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 Bernecker\Dropbox\Lehrstuhl Energiewirtschaft\TEP\Large static deterministic TEP\"/>
    </mc:Choice>
  </mc:AlternateContent>
  <xr:revisionPtr revIDLastSave="0" documentId="13_ncr:1_{D7DD5E9A-937C-4A30-9564-9ECF52449E2D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Deckblatt" sheetId="1" r:id="rId1"/>
    <sheet name="Kreisfreie Städte u. Landkreise" sheetId="2" r:id="rId2"/>
    <sheet name="all nodes" sheetId="3" r:id="rId3"/>
    <sheet name="Without miis&amp;ImEx nodes" sheetId="10" r:id="rId4"/>
    <sheet name="new demand to node" sheetId="9" r:id="rId5"/>
    <sheet name="Mapping" sheetId="8" r:id="rId6"/>
    <sheet name="old version" sheetId="4" r:id="rId7"/>
    <sheet name="all nodes check" sheetId="7" r:id="rId8"/>
    <sheet name="Tabelle1" sheetId="11" r:id="rId9"/>
  </sheets>
  <definedNames>
    <definedName name="_xlnm._FilterDatabase" localSheetId="7" hidden="1">'all nodes check'!$A$1:$B$10796</definedName>
    <definedName name="_xlnm._FilterDatabase" localSheetId="1" hidden="1">'Kreisfreie Städte u. Landkreise'!$A$9:$C$481</definedName>
    <definedName name="_xlnm._FilterDatabase" localSheetId="5" hidden="1">Mapping!$T$1:$U$10796</definedName>
    <definedName name="_xlnm._FilterDatabase" localSheetId="3" hidden="1">'Without miis&amp;ImEx nodes'!$L$1:$L$10767</definedName>
    <definedName name="_xlnm.Print_Titles" localSheetId="1">'Kreisfreie Städte u. Landkreise'!$1:$7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0" l="1" a="1"/>
  <c r="K3" i="10" s="1"/>
  <c r="K4" i="10" a="1"/>
  <c r="K4" i="10" s="1"/>
  <c r="U3" i="10"/>
  <c r="T3" i="10"/>
  <c r="B2" i="7" a="1"/>
  <c r="B2" i="7" s="1"/>
  <c r="H2" i="9"/>
  <c r="Q2" i="9"/>
  <c r="L2" i="9"/>
  <c r="D1" i="8"/>
  <c r="U60" i="10"/>
  <c r="T60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U4" i="10"/>
  <c r="T4" i="10"/>
  <c r="J4" i="10" a="1"/>
  <c r="J4" i="10" s="1"/>
  <c r="J5" i="10" a="1"/>
  <c r="J5" i="10" s="1"/>
  <c r="J6" i="10" a="1"/>
  <c r="J6" i="10" s="1"/>
  <c r="J7" i="10" a="1"/>
  <c r="J7" i="10" s="1"/>
  <c r="J8" i="10" a="1"/>
  <c r="J8" i="10" s="1"/>
  <c r="J9" i="10" a="1"/>
  <c r="J9" i="10" s="1"/>
  <c r="J10" i="10" a="1"/>
  <c r="J10" i="10" s="1"/>
  <c r="J11" i="10" a="1"/>
  <c r="J11" i="10" s="1"/>
  <c r="J12" i="10" a="1"/>
  <c r="J12" i="10" s="1"/>
  <c r="J13" i="10" a="1"/>
  <c r="J13" i="10" s="1"/>
  <c r="J14" i="10" a="1"/>
  <c r="J14" i="10" s="1"/>
  <c r="J15" i="10" a="1"/>
  <c r="J15" i="10" s="1"/>
  <c r="J16" i="10" a="1"/>
  <c r="J16" i="10" s="1"/>
  <c r="J17" i="10" a="1"/>
  <c r="J17" i="10" s="1"/>
  <c r="J18" i="10" a="1"/>
  <c r="J18" i="10" s="1"/>
  <c r="J19" i="10" a="1"/>
  <c r="J19" i="10" s="1"/>
  <c r="J20" i="10" a="1"/>
  <c r="J20" i="10" s="1"/>
  <c r="J21" i="10" a="1"/>
  <c r="J21" i="10" s="1"/>
  <c r="J22" i="10" a="1"/>
  <c r="J22" i="10" s="1"/>
  <c r="J23" i="10" a="1"/>
  <c r="J23" i="10" s="1"/>
  <c r="J24" i="10" a="1"/>
  <c r="J24" i="10" s="1"/>
  <c r="J25" i="10" a="1"/>
  <c r="J25" i="10" s="1"/>
  <c r="J26" i="10" a="1"/>
  <c r="J26" i="10" s="1"/>
  <c r="J27" i="10" a="1"/>
  <c r="J27" i="10" s="1"/>
  <c r="J28" i="10" a="1"/>
  <c r="J28" i="10" s="1"/>
  <c r="J29" i="10" a="1"/>
  <c r="J29" i="10" s="1"/>
  <c r="J30" i="10" a="1"/>
  <c r="J30" i="10" s="1"/>
  <c r="J31" i="10" a="1"/>
  <c r="J31" i="10" s="1"/>
  <c r="J32" i="10" a="1"/>
  <c r="J32" i="10" s="1"/>
  <c r="J33" i="10" a="1"/>
  <c r="J33" i="10" s="1"/>
  <c r="J34" i="10" a="1"/>
  <c r="J34" i="10" s="1"/>
  <c r="J35" i="10" a="1"/>
  <c r="J35" i="10" s="1"/>
  <c r="J36" i="10" a="1"/>
  <c r="J36" i="10" s="1"/>
  <c r="J37" i="10" a="1"/>
  <c r="J37" i="10" s="1"/>
  <c r="J38" i="10" a="1"/>
  <c r="J38" i="10" s="1"/>
  <c r="J39" i="10" a="1"/>
  <c r="J39" i="10" s="1"/>
  <c r="J40" i="10" a="1"/>
  <c r="J40" i="10" s="1"/>
  <c r="J41" i="10" a="1"/>
  <c r="J41" i="10" s="1"/>
  <c r="J42" i="10" a="1"/>
  <c r="J42" i="10" s="1"/>
  <c r="J43" i="10" a="1"/>
  <c r="J43" i="10" s="1"/>
  <c r="J44" i="10" a="1"/>
  <c r="J44" i="10" s="1"/>
  <c r="J45" i="10" a="1"/>
  <c r="J45" i="10" s="1"/>
  <c r="J46" i="10" a="1"/>
  <c r="J46" i="10" s="1"/>
  <c r="J47" i="10" a="1"/>
  <c r="J47" i="10" s="1"/>
  <c r="J48" i="10" a="1"/>
  <c r="J48" i="10" s="1"/>
  <c r="J49" i="10" a="1"/>
  <c r="J49" i="10" s="1"/>
  <c r="J50" i="10" a="1"/>
  <c r="J50" i="10" s="1"/>
  <c r="J51" i="10" a="1"/>
  <c r="J51" i="10" s="1"/>
  <c r="J52" i="10" a="1"/>
  <c r="J52" i="10" s="1"/>
  <c r="J53" i="10" a="1"/>
  <c r="J53" i="10" s="1"/>
  <c r="J54" i="10" a="1"/>
  <c r="J54" i="10" s="1"/>
  <c r="J55" i="10" a="1"/>
  <c r="J55" i="10" s="1"/>
  <c r="J56" i="10" a="1"/>
  <c r="J56" i="10" s="1"/>
  <c r="J57" i="10" a="1"/>
  <c r="J57" i="10" s="1"/>
  <c r="J58" i="10" a="1"/>
  <c r="J58" i="10" s="1"/>
  <c r="J59" i="10" a="1"/>
  <c r="J59" i="10" s="1"/>
  <c r="J60" i="10" a="1"/>
  <c r="J60" i="10" s="1"/>
  <c r="J61" i="10" a="1"/>
  <c r="J61" i="10" s="1"/>
  <c r="J62" i="10" a="1"/>
  <c r="J62" i="10" s="1"/>
  <c r="J63" i="10" a="1"/>
  <c r="J63" i="10" s="1"/>
  <c r="J64" i="10" a="1"/>
  <c r="J64" i="10" s="1"/>
  <c r="J65" i="10" a="1"/>
  <c r="J65" i="10" s="1"/>
  <c r="J66" i="10" a="1"/>
  <c r="J66" i="10" s="1"/>
  <c r="J67" i="10" a="1"/>
  <c r="J67" i="10" s="1"/>
  <c r="J68" i="10" a="1"/>
  <c r="J68" i="10" s="1"/>
  <c r="J69" i="10" a="1"/>
  <c r="J69" i="10" s="1"/>
  <c r="J70" i="10" a="1"/>
  <c r="J70" i="10" s="1"/>
  <c r="J71" i="10" a="1"/>
  <c r="J71" i="10" s="1"/>
  <c r="J72" i="10" a="1"/>
  <c r="J72" i="10" s="1"/>
  <c r="J73" i="10" a="1"/>
  <c r="J73" i="10" s="1"/>
  <c r="J74" i="10" a="1"/>
  <c r="J74" i="10" s="1"/>
  <c r="J75" i="10" a="1"/>
  <c r="J75" i="10" s="1"/>
  <c r="J76" i="10" a="1"/>
  <c r="J76" i="10" s="1"/>
  <c r="J77" i="10" a="1"/>
  <c r="J77" i="10" s="1"/>
  <c r="J78" i="10" a="1"/>
  <c r="J78" i="10" s="1"/>
  <c r="J79" i="10" a="1"/>
  <c r="J79" i="10" s="1"/>
  <c r="J80" i="10" a="1"/>
  <c r="J80" i="10" s="1"/>
  <c r="J81" i="10" a="1"/>
  <c r="J81" i="10" s="1"/>
  <c r="J82" i="10" a="1"/>
  <c r="J82" i="10" s="1"/>
  <c r="J83" i="10" a="1"/>
  <c r="J83" i="10" s="1"/>
  <c r="J84" i="10" a="1"/>
  <c r="J84" i="10" s="1"/>
  <c r="J85" i="10" a="1"/>
  <c r="J85" i="10" s="1"/>
  <c r="J86" i="10" a="1"/>
  <c r="J86" i="10" s="1"/>
  <c r="J87" i="10" a="1"/>
  <c r="J87" i="10" s="1"/>
  <c r="J88" i="10" a="1"/>
  <c r="J88" i="10" s="1"/>
  <c r="J89" i="10" a="1"/>
  <c r="J89" i="10" s="1"/>
  <c r="J90" i="10" a="1"/>
  <c r="J90" i="10" s="1"/>
  <c r="J91" i="10" a="1"/>
  <c r="J91" i="10" s="1"/>
  <c r="J92" i="10" a="1"/>
  <c r="J92" i="10" s="1"/>
  <c r="J93" i="10" a="1"/>
  <c r="J93" i="10" s="1"/>
  <c r="J94" i="10" a="1"/>
  <c r="J94" i="10" s="1"/>
  <c r="J95" i="10" a="1"/>
  <c r="J95" i="10" s="1"/>
  <c r="J96" i="10" a="1"/>
  <c r="J96" i="10" s="1"/>
  <c r="J97" i="10" a="1"/>
  <c r="J97" i="10" s="1"/>
  <c r="J98" i="10" a="1"/>
  <c r="J98" i="10" s="1"/>
  <c r="J99" i="10" a="1"/>
  <c r="J99" i="10" s="1"/>
  <c r="J100" i="10" a="1"/>
  <c r="J100" i="10" s="1"/>
  <c r="J101" i="10" a="1"/>
  <c r="J101" i="10" s="1"/>
  <c r="J102" i="10" a="1"/>
  <c r="J102" i="10" s="1"/>
  <c r="J103" i="10" a="1"/>
  <c r="J103" i="10" s="1"/>
  <c r="J104" i="10" a="1"/>
  <c r="J104" i="10" s="1"/>
  <c r="J105" i="10" a="1"/>
  <c r="J105" i="10" s="1"/>
  <c r="J106" i="10" a="1"/>
  <c r="J106" i="10" s="1"/>
  <c r="J107" i="10" a="1"/>
  <c r="J107" i="10" s="1"/>
  <c r="J108" i="10" a="1"/>
  <c r="J108" i="10" s="1"/>
  <c r="J109" i="10" a="1"/>
  <c r="J109" i="10" s="1"/>
  <c r="J110" i="10" a="1"/>
  <c r="J110" i="10" s="1"/>
  <c r="J111" i="10" a="1"/>
  <c r="J111" i="10" s="1"/>
  <c r="J112" i="10" a="1"/>
  <c r="J112" i="10" s="1"/>
  <c r="J113" i="10" a="1"/>
  <c r="J113" i="10" s="1"/>
  <c r="J114" i="10" a="1"/>
  <c r="J114" i="10" s="1"/>
  <c r="J115" i="10" a="1"/>
  <c r="J115" i="10" s="1"/>
  <c r="J116" i="10" a="1"/>
  <c r="J116" i="10" s="1"/>
  <c r="J117" i="10" a="1"/>
  <c r="J117" i="10" s="1"/>
  <c r="J118" i="10" a="1"/>
  <c r="J118" i="10" s="1"/>
  <c r="J119" i="10" a="1"/>
  <c r="J119" i="10" s="1"/>
  <c r="J120" i="10" a="1"/>
  <c r="J120" i="10" s="1"/>
  <c r="J121" i="10" a="1"/>
  <c r="J121" i="10" s="1"/>
  <c r="J122" i="10" a="1"/>
  <c r="J122" i="10" s="1"/>
  <c r="J123" i="10" a="1"/>
  <c r="J123" i="10" s="1"/>
  <c r="J124" i="10" a="1"/>
  <c r="J124" i="10" s="1"/>
  <c r="J125" i="10" a="1"/>
  <c r="J125" i="10" s="1"/>
  <c r="J126" i="10" a="1"/>
  <c r="J126" i="10" s="1"/>
  <c r="J127" i="10" a="1"/>
  <c r="J127" i="10" s="1"/>
  <c r="J128" i="10" a="1"/>
  <c r="J128" i="10" s="1"/>
  <c r="J129" i="10" a="1"/>
  <c r="J129" i="10" s="1"/>
  <c r="J130" i="10" a="1"/>
  <c r="J130" i="10" s="1"/>
  <c r="J131" i="10" a="1"/>
  <c r="J131" i="10" s="1"/>
  <c r="J132" i="10" a="1"/>
  <c r="J132" i="10" s="1"/>
  <c r="J133" i="10" a="1"/>
  <c r="J133" i="10" s="1"/>
  <c r="J134" i="10" a="1"/>
  <c r="J134" i="10" s="1"/>
  <c r="J135" i="10" a="1"/>
  <c r="J135" i="10" s="1"/>
  <c r="J136" i="10" a="1"/>
  <c r="J136" i="10" s="1"/>
  <c r="J137" i="10" a="1"/>
  <c r="J137" i="10" s="1"/>
  <c r="J138" i="10" a="1"/>
  <c r="J138" i="10" s="1"/>
  <c r="J139" i="10" a="1"/>
  <c r="J139" i="10"/>
  <c r="J140" i="10" a="1"/>
  <c r="J140" i="10" s="1"/>
  <c r="J141" i="10" a="1"/>
  <c r="J141" i="10" s="1"/>
  <c r="J142" i="10" a="1"/>
  <c r="J142" i="10" s="1"/>
  <c r="J143" i="10" a="1"/>
  <c r="J143" i="10" s="1"/>
  <c r="J144" i="10" a="1"/>
  <c r="J144" i="10" s="1"/>
  <c r="J145" i="10" a="1"/>
  <c r="J145" i="10" s="1"/>
  <c r="J146" i="10" a="1"/>
  <c r="J146" i="10" s="1"/>
  <c r="J147" i="10" a="1"/>
  <c r="J147" i="10" s="1"/>
  <c r="J148" i="10" a="1"/>
  <c r="J148" i="10" s="1"/>
  <c r="J149" i="10" a="1"/>
  <c r="J149" i="10" s="1"/>
  <c r="J150" i="10" a="1"/>
  <c r="J150" i="10" s="1"/>
  <c r="J151" i="10" a="1"/>
  <c r="J151" i="10" s="1"/>
  <c r="J152" i="10" a="1"/>
  <c r="J152" i="10" s="1"/>
  <c r="J153" i="10" a="1"/>
  <c r="J153" i="10" s="1"/>
  <c r="J154" i="10" a="1"/>
  <c r="J154" i="10" s="1"/>
  <c r="J155" i="10" a="1"/>
  <c r="J155" i="10" s="1"/>
  <c r="J156" i="10" a="1"/>
  <c r="J156" i="10" s="1"/>
  <c r="J157" i="10" a="1"/>
  <c r="J157" i="10" s="1"/>
  <c r="J158" i="10" a="1"/>
  <c r="J158" i="10" s="1"/>
  <c r="J159" i="10" a="1"/>
  <c r="J159" i="10" s="1"/>
  <c r="J160" i="10" a="1"/>
  <c r="J160" i="10" s="1"/>
  <c r="J161" i="10" a="1"/>
  <c r="J161" i="10" s="1"/>
  <c r="J162" i="10" a="1"/>
  <c r="J162" i="10" s="1"/>
  <c r="J163" i="10" a="1"/>
  <c r="J163" i="10" s="1"/>
  <c r="J164" i="10" a="1"/>
  <c r="J164" i="10" s="1"/>
  <c r="J165" i="10" a="1"/>
  <c r="J165" i="10" s="1"/>
  <c r="J166" i="10" a="1"/>
  <c r="J166" i="10" s="1"/>
  <c r="J167" i="10" a="1"/>
  <c r="J167" i="10" s="1"/>
  <c r="J168" i="10" a="1"/>
  <c r="J168" i="10" s="1"/>
  <c r="J169" i="10" a="1"/>
  <c r="J169" i="10" s="1"/>
  <c r="J170" i="10" a="1"/>
  <c r="J170" i="10" s="1"/>
  <c r="J171" i="10" a="1"/>
  <c r="J171" i="10" s="1"/>
  <c r="J172" i="10" a="1"/>
  <c r="J172" i="10" s="1"/>
  <c r="J173" i="10" a="1"/>
  <c r="J173" i="10" s="1"/>
  <c r="J174" i="10" a="1"/>
  <c r="J174" i="10" s="1"/>
  <c r="J175" i="10" a="1"/>
  <c r="J175" i="10" s="1"/>
  <c r="J176" i="10" a="1"/>
  <c r="J176" i="10" s="1"/>
  <c r="J177" i="10" a="1"/>
  <c r="J177" i="10" s="1"/>
  <c r="J178" i="10" a="1"/>
  <c r="J178" i="10" s="1"/>
  <c r="J179" i="10" a="1"/>
  <c r="J179" i="10" s="1"/>
  <c r="J180" i="10" a="1"/>
  <c r="J180" i="10" s="1"/>
  <c r="J181" i="10" a="1"/>
  <c r="J181" i="10" s="1"/>
  <c r="J182" i="10" a="1"/>
  <c r="J182" i="10" s="1"/>
  <c r="J183" i="10" a="1"/>
  <c r="J183" i="10" s="1"/>
  <c r="J184" i="10" a="1"/>
  <c r="J184" i="10" s="1"/>
  <c r="J185" i="10" a="1"/>
  <c r="J185" i="10" s="1"/>
  <c r="J186" i="10" a="1"/>
  <c r="J186" i="10" s="1"/>
  <c r="J187" i="10" a="1"/>
  <c r="J187" i="10" s="1"/>
  <c r="J188" i="10" a="1"/>
  <c r="J188" i="10" s="1"/>
  <c r="J189" i="10" a="1"/>
  <c r="J189" i="10" s="1"/>
  <c r="J190" i="10" a="1"/>
  <c r="J190" i="10" s="1"/>
  <c r="J191" i="10" a="1"/>
  <c r="J191" i="10" s="1"/>
  <c r="J192" i="10" a="1"/>
  <c r="J192" i="10" s="1"/>
  <c r="J193" i="10" a="1"/>
  <c r="J193" i="10" s="1"/>
  <c r="J194" i="10" a="1"/>
  <c r="J194" i="10" s="1"/>
  <c r="J195" i="10" a="1"/>
  <c r="J195" i="10" s="1"/>
  <c r="J196" i="10" a="1"/>
  <c r="J196" i="10" s="1"/>
  <c r="J197" i="10" a="1"/>
  <c r="J197" i="10" s="1"/>
  <c r="J198" i="10" a="1"/>
  <c r="J198" i="10" s="1"/>
  <c r="J199" i="10" a="1"/>
  <c r="J199" i="10" s="1"/>
  <c r="J200" i="10" a="1"/>
  <c r="J200" i="10" s="1"/>
  <c r="J201" i="10" a="1"/>
  <c r="J201" i="10" s="1"/>
  <c r="J202" i="10" a="1"/>
  <c r="J202" i="10" s="1"/>
  <c r="J203" i="10" a="1"/>
  <c r="J203" i="10" s="1"/>
  <c r="J204" i="10" a="1"/>
  <c r="J204" i="10" s="1"/>
  <c r="J205" i="10" a="1"/>
  <c r="J205" i="10" s="1"/>
  <c r="J206" i="10" a="1"/>
  <c r="J206" i="10" s="1"/>
  <c r="J207" i="10" a="1"/>
  <c r="J207" i="10" s="1"/>
  <c r="J208" i="10" a="1"/>
  <c r="J208" i="10" s="1"/>
  <c r="J209" i="10" a="1"/>
  <c r="J209" i="10" s="1"/>
  <c r="J210" i="10" a="1"/>
  <c r="J210" i="10" s="1"/>
  <c r="J211" i="10" a="1"/>
  <c r="J211" i="10" s="1"/>
  <c r="J212" i="10" a="1"/>
  <c r="J212" i="10" s="1"/>
  <c r="J213" i="10" a="1"/>
  <c r="J213" i="10" s="1"/>
  <c r="J214" i="10" a="1"/>
  <c r="J214" i="10" s="1"/>
  <c r="J215" i="10" a="1"/>
  <c r="J215" i="10" s="1"/>
  <c r="J216" i="10" a="1"/>
  <c r="J216" i="10" s="1"/>
  <c r="J217" i="10" a="1"/>
  <c r="J217" i="10" s="1"/>
  <c r="J218" i="10" a="1"/>
  <c r="J218" i="10" s="1"/>
  <c r="J219" i="10" a="1"/>
  <c r="J219" i="10" s="1"/>
  <c r="J220" i="10" a="1"/>
  <c r="J220" i="10" s="1"/>
  <c r="J221" i="10" a="1"/>
  <c r="J221" i="10" s="1"/>
  <c r="J222" i="10" a="1"/>
  <c r="J222" i="10" s="1"/>
  <c r="J223" i="10" a="1"/>
  <c r="J223" i="10" s="1"/>
  <c r="J224" i="10" a="1"/>
  <c r="J224" i="10" s="1"/>
  <c r="J225" i="10" a="1"/>
  <c r="J225" i="10" s="1"/>
  <c r="J226" i="10" a="1"/>
  <c r="J226" i="10" s="1"/>
  <c r="J227" i="10" a="1"/>
  <c r="J227" i="10" s="1"/>
  <c r="J228" i="10" a="1"/>
  <c r="J228" i="10" s="1"/>
  <c r="J229" i="10" a="1"/>
  <c r="J229" i="10" s="1"/>
  <c r="J230" i="10" a="1"/>
  <c r="J230" i="10" s="1"/>
  <c r="J231" i="10" a="1"/>
  <c r="J231" i="10" s="1"/>
  <c r="J232" i="10" a="1"/>
  <c r="J232" i="10" s="1"/>
  <c r="J233" i="10" a="1"/>
  <c r="J233" i="10" s="1"/>
  <c r="J234" i="10" a="1"/>
  <c r="J234" i="10" s="1"/>
  <c r="J235" i="10" a="1"/>
  <c r="J235" i="10"/>
  <c r="J236" i="10" a="1"/>
  <c r="J236" i="10" s="1"/>
  <c r="J237" i="10" a="1"/>
  <c r="J237" i="10" s="1"/>
  <c r="J238" i="10" a="1"/>
  <c r="J238" i="10" s="1"/>
  <c r="J239" i="10" a="1"/>
  <c r="J239" i="10" s="1"/>
  <c r="J240" i="10" a="1"/>
  <c r="J240" i="10" s="1"/>
  <c r="J241" i="10" a="1"/>
  <c r="J241" i="10" s="1"/>
  <c r="J242" i="10" a="1"/>
  <c r="J242" i="10" s="1"/>
  <c r="J243" i="10" a="1"/>
  <c r="J243" i="10" s="1"/>
  <c r="J244" i="10" a="1"/>
  <c r="J244" i="10" s="1"/>
  <c r="J245" i="10" a="1"/>
  <c r="J245" i="10" s="1"/>
  <c r="J246" i="10" a="1"/>
  <c r="J246" i="10" s="1"/>
  <c r="J247" i="10" a="1"/>
  <c r="J247" i="10" s="1"/>
  <c r="J248" i="10" a="1"/>
  <c r="J248" i="10" s="1"/>
  <c r="J249" i="10" a="1"/>
  <c r="J249" i="10" s="1"/>
  <c r="J250" i="10" a="1"/>
  <c r="J250" i="10" s="1"/>
  <c r="J251" i="10" a="1"/>
  <c r="J251" i="10" s="1"/>
  <c r="J252" i="10" a="1"/>
  <c r="J252" i="10" s="1"/>
  <c r="J253" i="10" a="1"/>
  <c r="J253" i="10" s="1"/>
  <c r="J254" i="10" a="1"/>
  <c r="J254" i="10"/>
  <c r="J255" i="10" a="1"/>
  <c r="J255" i="10" s="1"/>
  <c r="J256" i="10" a="1"/>
  <c r="J256" i="10" s="1"/>
  <c r="J257" i="10" a="1"/>
  <c r="J257" i="10" s="1"/>
  <c r="J258" i="10" a="1"/>
  <c r="J258" i="10" s="1"/>
  <c r="J259" i="10" a="1"/>
  <c r="J259" i="10" s="1"/>
  <c r="J260" i="10" a="1"/>
  <c r="J260" i="10" s="1"/>
  <c r="J261" i="10" a="1"/>
  <c r="J261" i="10" s="1"/>
  <c r="J262" i="10" a="1"/>
  <c r="J262" i="10" s="1"/>
  <c r="J263" i="10" a="1"/>
  <c r="J263" i="10" s="1"/>
  <c r="J264" i="10" a="1"/>
  <c r="J264" i="10" s="1"/>
  <c r="J265" i="10" a="1"/>
  <c r="J265" i="10" s="1"/>
  <c r="J266" i="10" a="1"/>
  <c r="J266" i="10"/>
  <c r="J267" i="10" a="1"/>
  <c r="J267" i="10" s="1"/>
  <c r="J268" i="10" a="1"/>
  <c r="J268" i="10" s="1"/>
  <c r="J269" i="10" a="1"/>
  <c r="J269" i="10" s="1"/>
  <c r="J270" i="10" a="1"/>
  <c r="J270" i="10" s="1"/>
  <c r="J271" i="10" a="1"/>
  <c r="J271" i="10" s="1"/>
  <c r="J272" i="10" a="1"/>
  <c r="J272" i="10" s="1"/>
  <c r="J273" i="10" a="1"/>
  <c r="J273" i="10" s="1"/>
  <c r="J274" i="10" a="1"/>
  <c r="J274" i="10" s="1"/>
  <c r="J275" i="10" a="1"/>
  <c r="J275" i="10" s="1"/>
  <c r="J276" i="10" a="1"/>
  <c r="J276" i="10" s="1"/>
  <c r="J277" i="10" a="1"/>
  <c r="J277" i="10" s="1"/>
  <c r="J278" i="10" a="1"/>
  <c r="J278" i="10" s="1"/>
  <c r="J279" i="10" a="1"/>
  <c r="J279" i="10" s="1"/>
  <c r="J280" i="10" a="1"/>
  <c r="J280" i="10" s="1"/>
  <c r="J281" i="10" a="1"/>
  <c r="J281" i="10" s="1"/>
  <c r="J282" i="10" a="1"/>
  <c r="J282" i="10" s="1"/>
  <c r="J283" i="10" a="1"/>
  <c r="J283" i="10" s="1"/>
  <c r="J284" i="10" a="1"/>
  <c r="J284" i="10" s="1"/>
  <c r="J285" i="10" a="1"/>
  <c r="J285" i="10" s="1"/>
  <c r="J286" i="10" a="1"/>
  <c r="J286" i="10" s="1"/>
  <c r="J287" i="10" a="1"/>
  <c r="J287" i="10" s="1"/>
  <c r="J288" i="10" a="1"/>
  <c r="J288" i="10" s="1"/>
  <c r="J289" i="10" a="1"/>
  <c r="J289" i="10" s="1"/>
  <c r="J290" i="10" a="1"/>
  <c r="J290" i="10" s="1"/>
  <c r="J291" i="10" a="1"/>
  <c r="J291" i="10" s="1"/>
  <c r="J292" i="10" a="1"/>
  <c r="J292" i="10" s="1"/>
  <c r="J293" i="10" a="1"/>
  <c r="J293" i="10" s="1"/>
  <c r="J294" i="10" a="1"/>
  <c r="J294" i="10" s="1"/>
  <c r="J295" i="10" a="1"/>
  <c r="J295" i="10" s="1"/>
  <c r="J296" i="10" a="1"/>
  <c r="J296" i="10" s="1"/>
  <c r="J297" i="10" a="1"/>
  <c r="J297" i="10" s="1"/>
  <c r="J298" i="10" a="1"/>
  <c r="J298" i="10" s="1"/>
  <c r="J299" i="10" a="1"/>
  <c r="J299" i="10"/>
  <c r="J300" i="10" a="1"/>
  <c r="J300" i="10" s="1"/>
  <c r="J301" i="10" a="1"/>
  <c r="J301" i="10" s="1"/>
  <c r="J302" i="10" a="1"/>
  <c r="J302" i="10" s="1"/>
  <c r="J303" i="10" a="1"/>
  <c r="J303" i="10" s="1"/>
  <c r="J304" i="10" a="1"/>
  <c r="J304" i="10" s="1"/>
  <c r="J305" i="10" a="1"/>
  <c r="J305" i="10" s="1"/>
  <c r="J306" i="10" a="1"/>
  <c r="J306" i="10" s="1"/>
  <c r="J307" i="10" a="1"/>
  <c r="J307" i="10"/>
  <c r="J308" i="10" a="1"/>
  <c r="J308" i="10" s="1"/>
  <c r="J309" i="10" a="1"/>
  <c r="J309" i="10" s="1"/>
  <c r="J310" i="10" a="1"/>
  <c r="J310" i="10" s="1"/>
  <c r="J311" i="10" a="1"/>
  <c r="J311" i="10" s="1"/>
  <c r="J312" i="10" a="1"/>
  <c r="J312" i="10" s="1"/>
  <c r="J313" i="10" a="1"/>
  <c r="J313" i="10" s="1"/>
  <c r="J314" i="10" a="1"/>
  <c r="J314" i="10" s="1"/>
  <c r="J315" i="10" a="1"/>
  <c r="J315" i="10" s="1"/>
  <c r="J316" i="10" a="1"/>
  <c r="J316" i="10" s="1"/>
  <c r="J317" i="10" a="1"/>
  <c r="J317" i="10" s="1"/>
  <c r="J318" i="10" a="1"/>
  <c r="J318" i="10" s="1"/>
  <c r="J319" i="10" a="1"/>
  <c r="J319" i="10" s="1"/>
  <c r="J320" i="10" a="1"/>
  <c r="J320" i="10" s="1"/>
  <c r="J321" i="10" a="1"/>
  <c r="J321" i="10" s="1"/>
  <c r="J322" i="10" a="1"/>
  <c r="J322" i="10" s="1"/>
  <c r="J323" i="10" a="1"/>
  <c r="J323" i="10" s="1"/>
  <c r="J324" i="10" a="1"/>
  <c r="J324" i="10" s="1"/>
  <c r="J325" i="10" a="1"/>
  <c r="J325" i="10" s="1"/>
  <c r="J326" i="10" a="1"/>
  <c r="J326" i="10" s="1"/>
  <c r="J327" i="10" a="1"/>
  <c r="J327" i="10" s="1"/>
  <c r="J328" i="10" a="1"/>
  <c r="J328" i="10" s="1"/>
  <c r="J329" i="10" a="1"/>
  <c r="J329" i="10" s="1"/>
  <c r="J330" i="10" a="1"/>
  <c r="J330" i="10" s="1"/>
  <c r="J331" i="10" a="1"/>
  <c r="J331" i="10" s="1"/>
  <c r="J332" i="10" a="1"/>
  <c r="J332" i="10" s="1"/>
  <c r="J333" i="10" a="1"/>
  <c r="J333" i="10" s="1"/>
  <c r="J334" i="10" a="1"/>
  <c r="J334" i="10" s="1"/>
  <c r="J335" i="10" a="1"/>
  <c r="J335" i="10" s="1"/>
  <c r="J336" i="10" a="1"/>
  <c r="J336" i="10" s="1"/>
  <c r="J337" i="10" a="1"/>
  <c r="J337" i="10" s="1"/>
  <c r="J338" i="10" a="1"/>
  <c r="J338" i="10" s="1"/>
  <c r="J339" i="10" a="1"/>
  <c r="J339" i="10" s="1"/>
  <c r="J340" i="10" a="1"/>
  <c r="J340" i="10" s="1"/>
  <c r="J341" i="10" a="1"/>
  <c r="J341" i="10" s="1"/>
  <c r="J342" i="10" a="1"/>
  <c r="J342" i="10" s="1"/>
  <c r="J343" i="10" a="1"/>
  <c r="J343" i="10" s="1"/>
  <c r="J344" i="10" a="1"/>
  <c r="J344" i="10" s="1"/>
  <c r="J345" i="10" a="1"/>
  <c r="J345" i="10" s="1"/>
  <c r="J346" i="10" a="1"/>
  <c r="J346" i="10" s="1"/>
  <c r="J347" i="10" a="1"/>
  <c r="J347" i="10" s="1"/>
  <c r="J348" i="10" a="1"/>
  <c r="J348" i="10" s="1"/>
  <c r="J349" i="10" a="1"/>
  <c r="J349" i="10" s="1"/>
  <c r="J350" i="10" a="1"/>
  <c r="J350" i="10" s="1"/>
  <c r="J351" i="10" a="1"/>
  <c r="J351" i="10" s="1"/>
  <c r="J352" i="10" a="1"/>
  <c r="J352" i="10" s="1"/>
  <c r="J353" i="10" a="1"/>
  <c r="J353" i="10" s="1"/>
  <c r="J354" i="10" a="1"/>
  <c r="J354" i="10" s="1"/>
  <c r="J355" i="10" a="1"/>
  <c r="J355" i="10" s="1"/>
  <c r="J356" i="10" a="1"/>
  <c r="J356" i="10" s="1"/>
  <c r="J357" i="10" a="1"/>
  <c r="J357" i="10" s="1"/>
  <c r="J358" i="10" a="1"/>
  <c r="J358" i="10" s="1"/>
  <c r="J359" i="10" a="1"/>
  <c r="J359" i="10" s="1"/>
  <c r="J360" i="10" a="1"/>
  <c r="J360" i="10" s="1"/>
  <c r="J361" i="10" a="1"/>
  <c r="J361" i="10" s="1"/>
  <c r="J362" i="10" a="1"/>
  <c r="J362" i="10" s="1"/>
  <c r="J363" i="10" a="1"/>
  <c r="J363" i="10" s="1"/>
  <c r="J364" i="10" a="1"/>
  <c r="J364" i="10" s="1"/>
  <c r="J365" i="10" a="1"/>
  <c r="J365" i="10" s="1"/>
  <c r="J366" i="10" a="1"/>
  <c r="J366" i="10" s="1"/>
  <c r="J367" i="10" a="1"/>
  <c r="J367" i="10" s="1"/>
  <c r="J368" i="10" a="1"/>
  <c r="J368" i="10" s="1"/>
  <c r="J369" i="10" a="1"/>
  <c r="J369" i="10" s="1"/>
  <c r="J370" i="10" a="1"/>
  <c r="J370" i="10" s="1"/>
  <c r="J371" i="10" a="1"/>
  <c r="J371" i="10" s="1"/>
  <c r="J372" i="10" a="1"/>
  <c r="J372" i="10" s="1"/>
  <c r="J373" i="10" a="1"/>
  <c r="J373" i="10" s="1"/>
  <c r="J374" i="10" a="1"/>
  <c r="J374" i="10" s="1"/>
  <c r="J375" i="10" a="1"/>
  <c r="J375" i="10" s="1"/>
  <c r="J376" i="10" a="1"/>
  <c r="J376" i="10" s="1"/>
  <c r="J377" i="10" a="1"/>
  <c r="J377" i="10" s="1"/>
  <c r="J378" i="10" a="1"/>
  <c r="J378" i="10" s="1"/>
  <c r="J379" i="10" a="1"/>
  <c r="J379" i="10" s="1"/>
  <c r="J380" i="10" a="1"/>
  <c r="J380" i="10" s="1"/>
  <c r="J381" i="10" a="1"/>
  <c r="J381" i="10" s="1"/>
  <c r="J382" i="10" a="1"/>
  <c r="J382" i="10" s="1"/>
  <c r="J383" i="10" a="1"/>
  <c r="J383" i="10" s="1"/>
  <c r="J384" i="10" a="1"/>
  <c r="J384" i="10" s="1"/>
  <c r="J385" i="10" a="1"/>
  <c r="J385" i="10" s="1"/>
  <c r="J386" i="10" a="1"/>
  <c r="J386" i="10" s="1"/>
  <c r="J387" i="10" a="1"/>
  <c r="J387" i="10" s="1"/>
  <c r="J388" i="10" a="1"/>
  <c r="J388" i="10" s="1"/>
  <c r="J389" i="10" a="1"/>
  <c r="J389" i="10" s="1"/>
  <c r="J390" i="10" a="1"/>
  <c r="J390" i="10" s="1"/>
  <c r="J391" i="10" a="1"/>
  <c r="J391" i="10" s="1"/>
  <c r="J392" i="10" a="1"/>
  <c r="J392" i="10" s="1"/>
  <c r="J393" i="10" a="1"/>
  <c r="J393" i="10" s="1"/>
  <c r="J394" i="10" a="1"/>
  <c r="J394" i="10" s="1"/>
  <c r="J395" i="10" a="1"/>
  <c r="J395" i="10" s="1"/>
  <c r="J396" i="10" a="1"/>
  <c r="J396" i="10" s="1"/>
  <c r="J397" i="10" a="1"/>
  <c r="J397" i="10" s="1"/>
  <c r="J398" i="10" a="1"/>
  <c r="J398" i="10" s="1"/>
  <c r="J399" i="10" a="1"/>
  <c r="J399" i="10" s="1"/>
  <c r="J400" i="10" a="1"/>
  <c r="J400" i="10" s="1"/>
  <c r="J401" i="10" a="1"/>
  <c r="J401" i="10" s="1"/>
  <c r="J402" i="10" a="1"/>
  <c r="J402" i="10" s="1"/>
  <c r="J403" i="10" a="1"/>
  <c r="J403" i="10" s="1"/>
  <c r="J404" i="10" a="1"/>
  <c r="J404" i="10" s="1"/>
  <c r="J405" i="10" a="1"/>
  <c r="J405" i="10" s="1"/>
  <c r="J406" i="10" a="1"/>
  <c r="J406" i="10" s="1"/>
  <c r="J407" i="10" a="1"/>
  <c r="J407" i="10" s="1"/>
  <c r="J408" i="10" a="1"/>
  <c r="J408" i="10" s="1"/>
  <c r="J409" i="10" a="1"/>
  <c r="J409" i="10" s="1"/>
  <c r="J410" i="10" a="1"/>
  <c r="J410" i="10" s="1"/>
  <c r="J411" i="10" a="1"/>
  <c r="J411" i="10" s="1"/>
  <c r="J412" i="10" a="1"/>
  <c r="J412" i="10" s="1"/>
  <c r="J413" i="10" a="1"/>
  <c r="J413" i="10" s="1"/>
  <c r="J414" i="10" a="1"/>
  <c r="J414" i="10" s="1"/>
  <c r="J415" i="10" a="1"/>
  <c r="J415" i="10" s="1"/>
  <c r="J416" i="10" a="1"/>
  <c r="J416" i="10" s="1"/>
  <c r="J417" i="10" a="1"/>
  <c r="J417" i="10" s="1"/>
  <c r="J418" i="10" a="1"/>
  <c r="J418" i="10" s="1"/>
  <c r="J419" i="10" a="1"/>
  <c r="J419" i="10" s="1"/>
  <c r="J420" i="10" a="1"/>
  <c r="J420" i="10" s="1"/>
  <c r="J421" i="10" a="1"/>
  <c r="J421" i="10" s="1"/>
  <c r="J422" i="10" a="1"/>
  <c r="J422" i="10" s="1"/>
  <c r="J423" i="10" a="1"/>
  <c r="J423" i="10" s="1"/>
  <c r="J424" i="10" a="1"/>
  <c r="J424" i="10" s="1"/>
  <c r="J425" i="10" a="1"/>
  <c r="J425" i="10" s="1"/>
  <c r="J426" i="10" a="1"/>
  <c r="J426" i="10" s="1"/>
  <c r="J427" i="10" a="1"/>
  <c r="J427" i="10" s="1"/>
  <c r="J428" i="10" a="1"/>
  <c r="J428" i="10" s="1"/>
  <c r="J429" i="10" a="1"/>
  <c r="J429" i="10" s="1"/>
  <c r="J430" i="10" a="1"/>
  <c r="J430" i="10" s="1"/>
  <c r="J431" i="10" a="1"/>
  <c r="J431" i="10" s="1"/>
  <c r="J432" i="10" a="1"/>
  <c r="J432" i="10" s="1"/>
  <c r="J433" i="10" a="1"/>
  <c r="J433" i="10" s="1"/>
  <c r="J434" i="10" a="1"/>
  <c r="J434" i="10" s="1"/>
  <c r="J435" i="10" a="1"/>
  <c r="J435" i="10"/>
  <c r="J436" i="10" a="1"/>
  <c r="J436" i="10" s="1"/>
  <c r="J437" i="10" a="1"/>
  <c r="J437" i="10" s="1"/>
  <c r="J438" i="10" a="1"/>
  <c r="J438" i="10" s="1"/>
  <c r="J439" i="10" a="1"/>
  <c r="J439" i="10" s="1"/>
  <c r="J440" i="10" a="1"/>
  <c r="J440" i="10" s="1"/>
  <c r="J441" i="10" a="1"/>
  <c r="J441" i="10" s="1"/>
  <c r="J442" i="10" a="1"/>
  <c r="J442" i="10" s="1"/>
  <c r="J443" i="10" a="1"/>
  <c r="J443" i="10" s="1"/>
  <c r="J444" i="10" a="1"/>
  <c r="J444" i="10" s="1"/>
  <c r="J445" i="10" a="1"/>
  <c r="J445" i="10" s="1"/>
  <c r="J446" i="10" a="1"/>
  <c r="J446" i="10" s="1"/>
  <c r="J447" i="10" a="1"/>
  <c r="J447" i="10" s="1"/>
  <c r="J448" i="10" a="1"/>
  <c r="J448" i="10" s="1"/>
  <c r="J449" i="10" a="1"/>
  <c r="J449" i="10" s="1"/>
  <c r="J450" i="10" a="1"/>
  <c r="J450" i="10" s="1"/>
  <c r="J451" i="10" a="1"/>
  <c r="J451" i="10" s="1"/>
  <c r="J452" i="10" a="1"/>
  <c r="J452" i="10" s="1"/>
  <c r="J453" i="10" a="1"/>
  <c r="J453" i="10" s="1"/>
  <c r="J454" i="10" a="1"/>
  <c r="J454" i="10" s="1"/>
  <c r="J455" i="10" a="1"/>
  <c r="J455" i="10" s="1"/>
  <c r="J456" i="10" a="1"/>
  <c r="J456" i="10" s="1"/>
  <c r="J457" i="10" a="1"/>
  <c r="J457" i="10" s="1"/>
  <c r="J458" i="10" a="1"/>
  <c r="J458" i="10"/>
  <c r="J459" i="10" a="1"/>
  <c r="J459" i="10" s="1"/>
  <c r="J460" i="10" a="1"/>
  <c r="J460" i="10" s="1"/>
  <c r="J461" i="10" a="1"/>
  <c r="J461" i="10" s="1"/>
  <c r="J462" i="10" a="1"/>
  <c r="J462" i="10" s="1"/>
  <c r="J463" i="10" a="1"/>
  <c r="J463" i="10" s="1"/>
  <c r="J464" i="10" a="1"/>
  <c r="J464" i="10" s="1"/>
  <c r="J465" i="10" a="1"/>
  <c r="J465" i="10" s="1"/>
  <c r="J466" i="10" a="1"/>
  <c r="J466" i="10" s="1"/>
  <c r="J467" i="10" a="1"/>
  <c r="J467" i="10" s="1"/>
  <c r="J468" i="10" a="1"/>
  <c r="J468" i="10" s="1"/>
  <c r="J469" i="10" a="1"/>
  <c r="J469" i="10" s="1"/>
  <c r="J470" i="10" a="1"/>
  <c r="J470" i="10" s="1"/>
  <c r="J471" i="10" a="1"/>
  <c r="J471" i="10" s="1"/>
  <c r="J472" i="10" a="1"/>
  <c r="J472" i="10" s="1"/>
  <c r="J473" i="10" a="1"/>
  <c r="J473" i="10" s="1"/>
  <c r="J474" i="10" a="1"/>
  <c r="J474" i="10" s="1"/>
  <c r="J475" i="10" a="1"/>
  <c r="J475" i="10" s="1"/>
  <c r="J476" i="10" a="1"/>
  <c r="J476" i="10" s="1"/>
  <c r="J477" i="10" a="1"/>
  <c r="J477" i="10" s="1"/>
  <c r="J478" i="10" a="1"/>
  <c r="J478" i="10" s="1"/>
  <c r="J479" i="10" a="1"/>
  <c r="J479" i="10" s="1"/>
  <c r="J480" i="10" a="1"/>
  <c r="J480" i="10" s="1"/>
  <c r="J481" i="10" a="1"/>
  <c r="J481" i="10" s="1"/>
  <c r="J482" i="10" a="1"/>
  <c r="J482" i="10" s="1"/>
  <c r="J483" i="10" a="1"/>
  <c r="J483" i="10" s="1"/>
  <c r="J484" i="10" a="1"/>
  <c r="J484" i="10" s="1"/>
  <c r="J485" i="10" a="1"/>
  <c r="J485" i="10" s="1"/>
  <c r="J486" i="10" a="1"/>
  <c r="J486" i="10" s="1"/>
  <c r="J487" i="10" a="1"/>
  <c r="J487" i="10" s="1"/>
  <c r="J488" i="10" a="1"/>
  <c r="J488" i="10" s="1"/>
  <c r="J489" i="10" a="1"/>
  <c r="J489" i="10" s="1"/>
  <c r="J490" i="10" a="1"/>
  <c r="J490" i="10" s="1"/>
  <c r="J491" i="10" a="1"/>
  <c r="J491" i="10" s="1"/>
  <c r="J492" i="10" a="1"/>
  <c r="J492" i="10" s="1"/>
  <c r="J493" i="10" a="1"/>
  <c r="J493" i="10" s="1"/>
  <c r="J494" i="10" a="1"/>
  <c r="J494" i="10" s="1"/>
  <c r="J495" i="10" a="1"/>
  <c r="J495" i="10" s="1"/>
  <c r="J496" i="10" a="1"/>
  <c r="J496" i="10" s="1"/>
  <c r="J497" i="10" a="1"/>
  <c r="J497" i="10" s="1"/>
  <c r="J498" i="10" a="1"/>
  <c r="J498" i="10" s="1"/>
  <c r="J499" i="10" a="1"/>
  <c r="J499" i="10" s="1"/>
  <c r="J500" i="10" a="1"/>
  <c r="J500" i="10" s="1"/>
  <c r="J501" i="10" a="1"/>
  <c r="J501" i="10" s="1"/>
  <c r="J502" i="10" a="1"/>
  <c r="J502" i="10" s="1"/>
  <c r="J503" i="10" a="1"/>
  <c r="J503" i="10" s="1"/>
  <c r="J504" i="10" a="1"/>
  <c r="J504" i="10" s="1"/>
  <c r="J505" i="10" a="1"/>
  <c r="J505" i="10" s="1"/>
  <c r="J506" i="10" a="1"/>
  <c r="J506" i="10" s="1"/>
  <c r="J507" i="10" a="1"/>
  <c r="J507" i="10" s="1"/>
  <c r="J508" i="10" a="1"/>
  <c r="J508" i="10" s="1"/>
  <c r="J509" i="10" a="1"/>
  <c r="J509" i="10" s="1"/>
  <c r="J510" i="10" a="1"/>
  <c r="J510" i="10" s="1"/>
  <c r="J511" i="10" a="1"/>
  <c r="J511" i="10" s="1"/>
  <c r="J512" i="10" a="1"/>
  <c r="J512" i="10" s="1"/>
  <c r="J513" i="10" a="1"/>
  <c r="J513" i="10" s="1"/>
  <c r="J514" i="10" a="1"/>
  <c r="J514" i="10" s="1"/>
  <c r="J515" i="10" a="1"/>
  <c r="J515" i="10" s="1"/>
  <c r="J516" i="10" a="1"/>
  <c r="J516" i="10" s="1"/>
  <c r="J517" i="10" a="1"/>
  <c r="J517" i="10" s="1"/>
  <c r="J518" i="10" a="1"/>
  <c r="J518" i="10"/>
  <c r="J519" i="10" a="1"/>
  <c r="J519" i="10" s="1"/>
  <c r="J520" i="10" a="1"/>
  <c r="J520" i="10" s="1"/>
  <c r="J521" i="10" a="1"/>
  <c r="J521" i="10" s="1"/>
  <c r="J522" i="10" a="1"/>
  <c r="J522" i="10" s="1"/>
  <c r="J523" i="10" a="1"/>
  <c r="J523" i="10" s="1"/>
  <c r="J524" i="10" a="1"/>
  <c r="J524" i="10" s="1"/>
  <c r="J525" i="10" a="1"/>
  <c r="J525" i="10" s="1"/>
  <c r="J526" i="10" a="1"/>
  <c r="J526" i="10" s="1"/>
  <c r="J527" i="10" a="1"/>
  <c r="J527" i="10" s="1"/>
  <c r="J528" i="10" a="1"/>
  <c r="J528" i="10" s="1"/>
  <c r="J529" i="10" a="1"/>
  <c r="J529" i="10" s="1"/>
  <c r="J530" i="10" a="1"/>
  <c r="J530" i="10" s="1"/>
  <c r="J531" i="10" a="1"/>
  <c r="J531" i="10" s="1"/>
  <c r="J532" i="10" a="1"/>
  <c r="J532" i="10" s="1"/>
  <c r="J533" i="10" a="1"/>
  <c r="J533" i="10" s="1"/>
  <c r="J534" i="10" a="1"/>
  <c r="J534" i="10" s="1"/>
  <c r="J535" i="10" a="1"/>
  <c r="J535" i="10" s="1"/>
  <c r="J536" i="10" a="1"/>
  <c r="J536" i="10" s="1"/>
  <c r="J537" i="10" a="1"/>
  <c r="J537" i="10" s="1"/>
  <c r="J538" i="10" a="1"/>
  <c r="J538" i="10" s="1"/>
  <c r="J539" i="10" a="1"/>
  <c r="J539" i="10"/>
  <c r="J540" i="10" a="1"/>
  <c r="J540" i="10" s="1"/>
  <c r="J541" i="10" a="1"/>
  <c r="J541" i="10" s="1"/>
  <c r="J542" i="10" a="1"/>
  <c r="J542" i="10" s="1"/>
  <c r="J543" i="10" a="1"/>
  <c r="J543" i="10" s="1"/>
  <c r="J544" i="10" a="1"/>
  <c r="J544" i="10" s="1"/>
  <c r="J545" i="10" a="1"/>
  <c r="J545" i="10" s="1"/>
  <c r="J546" i="10" a="1"/>
  <c r="J546" i="10" s="1"/>
  <c r="J547" i="10" a="1"/>
  <c r="J547" i="10" s="1"/>
  <c r="J548" i="10" a="1"/>
  <c r="J548" i="10" s="1"/>
  <c r="J549" i="10" a="1"/>
  <c r="J549" i="10" s="1"/>
  <c r="J550" i="10" a="1"/>
  <c r="J550" i="10" s="1"/>
  <c r="J551" i="10" a="1"/>
  <c r="J551" i="10" s="1"/>
  <c r="J552" i="10" a="1"/>
  <c r="J552" i="10" s="1"/>
  <c r="J553" i="10" a="1"/>
  <c r="J553" i="10" s="1"/>
  <c r="J554" i="10" a="1"/>
  <c r="J554" i="10" s="1"/>
  <c r="J555" i="10" a="1"/>
  <c r="J555" i="10" s="1"/>
  <c r="J556" i="10" a="1"/>
  <c r="J556" i="10" s="1"/>
  <c r="J557" i="10" a="1"/>
  <c r="J557" i="10" s="1"/>
  <c r="J558" i="10" a="1"/>
  <c r="J558" i="10" s="1"/>
  <c r="J559" i="10" a="1"/>
  <c r="J559" i="10" s="1"/>
  <c r="J560" i="10" a="1"/>
  <c r="J560" i="10" s="1"/>
  <c r="J561" i="10" a="1"/>
  <c r="J561" i="10" s="1"/>
  <c r="J562" i="10" a="1"/>
  <c r="J562" i="10" s="1"/>
  <c r="J563" i="10" a="1"/>
  <c r="J563" i="10" s="1"/>
  <c r="J564" i="10" a="1"/>
  <c r="J564" i="10" s="1"/>
  <c r="J565" i="10" a="1"/>
  <c r="J565" i="10" s="1"/>
  <c r="J566" i="10" a="1"/>
  <c r="J566" i="10" s="1"/>
  <c r="J567" i="10" a="1"/>
  <c r="J567" i="10" s="1"/>
  <c r="J568" i="10" a="1"/>
  <c r="J568" i="10" s="1"/>
  <c r="J569" i="10" a="1"/>
  <c r="J569" i="10" s="1"/>
  <c r="J570" i="10" a="1"/>
  <c r="J570" i="10" s="1"/>
  <c r="J571" i="10" a="1"/>
  <c r="J571" i="10" s="1"/>
  <c r="J572" i="10" a="1"/>
  <c r="J572" i="10" s="1"/>
  <c r="J573" i="10" a="1"/>
  <c r="J573" i="10" s="1"/>
  <c r="J574" i="10" a="1"/>
  <c r="J574" i="10" s="1"/>
  <c r="J575" i="10" a="1"/>
  <c r="J575" i="10" s="1"/>
  <c r="J576" i="10" a="1"/>
  <c r="J576" i="10" s="1"/>
  <c r="J577" i="10" a="1"/>
  <c r="J577" i="10" s="1"/>
  <c r="J578" i="10" a="1"/>
  <c r="J578" i="10" s="1"/>
  <c r="J579" i="10" a="1"/>
  <c r="J579" i="10" s="1"/>
  <c r="J580" i="10" a="1"/>
  <c r="J580" i="10" s="1"/>
  <c r="J581" i="10" a="1"/>
  <c r="J581" i="10" s="1"/>
  <c r="J582" i="10" a="1"/>
  <c r="J582" i="10" s="1"/>
  <c r="J583" i="10" a="1"/>
  <c r="J583" i="10" s="1"/>
  <c r="J584" i="10" a="1"/>
  <c r="J584" i="10" s="1"/>
  <c r="J585" i="10" a="1"/>
  <c r="J585" i="10" s="1"/>
  <c r="J586" i="10" a="1"/>
  <c r="J586" i="10" s="1"/>
  <c r="J587" i="10" a="1"/>
  <c r="J587" i="10" s="1"/>
  <c r="J588" i="10" a="1"/>
  <c r="J588" i="10" s="1"/>
  <c r="J589" i="10" a="1"/>
  <c r="J589" i="10" s="1"/>
  <c r="J590" i="10" a="1"/>
  <c r="J590" i="10" s="1"/>
  <c r="J591" i="10" a="1"/>
  <c r="J591" i="10" s="1"/>
  <c r="J592" i="10" a="1"/>
  <c r="J592" i="10" s="1"/>
  <c r="J593" i="10" a="1"/>
  <c r="J593" i="10" s="1"/>
  <c r="J594" i="10" a="1"/>
  <c r="J594" i="10" s="1"/>
  <c r="J595" i="10" a="1"/>
  <c r="J595" i="10" s="1"/>
  <c r="J596" i="10" a="1"/>
  <c r="J596" i="10" s="1"/>
  <c r="J597" i="10" a="1"/>
  <c r="J597" i="10" s="1"/>
  <c r="J598" i="10" a="1"/>
  <c r="J598" i="10" s="1"/>
  <c r="J599" i="10" a="1"/>
  <c r="J599" i="10" s="1"/>
  <c r="J600" i="10" a="1"/>
  <c r="J600" i="10" s="1"/>
  <c r="J601" i="10" a="1"/>
  <c r="J601" i="10" s="1"/>
  <c r="J602" i="10" a="1"/>
  <c r="J602" i="10" s="1"/>
  <c r="J603" i="10" a="1"/>
  <c r="J603" i="10" s="1"/>
  <c r="J604" i="10" a="1"/>
  <c r="J604" i="10" s="1"/>
  <c r="J605" i="10" a="1"/>
  <c r="J605" i="10" s="1"/>
  <c r="J606" i="10" a="1"/>
  <c r="J606" i="10" s="1"/>
  <c r="J607" i="10" a="1"/>
  <c r="J607" i="10" s="1"/>
  <c r="J608" i="10" a="1"/>
  <c r="J608" i="10" s="1"/>
  <c r="J609" i="10" a="1"/>
  <c r="J609" i="10" s="1"/>
  <c r="J610" i="10" a="1"/>
  <c r="J610" i="10" s="1"/>
  <c r="J611" i="10" a="1"/>
  <c r="J611" i="10" s="1"/>
  <c r="J612" i="10" a="1"/>
  <c r="J612" i="10" s="1"/>
  <c r="J613" i="10" a="1"/>
  <c r="J613" i="10" s="1"/>
  <c r="J614" i="10" a="1"/>
  <c r="J614" i="10" s="1"/>
  <c r="J615" i="10" a="1"/>
  <c r="J615" i="10" s="1"/>
  <c r="J616" i="10" a="1"/>
  <c r="J616" i="10" s="1"/>
  <c r="J617" i="10" a="1"/>
  <c r="J617" i="10" s="1"/>
  <c r="J618" i="10" a="1"/>
  <c r="J618" i="10" s="1"/>
  <c r="J619" i="10" a="1"/>
  <c r="J619" i="10" s="1"/>
  <c r="J620" i="10" a="1"/>
  <c r="J620" i="10" s="1"/>
  <c r="J621" i="10" a="1"/>
  <c r="J621" i="10" s="1"/>
  <c r="J622" i="10" a="1"/>
  <c r="J622" i="10" s="1"/>
  <c r="J623" i="10" a="1"/>
  <c r="J623" i="10" s="1"/>
  <c r="J624" i="10" a="1"/>
  <c r="J624" i="10" s="1"/>
  <c r="J625" i="10" a="1"/>
  <c r="J625" i="10" s="1"/>
  <c r="J626" i="10" a="1"/>
  <c r="J626" i="10" s="1"/>
  <c r="J627" i="10" a="1"/>
  <c r="J627" i="10" s="1"/>
  <c r="J628" i="10" a="1"/>
  <c r="J628" i="10" s="1"/>
  <c r="J629" i="10" a="1"/>
  <c r="J629" i="10" s="1"/>
  <c r="J630" i="10" a="1"/>
  <c r="J630" i="10" s="1"/>
  <c r="J631" i="10" a="1"/>
  <c r="J631" i="10" s="1"/>
  <c r="J632" i="10" a="1"/>
  <c r="J632" i="10" s="1"/>
  <c r="J633" i="10" a="1"/>
  <c r="J633" i="10" s="1"/>
  <c r="J634" i="10" a="1"/>
  <c r="J634" i="10" s="1"/>
  <c r="J635" i="10" a="1"/>
  <c r="J635" i="10" s="1"/>
  <c r="J636" i="10" a="1"/>
  <c r="J636" i="10" s="1"/>
  <c r="J637" i="10" a="1"/>
  <c r="J637" i="10" s="1"/>
  <c r="J638" i="10" a="1"/>
  <c r="J638" i="10" s="1"/>
  <c r="J639" i="10" a="1"/>
  <c r="J639" i="10" s="1"/>
  <c r="J640" i="10" a="1"/>
  <c r="J640" i="10" s="1"/>
  <c r="J641" i="10" a="1"/>
  <c r="J641" i="10" s="1"/>
  <c r="J642" i="10" a="1"/>
  <c r="J642" i="10" s="1"/>
  <c r="J643" i="10" a="1"/>
  <c r="J643" i="10" s="1"/>
  <c r="J644" i="10" a="1"/>
  <c r="J644" i="10" s="1"/>
  <c r="J645" i="10" a="1"/>
  <c r="J645" i="10" s="1"/>
  <c r="J646" i="10" a="1"/>
  <c r="J646" i="10"/>
  <c r="J647" i="10" a="1"/>
  <c r="J647" i="10" s="1"/>
  <c r="J648" i="10" a="1"/>
  <c r="J648" i="10" s="1"/>
  <c r="J649" i="10" a="1"/>
  <c r="J649" i="10" s="1"/>
  <c r="J650" i="10" a="1"/>
  <c r="J650" i="10" s="1"/>
  <c r="J651" i="10" a="1"/>
  <c r="J651" i="10" s="1"/>
  <c r="J652" i="10" a="1"/>
  <c r="J652" i="10" s="1"/>
  <c r="J653" i="10" a="1"/>
  <c r="J653" i="10" s="1"/>
  <c r="J654" i="10" a="1"/>
  <c r="J654" i="10" s="1"/>
  <c r="J655" i="10" a="1"/>
  <c r="J655" i="10" s="1"/>
  <c r="J656" i="10" a="1"/>
  <c r="J656" i="10" s="1"/>
  <c r="J657" i="10" a="1"/>
  <c r="J657" i="10" s="1"/>
  <c r="J658" i="10" a="1"/>
  <c r="J658" i="10" s="1"/>
  <c r="J659" i="10" a="1"/>
  <c r="J659" i="10" s="1"/>
  <c r="J660" i="10" a="1"/>
  <c r="J660" i="10" s="1"/>
  <c r="J661" i="10" a="1"/>
  <c r="J661" i="10" s="1"/>
  <c r="J662" i="10" a="1"/>
  <c r="J662" i="10" s="1"/>
  <c r="J663" i="10" a="1"/>
  <c r="J663" i="10" s="1"/>
  <c r="J664" i="10" a="1"/>
  <c r="J664" i="10" s="1"/>
  <c r="J665" i="10" a="1"/>
  <c r="J665" i="10" s="1"/>
  <c r="J666" i="10" a="1"/>
  <c r="J666" i="10" s="1"/>
  <c r="J667" i="10" a="1"/>
  <c r="J667" i="10" s="1"/>
  <c r="J668" i="10" a="1"/>
  <c r="J668" i="10" s="1"/>
  <c r="J669" i="10" a="1"/>
  <c r="J669" i="10" s="1"/>
  <c r="J670" i="10" a="1"/>
  <c r="J670" i="10" s="1"/>
  <c r="J671" i="10" a="1"/>
  <c r="J671" i="10" s="1"/>
  <c r="J672" i="10" a="1"/>
  <c r="J672" i="10" s="1"/>
  <c r="J673" i="10" a="1"/>
  <c r="J673" i="10" s="1"/>
  <c r="J674" i="10" a="1"/>
  <c r="J674" i="10" s="1"/>
  <c r="J675" i="10" a="1"/>
  <c r="J675" i="10" s="1"/>
  <c r="J676" i="10" a="1"/>
  <c r="J676" i="10" s="1"/>
  <c r="J677" i="10" a="1"/>
  <c r="J677" i="10" s="1"/>
  <c r="J678" i="10" a="1"/>
  <c r="J678" i="10" s="1"/>
  <c r="J679" i="10" a="1"/>
  <c r="J679" i="10" s="1"/>
  <c r="J680" i="10" a="1"/>
  <c r="J680" i="10" s="1"/>
  <c r="J681" i="10" a="1"/>
  <c r="J681" i="10" s="1"/>
  <c r="J682" i="10" a="1"/>
  <c r="J682" i="10" s="1"/>
  <c r="J683" i="10" a="1"/>
  <c r="J683" i="10" s="1"/>
  <c r="J684" i="10" a="1"/>
  <c r="J684" i="10"/>
  <c r="J685" i="10" a="1"/>
  <c r="J685" i="10" s="1"/>
  <c r="J686" i="10" a="1"/>
  <c r="J686" i="10" s="1"/>
  <c r="J687" i="10" a="1"/>
  <c r="J687" i="10" s="1"/>
  <c r="J688" i="10" a="1"/>
  <c r="J688" i="10" s="1"/>
  <c r="J689" i="10" a="1"/>
  <c r="J689" i="10" s="1"/>
  <c r="J690" i="10" a="1"/>
  <c r="J690" i="10" s="1"/>
  <c r="J691" i="10" a="1"/>
  <c r="J691" i="10"/>
  <c r="J692" i="10" a="1"/>
  <c r="J692" i="10" s="1"/>
  <c r="J693" i="10" a="1"/>
  <c r="J693" i="10" s="1"/>
  <c r="J694" i="10" a="1"/>
  <c r="J694" i="10" s="1"/>
  <c r="J695" i="10" a="1"/>
  <c r="J695" i="10" s="1"/>
  <c r="J696" i="10" a="1"/>
  <c r="J696" i="10" s="1"/>
  <c r="J697" i="10" a="1"/>
  <c r="J697" i="10" s="1"/>
  <c r="J698" i="10" a="1"/>
  <c r="J698" i="10" s="1"/>
  <c r="J699" i="10" a="1"/>
  <c r="J699" i="10" s="1"/>
  <c r="J700" i="10" a="1"/>
  <c r="J700" i="10" s="1"/>
  <c r="J701" i="10" a="1"/>
  <c r="J701" i="10" s="1"/>
  <c r="J702" i="10" a="1"/>
  <c r="J702" i="10" s="1"/>
  <c r="J703" i="10" a="1"/>
  <c r="J703" i="10" s="1"/>
  <c r="J704" i="10" a="1"/>
  <c r="J704" i="10" s="1"/>
  <c r="J705" i="10" a="1"/>
  <c r="J705" i="10" s="1"/>
  <c r="J706" i="10" a="1"/>
  <c r="J706" i="10" s="1"/>
  <c r="J707" i="10" a="1"/>
  <c r="J707" i="10" s="1"/>
  <c r="J708" i="10" a="1"/>
  <c r="J708" i="10" s="1"/>
  <c r="J709" i="10" a="1"/>
  <c r="J709" i="10" s="1"/>
  <c r="J710" i="10" a="1"/>
  <c r="J710" i="10" s="1"/>
  <c r="J711" i="10" a="1"/>
  <c r="J711" i="10" s="1"/>
  <c r="J712" i="10" a="1"/>
  <c r="J712" i="10"/>
  <c r="J713" i="10" a="1"/>
  <c r="J713" i="10" s="1"/>
  <c r="J714" i="10" a="1"/>
  <c r="J714" i="10" s="1"/>
  <c r="J715" i="10" a="1"/>
  <c r="J715" i="10" s="1"/>
  <c r="J716" i="10" a="1"/>
  <c r="J716" i="10" s="1"/>
  <c r="J717" i="10" a="1"/>
  <c r="J717" i="10" s="1"/>
  <c r="J718" i="10" a="1"/>
  <c r="J718" i="10" s="1"/>
  <c r="J719" i="10" a="1"/>
  <c r="J719" i="10" s="1"/>
  <c r="J720" i="10" a="1"/>
  <c r="J720" i="10" s="1"/>
  <c r="J721" i="10" a="1"/>
  <c r="J721" i="10" s="1"/>
  <c r="J722" i="10" a="1"/>
  <c r="J722" i="10" s="1"/>
  <c r="J723" i="10" a="1"/>
  <c r="J723" i="10" s="1"/>
  <c r="J724" i="10" a="1"/>
  <c r="J724" i="10" s="1"/>
  <c r="J725" i="10" a="1"/>
  <c r="J725" i="10" s="1"/>
  <c r="J726" i="10" a="1"/>
  <c r="J726" i="10" s="1"/>
  <c r="J727" i="10" a="1"/>
  <c r="J727" i="10" s="1"/>
  <c r="J728" i="10" a="1"/>
  <c r="J728" i="10" s="1"/>
  <c r="J729" i="10" a="1"/>
  <c r="J729" i="10" s="1"/>
  <c r="J730" i="10" a="1"/>
  <c r="J730" i="10" s="1"/>
  <c r="J731" i="10" a="1"/>
  <c r="J731" i="10" s="1"/>
  <c r="J732" i="10" a="1"/>
  <c r="J732" i="10" s="1"/>
  <c r="J733" i="10" a="1"/>
  <c r="J733" i="10" s="1"/>
  <c r="J734" i="10" a="1"/>
  <c r="J734" i="10" s="1"/>
  <c r="J735" i="10" a="1"/>
  <c r="J735" i="10"/>
  <c r="J736" i="10" a="1"/>
  <c r="J736" i="10" s="1"/>
  <c r="J737" i="10" a="1"/>
  <c r="J737" i="10" s="1"/>
  <c r="J738" i="10" a="1"/>
  <c r="J738" i="10" s="1"/>
  <c r="J739" i="10" a="1"/>
  <c r="J739" i="10"/>
  <c r="J740" i="10" a="1"/>
  <c r="J740" i="10" s="1"/>
  <c r="J741" i="10" a="1"/>
  <c r="J741" i="10" s="1"/>
  <c r="J742" i="10" a="1"/>
  <c r="J742" i="10" s="1"/>
  <c r="J743" i="10" a="1"/>
  <c r="J743" i="10" s="1"/>
  <c r="J744" i="10" a="1"/>
  <c r="J744" i="10" s="1"/>
  <c r="J745" i="10" a="1"/>
  <c r="J745" i="10" s="1"/>
  <c r="J746" i="10" a="1"/>
  <c r="J746" i="10" s="1"/>
  <c r="J747" i="10" a="1"/>
  <c r="J747" i="10" s="1"/>
  <c r="J748" i="10" a="1"/>
  <c r="J748" i="10" s="1"/>
  <c r="J749" i="10" a="1"/>
  <c r="J749" i="10" s="1"/>
  <c r="J750" i="10" a="1"/>
  <c r="J750" i="10" s="1"/>
  <c r="J751" i="10" a="1"/>
  <c r="J751" i="10" s="1"/>
  <c r="J752" i="10" a="1"/>
  <c r="J752" i="10" s="1"/>
  <c r="J753" i="10" a="1"/>
  <c r="J753" i="10" s="1"/>
  <c r="J754" i="10" a="1"/>
  <c r="J754" i="10" s="1"/>
  <c r="J755" i="10" a="1"/>
  <c r="J755" i="10" s="1"/>
  <c r="J756" i="10" a="1"/>
  <c r="J756" i="10" s="1"/>
  <c r="J757" i="10" a="1"/>
  <c r="J757" i="10" s="1"/>
  <c r="J758" i="10" a="1"/>
  <c r="J758" i="10" s="1"/>
  <c r="J759" i="10" a="1"/>
  <c r="J759" i="10" s="1"/>
  <c r="J760" i="10" a="1"/>
  <c r="J760" i="10" s="1"/>
  <c r="J761" i="10" a="1"/>
  <c r="J761" i="10" s="1"/>
  <c r="J762" i="10" a="1"/>
  <c r="J762" i="10" s="1"/>
  <c r="J763" i="10" a="1"/>
  <c r="J763" i="10" s="1"/>
  <c r="J764" i="10" a="1"/>
  <c r="J764" i="10" s="1"/>
  <c r="J765" i="10" a="1"/>
  <c r="J765" i="10" s="1"/>
  <c r="J766" i="10" a="1"/>
  <c r="J766" i="10" s="1"/>
  <c r="J767" i="10" a="1"/>
  <c r="J767" i="10" s="1"/>
  <c r="J768" i="10" a="1"/>
  <c r="J768" i="10" s="1"/>
  <c r="J769" i="10" a="1"/>
  <c r="J769" i="10" s="1"/>
  <c r="J770" i="10" a="1"/>
  <c r="J770" i="10" s="1"/>
  <c r="J771" i="10" a="1"/>
  <c r="J771" i="10" s="1"/>
  <c r="J772" i="10" a="1"/>
  <c r="J772" i="10" s="1"/>
  <c r="J773" i="10" a="1"/>
  <c r="J773" i="10" s="1"/>
  <c r="J774" i="10" a="1"/>
  <c r="J774" i="10" s="1"/>
  <c r="J775" i="10" a="1"/>
  <c r="J775" i="10" s="1"/>
  <c r="J776" i="10" a="1"/>
  <c r="J776" i="10" s="1"/>
  <c r="J777" i="10" a="1"/>
  <c r="J777" i="10" s="1"/>
  <c r="J778" i="10" a="1"/>
  <c r="J778" i="10" s="1"/>
  <c r="J779" i="10" a="1"/>
  <c r="J779" i="10" s="1"/>
  <c r="J780" i="10" a="1"/>
  <c r="J780" i="10" s="1"/>
  <c r="J781" i="10" a="1"/>
  <c r="J781" i="10" s="1"/>
  <c r="J782" i="10" a="1"/>
  <c r="J782" i="10" s="1"/>
  <c r="J783" i="10" a="1"/>
  <c r="J783" i="10" s="1"/>
  <c r="J784" i="10" a="1"/>
  <c r="J784" i="10" s="1"/>
  <c r="J785" i="10" a="1"/>
  <c r="J785" i="10" s="1"/>
  <c r="J786" i="10" a="1"/>
  <c r="J786" i="10" s="1"/>
  <c r="J787" i="10" a="1"/>
  <c r="J787" i="10" s="1"/>
  <c r="J788" i="10" a="1"/>
  <c r="J788" i="10" s="1"/>
  <c r="J789" i="10" a="1"/>
  <c r="J789" i="10" s="1"/>
  <c r="J790" i="10" a="1"/>
  <c r="J790" i="10" s="1"/>
  <c r="J791" i="10" a="1"/>
  <c r="J791" i="10"/>
  <c r="J792" i="10" a="1"/>
  <c r="J792" i="10" s="1"/>
  <c r="J793" i="10" a="1"/>
  <c r="J793" i="10" s="1"/>
  <c r="J794" i="10" a="1"/>
  <c r="J794" i="10" s="1"/>
  <c r="J795" i="10" a="1"/>
  <c r="J795" i="10" s="1"/>
  <c r="J796" i="10" a="1"/>
  <c r="J796" i="10" s="1"/>
  <c r="J797" i="10" a="1"/>
  <c r="J797" i="10" s="1"/>
  <c r="J798" i="10" a="1"/>
  <c r="J798" i="10" s="1"/>
  <c r="J799" i="10" a="1"/>
  <c r="J799" i="10" s="1"/>
  <c r="J800" i="10" a="1"/>
  <c r="J800" i="10" s="1"/>
  <c r="J801" i="10" a="1"/>
  <c r="J801" i="10" s="1"/>
  <c r="J802" i="10" a="1"/>
  <c r="J802" i="10" s="1"/>
  <c r="J803" i="10" a="1"/>
  <c r="J803" i="10" s="1"/>
  <c r="J804" i="10" a="1"/>
  <c r="J804" i="10" s="1"/>
  <c r="J805" i="10" a="1"/>
  <c r="J805" i="10" s="1"/>
  <c r="J806" i="10" a="1"/>
  <c r="J806" i="10"/>
  <c r="J807" i="10" a="1"/>
  <c r="J807" i="10" s="1"/>
  <c r="J808" i="10" a="1"/>
  <c r="J808" i="10" s="1"/>
  <c r="J809" i="10" a="1"/>
  <c r="J809" i="10" s="1"/>
  <c r="J810" i="10" a="1"/>
  <c r="J810" i="10" s="1"/>
  <c r="J811" i="10" a="1"/>
  <c r="J811" i="10" s="1"/>
  <c r="J812" i="10" a="1"/>
  <c r="J812" i="10" s="1"/>
  <c r="J813" i="10" a="1"/>
  <c r="J813" i="10" s="1"/>
  <c r="J814" i="10" a="1"/>
  <c r="J814" i="10" s="1"/>
  <c r="J815" i="10" a="1"/>
  <c r="J815" i="10" s="1"/>
  <c r="J816" i="10" a="1"/>
  <c r="J816" i="10" s="1"/>
  <c r="J817" i="10" a="1"/>
  <c r="J817" i="10" s="1"/>
  <c r="J818" i="10" a="1"/>
  <c r="J818" i="10" s="1"/>
  <c r="J819" i="10" a="1"/>
  <c r="J819" i="10" s="1"/>
  <c r="J820" i="10" a="1"/>
  <c r="J820" i="10" s="1"/>
  <c r="J821" i="10" a="1"/>
  <c r="J821" i="10" s="1"/>
  <c r="J822" i="10" a="1"/>
  <c r="J822" i="10" s="1"/>
  <c r="J823" i="10" a="1"/>
  <c r="J823" i="10" s="1"/>
  <c r="J824" i="10" a="1"/>
  <c r="J824" i="10" s="1"/>
  <c r="J825" i="10" a="1"/>
  <c r="J825" i="10" s="1"/>
  <c r="J826" i="10" a="1"/>
  <c r="J826" i="10" s="1"/>
  <c r="J827" i="10" a="1"/>
  <c r="J827" i="10" s="1"/>
  <c r="J828" i="10" a="1"/>
  <c r="J828" i="10" s="1"/>
  <c r="J829" i="10" a="1"/>
  <c r="J829" i="10" s="1"/>
  <c r="J830" i="10" a="1"/>
  <c r="J830" i="10" s="1"/>
  <c r="J831" i="10" a="1"/>
  <c r="J831" i="10" s="1"/>
  <c r="J832" i="10" a="1"/>
  <c r="J832" i="10" s="1"/>
  <c r="J833" i="10" a="1"/>
  <c r="J833" i="10" s="1"/>
  <c r="J834" i="10" a="1"/>
  <c r="J834" i="10" s="1"/>
  <c r="J835" i="10" a="1"/>
  <c r="J835" i="10" s="1"/>
  <c r="J836" i="10" a="1"/>
  <c r="J836" i="10" s="1"/>
  <c r="J837" i="10" a="1"/>
  <c r="J837" i="10" s="1"/>
  <c r="J838" i="10" a="1"/>
  <c r="J838" i="10" s="1"/>
  <c r="J839" i="10" a="1"/>
  <c r="J839" i="10" s="1"/>
  <c r="J840" i="10" a="1"/>
  <c r="J840" i="10" s="1"/>
  <c r="J841" i="10" a="1"/>
  <c r="J841" i="10" s="1"/>
  <c r="J842" i="10" a="1"/>
  <c r="J842" i="10" s="1"/>
  <c r="J843" i="10" a="1"/>
  <c r="J843" i="10" s="1"/>
  <c r="J844" i="10" a="1"/>
  <c r="J844" i="10" s="1"/>
  <c r="J845" i="10" a="1"/>
  <c r="J845" i="10" s="1"/>
  <c r="J846" i="10" a="1"/>
  <c r="J846" i="10" s="1"/>
  <c r="J847" i="10" a="1"/>
  <c r="J847" i="10" s="1"/>
  <c r="J848" i="10" a="1"/>
  <c r="J848" i="10" s="1"/>
  <c r="J849" i="10" a="1"/>
  <c r="J849" i="10" s="1"/>
  <c r="J850" i="10" a="1"/>
  <c r="J850" i="10" s="1"/>
  <c r="J851" i="10" a="1"/>
  <c r="J851" i="10" s="1"/>
  <c r="J852" i="10" a="1"/>
  <c r="J852" i="10" s="1"/>
  <c r="J853" i="10" a="1"/>
  <c r="J853" i="10" s="1"/>
  <c r="J854" i="10" a="1"/>
  <c r="J854" i="10" s="1"/>
  <c r="J855" i="10" a="1"/>
  <c r="J855" i="10" s="1"/>
  <c r="J856" i="10" a="1"/>
  <c r="J856" i="10" s="1"/>
  <c r="J857" i="10" a="1"/>
  <c r="J857" i="10"/>
  <c r="J858" i="10" a="1"/>
  <c r="J858" i="10" s="1"/>
  <c r="J859" i="10" a="1"/>
  <c r="J859" i="10" s="1"/>
  <c r="J860" i="10" a="1"/>
  <c r="J860" i="10" s="1"/>
  <c r="J861" i="10" a="1"/>
  <c r="J861" i="10" s="1"/>
  <c r="J862" i="10" a="1"/>
  <c r="J862" i="10" s="1"/>
  <c r="J863" i="10" a="1"/>
  <c r="J863" i="10" s="1"/>
  <c r="J864" i="10" a="1"/>
  <c r="J864" i="10" s="1"/>
  <c r="J865" i="10" a="1"/>
  <c r="J865" i="10" s="1"/>
  <c r="J866" i="10" a="1"/>
  <c r="J866" i="10" s="1"/>
  <c r="J867" i="10" a="1"/>
  <c r="J867" i="10" s="1"/>
  <c r="J868" i="10" a="1"/>
  <c r="J868" i="10" s="1"/>
  <c r="J869" i="10" a="1"/>
  <c r="J869" i="10" s="1"/>
  <c r="J870" i="10" a="1"/>
  <c r="J870" i="10" s="1"/>
  <c r="J871" i="10" a="1"/>
  <c r="J871" i="10" s="1"/>
  <c r="J872" i="10" a="1"/>
  <c r="J872" i="10" s="1"/>
  <c r="J873" i="10" a="1"/>
  <c r="J873" i="10" s="1"/>
  <c r="J874" i="10" a="1"/>
  <c r="J874" i="10" s="1"/>
  <c r="J875" i="10" a="1"/>
  <c r="J875" i="10" s="1"/>
  <c r="J876" i="10" a="1"/>
  <c r="J876" i="10" s="1"/>
  <c r="J877" i="10" a="1"/>
  <c r="J877" i="10" s="1"/>
  <c r="J878" i="10" a="1"/>
  <c r="J878" i="10" s="1"/>
  <c r="J879" i="10" a="1"/>
  <c r="J879" i="10" s="1"/>
  <c r="J880" i="10" a="1"/>
  <c r="J880" i="10" s="1"/>
  <c r="J881" i="10" a="1"/>
  <c r="J881" i="10" s="1"/>
  <c r="J882" i="10" a="1"/>
  <c r="J882" i="10" s="1"/>
  <c r="J883" i="10" a="1"/>
  <c r="J883" i="10"/>
  <c r="J884" i="10" a="1"/>
  <c r="J884" i="10"/>
  <c r="J885" i="10" a="1"/>
  <c r="J885" i="10" s="1"/>
  <c r="J886" i="10" a="1"/>
  <c r="J886" i="10" s="1"/>
  <c r="J887" i="10" a="1"/>
  <c r="J887" i="10" s="1"/>
  <c r="J888" i="10" a="1"/>
  <c r="J888" i="10" s="1"/>
  <c r="J889" i="10" a="1"/>
  <c r="J889" i="10" s="1"/>
  <c r="J890" i="10" a="1"/>
  <c r="J890" i="10" s="1"/>
  <c r="J891" i="10" a="1"/>
  <c r="J891" i="10" s="1"/>
  <c r="J892" i="10" a="1"/>
  <c r="J892" i="10" s="1"/>
  <c r="J893" i="10" a="1"/>
  <c r="J893" i="10" s="1"/>
  <c r="J894" i="10" a="1"/>
  <c r="J894" i="10" s="1"/>
  <c r="J895" i="10" a="1"/>
  <c r="J895" i="10" s="1"/>
  <c r="J896" i="10" a="1"/>
  <c r="J896" i="10" s="1"/>
  <c r="J897" i="10" a="1"/>
  <c r="J897" i="10" s="1"/>
  <c r="J898" i="10" a="1"/>
  <c r="J898" i="10" s="1"/>
  <c r="J899" i="10" a="1"/>
  <c r="J899" i="10"/>
  <c r="J900" i="10" a="1"/>
  <c r="J900" i="10" s="1"/>
  <c r="J901" i="10" a="1"/>
  <c r="J901" i="10" s="1"/>
  <c r="J902" i="10" a="1"/>
  <c r="J902" i="10" s="1"/>
  <c r="J903" i="10" a="1"/>
  <c r="J903" i="10" s="1"/>
  <c r="J904" i="10" a="1"/>
  <c r="J904" i="10" s="1"/>
  <c r="J905" i="10" a="1"/>
  <c r="J905" i="10" s="1"/>
  <c r="J906" i="10" a="1"/>
  <c r="J906" i="10" s="1"/>
  <c r="J907" i="10" a="1"/>
  <c r="J907" i="10" s="1"/>
  <c r="J908" i="10" a="1"/>
  <c r="J908" i="10" s="1"/>
  <c r="J909" i="10" a="1"/>
  <c r="J909" i="10" s="1"/>
  <c r="J910" i="10" a="1"/>
  <c r="J910" i="10" s="1"/>
  <c r="J911" i="10" a="1"/>
  <c r="J911" i="10" s="1"/>
  <c r="J912" i="10" a="1"/>
  <c r="J912" i="10" s="1"/>
  <c r="J913" i="10" a="1"/>
  <c r="J913" i="10" s="1"/>
  <c r="J914" i="10" a="1"/>
  <c r="J914" i="10" s="1"/>
  <c r="J915" i="10" a="1"/>
  <c r="J915" i="10" s="1"/>
  <c r="J916" i="10" a="1"/>
  <c r="J916" i="10"/>
  <c r="J917" i="10" a="1"/>
  <c r="J917" i="10" s="1"/>
  <c r="J918" i="10" a="1"/>
  <c r="J918" i="10" s="1"/>
  <c r="J919" i="10" a="1"/>
  <c r="J919" i="10" s="1"/>
  <c r="J920" i="10" a="1"/>
  <c r="J920" i="10" s="1"/>
  <c r="J921" i="10" a="1"/>
  <c r="J921" i="10" s="1"/>
  <c r="J922" i="10" a="1"/>
  <c r="J922" i="10" s="1"/>
  <c r="J923" i="10" a="1"/>
  <c r="J923" i="10" s="1"/>
  <c r="J924" i="10" a="1"/>
  <c r="J924" i="10" s="1"/>
  <c r="J925" i="10" a="1"/>
  <c r="J925" i="10" s="1"/>
  <c r="J926" i="10" a="1"/>
  <c r="J926" i="10" s="1"/>
  <c r="J927" i="10" a="1"/>
  <c r="J927" i="10" s="1"/>
  <c r="J928" i="10" a="1"/>
  <c r="J928" i="10" s="1"/>
  <c r="J929" i="10" a="1"/>
  <c r="J929" i="10" s="1"/>
  <c r="J930" i="10" a="1"/>
  <c r="J930" i="10" s="1"/>
  <c r="J931" i="10" a="1"/>
  <c r="J931" i="10" s="1"/>
  <c r="J932" i="10" a="1"/>
  <c r="J932" i="10" s="1"/>
  <c r="J933" i="10" a="1"/>
  <c r="J933" i="10" s="1"/>
  <c r="J934" i="10" a="1"/>
  <c r="J934" i="10" s="1"/>
  <c r="J935" i="10" a="1"/>
  <c r="J935" i="10" s="1"/>
  <c r="J936" i="10" a="1"/>
  <c r="J936" i="10" s="1"/>
  <c r="J937" i="10" a="1"/>
  <c r="J937" i="10" s="1"/>
  <c r="J938" i="10" a="1"/>
  <c r="J938" i="10" s="1"/>
  <c r="J939" i="10" a="1"/>
  <c r="J939" i="10" s="1"/>
  <c r="J940" i="10" a="1"/>
  <c r="J940" i="10" s="1"/>
  <c r="J941" i="10" a="1"/>
  <c r="J941" i="10" s="1"/>
  <c r="J942" i="10" a="1"/>
  <c r="J942" i="10" s="1"/>
  <c r="J943" i="10" a="1"/>
  <c r="J943" i="10" s="1"/>
  <c r="J944" i="10" a="1"/>
  <c r="J944" i="10" s="1"/>
  <c r="J945" i="10" a="1"/>
  <c r="J945" i="10" s="1"/>
  <c r="J946" i="10" a="1"/>
  <c r="J946" i="10" s="1"/>
  <c r="J947" i="10" a="1"/>
  <c r="J947" i="10"/>
  <c r="J948" i="10" a="1"/>
  <c r="J948" i="10" s="1"/>
  <c r="J949" i="10" a="1"/>
  <c r="J949" i="10" s="1"/>
  <c r="J950" i="10" a="1"/>
  <c r="J950" i="10" s="1"/>
  <c r="J951" i="10" a="1"/>
  <c r="J951" i="10" s="1"/>
  <c r="J952" i="10" a="1"/>
  <c r="J952" i="10" s="1"/>
  <c r="J953" i="10" a="1"/>
  <c r="J953" i="10" s="1"/>
  <c r="J954" i="10" a="1"/>
  <c r="J954" i="10" s="1"/>
  <c r="J955" i="10" a="1"/>
  <c r="J955" i="10" s="1"/>
  <c r="J956" i="10" a="1"/>
  <c r="J956" i="10" s="1"/>
  <c r="J957" i="10" a="1"/>
  <c r="J957" i="10" s="1"/>
  <c r="J958" i="10" a="1"/>
  <c r="J958" i="10" s="1"/>
  <c r="J959" i="10" a="1"/>
  <c r="J959" i="10" s="1"/>
  <c r="J960" i="10" a="1"/>
  <c r="J960" i="10" s="1"/>
  <c r="J961" i="10" a="1"/>
  <c r="J961" i="10" s="1"/>
  <c r="J962" i="10" a="1"/>
  <c r="J962" i="10" s="1"/>
  <c r="J963" i="10" a="1"/>
  <c r="J963" i="10" s="1"/>
  <c r="J964" i="10" a="1"/>
  <c r="J964" i="10" s="1"/>
  <c r="J965" i="10" a="1"/>
  <c r="J965" i="10" s="1"/>
  <c r="J966" i="10" a="1"/>
  <c r="J966" i="10" s="1"/>
  <c r="J967" i="10" a="1"/>
  <c r="J967" i="10" s="1"/>
  <c r="J968" i="10" a="1"/>
  <c r="J968" i="10" s="1"/>
  <c r="J969" i="10" a="1"/>
  <c r="J969" i="10"/>
  <c r="J970" i="10" a="1"/>
  <c r="J970" i="10" s="1"/>
  <c r="J971" i="10" a="1"/>
  <c r="J971" i="10" s="1"/>
  <c r="J972" i="10" a="1"/>
  <c r="J972" i="10" s="1"/>
  <c r="J973" i="10" a="1"/>
  <c r="J973" i="10" s="1"/>
  <c r="J974" i="10" a="1"/>
  <c r="J974" i="10" s="1"/>
  <c r="J975" i="10" a="1"/>
  <c r="J975" i="10" s="1"/>
  <c r="J976" i="10" a="1"/>
  <c r="J976" i="10" s="1"/>
  <c r="J977" i="10" a="1"/>
  <c r="J977" i="10" s="1"/>
  <c r="J978" i="10" a="1"/>
  <c r="J978" i="10" s="1"/>
  <c r="J979" i="10" a="1"/>
  <c r="J979" i="10"/>
  <c r="J980" i="10" a="1"/>
  <c r="J980" i="10"/>
  <c r="J981" i="10" a="1"/>
  <c r="J981" i="10" s="1"/>
  <c r="J982" i="10" a="1"/>
  <c r="J982" i="10" s="1"/>
  <c r="J983" i="10" a="1"/>
  <c r="J983" i="10" s="1"/>
  <c r="J984" i="10" a="1"/>
  <c r="J984" i="10" s="1"/>
  <c r="J985" i="10" a="1"/>
  <c r="J985" i="10" s="1"/>
  <c r="J986" i="10" a="1"/>
  <c r="J986" i="10" s="1"/>
  <c r="J987" i="10" a="1"/>
  <c r="J987" i="10" s="1"/>
  <c r="J988" i="10" a="1"/>
  <c r="J988" i="10" s="1"/>
  <c r="J989" i="10" a="1"/>
  <c r="J989" i="10" s="1"/>
  <c r="J990" i="10" a="1"/>
  <c r="J990" i="10" s="1"/>
  <c r="J991" i="10" a="1"/>
  <c r="J991" i="10" s="1"/>
  <c r="J992" i="10" a="1"/>
  <c r="J992" i="10" s="1"/>
  <c r="J993" i="10" a="1"/>
  <c r="J993" i="10" s="1"/>
  <c r="J994" i="10" a="1"/>
  <c r="J994" i="10" s="1"/>
  <c r="J995" i="10" a="1"/>
  <c r="J995" i="10" s="1"/>
  <c r="J996" i="10" a="1"/>
  <c r="J996" i="10" s="1"/>
  <c r="J997" i="10" a="1"/>
  <c r="J997" i="10" s="1"/>
  <c r="J998" i="10" a="1"/>
  <c r="J998" i="10" s="1"/>
  <c r="J999" i="10" a="1"/>
  <c r="J999" i="10" s="1"/>
  <c r="J1000" i="10" a="1"/>
  <c r="J1000" i="10" s="1"/>
  <c r="J1001" i="10" a="1"/>
  <c r="J1001" i="10"/>
  <c r="J1002" i="10" a="1"/>
  <c r="J1002" i="10" s="1"/>
  <c r="J1003" i="10" a="1"/>
  <c r="J1003" i="10" s="1"/>
  <c r="J1004" i="10" a="1"/>
  <c r="J1004" i="10" s="1"/>
  <c r="J1005" i="10" a="1"/>
  <c r="J1005" i="10" s="1"/>
  <c r="J1006" i="10" a="1"/>
  <c r="J1006" i="10" s="1"/>
  <c r="J1007" i="10" a="1"/>
  <c r="J1007" i="10" s="1"/>
  <c r="J1008" i="10" a="1"/>
  <c r="J1008" i="10" s="1"/>
  <c r="J1009" i="10" a="1"/>
  <c r="J1009" i="10" s="1"/>
  <c r="J1010" i="10" a="1"/>
  <c r="J1010" i="10" s="1"/>
  <c r="J1011" i="10" a="1"/>
  <c r="J1011" i="10"/>
  <c r="J1012" i="10" a="1"/>
  <c r="J1012" i="10"/>
  <c r="J1013" i="10" a="1"/>
  <c r="J1013" i="10" s="1"/>
  <c r="J1014" i="10" a="1"/>
  <c r="J1014" i="10" s="1"/>
  <c r="J1015" i="10" a="1"/>
  <c r="J1015" i="10" s="1"/>
  <c r="J1016" i="10" a="1"/>
  <c r="J1016" i="10" s="1"/>
  <c r="J1017" i="10" a="1"/>
  <c r="J1017" i="10" s="1"/>
  <c r="J1018" i="10" a="1"/>
  <c r="J1018" i="10" s="1"/>
  <c r="J1019" i="10" a="1"/>
  <c r="J1019" i="10" s="1"/>
  <c r="J1020" i="10" a="1"/>
  <c r="J1020" i="10" s="1"/>
  <c r="J1021" i="10" a="1"/>
  <c r="J1021" i="10" s="1"/>
  <c r="J1022" i="10" a="1"/>
  <c r="J1022" i="10" s="1"/>
  <c r="J1023" i="10" a="1"/>
  <c r="J1023" i="10" s="1"/>
  <c r="J1024" i="10" a="1"/>
  <c r="J1024" i="10" s="1"/>
  <c r="J1025" i="10" a="1"/>
  <c r="J1025" i="10" s="1"/>
  <c r="J1026" i="10" a="1"/>
  <c r="J1026" i="10" s="1"/>
  <c r="J1027" i="10" a="1"/>
  <c r="J1027" i="10" s="1"/>
  <c r="J1028" i="10" a="1"/>
  <c r="J1028" i="10" s="1"/>
  <c r="J1029" i="10" a="1"/>
  <c r="J1029" i="10" s="1"/>
  <c r="J1030" i="10" a="1"/>
  <c r="J1030" i="10" s="1"/>
  <c r="J1031" i="10" a="1"/>
  <c r="J1031" i="10"/>
  <c r="J1032" i="10" a="1"/>
  <c r="J1032" i="10" s="1"/>
  <c r="J1033" i="10" a="1"/>
  <c r="J1033" i="10" s="1"/>
  <c r="J1034" i="10" a="1"/>
  <c r="J1034" i="10" s="1"/>
  <c r="J1035" i="10" a="1"/>
  <c r="J1035" i="10" s="1"/>
  <c r="J1036" i="10" a="1"/>
  <c r="J1036" i="10" s="1"/>
  <c r="J1037" i="10" a="1"/>
  <c r="J1037" i="10" s="1"/>
  <c r="J1038" i="10" a="1"/>
  <c r="J1038" i="10" s="1"/>
  <c r="J1039" i="10" a="1"/>
  <c r="J1039" i="10" s="1"/>
  <c r="J1040" i="10" a="1"/>
  <c r="J1040" i="10" s="1"/>
  <c r="J1041" i="10" a="1"/>
  <c r="J1041" i="10" s="1"/>
  <c r="J1042" i="10" a="1"/>
  <c r="J1042" i="10" s="1"/>
  <c r="J1043" i="10" a="1"/>
  <c r="J1043" i="10" s="1"/>
  <c r="J1044" i="10" a="1"/>
  <c r="J1044" i="10"/>
  <c r="J1045" i="10" a="1"/>
  <c r="J1045" i="10" s="1"/>
  <c r="J1046" i="10" a="1"/>
  <c r="J1046" i="10"/>
  <c r="J1047" i="10" a="1"/>
  <c r="J1047" i="10" s="1"/>
  <c r="J1048" i="10" a="1"/>
  <c r="J1048" i="10" s="1"/>
  <c r="J1049" i="10" a="1"/>
  <c r="J1049" i="10" s="1"/>
  <c r="J1050" i="10" a="1"/>
  <c r="J1050" i="10" s="1"/>
  <c r="J1051" i="10" a="1"/>
  <c r="J1051" i="10"/>
  <c r="J1052" i="10" a="1"/>
  <c r="J1052" i="10" s="1"/>
  <c r="J1053" i="10" a="1"/>
  <c r="J1053" i="10" s="1"/>
  <c r="J1054" i="10" a="1"/>
  <c r="J1054" i="10" s="1"/>
  <c r="J1055" i="10" a="1"/>
  <c r="J1055" i="10" s="1"/>
  <c r="J1056" i="10" a="1"/>
  <c r="J1056" i="10" s="1"/>
  <c r="J1057" i="10" a="1"/>
  <c r="J1057" i="10" s="1"/>
  <c r="J1058" i="10" a="1"/>
  <c r="J1058" i="10" s="1"/>
  <c r="J1059" i="10" a="1"/>
  <c r="J1059" i="10" s="1"/>
  <c r="J1060" i="10" a="1"/>
  <c r="J1060" i="10" s="1"/>
  <c r="J1061" i="10" a="1"/>
  <c r="J1061" i="10" s="1"/>
  <c r="J1062" i="10" a="1"/>
  <c r="J1062" i="10" s="1"/>
  <c r="J1063" i="10" a="1"/>
  <c r="J1063" i="10"/>
  <c r="J1064" i="10" a="1"/>
  <c r="J1064" i="10" s="1"/>
  <c r="J1065" i="10" a="1"/>
  <c r="J1065" i="10" s="1"/>
  <c r="J1066" i="10" a="1"/>
  <c r="J1066" i="10" s="1"/>
  <c r="J1067" i="10" a="1"/>
  <c r="J1067" i="10" s="1"/>
  <c r="J1068" i="10" a="1"/>
  <c r="J1068" i="10" s="1"/>
  <c r="J1069" i="10" a="1"/>
  <c r="J1069" i="10" s="1"/>
  <c r="J1070" i="10" a="1"/>
  <c r="J1070" i="10" s="1"/>
  <c r="J1071" i="10" a="1"/>
  <c r="J1071" i="10" s="1"/>
  <c r="J1072" i="10" a="1"/>
  <c r="J1072" i="10" s="1"/>
  <c r="J1073" i="10" a="1"/>
  <c r="J1073" i="10" s="1"/>
  <c r="J1074" i="10" a="1"/>
  <c r="J1074" i="10" s="1"/>
  <c r="J1075" i="10" a="1"/>
  <c r="J1075" i="10"/>
  <c r="J1076" i="10" a="1"/>
  <c r="J1076" i="10" s="1"/>
  <c r="J1077" i="10" a="1"/>
  <c r="J1077" i="10" s="1"/>
  <c r="J1078" i="10" a="1"/>
  <c r="J1078" i="10" s="1"/>
  <c r="J1079" i="10" a="1"/>
  <c r="J1079" i="10" s="1"/>
  <c r="J1080" i="10" a="1"/>
  <c r="J1080" i="10" s="1"/>
  <c r="J1081" i="10" a="1"/>
  <c r="J1081" i="10" s="1"/>
  <c r="J1082" i="10" a="1"/>
  <c r="J1082" i="10" s="1"/>
  <c r="J1083" i="10" a="1"/>
  <c r="J1083" i="10" s="1"/>
  <c r="J1084" i="10" a="1"/>
  <c r="J1084" i="10" s="1"/>
  <c r="J1085" i="10" a="1"/>
  <c r="J1085" i="10" s="1"/>
  <c r="J1086" i="10" a="1"/>
  <c r="J1086" i="10" s="1"/>
  <c r="J1087" i="10" a="1"/>
  <c r="J1087" i="10" s="1"/>
  <c r="J1088" i="10" a="1"/>
  <c r="J1088" i="10" s="1"/>
  <c r="J1089" i="10" a="1"/>
  <c r="J1089" i="10" s="1"/>
  <c r="J1090" i="10" a="1"/>
  <c r="J1090" i="10" s="1"/>
  <c r="J1091" i="10" a="1"/>
  <c r="J1091" i="10" s="1"/>
  <c r="J1092" i="10" a="1"/>
  <c r="J1092" i="10"/>
  <c r="J1093" i="10" a="1"/>
  <c r="J1093" i="10" s="1"/>
  <c r="J1094" i="10" a="1"/>
  <c r="J1094" i="10" s="1"/>
  <c r="J1095" i="10" a="1"/>
  <c r="J1095" i="10" s="1"/>
  <c r="J1096" i="10" a="1"/>
  <c r="J1096" i="10" s="1"/>
  <c r="J1097" i="10" a="1"/>
  <c r="J1097" i="10" s="1"/>
  <c r="J1098" i="10" a="1"/>
  <c r="J1098" i="10" s="1"/>
  <c r="J1099" i="10" a="1"/>
  <c r="J1099" i="10" s="1"/>
  <c r="J1100" i="10" a="1"/>
  <c r="J1100" i="10" s="1"/>
  <c r="J1101" i="10" a="1"/>
  <c r="J1101" i="10" s="1"/>
  <c r="J1102" i="10" a="1"/>
  <c r="J1102" i="10" s="1"/>
  <c r="J1103" i="10" a="1"/>
  <c r="J1103" i="10" s="1"/>
  <c r="J1104" i="10" a="1"/>
  <c r="J1104" i="10" s="1"/>
  <c r="J1105" i="10" a="1"/>
  <c r="J1105" i="10" s="1"/>
  <c r="J1106" i="10" a="1"/>
  <c r="J1106" i="10" s="1"/>
  <c r="J1107" i="10" a="1"/>
  <c r="J1107" i="10" s="1"/>
  <c r="J1108" i="10" a="1"/>
  <c r="J1108" i="10" s="1"/>
  <c r="J1109" i="10" a="1"/>
  <c r="J1109" i="10" s="1"/>
  <c r="J1110" i="10" a="1"/>
  <c r="J1110" i="10" s="1"/>
  <c r="J1111" i="10" a="1"/>
  <c r="J1111" i="10" s="1"/>
  <c r="J1112" i="10" a="1"/>
  <c r="J1112" i="10" s="1"/>
  <c r="J1113" i="10" a="1"/>
  <c r="J1113" i="10" s="1"/>
  <c r="J1114" i="10" a="1"/>
  <c r="J1114" i="10" s="1"/>
  <c r="J1115" i="10" a="1"/>
  <c r="J1115" i="10" s="1"/>
  <c r="J1116" i="10" a="1"/>
  <c r="J1116" i="10" s="1"/>
  <c r="J1117" i="10" a="1"/>
  <c r="J1117" i="10" s="1"/>
  <c r="J1118" i="10" a="1"/>
  <c r="J1118" i="10" s="1"/>
  <c r="J1119" i="10" a="1"/>
  <c r="J1119" i="10" s="1"/>
  <c r="J1120" i="10" a="1"/>
  <c r="J1120" i="10" s="1"/>
  <c r="J1121" i="10" a="1"/>
  <c r="J1121" i="10" s="1"/>
  <c r="J1122" i="10" a="1"/>
  <c r="J1122" i="10" s="1"/>
  <c r="J1123" i="10" a="1"/>
  <c r="J1123" i="10" s="1"/>
  <c r="J1124" i="10" a="1"/>
  <c r="J1124" i="10" s="1"/>
  <c r="J1125" i="10" a="1"/>
  <c r="J1125" i="10" s="1"/>
  <c r="J1126" i="10" a="1"/>
  <c r="J1126" i="10" s="1"/>
  <c r="J1127" i="10" a="1"/>
  <c r="J1127" i="10" s="1"/>
  <c r="J1128" i="10" a="1"/>
  <c r="J1128" i="10" s="1"/>
  <c r="J1129" i="10" a="1"/>
  <c r="J1129" i="10" s="1"/>
  <c r="J1130" i="10" a="1"/>
  <c r="J1130" i="10" s="1"/>
  <c r="J1131" i="10" a="1"/>
  <c r="J1131" i="10" s="1"/>
  <c r="J1132" i="10" a="1"/>
  <c r="J1132" i="10" s="1"/>
  <c r="J1133" i="10" a="1"/>
  <c r="J1133" i="10" s="1"/>
  <c r="J1134" i="10" a="1"/>
  <c r="J1134" i="10" s="1"/>
  <c r="J1135" i="10" a="1"/>
  <c r="J1135" i="10" s="1"/>
  <c r="J1136" i="10" a="1"/>
  <c r="J1136" i="10" s="1"/>
  <c r="J1137" i="10" a="1"/>
  <c r="J1137" i="10" s="1"/>
  <c r="J1138" i="10" a="1"/>
  <c r="J1138" i="10" s="1"/>
  <c r="J1139" i="10" a="1"/>
  <c r="J1139" i="10" s="1"/>
  <c r="J1140" i="10" a="1"/>
  <c r="J1140" i="10" s="1"/>
  <c r="J1141" i="10" a="1"/>
  <c r="J1141" i="10" s="1"/>
  <c r="J1142" i="10" a="1"/>
  <c r="J1142" i="10" s="1"/>
  <c r="J1143" i="10" a="1"/>
  <c r="J1143" i="10" s="1"/>
  <c r="J1144" i="10" a="1"/>
  <c r="J1144" i="10" s="1"/>
  <c r="J1145" i="10" a="1"/>
  <c r="J1145" i="10" s="1"/>
  <c r="J1146" i="10" a="1"/>
  <c r="J1146" i="10" s="1"/>
  <c r="J1147" i="10" a="1"/>
  <c r="J1147" i="10" s="1"/>
  <c r="J1148" i="10" a="1"/>
  <c r="J1148" i="10" s="1"/>
  <c r="J1149" i="10" a="1"/>
  <c r="J1149" i="10" s="1"/>
  <c r="J1150" i="10" a="1"/>
  <c r="J1150" i="10" s="1"/>
  <c r="J1151" i="10" a="1"/>
  <c r="J1151" i="10" s="1"/>
  <c r="J1152" i="10" a="1"/>
  <c r="J1152" i="10" s="1"/>
  <c r="J1153" i="10" a="1"/>
  <c r="J1153" i="10" s="1"/>
  <c r="J1154" i="10" a="1"/>
  <c r="J1154" i="10" s="1"/>
  <c r="J1155" i="10" a="1"/>
  <c r="J1155" i="10" s="1"/>
  <c r="J1156" i="10" a="1"/>
  <c r="J1156" i="10"/>
  <c r="J1157" i="10" a="1"/>
  <c r="J1157" i="10" s="1"/>
  <c r="J1158" i="10" a="1"/>
  <c r="J1158" i="10" s="1"/>
  <c r="J1159" i="10" a="1"/>
  <c r="J1159" i="10" s="1"/>
  <c r="J1160" i="10" a="1"/>
  <c r="J1160" i="10" s="1"/>
  <c r="J1161" i="10" a="1"/>
  <c r="J1161" i="10" s="1"/>
  <c r="J1162" i="10" a="1"/>
  <c r="J1162" i="10" s="1"/>
  <c r="J1163" i="10" a="1"/>
  <c r="J1163" i="10" s="1"/>
  <c r="J1164" i="10" a="1"/>
  <c r="J1164" i="10" s="1"/>
  <c r="J1165" i="10" a="1"/>
  <c r="J1165" i="10" s="1"/>
  <c r="J1166" i="10" a="1"/>
  <c r="J1166" i="10" s="1"/>
  <c r="J1167" i="10" a="1"/>
  <c r="J1167" i="10" s="1"/>
  <c r="J1168" i="10" a="1"/>
  <c r="J1168" i="10" s="1"/>
  <c r="J1169" i="10" a="1"/>
  <c r="J1169" i="10" s="1"/>
  <c r="J1170" i="10" a="1"/>
  <c r="J1170" i="10" s="1"/>
  <c r="J1171" i="10" a="1"/>
  <c r="J1171" i="10" s="1"/>
  <c r="J1172" i="10" a="1"/>
  <c r="J1172" i="10" s="1"/>
  <c r="J1173" i="10" a="1"/>
  <c r="J1173" i="10" s="1"/>
  <c r="J1174" i="10" a="1"/>
  <c r="J1174" i="10" s="1"/>
  <c r="J1175" i="10" a="1"/>
  <c r="J1175" i="10" s="1"/>
  <c r="J1176" i="10" a="1"/>
  <c r="J1176" i="10" s="1"/>
  <c r="J1177" i="10" a="1"/>
  <c r="J1177" i="10" s="1"/>
  <c r="J1178" i="10" a="1"/>
  <c r="J1178" i="10" s="1"/>
  <c r="J1179" i="10" a="1"/>
  <c r="J1179" i="10" s="1"/>
  <c r="J1180" i="10" a="1"/>
  <c r="J1180" i="10" s="1"/>
  <c r="J1181" i="10" a="1"/>
  <c r="J1181" i="10" s="1"/>
  <c r="J1182" i="10" a="1"/>
  <c r="J1182" i="10" s="1"/>
  <c r="J1183" i="10" a="1"/>
  <c r="J1183" i="10" s="1"/>
  <c r="J1184" i="10" a="1"/>
  <c r="J1184" i="10" s="1"/>
  <c r="J1185" i="10" a="1"/>
  <c r="J1185" i="10" s="1"/>
  <c r="J1186" i="10" a="1"/>
  <c r="J1186" i="10" s="1"/>
  <c r="J1187" i="10" a="1"/>
  <c r="J1187" i="10" s="1"/>
  <c r="J1188" i="10" a="1"/>
  <c r="J1188" i="10" s="1"/>
  <c r="J1189" i="10" a="1"/>
  <c r="J1189" i="10" s="1"/>
  <c r="J1190" i="10" a="1"/>
  <c r="J1190" i="10" s="1"/>
  <c r="J1191" i="10" a="1"/>
  <c r="J1191" i="10" s="1"/>
  <c r="J1192" i="10" a="1"/>
  <c r="J1192" i="10" s="1"/>
  <c r="J1193" i="10" a="1"/>
  <c r="J1193" i="10"/>
  <c r="J1194" i="10" a="1"/>
  <c r="J1194" i="10" s="1"/>
  <c r="J1195" i="10" a="1"/>
  <c r="J1195" i="10" s="1"/>
  <c r="J1196" i="10" a="1"/>
  <c r="J1196" i="10" s="1"/>
  <c r="J1197" i="10" a="1"/>
  <c r="J1197" i="10" s="1"/>
  <c r="J1198" i="10" a="1"/>
  <c r="J1198" i="10" s="1"/>
  <c r="J1199" i="10" a="1"/>
  <c r="J1199" i="10" s="1"/>
  <c r="J1200" i="10" a="1"/>
  <c r="J1200" i="10" s="1"/>
  <c r="J1201" i="10" a="1"/>
  <c r="J1201" i="10" s="1"/>
  <c r="J1202" i="10" a="1"/>
  <c r="J1202" i="10" s="1"/>
  <c r="J1203" i="10" a="1"/>
  <c r="J1203" i="10" s="1"/>
  <c r="J1204" i="10" a="1"/>
  <c r="J1204" i="10" s="1"/>
  <c r="J1205" i="10" a="1"/>
  <c r="J1205" i="10" s="1"/>
  <c r="J1206" i="10" a="1"/>
  <c r="J1206" i="10"/>
  <c r="J1207" i="10" a="1"/>
  <c r="J1207" i="10" s="1"/>
  <c r="J1208" i="10" a="1"/>
  <c r="J1208" i="10" s="1"/>
  <c r="J1209" i="10" a="1"/>
  <c r="J1209" i="10" s="1"/>
  <c r="J1210" i="10" a="1"/>
  <c r="J1210" i="10" s="1"/>
  <c r="J1211" i="10" a="1"/>
  <c r="J1211" i="10" s="1"/>
  <c r="J1212" i="10" a="1"/>
  <c r="J1212" i="10" s="1"/>
  <c r="J1213" i="10" a="1"/>
  <c r="J1213" i="10"/>
  <c r="J1214" i="10" a="1"/>
  <c r="J1214" i="10" s="1"/>
  <c r="J1215" i="10" a="1"/>
  <c r="J1215" i="10" s="1"/>
  <c r="J1216" i="10" a="1"/>
  <c r="J1216" i="10" s="1"/>
  <c r="J1217" i="10" a="1"/>
  <c r="J1217" i="10" s="1"/>
  <c r="J1218" i="10" a="1"/>
  <c r="J1218" i="10" s="1"/>
  <c r="J1219" i="10" a="1"/>
  <c r="J1219" i="10" s="1"/>
  <c r="J1220" i="10" a="1"/>
  <c r="J1220" i="10" s="1"/>
  <c r="J1221" i="10" a="1"/>
  <c r="J1221" i="10" s="1"/>
  <c r="J1222" i="10" a="1"/>
  <c r="J1222" i="10" s="1"/>
  <c r="J1223" i="10" a="1"/>
  <c r="J1223" i="10" s="1"/>
  <c r="J1224" i="10" a="1"/>
  <c r="J1224" i="10"/>
  <c r="J1225" i="10" a="1"/>
  <c r="J1225" i="10" s="1"/>
  <c r="J1226" i="10" a="1"/>
  <c r="J1226" i="10" s="1"/>
  <c r="J1227" i="10" a="1"/>
  <c r="J1227" i="10" s="1"/>
  <c r="J1228" i="10" a="1"/>
  <c r="J1228" i="10" s="1"/>
  <c r="J1229" i="10" a="1"/>
  <c r="J1229" i="10" s="1"/>
  <c r="J1230" i="10" a="1"/>
  <c r="J1230" i="10" s="1"/>
  <c r="J1231" i="10" a="1"/>
  <c r="J1231" i="10" s="1"/>
  <c r="J1232" i="10" a="1"/>
  <c r="J1232" i="10" s="1"/>
  <c r="J1233" i="10" a="1"/>
  <c r="J1233" i="10" s="1"/>
  <c r="J1234" i="10" a="1"/>
  <c r="J1234" i="10" s="1"/>
  <c r="J1235" i="10" a="1"/>
  <c r="J1235" i="10" s="1"/>
  <c r="J1236" i="10" a="1"/>
  <c r="J1236" i="10" s="1"/>
  <c r="J1237" i="10" a="1"/>
  <c r="J1237" i="10" s="1"/>
  <c r="J1238" i="10" a="1"/>
  <c r="J1238" i="10" s="1"/>
  <c r="J1239" i="10" a="1"/>
  <c r="J1239" i="10" s="1"/>
  <c r="J1240" i="10" a="1"/>
  <c r="J1240" i="10"/>
  <c r="J1241" i="10" a="1"/>
  <c r="J1241" i="10" s="1"/>
  <c r="J1242" i="10" a="1"/>
  <c r="J1242" i="10" s="1"/>
  <c r="J1243" i="10" a="1"/>
  <c r="J1243" i="10" s="1"/>
  <c r="J1244" i="10" a="1"/>
  <c r="J1244" i="10" s="1"/>
  <c r="J1245" i="10" a="1"/>
  <c r="J1245" i="10" s="1"/>
  <c r="J1246" i="10" a="1"/>
  <c r="J1246" i="10" s="1"/>
  <c r="J1247" i="10" a="1"/>
  <c r="J1247" i="10"/>
  <c r="J1248" i="10" a="1"/>
  <c r="J1248" i="10" s="1"/>
  <c r="J1249" i="10" a="1"/>
  <c r="J1249" i="10" s="1"/>
  <c r="J1250" i="10" a="1"/>
  <c r="J1250" i="10" s="1"/>
  <c r="J1251" i="10" a="1"/>
  <c r="J1251" i="10" s="1"/>
  <c r="J1252" i="10" a="1"/>
  <c r="J1252" i="10" s="1"/>
  <c r="J1253" i="10" a="1"/>
  <c r="J1253" i="10" s="1"/>
  <c r="J1254" i="10" a="1"/>
  <c r="J1254" i="10" s="1"/>
  <c r="J1255" i="10" a="1"/>
  <c r="J1255" i="10" s="1"/>
  <c r="J1256" i="10" a="1"/>
  <c r="J1256" i="10" s="1"/>
  <c r="J1257" i="10" a="1"/>
  <c r="J1257" i="10" s="1"/>
  <c r="J1258" i="10" a="1"/>
  <c r="J1258" i="10" s="1"/>
  <c r="J1259" i="10" a="1"/>
  <c r="J1259" i="10" s="1"/>
  <c r="J1260" i="10" a="1"/>
  <c r="J1260" i="10" s="1"/>
  <c r="J1261" i="10" a="1"/>
  <c r="J1261" i="10" s="1"/>
  <c r="J1262" i="10" a="1"/>
  <c r="J1262" i="10" s="1"/>
  <c r="J1263" i="10" a="1"/>
  <c r="J1263" i="10" s="1"/>
  <c r="J1264" i="10" a="1"/>
  <c r="J1264" i="10" s="1"/>
  <c r="J1265" i="10" a="1"/>
  <c r="J1265" i="10" s="1"/>
  <c r="J1266" i="10" a="1"/>
  <c r="J1266" i="10" s="1"/>
  <c r="J1267" i="10" a="1"/>
  <c r="J1267" i="10" s="1"/>
  <c r="J1268" i="10" a="1"/>
  <c r="J1268" i="10" s="1"/>
  <c r="J1269" i="10" a="1"/>
  <c r="J1269" i="10"/>
  <c r="J1270" i="10" a="1"/>
  <c r="J1270" i="10" s="1"/>
  <c r="J1271" i="10" a="1"/>
  <c r="J1271" i="10" s="1"/>
  <c r="J1272" i="10" a="1"/>
  <c r="J1272" i="10" s="1"/>
  <c r="J1273" i="10" a="1"/>
  <c r="J1273" i="10" s="1"/>
  <c r="J1274" i="10" a="1"/>
  <c r="J1274" i="10" s="1"/>
  <c r="J1275" i="10" a="1"/>
  <c r="J1275" i="10" s="1"/>
  <c r="J1276" i="10" a="1"/>
  <c r="J1276" i="10" s="1"/>
  <c r="J1277" i="10" a="1"/>
  <c r="J1277" i="10" s="1"/>
  <c r="J1278" i="10" a="1"/>
  <c r="J1278" i="10" s="1"/>
  <c r="J1279" i="10" a="1"/>
  <c r="J1279" i="10" s="1"/>
  <c r="J1280" i="10" a="1"/>
  <c r="J1280" i="10" s="1"/>
  <c r="J1281" i="10" a="1"/>
  <c r="J1281" i="10" s="1"/>
  <c r="J1282" i="10" a="1"/>
  <c r="J1282" i="10" s="1"/>
  <c r="J1283" i="10" a="1"/>
  <c r="J1283" i="10" s="1"/>
  <c r="J1284" i="10" a="1"/>
  <c r="J1284" i="10"/>
  <c r="J1285" i="10" a="1"/>
  <c r="J1285" i="10" s="1"/>
  <c r="J1286" i="10" a="1"/>
  <c r="J1286" i="10" s="1"/>
  <c r="J1287" i="10" a="1"/>
  <c r="J1287" i="10" s="1"/>
  <c r="J1288" i="10" a="1"/>
  <c r="J1288" i="10" s="1"/>
  <c r="J1289" i="10" a="1"/>
  <c r="J1289" i="10" s="1"/>
  <c r="J1290" i="10" a="1"/>
  <c r="J1290" i="10" s="1"/>
  <c r="J1291" i="10" a="1"/>
  <c r="J1291" i="10" s="1"/>
  <c r="J1292" i="10" a="1"/>
  <c r="J1292" i="10" s="1"/>
  <c r="J1293" i="10" a="1"/>
  <c r="J1293" i="10" s="1"/>
  <c r="J1294" i="10" a="1"/>
  <c r="J1294" i="10" s="1"/>
  <c r="J1295" i="10" a="1"/>
  <c r="J1295" i="10" s="1"/>
  <c r="J1296" i="10" a="1"/>
  <c r="J1296" i="10" s="1"/>
  <c r="J1297" i="10" a="1"/>
  <c r="J1297" i="10" s="1"/>
  <c r="J1298" i="10" a="1"/>
  <c r="J1298" i="10" s="1"/>
  <c r="J1299" i="10" a="1"/>
  <c r="J1299" i="10" s="1"/>
  <c r="J1300" i="10" a="1"/>
  <c r="J1300" i="10" s="1"/>
  <c r="J1301" i="10" a="1"/>
  <c r="J1301" i="10" s="1"/>
  <c r="J1302" i="10" a="1"/>
  <c r="J1302" i="10" s="1"/>
  <c r="J1303" i="10" a="1"/>
  <c r="J1303" i="10" s="1"/>
  <c r="J1304" i="10" a="1"/>
  <c r="J1304" i="10" s="1"/>
  <c r="J1305" i="10" a="1"/>
  <c r="J1305" i="10" s="1"/>
  <c r="J1306" i="10" a="1"/>
  <c r="J1306" i="10" s="1"/>
  <c r="J1307" i="10" a="1"/>
  <c r="J1307" i="10"/>
  <c r="J1308" i="10" a="1"/>
  <c r="J1308" i="10"/>
  <c r="J1309" i="10" a="1"/>
  <c r="J1309" i="10" s="1"/>
  <c r="J1310" i="10" a="1"/>
  <c r="J1310" i="10" s="1"/>
  <c r="J1311" i="10" a="1"/>
  <c r="J1311" i="10" s="1"/>
  <c r="J1312" i="10" a="1"/>
  <c r="J1312" i="10" s="1"/>
  <c r="J1313" i="10" a="1"/>
  <c r="J1313" i="10" s="1"/>
  <c r="J1314" i="10" a="1"/>
  <c r="J1314" i="10" s="1"/>
  <c r="J1315" i="10" a="1"/>
  <c r="J1315" i="10" s="1"/>
  <c r="J1316" i="10" a="1"/>
  <c r="J1316" i="10" s="1"/>
  <c r="J1317" i="10" a="1"/>
  <c r="J1317" i="10" s="1"/>
  <c r="J1318" i="10" a="1"/>
  <c r="J1318" i="10"/>
  <c r="J1319" i="10" a="1"/>
  <c r="J1319" i="10" s="1"/>
  <c r="J1320" i="10" a="1"/>
  <c r="J1320" i="10" s="1"/>
  <c r="J1321" i="10" a="1"/>
  <c r="J1321" i="10" s="1"/>
  <c r="J1322" i="10" a="1"/>
  <c r="J1322" i="10" s="1"/>
  <c r="J1323" i="10" a="1"/>
  <c r="J1323" i="10" s="1"/>
  <c r="J1324" i="10" a="1"/>
  <c r="J1324" i="10" s="1"/>
  <c r="J1325" i="10" a="1"/>
  <c r="J1325" i="10" s="1"/>
  <c r="J1326" i="10" a="1"/>
  <c r="J1326" i="10" s="1"/>
  <c r="J1327" i="10" a="1"/>
  <c r="J1327" i="10" s="1"/>
  <c r="J1328" i="10" a="1"/>
  <c r="J1328" i="10" s="1"/>
  <c r="J1329" i="10" a="1"/>
  <c r="J1329" i="10" s="1"/>
  <c r="J1330" i="10" a="1"/>
  <c r="J1330" i="10" s="1"/>
  <c r="J1331" i="10" a="1"/>
  <c r="J1331" i="10" s="1"/>
  <c r="J1332" i="10" a="1"/>
  <c r="J1332" i="10" s="1"/>
  <c r="J1333" i="10" a="1"/>
  <c r="J1333" i="10" s="1"/>
  <c r="J1334" i="10" a="1"/>
  <c r="J1334" i="10" s="1"/>
  <c r="J1335" i="10" a="1"/>
  <c r="J1335" i="10"/>
  <c r="J1336" i="10" a="1"/>
  <c r="J1336" i="10" s="1"/>
  <c r="J1337" i="10" a="1"/>
  <c r="J1337" i="10" s="1"/>
  <c r="J1338" i="10" a="1"/>
  <c r="J1338" i="10" s="1"/>
  <c r="J1339" i="10" a="1"/>
  <c r="J1339" i="10" s="1"/>
  <c r="J1340" i="10" a="1"/>
  <c r="J1340" i="10" s="1"/>
  <c r="J1341" i="10" a="1"/>
  <c r="J1341" i="10" s="1"/>
  <c r="J1342" i="10" a="1"/>
  <c r="J1342" i="10"/>
  <c r="J1343" i="10" a="1"/>
  <c r="J1343" i="10" s="1"/>
  <c r="J1344" i="10" a="1"/>
  <c r="J1344" i="10" s="1"/>
  <c r="J1345" i="10" a="1"/>
  <c r="J1345" i="10" s="1"/>
  <c r="J1346" i="10" a="1"/>
  <c r="J1346" i="10" s="1"/>
  <c r="J1347" i="10" a="1"/>
  <c r="J1347" i="10" s="1"/>
  <c r="J1348" i="10" a="1"/>
  <c r="J1348" i="10" s="1"/>
  <c r="J1349" i="10" a="1"/>
  <c r="J1349" i="10" s="1"/>
  <c r="J1350" i="10" a="1"/>
  <c r="J1350" i="10" s="1"/>
  <c r="J1351" i="10" a="1"/>
  <c r="J1351" i="10" s="1"/>
  <c r="J1352" i="10" a="1"/>
  <c r="J1352" i="10"/>
  <c r="J1353" i="10" a="1"/>
  <c r="J1353" i="10" s="1"/>
  <c r="J1354" i="10" a="1"/>
  <c r="J1354" i="10" s="1"/>
  <c r="J1355" i="10" a="1"/>
  <c r="J1355" i="10" s="1"/>
  <c r="J1356" i="10" a="1"/>
  <c r="J1356" i="10" s="1"/>
  <c r="J1357" i="10" a="1"/>
  <c r="J1357" i="10" s="1"/>
  <c r="J1358" i="10" a="1"/>
  <c r="J1358" i="10" s="1"/>
  <c r="J1359" i="10" a="1"/>
  <c r="J1359" i="10"/>
  <c r="J1360" i="10" a="1"/>
  <c r="J1360" i="10" s="1"/>
  <c r="J1361" i="10" a="1"/>
  <c r="J1361" i="10" s="1"/>
  <c r="J1362" i="10" a="1"/>
  <c r="J1362" i="10" s="1"/>
  <c r="J1363" i="10" a="1"/>
  <c r="J1363" i="10" s="1"/>
  <c r="J1364" i="10" a="1"/>
  <c r="J1364" i="10" s="1"/>
  <c r="J1365" i="10" a="1"/>
  <c r="J1365" i="10" s="1"/>
  <c r="J1366" i="10" a="1"/>
  <c r="J1366" i="10" s="1"/>
  <c r="J1367" i="10" a="1"/>
  <c r="J1367" i="10" s="1"/>
  <c r="J1368" i="10" a="1"/>
  <c r="J1368" i="10" s="1"/>
  <c r="J1369" i="10" a="1"/>
  <c r="J1369" i="10" s="1"/>
  <c r="J1370" i="10" a="1"/>
  <c r="J1370" i="10" s="1"/>
  <c r="J1371" i="10" a="1"/>
  <c r="J1371" i="10"/>
  <c r="J1372" i="10" a="1"/>
  <c r="J1372" i="10" s="1"/>
  <c r="J1373" i="10" a="1"/>
  <c r="J1373" i="10" s="1"/>
  <c r="J1374" i="10" a="1"/>
  <c r="J1374" i="10" s="1"/>
  <c r="J1375" i="10" a="1"/>
  <c r="J1375" i="10" s="1"/>
  <c r="J1376" i="10" a="1"/>
  <c r="J1376" i="10" s="1"/>
  <c r="J1377" i="10" a="1"/>
  <c r="J1377" i="10" s="1"/>
  <c r="J1378" i="10" a="1"/>
  <c r="J1378" i="10" s="1"/>
  <c r="J1379" i="10" a="1"/>
  <c r="J1379" i="10" s="1"/>
  <c r="J1380" i="10" a="1"/>
  <c r="J1380" i="10" s="1"/>
  <c r="J1381" i="10" a="1"/>
  <c r="J1381" i="10" s="1"/>
  <c r="J1382" i="10" a="1"/>
  <c r="J1382" i="10" s="1"/>
  <c r="J1383" i="10" a="1"/>
  <c r="J1383" i="10" s="1"/>
  <c r="J1384" i="10" a="1"/>
  <c r="J1384" i="10" s="1"/>
  <c r="J1385" i="10" a="1"/>
  <c r="J1385" i="10" s="1"/>
  <c r="J1386" i="10" a="1"/>
  <c r="J1386" i="10" s="1"/>
  <c r="J1387" i="10" a="1"/>
  <c r="J1387" i="10" s="1"/>
  <c r="J1388" i="10" a="1"/>
  <c r="J1388" i="10" s="1"/>
  <c r="J1389" i="10" a="1"/>
  <c r="J1389" i="10" s="1"/>
  <c r="J1390" i="10" a="1"/>
  <c r="J1390" i="10" s="1"/>
  <c r="J1391" i="10" a="1"/>
  <c r="J1391" i="10" s="1"/>
  <c r="J1392" i="10" a="1"/>
  <c r="J1392" i="10" s="1"/>
  <c r="J1393" i="10" a="1"/>
  <c r="J1393" i="10" s="1"/>
  <c r="J1394" i="10" a="1"/>
  <c r="J1394" i="10" s="1"/>
  <c r="J1395" i="10" a="1"/>
  <c r="J1395" i="10" s="1"/>
  <c r="J1396" i="10" a="1"/>
  <c r="J1396" i="10" s="1"/>
  <c r="J1397" i="10" a="1"/>
  <c r="J1397" i="10" s="1"/>
  <c r="J1398" i="10" a="1"/>
  <c r="J1398" i="10" s="1"/>
  <c r="J1399" i="10" a="1"/>
  <c r="J1399" i="10"/>
  <c r="J1400" i="10" a="1"/>
  <c r="J1400" i="10" s="1"/>
  <c r="J1401" i="10" a="1"/>
  <c r="J1401" i="10" s="1"/>
  <c r="J1402" i="10" a="1"/>
  <c r="J1402" i="10" s="1"/>
  <c r="J1403" i="10" a="1"/>
  <c r="J1403" i="10" s="1"/>
  <c r="J1404" i="10" a="1"/>
  <c r="J1404" i="10" s="1"/>
  <c r="J1405" i="10" a="1"/>
  <c r="J1405" i="10"/>
  <c r="J1406" i="10" a="1"/>
  <c r="J1406" i="10" s="1"/>
  <c r="J1407" i="10" a="1"/>
  <c r="J1407" i="10" s="1"/>
  <c r="J1408" i="10" a="1"/>
  <c r="J1408" i="10" s="1"/>
  <c r="J1409" i="10" a="1"/>
  <c r="J1409" i="10" s="1"/>
  <c r="J1410" i="10" a="1"/>
  <c r="J1410" i="10" s="1"/>
  <c r="J1411" i="10" a="1"/>
  <c r="J1411" i="10" s="1"/>
  <c r="J1412" i="10" a="1"/>
  <c r="J1412" i="10" s="1"/>
  <c r="J1413" i="10" a="1"/>
  <c r="J1413" i="10" s="1"/>
  <c r="J1414" i="10" a="1"/>
  <c r="J1414" i="10" s="1"/>
  <c r="J1415" i="10" a="1"/>
  <c r="J1415" i="10" s="1"/>
  <c r="J1416" i="10" a="1"/>
  <c r="J1416" i="10" s="1"/>
  <c r="J1417" i="10" a="1"/>
  <c r="J1417" i="10" s="1"/>
  <c r="J1418" i="10" a="1"/>
  <c r="J1418" i="10" s="1"/>
  <c r="J1419" i="10" a="1"/>
  <c r="J1419" i="10"/>
  <c r="J1420" i="10" a="1"/>
  <c r="J1420" i="10" s="1"/>
  <c r="J1421" i="10" a="1"/>
  <c r="J1421" i="10" s="1"/>
  <c r="J1422" i="10" a="1"/>
  <c r="J1422" i="10"/>
  <c r="J1423" i="10" a="1"/>
  <c r="J1423" i="10" s="1"/>
  <c r="J1424" i="10" a="1"/>
  <c r="J1424" i="10" s="1"/>
  <c r="J1425" i="10" a="1"/>
  <c r="J1425" i="10" s="1"/>
  <c r="J1426" i="10" a="1"/>
  <c r="J1426" i="10" s="1"/>
  <c r="J1427" i="10" a="1"/>
  <c r="J1427" i="10" s="1"/>
  <c r="J1428" i="10" a="1"/>
  <c r="J1428" i="10" s="1"/>
  <c r="J1429" i="10" a="1"/>
  <c r="J1429" i="10"/>
  <c r="J1430" i="10" a="1"/>
  <c r="J1430" i="10" s="1"/>
  <c r="J1431" i="10" a="1"/>
  <c r="J1431" i="10" s="1"/>
  <c r="J1432" i="10" a="1"/>
  <c r="J1432" i="10"/>
  <c r="J1433" i="10" a="1"/>
  <c r="J1433" i="10" s="1"/>
  <c r="J1434" i="10" a="1"/>
  <c r="J1434" i="10" s="1"/>
  <c r="J1435" i="10" a="1"/>
  <c r="J1435" i="10" s="1"/>
  <c r="J1436" i="10" a="1"/>
  <c r="J1436" i="10" s="1"/>
  <c r="J1437" i="10" a="1"/>
  <c r="J1437" i="10" s="1"/>
  <c r="J1438" i="10" a="1"/>
  <c r="J1438" i="10" s="1"/>
  <c r="J1439" i="10" a="1"/>
  <c r="J1439" i="10" s="1"/>
  <c r="J1440" i="10" a="1"/>
  <c r="J1440" i="10" s="1"/>
  <c r="J1441" i="10" a="1"/>
  <c r="J1441" i="10" s="1"/>
  <c r="J1442" i="10" a="1"/>
  <c r="J1442" i="10"/>
  <c r="J1443" i="10" a="1"/>
  <c r="J1443" i="10" s="1"/>
  <c r="J1444" i="10" a="1"/>
  <c r="J1444" i="10" s="1"/>
  <c r="J1445" i="10" a="1"/>
  <c r="J1445" i="10" s="1"/>
  <c r="J1446" i="10" a="1"/>
  <c r="J1446" i="10" s="1"/>
  <c r="J1447" i="10" a="1"/>
  <c r="J1447" i="10" s="1"/>
  <c r="J1448" i="10" a="1"/>
  <c r="J1448" i="10" s="1"/>
  <c r="J1449" i="10" a="1"/>
  <c r="J1449" i="10" s="1"/>
  <c r="J1450" i="10" a="1"/>
  <c r="J1450" i="10" s="1"/>
  <c r="J1451" i="10" a="1"/>
  <c r="J1451" i="10" s="1"/>
  <c r="J1452" i="10" a="1"/>
  <c r="J1452" i="10" s="1"/>
  <c r="J1453" i="10" a="1"/>
  <c r="J1453" i="10" s="1"/>
  <c r="J1454" i="10" a="1"/>
  <c r="J1454" i="10" s="1"/>
  <c r="J1455" i="10" a="1"/>
  <c r="J1455" i="10" s="1"/>
  <c r="J1456" i="10" a="1"/>
  <c r="J1456" i="10"/>
  <c r="J1457" i="10" a="1"/>
  <c r="J1457" i="10" s="1"/>
  <c r="J1458" i="10" a="1"/>
  <c r="J1458" i="10" s="1"/>
  <c r="J1459" i="10" a="1"/>
  <c r="J1459" i="10"/>
  <c r="J1460" i="10" a="1"/>
  <c r="J1460" i="10" s="1"/>
  <c r="J1461" i="10" a="1"/>
  <c r="J1461" i="10" s="1"/>
  <c r="J1462" i="10" a="1"/>
  <c r="J1462" i="10" s="1"/>
  <c r="J1463" i="10" a="1"/>
  <c r="J1463" i="10" s="1"/>
  <c r="J1464" i="10" a="1"/>
  <c r="J1464" i="10" s="1"/>
  <c r="J1465" i="10" a="1"/>
  <c r="J1465" i="10" s="1"/>
  <c r="J1466" i="10" a="1"/>
  <c r="J1466" i="10" s="1"/>
  <c r="J1467" i="10" a="1"/>
  <c r="J1467" i="10" s="1"/>
  <c r="J1468" i="10" a="1"/>
  <c r="J1468" i="10" s="1"/>
  <c r="J1469" i="10" a="1"/>
  <c r="J1469" i="10" s="1"/>
  <c r="J1470" i="10" a="1"/>
  <c r="J1470" i="10" s="1"/>
  <c r="J1471" i="10" a="1"/>
  <c r="J1471" i="10" s="1"/>
  <c r="J1472" i="10" a="1"/>
  <c r="J1472" i="10" s="1"/>
  <c r="J1473" i="10" a="1"/>
  <c r="J1473" i="10" s="1"/>
  <c r="J1474" i="10" a="1"/>
  <c r="J1474" i="10" s="1"/>
  <c r="J1475" i="10" a="1"/>
  <c r="J1475" i="10" s="1"/>
  <c r="J1476" i="10" a="1"/>
  <c r="J1476" i="10" s="1"/>
  <c r="J1477" i="10" a="1"/>
  <c r="J1477" i="10" s="1"/>
  <c r="J1478" i="10" a="1"/>
  <c r="J1478" i="10" s="1"/>
  <c r="J1479" i="10" a="1"/>
  <c r="J1479" i="10" s="1"/>
  <c r="J1480" i="10" a="1"/>
  <c r="J1480" i="10" s="1"/>
  <c r="J1481" i="10" a="1"/>
  <c r="J1481" i="10" s="1"/>
  <c r="J1482" i="10" a="1"/>
  <c r="J1482" i="10" s="1"/>
  <c r="J1483" i="10" a="1"/>
  <c r="J1483" i="10" s="1"/>
  <c r="J1484" i="10" a="1"/>
  <c r="J1484" i="10" s="1"/>
  <c r="J1485" i="10" a="1"/>
  <c r="J1485" i="10" s="1"/>
  <c r="J1486" i="10" a="1"/>
  <c r="J1486" i="10" s="1"/>
  <c r="J1487" i="10" a="1"/>
  <c r="J1487" i="10" s="1"/>
  <c r="J1488" i="10" a="1"/>
  <c r="J1488" i="10" s="1"/>
  <c r="J1489" i="10" a="1"/>
  <c r="J1489" i="10" s="1"/>
  <c r="J1490" i="10" a="1"/>
  <c r="J1490" i="10" s="1"/>
  <c r="J1491" i="10" a="1"/>
  <c r="J1491" i="10" s="1"/>
  <c r="J1492" i="10" a="1"/>
  <c r="J1492" i="10"/>
  <c r="J1493" i="10" a="1"/>
  <c r="J1493" i="10" s="1"/>
  <c r="J1494" i="10" a="1"/>
  <c r="J1494" i="10" s="1"/>
  <c r="J1495" i="10" a="1"/>
  <c r="J1495" i="10" s="1"/>
  <c r="J1496" i="10" a="1"/>
  <c r="J1496" i="10" s="1"/>
  <c r="J1497" i="10" a="1"/>
  <c r="J1497" i="10" s="1"/>
  <c r="J1498" i="10" a="1"/>
  <c r="J1498" i="10" s="1"/>
  <c r="J1499" i="10" a="1"/>
  <c r="J1499" i="10" s="1"/>
  <c r="J1500" i="10" a="1"/>
  <c r="J1500" i="10" s="1"/>
  <c r="J1501" i="10" a="1"/>
  <c r="J1501" i="10" s="1"/>
  <c r="J1502" i="10" a="1"/>
  <c r="J1502" i="10" s="1"/>
  <c r="J1503" i="10" a="1"/>
  <c r="J1503" i="10" s="1"/>
  <c r="J1504" i="10" a="1"/>
  <c r="J1504" i="10" s="1"/>
  <c r="J1505" i="10" a="1"/>
  <c r="J1505" i="10" s="1"/>
  <c r="J1506" i="10" a="1"/>
  <c r="J1506" i="10"/>
  <c r="J1507" i="10" a="1"/>
  <c r="J1507" i="10" s="1"/>
  <c r="J1508" i="10" a="1"/>
  <c r="J1508" i="10" s="1"/>
  <c r="J1509" i="10" a="1"/>
  <c r="J1509" i="10" s="1"/>
  <c r="J1510" i="10" a="1"/>
  <c r="J1510" i="10" s="1"/>
  <c r="J1511" i="10" a="1"/>
  <c r="J1511" i="10" s="1"/>
  <c r="J1512" i="10" a="1"/>
  <c r="J1512" i="10" s="1"/>
  <c r="J1513" i="10" a="1"/>
  <c r="J1513" i="10" s="1"/>
  <c r="J1514" i="10" a="1"/>
  <c r="J1514" i="10" s="1"/>
  <c r="J1515" i="10" a="1"/>
  <c r="J1515" i="10" s="1"/>
  <c r="J1516" i="10" a="1"/>
  <c r="J1516" i="10" s="1"/>
  <c r="J1517" i="10" a="1"/>
  <c r="J1517" i="10" s="1"/>
  <c r="J1518" i="10" a="1"/>
  <c r="J1518" i="10" s="1"/>
  <c r="J1519" i="10" a="1"/>
  <c r="J1519" i="10" s="1"/>
  <c r="J1520" i="10" a="1"/>
  <c r="J1520" i="10" s="1"/>
  <c r="J1521" i="10" a="1"/>
  <c r="J1521" i="10" s="1"/>
  <c r="J1522" i="10" a="1"/>
  <c r="J1522" i="10" s="1"/>
  <c r="J1523" i="10" a="1"/>
  <c r="J1523" i="10" s="1"/>
  <c r="J1524" i="10" a="1"/>
  <c r="J1524" i="10" s="1"/>
  <c r="J1525" i="10" a="1"/>
  <c r="J1525" i="10" s="1"/>
  <c r="J1526" i="10" a="1"/>
  <c r="J1526" i="10" s="1"/>
  <c r="J1527" i="10" a="1"/>
  <c r="J1527" i="10" s="1"/>
  <c r="J1528" i="10" a="1"/>
  <c r="J1528" i="10" s="1"/>
  <c r="J1529" i="10" a="1"/>
  <c r="J1529" i="10" s="1"/>
  <c r="J1530" i="10" a="1"/>
  <c r="J1530" i="10" s="1"/>
  <c r="J1531" i="10" a="1"/>
  <c r="J1531" i="10" s="1"/>
  <c r="J1532" i="10" a="1"/>
  <c r="J1532" i="10" s="1"/>
  <c r="J1533" i="10" a="1"/>
  <c r="J1533" i="10" s="1"/>
  <c r="J1534" i="10" a="1"/>
  <c r="J1534" i="10" s="1"/>
  <c r="J1535" i="10" a="1"/>
  <c r="J1535" i="10" s="1"/>
  <c r="J1536" i="10" a="1"/>
  <c r="J1536" i="10" s="1"/>
  <c r="J1537" i="10" a="1"/>
  <c r="J1537" i="10" s="1"/>
  <c r="J1538" i="10" a="1"/>
  <c r="J1538" i="10" s="1"/>
  <c r="J1539" i="10" a="1"/>
  <c r="J1539" i="10" s="1"/>
  <c r="J1540" i="10" a="1"/>
  <c r="J1540" i="10" s="1"/>
  <c r="J1541" i="10" a="1"/>
  <c r="J1541" i="10" s="1"/>
  <c r="J1542" i="10" a="1"/>
  <c r="J1542" i="10" s="1"/>
  <c r="J1543" i="10" a="1"/>
  <c r="J1543" i="10" s="1"/>
  <c r="J1544" i="10" a="1"/>
  <c r="J1544" i="10" s="1"/>
  <c r="J1545" i="10" a="1"/>
  <c r="J1545" i="10" s="1"/>
  <c r="J1546" i="10" a="1"/>
  <c r="J1546" i="10" s="1"/>
  <c r="J1547" i="10" a="1"/>
  <c r="J1547" i="10" s="1"/>
  <c r="J1548" i="10" a="1"/>
  <c r="J1548" i="10" s="1"/>
  <c r="J1549" i="10" a="1"/>
  <c r="J1549" i="10" s="1"/>
  <c r="J1550" i="10" a="1"/>
  <c r="J1550" i="10" s="1"/>
  <c r="J1551" i="10" a="1"/>
  <c r="J1551" i="10" s="1"/>
  <c r="J1552" i="10" a="1"/>
  <c r="J1552" i="10" s="1"/>
  <c r="J1553" i="10" a="1"/>
  <c r="J1553" i="10" s="1"/>
  <c r="J1554" i="10" a="1"/>
  <c r="J1554" i="10" s="1"/>
  <c r="J1555" i="10" a="1"/>
  <c r="J1555" i="10" s="1"/>
  <c r="J1556" i="10" a="1"/>
  <c r="J1556" i="10" s="1"/>
  <c r="J1557" i="10" a="1"/>
  <c r="J1557" i="10" s="1"/>
  <c r="J1558" i="10" a="1"/>
  <c r="J1558" i="10" s="1"/>
  <c r="J1559" i="10" a="1"/>
  <c r="J1559" i="10" s="1"/>
  <c r="J1560" i="10" a="1"/>
  <c r="J1560" i="10" s="1"/>
  <c r="J1561" i="10" a="1"/>
  <c r="J1561" i="10" s="1"/>
  <c r="J1562" i="10" a="1"/>
  <c r="J1562" i="10" s="1"/>
  <c r="J1563" i="10" a="1"/>
  <c r="J1563" i="10" s="1"/>
  <c r="J1564" i="10" a="1"/>
  <c r="J1564" i="10"/>
  <c r="J1565" i="10" a="1"/>
  <c r="J1565" i="10" s="1"/>
  <c r="J1566" i="10" a="1"/>
  <c r="J1566" i="10" s="1"/>
  <c r="J1567" i="10" a="1"/>
  <c r="J1567" i="10" s="1"/>
  <c r="J1568" i="10" a="1"/>
  <c r="J1568" i="10" s="1"/>
  <c r="J1569" i="10" a="1"/>
  <c r="J1569" i="10" s="1"/>
  <c r="J1570" i="10" a="1"/>
  <c r="J1570" i="10" s="1"/>
  <c r="J1571" i="10" a="1"/>
  <c r="J1571" i="10" s="1"/>
  <c r="J1572" i="10" a="1"/>
  <c r="J1572" i="10"/>
  <c r="J1573" i="10" a="1"/>
  <c r="J1573" i="10" s="1"/>
  <c r="J1574" i="10" a="1"/>
  <c r="J1574" i="10" s="1"/>
  <c r="J1575" i="10" a="1"/>
  <c r="J1575" i="10" s="1"/>
  <c r="J1576" i="10" a="1"/>
  <c r="J1576" i="10" s="1"/>
  <c r="J1577" i="10" a="1"/>
  <c r="J1577" i="10" s="1"/>
  <c r="J1578" i="10" a="1"/>
  <c r="J1578" i="10" s="1"/>
  <c r="J1579" i="10" a="1"/>
  <c r="J1579" i="10" s="1"/>
  <c r="J1580" i="10" a="1"/>
  <c r="J1580" i="10" s="1"/>
  <c r="J1581" i="10" a="1"/>
  <c r="J1581" i="10"/>
  <c r="J1582" i="10" a="1"/>
  <c r="J1582" i="10" s="1"/>
  <c r="J1583" i="10" a="1"/>
  <c r="J1583" i="10" s="1"/>
  <c r="J1584" i="10" a="1"/>
  <c r="J1584" i="10" s="1"/>
  <c r="J1585" i="10" a="1"/>
  <c r="J1585" i="10" s="1"/>
  <c r="J1586" i="10" a="1"/>
  <c r="J1586" i="10" s="1"/>
  <c r="J1587" i="10" a="1"/>
  <c r="J1587" i="10"/>
  <c r="J1588" i="10" a="1"/>
  <c r="J1588" i="10" s="1"/>
  <c r="J1589" i="10" a="1"/>
  <c r="J1589" i="10" s="1"/>
  <c r="J1590" i="10" a="1"/>
  <c r="J1590" i="10" s="1"/>
  <c r="J1591" i="10" a="1"/>
  <c r="J1591" i="10" s="1"/>
  <c r="J1592" i="10" a="1"/>
  <c r="J1592" i="10" s="1"/>
  <c r="J1593" i="10" a="1"/>
  <c r="J1593" i="10" s="1"/>
  <c r="J1594" i="10" a="1"/>
  <c r="J1594" i="10"/>
  <c r="J1595" i="10" a="1"/>
  <c r="J1595" i="10" s="1"/>
  <c r="J1596" i="10" a="1"/>
  <c r="J1596" i="10" s="1"/>
  <c r="J1597" i="10" a="1"/>
  <c r="J1597" i="10" s="1"/>
  <c r="J1598" i="10" a="1"/>
  <c r="J1598" i="10" s="1"/>
  <c r="J1599" i="10" a="1"/>
  <c r="J1599" i="10" s="1"/>
  <c r="J1600" i="10" a="1"/>
  <c r="J1600" i="10" s="1"/>
  <c r="J1601" i="10" a="1"/>
  <c r="J1601" i="10" s="1"/>
  <c r="J1602" i="10" a="1"/>
  <c r="J1602" i="10" s="1"/>
  <c r="J1603" i="10" a="1"/>
  <c r="J1603" i="10" s="1"/>
  <c r="J1604" i="10" a="1"/>
  <c r="J1604" i="10" s="1"/>
  <c r="J1605" i="10" a="1"/>
  <c r="J1605" i="10" s="1"/>
  <c r="J1606" i="10" a="1"/>
  <c r="J1606" i="10" s="1"/>
  <c r="J1607" i="10" a="1"/>
  <c r="J1607" i="10" s="1"/>
  <c r="J1608" i="10" a="1"/>
  <c r="J1608" i="10" s="1"/>
  <c r="J1609" i="10" a="1"/>
  <c r="J1609" i="10" s="1"/>
  <c r="J1610" i="10" a="1"/>
  <c r="J1610" i="10" s="1"/>
  <c r="J1611" i="10" a="1"/>
  <c r="J1611" i="10"/>
  <c r="J1612" i="10" a="1"/>
  <c r="J1612" i="10" s="1"/>
  <c r="J1613" i="10" a="1"/>
  <c r="J1613" i="10" s="1"/>
  <c r="J1614" i="10" a="1"/>
  <c r="J1614" i="10" s="1"/>
  <c r="J1615" i="10" a="1"/>
  <c r="J1615" i="10"/>
  <c r="J1616" i="10" a="1"/>
  <c r="J1616" i="10" s="1"/>
  <c r="J1617" i="10" a="1"/>
  <c r="J1617" i="10" s="1"/>
  <c r="J1618" i="10" a="1"/>
  <c r="J1618" i="10" s="1"/>
  <c r="J1619" i="10" a="1"/>
  <c r="J1619" i="10" s="1"/>
  <c r="J1620" i="10" a="1"/>
  <c r="J1620" i="10" s="1"/>
  <c r="J1621" i="10" a="1"/>
  <c r="J1621" i="10" s="1"/>
  <c r="J1622" i="10" a="1"/>
  <c r="J1622" i="10" s="1"/>
  <c r="J1623" i="10" a="1"/>
  <c r="J1623" i="10" s="1"/>
  <c r="J1624" i="10" a="1"/>
  <c r="J1624" i="10" s="1"/>
  <c r="J1625" i="10" a="1"/>
  <c r="J1625" i="10" s="1"/>
  <c r="J1626" i="10" a="1"/>
  <c r="J1626" i="10" s="1"/>
  <c r="J1627" i="10" a="1"/>
  <c r="J1627" i="10" s="1"/>
  <c r="J1628" i="10" a="1"/>
  <c r="J1628" i="10" s="1"/>
  <c r="J1629" i="10" a="1"/>
  <c r="J1629" i="10" s="1"/>
  <c r="J1630" i="10" a="1"/>
  <c r="J1630" i="10" s="1"/>
  <c r="J1631" i="10" a="1"/>
  <c r="J1631" i="10" s="1"/>
  <c r="J1632" i="10" a="1"/>
  <c r="J1632" i="10" s="1"/>
  <c r="J1633" i="10" a="1"/>
  <c r="J1633" i="10" s="1"/>
  <c r="J1634" i="10" a="1"/>
  <c r="J1634" i="10" s="1"/>
  <c r="J1635" i="10" a="1"/>
  <c r="J1635" i="10" s="1"/>
  <c r="J1636" i="10" a="1"/>
  <c r="J1636" i="10" s="1"/>
  <c r="J1637" i="10" a="1"/>
  <c r="J1637" i="10" s="1"/>
  <c r="J1638" i="10" a="1"/>
  <c r="J1638" i="10"/>
  <c r="J1639" i="10" a="1"/>
  <c r="J1639" i="10" s="1"/>
  <c r="J1640" i="10" a="1"/>
  <c r="J1640" i="10" s="1"/>
  <c r="J1641" i="10" a="1"/>
  <c r="J1641" i="10" s="1"/>
  <c r="J1642" i="10" a="1"/>
  <c r="J1642" i="10" s="1"/>
  <c r="J1643" i="10" a="1"/>
  <c r="J1643" i="10" s="1"/>
  <c r="J1644" i="10" a="1"/>
  <c r="J1644" i="10" s="1"/>
  <c r="J1645" i="10" a="1"/>
  <c r="J1645" i="10" s="1"/>
  <c r="J1646" i="10" a="1"/>
  <c r="J1646" i="10" s="1"/>
  <c r="J1647" i="10" a="1"/>
  <c r="J1647" i="10" s="1"/>
  <c r="J1648" i="10" a="1"/>
  <c r="J1648" i="10" s="1"/>
  <c r="J1649" i="10" a="1"/>
  <c r="J1649" i="10" s="1"/>
  <c r="J1650" i="10" a="1"/>
  <c r="J1650" i="10" s="1"/>
  <c r="J1651" i="10" a="1"/>
  <c r="J1651" i="10"/>
  <c r="J1652" i="10" a="1"/>
  <c r="J1652" i="10" s="1"/>
  <c r="J1653" i="10" a="1"/>
  <c r="J1653" i="10" s="1"/>
  <c r="J1654" i="10" a="1"/>
  <c r="J1654" i="10" s="1"/>
  <c r="J1655" i="10" a="1"/>
  <c r="J1655" i="10" s="1"/>
  <c r="J1656" i="10" a="1"/>
  <c r="J1656" i="10" s="1"/>
  <c r="J1657" i="10" a="1"/>
  <c r="J1657" i="10" s="1"/>
  <c r="J1658" i="10" a="1"/>
  <c r="J1658" i="10" s="1"/>
  <c r="J1659" i="10" a="1"/>
  <c r="J1659" i="10" s="1"/>
  <c r="J1660" i="10" a="1"/>
  <c r="J1660" i="10" s="1"/>
  <c r="J1661" i="10" a="1"/>
  <c r="J1661" i="10" s="1"/>
  <c r="J1662" i="10" a="1"/>
  <c r="J1662" i="10" s="1"/>
  <c r="J1663" i="10" a="1"/>
  <c r="J1663" i="10" s="1"/>
  <c r="J1664" i="10" a="1"/>
  <c r="J1664" i="10" s="1"/>
  <c r="J1665" i="10" a="1"/>
  <c r="J1665" i="10" s="1"/>
  <c r="J1666" i="10" a="1"/>
  <c r="J1666" i="10" s="1"/>
  <c r="J1667" i="10" a="1"/>
  <c r="J1667" i="10" s="1"/>
  <c r="J1668" i="10" a="1"/>
  <c r="J1668" i="10"/>
  <c r="J1669" i="10" a="1"/>
  <c r="J1669" i="10" s="1"/>
  <c r="J1670" i="10" a="1"/>
  <c r="J1670" i="10" s="1"/>
  <c r="J1671" i="10" a="1"/>
  <c r="J1671" i="10" s="1"/>
  <c r="J1672" i="10" a="1"/>
  <c r="J1672" i="10" s="1"/>
  <c r="J1673" i="10" a="1"/>
  <c r="J1673" i="10" s="1"/>
  <c r="J1674" i="10" a="1"/>
  <c r="J1674" i="10" s="1"/>
  <c r="J1675" i="10" a="1"/>
  <c r="J1675" i="10"/>
  <c r="J1676" i="10" a="1"/>
  <c r="J1676" i="10" s="1"/>
  <c r="J1677" i="10" a="1"/>
  <c r="J1677" i="10" s="1"/>
  <c r="J1678" i="10" a="1"/>
  <c r="J1678" i="10" s="1"/>
  <c r="J1679" i="10" a="1"/>
  <c r="J1679" i="10"/>
  <c r="J1680" i="10" a="1"/>
  <c r="J1680" i="10" s="1"/>
  <c r="J1681" i="10" a="1"/>
  <c r="J1681" i="10" s="1"/>
  <c r="J1682" i="10" a="1"/>
  <c r="J1682" i="10" s="1"/>
  <c r="J1683" i="10" a="1"/>
  <c r="J1683" i="10" s="1"/>
  <c r="J1684" i="10" a="1"/>
  <c r="J1684" i="10" s="1"/>
  <c r="J1685" i="10" a="1"/>
  <c r="J1685" i="10" s="1"/>
  <c r="J1686" i="10" a="1"/>
  <c r="J1686" i="10" s="1"/>
  <c r="J1687" i="10" a="1"/>
  <c r="J1687" i="10" s="1"/>
  <c r="J1688" i="10" a="1"/>
  <c r="J1688" i="10"/>
  <c r="J1689" i="10" a="1"/>
  <c r="J1689" i="10" s="1"/>
  <c r="J1690" i="10" a="1"/>
  <c r="J1690" i="10" s="1"/>
  <c r="J1691" i="10" a="1"/>
  <c r="J1691" i="10" s="1"/>
  <c r="J1692" i="10" a="1"/>
  <c r="J1692" i="10" s="1"/>
  <c r="J1693" i="10" a="1"/>
  <c r="J1693" i="10" s="1"/>
  <c r="J1694" i="10" a="1"/>
  <c r="J1694" i="10" s="1"/>
  <c r="J1695" i="10" a="1"/>
  <c r="J1695" i="10" s="1"/>
  <c r="J1696" i="10" a="1"/>
  <c r="J1696" i="10" s="1"/>
  <c r="J1697" i="10" a="1"/>
  <c r="J1697" i="10" s="1"/>
  <c r="J1698" i="10" a="1"/>
  <c r="J1698" i="10" s="1"/>
  <c r="J1699" i="10" a="1"/>
  <c r="J1699" i="10" s="1"/>
  <c r="J1700" i="10" a="1"/>
  <c r="J1700" i="10" s="1"/>
  <c r="J1701" i="10" a="1"/>
  <c r="J1701" i="10" s="1"/>
  <c r="J1702" i="10" a="1"/>
  <c r="J1702" i="10" s="1"/>
  <c r="J1703" i="10" a="1"/>
  <c r="J1703" i="10" s="1"/>
  <c r="J1704" i="10" a="1"/>
  <c r="J1704" i="10" s="1"/>
  <c r="J1705" i="10" a="1"/>
  <c r="J1705" i="10" s="1"/>
  <c r="J1706" i="10" a="1"/>
  <c r="J1706" i="10" s="1"/>
  <c r="J1707" i="10" a="1"/>
  <c r="J1707" i="10" s="1"/>
  <c r="J1708" i="10" a="1"/>
  <c r="J1708" i="10" s="1"/>
  <c r="J1709" i="10" a="1"/>
  <c r="J1709" i="10" s="1"/>
  <c r="J1710" i="10" a="1"/>
  <c r="J1710" i="10" s="1"/>
  <c r="J1711" i="10" a="1"/>
  <c r="J1711" i="10" s="1"/>
  <c r="J1712" i="10" a="1"/>
  <c r="J1712" i="10"/>
  <c r="J1713" i="10" a="1"/>
  <c r="J1713" i="10" s="1"/>
  <c r="J1714" i="10" a="1"/>
  <c r="J1714" i="10"/>
  <c r="J1715" i="10" a="1"/>
  <c r="J1715" i="10" s="1"/>
  <c r="J1716" i="10" a="1"/>
  <c r="J1716" i="10" s="1"/>
  <c r="J1717" i="10" a="1"/>
  <c r="J1717" i="10" s="1"/>
  <c r="J1718" i="10" a="1"/>
  <c r="J1718" i="10" s="1"/>
  <c r="J1719" i="10" a="1"/>
  <c r="J1719" i="10" s="1"/>
  <c r="J1720" i="10" a="1"/>
  <c r="J1720" i="10" s="1"/>
  <c r="J1721" i="10" a="1"/>
  <c r="J1721" i="10" s="1"/>
  <c r="J1722" i="10" a="1"/>
  <c r="J1722" i="10" s="1"/>
  <c r="J1723" i="10" a="1"/>
  <c r="J1723" i="10" s="1"/>
  <c r="J1724" i="10" a="1"/>
  <c r="J1724" i="10" s="1"/>
  <c r="J1725" i="10" a="1"/>
  <c r="J1725" i="10" s="1"/>
  <c r="J1726" i="10" a="1"/>
  <c r="J1726" i="10"/>
  <c r="J1727" i="10" a="1"/>
  <c r="J1727" i="10" s="1"/>
  <c r="J1728" i="10" a="1"/>
  <c r="J1728" i="10" s="1"/>
  <c r="J1729" i="10" a="1"/>
  <c r="J1729" i="10" s="1"/>
  <c r="J1730" i="10" a="1"/>
  <c r="J1730" i="10" s="1"/>
  <c r="J1731" i="10" a="1"/>
  <c r="J1731" i="10" s="1"/>
  <c r="J1732" i="10" a="1"/>
  <c r="J1732" i="10"/>
  <c r="J1733" i="10" a="1"/>
  <c r="J1733" i="10" s="1"/>
  <c r="J1734" i="10" a="1"/>
  <c r="J1734" i="10" s="1"/>
  <c r="J1735" i="10" a="1"/>
  <c r="J1735" i="10" s="1"/>
  <c r="J1736" i="10" a="1"/>
  <c r="J1736" i="10" s="1"/>
  <c r="J1737" i="10" a="1"/>
  <c r="J1737" i="10" s="1"/>
  <c r="J1738" i="10" a="1"/>
  <c r="J1738" i="10" s="1"/>
  <c r="J1739" i="10" a="1"/>
  <c r="J1739" i="10" s="1"/>
  <c r="J1740" i="10" a="1"/>
  <c r="J1740" i="10" s="1"/>
  <c r="J1741" i="10" a="1"/>
  <c r="J1741" i="10" s="1"/>
  <c r="J1742" i="10" a="1"/>
  <c r="J1742" i="10" s="1"/>
  <c r="J1743" i="10" a="1"/>
  <c r="J1743" i="10" s="1"/>
  <c r="J1744" i="10" a="1"/>
  <c r="J1744" i="10" s="1"/>
  <c r="J1745" i="10" a="1"/>
  <c r="J1745" i="10" s="1"/>
  <c r="J1746" i="10" a="1"/>
  <c r="J1746" i="10" s="1"/>
  <c r="J1747" i="10" a="1"/>
  <c r="J1747" i="10" s="1"/>
  <c r="J1748" i="10" a="1"/>
  <c r="J1748" i="10" s="1"/>
  <c r="J1749" i="10" a="1"/>
  <c r="J1749" i="10"/>
  <c r="J1750" i="10" a="1"/>
  <c r="J1750" i="10" s="1"/>
  <c r="J1751" i="10" a="1"/>
  <c r="J1751" i="10" s="1"/>
  <c r="J1752" i="10" a="1"/>
  <c r="J1752" i="10" s="1"/>
  <c r="J1753" i="10" a="1"/>
  <c r="J1753" i="10" s="1"/>
  <c r="J1754" i="10" a="1"/>
  <c r="J1754" i="10" s="1"/>
  <c r="J1755" i="10" a="1"/>
  <c r="J1755" i="10" s="1"/>
  <c r="J1756" i="10" a="1"/>
  <c r="J1756" i="10" s="1"/>
  <c r="J1757" i="10" a="1"/>
  <c r="J1757" i="10" s="1"/>
  <c r="J1758" i="10" a="1"/>
  <c r="J1758" i="10" s="1"/>
  <c r="J1759" i="10" a="1"/>
  <c r="J1759" i="10" s="1"/>
  <c r="J1760" i="10" a="1"/>
  <c r="J1760" i="10" s="1"/>
  <c r="J1761" i="10" a="1"/>
  <c r="J1761" i="10" s="1"/>
  <c r="J1762" i="10" a="1"/>
  <c r="J1762" i="10" s="1"/>
  <c r="J1763" i="10" a="1"/>
  <c r="J1763" i="10" s="1"/>
  <c r="J1764" i="10" a="1"/>
  <c r="J1764" i="10" s="1"/>
  <c r="J1765" i="10" a="1"/>
  <c r="J1765" i="10" s="1"/>
  <c r="J1766" i="10" a="1"/>
  <c r="J1766" i="10"/>
  <c r="J1767" i="10" a="1"/>
  <c r="J1767" i="10" s="1"/>
  <c r="J1768" i="10" a="1"/>
  <c r="J1768" i="10" s="1"/>
  <c r="J1769" i="10" a="1"/>
  <c r="J1769" i="10" s="1"/>
  <c r="J1770" i="10" a="1"/>
  <c r="J1770" i="10" s="1"/>
  <c r="J1771" i="10" a="1"/>
  <c r="J1771" i="10" s="1"/>
  <c r="J1772" i="10" a="1"/>
  <c r="J1772" i="10"/>
  <c r="J1773" i="10" a="1"/>
  <c r="J1773" i="10" s="1"/>
  <c r="J1774" i="10" a="1"/>
  <c r="J1774" i="10" s="1"/>
  <c r="J1775" i="10" a="1"/>
  <c r="J1775" i="10" s="1"/>
  <c r="J1776" i="10" a="1"/>
  <c r="J1776" i="10" s="1"/>
  <c r="J1777" i="10" a="1"/>
  <c r="J1777" i="10" s="1"/>
  <c r="J1778" i="10" a="1"/>
  <c r="J1778" i="10" s="1"/>
  <c r="J1779" i="10" a="1"/>
  <c r="J1779" i="10" s="1"/>
  <c r="J1780" i="10" a="1"/>
  <c r="J1780" i="10" s="1"/>
  <c r="J1781" i="10" a="1"/>
  <c r="J1781" i="10" s="1"/>
  <c r="J1782" i="10" a="1"/>
  <c r="J1782" i="10" s="1"/>
  <c r="J1783" i="10" a="1"/>
  <c r="J1783" i="10" s="1"/>
  <c r="J1784" i="10" a="1"/>
  <c r="J1784" i="10" s="1"/>
  <c r="J1785" i="10" a="1"/>
  <c r="J1785" i="10" s="1"/>
  <c r="J1786" i="10" a="1"/>
  <c r="J1786" i="10" s="1"/>
  <c r="J1787" i="10" a="1"/>
  <c r="J1787" i="10" s="1"/>
  <c r="J1788" i="10" a="1"/>
  <c r="J1788" i="10" s="1"/>
  <c r="J1789" i="10" a="1"/>
  <c r="J1789" i="10" s="1"/>
  <c r="J1790" i="10" a="1"/>
  <c r="J1790" i="10" s="1"/>
  <c r="J1791" i="10" a="1"/>
  <c r="J1791" i="10" s="1"/>
  <c r="J1792" i="10" a="1"/>
  <c r="J1792" i="10" s="1"/>
  <c r="J1793" i="10" a="1"/>
  <c r="J1793" i="10" s="1"/>
  <c r="J1794" i="10" a="1"/>
  <c r="J1794" i="10" s="1"/>
  <c r="J1795" i="10" a="1"/>
  <c r="J1795" i="10" s="1"/>
  <c r="J1796" i="10" a="1"/>
  <c r="J1796" i="10" s="1"/>
  <c r="J1797" i="10" a="1"/>
  <c r="J1797" i="10" s="1"/>
  <c r="J1798" i="10" a="1"/>
  <c r="J1798" i="10" s="1"/>
  <c r="J1799" i="10" a="1"/>
  <c r="J1799" i="10" s="1"/>
  <c r="J1800" i="10" a="1"/>
  <c r="J1800" i="10"/>
  <c r="J1801" i="10" a="1"/>
  <c r="J1801" i="10" s="1"/>
  <c r="J1802" i="10" a="1"/>
  <c r="J1802" i="10" s="1"/>
  <c r="J1803" i="10" a="1"/>
  <c r="J1803" i="10" s="1"/>
  <c r="J1804" i="10" a="1"/>
  <c r="J1804" i="10" s="1"/>
  <c r="J1805" i="10" a="1"/>
  <c r="J1805" i="10" s="1"/>
  <c r="J1806" i="10" a="1"/>
  <c r="J1806" i="10" s="1"/>
  <c r="J1807" i="10" a="1"/>
  <c r="J1807" i="10" s="1"/>
  <c r="J1808" i="10" a="1"/>
  <c r="J1808" i="10" s="1"/>
  <c r="J1809" i="10" a="1"/>
  <c r="J1809" i="10" s="1"/>
  <c r="J1810" i="10" a="1"/>
  <c r="J1810" i="10" s="1"/>
  <c r="J1811" i="10" a="1"/>
  <c r="J1811" i="10" s="1"/>
  <c r="J1812" i="10" a="1"/>
  <c r="J1812" i="10" s="1"/>
  <c r="J1813" i="10" a="1"/>
  <c r="J1813" i="10" s="1"/>
  <c r="J1814" i="10" a="1"/>
  <c r="J1814" i="10" s="1"/>
  <c r="J1815" i="10" a="1"/>
  <c r="J1815" i="10" s="1"/>
  <c r="J1816" i="10" a="1"/>
  <c r="J1816" i="10" s="1"/>
  <c r="J1817" i="10" a="1"/>
  <c r="J1817" i="10" s="1"/>
  <c r="J1818" i="10" a="1"/>
  <c r="J1818" i="10" s="1"/>
  <c r="J1819" i="10" a="1"/>
  <c r="J1819" i="10" s="1"/>
  <c r="J1820" i="10" a="1"/>
  <c r="J1820" i="10" s="1"/>
  <c r="J1821" i="10" a="1"/>
  <c r="J1821" i="10" s="1"/>
  <c r="J1822" i="10" a="1"/>
  <c r="J1822" i="10" s="1"/>
  <c r="J1823" i="10" a="1"/>
  <c r="J1823" i="10" s="1"/>
  <c r="J1824" i="10" a="1"/>
  <c r="J1824" i="10"/>
  <c r="J1825" i="10" a="1"/>
  <c r="J1825" i="10" s="1"/>
  <c r="J1826" i="10" a="1"/>
  <c r="J1826" i="10" s="1"/>
  <c r="J1827" i="10" a="1"/>
  <c r="J1827" i="10" s="1"/>
  <c r="J1828" i="10" a="1"/>
  <c r="J1828" i="10" s="1"/>
  <c r="J1829" i="10" a="1"/>
  <c r="J1829" i="10" s="1"/>
  <c r="J1830" i="10" a="1"/>
  <c r="J1830" i="10" s="1"/>
  <c r="J1831" i="10" a="1"/>
  <c r="J1831" i="10" s="1"/>
  <c r="J1832" i="10" a="1"/>
  <c r="J1832" i="10" s="1"/>
  <c r="J1833" i="10" a="1"/>
  <c r="J1833" i="10" s="1"/>
  <c r="J1834" i="10" a="1"/>
  <c r="J1834" i="10" s="1"/>
  <c r="J1835" i="10" a="1"/>
  <c r="J1835" i="10" s="1"/>
  <c r="J1836" i="10" a="1"/>
  <c r="J1836" i="10" s="1"/>
  <c r="J1837" i="10" a="1"/>
  <c r="J1837" i="10" s="1"/>
  <c r="J1838" i="10" a="1"/>
  <c r="J1838" i="10" s="1"/>
  <c r="J1839" i="10" a="1"/>
  <c r="J1839" i="10" s="1"/>
  <c r="J1840" i="10" a="1"/>
  <c r="J1840" i="10" s="1"/>
  <c r="J1841" i="10" a="1"/>
  <c r="J1841" i="10" s="1"/>
  <c r="J1842" i="10" a="1"/>
  <c r="J1842" i="10"/>
  <c r="J1843" i="10" a="1"/>
  <c r="J1843" i="10" s="1"/>
  <c r="J1844" i="10" a="1"/>
  <c r="J1844" i="10" s="1"/>
  <c r="J1845" i="10" a="1"/>
  <c r="J1845" i="10" s="1"/>
  <c r="J1846" i="10" a="1"/>
  <c r="J1846" i="10" s="1"/>
  <c r="J1847" i="10" a="1"/>
  <c r="J1847" i="10"/>
  <c r="J1848" i="10" a="1"/>
  <c r="J1848" i="10" s="1"/>
  <c r="J1849" i="10" a="1"/>
  <c r="J1849" i="10" s="1"/>
  <c r="J1850" i="10" a="1"/>
  <c r="J1850" i="10" s="1"/>
  <c r="J1851" i="10" a="1"/>
  <c r="J1851" i="10" s="1"/>
  <c r="J1852" i="10" a="1"/>
  <c r="J1852" i="10" s="1"/>
  <c r="J1853" i="10" a="1"/>
  <c r="J1853" i="10" s="1"/>
  <c r="J1854" i="10" a="1"/>
  <c r="J1854" i="10" s="1"/>
  <c r="J1855" i="10" a="1"/>
  <c r="J1855" i="10" s="1"/>
  <c r="J1856" i="10" a="1"/>
  <c r="J1856" i="10" s="1"/>
  <c r="J1857" i="10" a="1"/>
  <c r="J1857" i="10" s="1"/>
  <c r="J1858" i="10" a="1"/>
  <c r="J1858" i="10" s="1"/>
  <c r="J1859" i="10" a="1"/>
  <c r="J1859" i="10" s="1"/>
  <c r="J1860" i="10" a="1"/>
  <c r="J1860" i="10" s="1"/>
  <c r="J1861" i="10" a="1"/>
  <c r="J1861" i="10" s="1"/>
  <c r="J1862" i="10" a="1"/>
  <c r="J1862" i="10" s="1"/>
  <c r="J1863" i="10" a="1"/>
  <c r="J1863" i="10" s="1"/>
  <c r="J1864" i="10" a="1"/>
  <c r="J1864" i="10" s="1"/>
  <c r="J1865" i="10" a="1"/>
  <c r="J1865" i="10" s="1"/>
  <c r="J1866" i="10" a="1"/>
  <c r="J1866" i="10" s="1"/>
  <c r="J1867" i="10" a="1"/>
  <c r="J1867" i="10" s="1"/>
  <c r="J1868" i="10" a="1"/>
  <c r="J1868" i="10" s="1"/>
  <c r="J1869" i="10" a="1"/>
  <c r="J1869" i="10" s="1"/>
  <c r="J1870" i="10" a="1"/>
  <c r="J1870" i="10" s="1"/>
  <c r="J1871" i="10" a="1"/>
  <c r="J1871" i="10"/>
  <c r="J1872" i="10" a="1"/>
  <c r="J1872" i="10" s="1"/>
  <c r="J1873" i="10" a="1"/>
  <c r="J1873" i="10" s="1"/>
  <c r="J1874" i="10" a="1"/>
  <c r="J1874" i="10" s="1"/>
  <c r="J1875" i="10" a="1"/>
  <c r="J1875" i="10" s="1"/>
  <c r="J1876" i="10" a="1"/>
  <c r="J1876" i="10" s="1"/>
  <c r="J1877" i="10" a="1"/>
  <c r="J1877" i="10" s="1"/>
  <c r="J1878" i="10" a="1"/>
  <c r="J1878" i="10" s="1"/>
  <c r="J1879" i="10" a="1"/>
  <c r="J1879" i="10"/>
  <c r="J1880" i="10" a="1"/>
  <c r="J1880" i="10" s="1"/>
  <c r="J1881" i="10" a="1"/>
  <c r="J1881" i="10" s="1"/>
  <c r="J1882" i="10" a="1"/>
  <c r="J1882" i="10" s="1"/>
  <c r="J1883" i="10" a="1"/>
  <c r="J1883" i="10" s="1"/>
  <c r="J1884" i="10" a="1"/>
  <c r="J1884" i="10" s="1"/>
  <c r="J1885" i="10" a="1"/>
  <c r="J1885" i="10" s="1"/>
  <c r="J1886" i="10" a="1"/>
  <c r="J1886" i="10" s="1"/>
  <c r="J1887" i="10" a="1"/>
  <c r="J1887" i="10" s="1"/>
  <c r="J1888" i="10" a="1"/>
  <c r="J1888" i="10"/>
  <c r="J1889" i="10" a="1"/>
  <c r="J1889" i="10" s="1"/>
  <c r="J1890" i="10" a="1"/>
  <c r="J1890" i="10" s="1"/>
  <c r="J1891" i="10" a="1"/>
  <c r="J1891" i="10" s="1"/>
  <c r="J1892" i="10" a="1"/>
  <c r="J1892" i="10" s="1"/>
  <c r="J1893" i="10" a="1"/>
  <c r="J1893" i="10"/>
  <c r="J1894" i="10" a="1"/>
  <c r="J1894" i="10" s="1"/>
  <c r="J1895" i="10" a="1"/>
  <c r="J1895" i="10" s="1"/>
  <c r="J1896" i="10" a="1"/>
  <c r="J1896" i="10" s="1"/>
  <c r="J1897" i="10" a="1"/>
  <c r="J1897" i="10" s="1"/>
  <c r="J1898" i="10" a="1"/>
  <c r="J1898" i="10" s="1"/>
  <c r="J1899" i="10" a="1"/>
  <c r="J1899" i="10" s="1"/>
  <c r="J1900" i="10" a="1"/>
  <c r="J1900" i="10" s="1"/>
  <c r="J1901" i="10" a="1"/>
  <c r="J1901" i="10" s="1"/>
  <c r="J1902" i="10" a="1"/>
  <c r="J1902" i="10" s="1"/>
  <c r="J1903" i="10" a="1"/>
  <c r="J1903" i="10" s="1"/>
  <c r="J1904" i="10" a="1"/>
  <c r="J1904" i="10" s="1"/>
  <c r="J1905" i="10" a="1"/>
  <c r="J1905" i="10" s="1"/>
  <c r="J1906" i="10" a="1"/>
  <c r="J1906" i="10" s="1"/>
  <c r="J1907" i="10" a="1"/>
  <c r="J1907" i="10" s="1"/>
  <c r="J1908" i="10" a="1"/>
  <c r="J1908" i="10" s="1"/>
  <c r="J1909" i="10" a="1"/>
  <c r="J1909" i="10" s="1"/>
  <c r="J1910" i="10" a="1"/>
  <c r="J1910" i="10" s="1"/>
  <c r="J1911" i="10" a="1"/>
  <c r="J1911" i="10" s="1"/>
  <c r="J1912" i="10" a="1"/>
  <c r="J1912" i="10" s="1"/>
  <c r="J1913" i="10" a="1"/>
  <c r="J1913" i="10" s="1"/>
  <c r="J1914" i="10" a="1"/>
  <c r="J1914" i="10" s="1"/>
  <c r="J1915" i="10" a="1"/>
  <c r="J1915" i="10" s="1"/>
  <c r="J1916" i="10" a="1"/>
  <c r="J1916" i="10" s="1"/>
  <c r="J1917" i="10" a="1"/>
  <c r="J1917" i="10"/>
  <c r="J1918" i="10" a="1"/>
  <c r="J1918" i="10" s="1"/>
  <c r="J1919" i="10" a="1"/>
  <c r="J1919" i="10" s="1"/>
  <c r="J1920" i="10" a="1"/>
  <c r="J1920" i="10" s="1"/>
  <c r="J1921" i="10" a="1"/>
  <c r="J1921" i="10" s="1"/>
  <c r="J1922" i="10" a="1"/>
  <c r="J1922" i="10" s="1"/>
  <c r="J1923" i="10" a="1"/>
  <c r="J1923" i="10" s="1"/>
  <c r="J1924" i="10" a="1"/>
  <c r="J1924" i="10" s="1"/>
  <c r="J1925" i="10" a="1"/>
  <c r="J1925" i="10" s="1"/>
  <c r="J1926" i="10" a="1"/>
  <c r="J1926" i="10" s="1"/>
  <c r="J1927" i="10" a="1"/>
  <c r="J1927" i="10" s="1"/>
  <c r="J1928" i="10" a="1"/>
  <c r="J1928" i="10" s="1"/>
  <c r="J1929" i="10" a="1"/>
  <c r="J1929" i="10" s="1"/>
  <c r="J1930" i="10" a="1"/>
  <c r="J1930" i="10" s="1"/>
  <c r="J1931" i="10" a="1"/>
  <c r="J1931" i="10" s="1"/>
  <c r="J1932" i="10" a="1"/>
  <c r="J1932" i="10" s="1"/>
  <c r="J1933" i="10" a="1"/>
  <c r="J1933" i="10" s="1"/>
  <c r="J1934" i="10" a="1"/>
  <c r="J1934" i="10" s="1"/>
  <c r="J1935" i="10" a="1"/>
  <c r="J1935" i="10" s="1"/>
  <c r="J1936" i="10" a="1"/>
  <c r="J1936" i="10" s="1"/>
  <c r="J1937" i="10" a="1"/>
  <c r="J1937" i="10" s="1"/>
  <c r="J1938" i="10" a="1"/>
  <c r="J1938" i="10" s="1"/>
  <c r="J1939" i="10" a="1"/>
  <c r="J1939" i="10" s="1"/>
  <c r="J1940" i="10" a="1"/>
  <c r="J1940" i="10" s="1"/>
  <c r="J1941" i="10" a="1"/>
  <c r="J1941" i="10" s="1"/>
  <c r="J1942" i="10" a="1"/>
  <c r="J1942" i="10" s="1"/>
  <c r="J1943" i="10" a="1"/>
  <c r="J1943" i="10" s="1"/>
  <c r="J1944" i="10" a="1"/>
  <c r="J1944" i="10" s="1"/>
  <c r="J1945" i="10" a="1"/>
  <c r="J1945" i="10" s="1"/>
  <c r="J1946" i="10" a="1"/>
  <c r="J1946" i="10" s="1"/>
  <c r="J1947" i="10" a="1"/>
  <c r="J1947" i="10" s="1"/>
  <c r="J1948" i="10" a="1"/>
  <c r="J1948" i="10" s="1"/>
  <c r="J1949" i="10" a="1"/>
  <c r="J1949" i="10" s="1"/>
  <c r="J1950" i="10" a="1"/>
  <c r="J1950" i="10" s="1"/>
  <c r="J1951" i="10" a="1"/>
  <c r="J1951" i="10" s="1"/>
  <c r="J1952" i="10" a="1"/>
  <c r="J1952" i="10" s="1"/>
  <c r="J1953" i="10" a="1"/>
  <c r="J1953" i="10" s="1"/>
  <c r="J1954" i="10" a="1"/>
  <c r="J1954" i="10" s="1"/>
  <c r="J1955" i="10" a="1"/>
  <c r="J1955" i="10" s="1"/>
  <c r="J1956" i="10" a="1"/>
  <c r="J1956" i="10" s="1"/>
  <c r="J1957" i="10" a="1"/>
  <c r="J1957" i="10" s="1"/>
  <c r="J1958" i="10" a="1"/>
  <c r="J1958" i="10"/>
  <c r="J1959" i="10" a="1"/>
  <c r="J1959" i="10" s="1"/>
  <c r="J1960" i="10" a="1"/>
  <c r="J1960" i="10" s="1"/>
  <c r="J1961" i="10" a="1"/>
  <c r="J1961" i="10" s="1"/>
  <c r="J1962" i="10" a="1"/>
  <c r="J1962" i="10" s="1"/>
  <c r="J1963" i="10" a="1"/>
  <c r="J1963" i="10" s="1"/>
  <c r="J1964" i="10" a="1"/>
  <c r="J1964" i="10" s="1"/>
  <c r="J1965" i="10" a="1"/>
  <c r="J1965" i="10" s="1"/>
  <c r="J1966" i="10" a="1"/>
  <c r="J1966" i="10"/>
  <c r="J1967" i="10" a="1"/>
  <c r="J1967" i="10" s="1"/>
  <c r="J1968" i="10" a="1"/>
  <c r="J1968" i="10" s="1"/>
  <c r="J1969" i="10" a="1"/>
  <c r="J1969" i="10" s="1"/>
  <c r="J1970" i="10" a="1"/>
  <c r="J1970" i="10" s="1"/>
  <c r="J1971" i="10" a="1"/>
  <c r="J1971" i="10" s="1"/>
  <c r="J1972" i="10" a="1"/>
  <c r="J1972" i="10" s="1"/>
  <c r="J1973" i="10" a="1"/>
  <c r="J1973" i="10" s="1"/>
  <c r="J1974" i="10" a="1"/>
  <c r="J1974" i="10" s="1"/>
  <c r="J1975" i="10" a="1"/>
  <c r="J1975" i="10" s="1"/>
  <c r="J1976" i="10" a="1"/>
  <c r="J1976" i="10" s="1"/>
  <c r="J1977" i="10" a="1"/>
  <c r="J1977" i="10" s="1"/>
  <c r="J1978" i="10" a="1"/>
  <c r="J1978" i="10" s="1"/>
  <c r="J1979" i="10" a="1"/>
  <c r="J1979" i="10" s="1"/>
  <c r="J1980" i="10" a="1"/>
  <c r="J1980" i="10" s="1"/>
  <c r="J1981" i="10" a="1"/>
  <c r="J1981" i="10" s="1"/>
  <c r="J1982" i="10" a="1"/>
  <c r="J1982" i="10" s="1"/>
  <c r="J1983" i="10" a="1"/>
  <c r="J1983" i="10" s="1"/>
  <c r="J1984" i="10" a="1"/>
  <c r="J1984" i="10" s="1"/>
  <c r="J1985" i="10" a="1"/>
  <c r="J1985" i="10" s="1"/>
  <c r="J1986" i="10" a="1"/>
  <c r="J1986" i="10" s="1"/>
  <c r="J1987" i="10" a="1"/>
  <c r="J1987" i="10" s="1"/>
  <c r="J1988" i="10" a="1"/>
  <c r="J1988" i="10" s="1"/>
  <c r="J1989" i="10" a="1"/>
  <c r="J1989" i="10" s="1"/>
  <c r="J1990" i="10" a="1"/>
  <c r="J1990" i="10" s="1"/>
  <c r="J1991" i="10" a="1"/>
  <c r="J1991" i="10" s="1"/>
  <c r="J1992" i="10" a="1"/>
  <c r="J1992" i="10" s="1"/>
  <c r="J1993" i="10" a="1"/>
  <c r="J1993" i="10" s="1"/>
  <c r="J1994" i="10" a="1"/>
  <c r="J1994" i="10" s="1"/>
  <c r="J1995" i="10" a="1"/>
  <c r="J1995" i="10" s="1"/>
  <c r="J1996" i="10" a="1"/>
  <c r="J1996" i="10" s="1"/>
  <c r="J1997" i="10" a="1"/>
  <c r="J1997" i="10" s="1"/>
  <c r="J1998" i="10" a="1"/>
  <c r="J1998" i="10" s="1"/>
  <c r="J1999" i="10" a="1"/>
  <c r="J1999" i="10" s="1"/>
  <c r="J2000" i="10" a="1"/>
  <c r="J2000" i="10" s="1"/>
  <c r="J2001" i="10" a="1"/>
  <c r="J2001" i="10" s="1"/>
  <c r="J2002" i="10" a="1"/>
  <c r="J2002" i="10" s="1"/>
  <c r="J2003" i="10" a="1"/>
  <c r="J2003" i="10" s="1"/>
  <c r="J2004" i="10" a="1"/>
  <c r="J2004" i="10" s="1"/>
  <c r="J2005" i="10" a="1"/>
  <c r="J2005" i="10" s="1"/>
  <c r="J2006" i="10" a="1"/>
  <c r="J2006" i="10" s="1"/>
  <c r="J2007" i="10" a="1"/>
  <c r="J2007" i="10"/>
  <c r="J2008" i="10" a="1"/>
  <c r="J2008" i="10" s="1"/>
  <c r="J2009" i="10" a="1"/>
  <c r="J2009" i="10" s="1"/>
  <c r="J2010" i="10" a="1"/>
  <c r="J2010" i="10" s="1"/>
  <c r="J2011" i="10" a="1"/>
  <c r="J2011" i="10"/>
  <c r="J2012" i="10" a="1"/>
  <c r="J2012" i="10" s="1"/>
  <c r="J2013" i="10" a="1"/>
  <c r="J2013" i="10" s="1"/>
  <c r="J2014" i="10" a="1"/>
  <c r="J2014" i="10" s="1"/>
  <c r="J2015" i="10" a="1"/>
  <c r="J2015" i="10" s="1"/>
  <c r="J2016" i="10" a="1"/>
  <c r="J2016" i="10"/>
  <c r="J2017" i="10" a="1"/>
  <c r="J2017" i="10" s="1"/>
  <c r="J2018" i="10" a="1"/>
  <c r="J2018" i="10" s="1"/>
  <c r="J2019" i="10" a="1"/>
  <c r="J2019" i="10" s="1"/>
  <c r="J2020" i="10" a="1"/>
  <c r="J2020" i="10" s="1"/>
  <c r="J2021" i="10" a="1"/>
  <c r="J2021" i="10" s="1"/>
  <c r="J2022" i="10" a="1"/>
  <c r="J2022" i="10" s="1"/>
  <c r="J2023" i="10" a="1"/>
  <c r="J2023" i="10" s="1"/>
  <c r="J2024" i="10" a="1"/>
  <c r="J2024" i="10"/>
  <c r="J2025" i="10" a="1"/>
  <c r="J2025" i="10" s="1"/>
  <c r="J2026" i="10" a="1"/>
  <c r="J2026" i="10"/>
  <c r="J2027" i="10" a="1"/>
  <c r="J2027" i="10" s="1"/>
  <c r="J2028" i="10" a="1"/>
  <c r="J2028" i="10" s="1"/>
  <c r="J2029" i="10" a="1"/>
  <c r="J2029" i="10" s="1"/>
  <c r="J2030" i="10" a="1"/>
  <c r="J2030" i="10" s="1"/>
  <c r="J2031" i="10" a="1"/>
  <c r="J2031" i="10" s="1"/>
  <c r="J2032" i="10" a="1"/>
  <c r="J2032" i="10" s="1"/>
  <c r="J2033" i="10" a="1"/>
  <c r="J2033" i="10" s="1"/>
  <c r="J2034" i="10" a="1"/>
  <c r="J2034" i="10" s="1"/>
  <c r="J2035" i="10" a="1"/>
  <c r="J2035" i="10" s="1"/>
  <c r="J2036" i="10" a="1"/>
  <c r="J2036" i="10" s="1"/>
  <c r="J2037" i="10" a="1"/>
  <c r="J2037" i="10" s="1"/>
  <c r="J2038" i="10" a="1"/>
  <c r="J2038" i="10" s="1"/>
  <c r="J2039" i="10" a="1"/>
  <c r="J2039" i="10" s="1"/>
  <c r="J2040" i="10" a="1"/>
  <c r="J2040" i="10" s="1"/>
  <c r="J2041" i="10" a="1"/>
  <c r="J2041" i="10" s="1"/>
  <c r="J2042" i="10" a="1"/>
  <c r="J2042" i="10" s="1"/>
  <c r="J2043" i="10" a="1"/>
  <c r="J2043" i="10" s="1"/>
  <c r="J2044" i="10" a="1"/>
  <c r="J2044" i="10" s="1"/>
  <c r="J2045" i="10" a="1"/>
  <c r="J2045" i="10" s="1"/>
  <c r="J2046" i="10" a="1"/>
  <c r="J2046" i="10" s="1"/>
  <c r="J2047" i="10" a="1"/>
  <c r="J2047" i="10" s="1"/>
  <c r="J2048" i="10" a="1"/>
  <c r="J2048" i="10" s="1"/>
  <c r="J2049" i="10" a="1"/>
  <c r="J2049" i="10" s="1"/>
  <c r="J2050" i="10" a="1"/>
  <c r="J2050" i="10" s="1"/>
  <c r="J2051" i="10" a="1"/>
  <c r="J2051" i="10" s="1"/>
  <c r="J2052" i="10" a="1"/>
  <c r="J2052" i="10" s="1"/>
  <c r="J2053" i="10" a="1"/>
  <c r="J2053" i="10" s="1"/>
  <c r="J2054" i="10" a="1"/>
  <c r="J2054" i="10" s="1"/>
  <c r="J2055" i="10" a="1"/>
  <c r="J2055" i="10"/>
  <c r="J2056" i="10" a="1"/>
  <c r="J2056" i="10" s="1"/>
  <c r="J2057" i="10" a="1"/>
  <c r="J2057" i="10" s="1"/>
  <c r="J2058" i="10" a="1"/>
  <c r="J2058" i="10" s="1"/>
  <c r="J2059" i="10" a="1"/>
  <c r="J2059" i="10" s="1"/>
  <c r="J2060" i="10" a="1"/>
  <c r="J2060" i="10" s="1"/>
  <c r="J2061" i="10" a="1"/>
  <c r="J2061" i="10" s="1"/>
  <c r="J2062" i="10" a="1"/>
  <c r="J2062" i="10" s="1"/>
  <c r="J2063" i="10" a="1"/>
  <c r="J2063" i="10" s="1"/>
  <c r="J2064" i="10" a="1"/>
  <c r="J2064" i="10" s="1"/>
  <c r="J2065" i="10" a="1"/>
  <c r="J2065" i="10" s="1"/>
  <c r="J2066" i="10" a="1"/>
  <c r="J2066" i="10" s="1"/>
  <c r="J2067" i="10" a="1"/>
  <c r="J2067" i="10" s="1"/>
  <c r="J2068" i="10" a="1"/>
  <c r="J2068" i="10" s="1"/>
  <c r="J2069" i="10" a="1"/>
  <c r="J2069" i="10" s="1"/>
  <c r="J2070" i="10" a="1"/>
  <c r="J2070" i="10" s="1"/>
  <c r="J2071" i="10" a="1"/>
  <c r="J2071" i="10" s="1"/>
  <c r="J2072" i="10" a="1"/>
  <c r="J2072" i="10"/>
  <c r="J2073" i="10" a="1"/>
  <c r="J2073" i="10" s="1"/>
  <c r="J2074" i="10" a="1"/>
  <c r="J2074" i="10" s="1"/>
  <c r="J2075" i="10" a="1"/>
  <c r="J2075" i="10" s="1"/>
  <c r="J2076" i="10" a="1"/>
  <c r="J2076" i="10" s="1"/>
  <c r="J2077" i="10" a="1"/>
  <c r="J2077" i="10" s="1"/>
  <c r="J2078" i="10" a="1"/>
  <c r="J2078" i="10" s="1"/>
  <c r="J2079" i="10" a="1"/>
  <c r="J2079" i="10" s="1"/>
  <c r="J2080" i="10" a="1"/>
  <c r="J2080" i="10" s="1"/>
  <c r="J2081" i="10" a="1"/>
  <c r="J2081" i="10" s="1"/>
  <c r="J2082" i="10" a="1"/>
  <c r="J2082" i="10" s="1"/>
  <c r="J2083" i="10" a="1"/>
  <c r="J2083" i="10" s="1"/>
  <c r="J2084" i="10" a="1"/>
  <c r="J2084" i="10" s="1"/>
  <c r="J2085" i="10" a="1"/>
  <c r="J2085" i="10" s="1"/>
  <c r="J2086" i="10" a="1"/>
  <c r="J2086" i="10" s="1"/>
  <c r="J2087" i="10" a="1"/>
  <c r="J2087" i="10" s="1"/>
  <c r="J2088" i="10" a="1"/>
  <c r="J2088" i="10" s="1"/>
  <c r="J2089" i="10" a="1"/>
  <c r="J2089" i="10" s="1"/>
  <c r="J2090" i="10" a="1"/>
  <c r="J2090" i="10" s="1"/>
  <c r="J2091" i="10" a="1"/>
  <c r="J2091" i="10" s="1"/>
  <c r="J2092" i="10" a="1"/>
  <c r="J2092" i="10" s="1"/>
  <c r="J2093" i="10" a="1"/>
  <c r="J2093" i="10" s="1"/>
  <c r="J2094" i="10" a="1"/>
  <c r="J2094" i="10" s="1"/>
  <c r="J2095" i="10" a="1"/>
  <c r="J2095" i="10" s="1"/>
  <c r="J2096" i="10" a="1"/>
  <c r="J2096" i="10" s="1"/>
  <c r="J2097" i="10" a="1"/>
  <c r="J2097" i="10" s="1"/>
  <c r="J2098" i="10" a="1"/>
  <c r="J2098" i="10" s="1"/>
  <c r="J2099" i="10" a="1"/>
  <c r="J2099" i="10" s="1"/>
  <c r="J2100" i="10" a="1"/>
  <c r="J2100" i="10" s="1"/>
  <c r="J2101" i="10" a="1"/>
  <c r="J2101" i="10" s="1"/>
  <c r="J2102" i="10" a="1"/>
  <c r="J2102" i="10" s="1"/>
  <c r="J2103" i="10" a="1"/>
  <c r="J2103" i="10"/>
  <c r="J2104" i="10" a="1"/>
  <c r="J2104" i="10"/>
  <c r="J2105" i="10" a="1"/>
  <c r="J2105" i="10" s="1"/>
  <c r="J2106" i="10" a="1"/>
  <c r="J2106" i="10" s="1"/>
  <c r="J2107" i="10" a="1"/>
  <c r="J2107" i="10" s="1"/>
  <c r="J2108" i="10" a="1"/>
  <c r="J2108" i="10" s="1"/>
  <c r="J2109" i="10" a="1"/>
  <c r="J2109" i="10" s="1"/>
  <c r="J2110" i="10" a="1"/>
  <c r="J2110" i="10" s="1"/>
  <c r="J2111" i="10" a="1"/>
  <c r="J2111" i="10" s="1"/>
  <c r="J2112" i="10" a="1"/>
  <c r="J2112" i="10" s="1"/>
  <c r="J2113" i="10" a="1"/>
  <c r="J2113" i="10" s="1"/>
  <c r="J2114" i="10" a="1"/>
  <c r="J2114" i="10" s="1"/>
  <c r="J2115" i="10" a="1"/>
  <c r="J2115" i="10" s="1"/>
  <c r="J2116" i="10" a="1"/>
  <c r="J2116" i="10" s="1"/>
  <c r="J2117" i="10" a="1"/>
  <c r="J2117" i="10" s="1"/>
  <c r="J2118" i="10" a="1"/>
  <c r="J2118" i="10" s="1"/>
  <c r="J2119" i="10" a="1"/>
  <c r="J2119" i="10" s="1"/>
  <c r="J2120" i="10" a="1"/>
  <c r="J2120" i="10" s="1"/>
  <c r="J2121" i="10" a="1"/>
  <c r="J2121" i="10" s="1"/>
  <c r="J2122" i="10" a="1"/>
  <c r="J2122" i="10" s="1"/>
  <c r="J2123" i="10" a="1"/>
  <c r="J2123" i="10" s="1"/>
  <c r="J2124" i="10" a="1"/>
  <c r="J2124" i="10" s="1"/>
  <c r="J2125" i="10" a="1"/>
  <c r="J2125" i="10" s="1"/>
  <c r="J2126" i="10" a="1"/>
  <c r="J2126" i="10" s="1"/>
  <c r="J2127" i="10" a="1"/>
  <c r="J2127" i="10"/>
  <c r="J2128" i="10" a="1"/>
  <c r="J2128" i="10" s="1"/>
  <c r="J2129" i="10" a="1"/>
  <c r="J2129" i="10" s="1"/>
  <c r="J2130" i="10" a="1"/>
  <c r="J2130" i="10" s="1"/>
  <c r="J2131" i="10" a="1"/>
  <c r="J2131" i="10" s="1"/>
  <c r="J2132" i="10" a="1"/>
  <c r="J2132" i="10" s="1"/>
  <c r="J2133" i="10" a="1"/>
  <c r="J2133" i="10" s="1"/>
  <c r="J2134" i="10" a="1"/>
  <c r="J2134" i="10" s="1"/>
  <c r="J2135" i="10" a="1"/>
  <c r="J2135" i="10" s="1"/>
  <c r="J2136" i="10" a="1"/>
  <c r="J2136" i="10" s="1"/>
  <c r="J2137" i="10" a="1"/>
  <c r="J2137" i="10" s="1"/>
  <c r="J2138" i="10" a="1"/>
  <c r="J2138" i="10" s="1"/>
  <c r="J2139" i="10" a="1"/>
  <c r="J2139" i="10" s="1"/>
  <c r="J2140" i="10" a="1"/>
  <c r="J2140" i="10" s="1"/>
  <c r="J2141" i="10" a="1"/>
  <c r="J2141" i="10" s="1"/>
  <c r="J2142" i="10" a="1"/>
  <c r="J2142" i="10" s="1"/>
  <c r="J2143" i="10" a="1"/>
  <c r="J2143" i="10" s="1"/>
  <c r="J2144" i="10" a="1"/>
  <c r="J2144" i="10" s="1"/>
  <c r="J2145" i="10" a="1"/>
  <c r="J2145" i="10" s="1"/>
  <c r="J2146" i="10" a="1"/>
  <c r="J2146" i="10" s="1"/>
  <c r="J2147" i="10" a="1"/>
  <c r="J2147" i="10"/>
  <c r="J2148" i="10" a="1"/>
  <c r="J2148" i="10" s="1"/>
  <c r="J2149" i="10" a="1"/>
  <c r="J2149" i="10"/>
  <c r="J2150" i="10" a="1"/>
  <c r="J2150" i="10"/>
  <c r="J2151" i="10" a="1"/>
  <c r="J2151" i="10" s="1"/>
  <c r="J2152" i="10" a="1"/>
  <c r="J2152" i="10"/>
  <c r="J2153" i="10" a="1"/>
  <c r="J2153" i="10" s="1"/>
  <c r="J2154" i="10" a="1"/>
  <c r="J2154" i="10"/>
  <c r="J2155" i="10" a="1"/>
  <c r="J2155" i="10" s="1"/>
  <c r="J2156" i="10" a="1"/>
  <c r="J2156" i="10" s="1"/>
  <c r="J2157" i="10" a="1"/>
  <c r="J2157" i="10" s="1"/>
  <c r="J2158" i="10" a="1"/>
  <c r="J2158" i="10" s="1"/>
  <c r="J2159" i="10" a="1"/>
  <c r="J2159" i="10" s="1"/>
  <c r="J2160" i="10" a="1"/>
  <c r="J2160" i="10" s="1"/>
  <c r="J2161" i="10" a="1"/>
  <c r="J2161" i="10" s="1"/>
  <c r="J2162" i="10" a="1"/>
  <c r="J2162" i="10" s="1"/>
  <c r="J2163" i="10" a="1"/>
  <c r="J2163" i="10" s="1"/>
  <c r="J2164" i="10" a="1"/>
  <c r="J2164" i="10" s="1"/>
  <c r="J2165" i="10" a="1"/>
  <c r="J2165" i="10" s="1"/>
  <c r="J2166" i="10" a="1"/>
  <c r="J2166" i="10"/>
  <c r="J2167" i="10" a="1"/>
  <c r="J2167" i="10"/>
  <c r="J2168" i="10" a="1"/>
  <c r="J2168" i="10" s="1"/>
  <c r="J2169" i="10" a="1"/>
  <c r="J2169" i="10" s="1"/>
  <c r="J2170" i="10" a="1"/>
  <c r="J2170" i="10" s="1"/>
  <c r="J2171" i="10" a="1"/>
  <c r="J2171" i="10" s="1"/>
  <c r="J2172" i="10" a="1"/>
  <c r="J2172" i="10" s="1"/>
  <c r="J2173" i="10" a="1"/>
  <c r="J2173" i="10" s="1"/>
  <c r="J2174" i="10" a="1"/>
  <c r="J2174" i="10" s="1"/>
  <c r="J2175" i="10" a="1"/>
  <c r="J2175" i="10" s="1"/>
  <c r="J2176" i="10" a="1"/>
  <c r="J2176" i="10" s="1"/>
  <c r="J2177" i="10" a="1"/>
  <c r="J2177" i="10" s="1"/>
  <c r="J2178" i="10" a="1"/>
  <c r="J2178" i="10" s="1"/>
  <c r="J2179" i="10" a="1"/>
  <c r="J2179" i="10" s="1"/>
  <c r="J2180" i="10" a="1"/>
  <c r="J2180" i="10" s="1"/>
  <c r="J2181" i="10" a="1"/>
  <c r="J2181" i="10" s="1"/>
  <c r="J2182" i="10" a="1"/>
  <c r="J2182" i="10" s="1"/>
  <c r="J2183" i="10" a="1"/>
  <c r="J2183" i="10" s="1"/>
  <c r="J2184" i="10" a="1"/>
  <c r="J2184" i="10" s="1"/>
  <c r="J2185" i="10" a="1"/>
  <c r="J2185" i="10" s="1"/>
  <c r="J2186" i="10" a="1"/>
  <c r="J2186" i="10" s="1"/>
  <c r="J2187" i="10" a="1"/>
  <c r="J2187" i="10" s="1"/>
  <c r="J2188" i="10" a="1"/>
  <c r="J2188" i="10" s="1"/>
  <c r="J2189" i="10" a="1"/>
  <c r="J2189" i="10" s="1"/>
  <c r="J2190" i="10" a="1"/>
  <c r="J2190" i="10" s="1"/>
  <c r="J2191" i="10" a="1"/>
  <c r="J2191" i="10" s="1"/>
  <c r="J2192" i="10" a="1"/>
  <c r="J2192" i="10" s="1"/>
  <c r="J2193" i="10" a="1"/>
  <c r="J2193" i="10" s="1"/>
  <c r="J2194" i="10" a="1"/>
  <c r="J2194" i="10" s="1"/>
  <c r="J2195" i="10" a="1"/>
  <c r="J2195" i="10" s="1"/>
  <c r="J2196" i="10" a="1"/>
  <c r="J2196" i="10" s="1"/>
  <c r="J2197" i="10" a="1"/>
  <c r="J2197" i="10" s="1"/>
  <c r="J2198" i="10" a="1"/>
  <c r="J2198" i="10" s="1"/>
  <c r="J2199" i="10" a="1"/>
  <c r="J2199" i="10" s="1"/>
  <c r="J2200" i="10" a="1"/>
  <c r="J2200" i="10"/>
  <c r="J2201" i="10" a="1"/>
  <c r="J2201" i="10" s="1"/>
  <c r="J2202" i="10" a="1"/>
  <c r="J2202" i="10" s="1"/>
  <c r="J2203" i="10" a="1"/>
  <c r="J2203" i="10" s="1"/>
  <c r="J2204" i="10" a="1"/>
  <c r="J2204" i="10" s="1"/>
  <c r="J2205" i="10" a="1"/>
  <c r="J2205" i="10" s="1"/>
  <c r="J2206" i="10" a="1"/>
  <c r="J2206" i="10" s="1"/>
  <c r="J2207" i="10" a="1"/>
  <c r="J2207" i="10" s="1"/>
  <c r="J2208" i="10" a="1"/>
  <c r="J2208" i="10" s="1"/>
  <c r="J2209" i="10" a="1"/>
  <c r="J2209" i="10" s="1"/>
  <c r="J2210" i="10" a="1"/>
  <c r="J2210" i="10" s="1"/>
  <c r="J2211" i="10" a="1"/>
  <c r="J2211" i="10" s="1"/>
  <c r="J2212" i="10" a="1"/>
  <c r="J2212" i="10" s="1"/>
  <c r="J2213" i="10" a="1"/>
  <c r="J2213" i="10" s="1"/>
  <c r="J2214" i="10" a="1"/>
  <c r="J2214" i="10" s="1"/>
  <c r="J2215" i="10" a="1"/>
  <c r="J2215" i="10" s="1"/>
  <c r="J2216" i="10" a="1"/>
  <c r="J2216" i="10" s="1"/>
  <c r="J2217" i="10" a="1"/>
  <c r="J2217" i="10" s="1"/>
  <c r="J2218" i="10" a="1"/>
  <c r="J2218" i="10" s="1"/>
  <c r="J2219" i="10" a="1"/>
  <c r="J2219" i="10" s="1"/>
  <c r="J2220" i="10" a="1"/>
  <c r="J2220" i="10" s="1"/>
  <c r="J2221" i="10" a="1"/>
  <c r="J2221" i="10" s="1"/>
  <c r="J2222" i="10" a="1"/>
  <c r="J2222" i="10" s="1"/>
  <c r="J2223" i="10" a="1"/>
  <c r="J2223" i="10" s="1"/>
  <c r="J2224" i="10" a="1"/>
  <c r="J2224" i="10" s="1"/>
  <c r="J2225" i="10" a="1"/>
  <c r="J2225" i="10" s="1"/>
  <c r="J2226" i="10" a="1"/>
  <c r="J2226" i="10" s="1"/>
  <c r="J2227" i="10" a="1"/>
  <c r="J2227" i="10" s="1"/>
  <c r="J2228" i="10" a="1"/>
  <c r="J2228" i="10" s="1"/>
  <c r="J2229" i="10" a="1"/>
  <c r="J2229" i="10" s="1"/>
  <c r="J2230" i="10" a="1"/>
  <c r="J2230" i="10" s="1"/>
  <c r="J2231" i="10" a="1"/>
  <c r="J2231" i="10" s="1"/>
  <c r="J2232" i="10" a="1"/>
  <c r="J2232" i="10" s="1"/>
  <c r="J2233" i="10" a="1"/>
  <c r="J2233" i="10" s="1"/>
  <c r="J2234" i="10" a="1"/>
  <c r="J2234" i="10" s="1"/>
  <c r="J2235" i="10" a="1"/>
  <c r="J2235" i="10" s="1"/>
  <c r="J2236" i="10" a="1"/>
  <c r="J2236" i="10" s="1"/>
  <c r="J2237" i="10" a="1"/>
  <c r="J2237" i="10" s="1"/>
  <c r="J2238" i="10" a="1"/>
  <c r="J2238" i="10" s="1"/>
  <c r="J2239" i="10" a="1"/>
  <c r="J2239" i="10" s="1"/>
  <c r="J2240" i="10" a="1"/>
  <c r="J2240" i="10" s="1"/>
  <c r="J2241" i="10" a="1"/>
  <c r="J2241" i="10" s="1"/>
  <c r="J2242" i="10" a="1"/>
  <c r="J2242" i="10" s="1"/>
  <c r="J2243" i="10" a="1"/>
  <c r="J2243" i="10" s="1"/>
  <c r="J2244" i="10" a="1"/>
  <c r="J2244" i="10"/>
  <c r="J2245" i="10" a="1"/>
  <c r="J2245" i="10" s="1"/>
  <c r="J2246" i="10" a="1"/>
  <c r="J2246" i="10" s="1"/>
  <c r="J2247" i="10" a="1"/>
  <c r="J2247" i="10" s="1"/>
  <c r="J2248" i="10" a="1"/>
  <c r="J2248" i="10" s="1"/>
  <c r="J2249" i="10" a="1"/>
  <c r="J2249" i="10" s="1"/>
  <c r="J2250" i="10" a="1"/>
  <c r="J2250" i="10" s="1"/>
  <c r="J2251" i="10" a="1"/>
  <c r="J2251" i="10" s="1"/>
  <c r="J2252" i="10" a="1"/>
  <c r="J2252" i="10" s="1"/>
  <c r="J2253" i="10" a="1"/>
  <c r="J2253" i="10" s="1"/>
  <c r="J2254" i="10" a="1"/>
  <c r="J2254" i="10" s="1"/>
  <c r="J2255" i="10" a="1"/>
  <c r="J2255" i="10" s="1"/>
  <c r="J2256" i="10" a="1"/>
  <c r="J2256" i="10" s="1"/>
  <c r="J2257" i="10" a="1"/>
  <c r="J2257" i="10" s="1"/>
  <c r="J2258" i="10" a="1"/>
  <c r="J2258" i="10" s="1"/>
  <c r="J2259" i="10" a="1"/>
  <c r="J2259" i="10" s="1"/>
  <c r="J2260" i="10" a="1"/>
  <c r="J2260" i="10"/>
  <c r="J2261" i="10" a="1"/>
  <c r="J2261" i="10"/>
  <c r="J2262" i="10" a="1"/>
  <c r="J2262" i="10" s="1"/>
  <c r="J2263" i="10" a="1"/>
  <c r="J2263" i="10" s="1"/>
  <c r="J2264" i="10" a="1"/>
  <c r="J2264" i="10" s="1"/>
  <c r="J2265" i="10" a="1"/>
  <c r="J2265" i="10" s="1"/>
  <c r="J2266" i="10" a="1"/>
  <c r="J2266" i="10" s="1"/>
  <c r="J2267" i="10" a="1"/>
  <c r="J2267" i="10" s="1"/>
  <c r="J2268" i="10" a="1"/>
  <c r="J2268" i="10" s="1"/>
  <c r="J2269" i="10" a="1"/>
  <c r="J2269" i="10" s="1"/>
  <c r="J2270" i="10" a="1"/>
  <c r="J2270" i="10" s="1"/>
  <c r="J2271" i="10" a="1"/>
  <c r="J2271" i="10" s="1"/>
  <c r="J2272" i="10" a="1"/>
  <c r="J2272" i="10" s="1"/>
  <c r="J2273" i="10" a="1"/>
  <c r="J2273" i="10" s="1"/>
  <c r="J2274" i="10" a="1"/>
  <c r="J2274" i="10" s="1"/>
  <c r="J2275" i="10" a="1"/>
  <c r="J2275" i="10" s="1"/>
  <c r="J2276" i="10" a="1"/>
  <c r="J2276" i="10" s="1"/>
  <c r="J2277" i="10" a="1"/>
  <c r="J2277" i="10"/>
  <c r="J2278" i="10" a="1"/>
  <c r="J2278" i="10"/>
  <c r="J2279" i="10" a="1"/>
  <c r="J2279" i="10" s="1"/>
  <c r="J2280" i="10" a="1"/>
  <c r="J2280" i="10" s="1"/>
  <c r="J2281" i="10" a="1"/>
  <c r="J2281" i="10" s="1"/>
  <c r="J2282" i="10" a="1"/>
  <c r="J2282" i="10"/>
  <c r="J2283" i="10" a="1"/>
  <c r="J2283" i="10" s="1"/>
  <c r="J2284" i="10" a="1"/>
  <c r="J2284" i="10" s="1"/>
  <c r="J2285" i="10" a="1"/>
  <c r="J2285" i="10"/>
  <c r="J2286" i="10" a="1"/>
  <c r="J2286" i="10" s="1"/>
  <c r="J2287" i="10" a="1"/>
  <c r="J2287" i="10" s="1"/>
  <c r="J2288" i="10" a="1"/>
  <c r="J2288" i="10" s="1"/>
  <c r="J2289" i="10" a="1"/>
  <c r="J2289" i="10" s="1"/>
  <c r="J2290" i="10" a="1"/>
  <c r="J2290" i="10" s="1"/>
  <c r="J2291" i="10" a="1"/>
  <c r="J2291" i="10" s="1"/>
  <c r="J2292" i="10" a="1"/>
  <c r="J2292" i="10" s="1"/>
  <c r="J2293" i="10" a="1"/>
  <c r="J2293" i="10" s="1"/>
  <c r="J2294" i="10" a="1"/>
  <c r="J2294" i="10" s="1"/>
  <c r="J2295" i="10" a="1"/>
  <c r="J2295" i="10" s="1"/>
  <c r="J2296" i="10" a="1"/>
  <c r="J2296" i="10" s="1"/>
  <c r="J2297" i="10" a="1"/>
  <c r="J2297" i="10" s="1"/>
  <c r="J2298" i="10" a="1"/>
  <c r="J2298" i="10" s="1"/>
  <c r="J2299" i="10" a="1"/>
  <c r="J2299" i="10" s="1"/>
  <c r="J2300" i="10" a="1"/>
  <c r="J2300" i="10" s="1"/>
  <c r="J2301" i="10" a="1"/>
  <c r="J2301" i="10" s="1"/>
  <c r="J2302" i="10" a="1"/>
  <c r="J2302" i="10" s="1"/>
  <c r="J2303" i="10" a="1"/>
  <c r="J2303" i="10" s="1"/>
  <c r="J2304" i="10" a="1"/>
  <c r="J2304" i="10" s="1"/>
  <c r="J2305" i="10" a="1"/>
  <c r="J2305" i="10" s="1"/>
  <c r="J2306" i="10" a="1"/>
  <c r="J2306" i="10" s="1"/>
  <c r="J2307" i="10" a="1"/>
  <c r="J2307" i="10" s="1"/>
  <c r="J2308" i="10" a="1"/>
  <c r="J2308" i="10" s="1"/>
  <c r="J2309" i="10" a="1"/>
  <c r="J2309" i="10"/>
  <c r="J2310" i="10" a="1"/>
  <c r="J2310" i="10" s="1"/>
  <c r="J2311" i="10" a="1"/>
  <c r="J2311" i="10" s="1"/>
  <c r="J2312" i="10" a="1"/>
  <c r="J2312" i="10" s="1"/>
  <c r="J2313" i="10" a="1"/>
  <c r="J2313" i="10" s="1"/>
  <c r="J2314" i="10" a="1"/>
  <c r="J2314" i="10" s="1"/>
  <c r="J2315" i="10" a="1"/>
  <c r="J2315" i="10" s="1"/>
  <c r="J2316" i="10" a="1"/>
  <c r="J2316" i="10"/>
  <c r="J2317" i="10" a="1"/>
  <c r="J2317" i="10" s="1"/>
  <c r="J2318" i="10" a="1"/>
  <c r="J2318" i="10" s="1"/>
  <c r="J2319" i="10" a="1"/>
  <c r="J2319" i="10" s="1"/>
  <c r="J2320" i="10" a="1"/>
  <c r="J2320" i="10" s="1"/>
  <c r="J2321" i="10" a="1"/>
  <c r="J2321" i="10" s="1"/>
  <c r="J2322" i="10" a="1"/>
  <c r="J2322" i="10" s="1"/>
  <c r="J2323" i="10" a="1"/>
  <c r="J2323" i="10"/>
  <c r="J2324" i="10" a="1"/>
  <c r="J2324" i="10" s="1"/>
  <c r="J2325" i="10" a="1"/>
  <c r="J2325" i="10" s="1"/>
  <c r="J2326" i="10" a="1"/>
  <c r="J2326" i="10" s="1"/>
  <c r="J2327" i="10" a="1"/>
  <c r="J2327" i="10" s="1"/>
  <c r="J2328" i="10" a="1"/>
  <c r="J2328" i="10" s="1"/>
  <c r="J2329" i="10" a="1"/>
  <c r="J2329" i="10" s="1"/>
  <c r="J2330" i="10" a="1"/>
  <c r="J2330" i="10" s="1"/>
  <c r="J2331" i="10" a="1"/>
  <c r="J2331" i="10" s="1"/>
  <c r="J2332" i="10" a="1"/>
  <c r="J2332" i="10" s="1"/>
  <c r="J2333" i="10" a="1"/>
  <c r="J2333" i="10"/>
  <c r="J2334" i="10" a="1"/>
  <c r="J2334" i="10" s="1"/>
  <c r="J2335" i="10" a="1"/>
  <c r="J2335" i="10" s="1"/>
  <c r="J2336" i="10" a="1"/>
  <c r="J2336" i="10" s="1"/>
  <c r="J2337" i="10" a="1"/>
  <c r="J2337" i="10" s="1"/>
  <c r="J2338" i="10" a="1"/>
  <c r="J2338" i="10" s="1"/>
  <c r="J2339" i="10" a="1"/>
  <c r="J2339" i="10" s="1"/>
  <c r="J2340" i="10" a="1"/>
  <c r="J2340" i="10" s="1"/>
  <c r="J2341" i="10" a="1"/>
  <c r="J2341" i="10"/>
  <c r="J2342" i="10" a="1"/>
  <c r="J2342" i="10" s="1"/>
  <c r="J2343" i="10" a="1"/>
  <c r="J2343" i="10" s="1"/>
  <c r="J2344" i="10" a="1"/>
  <c r="J2344" i="10" s="1"/>
  <c r="J2345" i="10" a="1"/>
  <c r="J2345" i="10" s="1"/>
  <c r="J2346" i="10" a="1"/>
  <c r="J2346" i="10" s="1"/>
  <c r="J2347" i="10" a="1"/>
  <c r="J2347" i="10" s="1"/>
  <c r="J2348" i="10" a="1"/>
  <c r="J2348" i="10" s="1"/>
  <c r="J2349" i="10" a="1"/>
  <c r="J2349" i="10" s="1"/>
  <c r="J2350" i="10" a="1"/>
  <c r="J2350" i="10" s="1"/>
  <c r="J2351" i="10" a="1"/>
  <c r="J2351" i="10" s="1"/>
  <c r="J2352" i="10" a="1"/>
  <c r="J2352" i="10" s="1"/>
  <c r="J2353" i="10" a="1"/>
  <c r="J2353" i="10" s="1"/>
  <c r="J2354" i="10" a="1"/>
  <c r="J2354" i="10" s="1"/>
  <c r="J2355" i="10" a="1"/>
  <c r="J2355" i="10" s="1"/>
  <c r="J2356" i="10" a="1"/>
  <c r="J2356" i="10" s="1"/>
  <c r="J2357" i="10" a="1"/>
  <c r="J2357" i="10"/>
  <c r="J2358" i="10" a="1"/>
  <c r="J2358" i="10" s="1"/>
  <c r="J2359" i="10" a="1"/>
  <c r="J2359" i="10" s="1"/>
  <c r="J2360" i="10" a="1"/>
  <c r="J2360" i="10" s="1"/>
  <c r="J2361" i="10" a="1"/>
  <c r="J2361" i="10" s="1"/>
  <c r="J2362" i="10" a="1"/>
  <c r="J2362" i="10" s="1"/>
  <c r="J2363" i="10" a="1"/>
  <c r="J2363" i="10"/>
  <c r="J2364" i="10" a="1"/>
  <c r="J2364" i="10" s="1"/>
  <c r="J2365" i="10" a="1"/>
  <c r="J2365" i="10" s="1"/>
  <c r="J2366" i="10" a="1"/>
  <c r="J2366" i="10" s="1"/>
  <c r="J2367" i="10" a="1"/>
  <c r="J2367" i="10" s="1"/>
  <c r="J2368" i="10" a="1"/>
  <c r="J2368" i="10" s="1"/>
  <c r="J2369" i="10" a="1"/>
  <c r="J2369" i="10" s="1"/>
  <c r="J2370" i="10" a="1"/>
  <c r="J2370" i="10" s="1"/>
  <c r="J2371" i="10" a="1"/>
  <c r="J2371" i="10" s="1"/>
  <c r="J2372" i="10" a="1"/>
  <c r="J2372" i="10" s="1"/>
  <c r="J2373" i="10" a="1"/>
  <c r="J2373" i="10" s="1"/>
  <c r="J2374" i="10" a="1"/>
  <c r="J2374" i="10" s="1"/>
  <c r="J2375" i="10" a="1"/>
  <c r="J2375" i="10" s="1"/>
  <c r="J2376" i="10" a="1"/>
  <c r="J2376" i="10" s="1"/>
  <c r="J2377" i="10" a="1"/>
  <c r="J2377" i="10" s="1"/>
  <c r="J2378" i="10" a="1"/>
  <c r="J2378" i="10" s="1"/>
  <c r="J2379" i="10" a="1"/>
  <c r="J2379" i="10" s="1"/>
  <c r="J2380" i="10" a="1"/>
  <c r="J2380" i="10" s="1"/>
  <c r="J2381" i="10" a="1"/>
  <c r="J2381" i="10" s="1"/>
  <c r="J2382" i="10" a="1"/>
  <c r="J2382" i="10" s="1"/>
  <c r="J2383" i="10" a="1"/>
  <c r="J2383" i="10"/>
  <c r="J2384" i="10" a="1"/>
  <c r="J2384" i="10" s="1"/>
  <c r="J2385" i="10" a="1"/>
  <c r="J2385" i="10" s="1"/>
  <c r="J2386" i="10" a="1"/>
  <c r="J2386" i="10" s="1"/>
  <c r="J2387" i="10" a="1"/>
  <c r="J2387" i="10" s="1"/>
  <c r="J2388" i="10" a="1"/>
  <c r="J2388" i="10" s="1"/>
  <c r="J2389" i="10" a="1"/>
  <c r="J2389" i="10"/>
  <c r="J2390" i="10" a="1"/>
  <c r="J2390" i="10" s="1"/>
  <c r="J2391" i="10" a="1"/>
  <c r="J2391" i="10" s="1"/>
  <c r="J2392" i="10" a="1"/>
  <c r="J2392" i="10" s="1"/>
  <c r="J2393" i="10" a="1"/>
  <c r="J2393" i="10" s="1"/>
  <c r="J2394" i="10" a="1"/>
  <c r="J2394" i="10" s="1"/>
  <c r="J2395" i="10" a="1"/>
  <c r="J2395" i="10" s="1"/>
  <c r="J2396" i="10" a="1"/>
  <c r="J2396" i="10" s="1"/>
  <c r="J2397" i="10" a="1"/>
  <c r="J2397" i="10" s="1"/>
  <c r="J2398" i="10" a="1"/>
  <c r="J2398" i="10" s="1"/>
  <c r="J2399" i="10" a="1"/>
  <c r="J2399" i="10" s="1"/>
  <c r="J2400" i="10" a="1"/>
  <c r="J2400" i="10" s="1"/>
  <c r="J2401" i="10" a="1"/>
  <c r="J2401" i="10" s="1"/>
  <c r="J2402" i="10" a="1"/>
  <c r="J2402" i="10" s="1"/>
  <c r="J2403" i="10" a="1"/>
  <c r="J2403" i="10" s="1"/>
  <c r="J2404" i="10" a="1"/>
  <c r="J2404" i="10" s="1"/>
  <c r="J2405" i="10" a="1"/>
  <c r="J2405" i="10" s="1"/>
  <c r="J2406" i="10" a="1"/>
  <c r="J2406" i="10" s="1"/>
  <c r="J2407" i="10" a="1"/>
  <c r="J2407" i="10" s="1"/>
  <c r="J2408" i="10" a="1"/>
  <c r="J2408" i="10" s="1"/>
  <c r="J2409" i="10" a="1"/>
  <c r="J2409" i="10" s="1"/>
  <c r="J2410" i="10" a="1"/>
  <c r="J2410" i="10" s="1"/>
  <c r="J2411" i="10" a="1"/>
  <c r="J2411" i="10" s="1"/>
  <c r="J2412" i="10" a="1"/>
  <c r="J2412" i="10" s="1"/>
  <c r="J2413" i="10" a="1"/>
  <c r="J2413" i="10" s="1"/>
  <c r="J2414" i="10" a="1"/>
  <c r="J2414" i="10" s="1"/>
  <c r="J2415" i="10" a="1"/>
  <c r="J2415" i="10" s="1"/>
  <c r="J2416" i="10" a="1"/>
  <c r="J2416" i="10" s="1"/>
  <c r="J2417" i="10" a="1"/>
  <c r="J2417" i="10" s="1"/>
  <c r="J2418" i="10" a="1"/>
  <c r="J2418" i="10" s="1"/>
  <c r="J2419" i="10" a="1"/>
  <c r="J2419" i="10" s="1"/>
  <c r="J2420" i="10" a="1"/>
  <c r="J2420" i="10" s="1"/>
  <c r="J2421" i="10" a="1"/>
  <c r="J2421" i="10" s="1"/>
  <c r="J2422" i="10" a="1"/>
  <c r="J2422" i="10" s="1"/>
  <c r="J2423" i="10" a="1"/>
  <c r="J2423" i="10" s="1"/>
  <c r="J2424" i="10" a="1"/>
  <c r="J2424" i="10" s="1"/>
  <c r="J2425" i="10" a="1"/>
  <c r="J2425" i="10" s="1"/>
  <c r="J2426" i="10" a="1"/>
  <c r="J2426" i="10" s="1"/>
  <c r="J2427" i="10" a="1"/>
  <c r="J2427" i="10" s="1"/>
  <c r="J2428" i="10" a="1"/>
  <c r="J2428" i="10" s="1"/>
  <c r="J2429" i="10" a="1"/>
  <c r="J2429" i="10" s="1"/>
  <c r="J2430" i="10" a="1"/>
  <c r="J2430" i="10" s="1"/>
  <c r="J2431" i="10" a="1"/>
  <c r="J2431" i="10" s="1"/>
  <c r="J2432" i="10" a="1"/>
  <c r="J2432" i="10" s="1"/>
  <c r="J2433" i="10" a="1"/>
  <c r="J2433" i="10" s="1"/>
  <c r="J2434" i="10" a="1"/>
  <c r="J2434" i="10"/>
  <c r="J2435" i="10" a="1"/>
  <c r="J2435" i="10" s="1"/>
  <c r="J2436" i="10" a="1"/>
  <c r="J2436" i="10" s="1"/>
  <c r="J2437" i="10" a="1"/>
  <c r="J2437" i="10" s="1"/>
  <c r="J2438" i="10" a="1"/>
  <c r="J2438" i="10" s="1"/>
  <c r="J2439" i="10" a="1"/>
  <c r="J2439" i="10" s="1"/>
  <c r="J2440" i="10" a="1"/>
  <c r="J2440" i="10" s="1"/>
  <c r="J2441" i="10" a="1"/>
  <c r="J2441" i="10"/>
  <c r="J2442" i="10" a="1"/>
  <c r="J2442" i="10" s="1"/>
  <c r="J2443" i="10" a="1"/>
  <c r="J2443" i="10" s="1"/>
  <c r="J2444" i="10" a="1"/>
  <c r="J2444" i="10" s="1"/>
  <c r="J2445" i="10" a="1"/>
  <c r="J2445" i="10" s="1"/>
  <c r="J2446" i="10" a="1"/>
  <c r="J2446" i="10" s="1"/>
  <c r="J2447" i="10" a="1"/>
  <c r="J2447" i="10" s="1"/>
  <c r="J2448" i="10" a="1"/>
  <c r="J2448" i="10" s="1"/>
  <c r="J2449" i="10" a="1"/>
  <c r="J2449" i="10" s="1"/>
  <c r="J2450" i="10" a="1"/>
  <c r="J2450" i="10" s="1"/>
  <c r="J2451" i="10" a="1"/>
  <c r="J2451" i="10"/>
  <c r="J2452" i="10" a="1"/>
  <c r="J2452" i="10" s="1"/>
  <c r="J2453" i="10" a="1"/>
  <c r="J2453" i="10" s="1"/>
  <c r="J2454" i="10" a="1"/>
  <c r="J2454" i="10" s="1"/>
  <c r="J2455" i="10" a="1"/>
  <c r="J2455" i="10" s="1"/>
  <c r="J2456" i="10" a="1"/>
  <c r="J2456" i="10" s="1"/>
  <c r="J2457" i="10" a="1"/>
  <c r="J2457" i="10" s="1"/>
  <c r="J2458" i="10" a="1"/>
  <c r="J2458" i="10"/>
  <c r="J2459" i="10" a="1"/>
  <c r="J2459" i="10" s="1"/>
  <c r="J2460" i="10" a="1"/>
  <c r="J2460" i="10" s="1"/>
  <c r="J2461" i="10" a="1"/>
  <c r="J2461" i="10" s="1"/>
  <c r="J2462" i="10" a="1"/>
  <c r="J2462" i="10" s="1"/>
  <c r="J2463" i="10" a="1"/>
  <c r="J2463" i="10" s="1"/>
  <c r="J2464" i="10" a="1"/>
  <c r="J2464" i="10" s="1"/>
  <c r="J2465" i="10" a="1"/>
  <c r="J2465" i="10" s="1"/>
  <c r="J2466" i="10" a="1"/>
  <c r="J2466" i="10"/>
  <c r="J2467" i="10" a="1"/>
  <c r="J2467" i="10" s="1"/>
  <c r="J2468" i="10" a="1"/>
  <c r="J2468" i="10" s="1"/>
  <c r="J2469" i="10" a="1"/>
  <c r="J2469" i="10" s="1"/>
  <c r="J2470" i="10" a="1"/>
  <c r="J2470" i="10" s="1"/>
  <c r="J2471" i="10" a="1"/>
  <c r="J2471" i="10" s="1"/>
  <c r="J2472" i="10" a="1"/>
  <c r="J2472" i="10" s="1"/>
  <c r="J2473" i="10" a="1"/>
  <c r="J2473" i="10" s="1"/>
  <c r="J2474" i="10" a="1"/>
  <c r="J2474" i="10" s="1"/>
  <c r="J2475" i="10" a="1"/>
  <c r="J2475" i="10" s="1"/>
  <c r="J2476" i="10" a="1"/>
  <c r="J2476" i="10" s="1"/>
  <c r="J2477" i="10" a="1"/>
  <c r="J2477" i="10" s="1"/>
  <c r="J2478" i="10" a="1"/>
  <c r="J2478" i="10" s="1"/>
  <c r="J2479" i="10" a="1"/>
  <c r="J2479" i="10" s="1"/>
  <c r="J2480" i="10" a="1"/>
  <c r="J2480" i="10" s="1"/>
  <c r="J2481" i="10" a="1"/>
  <c r="J2481" i="10" s="1"/>
  <c r="J2482" i="10" a="1"/>
  <c r="J2482" i="10" s="1"/>
  <c r="J2483" i="10" a="1"/>
  <c r="J2483" i="10"/>
  <c r="J2484" i="10" a="1"/>
  <c r="J2484" i="10" s="1"/>
  <c r="J2485" i="10" a="1"/>
  <c r="J2485" i="10" s="1"/>
  <c r="J2486" i="10" a="1"/>
  <c r="J2486" i="10" s="1"/>
  <c r="J2487" i="10" a="1"/>
  <c r="J2487" i="10" s="1"/>
  <c r="J2488" i="10" a="1"/>
  <c r="J2488" i="10" s="1"/>
  <c r="J2489" i="10" a="1"/>
  <c r="J2489" i="10" s="1"/>
  <c r="J2490" i="10" a="1"/>
  <c r="J2490" i="10" s="1"/>
  <c r="J2491" i="10" a="1"/>
  <c r="J2491" i="10" s="1"/>
  <c r="J2492" i="10" a="1"/>
  <c r="J2492" i="10" s="1"/>
  <c r="J2493" i="10" a="1"/>
  <c r="J2493" i="10" s="1"/>
  <c r="J2494" i="10" a="1"/>
  <c r="J2494" i="10" s="1"/>
  <c r="J2495" i="10" a="1"/>
  <c r="J2495" i="10" s="1"/>
  <c r="J2496" i="10" a="1"/>
  <c r="J2496" i="10" s="1"/>
  <c r="J2497" i="10" a="1"/>
  <c r="J2497" i="10" s="1"/>
  <c r="J2498" i="10" a="1"/>
  <c r="J2498" i="10" s="1"/>
  <c r="J2499" i="10" a="1"/>
  <c r="J2499" i="10" s="1"/>
  <c r="J2500" i="10" a="1"/>
  <c r="J2500" i="10" s="1"/>
  <c r="J2501" i="10" a="1"/>
  <c r="J2501" i="10" s="1"/>
  <c r="J2502" i="10" a="1"/>
  <c r="J2502" i="10" s="1"/>
  <c r="J2503" i="10" a="1"/>
  <c r="J2503" i="10" s="1"/>
  <c r="J2504" i="10" a="1"/>
  <c r="J2504" i="10"/>
  <c r="J2505" i="10" a="1"/>
  <c r="J2505" i="10" s="1"/>
  <c r="J2506" i="10" a="1"/>
  <c r="J2506" i="10" s="1"/>
  <c r="J2507" i="10" a="1"/>
  <c r="J2507" i="10" s="1"/>
  <c r="J2508" i="10" a="1"/>
  <c r="J2508" i="10" s="1"/>
  <c r="J2509" i="10" a="1"/>
  <c r="J2509" i="10" s="1"/>
  <c r="J2510" i="10" a="1"/>
  <c r="J2510" i="10" s="1"/>
  <c r="J2511" i="10" a="1"/>
  <c r="J2511" i="10" s="1"/>
  <c r="J2512" i="10" a="1"/>
  <c r="J2512" i="10" s="1"/>
  <c r="J2513" i="10" a="1"/>
  <c r="J2513" i="10" s="1"/>
  <c r="J2514" i="10" a="1"/>
  <c r="J2514" i="10" s="1"/>
  <c r="J2515" i="10" a="1"/>
  <c r="J2515" i="10" s="1"/>
  <c r="J2516" i="10" a="1"/>
  <c r="J2516" i="10" s="1"/>
  <c r="J2517" i="10" a="1"/>
  <c r="J2517" i="10" s="1"/>
  <c r="J2518" i="10" a="1"/>
  <c r="J2518" i="10" s="1"/>
  <c r="J2519" i="10" a="1"/>
  <c r="J2519" i="10" s="1"/>
  <c r="J2520" i="10" a="1"/>
  <c r="J2520" i="10" s="1"/>
  <c r="J2521" i="10" a="1"/>
  <c r="J2521" i="10" s="1"/>
  <c r="J2522" i="10" a="1"/>
  <c r="J2522" i="10" s="1"/>
  <c r="J2523" i="10" a="1"/>
  <c r="J2523" i="10" s="1"/>
  <c r="J2524" i="10" a="1"/>
  <c r="J2524" i="10" s="1"/>
  <c r="J2525" i="10" a="1"/>
  <c r="J2525" i="10" s="1"/>
  <c r="J2526" i="10" a="1"/>
  <c r="J2526" i="10" s="1"/>
  <c r="J2527" i="10" a="1"/>
  <c r="J2527" i="10" s="1"/>
  <c r="J2528" i="10" a="1"/>
  <c r="J2528" i="10" s="1"/>
  <c r="J2529" i="10" a="1"/>
  <c r="J2529" i="10" s="1"/>
  <c r="J2530" i="10" a="1"/>
  <c r="J2530" i="10" s="1"/>
  <c r="J2531" i="10" a="1"/>
  <c r="J2531" i="10" s="1"/>
  <c r="J2532" i="10" a="1"/>
  <c r="J2532" i="10" s="1"/>
  <c r="J2533" i="10" a="1"/>
  <c r="J2533" i="10" s="1"/>
  <c r="J2534" i="10" a="1"/>
  <c r="J2534" i="10" s="1"/>
  <c r="J2535" i="10" a="1"/>
  <c r="J2535" i="10" s="1"/>
  <c r="J2536" i="10" a="1"/>
  <c r="J2536" i="10" s="1"/>
  <c r="J2537" i="10" a="1"/>
  <c r="J2537" i="10" s="1"/>
  <c r="J2538" i="10" a="1"/>
  <c r="J2538" i="10" s="1"/>
  <c r="J2539" i="10" a="1"/>
  <c r="J2539" i="10" s="1"/>
  <c r="J2540" i="10" a="1"/>
  <c r="J2540" i="10" s="1"/>
  <c r="J2541" i="10" a="1"/>
  <c r="J2541" i="10" s="1"/>
  <c r="J2542" i="10" a="1"/>
  <c r="J2542" i="10" s="1"/>
  <c r="J2543" i="10" a="1"/>
  <c r="J2543" i="10" s="1"/>
  <c r="J2544" i="10" a="1"/>
  <c r="J2544" i="10" s="1"/>
  <c r="J2545" i="10" a="1"/>
  <c r="J2545" i="10" s="1"/>
  <c r="J2546" i="10" a="1"/>
  <c r="J2546" i="10" s="1"/>
  <c r="J2547" i="10" a="1"/>
  <c r="J2547" i="10" s="1"/>
  <c r="J2548" i="10" a="1"/>
  <c r="J2548" i="10" s="1"/>
  <c r="J2549" i="10" a="1"/>
  <c r="J2549" i="10" s="1"/>
  <c r="J2550" i="10" a="1"/>
  <c r="J2550" i="10" s="1"/>
  <c r="J2551" i="10" a="1"/>
  <c r="J2551" i="10" s="1"/>
  <c r="J2552" i="10" a="1"/>
  <c r="J2552" i="10" s="1"/>
  <c r="J2553" i="10" a="1"/>
  <c r="J2553" i="10" s="1"/>
  <c r="J2554" i="10" a="1"/>
  <c r="J2554" i="10" s="1"/>
  <c r="J2555" i="10" a="1"/>
  <c r="J2555" i="10" s="1"/>
  <c r="J2556" i="10" a="1"/>
  <c r="J2556" i="10" s="1"/>
  <c r="J2557" i="10" a="1"/>
  <c r="J2557" i="10" s="1"/>
  <c r="J2558" i="10" a="1"/>
  <c r="J2558" i="10" s="1"/>
  <c r="J2559" i="10" a="1"/>
  <c r="J2559" i="10" s="1"/>
  <c r="J2560" i="10" a="1"/>
  <c r="J2560" i="10" s="1"/>
  <c r="J2561" i="10" a="1"/>
  <c r="J2561" i="10" s="1"/>
  <c r="J2562" i="10" a="1"/>
  <c r="J2562" i="10"/>
  <c r="J2563" i="10" a="1"/>
  <c r="J2563" i="10" s="1"/>
  <c r="J2564" i="10" a="1"/>
  <c r="J2564" i="10" s="1"/>
  <c r="J2565" i="10" a="1"/>
  <c r="J2565" i="10" s="1"/>
  <c r="J2566" i="10" a="1"/>
  <c r="J2566" i="10" s="1"/>
  <c r="J2567" i="10" a="1"/>
  <c r="J2567" i="10" s="1"/>
  <c r="J2568" i="10" a="1"/>
  <c r="J2568" i="10" s="1"/>
  <c r="J2569" i="10" a="1"/>
  <c r="J2569" i="10"/>
  <c r="J2570" i="10" a="1"/>
  <c r="J2570" i="10" s="1"/>
  <c r="J2571" i="10" a="1"/>
  <c r="J2571" i="10"/>
  <c r="J2572" i="10" a="1"/>
  <c r="J2572" i="10" s="1"/>
  <c r="J2573" i="10" a="1"/>
  <c r="J2573" i="10" s="1"/>
  <c r="J2574" i="10" a="1"/>
  <c r="J2574" i="10" s="1"/>
  <c r="J2575" i="10" a="1"/>
  <c r="J2575" i="10" s="1"/>
  <c r="J2576" i="10" a="1"/>
  <c r="J2576" i="10"/>
  <c r="J2577" i="10" a="1"/>
  <c r="J2577" i="10"/>
  <c r="J2578" i="10" a="1"/>
  <c r="J2578" i="10"/>
  <c r="J2579" i="10" a="1"/>
  <c r="J2579" i="10" s="1"/>
  <c r="J2580" i="10" a="1"/>
  <c r="J2580" i="10" s="1"/>
  <c r="J2581" i="10" a="1"/>
  <c r="J2581" i="10" s="1"/>
  <c r="J2582" i="10" a="1"/>
  <c r="J2582" i="10" s="1"/>
  <c r="J2583" i="10" a="1"/>
  <c r="J2583" i="10" s="1"/>
  <c r="J2584" i="10" a="1"/>
  <c r="J2584" i="10" s="1"/>
  <c r="J2585" i="10" a="1"/>
  <c r="J2585" i="10" s="1"/>
  <c r="J2586" i="10" a="1"/>
  <c r="J2586" i="10" s="1"/>
  <c r="J2587" i="10" a="1"/>
  <c r="J2587" i="10" s="1"/>
  <c r="J2588" i="10" a="1"/>
  <c r="J2588" i="10" s="1"/>
  <c r="J2589" i="10" a="1"/>
  <c r="J2589" i="10" s="1"/>
  <c r="J2590" i="10" a="1"/>
  <c r="J2590" i="10" s="1"/>
  <c r="J2591" i="10" a="1"/>
  <c r="J2591" i="10"/>
  <c r="J2592" i="10" a="1"/>
  <c r="J2592" i="10" s="1"/>
  <c r="J2593" i="10" a="1"/>
  <c r="J2593" i="10" s="1"/>
  <c r="J2594" i="10" a="1"/>
  <c r="J2594" i="10" s="1"/>
  <c r="J2595" i="10" a="1"/>
  <c r="J2595" i="10" s="1"/>
  <c r="J2596" i="10" a="1"/>
  <c r="J2596" i="10" s="1"/>
  <c r="J2597" i="10" a="1"/>
  <c r="J2597" i="10" s="1"/>
  <c r="J2598" i="10" a="1"/>
  <c r="J2598" i="10" s="1"/>
  <c r="J2599" i="10" a="1"/>
  <c r="J2599" i="10" s="1"/>
  <c r="J2600" i="10" a="1"/>
  <c r="J2600" i="10" s="1"/>
  <c r="J2601" i="10" a="1"/>
  <c r="J2601" i="10" s="1"/>
  <c r="J2602" i="10" a="1"/>
  <c r="J2602" i="10" s="1"/>
  <c r="J2603" i="10" a="1"/>
  <c r="J2603" i="10" s="1"/>
  <c r="J2604" i="10" a="1"/>
  <c r="J2604" i="10" s="1"/>
  <c r="J2605" i="10" a="1"/>
  <c r="J2605" i="10"/>
  <c r="J2606" i="10" a="1"/>
  <c r="J2606" i="10" s="1"/>
  <c r="J2607" i="10" a="1"/>
  <c r="J2607" i="10" s="1"/>
  <c r="J2608" i="10" a="1"/>
  <c r="J2608" i="10" s="1"/>
  <c r="J2609" i="10" a="1"/>
  <c r="J2609" i="10" s="1"/>
  <c r="J2610" i="10" a="1"/>
  <c r="J2610" i="10" s="1"/>
  <c r="J2611" i="10" a="1"/>
  <c r="J2611" i="10" s="1"/>
  <c r="J2612" i="10" a="1"/>
  <c r="J2612" i="10" s="1"/>
  <c r="J2613" i="10" a="1"/>
  <c r="J2613" i="10" s="1"/>
  <c r="J2614" i="10" a="1"/>
  <c r="J2614" i="10" s="1"/>
  <c r="J2615" i="10" a="1"/>
  <c r="J2615" i="10" s="1"/>
  <c r="J2616" i="10" a="1"/>
  <c r="J2616" i="10" s="1"/>
  <c r="J2617" i="10" a="1"/>
  <c r="J2617" i="10" s="1"/>
  <c r="J2618" i="10" a="1"/>
  <c r="J2618" i="10" s="1"/>
  <c r="J2619" i="10" a="1"/>
  <c r="J2619" i="10" s="1"/>
  <c r="J2620" i="10" a="1"/>
  <c r="J2620" i="10" s="1"/>
  <c r="J2621" i="10" a="1"/>
  <c r="J2621" i="10" s="1"/>
  <c r="J2622" i="10" a="1"/>
  <c r="J2622" i="10" s="1"/>
  <c r="J2623" i="10" a="1"/>
  <c r="J2623" i="10" s="1"/>
  <c r="J2624" i="10" a="1"/>
  <c r="J2624" i="10" s="1"/>
  <c r="J2625" i="10" a="1"/>
  <c r="J2625" i="10" s="1"/>
  <c r="J2626" i="10" a="1"/>
  <c r="J2626" i="10" s="1"/>
  <c r="J2627" i="10" a="1"/>
  <c r="J2627" i="10" s="1"/>
  <c r="J2628" i="10" a="1"/>
  <c r="J2628" i="10" s="1"/>
  <c r="J2629" i="10" a="1"/>
  <c r="J2629" i="10" s="1"/>
  <c r="J2630" i="10" a="1"/>
  <c r="J2630" i="10" s="1"/>
  <c r="J2631" i="10" a="1"/>
  <c r="J2631" i="10" s="1"/>
  <c r="J2632" i="10" a="1"/>
  <c r="J2632" i="10" s="1"/>
  <c r="J2633" i="10" a="1"/>
  <c r="J2633" i="10" s="1"/>
  <c r="J2634" i="10" a="1"/>
  <c r="J2634" i="10" s="1"/>
  <c r="J2635" i="10" a="1"/>
  <c r="J2635" i="10" s="1"/>
  <c r="J2636" i="10" a="1"/>
  <c r="J2636" i="10" s="1"/>
  <c r="J2637" i="10" a="1"/>
  <c r="J2637" i="10" s="1"/>
  <c r="J2638" i="10" a="1"/>
  <c r="J2638" i="10" s="1"/>
  <c r="J2639" i="10" a="1"/>
  <c r="J2639" i="10" s="1"/>
  <c r="J2640" i="10" a="1"/>
  <c r="J2640" i="10" s="1"/>
  <c r="J2641" i="10" a="1"/>
  <c r="J2641" i="10" s="1"/>
  <c r="J2642" i="10" a="1"/>
  <c r="J2642" i="10" s="1"/>
  <c r="J2643" i="10" a="1"/>
  <c r="J2643" i="10" s="1"/>
  <c r="J2644" i="10" a="1"/>
  <c r="J2644" i="10" s="1"/>
  <c r="J2645" i="10" a="1"/>
  <c r="J2645" i="10" s="1"/>
  <c r="J2646" i="10" a="1"/>
  <c r="J2646" i="10" s="1"/>
  <c r="J2647" i="10" a="1"/>
  <c r="J2647" i="10" s="1"/>
  <c r="J2648" i="10" a="1"/>
  <c r="J2648" i="10" s="1"/>
  <c r="J2649" i="10" a="1"/>
  <c r="J2649" i="10" s="1"/>
  <c r="J2650" i="10" a="1"/>
  <c r="J2650" i="10" s="1"/>
  <c r="J2651" i="10" a="1"/>
  <c r="J2651" i="10" s="1"/>
  <c r="J2652" i="10" a="1"/>
  <c r="J2652" i="10" s="1"/>
  <c r="J2653" i="10" a="1"/>
  <c r="J2653" i="10" s="1"/>
  <c r="J2654" i="10" a="1"/>
  <c r="J2654" i="10" s="1"/>
  <c r="J2655" i="10" a="1"/>
  <c r="J2655" i="10" s="1"/>
  <c r="J2656" i="10" a="1"/>
  <c r="J2656" i="10" s="1"/>
  <c r="J2657" i="10" a="1"/>
  <c r="J2657" i="10" s="1"/>
  <c r="J2658" i="10" a="1"/>
  <c r="J2658" i="10" s="1"/>
  <c r="J2659" i="10" a="1"/>
  <c r="J2659" i="10" s="1"/>
  <c r="J2660" i="10" a="1"/>
  <c r="J2660" i="10" s="1"/>
  <c r="J2661" i="10" a="1"/>
  <c r="J2661" i="10" s="1"/>
  <c r="J2662" i="10" a="1"/>
  <c r="J2662" i="10" s="1"/>
  <c r="J2663" i="10" a="1"/>
  <c r="J2663" i="10" s="1"/>
  <c r="J2664" i="10" a="1"/>
  <c r="J2664" i="10" s="1"/>
  <c r="J2665" i="10" a="1"/>
  <c r="J2665" i="10" s="1"/>
  <c r="J2666" i="10" a="1"/>
  <c r="J2666" i="10" s="1"/>
  <c r="J2667" i="10" a="1"/>
  <c r="J2667" i="10" s="1"/>
  <c r="J2668" i="10" a="1"/>
  <c r="J2668" i="10" s="1"/>
  <c r="J2669" i="10" a="1"/>
  <c r="J2669" i="10" s="1"/>
  <c r="J2670" i="10" a="1"/>
  <c r="J2670" i="10" s="1"/>
  <c r="J2671" i="10" a="1"/>
  <c r="J2671" i="10" s="1"/>
  <c r="J2672" i="10" a="1"/>
  <c r="J2672" i="10" s="1"/>
  <c r="J2673" i="10" a="1"/>
  <c r="J2673" i="10" s="1"/>
  <c r="J2674" i="10" a="1"/>
  <c r="J2674" i="10" s="1"/>
  <c r="J2675" i="10" a="1"/>
  <c r="J2675" i="10" s="1"/>
  <c r="J2676" i="10" a="1"/>
  <c r="J2676" i="10" s="1"/>
  <c r="J2677" i="10" a="1"/>
  <c r="J2677" i="10" s="1"/>
  <c r="J2678" i="10" a="1"/>
  <c r="J2678" i="10" s="1"/>
  <c r="J2679" i="10" a="1"/>
  <c r="J2679" i="10" s="1"/>
  <c r="J2680" i="10" a="1"/>
  <c r="J2680" i="10" s="1"/>
  <c r="J2681" i="10" a="1"/>
  <c r="J2681" i="10" s="1"/>
  <c r="J2682" i="10" a="1"/>
  <c r="J2682" i="10" s="1"/>
  <c r="J2683" i="10" a="1"/>
  <c r="J2683" i="10" s="1"/>
  <c r="J2684" i="10" a="1"/>
  <c r="J2684" i="10" s="1"/>
  <c r="J2685" i="10" a="1"/>
  <c r="J2685" i="10" s="1"/>
  <c r="J2686" i="10" a="1"/>
  <c r="J2686" i="10" s="1"/>
  <c r="J2687" i="10" a="1"/>
  <c r="J2687" i="10" s="1"/>
  <c r="J2688" i="10" a="1"/>
  <c r="J2688" i="10" s="1"/>
  <c r="J2689" i="10" a="1"/>
  <c r="J2689" i="10" s="1"/>
  <c r="J2690" i="10" a="1"/>
  <c r="J2690" i="10" s="1"/>
  <c r="J2691" i="10" a="1"/>
  <c r="J2691" i="10" s="1"/>
  <c r="J2692" i="10" a="1"/>
  <c r="J2692" i="10" s="1"/>
  <c r="J2693" i="10" a="1"/>
  <c r="J2693" i="10" s="1"/>
  <c r="J2694" i="10" a="1"/>
  <c r="J2694" i="10" s="1"/>
  <c r="J2695" i="10" a="1"/>
  <c r="J2695" i="10" s="1"/>
  <c r="J2696" i="10" a="1"/>
  <c r="J2696" i="10" s="1"/>
  <c r="J2697" i="10" a="1"/>
  <c r="J2697" i="10" s="1"/>
  <c r="J2698" i="10" a="1"/>
  <c r="J2698" i="10" s="1"/>
  <c r="J2699" i="10" a="1"/>
  <c r="J2699" i="10" s="1"/>
  <c r="J2700" i="10" a="1"/>
  <c r="J2700" i="10" s="1"/>
  <c r="J2701" i="10" a="1"/>
  <c r="J2701" i="10" s="1"/>
  <c r="J2702" i="10" a="1"/>
  <c r="J2702" i="10" s="1"/>
  <c r="J2703" i="10" a="1"/>
  <c r="J2703" i="10" s="1"/>
  <c r="J2704" i="10" a="1"/>
  <c r="J2704" i="10" s="1"/>
  <c r="J2705" i="10" a="1"/>
  <c r="J2705" i="10" s="1"/>
  <c r="J2706" i="10" a="1"/>
  <c r="J2706" i="10" s="1"/>
  <c r="J2707" i="10" a="1"/>
  <c r="J2707" i="10" s="1"/>
  <c r="J2708" i="10" a="1"/>
  <c r="J2708" i="10" s="1"/>
  <c r="J2709" i="10" a="1"/>
  <c r="J2709" i="10" s="1"/>
  <c r="J2710" i="10" a="1"/>
  <c r="J2710" i="10" s="1"/>
  <c r="J2711" i="10" a="1"/>
  <c r="J2711" i="10" s="1"/>
  <c r="J2712" i="10" a="1"/>
  <c r="J2712" i="10" s="1"/>
  <c r="J2713" i="10" a="1"/>
  <c r="J2713" i="10"/>
  <c r="J2714" i="10" a="1"/>
  <c r="J2714" i="10" s="1"/>
  <c r="J2715" i="10" a="1"/>
  <c r="J2715" i="10" s="1"/>
  <c r="J2716" i="10" a="1"/>
  <c r="J2716" i="10" s="1"/>
  <c r="J2717" i="10" a="1"/>
  <c r="J2717" i="10" s="1"/>
  <c r="J2718" i="10" a="1"/>
  <c r="J2718" i="10" s="1"/>
  <c r="J2719" i="10" a="1"/>
  <c r="J2719" i="10" s="1"/>
  <c r="J2720" i="10" a="1"/>
  <c r="J2720" i="10" s="1"/>
  <c r="J2721" i="10" a="1"/>
  <c r="J2721" i="10" s="1"/>
  <c r="J2722" i="10" a="1"/>
  <c r="J2722" i="10" s="1"/>
  <c r="J2723" i="10" a="1"/>
  <c r="J2723" i="10" s="1"/>
  <c r="J2724" i="10" a="1"/>
  <c r="J2724" i="10" s="1"/>
  <c r="J2725" i="10" a="1"/>
  <c r="J2725" i="10" s="1"/>
  <c r="J2726" i="10" a="1"/>
  <c r="J2726" i="10" s="1"/>
  <c r="J2727" i="10" a="1"/>
  <c r="J2727" i="10" s="1"/>
  <c r="J2728" i="10" a="1"/>
  <c r="J2728" i="10" s="1"/>
  <c r="J2729" i="10" a="1"/>
  <c r="J2729" i="10" s="1"/>
  <c r="J2730" i="10" a="1"/>
  <c r="J2730" i="10"/>
  <c r="J2731" i="10" a="1"/>
  <c r="J2731" i="10" s="1"/>
  <c r="J2732" i="10" a="1"/>
  <c r="J2732" i="10"/>
  <c r="J2733" i="10" a="1"/>
  <c r="J2733" i="10" s="1"/>
  <c r="J2734" i="10" a="1"/>
  <c r="J2734" i="10" s="1"/>
  <c r="J2735" i="10" a="1"/>
  <c r="J2735" i="10" s="1"/>
  <c r="J2736" i="10" a="1"/>
  <c r="J2736" i="10" s="1"/>
  <c r="J2737" i="10" a="1"/>
  <c r="J2737" i="10" s="1"/>
  <c r="J2738" i="10" a="1"/>
  <c r="J2738" i="10" s="1"/>
  <c r="J2739" i="10" a="1"/>
  <c r="J2739" i="10"/>
  <c r="J2740" i="10" a="1"/>
  <c r="J2740" i="10" s="1"/>
  <c r="J2741" i="10" a="1"/>
  <c r="J2741" i="10" s="1"/>
  <c r="J2742" i="10" a="1"/>
  <c r="J2742" i="10" s="1"/>
  <c r="J2743" i="10" a="1"/>
  <c r="J2743" i="10" s="1"/>
  <c r="J2744" i="10" a="1"/>
  <c r="J2744" i="10" s="1"/>
  <c r="J2745" i="10" a="1"/>
  <c r="J2745" i="10" s="1"/>
  <c r="J2746" i="10" a="1"/>
  <c r="J2746" i="10" s="1"/>
  <c r="J2747" i="10" a="1"/>
  <c r="J2747" i="10" s="1"/>
  <c r="J2748" i="10" a="1"/>
  <c r="J2748" i="10" s="1"/>
  <c r="J2749" i="10" a="1"/>
  <c r="J2749" i="10" s="1"/>
  <c r="J2750" i="10" a="1"/>
  <c r="J2750" i="10" s="1"/>
  <c r="J2751" i="10" a="1"/>
  <c r="J2751" i="10" s="1"/>
  <c r="J2752" i="10" a="1"/>
  <c r="J2752" i="10" s="1"/>
  <c r="J2753" i="10" a="1"/>
  <c r="J2753" i="10" s="1"/>
  <c r="J2754" i="10" a="1"/>
  <c r="J2754" i="10" s="1"/>
  <c r="J2755" i="10" a="1"/>
  <c r="J2755" i="10" s="1"/>
  <c r="J2756" i="10" a="1"/>
  <c r="J2756" i="10" s="1"/>
  <c r="J2757" i="10" a="1"/>
  <c r="J2757" i="10" s="1"/>
  <c r="J2758" i="10" a="1"/>
  <c r="J2758" i="10" s="1"/>
  <c r="J2759" i="10" a="1"/>
  <c r="J2759" i="10" s="1"/>
  <c r="J2760" i="10" a="1"/>
  <c r="J2760" i="10" s="1"/>
  <c r="J2761" i="10" a="1"/>
  <c r="J2761" i="10" s="1"/>
  <c r="J2762" i="10" a="1"/>
  <c r="J2762" i="10" s="1"/>
  <c r="J2763" i="10" a="1"/>
  <c r="J2763" i="10" s="1"/>
  <c r="J2764" i="10" a="1"/>
  <c r="J2764" i="10"/>
  <c r="J2765" i="10" a="1"/>
  <c r="J2765" i="10" s="1"/>
  <c r="J2766" i="10" a="1"/>
  <c r="J2766" i="10" s="1"/>
  <c r="J2767" i="10" a="1"/>
  <c r="J2767" i="10" s="1"/>
  <c r="J2768" i="10" a="1"/>
  <c r="J2768" i="10" s="1"/>
  <c r="J2769" i="10" a="1"/>
  <c r="J2769" i="10" s="1"/>
  <c r="J2770" i="10" a="1"/>
  <c r="J2770" i="10" s="1"/>
  <c r="J2771" i="10" a="1"/>
  <c r="J2771" i="10" s="1"/>
  <c r="J2772" i="10" a="1"/>
  <c r="J2772" i="10" s="1"/>
  <c r="J2773" i="10" a="1"/>
  <c r="J2773" i="10" s="1"/>
  <c r="J2774" i="10" a="1"/>
  <c r="J2774" i="10" s="1"/>
  <c r="J2775" i="10" a="1"/>
  <c r="J2775" i="10" s="1"/>
  <c r="J2776" i="10" a="1"/>
  <c r="J2776" i="10" s="1"/>
  <c r="J2777" i="10" a="1"/>
  <c r="J2777" i="10" s="1"/>
  <c r="J2778" i="10" a="1"/>
  <c r="J2778" i="10" s="1"/>
  <c r="J2779" i="10" a="1"/>
  <c r="J2779" i="10" s="1"/>
  <c r="J2780" i="10" a="1"/>
  <c r="J2780" i="10" s="1"/>
  <c r="J2781" i="10" a="1"/>
  <c r="J2781" i="10" s="1"/>
  <c r="J2782" i="10" a="1"/>
  <c r="J2782" i="10" s="1"/>
  <c r="J2783" i="10" a="1"/>
  <c r="J2783" i="10" s="1"/>
  <c r="J2784" i="10" a="1"/>
  <c r="J2784" i="10" s="1"/>
  <c r="J2785" i="10" a="1"/>
  <c r="J2785" i="10" s="1"/>
  <c r="J2786" i="10" a="1"/>
  <c r="J2786" i="10" s="1"/>
  <c r="J2787" i="10" a="1"/>
  <c r="J2787" i="10" s="1"/>
  <c r="J2788" i="10" a="1"/>
  <c r="J2788" i="10" s="1"/>
  <c r="J2789" i="10" a="1"/>
  <c r="J2789" i="10" s="1"/>
  <c r="J2790" i="10" a="1"/>
  <c r="J2790" i="10" s="1"/>
  <c r="J2791" i="10" a="1"/>
  <c r="J2791" i="10" s="1"/>
  <c r="J2792" i="10" a="1"/>
  <c r="J2792" i="10" s="1"/>
  <c r="J2793" i="10" a="1"/>
  <c r="J2793" i="10" s="1"/>
  <c r="J2794" i="10" a="1"/>
  <c r="J2794" i="10" s="1"/>
  <c r="J2795" i="10" a="1"/>
  <c r="J2795" i="10" s="1"/>
  <c r="J2796" i="10" a="1"/>
  <c r="J2796" i="10" s="1"/>
  <c r="J2797" i="10" a="1"/>
  <c r="J2797" i="10" s="1"/>
  <c r="J2798" i="10" a="1"/>
  <c r="J2798" i="10" s="1"/>
  <c r="J2799" i="10" a="1"/>
  <c r="J2799" i="10" s="1"/>
  <c r="J2800" i="10" a="1"/>
  <c r="J2800" i="10" s="1"/>
  <c r="J2801" i="10" a="1"/>
  <c r="J2801" i="10" s="1"/>
  <c r="J2802" i="10" a="1"/>
  <c r="J2802" i="10" s="1"/>
  <c r="J2803" i="10" a="1"/>
  <c r="J2803" i="10" s="1"/>
  <c r="J2804" i="10" a="1"/>
  <c r="J2804" i="10" s="1"/>
  <c r="J2805" i="10" a="1"/>
  <c r="J2805" i="10" s="1"/>
  <c r="J2806" i="10" a="1"/>
  <c r="J2806" i="10" s="1"/>
  <c r="J2807" i="10" a="1"/>
  <c r="J2807" i="10" s="1"/>
  <c r="J2808" i="10" a="1"/>
  <c r="J2808" i="10" s="1"/>
  <c r="J2809" i="10" a="1"/>
  <c r="J2809" i="10" s="1"/>
  <c r="J2810" i="10" a="1"/>
  <c r="J2810" i="10" s="1"/>
  <c r="J2811" i="10" a="1"/>
  <c r="J2811" i="10" s="1"/>
  <c r="J2812" i="10" a="1"/>
  <c r="J2812" i="10" s="1"/>
  <c r="J2813" i="10" a="1"/>
  <c r="J2813" i="10" s="1"/>
  <c r="J2814" i="10" a="1"/>
  <c r="J2814" i="10" s="1"/>
  <c r="J2815" i="10" a="1"/>
  <c r="J2815" i="10" s="1"/>
  <c r="J2816" i="10" a="1"/>
  <c r="J2816" i="10" s="1"/>
  <c r="J2817" i="10" a="1"/>
  <c r="J2817" i="10" s="1"/>
  <c r="J2818" i="10" a="1"/>
  <c r="J2818" i="10" s="1"/>
  <c r="J2819" i="10" a="1"/>
  <c r="J2819" i="10" s="1"/>
  <c r="J2820" i="10" a="1"/>
  <c r="J2820" i="10" s="1"/>
  <c r="J2821" i="10" a="1"/>
  <c r="J2821" i="10" s="1"/>
  <c r="J2822" i="10" a="1"/>
  <c r="J2822" i="10" s="1"/>
  <c r="J2823" i="10" a="1"/>
  <c r="J2823" i="10" s="1"/>
  <c r="J2824" i="10" a="1"/>
  <c r="J2824" i="10" s="1"/>
  <c r="J2825" i="10" a="1"/>
  <c r="J2825" i="10" s="1"/>
  <c r="J2826" i="10" a="1"/>
  <c r="J2826" i="10" s="1"/>
  <c r="J2827" i="10" a="1"/>
  <c r="J2827" i="10" s="1"/>
  <c r="J2828" i="10" a="1"/>
  <c r="J2828" i="10" s="1"/>
  <c r="J2829" i="10" a="1"/>
  <c r="J2829" i="10" s="1"/>
  <c r="J2830" i="10" a="1"/>
  <c r="J2830" i="10" s="1"/>
  <c r="J2831" i="10" a="1"/>
  <c r="J2831" i="10" s="1"/>
  <c r="J2832" i="10" a="1"/>
  <c r="J2832" i="10" s="1"/>
  <c r="J2833" i="10" a="1"/>
  <c r="J2833" i="10" s="1"/>
  <c r="J2834" i="10" a="1"/>
  <c r="J2834" i="10" s="1"/>
  <c r="J2835" i="10" a="1"/>
  <c r="J2835" i="10" s="1"/>
  <c r="J2836" i="10" a="1"/>
  <c r="J2836" i="10" s="1"/>
  <c r="J2837" i="10" a="1"/>
  <c r="J2837" i="10" s="1"/>
  <c r="J2838" i="10" a="1"/>
  <c r="J2838" i="10" s="1"/>
  <c r="J2839" i="10" a="1"/>
  <c r="J2839" i="10" s="1"/>
  <c r="J2840" i="10" a="1"/>
  <c r="J2840" i="10" s="1"/>
  <c r="J2841" i="10" a="1"/>
  <c r="J2841" i="10" s="1"/>
  <c r="J2842" i="10" a="1"/>
  <c r="J2842" i="10" s="1"/>
  <c r="J2843" i="10" a="1"/>
  <c r="J2843" i="10" s="1"/>
  <c r="J2844" i="10" a="1"/>
  <c r="J2844" i="10" s="1"/>
  <c r="J2845" i="10" a="1"/>
  <c r="J2845" i="10" s="1"/>
  <c r="J2846" i="10" a="1"/>
  <c r="J2846" i="10" s="1"/>
  <c r="J2847" i="10" a="1"/>
  <c r="J2847" i="10" s="1"/>
  <c r="J2848" i="10" a="1"/>
  <c r="J2848" i="10" s="1"/>
  <c r="J2849" i="10" a="1"/>
  <c r="J2849" i="10" s="1"/>
  <c r="J2850" i="10" a="1"/>
  <c r="J2850" i="10" s="1"/>
  <c r="J2851" i="10" a="1"/>
  <c r="J2851" i="10" s="1"/>
  <c r="J2852" i="10" a="1"/>
  <c r="J2852" i="10" s="1"/>
  <c r="J2853" i="10" a="1"/>
  <c r="J2853" i="10" s="1"/>
  <c r="J2854" i="10" a="1"/>
  <c r="J2854" i="10" s="1"/>
  <c r="J2855" i="10" a="1"/>
  <c r="J2855" i="10" s="1"/>
  <c r="J2856" i="10" a="1"/>
  <c r="J2856" i="10" s="1"/>
  <c r="J2857" i="10" a="1"/>
  <c r="J2857" i="10" s="1"/>
  <c r="J2858" i="10" a="1"/>
  <c r="J2858" i="10" s="1"/>
  <c r="J2859" i="10" a="1"/>
  <c r="J2859" i="10" s="1"/>
  <c r="J2860" i="10" a="1"/>
  <c r="J2860" i="10" s="1"/>
  <c r="J2861" i="10" a="1"/>
  <c r="J2861" i="10" s="1"/>
  <c r="J2862" i="10" a="1"/>
  <c r="J2862" i="10" s="1"/>
  <c r="J2863" i="10" a="1"/>
  <c r="J2863" i="10" s="1"/>
  <c r="J2864" i="10" a="1"/>
  <c r="J2864" i="10" s="1"/>
  <c r="J2865" i="10" a="1"/>
  <c r="J2865" i="10" s="1"/>
  <c r="J2866" i="10" a="1"/>
  <c r="J2866" i="10" s="1"/>
  <c r="J2867" i="10" a="1"/>
  <c r="J2867" i="10" s="1"/>
  <c r="J2868" i="10" a="1"/>
  <c r="J2868" i="10" s="1"/>
  <c r="J2869" i="10" a="1"/>
  <c r="J2869" i="10" s="1"/>
  <c r="J2870" i="10" a="1"/>
  <c r="J2870" i="10" s="1"/>
  <c r="J2871" i="10" a="1"/>
  <c r="J2871" i="10" s="1"/>
  <c r="J2872" i="10" a="1"/>
  <c r="J2872" i="10" s="1"/>
  <c r="J2873" i="10" a="1"/>
  <c r="J2873" i="10" s="1"/>
  <c r="J2874" i="10" a="1"/>
  <c r="J2874" i="10" s="1"/>
  <c r="J2875" i="10" a="1"/>
  <c r="J2875" i="10"/>
  <c r="J2876" i="10" a="1"/>
  <c r="J2876" i="10" s="1"/>
  <c r="J2877" i="10" a="1"/>
  <c r="J2877" i="10" s="1"/>
  <c r="J2878" i="10" a="1"/>
  <c r="J2878" i="10" s="1"/>
  <c r="J2879" i="10" a="1"/>
  <c r="J2879" i="10" s="1"/>
  <c r="J2880" i="10" a="1"/>
  <c r="J2880" i="10" s="1"/>
  <c r="J2881" i="10" a="1"/>
  <c r="J2881" i="10" s="1"/>
  <c r="J2882" i="10" a="1"/>
  <c r="J2882" i="10" s="1"/>
  <c r="J2883" i="10" a="1"/>
  <c r="J2883" i="10" s="1"/>
  <c r="J2884" i="10" a="1"/>
  <c r="J2884" i="10" s="1"/>
  <c r="J2885" i="10" a="1"/>
  <c r="J2885" i="10" s="1"/>
  <c r="J2886" i="10" a="1"/>
  <c r="J2886" i="10" s="1"/>
  <c r="J2887" i="10" a="1"/>
  <c r="J2887" i="10" s="1"/>
  <c r="J2888" i="10" a="1"/>
  <c r="J2888" i="10" s="1"/>
  <c r="J2889" i="10" a="1"/>
  <c r="J2889" i="10" s="1"/>
  <c r="J2890" i="10" a="1"/>
  <c r="J2890" i="10" s="1"/>
  <c r="J2891" i="10" a="1"/>
  <c r="J2891" i="10" s="1"/>
  <c r="J2892" i="10" a="1"/>
  <c r="J2892" i="10"/>
  <c r="J2893" i="10" a="1"/>
  <c r="J2893" i="10" s="1"/>
  <c r="J2894" i="10" a="1"/>
  <c r="J2894" i="10" s="1"/>
  <c r="J2895" i="10" a="1"/>
  <c r="J2895" i="10" s="1"/>
  <c r="J2896" i="10" a="1"/>
  <c r="J2896" i="10" s="1"/>
  <c r="J2897" i="10" a="1"/>
  <c r="J2897" i="10" s="1"/>
  <c r="J2898" i="10" a="1"/>
  <c r="J2898" i="10" s="1"/>
  <c r="J2899" i="10" a="1"/>
  <c r="J2899" i="10" s="1"/>
  <c r="J2900" i="10" a="1"/>
  <c r="J2900" i="10" s="1"/>
  <c r="J2901" i="10" a="1"/>
  <c r="J2901" i="10" s="1"/>
  <c r="J2902" i="10" a="1"/>
  <c r="J2902" i="10" s="1"/>
  <c r="J2903" i="10" a="1"/>
  <c r="J2903" i="10" s="1"/>
  <c r="J2904" i="10" a="1"/>
  <c r="J2904" i="10" s="1"/>
  <c r="J2905" i="10" a="1"/>
  <c r="J2905" i="10" s="1"/>
  <c r="J2906" i="10" a="1"/>
  <c r="J2906" i="10" s="1"/>
  <c r="J2907" i="10" a="1"/>
  <c r="J2907" i="10" s="1"/>
  <c r="J2908" i="10" a="1"/>
  <c r="J2908" i="10" s="1"/>
  <c r="J2909" i="10" a="1"/>
  <c r="J2909" i="10" s="1"/>
  <c r="J2910" i="10" a="1"/>
  <c r="J2910" i="10" s="1"/>
  <c r="J2911" i="10" a="1"/>
  <c r="J2911" i="10" s="1"/>
  <c r="J2912" i="10" a="1"/>
  <c r="J2912" i="10" s="1"/>
  <c r="J2913" i="10" a="1"/>
  <c r="J2913" i="10" s="1"/>
  <c r="J2914" i="10" a="1"/>
  <c r="J2914" i="10" s="1"/>
  <c r="J2915" i="10" a="1"/>
  <c r="J2915" i="10" s="1"/>
  <c r="J2916" i="10" a="1"/>
  <c r="J2916" i="10" s="1"/>
  <c r="J2917" i="10" a="1"/>
  <c r="J2917" i="10" s="1"/>
  <c r="J2918" i="10" a="1"/>
  <c r="J2918" i="10" s="1"/>
  <c r="J2919" i="10" a="1"/>
  <c r="J2919" i="10" s="1"/>
  <c r="J2920" i="10" a="1"/>
  <c r="J2920" i="10" s="1"/>
  <c r="J2921" i="10" a="1"/>
  <c r="J2921" i="10" s="1"/>
  <c r="J2922" i="10" a="1"/>
  <c r="J2922" i="10" s="1"/>
  <c r="J2923" i="10" a="1"/>
  <c r="J2923" i="10" s="1"/>
  <c r="J2924" i="10" a="1"/>
  <c r="J2924" i="10" s="1"/>
  <c r="J2925" i="10" a="1"/>
  <c r="J2925" i="10" s="1"/>
  <c r="J2926" i="10" a="1"/>
  <c r="J2926" i="10" s="1"/>
  <c r="J2927" i="10" a="1"/>
  <c r="J2927" i="10" s="1"/>
  <c r="J2928" i="10" a="1"/>
  <c r="J2928" i="10" s="1"/>
  <c r="J2929" i="10" a="1"/>
  <c r="J2929" i="10" s="1"/>
  <c r="J2930" i="10" a="1"/>
  <c r="J2930" i="10" s="1"/>
  <c r="J2931" i="10" a="1"/>
  <c r="J2931" i="10" s="1"/>
  <c r="J2932" i="10" a="1"/>
  <c r="J2932" i="10" s="1"/>
  <c r="J2933" i="10" a="1"/>
  <c r="J2933" i="10" s="1"/>
  <c r="J2934" i="10" a="1"/>
  <c r="J2934" i="10" s="1"/>
  <c r="J2935" i="10" a="1"/>
  <c r="J2935" i="10" s="1"/>
  <c r="J2936" i="10" a="1"/>
  <c r="J2936" i="10" s="1"/>
  <c r="J2937" i="10" a="1"/>
  <c r="J2937" i="10" s="1"/>
  <c r="J2938" i="10" a="1"/>
  <c r="J2938" i="10" s="1"/>
  <c r="J2939" i="10" a="1"/>
  <c r="J2939" i="10" s="1"/>
  <c r="J2940" i="10" a="1"/>
  <c r="J2940" i="10" s="1"/>
  <c r="J2941" i="10" a="1"/>
  <c r="J2941" i="10" s="1"/>
  <c r="J2942" i="10" a="1"/>
  <c r="J2942" i="10" s="1"/>
  <c r="J2943" i="10" a="1"/>
  <c r="J2943" i="10" s="1"/>
  <c r="J2944" i="10" a="1"/>
  <c r="J2944" i="10" s="1"/>
  <c r="J2945" i="10" a="1"/>
  <c r="J2945" i="10" s="1"/>
  <c r="J2946" i="10" a="1"/>
  <c r="J2946" i="10" s="1"/>
  <c r="J2947" i="10" a="1"/>
  <c r="J2947" i="10" s="1"/>
  <c r="J2948" i="10" a="1"/>
  <c r="J2948" i="10" s="1"/>
  <c r="J2949" i="10" a="1"/>
  <c r="J2949" i="10" s="1"/>
  <c r="J2950" i="10" a="1"/>
  <c r="J2950" i="10" s="1"/>
  <c r="J2951" i="10" a="1"/>
  <c r="J2951" i="10" s="1"/>
  <c r="J2952" i="10" a="1"/>
  <c r="J2952" i="10" s="1"/>
  <c r="J2953" i="10" a="1"/>
  <c r="J2953" i="10" s="1"/>
  <c r="J2954" i="10" a="1"/>
  <c r="J2954" i="10" s="1"/>
  <c r="J2955" i="10" a="1"/>
  <c r="J2955" i="10" s="1"/>
  <c r="J2956" i="10" a="1"/>
  <c r="J2956" i="10" s="1"/>
  <c r="J2957" i="10" a="1"/>
  <c r="J2957" i="10" s="1"/>
  <c r="J2958" i="10" a="1"/>
  <c r="J2958" i="10" s="1"/>
  <c r="J2959" i="10" a="1"/>
  <c r="J2959" i="10" s="1"/>
  <c r="J2960" i="10" a="1"/>
  <c r="J2960" i="10" s="1"/>
  <c r="J2961" i="10" a="1"/>
  <c r="J2961" i="10" s="1"/>
  <c r="J2962" i="10" a="1"/>
  <c r="J2962" i="10" s="1"/>
  <c r="J2963" i="10" a="1"/>
  <c r="J2963" i="10" s="1"/>
  <c r="J2964" i="10" a="1"/>
  <c r="J2964" i="10" s="1"/>
  <c r="J2965" i="10" a="1"/>
  <c r="J2965" i="10" s="1"/>
  <c r="J2966" i="10" a="1"/>
  <c r="J2966" i="10" s="1"/>
  <c r="J2967" i="10" a="1"/>
  <c r="J2967" i="10" s="1"/>
  <c r="J2968" i="10" a="1"/>
  <c r="J2968" i="10" s="1"/>
  <c r="J2969" i="10" a="1"/>
  <c r="J2969" i="10" s="1"/>
  <c r="J2970" i="10" a="1"/>
  <c r="J2970" i="10" s="1"/>
  <c r="J2971" i="10" a="1"/>
  <c r="J2971" i="10" s="1"/>
  <c r="J2972" i="10" a="1"/>
  <c r="J2972" i="10" s="1"/>
  <c r="J2973" i="10" a="1"/>
  <c r="J2973" i="10" s="1"/>
  <c r="J2974" i="10" a="1"/>
  <c r="J2974" i="10" s="1"/>
  <c r="J2975" i="10" a="1"/>
  <c r="J2975" i="10" s="1"/>
  <c r="J2976" i="10" a="1"/>
  <c r="J2976" i="10" s="1"/>
  <c r="J2977" i="10" a="1"/>
  <c r="J2977" i="10" s="1"/>
  <c r="J2978" i="10" a="1"/>
  <c r="J2978" i="10" s="1"/>
  <c r="J2979" i="10" a="1"/>
  <c r="J2979" i="10" s="1"/>
  <c r="J2980" i="10" a="1"/>
  <c r="J2980" i="10" s="1"/>
  <c r="J2981" i="10" a="1"/>
  <c r="J2981" i="10" s="1"/>
  <c r="J2982" i="10" a="1"/>
  <c r="J2982" i="10" s="1"/>
  <c r="J2983" i="10" a="1"/>
  <c r="J2983" i="10" s="1"/>
  <c r="J2984" i="10" a="1"/>
  <c r="J2984" i="10" s="1"/>
  <c r="J2985" i="10" a="1"/>
  <c r="J2985" i="10" s="1"/>
  <c r="J2986" i="10" a="1"/>
  <c r="J2986" i="10" s="1"/>
  <c r="J2987" i="10" a="1"/>
  <c r="J2987" i="10" s="1"/>
  <c r="J2988" i="10" a="1"/>
  <c r="J2988" i="10" s="1"/>
  <c r="J2989" i="10" a="1"/>
  <c r="J2989" i="10" s="1"/>
  <c r="J2990" i="10" a="1"/>
  <c r="J2990" i="10" s="1"/>
  <c r="J2991" i="10" a="1"/>
  <c r="J2991" i="10" s="1"/>
  <c r="J2992" i="10" a="1"/>
  <c r="J2992" i="10" s="1"/>
  <c r="J2993" i="10" a="1"/>
  <c r="J2993" i="10" s="1"/>
  <c r="J2994" i="10" a="1"/>
  <c r="J2994" i="10" s="1"/>
  <c r="J2995" i="10" a="1"/>
  <c r="J2995" i="10" s="1"/>
  <c r="J2996" i="10" a="1"/>
  <c r="J2996" i="10" s="1"/>
  <c r="J2997" i="10" a="1"/>
  <c r="J2997" i="10" s="1"/>
  <c r="J2998" i="10" a="1"/>
  <c r="J2998" i="10" s="1"/>
  <c r="J2999" i="10" a="1"/>
  <c r="J2999" i="10" s="1"/>
  <c r="J3000" i="10" a="1"/>
  <c r="J3000" i="10" s="1"/>
  <c r="J3001" i="10" a="1"/>
  <c r="J3001" i="10" s="1"/>
  <c r="J3002" i="10" a="1"/>
  <c r="J3002" i="10" s="1"/>
  <c r="J3003" i="10" a="1"/>
  <c r="J3003" i="10" s="1"/>
  <c r="J3004" i="10" a="1"/>
  <c r="J3004" i="10" s="1"/>
  <c r="J3005" i="10" a="1"/>
  <c r="J3005" i="10" s="1"/>
  <c r="J3006" i="10" a="1"/>
  <c r="J3006" i="10" s="1"/>
  <c r="J3007" i="10" a="1"/>
  <c r="J3007" i="10" s="1"/>
  <c r="J3008" i="10" a="1"/>
  <c r="J3008" i="10" s="1"/>
  <c r="J3009" i="10" a="1"/>
  <c r="J3009" i="10" s="1"/>
  <c r="J3010" i="10" a="1"/>
  <c r="J3010" i="10" s="1"/>
  <c r="J3011" i="10" a="1"/>
  <c r="J3011" i="10" s="1"/>
  <c r="J3012" i="10" a="1"/>
  <c r="J3012" i="10"/>
  <c r="J3013" i="10" a="1"/>
  <c r="J3013" i="10" s="1"/>
  <c r="J3014" i="10" a="1"/>
  <c r="J3014" i="10" s="1"/>
  <c r="J3015" i="10" a="1"/>
  <c r="J3015" i="10" s="1"/>
  <c r="J3016" i="10" a="1"/>
  <c r="J3016" i="10" s="1"/>
  <c r="J3017" i="10" a="1"/>
  <c r="J3017" i="10" s="1"/>
  <c r="J3018" i="10" a="1"/>
  <c r="J3018" i="10" s="1"/>
  <c r="J3019" i="10" a="1"/>
  <c r="J3019" i="10" s="1"/>
  <c r="J3020" i="10" a="1"/>
  <c r="J3020" i="10" s="1"/>
  <c r="J3021" i="10" a="1"/>
  <c r="J3021" i="10" s="1"/>
  <c r="J3022" i="10" a="1"/>
  <c r="J3022" i="10" s="1"/>
  <c r="J3023" i="10" a="1"/>
  <c r="J3023" i="10" s="1"/>
  <c r="J3024" i="10" a="1"/>
  <c r="J3024" i="10" s="1"/>
  <c r="J3025" i="10" a="1"/>
  <c r="J3025" i="10" s="1"/>
  <c r="J3026" i="10" a="1"/>
  <c r="J3026" i="10" s="1"/>
  <c r="J3027" i="10" a="1"/>
  <c r="J3027" i="10" s="1"/>
  <c r="J3028" i="10" a="1"/>
  <c r="J3028" i="10" s="1"/>
  <c r="J3029" i="10" a="1"/>
  <c r="J3029" i="10"/>
  <c r="J3030" i="10" a="1"/>
  <c r="J3030" i="10" s="1"/>
  <c r="J3031" i="10" a="1"/>
  <c r="J3031" i="10" s="1"/>
  <c r="J3032" i="10" a="1"/>
  <c r="J3032" i="10" s="1"/>
  <c r="J3033" i="10" a="1"/>
  <c r="J3033" i="10" s="1"/>
  <c r="J3034" i="10" a="1"/>
  <c r="J3034" i="10" s="1"/>
  <c r="J3035" i="10" a="1"/>
  <c r="J3035" i="10" s="1"/>
  <c r="J3036" i="10" a="1"/>
  <c r="J3036" i="10" s="1"/>
  <c r="J3037" i="10" a="1"/>
  <c r="J3037" i="10" s="1"/>
  <c r="J3038" i="10" a="1"/>
  <c r="J3038" i="10" s="1"/>
  <c r="J3039" i="10" a="1"/>
  <c r="J3039" i="10" s="1"/>
  <c r="J3040" i="10" a="1"/>
  <c r="J3040" i="10" s="1"/>
  <c r="J3041" i="10" a="1"/>
  <c r="J3041" i="10" s="1"/>
  <c r="J3042" i="10" a="1"/>
  <c r="J3042" i="10" s="1"/>
  <c r="J3043" i="10" a="1"/>
  <c r="J3043" i="10" s="1"/>
  <c r="J3044" i="10" a="1"/>
  <c r="J3044" i="10" s="1"/>
  <c r="J3045" i="10" a="1"/>
  <c r="J3045" i="10" s="1"/>
  <c r="J3046" i="10" a="1"/>
  <c r="J3046" i="10" s="1"/>
  <c r="J3047" i="10" a="1"/>
  <c r="J3047" i="10" s="1"/>
  <c r="J3048" i="10" a="1"/>
  <c r="J3048" i="10" s="1"/>
  <c r="J3049" i="10" a="1"/>
  <c r="J3049" i="10" s="1"/>
  <c r="J3050" i="10" a="1"/>
  <c r="J3050" i="10" s="1"/>
  <c r="J3051" i="10" a="1"/>
  <c r="J3051" i="10" s="1"/>
  <c r="J3052" i="10" a="1"/>
  <c r="J3052" i="10" s="1"/>
  <c r="J3053" i="10" a="1"/>
  <c r="J3053" i="10" s="1"/>
  <c r="J3054" i="10" a="1"/>
  <c r="J3054" i="10" s="1"/>
  <c r="J3055" i="10" a="1"/>
  <c r="J3055" i="10" s="1"/>
  <c r="J3056" i="10" a="1"/>
  <c r="J3056" i="10" s="1"/>
  <c r="J3057" i="10" a="1"/>
  <c r="J3057" i="10" s="1"/>
  <c r="J3058" i="10" a="1"/>
  <c r="J3058" i="10" s="1"/>
  <c r="J3059" i="10" a="1"/>
  <c r="J3059" i="10" s="1"/>
  <c r="J3060" i="10" a="1"/>
  <c r="J3060" i="10" s="1"/>
  <c r="J3061" i="10" a="1"/>
  <c r="J3061" i="10" s="1"/>
  <c r="J3062" i="10" a="1"/>
  <c r="J3062" i="10" s="1"/>
  <c r="J3063" i="10" a="1"/>
  <c r="J3063" i="10" s="1"/>
  <c r="J3064" i="10" a="1"/>
  <c r="J3064" i="10" s="1"/>
  <c r="J3065" i="10" a="1"/>
  <c r="J3065" i="10" s="1"/>
  <c r="J3066" i="10" a="1"/>
  <c r="J3066" i="10" s="1"/>
  <c r="J3067" i="10" a="1"/>
  <c r="J3067" i="10" s="1"/>
  <c r="J3068" i="10" a="1"/>
  <c r="J3068" i="10" s="1"/>
  <c r="J3069" i="10" a="1"/>
  <c r="J3069" i="10" s="1"/>
  <c r="J3070" i="10" a="1"/>
  <c r="J3070" i="10" s="1"/>
  <c r="J3071" i="10" a="1"/>
  <c r="J3071" i="10" s="1"/>
  <c r="J3072" i="10" a="1"/>
  <c r="J3072" i="10" s="1"/>
  <c r="J3073" i="10" a="1"/>
  <c r="J3073" i="10" s="1"/>
  <c r="J3074" i="10" a="1"/>
  <c r="J3074" i="10" s="1"/>
  <c r="J3075" i="10" a="1"/>
  <c r="J3075" i="10" s="1"/>
  <c r="J3076" i="10" a="1"/>
  <c r="J3076" i="10" s="1"/>
  <c r="J3077" i="10" a="1"/>
  <c r="J3077" i="10" s="1"/>
  <c r="J3078" i="10" a="1"/>
  <c r="J3078" i="10" s="1"/>
  <c r="J3079" i="10" a="1"/>
  <c r="J3079" i="10" s="1"/>
  <c r="J3080" i="10" a="1"/>
  <c r="J3080" i="10" s="1"/>
  <c r="J3081" i="10" a="1"/>
  <c r="J3081" i="10" s="1"/>
  <c r="J3082" i="10" a="1"/>
  <c r="J3082" i="10" s="1"/>
  <c r="J3083" i="10" a="1"/>
  <c r="J3083" i="10" s="1"/>
  <c r="J3084" i="10" a="1"/>
  <c r="J3084" i="10" s="1"/>
  <c r="J3085" i="10" a="1"/>
  <c r="J3085" i="10" s="1"/>
  <c r="J3086" i="10" a="1"/>
  <c r="J3086" i="10" s="1"/>
  <c r="J3087" i="10" a="1"/>
  <c r="J3087" i="10" s="1"/>
  <c r="J3088" i="10" a="1"/>
  <c r="J3088" i="10" s="1"/>
  <c r="J3089" i="10" a="1"/>
  <c r="J3089" i="10" s="1"/>
  <c r="J3090" i="10" a="1"/>
  <c r="J3090" i="10" s="1"/>
  <c r="J3091" i="10" a="1"/>
  <c r="J3091" i="10" s="1"/>
  <c r="J3092" i="10" a="1"/>
  <c r="J3092" i="10" s="1"/>
  <c r="J3093" i="10" a="1"/>
  <c r="J3093" i="10" s="1"/>
  <c r="J3094" i="10" a="1"/>
  <c r="J3094" i="10" s="1"/>
  <c r="J3095" i="10" a="1"/>
  <c r="J3095" i="10" s="1"/>
  <c r="J3096" i="10" a="1"/>
  <c r="J3096" i="10" s="1"/>
  <c r="J3097" i="10" a="1"/>
  <c r="J3097" i="10" s="1"/>
  <c r="J3098" i="10" a="1"/>
  <c r="J3098" i="10" s="1"/>
  <c r="J3099" i="10" a="1"/>
  <c r="J3099" i="10" s="1"/>
  <c r="J3100" i="10" a="1"/>
  <c r="J3100" i="10" s="1"/>
  <c r="J3101" i="10" a="1"/>
  <c r="J3101" i="10" s="1"/>
  <c r="J3102" i="10" a="1"/>
  <c r="J3102" i="10" s="1"/>
  <c r="J3103" i="10" a="1"/>
  <c r="J3103" i="10" s="1"/>
  <c r="J3104" i="10" a="1"/>
  <c r="J3104" i="10" s="1"/>
  <c r="J3105" i="10" a="1"/>
  <c r="J3105" i="10" s="1"/>
  <c r="J3106" i="10" a="1"/>
  <c r="J3106" i="10" s="1"/>
  <c r="J3107" i="10" a="1"/>
  <c r="J3107" i="10" s="1"/>
  <c r="J3108" i="10" a="1"/>
  <c r="J3108" i="10" s="1"/>
  <c r="J3109" i="10" a="1"/>
  <c r="J3109" i="10" s="1"/>
  <c r="J3110" i="10" a="1"/>
  <c r="J3110" i="10" s="1"/>
  <c r="J3111" i="10" a="1"/>
  <c r="J3111" i="10" s="1"/>
  <c r="J3112" i="10" a="1"/>
  <c r="J3112" i="10" s="1"/>
  <c r="J3113" i="10" a="1"/>
  <c r="J3113" i="10" s="1"/>
  <c r="J3114" i="10" a="1"/>
  <c r="J3114" i="10" s="1"/>
  <c r="J3115" i="10" a="1"/>
  <c r="J3115" i="10" s="1"/>
  <c r="J3116" i="10" a="1"/>
  <c r="J3116" i="10" s="1"/>
  <c r="J3117" i="10" a="1"/>
  <c r="J3117" i="10" s="1"/>
  <c r="J3118" i="10" a="1"/>
  <c r="J3118" i="10" s="1"/>
  <c r="J3119" i="10" a="1"/>
  <c r="J3119" i="10" s="1"/>
  <c r="J3120" i="10" a="1"/>
  <c r="J3120" i="10" s="1"/>
  <c r="J3121" i="10" a="1"/>
  <c r="J3121" i="10" s="1"/>
  <c r="J3122" i="10" a="1"/>
  <c r="J3122" i="10" s="1"/>
  <c r="J3123" i="10" a="1"/>
  <c r="J3123" i="10" s="1"/>
  <c r="J3124" i="10" a="1"/>
  <c r="J3124" i="10" s="1"/>
  <c r="J3125" i="10" a="1"/>
  <c r="J3125" i="10" s="1"/>
  <c r="J3126" i="10" a="1"/>
  <c r="J3126" i="10" s="1"/>
  <c r="J3127" i="10" a="1"/>
  <c r="J3127" i="10" s="1"/>
  <c r="J3128" i="10" a="1"/>
  <c r="J3128" i="10" s="1"/>
  <c r="J3129" i="10" a="1"/>
  <c r="J3129" i="10" s="1"/>
  <c r="J3130" i="10" a="1"/>
  <c r="J3130" i="10" s="1"/>
  <c r="J3131" i="10" a="1"/>
  <c r="J3131" i="10" s="1"/>
  <c r="J3132" i="10" a="1"/>
  <c r="J3132" i="10" s="1"/>
  <c r="J3133" i="10" a="1"/>
  <c r="J3133" i="10" s="1"/>
  <c r="J3134" i="10" a="1"/>
  <c r="J3134" i="10" s="1"/>
  <c r="J3135" i="10" a="1"/>
  <c r="J3135" i="10" s="1"/>
  <c r="J3136" i="10" a="1"/>
  <c r="J3136" i="10" s="1"/>
  <c r="J3137" i="10" a="1"/>
  <c r="J3137" i="10" s="1"/>
  <c r="J3138" i="10" a="1"/>
  <c r="J3138" i="10" s="1"/>
  <c r="J3139" i="10" a="1"/>
  <c r="J3139" i="10" s="1"/>
  <c r="J3140" i="10" a="1"/>
  <c r="J3140" i="10" s="1"/>
  <c r="J3141" i="10" a="1"/>
  <c r="J3141" i="10" s="1"/>
  <c r="J3142" i="10" a="1"/>
  <c r="J3142" i="10" s="1"/>
  <c r="J3143" i="10" a="1"/>
  <c r="J3143" i="10" s="1"/>
  <c r="J3144" i="10" a="1"/>
  <c r="J3144" i="10" s="1"/>
  <c r="J3145" i="10" a="1"/>
  <c r="J3145" i="10" s="1"/>
  <c r="J3146" i="10" a="1"/>
  <c r="J3146" i="10" s="1"/>
  <c r="J3147" i="10" a="1"/>
  <c r="J3147" i="10" s="1"/>
  <c r="J3148" i="10" a="1"/>
  <c r="J3148" i="10" s="1"/>
  <c r="J3149" i="10" a="1"/>
  <c r="J3149" i="10" s="1"/>
  <c r="J3150" i="10" a="1"/>
  <c r="J3150" i="10" s="1"/>
  <c r="J3151" i="10" a="1"/>
  <c r="J3151" i="10" s="1"/>
  <c r="J3152" i="10" a="1"/>
  <c r="J3152" i="10" s="1"/>
  <c r="J3153" i="10" a="1"/>
  <c r="J3153" i="10" s="1"/>
  <c r="J3154" i="10" a="1"/>
  <c r="J3154" i="10" s="1"/>
  <c r="J3155" i="10" a="1"/>
  <c r="J3155" i="10" s="1"/>
  <c r="J3156" i="10" a="1"/>
  <c r="J3156" i="10" s="1"/>
  <c r="J3157" i="10" a="1"/>
  <c r="J3157" i="10" s="1"/>
  <c r="J3158" i="10" a="1"/>
  <c r="J3158" i="10" s="1"/>
  <c r="J3159" i="10" a="1"/>
  <c r="J3159" i="10" s="1"/>
  <c r="J3160" i="10" a="1"/>
  <c r="J3160" i="10" s="1"/>
  <c r="J3161" i="10" a="1"/>
  <c r="J3161" i="10"/>
  <c r="J3162" i="10" a="1"/>
  <c r="J3162" i="10" s="1"/>
  <c r="J3163" i="10" a="1"/>
  <c r="J3163" i="10" s="1"/>
  <c r="J3164" i="10" a="1"/>
  <c r="J3164" i="10" s="1"/>
  <c r="J3165" i="10" a="1"/>
  <c r="J3165" i="10" s="1"/>
  <c r="J3166" i="10" a="1"/>
  <c r="J3166" i="10" s="1"/>
  <c r="J3167" i="10" a="1"/>
  <c r="J3167" i="10" s="1"/>
  <c r="J3168" i="10" a="1"/>
  <c r="J3168" i="10" s="1"/>
  <c r="J3169" i="10" a="1"/>
  <c r="J3169" i="10" s="1"/>
  <c r="J3170" i="10" a="1"/>
  <c r="J3170" i="10" s="1"/>
  <c r="J3171" i="10" a="1"/>
  <c r="J3171" i="10" s="1"/>
  <c r="J3172" i="10" a="1"/>
  <c r="J3172" i="10" s="1"/>
  <c r="J3173" i="10" a="1"/>
  <c r="J3173" i="10" s="1"/>
  <c r="J3174" i="10" a="1"/>
  <c r="J3174" i="10" s="1"/>
  <c r="J3175" i="10" a="1"/>
  <c r="J3175" i="10" s="1"/>
  <c r="J3176" i="10" a="1"/>
  <c r="J3176" i="10" s="1"/>
  <c r="J3177" i="10" a="1"/>
  <c r="J3177" i="10" s="1"/>
  <c r="J3178" i="10" a="1"/>
  <c r="J3178" i="10" s="1"/>
  <c r="J3179" i="10" a="1"/>
  <c r="J3179" i="10" s="1"/>
  <c r="J3180" i="10" a="1"/>
  <c r="J3180" i="10" s="1"/>
  <c r="J3181" i="10" a="1"/>
  <c r="J3181" i="10" s="1"/>
  <c r="J3182" i="10" a="1"/>
  <c r="J3182" i="10" s="1"/>
  <c r="J3183" i="10" a="1"/>
  <c r="J3183" i="10" s="1"/>
  <c r="J3184" i="10" a="1"/>
  <c r="J3184" i="10" s="1"/>
  <c r="J3185" i="10" a="1"/>
  <c r="J3185" i="10" s="1"/>
  <c r="J3186" i="10" a="1"/>
  <c r="J3186" i="10" s="1"/>
  <c r="J3187" i="10" a="1"/>
  <c r="J3187" i="10" s="1"/>
  <c r="J3188" i="10" a="1"/>
  <c r="J3188" i="10" s="1"/>
  <c r="J3189" i="10" a="1"/>
  <c r="J3189" i="10" s="1"/>
  <c r="J3190" i="10" a="1"/>
  <c r="J3190" i="10" s="1"/>
  <c r="J3191" i="10" a="1"/>
  <c r="J3191" i="10" s="1"/>
  <c r="J3192" i="10" a="1"/>
  <c r="J3192" i="10" s="1"/>
  <c r="J3193" i="10" a="1"/>
  <c r="J3193" i="10" s="1"/>
  <c r="J3194" i="10" a="1"/>
  <c r="J3194" i="10" s="1"/>
  <c r="J3195" i="10" a="1"/>
  <c r="J3195" i="10" s="1"/>
  <c r="J3196" i="10" a="1"/>
  <c r="J3196" i="10" s="1"/>
  <c r="J3197" i="10" a="1"/>
  <c r="J3197" i="10" s="1"/>
  <c r="J3198" i="10" a="1"/>
  <c r="J3198" i="10" s="1"/>
  <c r="J3199" i="10" a="1"/>
  <c r="J3199" i="10" s="1"/>
  <c r="J3200" i="10" a="1"/>
  <c r="J3200" i="10" s="1"/>
  <c r="J3201" i="10" a="1"/>
  <c r="J3201" i="10" s="1"/>
  <c r="J3202" i="10" a="1"/>
  <c r="J3202" i="10" s="1"/>
  <c r="J3203" i="10" a="1"/>
  <c r="J3203" i="10" s="1"/>
  <c r="J3204" i="10" a="1"/>
  <c r="J3204" i="10" s="1"/>
  <c r="J3205" i="10" a="1"/>
  <c r="J3205" i="10" s="1"/>
  <c r="J3206" i="10" a="1"/>
  <c r="J3206" i="10" s="1"/>
  <c r="J3207" i="10" a="1"/>
  <c r="J3207" i="10" s="1"/>
  <c r="J3208" i="10" a="1"/>
  <c r="J3208" i="10" s="1"/>
  <c r="J3209" i="10" a="1"/>
  <c r="J3209" i="10" s="1"/>
  <c r="J3210" i="10" a="1"/>
  <c r="J3210" i="10" s="1"/>
  <c r="J3211" i="10" a="1"/>
  <c r="J3211" i="10" s="1"/>
  <c r="J3212" i="10" a="1"/>
  <c r="J3212" i="10" s="1"/>
  <c r="J3213" i="10" a="1"/>
  <c r="J3213" i="10" s="1"/>
  <c r="J3214" i="10" a="1"/>
  <c r="J3214" i="10" s="1"/>
  <c r="J3215" i="10" a="1"/>
  <c r="J3215" i="10" s="1"/>
  <c r="J3216" i="10" a="1"/>
  <c r="J3216" i="10" s="1"/>
  <c r="J3217" i="10" a="1"/>
  <c r="J3217" i="10" s="1"/>
  <c r="J3218" i="10" a="1"/>
  <c r="J3218" i="10" s="1"/>
  <c r="J3219" i="10" a="1"/>
  <c r="J3219" i="10" s="1"/>
  <c r="J3220" i="10" a="1"/>
  <c r="J3220" i="10" s="1"/>
  <c r="J3221" i="10" a="1"/>
  <c r="J3221" i="10" s="1"/>
  <c r="J3222" i="10" a="1"/>
  <c r="J3222" i="10" s="1"/>
  <c r="J3223" i="10" a="1"/>
  <c r="J3223" i="10" s="1"/>
  <c r="J3224" i="10" a="1"/>
  <c r="J3224" i="10" s="1"/>
  <c r="J3225" i="10" a="1"/>
  <c r="J3225" i="10" s="1"/>
  <c r="J3226" i="10" a="1"/>
  <c r="J3226" i="10" s="1"/>
  <c r="J3227" i="10" a="1"/>
  <c r="J3227" i="10" s="1"/>
  <c r="J3228" i="10" a="1"/>
  <c r="J3228" i="10" s="1"/>
  <c r="J3229" i="10" a="1"/>
  <c r="J3229" i="10" s="1"/>
  <c r="J3230" i="10" a="1"/>
  <c r="J3230" i="10" s="1"/>
  <c r="J3231" i="10" a="1"/>
  <c r="J3231" i="10" s="1"/>
  <c r="J3232" i="10" a="1"/>
  <c r="J3232" i="10" s="1"/>
  <c r="J3233" i="10" a="1"/>
  <c r="J3233" i="10" s="1"/>
  <c r="J3234" i="10" a="1"/>
  <c r="J3234" i="10" s="1"/>
  <c r="J3235" i="10" a="1"/>
  <c r="J3235" i="10" s="1"/>
  <c r="J3236" i="10" a="1"/>
  <c r="J3236" i="10" s="1"/>
  <c r="J3237" i="10" a="1"/>
  <c r="J3237" i="10" s="1"/>
  <c r="J3238" i="10" a="1"/>
  <c r="J3238" i="10" s="1"/>
  <c r="J3239" i="10" a="1"/>
  <c r="J3239" i="10"/>
  <c r="J3240" i="10" a="1"/>
  <c r="J3240" i="10" s="1"/>
  <c r="J3241" i="10" a="1"/>
  <c r="J3241" i="10" s="1"/>
  <c r="J3242" i="10" a="1"/>
  <c r="J3242" i="10" s="1"/>
  <c r="J3243" i="10" a="1"/>
  <c r="J3243" i="10" s="1"/>
  <c r="J3244" i="10" a="1"/>
  <c r="J3244" i="10"/>
  <c r="J3245" i="10" a="1"/>
  <c r="J3245" i="10" s="1"/>
  <c r="J3246" i="10" a="1"/>
  <c r="J3246" i="10" s="1"/>
  <c r="J3247" i="10" a="1"/>
  <c r="J3247" i="10" s="1"/>
  <c r="J3248" i="10" a="1"/>
  <c r="J3248" i="10" s="1"/>
  <c r="J3249" i="10" a="1"/>
  <c r="J3249" i="10" s="1"/>
  <c r="J3250" i="10" a="1"/>
  <c r="J3250" i="10" s="1"/>
  <c r="J3251" i="10" a="1"/>
  <c r="J3251" i="10" s="1"/>
  <c r="J3252" i="10" a="1"/>
  <c r="J3252" i="10" s="1"/>
  <c r="J3253" i="10" a="1"/>
  <c r="J3253" i="10" s="1"/>
  <c r="J3254" i="10" a="1"/>
  <c r="J3254" i="10" s="1"/>
  <c r="J3255" i="10" a="1"/>
  <c r="J3255" i="10" s="1"/>
  <c r="J3256" i="10" a="1"/>
  <c r="J3256" i="10" s="1"/>
  <c r="J3257" i="10" a="1"/>
  <c r="J3257" i="10"/>
  <c r="J3258" i="10" a="1"/>
  <c r="J3258" i="10" s="1"/>
  <c r="J3259" i="10" a="1"/>
  <c r="J3259" i="10" s="1"/>
  <c r="J3260" i="10" a="1"/>
  <c r="J3260" i="10" s="1"/>
  <c r="J3261" i="10" a="1"/>
  <c r="J3261" i="10" s="1"/>
  <c r="J3262" i="10" a="1"/>
  <c r="J3262" i="10" s="1"/>
  <c r="J3263" i="10" a="1"/>
  <c r="J3263" i="10" s="1"/>
  <c r="J3264" i="10" a="1"/>
  <c r="J3264" i="10" s="1"/>
  <c r="J3265" i="10" a="1"/>
  <c r="J3265" i="10"/>
  <c r="J3266" i="10" a="1"/>
  <c r="J3266" i="10" s="1"/>
  <c r="J3267" i="10" a="1"/>
  <c r="J3267" i="10" s="1"/>
  <c r="J3268" i="10" a="1"/>
  <c r="J3268" i="10" s="1"/>
  <c r="J3269" i="10" a="1"/>
  <c r="J3269" i="10" s="1"/>
  <c r="J3270" i="10" a="1"/>
  <c r="J3270" i="10" s="1"/>
  <c r="J3271" i="10" a="1"/>
  <c r="J3271" i="10" s="1"/>
  <c r="J3272" i="10" a="1"/>
  <c r="J3272" i="10" s="1"/>
  <c r="J3273" i="10" a="1"/>
  <c r="J3273" i="10" s="1"/>
  <c r="J3274" i="10" a="1"/>
  <c r="J3274" i="10" s="1"/>
  <c r="J3275" i="10" a="1"/>
  <c r="J3275" i="10" s="1"/>
  <c r="J3276" i="10" a="1"/>
  <c r="J3276" i="10" s="1"/>
  <c r="J3277" i="10" a="1"/>
  <c r="J3277" i="10" s="1"/>
  <c r="J3278" i="10" a="1"/>
  <c r="J3278" i="10" s="1"/>
  <c r="J3279" i="10" a="1"/>
  <c r="J3279" i="10" s="1"/>
  <c r="J3280" i="10" a="1"/>
  <c r="J3280" i="10" s="1"/>
  <c r="J3281" i="10" a="1"/>
  <c r="J3281" i="10" s="1"/>
  <c r="J3282" i="10" a="1"/>
  <c r="J3282" i="10" s="1"/>
  <c r="J3283" i="10" a="1"/>
  <c r="J3283" i="10" s="1"/>
  <c r="J3284" i="10" a="1"/>
  <c r="J3284" i="10" s="1"/>
  <c r="J3285" i="10" a="1"/>
  <c r="J3285" i="10" s="1"/>
  <c r="J3286" i="10" a="1"/>
  <c r="J3286" i="10" s="1"/>
  <c r="J3287" i="10" a="1"/>
  <c r="J3287" i="10" s="1"/>
  <c r="J3288" i="10" a="1"/>
  <c r="J3288" i="10" s="1"/>
  <c r="J3289" i="10" a="1"/>
  <c r="J3289" i="10" s="1"/>
  <c r="J3290" i="10" a="1"/>
  <c r="J3290" i="10" s="1"/>
  <c r="J3291" i="10" a="1"/>
  <c r="J3291" i="10" s="1"/>
  <c r="J3292" i="10" a="1"/>
  <c r="J3292" i="10" s="1"/>
  <c r="J3293" i="10" a="1"/>
  <c r="J3293" i="10" s="1"/>
  <c r="J3294" i="10" a="1"/>
  <c r="J3294" i="10" s="1"/>
  <c r="J3295" i="10" a="1"/>
  <c r="J3295" i="10" s="1"/>
  <c r="J3296" i="10" a="1"/>
  <c r="J3296" i="10" s="1"/>
  <c r="J3297" i="10" a="1"/>
  <c r="J3297" i="10" s="1"/>
  <c r="J3298" i="10" a="1"/>
  <c r="J3298" i="10" s="1"/>
  <c r="J3299" i="10" a="1"/>
  <c r="J3299" i="10" s="1"/>
  <c r="J3300" i="10" a="1"/>
  <c r="J3300" i="10"/>
  <c r="J3301" i="10" a="1"/>
  <c r="J3301" i="10" s="1"/>
  <c r="J3302" i="10" a="1"/>
  <c r="J3302" i="10" s="1"/>
  <c r="J3303" i="10" a="1"/>
  <c r="J3303" i="10" s="1"/>
  <c r="J3304" i="10" a="1"/>
  <c r="J3304" i="10" s="1"/>
  <c r="J3305" i="10" a="1"/>
  <c r="J3305" i="10" s="1"/>
  <c r="J3306" i="10" a="1"/>
  <c r="J3306" i="10" s="1"/>
  <c r="J3307" i="10" a="1"/>
  <c r="J3307" i="10" s="1"/>
  <c r="J3308" i="10" a="1"/>
  <c r="J3308" i="10" s="1"/>
  <c r="J3309" i="10" a="1"/>
  <c r="J3309" i="10" s="1"/>
  <c r="J3310" i="10" a="1"/>
  <c r="J3310" i="10" s="1"/>
  <c r="J3311" i="10" a="1"/>
  <c r="J3311" i="10" s="1"/>
  <c r="J3312" i="10" a="1"/>
  <c r="J3312" i="10" s="1"/>
  <c r="J3313" i="10" a="1"/>
  <c r="J3313" i="10" s="1"/>
  <c r="J3314" i="10" a="1"/>
  <c r="J3314" i="10" s="1"/>
  <c r="J3315" i="10" a="1"/>
  <c r="J3315" i="10" s="1"/>
  <c r="J3316" i="10" a="1"/>
  <c r="J3316" i="10" s="1"/>
  <c r="J3317" i="10" a="1"/>
  <c r="J3317" i="10" s="1"/>
  <c r="J3318" i="10" a="1"/>
  <c r="J3318" i="10" s="1"/>
  <c r="J3319" i="10" a="1"/>
  <c r="J3319" i="10"/>
  <c r="J3320" i="10" a="1"/>
  <c r="J3320" i="10" s="1"/>
  <c r="J3321" i="10" a="1"/>
  <c r="J3321" i="10" s="1"/>
  <c r="J3322" i="10" a="1"/>
  <c r="J3322" i="10" s="1"/>
  <c r="J3323" i="10" a="1"/>
  <c r="J3323" i="10" s="1"/>
  <c r="J3324" i="10" a="1"/>
  <c r="J3324" i="10" s="1"/>
  <c r="J3325" i="10" a="1"/>
  <c r="J3325" i="10" s="1"/>
  <c r="J3326" i="10" a="1"/>
  <c r="J3326" i="10" s="1"/>
  <c r="J3327" i="10" a="1"/>
  <c r="J3327" i="10" s="1"/>
  <c r="J3328" i="10" a="1"/>
  <c r="J3328" i="10" s="1"/>
  <c r="J3329" i="10" a="1"/>
  <c r="J3329" i="10" s="1"/>
  <c r="J3330" i="10" a="1"/>
  <c r="J3330" i="10" s="1"/>
  <c r="J3331" i="10" a="1"/>
  <c r="J3331" i="10" s="1"/>
  <c r="J3332" i="10" a="1"/>
  <c r="J3332" i="10" s="1"/>
  <c r="J3333" i="10" a="1"/>
  <c r="J3333" i="10" s="1"/>
  <c r="J3334" i="10" a="1"/>
  <c r="J3334" i="10" s="1"/>
  <c r="J3335" i="10" a="1"/>
  <c r="J3335" i="10" s="1"/>
  <c r="J3336" i="10" a="1"/>
  <c r="J3336" i="10" s="1"/>
  <c r="J3337" i="10" a="1"/>
  <c r="J3337" i="10" s="1"/>
  <c r="J3338" i="10" a="1"/>
  <c r="J3338" i="10" s="1"/>
  <c r="J3339" i="10" a="1"/>
  <c r="J3339" i="10" s="1"/>
  <c r="J3340" i="10" a="1"/>
  <c r="J3340" i="10" s="1"/>
  <c r="J3341" i="10" a="1"/>
  <c r="J3341" i="10" s="1"/>
  <c r="J3342" i="10" a="1"/>
  <c r="J3342" i="10" s="1"/>
  <c r="J3343" i="10" a="1"/>
  <c r="J3343" i="10" s="1"/>
  <c r="J3344" i="10" a="1"/>
  <c r="J3344" i="10" s="1"/>
  <c r="J3345" i="10" a="1"/>
  <c r="J3345" i="10" s="1"/>
  <c r="J3346" i="10" a="1"/>
  <c r="J3346" i="10" s="1"/>
  <c r="J3347" i="10" a="1"/>
  <c r="J3347" i="10" s="1"/>
  <c r="J3348" i="10" a="1"/>
  <c r="J3348" i="10" s="1"/>
  <c r="J3349" i="10" a="1"/>
  <c r="J3349" i="10" s="1"/>
  <c r="J3350" i="10" a="1"/>
  <c r="J3350" i="10" s="1"/>
  <c r="J3351" i="10" a="1"/>
  <c r="J3351" i="10" s="1"/>
  <c r="J3352" i="10" a="1"/>
  <c r="J3352" i="10" s="1"/>
  <c r="J3353" i="10" a="1"/>
  <c r="J3353" i="10" s="1"/>
  <c r="J3354" i="10" a="1"/>
  <c r="J3354" i="10" s="1"/>
  <c r="J3355" i="10" a="1"/>
  <c r="J3355" i="10" s="1"/>
  <c r="J3356" i="10" a="1"/>
  <c r="J3356" i="10" s="1"/>
  <c r="J3357" i="10" a="1"/>
  <c r="J3357" i="10" s="1"/>
  <c r="J3358" i="10" a="1"/>
  <c r="J3358" i="10" s="1"/>
  <c r="J3359" i="10" a="1"/>
  <c r="J3359" i="10" s="1"/>
  <c r="J3360" i="10" a="1"/>
  <c r="J3360" i="10" s="1"/>
  <c r="J3361" i="10" a="1"/>
  <c r="J3361" i="10" s="1"/>
  <c r="J3362" i="10" a="1"/>
  <c r="J3362" i="10" s="1"/>
  <c r="J3363" i="10" a="1"/>
  <c r="J3363" i="10" s="1"/>
  <c r="J3364" i="10" a="1"/>
  <c r="J3364" i="10" s="1"/>
  <c r="J3365" i="10" a="1"/>
  <c r="J3365" i="10" s="1"/>
  <c r="J3366" i="10" a="1"/>
  <c r="J3366" i="10" s="1"/>
  <c r="J3367" i="10" a="1"/>
  <c r="J3367" i="10" s="1"/>
  <c r="J3368" i="10" a="1"/>
  <c r="J3368" i="10" s="1"/>
  <c r="J3369" i="10" a="1"/>
  <c r="J3369" i="10" s="1"/>
  <c r="J3370" i="10" a="1"/>
  <c r="J3370" i="10" s="1"/>
  <c r="J3371" i="10" a="1"/>
  <c r="J3371" i="10" s="1"/>
  <c r="J3372" i="10" a="1"/>
  <c r="J3372" i="10"/>
  <c r="J3373" i="10" a="1"/>
  <c r="J3373" i="10" s="1"/>
  <c r="J3374" i="10" a="1"/>
  <c r="J3374" i="10" s="1"/>
  <c r="J3375" i="10" a="1"/>
  <c r="J3375" i="10" s="1"/>
  <c r="J3376" i="10" a="1"/>
  <c r="J3376" i="10" s="1"/>
  <c r="J3377" i="10" a="1"/>
  <c r="J3377" i="10" s="1"/>
  <c r="J3378" i="10" a="1"/>
  <c r="J3378" i="10" s="1"/>
  <c r="J3379" i="10" a="1"/>
  <c r="J3379" i="10" s="1"/>
  <c r="J3380" i="10" a="1"/>
  <c r="J3380" i="10"/>
  <c r="J3381" i="10" a="1"/>
  <c r="J3381" i="10" s="1"/>
  <c r="J3382" i="10" a="1"/>
  <c r="J3382" i="10" s="1"/>
  <c r="J3383" i="10" a="1"/>
  <c r="J3383" i="10" s="1"/>
  <c r="J3384" i="10" a="1"/>
  <c r="J3384" i="10" s="1"/>
  <c r="J3385" i="10" a="1"/>
  <c r="J3385" i="10" s="1"/>
  <c r="J3386" i="10" a="1"/>
  <c r="J3386" i="10" s="1"/>
  <c r="J3387" i="10" a="1"/>
  <c r="J3387" i="10" s="1"/>
  <c r="J3388" i="10" a="1"/>
  <c r="J3388" i="10" s="1"/>
  <c r="J3389" i="10" a="1"/>
  <c r="J3389" i="10" s="1"/>
  <c r="J3390" i="10" a="1"/>
  <c r="J3390" i="10" s="1"/>
  <c r="J3391" i="10" a="1"/>
  <c r="J3391" i="10" s="1"/>
  <c r="J3392" i="10" a="1"/>
  <c r="J3392" i="10" s="1"/>
  <c r="J3393" i="10" a="1"/>
  <c r="J3393" i="10" s="1"/>
  <c r="J3394" i="10" a="1"/>
  <c r="J3394" i="10" s="1"/>
  <c r="J3395" i="10" a="1"/>
  <c r="J3395" i="10" s="1"/>
  <c r="J3396" i="10" a="1"/>
  <c r="J3396" i="10" s="1"/>
  <c r="J3397" i="10" a="1"/>
  <c r="J3397" i="10" s="1"/>
  <c r="J3398" i="10" a="1"/>
  <c r="J3398" i="10" s="1"/>
  <c r="J3399" i="10" a="1"/>
  <c r="J3399" i="10" s="1"/>
  <c r="J3400" i="10" a="1"/>
  <c r="J3400" i="10" s="1"/>
  <c r="J3401" i="10" a="1"/>
  <c r="J3401" i="10" s="1"/>
  <c r="J3402" i="10" a="1"/>
  <c r="J3402" i="10" s="1"/>
  <c r="J3403" i="10" a="1"/>
  <c r="J3403" i="10" s="1"/>
  <c r="J3404" i="10" a="1"/>
  <c r="J3404" i="10" s="1"/>
  <c r="J3405" i="10" a="1"/>
  <c r="J3405" i="10" s="1"/>
  <c r="J3406" i="10" a="1"/>
  <c r="J3406" i="10" s="1"/>
  <c r="J3407" i="10" a="1"/>
  <c r="J3407" i="10" s="1"/>
  <c r="J3408" i="10" a="1"/>
  <c r="J3408" i="10" s="1"/>
  <c r="J3409" i="10" a="1"/>
  <c r="J3409" i="10" s="1"/>
  <c r="J3410" i="10" a="1"/>
  <c r="J3410" i="10" s="1"/>
  <c r="J3411" i="10" a="1"/>
  <c r="J3411" i="10" s="1"/>
  <c r="J3412" i="10" a="1"/>
  <c r="J3412" i="10" s="1"/>
  <c r="J3413" i="10" a="1"/>
  <c r="J3413" i="10" s="1"/>
  <c r="J3414" i="10" a="1"/>
  <c r="J3414" i="10" s="1"/>
  <c r="J3415" i="10" a="1"/>
  <c r="J3415" i="10" s="1"/>
  <c r="J3416" i="10" a="1"/>
  <c r="J3416" i="10" s="1"/>
  <c r="J3417" i="10" a="1"/>
  <c r="J3417" i="10" s="1"/>
  <c r="J3418" i="10" a="1"/>
  <c r="J3418" i="10" s="1"/>
  <c r="J3419" i="10" a="1"/>
  <c r="J3419" i="10" s="1"/>
  <c r="J3420" i="10" a="1"/>
  <c r="J3420" i="10"/>
  <c r="J3421" i="10" a="1"/>
  <c r="J3421" i="10" s="1"/>
  <c r="J3422" i="10" a="1"/>
  <c r="J3422" i="10" s="1"/>
  <c r="J3423" i="10" a="1"/>
  <c r="J3423" i="10" s="1"/>
  <c r="J3424" i="10" a="1"/>
  <c r="J3424" i="10" s="1"/>
  <c r="J3425" i="10" a="1"/>
  <c r="J3425" i="10" s="1"/>
  <c r="J3426" i="10" a="1"/>
  <c r="J3426" i="10" s="1"/>
  <c r="J3427" i="10" a="1"/>
  <c r="J3427" i="10" s="1"/>
  <c r="J3428" i="10" a="1"/>
  <c r="J3428" i="10" s="1"/>
  <c r="J3429" i="10" a="1"/>
  <c r="J3429" i="10" s="1"/>
  <c r="J3430" i="10" a="1"/>
  <c r="J3430" i="10" s="1"/>
  <c r="J3431" i="10" a="1"/>
  <c r="J3431" i="10" s="1"/>
  <c r="J3432" i="10" a="1"/>
  <c r="J3432" i="10" s="1"/>
  <c r="J3433" i="10" a="1"/>
  <c r="J3433" i="10" s="1"/>
  <c r="J3434" i="10" a="1"/>
  <c r="J3434" i="10" s="1"/>
  <c r="J3435" i="10" a="1"/>
  <c r="J3435" i="10" s="1"/>
  <c r="J3436" i="10" a="1"/>
  <c r="J3436" i="10" s="1"/>
  <c r="J3437" i="10" a="1"/>
  <c r="J3437" i="10" s="1"/>
  <c r="J3438" i="10" a="1"/>
  <c r="J3438" i="10" s="1"/>
  <c r="J3439" i="10" a="1"/>
  <c r="J3439" i="10"/>
  <c r="J3440" i="10" a="1"/>
  <c r="J3440" i="10" s="1"/>
  <c r="J3441" i="10" a="1"/>
  <c r="J3441" i="10" s="1"/>
  <c r="J3442" i="10" a="1"/>
  <c r="J3442" i="10" s="1"/>
  <c r="J3443" i="10" a="1"/>
  <c r="J3443" i="10" s="1"/>
  <c r="J3444" i="10" a="1"/>
  <c r="J3444" i="10" s="1"/>
  <c r="J3445" i="10" a="1"/>
  <c r="J3445" i="10" s="1"/>
  <c r="J3446" i="10" a="1"/>
  <c r="J3446" i="10" s="1"/>
  <c r="J3447" i="10" a="1"/>
  <c r="J3447" i="10" s="1"/>
  <c r="J3448" i="10" a="1"/>
  <c r="J3448" i="10" s="1"/>
  <c r="J3449" i="10" a="1"/>
  <c r="J3449" i="10" s="1"/>
  <c r="J3450" i="10" a="1"/>
  <c r="J3450" i="10" s="1"/>
  <c r="J3451" i="10" a="1"/>
  <c r="J3451" i="10" s="1"/>
  <c r="J3452" i="10" a="1"/>
  <c r="J3452" i="10" s="1"/>
  <c r="J3453" i="10" a="1"/>
  <c r="J3453" i="10" s="1"/>
  <c r="J3454" i="10" a="1"/>
  <c r="J3454" i="10" s="1"/>
  <c r="J3455" i="10" a="1"/>
  <c r="J3455" i="10" s="1"/>
  <c r="J3456" i="10" a="1"/>
  <c r="J3456" i="10" s="1"/>
  <c r="J3457" i="10" a="1"/>
  <c r="J3457" i="10" s="1"/>
  <c r="J3458" i="10" a="1"/>
  <c r="J3458" i="10" s="1"/>
  <c r="J3459" i="10" a="1"/>
  <c r="J3459" i="10" s="1"/>
  <c r="J3460" i="10" a="1"/>
  <c r="J3460" i="10" s="1"/>
  <c r="J3461" i="10" a="1"/>
  <c r="J3461" i="10" s="1"/>
  <c r="J3462" i="10" a="1"/>
  <c r="J3462" i="10" s="1"/>
  <c r="J3463" i="10" a="1"/>
  <c r="J3463" i="10" s="1"/>
  <c r="J3464" i="10" a="1"/>
  <c r="J3464" i="10" s="1"/>
  <c r="J3465" i="10" a="1"/>
  <c r="J3465" i="10" s="1"/>
  <c r="J3466" i="10" a="1"/>
  <c r="J3466" i="10" s="1"/>
  <c r="J3467" i="10" a="1"/>
  <c r="J3467" i="10" s="1"/>
  <c r="J3468" i="10" a="1"/>
  <c r="J3468" i="10" s="1"/>
  <c r="J3469" i="10" a="1"/>
  <c r="J3469" i="10" s="1"/>
  <c r="J3470" i="10" a="1"/>
  <c r="J3470" i="10" s="1"/>
  <c r="J3471" i="10" a="1"/>
  <c r="J3471" i="10" s="1"/>
  <c r="J3472" i="10" a="1"/>
  <c r="J3472" i="10" s="1"/>
  <c r="J3473" i="10" a="1"/>
  <c r="J3473" i="10"/>
  <c r="J3474" i="10" a="1"/>
  <c r="J3474" i="10" s="1"/>
  <c r="J3475" i="10" a="1"/>
  <c r="J3475" i="10" s="1"/>
  <c r="J3476" i="10" a="1"/>
  <c r="J3476" i="10" s="1"/>
  <c r="J3477" i="10" a="1"/>
  <c r="J3477" i="10" s="1"/>
  <c r="J3478" i="10" a="1"/>
  <c r="J3478" i="10" s="1"/>
  <c r="J3479" i="10" a="1"/>
  <c r="J3479" i="10" s="1"/>
  <c r="J3480" i="10" a="1"/>
  <c r="J3480" i="10" s="1"/>
  <c r="J3481" i="10" a="1"/>
  <c r="J3481" i="10" s="1"/>
  <c r="J3482" i="10" a="1"/>
  <c r="J3482" i="10" s="1"/>
  <c r="J3483" i="10" a="1"/>
  <c r="J3483" i="10" s="1"/>
  <c r="J3484" i="10" a="1"/>
  <c r="J3484" i="10" s="1"/>
  <c r="J3485" i="10" a="1"/>
  <c r="J3485" i="10" s="1"/>
  <c r="J3486" i="10" a="1"/>
  <c r="J3486" i="10" s="1"/>
  <c r="J3487" i="10" a="1"/>
  <c r="J3487" i="10" s="1"/>
  <c r="J3488" i="10" a="1"/>
  <c r="J3488" i="10" s="1"/>
  <c r="J3489" i="10" a="1"/>
  <c r="J3489" i="10" s="1"/>
  <c r="J3490" i="10" a="1"/>
  <c r="J3490" i="10" s="1"/>
  <c r="J3491" i="10" a="1"/>
  <c r="J3491" i="10" s="1"/>
  <c r="J3492" i="10" a="1"/>
  <c r="J3492" i="10" s="1"/>
  <c r="J3493" i="10" a="1"/>
  <c r="J3493" i="10" s="1"/>
  <c r="J3494" i="10" a="1"/>
  <c r="J3494" i="10" s="1"/>
  <c r="J3495" i="10" a="1"/>
  <c r="J3495" i="10" s="1"/>
  <c r="J3496" i="10" a="1"/>
  <c r="J3496" i="10" s="1"/>
  <c r="J3497" i="10" a="1"/>
  <c r="J3497" i="10" s="1"/>
  <c r="J3498" i="10" a="1"/>
  <c r="J3498" i="10" s="1"/>
  <c r="J3499" i="10" a="1"/>
  <c r="J3499" i="10" s="1"/>
  <c r="J3500" i="10" a="1"/>
  <c r="J3500" i="10" s="1"/>
  <c r="J3501" i="10" a="1"/>
  <c r="J3501" i="10" s="1"/>
  <c r="J3502" i="10" a="1"/>
  <c r="J3502" i="10" s="1"/>
  <c r="J3503" i="10" a="1"/>
  <c r="J3503" i="10"/>
  <c r="J3504" i="10" a="1"/>
  <c r="J3504" i="10" s="1"/>
  <c r="J3505" i="10" a="1"/>
  <c r="J3505" i="10" s="1"/>
  <c r="J3506" i="10" a="1"/>
  <c r="J3506" i="10" s="1"/>
  <c r="J3507" i="10" a="1"/>
  <c r="J3507" i="10" s="1"/>
  <c r="J3508" i="10" a="1"/>
  <c r="J3508" i="10" s="1"/>
  <c r="J3509" i="10" a="1"/>
  <c r="J3509" i="10" s="1"/>
  <c r="J3510" i="10" a="1"/>
  <c r="J3510" i="10" s="1"/>
  <c r="J3511" i="10" a="1"/>
  <c r="J3511" i="10" s="1"/>
  <c r="J3512" i="10" a="1"/>
  <c r="J3512" i="10" s="1"/>
  <c r="J3513" i="10" a="1"/>
  <c r="J3513" i="10" s="1"/>
  <c r="J3514" i="10" a="1"/>
  <c r="J3514" i="10" s="1"/>
  <c r="J3515" i="10" a="1"/>
  <c r="J3515" i="10" s="1"/>
  <c r="J3516" i="10" a="1"/>
  <c r="J3516" i="10" s="1"/>
  <c r="J3517" i="10" a="1"/>
  <c r="J3517" i="10" s="1"/>
  <c r="J3518" i="10" a="1"/>
  <c r="J3518" i="10" s="1"/>
  <c r="J3519" i="10" a="1"/>
  <c r="J3519" i="10"/>
  <c r="J3520" i="10" a="1"/>
  <c r="J3520" i="10" s="1"/>
  <c r="J3521" i="10" a="1"/>
  <c r="J3521" i="10" s="1"/>
  <c r="J3522" i="10" a="1"/>
  <c r="J3522" i="10" s="1"/>
  <c r="J3523" i="10" a="1"/>
  <c r="J3523" i="10" s="1"/>
  <c r="J3524" i="10" a="1"/>
  <c r="J3524" i="10" s="1"/>
  <c r="J3525" i="10" a="1"/>
  <c r="J3525" i="10" s="1"/>
  <c r="J3526" i="10" a="1"/>
  <c r="J3526" i="10" s="1"/>
  <c r="J3527" i="10" a="1"/>
  <c r="J3527" i="10"/>
  <c r="J3528" i="10" a="1"/>
  <c r="J3528" i="10" s="1"/>
  <c r="J3529" i="10" a="1"/>
  <c r="J3529" i="10" s="1"/>
  <c r="J3530" i="10" a="1"/>
  <c r="J3530" i="10" s="1"/>
  <c r="J3531" i="10" a="1"/>
  <c r="J3531" i="10" s="1"/>
  <c r="J3532" i="10" a="1"/>
  <c r="J3532" i="10" s="1"/>
  <c r="J3533" i="10" a="1"/>
  <c r="J3533" i="10" s="1"/>
  <c r="J3534" i="10" a="1"/>
  <c r="J3534" i="10" s="1"/>
  <c r="J3535" i="10" a="1"/>
  <c r="J3535" i="10" s="1"/>
  <c r="J3536" i="10" a="1"/>
  <c r="J3536" i="10" s="1"/>
  <c r="J3537" i="10" a="1"/>
  <c r="J3537" i="10" s="1"/>
  <c r="J3538" i="10" a="1"/>
  <c r="J3538" i="10" s="1"/>
  <c r="J3539" i="10" a="1"/>
  <c r="J3539" i="10" s="1"/>
  <c r="J3540" i="10" a="1"/>
  <c r="J3540" i="10" s="1"/>
  <c r="J3541" i="10" a="1"/>
  <c r="J3541" i="10"/>
  <c r="J3542" i="10" a="1"/>
  <c r="J3542" i="10" s="1"/>
  <c r="J3543" i="10" a="1"/>
  <c r="J3543" i="10" s="1"/>
  <c r="J3544" i="10" a="1"/>
  <c r="J3544" i="10" s="1"/>
  <c r="J3545" i="10" a="1"/>
  <c r="J3545" i="10" s="1"/>
  <c r="J3546" i="10" a="1"/>
  <c r="J3546" i="10" s="1"/>
  <c r="J3547" i="10" a="1"/>
  <c r="J3547" i="10" s="1"/>
  <c r="J3548" i="10" a="1"/>
  <c r="J3548" i="10" s="1"/>
  <c r="J3549" i="10" a="1"/>
  <c r="J3549" i="10" s="1"/>
  <c r="J3550" i="10" a="1"/>
  <c r="J3550" i="10" s="1"/>
  <c r="J3551" i="10" a="1"/>
  <c r="J3551" i="10" s="1"/>
  <c r="J3552" i="10" a="1"/>
  <c r="J3552" i="10" s="1"/>
  <c r="J3553" i="10" a="1"/>
  <c r="J3553" i="10" s="1"/>
  <c r="J3554" i="10" a="1"/>
  <c r="J3554" i="10" s="1"/>
  <c r="J3555" i="10" a="1"/>
  <c r="J3555" i="10" s="1"/>
  <c r="J3556" i="10" a="1"/>
  <c r="J3556" i="10"/>
  <c r="J3557" i="10" a="1"/>
  <c r="J3557" i="10" s="1"/>
  <c r="J3558" i="10" a="1"/>
  <c r="J3558" i="10" s="1"/>
  <c r="J3559" i="10" a="1"/>
  <c r="J3559" i="10" s="1"/>
  <c r="J3560" i="10" a="1"/>
  <c r="J3560" i="10" s="1"/>
  <c r="J3561" i="10" a="1"/>
  <c r="J3561" i="10" s="1"/>
  <c r="J3562" i="10" a="1"/>
  <c r="J3562" i="10" s="1"/>
  <c r="J3563" i="10" a="1"/>
  <c r="J3563" i="10" s="1"/>
  <c r="J3564" i="10" a="1"/>
  <c r="J3564" i="10" s="1"/>
  <c r="J3565" i="10" a="1"/>
  <c r="J3565" i="10" s="1"/>
  <c r="J3566" i="10" a="1"/>
  <c r="J3566" i="10" s="1"/>
  <c r="J3567" i="10" a="1"/>
  <c r="J3567" i="10"/>
  <c r="J3568" i="10" a="1"/>
  <c r="J3568" i="10" s="1"/>
  <c r="J3569" i="10" a="1"/>
  <c r="J3569" i="10"/>
  <c r="J3570" i="10" a="1"/>
  <c r="J3570" i="10" s="1"/>
  <c r="J3571" i="10" a="1"/>
  <c r="J3571" i="10" s="1"/>
  <c r="J3572" i="10" a="1"/>
  <c r="J3572" i="10" s="1"/>
  <c r="J3573" i="10" a="1"/>
  <c r="J3573" i="10" s="1"/>
  <c r="J3574" i="10" a="1"/>
  <c r="J3574" i="10" s="1"/>
  <c r="J3575" i="10" a="1"/>
  <c r="J3575" i="10" s="1"/>
  <c r="J3576" i="10" a="1"/>
  <c r="J3576" i="10" s="1"/>
  <c r="J3577" i="10" a="1"/>
  <c r="J3577" i="10" s="1"/>
  <c r="J3578" i="10" a="1"/>
  <c r="J3578" i="10" s="1"/>
  <c r="J3579" i="10" a="1"/>
  <c r="J3579" i="10" s="1"/>
  <c r="J3580" i="10" a="1"/>
  <c r="J3580" i="10" s="1"/>
  <c r="J3581" i="10" a="1"/>
  <c r="J3581" i="10" s="1"/>
  <c r="J3582" i="10" a="1"/>
  <c r="J3582" i="10" s="1"/>
  <c r="J3583" i="10" a="1"/>
  <c r="J3583" i="10" s="1"/>
  <c r="J3584" i="10" a="1"/>
  <c r="J3584" i="10" s="1"/>
  <c r="J3585" i="10" a="1"/>
  <c r="J3585" i="10" s="1"/>
  <c r="J3586" i="10" a="1"/>
  <c r="J3586" i="10" s="1"/>
  <c r="J3587" i="10" a="1"/>
  <c r="J3587" i="10" s="1"/>
  <c r="J3588" i="10" a="1"/>
  <c r="J3588" i="10" s="1"/>
  <c r="J3589" i="10" a="1"/>
  <c r="J3589" i="10" s="1"/>
  <c r="J3590" i="10" a="1"/>
  <c r="J3590" i="10" s="1"/>
  <c r="J3591" i="10" a="1"/>
  <c r="J3591" i="10" s="1"/>
  <c r="J3592" i="10" a="1"/>
  <c r="J3592" i="10" s="1"/>
  <c r="J3593" i="10" a="1"/>
  <c r="J3593" i="10" s="1"/>
  <c r="J3594" i="10" a="1"/>
  <c r="J3594" i="10" s="1"/>
  <c r="J3595" i="10" a="1"/>
  <c r="J3595" i="10" s="1"/>
  <c r="J3596" i="10" a="1"/>
  <c r="J3596" i="10" s="1"/>
  <c r="J3597" i="10" a="1"/>
  <c r="J3597" i="10"/>
  <c r="J3598" i="10" a="1"/>
  <c r="J3598" i="10" s="1"/>
  <c r="J3599" i="10" a="1"/>
  <c r="J3599" i="10" s="1"/>
  <c r="J3600" i="10" a="1"/>
  <c r="J3600" i="10"/>
  <c r="J3601" i="10" a="1"/>
  <c r="J3601" i="10" s="1"/>
  <c r="J3602" i="10" a="1"/>
  <c r="J3602" i="10" s="1"/>
  <c r="J3603" i="10" a="1"/>
  <c r="J3603" i="10" s="1"/>
  <c r="J3604" i="10" a="1"/>
  <c r="J3604" i="10" s="1"/>
  <c r="J3605" i="10" a="1"/>
  <c r="J3605" i="10" s="1"/>
  <c r="J3606" i="10" a="1"/>
  <c r="J3606" i="10" s="1"/>
  <c r="J3607" i="10" a="1"/>
  <c r="J3607" i="10" s="1"/>
  <c r="J3608" i="10" a="1"/>
  <c r="J3608" i="10"/>
  <c r="J3609" i="10" a="1"/>
  <c r="J3609" i="10" s="1"/>
  <c r="J3610" i="10" a="1"/>
  <c r="J3610" i="10" s="1"/>
  <c r="J3611" i="10" a="1"/>
  <c r="J3611" i="10" s="1"/>
  <c r="J3612" i="10" a="1"/>
  <c r="J3612" i="10" s="1"/>
  <c r="J3613" i="10" a="1"/>
  <c r="J3613" i="10" s="1"/>
  <c r="J3614" i="10" a="1"/>
  <c r="J3614" i="10" s="1"/>
  <c r="J3615" i="10" a="1"/>
  <c r="J3615" i="10" s="1"/>
  <c r="J3616" i="10" a="1"/>
  <c r="J3616" i="10" s="1"/>
  <c r="J3617" i="10" a="1"/>
  <c r="J3617" i="10"/>
  <c r="J3618" i="10" a="1"/>
  <c r="J3618" i="10" s="1"/>
  <c r="J3619" i="10" a="1"/>
  <c r="J3619" i="10" s="1"/>
  <c r="J3620" i="10" a="1"/>
  <c r="J3620" i="10" s="1"/>
  <c r="J3621" i="10" a="1"/>
  <c r="J3621" i="10" s="1"/>
  <c r="J3622" i="10" a="1"/>
  <c r="J3622" i="10" s="1"/>
  <c r="J3623" i="10" a="1"/>
  <c r="J3623" i="10" s="1"/>
  <c r="J3624" i="10" a="1"/>
  <c r="J3624" i="10" s="1"/>
  <c r="J3625" i="10" a="1"/>
  <c r="J3625" i="10" s="1"/>
  <c r="J3626" i="10" a="1"/>
  <c r="J3626" i="10" s="1"/>
  <c r="J3627" i="10" a="1"/>
  <c r="J3627" i="10" s="1"/>
  <c r="J3628" i="10" a="1"/>
  <c r="J3628" i="10" s="1"/>
  <c r="J3629" i="10" a="1"/>
  <c r="J3629" i="10" s="1"/>
  <c r="J3630" i="10" a="1"/>
  <c r="J3630" i="10" s="1"/>
  <c r="J3631" i="10" a="1"/>
  <c r="J3631" i="10" s="1"/>
  <c r="J3632" i="10" a="1"/>
  <c r="J3632" i="10" s="1"/>
  <c r="J3633" i="10" a="1"/>
  <c r="J3633" i="10" s="1"/>
  <c r="J3634" i="10" a="1"/>
  <c r="J3634" i="10" s="1"/>
  <c r="J3635" i="10" a="1"/>
  <c r="J3635" i="10" s="1"/>
  <c r="J3636" i="10" a="1"/>
  <c r="J3636" i="10" s="1"/>
  <c r="J3637" i="10" a="1"/>
  <c r="J3637" i="10" s="1"/>
  <c r="J3638" i="10" a="1"/>
  <c r="J3638" i="10" s="1"/>
  <c r="J3639" i="10" a="1"/>
  <c r="J3639" i="10" s="1"/>
  <c r="J3640" i="10" a="1"/>
  <c r="J3640" i="10" s="1"/>
  <c r="J3641" i="10" a="1"/>
  <c r="J3641" i="10" s="1"/>
  <c r="J3642" i="10" a="1"/>
  <c r="J3642" i="10" s="1"/>
  <c r="J3643" i="10" a="1"/>
  <c r="J3643" i="10" s="1"/>
  <c r="J3644" i="10" a="1"/>
  <c r="J3644" i="10" s="1"/>
  <c r="J3645" i="10" a="1"/>
  <c r="J3645" i="10" s="1"/>
  <c r="J3646" i="10" a="1"/>
  <c r="J3646" i="10" s="1"/>
  <c r="J3647" i="10" a="1"/>
  <c r="J3647" i="10" s="1"/>
  <c r="J3648" i="10" a="1"/>
  <c r="J3648" i="10" s="1"/>
  <c r="J3649" i="10" a="1"/>
  <c r="J3649" i="10" s="1"/>
  <c r="J3650" i="10" a="1"/>
  <c r="J3650" i="10" s="1"/>
  <c r="J3651" i="10" a="1"/>
  <c r="J3651" i="10" s="1"/>
  <c r="J3652" i="10" a="1"/>
  <c r="J3652" i="10" s="1"/>
  <c r="J3653" i="10" a="1"/>
  <c r="J3653" i="10" s="1"/>
  <c r="J3654" i="10" a="1"/>
  <c r="J3654" i="10" s="1"/>
  <c r="J3655" i="10" a="1"/>
  <c r="J3655" i="10" s="1"/>
  <c r="J3656" i="10" a="1"/>
  <c r="J3656" i="10" s="1"/>
  <c r="J3657" i="10" a="1"/>
  <c r="J3657" i="10" s="1"/>
  <c r="J3658" i="10" a="1"/>
  <c r="J3658" i="10" s="1"/>
  <c r="J3659" i="10" a="1"/>
  <c r="J3659" i="10" s="1"/>
  <c r="J3660" i="10" a="1"/>
  <c r="J3660" i="10" s="1"/>
  <c r="J3661" i="10" a="1"/>
  <c r="J3661" i="10" s="1"/>
  <c r="J3662" i="10" a="1"/>
  <c r="J3662" i="10" s="1"/>
  <c r="J3663" i="10" a="1"/>
  <c r="J3663" i="10" s="1"/>
  <c r="J3664" i="10" a="1"/>
  <c r="J3664" i="10"/>
  <c r="J3665" i="10" a="1"/>
  <c r="J3665" i="10" s="1"/>
  <c r="J3666" i="10" a="1"/>
  <c r="J3666" i="10" s="1"/>
  <c r="J3667" i="10" a="1"/>
  <c r="J3667" i="10" s="1"/>
  <c r="J3668" i="10" a="1"/>
  <c r="J3668" i="10" s="1"/>
  <c r="J3669" i="10" a="1"/>
  <c r="J3669" i="10" s="1"/>
  <c r="J3670" i="10" a="1"/>
  <c r="J3670" i="10" s="1"/>
  <c r="J3671" i="10" a="1"/>
  <c r="J3671" i="10" s="1"/>
  <c r="J3672" i="10" a="1"/>
  <c r="J3672" i="10" s="1"/>
  <c r="J3673" i="10" a="1"/>
  <c r="J3673" i="10" s="1"/>
  <c r="J3674" i="10" a="1"/>
  <c r="J3674" i="10" s="1"/>
  <c r="J3675" i="10" a="1"/>
  <c r="J3675" i="10"/>
  <c r="J3676" i="10" a="1"/>
  <c r="J3676" i="10"/>
  <c r="J3677" i="10" a="1"/>
  <c r="J3677" i="10" s="1"/>
  <c r="J3678" i="10" a="1"/>
  <c r="J3678" i="10" s="1"/>
  <c r="J3679" i="10" a="1"/>
  <c r="J3679" i="10" s="1"/>
  <c r="J3680" i="10" a="1"/>
  <c r="J3680" i="10" s="1"/>
  <c r="J3681" i="10" a="1"/>
  <c r="J3681" i="10" s="1"/>
  <c r="J3682" i="10" a="1"/>
  <c r="J3682" i="10" s="1"/>
  <c r="J3683" i="10" a="1"/>
  <c r="J3683" i="10" s="1"/>
  <c r="J3684" i="10" a="1"/>
  <c r="J3684" i="10" s="1"/>
  <c r="J3685" i="10" a="1"/>
  <c r="J3685" i="10" s="1"/>
  <c r="J3686" i="10" a="1"/>
  <c r="J3686" i="10" s="1"/>
  <c r="J3687" i="10" a="1"/>
  <c r="J3687" i="10" s="1"/>
  <c r="J3688" i="10" a="1"/>
  <c r="J3688" i="10" s="1"/>
  <c r="J3689" i="10" a="1"/>
  <c r="J3689" i="10"/>
  <c r="J3690" i="10" a="1"/>
  <c r="J3690" i="10" s="1"/>
  <c r="J3691" i="10" a="1"/>
  <c r="J3691" i="10" s="1"/>
  <c r="J3692" i="10" a="1"/>
  <c r="J3692" i="10" s="1"/>
  <c r="J3693" i="10" a="1"/>
  <c r="J3693" i="10" s="1"/>
  <c r="J3694" i="10" a="1"/>
  <c r="J3694" i="10" s="1"/>
  <c r="J3695" i="10" a="1"/>
  <c r="J3695" i="10" s="1"/>
  <c r="J3696" i="10" a="1"/>
  <c r="J3696" i="10" s="1"/>
  <c r="J3697" i="10" a="1"/>
  <c r="J3697" i="10" s="1"/>
  <c r="J3698" i="10" a="1"/>
  <c r="J3698" i="10" s="1"/>
  <c r="J3699" i="10" a="1"/>
  <c r="J3699" i="10" s="1"/>
  <c r="J3700" i="10" a="1"/>
  <c r="J3700" i="10" s="1"/>
  <c r="J3701" i="10" a="1"/>
  <c r="J3701" i="10" s="1"/>
  <c r="J3702" i="10" a="1"/>
  <c r="J3702" i="10" s="1"/>
  <c r="J3703" i="10" a="1"/>
  <c r="J3703" i="10" s="1"/>
  <c r="J3704" i="10" a="1"/>
  <c r="J3704" i="10" s="1"/>
  <c r="J3705" i="10" a="1"/>
  <c r="J3705" i="10" s="1"/>
  <c r="J3706" i="10" a="1"/>
  <c r="J3706" i="10" s="1"/>
  <c r="J3707" i="10" a="1"/>
  <c r="J3707" i="10" s="1"/>
  <c r="J3708" i="10" a="1"/>
  <c r="J3708" i="10" s="1"/>
  <c r="J3709" i="10" a="1"/>
  <c r="J3709" i="10" s="1"/>
  <c r="J3710" i="10" a="1"/>
  <c r="J3710" i="10" s="1"/>
  <c r="J3711" i="10" a="1"/>
  <c r="J3711" i="10" s="1"/>
  <c r="J3712" i="10" a="1"/>
  <c r="J3712" i="10" s="1"/>
  <c r="J3713" i="10" a="1"/>
  <c r="J3713" i="10" s="1"/>
  <c r="J3714" i="10" a="1"/>
  <c r="J3714" i="10" s="1"/>
  <c r="J3715" i="10" a="1"/>
  <c r="J3715" i="10" s="1"/>
  <c r="J3716" i="10" a="1"/>
  <c r="J3716" i="10" s="1"/>
  <c r="J3717" i="10" a="1"/>
  <c r="J3717" i="10" s="1"/>
  <c r="J3718" i="10" a="1"/>
  <c r="J3718" i="10" s="1"/>
  <c r="J3719" i="10" a="1"/>
  <c r="J3719" i="10" s="1"/>
  <c r="J3720" i="10" a="1"/>
  <c r="J3720" i="10" s="1"/>
  <c r="J3721" i="10" a="1"/>
  <c r="J3721" i="10" s="1"/>
  <c r="J3722" i="10" a="1"/>
  <c r="J3722" i="10" s="1"/>
  <c r="J3723" i="10" a="1"/>
  <c r="J3723" i="10" s="1"/>
  <c r="J3724" i="10" a="1"/>
  <c r="J3724" i="10" s="1"/>
  <c r="J3725" i="10" a="1"/>
  <c r="J3725" i="10" s="1"/>
  <c r="J3726" i="10" a="1"/>
  <c r="J3726" i="10" s="1"/>
  <c r="J3727" i="10" a="1"/>
  <c r="J3727" i="10"/>
  <c r="J3728" i="10" a="1"/>
  <c r="J3728" i="10" s="1"/>
  <c r="J3729" i="10" a="1"/>
  <c r="J3729" i="10" s="1"/>
  <c r="J3730" i="10" a="1"/>
  <c r="J3730" i="10" s="1"/>
  <c r="J3731" i="10" a="1"/>
  <c r="J3731" i="10" s="1"/>
  <c r="J3732" i="10" a="1"/>
  <c r="J3732" i="10" s="1"/>
  <c r="J3733" i="10" a="1"/>
  <c r="J3733" i="10" s="1"/>
  <c r="J3734" i="10" a="1"/>
  <c r="J3734" i="10" s="1"/>
  <c r="J3735" i="10" a="1"/>
  <c r="J3735" i="10"/>
  <c r="J3736" i="10" a="1"/>
  <c r="J3736" i="10"/>
  <c r="J3737" i="10" a="1"/>
  <c r="J3737" i="10" s="1"/>
  <c r="J3738" i="10" a="1"/>
  <c r="J3738" i="10" s="1"/>
  <c r="J3739" i="10" a="1"/>
  <c r="J3739" i="10" s="1"/>
  <c r="J3740" i="10" a="1"/>
  <c r="J3740" i="10" s="1"/>
  <c r="J3741" i="10" a="1"/>
  <c r="J3741" i="10" s="1"/>
  <c r="J3742" i="10" a="1"/>
  <c r="J3742" i="10" s="1"/>
  <c r="J3743" i="10" a="1"/>
  <c r="J3743" i="10" s="1"/>
  <c r="J3744" i="10" a="1"/>
  <c r="J3744" i="10" s="1"/>
  <c r="J3745" i="10" a="1"/>
  <c r="J3745" i="10" s="1"/>
  <c r="J3746" i="10" a="1"/>
  <c r="J3746" i="10" s="1"/>
  <c r="J3747" i="10" a="1"/>
  <c r="J3747" i="10" s="1"/>
  <c r="J3748" i="10" a="1"/>
  <c r="J3748" i="10" s="1"/>
  <c r="J3749" i="10" a="1"/>
  <c r="J3749" i="10" s="1"/>
  <c r="J3750" i="10" a="1"/>
  <c r="J3750" i="10" s="1"/>
  <c r="J3751" i="10" a="1"/>
  <c r="J3751" i="10"/>
  <c r="J3752" i="10" a="1"/>
  <c r="J3752" i="10" s="1"/>
  <c r="J3753" i="10" a="1"/>
  <c r="J3753" i="10" s="1"/>
  <c r="J3754" i="10" a="1"/>
  <c r="J3754" i="10" s="1"/>
  <c r="J3755" i="10" a="1"/>
  <c r="J3755" i="10" s="1"/>
  <c r="J3756" i="10" a="1"/>
  <c r="J3756" i="10" s="1"/>
  <c r="J3757" i="10" a="1"/>
  <c r="J3757" i="10" s="1"/>
  <c r="J3758" i="10" a="1"/>
  <c r="J3758" i="10" s="1"/>
  <c r="J3759" i="10" a="1"/>
  <c r="J3759" i="10" s="1"/>
  <c r="J3760" i="10" a="1"/>
  <c r="J3760" i="10" s="1"/>
  <c r="J3761" i="10" a="1"/>
  <c r="J3761" i="10" s="1"/>
  <c r="J3762" i="10" a="1"/>
  <c r="J3762" i="10" s="1"/>
  <c r="J3763" i="10" a="1"/>
  <c r="J3763" i="10" s="1"/>
  <c r="J3764" i="10" a="1"/>
  <c r="J3764" i="10" s="1"/>
  <c r="J3765" i="10" a="1"/>
  <c r="J3765" i="10" s="1"/>
  <c r="J3766" i="10" a="1"/>
  <c r="J3766" i="10" s="1"/>
  <c r="J3767" i="10" a="1"/>
  <c r="J3767" i="10" s="1"/>
  <c r="J3768" i="10" a="1"/>
  <c r="J3768" i="10" s="1"/>
  <c r="J3769" i="10" a="1"/>
  <c r="J3769" i="10" s="1"/>
  <c r="J3770" i="10" a="1"/>
  <c r="J3770" i="10" s="1"/>
  <c r="J3771" i="10" a="1"/>
  <c r="J3771" i="10" s="1"/>
  <c r="J3772" i="10" a="1"/>
  <c r="J3772" i="10" s="1"/>
  <c r="J3773" i="10" a="1"/>
  <c r="J3773" i="10" s="1"/>
  <c r="J3774" i="10" a="1"/>
  <c r="J3774" i="10" s="1"/>
  <c r="J3775" i="10" a="1"/>
  <c r="J3775" i="10" s="1"/>
  <c r="J3776" i="10" a="1"/>
  <c r="J3776" i="10" s="1"/>
  <c r="J3777" i="10" a="1"/>
  <c r="J3777" i="10" s="1"/>
  <c r="J3778" i="10" a="1"/>
  <c r="J3778" i="10"/>
  <c r="J3779" i="10" a="1"/>
  <c r="J3779" i="10" s="1"/>
  <c r="J3780" i="10" a="1"/>
  <c r="J3780" i="10"/>
  <c r="J3781" i="10" a="1"/>
  <c r="J3781" i="10" s="1"/>
  <c r="J3782" i="10" a="1"/>
  <c r="J3782" i="10" s="1"/>
  <c r="J3783" i="10" a="1"/>
  <c r="J3783" i="10" s="1"/>
  <c r="J3784" i="10" a="1"/>
  <c r="J3784" i="10" s="1"/>
  <c r="J3785" i="10" a="1"/>
  <c r="J3785" i="10" s="1"/>
  <c r="J3786" i="10" a="1"/>
  <c r="J3786" i="10" s="1"/>
  <c r="J3787" i="10" a="1"/>
  <c r="J3787" i="10"/>
  <c r="J3788" i="10" a="1"/>
  <c r="J3788" i="10" s="1"/>
  <c r="J3789" i="10" a="1"/>
  <c r="J3789" i="10" s="1"/>
  <c r="J3790" i="10" a="1"/>
  <c r="J3790" i="10" s="1"/>
  <c r="J3791" i="10" a="1"/>
  <c r="J3791" i="10"/>
  <c r="J3792" i="10" a="1"/>
  <c r="J3792" i="10" s="1"/>
  <c r="J3793" i="10" a="1"/>
  <c r="J3793" i="10" s="1"/>
  <c r="J3794" i="10" a="1"/>
  <c r="J3794" i="10" s="1"/>
  <c r="J3795" i="10" a="1"/>
  <c r="J3795" i="10" s="1"/>
  <c r="J3796" i="10" a="1"/>
  <c r="J3796" i="10" s="1"/>
  <c r="J3797" i="10" a="1"/>
  <c r="J3797" i="10" s="1"/>
  <c r="J3798" i="10" a="1"/>
  <c r="J3798" i="10" s="1"/>
  <c r="J3799" i="10" a="1"/>
  <c r="J3799" i="10" s="1"/>
  <c r="J3800" i="10" a="1"/>
  <c r="J3800" i="10" s="1"/>
  <c r="J3801" i="10" a="1"/>
  <c r="J3801" i="10" s="1"/>
  <c r="J3802" i="10" a="1"/>
  <c r="J3802" i="10" s="1"/>
  <c r="J3803" i="10" a="1"/>
  <c r="J3803" i="10" s="1"/>
  <c r="J3804" i="10" a="1"/>
  <c r="J3804" i="10" s="1"/>
  <c r="J3805" i="10" a="1"/>
  <c r="J3805" i="10" s="1"/>
  <c r="J3806" i="10" a="1"/>
  <c r="J3806" i="10" s="1"/>
  <c r="J3807" i="10" a="1"/>
  <c r="J3807" i="10" s="1"/>
  <c r="J3808" i="10" a="1"/>
  <c r="J3808" i="10" s="1"/>
  <c r="J3809" i="10" a="1"/>
  <c r="J3809" i="10" s="1"/>
  <c r="J3810" i="10" a="1"/>
  <c r="J3810" i="10" s="1"/>
  <c r="J3811" i="10" a="1"/>
  <c r="J3811" i="10" s="1"/>
  <c r="J3812" i="10" a="1"/>
  <c r="J3812" i="10" s="1"/>
  <c r="J3813" i="10" a="1"/>
  <c r="J3813" i="10" s="1"/>
  <c r="J3814" i="10" a="1"/>
  <c r="J3814" i="10" s="1"/>
  <c r="J3815" i="10" a="1"/>
  <c r="J3815" i="10" s="1"/>
  <c r="J3816" i="10" a="1"/>
  <c r="J3816" i="10" s="1"/>
  <c r="J3817" i="10" a="1"/>
  <c r="J3817" i="10" s="1"/>
  <c r="J3818" i="10" a="1"/>
  <c r="J3818" i="10" s="1"/>
  <c r="J3819" i="10" a="1"/>
  <c r="J3819" i="10"/>
  <c r="J3820" i="10" a="1"/>
  <c r="J3820" i="10" s="1"/>
  <c r="J3821" i="10" a="1"/>
  <c r="J3821" i="10" s="1"/>
  <c r="J3822" i="10" a="1"/>
  <c r="J3822" i="10" s="1"/>
  <c r="J3823" i="10" a="1"/>
  <c r="J3823" i="10" s="1"/>
  <c r="J3824" i="10" a="1"/>
  <c r="J3824" i="10" s="1"/>
  <c r="J3825" i="10" a="1"/>
  <c r="J3825" i="10" s="1"/>
  <c r="J3826" i="10" a="1"/>
  <c r="J3826" i="10" s="1"/>
  <c r="J3827" i="10" a="1"/>
  <c r="J3827" i="10" s="1"/>
  <c r="J3828" i="10" a="1"/>
  <c r="J3828" i="10" s="1"/>
  <c r="J3829" i="10" a="1"/>
  <c r="J3829" i="10" s="1"/>
  <c r="J3830" i="10" a="1"/>
  <c r="J3830" i="10" s="1"/>
  <c r="J3831" i="10" a="1"/>
  <c r="J3831" i="10" s="1"/>
  <c r="J3832" i="10" a="1"/>
  <c r="J3832" i="10" s="1"/>
  <c r="J3833" i="10" a="1"/>
  <c r="J3833" i="10" s="1"/>
  <c r="J3834" i="10" a="1"/>
  <c r="J3834" i="10" s="1"/>
  <c r="J3835" i="10" a="1"/>
  <c r="J3835" i="10" s="1"/>
  <c r="J3836" i="10" a="1"/>
  <c r="J3836" i="10" s="1"/>
  <c r="J3837" i="10" a="1"/>
  <c r="J3837" i="10" s="1"/>
  <c r="J3838" i="10" a="1"/>
  <c r="J3838" i="10" s="1"/>
  <c r="J3839" i="10" a="1"/>
  <c r="J3839" i="10" s="1"/>
  <c r="J3840" i="10" a="1"/>
  <c r="J3840" i="10" s="1"/>
  <c r="J3841" i="10" a="1"/>
  <c r="J3841" i="10" s="1"/>
  <c r="J3842" i="10" a="1"/>
  <c r="J3842" i="10" s="1"/>
  <c r="J3843" i="10" a="1"/>
  <c r="J3843" i="10" s="1"/>
  <c r="J3844" i="10" a="1"/>
  <c r="J3844" i="10" s="1"/>
  <c r="J3845" i="10" a="1"/>
  <c r="J3845" i="10" s="1"/>
  <c r="J3846" i="10" a="1"/>
  <c r="J3846" i="10" s="1"/>
  <c r="J3847" i="10" a="1"/>
  <c r="J3847" i="10" s="1"/>
  <c r="J3848" i="10" a="1"/>
  <c r="J3848" i="10" s="1"/>
  <c r="J3849" i="10" a="1"/>
  <c r="J3849" i="10" s="1"/>
  <c r="J3850" i="10" a="1"/>
  <c r="J3850" i="10" s="1"/>
  <c r="J3851" i="10" a="1"/>
  <c r="J3851" i="10" s="1"/>
  <c r="J3852" i="10" a="1"/>
  <c r="J3852" i="10" s="1"/>
  <c r="J3853" i="10" a="1"/>
  <c r="J3853" i="10"/>
  <c r="J3854" i="10" a="1"/>
  <c r="J3854" i="10" s="1"/>
  <c r="J3855" i="10" a="1"/>
  <c r="J3855" i="10"/>
  <c r="J3856" i="10" a="1"/>
  <c r="J3856" i="10" s="1"/>
  <c r="J3857" i="10" a="1"/>
  <c r="J3857" i="10"/>
  <c r="J3858" i="10" a="1"/>
  <c r="J3858" i="10" s="1"/>
  <c r="J3859" i="10" a="1"/>
  <c r="J3859" i="10" s="1"/>
  <c r="J3860" i="10" a="1"/>
  <c r="J3860" i="10" s="1"/>
  <c r="J3861" i="10" a="1"/>
  <c r="J3861" i="10" s="1"/>
  <c r="J3862" i="10" a="1"/>
  <c r="J3862" i="10" s="1"/>
  <c r="J3863" i="10" a="1"/>
  <c r="J3863" i="10" s="1"/>
  <c r="J3864" i="10" a="1"/>
  <c r="J3864" i="10" s="1"/>
  <c r="J3865" i="10" a="1"/>
  <c r="J3865" i="10" s="1"/>
  <c r="J3866" i="10" a="1"/>
  <c r="J3866" i="10" s="1"/>
  <c r="J3867" i="10" a="1"/>
  <c r="J3867" i="10" s="1"/>
  <c r="J3868" i="10" a="1"/>
  <c r="J3868" i="10" s="1"/>
  <c r="J3869" i="10" a="1"/>
  <c r="J3869" i="10" s="1"/>
  <c r="J3870" i="10" a="1"/>
  <c r="J3870" i="10" s="1"/>
  <c r="J3871" i="10" a="1"/>
  <c r="J3871" i="10" s="1"/>
  <c r="J3872" i="10" a="1"/>
  <c r="J3872" i="10" s="1"/>
  <c r="J3873" i="10" a="1"/>
  <c r="J3873" i="10" s="1"/>
  <c r="J3874" i="10" a="1"/>
  <c r="J3874" i="10"/>
  <c r="J3875" i="10" a="1"/>
  <c r="J3875" i="10" s="1"/>
  <c r="J3876" i="10" a="1"/>
  <c r="J3876" i="10"/>
  <c r="J3877" i="10" a="1"/>
  <c r="J3877" i="10"/>
  <c r="J3878" i="10" a="1"/>
  <c r="J3878" i="10" s="1"/>
  <c r="J3879" i="10" a="1"/>
  <c r="J3879" i="10"/>
  <c r="J3880" i="10" a="1"/>
  <c r="J3880" i="10" s="1"/>
  <c r="J3881" i="10" a="1"/>
  <c r="J3881" i="10" s="1"/>
  <c r="J3882" i="10" a="1"/>
  <c r="J3882" i="10" s="1"/>
  <c r="J3883" i="10" a="1"/>
  <c r="J3883" i="10" s="1"/>
  <c r="J3884" i="10" a="1"/>
  <c r="J3884" i="10" s="1"/>
  <c r="J3885" i="10" a="1"/>
  <c r="J3885" i="10" s="1"/>
  <c r="J3886" i="10" a="1"/>
  <c r="J3886" i="10" s="1"/>
  <c r="J3887" i="10" a="1"/>
  <c r="J3887" i="10" s="1"/>
  <c r="J3888" i="10" a="1"/>
  <c r="J3888" i="10" s="1"/>
  <c r="J3889" i="10" a="1"/>
  <c r="J3889" i="10"/>
  <c r="J3890" i="10" a="1"/>
  <c r="J3890" i="10" s="1"/>
  <c r="J3891" i="10" a="1"/>
  <c r="J3891" i="10"/>
  <c r="J3892" i="10" a="1"/>
  <c r="J3892" i="10" s="1"/>
  <c r="J3893" i="10" a="1"/>
  <c r="J3893" i="10" s="1"/>
  <c r="J3894" i="10" a="1"/>
  <c r="J3894" i="10" s="1"/>
  <c r="J3895" i="10" a="1"/>
  <c r="J3895" i="10" s="1"/>
  <c r="J3896" i="10" a="1"/>
  <c r="J3896" i="10" s="1"/>
  <c r="J3897" i="10" a="1"/>
  <c r="J3897" i="10" s="1"/>
  <c r="J3898" i="10" a="1"/>
  <c r="J3898" i="10" s="1"/>
  <c r="J3899" i="10" a="1"/>
  <c r="J3899" i="10" s="1"/>
  <c r="J3900" i="10" a="1"/>
  <c r="J3900" i="10" s="1"/>
  <c r="J3901" i="10" a="1"/>
  <c r="J3901" i="10" s="1"/>
  <c r="J3902" i="10" a="1"/>
  <c r="J3902" i="10" s="1"/>
  <c r="J3903" i="10" a="1"/>
  <c r="J3903" i="10" s="1"/>
  <c r="J3904" i="10" a="1"/>
  <c r="J3904" i="10" s="1"/>
  <c r="J3905" i="10" a="1"/>
  <c r="J3905" i="10" s="1"/>
  <c r="J3906" i="10" a="1"/>
  <c r="J3906" i="10" s="1"/>
  <c r="J3907" i="10" a="1"/>
  <c r="J3907" i="10" s="1"/>
  <c r="J3908" i="10" a="1"/>
  <c r="J3908" i="10" s="1"/>
  <c r="J3909" i="10" a="1"/>
  <c r="J3909" i="10" s="1"/>
  <c r="J3910" i="10" a="1"/>
  <c r="J3910" i="10" s="1"/>
  <c r="J3911" i="10" a="1"/>
  <c r="J3911" i="10" s="1"/>
  <c r="J3912" i="10" a="1"/>
  <c r="J3912" i="10" s="1"/>
  <c r="J3913" i="10" a="1"/>
  <c r="J3913" i="10" s="1"/>
  <c r="J3914" i="10" a="1"/>
  <c r="J3914" i="10" s="1"/>
  <c r="J3915" i="10" a="1"/>
  <c r="J3915" i="10" s="1"/>
  <c r="J3916" i="10" a="1"/>
  <c r="J3916" i="10" s="1"/>
  <c r="J3917" i="10" a="1"/>
  <c r="J3917" i="10" s="1"/>
  <c r="J3918" i="10" a="1"/>
  <c r="J3918" i="10" s="1"/>
  <c r="J3919" i="10" a="1"/>
  <c r="J3919" i="10"/>
  <c r="J3920" i="10" a="1"/>
  <c r="J3920" i="10" s="1"/>
  <c r="J3921" i="10" a="1"/>
  <c r="J3921" i="10" s="1"/>
  <c r="J3922" i="10" a="1"/>
  <c r="J3922" i="10" s="1"/>
  <c r="J3923" i="10" a="1"/>
  <c r="J3923" i="10" s="1"/>
  <c r="J3924" i="10" a="1"/>
  <c r="J3924" i="10" s="1"/>
  <c r="J3925" i="10" a="1"/>
  <c r="J3925" i="10" s="1"/>
  <c r="J3926" i="10" a="1"/>
  <c r="J3926" i="10" s="1"/>
  <c r="J3927" i="10" a="1"/>
  <c r="J3927" i="10" s="1"/>
  <c r="J3928" i="10" a="1"/>
  <c r="J3928" i="10" s="1"/>
  <c r="J3929" i="10" a="1"/>
  <c r="J3929" i="10" s="1"/>
  <c r="J3930" i="10" a="1"/>
  <c r="J3930" i="10"/>
  <c r="J3931" i="10" a="1"/>
  <c r="J3931" i="10" s="1"/>
  <c r="J3932" i="10" a="1"/>
  <c r="J3932" i="10" s="1"/>
  <c r="J3933" i="10" a="1"/>
  <c r="J3933" i="10" s="1"/>
  <c r="J3934" i="10" a="1"/>
  <c r="J3934" i="10" s="1"/>
  <c r="J3935" i="10" a="1"/>
  <c r="J3935" i="10" s="1"/>
  <c r="J3936" i="10" a="1"/>
  <c r="J3936" i="10" s="1"/>
  <c r="J3937" i="10" a="1"/>
  <c r="J3937" i="10" s="1"/>
  <c r="J3938" i="10" a="1"/>
  <c r="J3938" i="10" s="1"/>
  <c r="J3939" i="10" a="1"/>
  <c r="J3939" i="10" s="1"/>
  <c r="J3940" i="10" a="1"/>
  <c r="J3940" i="10"/>
  <c r="J3941" i="10" a="1"/>
  <c r="J3941" i="10" s="1"/>
  <c r="J3942" i="10" a="1"/>
  <c r="J3942" i="10" s="1"/>
  <c r="J3943" i="10" a="1"/>
  <c r="J3943" i="10" s="1"/>
  <c r="J3944" i="10" a="1"/>
  <c r="J3944" i="10" s="1"/>
  <c r="J3945" i="10" a="1"/>
  <c r="J3945" i="10" s="1"/>
  <c r="J3946" i="10" a="1"/>
  <c r="J3946" i="10" s="1"/>
  <c r="J3947" i="10" a="1"/>
  <c r="J3947" i="10" s="1"/>
  <c r="J3948" i="10" a="1"/>
  <c r="J3948" i="10" s="1"/>
  <c r="J3949" i="10" a="1"/>
  <c r="J3949" i="10" s="1"/>
  <c r="J3950" i="10" a="1"/>
  <c r="J3950" i="10" s="1"/>
  <c r="J3951" i="10" a="1"/>
  <c r="J3951" i="10" s="1"/>
  <c r="J3952" i="10" a="1"/>
  <c r="J3952" i="10" s="1"/>
  <c r="J3953" i="10" a="1"/>
  <c r="J3953" i="10" s="1"/>
  <c r="J3954" i="10" a="1"/>
  <c r="J3954" i="10"/>
  <c r="J3955" i="10" a="1"/>
  <c r="J3955" i="10" s="1"/>
  <c r="J3956" i="10" a="1"/>
  <c r="J3956" i="10" s="1"/>
  <c r="J3957" i="10" a="1"/>
  <c r="J3957" i="10" s="1"/>
  <c r="J3958" i="10" a="1"/>
  <c r="J3958" i="10" s="1"/>
  <c r="J3959" i="10" a="1"/>
  <c r="J3959" i="10" s="1"/>
  <c r="J3960" i="10" a="1"/>
  <c r="J3960" i="10" s="1"/>
  <c r="J3961" i="10" a="1"/>
  <c r="J3961" i="10" s="1"/>
  <c r="J3962" i="10" a="1"/>
  <c r="J3962" i="10" s="1"/>
  <c r="J3963" i="10" a="1"/>
  <c r="J3963" i="10" s="1"/>
  <c r="J3964" i="10" a="1"/>
  <c r="J3964" i="10"/>
  <c r="J3965" i="10" a="1"/>
  <c r="J3965" i="10" s="1"/>
  <c r="J3966" i="10" a="1"/>
  <c r="J3966" i="10" s="1"/>
  <c r="J3967" i="10" a="1"/>
  <c r="J3967" i="10" s="1"/>
  <c r="J3968" i="10" a="1"/>
  <c r="J3968" i="10"/>
  <c r="J3969" i="10" a="1"/>
  <c r="J3969" i="10" s="1"/>
  <c r="J3970" i="10" a="1"/>
  <c r="J3970" i="10" s="1"/>
  <c r="J3971" i="10" a="1"/>
  <c r="J3971" i="10" s="1"/>
  <c r="J3972" i="10" a="1"/>
  <c r="J3972" i="10" s="1"/>
  <c r="J3973" i="10" a="1"/>
  <c r="J3973" i="10" s="1"/>
  <c r="J3974" i="10" a="1"/>
  <c r="J3974" i="10" s="1"/>
  <c r="J3975" i="10" a="1"/>
  <c r="J3975" i="10" s="1"/>
  <c r="J3976" i="10" a="1"/>
  <c r="J3976" i="10" s="1"/>
  <c r="J3977" i="10" a="1"/>
  <c r="J3977" i="10" s="1"/>
  <c r="J3978" i="10" a="1"/>
  <c r="J3978" i="10" s="1"/>
  <c r="J3979" i="10" a="1"/>
  <c r="J3979" i="10" s="1"/>
  <c r="J3980" i="10" a="1"/>
  <c r="J3980" i="10" s="1"/>
  <c r="J3981" i="10" a="1"/>
  <c r="J3981" i="10"/>
  <c r="J3982" i="10" a="1"/>
  <c r="J3982" i="10" s="1"/>
  <c r="J3983" i="10" a="1"/>
  <c r="J3983" i="10"/>
  <c r="J3984" i="10" a="1"/>
  <c r="J3984" i="10" s="1"/>
  <c r="J3985" i="10" a="1"/>
  <c r="J3985" i="10" s="1"/>
  <c r="J3986" i="10" a="1"/>
  <c r="J3986" i="10" s="1"/>
  <c r="J3987" i="10" a="1"/>
  <c r="J3987" i="10"/>
  <c r="J3988" i="10" a="1"/>
  <c r="J3988" i="10" s="1"/>
  <c r="J3989" i="10" a="1"/>
  <c r="J3989" i="10" s="1"/>
  <c r="J3990" i="10" a="1"/>
  <c r="J3990" i="10" s="1"/>
  <c r="J3991" i="10" a="1"/>
  <c r="J3991" i="10" s="1"/>
  <c r="J3992" i="10" a="1"/>
  <c r="J3992" i="10" s="1"/>
  <c r="J3993" i="10" a="1"/>
  <c r="J3993" i="10" s="1"/>
  <c r="J3994" i="10" a="1"/>
  <c r="J3994" i="10" s="1"/>
  <c r="J3995" i="10" a="1"/>
  <c r="J3995" i="10" s="1"/>
  <c r="J3996" i="10" a="1"/>
  <c r="J3996" i="10" s="1"/>
  <c r="J3997" i="10" a="1"/>
  <c r="J3997" i="10" s="1"/>
  <c r="J3998" i="10" a="1"/>
  <c r="J3998" i="10" s="1"/>
  <c r="J3999" i="10" a="1"/>
  <c r="J3999" i="10" s="1"/>
  <c r="J4000" i="10" a="1"/>
  <c r="J4000" i="10" s="1"/>
  <c r="J4001" i="10" a="1"/>
  <c r="J4001" i="10" s="1"/>
  <c r="J4002" i="10" a="1"/>
  <c r="J4002" i="10" s="1"/>
  <c r="J4003" i="10" a="1"/>
  <c r="J4003" i="10" s="1"/>
  <c r="J4004" i="10" a="1"/>
  <c r="J4004" i="10"/>
  <c r="J4005" i="10" a="1"/>
  <c r="J4005" i="10" s="1"/>
  <c r="J4006" i="10" a="1"/>
  <c r="J4006" i="10" s="1"/>
  <c r="J4007" i="10" a="1"/>
  <c r="J4007" i="10" s="1"/>
  <c r="J4008" i="10" a="1"/>
  <c r="J4008" i="10" s="1"/>
  <c r="J4009" i="10" a="1"/>
  <c r="J4009" i="10" s="1"/>
  <c r="J4010" i="10" a="1"/>
  <c r="J4010" i="10" s="1"/>
  <c r="J4011" i="10" a="1"/>
  <c r="J4011" i="10" s="1"/>
  <c r="J4012" i="10" a="1"/>
  <c r="J4012" i="10" s="1"/>
  <c r="J4013" i="10" a="1"/>
  <c r="J4013" i="10" s="1"/>
  <c r="J4014" i="10" a="1"/>
  <c r="J4014" i="10" s="1"/>
  <c r="J4015" i="10" a="1"/>
  <c r="J4015" i="10" s="1"/>
  <c r="J4016" i="10" a="1"/>
  <c r="J4016" i="10" s="1"/>
  <c r="J4017" i="10" a="1"/>
  <c r="J4017" i="10" s="1"/>
  <c r="J4018" i="10" a="1"/>
  <c r="J4018" i="10" s="1"/>
  <c r="J4019" i="10" a="1"/>
  <c r="J4019" i="10" s="1"/>
  <c r="J4020" i="10" a="1"/>
  <c r="J4020" i="10" s="1"/>
  <c r="J4021" i="10" a="1"/>
  <c r="J4021" i="10" s="1"/>
  <c r="J4022" i="10" a="1"/>
  <c r="J4022" i="10" s="1"/>
  <c r="J4023" i="10" a="1"/>
  <c r="J4023" i="10" s="1"/>
  <c r="J4024" i="10" a="1"/>
  <c r="J4024" i="10"/>
  <c r="J4025" i="10" a="1"/>
  <c r="J4025" i="10" s="1"/>
  <c r="J4026" i="10" a="1"/>
  <c r="J4026" i="10" s="1"/>
  <c r="J4027" i="10" a="1"/>
  <c r="J4027" i="10" s="1"/>
  <c r="J4028" i="10" a="1"/>
  <c r="J4028" i="10" s="1"/>
  <c r="J4029" i="10" a="1"/>
  <c r="J4029" i="10" s="1"/>
  <c r="J4030" i="10" a="1"/>
  <c r="J4030" i="10" s="1"/>
  <c r="J4031" i="10" a="1"/>
  <c r="J4031" i="10" s="1"/>
  <c r="J4032" i="10" a="1"/>
  <c r="J4032" i="10" s="1"/>
  <c r="J4033" i="10" a="1"/>
  <c r="J4033" i="10" s="1"/>
  <c r="J4034" i="10" a="1"/>
  <c r="J4034" i="10" s="1"/>
  <c r="J4035" i="10" a="1"/>
  <c r="J4035" i="10" s="1"/>
  <c r="J4036" i="10" a="1"/>
  <c r="J4036" i="10" s="1"/>
  <c r="J4037" i="10" a="1"/>
  <c r="J4037" i="10" s="1"/>
  <c r="J4038" i="10" a="1"/>
  <c r="J4038" i="10" s="1"/>
  <c r="J4039" i="10" a="1"/>
  <c r="J4039" i="10" s="1"/>
  <c r="J4040" i="10" a="1"/>
  <c r="J4040" i="10" s="1"/>
  <c r="J4041" i="10" a="1"/>
  <c r="J4041" i="10" s="1"/>
  <c r="J4042" i="10" a="1"/>
  <c r="J4042" i="10" s="1"/>
  <c r="J4043" i="10" a="1"/>
  <c r="J4043" i="10" s="1"/>
  <c r="J4044" i="10" a="1"/>
  <c r="J4044" i="10" s="1"/>
  <c r="J4045" i="10" a="1"/>
  <c r="J4045" i="10" s="1"/>
  <c r="J4046" i="10" a="1"/>
  <c r="J4046" i="10" s="1"/>
  <c r="J4047" i="10" a="1"/>
  <c r="J4047" i="10"/>
  <c r="J4048" i="10" a="1"/>
  <c r="J4048" i="10"/>
  <c r="J4049" i="10" a="1"/>
  <c r="J4049" i="10" s="1"/>
  <c r="J4050" i="10" a="1"/>
  <c r="J4050" i="10" s="1"/>
  <c r="J4051" i="10" a="1"/>
  <c r="J4051" i="10"/>
  <c r="J4052" i="10" a="1"/>
  <c r="J4052" i="10"/>
  <c r="J4053" i="10" a="1"/>
  <c r="J4053" i="10" s="1"/>
  <c r="J4054" i="10" a="1"/>
  <c r="J4054" i="10" s="1"/>
  <c r="J4055" i="10" a="1"/>
  <c r="J4055" i="10" s="1"/>
  <c r="J4056" i="10" a="1"/>
  <c r="J4056" i="10" s="1"/>
  <c r="J4057" i="10" a="1"/>
  <c r="J4057" i="10" s="1"/>
  <c r="J4058" i="10" a="1"/>
  <c r="J4058" i="10"/>
  <c r="J4059" i="10" a="1"/>
  <c r="J4059" i="10" s="1"/>
  <c r="J4060" i="10" a="1"/>
  <c r="J4060" i="10" s="1"/>
  <c r="J4061" i="10" a="1"/>
  <c r="J4061" i="10" s="1"/>
  <c r="J4062" i="10" a="1"/>
  <c r="J4062" i="10" s="1"/>
  <c r="J4063" i="10" a="1"/>
  <c r="J4063" i="10" s="1"/>
  <c r="J4064" i="10" a="1"/>
  <c r="J4064" i="10" s="1"/>
  <c r="J4065" i="10" a="1"/>
  <c r="J4065" i="10" s="1"/>
  <c r="J4066" i="10" a="1"/>
  <c r="J4066" i="10" s="1"/>
  <c r="J4067" i="10" a="1"/>
  <c r="J4067" i="10" s="1"/>
  <c r="J4068" i="10" a="1"/>
  <c r="J4068" i="10" s="1"/>
  <c r="J4069" i="10" a="1"/>
  <c r="J4069" i="10" s="1"/>
  <c r="J4070" i="10" a="1"/>
  <c r="J4070" i="10" s="1"/>
  <c r="J4071" i="10" a="1"/>
  <c r="J4071" i="10" s="1"/>
  <c r="J4072" i="10" a="1"/>
  <c r="J4072" i="10" s="1"/>
  <c r="J4073" i="10" a="1"/>
  <c r="J4073" i="10" s="1"/>
  <c r="J4074" i="10" a="1"/>
  <c r="J4074" i="10" s="1"/>
  <c r="J4075" i="10" a="1"/>
  <c r="J4075" i="10" s="1"/>
  <c r="J4076" i="10" a="1"/>
  <c r="J4076" i="10" s="1"/>
  <c r="J4077" i="10" a="1"/>
  <c r="J4077" i="10" s="1"/>
  <c r="J4078" i="10" a="1"/>
  <c r="J4078" i="10" s="1"/>
  <c r="J4079" i="10" a="1"/>
  <c r="J4079" i="10" s="1"/>
  <c r="J4080" i="10" a="1"/>
  <c r="J4080" i="10" s="1"/>
  <c r="J4081" i="10" a="1"/>
  <c r="J4081" i="10" s="1"/>
  <c r="J4082" i="10" a="1"/>
  <c r="J4082" i="10"/>
  <c r="J4083" i="10" a="1"/>
  <c r="J4083" i="10" s="1"/>
  <c r="J4084" i="10" a="1"/>
  <c r="J4084" i="10" s="1"/>
  <c r="J4085" i="10" a="1"/>
  <c r="J4085" i="10" s="1"/>
  <c r="J4086" i="10" a="1"/>
  <c r="J4086" i="10" s="1"/>
  <c r="J4087" i="10" a="1"/>
  <c r="J4087" i="10" s="1"/>
  <c r="J4088" i="10" a="1"/>
  <c r="J4088" i="10" s="1"/>
  <c r="J4089" i="10" a="1"/>
  <c r="J4089" i="10" s="1"/>
  <c r="J4090" i="10" a="1"/>
  <c r="J4090" i="10" s="1"/>
  <c r="J4091" i="10" a="1"/>
  <c r="J4091" i="10" s="1"/>
  <c r="J4092" i="10" a="1"/>
  <c r="J4092" i="10" s="1"/>
  <c r="J4093" i="10" a="1"/>
  <c r="J4093" i="10" s="1"/>
  <c r="J4094" i="10" a="1"/>
  <c r="J4094" i="10" s="1"/>
  <c r="J4095" i="10" a="1"/>
  <c r="J4095" i="10"/>
  <c r="J4096" i="10" a="1"/>
  <c r="J4096" i="10" s="1"/>
  <c r="J4097" i="10" a="1"/>
  <c r="J4097" i="10" s="1"/>
  <c r="J4098" i="10" a="1"/>
  <c r="J4098" i="10" s="1"/>
  <c r="J4099" i="10" a="1"/>
  <c r="J4099" i="10" s="1"/>
  <c r="J4100" i="10" a="1"/>
  <c r="J4100" i="10" s="1"/>
  <c r="J4101" i="10" a="1"/>
  <c r="J4101" i="10" s="1"/>
  <c r="J4102" i="10" a="1"/>
  <c r="J4102" i="10" s="1"/>
  <c r="J4103" i="10" a="1"/>
  <c r="J4103" i="10" s="1"/>
  <c r="J4104" i="10" a="1"/>
  <c r="J4104" i="10" s="1"/>
  <c r="J4105" i="10" a="1"/>
  <c r="J4105" i="10" s="1"/>
  <c r="J4106" i="10" a="1"/>
  <c r="J4106" i="10" s="1"/>
  <c r="J4107" i="10" a="1"/>
  <c r="J4107" i="10" s="1"/>
  <c r="J4108" i="10" a="1"/>
  <c r="J4108" i="10" s="1"/>
  <c r="J4109" i="10" a="1"/>
  <c r="J4109" i="10" s="1"/>
  <c r="J4110" i="10" a="1"/>
  <c r="J4110" i="10" s="1"/>
  <c r="J4111" i="10" a="1"/>
  <c r="J4111" i="10" s="1"/>
  <c r="J4112" i="10" a="1"/>
  <c r="J4112" i="10" s="1"/>
  <c r="J4113" i="10" a="1"/>
  <c r="J4113" i="10" s="1"/>
  <c r="J4114" i="10" a="1"/>
  <c r="J4114" i="10" s="1"/>
  <c r="J4115" i="10" a="1"/>
  <c r="J4115" i="10"/>
  <c r="J4116" i="10" a="1"/>
  <c r="J4116" i="10"/>
  <c r="J4117" i="10" a="1"/>
  <c r="J4117" i="10" s="1"/>
  <c r="J4118" i="10" a="1"/>
  <c r="J4118" i="10" s="1"/>
  <c r="J4119" i="10" a="1"/>
  <c r="J4119" i="10" s="1"/>
  <c r="J4120" i="10" a="1"/>
  <c r="J4120" i="10" s="1"/>
  <c r="J4121" i="10" a="1"/>
  <c r="J4121" i="10" s="1"/>
  <c r="J4122" i="10" a="1"/>
  <c r="J4122" i="10"/>
  <c r="J4123" i="10" a="1"/>
  <c r="J4123" i="10" s="1"/>
  <c r="J4124" i="10" a="1"/>
  <c r="J4124" i="10" s="1"/>
  <c r="J4125" i="10" a="1"/>
  <c r="J4125" i="10" s="1"/>
  <c r="J4126" i="10" a="1"/>
  <c r="J4126" i="10" s="1"/>
  <c r="J4127" i="10" a="1"/>
  <c r="J4127" i="10" s="1"/>
  <c r="J4128" i="10" a="1"/>
  <c r="J4128" i="10" s="1"/>
  <c r="J4129" i="10" a="1"/>
  <c r="J4129" i="10" s="1"/>
  <c r="J4130" i="10" a="1"/>
  <c r="J4130" i="10" s="1"/>
  <c r="J4131" i="10" a="1"/>
  <c r="J4131" i="10" s="1"/>
  <c r="J4132" i="10" a="1"/>
  <c r="J4132" i="10" s="1"/>
  <c r="J4133" i="10" a="1"/>
  <c r="J4133" i="10" s="1"/>
  <c r="J4134" i="10" a="1"/>
  <c r="J4134" i="10" s="1"/>
  <c r="J4135" i="10" a="1"/>
  <c r="J4135" i="10" s="1"/>
  <c r="J4136" i="10" a="1"/>
  <c r="J4136" i="10" s="1"/>
  <c r="J4137" i="10" a="1"/>
  <c r="J4137" i="10" s="1"/>
  <c r="J4138" i="10" a="1"/>
  <c r="J4138" i="10" s="1"/>
  <c r="J4139" i="10" a="1"/>
  <c r="J4139" i="10"/>
  <c r="J4140" i="10" a="1"/>
  <c r="J4140" i="10" s="1"/>
  <c r="J4141" i="10" a="1"/>
  <c r="J4141" i="10"/>
  <c r="J4142" i="10" a="1"/>
  <c r="J4142" i="10" s="1"/>
  <c r="J4143" i="10" a="1"/>
  <c r="J4143" i="10" s="1"/>
  <c r="J4144" i="10" a="1"/>
  <c r="J4144" i="10" s="1"/>
  <c r="J4145" i="10" a="1"/>
  <c r="J4145" i="10" s="1"/>
  <c r="J4146" i="10" a="1"/>
  <c r="J4146" i="10" s="1"/>
  <c r="J4147" i="10" a="1"/>
  <c r="J4147" i="10" s="1"/>
  <c r="J4148" i="10" a="1"/>
  <c r="J4148" i="10" s="1"/>
  <c r="J4149" i="10" a="1"/>
  <c r="J4149" i="10" s="1"/>
  <c r="J4150" i="10" a="1"/>
  <c r="J4150" i="10"/>
  <c r="J4151" i="10" a="1"/>
  <c r="J4151" i="10" s="1"/>
  <c r="J4152" i="10" a="1"/>
  <c r="J4152" i="10" s="1"/>
  <c r="J4153" i="10" a="1"/>
  <c r="J4153" i="10" s="1"/>
  <c r="J4154" i="10" a="1"/>
  <c r="J4154" i="10" s="1"/>
  <c r="J4155" i="10" a="1"/>
  <c r="J4155" i="10" s="1"/>
  <c r="J4156" i="10" a="1"/>
  <c r="J4156" i="10" s="1"/>
  <c r="J4157" i="10" a="1"/>
  <c r="J4157" i="10"/>
  <c r="J4158" i="10" a="1"/>
  <c r="J4158" i="10" s="1"/>
  <c r="J4159" i="10" a="1"/>
  <c r="J4159" i="10" s="1"/>
  <c r="J4160" i="10" a="1"/>
  <c r="J4160" i="10" s="1"/>
  <c r="J4161" i="10" a="1"/>
  <c r="J4161" i="10" s="1"/>
  <c r="J4162" i="10" a="1"/>
  <c r="J4162" i="10" s="1"/>
  <c r="J4163" i="10" a="1"/>
  <c r="J4163" i="10" s="1"/>
  <c r="J4164" i="10" a="1"/>
  <c r="J4164" i="10" s="1"/>
  <c r="J4165" i="10" a="1"/>
  <c r="J4165" i="10" s="1"/>
  <c r="J4166" i="10" a="1"/>
  <c r="J4166" i="10" s="1"/>
  <c r="J4167" i="10" a="1"/>
  <c r="J4167" i="10" s="1"/>
  <c r="J4168" i="10" a="1"/>
  <c r="J4168" i="10" s="1"/>
  <c r="J4169" i="10" a="1"/>
  <c r="J4169" i="10" s="1"/>
  <c r="J4170" i="10" a="1"/>
  <c r="J4170" i="10" s="1"/>
  <c r="J4171" i="10" a="1"/>
  <c r="J4171" i="10" s="1"/>
  <c r="J4172" i="10" a="1"/>
  <c r="J4172" i="10" s="1"/>
  <c r="J4173" i="10" a="1"/>
  <c r="J4173" i="10" s="1"/>
  <c r="J4174" i="10" a="1"/>
  <c r="J4174" i="10" s="1"/>
  <c r="J4175" i="10" a="1"/>
  <c r="J4175" i="10" s="1"/>
  <c r="J4176" i="10" a="1"/>
  <c r="J4176" i="10" s="1"/>
  <c r="J4177" i="10" a="1"/>
  <c r="J4177" i="10" s="1"/>
  <c r="J4178" i="10" a="1"/>
  <c r="J4178" i="10" s="1"/>
  <c r="J4179" i="10" a="1"/>
  <c r="J4179" i="10" s="1"/>
  <c r="J4180" i="10" a="1"/>
  <c r="J4180" i="10" s="1"/>
  <c r="J4181" i="10" a="1"/>
  <c r="J4181" i="10" s="1"/>
  <c r="J4182" i="10" a="1"/>
  <c r="J4182" i="10" s="1"/>
  <c r="J4183" i="10" a="1"/>
  <c r="J4183" i="10" s="1"/>
  <c r="J4184" i="10" a="1"/>
  <c r="J4184" i="10" s="1"/>
  <c r="J4185" i="10" a="1"/>
  <c r="J4185" i="10" s="1"/>
  <c r="J4186" i="10" a="1"/>
  <c r="J4186" i="10" s="1"/>
  <c r="J4187" i="10" a="1"/>
  <c r="J4187" i="10" s="1"/>
  <c r="J4188" i="10" a="1"/>
  <c r="J4188" i="10" s="1"/>
  <c r="J4189" i="10" a="1"/>
  <c r="J4189" i="10" s="1"/>
  <c r="J4190" i="10" a="1"/>
  <c r="J4190" i="10" s="1"/>
  <c r="J4191" i="10" a="1"/>
  <c r="J4191" i="10" s="1"/>
  <c r="J4192" i="10" a="1"/>
  <c r="J4192" i="10" s="1"/>
  <c r="J4193" i="10" a="1"/>
  <c r="J4193" i="10" s="1"/>
  <c r="J4194" i="10" a="1"/>
  <c r="J4194" i="10" s="1"/>
  <c r="J4195" i="10" a="1"/>
  <c r="J4195" i="10"/>
  <c r="J4196" i="10" a="1"/>
  <c r="J4196" i="10" s="1"/>
  <c r="J4197" i="10" a="1"/>
  <c r="J4197" i="10"/>
  <c r="J4198" i="10" a="1"/>
  <c r="J4198" i="10" s="1"/>
  <c r="J4199" i="10" a="1"/>
  <c r="J4199" i="10" s="1"/>
  <c r="J4200" i="10" a="1"/>
  <c r="J4200" i="10" s="1"/>
  <c r="J4201" i="10" a="1"/>
  <c r="J4201" i="10" s="1"/>
  <c r="J4202" i="10" a="1"/>
  <c r="J4202" i="10" s="1"/>
  <c r="J4203" i="10" a="1"/>
  <c r="J4203" i="10" s="1"/>
  <c r="J4204" i="10" a="1"/>
  <c r="J4204" i="10" s="1"/>
  <c r="J4205" i="10" a="1"/>
  <c r="J4205" i="10" s="1"/>
  <c r="J4206" i="10" a="1"/>
  <c r="J4206" i="10" s="1"/>
  <c r="J4207" i="10" a="1"/>
  <c r="J4207" i="10" s="1"/>
  <c r="J4208" i="10" a="1"/>
  <c r="J4208" i="10" s="1"/>
  <c r="J4209" i="10" a="1"/>
  <c r="J4209" i="10" s="1"/>
  <c r="J4210" i="10" a="1"/>
  <c r="J4210" i="10" s="1"/>
  <c r="J4211" i="10" a="1"/>
  <c r="J4211" i="10" s="1"/>
  <c r="J4212" i="10" a="1"/>
  <c r="J4212" i="10" s="1"/>
  <c r="J4213" i="10" a="1"/>
  <c r="J4213" i="10" s="1"/>
  <c r="J4214" i="10" a="1"/>
  <c r="J4214" i="10" s="1"/>
  <c r="J4215" i="10" a="1"/>
  <c r="J4215" i="10" s="1"/>
  <c r="J4216" i="10" a="1"/>
  <c r="J4216" i="10" s="1"/>
  <c r="J4217" i="10" a="1"/>
  <c r="J4217" i="10" s="1"/>
  <c r="J4218" i="10" a="1"/>
  <c r="J4218" i="10" s="1"/>
  <c r="J4219" i="10" a="1"/>
  <c r="J4219" i="10" s="1"/>
  <c r="J4220" i="10" a="1"/>
  <c r="J4220" i="10" s="1"/>
  <c r="J4221" i="10" a="1"/>
  <c r="J4221" i="10"/>
  <c r="J4222" i="10" a="1"/>
  <c r="J4222" i="10" s="1"/>
  <c r="J4223" i="10" a="1"/>
  <c r="J4223" i="10" s="1"/>
  <c r="J4224" i="10" a="1"/>
  <c r="J4224" i="10" s="1"/>
  <c r="J4225" i="10" a="1"/>
  <c r="J4225" i="10" s="1"/>
  <c r="J4226" i="10" a="1"/>
  <c r="J4226" i="10" s="1"/>
  <c r="J4227" i="10" a="1"/>
  <c r="J4227" i="10" s="1"/>
  <c r="J4228" i="10" a="1"/>
  <c r="J4228" i="10" s="1"/>
  <c r="J4229" i="10" a="1"/>
  <c r="J4229" i="10" s="1"/>
  <c r="J4230" i="10" a="1"/>
  <c r="J4230" i="10"/>
  <c r="J4231" i="10" a="1"/>
  <c r="J4231" i="10" s="1"/>
  <c r="J4232" i="10" a="1"/>
  <c r="J4232" i="10" s="1"/>
  <c r="J4233" i="10" a="1"/>
  <c r="J4233" i="10" s="1"/>
  <c r="J4234" i="10" a="1"/>
  <c r="J4234" i="10" s="1"/>
  <c r="J4235" i="10" a="1"/>
  <c r="J4235" i="10" s="1"/>
  <c r="J4236" i="10" a="1"/>
  <c r="J4236" i="10" s="1"/>
  <c r="J4237" i="10" a="1"/>
  <c r="J4237" i="10" s="1"/>
  <c r="J4238" i="10" a="1"/>
  <c r="J4238" i="10" s="1"/>
  <c r="J4239" i="10" a="1"/>
  <c r="J4239" i="10" s="1"/>
  <c r="J4240" i="10" a="1"/>
  <c r="J4240" i="10" s="1"/>
  <c r="J4241" i="10" a="1"/>
  <c r="J4241" i="10"/>
  <c r="J4242" i="10" a="1"/>
  <c r="J4242" i="10" s="1"/>
  <c r="J4243" i="10" a="1"/>
  <c r="J4243" i="10" s="1"/>
  <c r="J4244" i="10" a="1"/>
  <c r="J4244" i="10" s="1"/>
  <c r="J4245" i="10" a="1"/>
  <c r="J4245" i="10" s="1"/>
  <c r="J4246" i="10" a="1"/>
  <c r="J4246" i="10" s="1"/>
  <c r="J4247" i="10" a="1"/>
  <c r="J4247" i="10" s="1"/>
  <c r="J4248" i="10" a="1"/>
  <c r="J4248" i="10" s="1"/>
  <c r="J4249" i="10" a="1"/>
  <c r="J4249" i="10" s="1"/>
  <c r="J4250" i="10" a="1"/>
  <c r="J4250" i="10" s="1"/>
  <c r="J4251" i="10" a="1"/>
  <c r="J4251" i="10" s="1"/>
  <c r="J4252" i="10" a="1"/>
  <c r="J4252" i="10" s="1"/>
  <c r="J4253" i="10" a="1"/>
  <c r="J4253" i="10" s="1"/>
  <c r="J4254" i="10" a="1"/>
  <c r="J4254" i="10" s="1"/>
  <c r="J4255" i="10" a="1"/>
  <c r="J4255" i="10" s="1"/>
  <c r="J4256" i="10" a="1"/>
  <c r="J4256" i="10" s="1"/>
  <c r="J4257" i="10" a="1"/>
  <c r="J4257" i="10" s="1"/>
  <c r="J4258" i="10" a="1"/>
  <c r="J4258" i="10" s="1"/>
  <c r="J4259" i="10" a="1"/>
  <c r="J4259" i="10" s="1"/>
  <c r="J4260" i="10" a="1"/>
  <c r="J4260" i="10" s="1"/>
  <c r="J4261" i="10" a="1"/>
  <c r="J4261" i="10" s="1"/>
  <c r="J4262" i="10" a="1"/>
  <c r="J4262" i="10" s="1"/>
  <c r="J4263" i="10" a="1"/>
  <c r="J4263" i="10" s="1"/>
  <c r="J4264" i="10" a="1"/>
  <c r="J4264" i="10" s="1"/>
  <c r="J4265" i="10" a="1"/>
  <c r="J4265" i="10" s="1"/>
  <c r="J4266" i="10" a="1"/>
  <c r="J4266" i="10" s="1"/>
  <c r="J4267" i="10" a="1"/>
  <c r="J4267" i="10" s="1"/>
  <c r="J4268" i="10" a="1"/>
  <c r="J4268" i="10" s="1"/>
  <c r="J4269" i="10" a="1"/>
  <c r="J4269" i="10" s="1"/>
  <c r="J4270" i="10" a="1"/>
  <c r="J4270" i="10"/>
  <c r="J4271" i="10" a="1"/>
  <c r="J4271" i="10" s="1"/>
  <c r="J4272" i="10" a="1"/>
  <c r="J4272" i="10" s="1"/>
  <c r="J4273" i="10" a="1"/>
  <c r="J4273" i="10" s="1"/>
  <c r="J4274" i="10" a="1"/>
  <c r="J4274" i="10" s="1"/>
  <c r="J4275" i="10" a="1"/>
  <c r="J4275" i="10" s="1"/>
  <c r="J4276" i="10" a="1"/>
  <c r="J4276" i="10" s="1"/>
  <c r="J4277" i="10" a="1"/>
  <c r="J4277" i="10" s="1"/>
  <c r="J4278" i="10" a="1"/>
  <c r="J4278" i="10" s="1"/>
  <c r="J4279" i="10" a="1"/>
  <c r="J4279" i="10" s="1"/>
  <c r="J4280" i="10" a="1"/>
  <c r="J4280" i="10" s="1"/>
  <c r="J4281" i="10" a="1"/>
  <c r="J4281" i="10" s="1"/>
  <c r="J4282" i="10" a="1"/>
  <c r="J4282" i="10" s="1"/>
  <c r="J4283" i="10" a="1"/>
  <c r="J4283" i="10" s="1"/>
  <c r="J4284" i="10" a="1"/>
  <c r="J4284" i="10" s="1"/>
  <c r="J4285" i="10" a="1"/>
  <c r="J4285" i="10" s="1"/>
  <c r="J4286" i="10" a="1"/>
  <c r="J4286" i="10" s="1"/>
  <c r="J4287" i="10" a="1"/>
  <c r="J4287" i="10" s="1"/>
  <c r="J4288" i="10" a="1"/>
  <c r="J4288" i="10" s="1"/>
  <c r="J4289" i="10" a="1"/>
  <c r="J4289" i="10" s="1"/>
  <c r="J4290" i="10" a="1"/>
  <c r="J4290" i="10" s="1"/>
  <c r="J4291" i="10" a="1"/>
  <c r="J4291" i="10" s="1"/>
  <c r="J4292" i="10" a="1"/>
  <c r="J4292" i="10" s="1"/>
  <c r="J4293" i="10" a="1"/>
  <c r="J4293" i="10" s="1"/>
  <c r="J4294" i="10" a="1"/>
  <c r="J4294" i="10" s="1"/>
  <c r="J4295" i="10" a="1"/>
  <c r="J4295" i="10" s="1"/>
  <c r="J4296" i="10" a="1"/>
  <c r="J4296" i="10" s="1"/>
  <c r="J4297" i="10" a="1"/>
  <c r="J4297" i="10" s="1"/>
  <c r="J4298" i="10" a="1"/>
  <c r="J4298" i="10" s="1"/>
  <c r="J4299" i="10" a="1"/>
  <c r="J4299" i="10" s="1"/>
  <c r="J4300" i="10" a="1"/>
  <c r="J4300" i="10" s="1"/>
  <c r="J4301" i="10" a="1"/>
  <c r="J4301" i="10" s="1"/>
  <c r="J4302" i="10" a="1"/>
  <c r="J4302" i="10" s="1"/>
  <c r="J4303" i="10" a="1"/>
  <c r="J4303" i="10" s="1"/>
  <c r="J4304" i="10" a="1"/>
  <c r="J4304" i="10" s="1"/>
  <c r="J4305" i="10" a="1"/>
  <c r="J4305" i="10" s="1"/>
  <c r="J4306" i="10" a="1"/>
  <c r="J4306" i="10" s="1"/>
  <c r="J4307" i="10" a="1"/>
  <c r="J4307" i="10" s="1"/>
  <c r="J4308" i="10" a="1"/>
  <c r="J4308" i="10" s="1"/>
  <c r="J4309" i="10" a="1"/>
  <c r="J4309" i="10" s="1"/>
  <c r="J4310" i="10" a="1"/>
  <c r="J4310" i="10" s="1"/>
  <c r="J4311" i="10" a="1"/>
  <c r="J4311" i="10" s="1"/>
  <c r="J4312" i="10" a="1"/>
  <c r="J4312" i="10" s="1"/>
  <c r="J4313" i="10" a="1"/>
  <c r="J4313" i="10" s="1"/>
  <c r="J4314" i="10" a="1"/>
  <c r="J4314" i="10" s="1"/>
  <c r="J4315" i="10" a="1"/>
  <c r="J4315" i="10" s="1"/>
  <c r="J4316" i="10" a="1"/>
  <c r="J4316" i="10" s="1"/>
  <c r="J4317" i="10" a="1"/>
  <c r="J4317" i="10" s="1"/>
  <c r="J4318" i="10" a="1"/>
  <c r="J4318" i="10" s="1"/>
  <c r="J4319" i="10" a="1"/>
  <c r="J4319" i="10" s="1"/>
  <c r="J4320" i="10" a="1"/>
  <c r="J4320" i="10" s="1"/>
  <c r="J4321" i="10" a="1"/>
  <c r="J4321" i="10" s="1"/>
  <c r="J4322" i="10" a="1"/>
  <c r="J4322" i="10" s="1"/>
  <c r="J4323" i="10" a="1"/>
  <c r="J4323" i="10" s="1"/>
  <c r="J4324" i="10" a="1"/>
  <c r="J4324" i="10" s="1"/>
  <c r="J4325" i="10" a="1"/>
  <c r="J4325" i="10" s="1"/>
  <c r="J4326" i="10" a="1"/>
  <c r="J4326" i="10" s="1"/>
  <c r="J4327" i="10" a="1"/>
  <c r="J4327" i="10" s="1"/>
  <c r="J4328" i="10" a="1"/>
  <c r="J4328" i="10" s="1"/>
  <c r="J4329" i="10" a="1"/>
  <c r="J4329" i="10" s="1"/>
  <c r="J4330" i="10" a="1"/>
  <c r="J4330" i="10" s="1"/>
  <c r="J4331" i="10" a="1"/>
  <c r="J4331" i="10" s="1"/>
  <c r="J4332" i="10" a="1"/>
  <c r="J4332" i="10" s="1"/>
  <c r="J4333" i="10" a="1"/>
  <c r="J4333" i="10" s="1"/>
  <c r="J4334" i="10" a="1"/>
  <c r="J4334" i="10" s="1"/>
  <c r="J4335" i="10" a="1"/>
  <c r="J4335" i="10" s="1"/>
  <c r="J4336" i="10" a="1"/>
  <c r="J4336" i="10" s="1"/>
  <c r="J4337" i="10" a="1"/>
  <c r="J4337" i="10" s="1"/>
  <c r="J4338" i="10" a="1"/>
  <c r="J4338" i="10" s="1"/>
  <c r="J4339" i="10" a="1"/>
  <c r="J4339" i="10" s="1"/>
  <c r="J4340" i="10" a="1"/>
  <c r="J4340" i="10" s="1"/>
  <c r="J4341" i="10" a="1"/>
  <c r="J4341" i="10" s="1"/>
  <c r="J4342" i="10" a="1"/>
  <c r="J4342" i="10" s="1"/>
  <c r="J4343" i="10" a="1"/>
  <c r="J4343" i="10" s="1"/>
  <c r="J4344" i="10" a="1"/>
  <c r="J4344" i="10" s="1"/>
  <c r="J4345" i="10" a="1"/>
  <c r="J4345" i="10" s="1"/>
  <c r="J4346" i="10" a="1"/>
  <c r="J4346" i="10" s="1"/>
  <c r="J4347" i="10" a="1"/>
  <c r="J4347" i="10" s="1"/>
  <c r="J4348" i="10" a="1"/>
  <c r="J4348" i="10" s="1"/>
  <c r="J4349" i="10" a="1"/>
  <c r="J4349" i="10" s="1"/>
  <c r="J4350" i="10" a="1"/>
  <c r="J4350" i="10" s="1"/>
  <c r="J4351" i="10" a="1"/>
  <c r="J4351" i="10" s="1"/>
  <c r="J4352" i="10" a="1"/>
  <c r="J4352" i="10" s="1"/>
  <c r="J4353" i="10" a="1"/>
  <c r="J4353" i="10" s="1"/>
  <c r="J4354" i="10" a="1"/>
  <c r="J4354" i="10" s="1"/>
  <c r="J4355" i="10" a="1"/>
  <c r="J4355" i="10" s="1"/>
  <c r="J4356" i="10" a="1"/>
  <c r="J4356" i="10" s="1"/>
  <c r="J4357" i="10" a="1"/>
  <c r="J4357" i="10" s="1"/>
  <c r="J4358" i="10" a="1"/>
  <c r="J4358" i="10" s="1"/>
  <c r="J4359" i="10" a="1"/>
  <c r="J4359" i="10" s="1"/>
  <c r="J4360" i="10" a="1"/>
  <c r="J4360" i="10" s="1"/>
  <c r="J4361" i="10" a="1"/>
  <c r="J4361" i="10" s="1"/>
  <c r="J4362" i="10" a="1"/>
  <c r="J4362" i="10" s="1"/>
  <c r="J4363" i="10" a="1"/>
  <c r="J4363" i="10" s="1"/>
  <c r="J4364" i="10" a="1"/>
  <c r="J4364" i="10" s="1"/>
  <c r="J4365" i="10" a="1"/>
  <c r="J4365" i="10" s="1"/>
  <c r="J4366" i="10" a="1"/>
  <c r="J4366" i="10" s="1"/>
  <c r="J4367" i="10" a="1"/>
  <c r="J4367" i="10" s="1"/>
  <c r="J4368" i="10" a="1"/>
  <c r="J4368" i="10" s="1"/>
  <c r="J4369" i="10" a="1"/>
  <c r="J4369" i="10" s="1"/>
  <c r="J4370" i="10" a="1"/>
  <c r="J4370" i="10" s="1"/>
  <c r="J4371" i="10" a="1"/>
  <c r="J4371" i="10" s="1"/>
  <c r="J4372" i="10" a="1"/>
  <c r="J4372" i="10" s="1"/>
  <c r="J4373" i="10" a="1"/>
  <c r="J4373" i="10" s="1"/>
  <c r="J4374" i="10" a="1"/>
  <c r="J4374" i="10" s="1"/>
  <c r="J4375" i="10" a="1"/>
  <c r="J4375" i="10" s="1"/>
  <c r="J4376" i="10" a="1"/>
  <c r="J4376" i="10" s="1"/>
  <c r="J4377" i="10" a="1"/>
  <c r="J4377" i="10" s="1"/>
  <c r="J4378" i="10" a="1"/>
  <c r="J4378" i="10" s="1"/>
  <c r="J4379" i="10" a="1"/>
  <c r="J4379" i="10" s="1"/>
  <c r="J4380" i="10" a="1"/>
  <c r="J4380" i="10" s="1"/>
  <c r="J4381" i="10" a="1"/>
  <c r="J4381" i="10" s="1"/>
  <c r="J4382" i="10" a="1"/>
  <c r="J4382" i="10" s="1"/>
  <c r="J4383" i="10" a="1"/>
  <c r="J4383" i="10" s="1"/>
  <c r="J4384" i="10" a="1"/>
  <c r="J4384" i="10" s="1"/>
  <c r="J4385" i="10" a="1"/>
  <c r="J4385" i="10" s="1"/>
  <c r="J4386" i="10" a="1"/>
  <c r="J4386" i="10" s="1"/>
  <c r="J4387" i="10" a="1"/>
  <c r="J4387" i="10" s="1"/>
  <c r="J4388" i="10" a="1"/>
  <c r="J4388" i="10" s="1"/>
  <c r="J4389" i="10" a="1"/>
  <c r="J4389" i="10" s="1"/>
  <c r="J4390" i="10" a="1"/>
  <c r="J4390" i="10" s="1"/>
  <c r="J4391" i="10" a="1"/>
  <c r="J4391" i="10" s="1"/>
  <c r="J4392" i="10" a="1"/>
  <c r="J4392" i="10" s="1"/>
  <c r="J4393" i="10" a="1"/>
  <c r="J4393" i="10" s="1"/>
  <c r="J4394" i="10" a="1"/>
  <c r="J4394" i="10" s="1"/>
  <c r="J4395" i="10" a="1"/>
  <c r="J4395" i="10" s="1"/>
  <c r="J4396" i="10" a="1"/>
  <c r="J4396" i="10" s="1"/>
  <c r="J4397" i="10" a="1"/>
  <c r="J4397" i="10" s="1"/>
  <c r="J4398" i="10" a="1"/>
  <c r="J4398" i="10" s="1"/>
  <c r="J4399" i="10" a="1"/>
  <c r="J4399" i="10" s="1"/>
  <c r="J4400" i="10" a="1"/>
  <c r="J4400" i="10" s="1"/>
  <c r="J4401" i="10" a="1"/>
  <c r="J4401" i="10" s="1"/>
  <c r="J4402" i="10" a="1"/>
  <c r="J4402" i="10" s="1"/>
  <c r="J4403" i="10" a="1"/>
  <c r="J4403" i="10" s="1"/>
  <c r="J4404" i="10" a="1"/>
  <c r="J4404" i="10" s="1"/>
  <c r="J4405" i="10" a="1"/>
  <c r="J4405" i="10" s="1"/>
  <c r="J4406" i="10" a="1"/>
  <c r="J4406" i="10" s="1"/>
  <c r="J4407" i="10" a="1"/>
  <c r="J4407" i="10" s="1"/>
  <c r="J4408" i="10" a="1"/>
  <c r="J4408" i="10" s="1"/>
  <c r="J4409" i="10" a="1"/>
  <c r="J4409" i="10" s="1"/>
  <c r="J4410" i="10" a="1"/>
  <c r="J4410" i="10" s="1"/>
  <c r="J4411" i="10" a="1"/>
  <c r="J4411" i="10" s="1"/>
  <c r="J4412" i="10" a="1"/>
  <c r="J4412" i="10" s="1"/>
  <c r="J4413" i="10" a="1"/>
  <c r="J4413" i="10" s="1"/>
  <c r="J4414" i="10" a="1"/>
  <c r="J4414" i="10" s="1"/>
  <c r="J4415" i="10" a="1"/>
  <c r="J4415" i="10" s="1"/>
  <c r="J4416" i="10" a="1"/>
  <c r="J4416" i="10" s="1"/>
  <c r="J4417" i="10" a="1"/>
  <c r="J4417" i="10" s="1"/>
  <c r="J4418" i="10" a="1"/>
  <c r="J4418" i="10" s="1"/>
  <c r="J4419" i="10" a="1"/>
  <c r="J4419" i="10" s="1"/>
  <c r="J4420" i="10" a="1"/>
  <c r="J4420" i="10" s="1"/>
  <c r="J4421" i="10" a="1"/>
  <c r="J4421" i="10" s="1"/>
  <c r="J4422" i="10" a="1"/>
  <c r="J4422" i="10" s="1"/>
  <c r="J4423" i="10" a="1"/>
  <c r="J4423" i="10" s="1"/>
  <c r="J4424" i="10" a="1"/>
  <c r="J4424" i="10" s="1"/>
  <c r="J4425" i="10" a="1"/>
  <c r="J4425" i="10" s="1"/>
  <c r="J4426" i="10" a="1"/>
  <c r="J4426" i="10" s="1"/>
  <c r="J4427" i="10" a="1"/>
  <c r="J4427" i="10" s="1"/>
  <c r="J4428" i="10" a="1"/>
  <c r="J4428" i="10" s="1"/>
  <c r="J4429" i="10" a="1"/>
  <c r="J4429" i="10" s="1"/>
  <c r="J4430" i="10" a="1"/>
  <c r="J4430" i="10" s="1"/>
  <c r="J4431" i="10" a="1"/>
  <c r="J4431" i="10" s="1"/>
  <c r="J4432" i="10" a="1"/>
  <c r="J4432" i="10" s="1"/>
  <c r="J4433" i="10" a="1"/>
  <c r="J4433" i="10" s="1"/>
  <c r="J4434" i="10" a="1"/>
  <c r="J4434" i="10" s="1"/>
  <c r="J4435" i="10" a="1"/>
  <c r="J4435" i="10" s="1"/>
  <c r="J4436" i="10" a="1"/>
  <c r="J4436" i="10" s="1"/>
  <c r="J4437" i="10" a="1"/>
  <c r="J4437" i="10" s="1"/>
  <c r="J4438" i="10" a="1"/>
  <c r="J4438" i="10" s="1"/>
  <c r="J4439" i="10" a="1"/>
  <c r="J4439" i="10" s="1"/>
  <c r="J4440" i="10" a="1"/>
  <c r="J4440" i="10" s="1"/>
  <c r="J4441" i="10" a="1"/>
  <c r="J4441" i="10" s="1"/>
  <c r="J4442" i="10" a="1"/>
  <c r="J4442" i="10" s="1"/>
  <c r="J4443" i="10" a="1"/>
  <c r="J4443" i="10" s="1"/>
  <c r="J4444" i="10" a="1"/>
  <c r="J4444" i="10" s="1"/>
  <c r="J4445" i="10" a="1"/>
  <c r="J4445" i="10" s="1"/>
  <c r="J4446" i="10" a="1"/>
  <c r="J4446" i="10" s="1"/>
  <c r="J4447" i="10" a="1"/>
  <c r="J4447" i="10" s="1"/>
  <c r="J4448" i="10" a="1"/>
  <c r="J4448" i="10" s="1"/>
  <c r="J4449" i="10" a="1"/>
  <c r="J4449" i="10" s="1"/>
  <c r="J4450" i="10" a="1"/>
  <c r="J4450" i="10" s="1"/>
  <c r="J4451" i="10" a="1"/>
  <c r="J4451" i="10" s="1"/>
  <c r="J4452" i="10" a="1"/>
  <c r="J4452" i="10" s="1"/>
  <c r="J4453" i="10" a="1"/>
  <c r="J4453" i="10" s="1"/>
  <c r="J4454" i="10" a="1"/>
  <c r="J4454" i="10" s="1"/>
  <c r="J4455" i="10" a="1"/>
  <c r="J4455" i="10" s="1"/>
  <c r="J4456" i="10" a="1"/>
  <c r="J4456" i="10" s="1"/>
  <c r="J4457" i="10" a="1"/>
  <c r="J4457" i="10" s="1"/>
  <c r="J4458" i="10" a="1"/>
  <c r="J4458" i="10" s="1"/>
  <c r="J4459" i="10" a="1"/>
  <c r="J4459" i="10" s="1"/>
  <c r="J4460" i="10" a="1"/>
  <c r="J4460" i="10" s="1"/>
  <c r="J4461" i="10" a="1"/>
  <c r="J4461" i="10" s="1"/>
  <c r="J4462" i="10" a="1"/>
  <c r="J4462" i="10" s="1"/>
  <c r="J4463" i="10" a="1"/>
  <c r="J4463" i="10" s="1"/>
  <c r="J4464" i="10" a="1"/>
  <c r="J4464" i="10" s="1"/>
  <c r="J4465" i="10" a="1"/>
  <c r="J4465" i="10" s="1"/>
  <c r="J4466" i="10" a="1"/>
  <c r="J4466" i="10" s="1"/>
  <c r="J4467" i="10" a="1"/>
  <c r="J4467" i="10" s="1"/>
  <c r="J4468" i="10" a="1"/>
  <c r="J4468" i="10" s="1"/>
  <c r="J4469" i="10" a="1"/>
  <c r="J4469" i="10" s="1"/>
  <c r="J4470" i="10" a="1"/>
  <c r="J4470" i="10" s="1"/>
  <c r="J4471" i="10" a="1"/>
  <c r="J4471" i="10" s="1"/>
  <c r="J4472" i="10" a="1"/>
  <c r="J4472" i="10" s="1"/>
  <c r="J4473" i="10" a="1"/>
  <c r="J4473" i="10" s="1"/>
  <c r="J4474" i="10" a="1"/>
  <c r="J4474" i="10" s="1"/>
  <c r="J4475" i="10" a="1"/>
  <c r="J4475" i="10" s="1"/>
  <c r="J4476" i="10" a="1"/>
  <c r="J4476" i="10" s="1"/>
  <c r="J4477" i="10" a="1"/>
  <c r="J4477" i="10" s="1"/>
  <c r="J4478" i="10" a="1"/>
  <c r="J4478" i="10" s="1"/>
  <c r="J4479" i="10" a="1"/>
  <c r="J4479" i="10" s="1"/>
  <c r="J4480" i="10" a="1"/>
  <c r="J4480" i="10" s="1"/>
  <c r="J4481" i="10" a="1"/>
  <c r="J4481" i="10" s="1"/>
  <c r="J4482" i="10" a="1"/>
  <c r="J4482" i="10" s="1"/>
  <c r="J4483" i="10" a="1"/>
  <c r="J4483" i="10" s="1"/>
  <c r="J4484" i="10" a="1"/>
  <c r="J4484" i="10" s="1"/>
  <c r="J4485" i="10" a="1"/>
  <c r="J4485" i="10" s="1"/>
  <c r="J4486" i="10" a="1"/>
  <c r="J4486" i="10" s="1"/>
  <c r="J4487" i="10" a="1"/>
  <c r="J4487" i="10" s="1"/>
  <c r="J4488" i="10" a="1"/>
  <c r="J4488" i="10" s="1"/>
  <c r="J4489" i="10" a="1"/>
  <c r="J4489" i="10" s="1"/>
  <c r="J4490" i="10" a="1"/>
  <c r="J4490" i="10" s="1"/>
  <c r="J4491" i="10" a="1"/>
  <c r="J4491" i="10" s="1"/>
  <c r="J4492" i="10" a="1"/>
  <c r="J4492" i="10" s="1"/>
  <c r="J4493" i="10" a="1"/>
  <c r="J4493" i="10" s="1"/>
  <c r="J4494" i="10" a="1"/>
  <c r="J4494" i="10" s="1"/>
  <c r="J4495" i="10" a="1"/>
  <c r="J4495" i="10" s="1"/>
  <c r="J4496" i="10" a="1"/>
  <c r="J4496" i="10" s="1"/>
  <c r="J4497" i="10" a="1"/>
  <c r="J4497" i="10" s="1"/>
  <c r="J4498" i="10" a="1"/>
  <c r="J4498" i="10" s="1"/>
  <c r="J4499" i="10" a="1"/>
  <c r="J4499" i="10" s="1"/>
  <c r="J4500" i="10" a="1"/>
  <c r="J4500" i="10" s="1"/>
  <c r="J4501" i="10" a="1"/>
  <c r="J4501" i="10" s="1"/>
  <c r="J4502" i="10" a="1"/>
  <c r="J4502" i="10" s="1"/>
  <c r="J4503" i="10" a="1"/>
  <c r="J4503" i="10" s="1"/>
  <c r="J4504" i="10" a="1"/>
  <c r="J4504" i="10" s="1"/>
  <c r="J4505" i="10" a="1"/>
  <c r="J4505" i="10" s="1"/>
  <c r="J4506" i="10" a="1"/>
  <c r="J4506" i="10" s="1"/>
  <c r="J4507" i="10" a="1"/>
  <c r="J4507" i="10" s="1"/>
  <c r="J4508" i="10" a="1"/>
  <c r="J4508" i="10" s="1"/>
  <c r="J4509" i="10" a="1"/>
  <c r="J4509" i="10" s="1"/>
  <c r="J4510" i="10" a="1"/>
  <c r="J4510" i="10" s="1"/>
  <c r="J4511" i="10" a="1"/>
  <c r="J4511" i="10" s="1"/>
  <c r="J4512" i="10" a="1"/>
  <c r="J4512" i="10" s="1"/>
  <c r="J4513" i="10" a="1"/>
  <c r="J4513" i="10" s="1"/>
  <c r="J4514" i="10" a="1"/>
  <c r="J4514" i="10" s="1"/>
  <c r="J4515" i="10" a="1"/>
  <c r="J4515" i="10" s="1"/>
  <c r="J4516" i="10" a="1"/>
  <c r="J4516" i="10" s="1"/>
  <c r="J4517" i="10" a="1"/>
  <c r="J4517" i="10" s="1"/>
  <c r="J4518" i="10" a="1"/>
  <c r="J4518" i="10" s="1"/>
  <c r="J4519" i="10" a="1"/>
  <c r="J4519" i="10" s="1"/>
  <c r="J4520" i="10" a="1"/>
  <c r="J4520" i="10" s="1"/>
  <c r="J4521" i="10" a="1"/>
  <c r="J4521" i="10" s="1"/>
  <c r="J4522" i="10" a="1"/>
  <c r="J4522" i="10" s="1"/>
  <c r="J4523" i="10" a="1"/>
  <c r="J4523" i="10" s="1"/>
  <c r="J4524" i="10" a="1"/>
  <c r="J4524" i="10" s="1"/>
  <c r="J4525" i="10" a="1"/>
  <c r="J4525" i="10" s="1"/>
  <c r="J4526" i="10" a="1"/>
  <c r="J4526" i="10" s="1"/>
  <c r="J4527" i="10" a="1"/>
  <c r="J4527" i="10" s="1"/>
  <c r="J4528" i="10" a="1"/>
  <c r="J4528" i="10" s="1"/>
  <c r="J4529" i="10" a="1"/>
  <c r="J4529" i="10" s="1"/>
  <c r="J4530" i="10" a="1"/>
  <c r="J4530" i="10" s="1"/>
  <c r="J4531" i="10" a="1"/>
  <c r="J4531" i="10" s="1"/>
  <c r="J4532" i="10" a="1"/>
  <c r="J4532" i="10" s="1"/>
  <c r="J4533" i="10" a="1"/>
  <c r="J4533" i="10" s="1"/>
  <c r="J4534" i="10" a="1"/>
  <c r="J4534" i="10" s="1"/>
  <c r="J4535" i="10" a="1"/>
  <c r="J4535" i="10" s="1"/>
  <c r="J4536" i="10" a="1"/>
  <c r="J4536" i="10" s="1"/>
  <c r="J4537" i="10" a="1"/>
  <c r="J4537" i="10" s="1"/>
  <c r="J4538" i="10" a="1"/>
  <c r="J4538" i="10" s="1"/>
  <c r="J4539" i="10" a="1"/>
  <c r="J4539" i="10" s="1"/>
  <c r="J4540" i="10" a="1"/>
  <c r="J4540" i="10" s="1"/>
  <c r="J4541" i="10" a="1"/>
  <c r="J4541" i="10" s="1"/>
  <c r="J4542" i="10" a="1"/>
  <c r="J4542" i="10" s="1"/>
  <c r="J4543" i="10" a="1"/>
  <c r="J4543" i="10" s="1"/>
  <c r="J4544" i="10" a="1"/>
  <c r="J4544" i="10" s="1"/>
  <c r="J4545" i="10" a="1"/>
  <c r="J4545" i="10" s="1"/>
  <c r="J4546" i="10" a="1"/>
  <c r="J4546" i="10" s="1"/>
  <c r="J4547" i="10" a="1"/>
  <c r="J4547" i="10" s="1"/>
  <c r="J4548" i="10" a="1"/>
  <c r="J4548" i="10" s="1"/>
  <c r="J4549" i="10" a="1"/>
  <c r="J4549" i="10" s="1"/>
  <c r="J4550" i="10" a="1"/>
  <c r="J4550" i="10" s="1"/>
  <c r="J4551" i="10" a="1"/>
  <c r="J4551" i="10" s="1"/>
  <c r="J4552" i="10" a="1"/>
  <c r="J4552" i="10" s="1"/>
  <c r="J4553" i="10" a="1"/>
  <c r="J4553" i="10" s="1"/>
  <c r="J4554" i="10" a="1"/>
  <c r="J4554" i="10" s="1"/>
  <c r="J4555" i="10" a="1"/>
  <c r="J4555" i="10" s="1"/>
  <c r="J4556" i="10" a="1"/>
  <c r="J4556" i="10" s="1"/>
  <c r="J4557" i="10" a="1"/>
  <c r="J4557" i="10" s="1"/>
  <c r="J4558" i="10" a="1"/>
  <c r="J4558" i="10" s="1"/>
  <c r="J4559" i="10" a="1"/>
  <c r="J4559" i="10" s="1"/>
  <c r="J4560" i="10" a="1"/>
  <c r="J4560" i="10" s="1"/>
  <c r="J4561" i="10" a="1"/>
  <c r="J4561" i="10" s="1"/>
  <c r="J4562" i="10" a="1"/>
  <c r="J4562" i="10" s="1"/>
  <c r="J4563" i="10" a="1"/>
  <c r="J4563" i="10" s="1"/>
  <c r="J4564" i="10" a="1"/>
  <c r="J4564" i="10" s="1"/>
  <c r="J4565" i="10" a="1"/>
  <c r="J4565" i="10" s="1"/>
  <c r="J4566" i="10" a="1"/>
  <c r="J4566" i="10" s="1"/>
  <c r="J4567" i="10" a="1"/>
  <c r="J4567" i="10" s="1"/>
  <c r="J4568" i="10" a="1"/>
  <c r="J4568" i="10" s="1"/>
  <c r="J4569" i="10" a="1"/>
  <c r="J4569" i="10" s="1"/>
  <c r="J4570" i="10" a="1"/>
  <c r="J4570" i="10" s="1"/>
  <c r="J4571" i="10" a="1"/>
  <c r="J4571" i="10" s="1"/>
  <c r="J4572" i="10" a="1"/>
  <c r="J4572" i="10" s="1"/>
  <c r="J4573" i="10" a="1"/>
  <c r="J4573" i="10" s="1"/>
  <c r="J4574" i="10" a="1"/>
  <c r="J4574" i="10" s="1"/>
  <c r="J4575" i="10" a="1"/>
  <c r="J4575" i="10" s="1"/>
  <c r="J4576" i="10" a="1"/>
  <c r="J4576" i="10" s="1"/>
  <c r="J4577" i="10" a="1"/>
  <c r="J4577" i="10" s="1"/>
  <c r="J4578" i="10" a="1"/>
  <c r="J4578" i="10" s="1"/>
  <c r="J4579" i="10" a="1"/>
  <c r="J4579" i="10" s="1"/>
  <c r="J4580" i="10" a="1"/>
  <c r="J4580" i="10" s="1"/>
  <c r="J4581" i="10" a="1"/>
  <c r="J4581" i="10" s="1"/>
  <c r="J4582" i="10" a="1"/>
  <c r="J4582" i="10" s="1"/>
  <c r="J4583" i="10" a="1"/>
  <c r="J4583" i="10" s="1"/>
  <c r="J4584" i="10" a="1"/>
  <c r="J4584" i="10" s="1"/>
  <c r="J4585" i="10" a="1"/>
  <c r="J4585" i="10" s="1"/>
  <c r="J4586" i="10" a="1"/>
  <c r="J4586" i="10" s="1"/>
  <c r="J4587" i="10" a="1"/>
  <c r="J4587" i="10" s="1"/>
  <c r="J4588" i="10" a="1"/>
  <c r="J4588" i="10" s="1"/>
  <c r="J4589" i="10" a="1"/>
  <c r="J4589" i="10" s="1"/>
  <c r="J4590" i="10" a="1"/>
  <c r="J4590" i="10" s="1"/>
  <c r="J4591" i="10" a="1"/>
  <c r="J4591" i="10" s="1"/>
  <c r="J4592" i="10" a="1"/>
  <c r="J4592" i="10" s="1"/>
  <c r="J4593" i="10" a="1"/>
  <c r="J4593" i="10" s="1"/>
  <c r="J4594" i="10" a="1"/>
  <c r="J4594" i="10" s="1"/>
  <c r="J4595" i="10" a="1"/>
  <c r="J4595" i="10" s="1"/>
  <c r="J4596" i="10" a="1"/>
  <c r="J4596" i="10" s="1"/>
  <c r="J4597" i="10" a="1"/>
  <c r="J4597" i="10" s="1"/>
  <c r="J4598" i="10" a="1"/>
  <c r="J4598" i="10" s="1"/>
  <c r="J4599" i="10" a="1"/>
  <c r="J4599" i="10" s="1"/>
  <c r="J4600" i="10" a="1"/>
  <c r="J4600" i="10" s="1"/>
  <c r="J4601" i="10" a="1"/>
  <c r="J4601" i="10" s="1"/>
  <c r="J4602" i="10" a="1"/>
  <c r="J4602" i="10" s="1"/>
  <c r="J4603" i="10" a="1"/>
  <c r="J4603" i="10" s="1"/>
  <c r="J4604" i="10" a="1"/>
  <c r="J4604" i="10" s="1"/>
  <c r="J4605" i="10" a="1"/>
  <c r="J4605" i="10" s="1"/>
  <c r="J4606" i="10" a="1"/>
  <c r="J4606" i="10" s="1"/>
  <c r="J4607" i="10" a="1"/>
  <c r="J4607" i="10" s="1"/>
  <c r="J4608" i="10" a="1"/>
  <c r="J4608" i="10" s="1"/>
  <c r="J4609" i="10" a="1"/>
  <c r="J4609" i="10" s="1"/>
  <c r="J4610" i="10" a="1"/>
  <c r="J4610" i="10" s="1"/>
  <c r="J4611" i="10" a="1"/>
  <c r="J4611" i="10" s="1"/>
  <c r="J4612" i="10" a="1"/>
  <c r="J4612" i="10" s="1"/>
  <c r="J4613" i="10" a="1"/>
  <c r="J4613" i="10" s="1"/>
  <c r="J4614" i="10" a="1"/>
  <c r="J4614" i="10" s="1"/>
  <c r="J4615" i="10" a="1"/>
  <c r="J4615" i="10" s="1"/>
  <c r="J4616" i="10" a="1"/>
  <c r="J4616" i="10" s="1"/>
  <c r="J4617" i="10" a="1"/>
  <c r="J4617" i="10" s="1"/>
  <c r="J4618" i="10" a="1"/>
  <c r="J4618" i="10" s="1"/>
  <c r="J4619" i="10" a="1"/>
  <c r="J4619" i="10" s="1"/>
  <c r="J4620" i="10" a="1"/>
  <c r="J4620" i="10" s="1"/>
  <c r="J4621" i="10" a="1"/>
  <c r="J4621" i="10" s="1"/>
  <c r="J4622" i="10" a="1"/>
  <c r="J4622" i="10" s="1"/>
  <c r="J4623" i="10" a="1"/>
  <c r="J4623" i="10" s="1"/>
  <c r="J4624" i="10" a="1"/>
  <c r="J4624" i="10" s="1"/>
  <c r="J4625" i="10" a="1"/>
  <c r="J4625" i="10" s="1"/>
  <c r="J4626" i="10" a="1"/>
  <c r="J4626" i="10" s="1"/>
  <c r="J4627" i="10" a="1"/>
  <c r="J4627" i="10" s="1"/>
  <c r="J4628" i="10" a="1"/>
  <c r="J4628" i="10" s="1"/>
  <c r="J4629" i="10" a="1"/>
  <c r="J4629" i="10" s="1"/>
  <c r="J4630" i="10" a="1"/>
  <c r="J4630" i="10" s="1"/>
  <c r="J4631" i="10" a="1"/>
  <c r="J4631" i="10" s="1"/>
  <c r="J4632" i="10" a="1"/>
  <c r="J4632" i="10" s="1"/>
  <c r="J4633" i="10" a="1"/>
  <c r="J4633" i="10" s="1"/>
  <c r="J4634" i="10" a="1"/>
  <c r="J4634" i="10" s="1"/>
  <c r="J4635" i="10" a="1"/>
  <c r="J4635" i="10" s="1"/>
  <c r="J4636" i="10" a="1"/>
  <c r="J4636" i="10" s="1"/>
  <c r="J4637" i="10" a="1"/>
  <c r="J4637" i="10" s="1"/>
  <c r="J4638" i="10" a="1"/>
  <c r="J4638" i="10" s="1"/>
  <c r="J4639" i="10" a="1"/>
  <c r="J4639" i="10" s="1"/>
  <c r="J4640" i="10" a="1"/>
  <c r="J4640" i="10" s="1"/>
  <c r="J4641" i="10" a="1"/>
  <c r="J4641" i="10" s="1"/>
  <c r="J4642" i="10" a="1"/>
  <c r="J4642" i="10" s="1"/>
  <c r="J4643" i="10" a="1"/>
  <c r="J4643" i="10" s="1"/>
  <c r="J4644" i="10" a="1"/>
  <c r="J4644" i="10" s="1"/>
  <c r="J4645" i="10" a="1"/>
  <c r="J4645" i="10" s="1"/>
  <c r="J4646" i="10" a="1"/>
  <c r="J4646" i="10" s="1"/>
  <c r="J4647" i="10" a="1"/>
  <c r="J4647" i="10" s="1"/>
  <c r="J4648" i="10" a="1"/>
  <c r="J4648" i="10" s="1"/>
  <c r="J4649" i="10" a="1"/>
  <c r="J4649" i="10" s="1"/>
  <c r="J4650" i="10" a="1"/>
  <c r="J4650" i="10" s="1"/>
  <c r="J4651" i="10" a="1"/>
  <c r="J4651" i="10" s="1"/>
  <c r="J4652" i="10" a="1"/>
  <c r="J4652" i="10" s="1"/>
  <c r="J4653" i="10" a="1"/>
  <c r="J4653" i="10" s="1"/>
  <c r="J4654" i="10" a="1"/>
  <c r="J4654" i="10" s="1"/>
  <c r="J4655" i="10" a="1"/>
  <c r="J4655" i="10" s="1"/>
  <c r="J4656" i="10" a="1"/>
  <c r="J4656" i="10" s="1"/>
  <c r="J4657" i="10" a="1"/>
  <c r="J4657" i="10" s="1"/>
  <c r="J4658" i="10" a="1"/>
  <c r="J4658" i="10" s="1"/>
  <c r="J4659" i="10" a="1"/>
  <c r="J4659" i="10" s="1"/>
  <c r="J4660" i="10" a="1"/>
  <c r="J4660" i="10" s="1"/>
  <c r="J4661" i="10" a="1"/>
  <c r="J4661" i="10" s="1"/>
  <c r="J4662" i="10" a="1"/>
  <c r="J4662" i="10" s="1"/>
  <c r="J4663" i="10" a="1"/>
  <c r="J4663" i="10" s="1"/>
  <c r="J4664" i="10" a="1"/>
  <c r="J4664" i="10" s="1"/>
  <c r="J4665" i="10" a="1"/>
  <c r="J4665" i="10" s="1"/>
  <c r="J4666" i="10" a="1"/>
  <c r="J4666" i="10" s="1"/>
  <c r="J4667" i="10" a="1"/>
  <c r="J4667" i="10" s="1"/>
  <c r="J4668" i="10" a="1"/>
  <c r="J4668" i="10" s="1"/>
  <c r="J4669" i="10" a="1"/>
  <c r="J4669" i="10" s="1"/>
  <c r="J4670" i="10" a="1"/>
  <c r="J4670" i="10" s="1"/>
  <c r="J4671" i="10" a="1"/>
  <c r="J4671" i="10" s="1"/>
  <c r="J4672" i="10" a="1"/>
  <c r="J4672" i="10" s="1"/>
  <c r="J4673" i="10" a="1"/>
  <c r="J4673" i="10" s="1"/>
  <c r="J4674" i="10" a="1"/>
  <c r="J4674" i="10" s="1"/>
  <c r="J4675" i="10" a="1"/>
  <c r="J4675" i="10" s="1"/>
  <c r="J4676" i="10" a="1"/>
  <c r="J4676" i="10" s="1"/>
  <c r="J4677" i="10" a="1"/>
  <c r="J4677" i="10" s="1"/>
  <c r="J4678" i="10" a="1"/>
  <c r="J4678" i="10" s="1"/>
  <c r="J4679" i="10" a="1"/>
  <c r="J4679" i="10" s="1"/>
  <c r="J4680" i="10" a="1"/>
  <c r="J4680" i="10" s="1"/>
  <c r="J4681" i="10" a="1"/>
  <c r="J4681" i="10" s="1"/>
  <c r="J4682" i="10" a="1"/>
  <c r="J4682" i="10" s="1"/>
  <c r="J4683" i="10" a="1"/>
  <c r="J4683" i="10" s="1"/>
  <c r="J4684" i="10" a="1"/>
  <c r="J4684" i="10" s="1"/>
  <c r="J4685" i="10" a="1"/>
  <c r="J4685" i="10" s="1"/>
  <c r="J4686" i="10" a="1"/>
  <c r="J4686" i="10" s="1"/>
  <c r="J4687" i="10" a="1"/>
  <c r="J4687" i="10" s="1"/>
  <c r="J4688" i="10" a="1"/>
  <c r="J4688" i="10" s="1"/>
  <c r="J4689" i="10" a="1"/>
  <c r="J4689" i="10" s="1"/>
  <c r="J4690" i="10" a="1"/>
  <c r="J4690" i="10" s="1"/>
  <c r="J4691" i="10" a="1"/>
  <c r="J4691" i="10" s="1"/>
  <c r="J4692" i="10" a="1"/>
  <c r="J4692" i="10" s="1"/>
  <c r="J4693" i="10" a="1"/>
  <c r="J4693" i="10" s="1"/>
  <c r="J4694" i="10" a="1"/>
  <c r="J4694" i="10" s="1"/>
  <c r="J4695" i="10" a="1"/>
  <c r="J4695" i="10" s="1"/>
  <c r="J4696" i="10" a="1"/>
  <c r="J4696" i="10" s="1"/>
  <c r="J4697" i="10" a="1"/>
  <c r="J4697" i="10" s="1"/>
  <c r="J4698" i="10" a="1"/>
  <c r="J4698" i="10" s="1"/>
  <c r="J4699" i="10" a="1"/>
  <c r="J4699" i="10" s="1"/>
  <c r="J4700" i="10" a="1"/>
  <c r="J4700" i="10" s="1"/>
  <c r="J4701" i="10" a="1"/>
  <c r="J4701" i="10" s="1"/>
  <c r="J4702" i="10" a="1"/>
  <c r="J4702" i="10" s="1"/>
  <c r="J4703" i="10" a="1"/>
  <c r="J4703" i="10" s="1"/>
  <c r="J4704" i="10" a="1"/>
  <c r="J4704" i="10" s="1"/>
  <c r="J4705" i="10" a="1"/>
  <c r="J4705" i="10" s="1"/>
  <c r="J4706" i="10" a="1"/>
  <c r="J4706" i="10" s="1"/>
  <c r="J4707" i="10" a="1"/>
  <c r="J4707" i="10" s="1"/>
  <c r="J4708" i="10" a="1"/>
  <c r="J4708" i="10" s="1"/>
  <c r="J4709" i="10" a="1"/>
  <c r="J4709" i="10" s="1"/>
  <c r="J4710" i="10" a="1"/>
  <c r="J4710" i="10" s="1"/>
  <c r="J4711" i="10" a="1"/>
  <c r="J4711" i="10" s="1"/>
  <c r="J4712" i="10" a="1"/>
  <c r="J4712" i="10" s="1"/>
  <c r="J4713" i="10" a="1"/>
  <c r="J4713" i="10" s="1"/>
  <c r="J4714" i="10" a="1"/>
  <c r="J4714" i="10" s="1"/>
  <c r="J4715" i="10" a="1"/>
  <c r="J4715" i="10" s="1"/>
  <c r="J4716" i="10" a="1"/>
  <c r="J4716" i="10" s="1"/>
  <c r="J4717" i="10" a="1"/>
  <c r="J4717" i="10" s="1"/>
  <c r="J4718" i="10" a="1"/>
  <c r="J4718" i="10" s="1"/>
  <c r="J4719" i="10" a="1"/>
  <c r="J4719" i="10" s="1"/>
  <c r="J4720" i="10" a="1"/>
  <c r="J4720" i="10" s="1"/>
  <c r="J4721" i="10" a="1"/>
  <c r="J4721" i="10" s="1"/>
  <c r="J4722" i="10" a="1"/>
  <c r="J4722" i="10" s="1"/>
  <c r="J4723" i="10" a="1"/>
  <c r="J4723" i="10" s="1"/>
  <c r="J4724" i="10" a="1"/>
  <c r="J4724" i="10" s="1"/>
  <c r="J4725" i="10" a="1"/>
  <c r="J4725" i="10" s="1"/>
  <c r="J4726" i="10" a="1"/>
  <c r="J4726" i="10" s="1"/>
  <c r="J4727" i="10" a="1"/>
  <c r="J4727" i="10" s="1"/>
  <c r="J4728" i="10" a="1"/>
  <c r="J4728" i="10" s="1"/>
  <c r="J4729" i="10" a="1"/>
  <c r="J4729" i="10" s="1"/>
  <c r="J4730" i="10" a="1"/>
  <c r="J4730" i="10" s="1"/>
  <c r="J4731" i="10" a="1"/>
  <c r="J4731" i="10" s="1"/>
  <c r="J4732" i="10" a="1"/>
  <c r="J4732" i="10" s="1"/>
  <c r="J4733" i="10" a="1"/>
  <c r="J4733" i="10" s="1"/>
  <c r="J4734" i="10" a="1"/>
  <c r="J4734" i="10" s="1"/>
  <c r="J4735" i="10" a="1"/>
  <c r="J4735" i="10" s="1"/>
  <c r="J4736" i="10" a="1"/>
  <c r="J4736" i="10" s="1"/>
  <c r="J4737" i="10" a="1"/>
  <c r="J4737" i="10" s="1"/>
  <c r="J4738" i="10" a="1"/>
  <c r="J4738" i="10" s="1"/>
  <c r="J4739" i="10" a="1"/>
  <c r="J4739" i="10" s="1"/>
  <c r="J4740" i="10" a="1"/>
  <c r="J4740" i="10" s="1"/>
  <c r="J4741" i="10" a="1"/>
  <c r="J4741" i="10" s="1"/>
  <c r="J4742" i="10" a="1"/>
  <c r="J4742" i="10" s="1"/>
  <c r="J4743" i="10" a="1"/>
  <c r="J4743" i="10" s="1"/>
  <c r="J4744" i="10" a="1"/>
  <c r="J4744" i="10" s="1"/>
  <c r="J4745" i="10" a="1"/>
  <c r="J4745" i="10" s="1"/>
  <c r="J4746" i="10" a="1"/>
  <c r="J4746" i="10" s="1"/>
  <c r="J4747" i="10" a="1"/>
  <c r="J4747" i="10" s="1"/>
  <c r="J4748" i="10" a="1"/>
  <c r="J4748" i="10" s="1"/>
  <c r="J4749" i="10" a="1"/>
  <c r="J4749" i="10" s="1"/>
  <c r="J4750" i="10" a="1"/>
  <c r="J4750" i="10" s="1"/>
  <c r="J4751" i="10" a="1"/>
  <c r="J4751" i="10" s="1"/>
  <c r="J4752" i="10" a="1"/>
  <c r="J4752" i="10" s="1"/>
  <c r="J4753" i="10" a="1"/>
  <c r="J4753" i="10" s="1"/>
  <c r="J4754" i="10" a="1"/>
  <c r="J4754" i="10" s="1"/>
  <c r="J4755" i="10" a="1"/>
  <c r="J4755" i="10" s="1"/>
  <c r="J4756" i="10" a="1"/>
  <c r="J4756" i="10" s="1"/>
  <c r="J4757" i="10" a="1"/>
  <c r="J4757" i="10" s="1"/>
  <c r="J4758" i="10" a="1"/>
  <c r="J4758" i="10" s="1"/>
  <c r="J4759" i="10" a="1"/>
  <c r="J4759" i="10" s="1"/>
  <c r="J4760" i="10" a="1"/>
  <c r="J4760" i="10" s="1"/>
  <c r="J4761" i="10" a="1"/>
  <c r="J4761" i="10" s="1"/>
  <c r="J4762" i="10" a="1"/>
  <c r="J4762" i="10" s="1"/>
  <c r="J4763" i="10" a="1"/>
  <c r="J4763" i="10" s="1"/>
  <c r="J4764" i="10" a="1"/>
  <c r="J4764" i="10" s="1"/>
  <c r="J4765" i="10" a="1"/>
  <c r="J4765" i="10" s="1"/>
  <c r="J4766" i="10" a="1"/>
  <c r="J4766" i="10" s="1"/>
  <c r="J4767" i="10" a="1"/>
  <c r="J4767" i="10" s="1"/>
  <c r="J4768" i="10" a="1"/>
  <c r="J4768" i="10" s="1"/>
  <c r="J4769" i="10" a="1"/>
  <c r="J4769" i="10" s="1"/>
  <c r="J4770" i="10" a="1"/>
  <c r="J4770" i="10" s="1"/>
  <c r="J4771" i="10" a="1"/>
  <c r="J4771" i="10" s="1"/>
  <c r="J4772" i="10" a="1"/>
  <c r="J4772" i="10" s="1"/>
  <c r="J4773" i="10" a="1"/>
  <c r="J4773" i="10" s="1"/>
  <c r="J4774" i="10" a="1"/>
  <c r="J4774" i="10" s="1"/>
  <c r="J4775" i="10" a="1"/>
  <c r="J4775" i="10" s="1"/>
  <c r="J4776" i="10" a="1"/>
  <c r="J4776" i="10" s="1"/>
  <c r="J4777" i="10" a="1"/>
  <c r="J4777" i="10" s="1"/>
  <c r="J4778" i="10" a="1"/>
  <c r="J4778" i="10" s="1"/>
  <c r="J4779" i="10" a="1"/>
  <c r="J4779" i="10" s="1"/>
  <c r="J4780" i="10" a="1"/>
  <c r="J4780" i="10" s="1"/>
  <c r="J4781" i="10" a="1"/>
  <c r="J4781" i="10" s="1"/>
  <c r="J4782" i="10" a="1"/>
  <c r="J4782" i="10" s="1"/>
  <c r="J4783" i="10" a="1"/>
  <c r="J4783" i="10" s="1"/>
  <c r="J4784" i="10" a="1"/>
  <c r="J4784" i="10" s="1"/>
  <c r="J4785" i="10" a="1"/>
  <c r="J4785" i="10" s="1"/>
  <c r="J4786" i="10" a="1"/>
  <c r="J4786" i="10" s="1"/>
  <c r="J4787" i="10" a="1"/>
  <c r="J4787" i="10" s="1"/>
  <c r="J4788" i="10" a="1"/>
  <c r="J4788" i="10" s="1"/>
  <c r="J4789" i="10" a="1"/>
  <c r="J4789" i="10" s="1"/>
  <c r="J4790" i="10" a="1"/>
  <c r="J4790" i="10" s="1"/>
  <c r="J4791" i="10" a="1"/>
  <c r="J4791" i="10" s="1"/>
  <c r="J4792" i="10" a="1"/>
  <c r="J4792" i="10"/>
  <c r="J4793" i="10" a="1"/>
  <c r="J4793" i="10" s="1"/>
  <c r="J4794" i="10" a="1"/>
  <c r="J4794" i="10" s="1"/>
  <c r="J4795" i="10" a="1"/>
  <c r="J4795" i="10" s="1"/>
  <c r="J4796" i="10" a="1"/>
  <c r="J4796" i="10" s="1"/>
  <c r="J4797" i="10" a="1"/>
  <c r="J4797" i="10" s="1"/>
  <c r="J4798" i="10" a="1"/>
  <c r="J4798" i="10" s="1"/>
  <c r="J4799" i="10" a="1"/>
  <c r="J4799" i="10" s="1"/>
  <c r="J4800" i="10" a="1"/>
  <c r="J4800" i="10" s="1"/>
  <c r="J4801" i="10" a="1"/>
  <c r="J4801" i="10" s="1"/>
  <c r="J4802" i="10" a="1"/>
  <c r="J4802" i="10" s="1"/>
  <c r="J4803" i="10" a="1"/>
  <c r="J4803" i="10" s="1"/>
  <c r="J4804" i="10" a="1"/>
  <c r="J4804" i="10" s="1"/>
  <c r="J4805" i="10" a="1"/>
  <c r="J4805" i="10" s="1"/>
  <c r="J4806" i="10" a="1"/>
  <c r="J4806" i="10" s="1"/>
  <c r="J4807" i="10" a="1"/>
  <c r="J4807" i="10" s="1"/>
  <c r="J4808" i="10" a="1"/>
  <c r="J4808" i="10" s="1"/>
  <c r="J4809" i="10" a="1"/>
  <c r="J4809" i="10" s="1"/>
  <c r="J4810" i="10" a="1"/>
  <c r="J4810" i="10" s="1"/>
  <c r="J4811" i="10" a="1"/>
  <c r="J4811" i="10" s="1"/>
  <c r="J4812" i="10" a="1"/>
  <c r="J4812" i="10" s="1"/>
  <c r="J4813" i="10" a="1"/>
  <c r="J4813" i="10" s="1"/>
  <c r="J4814" i="10" a="1"/>
  <c r="J4814" i="10" s="1"/>
  <c r="J4815" i="10" a="1"/>
  <c r="J4815" i="10" s="1"/>
  <c r="J4816" i="10" a="1"/>
  <c r="J4816" i="10" s="1"/>
  <c r="J4817" i="10" a="1"/>
  <c r="J4817" i="10" s="1"/>
  <c r="J4818" i="10" a="1"/>
  <c r="J4818" i="10" s="1"/>
  <c r="J4819" i="10" a="1"/>
  <c r="J4819" i="10" s="1"/>
  <c r="J4820" i="10" a="1"/>
  <c r="J4820" i="10" s="1"/>
  <c r="J4821" i="10" a="1"/>
  <c r="J4821" i="10" s="1"/>
  <c r="J4822" i="10" a="1"/>
  <c r="J4822" i="10" s="1"/>
  <c r="J4823" i="10" a="1"/>
  <c r="J4823" i="10" s="1"/>
  <c r="J4824" i="10" a="1"/>
  <c r="J4824" i="10" s="1"/>
  <c r="J4825" i="10" a="1"/>
  <c r="J4825" i="10" s="1"/>
  <c r="J4826" i="10" a="1"/>
  <c r="J4826" i="10" s="1"/>
  <c r="J4827" i="10" a="1"/>
  <c r="J4827" i="10"/>
  <c r="J4828" i="10" a="1"/>
  <c r="J4828" i="10" s="1"/>
  <c r="J4829" i="10" a="1"/>
  <c r="J4829" i="10" s="1"/>
  <c r="J4830" i="10" a="1"/>
  <c r="J4830" i="10" s="1"/>
  <c r="J4831" i="10" a="1"/>
  <c r="J4831" i="10" s="1"/>
  <c r="J4832" i="10" a="1"/>
  <c r="J4832" i="10" s="1"/>
  <c r="J4833" i="10" a="1"/>
  <c r="J4833" i="10" s="1"/>
  <c r="J4834" i="10" a="1"/>
  <c r="J4834" i="10" s="1"/>
  <c r="J4835" i="10" a="1"/>
  <c r="J4835" i="10" s="1"/>
  <c r="J4836" i="10" a="1"/>
  <c r="J4836" i="10" s="1"/>
  <c r="J4837" i="10" a="1"/>
  <c r="J4837" i="10" s="1"/>
  <c r="J4838" i="10" a="1"/>
  <c r="J4838" i="10" s="1"/>
  <c r="J4839" i="10" a="1"/>
  <c r="J4839" i="10" s="1"/>
  <c r="J4840" i="10" a="1"/>
  <c r="J4840" i="10"/>
  <c r="J4841" i="10" a="1"/>
  <c r="J4841" i="10" s="1"/>
  <c r="J4842" i="10" a="1"/>
  <c r="J4842" i="10" s="1"/>
  <c r="J4843" i="10" a="1"/>
  <c r="J4843" i="10" s="1"/>
  <c r="J4844" i="10" a="1"/>
  <c r="J4844" i="10" s="1"/>
  <c r="J4845" i="10" a="1"/>
  <c r="J4845" i="10" s="1"/>
  <c r="J4846" i="10" a="1"/>
  <c r="J4846" i="10"/>
  <c r="J4847" i="10" a="1"/>
  <c r="J4847" i="10" s="1"/>
  <c r="J4848" i="10" a="1"/>
  <c r="J4848" i="10" s="1"/>
  <c r="J4849" i="10" a="1"/>
  <c r="J4849" i="10" s="1"/>
  <c r="J4850" i="10" a="1"/>
  <c r="J4850" i="10" s="1"/>
  <c r="J4851" i="10" a="1"/>
  <c r="J4851" i="10" s="1"/>
  <c r="J4852" i="10" a="1"/>
  <c r="J4852" i="10" s="1"/>
  <c r="J4853" i="10" a="1"/>
  <c r="J4853" i="10" s="1"/>
  <c r="J4854" i="10" a="1"/>
  <c r="J4854" i="10" s="1"/>
  <c r="J4855" i="10" a="1"/>
  <c r="J4855" i="10" s="1"/>
  <c r="J4856" i="10" a="1"/>
  <c r="J4856" i="10" s="1"/>
  <c r="J4857" i="10" a="1"/>
  <c r="J4857" i="10" s="1"/>
  <c r="J4858" i="10" a="1"/>
  <c r="J4858" i="10" s="1"/>
  <c r="J4859" i="10" a="1"/>
  <c r="J4859" i="10" s="1"/>
  <c r="J4860" i="10" a="1"/>
  <c r="J4860" i="10" s="1"/>
  <c r="J4861" i="10" a="1"/>
  <c r="J4861" i="10" s="1"/>
  <c r="J4862" i="10" a="1"/>
  <c r="J4862" i="10" s="1"/>
  <c r="J4863" i="10" a="1"/>
  <c r="J4863" i="10" s="1"/>
  <c r="J4864" i="10" a="1"/>
  <c r="J4864" i="10" s="1"/>
  <c r="J4865" i="10" a="1"/>
  <c r="J4865" i="10" s="1"/>
  <c r="J4866" i="10" a="1"/>
  <c r="J4866" i="10" s="1"/>
  <c r="J4867" i="10" a="1"/>
  <c r="J4867" i="10" s="1"/>
  <c r="J4868" i="10" a="1"/>
  <c r="J4868" i="10" s="1"/>
  <c r="J4869" i="10" a="1"/>
  <c r="J4869" i="10" s="1"/>
  <c r="J4870" i="10" a="1"/>
  <c r="J4870" i="10" s="1"/>
  <c r="J4871" i="10" a="1"/>
  <c r="J4871" i="10" s="1"/>
  <c r="J4872" i="10" a="1"/>
  <c r="J4872" i="10" s="1"/>
  <c r="J4873" i="10" a="1"/>
  <c r="J4873" i="10"/>
  <c r="J4874" i="10" a="1"/>
  <c r="J4874" i="10"/>
  <c r="J4875" i="10" a="1"/>
  <c r="J4875" i="10" s="1"/>
  <c r="J4876" i="10" a="1"/>
  <c r="J4876" i="10" s="1"/>
  <c r="J4877" i="10" a="1"/>
  <c r="J4877" i="10" s="1"/>
  <c r="J4878" i="10" a="1"/>
  <c r="J4878" i="10" s="1"/>
  <c r="J4879" i="10" a="1"/>
  <c r="J4879" i="10" s="1"/>
  <c r="J4880" i="10" a="1"/>
  <c r="J4880" i="10" s="1"/>
  <c r="J4881" i="10" a="1"/>
  <c r="J4881" i="10" s="1"/>
  <c r="J4882" i="10" a="1"/>
  <c r="J4882" i="10" s="1"/>
  <c r="J4883" i="10" a="1"/>
  <c r="J4883" i="10" s="1"/>
  <c r="J4884" i="10" a="1"/>
  <c r="J4884" i="10" s="1"/>
  <c r="J4885" i="10" a="1"/>
  <c r="J4885" i="10" s="1"/>
  <c r="J4886" i="10" a="1"/>
  <c r="J4886" i="10" s="1"/>
  <c r="J4887" i="10" a="1"/>
  <c r="J4887" i="10" s="1"/>
  <c r="J4888" i="10" a="1"/>
  <c r="J4888" i="10" s="1"/>
  <c r="J4889" i="10" a="1"/>
  <c r="J4889" i="10" s="1"/>
  <c r="J4890" i="10" a="1"/>
  <c r="J4890" i="10" s="1"/>
  <c r="J4891" i="10" a="1"/>
  <c r="J4891" i="10" s="1"/>
  <c r="J4892" i="10" a="1"/>
  <c r="J4892" i="10" s="1"/>
  <c r="J4893" i="10" a="1"/>
  <c r="J4893" i="10" s="1"/>
  <c r="J4894" i="10" a="1"/>
  <c r="J4894" i="10" s="1"/>
  <c r="J4895" i="10" a="1"/>
  <c r="J4895" i="10" s="1"/>
  <c r="J4896" i="10" a="1"/>
  <c r="J4896" i="10" s="1"/>
  <c r="J4897" i="10" a="1"/>
  <c r="J4897" i="10" s="1"/>
  <c r="J4898" i="10" a="1"/>
  <c r="J4898" i="10" s="1"/>
  <c r="J4899" i="10" a="1"/>
  <c r="J4899" i="10" s="1"/>
  <c r="J4900" i="10" a="1"/>
  <c r="J4900" i="10" s="1"/>
  <c r="J4901" i="10" a="1"/>
  <c r="J4901" i="10" s="1"/>
  <c r="J4902" i="10" a="1"/>
  <c r="J4902" i="10" s="1"/>
  <c r="J4903" i="10" a="1"/>
  <c r="J4903" i="10" s="1"/>
  <c r="J4904" i="10" a="1"/>
  <c r="J4904" i="10" s="1"/>
  <c r="J4905" i="10" a="1"/>
  <c r="J4905" i="10" s="1"/>
  <c r="J4906" i="10" a="1"/>
  <c r="J4906" i="10" s="1"/>
  <c r="J4907" i="10" a="1"/>
  <c r="J4907" i="10" s="1"/>
  <c r="J4908" i="10" a="1"/>
  <c r="J4908" i="10" s="1"/>
  <c r="J4909" i="10" a="1"/>
  <c r="J4909" i="10" s="1"/>
  <c r="J4910" i="10" a="1"/>
  <c r="J4910" i="10" s="1"/>
  <c r="J4911" i="10" a="1"/>
  <c r="J4911" i="10" s="1"/>
  <c r="J4912" i="10" a="1"/>
  <c r="J4912" i="10" s="1"/>
  <c r="J4913" i="10" a="1"/>
  <c r="J4913" i="10" s="1"/>
  <c r="J4914" i="10" a="1"/>
  <c r="J4914" i="10" s="1"/>
  <c r="J4915" i="10" a="1"/>
  <c r="J4915" i="10" s="1"/>
  <c r="J4916" i="10" a="1"/>
  <c r="J4916" i="10" s="1"/>
  <c r="J4917" i="10" a="1"/>
  <c r="J4917" i="10" s="1"/>
  <c r="J4918" i="10" a="1"/>
  <c r="J4918" i="10" s="1"/>
  <c r="J4919" i="10" a="1"/>
  <c r="J4919" i="10" s="1"/>
  <c r="J4920" i="10" a="1"/>
  <c r="J4920" i="10" s="1"/>
  <c r="J4921" i="10" a="1"/>
  <c r="J4921" i="10" s="1"/>
  <c r="J4922" i="10" a="1"/>
  <c r="J4922" i="10" s="1"/>
  <c r="J4923" i="10" a="1"/>
  <c r="J4923" i="10" s="1"/>
  <c r="J4924" i="10" a="1"/>
  <c r="J4924" i="10" s="1"/>
  <c r="J4925" i="10" a="1"/>
  <c r="J4925" i="10" s="1"/>
  <c r="J4926" i="10" a="1"/>
  <c r="J4926" i="10" s="1"/>
  <c r="J4927" i="10" a="1"/>
  <c r="J4927" i="10" s="1"/>
  <c r="J4928" i="10" a="1"/>
  <c r="J4928" i="10" s="1"/>
  <c r="J4929" i="10" a="1"/>
  <c r="J4929" i="10" s="1"/>
  <c r="J4930" i="10" a="1"/>
  <c r="J4930" i="10" s="1"/>
  <c r="J4931" i="10" a="1"/>
  <c r="J4931" i="10"/>
  <c r="J4932" i="10" a="1"/>
  <c r="J4932" i="10" s="1"/>
  <c r="J4933" i="10" a="1"/>
  <c r="J4933" i="10" s="1"/>
  <c r="J4934" i="10" a="1"/>
  <c r="J4934" i="10" s="1"/>
  <c r="J4935" i="10" a="1"/>
  <c r="J4935" i="10" s="1"/>
  <c r="J4936" i="10" a="1"/>
  <c r="J4936" i="10" s="1"/>
  <c r="J4937" i="10" a="1"/>
  <c r="J4937" i="10" s="1"/>
  <c r="J4938" i="10" a="1"/>
  <c r="J4938" i="10" s="1"/>
  <c r="J4939" i="10" a="1"/>
  <c r="J4939" i="10" s="1"/>
  <c r="J4940" i="10" a="1"/>
  <c r="J4940" i="10" s="1"/>
  <c r="J4941" i="10" a="1"/>
  <c r="J4941" i="10" s="1"/>
  <c r="J4942" i="10" a="1"/>
  <c r="J4942" i="10" s="1"/>
  <c r="J4943" i="10" a="1"/>
  <c r="J4943" i="10" s="1"/>
  <c r="J4944" i="10" a="1"/>
  <c r="J4944" i="10" s="1"/>
  <c r="J4945" i="10" a="1"/>
  <c r="J4945" i="10" s="1"/>
  <c r="J4946" i="10" a="1"/>
  <c r="J4946" i="10" s="1"/>
  <c r="J4947" i="10" a="1"/>
  <c r="J4947" i="10" s="1"/>
  <c r="J4948" i="10" a="1"/>
  <c r="J4948" i="10" s="1"/>
  <c r="J4949" i="10" a="1"/>
  <c r="J4949" i="10" s="1"/>
  <c r="J4950" i="10" a="1"/>
  <c r="J4950" i="10" s="1"/>
  <c r="J4951" i="10" a="1"/>
  <c r="J4951" i="10" s="1"/>
  <c r="J4952" i="10" a="1"/>
  <c r="J4952" i="10" s="1"/>
  <c r="J4953" i="10" a="1"/>
  <c r="J4953" i="10" s="1"/>
  <c r="J4954" i="10" a="1"/>
  <c r="J4954" i="10" s="1"/>
  <c r="J4955" i="10" a="1"/>
  <c r="J4955" i="10" s="1"/>
  <c r="J4956" i="10" a="1"/>
  <c r="J4956" i="10" s="1"/>
  <c r="J4957" i="10" a="1"/>
  <c r="J4957" i="10" s="1"/>
  <c r="J4958" i="10" a="1"/>
  <c r="J4958" i="10" s="1"/>
  <c r="J4959" i="10" a="1"/>
  <c r="J4959" i="10" s="1"/>
  <c r="J4960" i="10" a="1"/>
  <c r="J4960" i="10" s="1"/>
  <c r="J4961" i="10" a="1"/>
  <c r="J4961" i="10" s="1"/>
  <c r="J4962" i="10" a="1"/>
  <c r="J4962" i="10" s="1"/>
  <c r="J4963" i="10" a="1"/>
  <c r="J4963" i="10" s="1"/>
  <c r="J4964" i="10" a="1"/>
  <c r="J4964" i="10" s="1"/>
  <c r="J4965" i="10" a="1"/>
  <c r="J4965" i="10" s="1"/>
  <c r="J4966" i="10" a="1"/>
  <c r="J4966" i="10" s="1"/>
  <c r="J4967" i="10" a="1"/>
  <c r="J4967" i="10" s="1"/>
  <c r="J4968" i="10" a="1"/>
  <c r="J4968" i="10" s="1"/>
  <c r="J4969" i="10" a="1"/>
  <c r="J4969" i="10" s="1"/>
  <c r="J4970" i="10" a="1"/>
  <c r="J4970" i="10" s="1"/>
  <c r="J4971" i="10" a="1"/>
  <c r="J4971" i="10" s="1"/>
  <c r="J4972" i="10" a="1"/>
  <c r="J4972" i="10" s="1"/>
  <c r="J4973" i="10" a="1"/>
  <c r="J4973" i="10" s="1"/>
  <c r="J4974" i="10" a="1"/>
  <c r="J4974" i="10" s="1"/>
  <c r="J4975" i="10" a="1"/>
  <c r="J4975" i="10" s="1"/>
  <c r="J4976" i="10" a="1"/>
  <c r="J4976" i="10" s="1"/>
  <c r="J4977" i="10" a="1"/>
  <c r="J4977" i="10" s="1"/>
  <c r="J4978" i="10" a="1"/>
  <c r="J4978" i="10" s="1"/>
  <c r="J4979" i="10" a="1"/>
  <c r="J4979" i="10" s="1"/>
  <c r="J4980" i="10" a="1"/>
  <c r="J4980" i="10" s="1"/>
  <c r="J4981" i="10" a="1"/>
  <c r="J4981" i="10" s="1"/>
  <c r="J4982" i="10" a="1"/>
  <c r="J4982" i="10" s="1"/>
  <c r="J4983" i="10" a="1"/>
  <c r="J4983" i="10" s="1"/>
  <c r="J4984" i="10" a="1"/>
  <c r="J4984" i="10" s="1"/>
  <c r="J4985" i="10" a="1"/>
  <c r="J4985" i="10" s="1"/>
  <c r="J4986" i="10" a="1"/>
  <c r="J4986" i="10" s="1"/>
  <c r="J4987" i="10" a="1"/>
  <c r="J4987" i="10"/>
  <c r="J4988" i="10" a="1"/>
  <c r="J4988" i="10" s="1"/>
  <c r="J4989" i="10" a="1"/>
  <c r="J4989" i="10" s="1"/>
  <c r="J4990" i="10" a="1"/>
  <c r="J4990" i="10" s="1"/>
  <c r="J4991" i="10" a="1"/>
  <c r="J4991" i="10"/>
  <c r="J4992" i="10" a="1"/>
  <c r="J4992" i="10" s="1"/>
  <c r="J4993" i="10" a="1"/>
  <c r="J4993" i="10" s="1"/>
  <c r="J4994" i="10" a="1"/>
  <c r="J4994" i="10" s="1"/>
  <c r="J4995" i="10" a="1"/>
  <c r="J4995" i="10" s="1"/>
  <c r="J4996" i="10" a="1"/>
  <c r="J4996" i="10" s="1"/>
  <c r="J4997" i="10" a="1"/>
  <c r="J4997" i="10" s="1"/>
  <c r="J4998" i="10" a="1"/>
  <c r="J4998" i="10"/>
  <c r="J4999" i="10" a="1"/>
  <c r="J4999" i="10"/>
  <c r="J5000" i="10" a="1"/>
  <c r="J5000" i="10" s="1"/>
  <c r="J5001" i="10" a="1"/>
  <c r="J5001" i="10" s="1"/>
  <c r="J5002" i="10" a="1"/>
  <c r="J5002" i="10" s="1"/>
  <c r="J5003" i="10" a="1"/>
  <c r="J5003" i="10" s="1"/>
  <c r="J5004" i="10" a="1"/>
  <c r="J5004" i="10"/>
  <c r="J5005" i="10" a="1"/>
  <c r="J5005" i="10" s="1"/>
  <c r="J5006" i="10" a="1"/>
  <c r="J5006" i="10" s="1"/>
  <c r="J5007" i="10" a="1"/>
  <c r="J5007" i="10" s="1"/>
  <c r="J5008" i="10" a="1"/>
  <c r="J5008" i="10" s="1"/>
  <c r="J5009" i="10" a="1"/>
  <c r="J5009" i="10" s="1"/>
  <c r="J5010" i="10" a="1"/>
  <c r="J5010" i="10" s="1"/>
  <c r="J5011" i="10" a="1"/>
  <c r="J5011" i="10" s="1"/>
  <c r="J5012" i="10" a="1"/>
  <c r="J5012" i="10" s="1"/>
  <c r="J5013" i="10" a="1"/>
  <c r="J5013" i="10" s="1"/>
  <c r="J5014" i="10" a="1"/>
  <c r="J5014" i="10"/>
  <c r="J5015" i="10" a="1"/>
  <c r="J5015" i="10"/>
  <c r="J5016" i="10" a="1"/>
  <c r="J5016" i="10" s="1"/>
  <c r="J5017" i="10" a="1"/>
  <c r="J5017" i="10" s="1"/>
  <c r="J5018" i="10" a="1"/>
  <c r="J5018" i="10" s="1"/>
  <c r="J5019" i="10" a="1"/>
  <c r="J5019" i="10" s="1"/>
  <c r="J5020" i="10" a="1"/>
  <c r="J5020" i="10" s="1"/>
  <c r="J5021" i="10" a="1"/>
  <c r="J5021" i="10" s="1"/>
  <c r="J5022" i="10" a="1"/>
  <c r="J5022" i="10" s="1"/>
  <c r="J5023" i="10" a="1"/>
  <c r="J5023" i="10" s="1"/>
  <c r="J5024" i="10" a="1"/>
  <c r="J5024" i="10" s="1"/>
  <c r="J5025" i="10" a="1"/>
  <c r="J5025" i="10" s="1"/>
  <c r="J5026" i="10" a="1"/>
  <c r="J5026" i="10" s="1"/>
  <c r="J5027" i="10" a="1"/>
  <c r="J5027" i="10" s="1"/>
  <c r="J5028" i="10" a="1"/>
  <c r="J5028" i="10" s="1"/>
  <c r="J5029" i="10" a="1"/>
  <c r="J5029" i="10" s="1"/>
  <c r="J5030" i="10" a="1"/>
  <c r="J5030" i="10" s="1"/>
  <c r="J5031" i="10" a="1"/>
  <c r="J5031" i="10" s="1"/>
  <c r="J5032" i="10" a="1"/>
  <c r="J5032" i="10"/>
  <c r="J5033" i="10" a="1"/>
  <c r="J5033" i="10" s="1"/>
  <c r="J5034" i="10" a="1"/>
  <c r="J5034" i="10" s="1"/>
  <c r="J5035" i="10" a="1"/>
  <c r="J5035" i="10" s="1"/>
  <c r="J5036" i="10" a="1"/>
  <c r="J5036" i="10" s="1"/>
  <c r="J5037" i="10" a="1"/>
  <c r="J5037" i="10" s="1"/>
  <c r="J5038" i="10" a="1"/>
  <c r="J5038" i="10" s="1"/>
  <c r="J5039" i="10" a="1"/>
  <c r="J5039" i="10" s="1"/>
  <c r="J5040" i="10" a="1"/>
  <c r="J5040" i="10" s="1"/>
  <c r="J5041" i="10" a="1"/>
  <c r="J5041" i="10" s="1"/>
  <c r="J5042" i="10" a="1"/>
  <c r="J5042" i="10" s="1"/>
  <c r="J5043" i="10" a="1"/>
  <c r="J5043" i="10" s="1"/>
  <c r="J5044" i="10" a="1"/>
  <c r="J5044" i="10" s="1"/>
  <c r="J5045" i="10" a="1"/>
  <c r="J5045" i="10" s="1"/>
  <c r="J5046" i="10" a="1"/>
  <c r="J5046" i="10" s="1"/>
  <c r="J5047" i="10" a="1"/>
  <c r="J5047" i="10" s="1"/>
  <c r="J5048" i="10" a="1"/>
  <c r="J5048" i="10" s="1"/>
  <c r="J5049" i="10" a="1"/>
  <c r="J5049" i="10" s="1"/>
  <c r="J5050" i="10" a="1"/>
  <c r="J5050" i="10"/>
  <c r="J5051" i="10" a="1"/>
  <c r="J5051" i="10" s="1"/>
  <c r="J5052" i="10" a="1"/>
  <c r="J5052" i="10" s="1"/>
  <c r="J5053" i="10" a="1"/>
  <c r="J5053" i="10" s="1"/>
  <c r="J5054" i="10" a="1"/>
  <c r="J5054" i="10" s="1"/>
  <c r="J5055" i="10" a="1"/>
  <c r="J5055" i="10" s="1"/>
  <c r="J5056" i="10" a="1"/>
  <c r="J5056" i="10" s="1"/>
  <c r="J5057" i="10" a="1"/>
  <c r="J5057" i="10" s="1"/>
  <c r="J5058" i="10" a="1"/>
  <c r="J5058" i="10" s="1"/>
  <c r="J5059" i="10" a="1"/>
  <c r="J5059" i="10" s="1"/>
  <c r="J5060" i="10" a="1"/>
  <c r="J5060" i="10" s="1"/>
  <c r="J5061" i="10" a="1"/>
  <c r="J5061" i="10" s="1"/>
  <c r="J5062" i="10" a="1"/>
  <c r="J5062" i="10" s="1"/>
  <c r="J5063" i="10" a="1"/>
  <c r="J5063" i="10" s="1"/>
  <c r="J5064" i="10" a="1"/>
  <c r="J5064" i="10"/>
  <c r="J5065" i="10" a="1"/>
  <c r="J5065" i="10" s="1"/>
  <c r="J5066" i="10" a="1"/>
  <c r="J5066" i="10" s="1"/>
  <c r="J5067" i="10" a="1"/>
  <c r="J5067" i="10"/>
  <c r="J5068" i="10" a="1"/>
  <c r="J5068" i="10" s="1"/>
  <c r="J5069" i="10" a="1"/>
  <c r="J5069" i="10" s="1"/>
  <c r="J5070" i="10" a="1"/>
  <c r="J5070" i="10" s="1"/>
  <c r="J5071" i="10" a="1"/>
  <c r="J5071" i="10" s="1"/>
  <c r="J5072" i="10" a="1"/>
  <c r="J5072" i="10" s="1"/>
  <c r="J5073" i="10" a="1"/>
  <c r="J5073" i="10" s="1"/>
  <c r="J5074" i="10" a="1"/>
  <c r="J5074" i="10" s="1"/>
  <c r="J5075" i="10" a="1"/>
  <c r="J5075" i="10" s="1"/>
  <c r="J5076" i="10" a="1"/>
  <c r="J5076" i="10"/>
  <c r="J5077" i="10" a="1"/>
  <c r="J5077" i="10" s="1"/>
  <c r="J5078" i="10" a="1"/>
  <c r="J5078" i="10" s="1"/>
  <c r="J5079" i="10" a="1"/>
  <c r="J5079" i="10" s="1"/>
  <c r="J5080" i="10" a="1"/>
  <c r="J5080" i="10" s="1"/>
  <c r="J5081" i="10" a="1"/>
  <c r="J5081" i="10"/>
  <c r="J5082" i="10" a="1"/>
  <c r="J5082" i="10" s="1"/>
  <c r="J5083" i="10" a="1"/>
  <c r="J5083" i="10" s="1"/>
  <c r="J5084" i="10" a="1"/>
  <c r="J5084" i="10"/>
  <c r="J5085" i="10" a="1"/>
  <c r="J5085" i="10" s="1"/>
  <c r="J5086" i="10" a="1"/>
  <c r="J5086" i="10" s="1"/>
  <c r="J5087" i="10" a="1"/>
  <c r="J5087" i="10" s="1"/>
  <c r="J5088" i="10" a="1"/>
  <c r="J5088" i="10" s="1"/>
  <c r="J5089" i="10" a="1"/>
  <c r="J5089" i="10" s="1"/>
  <c r="J5090" i="10" a="1"/>
  <c r="J5090" i="10" s="1"/>
  <c r="J5091" i="10" a="1"/>
  <c r="J5091" i="10" s="1"/>
  <c r="J5092" i="10" a="1"/>
  <c r="J5092" i="10" s="1"/>
  <c r="J5093" i="10" a="1"/>
  <c r="J5093" i="10" s="1"/>
  <c r="J5094" i="10" a="1"/>
  <c r="J5094" i="10" s="1"/>
  <c r="J5095" i="10" a="1"/>
  <c r="J5095" i="10" s="1"/>
  <c r="J5096" i="10" a="1"/>
  <c r="J5096" i="10" s="1"/>
  <c r="J5097" i="10" a="1"/>
  <c r="J5097" i="10" s="1"/>
  <c r="J5098" i="10" a="1"/>
  <c r="J5098" i="10" s="1"/>
  <c r="J5099" i="10" a="1"/>
  <c r="J5099" i="10" s="1"/>
  <c r="J5100" i="10" a="1"/>
  <c r="J5100" i="10" s="1"/>
  <c r="J5101" i="10" a="1"/>
  <c r="J5101" i="10" s="1"/>
  <c r="J5102" i="10" a="1"/>
  <c r="J5102" i="10"/>
  <c r="J5103" i="10" a="1"/>
  <c r="J5103" i="10" s="1"/>
  <c r="J5104" i="10" a="1"/>
  <c r="J5104" i="10" s="1"/>
  <c r="J5105" i="10" a="1"/>
  <c r="J5105" i="10" s="1"/>
  <c r="J5106" i="10" a="1"/>
  <c r="J5106" i="10" s="1"/>
  <c r="J5107" i="10" a="1"/>
  <c r="J5107" i="10" s="1"/>
  <c r="J5108" i="10" a="1"/>
  <c r="J5108" i="10" s="1"/>
  <c r="J5109" i="10" a="1"/>
  <c r="J5109" i="10" s="1"/>
  <c r="J5110" i="10" a="1"/>
  <c r="J5110" i="10" s="1"/>
  <c r="J5111" i="10" a="1"/>
  <c r="J5111" i="10" s="1"/>
  <c r="J5112" i="10" a="1"/>
  <c r="J5112" i="10"/>
  <c r="J5113" i="10" a="1"/>
  <c r="J5113" i="10"/>
  <c r="J5114" i="10" a="1"/>
  <c r="J5114" i="10" s="1"/>
  <c r="J5115" i="10" a="1"/>
  <c r="J5115" i="10" s="1"/>
  <c r="J5116" i="10" a="1"/>
  <c r="J5116" i="10" s="1"/>
  <c r="J5117" i="10" a="1"/>
  <c r="J5117" i="10" s="1"/>
  <c r="J5118" i="10" a="1"/>
  <c r="J5118" i="10" s="1"/>
  <c r="J5119" i="10" a="1"/>
  <c r="J5119" i="10" s="1"/>
  <c r="J5120" i="10" a="1"/>
  <c r="J5120" i="10" s="1"/>
  <c r="J5121" i="10" a="1"/>
  <c r="J5121" i="10" s="1"/>
  <c r="J5122" i="10" a="1"/>
  <c r="J5122" i="10" s="1"/>
  <c r="J5123" i="10" a="1"/>
  <c r="J5123" i="10" s="1"/>
  <c r="J5124" i="10" a="1"/>
  <c r="J5124" i="10" s="1"/>
  <c r="J5125" i="10" a="1"/>
  <c r="J5125" i="10" s="1"/>
  <c r="J5126" i="10" a="1"/>
  <c r="J5126" i="10" s="1"/>
  <c r="J5127" i="10" a="1"/>
  <c r="J5127" i="10" s="1"/>
  <c r="J5128" i="10" a="1"/>
  <c r="J5128" i="10" s="1"/>
  <c r="J5129" i="10" a="1"/>
  <c r="J5129" i="10" s="1"/>
  <c r="J5130" i="10" a="1"/>
  <c r="J5130" i="10"/>
  <c r="J5131" i="10" a="1"/>
  <c r="J5131" i="10" s="1"/>
  <c r="J5132" i="10" a="1"/>
  <c r="J5132" i="10" s="1"/>
  <c r="J5133" i="10" a="1"/>
  <c r="J5133" i="10" s="1"/>
  <c r="J5134" i="10" a="1"/>
  <c r="J5134" i="10" s="1"/>
  <c r="J5135" i="10" a="1"/>
  <c r="J5135" i="10" s="1"/>
  <c r="J5136" i="10" a="1"/>
  <c r="J5136" i="10" s="1"/>
  <c r="J5137" i="10" a="1"/>
  <c r="J5137" i="10" s="1"/>
  <c r="J5138" i="10" a="1"/>
  <c r="J5138" i="10" s="1"/>
  <c r="J5139" i="10" a="1"/>
  <c r="J5139" i="10" s="1"/>
  <c r="J5140" i="10" a="1"/>
  <c r="J5140" i="10" s="1"/>
  <c r="J5141" i="10" a="1"/>
  <c r="J5141" i="10" s="1"/>
  <c r="J5142" i="10" a="1"/>
  <c r="J5142" i="10" s="1"/>
  <c r="J5143" i="10" a="1"/>
  <c r="J5143" i="10" s="1"/>
  <c r="J5144" i="10" a="1"/>
  <c r="J5144" i="10" s="1"/>
  <c r="J5145" i="10" a="1"/>
  <c r="J5145" i="10" s="1"/>
  <c r="J5146" i="10" a="1"/>
  <c r="J5146" i="10"/>
  <c r="J5147" i="10" a="1"/>
  <c r="J5147" i="10" s="1"/>
  <c r="J5148" i="10" a="1"/>
  <c r="J5148" i="10" s="1"/>
  <c r="J5149" i="10" a="1"/>
  <c r="J5149" i="10" s="1"/>
  <c r="J5150" i="10" a="1"/>
  <c r="J5150" i="10" s="1"/>
  <c r="J5151" i="10" a="1"/>
  <c r="J5151" i="10" s="1"/>
  <c r="J5152" i="10" a="1"/>
  <c r="J5152" i="10" s="1"/>
  <c r="J5153" i="10" a="1"/>
  <c r="J5153" i="10" s="1"/>
  <c r="J5154" i="10" a="1"/>
  <c r="J5154" i="10" s="1"/>
  <c r="J5155" i="10" a="1"/>
  <c r="J5155" i="10" s="1"/>
  <c r="J5156" i="10" a="1"/>
  <c r="J5156" i="10" s="1"/>
  <c r="J5157" i="10" a="1"/>
  <c r="J5157" i="10" s="1"/>
  <c r="J5158" i="10" a="1"/>
  <c r="J5158" i="10" s="1"/>
  <c r="J5159" i="10" a="1"/>
  <c r="J5159" i="10" s="1"/>
  <c r="J5160" i="10" a="1"/>
  <c r="J5160" i="10" s="1"/>
  <c r="J5161" i="10" a="1"/>
  <c r="J5161" i="10" s="1"/>
  <c r="J5162" i="10" a="1"/>
  <c r="J5162" i="10" s="1"/>
  <c r="J5163" i="10" a="1"/>
  <c r="J5163" i="10"/>
  <c r="J5164" i="10" a="1"/>
  <c r="J5164" i="10" s="1"/>
  <c r="J5165" i="10" a="1"/>
  <c r="J5165" i="10" s="1"/>
  <c r="J5166" i="10" a="1"/>
  <c r="J5166" i="10" s="1"/>
  <c r="J5167" i="10" a="1"/>
  <c r="J5167" i="10" s="1"/>
  <c r="J5168" i="10" a="1"/>
  <c r="J5168" i="10" s="1"/>
  <c r="J5169" i="10" a="1"/>
  <c r="J5169" i="10" s="1"/>
  <c r="J5170" i="10" a="1"/>
  <c r="J5170" i="10" s="1"/>
  <c r="J5171" i="10" a="1"/>
  <c r="J5171" i="10" s="1"/>
  <c r="J5172" i="10" a="1"/>
  <c r="J5172" i="10" s="1"/>
  <c r="J5173" i="10" a="1"/>
  <c r="J5173" i="10" s="1"/>
  <c r="J5174" i="10" a="1"/>
  <c r="J5174" i="10" s="1"/>
  <c r="J5175" i="10" a="1"/>
  <c r="J5175" i="10" s="1"/>
  <c r="J5176" i="10" a="1"/>
  <c r="J5176" i="10" s="1"/>
  <c r="J5177" i="10" a="1"/>
  <c r="J5177" i="10" s="1"/>
  <c r="J5178" i="10" a="1"/>
  <c r="J5178" i="10" s="1"/>
  <c r="J5179" i="10" a="1"/>
  <c r="J5179" i="10" s="1"/>
  <c r="J5180" i="10" a="1"/>
  <c r="J5180" i="10"/>
  <c r="J5181" i="10" a="1"/>
  <c r="J5181" i="10" s="1"/>
  <c r="J5182" i="10" a="1"/>
  <c r="J5182" i="10" s="1"/>
  <c r="J5183" i="10" a="1"/>
  <c r="J5183" i="10" s="1"/>
  <c r="J5184" i="10" a="1"/>
  <c r="J5184" i="10" s="1"/>
  <c r="J5185" i="10" a="1"/>
  <c r="J5185" i="10" s="1"/>
  <c r="J5186" i="10" a="1"/>
  <c r="J5186" i="10" s="1"/>
  <c r="J5187" i="10" a="1"/>
  <c r="J5187" i="10" s="1"/>
  <c r="J5188" i="10" a="1"/>
  <c r="J5188" i="10" s="1"/>
  <c r="J5189" i="10" a="1"/>
  <c r="J5189" i="10" s="1"/>
  <c r="J5190" i="10" a="1"/>
  <c r="J5190" i="10" s="1"/>
  <c r="J5191" i="10" a="1"/>
  <c r="J5191" i="10" s="1"/>
  <c r="J5192" i="10" a="1"/>
  <c r="J5192" i="10"/>
  <c r="J5193" i="10" a="1"/>
  <c r="J5193" i="10" s="1"/>
  <c r="J5194" i="10" a="1"/>
  <c r="J5194" i="10" s="1"/>
  <c r="J5195" i="10" a="1"/>
  <c r="J5195" i="10"/>
  <c r="J5196" i="10" a="1"/>
  <c r="J5196" i="10" s="1"/>
  <c r="J5197" i="10" a="1"/>
  <c r="J5197" i="10" s="1"/>
  <c r="J5198" i="10" a="1"/>
  <c r="J5198" i="10" s="1"/>
  <c r="J5199" i="10" a="1"/>
  <c r="J5199" i="10" s="1"/>
  <c r="J5200" i="10" a="1"/>
  <c r="J5200" i="10" s="1"/>
  <c r="J5201" i="10" a="1"/>
  <c r="J5201" i="10" s="1"/>
  <c r="J5202" i="10" a="1"/>
  <c r="J5202" i="10" s="1"/>
  <c r="J5203" i="10" a="1"/>
  <c r="J5203" i="10" s="1"/>
  <c r="J5204" i="10" a="1"/>
  <c r="J5204" i="10" s="1"/>
  <c r="J5205" i="10" a="1"/>
  <c r="J5205" i="10" s="1"/>
  <c r="J5206" i="10" a="1"/>
  <c r="J5206" i="10" s="1"/>
  <c r="J5207" i="10" a="1"/>
  <c r="J5207" i="10" s="1"/>
  <c r="J5208" i="10" a="1"/>
  <c r="J5208" i="10" s="1"/>
  <c r="J5209" i="10" a="1"/>
  <c r="J5209" i="10" s="1"/>
  <c r="J5210" i="10" a="1"/>
  <c r="J5210" i="10" s="1"/>
  <c r="J5211" i="10" a="1"/>
  <c r="J5211" i="10" s="1"/>
  <c r="J5212" i="10" a="1"/>
  <c r="J5212" i="10" s="1"/>
  <c r="J5213" i="10" a="1"/>
  <c r="J5213" i="10" s="1"/>
  <c r="J5214" i="10" a="1"/>
  <c r="J5214" i="10" s="1"/>
  <c r="J5215" i="10" a="1"/>
  <c r="J5215" i="10" s="1"/>
  <c r="J5216" i="10" a="1"/>
  <c r="J5216" i="10" s="1"/>
  <c r="J5217" i="10" a="1"/>
  <c r="J5217" i="10" s="1"/>
  <c r="J5218" i="10" a="1"/>
  <c r="J5218" i="10" s="1"/>
  <c r="J5219" i="10" a="1"/>
  <c r="J5219" i="10" s="1"/>
  <c r="J5220" i="10" a="1"/>
  <c r="J5220" i="10" s="1"/>
  <c r="J5221" i="10" a="1"/>
  <c r="J5221" i="10" s="1"/>
  <c r="J5222" i="10" a="1"/>
  <c r="J5222" i="10" s="1"/>
  <c r="J5223" i="10" a="1"/>
  <c r="J5223" i="10"/>
  <c r="J5224" i="10" a="1"/>
  <c r="J5224" i="10"/>
  <c r="J5225" i="10" a="1"/>
  <c r="J5225" i="10" s="1"/>
  <c r="J5226" i="10" a="1"/>
  <c r="J5226" i="10" s="1"/>
  <c r="J5227" i="10" a="1"/>
  <c r="J5227" i="10" s="1"/>
  <c r="J5228" i="10" a="1"/>
  <c r="J5228" i="10" s="1"/>
  <c r="J5229" i="10" a="1"/>
  <c r="J5229" i="10" s="1"/>
  <c r="J5230" i="10" a="1"/>
  <c r="J5230" i="10" s="1"/>
  <c r="J5231" i="10" a="1"/>
  <c r="J5231" i="10" s="1"/>
  <c r="J5232" i="10" a="1"/>
  <c r="J5232" i="10" s="1"/>
  <c r="J5233" i="10" a="1"/>
  <c r="J5233" i="10"/>
  <c r="J5234" i="10" a="1"/>
  <c r="J5234" i="10" s="1"/>
  <c r="J5235" i="10" a="1"/>
  <c r="J5235" i="10" s="1"/>
  <c r="J5236" i="10" a="1"/>
  <c r="J5236" i="10" s="1"/>
  <c r="J5237" i="10" a="1"/>
  <c r="J5237" i="10" s="1"/>
  <c r="J5238" i="10" a="1"/>
  <c r="J5238" i="10" s="1"/>
  <c r="J5239" i="10" a="1"/>
  <c r="J5239" i="10" s="1"/>
  <c r="J5240" i="10" a="1"/>
  <c r="J5240" i="10" s="1"/>
  <c r="J5241" i="10" a="1"/>
  <c r="J5241" i="10" s="1"/>
  <c r="J5242" i="10" a="1"/>
  <c r="J5242" i="10" s="1"/>
  <c r="J5243" i="10" a="1"/>
  <c r="J5243" i="10" s="1"/>
  <c r="J5244" i="10" a="1"/>
  <c r="J5244" i="10" s="1"/>
  <c r="J5245" i="10" a="1"/>
  <c r="J5245" i="10" s="1"/>
  <c r="J5246" i="10" a="1"/>
  <c r="J5246" i="10" s="1"/>
  <c r="J5247" i="10" a="1"/>
  <c r="J5247" i="10" s="1"/>
  <c r="J5248" i="10" a="1"/>
  <c r="J5248" i="10" s="1"/>
  <c r="J5249" i="10" a="1"/>
  <c r="J5249" i="10" s="1"/>
  <c r="J5250" i="10" a="1"/>
  <c r="J5250" i="10" s="1"/>
  <c r="J5251" i="10" a="1"/>
  <c r="J5251" i="10" s="1"/>
  <c r="J5252" i="10" a="1"/>
  <c r="J5252" i="10" s="1"/>
  <c r="J5253" i="10" a="1"/>
  <c r="J5253" i="10" s="1"/>
  <c r="J5254" i="10" a="1"/>
  <c r="J5254" i="10" s="1"/>
  <c r="J5255" i="10" a="1"/>
  <c r="J5255" i="10" s="1"/>
  <c r="J5256" i="10" a="1"/>
  <c r="J5256" i="10" s="1"/>
  <c r="J5257" i="10" a="1"/>
  <c r="J5257" i="10" s="1"/>
  <c r="J5258" i="10" a="1"/>
  <c r="J5258" i="10"/>
  <c r="J5259" i="10" a="1"/>
  <c r="J5259" i="10" s="1"/>
  <c r="J5260" i="10" a="1"/>
  <c r="J5260" i="10" s="1"/>
  <c r="J5261" i="10" a="1"/>
  <c r="J5261" i="10" s="1"/>
  <c r="J5262" i="10" a="1"/>
  <c r="J5262" i="10" s="1"/>
  <c r="J5263" i="10" a="1"/>
  <c r="J5263" i="10" s="1"/>
  <c r="J5264" i="10" a="1"/>
  <c r="J5264" i="10"/>
  <c r="J5265" i="10" a="1"/>
  <c r="J5265" i="10" s="1"/>
  <c r="J5266" i="10" a="1"/>
  <c r="J5266" i="10" s="1"/>
  <c r="J5267" i="10" a="1"/>
  <c r="J5267" i="10" s="1"/>
  <c r="J5268" i="10" a="1"/>
  <c r="J5268" i="10" s="1"/>
  <c r="J5269" i="10" a="1"/>
  <c r="J5269" i="10" s="1"/>
  <c r="J5270" i="10" a="1"/>
  <c r="J5270" i="10" s="1"/>
  <c r="J5271" i="10" a="1"/>
  <c r="J5271" i="10" s="1"/>
  <c r="J5272" i="10" a="1"/>
  <c r="J5272" i="10"/>
  <c r="J5273" i="10" a="1"/>
  <c r="J5273" i="10" s="1"/>
  <c r="J5274" i="10" a="1"/>
  <c r="J5274" i="10" s="1"/>
  <c r="J5275" i="10" a="1"/>
  <c r="J5275" i="10" s="1"/>
  <c r="J5276" i="10" a="1"/>
  <c r="J5276" i="10" s="1"/>
  <c r="J5277" i="10" a="1"/>
  <c r="J5277" i="10" s="1"/>
  <c r="J5278" i="10" a="1"/>
  <c r="J5278" i="10" s="1"/>
  <c r="J5279" i="10" a="1"/>
  <c r="J5279" i="10" s="1"/>
  <c r="J5280" i="10" a="1"/>
  <c r="J5280" i="10" s="1"/>
  <c r="J5281" i="10" a="1"/>
  <c r="J5281" i="10"/>
  <c r="J5282" i="10" a="1"/>
  <c r="J5282" i="10" s="1"/>
  <c r="J5283" i="10" a="1"/>
  <c r="J5283" i="10" s="1"/>
  <c r="J5284" i="10" a="1"/>
  <c r="J5284" i="10" s="1"/>
  <c r="J5285" i="10" a="1"/>
  <c r="J5285" i="10" s="1"/>
  <c r="J5286" i="10" a="1"/>
  <c r="J5286" i="10" s="1"/>
  <c r="J5287" i="10" a="1"/>
  <c r="J5287" i="10" s="1"/>
  <c r="J5288" i="10" a="1"/>
  <c r="J5288" i="10" s="1"/>
  <c r="J5289" i="10" a="1"/>
  <c r="J5289" i="10" s="1"/>
  <c r="J5290" i="10" a="1"/>
  <c r="J5290" i="10" s="1"/>
  <c r="J5291" i="10" a="1"/>
  <c r="J5291" i="10" s="1"/>
  <c r="J5292" i="10" a="1"/>
  <c r="J5292" i="10" s="1"/>
  <c r="J5293" i="10" a="1"/>
  <c r="J5293" i="10" s="1"/>
  <c r="J5294" i="10" a="1"/>
  <c r="J5294" i="10" s="1"/>
  <c r="J5295" i="10" a="1"/>
  <c r="J5295" i="10" s="1"/>
  <c r="J5296" i="10" a="1"/>
  <c r="J5296" i="10" s="1"/>
  <c r="J5297" i="10" a="1"/>
  <c r="J5297" i="10" s="1"/>
  <c r="J5298" i="10" a="1"/>
  <c r="J5298" i="10" s="1"/>
  <c r="J5299" i="10" a="1"/>
  <c r="J5299" i="10" s="1"/>
  <c r="J5300" i="10" a="1"/>
  <c r="J5300" i="10" s="1"/>
  <c r="J5301" i="10" a="1"/>
  <c r="J5301" i="10" s="1"/>
  <c r="J5302" i="10" a="1"/>
  <c r="J5302" i="10" s="1"/>
  <c r="J5303" i="10" a="1"/>
  <c r="J5303" i="10" s="1"/>
  <c r="J5304" i="10" a="1"/>
  <c r="J5304" i="10" s="1"/>
  <c r="J5305" i="10" a="1"/>
  <c r="J5305" i="10" s="1"/>
  <c r="J5306" i="10" a="1"/>
  <c r="J5306" i="10" s="1"/>
  <c r="J5307" i="10" a="1"/>
  <c r="J5307" i="10" s="1"/>
  <c r="J5308" i="10" a="1"/>
  <c r="J5308" i="10" s="1"/>
  <c r="J5309" i="10" a="1"/>
  <c r="J5309" i="10" s="1"/>
  <c r="J5310" i="10" a="1"/>
  <c r="J5310" i="10" s="1"/>
  <c r="J5311" i="10" a="1"/>
  <c r="J5311" i="10" s="1"/>
  <c r="J5312" i="10" a="1"/>
  <c r="J5312" i="10" s="1"/>
  <c r="J5313" i="10" a="1"/>
  <c r="J5313" i="10" s="1"/>
  <c r="J5314" i="10" a="1"/>
  <c r="J5314" i="10" s="1"/>
  <c r="J5315" i="10" a="1"/>
  <c r="J5315" i="10" s="1"/>
  <c r="J5316" i="10" a="1"/>
  <c r="J5316" i="10" s="1"/>
  <c r="J5317" i="10" a="1"/>
  <c r="J5317" i="10" s="1"/>
  <c r="J5318" i="10" a="1"/>
  <c r="J5318" i="10" s="1"/>
  <c r="J5319" i="10" a="1"/>
  <c r="J5319" i="10" s="1"/>
  <c r="J5320" i="10" a="1"/>
  <c r="J5320" i="10" s="1"/>
  <c r="J5321" i="10" a="1"/>
  <c r="J5321" i="10" s="1"/>
  <c r="J5322" i="10" a="1"/>
  <c r="J5322" i="10"/>
  <c r="J5323" i="10" a="1"/>
  <c r="J5323" i="10" s="1"/>
  <c r="J5324" i="10" a="1"/>
  <c r="J5324" i="10" s="1"/>
  <c r="J5325" i="10" a="1"/>
  <c r="J5325" i="10" s="1"/>
  <c r="J5326" i="10" a="1"/>
  <c r="J5326" i="10" s="1"/>
  <c r="J5327" i="10" a="1"/>
  <c r="J5327" i="10" s="1"/>
  <c r="J5328" i="10" a="1"/>
  <c r="J5328" i="10" s="1"/>
  <c r="J5329" i="10" a="1"/>
  <c r="J5329" i="10" s="1"/>
  <c r="J5330" i="10" a="1"/>
  <c r="J5330" i="10" s="1"/>
  <c r="J5331" i="10" a="1"/>
  <c r="J5331" i="10" s="1"/>
  <c r="J5332" i="10" a="1"/>
  <c r="J5332" i="10" s="1"/>
  <c r="J5333" i="10" a="1"/>
  <c r="J5333" i="10" s="1"/>
  <c r="J5334" i="10" a="1"/>
  <c r="J5334" i="10" s="1"/>
  <c r="J5335" i="10" a="1"/>
  <c r="J5335" i="10"/>
  <c r="J5336" i="10" a="1"/>
  <c r="J5336" i="10" s="1"/>
  <c r="J5337" i="10" a="1"/>
  <c r="J5337" i="10" s="1"/>
  <c r="J5338" i="10" a="1"/>
  <c r="J5338" i="10" s="1"/>
  <c r="J5339" i="10" a="1"/>
  <c r="J5339" i="10" s="1"/>
  <c r="J5340" i="10" a="1"/>
  <c r="J5340" i="10" s="1"/>
  <c r="J5341" i="10" a="1"/>
  <c r="J5341" i="10" s="1"/>
  <c r="J5342" i="10" a="1"/>
  <c r="J5342" i="10" s="1"/>
  <c r="J5343" i="10" a="1"/>
  <c r="J5343" i="10" s="1"/>
  <c r="J5344" i="10" a="1"/>
  <c r="J5344" i="10"/>
  <c r="J5345" i="10" a="1"/>
  <c r="J5345" i="10" s="1"/>
  <c r="J5346" i="10" a="1"/>
  <c r="J5346" i="10" s="1"/>
  <c r="J5347" i="10" a="1"/>
  <c r="J5347" i="10" s="1"/>
  <c r="J5348" i="10" a="1"/>
  <c r="J5348" i="10" s="1"/>
  <c r="J5349" i="10" a="1"/>
  <c r="J5349" i="10" s="1"/>
  <c r="J5350" i="10" a="1"/>
  <c r="J5350" i="10" s="1"/>
  <c r="J5351" i="10" a="1"/>
  <c r="J5351" i="10" s="1"/>
  <c r="J5352" i="10" a="1"/>
  <c r="J5352" i="10" s="1"/>
  <c r="J5353" i="10" a="1"/>
  <c r="J5353" i="10" s="1"/>
  <c r="J5354" i="10" a="1"/>
  <c r="J5354" i="10" s="1"/>
  <c r="J5355" i="10" a="1"/>
  <c r="J5355" i="10" s="1"/>
  <c r="J5356" i="10" a="1"/>
  <c r="J5356" i="10" s="1"/>
  <c r="J5357" i="10" a="1"/>
  <c r="J5357" i="10" s="1"/>
  <c r="J5358" i="10" a="1"/>
  <c r="J5358" i="10"/>
  <c r="J5359" i="10" a="1"/>
  <c r="J5359" i="10" s="1"/>
  <c r="J5360" i="10" a="1"/>
  <c r="J5360" i="10" s="1"/>
  <c r="J5361" i="10" a="1"/>
  <c r="J5361" i="10" s="1"/>
  <c r="J5362" i="10" a="1"/>
  <c r="J5362" i="10" s="1"/>
  <c r="J5363" i="10" a="1"/>
  <c r="J5363" i="10" s="1"/>
  <c r="J5364" i="10" a="1"/>
  <c r="J5364" i="10" s="1"/>
  <c r="J5365" i="10" a="1"/>
  <c r="J5365" i="10" s="1"/>
  <c r="J5366" i="10" a="1"/>
  <c r="J5366" i="10"/>
  <c r="J5367" i="10" a="1"/>
  <c r="J5367" i="10" s="1"/>
  <c r="J5368" i="10" a="1"/>
  <c r="J5368" i="10" s="1"/>
  <c r="J5369" i="10" a="1"/>
  <c r="J5369" i="10" s="1"/>
  <c r="J5370" i="10" a="1"/>
  <c r="J5370" i="10" s="1"/>
  <c r="J5371" i="10" a="1"/>
  <c r="J5371" i="10"/>
  <c r="J5372" i="10" a="1"/>
  <c r="J5372" i="10"/>
  <c r="J5373" i="10" a="1"/>
  <c r="J5373" i="10" s="1"/>
  <c r="J5374" i="10" a="1"/>
  <c r="J5374" i="10" s="1"/>
  <c r="J5375" i="10" a="1"/>
  <c r="J5375" i="10" s="1"/>
  <c r="J5376" i="10" a="1"/>
  <c r="J5376" i="10" s="1"/>
  <c r="J5377" i="10" a="1"/>
  <c r="J5377" i="10" s="1"/>
  <c r="J5378" i="10" a="1"/>
  <c r="J5378" i="10" s="1"/>
  <c r="J5379" i="10" a="1"/>
  <c r="J5379" i="10" s="1"/>
  <c r="J5380" i="10" a="1"/>
  <c r="J5380" i="10" s="1"/>
  <c r="J5381" i="10" a="1"/>
  <c r="J5381" i="10" s="1"/>
  <c r="J5382" i="10" a="1"/>
  <c r="J5382" i="10" s="1"/>
  <c r="J5383" i="10" a="1"/>
  <c r="J5383" i="10" s="1"/>
  <c r="J5384" i="10" a="1"/>
  <c r="J5384" i="10" s="1"/>
  <c r="J5385" i="10" a="1"/>
  <c r="J5385" i="10"/>
  <c r="J5386" i="10" a="1"/>
  <c r="J5386" i="10" s="1"/>
  <c r="J5387" i="10" a="1"/>
  <c r="J5387" i="10" s="1"/>
  <c r="J5388" i="10" a="1"/>
  <c r="J5388" i="10" s="1"/>
  <c r="J5389" i="10" a="1"/>
  <c r="J5389" i="10" s="1"/>
  <c r="J5390" i="10" a="1"/>
  <c r="J5390" i="10" s="1"/>
  <c r="J5391" i="10" a="1"/>
  <c r="J5391" i="10" s="1"/>
  <c r="J5392" i="10" a="1"/>
  <c r="J5392" i="10"/>
  <c r="J5393" i="10" a="1"/>
  <c r="J5393" i="10" s="1"/>
  <c r="J5394" i="10" a="1"/>
  <c r="J5394" i="10" s="1"/>
  <c r="J5395" i="10" a="1"/>
  <c r="J5395" i="10"/>
  <c r="J5396" i="10" a="1"/>
  <c r="J5396" i="10" s="1"/>
  <c r="J5397" i="10" a="1"/>
  <c r="J5397" i="10" s="1"/>
  <c r="J5398" i="10" a="1"/>
  <c r="J5398" i="10" s="1"/>
  <c r="J5399" i="10" a="1"/>
  <c r="J5399" i="10"/>
  <c r="J5400" i="10" a="1"/>
  <c r="J5400" i="10" s="1"/>
  <c r="J5401" i="10" a="1"/>
  <c r="J5401" i="10" s="1"/>
  <c r="J5402" i="10" a="1"/>
  <c r="J5402" i="10" s="1"/>
  <c r="J5403" i="10" a="1"/>
  <c r="J5403" i="10" s="1"/>
  <c r="J5404" i="10" a="1"/>
  <c r="J5404" i="10" s="1"/>
  <c r="J5405" i="10" a="1"/>
  <c r="J5405" i="10" s="1"/>
  <c r="J5406" i="10" a="1"/>
  <c r="J5406" i="10" s="1"/>
  <c r="J5407" i="10" a="1"/>
  <c r="J5407" i="10" s="1"/>
  <c r="J5408" i="10" a="1"/>
  <c r="J5408" i="10" s="1"/>
  <c r="J5409" i="10" a="1"/>
  <c r="J5409" i="10" s="1"/>
  <c r="J5410" i="10" a="1"/>
  <c r="J5410" i="10" s="1"/>
  <c r="J5411" i="10" a="1"/>
  <c r="J5411" i="10" s="1"/>
  <c r="J5412" i="10" a="1"/>
  <c r="J5412" i="10"/>
  <c r="J5413" i="10" a="1"/>
  <c r="J5413" i="10" s="1"/>
  <c r="J5414" i="10" a="1"/>
  <c r="J5414" i="10" s="1"/>
  <c r="J5415" i="10" a="1"/>
  <c r="J5415" i="10" s="1"/>
  <c r="J5416" i="10" a="1"/>
  <c r="J5416" i="10" s="1"/>
  <c r="J5417" i="10" a="1"/>
  <c r="J5417" i="10" s="1"/>
  <c r="J5418" i="10" a="1"/>
  <c r="J5418" i="10" s="1"/>
  <c r="J5419" i="10" a="1"/>
  <c r="J5419" i="10"/>
  <c r="J5420" i="10" a="1"/>
  <c r="J5420" i="10"/>
  <c r="J5421" i="10" a="1"/>
  <c r="J5421" i="10" s="1"/>
  <c r="J5422" i="10" a="1"/>
  <c r="J5422" i="10" s="1"/>
  <c r="J5423" i="10" a="1"/>
  <c r="J5423" i="10" s="1"/>
  <c r="J5424" i="10" a="1"/>
  <c r="J5424" i="10" s="1"/>
  <c r="J5425" i="10" a="1"/>
  <c r="J5425" i="10" s="1"/>
  <c r="J5426" i="10" a="1"/>
  <c r="J5426" i="10" s="1"/>
  <c r="J5427" i="10" a="1"/>
  <c r="J5427" i="10" s="1"/>
  <c r="J5428" i="10" a="1"/>
  <c r="J5428" i="10" s="1"/>
  <c r="J5429" i="10" a="1"/>
  <c r="J5429" i="10" s="1"/>
  <c r="J5430" i="10" a="1"/>
  <c r="J5430" i="10" s="1"/>
  <c r="J5431" i="10" a="1"/>
  <c r="J5431" i="10" s="1"/>
  <c r="J5432" i="10" a="1"/>
  <c r="J5432" i="10" s="1"/>
  <c r="J5433" i="10" a="1"/>
  <c r="J5433" i="10" s="1"/>
  <c r="J5434" i="10" a="1"/>
  <c r="J5434" i="10" s="1"/>
  <c r="J5435" i="10" a="1"/>
  <c r="J5435" i="10" s="1"/>
  <c r="J5436" i="10" a="1"/>
  <c r="J5436" i="10"/>
  <c r="J5437" i="10" a="1"/>
  <c r="J5437" i="10" s="1"/>
  <c r="J5438" i="10" a="1"/>
  <c r="J5438" i="10" s="1"/>
  <c r="J5439" i="10" a="1"/>
  <c r="J5439" i="10" s="1"/>
  <c r="J5440" i="10" a="1"/>
  <c r="J5440" i="10" s="1"/>
  <c r="J5441" i="10" a="1"/>
  <c r="J5441" i="10" s="1"/>
  <c r="J5442" i="10" a="1"/>
  <c r="J5442" i="10" s="1"/>
  <c r="J5443" i="10" a="1"/>
  <c r="J5443" i="10" s="1"/>
  <c r="J5444" i="10" a="1"/>
  <c r="J5444" i="10" s="1"/>
  <c r="J5445" i="10" a="1"/>
  <c r="J5445" i="10" s="1"/>
  <c r="J5446" i="10" a="1"/>
  <c r="J5446" i="10" s="1"/>
  <c r="J5447" i="10" a="1"/>
  <c r="J5447" i="10" s="1"/>
  <c r="J5448" i="10" a="1"/>
  <c r="J5448" i="10"/>
  <c r="J5449" i="10" a="1"/>
  <c r="J5449" i="10" s="1"/>
  <c r="J5450" i="10" a="1"/>
  <c r="J5450" i="10" s="1"/>
  <c r="J5451" i="10" a="1"/>
  <c r="J5451" i="10" s="1"/>
  <c r="J5452" i="10" a="1"/>
  <c r="J5452" i="10" s="1"/>
  <c r="J5453" i="10" a="1"/>
  <c r="J5453" i="10" s="1"/>
  <c r="J5454" i="10" a="1"/>
  <c r="J5454" i="10" s="1"/>
  <c r="J5455" i="10" a="1"/>
  <c r="J5455" i="10" s="1"/>
  <c r="J5456" i="10" a="1"/>
  <c r="J5456" i="10" s="1"/>
  <c r="J5457" i="10" a="1"/>
  <c r="J5457" i="10" s="1"/>
  <c r="J5458" i="10" a="1"/>
  <c r="J5458" i="10" s="1"/>
  <c r="J5459" i="10" a="1"/>
  <c r="J5459" i="10" s="1"/>
  <c r="J5460" i="10" a="1"/>
  <c r="J5460" i="10" s="1"/>
  <c r="J5461" i="10" a="1"/>
  <c r="J5461" i="10" s="1"/>
  <c r="J5462" i="10" a="1"/>
  <c r="J5462" i="10" s="1"/>
  <c r="J5463" i="10" a="1"/>
  <c r="J5463" i="10" s="1"/>
  <c r="J5464" i="10" a="1"/>
  <c r="J5464" i="10" s="1"/>
  <c r="J5465" i="10" a="1"/>
  <c r="J5465" i="10" s="1"/>
  <c r="J5466" i="10" a="1"/>
  <c r="J5466" i="10" s="1"/>
  <c r="J5467" i="10" a="1"/>
  <c r="J5467" i="10" s="1"/>
  <c r="J5468" i="10" a="1"/>
  <c r="J5468" i="10" s="1"/>
  <c r="J5469" i="10" a="1"/>
  <c r="J5469" i="10" s="1"/>
  <c r="J5470" i="10" a="1"/>
  <c r="J5470" i="10" s="1"/>
  <c r="J5471" i="10" a="1"/>
  <c r="J5471" i="10" s="1"/>
  <c r="J5472" i="10" a="1"/>
  <c r="J5472" i="10"/>
  <c r="J5473" i="10" a="1"/>
  <c r="J5473" i="10" s="1"/>
  <c r="J5474" i="10" a="1"/>
  <c r="J5474" i="10" s="1"/>
  <c r="J5475" i="10" a="1"/>
  <c r="J5475" i="10" s="1"/>
  <c r="J5476" i="10" a="1"/>
  <c r="J5476" i="10" s="1"/>
  <c r="J5477" i="10" a="1"/>
  <c r="J5477" i="10" s="1"/>
  <c r="J5478" i="10" a="1"/>
  <c r="J5478" i="10" s="1"/>
  <c r="J5479" i="10" a="1"/>
  <c r="J5479" i="10" s="1"/>
  <c r="J5480" i="10" a="1"/>
  <c r="J5480" i="10"/>
  <c r="J5481" i="10" a="1"/>
  <c r="J5481" i="10" s="1"/>
  <c r="J5482" i="10" a="1"/>
  <c r="J5482" i="10" s="1"/>
  <c r="J5483" i="10" a="1"/>
  <c r="J5483" i="10" s="1"/>
  <c r="J5484" i="10" a="1"/>
  <c r="J5484" i="10" s="1"/>
  <c r="J5485" i="10" a="1"/>
  <c r="J5485" i="10" s="1"/>
  <c r="J5486" i="10" a="1"/>
  <c r="J5486" i="10" s="1"/>
  <c r="J5487" i="10" a="1"/>
  <c r="J5487" i="10" s="1"/>
  <c r="J5488" i="10" a="1"/>
  <c r="J5488" i="10" s="1"/>
  <c r="J5489" i="10" a="1"/>
  <c r="J5489" i="10"/>
  <c r="J5490" i="10" a="1"/>
  <c r="J5490" i="10" s="1"/>
  <c r="J5491" i="10" a="1"/>
  <c r="J5491" i="10" s="1"/>
  <c r="J5492" i="10" a="1"/>
  <c r="J5492" i="10" s="1"/>
  <c r="J5493" i="10" a="1"/>
  <c r="J5493" i="10" s="1"/>
  <c r="J5494" i="10" a="1"/>
  <c r="J5494" i="10" s="1"/>
  <c r="J5495" i="10" a="1"/>
  <c r="J5495" i="10" s="1"/>
  <c r="J5496" i="10" a="1"/>
  <c r="J5496" i="10"/>
  <c r="J5497" i="10" a="1"/>
  <c r="J5497" i="10" s="1"/>
  <c r="J5498" i="10" a="1"/>
  <c r="J5498" i="10" s="1"/>
  <c r="J5499" i="10" a="1"/>
  <c r="J5499" i="10" s="1"/>
  <c r="J5500" i="10" a="1"/>
  <c r="J5500" i="10" s="1"/>
  <c r="J5501" i="10" a="1"/>
  <c r="J5501" i="10" s="1"/>
  <c r="J5502" i="10" a="1"/>
  <c r="J5502" i="10"/>
  <c r="J5503" i="10" a="1"/>
  <c r="J5503" i="10"/>
  <c r="J5504" i="10" a="1"/>
  <c r="J5504" i="10" s="1"/>
  <c r="J5505" i="10" a="1"/>
  <c r="J5505" i="10" s="1"/>
  <c r="J5506" i="10" a="1"/>
  <c r="J5506" i="10" s="1"/>
  <c r="J5507" i="10" a="1"/>
  <c r="J5507" i="10" s="1"/>
  <c r="J5508" i="10" a="1"/>
  <c r="J5508" i="10" s="1"/>
  <c r="J5509" i="10" a="1"/>
  <c r="J5509" i="10" s="1"/>
  <c r="J5510" i="10" a="1"/>
  <c r="J5510" i="10" s="1"/>
  <c r="J5511" i="10" a="1"/>
  <c r="J5511" i="10" s="1"/>
  <c r="J5512" i="10" a="1"/>
  <c r="J5512" i="10" s="1"/>
  <c r="J5513" i="10" a="1"/>
  <c r="J5513" i="10" s="1"/>
  <c r="J5514" i="10" a="1"/>
  <c r="J5514" i="10" s="1"/>
  <c r="J5515" i="10" a="1"/>
  <c r="J5515" i="10" s="1"/>
  <c r="J5516" i="10" a="1"/>
  <c r="J5516" i="10" s="1"/>
  <c r="J5517" i="10" a="1"/>
  <c r="J5517" i="10" s="1"/>
  <c r="J5518" i="10" a="1"/>
  <c r="J5518" i="10" s="1"/>
  <c r="J5519" i="10" a="1"/>
  <c r="J5519" i="10"/>
  <c r="J5520" i="10" a="1"/>
  <c r="J5520" i="10" s="1"/>
  <c r="J5521" i="10" a="1"/>
  <c r="J5521" i="10" s="1"/>
  <c r="J5522" i="10" a="1"/>
  <c r="J5522" i="10" s="1"/>
  <c r="J5523" i="10" a="1"/>
  <c r="J5523" i="10"/>
  <c r="J5524" i="10" a="1"/>
  <c r="J5524" i="10" s="1"/>
  <c r="J5525" i="10" a="1"/>
  <c r="J5525" i="10" s="1"/>
  <c r="J5526" i="10" a="1"/>
  <c r="J5526" i="10" s="1"/>
  <c r="J5527" i="10" a="1"/>
  <c r="J5527" i="10" s="1"/>
  <c r="J5528" i="10" a="1"/>
  <c r="J5528" i="10" s="1"/>
  <c r="J5529" i="10" a="1"/>
  <c r="J5529" i="10" s="1"/>
  <c r="J5530" i="10" a="1"/>
  <c r="J5530" i="10"/>
  <c r="J5531" i="10" a="1"/>
  <c r="J5531" i="10" s="1"/>
  <c r="J5532" i="10" a="1"/>
  <c r="J5532" i="10" s="1"/>
  <c r="J5533" i="10" a="1"/>
  <c r="J5533" i="10" s="1"/>
  <c r="J5534" i="10" a="1"/>
  <c r="J5534" i="10" s="1"/>
  <c r="J5535" i="10" a="1"/>
  <c r="J5535" i="10" s="1"/>
  <c r="J5536" i="10" a="1"/>
  <c r="J5536" i="10"/>
  <c r="J5537" i="10" a="1"/>
  <c r="J5537" i="10" s="1"/>
  <c r="J5538" i="10" a="1"/>
  <c r="J5538" i="10" s="1"/>
  <c r="J5539" i="10" a="1"/>
  <c r="J5539" i="10" s="1"/>
  <c r="J5540" i="10" a="1"/>
  <c r="J5540" i="10" s="1"/>
  <c r="J5541" i="10" a="1"/>
  <c r="J5541" i="10" s="1"/>
  <c r="J5542" i="10" a="1"/>
  <c r="J5542" i="10" s="1"/>
  <c r="J5543" i="10" a="1"/>
  <c r="J5543" i="10" s="1"/>
  <c r="J5544" i="10" a="1"/>
  <c r="J5544" i="10" s="1"/>
  <c r="J5545" i="10" a="1"/>
  <c r="J5545" i="10" s="1"/>
  <c r="J5546" i="10" a="1"/>
  <c r="J5546" i="10" s="1"/>
  <c r="J5547" i="10" a="1"/>
  <c r="J5547" i="10" s="1"/>
  <c r="J5548" i="10" a="1"/>
  <c r="J5548" i="10" s="1"/>
  <c r="J5549" i="10" a="1"/>
  <c r="J5549" i="10" s="1"/>
  <c r="J5550" i="10" a="1"/>
  <c r="J5550" i="10" s="1"/>
  <c r="J5551" i="10" a="1"/>
  <c r="J5551" i="10" s="1"/>
  <c r="J5552" i="10" a="1"/>
  <c r="J5552" i="10" s="1"/>
  <c r="J5553" i="10" a="1"/>
  <c r="J5553" i="10" s="1"/>
  <c r="J5554" i="10" a="1"/>
  <c r="J5554" i="10" s="1"/>
  <c r="J5555" i="10" a="1"/>
  <c r="J5555" i="10" s="1"/>
  <c r="J5556" i="10" a="1"/>
  <c r="J5556" i="10" s="1"/>
  <c r="J5557" i="10" a="1"/>
  <c r="J5557" i="10" s="1"/>
  <c r="J5558" i="10" a="1"/>
  <c r="J5558" i="10" s="1"/>
  <c r="J5559" i="10" a="1"/>
  <c r="J5559" i="10" s="1"/>
  <c r="J5560" i="10" a="1"/>
  <c r="J5560" i="10" s="1"/>
  <c r="J5561" i="10" a="1"/>
  <c r="J5561" i="10" s="1"/>
  <c r="J5562" i="10" a="1"/>
  <c r="J5562" i="10" s="1"/>
  <c r="J5563" i="10" a="1"/>
  <c r="J5563" i="10" s="1"/>
  <c r="J5564" i="10" a="1"/>
  <c r="J5564" i="10" s="1"/>
  <c r="J5565" i="10" a="1"/>
  <c r="J5565" i="10" s="1"/>
  <c r="J5566" i="10" a="1"/>
  <c r="J5566" i="10" s="1"/>
  <c r="J5567" i="10" a="1"/>
  <c r="J5567" i="10" s="1"/>
  <c r="J5568" i="10" a="1"/>
  <c r="J5568" i="10" s="1"/>
  <c r="J5569" i="10" a="1"/>
  <c r="J5569" i="10" s="1"/>
  <c r="J5570" i="10" a="1"/>
  <c r="J5570" i="10" s="1"/>
  <c r="J5571" i="10" a="1"/>
  <c r="J5571" i="10" s="1"/>
  <c r="J5572" i="10" a="1"/>
  <c r="J5572" i="10" s="1"/>
  <c r="J5573" i="10" a="1"/>
  <c r="J5573" i="10" s="1"/>
  <c r="J5574" i="10" a="1"/>
  <c r="J5574" i="10" s="1"/>
  <c r="J5575" i="10" a="1"/>
  <c r="J5575" i="10" s="1"/>
  <c r="J5576" i="10" a="1"/>
  <c r="J5576" i="10" s="1"/>
  <c r="J5577" i="10" a="1"/>
  <c r="J5577" i="10"/>
  <c r="J5578" i="10" a="1"/>
  <c r="J5578" i="10"/>
  <c r="J5579" i="10" a="1"/>
  <c r="J5579" i="10" s="1"/>
  <c r="J5580" i="10" a="1"/>
  <c r="J5580" i="10" s="1"/>
  <c r="J5581" i="10" a="1"/>
  <c r="J5581" i="10" s="1"/>
  <c r="J5582" i="10" a="1"/>
  <c r="J5582" i="10" s="1"/>
  <c r="J5583" i="10" a="1"/>
  <c r="J5583" i="10" s="1"/>
  <c r="J5584" i="10" a="1"/>
  <c r="J5584" i="10" s="1"/>
  <c r="J5585" i="10" a="1"/>
  <c r="J5585" i="10" s="1"/>
  <c r="J5586" i="10" a="1"/>
  <c r="J5586" i="10" s="1"/>
  <c r="J5587" i="10" a="1"/>
  <c r="J5587" i="10" s="1"/>
  <c r="J5588" i="10" a="1"/>
  <c r="J5588" i="10" s="1"/>
  <c r="J5589" i="10" a="1"/>
  <c r="J5589" i="10" s="1"/>
  <c r="J5590" i="10" a="1"/>
  <c r="J5590" i="10"/>
  <c r="J5591" i="10" a="1"/>
  <c r="J5591" i="10"/>
  <c r="J5592" i="10" a="1"/>
  <c r="J5592" i="10" s="1"/>
  <c r="J5593" i="10" a="1"/>
  <c r="J5593" i="10" s="1"/>
  <c r="J5594" i="10" a="1"/>
  <c r="J5594" i="10" s="1"/>
  <c r="J5595" i="10" a="1"/>
  <c r="J5595" i="10" s="1"/>
  <c r="J5596" i="10" a="1"/>
  <c r="J5596" i="10" s="1"/>
  <c r="J5597" i="10" a="1"/>
  <c r="J5597" i="10" s="1"/>
  <c r="J5598" i="10" a="1"/>
  <c r="J5598" i="10" s="1"/>
  <c r="J5599" i="10" a="1"/>
  <c r="J5599" i="10" s="1"/>
  <c r="J5600" i="10" a="1"/>
  <c r="J5600" i="10" s="1"/>
  <c r="J5601" i="10" a="1"/>
  <c r="J5601" i="10" s="1"/>
  <c r="J5602" i="10" a="1"/>
  <c r="J5602" i="10" s="1"/>
  <c r="J5603" i="10" a="1"/>
  <c r="J5603" i="10" s="1"/>
  <c r="J5604" i="10" a="1"/>
  <c r="J5604" i="10"/>
  <c r="J5605" i="10" a="1"/>
  <c r="J5605" i="10" s="1"/>
  <c r="J5606" i="10" a="1"/>
  <c r="J5606" i="10" s="1"/>
  <c r="J5607" i="10" a="1"/>
  <c r="J5607" i="10" s="1"/>
  <c r="J5608" i="10" a="1"/>
  <c r="J5608" i="10" s="1"/>
  <c r="J5609" i="10" a="1"/>
  <c r="J5609" i="10" s="1"/>
  <c r="J5610" i="10" a="1"/>
  <c r="J5610" i="10" s="1"/>
  <c r="J5611" i="10" a="1"/>
  <c r="J5611" i="10" s="1"/>
  <c r="J5612" i="10" a="1"/>
  <c r="J5612" i="10" s="1"/>
  <c r="J5613" i="10" a="1"/>
  <c r="J5613" i="10" s="1"/>
  <c r="J5614" i="10" a="1"/>
  <c r="J5614" i="10"/>
  <c r="J5615" i="10" a="1"/>
  <c r="J5615" i="10" s="1"/>
  <c r="J5616" i="10" a="1"/>
  <c r="J5616" i="10" s="1"/>
  <c r="J5617" i="10" a="1"/>
  <c r="J5617" i="10" s="1"/>
  <c r="J5618" i="10" a="1"/>
  <c r="J5618" i="10" s="1"/>
  <c r="J5619" i="10" a="1"/>
  <c r="J5619" i="10" s="1"/>
  <c r="J5620" i="10" a="1"/>
  <c r="J5620" i="10" s="1"/>
  <c r="J5621" i="10" a="1"/>
  <c r="J5621" i="10" s="1"/>
  <c r="J5622" i="10" a="1"/>
  <c r="J5622" i="10" s="1"/>
  <c r="J5623" i="10" a="1"/>
  <c r="J5623" i="10" s="1"/>
  <c r="J5624" i="10" a="1"/>
  <c r="J5624" i="10" s="1"/>
  <c r="J5625" i="10" a="1"/>
  <c r="J5625" i="10"/>
  <c r="J5626" i="10" a="1"/>
  <c r="J5626" i="10" s="1"/>
  <c r="J5627" i="10" a="1"/>
  <c r="J5627" i="10" s="1"/>
  <c r="J5628" i="10" a="1"/>
  <c r="J5628" i="10" s="1"/>
  <c r="J5629" i="10" a="1"/>
  <c r="J5629" i="10" s="1"/>
  <c r="J5630" i="10" a="1"/>
  <c r="J5630" i="10" s="1"/>
  <c r="J5631" i="10" a="1"/>
  <c r="J5631" i="10" s="1"/>
  <c r="J5632" i="10" a="1"/>
  <c r="J5632" i="10" s="1"/>
  <c r="J5633" i="10" a="1"/>
  <c r="J5633" i="10" s="1"/>
  <c r="J5634" i="10" a="1"/>
  <c r="J5634" i="10"/>
  <c r="J5635" i="10" a="1"/>
  <c r="J5635" i="10" s="1"/>
  <c r="J5636" i="10" a="1"/>
  <c r="J5636" i="10" s="1"/>
  <c r="J5637" i="10" a="1"/>
  <c r="J5637" i="10" s="1"/>
  <c r="J5638" i="10" a="1"/>
  <c r="J5638" i="10" s="1"/>
  <c r="J5639" i="10" a="1"/>
  <c r="J5639" i="10" s="1"/>
  <c r="J5640" i="10" a="1"/>
  <c r="J5640" i="10" s="1"/>
  <c r="J5641" i="10" a="1"/>
  <c r="J5641" i="10"/>
  <c r="J5642" i="10" a="1"/>
  <c r="J5642" i="10"/>
  <c r="J5643" i="10" a="1"/>
  <c r="J5643" i="10" s="1"/>
  <c r="J5644" i="10" a="1"/>
  <c r="J5644" i="10" s="1"/>
  <c r="J5645" i="10" a="1"/>
  <c r="J5645" i="10" s="1"/>
  <c r="J5646" i="10" a="1"/>
  <c r="J5646" i="10" s="1"/>
  <c r="J5647" i="10" a="1"/>
  <c r="J5647" i="10" s="1"/>
  <c r="J5648" i="10" a="1"/>
  <c r="J5648" i="10" s="1"/>
  <c r="J5649" i="10" a="1"/>
  <c r="J5649" i="10" s="1"/>
  <c r="J5650" i="10" a="1"/>
  <c r="J5650" i="10" s="1"/>
  <c r="J5651" i="10" a="1"/>
  <c r="J5651" i="10" s="1"/>
  <c r="J5652" i="10" a="1"/>
  <c r="J5652" i="10" s="1"/>
  <c r="J5653" i="10" a="1"/>
  <c r="J5653" i="10" s="1"/>
  <c r="J5654" i="10" a="1"/>
  <c r="J5654" i="10" s="1"/>
  <c r="J5655" i="10" a="1"/>
  <c r="J5655" i="10" s="1"/>
  <c r="J5656" i="10" a="1"/>
  <c r="J5656" i="10" s="1"/>
  <c r="J5657" i="10" a="1"/>
  <c r="J5657" i="10"/>
  <c r="J5658" i="10" a="1"/>
  <c r="J5658" i="10" s="1"/>
  <c r="J5659" i="10" a="1"/>
  <c r="J5659" i="10" s="1"/>
  <c r="J5660" i="10" a="1"/>
  <c r="J5660" i="10" s="1"/>
  <c r="J5661" i="10" a="1"/>
  <c r="J5661" i="10" s="1"/>
  <c r="J5662" i="10" a="1"/>
  <c r="J5662" i="10" s="1"/>
  <c r="J5663" i="10" a="1"/>
  <c r="J5663" i="10" s="1"/>
  <c r="J5664" i="10" a="1"/>
  <c r="J5664" i="10" s="1"/>
  <c r="J5665" i="10" a="1"/>
  <c r="J5665" i="10" s="1"/>
  <c r="J5666" i="10" a="1"/>
  <c r="J5666" i="10" s="1"/>
  <c r="J5667" i="10" a="1"/>
  <c r="J5667" i="10" s="1"/>
  <c r="J5668" i="10" a="1"/>
  <c r="J5668" i="10"/>
  <c r="J5669" i="10" a="1"/>
  <c r="J5669" i="10" s="1"/>
  <c r="J5670" i="10" a="1"/>
  <c r="J5670" i="10" s="1"/>
  <c r="J5671" i="10" a="1"/>
  <c r="J5671" i="10" s="1"/>
  <c r="J5672" i="10" a="1"/>
  <c r="J5672" i="10" s="1"/>
  <c r="J5673" i="10" a="1"/>
  <c r="J5673" i="10" s="1"/>
  <c r="J5674" i="10" a="1"/>
  <c r="J5674" i="10" s="1"/>
  <c r="J5675" i="10" a="1"/>
  <c r="J5675" i="10" s="1"/>
  <c r="J5676" i="10" a="1"/>
  <c r="J5676" i="10" s="1"/>
  <c r="J5677" i="10" a="1"/>
  <c r="J5677" i="10" s="1"/>
  <c r="J5678" i="10" a="1"/>
  <c r="J5678" i="10" s="1"/>
  <c r="J5679" i="10" a="1"/>
  <c r="J5679" i="10" s="1"/>
  <c r="J5680" i="10" a="1"/>
  <c r="J5680" i="10" s="1"/>
  <c r="J5681" i="10" a="1"/>
  <c r="J5681" i="10" s="1"/>
  <c r="J5682" i="10" a="1"/>
  <c r="J5682" i="10" s="1"/>
  <c r="J5683" i="10" a="1"/>
  <c r="J5683" i="10" s="1"/>
  <c r="J5684" i="10" a="1"/>
  <c r="J5684" i="10" s="1"/>
  <c r="J5685" i="10" a="1"/>
  <c r="J5685" i="10" s="1"/>
  <c r="J5686" i="10" a="1"/>
  <c r="J5686" i="10" s="1"/>
  <c r="J5687" i="10" a="1"/>
  <c r="J5687" i="10" s="1"/>
  <c r="J5688" i="10" a="1"/>
  <c r="J5688" i="10" s="1"/>
  <c r="J5689" i="10" a="1"/>
  <c r="J5689" i="10" s="1"/>
  <c r="J5690" i="10" a="1"/>
  <c r="J5690" i="10" s="1"/>
  <c r="J5691" i="10" a="1"/>
  <c r="J5691" i="10" s="1"/>
  <c r="J5692" i="10" a="1"/>
  <c r="J5692" i="10" s="1"/>
  <c r="J5693" i="10" a="1"/>
  <c r="J5693" i="10" s="1"/>
  <c r="J5694" i="10" a="1"/>
  <c r="J5694" i="10"/>
  <c r="J5695" i="10" a="1"/>
  <c r="J5695" i="10" s="1"/>
  <c r="J5696" i="10" a="1"/>
  <c r="J5696" i="10" s="1"/>
  <c r="J5697" i="10" a="1"/>
  <c r="J5697" i="10" s="1"/>
  <c r="J5698" i="10" a="1"/>
  <c r="J5698" i="10" s="1"/>
  <c r="J5699" i="10" a="1"/>
  <c r="J5699" i="10" s="1"/>
  <c r="J5700" i="10" a="1"/>
  <c r="J5700" i="10" s="1"/>
  <c r="J5701" i="10" a="1"/>
  <c r="J5701" i="10" s="1"/>
  <c r="J5702" i="10" a="1"/>
  <c r="J5702" i="10" s="1"/>
  <c r="J5703" i="10" a="1"/>
  <c r="J5703" i="10" s="1"/>
  <c r="J5704" i="10" a="1"/>
  <c r="J5704" i="10" s="1"/>
  <c r="J5705" i="10" a="1"/>
  <c r="J5705" i="10"/>
  <c r="J5706" i="10" a="1"/>
  <c r="J5706" i="10" s="1"/>
  <c r="J5707" i="10" a="1"/>
  <c r="J5707" i="10" s="1"/>
  <c r="J5708" i="10" a="1"/>
  <c r="J5708" i="10" s="1"/>
  <c r="J5709" i="10" a="1"/>
  <c r="J5709" i="10" s="1"/>
  <c r="J5710" i="10" a="1"/>
  <c r="J5710" i="10" s="1"/>
  <c r="J5711" i="10" a="1"/>
  <c r="J5711" i="10" s="1"/>
  <c r="J5712" i="10" a="1"/>
  <c r="J5712" i="10" s="1"/>
  <c r="J5713" i="10" a="1"/>
  <c r="J5713" i="10" s="1"/>
  <c r="J5714" i="10" a="1"/>
  <c r="J5714" i="10" s="1"/>
  <c r="J5715" i="10" a="1"/>
  <c r="J5715" i="10" s="1"/>
  <c r="J5716" i="10" a="1"/>
  <c r="J5716" i="10" s="1"/>
  <c r="J5717" i="10" a="1"/>
  <c r="J5717" i="10" s="1"/>
  <c r="J5718" i="10" a="1"/>
  <c r="J5718" i="10" s="1"/>
  <c r="J5719" i="10" a="1"/>
  <c r="J5719" i="10" s="1"/>
  <c r="J5720" i="10" a="1"/>
  <c r="J5720" i="10" s="1"/>
  <c r="J5721" i="10" a="1"/>
  <c r="J5721" i="10" s="1"/>
  <c r="J5722" i="10" a="1"/>
  <c r="J5722" i="10"/>
  <c r="J5723" i="10" a="1"/>
  <c r="J5723" i="10"/>
  <c r="J5724" i="10" a="1"/>
  <c r="J5724" i="10" s="1"/>
  <c r="J5725" i="10" a="1"/>
  <c r="J5725" i="10" s="1"/>
  <c r="J5726" i="10" a="1"/>
  <c r="J5726" i="10" s="1"/>
  <c r="J5727" i="10" a="1"/>
  <c r="J5727" i="10" s="1"/>
  <c r="J5728" i="10" a="1"/>
  <c r="J5728" i="10" s="1"/>
  <c r="J5729" i="10" a="1"/>
  <c r="J5729" i="10" s="1"/>
  <c r="J5730" i="10" a="1"/>
  <c r="J5730" i="10" s="1"/>
  <c r="J5731" i="10" a="1"/>
  <c r="J5731" i="10" s="1"/>
  <c r="J5732" i="10" a="1"/>
  <c r="J5732" i="10" s="1"/>
  <c r="J5733" i="10" a="1"/>
  <c r="J5733" i="10" s="1"/>
  <c r="J5734" i="10" a="1"/>
  <c r="J5734" i="10" s="1"/>
  <c r="J5735" i="10" a="1"/>
  <c r="J5735" i="10"/>
  <c r="J5736" i="10" a="1"/>
  <c r="J5736" i="10"/>
  <c r="J5737" i="10" a="1"/>
  <c r="J5737" i="10" s="1"/>
  <c r="J5738" i="10" a="1"/>
  <c r="J5738" i="10" s="1"/>
  <c r="J5739" i="10" a="1"/>
  <c r="J5739" i="10" s="1"/>
  <c r="J5740" i="10" a="1"/>
  <c r="J5740" i="10" s="1"/>
  <c r="J5741" i="10" a="1"/>
  <c r="J5741" i="10" s="1"/>
  <c r="J5742" i="10" a="1"/>
  <c r="J5742" i="10" s="1"/>
  <c r="J5743" i="10" a="1"/>
  <c r="J5743" i="10" s="1"/>
  <c r="J5744" i="10" a="1"/>
  <c r="J5744" i="10" s="1"/>
  <c r="J5745" i="10" a="1"/>
  <c r="J5745" i="10"/>
  <c r="J5746" i="10" a="1"/>
  <c r="J5746" i="10" s="1"/>
  <c r="J5747" i="10" a="1"/>
  <c r="J5747" i="10" s="1"/>
  <c r="J5748" i="10" a="1"/>
  <c r="J5748" i="10" s="1"/>
  <c r="J5749" i="10" a="1"/>
  <c r="J5749" i="10" s="1"/>
  <c r="J5750" i="10" a="1"/>
  <c r="J5750" i="10" s="1"/>
  <c r="J5751" i="10" a="1"/>
  <c r="J5751" i="10" s="1"/>
  <c r="J5752" i="10" a="1"/>
  <c r="J5752" i="10" s="1"/>
  <c r="J5753" i="10" a="1"/>
  <c r="J5753" i="10" s="1"/>
  <c r="J5754" i="10" a="1"/>
  <c r="J5754" i="10" s="1"/>
  <c r="J5755" i="10" a="1"/>
  <c r="J5755" i="10" s="1"/>
  <c r="J5756" i="10" a="1"/>
  <c r="J5756" i="10"/>
  <c r="J5757" i="10" a="1"/>
  <c r="J5757" i="10" s="1"/>
  <c r="J5758" i="10" a="1"/>
  <c r="J5758" i="10" s="1"/>
  <c r="J5759" i="10" a="1"/>
  <c r="J5759" i="10" s="1"/>
  <c r="J5760" i="10" a="1"/>
  <c r="J5760" i="10" s="1"/>
  <c r="J5761" i="10" a="1"/>
  <c r="J5761" i="10" s="1"/>
  <c r="J5762" i="10" a="1"/>
  <c r="J5762" i="10" s="1"/>
  <c r="J5763" i="10" a="1"/>
  <c r="J5763" i="10" s="1"/>
  <c r="J5764" i="10" a="1"/>
  <c r="J5764" i="10" s="1"/>
  <c r="J5765" i="10" a="1"/>
  <c r="J5765" i="10" s="1"/>
  <c r="J5766" i="10" a="1"/>
  <c r="J5766" i="10" s="1"/>
  <c r="J5767" i="10" a="1"/>
  <c r="J5767" i="10" s="1"/>
  <c r="J5768" i="10" a="1"/>
  <c r="J5768" i="10" s="1"/>
  <c r="J5769" i="10" a="1"/>
  <c r="J5769" i="10"/>
  <c r="J5770" i="10" a="1"/>
  <c r="J5770" i="10" s="1"/>
  <c r="J5771" i="10" a="1"/>
  <c r="J5771" i="10" s="1"/>
  <c r="J5772" i="10" a="1"/>
  <c r="J5772" i="10" s="1"/>
  <c r="J5773" i="10" a="1"/>
  <c r="J5773" i="10" s="1"/>
  <c r="J5774" i="10" a="1"/>
  <c r="J5774" i="10" s="1"/>
  <c r="J5775" i="10" a="1"/>
  <c r="J5775" i="10" s="1"/>
  <c r="J5776" i="10" a="1"/>
  <c r="J5776" i="10" s="1"/>
  <c r="J5777" i="10" a="1"/>
  <c r="J5777" i="10" s="1"/>
  <c r="J5778" i="10" a="1"/>
  <c r="J5778" i="10"/>
  <c r="J5779" i="10" a="1"/>
  <c r="J5779" i="10" s="1"/>
  <c r="J5780" i="10" a="1"/>
  <c r="J5780" i="10" s="1"/>
  <c r="J5781" i="10" a="1"/>
  <c r="J5781" i="10" s="1"/>
  <c r="J5782" i="10" a="1"/>
  <c r="J5782" i="10" s="1"/>
  <c r="J5783" i="10" a="1"/>
  <c r="J5783" i="10" s="1"/>
  <c r="J5784" i="10" a="1"/>
  <c r="J5784" i="10" s="1"/>
  <c r="J5785" i="10" a="1"/>
  <c r="J5785" i="10" s="1"/>
  <c r="J5786" i="10" a="1"/>
  <c r="J5786" i="10" s="1"/>
  <c r="J5787" i="10" a="1"/>
  <c r="J5787" i="10"/>
  <c r="J5788" i="10" a="1"/>
  <c r="J5788" i="10" s="1"/>
  <c r="J5789" i="10" a="1"/>
  <c r="J5789" i="10" s="1"/>
  <c r="J5790" i="10" a="1"/>
  <c r="J5790" i="10" s="1"/>
  <c r="J5791" i="10" a="1"/>
  <c r="J5791" i="10" s="1"/>
  <c r="J5792" i="10" a="1"/>
  <c r="J5792" i="10" s="1"/>
  <c r="J5793" i="10" a="1"/>
  <c r="J5793" i="10" s="1"/>
  <c r="J5794" i="10" a="1"/>
  <c r="J5794" i="10" s="1"/>
  <c r="J5795" i="10" a="1"/>
  <c r="J5795" i="10" s="1"/>
  <c r="J5796" i="10" a="1"/>
  <c r="J5796" i="10" s="1"/>
  <c r="J5797" i="10" a="1"/>
  <c r="J5797" i="10" s="1"/>
  <c r="J5798" i="10" a="1"/>
  <c r="J5798" i="10" s="1"/>
  <c r="J5799" i="10" a="1"/>
  <c r="J5799" i="10" s="1"/>
  <c r="J5800" i="10" a="1"/>
  <c r="J5800" i="10"/>
  <c r="J5801" i="10" a="1"/>
  <c r="J5801" i="10"/>
  <c r="J5802" i="10" a="1"/>
  <c r="J5802" i="10" s="1"/>
  <c r="J5803" i="10" a="1"/>
  <c r="J5803" i="10" s="1"/>
  <c r="J5804" i="10" a="1"/>
  <c r="J5804" i="10" s="1"/>
  <c r="J5805" i="10" a="1"/>
  <c r="J5805" i="10" s="1"/>
  <c r="J5806" i="10" a="1"/>
  <c r="J5806" i="10" s="1"/>
  <c r="J5807" i="10" a="1"/>
  <c r="J5807" i="10" s="1"/>
  <c r="J5808" i="10" a="1"/>
  <c r="J5808" i="10" s="1"/>
  <c r="J5809" i="10" a="1"/>
  <c r="J5809" i="10" s="1"/>
  <c r="J5810" i="10" a="1"/>
  <c r="J5810" i="10" s="1"/>
  <c r="J5811" i="10" a="1"/>
  <c r="J5811" i="10"/>
  <c r="J5812" i="10" a="1"/>
  <c r="J5812" i="10"/>
  <c r="J5813" i="10" a="1"/>
  <c r="J5813" i="10" s="1"/>
  <c r="J5814" i="10" a="1"/>
  <c r="J5814" i="10" s="1"/>
  <c r="J5815" i="10" a="1"/>
  <c r="J5815" i="10" s="1"/>
  <c r="J5816" i="10" a="1"/>
  <c r="J5816" i="10" s="1"/>
  <c r="J5817" i="10" a="1"/>
  <c r="J5817" i="10" s="1"/>
  <c r="J5818" i="10" a="1"/>
  <c r="J5818" i="10" s="1"/>
  <c r="J5819" i="10" a="1"/>
  <c r="J5819" i="10" s="1"/>
  <c r="J5820" i="10" a="1"/>
  <c r="J5820" i="10" s="1"/>
  <c r="J5821" i="10" a="1"/>
  <c r="J5821" i="10" s="1"/>
  <c r="J5822" i="10" a="1"/>
  <c r="J5822" i="10" s="1"/>
  <c r="J5823" i="10" a="1"/>
  <c r="J5823" i="10" s="1"/>
  <c r="J5824" i="10" a="1"/>
  <c r="J5824" i="10" s="1"/>
  <c r="J5825" i="10" a="1"/>
  <c r="J5825" i="10" s="1"/>
  <c r="J5826" i="10" a="1"/>
  <c r="J5826" i="10" s="1"/>
  <c r="J5827" i="10" a="1"/>
  <c r="J5827" i="10" s="1"/>
  <c r="J5828" i="10" a="1"/>
  <c r="J5828" i="10" s="1"/>
  <c r="J5829" i="10" a="1"/>
  <c r="J5829" i="10" s="1"/>
  <c r="J5830" i="10" a="1"/>
  <c r="J5830" i="10" s="1"/>
  <c r="J5831" i="10" a="1"/>
  <c r="J5831" i="10" s="1"/>
  <c r="J5832" i="10" a="1"/>
  <c r="J5832" i="10" s="1"/>
  <c r="J5833" i="10" a="1"/>
  <c r="J5833" i="10" s="1"/>
  <c r="J5834" i="10" a="1"/>
  <c r="J5834" i="10"/>
  <c r="J5835" i="10" a="1"/>
  <c r="J5835" i="10" s="1"/>
  <c r="J5836" i="10" a="1"/>
  <c r="J5836" i="10" s="1"/>
  <c r="J5837" i="10" a="1"/>
  <c r="J5837" i="10"/>
  <c r="J5838" i="10" a="1"/>
  <c r="J5838" i="10"/>
  <c r="J5839" i="10" a="1"/>
  <c r="J5839" i="10" s="1"/>
  <c r="J5840" i="10" a="1"/>
  <c r="J5840" i="10" s="1"/>
  <c r="J5841" i="10" a="1"/>
  <c r="J5841" i="10" s="1"/>
  <c r="J5842" i="10" a="1"/>
  <c r="J5842" i="10" s="1"/>
  <c r="J5843" i="10" a="1"/>
  <c r="J5843" i="10" s="1"/>
  <c r="J5844" i="10" a="1"/>
  <c r="J5844" i="10" s="1"/>
  <c r="J5845" i="10" a="1"/>
  <c r="J5845" i="10" s="1"/>
  <c r="J5846" i="10" a="1"/>
  <c r="J5846" i="10" s="1"/>
  <c r="J5847" i="10" a="1"/>
  <c r="J5847" i="10" s="1"/>
  <c r="J5848" i="10" a="1"/>
  <c r="J5848" i="10" s="1"/>
  <c r="J5849" i="10" a="1"/>
  <c r="J5849" i="10" s="1"/>
  <c r="J5850" i="10" a="1"/>
  <c r="J5850" i="10"/>
  <c r="J5851" i="10" a="1"/>
  <c r="J5851" i="10"/>
  <c r="J5852" i="10" a="1"/>
  <c r="J5852" i="10" s="1"/>
  <c r="J5853" i="10" a="1"/>
  <c r="J5853" i="10" s="1"/>
  <c r="J5854" i="10" a="1"/>
  <c r="J5854" i="10" s="1"/>
  <c r="J5855" i="10" a="1"/>
  <c r="J5855" i="10"/>
  <c r="J5856" i="10" a="1"/>
  <c r="J5856" i="10" s="1"/>
  <c r="J5857" i="10" a="1"/>
  <c r="J5857" i="10" s="1"/>
  <c r="J5858" i="10" a="1"/>
  <c r="J5858" i="10" s="1"/>
  <c r="J5859" i="10" a="1"/>
  <c r="J5859" i="10" s="1"/>
  <c r="J5860" i="10" a="1"/>
  <c r="J5860" i="10" s="1"/>
  <c r="J5861" i="10" a="1"/>
  <c r="J5861" i="10" s="1"/>
  <c r="J5862" i="10" a="1"/>
  <c r="J5862" i="10" s="1"/>
  <c r="J5863" i="10" a="1"/>
  <c r="J5863" i="10" s="1"/>
  <c r="J5864" i="10" a="1"/>
  <c r="J5864" i="10" s="1"/>
  <c r="J5865" i="10" a="1"/>
  <c r="J5865" i="10" s="1"/>
  <c r="J5866" i="10" a="1"/>
  <c r="J5866" i="10" s="1"/>
  <c r="J5867" i="10" a="1"/>
  <c r="J5867" i="10" s="1"/>
  <c r="J5868" i="10" a="1"/>
  <c r="J5868" i="10" s="1"/>
  <c r="J5869" i="10" a="1"/>
  <c r="J5869" i="10" s="1"/>
  <c r="J5870" i="10" a="1"/>
  <c r="J5870" i="10" s="1"/>
  <c r="J5871" i="10" a="1"/>
  <c r="J5871" i="10" s="1"/>
  <c r="J5872" i="10" a="1"/>
  <c r="J5872" i="10" s="1"/>
  <c r="J5873" i="10" a="1"/>
  <c r="J5873" i="10" s="1"/>
  <c r="J5874" i="10" a="1"/>
  <c r="J5874" i="10" s="1"/>
  <c r="J5875" i="10" a="1"/>
  <c r="J5875" i="10" s="1"/>
  <c r="J5876" i="10" a="1"/>
  <c r="J5876" i="10" s="1"/>
  <c r="J5877" i="10" a="1"/>
  <c r="J5877" i="10" s="1"/>
  <c r="J5878" i="10" a="1"/>
  <c r="J5878" i="10" s="1"/>
  <c r="J5879" i="10" a="1"/>
  <c r="J5879" i="10" s="1"/>
  <c r="J5880" i="10" a="1"/>
  <c r="J5880" i="10" s="1"/>
  <c r="J5881" i="10" a="1"/>
  <c r="J5881" i="10" s="1"/>
  <c r="J5882" i="10" a="1"/>
  <c r="J5882" i="10" s="1"/>
  <c r="J5883" i="10" a="1"/>
  <c r="J5883" i="10"/>
  <c r="J5884" i="10" a="1"/>
  <c r="J5884" i="10" s="1"/>
  <c r="J5885" i="10" a="1"/>
  <c r="J5885" i="10"/>
  <c r="J5886" i="10" a="1"/>
  <c r="J5886" i="10"/>
  <c r="J5887" i="10" a="1"/>
  <c r="J5887" i="10"/>
  <c r="J5888" i="10" a="1"/>
  <c r="J5888" i="10" s="1"/>
  <c r="J5889" i="10" a="1"/>
  <c r="J5889" i="10" s="1"/>
  <c r="J5890" i="10" a="1"/>
  <c r="J5890" i="10" s="1"/>
  <c r="J5891" i="10" a="1"/>
  <c r="J5891" i="10" s="1"/>
  <c r="J5892" i="10" a="1"/>
  <c r="J5892" i="10" s="1"/>
  <c r="J5893" i="10" a="1"/>
  <c r="J5893" i="10" s="1"/>
  <c r="J5894" i="10" a="1"/>
  <c r="J5894" i="10" s="1"/>
  <c r="J5895" i="10" a="1"/>
  <c r="J5895" i="10" s="1"/>
  <c r="J5896" i="10" a="1"/>
  <c r="J5896" i="10" s="1"/>
  <c r="J5897" i="10" a="1"/>
  <c r="J5897" i="10"/>
  <c r="J5898" i="10" a="1"/>
  <c r="J5898" i="10" s="1"/>
  <c r="J5899" i="10" a="1"/>
  <c r="J5899" i="10" s="1"/>
  <c r="J5900" i="10" a="1"/>
  <c r="J5900" i="10" s="1"/>
  <c r="J5901" i="10" a="1"/>
  <c r="J5901" i="10" s="1"/>
  <c r="J5902" i="10" a="1"/>
  <c r="J5902" i="10" s="1"/>
  <c r="J5903" i="10" a="1"/>
  <c r="J5903" i="10" s="1"/>
  <c r="J5904" i="10" a="1"/>
  <c r="J5904" i="10" s="1"/>
  <c r="J5905" i="10" a="1"/>
  <c r="J5905" i="10" s="1"/>
  <c r="J5906" i="10" a="1"/>
  <c r="J5906" i="10" s="1"/>
  <c r="J5907" i="10" a="1"/>
  <c r="J5907" i="10" s="1"/>
  <c r="J5908" i="10" a="1"/>
  <c r="J5908" i="10" s="1"/>
  <c r="J5909" i="10" a="1"/>
  <c r="J5909" i="10" s="1"/>
  <c r="J5910" i="10" a="1"/>
  <c r="J5910" i="10" s="1"/>
  <c r="J5911" i="10" a="1"/>
  <c r="J5911" i="10" s="1"/>
  <c r="J5912" i="10" a="1"/>
  <c r="J5912" i="10" s="1"/>
  <c r="J5913" i="10" a="1"/>
  <c r="J5913" i="10" s="1"/>
  <c r="J5914" i="10" a="1"/>
  <c r="J5914" i="10" s="1"/>
  <c r="J5915" i="10" a="1"/>
  <c r="J5915" i="10" s="1"/>
  <c r="J5916" i="10" a="1"/>
  <c r="J5916" i="10" s="1"/>
  <c r="J5917" i="10" a="1"/>
  <c r="J5917" i="10"/>
  <c r="J5918" i="10" a="1"/>
  <c r="J5918" i="10" s="1"/>
  <c r="J5919" i="10" a="1"/>
  <c r="J5919" i="10" s="1"/>
  <c r="J5920" i="10" a="1"/>
  <c r="J5920" i="10" s="1"/>
  <c r="J5921" i="10" a="1"/>
  <c r="J5921" i="10" s="1"/>
  <c r="J5922" i="10" a="1"/>
  <c r="J5922" i="10" s="1"/>
  <c r="J5923" i="10" a="1"/>
  <c r="J5923" i="10" s="1"/>
  <c r="J5924" i="10" a="1"/>
  <c r="J5924" i="10" s="1"/>
  <c r="J5925" i="10" a="1"/>
  <c r="J5925" i="10" s="1"/>
  <c r="J5926" i="10" a="1"/>
  <c r="J5926" i="10" s="1"/>
  <c r="J5927" i="10" a="1"/>
  <c r="J5927" i="10" s="1"/>
  <c r="J5928" i="10" a="1"/>
  <c r="J5928" i="10" s="1"/>
  <c r="J5929" i="10" a="1"/>
  <c r="J5929" i="10"/>
  <c r="J5930" i="10" a="1"/>
  <c r="J5930" i="10"/>
  <c r="J5931" i="10" a="1"/>
  <c r="J5931" i="10" s="1"/>
  <c r="J5932" i="10" a="1"/>
  <c r="J5932" i="10"/>
  <c r="J5933" i="10" a="1"/>
  <c r="J5933" i="10" s="1"/>
  <c r="J5934" i="10" a="1"/>
  <c r="J5934" i="10" s="1"/>
  <c r="J5935" i="10" a="1"/>
  <c r="J5935" i="10" s="1"/>
  <c r="J5936" i="10" a="1"/>
  <c r="J5936" i="10" s="1"/>
  <c r="J5937" i="10" a="1"/>
  <c r="J5937" i="10" s="1"/>
  <c r="J5938" i="10" a="1"/>
  <c r="J5938" i="10" s="1"/>
  <c r="J5939" i="10" a="1"/>
  <c r="J5939" i="10" s="1"/>
  <c r="J5940" i="10" a="1"/>
  <c r="J5940" i="10" s="1"/>
  <c r="J5941" i="10" a="1"/>
  <c r="J5941" i="10" s="1"/>
  <c r="J5942" i="10" a="1"/>
  <c r="J5942" i="10" s="1"/>
  <c r="J5943" i="10" a="1"/>
  <c r="J5943" i="10" s="1"/>
  <c r="J5944" i="10" a="1"/>
  <c r="J5944" i="10" s="1"/>
  <c r="J5945" i="10" a="1"/>
  <c r="J5945" i="10" s="1"/>
  <c r="J5946" i="10" a="1"/>
  <c r="J5946" i="10" s="1"/>
  <c r="J5947" i="10" a="1"/>
  <c r="J5947" i="10" s="1"/>
  <c r="J5948" i="10" a="1"/>
  <c r="J5948" i="10" s="1"/>
  <c r="J5949" i="10" a="1"/>
  <c r="J5949" i="10" s="1"/>
  <c r="J5950" i="10" a="1"/>
  <c r="J5950" i="10" s="1"/>
  <c r="J5951" i="10" a="1"/>
  <c r="J5951" i="10" s="1"/>
  <c r="J5952" i="10" a="1"/>
  <c r="J5952" i="10" s="1"/>
  <c r="J5953" i="10" a="1"/>
  <c r="J5953" i="10" s="1"/>
  <c r="J5954" i="10" a="1"/>
  <c r="J5954" i="10" s="1"/>
  <c r="J5955" i="10" a="1"/>
  <c r="J5955" i="10" s="1"/>
  <c r="J5956" i="10" a="1"/>
  <c r="J5956" i="10" s="1"/>
  <c r="J5957" i="10" a="1"/>
  <c r="J5957" i="10" s="1"/>
  <c r="J5958" i="10" a="1"/>
  <c r="J5958" i="10" s="1"/>
  <c r="J5959" i="10" a="1"/>
  <c r="J5959" i="10" s="1"/>
  <c r="J5960" i="10" a="1"/>
  <c r="J5960" i="10" s="1"/>
  <c r="J5961" i="10" a="1"/>
  <c r="J5961" i="10" s="1"/>
  <c r="J5962" i="10" a="1"/>
  <c r="J5962" i="10" s="1"/>
  <c r="J5963" i="10" a="1"/>
  <c r="J5963" i="10" s="1"/>
  <c r="J5964" i="10" a="1"/>
  <c r="J5964" i="10"/>
  <c r="J5965" i="10" a="1"/>
  <c r="J5965" i="10" s="1"/>
  <c r="J5966" i="10" a="1"/>
  <c r="J5966" i="10" s="1"/>
  <c r="J5967" i="10" a="1"/>
  <c r="J5967" i="10" s="1"/>
  <c r="J5968" i="10" a="1"/>
  <c r="J5968" i="10" s="1"/>
  <c r="J5969" i="10" a="1"/>
  <c r="J5969" i="10" s="1"/>
  <c r="J5970" i="10" a="1"/>
  <c r="J5970" i="10" s="1"/>
  <c r="J5971" i="10" a="1"/>
  <c r="J5971" i="10" s="1"/>
  <c r="J5972" i="10" a="1"/>
  <c r="J5972" i="10" s="1"/>
  <c r="J5973" i="10" a="1"/>
  <c r="J5973" i="10" s="1"/>
  <c r="J5974" i="10" a="1"/>
  <c r="J5974" i="10" s="1"/>
  <c r="J5975" i="10" a="1"/>
  <c r="J5975" i="10" s="1"/>
  <c r="J5976" i="10" a="1"/>
  <c r="J5976" i="10" s="1"/>
  <c r="J5977" i="10" a="1"/>
  <c r="J5977" i="10"/>
  <c r="J5978" i="10" a="1"/>
  <c r="J5978" i="10" s="1"/>
  <c r="J5979" i="10" a="1"/>
  <c r="J5979" i="10" s="1"/>
  <c r="J5980" i="10" a="1"/>
  <c r="J5980" i="10"/>
  <c r="J5981" i="10" a="1"/>
  <c r="J5981" i="10" s="1"/>
  <c r="J5982" i="10" a="1"/>
  <c r="J5982" i="10" s="1"/>
  <c r="J5983" i="10" a="1"/>
  <c r="J5983" i="10" s="1"/>
  <c r="J5984" i="10" a="1"/>
  <c r="J5984" i="10" s="1"/>
  <c r="J5985" i="10" a="1"/>
  <c r="J5985" i="10" s="1"/>
  <c r="J5986" i="10" a="1"/>
  <c r="J5986" i="10" s="1"/>
  <c r="J5987" i="10" a="1"/>
  <c r="J5987" i="10" s="1"/>
  <c r="J5988" i="10" a="1"/>
  <c r="J5988" i="10" s="1"/>
  <c r="J5989" i="10" a="1"/>
  <c r="J5989" i="10" s="1"/>
  <c r="J5990" i="10" a="1"/>
  <c r="J5990" i="10" s="1"/>
  <c r="J5991" i="10" a="1"/>
  <c r="J5991" i="10" s="1"/>
  <c r="J5992" i="10" a="1"/>
  <c r="J5992" i="10" s="1"/>
  <c r="J5993" i="10" a="1"/>
  <c r="J5993" i="10" s="1"/>
  <c r="J5994" i="10" a="1"/>
  <c r="J5994" i="10" s="1"/>
  <c r="J5995" i="10" a="1"/>
  <c r="J5995" i="10" s="1"/>
  <c r="J5996" i="10" a="1"/>
  <c r="J5996" i="10" s="1"/>
  <c r="J5997" i="10" a="1"/>
  <c r="J5997" i="10" s="1"/>
  <c r="J5998" i="10" a="1"/>
  <c r="J5998" i="10" s="1"/>
  <c r="J5999" i="10" a="1"/>
  <c r="J5999" i="10" s="1"/>
  <c r="J6000" i="10" a="1"/>
  <c r="J6000" i="10" s="1"/>
  <c r="J6001" i="10" a="1"/>
  <c r="J6001" i="10" s="1"/>
  <c r="J6002" i="10" a="1"/>
  <c r="J6002" i="10" s="1"/>
  <c r="J6003" i="10" a="1"/>
  <c r="J6003" i="10" s="1"/>
  <c r="J6004" i="10" a="1"/>
  <c r="J6004" i="10" s="1"/>
  <c r="J6005" i="10" a="1"/>
  <c r="J6005" i="10" s="1"/>
  <c r="J6006" i="10" a="1"/>
  <c r="J6006" i="10" s="1"/>
  <c r="J6007" i="10" a="1"/>
  <c r="J6007" i="10" s="1"/>
  <c r="J6008" i="10" a="1"/>
  <c r="J6008" i="10" s="1"/>
  <c r="J6009" i="10" a="1"/>
  <c r="J6009" i="10" s="1"/>
  <c r="J6010" i="10" a="1"/>
  <c r="J6010" i="10" s="1"/>
  <c r="J6011" i="10" a="1"/>
  <c r="J6011" i="10" s="1"/>
  <c r="J6012" i="10" a="1"/>
  <c r="J6012" i="10" s="1"/>
  <c r="J6013" i="10" a="1"/>
  <c r="J6013" i="10" s="1"/>
  <c r="J6014" i="10" a="1"/>
  <c r="J6014" i="10"/>
  <c r="J6015" i="10" a="1"/>
  <c r="J6015" i="10" s="1"/>
  <c r="J6016" i="10" a="1"/>
  <c r="J6016" i="10" s="1"/>
  <c r="J6017" i="10" a="1"/>
  <c r="J6017" i="10" s="1"/>
  <c r="J6018" i="10" a="1"/>
  <c r="J6018" i="10" s="1"/>
  <c r="J6019" i="10" a="1"/>
  <c r="J6019" i="10" s="1"/>
  <c r="J6020" i="10" a="1"/>
  <c r="J6020" i="10" s="1"/>
  <c r="J6021" i="10" a="1"/>
  <c r="J6021" i="10" s="1"/>
  <c r="J6022" i="10" a="1"/>
  <c r="J6022" i="10" s="1"/>
  <c r="J6023" i="10" a="1"/>
  <c r="J6023" i="10" s="1"/>
  <c r="J6024" i="10" a="1"/>
  <c r="J6024" i="10" s="1"/>
  <c r="J6025" i="10" a="1"/>
  <c r="J6025" i="10"/>
  <c r="J6026" i="10" a="1"/>
  <c r="J6026" i="10" s="1"/>
  <c r="J6027" i="10" a="1"/>
  <c r="J6027" i="10" s="1"/>
  <c r="J6028" i="10" a="1"/>
  <c r="J6028" i="10" s="1"/>
  <c r="J6029" i="10" a="1"/>
  <c r="J6029" i="10" s="1"/>
  <c r="J6030" i="10" a="1"/>
  <c r="J6030" i="10" s="1"/>
  <c r="J6031" i="10" a="1"/>
  <c r="J6031" i="10" s="1"/>
  <c r="J6032" i="10" a="1"/>
  <c r="J6032" i="10" s="1"/>
  <c r="J6033" i="10" a="1"/>
  <c r="J6033" i="10" s="1"/>
  <c r="J6034" i="10" a="1"/>
  <c r="J6034" i="10" s="1"/>
  <c r="J6035" i="10" a="1"/>
  <c r="J6035" i="10" s="1"/>
  <c r="J6036" i="10" a="1"/>
  <c r="J6036" i="10" s="1"/>
  <c r="J6037" i="10" a="1"/>
  <c r="J6037" i="10" s="1"/>
  <c r="J6038" i="10" a="1"/>
  <c r="J6038" i="10" s="1"/>
  <c r="J6039" i="10" a="1"/>
  <c r="J6039" i="10" s="1"/>
  <c r="J6040" i="10" a="1"/>
  <c r="J6040" i="10" s="1"/>
  <c r="J6041" i="10" a="1"/>
  <c r="J6041" i="10" s="1"/>
  <c r="J6042" i="10" a="1"/>
  <c r="J6042" i="10" s="1"/>
  <c r="J6043" i="10" a="1"/>
  <c r="J6043" i="10" s="1"/>
  <c r="J6044" i="10" a="1"/>
  <c r="J6044" i="10" s="1"/>
  <c r="J6045" i="10" a="1"/>
  <c r="J6045" i="10"/>
  <c r="J6046" i="10" a="1"/>
  <c r="J6046" i="10"/>
  <c r="J6047" i="10" a="1"/>
  <c r="J6047" i="10"/>
  <c r="J6048" i="10" a="1"/>
  <c r="J6048" i="10" s="1"/>
  <c r="J6049" i="10" a="1"/>
  <c r="J6049" i="10" s="1"/>
  <c r="J6050" i="10" a="1"/>
  <c r="J6050" i="10" s="1"/>
  <c r="J6051" i="10" a="1"/>
  <c r="J6051" i="10" s="1"/>
  <c r="J6052" i="10" a="1"/>
  <c r="J6052" i="10" s="1"/>
  <c r="J6053" i="10" a="1"/>
  <c r="J6053" i="10" s="1"/>
  <c r="J6054" i="10" a="1"/>
  <c r="J6054" i="10" s="1"/>
  <c r="J6055" i="10" a="1"/>
  <c r="J6055" i="10" s="1"/>
  <c r="J6056" i="10" a="1"/>
  <c r="J6056" i="10" s="1"/>
  <c r="J6057" i="10" a="1"/>
  <c r="J6057" i="10" s="1"/>
  <c r="J6058" i="10" a="1"/>
  <c r="J6058" i="10" s="1"/>
  <c r="J6059" i="10" a="1"/>
  <c r="J6059" i="10"/>
  <c r="J6060" i="10" a="1"/>
  <c r="J6060" i="10" s="1"/>
  <c r="J6061" i="10" a="1"/>
  <c r="J6061" i="10" s="1"/>
  <c r="J6062" i="10" a="1"/>
  <c r="J6062" i="10" s="1"/>
  <c r="J6063" i="10" a="1"/>
  <c r="J6063" i="10" s="1"/>
  <c r="J6064" i="10" a="1"/>
  <c r="J6064" i="10" s="1"/>
  <c r="J6065" i="10" a="1"/>
  <c r="J6065" i="10" s="1"/>
  <c r="J6066" i="10" a="1"/>
  <c r="J6066" i="10" s="1"/>
  <c r="J6067" i="10" a="1"/>
  <c r="J6067" i="10" s="1"/>
  <c r="J6068" i="10" a="1"/>
  <c r="J6068" i="10" s="1"/>
  <c r="J6069" i="10" a="1"/>
  <c r="J6069" i="10" s="1"/>
  <c r="J6070" i="10" a="1"/>
  <c r="J6070" i="10" s="1"/>
  <c r="J6071" i="10" a="1"/>
  <c r="J6071" i="10" s="1"/>
  <c r="J6072" i="10" a="1"/>
  <c r="J6072" i="10" s="1"/>
  <c r="J6073" i="10" a="1"/>
  <c r="J6073" i="10" s="1"/>
  <c r="J6074" i="10" a="1"/>
  <c r="J6074" i="10" s="1"/>
  <c r="J6075" i="10" a="1"/>
  <c r="J6075" i="10" s="1"/>
  <c r="J6076" i="10" a="1"/>
  <c r="J6076" i="10" s="1"/>
  <c r="J6077" i="10" a="1"/>
  <c r="J6077" i="10" s="1"/>
  <c r="J6078" i="10" a="1"/>
  <c r="J6078" i="10" s="1"/>
  <c r="J6079" i="10" a="1"/>
  <c r="J6079" i="10" s="1"/>
  <c r="J6080" i="10" a="1"/>
  <c r="J6080" i="10" s="1"/>
  <c r="J6081" i="10" a="1"/>
  <c r="J6081" i="10" s="1"/>
  <c r="J6082" i="10" a="1"/>
  <c r="J6082" i="10" s="1"/>
  <c r="J6083" i="10" a="1"/>
  <c r="J6083" i="10" s="1"/>
  <c r="J6084" i="10" a="1"/>
  <c r="J6084" i="10" s="1"/>
  <c r="J6085" i="10" a="1"/>
  <c r="J6085" i="10" s="1"/>
  <c r="J6086" i="10" a="1"/>
  <c r="J6086" i="10" s="1"/>
  <c r="J6087" i="10" a="1"/>
  <c r="J6087" i="10" s="1"/>
  <c r="J6088" i="10" a="1"/>
  <c r="J6088" i="10" s="1"/>
  <c r="J6089" i="10" a="1"/>
  <c r="J6089" i="10"/>
  <c r="J6090" i="10" a="1"/>
  <c r="J6090" i="10" s="1"/>
  <c r="J6091" i="10" a="1"/>
  <c r="J6091" i="10"/>
  <c r="J6092" i="10" a="1"/>
  <c r="J6092" i="10"/>
  <c r="J6093" i="10" a="1"/>
  <c r="J6093" i="10" s="1"/>
  <c r="J6094" i="10" a="1"/>
  <c r="J6094" i="10"/>
  <c r="J6095" i="10" a="1"/>
  <c r="J6095" i="10" s="1"/>
  <c r="J6096" i="10" a="1"/>
  <c r="J6096" i="10" s="1"/>
  <c r="J6097" i="10" a="1"/>
  <c r="J6097" i="10" s="1"/>
  <c r="J6098" i="10" a="1"/>
  <c r="J6098" i="10" s="1"/>
  <c r="J6099" i="10" a="1"/>
  <c r="J6099" i="10" s="1"/>
  <c r="J6100" i="10" a="1"/>
  <c r="J6100" i="10" s="1"/>
  <c r="J6101" i="10" a="1"/>
  <c r="J6101" i="10" s="1"/>
  <c r="J6102" i="10" a="1"/>
  <c r="J6102" i="10" s="1"/>
  <c r="J6103" i="10" a="1"/>
  <c r="J6103" i="10" s="1"/>
  <c r="J6104" i="10" a="1"/>
  <c r="J6104" i="10" s="1"/>
  <c r="J6105" i="10" a="1"/>
  <c r="J6105" i="10"/>
  <c r="J6106" i="10" a="1"/>
  <c r="J6106" i="10" s="1"/>
  <c r="J6107" i="10" a="1"/>
  <c r="J6107" i="10"/>
  <c r="J6108" i="10" a="1"/>
  <c r="J6108" i="10"/>
  <c r="J6109" i="10" a="1"/>
  <c r="J6109" i="10"/>
  <c r="J6110" i="10" a="1"/>
  <c r="J6110" i="10"/>
  <c r="J6111" i="10" a="1"/>
  <c r="J6111" i="10" s="1"/>
  <c r="J6112" i="10" a="1"/>
  <c r="J6112" i="10" s="1"/>
  <c r="J6113" i="10" a="1"/>
  <c r="J6113" i="10" s="1"/>
  <c r="J6114" i="10" a="1"/>
  <c r="J6114" i="10" s="1"/>
  <c r="J6115" i="10" a="1"/>
  <c r="J6115" i="10" s="1"/>
  <c r="J6116" i="10" a="1"/>
  <c r="J6116" i="10" s="1"/>
  <c r="J6117" i="10" a="1"/>
  <c r="J6117" i="10" s="1"/>
  <c r="J6118" i="10" a="1"/>
  <c r="J6118" i="10" s="1"/>
  <c r="J6119" i="10" a="1"/>
  <c r="J6119" i="10" s="1"/>
  <c r="J6120" i="10" a="1"/>
  <c r="J6120" i="10" s="1"/>
  <c r="J6121" i="10" a="1"/>
  <c r="J6121" i="10" s="1"/>
  <c r="J6122" i="10" a="1"/>
  <c r="J6122" i="10" s="1"/>
  <c r="J6123" i="10" a="1"/>
  <c r="J6123" i="10" s="1"/>
  <c r="J6124" i="10" a="1"/>
  <c r="J6124" i="10" s="1"/>
  <c r="J6125" i="10" a="1"/>
  <c r="J6125" i="10" s="1"/>
  <c r="J6126" i="10" a="1"/>
  <c r="J6126" i="10" s="1"/>
  <c r="J6127" i="10" a="1"/>
  <c r="J6127" i="10" s="1"/>
  <c r="J6128" i="10" a="1"/>
  <c r="J6128" i="10" s="1"/>
  <c r="J6129" i="10" a="1"/>
  <c r="J6129" i="10" s="1"/>
  <c r="J6130" i="10" a="1"/>
  <c r="J6130" i="10" s="1"/>
  <c r="J6131" i="10" a="1"/>
  <c r="J6131" i="10" s="1"/>
  <c r="J6132" i="10" a="1"/>
  <c r="J6132" i="10" s="1"/>
  <c r="J6133" i="10" a="1"/>
  <c r="J6133" i="10" s="1"/>
  <c r="J6134" i="10" a="1"/>
  <c r="J6134" i="10" s="1"/>
  <c r="J6135" i="10" a="1"/>
  <c r="J6135" i="10" s="1"/>
  <c r="J6136" i="10" a="1"/>
  <c r="J6136" i="10" s="1"/>
  <c r="J6137" i="10" a="1"/>
  <c r="J6137" i="10" s="1"/>
  <c r="J6138" i="10" a="1"/>
  <c r="J6138" i="10" s="1"/>
  <c r="J6139" i="10" a="1"/>
  <c r="J6139" i="10"/>
  <c r="J6140" i="10" a="1"/>
  <c r="J6140" i="10"/>
  <c r="J6141" i="10" a="1"/>
  <c r="J6141" i="10" s="1"/>
  <c r="J6142" i="10" a="1"/>
  <c r="J6142" i="10" s="1"/>
  <c r="J6143" i="10" a="1"/>
  <c r="J6143" i="10" s="1"/>
  <c r="J6144" i="10" a="1"/>
  <c r="J6144" i="10" s="1"/>
  <c r="J6145" i="10" a="1"/>
  <c r="J6145" i="10" s="1"/>
  <c r="J6146" i="10" a="1"/>
  <c r="J6146" i="10" s="1"/>
  <c r="J6147" i="10" a="1"/>
  <c r="J6147" i="10" s="1"/>
  <c r="J6148" i="10" a="1"/>
  <c r="J6148" i="10" s="1"/>
  <c r="J6149" i="10" a="1"/>
  <c r="J6149" i="10" s="1"/>
  <c r="J6150" i="10" a="1"/>
  <c r="J6150" i="10" s="1"/>
  <c r="J6151" i="10" a="1"/>
  <c r="J6151" i="10" s="1"/>
  <c r="J6152" i="10" a="1"/>
  <c r="J6152" i="10" s="1"/>
  <c r="J6153" i="10" a="1"/>
  <c r="J6153" i="10" s="1"/>
  <c r="J6154" i="10" a="1"/>
  <c r="J6154" i="10"/>
  <c r="J6155" i="10" a="1"/>
  <c r="J6155" i="10" s="1"/>
  <c r="J6156" i="10" a="1"/>
  <c r="J6156" i="10" s="1"/>
  <c r="J6157" i="10" a="1"/>
  <c r="J6157" i="10" s="1"/>
  <c r="J6158" i="10" a="1"/>
  <c r="J6158" i="10" s="1"/>
  <c r="J6159" i="10" a="1"/>
  <c r="J6159" i="10" s="1"/>
  <c r="J6160" i="10" a="1"/>
  <c r="J6160" i="10" s="1"/>
  <c r="J6161" i="10" a="1"/>
  <c r="J6161" i="10" s="1"/>
  <c r="J6162" i="10" a="1"/>
  <c r="J6162" i="10" s="1"/>
  <c r="J6163" i="10" a="1"/>
  <c r="J6163" i="10" s="1"/>
  <c r="J6164" i="10" a="1"/>
  <c r="J6164" i="10" s="1"/>
  <c r="J6165" i="10" a="1"/>
  <c r="J6165" i="10" s="1"/>
  <c r="J6166" i="10" a="1"/>
  <c r="J6166" i="10" s="1"/>
  <c r="J6167" i="10" a="1"/>
  <c r="J6167" i="10" s="1"/>
  <c r="J6168" i="10" a="1"/>
  <c r="J6168" i="10" s="1"/>
  <c r="J6169" i="10" a="1"/>
  <c r="J6169" i="10" s="1"/>
  <c r="J6170" i="10" a="1"/>
  <c r="J6170" i="10" s="1"/>
  <c r="J6171" i="10" a="1"/>
  <c r="J6171" i="10" s="1"/>
  <c r="J6172" i="10" a="1"/>
  <c r="J6172" i="10" s="1"/>
  <c r="J6173" i="10" a="1"/>
  <c r="J6173" i="10" s="1"/>
  <c r="J6174" i="10" a="1"/>
  <c r="J6174" i="10"/>
  <c r="J6175" i="10" a="1"/>
  <c r="J6175" i="10"/>
  <c r="J6176" i="10" a="1"/>
  <c r="J6176" i="10" s="1"/>
  <c r="J6177" i="10" a="1"/>
  <c r="J6177" i="10" s="1"/>
  <c r="J6178" i="10" a="1"/>
  <c r="J6178" i="10" s="1"/>
  <c r="J6179" i="10" a="1"/>
  <c r="J6179" i="10" s="1"/>
  <c r="J6180" i="10" a="1"/>
  <c r="J6180" i="10" s="1"/>
  <c r="J6181" i="10" a="1"/>
  <c r="J6181" i="10" s="1"/>
  <c r="J6182" i="10" a="1"/>
  <c r="J6182" i="10" s="1"/>
  <c r="J6183" i="10" a="1"/>
  <c r="J6183" i="10" s="1"/>
  <c r="J6184" i="10" a="1"/>
  <c r="J6184" i="10" s="1"/>
  <c r="J6185" i="10" a="1"/>
  <c r="J6185" i="10" s="1"/>
  <c r="J6186" i="10" a="1"/>
  <c r="J6186" i="10"/>
  <c r="J6187" i="10" a="1"/>
  <c r="J6187" i="10" s="1"/>
  <c r="J6188" i="10" a="1"/>
  <c r="J6188" i="10" s="1"/>
  <c r="J6189" i="10" a="1"/>
  <c r="J6189" i="10" s="1"/>
  <c r="J6190" i="10" a="1"/>
  <c r="J6190" i="10" s="1"/>
  <c r="J6191" i="10" a="1"/>
  <c r="J6191" i="10" s="1"/>
  <c r="J6192" i="10" a="1"/>
  <c r="J6192" i="10" s="1"/>
  <c r="J6193" i="10" a="1"/>
  <c r="J6193" i="10" s="1"/>
  <c r="J6194" i="10" a="1"/>
  <c r="J6194" i="10" s="1"/>
  <c r="J6195" i="10" a="1"/>
  <c r="J6195" i="10" s="1"/>
  <c r="J6196" i="10" a="1"/>
  <c r="J6196" i="10" s="1"/>
  <c r="J6197" i="10" a="1"/>
  <c r="J6197" i="10" s="1"/>
  <c r="J6198" i="10" a="1"/>
  <c r="J6198" i="10" s="1"/>
  <c r="J6199" i="10" a="1"/>
  <c r="J6199" i="10" s="1"/>
  <c r="J6200" i="10" a="1"/>
  <c r="J6200" i="10" s="1"/>
  <c r="J6201" i="10" a="1"/>
  <c r="J6201" i="10" s="1"/>
  <c r="J6202" i="10" a="1"/>
  <c r="J6202" i="10" s="1"/>
  <c r="J6203" i="10" a="1"/>
  <c r="J6203" i="10" s="1"/>
  <c r="J6204" i="10" a="1"/>
  <c r="J6204" i="10" s="1"/>
  <c r="J6205" i="10" a="1"/>
  <c r="J6205" i="10" s="1"/>
  <c r="J6206" i="10" a="1"/>
  <c r="J6206" i="10" s="1"/>
  <c r="J6207" i="10" a="1"/>
  <c r="J6207" i="10"/>
  <c r="J6208" i="10" a="1"/>
  <c r="J6208" i="10" s="1"/>
  <c r="J6209" i="10" a="1"/>
  <c r="J6209" i="10" s="1"/>
  <c r="J6210" i="10" a="1"/>
  <c r="J6210" i="10" s="1"/>
  <c r="J6211" i="10" a="1"/>
  <c r="J6211" i="10" s="1"/>
  <c r="J6212" i="10" a="1"/>
  <c r="J6212" i="10" s="1"/>
  <c r="J6213" i="10" a="1"/>
  <c r="J6213" i="10" s="1"/>
  <c r="J6214" i="10" a="1"/>
  <c r="J6214" i="10" s="1"/>
  <c r="J6215" i="10" a="1"/>
  <c r="J6215" i="10" s="1"/>
  <c r="J6216" i="10" a="1"/>
  <c r="J6216" i="10" s="1"/>
  <c r="J6217" i="10" a="1"/>
  <c r="J6217" i="10"/>
  <c r="J6218" i="10" a="1"/>
  <c r="J6218" i="10"/>
  <c r="J6219" i="10" a="1"/>
  <c r="J6219" i="10"/>
  <c r="J6220" i="10" a="1"/>
  <c r="J6220" i="10" s="1"/>
  <c r="J6221" i="10" a="1"/>
  <c r="J6221" i="10"/>
  <c r="J6222" i="10" a="1"/>
  <c r="J6222" i="10"/>
  <c r="J6223" i="10" a="1"/>
  <c r="J6223" i="10" s="1"/>
  <c r="J6224" i="10" a="1"/>
  <c r="J6224" i="10" s="1"/>
  <c r="J6225" i="10" a="1"/>
  <c r="J6225" i="10" s="1"/>
  <c r="J6226" i="10" a="1"/>
  <c r="J6226" i="10" s="1"/>
  <c r="J6227" i="10" a="1"/>
  <c r="J6227" i="10" s="1"/>
  <c r="J6228" i="10" a="1"/>
  <c r="J6228" i="10" s="1"/>
  <c r="J6229" i="10" a="1"/>
  <c r="J6229" i="10" s="1"/>
  <c r="J6230" i="10" a="1"/>
  <c r="J6230" i="10" s="1"/>
  <c r="J6231" i="10" a="1"/>
  <c r="J6231" i="10" s="1"/>
  <c r="J6232" i="10" a="1"/>
  <c r="J6232" i="10" s="1"/>
  <c r="J6233" i="10" a="1"/>
  <c r="J6233" i="10" s="1"/>
  <c r="J6234" i="10" a="1"/>
  <c r="J6234" i="10"/>
  <c r="J6235" i="10" a="1"/>
  <c r="J6235" i="10"/>
  <c r="J6236" i="10" a="1"/>
  <c r="J6236" i="10" s="1"/>
  <c r="J6237" i="10" a="1"/>
  <c r="J6237" i="10"/>
  <c r="J6238" i="10" a="1"/>
  <c r="J6238" i="10"/>
  <c r="J6239" i="10" a="1"/>
  <c r="J6239" i="10"/>
  <c r="J6240" i="10" a="1"/>
  <c r="J6240" i="10" s="1"/>
  <c r="J6241" i="10" a="1"/>
  <c r="J6241" i="10" s="1"/>
  <c r="J6242" i="10" a="1"/>
  <c r="J6242" i="10" s="1"/>
  <c r="J6243" i="10" a="1"/>
  <c r="J6243" i="10" s="1"/>
  <c r="J6244" i="10" a="1"/>
  <c r="J6244" i="10" s="1"/>
  <c r="J6245" i="10" a="1"/>
  <c r="J6245" i="10" s="1"/>
  <c r="J6246" i="10" a="1"/>
  <c r="J6246" i="10" s="1"/>
  <c r="J6247" i="10" a="1"/>
  <c r="J6247" i="10" s="1"/>
  <c r="J6248" i="10" a="1"/>
  <c r="J6248" i="10" s="1"/>
  <c r="J6249" i="10" a="1"/>
  <c r="J6249" i="10" s="1"/>
  <c r="J6250" i="10" a="1"/>
  <c r="J6250" i="10" s="1"/>
  <c r="J6251" i="10" a="1"/>
  <c r="J6251" i="10" s="1"/>
  <c r="J6252" i="10" a="1"/>
  <c r="J6252" i="10"/>
  <c r="J6253" i="10" a="1"/>
  <c r="J6253" i="10" s="1"/>
  <c r="J6254" i="10" a="1"/>
  <c r="J6254" i="10" s="1"/>
  <c r="J6255" i="10" a="1"/>
  <c r="J6255" i="10" s="1"/>
  <c r="J6256" i="10" a="1"/>
  <c r="J6256" i="10" s="1"/>
  <c r="J6257" i="10" a="1"/>
  <c r="J6257" i="10" s="1"/>
  <c r="J6258" i="10" a="1"/>
  <c r="J6258" i="10" s="1"/>
  <c r="J6259" i="10" a="1"/>
  <c r="J6259" i="10" s="1"/>
  <c r="J6260" i="10" a="1"/>
  <c r="J6260" i="10" s="1"/>
  <c r="J6261" i="10" a="1"/>
  <c r="J6261" i="10" s="1"/>
  <c r="J6262" i="10" a="1"/>
  <c r="J6262" i="10" s="1"/>
  <c r="J6263" i="10" a="1"/>
  <c r="J6263" i="10" s="1"/>
  <c r="J6264" i="10" a="1"/>
  <c r="J6264" i="10" s="1"/>
  <c r="J6265" i="10" a="1"/>
  <c r="J6265" i="10" s="1"/>
  <c r="J6266" i="10" a="1"/>
  <c r="J6266" i="10" s="1"/>
  <c r="J6267" i="10" a="1"/>
  <c r="J6267" i="10"/>
  <c r="J6268" i="10" a="1"/>
  <c r="J6268" i="10"/>
  <c r="J6269" i="10" a="1"/>
  <c r="J6269" i="10" s="1"/>
  <c r="J6270" i="10" a="1"/>
  <c r="J6270" i="10" s="1"/>
  <c r="J6271" i="10" a="1"/>
  <c r="J6271" i="10"/>
  <c r="J6272" i="10" a="1"/>
  <c r="J6272" i="10" s="1"/>
  <c r="J6273" i="10" a="1"/>
  <c r="J6273" i="10" s="1"/>
  <c r="J6274" i="10" a="1"/>
  <c r="J6274" i="10" s="1"/>
  <c r="J6275" i="10" a="1"/>
  <c r="J6275" i="10" s="1"/>
  <c r="J6276" i="10" a="1"/>
  <c r="J6276" i="10" s="1"/>
  <c r="J6277" i="10" a="1"/>
  <c r="J6277" i="10" s="1"/>
  <c r="J6278" i="10" a="1"/>
  <c r="J6278" i="10" s="1"/>
  <c r="J6279" i="10" a="1"/>
  <c r="J6279" i="10" s="1"/>
  <c r="J6280" i="10" a="1"/>
  <c r="J6280" i="10" s="1"/>
  <c r="J6281" i="10" a="1"/>
  <c r="J6281" i="10"/>
  <c r="J6282" i="10" a="1"/>
  <c r="J6282" i="10"/>
  <c r="J6283" i="10" a="1"/>
  <c r="J6283" i="10" s="1"/>
  <c r="J6284" i="10" a="1"/>
  <c r="J6284" i="10" s="1"/>
  <c r="J6285" i="10" a="1"/>
  <c r="J6285" i="10" s="1"/>
  <c r="J6286" i="10" a="1"/>
  <c r="J6286" i="10" s="1"/>
  <c r="J6287" i="10" a="1"/>
  <c r="J6287" i="10" s="1"/>
  <c r="J6288" i="10" a="1"/>
  <c r="J6288" i="10" s="1"/>
  <c r="J6289" i="10" a="1"/>
  <c r="J6289" i="10" s="1"/>
  <c r="J6290" i="10" a="1"/>
  <c r="J6290" i="10" s="1"/>
  <c r="J6291" i="10" a="1"/>
  <c r="J6291" i="10" s="1"/>
  <c r="J6292" i="10" a="1"/>
  <c r="J6292" i="10" s="1"/>
  <c r="J6293" i="10" a="1"/>
  <c r="J6293" i="10" s="1"/>
  <c r="J6294" i="10" a="1"/>
  <c r="J6294" i="10" s="1"/>
  <c r="J6295" i="10" a="1"/>
  <c r="J6295" i="10" s="1"/>
  <c r="J6296" i="10" a="1"/>
  <c r="J6296" i="10" s="1"/>
  <c r="J6297" i="10" a="1"/>
  <c r="J6297" i="10" s="1"/>
  <c r="J6298" i="10" a="1"/>
  <c r="J6298" i="10" s="1"/>
  <c r="J6299" i="10" a="1"/>
  <c r="J6299" i="10" s="1"/>
  <c r="J6300" i="10" a="1"/>
  <c r="J6300" i="10" s="1"/>
  <c r="J6301" i="10" a="1"/>
  <c r="J6301" i="10" s="1"/>
  <c r="J6302" i="10" a="1"/>
  <c r="J6302" i="10"/>
  <c r="J6303" i="10" a="1"/>
  <c r="J6303" i="10" s="1"/>
  <c r="J6304" i="10" a="1"/>
  <c r="J6304" i="10" s="1"/>
  <c r="J6305" i="10" a="1"/>
  <c r="J6305" i="10" s="1"/>
  <c r="J6306" i="10" a="1"/>
  <c r="J6306" i="10" s="1"/>
  <c r="J6307" i="10" a="1"/>
  <c r="J6307" i="10" s="1"/>
  <c r="J6308" i="10" a="1"/>
  <c r="J6308" i="10" s="1"/>
  <c r="J6309" i="10" a="1"/>
  <c r="J6309" i="10" s="1"/>
  <c r="J6310" i="10" a="1"/>
  <c r="J6310" i="10" s="1"/>
  <c r="J6311" i="10" a="1"/>
  <c r="J6311" i="10" s="1"/>
  <c r="J6312" i="10" a="1"/>
  <c r="J6312" i="10" s="1"/>
  <c r="J6313" i="10" a="1"/>
  <c r="J6313" i="10"/>
  <c r="J6314" i="10" a="1"/>
  <c r="J6314" i="10" s="1"/>
  <c r="J6315" i="10" a="1"/>
  <c r="J6315" i="10"/>
  <c r="J6316" i="10" a="1"/>
  <c r="J6316" i="10"/>
  <c r="J6317" i="10" a="1"/>
  <c r="J6317" i="10" s="1"/>
  <c r="J6318" i="10" a="1"/>
  <c r="J6318" i="10" s="1"/>
  <c r="J6319" i="10" a="1"/>
  <c r="J6319" i="10" s="1"/>
  <c r="J6320" i="10" a="1"/>
  <c r="J6320" i="10" s="1"/>
  <c r="J6321" i="10" a="1"/>
  <c r="J6321" i="10" s="1"/>
  <c r="J6322" i="10" a="1"/>
  <c r="J6322" i="10" s="1"/>
  <c r="J6323" i="10" a="1"/>
  <c r="J6323" i="10" s="1"/>
  <c r="J6324" i="10" a="1"/>
  <c r="J6324" i="10" s="1"/>
  <c r="J6325" i="10" a="1"/>
  <c r="J6325" i="10" s="1"/>
  <c r="J6326" i="10" a="1"/>
  <c r="J6326" i="10" s="1"/>
  <c r="J6327" i="10" a="1"/>
  <c r="J6327" i="10" s="1"/>
  <c r="J6328" i="10" a="1"/>
  <c r="J6328" i="10" s="1"/>
  <c r="J6329" i="10" a="1"/>
  <c r="J6329" i="10" s="1"/>
  <c r="J6330" i="10" a="1"/>
  <c r="J6330" i="10" s="1"/>
  <c r="J6331" i="10" a="1"/>
  <c r="J6331" i="10" s="1"/>
  <c r="J6332" i="10" a="1"/>
  <c r="J6332" i="10" s="1"/>
  <c r="J6333" i="10" a="1"/>
  <c r="J6333" i="10" s="1"/>
  <c r="J6334" i="10" a="1"/>
  <c r="J6334" i="10" s="1"/>
  <c r="J6335" i="10" a="1"/>
  <c r="J6335" i="10"/>
  <c r="J6336" i="10" a="1"/>
  <c r="J6336" i="10" s="1"/>
  <c r="J6337" i="10" a="1"/>
  <c r="J6337" i="10" s="1"/>
  <c r="J6338" i="10" a="1"/>
  <c r="J6338" i="10" s="1"/>
  <c r="J6339" i="10" a="1"/>
  <c r="J6339" i="10" s="1"/>
  <c r="J6340" i="10" a="1"/>
  <c r="J6340" i="10" s="1"/>
  <c r="J6341" i="10" a="1"/>
  <c r="J6341" i="10" s="1"/>
  <c r="J6342" i="10" a="1"/>
  <c r="J6342" i="10" s="1"/>
  <c r="J6343" i="10" a="1"/>
  <c r="J6343" i="10" s="1"/>
  <c r="J6344" i="10" a="1"/>
  <c r="J6344" i="10" s="1"/>
  <c r="J6345" i="10" a="1"/>
  <c r="J6345" i="10"/>
  <c r="J6346" i="10" a="1"/>
  <c r="J6346" i="10"/>
  <c r="J6347" i="10" a="1"/>
  <c r="J6347" i="10" s="1"/>
  <c r="J6348" i="10" a="1"/>
  <c r="J6348" i="10" s="1"/>
  <c r="J6349" i="10" a="1"/>
  <c r="J6349" i="10"/>
  <c r="J6350" i="10" a="1"/>
  <c r="J6350" i="10"/>
  <c r="J6351" i="10" a="1"/>
  <c r="J6351" i="10" s="1"/>
  <c r="J6352" i="10" a="1"/>
  <c r="J6352" i="10" s="1"/>
  <c r="J6353" i="10" a="1"/>
  <c r="J6353" i="10" s="1"/>
  <c r="J6354" i="10" a="1"/>
  <c r="J6354" i="10" s="1"/>
  <c r="J6355" i="10" a="1"/>
  <c r="J6355" i="10" s="1"/>
  <c r="J6356" i="10" a="1"/>
  <c r="J6356" i="10" s="1"/>
  <c r="J6357" i="10" a="1"/>
  <c r="J6357" i="10" s="1"/>
  <c r="J6358" i="10" a="1"/>
  <c r="J6358" i="10" s="1"/>
  <c r="J6359" i="10" a="1"/>
  <c r="J6359" i="10" s="1"/>
  <c r="J6360" i="10" a="1"/>
  <c r="J6360" i="10" s="1"/>
  <c r="J6361" i="10" a="1"/>
  <c r="J6361" i="10" s="1"/>
  <c r="J6362" i="10" a="1"/>
  <c r="J6362" i="10"/>
  <c r="J6363" i="10" a="1"/>
  <c r="J6363" i="10"/>
  <c r="J6364" i="10" a="1"/>
  <c r="J6364" i="10" s="1"/>
  <c r="J6365" i="10" a="1"/>
  <c r="J6365" i="10"/>
  <c r="J6366" i="10" a="1"/>
  <c r="J6366" i="10" s="1"/>
  <c r="J6367" i="10" a="1"/>
  <c r="J6367" i="10" s="1"/>
  <c r="J6368" i="10" a="1"/>
  <c r="J6368" i="10" s="1"/>
  <c r="J6369" i="10" a="1"/>
  <c r="J6369" i="10" s="1"/>
  <c r="J6370" i="10" a="1"/>
  <c r="J6370" i="10" s="1"/>
  <c r="J6371" i="10" a="1"/>
  <c r="J6371" i="10" s="1"/>
  <c r="J6372" i="10" a="1"/>
  <c r="J6372" i="10" s="1"/>
  <c r="J6373" i="10" a="1"/>
  <c r="J6373" i="10" s="1"/>
  <c r="J6374" i="10" a="1"/>
  <c r="J6374" i="10" s="1"/>
  <c r="J6375" i="10" a="1"/>
  <c r="J6375" i="10" s="1"/>
  <c r="J6376" i="10" a="1"/>
  <c r="J6376" i="10" s="1"/>
  <c r="J6377" i="10" a="1"/>
  <c r="J6377" i="10" s="1"/>
  <c r="J6378" i="10" a="1"/>
  <c r="J6378" i="10" s="1"/>
  <c r="J6379" i="10" a="1"/>
  <c r="J6379" i="10" s="1"/>
  <c r="J6380" i="10" a="1"/>
  <c r="J6380" i="10" s="1"/>
  <c r="J6381" i="10" a="1"/>
  <c r="J6381" i="10" s="1"/>
  <c r="J6382" i="10" a="1"/>
  <c r="J6382" i="10" s="1"/>
  <c r="J6383" i="10" a="1"/>
  <c r="J6383" i="10" s="1"/>
  <c r="J6384" i="10" a="1"/>
  <c r="J6384" i="10" s="1"/>
  <c r="J6385" i="10" a="1"/>
  <c r="J6385" i="10" s="1"/>
  <c r="J6386" i="10" a="1"/>
  <c r="J6386" i="10" s="1"/>
  <c r="J6387" i="10" a="1"/>
  <c r="J6387" i="10" s="1"/>
  <c r="J6388" i="10" a="1"/>
  <c r="J6388" i="10" s="1"/>
  <c r="J6389" i="10" a="1"/>
  <c r="J6389" i="10" s="1"/>
  <c r="J6390" i="10" a="1"/>
  <c r="J6390" i="10" s="1"/>
  <c r="J6391" i="10" a="1"/>
  <c r="J6391" i="10" s="1"/>
  <c r="J6392" i="10" a="1"/>
  <c r="J6392" i="10" s="1"/>
  <c r="J6393" i="10" a="1"/>
  <c r="J6393" i="10" s="1"/>
  <c r="J6394" i="10" a="1"/>
  <c r="J6394" i="10" s="1"/>
  <c r="J6395" i="10" a="1"/>
  <c r="J6395" i="10"/>
  <c r="J6396" i="10" a="1"/>
  <c r="J6396" i="10"/>
  <c r="J6397" i="10" a="1"/>
  <c r="J6397" i="10" s="1"/>
  <c r="J6398" i="10" a="1"/>
  <c r="J6398" i="10"/>
  <c r="J6399" i="10" a="1"/>
  <c r="J6399" i="10"/>
  <c r="J6400" i="10" a="1"/>
  <c r="J6400" i="10" s="1"/>
  <c r="J6401" i="10" a="1"/>
  <c r="J6401" i="10" s="1"/>
  <c r="J6402" i="10" a="1"/>
  <c r="J6402" i="10" s="1"/>
  <c r="J6403" i="10" a="1"/>
  <c r="J6403" i="10" s="1"/>
  <c r="J6404" i="10" a="1"/>
  <c r="J6404" i="10" s="1"/>
  <c r="J6405" i="10" a="1"/>
  <c r="J6405" i="10" s="1"/>
  <c r="J6406" i="10" a="1"/>
  <c r="J6406" i="10" s="1"/>
  <c r="J6407" i="10" a="1"/>
  <c r="J6407" i="10" s="1"/>
  <c r="J6408" i="10" a="1"/>
  <c r="J6408" i="10" s="1"/>
  <c r="J6409" i="10" a="1"/>
  <c r="J6409" i="10"/>
  <c r="J6410" i="10" a="1"/>
  <c r="J6410" i="10"/>
  <c r="J6411" i="10" a="1"/>
  <c r="J6411" i="10" s="1"/>
  <c r="J6412" i="10" a="1"/>
  <c r="J6412" i="10" s="1"/>
  <c r="J6413" i="10" a="1"/>
  <c r="J6413" i="10" s="1"/>
  <c r="J6414" i="10" a="1"/>
  <c r="J6414" i="10" s="1"/>
  <c r="J6415" i="10" a="1"/>
  <c r="J6415" i="10" s="1"/>
  <c r="J6416" i="10" a="1"/>
  <c r="J6416" i="10" s="1"/>
  <c r="J6417" i="10" a="1"/>
  <c r="J6417" i="10" s="1"/>
  <c r="J6418" i="10" a="1"/>
  <c r="J6418" i="10" s="1"/>
  <c r="J6419" i="10" a="1"/>
  <c r="J6419" i="10" s="1"/>
  <c r="J6420" i="10" a="1"/>
  <c r="J6420" i="10" s="1"/>
  <c r="J6421" i="10" a="1"/>
  <c r="J6421" i="10" s="1"/>
  <c r="J6422" i="10" a="1"/>
  <c r="J6422" i="10" s="1"/>
  <c r="J6423" i="10" a="1"/>
  <c r="J6423" i="10" s="1"/>
  <c r="J6424" i="10" a="1"/>
  <c r="J6424" i="10" s="1"/>
  <c r="J6425" i="10" a="1"/>
  <c r="J6425" i="10"/>
  <c r="J6426" i="10" a="1"/>
  <c r="J6426" i="10" s="1"/>
  <c r="J6427" i="10" a="1"/>
  <c r="J6427" i="10" s="1"/>
  <c r="J6428" i="10" a="1"/>
  <c r="J6428" i="10" s="1"/>
  <c r="J6429" i="10" a="1"/>
  <c r="J6429" i="10" s="1"/>
  <c r="J6430" i="10" a="1"/>
  <c r="J6430" i="10" s="1"/>
  <c r="J6431" i="10" a="1"/>
  <c r="J6431" i="10"/>
  <c r="J6432" i="10" a="1"/>
  <c r="J6432" i="10" s="1"/>
  <c r="J6433" i="10" a="1"/>
  <c r="J6433" i="10" s="1"/>
  <c r="J6434" i="10" a="1"/>
  <c r="J6434" i="10" s="1"/>
  <c r="J6435" i="10" a="1"/>
  <c r="J6435" i="10" s="1"/>
  <c r="J6436" i="10" a="1"/>
  <c r="J6436" i="10" s="1"/>
  <c r="J6437" i="10" a="1"/>
  <c r="J6437" i="10" s="1"/>
  <c r="J6438" i="10" a="1"/>
  <c r="J6438" i="10" s="1"/>
  <c r="J6439" i="10" a="1"/>
  <c r="J6439" i="10" s="1"/>
  <c r="J6440" i="10" a="1"/>
  <c r="J6440" i="10" s="1"/>
  <c r="J6441" i="10" a="1"/>
  <c r="J6441" i="10" s="1"/>
  <c r="J6442" i="10" a="1"/>
  <c r="J6442" i="10" s="1"/>
  <c r="J6443" i="10" a="1"/>
  <c r="J6443" i="10"/>
  <c r="J6444" i="10" a="1"/>
  <c r="J6444" i="10"/>
  <c r="J6445" i="10" a="1"/>
  <c r="J6445" i="10" s="1"/>
  <c r="J6446" i="10" a="1"/>
  <c r="J6446" i="10"/>
  <c r="J6447" i="10" a="1"/>
  <c r="J6447" i="10" s="1"/>
  <c r="J6448" i="10" a="1"/>
  <c r="J6448" i="10" s="1"/>
  <c r="J6449" i="10" a="1"/>
  <c r="J6449" i="10" s="1"/>
  <c r="J6450" i="10" a="1"/>
  <c r="J6450" i="10" s="1"/>
  <c r="J6451" i="10" a="1"/>
  <c r="J6451" i="10" s="1"/>
  <c r="J6452" i="10" a="1"/>
  <c r="J6452" i="10" s="1"/>
  <c r="J6453" i="10" a="1"/>
  <c r="J6453" i="10" s="1"/>
  <c r="J6454" i="10" a="1"/>
  <c r="J6454" i="10" s="1"/>
  <c r="J6455" i="10" a="1"/>
  <c r="J6455" i="10" s="1"/>
  <c r="J6456" i="10" a="1"/>
  <c r="J6456" i="10" s="1"/>
  <c r="J6457" i="10" a="1"/>
  <c r="J6457" i="10" s="1"/>
  <c r="J6458" i="10" a="1"/>
  <c r="J6458" i="10" s="1"/>
  <c r="J6459" i="10" a="1"/>
  <c r="J6459" i="10" s="1"/>
  <c r="J6460" i="10" a="1"/>
  <c r="J6460" i="10" s="1"/>
  <c r="J6461" i="10" a="1"/>
  <c r="J6461" i="10" s="1"/>
  <c r="J6462" i="10" a="1"/>
  <c r="J6462" i="10" s="1"/>
  <c r="J6463" i="10" a="1"/>
  <c r="J6463" i="10" s="1"/>
  <c r="J6464" i="10" a="1"/>
  <c r="J6464" i="10" s="1"/>
  <c r="J6465" i="10" a="1"/>
  <c r="J6465" i="10" s="1"/>
  <c r="J6466" i="10" a="1"/>
  <c r="J6466" i="10" s="1"/>
  <c r="J6467" i="10" a="1"/>
  <c r="J6467" i="10" s="1"/>
  <c r="J6468" i="10" a="1"/>
  <c r="J6468" i="10" s="1"/>
  <c r="J6469" i="10" a="1"/>
  <c r="J6469" i="10" s="1"/>
  <c r="J6470" i="10" a="1"/>
  <c r="J6470" i="10" s="1"/>
  <c r="J6471" i="10" a="1"/>
  <c r="J6471" i="10" s="1"/>
  <c r="J6472" i="10" a="1"/>
  <c r="J6472" i="10" s="1"/>
  <c r="J6473" i="10" a="1"/>
  <c r="J6473" i="10"/>
  <c r="J6474" i="10" a="1"/>
  <c r="J6474" i="10" s="1"/>
  <c r="J6475" i="10" a="1"/>
  <c r="J6475" i="10" s="1"/>
  <c r="J6476" i="10" a="1"/>
  <c r="J6476" i="10"/>
  <c r="J6477" i="10" a="1"/>
  <c r="J6477" i="10"/>
  <c r="J6478" i="10" a="1"/>
  <c r="J6478" i="10"/>
  <c r="J6479" i="10" a="1"/>
  <c r="J6479" i="10" s="1"/>
  <c r="J6480" i="10" a="1"/>
  <c r="J6480" i="10" s="1"/>
  <c r="J6481" i="10" a="1"/>
  <c r="J6481" i="10" s="1"/>
  <c r="J6482" i="10" a="1"/>
  <c r="J6482" i="10" s="1"/>
  <c r="J6483" i="10" a="1"/>
  <c r="J6483" i="10" s="1"/>
  <c r="J6484" i="10" a="1"/>
  <c r="J6484" i="10" s="1"/>
  <c r="J6485" i="10" a="1"/>
  <c r="J6485" i="10" s="1"/>
  <c r="J6486" i="10" a="1"/>
  <c r="J6486" i="10" s="1"/>
  <c r="J6487" i="10" a="1"/>
  <c r="J6487" i="10" s="1"/>
  <c r="J6488" i="10" a="1"/>
  <c r="J6488" i="10" s="1"/>
  <c r="J6489" i="10" a="1"/>
  <c r="J6489" i="10"/>
  <c r="J6490" i="10" a="1"/>
  <c r="J6490" i="10" s="1"/>
  <c r="J6491" i="10" a="1"/>
  <c r="J6491" i="10" s="1"/>
  <c r="J6492" i="10" a="1"/>
  <c r="J6492" i="10"/>
  <c r="J6493" i="10" a="1"/>
  <c r="J6493" i="10" s="1"/>
  <c r="J6494" i="10" a="1"/>
  <c r="J6494" i="10" s="1"/>
  <c r="J6495" i="10" a="1"/>
  <c r="J6495" i="10" s="1"/>
  <c r="J6496" i="10" a="1"/>
  <c r="J6496" i="10" s="1"/>
  <c r="J6497" i="10" a="1"/>
  <c r="J6497" i="10" s="1"/>
  <c r="J6498" i="10" a="1"/>
  <c r="J6498" i="10" s="1"/>
  <c r="J6499" i="10" a="1"/>
  <c r="J6499" i="10" s="1"/>
  <c r="J6500" i="10" a="1"/>
  <c r="J6500" i="10" s="1"/>
  <c r="J6501" i="10" a="1"/>
  <c r="J6501" i="10" s="1"/>
  <c r="J6502" i="10" a="1"/>
  <c r="J6502" i="10" s="1"/>
  <c r="J6503" i="10" a="1"/>
  <c r="J6503" i="10" s="1"/>
  <c r="J6504" i="10" a="1"/>
  <c r="J6504" i="10" s="1"/>
  <c r="J6505" i="10" a="1"/>
  <c r="J6505" i="10" s="1"/>
  <c r="J6506" i="10" a="1"/>
  <c r="J6506" i="10" s="1"/>
  <c r="J6507" i="10" a="1"/>
  <c r="J6507" i="10" s="1"/>
  <c r="J6508" i="10" a="1"/>
  <c r="J6508" i="10" s="1"/>
  <c r="J6509" i="10" a="1"/>
  <c r="J6509" i="10" s="1"/>
  <c r="J6510" i="10" a="1"/>
  <c r="J6510" i="10" s="1"/>
  <c r="J6511" i="10" a="1"/>
  <c r="J6511" i="10" s="1"/>
  <c r="J6512" i="10" a="1"/>
  <c r="J6512" i="10" s="1"/>
  <c r="J6513" i="10" a="1"/>
  <c r="J6513" i="10" s="1"/>
  <c r="J6514" i="10" a="1"/>
  <c r="J6514" i="10"/>
  <c r="J6515" i="10" a="1"/>
  <c r="J6515" i="10" s="1"/>
  <c r="J6516" i="10" a="1"/>
  <c r="J6516" i="10" s="1"/>
  <c r="J6517" i="10" a="1"/>
  <c r="J6517" i="10" s="1"/>
  <c r="J6518" i="10" a="1"/>
  <c r="J6518" i="10" s="1"/>
  <c r="J6519" i="10" a="1"/>
  <c r="J6519" i="10" s="1"/>
  <c r="J6520" i="10" a="1"/>
  <c r="J6520" i="10" s="1"/>
  <c r="J6521" i="10" a="1"/>
  <c r="J6521" i="10" s="1"/>
  <c r="J6522" i="10" a="1"/>
  <c r="J6522" i="10" s="1"/>
  <c r="J6523" i="10" a="1"/>
  <c r="J6523" i="10" s="1"/>
  <c r="J6524" i="10" a="1"/>
  <c r="J6524" i="10" s="1"/>
  <c r="J6525" i="10" a="1"/>
  <c r="J6525" i="10" s="1"/>
  <c r="J6526" i="10" a="1"/>
  <c r="J6526" i="10" s="1"/>
  <c r="J6527" i="10" a="1"/>
  <c r="J6527" i="10" s="1"/>
  <c r="J6528" i="10" a="1"/>
  <c r="J6528" i="10" s="1"/>
  <c r="J6529" i="10" a="1"/>
  <c r="J6529" i="10" s="1"/>
  <c r="J6530" i="10" a="1"/>
  <c r="J6530" i="10" s="1"/>
  <c r="J6531" i="10" a="1"/>
  <c r="J6531" i="10" s="1"/>
  <c r="J6532" i="10" a="1"/>
  <c r="J6532" i="10" s="1"/>
  <c r="J6533" i="10" a="1"/>
  <c r="J6533" i="10" s="1"/>
  <c r="J6534" i="10" a="1"/>
  <c r="J6534" i="10" s="1"/>
  <c r="J6535" i="10" a="1"/>
  <c r="J6535" i="10" s="1"/>
  <c r="J6536" i="10" a="1"/>
  <c r="J6536" i="10" s="1"/>
  <c r="J6537" i="10" a="1"/>
  <c r="J6537" i="10" s="1"/>
  <c r="J6538" i="10" a="1"/>
  <c r="J6538" i="10"/>
  <c r="J6539" i="10" a="1"/>
  <c r="J6539" i="10" s="1"/>
  <c r="J6540" i="10" a="1"/>
  <c r="J6540" i="10" s="1"/>
  <c r="J6541" i="10" a="1"/>
  <c r="J6541" i="10" s="1"/>
  <c r="J6542" i="10" a="1"/>
  <c r="J6542" i="10" s="1"/>
  <c r="J6543" i="10" a="1"/>
  <c r="J6543" i="10" s="1"/>
  <c r="J6544" i="10" a="1"/>
  <c r="J6544" i="10" s="1"/>
  <c r="J6545" i="10" a="1"/>
  <c r="J6545" i="10" s="1"/>
  <c r="J6546" i="10" a="1"/>
  <c r="J6546" i="10" s="1"/>
  <c r="J6547" i="10" a="1"/>
  <c r="J6547" i="10"/>
  <c r="J6548" i="10" a="1"/>
  <c r="J6548" i="10" s="1"/>
  <c r="J6549" i="10" a="1"/>
  <c r="J6549" i="10" s="1"/>
  <c r="J6550" i="10" a="1"/>
  <c r="J6550" i="10" s="1"/>
  <c r="J6551" i="10" a="1"/>
  <c r="J6551" i="10" s="1"/>
  <c r="J6552" i="10" a="1"/>
  <c r="J6552" i="10" s="1"/>
  <c r="J6553" i="10" a="1"/>
  <c r="J6553" i="10" s="1"/>
  <c r="J6554" i="10" a="1"/>
  <c r="J6554" i="10" s="1"/>
  <c r="J6555" i="10" a="1"/>
  <c r="J6555" i="10" s="1"/>
  <c r="J6556" i="10" a="1"/>
  <c r="J6556" i="10" s="1"/>
  <c r="J6557" i="10" a="1"/>
  <c r="J6557" i="10" s="1"/>
  <c r="J6558" i="10" a="1"/>
  <c r="J6558" i="10" s="1"/>
  <c r="J6559" i="10" a="1"/>
  <c r="J6559" i="10" s="1"/>
  <c r="J6560" i="10" a="1"/>
  <c r="J6560" i="10" s="1"/>
  <c r="J6561" i="10" a="1"/>
  <c r="J6561" i="10" s="1"/>
  <c r="J6562" i="10" a="1"/>
  <c r="J6562" i="10" s="1"/>
  <c r="J6563" i="10" a="1"/>
  <c r="J6563" i="10" s="1"/>
  <c r="J6564" i="10" a="1"/>
  <c r="J6564" i="10" s="1"/>
  <c r="J6565" i="10" a="1"/>
  <c r="J6565" i="10" s="1"/>
  <c r="J6566" i="10" a="1"/>
  <c r="J6566" i="10" s="1"/>
  <c r="J6567" i="10" a="1"/>
  <c r="J6567" i="10" s="1"/>
  <c r="J6568" i="10" a="1"/>
  <c r="J6568" i="10" s="1"/>
  <c r="J6569" i="10" a="1"/>
  <c r="J6569" i="10"/>
  <c r="J6570" i="10" a="1"/>
  <c r="J6570" i="10"/>
  <c r="J6571" i="10" a="1"/>
  <c r="J6571" i="10"/>
  <c r="J6572" i="10" a="1"/>
  <c r="J6572" i="10" s="1"/>
  <c r="J6573" i="10" a="1"/>
  <c r="J6573" i="10" s="1"/>
  <c r="J6574" i="10" a="1"/>
  <c r="J6574" i="10" s="1"/>
  <c r="J6575" i="10" a="1"/>
  <c r="J6575" i="10" s="1"/>
  <c r="J6576" i="10" a="1"/>
  <c r="J6576" i="10" s="1"/>
  <c r="J6577" i="10" a="1"/>
  <c r="J6577" i="10" s="1"/>
  <c r="J6578" i="10" a="1"/>
  <c r="J6578" i="10" s="1"/>
  <c r="J6579" i="10" a="1"/>
  <c r="J6579" i="10" s="1"/>
  <c r="J6580" i="10" a="1"/>
  <c r="J6580" i="10" s="1"/>
  <c r="J6581" i="10" a="1"/>
  <c r="J6581" i="10"/>
  <c r="J6582" i="10" a="1"/>
  <c r="J6582" i="10"/>
  <c r="J6583" i="10" a="1"/>
  <c r="J6583" i="10" s="1"/>
  <c r="J6584" i="10" a="1"/>
  <c r="J6584" i="10" s="1"/>
  <c r="J6585" i="10" a="1"/>
  <c r="J6585" i="10" s="1"/>
  <c r="J6586" i="10" a="1"/>
  <c r="J6586" i="10" s="1"/>
  <c r="J6587" i="10" a="1"/>
  <c r="J6587" i="10" s="1"/>
  <c r="J6588" i="10" a="1"/>
  <c r="J6588" i="10" s="1"/>
  <c r="J6589" i="10" a="1"/>
  <c r="J6589" i="10"/>
  <c r="J6590" i="10" a="1"/>
  <c r="J6590" i="10" s="1"/>
  <c r="J6591" i="10" a="1"/>
  <c r="J6591" i="10" s="1"/>
  <c r="J6592" i="10" a="1"/>
  <c r="J6592" i="10" s="1"/>
  <c r="J6593" i="10" a="1"/>
  <c r="J6593" i="10" s="1"/>
  <c r="J6594" i="10" a="1"/>
  <c r="J6594" i="10" s="1"/>
  <c r="J6595" i="10" a="1"/>
  <c r="J6595" i="10" s="1"/>
  <c r="J6596" i="10" a="1"/>
  <c r="J6596" i="10" s="1"/>
  <c r="J6597" i="10" a="1"/>
  <c r="J6597" i="10" s="1"/>
  <c r="J6598" i="10" a="1"/>
  <c r="J6598" i="10" s="1"/>
  <c r="J6599" i="10" a="1"/>
  <c r="J6599" i="10" s="1"/>
  <c r="J6600" i="10" a="1"/>
  <c r="J6600" i="10" s="1"/>
  <c r="J6601" i="10" a="1"/>
  <c r="J6601" i="10"/>
  <c r="J6602" i="10" a="1"/>
  <c r="J6602" i="10" s="1"/>
  <c r="J6603" i="10" a="1"/>
  <c r="J6603" i="10" s="1"/>
  <c r="J6604" i="10" a="1"/>
  <c r="J6604" i="10"/>
  <c r="J6605" i="10" a="1"/>
  <c r="J6605" i="10" s="1"/>
  <c r="J6606" i="10" a="1"/>
  <c r="J6606" i="10" s="1"/>
  <c r="J6607" i="10" a="1"/>
  <c r="J6607" i="10" s="1"/>
  <c r="J6608" i="10" a="1"/>
  <c r="J6608" i="10" s="1"/>
  <c r="J6609" i="10" a="1"/>
  <c r="J6609" i="10" s="1"/>
  <c r="J6610" i="10" a="1"/>
  <c r="J6610" i="10" s="1"/>
  <c r="J6611" i="10" a="1"/>
  <c r="J6611" i="10" s="1"/>
  <c r="J6612" i="10" a="1"/>
  <c r="J6612" i="10" s="1"/>
  <c r="J6613" i="10" a="1"/>
  <c r="J6613" i="10" s="1"/>
  <c r="J6614" i="10" a="1"/>
  <c r="J6614" i="10" s="1"/>
  <c r="J6615" i="10" a="1"/>
  <c r="J6615" i="10"/>
  <c r="J6616" i="10" a="1"/>
  <c r="J6616" i="10" s="1"/>
  <c r="J6617" i="10" a="1"/>
  <c r="J6617" i="10" s="1"/>
  <c r="J6618" i="10" a="1"/>
  <c r="J6618" i="10"/>
  <c r="J6619" i="10" a="1"/>
  <c r="J6619" i="10" s="1"/>
  <c r="J6620" i="10" a="1"/>
  <c r="J6620" i="10" s="1"/>
  <c r="J6621" i="10" a="1"/>
  <c r="J6621" i="10" s="1"/>
  <c r="J6622" i="10" a="1"/>
  <c r="J6622" i="10" s="1"/>
  <c r="J6623" i="10" a="1"/>
  <c r="J6623" i="10" s="1"/>
  <c r="J6624" i="10" a="1"/>
  <c r="J6624" i="10" s="1"/>
  <c r="J6625" i="10" a="1"/>
  <c r="J6625" i="10" s="1"/>
  <c r="J6626" i="10" a="1"/>
  <c r="J6626" i="10" s="1"/>
  <c r="J6627" i="10" a="1"/>
  <c r="J6627" i="10" s="1"/>
  <c r="J6628" i="10" a="1"/>
  <c r="J6628" i="10" s="1"/>
  <c r="J6629" i="10" a="1"/>
  <c r="J6629" i="10" s="1"/>
  <c r="J6630" i="10" a="1"/>
  <c r="J6630" i="10" s="1"/>
  <c r="J6631" i="10" a="1"/>
  <c r="J6631" i="10" s="1"/>
  <c r="J6632" i="10" a="1"/>
  <c r="J6632" i="10" s="1"/>
  <c r="J6633" i="10" a="1"/>
  <c r="J6633" i="10" s="1"/>
  <c r="J6634" i="10" a="1"/>
  <c r="J6634" i="10" s="1"/>
  <c r="J6635" i="10" a="1"/>
  <c r="J6635" i="10" s="1"/>
  <c r="J6636" i="10" a="1"/>
  <c r="J6636" i="10" s="1"/>
  <c r="J6637" i="10" a="1"/>
  <c r="J6637" i="10" s="1"/>
  <c r="J6638" i="10" a="1"/>
  <c r="J6638" i="10" s="1"/>
  <c r="J6639" i="10" a="1"/>
  <c r="J6639" i="10" s="1"/>
  <c r="J6640" i="10" a="1"/>
  <c r="J6640" i="10" s="1"/>
  <c r="J6641" i="10" a="1"/>
  <c r="J6641" i="10" s="1"/>
  <c r="J6642" i="10" a="1"/>
  <c r="J6642" i="10" s="1"/>
  <c r="J6643" i="10" a="1"/>
  <c r="J6643" i="10" s="1"/>
  <c r="J6644" i="10" a="1"/>
  <c r="J6644" i="10" s="1"/>
  <c r="J6645" i="10" a="1"/>
  <c r="J6645" i="10" s="1"/>
  <c r="J6646" i="10" a="1"/>
  <c r="J6646" i="10" s="1"/>
  <c r="J6647" i="10" a="1"/>
  <c r="J6647" i="10" s="1"/>
  <c r="J6648" i="10" a="1"/>
  <c r="J6648" i="10" s="1"/>
  <c r="J6649" i="10" a="1"/>
  <c r="J6649" i="10" s="1"/>
  <c r="J6650" i="10" a="1"/>
  <c r="J6650" i="10" s="1"/>
  <c r="J6651" i="10" a="1"/>
  <c r="J6651" i="10" s="1"/>
  <c r="J6652" i="10" a="1"/>
  <c r="J6652" i="10" s="1"/>
  <c r="J6653" i="10" a="1"/>
  <c r="J6653" i="10" s="1"/>
  <c r="J6654" i="10" a="1"/>
  <c r="J6654" i="10" s="1"/>
  <c r="J6655" i="10" a="1"/>
  <c r="J6655" i="10" s="1"/>
  <c r="J6656" i="10" a="1"/>
  <c r="J6656" i="10" s="1"/>
  <c r="J6657" i="10" a="1"/>
  <c r="J6657" i="10" s="1"/>
  <c r="J6658" i="10" a="1"/>
  <c r="J6658" i="10" s="1"/>
  <c r="J6659" i="10" a="1"/>
  <c r="J6659" i="10" s="1"/>
  <c r="J6660" i="10" a="1"/>
  <c r="J6660" i="10" s="1"/>
  <c r="J6661" i="10" a="1"/>
  <c r="J6661" i="10" s="1"/>
  <c r="J6662" i="10" a="1"/>
  <c r="J6662" i="10" s="1"/>
  <c r="J6663" i="10" a="1"/>
  <c r="J6663" i="10" s="1"/>
  <c r="J6664" i="10" a="1"/>
  <c r="J6664" i="10" s="1"/>
  <c r="J6665" i="10" a="1"/>
  <c r="J6665" i="10" s="1"/>
  <c r="J6666" i="10" a="1"/>
  <c r="J6666" i="10" s="1"/>
  <c r="J6667" i="10" a="1"/>
  <c r="J6667" i="10" s="1"/>
  <c r="J6668" i="10" a="1"/>
  <c r="J6668" i="10" s="1"/>
  <c r="J6669" i="10" a="1"/>
  <c r="J6669" i="10" s="1"/>
  <c r="J6670" i="10" a="1"/>
  <c r="J6670" i="10" s="1"/>
  <c r="J6671" i="10" a="1"/>
  <c r="J6671" i="10" s="1"/>
  <c r="J6672" i="10" a="1"/>
  <c r="J6672" i="10" s="1"/>
  <c r="J6673" i="10" a="1"/>
  <c r="J6673" i="10" s="1"/>
  <c r="J6674" i="10" a="1"/>
  <c r="J6674" i="10" s="1"/>
  <c r="J6675" i="10" a="1"/>
  <c r="J6675" i="10" s="1"/>
  <c r="J6676" i="10" a="1"/>
  <c r="J6676" i="10" s="1"/>
  <c r="J6677" i="10" a="1"/>
  <c r="J6677" i="10" s="1"/>
  <c r="J6678" i="10" a="1"/>
  <c r="J6678" i="10" s="1"/>
  <c r="J6679" i="10" a="1"/>
  <c r="J6679" i="10" s="1"/>
  <c r="J6680" i="10" a="1"/>
  <c r="J6680" i="10" s="1"/>
  <c r="J6681" i="10" a="1"/>
  <c r="J6681" i="10" s="1"/>
  <c r="J6682" i="10" a="1"/>
  <c r="J6682" i="10" s="1"/>
  <c r="J6683" i="10" a="1"/>
  <c r="J6683" i="10" s="1"/>
  <c r="J6684" i="10" a="1"/>
  <c r="J6684" i="10" s="1"/>
  <c r="J6685" i="10" a="1"/>
  <c r="J6685" i="10"/>
  <c r="J6686" i="10" a="1"/>
  <c r="J6686" i="10" s="1"/>
  <c r="J6687" i="10" a="1"/>
  <c r="J6687" i="10" s="1"/>
  <c r="J6688" i="10" a="1"/>
  <c r="J6688" i="10" s="1"/>
  <c r="J6689" i="10" a="1"/>
  <c r="J6689" i="10" s="1"/>
  <c r="J6690" i="10" a="1"/>
  <c r="J6690" i="10" s="1"/>
  <c r="J6691" i="10" a="1"/>
  <c r="J6691" i="10" s="1"/>
  <c r="J6692" i="10" a="1"/>
  <c r="J6692" i="10" s="1"/>
  <c r="J6693" i="10" a="1"/>
  <c r="J6693" i="10" s="1"/>
  <c r="J6694" i="10" a="1"/>
  <c r="J6694" i="10" s="1"/>
  <c r="J6695" i="10" a="1"/>
  <c r="J6695" i="10" s="1"/>
  <c r="J6696" i="10" a="1"/>
  <c r="J6696" i="10" s="1"/>
  <c r="J6697" i="10" a="1"/>
  <c r="J6697" i="10" s="1"/>
  <c r="J6698" i="10" a="1"/>
  <c r="J6698" i="10" s="1"/>
  <c r="J6699" i="10" a="1"/>
  <c r="J6699" i="10"/>
  <c r="J6700" i="10" a="1"/>
  <c r="J6700" i="10" s="1"/>
  <c r="J6701" i="10" a="1"/>
  <c r="J6701" i="10" s="1"/>
  <c r="J6702" i="10" a="1"/>
  <c r="J6702" i="10" s="1"/>
  <c r="J6703" i="10" a="1"/>
  <c r="J6703" i="10" s="1"/>
  <c r="J6704" i="10" a="1"/>
  <c r="J6704" i="10" s="1"/>
  <c r="J6705" i="10" a="1"/>
  <c r="J6705" i="10" s="1"/>
  <c r="J6706" i="10" a="1"/>
  <c r="J6706" i="10" s="1"/>
  <c r="J6707" i="10" a="1"/>
  <c r="J6707" i="10" s="1"/>
  <c r="J6708" i="10" a="1"/>
  <c r="J6708" i="10" s="1"/>
  <c r="J6709" i="10" a="1"/>
  <c r="J6709" i="10" s="1"/>
  <c r="J6710" i="10" a="1"/>
  <c r="J6710" i="10" s="1"/>
  <c r="J6711" i="10" a="1"/>
  <c r="J6711" i="10" s="1"/>
  <c r="J6712" i="10" a="1"/>
  <c r="J6712" i="10" s="1"/>
  <c r="J6713" i="10" a="1"/>
  <c r="J6713" i="10" s="1"/>
  <c r="J6714" i="10" a="1"/>
  <c r="J6714" i="10"/>
  <c r="J6715" i="10" a="1"/>
  <c r="J6715" i="10" s="1"/>
  <c r="J6716" i="10" a="1"/>
  <c r="J6716" i="10" s="1"/>
  <c r="J6717" i="10" a="1"/>
  <c r="J6717" i="10" s="1"/>
  <c r="J6718" i="10" a="1"/>
  <c r="J6718" i="10" s="1"/>
  <c r="J6719" i="10" a="1"/>
  <c r="J6719" i="10" s="1"/>
  <c r="J6720" i="10" a="1"/>
  <c r="J6720" i="10" s="1"/>
  <c r="J6721" i="10" a="1"/>
  <c r="J6721" i="10" s="1"/>
  <c r="J6722" i="10" a="1"/>
  <c r="J6722" i="10"/>
  <c r="J6723" i="10" a="1"/>
  <c r="J6723" i="10" s="1"/>
  <c r="J6724" i="10" a="1"/>
  <c r="J6724" i="10" s="1"/>
  <c r="J6725" i="10" a="1"/>
  <c r="J6725" i="10" s="1"/>
  <c r="J6726" i="10" a="1"/>
  <c r="J6726" i="10" s="1"/>
  <c r="J6727" i="10" a="1"/>
  <c r="J6727" i="10" s="1"/>
  <c r="J6728" i="10" a="1"/>
  <c r="J6728" i="10"/>
  <c r="J6729" i="10" a="1"/>
  <c r="J6729" i="10" s="1"/>
  <c r="J6730" i="10" a="1"/>
  <c r="J6730" i="10" s="1"/>
  <c r="J6731" i="10" a="1"/>
  <c r="J6731" i="10" s="1"/>
  <c r="J6732" i="10" a="1"/>
  <c r="J6732" i="10" s="1"/>
  <c r="J6733" i="10" a="1"/>
  <c r="J6733" i="10"/>
  <c r="J6734" i="10" a="1"/>
  <c r="J6734" i="10" s="1"/>
  <c r="J6735" i="10" a="1"/>
  <c r="J6735" i="10" s="1"/>
  <c r="J6736" i="10" a="1"/>
  <c r="J6736" i="10" s="1"/>
  <c r="J6737" i="10" a="1"/>
  <c r="J6737" i="10" s="1"/>
  <c r="J6738" i="10" a="1"/>
  <c r="J6738" i="10" s="1"/>
  <c r="J6739" i="10" a="1"/>
  <c r="J6739" i="10" s="1"/>
  <c r="J6740" i="10" a="1"/>
  <c r="J6740" i="10" s="1"/>
  <c r="J6741" i="10" a="1"/>
  <c r="J6741" i="10"/>
  <c r="J6742" i="10" a="1"/>
  <c r="J6742" i="10" s="1"/>
  <c r="J6743" i="10" a="1"/>
  <c r="J6743" i="10" s="1"/>
  <c r="J6744" i="10" a="1"/>
  <c r="J6744" i="10" s="1"/>
  <c r="J6745" i="10" a="1"/>
  <c r="J6745" i="10" s="1"/>
  <c r="J6746" i="10" a="1"/>
  <c r="J6746" i="10"/>
  <c r="J6747" i="10" a="1"/>
  <c r="J6747" i="10" s="1"/>
  <c r="J6748" i="10" a="1"/>
  <c r="J6748" i="10"/>
  <c r="J6749" i="10" a="1"/>
  <c r="J6749" i="10" s="1"/>
  <c r="J6750" i="10" a="1"/>
  <c r="J6750" i="10" s="1"/>
  <c r="J6751" i="10" a="1"/>
  <c r="J6751" i="10" s="1"/>
  <c r="J6752" i="10" a="1"/>
  <c r="J6752" i="10" s="1"/>
  <c r="J6753" i="10" a="1"/>
  <c r="J6753" i="10" s="1"/>
  <c r="J6754" i="10" a="1"/>
  <c r="J6754" i="10" s="1"/>
  <c r="J6755" i="10" a="1"/>
  <c r="J6755" i="10" s="1"/>
  <c r="J6756" i="10" a="1"/>
  <c r="J6756" i="10" s="1"/>
  <c r="J6757" i="10" a="1"/>
  <c r="J6757" i="10" s="1"/>
  <c r="J6758" i="10" a="1"/>
  <c r="J6758" i="10" s="1"/>
  <c r="J6759" i="10" a="1"/>
  <c r="J6759" i="10"/>
  <c r="J6760" i="10" a="1"/>
  <c r="J6760" i="10" s="1"/>
  <c r="J6761" i="10" a="1"/>
  <c r="J6761" i="10" s="1"/>
  <c r="J6762" i="10" a="1"/>
  <c r="J6762" i="10" s="1"/>
  <c r="J6763" i="10" a="1"/>
  <c r="J6763" i="10" s="1"/>
  <c r="J6764" i="10" a="1"/>
  <c r="J6764" i="10" s="1"/>
  <c r="J6765" i="10" a="1"/>
  <c r="J6765" i="10" s="1"/>
  <c r="J6766" i="10" a="1"/>
  <c r="J6766" i="10" s="1"/>
  <c r="J6767" i="10" a="1"/>
  <c r="J6767" i="10" s="1"/>
  <c r="J6768" i="10" a="1"/>
  <c r="J6768" i="10" s="1"/>
  <c r="J6769" i="10" a="1"/>
  <c r="J6769" i="10" s="1"/>
  <c r="J6770" i="10" a="1"/>
  <c r="J6770" i="10" s="1"/>
  <c r="J6771" i="10" a="1"/>
  <c r="J6771" i="10" s="1"/>
  <c r="J6772" i="10" a="1"/>
  <c r="J6772" i="10" s="1"/>
  <c r="J6773" i="10" a="1"/>
  <c r="J6773" i="10" s="1"/>
  <c r="J6774" i="10" a="1"/>
  <c r="J6774" i="10" s="1"/>
  <c r="J6775" i="10" a="1"/>
  <c r="J6775" i="10" s="1"/>
  <c r="J6776" i="10" a="1"/>
  <c r="J6776" i="10" s="1"/>
  <c r="J6777" i="10" a="1"/>
  <c r="J6777" i="10" s="1"/>
  <c r="J6778" i="10" a="1"/>
  <c r="J6778" i="10" s="1"/>
  <c r="J6779" i="10" a="1"/>
  <c r="J6779" i="10" s="1"/>
  <c r="J6780" i="10" a="1"/>
  <c r="J6780" i="10" s="1"/>
  <c r="J6781" i="10" a="1"/>
  <c r="J6781" i="10" s="1"/>
  <c r="J6782" i="10" a="1"/>
  <c r="J6782" i="10" s="1"/>
  <c r="J6783" i="10" a="1"/>
  <c r="J6783" i="10" s="1"/>
  <c r="J6784" i="10" a="1"/>
  <c r="J6784" i="10" s="1"/>
  <c r="J6785" i="10" a="1"/>
  <c r="J6785" i="10" s="1"/>
  <c r="J6786" i="10" a="1"/>
  <c r="J6786" i="10" s="1"/>
  <c r="J6787" i="10" a="1"/>
  <c r="J6787" i="10" s="1"/>
  <c r="J6788" i="10" a="1"/>
  <c r="J6788" i="10" s="1"/>
  <c r="J6789" i="10" a="1"/>
  <c r="J6789" i="10" s="1"/>
  <c r="J6790" i="10" a="1"/>
  <c r="J6790" i="10" s="1"/>
  <c r="J6791" i="10" a="1"/>
  <c r="J6791" i="10" s="1"/>
  <c r="J6792" i="10" a="1"/>
  <c r="J6792" i="10" s="1"/>
  <c r="J6793" i="10" a="1"/>
  <c r="J6793" i="10" s="1"/>
  <c r="J6794" i="10" a="1"/>
  <c r="J6794" i="10" s="1"/>
  <c r="J6795" i="10" a="1"/>
  <c r="J6795" i="10" s="1"/>
  <c r="J6796" i="10" a="1"/>
  <c r="J6796" i="10" s="1"/>
  <c r="J6797" i="10" a="1"/>
  <c r="J6797" i="10" s="1"/>
  <c r="J6798" i="10" a="1"/>
  <c r="J6798" i="10" s="1"/>
  <c r="J6799" i="10" a="1"/>
  <c r="J6799" i="10"/>
  <c r="J6800" i="10" a="1"/>
  <c r="J6800" i="10" s="1"/>
  <c r="J6801" i="10" a="1"/>
  <c r="J6801" i="10" s="1"/>
  <c r="J6802" i="10" a="1"/>
  <c r="J6802" i="10" s="1"/>
  <c r="J6803" i="10" a="1"/>
  <c r="J6803" i="10" s="1"/>
  <c r="J6804" i="10" a="1"/>
  <c r="J6804" i="10" s="1"/>
  <c r="J6805" i="10" a="1"/>
  <c r="J6805" i="10" s="1"/>
  <c r="J6806" i="10" a="1"/>
  <c r="J6806" i="10" s="1"/>
  <c r="J6807" i="10" a="1"/>
  <c r="J6807" i="10" s="1"/>
  <c r="J6808" i="10" a="1"/>
  <c r="J6808" i="10" s="1"/>
  <c r="J6809" i="10" a="1"/>
  <c r="J6809" i="10" s="1"/>
  <c r="J6810" i="10" a="1"/>
  <c r="J6810" i="10" s="1"/>
  <c r="J6811" i="10" a="1"/>
  <c r="J6811" i="10" s="1"/>
  <c r="J6812" i="10" a="1"/>
  <c r="J6812" i="10"/>
  <c r="J6813" i="10" a="1"/>
  <c r="J6813" i="10" s="1"/>
  <c r="J6814" i="10" a="1"/>
  <c r="J6814" i="10" s="1"/>
  <c r="J6815" i="10" a="1"/>
  <c r="J6815" i="10" s="1"/>
  <c r="J6816" i="10" a="1"/>
  <c r="J6816" i="10" s="1"/>
  <c r="J6817" i="10" a="1"/>
  <c r="J6817" i="10" s="1"/>
  <c r="J6818" i="10" a="1"/>
  <c r="J6818" i="10" s="1"/>
  <c r="J6819" i="10" a="1"/>
  <c r="J6819" i="10" s="1"/>
  <c r="J6820" i="10" a="1"/>
  <c r="J6820" i="10"/>
  <c r="J6821" i="10" a="1"/>
  <c r="J6821" i="10" s="1"/>
  <c r="J6822" i="10" a="1"/>
  <c r="J6822" i="10" s="1"/>
  <c r="J6823" i="10" a="1"/>
  <c r="J6823" i="10" s="1"/>
  <c r="J6824" i="10" a="1"/>
  <c r="J6824" i="10" s="1"/>
  <c r="J6825" i="10" a="1"/>
  <c r="J6825" i="10"/>
  <c r="J6826" i="10" a="1"/>
  <c r="J6826" i="10" s="1"/>
  <c r="J6827" i="10" a="1"/>
  <c r="J6827" i="10" s="1"/>
  <c r="J6828" i="10" a="1"/>
  <c r="J6828" i="10" s="1"/>
  <c r="J6829" i="10" a="1"/>
  <c r="J6829" i="10"/>
  <c r="J6830" i="10" a="1"/>
  <c r="J6830" i="10" s="1"/>
  <c r="J6831" i="10" a="1"/>
  <c r="J6831" i="10" s="1"/>
  <c r="J6832" i="10" a="1"/>
  <c r="J6832" i="10" s="1"/>
  <c r="J6833" i="10" a="1"/>
  <c r="J6833" i="10"/>
  <c r="J6834" i="10" a="1"/>
  <c r="J6834" i="10" s="1"/>
  <c r="J6835" i="10" a="1"/>
  <c r="J6835" i="10" s="1"/>
  <c r="J6836" i="10" a="1"/>
  <c r="J6836" i="10" s="1"/>
  <c r="J6837" i="10" a="1"/>
  <c r="J6837" i="10" s="1"/>
  <c r="J6838" i="10" a="1"/>
  <c r="J6838" i="10" s="1"/>
  <c r="J6839" i="10" a="1"/>
  <c r="J6839" i="10" s="1"/>
  <c r="J6840" i="10" a="1"/>
  <c r="J6840" i="10" s="1"/>
  <c r="J6841" i="10" a="1"/>
  <c r="J6841" i="10" s="1"/>
  <c r="J6842" i="10" a="1"/>
  <c r="J6842" i="10" s="1"/>
  <c r="J6843" i="10" a="1"/>
  <c r="J6843" i="10" s="1"/>
  <c r="J6844" i="10" a="1"/>
  <c r="J6844" i="10" s="1"/>
  <c r="J6845" i="10" a="1"/>
  <c r="J6845" i="10"/>
  <c r="J6846" i="10" a="1"/>
  <c r="J6846" i="10" s="1"/>
  <c r="J6847" i="10" a="1"/>
  <c r="J6847" i="10" s="1"/>
  <c r="J6848" i="10" a="1"/>
  <c r="J6848" i="10" s="1"/>
  <c r="J6849" i="10" a="1"/>
  <c r="J6849" i="10" s="1"/>
  <c r="J6850" i="10" a="1"/>
  <c r="J6850" i="10" s="1"/>
  <c r="J6851" i="10" a="1"/>
  <c r="J6851" i="10" s="1"/>
  <c r="J6852" i="10" a="1"/>
  <c r="J6852" i="10" s="1"/>
  <c r="J6853" i="10" a="1"/>
  <c r="J6853" i="10" s="1"/>
  <c r="J6854" i="10" a="1"/>
  <c r="J6854" i="10" s="1"/>
  <c r="J6855" i="10" a="1"/>
  <c r="J6855" i="10" s="1"/>
  <c r="J6856" i="10" a="1"/>
  <c r="J6856" i="10"/>
  <c r="J6857" i="10" a="1"/>
  <c r="J6857" i="10" s="1"/>
  <c r="J6858" i="10" a="1"/>
  <c r="J6858" i="10" s="1"/>
  <c r="J6859" i="10" a="1"/>
  <c r="J6859" i="10" s="1"/>
  <c r="J6860" i="10" a="1"/>
  <c r="J6860" i="10" s="1"/>
  <c r="J6861" i="10" a="1"/>
  <c r="J6861" i="10" s="1"/>
  <c r="J6862" i="10" a="1"/>
  <c r="J6862" i="10" s="1"/>
  <c r="J6863" i="10" a="1"/>
  <c r="J6863" i="10"/>
  <c r="J6864" i="10" a="1"/>
  <c r="J6864" i="10" s="1"/>
  <c r="J6865" i="10" a="1"/>
  <c r="J6865" i="10" s="1"/>
  <c r="J6866" i="10" a="1"/>
  <c r="J6866" i="10" s="1"/>
  <c r="J6867" i="10" a="1"/>
  <c r="J6867" i="10" s="1"/>
  <c r="J6868" i="10" a="1"/>
  <c r="J6868" i="10" s="1"/>
  <c r="J6869" i="10" a="1"/>
  <c r="J6869" i="10"/>
  <c r="J6870" i="10" a="1"/>
  <c r="J6870" i="10" s="1"/>
  <c r="J6871" i="10" a="1"/>
  <c r="J6871" i="10"/>
  <c r="J6872" i="10" a="1"/>
  <c r="J6872" i="10"/>
  <c r="J6873" i="10" a="1"/>
  <c r="J6873" i="10" s="1"/>
  <c r="J6874" i="10" a="1"/>
  <c r="J6874" i="10" s="1"/>
  <c r="J6875" i="10" a="1"/>
  <c r="J6875" i="10" s="1"/>
  <c r="J6876" i="10" a="1"/>
  <c r="J6876" i="10" s="1"/>
  <c r="J6877" i="10" a="1"/>
  <c r="J6877" i="10" s="1"/>
  <c r="J6878" i="10" a="1"/>
  <c r="J6878" i="10" s="1"/>
  <c r="J6879" i="10" a="1"/>
  <c r="J6879" i="10" s="1"/>
  <c r="J6880" i="10" a="1"/>
  <c r="J6880" i="10" s="1"/>
  <c r="J6881" i="10" a="1"/>
  <c r="J6881" i="10" s="1"/>
  <c r="J6882" i="10" a="1"/>
  <c r="J6882" i="10" s="1"/>
  <c r="J6883" i="10" a="1"/>
  <c r="J6883" i="10" s="1"/>
  <c r="J6884" i="10" a="1"/>
  <c r="J6884" i="10" s="1"/>
  <c r="J6885" i="10" a="1"/>
  <c r="J6885" i="10" s="1"/>
  <c r="J6886" i="10" a="1"/>
  <c r="J6886" i="10" s="1"/>
  <c r="J6887" i="10" a="1"/>
  <c r="J6887" i="10" s="1"/>
  <c r="J6888" i="10" a="1"/>
  <c r="J6888" i="10"/>
  <c r="J6889" i="10" a="1"/>
  <c r="J6889" i="10" s="1"/>
  <c r="J6890" i="10" a="1"/>
  <c r="J6890" i="10" s="1"/>
  <c r="J6891" i="10" a="1"/>
  <c r="J6891" i="10" s="1"/>
  <c r="J6892" i="10" a="1"/>
  <c r="J6892" i="10" s="1"/>
  <c r="J6893" i="10" a="1"/>
  <c r="J6893" i="10" s="1"/>
  <c r="J6894" i="10" a="1"/>
  <c r="J6894" i="10" s="1"/>
  <c r="J6895" i="10" a="1"/>
  <c r="J6895" i="10" s="1"/>
  <c r="J6896" i="10" a="1"/>
  <c r="J6896" i="10" s="1"/>
  <c r="J6897" i="10" a="1"/>
  <c r="J6897" i="10" s="1"/>
  <c r="J6898" i="10" a="1"/>
  <c r="J6898" i="10" s="1"/>
  <c r="J6899" i="10" a="1"/>
  <c r="J6899" i="10" s="1"/>
  <c r="J6900" i="10" a="1"/>
  <c r="J6900" i="10" s="1"/>
  <c r="J6901" i="10" a="1"/>
  <c r="J6901" i="10" s="1"/>
  <c r="J6902" i="10" a="1"/>
  <c r="J6902" i="10" s="1"/>
  <c r="J6903" i="10" a="1"/>
  <c r="J6903" i="10" s="1"/>
  <c r="J6904" i="10" a="1"/>
  <c r="J6904" i="10" s="1"/>
  <c r="J6905" i="10" a="1"/>
  <c r="J6905" i="10" s="1"/>
  <c r="J6906" i="10" a="1"/>
  <c r="J6906" i="10" s="1"/>
  <c r="J6907" i="10" a="1"/>
  <c r="J6907" i="10" s="1"/>
  <c r="J6908" i="10" a="1"/>
  <c r="J6908" i="10"/>
  <c r="J6909" i="10" a="1"/>
  <c r="J6909" i="10" s="1"/>
  <c r="J6910" i="10" a="1"/>
  <c r="J6910" i="10" s="1"/>
  <c r="J6911" i="10" a="1"/>
  <c r="J6911" i="10" s="1"/>
  <c r="J6912" i="10" a="1"/>
  <c r="J6912" i="10" s="1"/>
  <c r="J6913" i="10" a="1"/>
  <c r="J6913" i="10" s="1"/>
  <c r="J6914" i="10" a="1"/>
  <c r="J6914" i="10" s="1"/>
  <c r="J6915" i="10" a="1"/>
  <c r="J6915" i="10" s="1"/>
  <c r="J6916" i="10" a="1"/>
  <c r="J6916" i="10" s="1"/>
  <c r="J6917" i="10" a="1"/>
  <c r="J6917" i="10" s="1"/>
  <c r="J6918" i="10" a="1"/>
  <c r="J6918" i="10" s="1"/>
  <c r="J6919" i="10" a="1"/>
  <c r="J6919" i="10" s="1"/>
  <c r="J6920" i="10" a="1"/>
  <c r="J6920" i="10" s="1"/>
  <c r="J6921" i="10" a="1"/>
  <c r="J6921" i="10" s="1"/>
  <c r="J6922" i="10" a="1"/>
  <c r="J6922" i="10" s="1"/>
  <c r="J6923" i="10" a="1"/>
  <c r="J6923" i="10" s="1"/>
  <c r="J6924" i="10" a="1"/>
  <c r="J6924" i="10" s="1"/>
  <c r="J6925" i="10" a="1"/>
  <c r="J6925" i="10" s="1"/>
  <c r="J6926" i="10" a="1"/>
  <c r="J6926" i="10" s="1"/>
  <c r="J6927" i="10" a="1"/>
  <c r="J6927" i="10" s="1"/>
  <c r="J6928" i="10" a="1"/>
  <c r="J6928" i="10" s="1"/>
  <c r="J6929" i="10" a="1"/>
  <c r="J6929" i="10" s="1"/>
  <c r="J6930" i="10" a="1"/>
  <c r="J6930" i="10" s="1"/>
  <c r="J6931" i="10" a="1"/>
  <c r="J6931" i="10" s="1"/>
  <c r="J6932" i="10" a="1"/>
  <c r="J6932" i="10" s="1"/>
  <c r="J6933" i="10" a="1"/>
  <c r="J6933" i="10" s="1"/>
  <c r="J6934" i="10" a="1"/>
  <c r="J6934" i="10" s="1"/>
  <c r="J6935" i="10" a="1"/>
  <c r="J6935" i="10" s="1"/>
  <c r="J6936" i="10" a="1"/>
  <c r="J6936" i="10"/>
  <c r="J6937" i="10" a="1"/>
  <c r="J6937" i="10" s="1"/>
  <c r="J6938" i="10" a="1"/>
  <c r="J6938" i="10"/>
  <c r="J6939" i="10" a="1"/>
  <c r="J6939" i="10" s="1"/>
  <c r="J6940" i="10" a="1"/>
  <c r="J6940" i="10" s="1"/>
  <c r="J6941" i="10" a="1"/>
  <c r="J6941" i="10" s="1"/>
  <c r="J6942" i="10" a="1"/>
  <c r="J6942" i="10" s="1"/>
  <c r="J6943" i="10" a="1"/>
  <c r="J6943" i="10" s="1"/>
  <c r="J6944" i="10" a="1"/>
  <c r="J6944" i="10" s="1"/>
  <c r="J6945" i="10" a="1"/>
  <c r="J6945" i="10" s="1"/>
  <c r="J6946" i="10" a="1"/>
  <c r="J6946" i="10" s="1"/>
  <c r="J6947" i="10" a="1"/>
  <c r="J6947" i="10" s="1"/>
  <c r="J6948" i="10" a="1"/>
  <c r="J6948" i="10" s="1"/>
  <c r="J6949" i="10" a="1"/>
  <c r="J6949" i="10" s="1"/>
  <c r="J6950" i="10" a="1"/>
  <c r="J6950" i="10" s="1"/>
  <c r="J6951" i="10" a="1"/>
  <c r="J6951" i="10" s="1"/>
  <c r="J6952" i="10" a="1"/>
  <c r="J6952" i="10" s="1"/>
  <c r="J6953" i="10" a="1"/>
  <c r="J6953" i="10" s="1"/>
  <c r="J6954" i="10" a="1"/>
  <c r="J6954" i="10" s="1"/>
  <c r="J6955" i="10" a="1"/>
  <c r="J6955" i="10" s="1"/>
  <c r="J6956" i="10" a="1"/>
  <c r="J6956" i="10" s="1"/>
  <c r="J6957" i="10" a="1"/>
  <c r="J6957" i="10" s="1"/>
  <c r="J6958" i="10" a="1"/>
  <c r="J6958" i="10" s="1"/>
  <c r="J6959" i="10" a="1"/>
  <c r="J6959" i="10" s="1"/>
  <c r="J6960" i="10" a="1"/>
  <c r="J6960" i="10" s="1"/>
  <c r="J6961" i="10" a="1"/>
  <c r="J6961" i="10" s="1"/>
  <c r="J6962" i="10" a="1"/>
  <c r="J6962" i="10" s="1"/>
  <c r="J6963" i="10" a="1"/>
  <c r="J6963" i="10" s="1"/>
  <c r="J6964" i="10" a="1"/>
  <c r="J6964" i="10" s="1"/>
  <c r="J6965" i="10" a="1"/>
  <c r="J6965" i="10" s="1"/>
  <c r="J6966" i="10" a="1"/>
  <c r="J6966" i="10" s="1"/>
  <c r="J6967" i="10" a="1"/>
  <c r="J6967" i="10"/>
  <c r="J6968" i="10" a="1"/>
  <c r="J6968" i="10" s="1"/>
  <c r="J6969" i="10" a="1"/>
  <c r="J6969" i="10" s="1"/>
  <c r="J6970" i="10" a="1"/>
  <c r="J6970" i="10" s="1"/>
  <c r="J6971" i="10" a="1"/>
  <c r="J6971" i="10" s="1"/>
  <c r="J6972" i="10" a="1"/>
  <c r="J6972" i="10" s="1"/>
  <c r="J6973" i="10" a="1"/>
  <c r="J6973" i="10" s="1"/>
  <c r="J6974" i="10" a="1"/>
  <c r="J6974" i="10" s="1"/>
  <c r="J6975" i="10" a="1"/>
  <c r="J6975" i="10" s="1"/>
  <c r="J6976" i="10" a="1"/>
  <c r="J6976" i="10" s="1"/>
  <c r="J6977" i="10" a="1"/>
  <c r="J6977" i="10" s="1"/>
  <c r="J6978" i="10" a="1"/>
  <c r="J6978" i="10" s="1"/>
  <c r="J6979" i="10" a="1"/>
  <c r="J6979" i="10" s="1"/>
  <c r="J6980" i="10" a="1"/>
  <c r="J6980" i="10" s="1"/>
  <c r="J6981" i="10" a="1"/>
  <c r="J6981" i="10" s="1"/>
  <c r="J6982" i="10" a="1"/>
  <c r="J6982" i="10" s="1"/>
  <c r="J6983" i="10" a="1"/>
  <c r="J6983" i="10" s="1"/>
  <c r="J6984" i="10" a="1"/>
  <c r="J6984" i="10" s="1"/>
  <c r="J6985" i="10" a="1"/>
  <c r="J6985" i="10"/>
  <c r="J6986" i="10" a="1"/>
  <c r="J6986" i="10" s="1"/>
  <c r="J6987" i="10" a="1"/>
  <c r="J6987" i="10" s="1"/>
  <c r="J6988" i="10" a="1"/>
  <c r="J6988" i="10" s="1"/>
  <c r="J6989" i="10" a="1"/>
  <c r="J6989" i="10" s="1"/>
  <c r="J6990" i="10" a="1"/>
  <c r="J6990" i="10"/>
  <c r="J6991" i="10" a="1"/>
  <c r="J6991" i="10" s="1"/>
  <c r="J6992" i="10" a="1"/>
  <c r="J6992" i="10" s="1"/>
  <c r="J6993" i="10" a="1"/>
  <c r="J6993" i="10" s="1"/>
  <c r="J6994" i="10" a="1"/>
  <c r="J6994" i="10" s="1"/>
  <c r="J6995" i="10" a="1"/>
  <c r="J6995" i="10" s="1"/>
  <c r="J6996" i="10" a="1"/>
  <c r="J6996" i="10" s="1"/>
  <c r="J6997" i="10" a="1"/>
  <c r="J6997" i="10" s="1"/>
  <c r="J6998" i="10" a="1"/>
  <c r="J6998" i="10" s="1"/>
  <c r="J6999" i="10" a="1"/>
  <c r="J6999" i="10" s="1"/>
  <c r="J7000" i="10" a="1"/>
  <c r="J7000" i="10" s="1"/>
  <c r="J7001" i="10" a="1"/>
  <c r="J7001" i="10" s="1"/>
  <c r="J7002" i="10" a="1"/>
  <c r="J7002" i="10"/>
  <c r="J7003" i="10" a="1"/>
  <c r="J7003" i="10" s="1"/>
  <c r="J7004" i="10" a="1"/>
  <c r="J7004" i="10" s="1"/>
  <c r="J7005" i="10" a="1"/>
  <c r="J7005" i="10" s="1"/>
  <c r="J7006" i="10" a="1"/>
  <c r="J7006" i="10" s="1"/>
  <c r="J7007" i="10" a="1"/>
  <c r="J7007" i="10" s="1"/>
  <c r="J7008" i="10" a="1"/>
  <c r="J7008" i="10" s="1"/>
  <c r="J7009" i="10" a="1"/>
  <c r="J7009" i="10" s="1"/>
  <c r="J7010" i="10" a="1"/>
  <c r="J7010" i="10" s="1"/>
  <c r="J7011" i="10" a="1"/>
  <c r="J7011" i="10" s="1"/>
  <c r="J7012" i="10" a="1"/>
  <c r="J7012" i="10" s="1"/>
  <c r="J7013" i="10" a="1"/>
  <c r="J7013" i="10" s="1"/>
  <c r="J7014" i="10" a="1"/>
  <c r="J7014" i="10" s="1"/>
  <c r="J7015" i="10" a="1"/>
  <c r="J7015" i="10" s="1"/>
  <c r="J7016" i="10" a="1"/>
  <c r="J7016" i="10" s="1"/>
  <c r="J7017" i="10" a="1"/>
  <c r="J7017" i="10" s="1"/>
  <c r="J7018" i="10" a="1"/>
  <c r="J7018" i="10" s="1"/>
  <c r="J7019" i="10" a="1"/>
  <c r="J7019" i="10" s="1"/>
  <c r="J7020" i="10" a="1"/>
  <c r="J7020" i="10" s="1"/>
  <c r="J7021" i="10" a="1"/>
  <c r="J7021" i="10" s="1"/>
  <c r="J7022" i="10" a="1"/>
  <c r="J7022" i="10" s="1"/>
  <c r="J7023" i="10" a="1"/>
  <c r="J7023" i="10" s="1"/>
  <c r="J7024" i="10" a="1"/>
  <c r="J7024" i="10" s="1"/>
  <c r="J7025" i="10" a="1"/>
  <c r="J7025" i="10" s="1"/>
  <c r="J7026" i="10" a="1"/>
  <c r="J7026" i="10" s="1"/>
  <c r="J7027" i="10" a="1"/>
  <c r="J7027" i="10" s="1"/>
  <c r="J7028" i="10" a="1"/>
  <c r="J7028" i="10" s="1"/>
  <c r="J7029" i="10" a="1"/>
  <c r="J7029" i="10" s="1"/>
  <c r="J7030" i="10" a="1"/>
  <c r="J7030" i="10" s="1"/>
  <c r="J7031" i="10" a="1"/>
  <c r="J7031" i="10" s="1"/>
  <c r="J7032" i="10" a="1"/>
  <c r="J7032" i="10" s="1"/>
  <c r="J7033" i="10" a="1"/>
  <c r="J7033" i="10"/>
  <c r="J7034" i="10" a="1"/>
  <c r="J7034" i="10" s="1"/>
  <c r="J7035" i="10" a="1"/>
  <c r="J7035" i="10" s="1"/>
  <c r="J7036" i="10" a="1"/>
  <c r="J7036" i="10" s="1"/>
  <c r="J7037" i="10" a="1"/>
  <c r="J7037" i="10" s="1"/>
  <c r="J7038" i="10" a="1"/>
  <c r="J7038" i="10" s="1"/>
  <c r="J7039" i="10" a="1"/>
  <c r="J7039" i="10" s="1"/>
  <c r="J7040" i="10" a="1"/>
  <c r="J7040" i="10" s="1"/>
  <c r="J7041" i="10" a="1"/>
  <c r="J7041" i="10" s="1"/>
  <c r="J7042" i="10" a="1"/>
  <c r="J7042" i="10" s="1"/>
  <c r="J7043" i="10" a="1"/>
  <c r="J7043" i="10" s="1"/>
  <c r="J7044" i="10" a="1"/>
  <c r="J7044" i="10" s="1"/>
  <c r="J7045" i="10" a="1"/>
  <c r="J7045" i="10" s="1"/>
  <c r="J7046" i="10" a="1"/>
  <c r="J7046" i="10" s="1"/>
  <c r="J7047" i="10" a="1"/>
  <c r="J7047" i="10" s="1"/>
  <c r="J7048" i="10" a="1"/>
  <c r="J7048" i="10" s="1"/>
  <c r="J7049" i="10" a="1"/>
  <c r="J7049" i="10" s="1"/>
  <c r="J7050" i="10" a="1"/>
  <c r="J7050" i="10"/>
  <c r="J7051" i="10" a="1"/>
  <c r="J7051" i="10" s="1"/>
  <c r="J7052" i="10" a="1"/>
  <c r="J7052" i="10" s="1"/>
  <c r="J7053" i="10" a="1"/>
  <c r="J7053" i="10" s="1"/>
  <c r="J7054" i="10" a="1"/>
  <c r="J7054" i="10" s="1"/>
  <c r="J7055" i="10" a="1"/>
  <c r="J7055" i="10" s="1"/>
  <c r="J7056" i="10" a="1"/>
  <c r="J7056" i="10" s="1"/>
  <c r="J7057" i="10" a="1"/>
  <c r="J7057" i="10"/>
  <c r="J7058" i="10" a="1"/>
  <c r="J7058" i="10"/>
  <c r="J7059" i="10" a="1"/>
  <c r="J7059" i="10" s="1"/>
  <c r="J7060" i="10" a="1"/>
  <c r="J7060" i="10" s="1"/>
  <c r="J7061" i="10" a="1"/>
  <c r="J7061" i="10" s="1"/>
  <c r="J7062" i="10" a="1"/>
  <c r="J7062" i="10" s="1"/>
  <c r="J7063" i="10" a="1"/>
  <c r="J7063" i="10" s="1"/>
  <c r="J7064" i="10" a="1"/>
  <c r="J7064" i="10" s="1"/>
  <c r="J7065" i="10" a="1"/>
  <c r="J7065" i="10" s="1"/>
  <c r="J7066" i="10" a="1"/>
  <c r="J7066" i="10" s="1"/>
  <c r="J7067" i="10" a="1"/>
  <c r="J7067" i="10" s="1"/>
  <c r="J7068" i="10" a="1"/>
  <c r="J7068" i="10" s="1"/>
  <c r="J7069" i="10" a="1"/>
  <c r="J7069" i="10" s="1"/>
  <c r="J7070" i="10" a="1"/>
  <c r="J7070" i="10" s="1"/>
  <c r="J7071" i="10" a="1"/>
  <c r="J7071" i="10" s="1"/>
  <c r="J7072" i="10" a="1"/>
  <c r="J7072" i="10" s="1"/>
  <c r="J7073" i="10" a="1"/>
  <c r="J7073" i="10" s="1"/>
  <c r="J7074" i="10" a="1"/>
  <c r="J7074" i="10" s="1"/>
  <c r="J7075" i="10" a="1"/>
  <c r="J7075" i="10" s="1"/>
  <c r="J7076" i="10" a="1"/>
  <c r="J7076" i="10"/>
  <c r="J7077" i="10" a="1"/>
  <c r="J7077" i="10"/>
  <c r="J7078" i="10" a="1"/>
  <c r="J7078" i="10" s="1"/>
  <c r="J7079" i="10" a="1"/>
  <c r="J7079" i="10"/>
  <c r="J7080" i="10" a="1"/>
  <c r="J7080" i="10" s="1"/>
  <c r="J7081" i="10" a="1"/>
  <c r="J7081" i="10" s="1"/>
  <c r="J7082" i="10" a="1"/>
  <c r="J7082" i="10" s="1"/>
  <c r="J7083" i="10" a="1"/>
  <c r="J7083" i="10" s="1"/>
  <c r="J7084" i="10" a="1"/>
  <c r="J7084" i="10" s="1"/>
  <c r="J7085" i="10" a="1"/>
  <c r="J7085" i="10" s="1"/>
  <c r="J7086" i="10" a="1"/>
  <c r="J7086" i="10" s="1"/>
  <c r="J7087" i="10" a="1"/>
  <c r="J7087" i="10" s="1"/>
  <c r="J7088" i="10" a="1"/>
  <c r="J7088" i="10" s="1"/>
  <c r="J7089" i="10" a="1"/>
  <c r="J7089" i="10" s="1"/>
  <c r="J7090" i="10" a="1"/>
  <c r="J7090" i="10" s="1"/>
  <c r="J7091" i="10" a="1"/>
  <c r="J7091" i="10" s="1"/>
  <c r="J7092" i="10" a="1"/>
  <c r="J7092" i="10" s="1"/>
  <c r="J7093" i="10" a="1"/>
  <c r="J7093" i="10" s="1"/>
  <c r="J7094" i="10" a="1"/>
  <c r="J7094" i="10" s="1"/>
  <c r="J7095" i="10" a="1"/>
  <c r="J7095" i="10" s="1"/>
  <c r="J7096" i="10" a="1"/>
  <c r="J7096" i="10" s="1"/>
  <c r="J7097" i="10" a="1"/>
  <c r="J7097" i="10" s="1"/>
  <c r="J7098" i="10" a="1"/>
  <c r="J7098" i="10"/>
  <c r="J7099" i="10" a="1"/>
  <c r="J7099" i="10" s="1"/>
  <c r="J7100" i="10" a="1"/>
  <c r="J7100" i="10" s="1"/>
  <c r="J7101" i="10" a="1"/>
  <c r="J7101" i="10" s="1"/>
  <c r="J7102" i="10" a="1"/>
  <c r="J7102" i="10" s="1"/>
  <c r="J7103" i="10" a="1"/>
  <c r="J7103" i="10" s="1"/>
  <c r="J7104" i="10" a="1"/>
  <c r="J7104" i="10" s="1"/>
  <c r="J7105" i="10" a="1"/>
  <c r="J7105" i="10" s="1"/>
  <c r="J7106" i="10" a="1"/>
  <c r="J7106" i="10" s="1"/>
  <c r="J7107" i="10" a="1"/>
  <c r="J7107" i="10" s="1"/>
  <c r="J7108" i="10" a="1"/>
  <c r="J7108" i="10" s="1"/>
  <c r="J7109" i="10" a="1"/>
  <c r="J7109" i="10" s="1"/>
  <c r="J7110" i="10" a="1"/>
  <c r="J7110" i="10" s="1"/>
  <c r="J7111" i="10" a="1"/>
  <c r="J7111" i="10" s="1"/>
  <c r="J7112" i="10" a="1"/>
  <c r="J7112" i="10" s="1"/>
  <c r="J7113" i="10" a="1"/>
  <c r="J7113" i="10" s="1"/>
  <c r="J7114" i="10" a="1"/>
  <c r="J7114" i="10" s="1"/>
  <c r="J7115" i="10" a="1"/>
  <c r="J7115" i="10" s="1"/>
  <c r="J7116" i="10" a="1"/>
  <c r="J7116" i="10" s="1"/>
  <c r="J7117" i="10" a="1"/>
  <c r="J7117" i="10"/>
  <c r="J7118" i="10" a="1"/>
  <c r="J7118" i="10" s="1"/>
  <c r="J7119" i="10" a="1"/>
  <c r="J7119" i="10" s="1"/>
  <c r="J7120" i="10" a="1"/>
  <c r="J7120" i="10" s="1"/>
  <c r="J7121" i="10" a="1"/>
  <c r="J7121" i="10" s="1"/>
  <c r="J7122" i="10" a="1"/>
  <c r="J7122" i="10" s="1"/>
  <c r="J7123" i="10" a="1"/>
  <c r="J7123" i="10" s="1"/>
  <c r="J7124" i="10" a="1"/>
  <c r="J7124" i="10" s="1"/>
  <c r="J7125" i="10" a="1"/>
  <c r="J7125" i="10" s="1"/>
  <c r="J7126" i="10" a="1"/>
  <c r="J7126" i="10" s="1"/>
  <c r="J7127" i="10" a="1"/>
  <c r="J7127" i="10" s="1"/>
  <c r="J7128" i="10" a="1"/>
  <c r="J7128" i="10" s="1"/>
  <c r="J7129" i="10" a="1"/>
  <c r="J7129" i="10" s="1"/>
  <c r="J7130" i="10" a="1"/>
  <c r="J7130" i="10" s="1"/>
  <c r="J7131" i="10" a="1"/>
  <c r="J7131" i="10" s="1"/>
  <c r="J7132" i="10" a="1"/>
  <c r="J7132" i="10" s="1"/>
  <c r="J7133" i="10" a="1"/>
  <c r="J7133" i="10" s="1"/>
  <c r="J7134" i="10" a="1"/>
  <c r="J7134" i="10"/>
  <c r="J7135" i="10" a="1"/>
  <c r="J7135" i="10" s="1"/>
  <c r="J7136" i="10" a="1"/>
  <c r="J7136" i="10" s="1"/>
  <c r="J7137" i="10" a="1"/>
  <c r="J7137" i="10" s="1"/>
  <c r="J7138" i="10" a="1"/>
  <c r="J7138" i="10" s="1"/>
  <c r="J7139" i="10" a="1"/>
  <c r="J7139" i="10" s="1"/>
  <c r="J7140" i="10" a="1"/>
  <c r="J7140" i="10" s="1"/>
  <c r="J7141" i="10" a="1"/>
  <c r="J7141" i="10" s="1"/>
  <c r="J7142" i="10" a="1"/>
  <c r="J7142" i="10" s="1"/>
  <c r="J7143" i="10" a="1"/>
  <c r="J7143" i="10" s="1"/>
  <c r="J7144" i="10" a="1"/>
  <c r="J7144" i="10"/>
  <c r="J7145" i="10" a="1"/>
  <c r="J7145" i="10"/>
  <c r="J7146" i="10" a="1"/>
  <c r="J7146" i="10" s="1"/>
  <c r="J7147" i="10" a="1"/>
  <c r="J7147" i="10" s="1"/>
  <c r="J7148" i="10" a="1"/>
  <c r="J7148" i="10" s="1"/>
  <c r="J7149" i="10" a="1"/>
  <c r="J7149" i="10" s="1"/>
  <c r="J7150" i="10" a="1"/>
  <c r="J7150" i="10" s="1"/>
  <c r="J7151" i="10" a="1"/>
  <c r="J7151" i="10"/>
  <c r="J7152" i="10" a="1"/>
  <c r="J7152" i="10" s="1"/>
  <c r="J7153" i="10" a="1"/>
  <c r="J7153" i="10" s="1"/>
  <c r="J7154" i="10" a="1"/>
  <c r="J7154" i="10" s="1"/>
  <c r="J7155" i="10" a="1"/>
  <c r="J7155" i="10" s="1"/>
  <c r="J7156" i="10" a="1"/>
  <c r="J7156" i="10"/>
  <c r="J7157" i="10" a="1"/>
  <c r="J7157" i="10" s="1"/>
  <c r="J7158" i="10" a="1"/>
  <c r="J7158" i="10" s="1"/>
  <c r="J7159" i="10" a="1"/>
  <c r="J7159" i="10" s="1"/>
  <c r="J7160" i="10" a="1"/>
  <c r="J7160" i="10" s="1"/>
  <c r="J7161" i="10" a="1"/>
  <c r="J7161" i="10" s="1"/>
  <c r="J7162" i="10" a="1"/>
  <c r="J7162" i="10" s="1"/>
  <c r="J7163" i="10" a="1"/>
  <c r="J7163" i="10" s="1"/>
  <c r="J7164" i="10" a="1"/>
  <c r="J7164" i="10" s="1"/>
  <c r="J7165" i="10" a="1"/>
  <c r="J7165" i="10" s="1"/>
  <c r="J7166" i="10" a="1"/>
  <c r="J7166" i="10"/>
  <c r="J7167" i="10" a="1"/>
  <c r="J7167" i="10" s="1"/>
  <c r="J7168" i="10" a="1"/>
  <c r="J7168" i="10" s="1"/>
  <c r="J7169" i="10" a="1"/>
  <c r="J7169" i="10" s="1"/>
  <c r="J7170" i="10" a="1"/>
  <c r="J7170" i="10" s="1"/>
  <c r="J7171" i="10" a="1"/>
  <c r="J7171" i="10" s="1"/>
  <c r="J7172" i="10" a="1"/>
  <c r="J7172" i="10" s="1"/>
  <c r="J7173" i="10" a="1"/>
  <c r="J7173" i="10" s="1"/>
  <c r="J7174" i="10" a="1"/>
  <c r="J7174" i="10" s="1"/>
  <c r="J7175" i="10" a="1"/>
  <c r="J7175" i="10" s="1"/>
  <c r="J7176" i="10" a="1"/>
  <c r="J7176" i="10" s="1"/>
  <c r="J7177" i="10" a="1"/>
  <c r="J7177" i="10" s="1"/>
  <c r="J7178" i="10" a="1"/>
  <c r="J7178" i="10" s="1"/>
  <c r="J7179" i="10" a="1"/>
  <c r="J7179" i="10" s="1"/>
  <c r="J7180" i="10" a="1"/>
  <c r="J7180" i="10" s="1"/>
  <c r="J7181" i="10" a="1"/>
  <c r="J7181" i="10" s="1"/>
  <c r="J7182" i="10" a="1"/>
  <c r="J7182" i="10" s="1"/>
  <c r="J7183" i="10" a="1"/>
  <c r="J7183" i="10" s="1"/>
  <c r="J7184" i="10" a="1"/>
  <c r="J7184" i="10" s="1"/>
  <c r="J7185" i="10" a="1"/>
  <c r="J7185" i="10" s="1"/>
  <c r="J7186" i="10" a="1"/>
  <c r="J7186" i="10" s="1"/>
  <c r="J7187" i="10" a="1"/>
  <c r="J7187" i="10" s="1"/>
  <c r="J7188" i="10" a="1"/>
  <c r="J7188" i="10" s="1"/>
  <c r="J7189" i="10" a="1"/>
  <c r="J7189" i="10" s="1"/>
  <c r="J7190" i="10" a="1"/>
  <c r="J7190" i="10" s="1"/>
  <c r="J7191" i="10" a="1"/>
  <c r="J7191" i="10" s="1"/>
  <c r="J7192" i="10" a="1"/>
  <c r="J7192" i="10" s="1"/>
  <c r="J7193" i="10" a="1"/>
  <c r="J7193" i="10" s="1"/>
  <c r="J7194" i="10" a="1"/>
  <c r="J7194" i="10" s="1"/>
  <c r="J7195" i="10" a="1"/>
  <c r="J7195" i="10" s="1"/>
  <c r="J7196" i="10" a="1"/>
  <c r="J7196" i="10" s="1"/>
  <c r="J7197" i="10" a="1"/>
  <c r="J7197" i="10" s="1"/>
  <c r="J7198" i="10" a="1"/>
  <c r="J7198" i="10" s="1"/>
  <c r="J7199" i="10" a="1"/>
  <c r="J7199" i="10" s="1"/>
  <c r="J7200" i="10" a="1"/>
  <c r="J7200" i="10" s="1"/>
  <c r="J7201" i="10" a="1"/>
  <c r="J7201" i="10" s="1"/>
  <c r="J7202" i="10" a="1"/>
  <c r="J7202" i="10" s="1"/>
  <c r="J7203" i="10" a="1"/>
  <c r="J7203" i="10" s="1"/>
  <c r="J7204" i="10" a="1"/>
  <c r="J7204" i="10" s="1"/>
  <c r="J7205" i="10" a="1"/>
  <c r="J7205" i="10" s="1"/>
  <c r="J7206" i="10" a="1"/>
  <c r="J7206" i="10" s="1"/>
  <c r="J7207" i="10" a="1"/>
  <c r="J7207" i="10" s="1"/>
  <c r="J7208" i="10" a="1"/>
  <c r="J7208" i="10" s="1"/>
  <c r="J7209" i="10" a="1"/>
  <c r="J7209" i="10" s="1"/>
  <c r="J7210" i="10" a="1"/>
  <c r="J7210" i="10" s="1"/>
  <c r="J7211" i="10" a="1"/>
  <c r="J7211" i="10" s="1"/>
  <c r="J7212" i="10" a="1"/>
  <c r="J7212" i="10" s="1"/>
  <c r="J7213" i="10" a="1"/>
  <c r="J7213" i="10" s="1"/>
  <c r="J7214" i="10" a="1"/>
  <c r="J7214" i="10" s="1"/>
  <c r="J7215" i="10" a="1"/>
  <c r="J7215" i="10" s="1"/>
  <c r="J7216" i="10" a="1"/>
  <c r="J7216" i="10" s="1"/>
  <c r="J7217" i="10" a="1"/>
  <c r="J7217" i="10" s="1"/>
  <c r="J7218" i="10" a="1"/>
  <c r="J7218" i="10" s="1"/>
  <c r="J7219" i="10" a="1"/>
  <c r="J7219" i="10" s="1"/>
  <c r="J7220" i="10" a="1"/>
  <c r="J7220" i="10" s="1"/>
  <c r="J7221" i="10" a="1"/>
  <c r="J7221" i="10"/>
  <c r="J7222" i="10" a="1"/>
  <c r="J7222" i="10" s="1"/>
  <c r="J7223" i="10" a="1"/>
  <c r="J7223" i="10" s="1"/>
  <c r="J7224" i="10" a="1"/>
  <c r="J7224" i="10" s="1"/>
  <c r="J7225" i="10" a="1"/>
  <c r="J7225" i="10" s="1"/>
  <c r="J7226" i="10" a="1"/>
  <c r="J7226" i="10" s="1"/>
  <c r="J7227" i="10" a="1"/>
  <c r="J7227" i="10" s="1"/>
  <c r="J7228" i="10" a="1"/>
  <c r="J7228" i="10" s="1"/>
  <c r="J7229" i="10" a="1"/>
  <c r="J7229" i="10" s="1"/>
  <c r="J7230" i="10" a="1"/>
  <c r="J7230" i="10" s="1"/>
  <c r="J7231" i="10" a="1"/>
  <c r="J7231" i="10" s="1"/>
  <c r="J7232" i="10" a="1"/>
  <c r="J7232" i="10" s="1"/>
  <c r="J7233" i="10" a="1"/>
  <c r="J7233" i="10" s="1"/>
  <c r="J7234" i="10" a="1"/>
  <c r="J7234" i="10" s="1"/>
  <c r="J7235" i="10" a="1"/>
  <c r="J7235" i="10" s="1"/>
  <c r="J7236" i="10" a="1"/>
  <c r="J7236" i="10" s="1"/>
  <c r="J7237" i="10" a="1"/>
  <c r="J7237" i="10" s="1"/>
  <c r="J7238" i="10" a="1"/>
  <c r="J7238" i="10"/>
  <c r="J7239" i="10" a="1"/>
  <c r="J7239" i="10" s="1"/>
  <c r="J7240" i="10" a="1"/>
  <c r="J7240" i="10" s="1"/>
  <c r="J7241" i="10" a="1"/>
  <c r="J7241" i="10" s="1"/>
  <c r="J7242" i="10" a="1"/>
  <c r="J7242" i="10" s="1"/>
  <c r="J7243" i="10" a="1"/>
  <c r="J7243" i="10" s="1"/>
  <c r="J7244" i="10" a="1"/>
  <c r="J7244" i="10" s="1"/>
  <c r="J7245" i="10" a="1"/>
  <c r="J7245" i="10" s="1"/>
  <c r="J7246" i="10" a="1"/>
  <c r="J7246" i="10" s="1"/>
  <c r="J7247" i="10" a="1"/>
  <c r="J7247" i="10" s="1"/>
  <c r="J7248" i="10" a="1"/>
  <c r="J7248" i="10" s="1"/>
  <c r="J7249" i="10" a="1"/>
  <c r="J7249" i="10" s="1"/>
  <c r="J7250" i="10" a="1"/>
  <c r="J7250" i="10" s="1"/>
  <c r="J7251" i="10" a="1"/>
  <c r="J7251" i="10" s="1"/>
  <c r="J7252" i="10" a="1"/>
  <c r="J7252" i="10" s="1"/>
  <c r="J7253" i="10" a="1"/>
  <c r="J7253" i="10" s="1"/>
  <c r="J7254" i="10" a="1"/>
  <c r="J7254" i="10" s="1"/>
  <c r="J7255" i="10" a="1"/>
  <c r="J7255" i="10"/>
  <c r="J7256" i="10" a="1"/>
  <c r="J7256" i="10"/>
  <c r="J7257" i="10" a="1"/>
  <c r="J7257" i="10" s="1"/>
  <c r="J7258" i="10" a="1"/>
  <c r="J7258" i="10" s="1"/>
  <c r="J7259" i="10" a="1"/>
  <c r="J7259" i="10" s="1"/>
  <c r="J7260" i="10" a="1"/>
  <c r="J7260" i="10" s="1"/>
  <c r="J7261" i="10" a="1"/>
  <c r="J7261" i="10" s="1"/>
  <c r="J7262" i="10" a="1"/>
  <c r="J7262" i="10" s="1"/>
  <c r="J7263" i="10" a="1"/>
  <c r="J7263" i="10" s="1"/>
  <c r="J7264" i="10" a="1"/>
  <c r="J7264" i="10" s="1"/>
  <c r="J7265" i="10" a="1"/>
  <c r="J7265" i="10" s="1"/>
  <c r="J7266" i="10" a="1"/>
  <c r="J7266" i="10" s="1"/>
  <c r="J7267" i="10" a="1"/>
  <c r="J7267" i="10" s="1"/>
  <c r="J7268" i="10" a="1"/>
  <c r="J7268" i="10" s="1"/>
  <c r="J7269" i="10" a="1"/>
  <c r="J7269" i="10" s="1"/>
  <c r="J7270" i="10" a="1"/>
  <c r="J7270" i="10" s="1"/>
  <c r="J7271" i="10" a="1"/>
  <c r="J7271" i="10" s="1"/>
  <c r="J7272" i="10" a="1"/>
  <c r="J7272" i="10" s="1"/>
  <c r="J7273" i="10" a="1"/>
  <c r="J7273" i="10" s="1"/>
  <c r="J7274" i="10" a="1"/>
  <c r="J7274" i="10" s="1"/>
  <c r="J7275" i="10" a="1"/>
  <c r="J7275" i="10" s="1"/>
  <c r="J7276" i="10" a="1"/>
  <c r="J7276" i="10" s="1"/>
  <c r="J7277" i="10" a="1"/>
  <c r="J7277" i="10" s="1"/>
  <c r="J7278" i="10" a="1"/>
  <c r="J7278" i="10" s="1"/>
  <c r="J7279" i="10" a="1"/>
  <c r="J7279" i="10" s="1"/>
  <c r="J7280" i="10" a="1"/>
  <c r="J7280" i="10" s="1"/>
  <c r="J7281" i="10" a="1"/>
  <c r="J7281" i="10" s="1"/>
  <c r="J7282" i="10" a="1"/>
  <c r="J7282" i="10" s="1"/>
  <c r="J7283" i="10" a="1"/>
  <c r="J7283" i="10" s="1"/>
  <c r="J7284" i="10" a="1"/>
  <c r="J7284" i="10" s="1"/>
  <c r="J7285" i="10" a="1"/>
  <c r="J7285" i="10" s="1"/>
  <c r="J7286" i="10" a="1"/>
  <c r="J7286" i="10" s="1"/>
  <c r="J7287" i="10" a="1"/>
  <c r="J7287" i="10" s="1"/>
  <c r="J7288" i="10" a="1"/>
  <c r="J7288" i="10" s="1"/>
  <c r="J7289" i="10" a="1"/>
  <c r="J7289" i="10" s="1"/>
  <c r="J7290" i="10" a="1"/>
  <c r="J7290" i="10" s="1"/>
  <c r="J7291" i="10" a="1"/>
  <c r="J7291" i="10" s="1"/>
  <c r="J7292" i="10" a="1"/>
  <c r="J7292" i="10" s="1"/>
  <c r="J7293" i="10" a="1"/>
  <c r="J7293" i="10" s="1"/>
  <c r="J7294" i="10" a="1"/>
  <c r="J7294" i="10" s="1"/>
  <c r="J7295" i="10" a="1"/>
  <c r="J7295" i="10"/>
  <c r="J7296" i="10" a="1"/>
  <c r="J7296" i="10"/>
  <c r="J7297" i="10" a="1"/>
  <c r="J7297" i="10" s="1"/>
  <c r="J7298" i="10" a="1"/>
  <c r="J7298" i="10" s="1"/>
  <c r="J7299" i="10" a="1"/>
  <c r="J7299" i="10" s="1"/>
  <c r="J7300" i="10" a="1"/>
  <c r="J7300" i="10" s="1"/>
  <c r="J7301" i="10" a="1"/>
  <c r="J7301" i="10"/>
  <c r="J7302" i="10" a="1"/>
  <c r="J7302" i="10" s="1"/>
  <c r="J7303" i="10" a="1"/>
  <c r="J7303" i="10" s="1"/>
  <c r="J7304" i="10" a="1"/>
  <c r="J7304" i="10" s="1"/>
  <c r="J7305" i="10" a="1"/>
  <c r="J7305" i="10" s="1"/>
  <c r="J7306" i="10" a="1"/>
  <c r="J7306" i="10" s="1"/>
  <c r="J7307" i="10" a="1"/>
  <c r="J7307" i="10" s="1"/>
  <c r="J7308" i="10" a="1"/>
  <c r="J7308" i="10" s="1"/>
  <c r="J7309" i="10" a="1"/>
  <c r="J7309" i="10" s="1"/>
  <c r="J7310" i="10" a="1"/>
  <c r="J7310" i="10" s="1"/>
  <c r="J7311" i="10" a="1"/>
  <c r="J7311" i="10" s="1"/>
  <c r="J7312" i="10" a="1"/>
  <c r="J7312" i="10" s="1"/>
  <c r="J7313" i="10" a="1"/>
  <c r="J7313" i="10" s="1"/>
  <c r="J7314" i="10" a="1"/>
  <c r="J7314" i="10" s="1"/>
  <c r="J7315" i="10" a="1"/>
  <c r="J7315" i="10" s="1"/>
  <c r="J7316" i="10" a="1"/>
  <c r="J7316" i="10"/>
  <c r="J7317" i="10" a="1"/>
  <c r="J7317" i="10" s="1"/>
  <c r="J7318" i="10" a="1"/>
  <c r="J7318" i="10" s="1"/>
  <c r="J7319" i="10" a="1"/>
  <c r="J7319" i="10" s="1"/>
  <c r="J7320" i="10" a="1"/>
  <c r="J7320" i="10" s="1"/>
  <c r="J7321" i="10" a="1"/>
  <c r="J7321" i="10" s="1"/>
  <c r="J7322" i="10" a="1"/>
  <c r="J7322" i="10" s="1"/>
  <c r="J7323" i="10" a="1"/>
  <c r="J7323" i="10" s="1"/>
  <c r="J7324" i="10" a="1"/>
  <c r="J7324" i="10" s="1"/>
  <c r="J7325" i="10" a="1"/>
  <c r="J7325" i="10" s="1"/>
  <c r="J7326" i="10" a="1"/>
  <c r="J7326" i="10" s="1"/>
  <c r="J7327" i="10" a="1"/>
  <c r="J7327" i="10" s="1"/>
  <c r="J7328" i="10" a="1"/>
  <c r="J7328" i="10" s="1"/>
  <c r="J7329" i="10" a="1"/>
  <c r="J7329" i="10" s="1"/>
  <c r="J7330" i="10" a="1"/>
  <c r="J7330" i="10"/>
  <c r="J7331" i="10" a="1"/>
  <c r="J7331" i="10" s="1"/>
  <c r="J7332" i="10" a="1"/>
  <c r="J7332" i="10" s="1"/>
  <c r="J7333" i="10" a="1"/>
  <c r="J7333" i="10" s="1"/>
  <c r="J7334" i="10" a="1"/>
  <c r="J7334" i="10" s="1"/>
  <c r="J7335" i="10" a="1"/>
  <c r="J7335" i="10" s="1"/>
  <c r="J7336" i="10" a="1"/>
  <c r="J7336" i="10" s="1"/>
  <c r="J7337" i="10" a="1"/>
  <c r="J7337" i="10" s="1"/>
  <c r="J7338" i="10" a="1"/>
  <c r="J7338" i="10" s="1"/>
  <c r="J7339" i="10" a="1"/>
  <c r="J7339" i="10" s="1"/>
  <c r="J7340" i="10" a="1"/>
  <c r="J7340" i="10" s="1"/>
  <c r="J7341" i="10" a="1"/>
  <c r="J7341" i="10" s="1"/>
  <c r="J7342" i="10" a="1"/>
  <c r="J7342" i="10" s="1"/>
  <c r="J7343" i="10" a="1"/>
  <c r="J7343" i="10" s="1"/>
  <c r="J7344" i="10" a="1"/>
  <c r="J7344" i="10" s="1"/>
  <c r="J7345" i="10" a="1"/>
  <c r="J7345" i="10" s="1"/>
  <c r="J7346" i="10" a="1"/>
  <c r="J7346" i="10"/>
  <c r="J7347" i="10" a="1"/>
  <c r="J7347" i="10" s="1"/>
  <c r="J7348" i="10" a="1"/>
  <c r="J7348" i="10" s="1"/>
  <c r="J7349" i="10" a="1"/>
  <c r="J7349" i="10" s="1"/>
  <c r="J7350" i="10" a="1"/>
  <c r="J7350" i="10" s="1"/>
  <c r="J7351" i="10" a="1"/>
  <c r="J7351" i="10" s="1"/>
  <c r="J7352" i="10" a="1"/>
  <c r="J7352" i="10" s="1"/>
  <c r="J7353" i="10" a="1"/>
  <c r="J7353" i="10" s="1"/>
  <c r="J7354" i="10" a="1"/>
  <c r="J7354" i="10" s="1"/>
  <c r="J7355" i="10" a="1"/>
  <c r="J7355" i="10" s="1"/>
  <c r="J7356" i="10" a="1"/>
  <c r="J7356" i="10" s="1"/>
  <c r="J7357" i="10" a="1"/>
  <c r="J7357" i="10" s="1"/>
  <c r="J7358" i="10" a="1"/>
  <c r="J7358" i="10" s="1"/>
  <c r="J7359" i="10" a="1"/>
  <c r="J7359" i="10" s="1"/>
  <c r="J7360" i="10" a="1"/>
  <c r="J7360" i="10" s="1"/>
  <c r="J7361" i="10" a="1"/>
  <c r="J7361" i="10" s="1"/>
  <c r="J7362" i="10" a="1"/>
  <c r="J7362" i="10" s="1"/>
  <c r="J7363" i="10" a="1"/>
  <c r="J7363" i="10" s="1"/>
  <c r="J7364" i="10" a="1"/>
  <c r="J7364" i="10" s="1"/>
  <c r="J7365" i="10" a="1"/>
  <c r="J7365" i="10" s="1"/>
  <c r="J7366" i="10" a="1"/>
  <c r="J7366" i="10" s="1"/>
  <c r="J7367" i="10" a="1"/>
  <c r="J7367" i="10" s="1"/>
  <c r="J7368" i="10" a="1"/>
  <c r="J7368" i="10" s="1"/>
  <c r="J7369" i="10" a="1"/>
  <c r="J7369" i="10"/>
  <c r="J7370" i="10" a="1"/>
  <c r="J7370" i="10" s="1"/>
  <c r="J7371" i="10" a="1"/>
  <c r="J7371" i="10" s="1"/>
  <c r="J7372" i="10" a="1"/>
  <c r="J7372" i="10" s="1"/>
  <c r="J7373" i="10" a="1"/>
  <c r="J7373" i="10" s="1"/>
  <c r="J7374" i="10" a="1"/>
  <c r="J7374" i="10"/>
  <c r="J7375" i="10" a="1"/>
  <c r="J7375" i="10" s="1"/>
  <c r="J7376" i="10" a="1"/>
  <c r="J7376" i="10" s="1"/>
  <c r="J7377" i="10" a="1"/>
  <c r="J7377" i="10" s="1"/>
  <c r="J7378" i="10" a="1"/>
  <c r="J7378" i="10" s="1"/>
  <c r="J7379" i="10" a="1"/>
  <c r="J7379" i="10" s="1"/>
  <c r="J7380" i="10" a="1"/>
  <c r="J7380" i="10" s="1"/>
  <c r="J7381" i="10" a="1"/>
  <c r="J7381" i="10" s="1"/>
  <c r="J7382" i="10" a="1"/>
  <c r="J7382" i="10" s="1"/>
  <c r="J7383" i="10" a="1"/>
  <c r="J7383" i="10" s="1"/>
  <c r="J7384" i="10" a="1"/>
  <c r="J7384" i="10"/>
  <c r="J7385" i="10" a="1"/>
  <c r="J7385" i="10" s="1"/>
  <c r="J7386" i="10" a="1"/>
  <c r="J7386" i="10"/>
  <c r="J7387" i="10" a="1"/>
  <c r="J7387" i="10" s="1"/>
  <c r="J7388" i="10" a="1"/>
  <c r="J7388" i="10" s="1"/>
  <c r="J7389" i="10" a="1"/>
  <c r="J7389" i="10"/>
  <c r="J7390" i="10" a="1"/>
  <c r="J7390" i="10" s="1"/>
  <c r="J7391" i="10" a="1"/>
  <c r="J7391" i="10"/>
  <c r="J7392" i="10" a="1"/>
  <c r="J7392" i="10" s="1"/>
  <c r="J7393" i="10" a="1"/>
  <c r="J7393" i="10" s="1"/>
  <c r="J7394" i="10" a="1"/>
  <c r="J7394" i="10" s="1"/>
  <c r="J7395" i="10" a="1"/>
  <c r="J7395" i="10" s="1"/>
  <c r="J7396" i="10" a="1"/>
  <c r="J7396" i="10" s="1"/>
  <c r="J7397" i="10" a="1"/>
  <c r="J7397" i="10" s="1"/>
  <c r="J7398" i="10" a="1"/>
  <c r="J7398" i="10" s="1"/>
  <c r="J7399" i="10" a="1"/>
  <c r="J7399" i="10" s="1"/>
  <c r="J7400" i="10" a="1"/>
  <c r="J7400" i="10" s="1"/>
  <c r="J7401" i="10" a="1"/>
  <c r="J7401" i="10" s="1"/>
  <c r="J7402" i="10" a="1"/>
  <c r="J7402" i="10" s="1"/>
  <c r="J7403" i="10" a="1"/>
  <c r="J7403" i="10" s="1"/>
  <c r="J7404" i="10" a="1"/>
  <c r="J7404" i="10" s="1"/>
  <c r="J7405" i="10" a="1"/>
  <c r="J7405" i="10" s="1"/>
  <c r="J7406" i="10" a="1"/>
  <c r="J7406" i="10"/>
  <c r="J7407" i="10" a="1"/>
  <c r="J7407" i="10" s="1"/>
  <c r="J7408" i="10" a="1"/>
  <c r="J7408" i="10" s="1"/>
  <c r="J7409" i="10" a="1"/>
  <c r="J7409" i="10" s="1"/>
  <c r="J7410" i="10" a="1"/>
  <c r="J7410" i="10" s="1"/>
  <c r="J7411" i="10" a="1"/>
  <c r="J7411" i="10" s="1"/>
  <c r="J7412" i="10" a="1"/>
  <c r="J7412" i="10" s="1"/>
  <c r="J7413" i="10" a="1"/>
  <c r="J7413" i="10" s="1"/>
  <c r="J7414" i="10" a="1"/>
  <c r="J7414" i="10" s="1"/>
  <c r="J7415" i="10" a="1"/>
  <c r="J7415" i="10" s="1"/>
  <c r="J7416" i="10" a="1"/>
  <c r="J7416" i="10" s="1"/>
  <c r="J7417" i="10" a="1"/>
  <c r="J7417" i="10" s="1"/>
  <c r="J7418" i="10" a="1"/>
  <c r="J7418" i="10"/>
  <c r="J7419" i="10" a="1"/>
  <c r="J7419" i="10" s="1"/>
  <c r="J7420" i="10" a="1"/>
  <c r="J7420" i="10" s="1"/>
  <c r="J7421" i="10" a="1"/>
  <c r="J7421" i="10" s="1"/>
  <c r="J7422" i="10" a="1"/>
  <c r="J7422" i="10" s="1"/>
  <c r="J7423" i="10" a="1"/>
  <c r="J7423" i="10" s="1"/>
  <c r="J7424" i="10" a="1"/>
  <c r="J7424" i="10" s="1"/>
  <c r="J7425" i="10" a="1"/>
  <c r="J7425" i="10" s="1"/>
  <c r="J7426" i="10" a="1"/>
  <c r="J7426" i="10" s="1"/>
  <c r="J7427" i="10" a="1"/>
  <c r="J7427" i="10" s="1"/>
  <c r="J7428" i="10" a="1"/>
  <c r="J7428" i="10" s="1"/>
  <c r="J7429" i="10" a="1"/>
  <c r="J7429" i="10" s="1"/>
  <c r="J7430" i="10" a="1"/>
  <c r="J7430" i="10" s="1"/>
  <c r="J7431" i="10" a="1"/>
  <c r="J7431" i="10" s="1"/>
  <c r="J7432" i="10" a="1"/>
  <c r="J7432" i="10" s="1"/>
  <c r="J7433" i="10" a="1"/>
  <c r="J7433" i="10" s="1"/>
  <c r="J7434" i="10" a="1"/>
  <c r="J7434" i="10" s="1"/>
  <c r="J7435" i="10" a="1"/>
  <c r="J7435" i="10" s="1"/>
  <c r="J7436" i="10" a="1"/>
  <c r="J7436" i="10" s="1"/>
  <c r="J7437" i="10" a="1"/>
  <c r="J7437" i="10" s="1"/>
  <c r="J7438" i="10" a="1"/>
  <c r="J7438" i="10" s="1"/>
  <c r="J7439" i="10" a="1"/>
  <c r="J7439" i="10" s="1"/>
  <c r="J7440" i="10" a="1"/>
  <c r="J7440" i="10" s="1"/>
  <c r="J7441" i="10" a="1"/>
  <c r="J7441" i="10" s="1"/>
  <c r="J7442" i="10" a="1"/>
  <c r="J7442" i="10" s="1"/>
  <c r="J7443" i="10" a="1"/>
  <c r="J7443" i="10" s="1"/>
  <c r="J7444" i="10" a="1"/>
  <c r="J7444" i="10" s="1"/>
  <c r="J7445" i="10" a="1"/>
  <c r="J7445" i="10" s="1"/>
  <c r="J7446" i="10" a="1"/>
  <c r="J7446" i="10"/>
  <c r="J7447" i="10" a="1"/>
  <c r="J7447" i="10" s="1"/>
  <c r="J7448" i="10" a="1"/>
  <c r="J7448" i="10" s="1"/>
  <c r="J7449" i="10" a="1"/>
  <c r="J7449" i="10" s="1"/>
  <c r="J7450" i="10" a="1"/>
  <c r="J7450" i="10" s="1"/>
  <c r="J7451" i="10" a="1"/>
  <c r="J7451" i="10" s="1"/>
  <c r="J7452" i="10" a="1"/>
  <c r="J7452" i="10" s="1"/>
  <c r="J7453" i="10" a="1"/>
  <c r="J7453" i="10" s="1"/>
  <c r="J7454" i="10" a="1"/>
  <c r="J7454" i="10" s="1"/>
  <c r="J7455" i="10" a="1"/>
  <c r="J7455" i="10" s="1"/>
  <c r="J7456" i="10" a="1"/>
  <c r="J7456" i="10"/>
  <c r="J7457" i="10" a="1"/>
  <c r="J7457" i="10"/>
  <c r="J7458" i="10" a="1"/>
  <c r="J7458" i="10" s="1"/>
  <c r="J7459" i="10" a="1"/>
  <c r="J7459" i="10" s="1"/>
  <c r="J7460" i="10" a="1"/>
  <c r="J7460" i="10" s="1"/>
  <c r="J7461" i="10" a="1"/>
  <c r="J7461" i="10"/>
  <c r="J7462" i="10" a="1"/>
  <c r="J7462" i="10" s="1"/>
  <c r="J7463" i="10" a="1"/>
  <c r="J7463" i="10" s="1"/>
  <c r="J7464" i="10" a="1"/>
  <c r="J7464" i="10" s="1"/>
  <c r="J7465" i="10" a="1"/>
  <c r="J7465" i="10" s="1"/>
  <c r="J7466" i="10" a="1"/>
  <c r="J7466" i="10" s="1"/>
  <c r="J7467" i="10" a="1"/>
  <c r="J7467" i="10" s="1"/>
  <c r="J7468" i="10" a="1"/>
  <c r="J7468" i="10"/>
  <c r="J7469" i="10" a="1"/>
  <c r="J7469" i="10" s="1"/>
  <c r="J7470" i="10" a="1"/>
  <c r="J7470" i="10" s="1"/>
  <c r="J7471" i="10" a="1"/>
  <c r="J7471" i="10" s="1"/>
  <c r="J7472" i="10" a="1"/>
  <c r="J7472" i="10" s="1"/>
  <c r="J7473" i="10" a="1"/>
  <c r="J7473" i="10" s="1"/>
  <c r="J7474" i="10" a="1"/>
  <c r="J7474" i="10" s="1"/>
  <c r="J7475" i="10" a="1"/>
  <c r="J7475" i="10" s="1"/>
  <c r="J7476" i="10" a="1"/>
  <c r="J7476" i="10" s="1"/>
  <c r="J7477" i="10" a="1"/>
  <c r="J7477" i="10" s="1"/>
  <c r="J7478" i="10" a="1"/>
  <c r="J7478" i="10"/>
  <c r="J7479" i="10" a="1"/>
  <c r="J7479" i="10" s="1"/>
  <c r="J7480" i="10" a="1"/>
  <c r="J7480" i="10" s="1"/>
  <c r="J7481" i="10" a="1"/>
  <c r="J7481" i="10" s="1"/>
  <c r="J7482" i="10" a="1"/>
  <c r="J7482" i="10" s="1"/>
  <c r="J7483" i="10" a="1"/>
  <c r="J7483" i="10" s="1"/>
  <c r="J7484" i="10" a="1"/>
  <c r="J7484" i="10" s="1"/>
  <c r="J7485" i="10" a="1"/>
  <c r="J7485" i="10" s="1"/>
  <c r="J7486" i="10" a="1"/>
  <c r="J7486" i="10" s="1"/>
  <c r="J7487" i="10" a="1"/>
  <c r="J7487" i="10" s="1"/>
  <c r="J7488" i="10" a="1"/>
  <c r="J7488" i="10" s="1"/>
  <c r="J7489" i="10" a="1"/>
  <c r="J7489" i="10" s="1"/>
  <c r="J7490" i="10" a="1"/>
  <c r="J7490" i="10" s="1"/>
  <c r="J7491" i="10" a="1"/>
  <c r="J7491" i="10" s="1"/>
  <c r="J7492" i="10" a="1"/>
  <c r="J7492" i="10" s="1"/>
  <c r="J7493" i="10" a="1"/>
  <c r="J7493" i="10" s="1"/>
  <c r="J7494" i="10" a="1"/>
  <c r="J7494" i="10" s="1"/>
  <c r="J7495" i="10" a="1"/>
  <c r="J7495" i="10" s="1"/>
  <c r="J7496" i="10" a="1"/>
  <c r="J7496" i="10" s="1"/>
  <c r="J7497" i="10" a="1"/>
  <c r="J7497" i="10" s="1"/>
  <c r="J7498" i="10" a="1"/>
  <c r="J7498" i="10" s="1"/>
  <c r="J7499" i="10" a="1"/>
  <c r="J7499" i="10" s="1"/>
  <c r="J7500" i="10" a="1"/>
  <c r="J7500" i="10" s="1"/>
  <c r="J7501" i="10" a="1"/>
  <c r="J7501" i="10"/>
  <c r="J7502" i="10" a="1"/>
  <c r="J7502" i="10" s="1"/>
  <c r="J7503" i="10" a="1"/>
  <c r="J7503" i="10" s="1"/>
  <c r="J7504" i="10" a="1"/>
  <c r="J7504" i="10" s="1"/>
  <c r="J7505" i="10" a="1"/>
  <c r="J7505" i="10" s="1"/>
  <c r="J7506" i="10" a="1"/>
  <c r="J7506" i="10" s="1"/>
  <c r="J7507" i="10" a="1"/>
  <c r="J7507" i="10" s="1"/>
  <c r="J7508" i="10" a="1"/>
  <c r="J7508" i="10" s="1"/>
  <c r="J7509" i="10" a="1"/>
  <c r="J7509" i="10" s="1"/>
  <c r="J7510" i="10" a="1"/>
  <c r="J7510" i="10" s="1"/>
  <c r="J7511" i="10" a="1"/>
  <c r="J7511" i="10" s="1"/>
  <c r="J7512" i="10" a="1"/>
  <c r="J7512" i="10" s="1"/>
  <c r="J7513" i="10" a="1"/>
  <c r="J7513" i="10" s="1"/>
  <c r="J7514" i="10" a="1"/>
  <c r="J7514" i="10" s="1"/>
  <c r="J7515" i="10" a="1"/>
  <c r="J7515" i="10" s="1"/>
  <c r="J7516" i="10" a="1"/>
  <c r="J7516" i="10" s="1"/>
  <c r="J7517" i="10" a="1"/>
  <c r="J7517" i="10" s="1"/>
  <c r="J7518" i="10" a="1"/>
  <c r="J7518" i="10" s="1"/>
  <c r="J7519" i="10" a="1"/>
  <c r="J7519" i="10" s="1"/>
  <c r="J7520" i="10" a="1"/>
  <c r="J7520" i="10" s="1"/>
  <c r="J7521" i="10" a="1"/>
  <c r="J7521" i="10" s="1"/>
  <c r="J7522" i="10" a="1"/>
  <c r="J7522" i="10" s="1"/>
  <c r="J7523" i="10" a="1"/>
  <c r="J7523" i="10" s="1"/>
  <c r="J7524" i="10" a="1"/>
  <c r="J7524" i="10" s="1"/>
  <c r="J7525" i="10" a="1"/>
  <c r="J7525" i="10" s="1"/>
  <c r="J7526" i="10" a="1"/>
  <c r="J7526" i="10" s="1"/>
  <c r="J7527" i="10" a="1"/>
  <c r="J7527" i="10" s="1"/>
  <c r="J7528" i="10" a="1"/>
  <c r="J7528" i="10" s="1"/>
  <c r="J7529" i="10" a="1"/>
  <c r="J7529" i="10" s="1"/>
  <c r="J7530" i="10" a="1"/>
  <c r="J7530" i="10" s="1"/>
  <c r="J7531" i="10" a="1"/>
  <c r="J7531" i="10" s="1"/>
  <c r="J7532" i="10" a="1"/>
  <c r="J7532" i="10"/>
  <c r="J7533" i="10" a="1"/>
  <c r="J7533" i="10" s="1"/>
  <c r="J7534" i="10" a="1"/>
  <c r="J7534" i="10" s="1"/>
  <c r="J7535" i="10" a="1"/>
  <c r="J7535" i="10" s="1"/>
  <c r="J7536" i="10" a="1"/>
  <c r="J7536" i="10" s="1"/>
  <c r="J7537" i="10" a="1"/>
  <c r="J7537" i="10" s="1"/>
  <c r="J7538" i="10" a="1"/>
  <c r="J7538" i="10" s="1"/>
  <c r="J7539" i="10" a="1"/>
  <c r="J7539" i="10" s="1"/>
  <c r="J7540" i="10" a="1"/>
  <c r="J7540" i="10" s="1"/>
  <c r="J7541" i="10" a="1"/>
  <c r="J7541" i="10" s="1"/>
  <c r="J7542" i="10" a="1"/>
  <c r="J7542" i="10" s="1"/>
  <c r="J7543" i="10" a="1"/>
  <c r="J7543" i="10" s="1"/>
  <c r="J7544" i="10" a="1"/>
  <c r="J7544" i="10" s="1"/>
  <c r="J7545" i="10" a="1"/>
  <c r="J7545" i="10" s="1"/>
  <c r="J7546" i="10" a="1"/>
  <c r="J7546" i="10" s="1"/>
  <c r="J7547" i="10" a="1"/>
  <c r="J7547" i="10" s="1"/>
  <c r="J7548" i="10" a="1"/>
  <c r="J7548" i="10" s="1"/>
  <c r="J7549" i="10" a="1"/>
  <c r="J7549" i="10" s="1"/>
  <c r="J7550" i="10" a="1"/>
  <c r="J7550" i="10" s="1"/>
  <c r="J7551" i="10" a="1"/>
  <c r="J7551" i="10" s="1"/>
  <c r="J7552" i="10" a="1"/>
  <c r="J7552" i="10" s="1"/>
  <c r="J7553" i="10" a="1"/>
  <c r="J7553" i="10" s="1"/>
  <c r="J7554" i="10" a="1"/>
  <c r="J7554" i="10" s="1"/>
  <c r="J7555" i="10" a="1"/>
  <c r="J7555" i="10" s="1"/>
  <c r="J7556" i="10" a="1"/>
  <c r="J7556" i="10" s="1"/>
  <c r="J7557" i="10" a="1"/>
  <c r="J7557" i="10" s="1"/>
  <c r="J7558" i="10" a="1"/>
  <c r="J7558" i="10" s="1"/>
  <c r="J7559" i="10" a="1"/>
  <c r="J7559" i="10" s="1"/>
  <c r="J7560" i="10" a="1"/>
  <c r="J7560" i="10" s="1"/>
  <c r="J7561" i="10" a="1"/>
  <c r="J7561" i="10" s="1"/>
  <c r="J7562" i="10" a="1"/>
  <c r="J7562" i="10" s="1"/>
  <c r="J7563" i="10" a="1"/>
  <c r="J7563" i="10" s="1"/>
  <c r="J7564" i="10" a="1"/>
  <c r="J7564" i="10" s="1"/>
  <c r="J7565" i="10" a="1"/>
  <c r="J7565" i="10" s="1"/>
  <c r="J7566" i="10" a="1"/>
  <c r="J7566" i="10" s="1"/>
  <c r="J7567" i="10" a="1"/>
  <c r="J7567" i="10" s="1"/>
  <c r="J7568" i="10" a="1"/>
  <c r="J7568" i="10" s="1"/>
  <c r="J7569" i="10" a="1"/>
  <c r="J7569" i="10" s="1"/>
  <c r="J7570" i="10" a="1"/>
  <c r="J7570" i="10" s="1"/>
  <c r="J7571" i="10" a="1"/>
  <c r="J7571" i="10" s="1"/>
  <c r="J7572" i="10" a="1"/>
  <c r="J7572" i="10" s="1"/>
  <c r="J7573" i="10" a="1"/>
  <c r="J7573" i="10" s="1"/>
  <c r="J7574" i="10" a="1"/>
  <c r="J7574" i="10" s="1"/>
  <c r="J7575" i="10" a="1"/>
  <c r="J7575" i="10" s="1"/>
  <c r="J7576" i="10" a="1"/>
  <c r="J7576" i="10" s="1"/>
  <c r="J7577" i="10" a="1"/>
  <c r="J7577" i="10" s="1"/>
  <c r="J7578" i="10" a="1"/>
  <c r="J7578" i="10" s="1"/>
  <c r="J7579" i="10" a="1"/>
  <c r="J7579" i="10" s="1"/>
  <c r="J7580" i="10" a="1"/>
  <c r="J7580" i="10" s="1"/>
  <c r="J7581" i="10" a="1"/>
  <c r="J7581" i="10" s="1"/>
  <c r="J7582" i="10" a="1"/>
  <c r="J7582" i="10" s="1"/>
  <c r="J7583" i="10" a="1"/>
  <c r="J7583" i="10" s="1"/>
  <c r="J7584" i="10" a="1"/>
  <c r="J7584" i="10" s="1"/>
  <c r="J7585" i="10" a="1"/>
  <c r="J7585" i="10" s="1"/>
  <c r="J7586" i="10" a="1"/>
  <c r="J7586" i="10" s="1"/>
  <c r="J7587" i="10" a="1"/>
  <c r="J7587" i="10" s="1"/>
  <c r="J7588" i="10" a="1"/>
  <c r="J7588" i="10" s="1"/>
  <c r="J7589" i="10" a="1"/>
  <c r="J7589" i="10" s="1"/>
  <c r="J7590" i="10" a="1"/>
  <c r="J7590" i="10" s="1"/>
  <c r="J7591" i="10" a="1"/>
  <c r="J7591" i="10" s="1"/>
  <c r="J7592" i="10" a="1"/>
  <c r="J7592" i="10" s="1"/>
  <c r="J7593" i="10" a="1"/>
  <c r="J7593" i="10" s="1"/>
  <c r="J7594" i="10" a="1"/>
  <c r="J7594" i="10" s="1"/>
  <c r="J7595" i="10" a="1"/>
  <c r="J7595" i="10" s="1"/>
  <c r="J7596" i="10" a="1"/>
  <c r="J7596" i="10" s="1"/>
  <c r="J7597" i="10" a="1"/>
  <c r="J7597" i="10" s="1"/>
  <c r="J7598" i="10" a="1"/>
  <c r="J7598" i="10" s="1"/>
  <c r="J7599" i="10" a="1"/>
  <c r="J7599" i="10" s="1"/>
  <c r="J7600" i="10" a="1"/>
  <c r="J7600" i="10" s="1"/>
  <c r="J7601" i="10" a="1"/>
  <c r="J7601" i="10" s="1"/>
  <c r="J7602" i="10" a="1"/>
  <c r="J7602" i="10" s="1"/>
  <c r="J7603" i="10" a="1"/>
  <c r="J7603" i="10" s="1"/>
  <c r="J7604" i="10" a="1"/>
  <c r="J7604" i="10" s="1"/>
  <c r="J7605" i="10" a="1"/>
  <c r="J7605" i="10" s="1"/>
  <c r="J7606" i="10" a="1"/>
  <c r="J7606" i="10"/>
  <c r="J7607" i="10" a="1"/>
  <c r="J7607" i="10" s="1"/>
  <c r="J7608" i="10" a="1"/>
  <c r="J7608" i="10" s="1"/>
  <c r="J7609" i="10" a="1"/>
  <c r="J7609" i="10" s="1"/>
  <c r="J7610" i="10" a="1"/>
  <c r="J7610" i="10" s="1"/>
  <c r="J7611" i="10" a="1"/>
  <c r="J7611" i="10" s="1"/>
  <c r="J7612" i="10" a="1"/>
  <c r="J7612" i="10" s="1"/>
  <c r="J7613" i="10" a="1"/>
  <c r="J7613" i="10" s="1"/>
  <c r="J7614" i="10" a="1"/>
  <c r="J7614" i="10" s="1"/>
  <c r="J7615" i="10" a="1"/>
  <c r="J7615" i="10" s="1"/>
  <c r="J7616" i="10" a="1"/>
  <c r="J7616" i="10" s="1"/>
  <c r="J7617" i="10" a="1"/>
  <c r="J7617" i="10" s="1"/>
  <c r="J7618" i="10" a="1"/>
  <c r="J7618" i="10" s="1"/>
  <c r="J7619" i="10" a="1"/>
  <c r="J7619" i="10" s="1"/>
  <c r="J7620" i="10" a="1"/>
  <c r="J7620" i="10" s="1"/>
  <c r="J7621" i="10" a="1"/>
  <c r="J7621" i="10" s="1"/>
  <c r="J7622" i="10" a="1"/>
  <c r="J7622" i="10" s="1"/>
  <c r="J7623" i="10" a="1"/>
  <c r="J7623" i="10" s="1"/>
  <c r="J7624" i="10" a="1"/>
  <c r="J7624" i="10" s="1"/>
  <c r="J7625" i="10" a="1"/>
  <c r="J7625" i="10" s="1"/>
  <c r="J7626" i="10" a="1"/>
  <c r="J7626" i="10" s="1"/>
  <c r="J7627" i="10" a="1"/>
  <c r="J7627" i="10" s="1"/>
  <c r="J7628" i="10" a="1"/>
  <c r="J7628" i="10" s="1"/>
  <c r="J7629" i="10" a="1"/>
  <c r="J7629" i="10" s="1"/>
  <c r="J7630" i="10" a="1"/>
  <c r="J7630" i="10" s="1"/>
  <c r="J7631" i="10" a="1"/>
  <c r="J7631" i="10"/>
  <c r="J7632" i="10" a="1"/>
  <c r="J7632" i="10" s="1"/>
  <c r="J7633" i="10" a="1"/>
  <c r="J7633" i="10" s="1"/>
  <c r="J7634" i="10" a="1"/>
  <c r="J7634" i="10" s="1"/>
  <c r="J7635" i="10" a="1"/>
  <c r="J7635" i="10" s="1"/>
  <c r="J7636" i="10" a="1"/>
  <c r="J7636" i="10" s="1"/>
  <c r="J7637" i="10" a="1"/>
  <c r="J7637" i="10" s="1"/>
  <c r="J7638" i="10" a="1"/>
  <c r="J7638" i="10" s="1"/>
  <c r="J7639" i="10" a="1"/>
  <c r="J7639" i="10" s="1"/>
  <c r="J7640" i="10" a="1"/>
  <c r="J7640" i="10" s="1"/>
  <c r="J7641" i="10" a="1"/>
  <c r="J7641" i="10" s="1"/>
  <c r="J7642" i="10" a="1"/>
  <c r="J7642" i="10" s="1"/>
  <c r="J7643" i="10" a="1"/>
  <c r="J7643" i="10" s="1"/>
  <c r="J7644" i="10" a="1"/>
  <c r="J7644" i="10" s="1"/>
  <c r="J7645" i="10" a="1"/>
  <c r="J7645" i="10" s="1"/>
  <c r="J7646" i="10" a="1"/>
  <c r="J7646" i="10" s="1"/>
  <c r="J7647" i="10" a="1"/>
  <c r="J7647" i="10" s="1"/>
  <c r="J7648" i="10" a="1"/>
  <c r="J7648" i="10" s="1"/>
  <c r="J7649" i="10" a="1"/>
  <c r="J7649" i="10" s="1"/>
  <c r="J7650" i="10" a="1"/>
  <c r="J7650" i="10" s="1"/>
  <c r="J7651" i="10" a="1"/>
  <c r="J7651" i="10" s="1"/>
  <c r="J7652" i="10" a="1"/>
  <c r="J7652" i="10" s="1"/>
  <c r="J7653" i="10" a="1"/>
  <c r="J7653" i="10" s="1"/>
  <c r="J7654" i="10" a="1"/>
  <c r="J7654" i="10" s="1"/>
  <c r="J7655" i="10" a="1"/>
  <c r="J7655" i="10" s="1"/>
  <c r="J7656" i="10" a="1"/>
  <c r="J7656" i="10" s="1"/>
  <c r="J7657" i="10" a="1"/>
  <c r="J7657" i="10" s="1"/>
  <c r="J7658" i="10" a="1"/>
  <c r="J7658" i="10" s="1"/>
  <c r="J7659" i="10" a="1"/>
  <c r="J7659" i="10" s="1"/>
  <c r="J7660" i="10" a="1"/>
  <c r="J7660" i="10" s="1"/>
  <c r="J7661" i="10" a="1"/>
  <c r="J7661" i="10"/>
  <c r="J7662" i="10" a="1"/>
  <c r="J7662" i="10" s="1"/>
  <c r="J7663" i="10" a="1"/>
  <c r="J7663" i="10" s="1"/>
  <c r="J7664" i="10" a="1"/>
  <c r="J7664" i="10" s="1"/>
  <c r="J7665" i="10" a="1"/>
  <c r="J7665" i="10" s="1"/>
  <c r="J7666" i="10" a="1"/>
  <c r="J7666" i="10" s="1"/>
  <c r="J7667" i="10" a="1"/>
  <c r="J7667" i="10" s="1"/>
  <c r="J7668" i="10" a="1"/>
  <c r="J7668" i="10" s="1"/>
  <c r="J7669" i="10" a="1"/>
  <c r="J7669" i="10" s="1"/>
  <c r="J7670" i="10" a="1"/>
  <c r="J7670" i="10" s="1"/>
  <c r="J7671" i="10" a="1"/>
  <c r="J7671" i="10" s="1"/>
  <c r="J7672" i="10" a="1"/>
  <c r="J7672" i="10" s="1"/>
  <c r="J7673" i="10" a="1"/>
  <c r="J7673" i="10" s="1"/>
  <c r="J7674" i="10" a="1"/>
  <c r="J7674" i="10" s="1"/>
  <c r="J7675" i="10" a="1"/>
  <c r="J7675" i="10" s="1"/>
  <c r="J7676" i="10" a="1"/>
  <c r="J7676" i="10" s="1"/>
  <c r="J7677" i="10" a="1"/>
  <c r="J7677" i="10" s="1"/>
  <c r="J7678" i="10" a="1"/>
  <c r="J7678" i="10" s="1"/>
  <c r="J7679" i="10" a="1"/>
  <c r="J7679" i="10" s="1"/>
  <c r="J7680" i="10" a="1"/>
  <c r="J7680" i="10" s="1"/>
  <c r="J7681" i="10" a="1"/>
  <c r="J7681" i="10" s="1"/>
  <c r="J7682" i="10" a="1"/>
  <c r="J7682" i="10" s="1"/>
  <c r="J7683" i="10" a="1"/>
  <c r="J7683" i="10" s="1"/>
  <c r="J7684" i="10" a="1"/>
  <c r="J7684" i="10" s="1"/>
  <c r="J7685" i="10" a="1"/>
  <c r="J7685" i="10"/>
  <c r="J7686" i="10" a="1"/>
  <c r="J7686" i="10" s="1"/>
  <c r="J7687" i="10" a="1"/>
  <c r="J7687" i="10" s="1"/>
  <c r="J7688" i="10" a="1"/>
  <c r="J7688" i="10" s="1"/>
  <c r="J7689" i="10" a="1"/>
  <c r="J7689" i="10" s="1"/>
  <c r="J7690" i="10" a="1"/>
  <c r="J7690" i="10" s="1"/>
  <c r="J7691" i="10" a="1"/>
  <c r="J7691" i="10" s="1"/>
  <c r="J7692" i="10" a="1"/>
  <c r="J7692" i="10" s="1"/>
  <c r="J7693" i="10" a="1"/>
  <c r="J7693" i="10" s="1"/>
  <c r="J7694" i="10" a="1"/>
  <c r="J7694" i="10" s="1"/>
  <c r="J7695" i="10" a="1"/>
  <c r="J7695" i="10" s="1"/>
  <c r="J7696" i="10" a="1"/>
  <c r="J7696" i="10" s="1"/>
  <c r="J7697" i="10" a="1"/>
  <c r="J7697" i="10" s="1"/>
  <c r="J7698" i="10" a="1"/>
  <c r="J7698" i="10" s="1"/>
  <c r="J7699" i="10" a="1"/>
  <c r="J7699" i="10" s="1"/>
  <c r="J7700" i="10" a="1"/>
  <c r="J7700" i="10" s="1"/>
  <c r="J7701" i="10" a="1"/>
  <c r="J7701" i="10" s="1"/>
  <c r="J7702" i="10" a="1"/>
  <c r="J7702" i="10" s="1"/>
  <c r="J7703" i="10" a="1"/>
  <c r="J7703" i="10" s="1"/>
  <c r="J7704" i="10" a="1"/>
  <c r="J7704" i="10" s="1"/>
  <c r="J7705" i="10" a="1"/>
  <c r="J7705" i="10" s="1"/>
  <c r="J7706" i="10" a="1"/>
  <c r="J7706" i="10" s="1"/>
  <c r="J7707" i="10" a="1"/>
  <c r="J7707" i="10" s="1"/>
  <c r="J7708" i="10" a="1"/>
  <c r="J7708" i="10" s="1"/>
  <c r="J7709" i="10" a="1"/>
  <c r="J7709" i="10" s="1"/>
  <c r="J7710" i="10" a="1"/>
  <c r="J7710" i="10" s="1"/>
  <c r="J7711" i="10" a="1"/>
  <c r="J7711" i="10" s="1"/>
  <c r="J7712" i="10" a="1"/>
  <c r="J7712" i="10" s="1"/>
  <c r="J7713" i="10" a="1"/>
  <c r="J7713" i="10" s="1"/>
  <c r="J7714" i="10" a="1"/>
  <c r="J7714" i="10" s="1"/>
  <c r="J7715" i="10" a="1"/>
  <c r="J7715" i="10" s="1"/>
  <c r="J7716" i="10" a="1"/>
  <c r="J7716" i="10" s="1"/>
  <c r="J7717" i="10" a="1"/>
  <c r="J7717" i="10" s="1"/>
  <c r="J7718" i="10" a="1"/>
  <c r="J7718" i="10" s="1"/>
  <c r="J7719" i="10" a="1"/>
  <c r="J7719" i="10" s="1"/>
  <c r="J7720" i="10" a="1"/>
  <c r="J7720" i="10" s="1"/>
  <c r="J7721" i="10" a="1"/>
  <c r="J7721" i="10" s="1"/>
  <c r="J7722" i="10" a="1"/>
  <c r="J7722" i="10" s="1"/>
  <c r="J7723" i="10" a="1"/>
  <c r="J7723" i="10" s="1"/>
  <c r="J7724" i="10" a="1"/>
  <c r="J7724" i="10" s="1"/>
  <c r="J7725" i="10" a="1"/>
  <c r="J7725" i="10" s="1"/>
  <c r="J7726" i="10" a="1"/>
  <c r="J7726" i="10" s="1"/>
  <c r="J7727" i="10" a="1"/>
  <c r="J7727" i="10" s="1"/>
  <c r="J7728" i="10" a="1"/>
  <c r="J7728" i="10" s="1"/>
  <c r="J7729" i="10" a="1"/>
  <c r="J7729" i="10" s="1"/>
  <c r="J7730" i="10" a="1"/>
  <c r="J7730" i="10" s="1"/>
  <c r="J7731" i="10" a="1"/>
  <c r="J7731" i="10" s="1"/>
  <c r="J7732" i="10" a="1"/>
  <c r="J7732" i="10" s="1"/>
  <c r="J7733" i="10" a="1"/>
  <c r="J7733" i="10" s="1"/>
  <c r="J7734" i="10" a="1"/>
  <c r="J7734" i="10" s="1"/>
  <c r="J7735" i="10" a="1"/>
  <c r="J7735" i="10" s="1"/>
  <c r="J7736" i="10" a="1"/>
  <c r="J7736" i="10" s="1"/>
  <c r="J7737" i="10" a="1"/>
  <c r="J7737" i="10" s="1"/>
  <c r="J7738" i="10" a="1"/>
  <c r="J7738" i="10" s="1"/>
  <c r="J7739" i="10" a="1"/>
  <c r="J7739" i="10" s="1"/>
  <c r="J7740" i="10" a="1"/>
  <c r="J7740" i="10" s="1"/>
  <c r="J7741" i="10" a="1"/>
  <c r="J7741" i="10" s="1"/>
  <c r="J7742" i="10" a="1"/>
  <c r="J7742" i="10" s="1"/>
  <c r="J7743" i="10" a="1"/>
  <c r="J7743" i="10" s="1"/>
  <c r="J7744" i="10" a="1"/>
  <c r="J7744" i="10" s="1"/>
  <c r="J7745" i="10" a="1"/>
  <c r="J7745" i="10" s="1"/>
  <c r="J7746" i="10" a="1"/>
  <c r="J7746" i="10" s="1"/>
  <c r="J7747" i="10" a="1"/>
  <c r="J7747" i="10" s="1"/>
  <c r="J7748" i="10" a="1"/>
  <c r="J7748" i="10" s="1"/>
  <c r="J7749" i="10" a="1"/>
  <c r="J7749" i="10" s="1"/>
  <c r="J7750" i="10" a="1"/>
  <c r="J7750" i="10" s="1"/>
  <c r="J7751" i="10" a="1"/>
  <c r="J7751" i="10" s="1"/>
  <c r="J7752" i="10" a="1"/>
  <c r="J7752" i="10" s="1"/>
  <c r="J7753" i="10" a="1"/>
  <c r="J7753" i="10" s="1"/>
  <c r="J7754" i="10" a="1"/>
  <c r="J7754" i="10" s="1"/>
  <c r="J7755" i="10" a="1"/>
  <c r="J7755" i="10" s="1"/>
  <c r="J7756" i="10" a="1"/>
  <c r="J7756" i="10" s="1"/>
  <c r="J7757" i="10" a="1"/>
  <c r="J7757" i="10" s="1"/>
  <c r="J7758" i="10" a="1"/>
  <c r="J7758" i="10" s="1"/>
  <c r="J7759" i="10" a="1"/>
  <c r="J7759" i="10" s="1"/>
  <c r="J7760" i="10" a="1"/>
  <c r="J7760" i="10" s="1"/>
  <c r="J7761" i="10" a="1"/>
  <c r="J7761" i="10" s="1"/>
  <c r="J7762" i="10" a="1"/>
  <c r="J7762" i="10" s="1"/>
  <c r="J7763" i="10" a="1"/>
  <c r="J7763" i="10" s="1"/>
  <c r="J7764" i="10" a="1"/>
  <c r="J7764" i="10" s="1"/>
  <c r="J7765" i="10" a="1"/>
  <c r="J7765" i="10" s="1"/>
  <c r="J7766" i="10" a="1"/>
  <c r="J7766" i="10" s="1"/>
  <c r="J7767" i="10" a="1"/>
  <c r="J7767" i="10" s="1"/>
  <c r="J7768" i="10" a="1"/>
  <c r="J7768" i="10" s="1"/>
  <c r="J7769" i="10" a="1"/>
  <c r="J7769" i="10" s="1"/>
  <c r="J7770" i="10" a="1"/>
  <c r="J7770" i="10" s="1"/>
  <c r="J7771" i="10" a="1"/>
  <c r="J7771" i="10"/>
  <c r="J7772" i="10" a="1"/>
  <c r="J7772" i="10" s="1"/>
  <c r="J7773" i="10" a="1"/>
  <c r="J7773" i="10" s="1"/>
  <c r="J7774" i="10" a="1"/>
  <c r="J7774" i="10" s="1"/>
  <c r="J7775" i="10" a="1"/>
  <c r="J7775" i="10" s="1"/>
  <c r="J7776" i="10" a="1"/>
  <c r="J7776" i="10"/>
  <c r="J7777" i="10" a="1"/>
  <c r="J7777" i="10" s="1"/>
  <c r="J7778" i="10" a="1"/>
  <c r="J7778" i="10" s="1"/>
  <c r="J7779" i="10" a="1"/>
  <c r="J7779" i="10" s="1"/>
  <c r="J7780" i="10" a="1"/>
  <c r="J7780" i="10" s="1"/>
  <c r="J7781" i="10" a="1"/>
  <c r="J7781" i="10" s="1"/>
  <c r="J7782" i="10" a="1"/>
  <c r="J7782" i="10" s="1"/>
  <c r="J7783" i="10" a="1"/>
  <c r="J7783" i="10" s="1"/>
  <c r="J7784" i="10" a="1"/>
  <c r="J7784" i="10" s="1"/>
  <c r="J7785" i="10" a="1"/>
  <c r="J7785" i="10" s="1"/>
  <c r="J7786" i="10" a="1"/>
  <c r="J7786" i="10" s="1"/>
  <c r="J7787" i="10" a="1"/>
  <c r="J7787" i="10" s="1"/>
  <c r="J7788" i="10" a="1"/>
  <c r="J7788" i="10" s="1"/>
  <c r="J7789" i="10" a="1"/>
  <c r="J7789" i="10" s="1"/>
  <c r="J7790" i="10" a="1"/>
  <c r="J7790" i="10" s="1"/>
  <c r="J7791" i="10" a="1"/>
  <c r="J7791" i="10" s="1"/>
  <c r="J7792" i="10" a="1"/>
  <c r="J7792" i="10" s="1"/>
  <c r="J7793" i="10" a="1"/>
  <c r="J7793" i="10" s="1"/>
  <c r="J7794" i="10" a="1"/>
  <c r="J7794" i="10" s="1"/>
  <c r="J7795" i="10" a="1"/>
  <c r="J7795" i="10" s="1"/>
  <c r="J7796" i="10" a="1"/>
  <c r="J7796" i="10" s="1"/>
  <c r="J7797" i="10" a="1"/>
  <c r="J7797" i="10" s="1"/>
  <c r="J7798" i="10" a="1"/>
  <c r="J7798" i="10" s="1"/>
  <c r="J7799" i="10" a="1"/>
  <c r="J7799" i="10" s="1"/>
  <c r="J7800" i="10" a="1"/>
  <c r="J7800" i="10" s="1"/>
  <c r="J7801" i="10" a="1"/>
  <c r="J7801" i="10" s="1"/>
  <c r="J7802" i="10" a="1"/>
  <c r="J7802" i="10" s="1"/>
  <c r="J7803" i="10" a="1"/>
  <c r="J7803" i="10" s="1"/>
  <c r="J7804" i="10" a="1"/>
  <c r="J7804" i="10" s="1"/>
  <c r="J7805" i="10" a="1"/>
  <c r="J7805" i="10" s="1"/>
  <c r="J7806" i="10" a="1"/>
  <c r="J7806" i="10" s="1"/>
  <c r="J7807" i="10" a="1"/>
  <c r="J7807" i="10" s="1"/>
  <c r="J7808" i="10" a="1"/>
  <c r="J7808" i="10" s="1"/>
  <c r="J7809" i="10" a="1"/>
  <c r="J7809" i="10" s="1"/>
  <c r="J7810" i="10" a="1"/>
  <c r="J7810" i="10" s="1"/>
  <c r="J7811" i="10" a="1"/>
  <c r="J7811" i="10" s="1"/>
  <c r="J7812" i="10" a="1"/>
  <c r="J7812" i="10" s="1"/>
  <c r="J7813" i="10" a="1"/>
  <c r="J7813" i="10" s="1"/>
  <c r="J7814" i="10" a="1"/>
  <c r="J7814" i="10" s="1"/>
  <c r="J7815" i="10" a="1"/>
  <c r="J7815" i="10" s="1"/>
  <c r="J7816" i="10" a="1"/>
  <c r="J7816" i="10" s="1"/>
  <c r="J7817" i="10" a="1"/>
  <c r="J7817" i="10" s="1"/>
  <c r="J7818" i="10" a="1"/>
  <c r="J7818" i="10" s="1"/>
  <c r="J7819" i="10" a="1"/>
  <c r="J7819" i="10" s="1"/>
  <c r="J7820" i="10" a="1"/>
  <c r="J7820" i="10" s="1"/>
  <c r="J7821" i="10" a="1"/>
  <c r="J7821" i="10" s="1"/>
  <c r="J7822" i="10" a="1"/>
  <c r="J7822" i="10" s="1"/>
  <c r="J7823" i="10" a="1"/>
  <c r="J7823" i="10" s="1"/>
  <c r="J7824" i="10" a="1"/>
  <c r="J7824" i="10" s="1"/>
  <c r="J7825" i="10" a="1"/>
  <c r="J7825" i="10" s="1"/>
  <c r="J7826" i="10" a="1"/>
  <c r="J7826" i="10" s="1"/>
  <c r="J7827" i="10" a="1"/>
  <c r="J7827" i="10" s="1"/>
  <c r="J7828" i="10" a="1"/>
  <c r="J7828" i="10" s="1"/>
  <c r="J7829" i="10" a="1"/>
  <c r="J7829" i="10" s="1"/>
  <c r="J7830" i="10" a="1"/>
  <c r="J7830" i="10" s="1"/>
  <c r="J7831" i="10" a="1"/>
  <c r="J7831" i="10" s="1"/>
  <c r="J7832" i="10" a="1"/>
  <c r="J7832" i="10" s="1"/>
  <c r="J7833" i="10" a="1"/>
  <c r="J7833" i="10" s="1"/>
  <c r="J7834" i="10" a="1"/>
  <c r="J7834" i="10" s="1"/>
  <c r="J7835" i="10" a="1"/>
  <c r="J7835" i="10" s="1"/>
  <c r="J7836" i="10" a="1"/>
  <c r="J7836" i="10" s="1"/>
  <c r="J7837" i="10" a="1"/>
  <c r="J7837" i="10" s="1"/>
  <c r="J7838" i="10" a="1"/>
  <c r="J7838" i="10" s="1"/>
  <c r="J7839" i="10" a="1"/>
  <c r="J7839" i="10"/>
  <c r="J7840" i="10" a="1"/>
  <c r="J7840" i="10" s="1"/>
  <c r="J7841" i="10" a="1"/>
  <c r="J7841" i="10" s="1"/>
  <c r="J7842" i="10" a="1"/>
  <c r="J7842" i="10" s="1"/>
  <c r="J7843" i="10" a="1"/>
  <c r="J7843" i="10" s="1"/>
  <c r="J7844" i="10" a="1"/>
  <c r="J7844" i="10" s="1"/>
  <c r="J7845" i="10" a="1"/>
  <c r="J7845" i="10" s="1"/>
  <c r="J7846" i="10" a="1"/>
  <c r="J7846" i="10" s="1"/>
  <c r="J7847" i="10" a="1"/>
  <c r="J7847" i="10" s="1"/>
  <c r="J7848" i="10" a="1"/>
  <c r="J7848" i="10" s="1"/>
  <c r="J7849" i="10" a="1"/>
  <c r="J7849" i="10" s="1"/>
  <c r="J7850" i="10" a="1"/>
  <c r="J7850" i="10" s="1"/>
  <c r="J7851" i="10" a="1"/>
  <c r="J7851" i="10" s="1"/>
  <c r="J7852" i="10" a="1"/>
  <c r="J7852" i="10" s="1"/>
  <c r="J7853" i="10" a="1"/>
  <c r="J7853" i="10" s="1"/>
  <c r="J7854" i="10" a="1"/>
  <c r="J7854" i="10" s="1"/>
  <c r="J7855" i="10" a="1"/>
  <c r="J7855" i="10" s="1"/>
  <c r="J7856" i="10" a="1"/>
  <c r="J7856" i="10" s="1"/>
  <c r="J7857" i="10" a="1"/>
  <c r="J7857" i="10" s="1"/>
  <c r="J7858" i="10" a="1"/>
  <c r="J7858" i="10" s="1"/>
  <c r="J7859" i="10" a="1"/>
  <c r="J7859" i="10" s="1"/>
  <c r="J7860" i="10" a="1"/>
  <c r="J7860" i="10" s="1"/>
  <c r="J7861" i="10" a="1"/>
  <c r="J7861" i="10" s="1"/>
  <c r="J7862" i="10" a="1"/>
  <c r="J7862" i="10" s="1"/>
  <c r="J7863" i="10" a="1"/>
  <c r="J7863" i="10" s="1"/>
  <c r="J7864" i="10" a="1"/>
  <c r="J7864" i="10" s="1"/>
  <c r="J7865" i="10" a="1"/>
  <c r="J7865" i="10" s="1"/>
  <c r="J7866" i="10" a="1"/>
  <c r="J7866" i="10" s="1"/>
  <c r="J7867" i="10" a="1"/>
  <c r="J7867" i="10" s="1"/>
  <c r="J7868" i="10" a="1"/>
  <c r="J7868" i="10" s="1"/>
  <c r="J7869" i="10" a="1"/>
  <c r="J7869" i="10" s="1"/>
  <c r="J7870" i="10" a="1"/>
  <c r="J7870" i="10" s="1"/>
  <c r="J7871" i="10" a="1"/>
  <c r="J7871" i="10" s="1"/>
  <c r="J7872" i="10" a="1"/>
  <c r="J7872" i="10" s="1"/>
  <c r="J7873" i="10" a="1"/>
  <c r="J7873" i="10" s="1"/>
  <c r="J7874" i="10" a="1"/>
  <c r="J7874" i="10" s="1"/>
  <c r="J7875" i="10" a="1"/>
  <c r="J7875" i="10" s="1"/>
  <c r="J7876" i="10" a="1"/>
  <c r="J7876" i="10" s="1"/>
  <c r="J7877" i="10" a="1"/>
  <c r="J7877" i="10" s="1"/>
  <c r="J7878" i="10" a="1"/>
  <c r="J7878" i="10" s="1"/>
  <c r="J7879" i="10" a="1"/>
  <c r="J7879" i="10" s="1"/>
  <c r="J7880" i="10" a="1"/>
  <c r="J7880" i="10" s="1"/>
  <c r="J7881" i="10" a="1"/>
  <c r="J7881" i="10" s="1"/>
  <c r="J7882" i="10" a="1"/>
  <c r="J7882" i="10" s="1"/>
  <c r="J7883" i="10" a="1"/>
  <c r="J7883" i="10"/>
  <c r="J7884" i="10" a="1"/>
  <c r="J7884" i="10" s="1"/>
  <c r="J7885" i="10" a="1"/>
  <c r="J7885" i="10" s="1"/>
  <c r="J7886" i="10" a="1"/>
  <c r="J7886" i="10" s="1"/>
  <c r="J7887" i="10" a="1"/>
  <c r="J7887" i="10" s="1"/>
  <c r="J7888" i="10" a="1"/>
  <c r="J7888" i="10" s="1"/>
  <c r="J7889" i="10" a="1"/>
  <c r="J7889" i="10" s="1"/>
  <c r="J7890" i="10" a="1"/>
  <c r="J7890" i="10"/>
  <c r="J7891" i="10" a="1"/>
  <c r="J7891" i="10" s="1"/>
  <c r="J7892" i="10" a="1"/>
  <c r="J7892" i="10" s="1"/>
  <c r="J7893" i="10" a="1"/>
  <c r="J7893" i="10" s="1"/>
  <c r="J7894" i="10" a="1"/>
  <c r="J7894" i="10" s="1"/>
  <c r="J7895" i="10" a="1"/>
  <c r="J7895" i="10" s="1"/>
  <c r="J7896" i="10" a="1"/>
  <c r="J7896" i="10" s="1"/>
  <c r="J7897" i="10" a="1"/>
  <c r="J7897" i="10" s="1"/>
  <c r="J7898" i="10" a="1"/>
  <c r="J7898" i="10" s="1"/>
  <c r="J7899" i="10" a="1"/>
  <c r="J7899" i="10" s="1"/>
  <c r="J7900" i="10" a="1"/>
  <c r="J7900" i="10" s="1"/>
  <c r="J7901" i="10" a="1"/>
  <c r="J7901" i="10" s="1"/>
  <c r="J7902" i="10" a="1"/>
  <c r="J7902" i="10" s="1"/>
  <c r="J7903" i="10" a="1"/>
  <c r="J7903" i="10" s="1"/>
  <c r="J7904" i="10" a="1"/>
  <c r="J7904" i="10" s="1"/>
  <c r="J7905" i="10" a="1"/>
  <c r="J7905" i="10" s="1"/>
  <c r="J7906" i="10" a="1"/>
  <c r="J7906" i="10" s="1"/>
  <c r="J7907" i="10" a="1"/>
  <c r="J7907" i="10" s="1"/>
  <c r="J7908" i="10" a="1"/>
  <c r="J7908" i="10" s="1"/>
  <c r="J7909" i="10" a="1"/>
  <c r="J7909" i="10" s="1"/>
  <c r="J7910" i="10" a="1"/>
  <c r="J7910" i="10" s="1"/>
  <c r="J7911" i="10" a="1"/>
  <c r="J7911" i="10" s="1"/>
  <c r="J7912" i="10" a="1"/>
  <c r="J7912" i="10" s="1"/>
  <c r="J7913" i="10" a="1"/>
  <c r="J7913" i="10" s="1"/>
  <c r="J7914" i="10" a="1"/>
  <c r="J7914" i="10" s="1"/>
  <c r="J7915" i="10" a="1"/>
  <c r="J7915" i="10" s="1"/>
  <c r="J7916" i="10" a="1"/>
  <c r="J7916" i="10" s="1"/>
  <c r="J7917" i="10" a="1"/>
  <c r="J7917" i="10" s="1"/>
  <c r="J7918" i="10" a="1"/>
  <c r="J7918" i="10" s="1"/>
  <c r="J7919" i="10" a="1"/>
  <c r="J7919" i="10" s="1"/>
  <c r="J7920" i="10" a="1"/>
  <c r="J7920" i="10" s="1"/>
  <c r="J7921" i="10" a="1"/>
  <c r="J7921" i="10" s="1"/>
  <c r="J7922" i="10" a="1"/>
  <c r="J7922" i="10" s="1"/>
  <c r="J7923" i="10" a="1"/>
  <c r="J7923" i="10" s="1"/>
  <c r="J7924" i="10" a="1"/>
  <c r="J7924" i="10" s="1"/>
  <c r="J7925" i="10" a="1"/>
  <c r="J7925" i="10" s="1"/>
  <c r="J7926" i="10" a="1"/>
  <c r="J7926" i="10" s="1"/>
  <c r="J7927" i="10" a="1"/>
  <c r="J7927" i="10" s="1"/>
  <c r="J7928" i="10" a="1"/>
  <c r="J7928" i="10" s="1"/>
  <c r="J7929" i="10" a="1"/>
  <c r="J7929" i="10" s="1"/>
  <c r="J7930" i="10" a="1"/>
  <c r="J7930" i="10" s="1"/>
  <c r="J7931" i="10" a="1"/>
  <c r="J7931" i="10" s="1"/>
  <c r="J7932" i="10" a="1"/>
  <c r="J7932" i="10" s="1"/>
  <c r="J7933" i="10" a="1"/>
  <c r="J7933" i="10" s="1"/>
  <c r="J7934" i="10" a="1"/>
  <c r="J7934" i="10" s="1"/>
  <c r="J7935" i="10" a="1"/>
  <c r="J7935" i="10" s="1"/>
  <c r="J7936" i="10" a="1"/>
  <c r="J7936" i="10" s="1"/>
  <c r="J7937" i="10" a="1"/>
  <c r="J7937" i="10" s="1"/>
  <c r="J7938" i="10" a="1"/>
  <c r="J7938" i="10" s="1"/>
  <c r="J7939" i="10" a="1"/>
  <c r="J7939" i="10" s="1"/>
  <c r="J7940" i="10" a="1"/>
  <c r="J7940" i="10" s="1"/>
  <c r="J7941" i="10" a="1"/>
  <c r="J7941" i="10" s="1"/>
  <c r="J7942" i="10" a="1"/>
  <c r="J7942" i="10" s="1"/>
  <c r="J7943" i="10" a="1"/>
  <c r="J7943" i="10" s="1"/>
  <c r="J7944" i="10" a="1"/>
  <c r="J7944" i="10" s="1"/>
  <c r="J7945" i="10" a="1"/>
  <c r="J7945" i="10" s="1"/>
  <c r="J7946" i="10" a="1"/>
  <c r="J7946" i="10" s="1"/>
  <c r="J7947" i="10" a="1"/>
  <c r="J7947" i="10" s="1"/>
  <c r="J7948" i="10" a="1"/>
  <c r="J7948" i="10" s="1"/>
  <c r="J7949" i="10" a="1"/>
  <c r="J7949" i="10" s="1"/>
  <c r="J7950" i="10" a="1"/>
  <c r="J7950" i="10" s="1"/>
  <c r="J7951" i="10" a="1"/>
  <c r="J7951" i="10" s="1"/>
  <c r="J7952" i="10" a="1"/>
  <c r="J7952" i="10" s="1"/>
  <c r="J7953" i="10" a="1"/>
  <c r="J7953" i="10" s="1"/>
  <c r="J7954" i="10" a="1"/>
  <c r="J7954" i="10" s="1"/>
  <c r="J7955" i="10" a="1"/>
  <c r="J7955" i="10" s="1"/>
  <c r="J7956" i="10" a="1"/>
  <c r="J7956" i="10" s="1"/>
  <c r="J7957" i="10" a="1"/>
  <c r="J7957" i="10" s="1"/>
  <c r="J7958" i="10" a="1"/>
  <c r="J7958" i="10" s="1"/>
  <c r="J7959" i="10" a="1"/>
  <c r="J7959" i="10" s="1"/>
  <c r="J7960" i="10" a="1"/>
  <c r="J7960" i="10" s="1"/>
  <c r="J7961" i="10" a="1"/>
  <c r="J7961" i="10" s="1"/>
  <c r="J7962" i="10" a="1"/>
  <c r="J7962" i="10" s="1"/>
  <c r="J7963" i="10" a="1"/>
  <c r="J7963" i="10" s="1"/>
  <c r="J7964" i="10" a="1"/>
  <c r="J7964" i="10" s="1"/>
  <c r="J7965" i="10" a="1"/>
  <c r="J7965" i="10"/>
  <c r="J7966" i="10" a="1"/>
  <c r="J7966" i="10" s="1"/>
  <c r="J7967" i="10" a="1"/>
  <c r="J7967" i="10" s="1"/>
  <c r="J7968" i="10" a="1"/>
  <c r="J7968" i="10" s="1"/>
  <c r="J7969" i="10" a="1"/>
  <c r="J7969" i="10"/>
  <c r="J7970" i="10" a="1"/>
  <c r="J7970" i="10" s="1"/>
  <c r="J7971" i="10" a="1"/>
  <c r="J7971" i="10" s="1"/>
  <c r="J7972" i="10" a="1"/>
  <c r="J7972" i="10" s="1"/>
  <c r="J7973" i="10" a="1"/>
  <c r="J7973" i="10" s="1"/>
  <c r="J7974" i="10" a="1"/>
  <c r="J7974" i="10" s="1"/>
  <c r="J7975" i="10" a="1"/>
  <c r="J7975" i="10" s="1"/>
  <c r="J7976" i="10" a="1"/>
  <c r="J7976" i="10"/>
  <c r="J7977" i="10" a="1"/>
  <c r="J7977" i="10" s="1"/>
  <c r="J7978" i="10" a="1"/>
  <c r="J7978" i="10"/>
  <c r="J7979" i="10" a="1"/>
  <c r="J7979" i="10" s="1"/>
  <c r="J7980" i="10" a="1"/>
  <c r="J7980" i="10" s="1"/>
  <c r="J7981" i="10" a="1"/>
  <c r="J7981" i="10" s="1"/>
  <c r="J7982" i="10" a="1"/>
  <c r="J7982" i="10" s="1"/>
  <c r="J7983" i="10" a="1"/>
  <c r="J7983" i="10" s="1"/>
  <c r="J7984" i="10" a="1"/>
  <c r="J7984" i="10" s="1"/>
  <c r="J7985" i="10" a="1"/>
  <c r="J7985" i="10" s="1"/>
  <c r="J7986" i="10" a="1"/>
  <c r="J7986" i="10" s="1"/>
  <c r="J7987" i="10" a="1"/>
  <c r="J7987" i="10" s="1"/>
  <c r="J7988" i="10" a="1"/>
  <c r="J7988" i="10" s="1"/>
  <c r="J7989" i="10" a="1"/>
  <c r="J7989" i="10" s="1"/>
  <c r="J7990" i="10" a="1"/>
  <c r="J7990" i="10" s="1"/>
  <c r="J7991" i="10" a="1"/>
  <c r="J7991" i="10" s="1"/>
  <c r="J7992" i="10" a="1"/>
  <c r="J7992" i="10" s="1"/>
  <c r="J7993" i="10" a="1"/>
  <c r="J7993" i="10" s="1"/>
  <c r="J7994" i="10" a="1"/>
  <c r="J7994" i="10" s="1"/>
  <c r="J7995" i="10" a="1"/>
  <c r="J7995" i="10" s="1"/>
  <c r="J7996" i="10" a="1"/>
  <c r="J7996" i="10" s="1"/>
  <c r="J7997" i="10" a="1"/>
  <c r="J7997" i="10" s="1"/>
  <c r="J7998" i="10" a="1"/>
  <c r="J7998" i="10" s="1"/>
  <c r="J7999" i="10" a="1"/>
  <c r="J7999" i="10" s="1"/>
  <c r="J8000" i="10" a="1"/>
  <c r="J8000" i="10" s="1"/>
  <c r="J8001" i="10" a="1"/>
  <c r="J8001" i="10" s="1"/>
  <c r="J8002" i="10" a="1"/>
  <c r="J8002" i="10" s="1"/>
  <c r="J8003" i="10" a="1"/>
  <c r="J8003" i="10" s="1"/>
  <c r="J8004" i="10" a="1"/>
  <c r="J8004" i="10" s="1"/>
  <c r="J8005" i="10" a="1"/>
  <c r="J8005" i="10" s="1"/>
  <c r="J8006" i="10" a="1"/>
  <c r="J8006" i="10" s="1"/>
  <c r="J8007" i="10" a="1"/>
  <c r="J8007" i="10" s="1"/>
  <c r="J8008" i="10" a="1"/>
  <c r="J8008" i="10" s="1"/>
  <c r="J8009" i="10" a="1"/>
  <c r="J8009" i="10"/>
  <c r="J8010" i="10" a="1"/>
  <c r="J8010" i="10" s="1"/>
  <c r="J8011" i="10" a="1"/>
  <c r="J8011" i="10" s="1"/>
  <c r="J8012" i="10" a="1"/>
  <c r="J8012" i="10" s="1"/>
  <c r="J8013" i="10" a="1"/>
  <c r="J8013" i="10" s="1"/>
  <c r="J8014" i="10" a="1"/>
  <c r="J8014" i="10" s="1"/>
  <c r="J8015" i="10" a="1"/>
  <c r="J8015" i="10" s="1"/>
  <c r="J8016" i="10" a="1"/>
  <c r="J8016" i="10" s="1"/>
  <c r="J8017" i="10" a="1"/>
  <c r="J8017" i="10" s="1"/>
  <c r="J8018" i="10" a="1"/>
  <c r="J8018" i="10" s="1"/>
  <c r="J8019" i="10" a="1"/>
  <c r="J8019" i="10" s="1"/>
  <c r="J8020" i="10" a="1"/>
  <c r="J8020" i="10" s="1"/>
  <c r="J8021" i="10" a="1"/>
  <c r="J8021" i="10" s="1"/>
  <c r="J8022" i="10" a="1"/>
  <c r="J8022" i="10" s="1"/>
  <c r="J8023" i="10" a="1"/>
  <c r="J8023" i="10" s="1"/>
  <c r="J8024" i="10" a="1"/>
  <c r="J8024" i="10" s="1"/>
  <c r="J8025" i="10" a="1"/>
  <c r="J8025" i="10" s="1"/>
  <c r="J8026" i="10" a="1"/>
  <c r="J8026" i="10" s="1"/>
  <c r="J8027" i="10" a="1"/>
  <c r="J8027" i="10" s="1"/>
  <c r="J8028" i="10" a="1"/>
  <c r="J8028" i="10" s="1"/>
  <c r="J8029" i="10" a="1"/>
  <c r="J8029" i="10" s="1"/>
  <c r="J8030" i="10" a="1"/>
  <c r="J8030" i="10" s="1"/>
  <c r="J8031" i="10" a="1"/>
  <c r="J8031" i="10" s="1"/>
  <c r="J8032" i="10" a="1"/>
  <c r="J8032" i="10" s="1"/>
  <c r="J8033" i="10" a="1"/>
  <c r="J8033" i="10" s="1"/>
  <c r="J8034" i="10" a="1"/>
  <c r="J8034" i="10" s="1"/>
  <c r="J8035" i="10" a="1"/>
  <c r="J8035" i="10" s="1"/>
  <c r="J8036" i="10" a="1"/>
  <c r="J8036" i="10" s="1"/>
  <c r="J8037" i="10" a="1"/>
  <c r="J8037" i="10" s="1"/>
  <c r="J8038" i="10" a="1"/>
  <c r="J8038" i="10" s="1"/>
  <c r="J8039" i="10" a="1"/>
  <c r="J8039" i="10" s="1"/>
  <c r="J8040" i="10" a="1"/>
  <c r="J8040" i="10" s="1"/>
  <c r="J8041" i="10" a="1"/>
  <c r="J8041" i="10" s="1"/>
  <c r="J8042" i="10" a="1"/>
  <c r="J8042" i="10" s="1"/>
  <c r="J8043" i="10" a="1"/>
  <c r="J8043" i="10" s="1"/>
  <c r="J8044" i="10" a="1"/>
  <c r="J8044" i="10" s="1"/>
  <c r="J8045" i="10" a="1"/>
  <c r="J8045" i="10" s="1"/>
  <c r="J8046" i="10" a="1"/>
  <c r="J8046" i="10" s="1"/>
  <c r="J8047" i="10" a="1"/>
  <c r="J8047" i="10" s="1"/>
  <c r="J8048" i="10" a="1"/>
  <c r="J8048" i="10" s="1"/>
  <c r="J8049" i="10" a="1"/>
  <c r="J8049" i="10" s="1"/>
  <c r="J8050" i="10" a="1"/>
  <c r="J8050" i="10" s="1"/>
  <c r="J8051" i="10" a="1"/>
  <c r="J8051" i="10" s="1"/>
  <c r="J8052" i="10" a="1"/>
  <c r="J8052" i="10" s="1"/>
  <c r="J8053" i="10" a="1"/>
  <c r="J8053" i="10" s="1"/>
  <c r="J8054" i="10" a="1"/>
  <c r="J8054" i="10" s="1"/>
  <c r="J8055" i="10" a="1"/>
  <c r="J8055" i="10" s="1"/>
  <c r="J8056" i="10" a="1"/>
  <c r="J8056" i="10" s="1"/>
  <c r="J8057" i="10" a="1"/>
  <c r="J8057" i="10" s="1"/>
  <c r="J8058" i="10" a="1"/>
  <c r="J8058" i="10" s="1"/>
  <c r="J8059" i="10" a="1"/>
  <c r="J8059" i="10" s="1"/>
  <c r="J8060" i="10" a="1"/>
  <c r="J8060" i="10" s="1"/>
  <c r="J8061" i="10" a="1"/>
  <c r="J8061" i="10" s="1"/>
  <c r="J8062" i="10" a="1"/>
  <c r="J8062" i="10" s="1"/>
  <c r="J8063" i="10" a="1"/>
  <c r="J8063" i="10" s="1"/>
  <c r="J8064" i="10" a="1"/>
  <c r="J8064" i="10" s="1"/>
  <c r="J8065" i="10" a="1"/>
  <c r="J8065" i="10" s="1"/>
  <c r="J8066" i="10" a="1"/>
  <c r="J8066" i="10" s="1"/>
  <c r="J8067" i="10" a="1"/>
  <c r="J8067" i="10" s="1"/>
  <c r="J8068" i="10" a="1"/>
  <c r="J8068" i="10" s="1"/>
  <c r="J8069" i="10" a="1"/>
  <c r="J8069" i="10" s="1"/>
  <c r="J8070" i="10" a="1"/>
  <c r="J8070" i="10" s="1"/>
  <c r="J8071" i="10" a="1"/>
  <c r="J8071" i="10" s="1"/>
  <c r="J8072" i="10" a="1"/>
  <c r="J8072" i="10" s="1"/>
  <c r="J8073" i="10" a="1"/>
  <c r="J8073" i="10" s="1"/>
  <c r="J8074" i="10" a="1"/>
  <c r="J8074" i="10" s="1"/>
  <c r="J8075" i="10" a="1"/>
  <c r="J8075" i="10" s="1"/>
  <c r="J8076" i="10" a="1"/>
  <c r="J8076" i="10" s="1"/>
  <c r="J8077" i="10" a="1"/>
  <c r="J8077" i="10" s="1"/>
  <c r="J8078" i="10" a="1"/>
  <c r="J8078" i="10" s="1"/>
  <c r="J8079" i="10" a="1"/>
  <c r="J8079" i="10" s="1"/>
  <c r="J8080" i="10" a="1"/>
  <c r="J8080" i="10" s="1"/>
  <c r="J8081" i="10" a="1"/>
  <c r="J8081" i="10" s="1"/>
  <c r="J8082" i="10" a="1"/>
  <c r="J8082" i="10" s="1"/>
  <c r="J8083" i="10" a="1"/>
  <c r="J8083" i="10" s="1"/>
  <c r="J8084" i="10" a="1"/>
  <c r="J8084" i="10" s="1"/>
  <c r="J8085" i="10" a="1"/>
  <c r="J8085" i="10" s="1"/>
  <c r="J8086" i="10" a="1"/>
  <c r="J8086" i="10" s="1"/>
  <c r="J8087" i="10" a="1"/>
  <c r="J8087" i="10"/>
  <c r="J8088" i="10" a="1"/>
  <c r="J8088" i="10" s="1"/>
  <c r="J8089" i="10" a="1"/>
  <c r="J8089" i="10" s="1"/>
  <c r="J8090" i="10" a="1"/>
  <c r="J8090" i="10" s="1"/>
  <c r="J8091" i="10" a="1"/>
  <c r="J8091" i="10" s="1"/>
  <c r="J8092" i="10" a="1"/>
  <c r="J8092" i="10"/>
  <c r="J8093" i="10" a="1"/>
  <c r="J8093" i="10" s="1"/>
  <c r="J8094" i="10" a="1"/>
  <c r="J8094" i="10" s="1"/>
  <c r="J8095" i="10" a="1"/>
  <c r="J8095" i="10" s="1"/>
  <c r="J8096" i="10" a="1"/>
  <c r="J8096" i="10" s="1"/>
  <c r="J8097" i="10" a="1"/>
  <c r="J8097" i="10" s="1"/>
  <c r="J8098" i="10" a="1"/>
  <c r="J8098" i="10" s="1"/>
  <c r="J8099" i="10" a="1"/>
  <c r="J8099" i="10" s="1"/>
  <c r="J8100" i="10" a="1"/>
  <c r="J8100" i="10" s="1"/>
  <c r="J8101" i="10" a="1"/>
  <c r="J8101" i="10" s="1"/>
  <c r="J8102" i="10" a="1"/>
  <c r="J8102" i="10" s="1"/>
  <c r="J8103" i="10" a="1"/>
  <c r="J8103" i="10" s="1"/>
  <c r="J8104" i="10" a="1"/>
  <c r="J8104" i="10" s="1"/>
  <c r="J8105" i="10" a="1"/>
  <c r="J8105" i="10" s="1"/>
  <c r="J8106" i="10" a="1"/>
  <c r="J8106" i="10" s="1"/>
  <c r="J8107" i="10" a="1"/>
  <c r="J8107" i="10" s="1"/>
  <c r="J8108" i="10" a="1"/>
  <c r="J8108" i="10" s="1"/>
  <c r="J8109" i="10" a="1"/>
  <c r="J8109" i="10"/>
  <c r="J8110" i="10" a="1"/>
  <c r="J8110" i="10" s="1"/>
  <c r="J8111" i="10" a="1"/>
  <c r="J8111" i="10" s="1"/>
  <c r="J8112" i="10" a="1"/>
  <c r="J8112" i="10" s="1"/>
  <c r="J8113" i="10" a="1"/>
  <c r="J8113" i="10" s="1"/>
  <c r="J8114" i="10" a="1"/>
  <c r="J8114" i="10" s="1"/>
  <c r="J8115" i="10" a="1"/>
  <c r="J8115" i="10" s="1"/>
  <c r="J8116" i="10" a="1"/>
  <c r="J8116" i="10" s="1"/>
  <c r="J8117" i="10" a="1"/>
  <c r="J8117" i="10" s="1"/>
  <c r="J8118" i="10" a="1"/>
  <c r="J8118" i="10" s="1"/>
  <c r="J8119" i="10" a="1"/>
  <c r="J8119" i="10" s="1"/>
  <c r="J8120" i="10" a="1"/>
  <c r="J8120" i="10" s="1"/>
  <c r="J8121" i="10" a="1"/>
  <c r="J8121" i="10" s="1"/>
  <c r="J8122" i="10" a="1"/>
  <c r="J8122" i="10" s="1"/>
  <c r="J8123" i="10" a="1"/>
  <c r="J8123" i="10" s="1"/>
  <c r="J8124" i="10" a="1"/>
  <c r="J8124" i="10" s="1"/>
  <c r="J8125" i="10" a="1"/>
  <c r="J8125" i="10" s="1"/>
  <c r="J8126" i="10" a="1"/>
  <c r="J8126" i="10" s="1"/>
  <c r="J8127" i="10" a="1"/>
  <c r="J8127" i="10" s="1"/>
  <c r="J8128" i="10" a="1"/>
  <c r="J8128" i="10" s="1"/>
  <c r="J8129" i="10" a="1"/>
  <c r="J8129" i="10" s="1"/>
  <c r="J8130" i="10" a="1"/>
  <c r="J8130" i="10" s="1"/>
  <c r="J8131" i="10" a="1"/>
  <c r="J8131" i="10" s="1"/>
  <c r="J8132" i="10" a="1"/>
  <c r="J8132" i="10" s="1"/>
  <c r="J8133" i="10" a="1"/>
  <c r="J8133" i="10" s="1"/>
  <c r="J8134" i="10" a="1"/>
  <c r="J8134" i="10" s="1"/>
  <c r="J8135" i="10" a="1"/>
  <c r="J8135" i="10" s="1"/>
  <c r="J8136" i="10" a="1"/>
  <c r="J8136" i="10" s="1"/>
  <c r="J8137" i="10" a="1"/>
  <c r="J8137" i="10" s="1"/>
  <c r="J8138" i="10" a="1"/>
  <c r="J8138" i="10" s="1"/>
  <c r="J8139" i="10" a="1"/>
  <c r="J8139" i="10" s="1"/>
  <c r="J8140" i="10" a="1"/>
  <c r="J8140" i="10" s="1"/>
  <c r="J8141" i="10" a="1"/>
  <c r="J8141" i="10" s="1"/>
  <c r="J8142" i="10" a="1"/>
  <c r="J8142" i="10" s="1"/>
  <c r="J8143" i="10" a="1"/>
  <c r="J8143" i="10" s="1"/>
  <c r="J8144" i="10" a="1"/>
  <c r="J8144" i="10" s="1"/>
  <c r="J8145" i="10" a="1"/>
  <c r="J8145" i="10" s="1"/>
  <c r="J8146" i="10" a="1"/>
  <c r="J8146" i="10" s="1"/>
  <c r="J8147" i="10" a="1"/>
  <c r="J8147" i="10" s="1"/>
  <c r="J8148" i="10" a="1"/>
  <c r="J8148" i="10" s="1"/>
  <c r="J8149" i="10" a="1"/>
  <c r="J8149" i="10" s="1"/>
  <c r="J8150" i="10" a="1"/>
  <c r="J8150" i="10" s="1"/>
  <c r="J8151" i="10" a="1"/>
  <c r="J8151" i="10" s="1"/>
  <c r="J8152" i="10" a="1"/>
  <c r="J8152" i="10" s="1"/>
  <c r="J8153" i="10" a="1"/>
  <c r="J8153" i="10" s="1"/>
  <c r="J8154" i="10" a="1"/>
  <c r="J8154" i="10" s="1"/>
  <c r="J8155" i="10" a="1"/>
  <c r="J8155" i="10" s="1"/>
  <c r="J8156" i="10" a="1"/>
  <c r="J8156" i="10" s="1"/>
  <c r="J8157" i="10" a="1"/>
  <c r="J8157" i="10" s="1"/>
  <c r="J8158" i="10" a="1"/>
  <c r="J8158" i="10" s="1"/>
  <c r="J8159" i="10" a="1"/>
  <c r="J8159" i="10"/>
  <c r="J8160" i="10" a="1"/>
  <c r="J8160" i="10" s="1"/>
  <c r="J8161" i="10" a="1"/>
  <c r="J8161" i="10" s="1"/>
  <c r="J8162" i="10" a="1"/>
  <c r="J8162" i="10" s="1"/>
  <c r="J8163" i="10" a="1"/>
  <c r="J8163" i="10" s="1"/>
  <c r="J8164" i="10" a="1"/>
  <c r="J8164" i="10" s="1"/>
  <c r="J8165" i="10" a="1"/>
  <c r="J8165" i="10" s="1"/>
  <c r="J8166" i="10" a="1"/>
  <c r="J8166" i="10" s="1"/>
  <c r="J8167" i="10" a="1"/>
  <c r="J8167" i="10" s="1"/>
  <c r="J8168" i="10" a="1"/>
  <c r="J8168" i="10" s="1"/>
  <c r="J8169" i="10" a="1"/>
  <c r="J8169" i="10" s="1"/>
  <c r="J8170" i="10" a="1"/>
  <c r="J8170" i="10"/>
  <c r="J8171" i="10" a="1"/>
  <c r="J8171" i="10" s="1"/>
  <c r="J8172" i="10" a="1"/>
  <c r="J8172" i="10" s="1"/>
  <c r="J8173" i="10" a="1"/>
  <c r="J8173" i="10" s="1"/>
  <c r="J8174" i="10" a="1"/>
  <c r="J8174" i="10" s="1"/>
  <c r="J8175" i="10" a="1"/>
  <c r="J8175" i="10" s="1"/>
  <c r="J8176" i="10" a="1"/>
  <c r="J8176" i="10"/>
  <c r="J8177" i="10" a="1"/>
  <c r="J8177" i="10" s="1"/>
  <c r="J8178" i="10" a="1"/>
  <c r="J8178" i="10" s="1"/>
  <c r="J8179" i="10" a="1"/>
  <c r="J8179" i="10" s="1"/>
  <c r="J8180" i="10" a="1"/>
  <c r="J8180" i="10" s="1"/>
  <c r="J8181" i="10" a="1"/>
  <c r="J8181" i="10" s="1"/>
  <c r="J8182" i="10" a="1"/>
  <c r="J8182" i="10" s="1"/>
  <c r="J8183" i="10" a="1"/>
  <c r="J8183" i="10" s="1"/>
  <c r="J8184" i="10" a="1"/>
  <c r="J8184" i="10" s="1"/>
  <c r="J8185" i="10" a="1"/>
  <c r="J8185" i="10" s="1"/>
  <c r="J8186" i="10" a="1"/>
  <c r="J8186" i="10" s="1"/>
  <c r="J8187" i="10" a="1"/>
  <c r="J8187" i="10"/>
  <c r="J8188" i="10" a="1"/>
  <c r="J8188" i="10" s="1"/>
  <c r="J8189" i="10" a="1"/>
  <c r="J8189" i="10"/>
  <c r="J8190" i="10" a="1"/>
  <c r="J8190" i="10" s="1"/>
  <c r="J8191" i="10" a="1"/>
  <c r="J8191" i="10" s="1"/>
  <c r="J8192" i="10" a="1"/>
  <c r="J8192" i="10" s="1"/>
  <c r="J8193" i="10" a="1"/>
  <c r="J8193" i="10" s="1"/>
  <c r="J8194" i="10" a="1"/>
  <c r="J8194" i="10" s="1"/>
  <c r="J8195" i="10" a="1"/>
  <c r="J8195" i="10" s="1"/>
  <c r="J8196" i="10" a="1"/>
  <c r="J8196" i="10" s="1"/>
  <c r="J8197" i="10" a="1"/>
  <c r="J8197" i="10" s="1"/>
  <c r="J8198" i="10" a="1"/>
  <c r="J8198" i="10" s="1"/>
  <c r="J8199" i="10" a="1"/>
  <c r="J8199" i="10" s="1"/>
  <c r="J8200" i="10" a="1"/>
  <c r="J8200" i="10" s="1"/>
  <c r="J8201" i="10" a="1"/>
  <c r="J8201" i="10" s="1"/>
  <c r="J8202" i="10" a="1"/>
  <c r="J8202" i="10" s="1"/>
  <c r="J8203" i="10" a="1"/>
  <c r="J8203" i="10"/>
  <c r="J8204" i="10" a="1"/>
  <c r="J8204" i="10" s="1"/>
  <c r="J8205" i="10" a="1"/>
  <c r="J8205" i="10" s="1"/>
  <c r="J8206" i="10" a="1"/>
  <c r="J8206" i="10" s="1"/>
  <c r="J8207" i="10" a="1"/>
  <c r="J8207" i="10" s="1"/>
  <c r="J8208" i="10" a="1"/>
  <c r="J8208" i="10" s="1"/>
  <c r="J8209" i="10" a="1"/>
  <c r="J8209" i="10" s="1"/>
  <c r="J8210" i="10" a="1"/>
  <c r="J8210" i="10" s="1"/>
  <c r="J8211" i="10" a="1"/>
  <c r="J8211" i="10" s="1"/>
  <c r="J8212" i="10" a="1"/>
  <c r="J8212" i="10" s="1"/>
  <c r="J8213" i="10" a="1"/>
  <c r="J8213" i="10" s="1"/>
  <c r="J8214" i="10" a="1"/>
  <c r="J8214" i="10" s="1"/>
  <c r="J8215" i="10" a="1"/>
  <c r="J8215" i="10"/>
  <c r="J8216" i="10" a="1"/>
  <c r="J8216" i="10" s="1"/>
  <c r="J8217" i="10" a="1"/>
  <c r="J8217" i="10"/>
  <c r="J8218" i="10" a="1"/>
  <c r="J8218" i="10" s="1"/>
  <c r="J8219" i="10" a="1"/>
  <c r="J8219" i="10" s="1"/>
  <c r="J8220" i="10" a="1"/>
  <c r="J8220" i="10" s="1"/>
  <c r="J8221" i="10" a="1"/>
  <c r="J8221" i="10"/>
  <c r="J8222" i="10" a="1"/>
  <c r="J8222" i="10" s="1"/>
  <c r="J8223" i="10" a="1"/>
  <c r="J8223" i="10" s="1"/>
  <c r="J8224" i="10" a="1"/>
  <c r="J8224" i="10" s="1"/>
  <c r="J8225" i="10" a="1"/>
  <c r="J8225" i="10" s="1"/>
  <c r="J8226" i="10" a="1"/>
  <c r="J8226" i="10" s="1"/>
  <c r="J8227" i="10" a="1"/>
  <c r="J8227" i="10" s="1"/>
  <c r="J8228" i="10" a="1"/>
  <c r="J8228" i="10" s="1"/>
  <c r="J8229" i="10" a="1"/>
  <c r="J8229" i="10" s="1"/>
  <c r="J8230" i="10" a="1"/>
  <c r="J8230" i="10" s="1"/>
  <c r="J8231" i="10" a="1"/>
  <c r="J8231" i="10" s="1"/>
  <c r="J8232" i="10" a="1"/>
  <c r="J8232" i="10" s="1"/>
  <c r="J8233" i="10" a="1"/>
  <c r="J8233" i="10" s="1"/>
  <c r="J8234" i="10" a="1"/>
  <c r="J8234" i="10" s="1"/>
  <c r="J8235" i="10" a="1"/>
  <c r="J8235" i="10" s="1"/>
  <c r="J8236" i="10" a="1"/>
  <c r="J8236" i="10" s="1"/>
  <c r="J8237" i="10" a="1"/>
  <c r="J8237" i="10"/>
  <c r="J8238" i="10" a="1"/>
  <c r="J8238" i="10" s="1"/>
  <c r="J8239" i="10" a="1"/>
  <c r="J8239" i="10" s="1"/>
  <c r="J8240" i="10" a="1"/>
  <c r="J8240" i="10" s="1"/>
  <c r="J8241" i="10" a="1"/>
  <c r="J8241" i="10" s="1"/>
  <c r="J8242" i="10" a="1"/>
  <c r="J8242" i="10" s="1"/>
  <c r="J8243" i="10" a="1"/>
  <c r="J8243" i="10" s="1"/>
  <c r="J8244" i="10" a="1"/>
  <c r="J8244" i="10" s="1"/>
  <c r="J8245" i="10" a="1"/>
  <c r="J8245" i="10" s="1"/>
  <c r="J8246" i="10" a="1"/>
  <c r="J8246" i="10" s="1"/>
  <c r="J8247" i="10" a="1"/>
  <c r="J8247" i="10"/>
  <c r="J8248" i="10" a="1"/>
  <c r="J8248" i="10"/>
  <c r="J8249" i="10" a="1"/>
  <c r="J8249" i="10" s="1"/>
  <c r="J8250" i="10" a="1"/>
  <c r="J8250" i="10" s="1"/>
  <c r="J8251" i="10" a="1"/>
  <c r="J8251" i="10" s="1"/>
  <c r="J8252" i="10" a="1"/>
  <c r="J8252" i="10" s="1"/>
  <c r="J8253" i="10" a="1"/>
  <c r="J8253" i="10" s="1"/>
  <c r="J8254" i="10" a="1"/>
  <c r="J8254" i="10" s="1"/>
  <c r="J8255" i="10" a="1"/>
  <c r="J8255" i="10" s="1"/>
  <c r="J8256" i="10" a="1"/>
  <c r="J8256" i="10" s="1"/>
  <c r="J8257" i="10" a="1"/>
  <c r="J8257" i="10" s="1"/>
  <c r="J8258" i="10" a="1"/>
  <c r="J8258" i="10" s="1"/>
  <c r="J8259" i="10" a="1"/>
  <c r="J8259" i="10" s="1"/>
  <c r="J8260" i="10" a="1"/>
  <c r="J8260" i="10" s="1"/>
  <c r="J8261" i="10" a="1"/>
  <c r="J8261" i="10" s="1"/>
  <c r="J8262" i="10" a="1"/>
  <c r="J8262" i="10" s="1"/>
  <c r="J8263" i="10" a="1"/>
  <c r="J8263" i="10" s="1"/>
  <c r="J8264" i="10" a="1"/>
  <c r="J8264" i="10" s="1"/>
  <c r="J8265" i="10" a="1"/>
  <c r="J8265" i="10" s="1"/>
  <c r="J8266" i="10" a="1"/>
  <c r="J8266" i="10" s="1"/>
  <c r="J8267" i="10" a="1"/>
  <c r="J8267" i="10" s="1"/>
  <c r="J8268" i="10" a="1"/>
  <c r="J8268" i="10" s="1"/>
  <c r="J8269" i="10" a="1"/>
  <c r="J8269" i="10" s="1"/>
  <c r="J8270" i="10" a="1"/>
  <c r="J8270" i="10" s="1"/>
  <c r="J8271" i="10" a="1"/>
  <c r="J8271" i="10" s="1"/>
  <c r="J8272" i="10" a="1"/>
  <c r="J8272" i="10" s="1"/>
  <c r="J8273" i="10" a="1"/>
  <c r="J8273" i="10" s="1"/>
  <c r="J8274" i="10" a="1"/>
  <c r="J8274" i="10" s="1"/>
  <c r="J8275" i="10" a="1"/>
  <c r="J8275" i="10" s="1"/>
  <c r="J8276" i="10" a="1"/>
  <c r="J8276" i="10"/>
  <c r="J8277" i="10" a="1"/>
  <c r="J8277" i="10" s="1"/>
  <c r="J8278" i="10" a="1"/>
  <c r="J8278" i="10" s="1"/>
  <c r="J8279" i="10" a="1"/>
  <c r="J8279" i="10" s="1"/>
  <c r="J8280" i="10" a="1"/>
  <c r="J8280" i="10" s="1"/>
  <c r="J8281" i="10" a="1"/>
  <c r="J8281" i="10" s="1"/>
  <c r="J8282" i="10" a="1"/>
  <c r="J8282" i="10" s="1"/>
  <c r="J8283" i="10" a="1"/>
  <c r="J8283" i="10" s="1"/>
  <c r="J8284" i="10" a="1"/>
  <c r="J8284" i="10" s="1"/>
  <c r="J8285" i="10" a="1"/>
  <c r="J8285" i="10" s="1"/>
  <c r="J8286" i="10" a="1"/>
  <c r="J8286" i="10" s="1"/>
  <c r="J8287" i="10" a="1"/>
  <c r="J8287" i="10" s="1"/>
  <c r="J8288" i="10" a="1"/>
  <c r="J8288" i="10" s="1"/>
  <c r="J8289" i="10" a="1"/>
  <c r="J8289" i="10" s="1"/>
  <c r="J8290" i="10" a="1"/>
  <c r="J8290" i="10" s="1"/>
  <c r="J8291" i="10" a="1"/>
  <c r="J8291" i="10" s="1"/>
  <c r="J8292" i="10" a="1"/>
  <c r="J8292" i="10" s="1"/>
  <c r="J8293" i="10" a="1"/>
  <c r="J8293" i="10"/>
  <c r="J8294" i="10" a="1"/>
  <c r="J8294" i="10" s="1"/>
  <c r="J8295" i="10" a="1"/>
  <c r="J8295" i="10" s="1"/>
  <c r="J8296" i="10" a="1"/>
  <c r="J8296" i="10" s="1"/>
  <c r="J8297" i="10" a="1"/>
  <c r="J8297" i="10" s="1"/>
  <c r="J8298" i="10" a="1"/>
  <c r="J8298" i="10"/>
  <c r="J8299" i="10" a="1"/>
  <c r="J8299" i="10" s="1"/>
  <c r="J8300" i="10" a="1"/>
  <c r="J8300" i="10" s="1"/>
  <c r="J8301" i="10" a="1"/>
  <c r="J8301" i="10" s="1"/>
  <c r="J8302" i="10" a="1"/>
  <c r="J8302" i="10" s="1"/>
  <c r="J8303" i="10" a="1"/>
  <c r="J8303" i="10" s="1"/>
  <c r="J8304" i="10" a="1"/>
  <c r="J8304" i="10"/>
  <c r="J8305" i="10" a="1"/>
  <c r="J8305" i="10" s="1"/>
  <c r="J8306" i="10" a="1"/>
  <c r="J8306" i="10" s="1"/>
  <c r="J8307" i="10" a="1"/>
  <c r="J8307" i="10" s="1"/>
  <c r="J8308" i="10" a="1"/>
  <c r="J8308" i="10" s="1"/>
  <c r="J8309" i="10" a="1"/>
  <c r="J8309" i="10" s="1"/>
  <c r="J8310" i="10" a="1"/>
  <c r="J8310" i="10" s="1"/>
  <c r="J8311" i="10" a="1"/>
  <c r="J8311" i="10" s="1"/>
  <c r="J8312" i="10" a="1"/>
  <c r="J8312" i="10" s="1"/>
  <c r="J8313" i="10" a="1"/>
  <c r="J8313" i="10" s="1"/>
  <c r="J8314" i="10" a="1"/>
  <c r="J8314" i="10" s="1"/>
  <c r="J8315" i="10" a="1"/>
  <c r="J8315" i="10"/>
  <c r="J8316" i="10" a="1"/>
  <c r="J8316" i="10" s="1"/>
  <c r="J8317" i="10" a="1"/>
  <c r="J8317" i="10"/>
  <c r="J8318" i="10" a="1"/>
  <c r="J8318" i="10" s="1"/>
  <c r="J8319" i="10" a="1"/>
  <c r="J8319" i="10" s="1"/>
  <c r="J8320" i="10" a="1"/>
  <c r="J8320" i="10" s="1"/>
  <c r="J8321" i="10" a="1"/>
  <c r="J8321" i="10" s="1"/>
  <c r="J8322" i="10" a="1"/>
  <c r="J8322" i="10" s="1"/>
  <c r="J8323" i="10" a="1"/>
  <c r="J8323" i="10" s="1"/>
  <c r="J8324" i="10" a="1"/>
  <c r="J8324" i="10" s="1"/>
  <c r="J8325" i="10" a="1"/>
  <c r="J8325" i="10" s="1"/>
  <c r="J8326" i="10" a="1"/>
  <c r="J8326" i="10" s="1"/>
  <c r="J8327" i="10" a="1"/>
  <c r="J8327" i="10" s="1"/>
  <c r="J8328" i="10" a="1"/>
  <c r="J8328" i="10" s="1"/>
  <c r="J8329" i="10" a="1"/>
  <c r="J8329" i="10" s="1"/>
  <c r="J8330" i="10" a="1"/>
  <c r="J8330" i="10" s="1"/>
  <c r="J8331" i="10" a="1"/>
  <c r="J8331" i="10" s="1"/>
  <c r="J8332" i="10" a="1"/>
  <c r="J8332" i="10"/>
  <c r="J8333" i="10" a="1"/>
  <c r="J8333" i="10" s="1"/>
  <c r="J8334" i="10" a="1"/>
  <c r="J8334" i="10" s="1"/>
  <c r="J8335" i="10" a="1"/>
  <c r="J8335" i="10" s="1"/>
  <c r="J8336" i="10" a="1"/>
  <c r="J8336" i="10" s="1"/>
  <c r="J8337" i="10" a="1"/>
  <c r="J8337" i="10" s="1"/>
  <c r="J8338" i="10" a="1"/>
  <c r="J8338" i="10" s="1"/>
  <c r="J8339" i="10" a="1"/>
  <c r="J8339" i="10" s="1"/>
  <c r="J8340" i="10" a="1"/>
  <c r="J8340" i="10" s="1"/>
  <c r="J8341" i="10" a="1"/>
  <c r="J8341" i="10" s="1"/>
  <c r="J8342" i="10" a="1"/>
  <c r="J8342" i="10" s="1"/>
  <c r="J8343" i="10" a="1"/>
  <c r="J8343" i="10" s="1"/>
  <c r="J8344" i="10" a="1"/>
  <c r="J8344" i="10" s="1"/>
  <c r="J8345" i="10" a="1"/>
  <c r="J8345" i="10" s="1"/>
  <c r="J8346" i="10" a="1"/>
  <c r="J8346" i="10" s="1"/>
  <c r="J8347" i="10" a="1"/>
  <c r="J8347" i="10" s="1"/>
  <c r="J8348" i="10" a="1"/>
  <c r="J8348" i="10" s="1"/>
  <c r="J8349" i="10" a="1"/>
  <c r="J8349" i="10" s="1"/>
  <c r="J8350" i="10" a="1"/>
  <c r="J8350" i="10" s="1"/>
  <c r="J8351" i="10" a="1"/>
  <c r="J8351" i="10" s="1"/>
  <c r="J8352" i="10" a="1"/>
  <c r="J8352" i="10" s="1"/>
  <c r="J8353" i="10" a="1"/>
  <c r="J8353" i="10" s="1"/>
  <c r="J8354" i="10" a="1"/>
  <c r="J8354" i="10" s="1"/>
  <c r="J8355" i="10" a="1"/>
  <c r="J8355" i="10" s="1"/>
  <c r="J8356" i="10" a="1"/>
  <c r="J8356" i="10" s="1"/>
  <c r="J8357" i="10" a="1"/>
  <c r="J8357" i="10" s="1"/>
  <c r="J8358" i="10" a="1"/>
  <c r="J8358" i="10" s="1"/>
  <c r="J8359" i="10" a="1"/>
  <c r="J8359" i="10" s="1"/>
  <c r="J8360" i="10" a="1"/>
  <c r="J8360" i="10"/>
  <c r="J8361" i="10" a="1"/>
  <c r="J8361" i="10" s="1"/>
  <c r="J8362" i="10" a="1"/>
  <c r="J8362" i="10" s="1"/>
  <c r="J8363" i="10" a="1"/>
  <c r="J8363" i="10" s="1"/>
  <c r="J8364" i="10" a="1"/>
  <c r="J8364" i="10" s="1"/>
  <c r="J8365" i="10" a="1"/>
  <c r="J8365" i="10"/>
  <c r="J8366" i="10" a="1"/>
  <c r="J8366" i="10" s="1"/>
  <c r="J8367" i="10" a="1"/>
  <c r="J8367" i="10" s="1"/>
  <c r="J8368" i="10" a="1"/>
  <c r="J8368" i="10" s="1"/>
  <c r="J8369" i="10" a="1"/>
  <c r="J8369" i="10" s="1"/>
  <c r="J8370" i="10" a="1"/>
  <c r="J8370" i="10" s="1"/>
  <c r="J8371" i="10" a="1"/>
  <c r="J8371" i="10" s="1"/>
  <c r="J8372" i="10" a="1"/>
  <c r="J8372" i="10" s="1"/>
  <c r="J8373" i="10" a="1"/>
  <c r="J8373" i="10" s="1"/>
  <c r="J8374" i="10" a="1"/>
  <c r="J8374" i="10" s="1"/>
  <c r="J8375" i="10" a="1"/>
  <c r="J8375" i="10" s="1"/>
  <c r="J8376" i="10" a="1"/>
  <c r="J8376" i="10" s="1"/>
  <c r="J8377" i="10" a="1"/>
  <c r="J8377" i="10" s="1"/>
  <c r="J8378" i="10" a="1"/>
  <c r="J8378" i="10" s="1"/>
  <c r="J8379" i="10" a="1"/>
  <c r="J8379" i="10" s="1"/>
  <c r="J8380" i="10" a="1"/>
  <c r="J8380" i="10" s="1"/>
  <c r="J8381" i="10" a="1"/>
  <c r="J8381" i="10" s="1"/>
  <c r="J8382" i="10" a="1"/>
  <c r="J8382" i="10" s="1"/>
  <c r="J8383" i="10" a="1"/>
  <c r="J8383" i="10" s="1"/>
  <c r="J8384" i="10" a="1"/>
  <c r="J8384" i="10" s="1"/>
  <c r="J8385" i="10" a="1"/>
  <c r="J8385" i="10" s="1"/>
  <c r="J8386" i="10" a="1"/>
  <c r="J8386" i="10" s="1"/>
  <c r="J8387" i="10" a="1"/>
  <c r="J8387" i="10" s="1"/>
  <c r="J8388" i="10" a="1"/>
  <c r="J8388" i="10" s="1"/>
  <c r="J8389" i="10" a="1"/>
  <c r="J8389" i="10" s="1"/>
  <c r="J8390" i="10" a="1"/>
  <c r="J8390" i="10" s="1"/>
  <c r="J8391" i="10" a="1"/>
  <c r="J8391" i="10" s="1"/>
  <c r="J8392" i="10" a="1"/>
  <c r="J8392" i="10" s="1"/>
  <c r="J8393" i="10" a="1"/>
  <c r="J8393" i="10"/>
  <c r="J8394" i="10" a="1"/>
  <c r="J8394" i="10" s="1"/>
  <c r="J8395" i="10" a="1"/>
  <c r="J8395" i="10" s="1"/>
  <c r="J8396" i="10" a="1"/>
  <c r="J8396" i="10" s="1"/>
  <c r="J8397" i="10" a="1"/>
  <c r="J8397" i="10" s="1"/>
  <c r="J8398" i="10" a="1"/>
  <c r="J8398" i="10" s="1"/>
  <c r="J8399" i="10" a="1"/>
  <c r="J8399" i="10" s="1"/>
  <c r="J8400" i="10" a="1"/>
  <c r="J8400" i="10" s="1"/>
  <c r="J8401" i="10" a="1"/>
  <c r="J8401" i="10" s="1"/>
  <c r="J8402" i="10" a="1"/>
  <c r="J8402" i="10" s="1"/>
  <c r="J8403" i="10" a="1"/>
  <c r="J8403" i="10" s="1"/>
  <c r="J8404" i="10" a="1"/>
  <c r="J8404" i="10" s="1"/>
  <c r="J8405" i="10" a="1"/>
  <c r="J8405" i="10" s="1"/>
  <c r="J8406" i="10" a="1"/>
  <c r="J8406" i="10" s="1"/>
  <c r="J8407" i="10" a="1"/>
  <c r="J8407" i="10" s="1"/>
  <c r="J8408" i="10" a="1"/>
  <c r="J8408" i="10" s="1"/>
  <c r="J8409" i="10" a="1"/>
  <c r="J8409" i="10" s="1"/>
  <c r="J8410" i="10" a="1"/>
  <c r="J8410" i="10"/>
  <c r="J8411" i="10" a="1"/>
  <c r="J8411" i="10" s="1"/>
  <c r="J8412" i="10" a="1"/>
  <c r="J8412" i="10" s="1"/>
  <c r="J8413" i="10" a="1"/>
  <c r="J8413" i="10" s="1"/>
  <c r="J8414" i="10" a="1"/>
  <c r="J8414" i="10" s="1"/>
  <c r="J8415" i="10" a="1"/>
  <c r="J8415" i="10"/>
  <c r="J8416" i="10" a="1"/>
  <c r="J8416" i="10" s="1"/>
  <c r="J8417" i="10" a="1"/>
  <c r="J8417" i="10" s="1"/>
  <c r="J8418" i="10" a="1"/>
  <c r="J8418" i="10" s="1"/>
  <c r="J8419" i="10" a="1"/>
  <c r="J8419" i="10" s="1"/>
  <c r="J8420" i="10" a="1"/>
  <c r="J8420" i="10" s="1"/>
  <c r="J8421" i="10" a="1"/>
  <c r="J8421" i="10" s="1"/>
  <c r="J8422" i="10" a="1"/>
  <c r="J8422" i="10" s="1"/>
  <c r="J8423" i="10" a="1"/>
  <c r="J8423" i="10" s="1"/>
  <c r="J8424" i="10" a="1"/>
  <c r="J8424" i="10" s="1"/>
  <c r="J8425" i="10" a="1"/>
  <c r="J8425" i="10" s="1"/>
  <c r="J8426" i="10" a="1"/>
  <c r="J8426" i="10"/>
  <c r="J8427" i="10" a="1"/>
  <c r="J8427" i="10" s="1"/>
  <c r="J8428" i="10" a="1"/>
  <c r="J8428" i="10" s="1"/>
  <c r="J8429" i="10" a="1"/>
  <c r="J8429" i="10" s="1"/>
  <c r="J8430" i="10" a="1"/>
  <c r="J8430" i="10" s="1"/>
  <c r="J8431" i="10" a="1"/>
  <c r="J8431" i="10" s="1"/>
  <c r="J8432" i="10" a="1"/>
  <c r="J8432" i="10"/>
  <c r="J8433" i="10" a="1"/>
  <c r="J8433" i="10" s="1"/>
  <c r="J8434" i="10" a="1"/>
  <c r="J8434" i="10" s="1"/>
  <c r="J8435" i="10" a="1"/>
  <c r="J8435" i="10" s="1"/>
  <c r="J8436" i="10" a="1"/>
  <c r="J8436" i="10" s="1"/>
  <c r="J8437" i="10" a="1"/>
  <c r="J8437" i="10" s="1"/>
  <c r="J8438" i="10" a="1"/>
  <c r="J8438" i="10" s="1"/>
  <c r="J8439" i="10" a="1"/>
  <c r="J8439" i="10" s="1"/>
  <c r="J8440" i="10" a="1"/>
  <c r="J8440" i="10" s="1"/>
  <c r="J8441" i="10" a="1"/>
  <c r="J8441" i="10" s="1"/>
  <c r="J8442" i="10" a="1"/>
  <c r="J8442" i="10" s="1"/>
  <c r="J8443" i="10" a="1"/>
  <c r="J8443" i="10" s="1"/>
  <c r="J8444" i="10" a="1"/>
  <c r="J8444" i="10" s="1"/>
  <c r="J8445" i="10" a="1"/>
  <c r="J8445" i="10" s="1"/>
  <c r="J8446" i="10" a="1"/>
  <c r="J8446" i="10" s="1"/>
  <c r="J8447" i="10" a="1"/>
  <c r="J8447" i="10" s="1"/>
  <c r="J8448" i="10" a="1"/>
  <c r="J8448" i="10" s="1"/>
  <c r="J8449" i="10" a="1"/>
  <c r="J8449" i="10" s="1"/>
  <c r="J8450" i="10" a="1"/>
  <c r="J8450" i="10" s="1"/>
  <c r="J8451" i="10" a="1"/>
  <c r="J8451" i="10" s="1"/>
  <c r="J8452" i="10" a="1"/>
  <c r="J8452" i="10" s="1"/>
  <c r="J8453" i="10" a="1"/>
  <c r="J8453" i="10" s="1"/>
  <c r="J8454" i="10" a="1"/>
  <c r="J8454" i="10" s="1"/>
  <c r="J8455" i="10" a="1"/>
  <c r="J8455" i="10"/>
  <c r="J8456" i="10" a="1"/>
  <c r="J8456" i="10" s="1"/>
  <c r="J8457" i="10" a="1"/>
  <c r="J8457" i="10" s="1"/>
  <c r="J8458" i="10" a="1"/>
  <c r="J8458" i="10" s="1"/>
  <c r="J8459" i="10" a="1"/>
  <c r="J8459" i="10" s="1"/>
  <c r="J8460" i="10" a="1"/>
  <c r="J8460" i="10" s="1"/>
  <c r="J8461" i="10" a="1"/>
  <c r="J8461" i="10" s="1"/>
  <c r="J8462" i="10" a="1"/>
  <c r="J8462" i="10" s="1"/>
  <c r="J8463" i="10" a="1"/>
  <c r="J8463" i="10" s="1"/>
  <c r="J8464" i="10" a="1"/>
  <c r="J8464" i="10" s="1"/>
  <c r="J8465" i="10" a="1"/>
  <c r="J8465" i="10" s="1"/>
  <c r="J8466" i="10" a="1"/>
  <c r="J8466" i="10" s="1"/>
  <c r="J8467" i="10" a="1"/>
  <c r="J8467" i="10" s="1"/>
  <c r="J8468" i="10" a="1"/>
  <c r="J8468" i="10" s="1"/>
  <c r="J8469" i="10" a="1"/>
  <c r="J8469" i="10" s="1"/>
  <c r="J8470" i="10" a="1"/>
  <c r="J8470" i="10" s="1"/>
  <c r="J8471" i="10" a="1"/>
  <c r="J8471" i="10"/>
  <c r="J8472" i="10" a="1"/>
  <c r="J8472" i="10"/>
  <c r="J8473" i="10" a="1"/>
  <c r="J8473" i="10" s="1"/>
  <c r="J8474" i="10" a="1"/>
  <c r="J8474" i="10" s="1"/>
  <c r="J8475" i="10" a="1"/>
  <c r="J8475" i="10" s="1"/>
  <c r="J8476" i="10" a="1"/>
  <c r="J8476" i="10" s="1"/>
  <c r="J8477" i="10" a="1"/>
  <c r="J8477" i="10" s="1"/>
  <c r="J8478" i="10" a="1"/>
  <c r="J8478" i="10" s="1"/>
  <c r="J8479" i="10" a="1"/>
  <c r="J8479" i="10" s="1"/>
  <c r="J8480" i="10" a="1"/>
  <c r="J8480" i="10" s="1"/>
  <c r="J8481" i="10" a="1"/>
  <c r="J8481" i="10" s="1"/>
  <c r="J8482" i="10" a="1"/>
  <c r="J8482" i="10" s="1"/>
  <c r="J8483" i="10" a="1"/>
  <c r="J8483" i="10" s="1"/>
  <c r="J8484" i="10" a="1"/>
  <c r="J8484" i="10" s="1"/>
  <c r="J8485" i="10" a="1"/>
  <c r="J8485" i="10" s="1"/>
  <c r="J8486" i="10" a="1"/>
  <c r="J8486" i="10" s="1"/>
  <c r="J8487" i="10" a="1"/>
  <c r="J8487" i="10" s="1"/>
  <c r="J8488" i="10" a="1"/>
  <c r="J8488" i="10"/>
  <c r="J8489" i="10" a="1"/>
  <c r="J8489" i="10" s="1"/>
  <c r="J8490" i="10" a="1"/>
  <c r="J8490" i="10" s="1"/>
  <c r="J8491" i="10" a="1"/>
  <c r="J8491" i="10" s="1"/>
  <c r="J8492" i="10" a="1"/>
  <c r="J8492" i="10" s="1"/>
  <c r="J8493" i="10" a="1"/>
  <c r="J8493" i="10" s="1"/>
  <c r="J8494" i="10" a="1"/>
  <c r="J8494" i="10" s="1"/>
  <c r="J8495" i="10" a="1"/>
  <c r="J8495" i="10" s="1"/>
  <c r="J8496" i="10" a="1"/>
  <c r="J8496" i="10" s="1"/>
  <c r="J8497" i="10" a="1"/>
  <c r="J8497" i="10" s="1"/>
  <c r="J8498" i="10" a="1"/>
  <c r="J8498" i="10" s="1"/>
  <c r="J8499" i="10" a="1"/>
  <c r="J8499" i="10" s="1"/>
  <c r="J8500" i="10" a="1"/>
  <c r="J8500" i="10" s="1"/>
  <c r="J8501" i="10" a="1"/>
  <c r="J8501" i="10" s="1"/>
  <c r="J8502" i="10" a="1"/>
  <c r="J8502" i="10" s="1"/>
  <c r="J8503" i="10" a="1"/>
  <c r="J8503" i="10" s="1"/>
  <c r="J8504" i="10" a="1"/>
  <c r="J8504" i="10" s="1"/>
  <c r="J8505" i="10" a="1"/>
  <c r="J8505" i="10" s="1"/>
  <c r="J8506" i="10" a="1"/>
  <c r="J8506" i="10" s="1"/>
  <c r="J8507" i="10" a="1"/>
  <c r="J8507" i="10" s="1"/>
  <c r="J8508" i="10" a="1"/>
  <c r="J8508" i="10" s="1"/>
  <c r="J8509" i="10" a="1"/>
  <c r="J8509" i="10" s="1"/>
  <c r="J8510" i="10" a="1"/>
  <c r="J8510" i="10" s="1"/>
  <c r="J8511" i="10" a="1"/>
  <c r="J8511" i="10"/>
  <c r="J8512" i="10" a="1"/>
  <c r="J8512" i="10" s="1"/>
  <c r="J8513" i="10" a="1"/>
  <c r="J8513" i="10" s="1"/>
  <c r="J8514" i="10" a="1"/>
  <c r="J8514" i="10" s="1"/>
  <c r="J8515" i="10" a="1"/>
  <c r="J8515" i="10" s="1"/>
  <c r="J8516" i="10" a="1"/>
  <c r="J8516" i="10" s="1"/>
  <c r="J8517" i="10" a="1"/>
  <c r="J8517" i="10" s="1"/>
  <c r="J8518" i="10" a="1"/>
  <c r="J8518" i="10" s="1"/>
  <c r="J8519" i="10" a="1"/>
  <c r="J8519" i="10" s="1"/>
  <c r="J8520" i="10" a="1"/>
  <c r="J8520" i="10" s="1"/>
  <c r="J8521" i="10" a="1"/>
  <c r="J8521" i="10" s="1"/>
  <c r="J8522" i="10" a="1"/>
  <c r="J8522" i="10" s="1"/>
  <c r="J8523" i="10" a="1"/>
  <c r="J8523" i="10" s="1"/>
  <c r="J8524" i="10" a="1"/>
  <c r="J8524" i="10" s="1"/>
  <c r="J8525" i="10" a="1"/>
  <c r="J8525" i="10" s="1"/>
  <c r="J8526" i="10" a="1"/>
  <c r="J8526" i="10" s="1"/>
  <c r="J8527" i="10" a="1"/>
  <c r="J8527" i="10" s="1"/>
  <c r="J8528" i="10" a="1"/>
  <c r="J8528" i="10"/>
  <c r="J8529" i="10" a="1"/>
  <c r="J8529" i="10" s="1"/>
  <c r="J8530" i="10" a="1"/>
  <c r="J8530" i="10" s="1"/>
  <c r="J8531" i="10" a="1"/>
  <c r="J8531" i="10" s="1"/>
  <c r="J8532" i="10" a="1"/>
  <c r="J8532" i="10" s="1"/>
  <c r="J8533" i="10" a="1"/>
  <c r="J8533" i="10" s="1"/>
  <c r="J8534" i="10" a="1"/>
  <c r="J8534" i="10" s="1"/>
  <c r="J8535" i="10" a="1"/>
  <c r="J8535" i="10" s="1"/>
  <c r="J8536" i="10" a="1"/>
  <c r="J8536" i="10" s="1"/>
  <c r="J8537" i="10" a="1"/>
  <c r="J8537" i="10" s="1"/>
  <c r="J8538" i="10" a="1"/>
  <c r="J8538" i="10" s="1"/>
  <c r="J8539" i="10" a="1"/>
  <c r="J8539" i="10" s="1"/>
  <c r="J8540" i="10" a="1"/>
  <c r="J8540" i="10" s="1"/>
  <c r="J8541" i="10" a="1"/>
  <c r="J8541" i="10" s="1"/>
  <c r="J8542" i="10" a="1"/>
  <c r="J8542" i="10" s="1"/>
  <c r="J8543" i="10" a="1"/>
  <c r="J8543" i="10" s="1"/>
  <c r="J8544" i="10" a="1"/>
  <c r="J8544" i="10" s="1"/>
  <c r="J8545" i="10" a="1"/>
  <c r="J8545" i="10"/>
  <c r="J8546" i="10" a="1"/>
  <c r="J8546" i="10" s="1"/>
  <c r="J8547" i="10" a="1"/>
  <c r="J8547" i="10" s="1"/>
  <c r="J8548" i="10" a="1"/>
  <c r="J8548" i="10" s="1"/>
  <c r="J8549" i="10" a="1"/>
  <c r="J8549" i="10" s="1"/>
  <c r="J8550" i="10" a="1"/>
  <c r="J8550" i="10" s="1"/>
  <c r="J8551" i="10" a="1"/>
  <c r="J8551" i="10" s="1"/>
  <c r="J8552" i="10" a="1"/>
  <c r="J8552" i="10" s="1"/>
  <c r="J8553" i="10" a="1"/>
  <c r="J8553" i="10" s="1"/>
  <c r="J8554" i="10" a="1"/>
  <c r="J8554" i="10" s="1"/>
  <c r="J8555" i="10" a="1"/>
  <c r="J8555" i="10" s="1"/>
  <c r="J8556" i="10" a="1"/>
  <c r="J8556" i="10" s="1"/>
  <c r="J8557" i="10" a="1"/>
  <c r="J8557" i="10" s="1"/>
  <c r="J8558" i="10" a="1"/>
  <c r="J8558" i="10" s="1"/>
  <c r="J8559" i="10" a="1"/>
  <c r="J8559" i="10" s="1"/>
  <c r="J8560" i="10" a="1"/>
  <c r="J8560" i="10" s="1"/>
  <c r="J8561" i="10" a="1"/>
  <c r="J8561" i="10" s="1"/>
  <c r="J8562" i="10" a="1"/>
  <c r="J8562" i="10" s="1"/>
  <c r="J8563" i="10" a="1"/>
  <c r="J8563" i="10" s="1"/>
  <c r="J8564" i="10" a="1"/>
  <c r="J8564" i="10" s="1"/>
  <c r="J8565" i="10" a="1"/>
  <c r="J8565" i="10" s="1"/>
  <c r="J8566" i="10" a="1"/>
  <c r="J8566" i="10" s="1"/>
  <c r="J8567" i="10" a="1"/>
  <c r="J8567" i="10"/>
  <c r="J8568" i="10" a="1"/>
  <c r="J8568" i="10" s="1"/>
  <c r="J8569" i="10" a="1"/>
  <c r="J8569" i="10" s="1"/>
  <c r="J8570" i="10" a="1"/>
  <c r="J8570" i="10" s="1"/>
  <c r="J8571" i="10" a="1"/>
  <c r="J8571" i="10" s="1"/>
  <c r="J8572" i="10" a="1"/>
  <c r="J8572" i="10" s="1"/>
  <c r="J8573" i="10" a="1"/>
  <c r="J8573" i="10" s="1"/>
  <c r="J8574" i="10" a="1"/>
  <c r="J8574" i="10" s="1"/>
  <c r="J8575" i="10" a="1"/>
  <c r="J8575" i="10" s="1"/>
  <c r="J8576" i="10" a="1"/>
  <c r="J8576" i="10" s="1"/>
  <c r="J8577" i="10" a="1"/>
  <c r="J8577" i="10" s="1"/>
  <c r="J8578" i="10" a="1"/>
  <c r="J8578" i="10" s="1"/>
  <c r="J8579" i="10" a="1"/>
  <c r="J8579" i="10" s="1"/>
  <c r="J8580" i="10" a="1"/>
  <c r="J8580" i="10" s="1"/>
  <c r="J8581" i="10" a="1"/>
  <c r="J8581" i="10" s="1"/>
  <c r="J8582" i="10" a="1"/>
  <c r="J8582" i="10"/>
  <c r="J8583" i="10" a="1"/>
  <c r="J8583" i="10" s="1"/>
  <c r="J8584" i="10" a="1"/>
  <c r="J8584" i="10" s="1"/>
  <c r="J8585" i="10" a="1"/>
  <c r="J8585" i="10" s="1"/>
  <c r="J8586" i="10" a="1"/>
  <c r="J8586" i="10" s="1"/>
  <c r="J8587" i="10" a="1"/>
  <c r="J8587" i="10" s="1"/>
  <c r="J8588" i="10" a="1"/>
  <c r="J8588" i="10" s="1"/>
  <c r="J8589" i="10" a="1"/>
  <c r="J8589" i="10" s="1"/>
  <c r="J8590" i="10" a="1"/>
  <c r="J8590" i="10" s="1"/>
  <c r="J8591" i="10" a="1"/>
  <c r="J8591" i="10" s="1"/>
  <c r="J8592" i="10" a="1"/>
  <c r="J8592" i="10" s="1"/>
  <c r="J8593" i="10" a="1"/>
  <c r="J8593" i="10" s="1"/>
  <c r="J8594" i="10" a="1"/>
  <c r="J8594" i="10" s="1"/>
  <c r="J8595" i="10" a="1"/>
  <c r="J8595" i="10" s="1"/>
  <c r="J8596" i="10" a="1"/>
  <c r="J8596" i="10" s="1"/>
  <c r="J8597" i="10" a="1"/>
  <c r="J8597" i="10" s="1"/>
  <c r="J8598" i="10" a="1"/>
  <c r="J8598" i="10" s="1"/>
  <c r="J8599" i="10" a="1"/>
  <c r="J8599" i="10"/>
  <c r="J8600" i="10" a="1"/>
  <c r="J8600" i="10" s="1"/>
  <c r="J8601" i="10" a="1"/>
  <c r="J8601" i="10"/>
  <c r="J8602" i="10" a="1"/>
  <c r="J8602" i="10" s="1"/>
  <c r="J8603" i="10" a="1"/>
  <c r="J8603" i="10" s="1"/>
  <c r="J8604" i="10" a="1"/>
  <c r="J8604" i="10" s="1"/>
  <c r="J8605" i="10" a="1"/>
  <c r="J8605" i="10" s="1"/>
  <c r="J8606" i="10" a="1"/>
  <c r="J8606" i="10" s="1"/>
  <c r="J8607" i="10" a="1"/>
  <c r="J8607" i="10" s="1"/>
  <c r="J8608" i="10" a="1"/>
  <c r="J8608" i="10" s="1"/>
  <c r="J8609" i="10" a="1"/>
  <c r="J8609" i="10" s="1"/>
  <c r="J8610" i="10" a="1"/>
  <c r="J8610" i="10" s="1"/>
  <c r="J8611" i="10" a="1"/>
  <c r="J8611" i="10" s="1"/>
  <c r="J8612" i="10" a="1"/>
  <c r="J8612" i="10" s="1"/>
  <c r="J8613" i="10" a="1"/>
  <c r="J8613" i="10" s="1"/>
  <c r="J8614" i="10" a="1"/>
  <c r="J8614" i="10" s="1"/>
  <c r="J8615" i="10" a="1"/>
  <c r="J8615" i="10" s="1"/>
  <c r="J8616" i="10" a="1"/>
  <c r="J8616" i="10" s="1"/>
  <c r="J8617" i="10" a="1"/>
  <c r="J8617" i="10" s="1"/>
  <c r="J8618" i="10" a="1"/>
  <c r="J8618" i="10" s="1"/>
  <c r="J8619" i="10" a="1"/>
  <c r="J8619" i="10" s="1"/>
  <c r="J8620" i="10" a="1"/>
  <c r="J8620" i="10" s="1"/>
  <c r="J8621" i="10" a="1"/>
  <c r="J8621" i="10" s="1"/>
  <c r="J8622" i="10" a="1"/>
  <c r="J8622" i="10" s="1"/>
  <c r="J8623" i="10" a="1"/>
  <c r="J8623" i="10" s="1"/>
  <c r="J8624" i="10" a="1"/>
  <c r="J8624" i="10" s="1"/>
  <c r="J8625" i="10" a="1"/>
  <c r="J8625" i="10" s="1"/>
  <c r="J8626" i="10" a="1"/>
  <c r="J8626" i="10" s="1"/>
  <c r="J8627" i="10" a="1"/>
  <c r="J8627" i="10" s="1"/>
  <c r="J8628" i="10" a="1"/>
  <c r="J8628" i="10" s="1"/>
  <c r="J8629" i="10" a="1"/>
  <c r="J8629" i="10" s="1"/>
  <c r="J8630" i="10" a="1"/>
  <c r="J8630" i="10" s="1"/>
  <c r="J8631" i="10" a="1"/>
  <c r="J8631" i="10" s="1"/>
  <c r="J8632" i="10" a="1"/>
  <c r="J8632" i="10" s="1"/>
  <c r="J8633" i="10" a="1"/>
  <c r="J8633" i="10" s="1"/>
  <c r="J8634" i="10" a="1"/>
  <c r="J8634" i="10" s="1"/>
  <c r="J8635" i="10" a="1"/>
  <c r="J8635" i="10"/>
  <c r="J8636" i="10" a="1"/>
  <c r="J8636" i="10" s="1"/>
  <c r="J8637" i="10" a="1"/>
  <c r="J8637" i="10" s="1"/>
  <c r="J8638" i="10" a="1"/>
  <c r="J8638" i="10" s="1"/>
  <c r="J8639" i="10" a="1"/>
  <c r="J8639" i="10" s="1"/>
  <c r="J8640" i="10" a="1"/>
  <c r="J8640" i="10" s="1"/>
  <c r="J8641" i="10" a="1"/>
  <c r="J8641" i="10" s="1"/>
  <c r="J8642" i="10" a="1"/>
  <c r="J8642" i="10" s="1"/>
  <c r="J8643" i="10" a="1"/>
  <c r="J8643" i="10" s="1"/>
  <c r="J8644" i="10" a="1"/>
  <c r="J8644" i="10" s="1"/>
  <c r="J8645" i="10" a="1"/>
  <c r="J8645" i="10" s="1"/>
  <c r="J8646" i="10" a="1"/>
  <c r="J8646" i="10" s="1"/>
  <c r="J8647" i="10" a="1"/>
  <c r="J8647" i="10" s="1"/>
  <c r="J8648" i="10" a="1"/>
  <c r="J8648" i="10" s="1"/>
  <c r="J8649" i="10" a="1"/>
  <c r="J8649" i="10" s="1"/>
  <c r="J8650" i="10" a="1"/>
  <c r="J8650" i="10"/>
  <c r="J8651" i="10" a="1"/>
  <c r="J8651" i="10" s="1"/>
  <c r="J8652" i="10" a="1"/>
  <c r="J8652" i="10" s="1"/>
  <c r="J8653" i="10" a="1"/>
  <c r="J8653" i="10" s="1"/>
  <c r="J8654" i="10" a="1"/>
  <c r="J8654" i="10" s="1"/>
  <c r="J8655" i="10" a="1"/>
  <c r="J8655" i="10" s="1"/>
  <c r="J8656" i="10" a="1"/>
  <c r="J8656" i="10" s="1"/>
  <c r="J8657" i="10" a="1"/>
  <c r="J8657" i="10" s="1"/>
  <c r="J8658" i="10" a="1"/>
  <c r="J8658" i="10" s="1"/>
  <c r="J8659" i="10" a="1"/>
  <c r="J8659" i="10" s="1"/>
  <c r="J8660" i="10" a="1"/>
  <c r="J8660" i="10" s="1"/>
  <c r="J8661" i="10" a="1"/>
  <c r="J8661" i="10" s="1"/>
  <c r="J8662" i="10" a="1"/>
  <c r="J8662" i="10" s="1"/>
  <c r="J8663" i="10" a="1"/>
  <c r="J8663" i="10" s="1"/>
  <c r="J8664" i="10" a="1"/>
  <c r="J8664" i="10" s="1"/>
  <c r="J8665" i="10" a="1"/>
  <c r="J8665" i="10" s="1"/>
  <c r="J8666" i="10" a="1"/>
  <c r="J8666" i="10" s="1"/>
  <c r="J8667" i="10" a="1"/>
  <c r="J8667" i="10"/>
  <c r="J8668" i="10" a="1"/>
  <c r="J8668" i="10"/>
  <c r="J8669" i="10" a="1"/>
  <c r="J8669" i="10" s="1"/>
  <c r="J8670" i="10" a="1"/>
  <c r="J8670" i="10" s="1"/>
  <c r="J8671" i="10" a="1"/>
  <c r="J8671" i="10" s="1"/>
  <c r="J8672" i="10" a="1"/>
  <c r="J8672" i="10" s="1"/>
  <c r="J8673" i="10" a="1"/>
  <c r="J8673" i="10"/>
  <c r="J8674" i="10" a="1"/>
  <c r="J8674" i="10" s="1"/>
  <c r="J8675" i="10" a="1"/>
  <c r="J8675" i="10" s="1"/>
  <c r="J8676" i="10" a="1"/>
  <c r="J8676" i="10" s="1"/>
  <c r="J8677" i="10" a="1"/>
  <c r="J8677" i="10" s="1"/>
  <c r="J8678" i="10" a="1"/>
  <c r="J8678" i="10" s="1"/>
  <c r="J8679" i="10" a="1"/>
  <c r="J8679" i="10" s="1"/>
  <c r="J8680" i="10" a="1"/>
  <c r="J8680" i="10" s="1"/>
  <c r="J8681" i="10" a="1"/>
  <c r="J8681" i="10" s="1"/>
  <c r="J8682" i="10" a="1"/>
  <c r="J8682" i="10" s="1"/>
  <c r="J8683" i="10" a="1"/>
  <c r="J8683" i="10" s="1"/>
  <c r="J8684" i="10" a="1"/>
  <c r="J8684" i="10" s="1"/>
  <c r="J8685" i="10" a="1"/>
  <c r="J8685" i="10" s="1"/>
  <c r="J8686" i="10" a="1"/>
  <c r="J8686" i="10" s="1"/>
  <c r="J8687" i="10" a="1"/>
  <c r="J8687" i="10" s="1"/>
  <c r="J8688" i="10" a="1"/>
  <c r="J8688" i="10" s="1"/>
  <c r="J8689" i="10" a="1"/>
  <c r="J8689" i="10" s="1"/>
  <c r="J8690" i="10" a="1"/>
  <c r="J8690" i="10" s="1"/>
  <c r="J8691" i="10" a="1"/>
  <c r="J8691" i="10" s="1"/>
  <c r="J8692" i="10" a="1"/>
  <c r="J8692" i="10" s="1"/>
  <c r="J8693" i="10" a="1"/>
  <c r="J8693" i="10" s="1"/>
  <c r="J8694" i="10" a="1"/>
  <c r="J8694" i="10" s="1"/>
  <c r="J8695" i="10" a="1"/>
  <c r="J8695" i="10" s="1"/>
  <c r="J8696" i="10" a="1"/>
  <c r="J8696" i="10" s="1"/>
  <c r="J8697" i="10" a="1"/>
  <c r="J8697" i="10" s="1"/>
  <c r="J8698" i="10" a="1"/>
  <c r="J8698" i="10" s="1"/>
  <c r="J8699" i="10" a="1"/>
  <c r="J8699" i="10" s="1"/>
  <c r="J8700" i="10" a="1"/>
  <c r="J8700" i="10" s="1"/>
  <c r="J8701" i="10" a="1"/>
  <c r="J8701" i="10" s="1"/>
  <c r="J8702" i="10" a="1"/>
  <c r="J8702" i="10" s="1"/>
  <c r="J8703" i="10" a="1"/>
  <c r="J8703" i="10" s="1"/>
  <c r="J8704" i="10" a="1"/>
  <c r="J8704" i="10" s="1"/>
  <c r="J8705" i="10" a="1"/>
  <c r="J8705" i="10" s="1"/>
  <c r="J8706" i="10" a="1"/>
  <c r="J8706" i="10" s="1"/>
  <c r="J8707" i="10" a="1"/>
  <c r="J8707" i="10" s="1"/>
  <c r="J8708" i="10" a="1"/>
  <c r="J8708" i="10" s="1"/>
  <c r="J8709" i="10" a="1"/>
  <c r="J8709" i="10" s="1"/>
  <c r="J8710" i="10" a="1"/>
  <c r="J8710" i="10" s="1"/>
  <c r="J8711" i="10" a="1"/>
  <c r="J8711" i="10" s="1"/>
  <c r="J8712" i="10" a="1"/>
  <c r="J8712" i="10"/>
  <c r="J8713" i="10" a="1"/>
  <c r="J8713" i="10" s="1"/>
  <c r="J8714" i="10" a="1"/>
  <c r="J8714" i="10" s="1"/>
  <c r="J8715" i="10" a="1"/>
  <c r="J8715" i="10" s="1"/>
  <c r="J8716" i="10" a="1"/>
  <c r="J8716" i="10" s="1"/>
  <c r="J8717" i="10" a="1"/>
  <c r="J8717" i="10" s="1"/>
  <c r="J8718" i="10" a="1"/>
  <c r="J8718" i="10" s="1"/>
  <c r="J8719" i="10" a="1"/>
  <c r="J8719" i="10" s="1"/>
  <c r="J8720" i="10" a="1"/>
  <c r="J8720" i="10" s="1"/>
  <c r="J8721" i="10" a="1"/>
  <c r="J8721" i="10" s="1"/>
  <c r="J8722" i="10" a="1"/>
  <c r="J8722" i="10" s="1"/>
  <c r="J8723" i="10" a="1"/>
  <c r="J8723" i="10" s="1"/>
  <c r="J8724" i="10" a="1"/>
  <c r="J8724" i="10"/>
  <c r="J8725" i="10" a="1"/>
  <c r="J8725" i="10" s="1"/>
  <c r="J8726" i="10" a="1"/>
  <c r="J8726" i="10" s="1"/>
  <c r="J8727" i="10" a="1"/>
  <c r="J8727" i="10" s="1"/>
  <c r="J8728" i="10" a="1"/>
  <c r="J8728" i="10" s="1"/>
  <c r="J8729" i="10" a="1"/>
  <c r="J8729" i="10"/>
  <c r="J8730" i="10" a="1"/>
  <c r="J8730" i="10" s="1"/>
  <c r="J8731" i="10" a="1"/>
  <c r="J8731" i="10" s="1"/>
  <c r="J8732" i="10" a="1"/>
  <c r="J8732" i="10" s="1"/>
  <c r="J8733" i="10" a="1"/>
  <c r="J8733" i="10" s="1"/>
  <c r="J8734" i="10" a="1"/>
  <c r="J8734" i="10" s="1"/>
  <c r="J8735" i="10" a="1"/>
  <c r="J8735" i="10" s="1"/>
  <c r="J8736" i="10" a="1"/>
  <c r="J8736" i="10" s="1"/>
  <c r="J8737" i="10" a="1"/>
  <c r="J8737" i="10" s="1"/>
  <c r="J8738" i="10" a="1"/>
  <c r="J8738" i="10" s="1"/>
  <c r="J8739" i="10" a="1"/>
  <c r="J8739" i="10" s="1"/>
  <c r="J8740" i="10" a="1"/>
  <c r="J8740" i="10" s="1"/>
  <c r="J8741" i="10" a="1"/>
  <c r="J8741" i="10" s="1"/>
  <c r="J8742" i="10" a="1"/>
  <c r="J8742" i="10" s="1"/>
  <c r="J8743" i="10" a="1"/>
  <c r="J8743" i="10" s="1"/>
  <c r="J8744" i="10" a="1"/>
  <c r="J8744" i="10" s="1"/>
  <c r="J8745" i="10" a="1"/>
  <c r="J8745" i="10" s="1"/>
  <c r="J8746" i="10" a="1"/>
  <c r="J8746" i="10" s="1"/>
  <c r="J8747" i="10" a="1"/>
  <c r="J8747" i="10" s="1"/>
  <c r="J8748" i="10" a="1"/>
  <c r="J8748" i="10" s="1"/>
  <c r="J8749" i="10" a="1"/>
  <c r="J8749" i="10" s="1"/>
  <c r="J8750" i="10" a="1"/>
  <c r="J8750" i="10" s="1"/>
  <c r="J8751" i="10" a="1"/>
  <c r="J8751" i="10" s="1"/>
  <c r="J8752" i="10" a="1"/>
  <c r="J8752" i="10" s="1"/>
  <c r="J8753" i="10" a="1"/>
  <c r="J8753" i="10" s="1"/>
  <c r="J8754" i="10" a="1"/>
  <c r="J8754" i="10" s="1"/>
  <c r="J8755" i="10" a="1"/>
  <c r="J8755" i="10" s="1"/>
  <c r="J8756" i="10" a="1"/>
  <c r="J8756" i="10" s="1"/>
  <c r="J8757" i="10" a="1"/>
  <c r="J8757" i="10" s="1"/>
  <c r="J8758" i="10" a="1"/>
  <c r="J8758" i="10"/>
  <c r="J8759" i="10" a="1"/>
  <c r="J8759" i="10" s="1"/>
  <c r="J8760" i="10" a="1"/>
  <c r="J8760" i="10" s="1"/>
  <c r="J8761" i="10" a="1"/>
  <c r="J8761" i="10"/>
  <c r="J8762" i="10" a="1"/>
  <c r="J8762" i="10" s="1"/>
  <c r="J8763" i="10" a="1"/>
  <c r="J8763" i="10" s="1"/>
  <c r="J8764" i="10" a="1"/>
  <c r="J8764" i="10" s="1"/>
  <c r="J8765" i="10" a="1"/>
  <c r="J8765" i="10" s="1"/>
  <c r="J8766" i="10" a="1"/>
  <c r="J8766" i="10" s="1"/>
  <c r="J8767" i="10" a="1"/>
  <c r="J8767" i="10" s="1"/>
  <c r="J8768" i="10" a="1"/>
  <c r="J8768" i="10" s="1"/>
  <c r="J8769" i="10" a="1"/>
  <c r="J8769" i="10" s="1"/>
  <c r="J8770" i="10" a="1"/>
  <c r="J8770" i="10" s="1"/>
  <c r="J8771" i="10" a="1"/>
  <c r="J8771" i="10" s="1"/>
  <c r="J8772" i="10" a="1"/>
  <c r="J8772" i="10" s="1"/>
  <c r="J8773" i="10" a="1"/>
  <c r="J8773" i="10" s="1"/>
  <c r="J8774" i="10" a="1"/>
  <c r="J8774" i="10" s="1"/>
  <c r="J8775" i="10" a="1"/>
  <c r="J8775" i="10" s="1"/>
  <c r="J8776" i="10" a="1"/>
  <c r="J8776" i="10" s="1"/>
  <c r="J8777" i="10" a="1"/>
  <c r="J8777" i="10" s="1"/>
  <c r="J8778" i="10" a="1"/>
  <c r="J8778" i="10" s="1"/>
  <c r="J8779" i="10" a="1"/>
  <c r="J8779" i="10" s="1"/>
  <c r="J8780" i="10" a="1"/>
  <c r="J8780" i="10" s="1"/>
  <c r="J8781" i="10" a="1"/>
  <c r="J8781" i="10" s="1"/>
  <c r="J8782" i="10" a="1"/>
  <c r="J8782" i="10" s="1"/>
  <c r="J8783" i="10" a="1"/>
  <c r="J8783" i="10" s="1"/>
  <c r="J8784" i="10" a="1"/>
  <c r="J8784" i="10" s="1"/>
  <c r="J8785" i="10" a="1"/>
  <c r="J8785" i="10" s="1"/>
  <c r="J8786" i="10" a="1"/>
  <c r="J8786" i="10" s="1"/>
  <c r="J8787" i="10" a="1"/>
  <c r="J8787" i="10" s="1"/>
  <c r="J8788" i="10" a="1"/>
  <c r="J8788" i="10" s="1"/>
  <c r="J8789" i="10" a="1"/>
  <c r="J8789" i="10" s="1"/>
  <c r="J8790" i="10" a="1"/>
  <c r="J8790" i="10" s="1"/>
  <c r="J8791" i="10" a="1"/>
  <c r="J8791" i="10" s="1"/>
  <c r="J8792" i="10" a="1"/>
  <c r="J8792" i="10" s="1"/>
  <c r="J8793" i="10" a="1"/>
  <c r="J8793" i="10" s="1"/>
  <c r="J8794" i="10" a="1"/>
  <c r="J8794" i="10" s="1"/>
  <c r="J8795" i="10" a="1"/>
  <c r="J8795" i="10" s="1"/>
  <c r="J8796" i="10" a="1"/>
  <c r="J8796" i="10" s="1"/>
  <c r="J8797" i="10" a="1"/>
  <c r="J8797" i="10" s="1"/>
  <c r="J8798" i="10" a="1"/>
  <c r="J8798" i="10" s="1"/>
  <c r="J8799" i="10" a="1"/>
  <c r="J8799" i="10" s="1"/>
  <c r="J8800" i="10" a="1"/>
  <c r="J8800" i="10" s="1"/>
  <c r="J8801" i="10" a="1"/>
  <c r="J8801" i="10" s="1"/>
  <c r="J8802" i="10" a="1"/>
  <c r="J8802" i="10" s="1"/>
  <c r="J8803" i="10" a="1"/>
  <c r="J8803" i="10" s="1"/>
  <c r="J8804" i="10" a="1"/>
  <c r="J8804" i="10" s="1"/>
  <c r="J8805" i="10" a="1"/>
  <c r="J8805" i="10" s="1"/>
  <c r="J8806" i="10" a="1"/>
  <c r="J8806" i="10" s="1"/>
  <c r="J8807" i="10" a="1"/>
  <c r="J8807" i="10" s="1"/>
  <c r="J8808" i="10" a="1"/>
  <c r="J8808" i="10" s="1"/>
  <c r="J8809" i="10" a="1"/>
  <c r="J8809" i="10" s="1"/>
  <c r="J8810" i="10" a="1"/>
  <c r="J8810" i="10" s="1"/>
  <c r="J8811" i="10" a="1"/>
  <c r="J8811" i="10" s="1"/>
  <c r="J8812" i="10" a="1"/>
  <c r="J8812" i="10" s="1"/>
  <c r="J8813" i="10" a="1"/>
  <c r="J8813" i="10" s="1"/>
  <c r="J8814" i="10" a="1"/>
  <c r="J8814" i="10" s="1"/>
  <c r="J8815" i="10" a="1"/>
  <c r="J8815" i="10" s="1"/>
  <c r="J8816" i="10" a="1"/>
  <c r="J8816" i="10" s="1"/>
  <c r="J8817" i="10" a="1"/>
  <c r="J8817" i="10" s="1"/>
  <c r="J8818" i="10" a="1"/>
  <c r="J8818" i="10" s="1"/>
  <c r="J8819" i="10" a="1"/>
  <c r="J8819" i="10" s="1"/>
  <c r="J8820" i="10" a="1"/>
  <c r="J8820" i="10" s="1"/>
  <c r="J8821" i="10" a="1"/>
  <c r="J8821" i="10" s="1"/>
  <c r="J8822" i="10" a="1"/>
  <c r="J8822" i="10" s="1"/>
  <c r="J8823" i="10" a="1"/>
  <c r="J8823" i="10"/>
  <c r="J8824" i="10" a="1"/>
  <c r="J8824" i="10" s="1"/>
  <c r="J8825" i="10" a="1"/>
  <c r="J8825" i="10" s="1"/>
  <c r="J8826" i="10" a="1"/>
  <c r="J8826" i="10" s="1"/>
  <c r="J8827" i="10" a="1"/>
  <c r="J8827" i="10" s="1"/>
  <c r="J8828" i="10" a="1"/>
  <c r="J8828" i="10" s="1"/>
  <c r="J8829" i="10" a="1"/>
  <c r="J8829" i="10" s="1"/>
  <c r="J8830" i="10" a="1"/>
  <c r="J8830" i="10" s="1"/>
  <c r="J8831" i="10" a="1"/>
  <c r="J8831" i="10" s="1"/>
  <c r="J8832" i="10" a="1"/>
  <c r="J8832" i="10" s="1"/>
  <c r="J8833" i="10" a="1"/>
  <c r="J8833" i="10" s="1"/>
  <c r="J8834" i="10" a="1"/>
  <c r="J8834" i="10" s="1"/>
  <c r="J8835" i="10" a="1"/>
  <c r="J8835" i="10" s="1"/>
  <c r="J8836" i="10" a="1"/>
  <c r="J8836" i="10" s="1"/>
  <c r="J8837" i="10" a="1"/>
  <c r="J8837" i="10" s="1"/>
  <c r="J8838" i="10" a="1"/>
  <c r="J8838" i="10" s="1"/>
  <c r="J8839" i="10" a="1"/>
  <c r="J8839" i="10" s="1"/>
  <c r="J8840" i="10" a="1"/>
  <c r="J8840" i="10" s="1"/>
  <c r="J8841" i="10" a="1"/>
  <c r="J8841" i="10" s="1"/>
  <c r="J8842" i="10" a="1"/>
  <c r="J8842" i="10" s="1"/>
  <c r="J8843" i="10" a="1"/>
  <c r="J8843" i="10" s="1"/>
  <c r="J8844" i="10" a="1"/>
  <c r="J8844" i="10" s="1"/>
  <c r="J8845" i="10" a="1"/>
  <c r="J8845" i="10" s="1"/>
  <c r="J8846" i="10" a="1"/>
  <c r="J8846" i="10" s="1"/>
  <c r="J8847" i="10" a="1"/>
  <c r="J8847" i="10" s="1"/>
  <c r="J8848" i="10" a="1"/>
  <c r="J8848" i="10" s="1"/>
  <c r="J8849" i="10" a="1"/>
  <c r="J8849" i="10" s="1"/>
  <c r="J8850" i="10" a="1"/>
  <c r="J8850" i="10" s="1"/>
  <c r="J8851" i="10" a="1"/>
  <c r="J8851" i="10" s="1"/>
  <c r="J8852" i="10" a="1"/>
  <c r="J8852" i="10" s="1"/>
  <c r="J8853" i="10" a="1"/>
  <c r="J8853" i="10" s="1"/>
  <c r="J8854" i="10" a="1"/>
  <c r="J8854" i="10" s="1"/>
  <c r="J8855" i="10" a="1"/>
  <c r="J8855" i="10" s="1"/>
  <c r="J8856" i="10" a="1"/>
  <c r="J8856" i="10" s="1"/>
  <c r="J8857" i="10" a="1"/>
  <c r="J8857" i="10" s="1"/>
  <c r="J8858" i="10" a="1"/>
  <c r="J8858" i="10" s="1"/>
  <c r="J8859" i="10" a="1"/>
  <c r="J8859" i="10" s="1"/>
  <c r="J8860" i="10" a="1"/>
  <c r="J8860" i="10" s="1"/>
  <c r="J8861" i="10" a="1"/>
  <c r="J8861" i="10" s="1"/>
  <c r="J8862" i="10" a="1"/>
  <c r="J8862" i="10" s="1"/>
  <c r="J8863" i="10" a="1"/>
  <c r="J8863" i="10" s="1"/>
  <c r="J8864" i="10" a="1"/>
  <c r="J8864" i="10" s="1"/>
  <c r="J8865" i="10" a="1"/>
  <c r="J8865" i="10" s="1"/>
  <c r="J8866" i="10" a="1"/>
  <c r="J8866" i="10" s="1"/>
  <c r="J8867" i="10" a="1"/>
  <c r="J8867" i="10" s="1"/>
  <c r="J8868" i="10" a="1"/>
  <c r="J8868" i="10" s="1"/>
  <c r="J8869" i="10" a="1"/>
  <c r="J8869" i="10" s="1"/>
  <c r="J8870" i="10" a="1"/>
  <c r="J8870" i="10" s="1"/>
  <c r="J8871" i="10" a="1"/>
  <c r="J8871" i="10" s="1"/>
  <c r="J8872" i="10" a="1"/>
  <c r="J8872" i="10" s="1"/>
  <c r="J8873" i="10" a="1"/>
  <c r="J8873" i="10" s="1"/>
  <c r="J8874" i="10" a="1"/>
  <c r="J8874" i="10" s="1"/>
  <c r="J8875" i="10" a="1"/>
  <c r="J8875" i="10" s="1"/>
  <c r="J8876" i="10" a="1"/>
  <c r="J8876" i="10" s="1"/>
  <c r="J8877" i="10" a="1"/>
  <c r="J8877" i="10" s="1"/>
  <c r="J8878" i="10" a="1"/>
  <c r="J8878" i="10" s="1"/>
  <c r="J8879" i="10" a="1"/>
  <c r="J8879" i="10" s="1"/>
  <c r="J8880" i="10" a="1"/>
  <c r="J8880" i="10" s="1"/>
  <c r="J8881" i="10" a="1"/>
  <c r="J8881" i="10" s="1"/>
  <c r="J8882" i="10" a="1"/>
  <c r="J8882" i="10" s="1"/>
  <c r="J8883" i="10" a="1"/>
  <c r="J8883" i="10" s="1"/>
  <c r="J8884" i="10" a="1"/>
  <c r="J8884" i="10" s="1"/>
  <c r="J8885" i="10" a="1"/>
  <c r="J8885" i="10" s="1"/>
  <c r="J8886" i="10" a="1"/>
  <c r="J8886" i="10" s="1"/>
  <c r="J8887" i="10" a="1"/>
  <c r="J8887" i="10" s="1"/>
  <c r="J8888" i="10" a="1"/>
  <c r="J8888" i="10" s="1"/>
  <c r="J8889" i="10" a="1"/>
  <c r="J8889" i="10" s="1"/>
  <c r="J8890" i="10" a="1"/>
  <c r="J8890" i="10" s="1"/>
  <c r="J8891" i="10" a="1"/>
  <c r="J8891" i="10" s="1"/>
  <c r="J8892" i="10" a="1"/>
  <c r="J8892" i="10" s="1"/>
  <c r="J8893" i="10" a="1"/>
  <c r="J8893" i="10" s="1"/>
  <c r="J8894" i="10" a="1"/>
  <c r="J8894" i="10" s="1"/>
  <c r="J8895" i="10" a="1"/>
  <c r="J8895" i="10" s="1"/>
  <c r="J8896" i="10" a="1"/>
  <c r="J8896" i="10" s="1"/>
  <c r="J8897" i="10" a="1"/>
  <c r="J8897" i="10" s="1"/>
  <c r="J8898" i="10" a="1"/>
  <c r="J8898" i="10" s="1"/>
  <c r="J8899" i="10" a="1"/>
  <c r="J8899" i="10" s="1"/>
  <c r="J8900" i="10" a="1"/>
  <c r="J8900" i="10" s="1"/>
  <c r="J8901" i="10" a="1"/>
  <c r="J8901" i="10" s="1"/>
  <c r="J8902" i="10" a="1"/>
  <c r="J8902" i="10" s="1"/>
  <c r="J8903" i="10" a="1"/>
  <c r="J8903" i="10" s="1"/>
  <c r="J8904" i="10" a="1"/>
  <c r="J8904" i="10" s="1"/>
  <c r="J8905" i="10" a="1"/>
  <c r="J8905" i="10" s="1"/>
  <c r="J8906" i="10" a="1"/>
  <c r="J8906" i="10" s="1"/>
  <c r="J8907" i="10" a="1"/>
  <c r="J8907" i="10" s="1"/>
  <c r="J8908" i="10" a="1"/>
  <c r="J8908" i="10" s="1"/>
  <c r="J8909" i="10" a="1"/>
  <c r="J8909" i="10" s="1"/>
  <c r="J8910" i="10" a="1"/>
  <c r="J8910" i="10" s="1"/>
  <c r="J8911" i="10" a="1"/>
  <c r="J8911" i="10" s="1"/>
  <c r="J8912" i="10" a="1"/>
  <c r="J8912" i="10" s="1"/>
  <c r="J8913" i="10" a="1"/>
  <c r="J8913" i="10" s="1"/>
  <c r="J8914" i="10" a="1"/>
  <c r="J8914" i="10" s="1"/>
  <c r="J8915" i="10" a="1"/>
  <c r="J8915" i="10" s="1"/>
  <c r="J8916" i="10" a="1"/>
  <c r="J8916" i="10" s="1"/>
  <c r="J8917" i="10" a="1"/>
  <c r="J8917" i="10" s="1"/>
  <c r="J8918" i="10" a="1"/>
  <c r="J8918" i="10" s="1"/>
  <c r="J8919" i="10" a="1"/>
  <c r="J8919" i="10" s="1"/>
  <c r="J8920" i="10" a="1"/>
  <c r="J8920" i="10" s="1"/>
  <c r="J8921" i="10" a="1"/>
  <c r="J8921" i="10" s="1"/>
  <c r="J8922" i="10" a="1"/>
  <c r="J8922" i="10" s="1"/>
  <c r="J8923" i="10" a="1"/>
  <c r="J8923" i="10" s="1"/>
  <c r="J8924" i="10" a="1"/>
  <c r="J8924" i="10"/>
  <c r="J8925" i="10" a="1"/>
  <c r="J8925" i="10" s="1"/>
  <c r="J8926" i="10" a="1"/>
  <c r="J8926" i="10" s="1"/>
  <c r="J8927" i="10" a="1"/>
  <c r="J8927" i="10" s="1"/>
  <c r="J8928" i="10" a="1"/>
  <c r="J8928" i="10" s="1"/>
  <c r="J8929" i="10" a="1"/>
  <c r="J8929" i="10" s="1"/>
  <c r="J8930" i="10" a="1"/>
  <c r="J8930" i="10"/>
  <c r="J8931" i="10" a="1"/>
  <c r="J8931" i="10" s="1"/>
  <c r="J8932" i="10" a="1"/>
  <c r="J8932" i="10" s="1"/>
  <c r="J8933" i="10" a="1"/>
  <c r="J8933" i="10" s="1"/>
  <c r="J8934" i="10" a="1"/>
  <c r="J8934" i="10" s="1"/>
  <c r="J8935" i="10" a="1"/>
  <c r="J8935" i="10" s="1"/>
  <c r="J8936" i="10" a="1"/>
  <c r="J8936" i="10" s="1"/>
  <c r="J8937" i="10" a="1"/>
  <c r="J8937" i="10" s="1"/>
  <c r="J8938" i="10" a="1"/>
  <c r="J8938" i="10" s="1"/>
  <c r="J8939" i="10" a="1"/>
  <c r="J8939" i="10" s="1"/>
  <c r="J8940" i="10" a="1"/>
  <c r="J8940" i="10" s="1"/>
  <c r="J8941" i="10" a="1"/>
  <c r="J8941" i="10" s="1"/>
  <c r="J8942" i="10" a="1"/>
  <c r="J8942" i="10"/>
  <c r="J8943" i="10" a="1"/>
  <c r="J8943" i="10" s="1"/>
  <c r="J8944" i="10" a="1"/>
  <c r="J8944" i="10"/>
  <c r="J8945" i="10" a="1"/>
  <c r="J8945" i="10" s="1"/>
  <c r="J8946" i="10" a="1"/>
  <c r="J8946" i="10" s="1"/>
  <c r="J8947" i="10" a="1"/>
  <c r="J8947" i="10" s="1"/>
  <c r="J8948" i="10" a="1"/>
  <c r="J8948" i="10" s="1"/>
  <c r="J8949" i="10" a="1"/>
  <c r="J8949" i="10" s="1"/>
  <c r="J8950" i="10" a="1"/>
  <c r="J8950" i="10" s="1"/>
  <c r="J8951" i="10" a="1"/>
  <c r="J8951" i="10" s="1"/>
  <c r="J8952" i="10" a="1"/>
  <c r="J8952" i="10" s="1"/>
  <c r="J8953" i="10" a="1"/>
  <c r="J8953" i="10" s="1"/>
  <c r="J8954" i="10" a="1"/>
  <c r="J8954" i="10" s="1"/>
  <c r="J8955" i="10" a="1"/>
  <c r="J8955" i="10"/>
  <c r="J8956" i="10" a="1"/>
  <c r="J8956" i="10" s="1"/>
  <c r="J8957" i="10" a="1"/>
  <c r="J8957" i="10" s="1"/>
  <c r="J8958" i="10" a="1"/>
  <c r="J8958" i="10" s="1"/>
  <c r="J8959" i="10" a="1"/>
  <c r="J8959" i="10" s="1"/>
  <c r="J8960" i="10" a="1"/>
  <c r="J8960" i="10" s="1"/>
  <c r="J8961" i="10" a="1"/>
  <c r="J8961" i="10" s="1"/>
  <c r="J8962" i="10" a="1"/>
  <c r="J8962" i="10"/>
  <c r="J8963" i="10" a="1"/>
  <c r="J8963" i="10" s="1"/>
  <c r="J8964" i="10" a="1"/>
  <c r="J8964" i="10" s="1"/>
  <c r="J8965" i="10" a="1"/>
  <c r="J8965" i="10" s="1"/>
  <c r="J8966" i="10" a="1"/>
  <c r="J8966" i="10" s="1"/>
  <c r="J8967" i="10" a="1"/>
  <c r="J8967" i="10" s="1"/>
  <c r="J8968" i="10" a="1"/>
  <c r="J8968" i="10" s="1"/>
  <c r="J8969" i="10" a="1"/>
  <c r="J8969" i="10" s="1"/>
  <c r="J8970" i="10" a="1"/>
  <c r="J8970" i="10" s="1"/>
  <c r="J8971" i="10" a="1"/>
  <c r="J8971" i="10" s="1"/>
  <c r="J8972" i="10" a="1"/>
  <c r="J8972" i="10"/>
  <c r="J8973" i="10" a="1"/>
  <c r="J8973" i="10" s="1"/>
  <c r="J8974" i="10" a="1"/>
  <c r="J8974" i="10" s="1"/>
  <c r="J8975" i="10" a="1"/>
  <c r="J8975" i="10" s="1"/>
  <c r="J8976" i="10" a="1"/>
  <c r="J8976" i="10" s="1"/>
  <c r="J8977" i="10" a="1"/>
  <c r="J8977" i="10" s="1"/>
  <c r="J8978" i="10" a="1"/>
  <c r="J8978" i="10" s="1"/>
  <c r="J8979" i="10" a="1"/>
  <c r="J8979" i="10" s="1"/>
  <c r="J8980" i="10" a="1"/>
  <c r="J8980" i="10" s="1"/>
  <c r="J8981" i="10" a="1"/>
  <c r="J8981" i="10" s="1"/>
  <c r="J8982" i="10" a="1"/>
  <c r="J8982" i="10" s="1"/>
  <c r="J8983" i="10" a="1"/>
  <c r="J8983" i="10" s="1"/>
  <c r="J8984" i="10" a="1"/>
  <c r="J8984" i="10" s="1"/>
  <c r="J8985" i="10" a="1"/>
  <c r="J8985" i="10" s="1"/>
  <c r="J8986" i="10" a="1"/>
  <c r="J8986" i="10" s="1"/>
  <c r="J8987" i="10" a="1"/>
  <c r="J8987" i="10" s="1"/>
  <c r="J8988" i="10" a="1"/>
  <c r="J8988" i="10" s="1"/>
  <c r="J8989" i="10" a="1"/>
  <c r="J8989" i="10" s="1"/>
  <c r="J8990" i="10" a="1"/>
  <c r="J8990" i="10" s="1"/>
  <c r="J8991" i="10" a="1"/>
  <c r="J8991" i="10" s="1"/>
  <c r="J8992" i="10" a="1"/>
  <c r="J8992" i="10" s="1"/>
  <c r="J8993" i="10" a="1"/>
  <c r="J8993" i="10" s="1"/>
  <c r="J8994" i="10" a="1"/>
  <c r="J8994" i="10" s="1"/>
  <c r="J8995" i="10" a="1"/>
  <c r="J8995" i="10" s="1"/>
  <c r="J8996" i="10" a="1"/>
  <c r="J8996" i="10" s="1"/>
  <c r="J8997" i="10" a="1"/>
  <c r="J8997" i="10" s="1"/>
  <c r="J8998" i="10" a="1"/>
  <c r="J8998" i="10" s="1"/>
  <c r="J8999" i="10" a="1"/>
  <c r="J8999" i="10" s="1"/>
  <c r="J9000" i="10" a="1"/>
  <c r="J9000" i="10" s="1"/>
  <c r="J9001" i="10" a="1"/>
  <c r="J9001" i="10" s="1"/>
  <c r="J9002" i="10" a="1"/>
  <c r="J9002" i="10" s="1"/>
  <c r="J9003" i="10" a="1"/>
  <c r="J9003" i="10" s="1"/>
  <c r="J9004" i="10" a="1"/>
  <c r="J9004" i="10" s="1"/>
  <c r="J9005" i="10" a="1"/>
  <c r="J9005" i="10" s="1"/>
  <c r="J9006" i="10" a="1"/>
  <c r="J9006" i="10"/>
  <c r="J9007" i="10" a="1"/>
  <c r="J9007" i="10" s="1"/>
  <c r="J9008" i="10" a="1"/>
  <c r="J9008" i="10" s="1"/>
  <c r="J9009" i="10" a="1"/>
  <c r="J9009" i="10" s="1"/>
  <c r="J9010" i="10" a="1"/>
  <c r="J9010" i="10" s="1"/>
  <c r="J9011" i="10" a="1"/>
  <c r="J9011" i="10" s="1"/>
  <c r="J9012" i="10" a="1"/>
  <c r="J9012" i="10" s="1"/>
  <c r="J9013" i="10" a="1"/>
  <c r="J9013" i="10" s="1"/>
  <c r="J9014" i="10" a="1"/>
  <c r="J9014" i="10" s="1"/>
  <c r="J9015" i="10" a="1"/>
  <c r="J9015" i="10" s="1"/>
  <c r="J9016" i="10" a="1"/>
  <c r="J9016" i="10" s="1"/>
  <c r="J9017" i="10" a="1"/>
  <c r="J9017" i="10" s="1"/>
  <c r="J9018" i="10" a="1"/>
  <c r="J9018" i="10" s="1"/>
  <c r="J9019" i="10" a="1"/>
  <c r="J9019" i="10" s="1"/>
  <c r="J9020" i="10" a="1"/>
  <c r="J9020" i="10" s="1"/>
  <c r="J9021" i="10" a="1"/>
  <c r="J9021" i="10" s="1"/>
  <c r="J9022" i="10" a="1"/>
  <c r="J9022" i="10" s="1"/>
  <c r="J9023" i="10" a="1"/>
  <c r="J9023" i="10"/>
  <c r="J9024" i="10" a="1"/>
  <c r="J9024" i="10" s="1"/>
  <c r="J9025" i="10" a="1"/>
  <c r="J9025" i="10" s="1"/>
  <c r="J9026" i="10" a="1"/>
  <c r="J9026" i="10" s="1"/>
  <c r="J9027" i="10" a="1"/>
  <c r="J9027" i="10" s="1"/>
  <c r="J9028" i="10" a="1"/>
  <c r="J9028" i="10" s="1"/>
  <c r="J9029" i="10" a="1"/>
  <c r="J9029" i="10" s="1"/>
  <c r="J9030" i="10" a="1"/>
  <c r="J9030" i="10" s="1"/>
  <c r="J9031" i="10" a="1"/>
  <c r="J9031" i="10" s="1"/>
  <c r="J9032" i="10" a="1"/>
  <c r="J9032" i="10" s="1"/>
  <c r="J9033" i="10" a="1"/>
  <c r="J9033" i="10" s="1"/>
  <c r="J9034" i="10" a="1"/>
  <c r="J9034" i="10" s="1"/>
  <c r="J9035" i="10" a="1"/>
  <c r="J9035" i="10" s="1"/>
  <c r="J9036" i="10" a="1"/>
  <c r="J9036" i="10" s="1"/>
  <c r="J9037" i="10" a="1"/>
  <c r="J9037" i="10"/>
  <c r="J9038" i="10" a="1"/>
  <c r="J9038" i="10" s="1"/>
  <c r="J9039" i="10" a="1"/>
  <c r="J9039" i="10" s="1"/>
  <c r="J9040" i="10" a="1"/>
  <c r="J9040" i="10" s="1"/>
  <c r="J9041" i="10" a="1"/>
  <c r="J9041" i="10" s="1"/>
  <c r="J9042" i="10" a="1"/>
  <c r="J9042" i="10" s="1"/>
  <c r="J9043" i="10" a="1"/>
  <c r="J9043" i="10" s="1"/>
  <c r="J9044" i="10" a="1"/>
  <c r="J9044" i="10" s="1"/>
  <c r="J9045" i="10" a="1"/>
  <c r="J9045" i="10" s="1"/>
  <c r="J9046" i="10" a="1"/>
  <c r="J9046" i="10" s="1"/>
  <c r="J9047" i="10" a="1"/>
  <c r="J9047" i="10"/>
  <c r="J9048" i="10" a="1"/>
  <c r="J9048" i="10" s="1"/>
  <c r="J9049" i="10" a="1"/>
  <c r="J9049" i="10" s="1"/>
  <c r="J9050" i="10" a="1"/>
  <c r="J9050" i="10" s="1"/>
  <c r="J9051" i="10" a="1"/>
  <c r="J9051" i="10" s="1"/>
  <c r="J9052" i="10" a="1"/>
  <c r="J9052" i="10" s="1"/>
  <c r="J9053" i="10" a="1"/>
  <c r="J9053" i="10" s="1"/>
  <c r="J9054" i="10" a="1"/>
  <c r="J9054" i="10" s="1"/>
  <c r="J9055" i="10" a="1"/>
  <c r="J9055" i="10" s="1"/>
  <c r="J9056" i="10" a="1"/>
  <c r="J9056" i="10" s="1"/>
  <c r="J9057" i="10" a="1"/>
  <c r="J9057" i="10" s="1"/>
  <c r="J9058" i="10" a="1"/>
  <c r="J9058" i="10" s="1"/>
  <c r="J9059" i="10" a="1"/>
  <c r="J9059" i="10" s="1"/>
  <c r="J9060" i="10" a="1"/>
  <c r="J9060" i="10" s="1"/>
  <c r="J9061" i="10" a="1"/>
  <c r="J9061" i="10" s="1"/>
  <c r="J9062" i="10" a="1"/>
  <c r="J9062" i="10" s="1"/>
  <c r="J9063" i="10" a="1"/>
  <c r="J9063" i="10" s="1"/>
  <c r="J9064" i="10" a="1"/>
  <c r="J9064" i="10" s="1"/>
  <c r="J9065" i="10" a="1"/>
  <c r="J9065" i="10" s="1"/>
  <c r="J9066" i="10" a="1"/>
  <c r="J9066" i="10" s="1"/>
  <c r="J9067" i="10" a="1"/>
  <c r="J9067" i="10" s="1"/>
  <c r="J9068" i="10" a="1"/>
  <c r="J9068" i="10" s="1"/>
  <c r="J9069" i="10" a="1"/>
  <c r="J9069" i="10" s="1"/>
  <c r="J9070" i="10" a="1"/>
  <c r="J9070" i="10" s="1"/>
  <c r="J9071" i="10" a="1"/>
  <c r="J9071" i="10" s="1"/>
  <c r="J9072" i="10" a="1"/>
  <c r="J9072" i="10" s="1"/>
  <c r="J9073" i="10" a="1"/>
  <c r="J9073" i="10" s="1"/>
  <c r="J9074" i="10" a="1"/>
  <c r="J9074" i="10" s="1"/>
  <c r="J9075" i="10" a="1"/>
  <c r="J9075" i="10"/>
  <c r="J9076" i="10" a="1"/>
  <c r="J9076" i="10" s="1"/>
  <c r="J9077" i="10" a="1"/>
  <c r="J9077" i="10" s="1"/>
  <c r="J9078" i="10" a="1"/>
  <c r="J9078" i="10" s="1"/>
  <c r="J9079" i="10" a="1"/>
  <c r="J9079" i="10" s="1"/>
  <c r="J9080" i="10" a="1"/>
  <c r="J9080" i="10" s="1"/>
  <c r="J9081" i="10" a="1"/>
  <c r="J9081" i="10" s="1"/>
  <c r="J9082" i="10" a="1"/>
  <c r="J9082" i="10" s="1"/>
  <c r="J9083" i="10" a="1"/>
  <c r="J9083" i="10" s="1"/>
  <c r="J9084" i="10" a="1"/>
  <c r="J9084" i="10" s="1"/>
  <c r="J9085" i="10" a="1"/>
  <c r="J9085" i="10" s="1"/>
  <c r="J9086" i="10" a="1"/>
  <c r="J9086" i="10" s="1"/>
  <c r="J9087" i="10" a="1"/>
  <c r="J9087" i="10"/>
  <c r="J9088" i="10" a="1"/>
  <c r="J9088" i="10" s="1"/>
  <c r="J9089" i="10" a="1"/>
  <c r="J9089" i="10" s="1"/>
  <c r="J9090" i="10" a="1"/>
  <c r="J9090" i="10"/>
  <c r="J9091" i="10" a="1"/>
  <c r="J9091" i="10" s="1"/>
  <c r="J9092" i="10" a="1"/>
  <c r="J9092" i="10"/>
  <c r="J9093" i="10" a="1"/>
  <c r="J9093" i="10" s="1"/>
  <c r="J9094" i="10" a="1"/>
  <c r="J9094" i="10" s="1"/>
  <c r="J9095" i="10" a="1"/>
  <c r="J9095" i="10" s="1"/>
  <c r="J9096" i="10" a="1"/>
  <c r="J9096" i="10" s="1"/>
  <c r="J9097" i="10" a="1"/>
  <c r="J9097" i="10" s="1"/>
  <c r="J9098" i="10" a="1"/>
  <c r="J9098" i="10" s="1"/>
  <c r="J9099" i="10" a="1"/>
  <c r="J9099" i="10" s="1"/>
  <c r="J9100" i="10" a="1"/>
  <c r="J9100" i="10" s="1"/>
  <c r="J9101" i="10" a="1"/>
  <c r="J9101" i="10" s="1"/>
  <c r="J9102" i="10" a="1"/>
  <c r="J9102" i="10" s="1"/>
  <c r="J9103" i="10" a="1"/>
  <c r="J9103" i="10" s="1"/>
  <c r="J9104" i="10" a="1"/>
  <c r="J9104" i="10" s="1"/>
  <c r="J9105" i="10" a="1"/>
  <c r="J9105" i="10" s="1"/>
  <c r="J9106" i="10" a="1"/>
  <c r="J9106" i="10" s="1"/>
  <c r="J9107" i="10" a="1"/>
  <c r="J9107" i="10"/>
  <c r="J9108" i="10" a="1"/>
  <c r="J9108" i="10" s="1"/>
  <c r="J9109" i="10" a="1"/>
  <c r="J9109" i="10" s="1"/>
  <c r="J9110" i="10" a="1"/>
  <c r="J9110" i="10" s="1"/>
  <c r="J9111" i="10" a="1"/>
  <c r="J9111" i="10" s="1"/>
  <c r="J9112" i="10" a="1"/>
  <c r="J9112" i="10" s="1"/>
  <c r="J9113" i="10" a="1"/>
  <c r="J9113" i="10" s="1"/>
  <c r="J9114" i="10" a="1"/>
  <c r="J9114" i="10"/>
  <c r="J9115" i="10" a="1"/>
  <c r="J9115" i="10" s="1"/>
  <c r="J9116" i="10" a="1"/>
  <c r="J9116" i="10" s="1"/>
  <c r="J9117" i="10" a="1"/>
  <c r="J9117" i="10" s="1"/>
  <c r="J9118" i="10" a="1"/>
  <c r="J9118" i="10" s="1"/>
  <c r="J9119" i="10" a="1"/>
  <c r="J9119" i="10" s="1"/>
  <c r="J9120" i="10" a="1"/>
  <c r="J9120" i="10" s="1"/>
  <c r="J9121" i="10" a="1"/>
  <c r="J9121" i="10" s="1"/>
  <c r="J9122" i="10" a="1"/>
  <c r="J9122" i="10" s="1"/>
  <c r="J9123" i="10" a="1"/>
  <c r="J9123" i="10" s="1"/>
  <c r="J9124" i="10" a="1"/>
  <c r="J9124" i="10" s="1"/>
  <c r="J9125" i="10" a="1"/>
  <c r="J9125" i="10" s="1"/>
  <c r="J9126" i="10" a="1"/>
  <c r="J9126" i="10" s="1"/>
  <c r="J9127" i="10" a="1"/>
  <c r="J9127" i="10" s="1"/>
  <c r="J9128" i="10" a="1"/>
  <c r="J9128" i="10" s="1"/>
  <c r="J9129" i="10" a="1"/>
  <c r="J9129" i="10" s="1"/>
  <c r="J9130" i="10" a="1"/>
  <c r="J9130" i="10" s="1"/>
  <c r="J9131" i="10" a="1"/>
  <c r="J9131" i="10" s="1"/>
  <c r="J9132" i="10" a="1"/>
  <c r="J9132" i="10" s="1"/>
  <c r="J9133" i="10" a="1"/>
  <c r="J9133" i="10" s="1"/>
  <c r="J9134" i="10" a="1"/>
  <c r="J9134" i="10" s="1"/>
  <c r="J9135" i="10" a="1"/>
  <c r="J9135" i="10" s="1"/>
  <c r="J9136" i="10" a="1"/>
  <c r="J9136" i="10" s="1"/>
  <c r="J9137" i="10" a="1"/>
  <c r="J9137" i="10" s="1"/>
  <c r="J9138" i="10" a="1"/>
  <c r="J9138" i="10" s="1"/>
  <c r="J9139" i="10" a="1"/>
  <c r="J9139" i="10" s="1"/>
  <c r="J9140" i="10" a="1"/>
  <c r="J9140" i="10" s="1"/>
  <c r="J9141" i="10" a="1"/>
  <c r="J9141" i="10" s="1"/>
  <c r="J9142" i="10" a="1"/>
  <c r="J9142" i="10" s="1"/>
  <c r="J9143" i="10" a="1"/>
  <c r="J9143" i="10" s="1"/>
  <c r="J9144" i="10" a="1"/>
  <c r="J9144" i="10" s="1"/>
  <c r="J9145" i="10" a="1"/>
  <c r="J9145" i="10" s="1"/>
  <c r="J9146" i="10" a="1"/>
  <c r="J9146" i="10" s="1"/>
  <c r="J9147" i="10" a="1"/>
  <c r="J9147" i="10" s="1"/>
  <c r="J9148" i="10" a="1"/>
  <c r="J9148" i="10"/>
  <c r="J9149" i="10" a="1"/>
  <c r="J9149" i="10" s="1"/>
  <c r="J9150" i="10" a="1"/>
  <c r="J9150" i="10" s="1"/>
  <c r="J9151" i="10" a="1"/>
  <c r="J9151" i="10" s="1"/>
  <c r="J9152" i="10" a="1"/>
  <c r="J9152" i="10" s="1"/>
  <c r="J9153" i="10" a="1"/>
  <c r="J9153" i="10" s="1"/>
  <c r="J9154" i="10" a="1"/>
  <c r="J9154" i="10" s="1"/>
  <c r="J9155" i="10" a="1"/>
  <c r="J9155" i="10" s="1"/>
  <c r="J9156" i="10" a="1"/>
  <c r="J9156" i="10" s="1"/>
  <c r="J9157" i="10" a="1"/>
  <c r="J9157" i="10" s="1"/>
  <c r="J9158" i="10" a="1"/>
  <c r="J9158" i="10"/>
  <c r="J9159" i="10" a="1"/>
  <c r="J9159" i="10" s="1"/>
  <c r="J9160" i="10" a="1"/>
  <c r="J9160" i="10" s="1"/>
  <c r="J9161" i="10" a="1"/>
  <c r="J9161" i="10" s="1"/>
  <c r="J9162" i="10" a="1"/>
  <c r="J9162" i="10" s="1"/>
  <c r="J9163" i="10" a="1"/>
  <c r="J9163" i="10" s="1"/>
  <c r="J9164" i="10" a="1"/>
  <c r="J9164" i="10" s="1"/>
  <c r="J9165" i="10" a="1"/>
  <c r="J9165" i="10" s="1"/>
  <c r="J9166" i="10" a="1"/>
  <c r="J9166" i="10" s="1"/>
  <c r="J9167" i="10" a="1"/>
  <c r="J9167" i="10" s="1"/>
  <c r="J9168" i="10" a="1"/>
  <c r="J9168" i="10" s="1"/>
  <c r="J9169" i="10" a="1"/>
  <c r="J9169" i="10" s="1"/>
  <c r="J9170" i="10" a="1"/>
  <c r="J9170" i="10" s="1"/>
  <c r="J9171" i="10" a="1"/>
  <c r="J9171" i="10" s="1"/>
  <c r="J9172" i="10" a="1"/>
  <c r="J9172" i="10" s="1"/>
  <c r="J9173" i="10" a="1"/>
  <c r="J9173" i="10" s="1"/>
  <c r="J9174" i="10" a="1"/>
  <c r="J9174" i="10" s="1"/>
  <c r="J9175" i="10" a="1"/>
  <c r="J9175" i="10" s="1"/>
  <c r="J9176" i="10" a="1"/>
  <c r="J9176" i="10" s="1"/>
  <c r="J9177" i="10" a="1"/>
  <c r="J9177" i="10" s="1"/>
  <c r="J9178" i="10" a="1"/>
  <c r="J9178" i="10" s="1"/>
  <c r="J9179" i="10" a="1"/>
  <c r="J9179" i="10" s="1"/>
  <c r="J9180" i="10" a="1"/>
  <c r="J9180" i="10" s="1"/>
  <c r="J9181" i="10" a="1"/>
  <c r="J9181" i="10"/>
  <c r="J9182" i="10" a="1"/>
  <c r="J9182" i="10"/>
  <c r="J9183" i="10" a="1"/>
  <c r="J9183" i="10" s="1"/>
  <c r="J9184" i="10" a="1"/>
  <c r="J9184" i="10" s="1"/>
  <c r="J9185" i="10" a="1"/>
  <c r="J9185" i="10" s="1"/>
  <c r="J9186" i="10" a="1"/>
  <c r="J9186" i="10"/>
  <c r="J9187" i="10" a="1"/>
  <c r="J9187" i="10" s="1"/>
  <c r="J9188" i="10" a="1"/>
  <c r="J9188" i="10" s="1"/>
  <c r="J9189" i="10" a="1"/>
  <c r="J9189" i="10" s="1"/>
  <c r="J9190" i="10" a="1"/>
  <c r="J9190" i="10" s="1"/>
  <c r="J9191" i="10" a="1"/>
  <c r="J9191" i="10" s="1"/>
  <c r="J9192" i="10" a="1"/>
  <c r="J9192" i="10" s="1"/>
  <c r="J9193" i="10" a="1"/>
  <c r="J9193" i="10" s="1"/>
  <c r="J9194" i="10" a="1"/>
  <c r="J9194" i="10" s="1"/>
  <c r="J9195" i="10" a="1"/>
  <c r="J9195" i="10" s="1"/>
  <c r="J9196" i="10" a="1"/>
  <c r="J9196" i="10" s="1"/>
  <c r="J9197" i="10" a="1"/>
  <c r="J9197" i="10" s="1"/>
  <c r="J9198" i="10" a="1"/>
  <c r="J9198" i="10" s="1"/>
  <c r="J9199" i="10" a="1"/>
  <c r="J9199" i="10" s="1"/>
  <c r="J9200" i="10" a="1"/>
  <c r="J9200" i="10" s="1"/>
  <c r="J9201" i="10" a="1"/>
  <c r="J9201" i="10" s="1"/>
  <c r="J9202" i="10" a="1"/>
  <c r="J9202" i="10" s="1"/>
  <c r="J9203" i="10" a="1"/>
  <c r="J9203" i="10" s="1"/>
  <c r="J9204" i="10" a="1"/>
  <c r="J9204" i="10" s="1"/>
  <c r="J9205" i="10" a="1"/>
  <c r="J9205" i="10" s="1"/>
  <c r="J9206" i="10" a="1"/>
  <c r="J9206" i="10" s="1"/>
  <c r="J9207" i="10" a="1"/>
  <c r="J9207" i="10" s="1"/>
  <c r="J9208" i="10" a="1"/>
  <c r="J9208" i="10" s="1"/>
  <c r="J9209" i="10" a="1"/>
  <c r="J9209" i="10" s="1"/>
  <c r="J9210" i="10" a="1"/>
  <c r="J9210" i="10" s="1"/>
  <c r="J9211" i="10" a="1"/>
  <c r="J9211" i="10" s="1"/>
  <c r="J9212" i="10" a="1"/>
  <c r="J9212" i="10" s="1"/>
  <c r="J9213" i="10" a="1"/>
  <c r="J9213" i="10" s="1"/>
  <c r="J9214" i="10" a="1"/>
  <c r="J9214" i="10" s="1"/>
  <c r="J9215" i="10" a="1"/>
  <c r="J9215" i="10" s="1"/>
  <c r="J9216" i="10" a="1"/>
  <c r="J9216" i="10"/>
  <c r="J9217" i="10" a="1"/>
  <c r="J9217" i="10" s="1"/>
  <c r="J9218" i="10" a="1"/>
  <c r="J9218" i="10" s="1"/>
  <c r="J9219" i="10" a="1"/>
  <c r="J9219" i="10" s="1"/>
  <c r="J9220" i="10" a="1"/>
  <c r="J9220" i="10" s="1"/>
  <c r="J9221" i="10" a="1"/>
  <c r="J9221" i="10" s="1"/>
  <c r="J9222" i="10" a="1"/>
  <c r="J9222" i="10" s="1"/>
  <c r="J9223" i="10" a="1"/>
  <c r="J9223" i="10" s="1"/>
  <c r="J9224" i="10" a="1"/>
  <c r="J9224" i="10" s="1"/>
  <c r="J9225" i="10" a="1"/>
  <c r="J9225" i="10" s="1"/>
  <c r="J9226" i="10" a="1"/>
  <c r="J9226" i="10" s="1"/>
  <c r="J9227" i="10" a="1"/>
  <c r="J9227" i="10" s="1"/>
  <c r="J9228" i="10" a="1"/>
  <c r="J9228" i="10" s="1"/>
  <c r="J9229" i="10" a="1"/>
  <c r="J9229" i="10" s="1"/>
  <c r="J9230" i="10" a="1"/>
  <c r="J9230" i="10" s="1"/>
  <c r="J9231" i="10" a="1"/>
  <c r="J9231" i="10" s="1"/>
  <c r="J9232" i="10" a="1"/>
  <c r="J9232" i="10" s="1"/>
  <c r="J9233" i="10" a="1"/>
  <c r="J9233" i="10" s="1"/>
  <c r="J9234" i="10" a="1"/>
  <c r="J9234" i="10" s="1"/>
  <c r="J9235" i="10" a="1"/>
  <c r="J9235" i="10" s="1"/>
  <c r="J9236" i="10" a="1"/>
  <c r="J9236" i="10" s="1"/>
  <c r="J9237" i="10" a="1"/>
  <c r="J9237" i="10"/>
  <c r="J9238" i="10" a="1"/>
  <c r="J9238" i="10" s="1"/>
  <c r="J9239" i="10" a="1"/>
  <c r="J9239" i="10" s="1"/>
  <c r="J9240" i="10" a="1"/>
  <c r="J9240" i="10" s="1"/>
  <c r="J9241" i="10" a="1"/>
  <c r="J9241" i="10" s="1"/>
  <c r="J9242" i="10" a="1"/>
  <c r="J9242" i="10" s="1"/>
  <c r="J9243" i="10" a="1"/>
  <c r="J9243" i="10" s="1"/>
  <c r="J9244" i="10" a="1"/>
  <c r="J9244" i="10" s="1"/>
  <c r="J9245" i="10" a="1"/>
  <c r="J9245" i="10" s="1"/>
  <c r="J9246" i="10" a="1"/>
  <c r="J9246" i="10" s="1"/>
  <c r="J9247" i="10" a="1"/>
  <c r="J9247" i="10" s="1"/>
  <c r="J9248" i="10" a="1"/>
  <c r="J9248" i="10" s="1"/>
  <c r="J9249" i="10" a="1"/>
  <c r="J9249" i="10" s="1"/>
  <c r="J9250" i="10" a="1"/>
  <c r="J9250" i="10" s="1"/>
  <c r="J9251" i="10" a="1"/>
  <c r="J9251" i="10" s="1"/>
  <c r="J9252" i="10" a="1"/>
  <c r="J9252" i="10"/>
  <c r="J9253" i="10" a="1"/>
  <c r="J9253" i="10" s="1"/>
  <c r="J9254" i="10" a="1"/>
  <c r="J9254" i="10"/>
  <c r="J9255" i="10" a="1"/>
  <c r="J9255" i="10" s="1"/>
  <c r="J9256" i="10" a="1"/>
  <c r="J9256" i="10" s="1"/>
  <c r="J9257" i="10" a="1"/>
  <c r="J9257" i="10" s="1"/>
  <c r="J9258" i="10" a="1"/>
  <c r="J9258" i="10"/>
  <c r="J9259" i="10" a="1"/>
  <c r="J9259" i="10"/>
  <c r="J9260" i="10" a="1"/>
  <c r="J9260" i="10" s="1"/>
  <c r="J9261" i="10" a="1"/>
  <c r="J9261" i="10" s="1"/>
  <c r="J9262" i="10" a="1"/>
  <c r="J9262" i="10" s="1"/>
  <c r="J9263" i="10" a="1"/>
  <c r="J9263" i="10" s="1"/>
  <c r="J9264" i="10" a="1"/>
  <c r="J9264" i="10" s="1"/>
  <c r="J9265" i="10" a="1"/>
  <c r="J9265" i="10" s="1"/>
  <c r="J9266" i="10" a="1"/>
  <c r="J9266" i="10" s="1"/>
  <c r="J9267" i="10" a="1"/>
  <c r="J9267" i="10" s="1"/>
  <c r="J9268" i="10" a="1"/>
  <c r="J9268" i="10" s="1"/>
  <c r="J9269" i="10" a="1"/>
  <c r="J9269" i="10"/>
  <c r="J9270" i="10" a="1"/>
  <c r="J9270" i="10" s="1"/>
  <c r="J9271" i="10" a="1"/>
  <c r="J9271" i="10"/>
  <c r="J9272" i="10" a="1"/>
  <c r="J9272" i="10" s="1"/>
  <c r="J9273" i="10" a="1"/>
  <c r="J9273" i="10" s="1"/>
  <c r="J9274" i="10" a="1"/>
  <c r="J9274" i="10" s="1"/>
  <c r="J9275" i="10" a="1"/>
  <c r="J9275" i="10"/>
  <c r="J9276" i="10" a="1"/>
  <c r="J9276" i="10" s="1"/>
  <c r="J9277" i="10" a="1"/>
  <c r="J9277" i="10" s="1"/>
  <c r="J9278" i="10" a="1"/>
  <c r="J9278" i="10" s="1"/>
  <c r="J9279" i="10" a="1"/>
  <c r="J9279" i="10" s="1"/>
  <c r="J9280" i="10" a="1"/>
  <c r="J9280" i="10" s="1"/>
  <c r="J9281" i="10" a="1"/>
  <c r="J9281" i="10" s="1"/>
  <c r="J9282" i="10" a="1"/>
  <c r="J9282" i="10" s="1"/>
  <c r="J9283" i="10" a="1"/>
  <c r="J9283" i="10" s="1"/>
  <c r="J9284" i="10" a="1"/>
  <c r="J9284" i="10" s="1"/>
  <c r="J9285" i="10" a="1"/>
  <c r="J9285" i="10" s="1"/>
  <c r="J9286" i="10" a="1"/>
  <c r="J9286" i="10" s="1"/>
  <c r="J9287" i="10" a="1"/>
  <c r="J9287" i="10" s="1"/>
  <c r="J9288" i="10" a="1"/>
  <c r="J9288" i="10" s="1"/>
  <c r="J9289" i="10" a="1"/>
  <c r="J9289" i="10" s="1"/>
  <c r="J9290" i="10" a="1"/>
  <c r="J9290" i="10" s="1"/>
  <c r="J9291" i="10" a="1"/>
  <c r="J9291" i="10" s="1"/>
  <c r="J9292" i="10" a="1"/>
  <c r="J9292" i="10" s="1"/>
  <c r="J9293" i="10" a="1"/>
  <c r="J9293" i="10" s="1"/>
  <c r="J9294" i="10" a="1"/>
  <c r="J9294" i="10" s="1"/>
  <c r="J9295" i="10" a="1"/>
  <c r="J9295" i="10" s="1"/>
  <c r="J9296" i="10" a="1"/>
  <c r="J9296" i="10" s="1"/>
  <c r="J9297" i="10" a="1"/>
  <c r="J9297" i="10" s="1"/>
  <c r="J9298" i="10" a="1"/>
  <c r="J9298" i="10" s="1"/>
  <c r="J9299" i="10" a="1"/>
  <c r="J9299" i="10" s="1"/>
  <c r="J9300" i="10" a="1"/>
  <c r="J9300" i="10" s="1"/>
  <c r="J9301" i="10" a="1"/>
  <c r="J9301" i="10" s="1"/>
  <c r="J9302" i="10" a="1"/>
  <c r="J9302" i="10" s="1"/>
  <c r="J9303" i="10" a="1"/>
  <c r="J9303" i="10"/>
  <c r="J9304" i="10" a="1"/>
  <c r="J9304" i="10" s="1"/>
  <c r="J9305" i="10" a="1"/>
  <c r="J9305" i="10" s="1"/>
  <c r="J9306" i="10" a="1"/>
  <c r="J9306" i="10" s="1"/>
  <c r="J9307" i="10" a="1"/>
  <c r="J9307" i="10" s="1"/>
  <c r="J9308" i="10" a="1"/>
  <c r="J9308" i="10" s="1"/>
  <c r="J9309" i="10" a="1"/>
  <c r="J9309" i="10" s="1"/>
  <c r="J9310" i="10" a="1"/>
  <c r="J9310" i="10" s="1"/>
  <c r="J9311" i="10" a="1"/>
  <c r="J9311" i="10" s="1"/>
  <c r="J9312" i="10" a="1"/>
  <c r="J9312" i="10" s="1"/>
  <c r="J9313" i="10" a="1"/>
  <c r="J9313" i="10" s="1"/>
  <c r="J9314" i="10" a="1"/>
  <c r="J9314" i="10" s="1"/>
  <c r="J9315" i="10" a="1"/>
  <c r="J9315" i="10" s="1"/>
  <c r="J9316" i="10" a="1"/>
  <c r="J9316" i="10" s="1"/>
  <c r="J9317" i="10" a="1"/>
  <c r="J9317" i="10" s="1"/>
  <c r="J9318" i="10" a="1"/>
  <c r="J9318" i="10" s="1"/>
  <c r="J9319" i="10" a="1"/>
  <c r="J9319" i="10" s="1"/>
  <c r="J9320" i="10" a="1"/>
  <c r="J9320" i="10" s="1"/>
  <c r="J9321" i="10" a="1"/>
  <c r="J9321" i="10" s="1"/>
  <c r="J9322" i="10" a="1"/>
  <c r="J9322" i="10" s="1"/>
  <c r="J9323" i="10" a="1"/>
  <c r="J9323" i="10" s="1"/>
  <c r="J9324" i="10" a="1"/>
  <c r="J9324" i="10" s="1"/>
  <c r="J9325" i="10" a="1"/>
  <c r="J9325" i="10"/>
  <c r="J9326" i="10" a="1"/>
  <c r="J9326" i="10" s="1"/>
  <c r="J9327" i="10" a="1"/>
  <c r="J9327" i="10"/>
  <c r="J9328" i="10" a="1"/>
  <c r="J9328" i="10" s="1"/>
  <c r="J9329" i="10" a="1"/>
  <c r="J9329" i="10" s="1"/>
  <c r="J9330" i="10" a="1"/>
  <c r="J9330" i="10" s="1"/>
  <c r="J9331" i="10" a="1"/>
  <c r="J9331" i="10"/>
  <c r="J9332" i="10" a="1"/>
  <c r="J9332" i="10" s="1"/>
  <c r="J9333" i="10" a="1"/>
  <c r="J9333" i="10" s="1"/>
  <c r="J9334" i="10" a="1"/>
  <c r="J9334" i="10" s="1"/>
  <c r="J9335" i="10" a="1"/>
  <c r="J9335" i="10" s="1"/>
  <c r="J9336" i="10" a="1"/>
  <c r="J9336" i="10" s="1"/>
  <c r="J9337" i="10" a="1"/>
  <c r="J9337" i="10" s="1"/>
  <c r="J9338" i="10" a="1"/>
  <c r="J9338" i="10" s="1"/>
  <c r="J9339" i="10" a="1"/>
  <c r="J9339" i="10" s="1"/>
  <c r="J9340" i="10" a="1"/>
  <c r="J9340" i="10" s="1"/>
  <c r="J9341" i="10" a="1"/>
  <c r="J9341" i="10" s="1"/>
  <c r="J9342" i="10" a="1"/>
  <c r="J9342" i="10" s="1"/>
  <c r="J9343" i="10" a="1"/>
  <c r="J9343" i="10" s="1"/>
  <c r="J9344" i="10" a="1"/>
  <c r="J9344" i="10" s="1"/>
  <c r="J9345" i="10" a="1"/>
  <c r="J9345" i="10" s="1"/>
  <c r="J9346" i="10" a="1"/>
  <c r="J9346" i="10" s="1"/>
  <c r="J9347" i="10" a="1"/>
  <c r="J9347" i="10" s="1"/>
  <c r="J9348" i="10" a="1"/>
  <c r="J9348" i="10" s="1"/>
  <c r="J9349" i="10" a="1"/>
  <c r="J9349" i="10" s="1"/>
  <c r="J9350" i="10" a="1"/>
  <c r="J9350" i="10" s="1"/>
  <c r="J9351" i="10" a="1"/>
  <c r="J9351" i="10" s="1"/>
  <c r="J9352" i="10" a="1"/>
  <c r="J9352" i="10" s="1"/>
  <c r="J9353" i="10" a="1"/>
  <c r="J9353" i="10" s="1"/>
  <c r="J9354" i="10" a="1"/>
  <c r="J9354" i="10" s="1"/>
  <c r="J9355" i="10" a="1"/>
  <c r="J9355" i="10" s="1"/>
  <c r="J9356" i="10" a="1"/>
  <c r="J9356" i="10" s="1"/>
  <c r="J9357" i="10" a="1"/>
  <c r="J9357" i="10" s="1"/>
  <c r="J9358" i="10" a="1"/>
  <c r="J9358" i="10" s="1"/>
  <c r="J9359" i="10" a="1"/>
  <c r="J9359" i="10" s="1"/>
  <c r="J9360" i="10" a="1"/>
  <c r="J9360" i="10"/>
  <c r="J9361" i="10" a="1"/>
  <c r="J9361" i="10" s="1"/>
  <c r="J9362" i="10" a="1"/>
  <c r="J9362" i="10" s="1"/>
  <c r="J9363" i="10" a="1"/>
  <c r="J9363" i="10" s="1"/>
  <c r="J9364" i="10" a="1"/>
  <c r="J9364" i="10" s="1"/>
  <c r="J9365" i="10" a="1"/>
  <c r="J9365" i="10" s="1"/>
  <c r="J9366" i="10" a="1"/>
  <c r="J9366" i="10" s="1"/>
  <c r="J9367" i="10" a="1"/>
  <c r="J9367" i="10" s="1"/>
  <c r="J9368" i="10" a="1"/>
  <c r="J9368" i="10" s="1"/>
  <c r="J9369" i="10" a="1"/>
  <c r="J9369" i="10" s="1"/>
  <c r="J9370" i="10" a="1"/>
  <c r="J9370" i="10" s="1"/>
  <c r="J9371" i="10" a="1"/>
  <c r="J9371" i="10" s="1"/>
  <c r="J9372" i="10" a="1"/>
  <c r="J9372" i="10" s="1"/>
  <c r="J9373" i="10" a="1"/>
  <c r="J9373" i="10" s="1"/>
  <c r="J9374" i="10" a="1"/>
  <c r="J9374" i="10" s="1"/>
  <c r="J9375" i="10" a="1"/>
  <c r="J9375" i="10" s="1"/>
  <c r="J9376" i="10" a="1"/>
  <c r="J9376" i="10"/>
  <c r="J9377" i="10" a="1"/>
  <c r="J9377" i="10" s="1"/>
  <c r="J9378" i="10" a="1"/>
  <c r="J9378" i="10" s="1"/>
  <c r="J9379" i="10" a="1"/>
  <c r="J9379" i="10" s="1"/>
  <c r="J9380" i="10" a="1"/>
  <c r="J9380" i="10"/>
  <c r="J9381" i="10" a="1"/>
  <c r="J9381" i="10" s="1"/>
  <c r="J9382" i="10" a="1"/>
  <c r="J9382" i="10"/>
  <c r="J9383" i="10" a="1"/>
  <c r="J9383" i="10" s="1"/>
  <c r="J9384" i="10" a="1"/>
  <c r="J9384" i="10" s="1"/>
  <c r="J9385" i="10" a="1"/>
  <c r="J9385" i="10" s="1"/>
  <c r="J9386" i="10" a="1"/>
  <c r="J9386" i="10" s="1"/>
  <c r="J9387" i="10" a="1"/>
  <c r="J9387" i="10"/>
  <c r="J9388" i="10" a="1"/>
  <c r="J9388" i="10" s="1"/>
  <c r="J9389" i="10" a="1"/>
  <c r="J9389" i="10" s="1"/>
  <c r="J9390" i="10" a="1"/>
  <c r="J9390" i="10" s="1"/>
  <c r="J9391" i="10" a="1"/>
  <c r="J9391" i="10" s="1"/>
  <c r="J9392" i="10" a="1"/>
  <c r="J9392" i="10" s="1"/>
  <c r="J9393" i="10" a="1"/>
  <c r="J9393" i="10" s="1"/>
  <c r="J9394" i="10" a="1"/>
  <c r="J9394" i="10" s="1"/>
  <c r="J9395" i="10" a="1"/>
  <c r="J9395" i="10" s="1"/>
  <c r="J9396" i="10" a="1"/>
  <c r="J9396" i="10" s="1"/>
  <c r="J9397" i="10" a="1"/>
  <c r="J9397" i="10"/>
  <c r="J9398" i="10" a="1"/>
  <c r="J9398" i="10" s="1"/>
  <c r="J9399" i="10" a="1"/>
  <c r="J9399" i="10" s="1"/>
  <c r="J9400" i="10" a="1"/>
  <c r="J9400" i="10" s="1"/>
  <c r="J9401" i="10" a="1"/>
  <c r="J9401" i="10" s="1"/>
  <c r="J9402" i="10" a="1"/>
  <c r="J9402" i="10" s="1"/>
  <c r="J9403" i="10" a="1"/>
  <c r="J9403" i="10"/>
  <c r="J9404" i="10" a="1"/>
  <c r="J9404" i="10" s="1"/>
  <c r="J9405" i="10" a="1"/>
  <c r="J9405" i="10" s="1"/>
  <c r="J9406" i="10" a="1"/>
  <c r="J9406" i="10" s="1"/>
  <c r="J9407" i="10" a="1"/>
  <c r="J9407" i="10" s="1"/>
  <c r="J9408" i="10" a="1"/>
  <c r="J9408" i="10" s="1"/>
  <c r="J9409" i="10" a="1"/>
  <c r="J9409" i="10" s="1"/>
  <c r="J9410" i="10" a="1"/>
  <c r="J9410" i="10" s="1"/>
  <c r="J9411" i="10" a="1"/>
  <c r="J9411" i="10" s="1"/>
  <c r="J9412" i="10" a="1"/>
  <c r="J9412" i="10" s="1"/>
  <c r="J9413" i="10" a="1"/>
  <c r="J9413" i="10" s="1"/>
  <c r="J9414" i="10" a="1"/>
  <c r="J9414" i="10"/>
  <c r="J9415" i="10" a="1"/>
  <c r="J9415" i="10" s="1"/>
  <c r="J9416" i="10" a="1"/>
  <c r="J9416" i="10"/>
  <c r="J9417" i="10" a="1"/>
  <c r="J9417" i="10" s="1"/>
  <c r="J9418" i="10" a="1"/>
  <c r="J9418" i="10" s="1"/>
  <c r="J9419" i="10" a="1"/>
  <c r="J9419" i="10" s="1"/>
  <c r="J9420" i="10" a="1"/>
  <c r="J9420" i="10" s="1"/>
  <c r="J9421" i="10" a="1"/>
  <c r="J9421" i="10" s="1"/>
  <c r="J9422" i="10" a="1"/>
  <c r="J9422" i="10" s="1"/>
  <c r="J9423" i="10" a="1"/>
  <c r="J9423" i="10" s="1"/>
  <c r="J9424" i="10" a="1"/>
  <c r="J9424" i="10" s="1"/>
  <c r="J9425" i="10" a="1"/>
  <c r="J9425" i="10" s="1"/>
  <c r="J9426" i="10" a="1"/>
  <c r="J9426" i="10" s="1"/>
  <c r="J9427" i="10" a="1"/>
  <c r="J9427" i="10" s="1"/>
  <c r="J9428" i="10" a="1"/>
  <c r="J9428" i="10" s="1"/>
  <c r="J9429" i="10" a="1"/>
  <c r="J9429" i="10" s="1"/>
  <c r="J9430" i="10" a="1"/>
  <c r="J9430" i="10" s="1"/>
  <c r="J9431" i="10" a="1"/>
  <c r="J9431" i="10" s="1"/>
  <c r="J9432" i="10" a="1"/>
  <c r="J9432" i="10" s="1"/>
  <c r="J9433" i="10" a="1"/>
  <c r="J9433" i="10" s="1"/>
  <c r="J9434" i="10" a="1"/>
  <c r="J9434" i="10" s="1"/>
  <c r="J9435" i="10" a="1"/>
  <c r="J9435" i="10" s="1"/>
  <c r="J9436" i="10" a="1"/>
  <c r="J9436" i="10" s="1"/>
  <c r="J9437" i="10" a="1"/>
  <c r="J9437" i="10" s="1"/>
  <c r="J9438" i="10" a="1"/>
  <c r="J9438" i="10" s="1"/>
  <c r="J9439" i="10" a="1"/>
  <c r="J9439" i="10" s="1"/>
  <c r="J9440" i="10" a="1"/>
  <c r="J9440" i="10" s="1"/>
  <c r="J9441" i="10" a="1"/>
  <c r="J9441" i="10" s="1"/>
  <c r="J9442" i="10" a="1"/>
  <c r="J9442" i="10"/>
  <c r="J9443" i="10" a="1"/>
  <c r="J9443" i="10" s="1"/>
  <c r="J9444" i="10" a="1"/>
  <c r="J9444" i="10" s="1"/>
  <c r="J9445" i="10" a="1"/>
  <c r="J9445" i="10" s="1"/>
  <c r="J9446" i="10" a="1"/>
  <c r="J9446" i="10" s="1"/>
  <c r="J9447" i="10" a="1"/>
  <c r="J9447" i="10" s="1"/>
  <c r="J9448" i="10" a="1"/>
  <c r="J9448" i="10"/>
  <c r="J9449" i="10" a="1"/>
  <c r="J9449" i="10" s="1"/>
  <c r="J9450" i="10" a="1"/>
  <c r="J9450" i="10" s="1"/>
  <c r="J9451" i="10" a="1"/>
  <c r="J9451" i="10" s="1"/>
  <c r="J9452" i="10" a="1"/>
  <c r="J9452" i="10" s="1"/>
  <c r="J9453" i="10" a="1"/>
  <c r="J9453" i="10" s="1"/>
  <c r="J9454" i="10" a="1"/>
  <c r="J9454" i="10" s="1"/>
  <c r="J9455" i="10" a="1"/>
  <c r="J9455" i="10" s="1"/>
  <c r="J9456" i="10" a="1"/>
  <c r="J9456" i="10" s="1"/>
  <c r="J9457" i="10" a="1"/>
  <c r="J9457" i="10" s="1"/>
  <c r="J9458" i="10" a="1"/>
  <c r="J9458" i="10" s="1"/>
  <c r="J9459" i="10" a="1"/>
  <c r="J9459" i="10" s="1"/>
  <c r="J9460" i="10" a="1"/>
  <c r="J9460" i="10" s="1"/>
  <c r="J9461" i="10" a="1"/>
  <c r="J9461" i="10" s="1"/>
  <c r="J9462" i="10" a="1"/>
  <c r="J9462" i="10" s="1"/>
  <c r="J9463" i="10" a="1"/>
  <c r="J9463" i="10" s="1"/>
  <c r="J9464" i="10" a="1"/>
  <c r="J9464" i="10" s="1"/>
  <c r="J9465" i="10" a="1"/>
  <c r="J9465" i="10" s="1"/>
  <c r="J9466" i="10" a="1"/>
  <c r="J9466" i="10" s="1"/>
  <c r="J9467" i="10" a="1"/>
  <c r="J9467" i="10" s="1"/>
  <c r="J9468" i="10" a="1"/>
  <c r="J9468" i="10" s="1"/>
  <c r="J9469" i="10" a="1"/>
  <c r="J9469" i="10" s="1"/>
  <c r="J9470" i="10" a="1"/>
  <c r="J9470" i="10"/>
  <c r="J9471" i="10" a="1"/>
  <c r="J9471" i="10" s="1"/>
  <c r="J9472" i="10" a="1"/>
  <c r="J9472" i="10" s="1"/>
  <c r="J9473" i="10" a="1"/>
  <c r="J9473" i="10" s="1"/>
  <c r="J9474" i="10" a="1"/>
  <c r="J9474" i="10" s="1"/>
  <c r="J9475" i="10" a="1"/>
  <c r="J9475" i="10" s="1"/>
  <c r="J9476" i="10" a="1"/>
  <c r="J9476" i="10" s="1"/>
  <c r="J9477" i="10" a="1"/>
  <c r="J9477" i="10" s="1"/>
  <c r="J9478" i="10" a="1"/>
  <c r="J9478" i="10" s="1"/>
  <c r="J9479" i="10" a="1"/>
  <c r="J9479" i="10" s="1"/>
  <c r="J9480" i="10" a="1"/>
  <c r="J9480" i="10" s="1"/>
  <c r="J9481" i="10" a="1"/>
  <c r="J9481" i="10" s="1"/>
  <c r="J9482" i="10" a="1"/>
  <c r="J9482" i="10" s="1"/>
  <c r="J9483" i="10" a="1"/>
  <c r="J9483" i="10" s="1"/>
  <c r="J9484" i="10" a="1"/>
  <c r="J9484" i="10" s="1"/>
  <c r="J9485" i="10" a="1"/>
  <c r="J9485" i="10" s="1"/>
  <c r="J9486" i="10" a="1"/>
  <c r="J9486" i="10" s="1"/>
  <c r="J9487" i="10" a="1"/>
  <c r="J9487" i="10" s="1"/>
  <c r="J9488" i="10" a="1"/>
  <c r="J9488" i="10"/>
  <c r="J9489" i="10" a="1"/>
  <c r="J9489" i="10" s="1"/>
  <c r="J9490" i="10" a="1"/>
  <c r="J9490" i="10" s="1"/>
  <c r="J9491" i="10" a="1"/>
  <c r="J9491" i="10" s="1"/>
  <c r="J9492" i="10" a="1"/>
  <c r="J9492" i="10" s="1"/>
  <c r="J9493" i="10" a="1"/>
  <c r="J9493" i="10" s="1"/>
  <c r="J9494" i="10" a="1"/>
  <c r="J9494" i="10" s="1"/>
  <c r="J9495" i="10" a="1"/>
  <c r="J9495" i="10" s="1"/>
  <c r="J9496" i="10" a="1"/>
  <c r="J9496" i="10" s="1"/>
  <c r="J9497" i="10" a="1"/>
  <c r="J9497" i="10" s="1"/>
  <c r="J9498" i="10" a="1"/>
  <c r="J9498" i="10" s="1"/>
  <c r="J9499" i="10" a="1"/>
  <c r="J9499" i="10" s="1"/>
  <c r="J9500" i="10" a="1"/>
  <c r="J9500" i="10" s="1"/>
  <c r="J9501" i="10" a="1"/>
  <c r="J9501" i="10" s="1"/>
  <c r="J9502" i="10" a="1"/>
  <c r="J9502" i="10" s="1"/>
  <c r="J9503" i="10" a="1"/>
  <c r="J9503" i="10" s="1"/>
  <c r="J9504" i="10" a="1"/>
  <c r="J9504" i="10"/>
  <c r="J9505" i="10" a="1"/>
  <c r="J9505" i="10" s="1"/>
  <c r="J9506" i="10" a="1"/>
  <c r="J9506" i="10" s="1"/>
  <c r="J9507" i="10" a="1"/>
  <c r="J9507" i="10" s="1"/>
  <c r="J9508" i="10" a="1"/>
  <c r="J9508" i="10"/>
  <c r="J9509" i="10" a="1"/>
  <c r="J9509" i="10" s="1"/>
  <c r="J9510" i="10" a="1"/>
  <c r="J9510" i="10" s="1"/>
  <c r="J9511" i="10" a="1"/>
  <c r="J9511" i="10" s="1"/>
  <c r="J9512" i="10" a="1"/>
  <c r="J9512" i="10" s="1"/>
  <c r="J9513" i="10" a="1"/>
  <c r="J9513" i="10" s="1"/>
  <c r="J9514" i="10" a="1"/>
  <c r="J9514" i="10" s="1"/>
  <c r="J9515" i="10" a="1"/>
  <c r="J9515" i="10" s="1"/>
  <c r="J9516" i="10" a="1"/>
  <c r="J9516" i="10" s="1"/>
  <c r="J9517" i="10" a="1"/>
  <c r="J9517" i="10" s="1"/>
  <c r="J9518" i="10" a="1"/>
  <c r="J9518" i="10" s="1"/>
  <c r="J9519" i="10" a="1"/>
  <c r="J9519" i="10" s="1"/>
  <c r="J9520" i="10" a="1"/>
  <c r="J9520" i="10" s="1"/>
  <c r="J9521" i="10" a="1"/>
  <c r="J9521" i="10" s="1"/>
  <c r="J9522" i="10" a="1"/>
  <c r="J9522" i="10" s="1"/>
  <c r="J9523" i="10" a="1"/>
  <c r="J9523" i="10" s="1"/>
  <c r="J9524" i="10" a="1"/>
  <c r="J9524" i="10" s="1"/>
  <c r="J9525" i="10" a="1"/>
  <c r="J9525" i="10" s="1"/>
  <c r="J9526" i="10" a="1"/>
  <c r="J9526" i="10" s="1"/>
  <c r="J9527" i="10" a="1"/>
  <c r="J9527" i="10"/>
  <c r="J9528" i="10" a="1"/>
  <c r="J9528" i="10" s="1"/>
  <c r="J9529" i="10" a="1"/>
  <c r="J9529" i="10" s="1"/>
  <c r="J9530" i="10" a="1"/>
  <c r="J9530" i="10" s="1"/>
  <c r="J9531" i="10" a="1"/>
  <c r="J9531" i="10" s="1"/>
  <c r="J9532" i="10" a="1"/>
  <c r="J9532" i="10" s="1"/>
  <c r="J9533" i="10" a="1"/>
  <c r="J9533" i="10" s="1"/>
  <c r="J9534" i="10" a="1"/>
  <c r="J9534" i="10" s="1"/>
  <c r="J9535" i="10" a="1"/>
  <c r="J9535" i="10" s="1"/>
  <c r="J9536" i="10" a="1"/>
  <c r="J9536" i="10" s="1"/>
  <c r="J9537" i="10" a="1"/>
  <c r="J9537" i="10" s="1"/>
  <c r="J9538" i="10" a="1"/>
  <c r="J9538" i="10" s="1"/>
  <c r="J9539" i="10" a="1"/>
  <c r="J9539" i="10" s="1"/>
  <c r="J9540" i="10" a="1"/>
  <c r="J9540" i="10" s="1"/>
  <c r="J9541" i="10" a="1"/>
  <c r="J9541" i="10" s="1"/>
  <c r="J9542" i="10" a="1"/>
  <c r="J9542" i="10" s="1"/>
  <c r="J9543" i="10" a="1"/>
  <c r="J9543" i="10" s="1"/>
  <c r="J9544" i="10" a="1"/>
  <c r="J9544" i="10" s="1"/>
  <c r="J9545" i="10" a="1"/>
  <c r="J9545" i="10" s="1"/>
  <c r="J9546" i="10" a="1"/>
  <c r="J9546" i="10" s="1"/>
  <c r="J9547" i="10" a="1"/>
  <c r="J9547" i="10"/>
  <c r="J9548" i="10" a="1"/>
  <c r="J9548" i="10" s="1"/>
  <c r="J9549" i="10" a="1"/>
  <c r="J9549" i="10" s="1"/>
  <c r="J9550" i="10" a="1"/>
  <c r="J9550" i="10" s="1"/>
  <c r="J9551" i="10" a="1"/>
  <c r="J9551" i="10" s="1"/>
  <c r="J9552" i="10" a="1"/>
  <c r="J9552" i="10" s="1"/>
  <c r="J9553" i="10" a="1"/>
  <c r="J9553" i="10" s="1"/>
  <c r="J9554" i="10" a="1"/>
  <c r="J9554" i="10" s="1"/>
  <c r="J9555" i="10" a="1"/>
  <c r="J9555" i="10" s="1"/>
  <c r="J9556" i="10" a="1"/>
  <c r="J9556" i="10" s="1"/>
  <c r="J9557" i="10" a="1"/>
  <c r="J9557" i="10" s="1"/>
  <c r="J9558" i="10" a="1"/>
  <c r="J9558" i="10" s="1"/>
  <c r="J9559" i="10" a="1"/>
  <c r="J9559" i="10" s="1"/>
  <c r="J9560" i="10" a="1"/>
  <c r="J9560" i="10" s="1"/>
  <c r="J9561" i="10" a="1"/>
  <c r="J9561" i="10" s="1"/>
  <c r="J9562" i="10" a="1"/>
  <c r="J9562" i="10" s="1"/>
  <c r="J9563" i="10" a="1"/>
  <c r="J9563" i="10" s="1"/>
  <c r="J9564" i="10" a="1"/>
  <c r="J9564" i="10" s="1"/>
  <c r="J9565" i="10" a="1"/>
  <c r="J9565" i="10"/>
  <c r="J9566" i="10" a="1"/>
  <c r="J9566" i="10" s="1"/>
  <c r="J9567" i="10" a="1"/>
  <c r="J9567" i="10" s="1"/>
  <c r="J9568" i="10" a="1"/>
  <c r="J9568" i="10" s="1"/>
  <c r="J9569" i="10" a="1"/>
  <c r="J9569" i="10" s="1"/>
  <c r="J9570" i="10" a="1"/>
  <c r="J9570" i="10" s="1"/>
  <c r="J9571" i="10" a="1"/>
  <c r="J9571" i="10" s="1"/>
  <c r="J9572" i="10" a="1"/>
  <c r="J9572" i="10" s="1"/>
  <c r="J9573" i="10" a="1"/>
  <c r="J9573" i="10" s="1"/>
  <c r="J9574" i="10" a="1"/>
  <c r="J9574" i="10" s="1"/>
  <c r="J9575" i="10" a="1"/>
  <c r="J9575" i="10" s="1"/>
  <c r="J9576" i="10" a="1"/>
  <c r="J9576" i="10" s="1"/>
  <c r="J9577" i="10" a="1"/>
  <c r="J9577" i="10" s="1"/>
  <c r="J9578" i="10" a="1"/>
  <c r="J9578" i="10" s="1"/>
  <c r="J9579" i="10" a="1"/>
  <c r="J9579" i="10" s="1"/>
  <c r="J9580" i="10" a="1"/>
  <c r="J9580" i="10"/>
  <c r="J9581" i="10" a="1"/>
  <c r="J9581" i="10" s="1"/>
  <c r="J9582" i="10" a="1"/>
  <c r="J9582" i="10" s="1"/>
  <c r="J9583" i="10" a="1"/>
  <c r="J9583" i="10" s="1"/>
  <c r="J9584" i="10" a="1"/>
  <c r="J9584" i="10" s="1"/>
  <c r="J9585" i="10" a="1"/>
  <c r="J9585" i="10" s="1"/>
  <c r="J9586" i="10" a="1"/>
  <c r="J9586" i="10" s="1"/>
  <c r="J9587" i="10" a="1"/>
  <c r="J9587" i="10" s="1"/>
  <c r="J9588" i="10" a="1"/>
  <c r="J9588" i="10" s="1"/>
  <c r="J9589" i="10" a="1"/>
  <c r="J9589" i="10" s="1"/>
  <c r="J9590" i="10" a="1"/>
  <c r="J9590" i="10" s="1"/>
  <c r="J9591" i="10" a="1"/>
  <c r="J9591" i="10" s="1"/>
  <c r="J9592" i="10" a="1"/>
  <c r="J9592" i="10" s="1"/>
  <c r="J9593" i="10" a="1"/>
  <c r="J9593" i="10" s="1"/>
  <c r="J9594" i="10" a="1"/>
  <c r="J9594" i="10" s="1"/>
  <c r="J9595" i="10" a="1"/>
  <c r="J9595" i="10" s="1"/>
  <c r="J9596" i="10" a="1"/>
  <c r="J9596" i="10" s="1"/>
  <c r="J9597" i="10" a="1"/>
  <c r="J9597" i="10"/>
  <c r="J9598" i="10" a="1"/>
  <c r="J9598" i="10" s="1"/>
  <c r="J9599" i="10" a="1"/>
  <c r="J9599" i="10" s="1"/>
  <c r="J9600" i="10" a="1"/>
  <c r="J9600" i="10" s="1"/>
  <c r="J9601" i="10" a="1"/>
  <c r="J9601" i="10" s="1"/>
  <c r="J9602" i="10" a="1"/>
  <c r="J9602" i="10" s="1"/>
  <c r="J9603" i="10" a="1"/>
  <c r="J9603" i="10" s="1"/>
  <c r="J9604" i="10" a="1"/>
  <c r="J9604" i="10"/>
  <c r="J9605" i="10" a="1"/>
  <c r="J9605" i="10" s="1"/>
  <c r="J9606" i="10" a="1"/>
  <c r="J9606" i="10" s="1"/>
  <c r="J9607" i="10" a="1"/>
  <c r="J9607" i="10" s="1"/>
  <c r="J9608" i="10" a="1"/>
  <c r="J9608" i="10" s="1"/>
  <c r="J9609" i="10" a="1"/>
  <c r="J9609" i="10" s="1"/>
  <c r="J9610" i="10" a="1"/>
  <c r="J9610" i="10" s="1"/>
  <c r="J9611" i="10" a="1"/>
  <c r="J9611" i="10" s="1"/>
  <c r="J9612" i="10" a="1"/>
  <c r="J9612" i="10" s="1"/>
  <c r="J9613" i="10" a="1"/>
  <c r="J9613" i="10" s="1"/>
  <c r="J9614" i="10" a="1"/>
  <c r="J9614" i="10" s="1"/>
  <c r="J9615" i="10" a="1"/>
  <c r="J9615" i="10"/>
  <c r="J9616" i="10" a="1"/>
  <c r="J9616" i="10"/>
  <c r="J9617" i="10" a="1"/>
  <c r="J9617" i="10" s="1"/>
  <c r="J9618" i="10" a="1"/>
  <c r="J9618" i="10" s="1"/>
  <c r="J9619" i="10" a="1"/>
  <c r="J9619" i="10" s="1"/>
  <c r="J9620" i="10" a="1"/>
  <c r="J9620" i="10" s="1"/>
  <c r="J9621" i="10" a="1"/>
  <c r="J9621" i="10" s="1"/>
  <c r="J9622" i="10" a="1"/>
  <c r="J9622" i="10" s="1"/>
  <c r="J9623" i="10" a="1"/>
  <c r="J9623" i="10" s="1"/>
  <c r="J9624" i="10" a="1"/>
  <c r="J9624" i="10" s="1"/>
  <c r="J9625" i="10" a="1"/>
  <c r="J9625" i="10" s="1"/>
  <c r="J9626" i="10" a="1"/>
  <c r="J9626" i="10" s="1"/>
  <c r="J9627" i="10" a="1"/>
  <c r="J9627" i="10" s="1"/>
  <c r="J9628" i="10" a="1"/>
  <c r="J9628" i="10" s="1"/>
  <c r="J9629" i="10" a="1"/>
  <c r="J9629" i="10" s="1"/>
  <c r="J9630" i="10" a="1"/>
  <c r="J9630" i="10" s="1"/>
  <c r="J9631" i="10" a="1"/>
  <c r="J9631" i="10"/>
  <c r="J9632" i="10" a="1"/>
  <c r="J9632" i="10"/>
  <c r="J9633" i="10" a="1"/>
  <c r="J9633" i="10" s="1"/>
  <c r="J9634" i="10" a="1"/>
  <c r="J9634" i="10" s="1"/>
  <c r="J9635" i="10" a="1"/>
  <c r="J9635" i="10" s="1"/>
  <c r="J9636" i="10" a="1"/>
  <c r="J9636" i="10" s="1"/>
  <c r="J9637" i="10" a="1"/>
  <c r="J9637" i="10" s="1"/>
  <c r="J9638" i="10" a="1"/>
  <c r="J9638" i="10" s="1"/>
  <c r="J9639" i="10" a="1"/>
  <c r="J9639" i="10" s="1"/>
  <c r="J9640" i="10" a="1"/>
  <c r="J9640" i="10" s="1"/>
  <c r="J9641" i="10" a="1"/>
  <c r="J9641" i="10" s="1"/>
  <c r="J9642" i="10" a="1"/>
  <c r="J9642" i="10"/>
  <c r="J9643" i="10" a="1"/>
  <c r="J9643" i="10"/>
  <c r="J9644" i="10" a="1"/>
  <c r="J9644" i="10" s="1"/>
  <c r="J9645" i="10" a="1"/>
  <c r="J9645" i="10" s="1"/>
  <c r="J9646" i="10" a="1"/>
  <c r="J9646" i="10" s="1"/>
  <c r="J9647" i="10" a="1"/>
  <c r="J9647" i="10" s="1"/>
  <c r="J9648" i="10" a="1"/>
  <c r="J9648" i="10" s="1"/>
  <c r="J9649" i="10" a="1"/>
  <c r="J9649" i="10" s="1"/>
  <c r="J9650" i="10" a="1"/>
  <c r="J9650" i="10" s="1"/>
  <c r="J9651" i="10" a="1"/>
  <c r="J9651" i="10" s="1"/>
  <c r="J9652" i="10" a="1"/>
  <c r="J9652" i="10" s="1"/>
  <c r="J9653" i="10" a="1"/>
  <c r="J9653" i="10" s="1"/>
  <c r="J9654" i="10" a="1"/>
  <c r="J9654" i="10" s="1"/>
  <c r="J9655" i="10" a="1"/>
  <c r="J9655" i="10" s="1"/>
  <c r="J9656" i="10" a="1"/>
  <c r="J9656" i="10" s="1"/>
  <c r="J9657" i="10" a="1"/>
  <c r="J9657" i="10" s="1"/>
  <c r="J9658" i="10" a="1"/>
  <c r="J9658" i="10" s="1"/>
  <c r="J9659" i="10" a="1"/>
  <c r="J9659" i="10" s="1"/>
  <c r="J9660" i="10" a="1"/>
  <c r="J9660" i="10" s="1"/>
  <c r="J9661" i="10" a="1"/>
  <c r="J9661" i="10"/>
  <c r="J9662" i="10" a="1"/>
  <c r="J9662" i="10" s="1"/>
  <c r="J9663" i="10" a="1"/>
  <c r="J9663" i="10" s="1"/>
  <c r="J9664" i="10" a="1"/>
  <c r="J9664" i="10" s="1"/>
  <c r="J9665" i="10" a="1"/>
  <c r="J9665" i="10" s="1"/>
  <c r="J9666" i="10" a="1"/>
  <c r="J9666" i="10" s="1"/>
  <c r="J9667" i="10" a="1"/>
  <c r="J9667" i="10" s="1"/>
  <c r="J9668" i="10" a="1"/>
  <c r="J9668" i="10" s="1"/>
  <c r="J9669" i="10" a="1"/>
  <c r="J9669" i="10" s="1"/>
  <c r="J9670" i="10" a="1"/>
  <c r="J9670" i="10" s="1"/>
  <c r="J9671" i="10" a="1"/>
  <c r="J9671" i="10" s="1"/>
  <c r="J9672" i="10" a="1"/>
  <c r="J9672" i="10"/>
  <c r="J9673" i="10" a="1"/>
  <c r="J9673" i="10" s="1"/>
  <c r="J9674" i="10" a="1"/>
  <c r="J9674" i="10"/>
  <c r="J9675" i="10" a="1"/>
  <c r="J9675" i="10" s="1"/>
  <c r="J9676" i="10" a="1"/>
  <c r="J9676" i="10" s="1"/>
  <c r="J9677" i="10" a="1"/>
  <c r="J9677" i="10"/>
  <c r="J9678" i="10" a="1"/>
  <c r="J9678" i="10" s="1"/>
  <c r="J9679" i="10" a="1"/>
  <c r="J9679" i="10" s="1"/>
  <c r="J9680" i="10" a="1"/>
  <c r="J9680" i="10" s="1"/>
  <c r="J9681" i="10" a="1"/>
  <c r="J9681" i="10" s="1"/>
  <c r="J9682" i="10" a="1"/>
  <c r="J9682" i="10" s="1"/>
  <c r="J9683" i="10" a="1"/>
  <c r="J9683" i="10" s="1"/>
  <c r="J9684" i="10" a="1"/>
  <c r="J9684" i="10" s="1"/>
  <c r="J9685" i="10" a="1"/>
  <c r="J9685" i="10" s="1"/>
  <c r="J9686" i="10" a="1"/>
  <c r="J9686" i="10" s="1"/>
  <c r="J9687" i="10" a="1"/>
  <c r="J9687" i="10" s="1"/>
  <c r="J9688" i="10" a="1"/>
  <c r="J9688" i="10" s="1"/>
  <c r="J9689" i="10" a="1"/>
  <c r="J9689" i="10" s="1"/>
  <c r="J9690" i="10" a="1"/>
  <c r="J9690" i="10" s="1"/>
  <c r="J9691" i="10" a="1"/>
  <c r="J9691" i="10"/>
  <c r="J9692" i="10" a="1"/>
  <c r="J9692" i="10" s="1"/>
  <c r="J9693" i="10" a="1"/>
  <c r="J9693" i="10" s="1"/>
  <c r="J9694" i="10" a="1"/>
  <c r="J9694" i="10" s="1"/>
  <c r="J9695" i="10" a="1"/>
  <c r="J9695" i="10" s="1"/>
  <c r="J9696" i="10" a="1"/>
  <c r="J9696" i="10" s="1"/>
  <c r="J9697" i="10" a="1"/>
  <c r="J9697" i="10" s="1"/>
  <c r="J9698" i="10" a="1"/>
  <c r="J9698" i="10" s="1"/>
  <c r="J9699" i="10" a="1"/>
  <c r="J9699" i="10" s="1"/>
  <c r="J9700" i="10" a="1"/>
  <c r="J9700" i="10" s="1"/>
  <c r="J9701" i="10" a="1"/>
  <c r="J9701" i="10" s="1"/>
  <c r="J9702" i="10" a="1"/>
  <c r="J9702" i="10" s="1"/>
  <c r="J9703" i="10" a="1"/>
  <c r="J9703" i="10" s="1"/>
  <c r="J9704" i="10" a="1"/>
  <c r="J9704" i="10" s="1"/>
  <c r="J9705" i="10" a="1"/>
  <c r="J9705" i="10" s="1"/>
  <c r="J9706" i="10" a="1"/>
  <c r="J9706" i="10" s="1"/>
  <c r="J9707" i="10" a="1"/>
  <c r="J9707" i="10" s="1"/>
  <c r="J9708" i="10" a="1"/>
  <c r="J9708" i="10" s="1"/>
  <c r="J9709" i="10" a="1"/>
  <c r="J9709" i="10" s="1"/>
  <c r="J9710" i="10" a="1"/>
  <c r="J9710" i="10" s="1"/>
  <c r="J9711" i="10" a="1"/>
  <c r="J9711" i="10"/>
  <c r="J9712" i="10" a="1"/>
  <c r="J9712" i="10" s="1"/>
  <c r="J9713" i="10" a="1"/>
  <c r="J9713" i="10" s="1"/>
  <c r="J9714" i="10" a="1"/>
  <c r="J9714" i="10" s="1"/>
  <c r="J9715" i="10" a="1"/>
  <c r="J9715" i="10" s="1"/>
  <c r="J9716" i="10" a="1"/>
  <c r="J9716" i="10" s="1"/>
  <c r="J9717" i="10" a="1"/>
  <c r="J9717" i="10" s="1"/>
  <c r="J9718" i="10" a="1"/>
  <c r="J9718" i="10" s="1"/>
  <c r="J9719" i="10" a="1"/>
  <c r="J9719" i="10" s="1"/>
  <c r="J9720" i="10" a="1"/>
  <c r="J9720" i="10" s="1"/>
  <c r="J9721" i="10" a="1"/>
  <c r="J9721" i="10" s="1"/>
  <c r="J9722" i="10" a="1"/>
  <c r="J9722" i="10" s="1"/>
  <c r="J9723" i="10" a="1"/>
  <c r="J9723" i="10" s="1"/>
  <c r="J9724" i="10" a="1"/>
  <c r="J9724" i="10" s="1"/>
  <c r="J9725" i="10" a="1"/>
  <c r="J9725" i="10"/>
  <c r="J9726" i="10" a="1"/>
  <c r="J9726" i="10" s="1"/>
  <c r="J9727" i="10" a="1"/>
  <c r="J9727" i="10" s="1"/>
  <c r="J9728" i="10" a="1"/>
  <c r="J9728" i="10" s="1"/>
  <c r="J9729" i="10" a="1"/>
  <c r="J9729" i="10" s="1"/>
  <c r="J9730" i="10" a="1"/>
  <c r="J9730" i="10" s="1"/>
  <c r="J9731" i="10" a="1"/>
  <c r="J9731" i="10" s="1"/>
  <c r="J9732" i="10" a="1"/>
  <c r="J9732" i="10"/>
  <c r="J9733" i="10" a="1"/>
  <c r="J9733" i="10" s="1"/>
  <c r="J9734" i="10" a="1"/>
  <c r="J9734" i="10" s="1"/>
  <c r="J9735" i="10" a="1"/>
  <c r="J9735" i="10" s="1"/>
  <c r="J9736" i="10" a="1"/>
  <c r="J9736" i="10" s="1"/>
  <c r="J9737" i="10" a="1"/>
  <c r="J9737" i="10" s="1"/>
  <c r="J9738" i="10" a="1"/>
  <c r="J9738" i="10" s="1"/>
  <c r="J9739" i="10" a="1"/>
  <c r="J9739" i="10" s="1"/>
  <c r="J9740" i="10" a="1"/>
  <c r="J9740" i="10" s="1"/>
  <c r="J9741" i="10" a="1"/>
  <c r="J9741" i="10" s="1"/>
  <c r="J9742" i="10" a="1"/>
  <c r="J9742" i="10"/>
  <c r="J9743" i="10" a="1"/>
  <c r="J9743" i="10" s="1"/>
  <c r="J9744" i="10" a="1"/>
  <c r="J9744" i="10" s="1"/>
  <c r="J9745" i="10" a="1"/>
  <c r="J9745" i="10" s="1"/>
  <c r="J9746" i="10" a="1"/>
  <c r="J9746" i="10" s="1"/>
  <c r="J9747" i="10" a="1"/>
  <c r="J9747" i="10" s="1"/>
  <c r="J9748" i="10" a="1"/>
  <c r="J9748" i="10" s="1"/>
  <c r="J9749" i="10" a="1"/>
  <c r="J9749" i="10" s="1"/>
  <c r="J9750" i="10" a="1"/>
  <c r="J9750" i="10" s="1"/>
  <c r="J9751" i="10" a="1"/>
  <c r="J9751" i="10" s="1"/>
  <c r="J9752" i="10" a="1"/>
  <c r="J9752" i="10" s="1"/>
  <c r="J9753" i="10" a="1"/>
  <c r="J9753" i="10" s="1"/>
  <c r="J9754" i="10" a="1"/>
  <c r="J9754" i="10"/>
  <c r="J9755" i="10" a="1"/>
  <c r="J9755" i="10" s="1"/>
  <c r="J9756" i="10" a="1"/>
  <c r="J9756" i="10" s="1"/>
  <c r="J9757" i="10" a="1"/>
  <c r="J9757" i="10" s="1"/>
  <c r="J9758" i="10" a="1"/>
  <c r="J9758" i="10" s="1"/>
  <c r="J9759" i="10" a="1"/>
  <c r="J9759" i="10" s="1"/>
  <c r="J9760" i="10" a="1"/>
  <c r="J9760" i="10" s="1"/>
  <c r="J9761" i="10" a="1"/>
  <c r="J9761" i="10" s="1"/>
  <c r="J9762" i="10" a="1"/>
  <c r="J9762" i="10" s="1"/>
  <c r="J9763" i="10" a="1"/>
  <c r="J9763" i="10" s="1"/>
  <c r="J9764" i="10" a="1"/>
  <c r="J9764" i="10" s="1"/>
  <c r="J9765" i="10" a="1"/>
  <c r="J9765" i="10" s="1"/>
  <c r="J9766" i="10" a="1"/>
  <c r="J9766" i="10"/>
  <c r="J9767" i="10" a="1"/>
  <c r="J9767" i="10" s="1"/>
  <c r="J9768" i="10" a="1"/>
  <c r="J9768" i="10" s="1"/>
  <c r="J9769" i="10" a="1"/>
  <c r="J9769" i="10" s="1"/>
  <c r="J9770" i="10" a="1"/>
  <c r="J9770" i="10"/>
  <c r="J9771" i="10" a="1"/>
  <c r="J9771" i="10"/>
  <c r="J9772" i="10" a="1"/>
  <c r="J9772" i="10" s="1"/>
  <c r="J9773" i="10" a="1"/>
  <c r="J9773" i="10" s="1"/>
  <c r="J9774" i="10" a="1"/>
  <c r="J9774" i="10" s="1"/>
  <c r="J9775" i="10" a="1"/>
  <c r="J9775" i="10" s="1"/>
  <c r="J9776" i="10" a="1"/>
  <c r="J9776" i="10"/>
  <c r="J9777" i="10" a="1"/>
  <c r="J9777" i="10" s="1"/>
  <c r="J9778" i="10" a="1"/>
  <c r="J9778" i="10" s="1"/>
  <c r="J9779" i="10" a="1"/>
  <c r="J9779" i="10" s="1"/>
  <c r="J9780" i="10" a="1"/>
  <c r="J9780" i="10" s="1"/>
  <c r="J9781" i="10" a="1"/>
  <c r="J9781" i="10" s="1"/>
  <c r="J9782" i="10" a="1"/>
  <c r="J9782" i="10" s="1"/>
  <c r="J9783" i="10" a="1"/>
  <c r="J9783" i="10"/>
  <c r="J9784" i="10" a="1"/>
  <c r="J9784" i="10" s="1"/>
  <c r="J9785" i="10" a="1"/>
  <c r="J9785" i="10" s="1"/>
  <c r="J9786" i="10" a="1"/>
  <c r="J9786" i="10" s="1"/>
  <c r="J9787" i="10" a="1"/>
  <c r="J9787" i="10" s="1"/>
  <c r="J9788" i="10" a="1"/>
  <c r="J9788" i="10"/>
  <c r="J9789" i="10" a="1"/>
  <c r="J9789" i="10" s="1"/>
  <c r="J9790" i="10" a="1"/>
  <c r="J9790" i="10" s="1"/>
  <c r="J9791" i="10" a="1"/>
  <c r="J9791" i="10" s="1"/>
  <c r="J9792" i="10" a="1"/>
  <c r="J9792" i="10" s="1"/>
  <c r="J9793" i="10" a="1"/>
  <c r="J9793" i="10" s="1"/>
  <c r="J9794" i="10" a="1"/>
  <c r="J9794" i="10" s="1"/>
  <c r="J9795" i="10" a="1"/>
  <c r="J9795" i="10" s="1"/>
  <c r="J9796" i="10" a="1"/>
  <c r="J9796" i="10" s="1"/>
  <c r="J9797" i="10" a="1"/>
  <c r="J9797" i="10" s="1"/>
  <c r="J9798" i="10" a="1"/>
  <c r="J9798" i="10" s="1"/>
  <c r="J9799" i="10" a="1"/>
  <c r="J9799" i="10" s="1"/>
  <c r="J9800" i="10" a="1"/>
  <c r="J9800" i="10" s="1"/>
  <c r="J9801" i="10" a="1"/>
  <c r="J9801" i="10" s="1"/>
  <c r="J9802" i="10" a="1"/>
  <c r="J9802" i="10" s="1"/>
  <c r="J9803" i="10" a="1"/>
  <c r="J9803" i="10"/>
  <c r="J9804" i="10" a="1"/>
  <c r="J9804" i="10" s="1"/>
  <c r="J9805" i="10" a="1"/>
  <c r="J9805" i="10" s="1"/>
  <c r="J9806" i="10" a="1"/>
  <c r="J9806" i="10"/>
  <c r="J9807" i="10" a="1"/>
  <c r="J9807" i="10" s="1"/>
  <c r="J9808" i="10" a="1"/>
  <c r="J9808" i="10" s="1"/>
  <c r="J9809" i="10" a="1"/>
  <c r="J9809" i="10" s="1"/>
  <c r="J9810" i="10" a="1"/>
  <c r="J9810" i="10" s="1"/>
  <c r="J9811" i="10" a="1"/>
  <c r="J9811" i="10" s="1"/>
  <c r="J9812" i="10" a="1"/>
  <c r="J9812" i="10" s="1"/>
  <c r="J9813" i="10" a="1"/>
  <c r="J9813" i="10" s="1"/>
  <c r="J9814" i="10" a="1"/>
  <c r="J9814" i="10" s="1"/>
  <c r="J9815" i="10" a="1"/>
  <c r="J9815" i="10" s="1"/>
  <c r="J9816" i="10" a="1"/>
  <c r="J9816" i="10" s="1"/>
  <c r="J9817" i="10" a="1"/>
  <c r="J9817" i="10" s="1"/>
  <c r="J9818" i="10" a="1"/>
  <c r="J9818" i="10" s="1"/>
  <c r="J9819" i="10" a="1"/>
  <c r="J9819" i="10" s="1"/>
  <c r="J9820" i="10" a="1"/>
  <c r="J9820" i="10" s="1"/>
  <c r="J9821" i="10" a="1"/>
  <c r="J9821" i="10" s="1"/>
  <c r="J9822" i="10" a="1"/>
  <c r="J9822" i="10"/>
  <c r="J9823" i="10" a="1"/>
  <c r="J9823" i="10" s="1"/>
  <c r="J9824" i="10" a="1"/>
  <c r="J9824" i="10"/>
  <c r="J9825" i="10" a="1"/>
  <c r="J9825" i="10" s="1"/>
  <c r="J9826" i="10" a="1"/>
  <c r="J9826" i="10" s="1"/>
  <c r="J9827" i="10" a="1"/>
  <c r="J9827" i="10" s="1"/>
  <c r="J9828" i="10" a="1"/>
  <c r="J9828" i="10" s="1"/>
  <c r="J9829" i="10" a="1"/>
  <c r="J9829" i="10" s="1"/>
  <c r="J9830" i="10" a="1"/>
  <c r="J9830" i="10" s="1"/>
  <c r="J9831" i="10" a="1"/>
  <c r="J9831" i="10" s="1"/>
  <c r="J9832" i="10" a="1"/>
  <c r="J9832" i="10" s="1"/>
  <c r="J9833" i="10" a="1"/>
  <c r="J9833" i="10" s="1"/>
  <c r="J9834" i="10" a="1"/>
  <c r="J9834" i="10" s="1"/>
  <c r="J9835" i="10" a="1"/>
  <c r="J9835" i="10" s="1"/>
  <c r="J9836" i="10" a="1"/>
  <c r="J9836" i="10" s="1"/>
  <c r="J9837" i="10" a="1"/>
  <c r="J9837" i="10" s="1"/>
  <c r="J9838" i="10" a="1"/>
  <c r="J9838" i="10" s="1"/>
  <c r="J9839" i="10" a="1"/>
  <c r="J9839" i="10" s="1"/>
  <c r="J9840" i="10" a="1"/>
  <c r="J9840" i="10" s="1"/>
  <c r="J9841" i="10" a="1"/>
  <c r="J9841" i="10" s="1"/>
  <c r="J9842" i="10" a="1"/>
  <c r="J9842" i="10" s="1"/>
  <c r="J9843" i="10" a="1"/>
  <c r="J9843" i="10" s="1"/>
  <c r="J9844" i="10" a="1"/>
  <c r="J9844" i="10" s="1"/>
  <c r="J9845" i="10" a="1"/>
  <c r="J9845" i="10" s="1"/>
  <c r="J9846" i="10" a="1"/>
  <c r="J9846" i="10" s="1"/>
  <c r="J9847" i="10" a="1"/>
  <c r="J9847" i="10" s="1"/>
  <c r="J9848" i="10" a="1"/>
  <c r="J9848" i="10" s="1"/>
  <c r="J9849" i="10" a="1"/>
  <c r="J9849" i="10" s="1"/>
  <c r="J9850" i="10" a="1"/>
  <c r="J9850" i="10" s="1"/>
  <c r="J9851" i="10" a="1"/>
  <c r="J9851" i="10" s="1"/>
  <c r="J9852" i="10" a="1"/>
  <c r="J9852" i="10" s="1"/>
  <c r="J9853" i="10" a="1"/>
  <c r="J9853" i="10" s="1"/>
  <c r="J9854" i="10" a="1"/>
  <c r="J9854" i="10"/>
  <c r="J9855" i="10" a="1"/>
  <c r="J9855" i="10" s="1"/>
  <c r="J9856" i="10" a="1"/>
  <c r="J9856" i="10"/>
  <c r="J9857" i="10" a="1"/>
  <c r="J9857" i="10" s="1"/>
  <c r="J9858" i="10" a="1"/>
  <c r="J9858" i="10" s="1"/>
  <c r="J9859" i="10" a="1"/>
  <c r="J9859" i="10" s="1"/>
  <c r="J9860" i="10" a="1"/>
  <c r="J9860" i="10"/>
  <c r="J9861" i="10" a="1"/>
  <c r="J9861" i="10" s="1"/>
  <c r="J9862" i="10" a="1"/>
  <c r="J9862" i="10" s="1"/>
  <c r="J9863" i="10" a="1"/>
  <c r="J9863" i="10" s="1"/>
  <c r="J9864" i="10" a="1"/>
  <c r="J9864" i="10" s="1"/>
  <c r="J9865" i="10" a="1"/>
  <c r="J9865" i="10" s="1"/>
  <c r="J9866" i="10" a="1"/>
  <c r="J9866" i="10" s="1"/>
  <c r="J9867" i="10" a="1"/>
  <c r="J9867" i="10"/>
  <c r="J9868" i="10" a="1"/>
  <c r="J9868" i="10" s="1"/>
  <c r="J9869" i="10" a="1"/>
  <c r="J9869" i="10" s="1"/>
  <c r="J9870" i="10" a="1"/>
  <c r="J9870" i="10"/>
  <c r="J9871" i="10" a="1"/>
  <c r="J9871" i="10" s="1"/>
  <c r="J9872" i="10" a="1"/>
  <c r="J9872" i="10" s="1"/>
  <c r="J9873" i="10" a="1"/>
  <c r="J9873" i="10" s="1"/>
  <c r="J9874" i="10" a="1"/>
  <c r="J9874" i="10" s="1"/>
  <c r="J9875" i="10" a="1"/>
  <c r="J9875" i="10" s="1"/>
  <c r="J9876" i="10" a="1"/>
  <c r="J9876" i="10" s="1"/>
  <c r="J9877" i="10" a="1"/>
  <c r="J9877" i="10" s="1"/>
  <c r="J9878" i="10" a="1"/>
  <c r="J9878" i="10" s="1"/>
  <c r="J9879" i="10" a="1"/>
  <c r="J9879" i="10" s="1"/>
  <c r="J9880" i="10" a="1"/>
  <c r="J9880" i="10" s="1"/>
  <c r="J9881" i="10" a="1"/>
  <c r="J9881" i="10" s="1"/>
  <c r="J9882" i="10" a="1"/>
  <c r="J9882" i="10" s="1"/>
  <c r="J9883" i="10" a="1"/>
  <c r="J9883" i="10" s="1"/>
  <c r="J9884" i="10" a="1"/>
  <c r="J9884" i="10"/>
  <c r="J9885" i="10" a="1"/>
  <c r="J9885" i="10" s="1"/>
  <c r="J9886" i="10" a="1"/>
  <c r="J9886" i="10" s="1"/>
  <c r="J9887" i="10" a="1"/>
  <c r="J9887" i="10" s="1"/>
  <c r="J9888" i="10" a="1"/>
  <c r="J9888" i="10" s="1"/>
  <c r="J9889" i="10" a="1"/>
  <c r="J9889" i="10" s="1"/>
  <c r="J9890" i="10" a="1"/>
  <c r="J9890" i="10" s="1"/>
  <c r="J9891" i="10" a="1"/>
  <c r="J9891" i="10" s="1"/>
  <c r="J9892" i="10" a="1"/>
  <c r="J9892" i="10" s="1"/>
  <c r="J9893" i="10" a="1"/>
  <c r="J9893" i="10" s="1"/>
  <c r="J9894" i="10" a="1"/>
  <c r="J9894" i="10" s="1"/>
  <c r="J9895" i="10" a="1"/>
  <c r="J9895" i="10" s="1"/>
  <c r="J9896" i="10" a="1"/>
  <c r="J9896" i="10" s="1"/>
  <c r="J9897" i="10" a="1"/>
  <c r="J9897" i="10" s="1"/>
  <c r="J9898" i="10" a="1"/>
  <c r="J9898" i="10" s="1"/>
  <c r="J9899" i="10" a="1"/>
  <c r="J9899" i="10"/>
  <c r="J9900" i="10" a="1"/>
  <c r="J9900" i="10" s="1"/>
  <c r="J9901" i="10" a="1"/>
  <c r="J9901" i="10" s="1"/>
  <c r="J9902" i="10" a="1"/>
  <c r="J9902" i="10" s="1"/>
  <c r="J9903" i="10" a="1"/>
  <c r="J9903" i="10" s="1"/>
  <c r="J9904" i="10" a="1"/>
  <c r="J9904" i="10" s="1"/>
  <c r="J9905" i="10" a="1"/>
  <c r="J9905" i="10" s="1"/>
  <c r="J9906" i="10" a="1"/>
  <c r="J9906" i="10" s="1"/>
  <c r="J9907" i="10" a="1"/>
  <c r="J9907" i="10" s="1"/>
  <c r="J9908" i="10" a="1"/>
  <c r="J9908" i="10" s="1"/>
  <c r="J9909" i="10" a="1"/>
  <c r="J9909" i="10" s="1"/>
  <c r="J9910" i="10" a="1"/>
  <c r="J9910" i="10" s="1"/>
  <c r="J9911" i="10" a="1"/>
  <c r="J9911" i="10" s="1"/>
  <c r="J9912" i="10" a="1"/>
  <c r="J9912" i="10" s="1"/>
  <c r="J9913" i="10" a="1"/>
  <c r="J9913" i="10" s="1"/>
  <c r="J9914" i="10" a="1"/>
  <c r="J9914" i="10" s="1"/>
  <c r="J9915" i="10" a="1"/>
  <c r="J9915" i="10" s="1"/>
  <c r="J9916" i="10" a="1"/>
  <c r="J9916" i="10" s="1"/>
  <c r="J9917" i="10" a="1"/>
  <c r="J9917" i="10" s="1"/>
  <c r="J9918" i="10" a="1"/>
  <c r="J9918" i="10" s="1"/>
  <c r="J9919" i="10" a="1"/>
  <c r="J9919" i="10" s="1"/>
  <c r="J9920" i="10" a="1"/>
  <c r="J9920" i="10" s="1"/>
  <c r="J9921" i="10" a="1"/>
  <c r="J9921" i="10" s="1"/>
  <c r="J9922" i="10" a="1"/>
  <c r="J9922" i="10" s="1"/>
  <c r="J9923" i="10" a="1"/>
  <c r="J9923" i="10" s="1"/>
  <c r="J9924" i="10" a="1"/>
  <c r="J9924" i="10" s="1"/>
  <c r="J9925" i="10" a="1"/>
  <c r="J9925" i="10" s="1"/>
  <c r="J9926" i="10" a="1"/>
  <c r="J9926" i="10" s="1"/>
  <c r="J9927" i="10" a="1"/>
  <c r="J9927" i="10" s="1"/>
  <c r="J9928" i="10" a="1"/>
  <c r="J9928" i="10"/>
  <c r="J9929" i="10" a="1"/>
  <c r="J9929" i="10" s="1"/>
  <c r="J9930" i="10" a="1"/>
  <c r="J9930" i="10" s="1"/>
  <c r="J9931" i="10" a="1"/>
  <c r="J9931" i="10" s="1"/>
  <c r="J9932" i="10" a="1"/>
  <c r="J9932" i="10" s="1"/>
  <c r="J9933" i="10" a="1"/>
  <c r="J9933" i="10" s="1"/>
  <c r="J9934" i="10" a="1"/>
  <c r="J9934" i="10" s="1"/>
  <c r="J9935" i="10" a="1"/>
  <c r="J9935" i="10" s="1"/>
  <c r="J9936" i="10" a="1"/>
  <c r="J9936" i="10" s="1"/>
  <c r="J9937" i="10" a="1"/>
  <c r="J9937" i="10" s="1"/>
  <c r="J9938" i="10" a="1"/>
  <c r="J9938" i="10"/>
  <c r="J9939" i="10" a="1"/>
  <c r="J9939" i="10" s="1"/>
  <c r="J9940" i="10" a="1"/>
  <c r="J9940" i="10" s="1"/>
  <c r="J9941" i="10" a="1"/>
  <c r="J9941" i="10" s="1"/>
  <c r="J9942" i="10" a="1"/>
  <c r="J9942" i="10" s="1"/>
  <c r="J9943" i="10" a="1"/>
  <c r="J9943" i="10" s="1"/>
  <c r="J9944" i="10" a="1"/>
  <c r="J9944" i="10" s="1"/>
  <c r="J9945" i="10" a="1"/>
  <c r="J9945" i="10" s="1"/>
  <c r="J9946" i="10" a="1"/>
  <c r="J9946" i="10" s="1"/>
  <c r="J9947" i="10" a="1"/>
  <c r="J9947" i="10"/>
  <c r="J9948" i="10" a="1"/>
  <c r="J9948" i="10" s="1"/>
  <c r="J9949" i="10" a="1"/>
  <c r="J9949" i="10" s="1"/>
  <c r="J9950" i="10" a="1"/>
  <c r="J9950" i="10" s="1"/>
  <c r="J9951" i="10" a="1"/>
  <c r="J9951" i="10" s="1"/>
  <c r="J9952" i="10" a="1"/>
  <c r="J9952" i="10" s="1"/>
  <c r="J9953" i="10" a="1"/>
  <c r="J9953" i="10" s="1"/>
  <c r="J9954" i="10" a="1"/>
  <c r="J9954" i="10" s="1"/>
  <c r="J9955" i="10" a="1"/>
  <c r="J9955" i="10" s="1"/>
  <c r="J9956" i="10" a="1"/>
  <c r="J9956" i="10" s="1"/>
  <c r="J9957" i="10" a="1"/>
  <c r="J9957" i="10" s="1"/>
  <c r="J9958" i="10" a="1"/>
  <c r="J9958" i="10" s="1"/>
  <c r="J9959" i="10" a="1"/>
  <c r="J9959" i="10" s="1"/>
  <c r="J9960" i="10" a="1"/>
  <c r="J9960" i="10" s="1"/>
  <c r="J9961" i="10" a="1"/>
  <c r="J9961" i="10" s="1"/>
  <c r="J9962" i="10" a="1"/>
  <c r="J9962" i="10" s="1"/>
  <c r="J9963" i="10" a="1"/>
  <c r="J9963" i="10" s="1"/>
  <c r="J9964" i="10" a="1"/>
  <c r="J9964" i="10" s="1"/>
  <c r="J9965" i="10" a="1"/>
  <c r="J9965" i="10" s="1"/>
  <c r="J9966" i="10" a="1"/>
  <c r="J9966" i="10" s="1"/>
  <c r="J9967" i="10" a="1"/>
  <c r="J9967" i="10"/>
  <c r="J9968" i="10" a="1"/>
  <c r="J9968" i="10" s="1"/>
  <c r="J9969" i="10" a="1"/>
  <c r="J9969" i="10" s="1"/>
  <c r="J9970" i="10" a="1"/>
  <c r="J9970" i="10" s="1"/>
  <c r="J9971" i="10" a="1"/>
  <c r="J9971" i="10" s="1"/>
  <c r="J9972" i="10" a="1"/>
  <c r="J9972" i="10" s="1"/>
  <c r="J9973" i="10" a="1"/>
  <c r="J9973" i="10" s="1"/>
  <c r="J9974" i="10" a="1"/>
  <c r="J9974" i="10" s="1"/>
  <c r="J9975" i="10" a="1"/>
  <c r="J9975" i="10" s="1"/>
  <c r="J9976" i="10" a="1"/>
  <c r="J9976" i="10" s="1"/>
  <c r="J9977" i="10" a="1"/>
  <c r="J9977" i="10" s="1"/>
  <c r="J9978" i="10" a="1"/>
  <c r="J9978" i="10" s="1"/>
  <c r="J9979" i="10" a="1"/>
  <c r="J9979" i="10" s="1"/>
  <c r="J9980" i="10" a="1"/>
  <c r="J9980" i="10" s="1"/>
  <c r="J9981" i="10" a="1"/>
  <c r="J9981" i="10" s="1"/>
  <c r="J9982" i="10" a="1"/>
  <c r="J9982" i="10" s="1"/>
  <c r="J9983" i="10" a="1"/>
  <c r="J9983" i="10" s="1"/>
  <c r="J9984" i="10" a="1"/>
  <c r="J9984" i="10" s="1"/>
  <c r="J9985" i="10" a="1"/>
  <c r="J9985" i="10" s="1"/>
  <c r="J9986" i="10" a="1"/>
  <c r="J9986" i="10" s="1"/>
  <c r="J9987" i="10" a="1"/>
  <c r="J9987" i="10" s="1"/>
  <c r="J9988" i="10" a="1"/>
  <c r="J9988" i="10" s="1"/>
  <c r="J9989" i="10" a="1"/>
  <c r="J9989" i="10" s="1"/>
  <c r="J9990" i="10" a="1"/>
  <c r="J9990" i="10" s="1"/>
  <c r="J9991" i="10" a="1"/>
  <c r="J9991" i="10" s="1"/>
  <c r="J9992" i="10" a="1"/>
  <c r="J9992" i="10" s="1"/>
  <c r="J9993" i="10" a="1"/>
  <c r="J9993" i="10" s="1"/>
  <c r="J9994" i="10" a="1"/>
  <c r="J9994" i="10"/>
  <c r="J9995" i="10" a="1"/>
  <c r="J9995" i="10" s="1"/>
  <c r="J9996" i="10" a="1"/>
  <c r="J9996" i="10" s="1"/>
  <c r="J9997" i="10" a="1"/>
  <c r="J9997" i="10" s="1"/>
  <c r="J9998" i="10" a="1"/>
  <c r="J9998" i="10" s="1"/>
  <c r="J9999" i="10" a="1"/>
  <c r="J9999" i="10" s="1"/>
  <c r="J10000" i="10" a="1"/>
  <c r="J10000" i="10" s="1"/>
  <c r="J10001" i="10" a="1"/>
  <c r="J10001" i="10" s="1"/>
  <c r="J10002" i="10" a="1"/>
  <c r="J10002" i="10" s="1"/>
  <c r="J10003" i="10" a="1"/>
  <c r="J10003" i="10" s="1"/>
  <c r="J10004" i="10" a="1"/>
  <c r="J10004" i="10" s="1"/>
  <c r="J10005" i="10" a="1"/>
  <c r="J10005" i="10" s="1"/>
  <c r="J10006" i="10" a="1"/>
  <c r="J10006" i="10" s="1"/>
  <c r="J10007" i="10" a="1"/>
  <c r="J10007" i="10" s="1"/>
  <c r="J10008" i="10" a="1"/>
  <c r="J10008" i="10" s="1"/>
  <c r="J10009" i="10" a="1"/>
  <c r="J10009" i="10" s="1"/>
  <c r="J10010" i="10" a="1"/>
  <c r="J10010" i="10" s="1"/>
  <c r="J10011" i="10" a="1"/>
  <c r="J10011" i="10" s="1"/>
  <c r="J10012" i="10" a="1"/>
  <c r="J10012" i="10" s="1"/>
  <c r="J10013" i="10" a="1"/>
  <c r="J10013" i="10" s="1"/>
  <c r="J10014" i="10" a="1"/>
  <c r="J10014" i="10" s="1"/>
  <c r="J10015" i="10" a="1"/>
  <c r="J10015" i="10"/>
  <c r="J10016" i="10" a="1"/>
  <c r="J10016" i="10"/>
  <c r="J10017" i="10" a="1"/>
  <c r="J10017" i="10" s="1"/>
  <c r="J10018" i="10" a="1"/>
  <c r="J10018" i="10" s="1"/>
  <c r="J10019" i="10" a="1"/>
  <c r="J10019" i="10" s="1"/>
  <c r="J10020" i="10" a="1"/>
  <c r="J10020" i="10" s="1"/>
  <c r="J10021" i="10" a="1"/>
  <c r="J10021" i="10" s="1"/>
  <c r="J10022" i="10" a="1"/>
  <c r="J10022" i="10"/>
  <c r="J10023" i="10" a="1"/>
  <c r="J10023" i="10" s="1"/>
  <c r="J10024" i="10" a="1"/>
  <c r="J10024" i="10" s="1"/>
  <c r="J10025" i="10" a="1"/>
  <c r="J10025" i="10" s="1"/>
  <c r="J10026" i="10" a="1"/>
  <c r="J10026" i="10" s="1"/>
  <c r="J10027" i="10" a="1"/>
  <c r="J10027" i="10" s="1"/>
  <c r="J10028" i="10" a="1"/>
  <c r="J10028" i="10"/>
  <c r="J10029" i="10" a="1"/>
  <c r="J10029" i="10" s="1"/>
  <c r="J10030" i="10" a="1"/>
  <c r="J10030" i="10" s="1"/>
  <c r="J10031" i="10" a="1"/>
  <c r="J10031" i="10" s="1"/>
  <c r="J10032" i="10" a="1"/>
  <c r="J10032" i="10"/>
  <c r="J10033" i="10" a="1"/>
  <c r="J10033" i="10" s="1"/>
  <c r="J10034" i="10" a="1"/>
  <c r="J10034" i="10"/>
  <c r="J10035" i="10" a="1"/>
  <c r="J10035" i="10" s="1"/>
  <c r="J10036" i="10" a="1"/>
  <c r="J10036" i="10" s="1"/>
  <c r="J10037" i="10" a="1"/>
  <c r="J10037" i="10" s="1"/>
  <c r="J10038" i="10" a="1"/>
  <c r="J10038" i="10" s="1"/>
  <c r="J10039" i="10" a="1"/>
  <c r="J10039" i="10" s="1"/>
  <c r="J10040" i="10" a="1"/>
  <c r="J10040" i="10" s="1"/>
  <c r="J10041" i="10" a="1"/>
  <c r="J10041" i="10" s="1"/>
  <c r="J10042" i="10" a="1"/>
  <c r="J10042" i="10" s="1"/>
  <c r="J10043" i="10" a="1"/>
  <c r="J10043" i="10"/>
  <c r="J10044" i="10" a="1"/>
  <c r="J10044" i="10" s="1"/>
  <c r="J10045" i="10" a="1"/>
  <c r="J10045" i="10" s="1"/>
  <c r="J10046" i="10" a="1"/>
  <c r="J10046" i="10" s="1"/>
  <c r="J10047" i="10" a="1"/>
  <c r="J10047" i="10" s="1"/>
  <c r="J10048" i="10" a="1"/>
  <c r="J10048" i="10" s="1"/>
  <c r="J10049" i="10" a="1"/>
  <c r="J10049" i="10" s="1"/>
  <c r="J10050" i="10" a="1"/>
  <c r="J10050" i="10" s="1"/>
  <c r="J10051" i="10" a="1"/>
  <c r="J10051" i="10" s="1"/>
  <c r="J10052" i="10" a="1"/>
  <c r="J10052" i="10" s="1"/>
  <c r="J10053" i="10" a="1"/>
  <c r="J10053" i="10" s="1"/>
  <c r="J10054" i="10" a="1"/>
  <c r="J10054" i="10" s="1"/>
  <c r="J10055" i="10" a="1"/>
  <c r="J10055" i="10" s="1"/>
  <c r="J10056" i="10" a="1"/>
  <c r="J10056" i="10" s="1"/>
  <c r="J10057" i="10" a="1"/>
  <c r="J10057" i="10" s="1"/>
  <c r="J10058" i="10" a="1"/>
  <c r="J10058" i="10" s="1"/>
  <c r="J10059" i="10" a="1"/>
  <c r="J10059" i="10" s="1"/>
  <c r="J10060" i="10" a="1"/>
  <c r="J10060" i="10" s="1"/>
  <c r="J10061" i="10" a="1"/>
  <c r="J10061" i="10" s="1"/>
  <c r="J10062" i="10" a="1"/>
  <c r="J10062" i="10" s="1"/>
  <c r="J10063" i="10" a="1"/>
  <c r="J10063" i="10" s="1"/>
  <c r="J10064" i="10" a="1"/>
  <c r="J10064" i="10" s="1"/>
  <c r="J10065" i="10" a="1"/>
  <c r="J10065" i="10" s="1"/>
  <c r="J10066" i="10" a="1"/>
  <c r="J10066" i="10" s="1"/>
  <c r="J10067" i="10" a="1"/>
  <c r="J10067" i="10" s="1"/>
  <c r="J10068" i="10" a="1"/>
  <c r="J10068" i="10" s="1"/>
  <c r="J10069" i="10" a="1"/>
  <c r="J10069" i="10" s="1"/>
  <c r="J10070" i="10" a="1"/>
  <c r="J10070" i="10" s="1"/>
  <c r="J10071" i="10" a="1"/>
  <c r="J10071" i="10" s="1"/>
  <c r="J10072" i="10" a="1"/>
  <c r="J10072" i="10" s="1"/>
  <c r="J10073" i="10" a="1"/>
  <c r="J10073" i="10" s="1"/>
  <c r="J10074" i="10" a="1"/>
  <c r="J10074" i="10" s="1"/>
  <c r="J10075" i="10" a="1"/>
  <c r="J10075" i="10" s="1"/>
  <c r="J10076" i="10" a="1"/>
  <c r="J10076" i="10" s="1"/>
  <c r="J10077" i="10" a="1"/>
  <c r="J10077" i="10" s="1"/>
  <c r="J10078" i="10" a="1"/>
  <c r="J10078" i="10" s="1"/>
  <c r="J10079" i="10" a="1"/>
  <c r="J10079" i="10" s="1"/>
  <c r="J10080" i="10" a="1"/>
  <c r="J10080" i="10" s="1"/>
  <c r="J10081" i="10" a="1"/>
  <c r="J10081" i="10" s="1"/>
  <c r="J10082" i="10" a="1"/>
  <c r="J10082" i="10" s="1"/>
  <c r="J10083" i="10" a="1"/>
  <c r="J10083" i="10" s="1"/>
  <c r="J10084" i="10" a="1"/>
  <c r="J10084" i="10" s="1"/>
  <c r="J10085" i="10" a="1"/>
  <c r="J10085" i="10" s="1"/>
  <c r="J10086" i="10" a="1"/>
  <c r="J10086" i="10" s="1"/>
  <c r="J10087" i="10" a="1"/>
  <c r="J10087" i="10" s="1"/>
  <c r="J10088" i="10" a="1"/>
  <c r="J10088" i="10" s="1"/>
  <c r="J10089" i="10" a="1"/>
  <c r="J10089" i="10" s="1"/>
  <c r="J10090" i="10" a="1"/>
  <c r="J10090" i="10" s="1"/>
  <c r="J10091" i="10" a="1"/>
  <c r="J10091" i="10" s="1"/>
  <c r="J10092" i="10" a="1"/>
  <c r="J10092" i="10" s="1"/>
  <c r="J10093" i="10" a="1"/>
  <c r="J10093" i="10" s="1"/>
  <c r="J10094" i="10" a="1"/>
  <c r="J10094" i="10" s="1"/>
  <c r="J10095" i="10" a="1"/>
  <c r="J10095" i="10" s="1"/>
  <c r="J10096" i="10" a="1"/>
  <c r="J10096" i="10" s="1"/>
  <c r="J10097" i="10" a="1"/>
  <c r="J10097" i="10" s="1"/>
  <c r="J10098" i="10" a="1"/>
  <c r="J10098" i="10" s="1"/>
  <c r="J10099" i="10" a="1"/>
  <c r="J10099" i="10" s="1"/>
  <c r="J10100" i="10" a="1"/>
  <c r="J10100" i="10" s="1"/>
  <c r="J10101" i="10" a="1"/>
  <c r="J10101" i="10" s="1"/>
  <c r="J10102" i="10" a="1"/>
  <c r="J10102" i="10"/>
  <c r="J10103" i="10" a="1"/>
  <c r="J10103" i="10" s="1"/>
  <c r="J10104" i="10" a="1"/>
  <c r="J10104" i="10" s="1"/>
  <c r="J10105" i="10" a="1"/>
  <c r="J10105" i="10" s="1"/>
  <c r="J10106" i="10" a="1"/>
  <c r="J10106" i="10" s="1"/>
  <c r="J10107" i="10" a="1"/>
  <c r="J10107" i="10"/>
  <c r="J10108" i="10" a="1"/>
  <c r="J10108" i="10" s="1"/>
  <c r="J10109" i="10" a="1"/>
  <c r="J10109" i="10" s="1"/>
  <c r="J10110" i="10" a="1"/>
  <c r="J10110" i="10" s="1"/>
  <c r="J10111" i="10" a="1"/>
  <c r="J10111" i="10" s="1"/>
  <c r="J10112" i="10" a="1"/>
  <c r="J10112" i="10" s="1"/>
  <c r="J10113" i="10" a="1"/>
  <c r="J10113" i="10" s="1"/>
  <c r="J10114" i="10" a="1"/>
  <c r="J10114" i="10" s="1"/>
  <c r="J10115" i="10" a="1"/>
  <c r="J10115" i="10" s="1"/>
  <c r="J10116" i="10" a="1"/>
  <c r="J10116" i="10" s="1"/>
  <c r="J10117" i="10" a="1"/>
  <c r="J10117" i="10" s="1"/>
  <c r="J10118" i="10" a="1"/>
  <c r="J10118" i="10" s="1"/>
  <c r="J10119" i="10" a="1"/>
  <c r="J10119" i="10" s="1"/>
  <c r="J10120" i="10" a="1"/>
  <c r="J10120" i="10" s="1"/>
  <c r="J10121" i="10" a="1"/>
  <c r="J10121" i="10" s="1"/>
  <c r="J10122" i="10" a="1"/>
  <c r="J10122" i="10" s="1"/>
  <c r="J10123" i="10" a="1"/>
  <c r="J10123" i="10" s="1"/>
  <c r="J10124" i="10" a="1"/>
  <c r="J10124" i="10" s="1"/>
  <c r="J10125" i="10" a="1"/>
  <c r="J10125" i="10" s="1"/>
  <c r="J10126" i="10" a="1"/>
  <c r="J10126" i="10" s="1"/>
  <c r="J10127" i="10" a="1"/>
  <c r="J10127" i="10" s="1"/>
  <c r="J10128" i="10" a="1"/>
  <c r="J10128" i="10" s="1"/>
  <c r="J10129" i="10" a="1"/>
  <c r="J10129" i="10" s="1"/>
  <c r="J10130" i="10" a="1"/>
  <c r="J10130" i="10" s="1"/>
  <c r="J10131" i="10" a="1"/>
  <c r="J10131" i="10" s="1"/>
  <c r="J10132" i="10" a="1"/>
  <c r="J10132" i="10" s="1"/>
  <c r="J10133" i="10" a="1"/>
  <c r="J10133" i="10" s="1"/>
  <c r="J10134" i="10" a="1"/>
  <c r="J10134" i="10" s="1"/>
  <c r="J10135" i="10" a="1"/>
  <c r="J10135" i="10" s="1"/>
  <c r="J10136" i="10" a="1"/>
  <c r="J10136" i="10" s="1"/>
  <c r="J10137" i="10" a="1"/>
  <c r="J10137" i="10" s="1"/>
  <c r="J10138" i="10" a="1"/>
  <c r="J10138" i="10" s="1"/>
  <c r="J10139" i="10" a="1"/>
  <c r="J10139" i="10" s="1"/>
  <c r="J10140" i="10" a="1"/>
  <c r="J10140" i="10" s="1"/>
  <c r="J10141" i="10" a="1"/>
  <c r="J10141" i="10" s="1"/>
  <c r="J10142" i="10" a="1"/>
  <c r="J10142" i="10" s="1"/>
  <c r="J10143" i="10" a="1"/>
  <c r="J10143" i="10" s="1"/>
  <c r="J10144" i="10" a="1"/>
  <c r="J10144" i="10" s="1"/>
  <c r="J10145" i="10" a="1"/>
  <c r="J10145" i="10" s="1"/>
  <c r="J10146" i="10" a="1"/>
  <c r="J10146" i="10" s="1"/>
  <c r="J10147" i="10" a="1"/>
  <c r="J10147" i="10"/>
  <c r="J10148" i="10" a="1"/>
  <c r="J10148" i="10" s="1"/>
  <c r="J10149" i="10" a="1"/>
  <c r="J10149" i="10" s="1"/>
  <c r="J10150" i="10" a="1"/>
  <c r="J10150" i="10" s="1"/>
  <c r="J10151" i="10" a="1"/>
  <c r="J10151" i="10" s="1"/>
  <c r="J10152" i="10" a="1"/>
  <c r="J10152" i="10" s="1"/>
  <c r="J10153" i="10" a="1"/>
  <c r="J10153" i="10" s="1"/>
  <c r="J10154" i="10" a="1"/>
  <c r="J10154" i="10" s="1"/>
  <c r="J10155" i="10" a="1"/>
  <c r="J10155" i="10" s="1"/>
  <c r="J10156" i="10" a="1"/>
  <c r="J10156" i="10"/>
  <c r="J10157" i="10" a="1"/>
  <c r="J10157" i="10" s="1"/>
  <c r="J10158" i="10" a="1"/>
  <c r="J10158" i="10" s="1"/>
  <c r="J10159" i="10" a="1"/>
  <c r="J10159" i="10" s="1"/>
  <c r="J10160" i="10" a="1"/>
  <c r="J10160" i="10" s="1"/>
  <c r="J10161" i="10" a="1"/>
  <c r="J10161" i="10" s="1"/>
  <c r="J10162" i="10" a="1"/>
  <c r="J10162" i="10" s="1"/>
  <c r="J10163" i="10" a="1"/>
  <c r="J10163" i="10" s="1"/>
  <c r="J10164" i="10" a="1"/>
  <c r="J10164" i="10" s="1"/>
  <c r="J10165" i="10" a="1"/>
  <c r="J10165" i="10" s="1"/>
  <c r="J10166" i="10" a="1"/>
  <c r="J10166" i="10" s="1"/>
  <c r="J10167" i="10" a="1"/>
  <c r="J10167" i="10" s="1"/>
  <c r="J10168" i="10" a="1"/>
  <c r="J10168" i="10" s="1"/>
  <c r="J10169" i="10" a="1"/>
  <c r="J10169" i="10" s="1"/>
  <c r="J10170" i="10" a="1"/>
  <c r="J10170" i="10" s="1"/>
  <c r="J10171" i="10" a="1"/>
  <c r="J10171" i="10" s="1"/>
  <c r="J10172" i="10" a="1"/>
  <c r="J10172" i="10" s="1"/>
  <c r="J10173" i="10" a="1"/>
  <c r="J10173" i="10" s="1"/>
  <c r="J10174" i="10" a="1"/>
  <c r="J10174" i="10" s="1"/>
  <c r="J10175" i="10" a="1"/>
  <c r="J10175" i="10" s="1"/>
  <c r="J10176" i="10" a="1"/>
  <c r="J10176" i="10" s="1"/>
  <c r="J10177" i="10" a="1"/>
  <c r="J10177" i="10" s="1"/>
  <c r="J10178" i="10" a="1"/>
  <c r="J10178" i="10" s="1"/>
  <c r="J10179" i="10" a="1"/>
  <c r="J10179" i="10" s="1"/>
  <c r="J10180" i="10" a="1"/>
  <c r="J10180" i="10" s="1"/>
  <c r="J10181" i="10" a="1"/>
  <c r="J10181" i="10" s="1"/>
  <c r="J10182" i="10" a="1"/>
  <c r="J10182" i="10" s="1"/>
  <c r="J10183" i="10" a="1"/>
  <c r="J10183" i="10" s="1"/>
  <c r="J10184" i="10" a="1"/>
  <c r="J10184" i="10" s="1"/>
  <c r="J10185" i="10" a="1"/>
  <c r="J10185" i="10" s="1"/>
  <c r="J10186" i="10" a="1"/>
  <c r="J10186" i="10" s="1"/>
  <c r="J10187" i="10" a="1"/>
  <c r="J10187" i="10" s="1"/>
  <c r="J10188" i="10" a="1"/>
  <c r="J10188" i="10" s="1"/>
  <c r="J10189" i="10" a="1"/>
  <c r="J10189" i="10" s="1"/>
  <c r="J10190" i="10" a="1"/>
  <c r="J10190" i="10" s="1"/>
  <c r="J10191" i="10" a="1"/>
  <c r="J10191" i="10" s="1"/>
  <c r="J10192" i="10" a="1"/>
  <c r="J10192" i="10" s="1"/>
  <c r="J10193" i="10" a="1"/>
  <c r="J10193" i="10" s="1"/>
  <c r="J10194" i="10" a="1"/>
  <c r="J10194" i="10" s="1"/>
  <c r="J10195" i="10" a="1"/>
  <c r="J10195" i="10" s="1"/>
  <c r="J10196" i="10" a="1"/>
  <c r="J10196" i="10" s="1"/>
  <c r="J10197" i="10" a="1"/>
  <c r="J10197" i="10" s="1"/>
  <c r="J10198" i="10" a="1"/>
  <c r="J10198" i="10" s="1"/>
  <c r="J10199" i="10" a="1"/>
  <c r="J10199" i="10" s="1"/>
  <c r="J10200" i="10" a="1"/>
  <c r="J10200" i="10" s="1"/>
  <c r="J10201" i="10" a="1"/>
  <c r="J10201" i="10" s="1"/>
  <c r="J10202" i="10" a="1"/>
  <c r="J10202" i="10" s="1"/>
  <c r="J10203" i="10" a="1"/>
  <c r="J10203" i="10" s="1"/>
  <c r="J10204" i="10" a="1"/>
  <c r="J10204" i="10" s="1"/>
  <c r="J10205" i="10" a="1"/>
  <c r="J10205" i="10" s="1"/>
  <c r="J10206" i="10" a="1"/>
  <c r="J10206" i="10" s="1"/>
  <c r="J10207" i="10" a="1"/>
  <c r="J10207" i="10" s="1"/>
  <c r="J10208" i="10" a="1"/>
  <c r="J10208" i="10" s="1"/>
  <c r="J10209" i="10" a="1"/>
  <c r="J10209" i="10" s="1"/>
  <c r="J10210" i="10" a="1"/>
  <c r="J10210" i="10" s="1"/>
  <c r="J10211" i="10" a="1"/>
  <c r="J10211" i="10"/>
  <c r="J10212" i="10" a="1"/>
  <c r="J10212" i="10" s="1"/>
  <c r="J10213" i="10" a="1"/>
  <c r="J10213" i="10" s="1"/>
  <c r="J10214" i="10" a="1"/>
  <c r="J10214" i="10" s="1"/>
  <c r="J10215" i="10" a="1"/>
  <c r="J10215" i="10" s="1"/>
  <c r="J10216" i="10" a="1"/>
  <c r="J10216" i="10" s="1"/>
  <c r="J10217" i="10" a="1"/>
  <c r="J10217" i="10" s="1"/>
  <c r="J10218" i="10" a="1"/>
  <c r="J10218" i="10" s="1"/>
  <c r="J10219" i="10" a="1"/>
  <c r="J10219" i="10" s="1"/>
  <c r="J10220" i="10" a="1"/>
  <c r="J10220" i="10" s="1"/>
  <c r="J10221" i="10" a="1"/>
  <c r="J10221" i="10" s="1"/>
  <c r="J10222" i="10" a="1"/>
  <c r="J10222" i="10"/>
  <c r="J10223" i="10" a="1"/>
  <c r="J10223" i="10" s="1"/>
  <c r="J10224" i="10" a="1"/>
  <c r="J10224" i="10" s="1"/>
  <c r="J10225" i="10" a="1"/>
  <c r="J10225" i="10"/>
  <c r="J10226" i="10" a="1"/>
  <c r="J10226" i="10" s="1"/>
  <c r="J10227" i="10" a="1"/>
  <c r="J10227" i="10"/>
  <c r="J10228" i="10" a="1"/>
  <c r="J10228" i="10" s="1"/>
  <c r="J10229" i="10" a="1"/>
  <c r="J10229" i="10" s="1"/>
  <c r="J10230" i="10" a="1"/>
  <c r="J10230" i="10" s="1"/>
  <c r="J10231" i="10" a="1"/>
  <c r="J10231" i="10" s="1"/>
  <c r="J10232" i="10" a="1"/>
  <c r="J10232" i="10" s="1"/>
  <c r="J10233" i="10" a="1"/>
  <c r="J10233" i="10" s="1"/>
  <c r="J10234" i="10" a="1"/>
  <c r="J10234" i="10" s="1"/>
  <c r="J10235" i="10" a="1"/>
  <c r="J10235" i="10" s="1"/>
  <c r="J10236" i="10" a="1"/>
  <c r="J10236" i="10" s="1"/>
  <c r="J10237" i="10" a="1"/>
  <c r="J10237" i="10" s="1"/>
  <c r="J10238" i="10" a="1"/>
  <c r="J10238" i="10" s="1"/>
  <c r="J10239" i="10" a="1"/>
  <c r="J10239" i="10" s="1"/>
  <c r="J10240" i="10" a="1"/>
  <c r="J10240" i="10" s="1"/>
  <c r="J10241" i="10" a="1"/>
  <c r="J10241" i="10" s="1"/>
  <c r="J10242" i="10" a="1"/>
  <c r="J10242" i="10" s="1"/>
  <c r="J10243" i="10" a="1"/>
  <c r="J10243" i="10" s="1"/>
  <c r="J10244" i="10" a="1"/>
  <c r="J10244" i="10"/>
  <c r="J10245" i="10" a="1"/>
  <c r="J10245" i="10" s="1"/>
  <c r="J10246" i="10" a="1"/>
  <c r="J10246" i="10" s="1"/>
  <c r="J10247" i="10" a="1"/>
  <c r="J10247" i="10" s="1"/>
  <c r="J10248" i="10" a="1"/>
  <c r="J10248" i="10" s="1"/>
  <c r="J10249" i="10" a="1"/>
  <c r="J10249" i="10" s="1"/>
  <c r="J10250" i="10" a="1"/>
  <c r="J10250" i="10" s="1"/>
  <c r="J10251" i="10" a="1"/>
  <c r="J10251" i="10" s="1"/>
  <c r="J10252" i="10" a="1"/>
  <c r="J10252" i="10" s="1"/>
  <c r="J10253" i="10" a="1"/>
  <c r="J10253" i="10" s="1"/>
  <c r="J10254" i="10" a="1"/>
  <c r="J10254" i="10" s="1"/>
  <c r="J10255" i="10" a="1"/>
  <c r="J10255" i="10" s="1"/>
  <c r="J10256" i="10" a="1"/>
  <c r="J10256" i="10" s="1"/>
  <c r="J10257" i="10" a="1"/>
  <c r="J10257" i="10" s="1"/>
  <c r="J10258" i="10" a="1"/>
  <c r="J10258" i="10"/>
  <c r="J10259" i="10" a="1"/>
  <c r="J10259" i="10"/>
  <c r="J10260" i="10" a="1"/>
  <c r="J10260" i="10" s="1"/>
  <c r="J10261" i="10" a="1"/>
  <c r="J10261" i="10" s="1"/>
  <c r="J10262" i="10" a="1"/>
  <c r="J10262" i="10" s="1"/>
  <c r="J10263" i="10" a="1"/>
  <c r="J10263" i="10" s="1"/>
  <c r="J10264" i="10" a="1"/>
  <c r="J10264" i="10" s="1"/>
  <c r="J10265" i="10" a="1"/>
  <c r="J10265" i="10" s="1"/>
  <c r="J10266" i="10" a="1"/>
  <c r="J10266" i="10" s="1"/>
  <c r="J10267" i="10" a="1"/>
  <c r="J10267" i="10" s="1"/>
  <c r="J10268" i="10" a="1"/>
  <c r="J10268" i="10" s="1"/>
  <c r="J10269" i="10" a="1"/>
  <c r="J10269" i="10" s="1"/>
  <c r="J10270" i="10" a="1"/>
  <c r="J10270" i="10" s="1"/>
  <c r="J10271" i="10" a="1"/>
  <c r="J10271" i="10" s="1"/>
  <c r="J10272" i="10" a="1"/>
  <c r="J10272" i="10" s="1"/>
  <c r="J10273" i="10" a="1"/>
  <c r="J10273" i="10" s="1"/>
  <c r="J10274" i="10" a="1"/>
  <c r="J10274" i="10" s="1"/>
  <c r="J10275" i="10" a="1"/>
  <c r="J10275" i="10" s="1"/>
  <c r="J10276" i="10" a="1"/>
  <c r="J10276" i="10" s="1"/>
  <c r="J10277" i="10" a="1"/>
  <c r="J10277" i="10" s="1"/>
  <c r="J10278" i="10" a="1"/>
  <c r="J10278" i="10" s="1"/>
  <c r="J10279" i="10" a="1"/>
  <c r="J10279" i="10" s="1"/>
  <c r="J10280" i="10" a="1"/>
  <c r="J10280" i="10" s="1"/>
  <c r="J10281" i="10" a="1"/>
  <c r="J10281" i="10" s="1"/>
  <c r="J10282" i="10" a="1"/>
  <c r="J10282" i="10" s="1"/>
  <c r="J10283" i="10" a="1"/>
  <c r="J10283" i="10" s="1"/>
  <c r="J10284" i="10" a="1"/>
  <c r="J10284" i="10" s="1"/>
  <c r="J10285" i="10" a="1"/>
  <c r="J10285" i="10" s="1"/>
  <c r="J10286" i="10" a="1"/>
  <c r="J10286" i="10" s="1"/>
  <c r="J10287" i="10" a="1"/>
  <c r="J10287" i="10" s="1"/>
  <c r="J10288" i="10" a="1"/>
  <c r="J10288" i="10" s="1"/>
  <c r="J10289" i="10" a="1"/>
  <c r="J10289" i="10" s="1"/>
  <c r="J10290" i="10" a="1"/>
  <c r="J10290" i="10" s="1"/>
  <c r="J10291" i="10" a="1"/>
  <c r="J10291" i="10"/>
  <c r="J10292" i="10" a="1"/>
  <c r="J10292" i="10" s="1"/>
  <c r="J10293" i="10" a="1"/>
  <c r="J10293" i="10" s="1"/>
  <c r="J10294" i="10" a="1"/>
  <c r="J10294" i="10" s="1"/>
  <c r="J10295" i="10" a="1"/>
  <c r="J10295" i="10" s="1"/>
  <c r="J10296" i="10" a="1"/>
  <c r="J10296" i="10" s="1"/>
  <c r="J10297" i="10" a="1"/>
  <c r="J10297" i="10" s="1"/>
  <c r="J10298" i="10" a="1"/>
  <c r="J10298" i="10" s="1"/>
  <c r="J10299" i="10" a="1"/>
  <c r="J10299" i="10" s="1"/>
  <c r="J10300" i="10" a="1"/>
  <c r="J10300" i="10" s="1"/>
  <c r="J10301" i="10" a="1"/>
  <c r="J10301" i="10" s="1"/>
  <c r="J10302" i="10" a="1"/>
  <c r="J10302" i="10"/>
  <c r="J10303" i="10" a="1"/>
  <c r="J10303" i="10" s="1"/>
  <c r="J10304" i="10" a="1"/>
  <c r="J10304" i="10" s="1"/>
  <c r="J10305" i="10" a="1"/>
  <c r="J10305" i="10" s="1"/>
  <c r="J10306" i="10" a="1"/>
  <c r="J10306" i="10" s="1"/>
  <c r="J10307" i="10" a="1"/>
  <c r="J10307" i="10" s="1"/>
  <c r="J10308" i="10" a="1"/>
  <c r="J10308" i="10" s="1"/>
  <c r="J10309" i="10" a="1"/>
  <c r="J10309" i="10" s="1"/>
  <c r="J10310" i="10" a="1"/>
  <c r="J10310" i="10" s="1"/>
  <c r="J10311" i="10" a="1"/>
  <c r="J10311" i="10" s="1"/>
  <c r="J10312" i="10" a="1"/>
  <c r="J10312" i="10" s="1"/>
  <c r="J10313" i="10" a="1"/>
  <c r="J10313" i="10" s="1"/>
  <c r="J10314" i="10" a="1"/>
  <c r="J10314" i="10" s="1"/>
  <c r="J10315" i="10" a="1"/>
  <c r="J10315" i="10" s="1"/>
  <c r="J10316" i="10" a="1"/>
  <c r="J10316" i="10" s="1"/>
  <c r="J10317" i="10" a="1"/>
  <c r="J10317" i="10" s="1"/>
  <c r="J10318" i="10" a="1"/>
  <c r="J10318" i="10" s="1"/>
  <c r="J10319" i="10" a="1"/>
  <c r="J10319" i="10"/>
  <c r="J10320" i="10" a="1"/>
  <c r="J10320" i="10" s="1"/>
  <c r="J10321" i="10" a="1"/>
  <c r="J10321" i="10"/>
  <c r="J10322" i="10" a="1"/>
  <c r="J10322" i="10" s="1"/>
  <c r="J10323" i="10" a="1"/>
  <c r="J10323" i="10" s="1"/>
  <c r="J10324" i="10" a="1"/>
  <c r="J10324" i="10"/>
  <c r="J10325" i="10" a="1"/>
  <c r="J10325" i="10" s="1"/>
  <c r="J10326" i="10" a="1"/>
  <c r="J10326" i="10" s="1"/>
  <c r="J10327" i="10" a="1"/>
  <c r="J10327" i="10" s="1"/>
  <c r="J10328" i="10" a="1"/>
  <c r="J10328" i="10" s="1"/>
  <c r="J10329" i="10" a="1"/>
  <c r="J10329" i="10" s="1"/>
  <c r="J10330" i="10" a="1"/>
  <c r="J10330" i="10" s="1"/>
  <c r="J10331" i="10" a="1"/>
  <c r="J10331" i="10" s="1"/>
  <c r="J10332" i="10" a="1"/>
  <c r="J10332" i="10" s="1"/>
  <c r="J10333" i="10" a="1"/>
  <c r="J10333" i="10" s="1"/>
  <c r="J10334" i="10" a="1"/>
  <c r="J10334" i="10" s="1"/>
  <c r="J10335" i="10" a="1"/>
  <c r="J10335" i="10" s="1"/>
  <c r="J10336" i="10" a="1"/>
  <c r="J10336" i="10" s="1"/>
  <c r="J10337" i="10" a="1"/>
  <c r="J10337" i="10" s="1"/>
  <c r="J10338" i="10" a="1"/>
  <c r="J10338" i="10" s="1"/>
  <c r="J10339" i="10" a="1"/>
  <c r="J10339" i="10" s="1"/>
  <c r="J10340" i="10" a="1"/>
  <c r="J10340" i="10" s="1"/>
  <c r="J10341" i="10" a="1"/>
  <c r="J10341" i="10" s="1"/>
  <c r="J10342" i="10" a="1"/>
  <c r="J10342" i="10" s="1"/>
  <c r="J10343" i="10" a="1"/>
  <c r="J10343" i="10" s="1"/>
  <c r="J10344" i="10" a="1"/>
  <c r="J10344" i="10" s="1"/>
  <c r="J10345" i="10" a="1"/>
  <c r="J10345" i="10" s="1"/>
  <c r="J10346" i="10" a="1"/>
  <c r="J10346" i="10" s="1"/>
  <c r="J10347" i="10" a="1"/>
  <c r="J10347" i="10" s="1"/>
  <c r="J10348" i="10" a="1"/>
  <c r="J10348" i="10" s="1"/>
  <c r="J10349" i="10" a="1"/>
  <c r="J10349" i="10" s="1"/>
  <c r="J10350" i="10" a="1"/>
  <c r="J10350" i="10"/>
  <c r="J10351" i="10" a="1"/>
  <c r="J10351" i="10" s="1"/>
  <c r="J10352" i="10" a="1"/>
  <c r="J10352" i="10"/>
  <c r="J10353" i="10" a="1"/>
  <c r="J10353" i="10" s="1"/>
  <c r="J10354" i="10" a="1"/>
  <c r="J10354" i="10" s="1"/>
  <c r="J10355" i="10" a="1"/>
  <c r="J10355" i="10" s="1"/>
  <c r="J10356" i="10" a="1"/>
  <c r="J10356" i="10" s="1"/>
  <c r="J10357" i="10" a="1"/>
  <c r="J10357" i="10" s="1"/>
  <c r="J10358" i="10" a="1"/>
  <c r="J10358" i="10" s="1"/>
  <c r="J10359" i="10" a="1"/>
  <c r="J10359" i="10" s="1"/>
  <c r="J10360" i="10" a="1"/>
  <c r="J10360" i="10" s="1"/>
  <c r="J10361" i="10" a="1"/>
  <c r="J10361" i="10" s="1"/>
  <c r="J10362" i="10" a="1"/>
  <c r="J10362" i="10" s="1"/>
  <c r="J10363" i="10" a="1"/>
  <c r="J10363" i="10" s="1"/>
  <c r="J10364" i="10" a="1"/>
  <c r="J10364" i="10" s="1"/>
  <c r="J10365" i="10" a="1"/>
  <c r="J10365" i="10" s="1"/>
  <c r="J10366" i="10" a="1"/>
  <c r="J10366" i="10" s="1"/>
  <c r="J10367" i="10" a="1"/>
  <c r="J10367" i="10" s="1"/>
  <c r="J10368" i="10" a="1"/>
  <c r="J10368" i="10"/>
  <c r="J10369" i="10" a="1"/>
  <c r="J10369" i="10" s="1"/>
  <c r="J10370" i="10" a="1"/>
  <c r="J10370" i="10" s="1"/>
  <c r="J10371" i="10" a="1"/>
  <c r="J10371" i="10" s="1"/>
  <c r="J10372" i="10" a="1"/>
  <c r="J10372" i="10" s="1"/>
  <c r="J10373" i="10" a="1"/>
  <c r="J10373" i="10" s="1"/>
  <c r="J10374" i="10" a="1"/>
  <c r="J10374" i="10" s="1"/>
  <c r="J10375" i="10" a="1"/>
  <c r="J10375" i="10" s="1"/>
  <c r="J10376" i="10" a="1"/>
  <c r="J10376" i="10" s="1"/>
  <c r="J10377" i="10" a="1"/>
  <c r="J10377" i="10" s="1"/>
  <c r="J10378" i="10" a="1"/>
  <c r="J10378" i="10" s="1"/>
  <c r="J10379" i="10" a="1"/>
  <c r="J10379" i="10" s="1"/>
  <c r="J10380" i="10" a="1"/>
  <c r="J10380" i="10" s="1"/>
  <c r="J10381" i="10" a="1"/>
  <c r="J10381" i="10" s="1"/>
  <c r="J10382" i="10" a="1"/>
  <c r="J10382" i="10"/>
  <c r="J10383" i="10" a="1"/>
  <c r="J10383" i="10" s="1"/>
  <c r="J10384" i="10" a="1"/>
  <c r="J10384" i="10" s="1"/>
  <c r="J10385" i="10" a="1"/>
  <c r="J10385" i="10"/>
  <c r="J10386" i="10" a="1"/>
  <c r="J10386" i="10" s="1"/>
  <c r="J10387" i="10" a="1"/>
  <c r="J10387" i="10" s="1"/>
  <c r="J10388" i="10" a="1"/>
  <c r="J10388" i="10" s="1"/>
  <c r="J10389" i="10" a="1"/>
  <c r="J10389" i="10" s="1"/>
  <c r="J10390" i="10" a="1"/>
  <c r="J10390" i="10" s="1"/>
  <c r="J10391" i="10" a="1"/>
  <c r="J10391" i="10" s="1"/>
  <c r="J10392" i="10" a="1"/>
  <c r="J10392" i="10" s="1"/>
  <c r="J10393" i="10" a="1"/>
  <c r="J10393" i="10" s="1"/>
  <c r="J10394" i="10" a="1"/>
  <c r="J10394" i="10" s="1"/>
  <c r="J10395" i="10" a="1"/>
  <c r="J10395" i="10" s="1"/>
  <c r="J10396" i="10" a="1"/>
  <c r="J10396" i="10" s="1"/>
  <c r="J10397" i="10" a="1"/>
  <c r="J10397" i="10" s="1"/>
  <c r="J10398" i="10" a="1"/>
  <c r="J10398" i="10" s="1"/>
  <c r="J10399" i="10" a="1"/>
  <c r="J10399" i="10" s="1"/>
  <c r="J10400" i="10" a="1"/>
  <c r="J10400" i="10" s="1"/>
  <c r="J10401" i="10" a="1"/>
  <c r="J10401" i="10" s="1"/>
  <c r="J10402" i="10" a="1"/>
  <c r="J10402" i="10" s="1"/>
  <c r="J10403" i="10" a="1"/>
  <c r="J10403" i="10" s="1"/>
  <c r="J10404" i="10" a="1"/>
  <c r="J10404" i="10" s="1"/>
  <c r="J10405" i="10" a="1"/>
  <c r="J10405" i="10" s="1"/>
  <c r="J10406" i="10" a="1"/>
  <c r="J10406" i="10" s="1"/>
  <c r="J10407" i="10" a="1"/>
  <c r="J10407" i="10" s="1"/>
  <c r="J10408" i="10" a="1"/>
  <c r="J10408" i="10" s="1"/>
  <c r="J10409" i="10" a="1"/>
  <c r="J10409" i="10" s="1"/>
  <c r="J10410" i="10" a="1"/>
  <c r="J10410" i="10" s="1"/>
  <c r="J10411" i="10" a="1"/>
  <c r="J10411" i="10" s="1"/>
  <c r="J10412" i="10" a="1"/>
  <c r="J10412" i="10" s="1"/>
  <c r="J10413" i="10" a="1"/>
  <c r="J10413" i="10" s="1"/>
  <c r="J10414" i="10" a="1"/>
  <c r="J10414" i="10" s="1"/>
  <c r="J10415" i="10" a="1"/>
  <c r="J10415" i="10" s="1"/>
  <c r="J10416" i="10" a="1"/>
  <c r="J10416" i="10" s="1"/>
  <c r="J10417" i="10" a="1"/>
  <c r="J10417" i="10" s="1"/>
  <c r="J10418" i="10" a="1"/>
  <c r="J10418" i="10"/>
  <c r="J10419" i="10" a="1"/>
  <c r="J10419" i="10" s="1"/>
  <c r="J10420" i="10" a="1"/>
  <c r="J10420" i="10"/>
  <c r="J10421" i="10" a="1"/>
  <c r="J10421" i="10" s="1"/>
  <c r="J10422" i="10" a="1"/>
  <c r="J10422" i="10" s="1"/>
  <c r="J10423" i="10" a="1"/>
  <c r="J10423" i="10" s="1"/>
  <c r="J10424" i="10" a="1"/>
  <c r="J10424" i="10" s="1"/>
  <c r="J10425" i="10" a="1"/>
  <c r="J10425" i="10" s="1"/>
  <c r="J10426" i="10" a="1"/>
  <c r="J10426" i="10" s="1"/>
  <c r="J10427" i="10" a="1"/>
  <c r="J10427" i="10" s="1"/>
  <c r="J10428" i="10" a="1"/>
  <c r="J10428" i="10" s="1"/>
  <c r="J10429" i="10" a="1"/>
  <c r="J10429" i="10" s="1"/>
  <c r="J10430" i="10" a="1"/>
  <c r="J10430" i="10" s="1"/>
  <c r="J10431" i="10" a="1"/>
  <c r="J10431" i="10" s="1"/>
  <c r="J10432" i="10" a="1"/>
  <c r="J10432" i="10" s="1"/>
  <c r="J10433" i="10" a="1"/>
  <c r="J10433" i="10" s="1"/>
  <c r="J10434" i="10" a="1"/>
  <c r="J10434" i="10" s="1"/>
  <c r="J10435" i="10" a="1"/>
  <c r="J10435" i="10" s="1"/>
  <c r="J10436" i="10" a="1"/>
  <c r="J10436" i="10" s="1"/>
  <c r="J10437" i="10" a="1"/>
  <c r="J10437" i="10" s="1"/>
  <c r="J10438" i="10" a="1"/>
  <c r="J10438" i="10" s="1"/>
  <c r="J10439" i="10" a="1"/>
  <c r="J10439" i="10" s="1"/>
  <c r="J10440" i="10" a="1"/>
  <c r="J10440" i="10" s="1"/>
  <c r="J10441" i="10" a="1"/>
  <c r="J10441" i="10" s="1"/>
  <c r="J10442" i="10" a="1"/>
  <c r="J10442" i="10" s="1"/>
  <c r="J10443" i="10" a="1"/>
  <c r="J10443" i="10" s="1"/>
  <c r="J10444" i="10" a="1"/>
  <c r="J10444" i="10" s="1"/>
  <c r="J10445" i="10" a="1"/>
  <c r="J10445" i="10" s="1"/>
  <c r="J10446" i="10" a="1"/>
  <c r="J10446" i="10" s="1"/>
  <c r="J10447" i="10" a="1"/>
  <c r="J10447" i="10" s="1"/>
  <c r="J10448" i="10" a="1"/>
  <c r="J10448" i="10"/>
  <c r="J10449" i="10" a="1"/>
  <c r="J10449" i="10"/>
  <c r="J10450" i="10" a="1"/>
  <c r="J10450" i="10" s="1"/>
  <c r="J10451" i="10" a="1"/>
  <c r="J10451" i="10" s="1"/>
  <c r="J10452" i="10" a="1"/>
  <c r="J10452" i="10" s="1"/>
  <c r="J10453" i="10" a="1"/>
  <c r="J10453" i="10" s="1"/>
  <c r="J10454" i="10" a="1"/>
  <c r="J10454" i="10" s="1"/>
  <c r="J10455" i="10" a="1"/>
  <c r="J10455" i="10" s="1"/>
  <c r="J10456" i="10" a="1"/>
  <c r="J10456" i="10" s="1"/>
  <c r="J10457" i="10" a="1"/>
  <c r="J10457" i="10" s="1"/>
  <c r="J10458" i="10" a="1"/>
  <c r="J10458" i="10" s="1"/>
  <c r="J10459" i="10" a="1"/>
  <c r="J10459" i="10" s="1"/>
  <c r="J10460" i="10" a="1"/>
  <c r="J10460" i="10" s="1"/>
  <c r="J10461" i="10" a="1"/>
  <c r="J10461" i="10" s="1"/>
  <c r="J10462" i="10" a="1"/>
  <c r="J10462" i="10" s="1"/>
  <c r="J10463" i="10" a="1"/>
  <c r="J10463" i="10" s="1"/>
  <c r="J10464" i="10" a="1"/>
  <c r="J10464" i="10" s="1"/>
  <c r="J10465" i="10" a="1"/>
  <c r="J10465" i="10" s="1"/>
  <c r="J10466" i="10" a="1"/>
  <c r="J10466" i="10" s="1"/>
  <c r="J10467" i="10" a="1"/>
  <c r="J10467" i="10"/>
  <c r="J10468" i="10" a="1"/>
  <c r="J10468" i="10" s="1"/>
  <c r="J10469" i="10" a="1"/>
  <c r="J10469" i="10" s="1"/>
  <c r="J10470" i="10" a="1"/>
  <c r="J10470" i="10" s="1"/>
  <c r="J10471" i="10" a="1"/>
  <c r="J10471" i="10" s="1"/>
  <c r="J10472" i="10" a="1"/>
  <c r="J10472" i="10" s="1"/>
  <c r="J10473" i="10" a="1"/>
  <c r="J10473" i="10" s="1"/>
  <c r="J10474" i="10" a="1"/>
  <c r="J10474" i="10" s="1"/>
  <c r="J10475" i="10" a="1"/>
  <c r="J10475" i="10" s="1"/>
  <c r="J10476" i="10" a="1"/>
  <c r="J10476" i="10" s="1"/>
  <c r="J10477" i="10" a="1"/>
  <c r="J10477" i="10" s="1"/>
  <c r="J10478" i="10" a="1"/>
  <c r="J10478" i="10" s="1"/>
  <c r="J10479" i="10" a="1"/>
  <c r="J10479" i="10" s="1"/>
  <c r="J10480" i="10" a="1"/>
  <c r="J10480" i="10"/>
  <c r="J10481" i="10" a="1"/>
  <c r="J10481" i="10" s="1"/>
  <c r="J10482" i="10" a="1"/>
  <c r="J10482" i="10" s="1"/>
  <c r="J10483" i="10" a="1"/>
  <c r="J10483" i="10" s="1"/>
  <c r="J10484" i="10" a="1"/>
  <c r="J10484" i="10" s="1"/>
  <c r="J10485" i="10" a="1"/>
  <c r="J10485" i="10" s="1"/>
  <c r="J10486" i="10" a="1"/>
  <c r="J10486" i="10" s="1"/>
  <c r="J10487" i="10" a="1"/>
  <c r="J10487" i="10" s="1"/>
  <c r="J10488" i="10" a="1"/>
  <c r="J10488" i="10" s="1"/>
  <c r="J10489" i="10" a="1"/>
  <c r="J10489" i="10" s="1"/>
  <c r="J10490" i="10" a="1"/>
  <c r="J10490" i="10" s="1"/>
  <c r="J10491" i="10" a="1"/>
  <c r="J10491" i="10" s="1"/>
  <c r="J10492" i="10" a="1"/>
  <c r="J10492" i="10" s="1"/>
  <c r="J10493" i="10" a="1"/>
  <c r="J10493" i="10" s="1"/>
  <c r="J10494" i="10" a="1"/>
  <c r="J10494" i="10" s="1"/>
  <c r="J10495" i="10" a="1"/>
  <c r="J10495" i="10" s="1"/>
  <c r="J10496" i="10" a="1"/>
  <c r="J10496" i="10" s="1"/>
  <c r="J10497" i="10" a="1"/>
  <c r="J10497" i="10" s="1"/>
  <c r="J10498" i="10" a="1"/>
  <c r="J10498" i="10" s="1"/>
  <c r="J10499" i="10" a="1"/>
  <c r="J10499" i="10" s="1"/>
  <c r="J10500" i="10" a="1"/>
  <c r="J10500" i="10" s="1"/>
  <c r="J10501" i="10" a="1"/>
  <c r="J10501" i="10" s="1"/>
  <c r="J10502" i="10" a="1"/>
  <c r="J10502" i="10" s="1"/>
  <c r="J10503" i="10" a="1"/>
  <c r="J10503" i="10" s="1"/>
  <c r="J10504" i="10" a="1"/>
  <c r="J10504" i="10" s="1"/>
  <c r="J10505" i="10" a="1"/>
  <c r="J10505" i="10" s="1"/>
  <c r="J10506" i="10" a="1"/>
  <c r="J10506" i="10" s="1"/>
  <c r="J10507" i="10" a="1"/>
  <c r="J10507" i="10" s="1"/>
  <c r="J10508" i="10" a="1"/>
  <c r="J10508" i="10" s="1"/>
  <c r="J10509" i="10" a="1"/>
  <c r="J10509" i="10" s="1"/>
  <c r="J10510" i="10" a="1"/>
  <c r="J10510" i="10"/>
  <c r="J10511" i="10" a="1"/>
  <c r="J10511" i="10" s="1"/>
  <c r="J10512" i="10" a="1"/>
  <c r="J10512" i="10" s="1"/>
  <c r="J10513" i="10" a="1"/>
  <c r="J10513" i="10" s="1"/>
  <c r="J10514" i="10" a="1"/>
  <c r="J10514" i="10" s="1"/>
  <c r="J10515" i="10" a="1"/>
  <c r="J10515" i="10" s="1"/>
  <c r="J10516" i="10" a="1"/>
  <c r="J10516" i="10" s="1"/>
  <c r="J10517" i="10" a="1"/>
  <c r="J10517" i="10" s="1"/>
  <c r="J10518" i="10" a="1"/>
  <c r="J10518" i="10" s="1"/>
  <c r="J10519" i="10" a="1"/>
  <c r="J10519" i="10" s="1"/>
  <c r="J10520" i="10" a="1"/>
  <c r="J10520" i="10" s="1"/>
  <c r="J10521" i="10" a="1"/>
  <c r="J10521" i="10" s="1"/>
  <c r="J10522" i="10" a="1"/>
  <c r="J10522" i="10" s="1"/>
  <c r="J10523" i="10" a="1"/>
  <c r="J10523" i="10" s="1"/>
  <c r="J10524" i="10" a="1"/>
  <c r="J10524" i="10" s="1"/>
  <c r="J10525" i="10" a="1"/>
  <c r="J10525" i="10" s="1"/>
  <c r="J10526" i="10" a="1"/>
  <c r="J10526" i="10"/>
  <c r="J10527" i="10" a="1"/>
  <c r="J10527" i="10" s="1"/>
  <c r="J10528" i="10" a="1"/>
  <c r="J10528" i="10" s="1"/>
  <c r="J10529" i="10" a="1"/>
  <c r="J10529" i="10" s="1"/>
  <c r="J10530" i="10" a="1"/>
  <c r="J10530" i="10" s="1"/>
  <c r="J10531" i="10" a="1"/>
  <c r="J10531" i="10" s="1"/>
  <c r="J10532" i="10" a="1"/>
  <c r="J10532" i="10" s="1"/>
  <c r="J10533" i="10" a="1"/>
  <c r="J10533" i="10" s="1"/>
  <c r="J10534" i="10" a="1"/>
  <c r="J10534" i="10" s="1"/>
  <c r="J10535" i="10" a="1"/>
  <c r="J10535" i="10" s="1"/>
  <c r="J10536" i="10" a="1"/>
  <c r="J10536" i="10" s="1"/>
  <c r="J10537" i="10" a="1"/>
  <c r="J10537" i="10" s="1"/>
  <c r="J10538" i="10" a="1"/>
  <c r="J10538" i="10" s="1"/>
  <c r="J10539" i="10" a="1"/>
  <c r="J10539" i="10" s="1"/>
  <c r="J10540" i="10" a="1"/>
  <c r="J10540" i="10" s="1"/>
  <c r="J10541" i="10" a="1"/>
  <c r="J10541" i="10" s="1"/>
  <c r="J10542" i="10" a="1"/>
  <c r="J10542" i="10" s="1"/>
  <c r="J10543" i="10" a="1"/>
  <c r="J10543" i="10" s="1"/>
  <c r="J10544" i="10" a="1"/>
  <c r="J10544" i="10" s="1"/>
  <c r="J10545" i="10" a="1"/>
  <c r="J10545" i="10" s="1"/>
  <c r="J10546" i="10" a="1"/>
  <c r="J10546" i="10" s="1"/>
  <c r="J10547" i="10" a="1"/>
  <c r="J10547" i="10" s="1"/>
  <c r="J10548" i="10" a="1"/>
  <c r="J10548" i="10"/>
  <c r="J10549" i="10" a="1"/>
  <c r="J10549" i="10" s="1"/>
  <c r="J10550" i="10" a="1"/>
  <c r="J10550" i="10" s="1"/>
  <c r="J10551" i="10" a="1"/>
  <c r="J10551" i="10" s="1"/>
  <c r="J10552" i="10" a="1"/>
  <c r="J10552" i="10" s="1"/>
  <c r="J10553" i="10" a="1"/>
  <c r="J10553" i="10" s="1"/>
  <c r="J10554" i="10" a="1"/>
  <c r="J10554" i="10" s="1"/>
  <c r="J10555" i="10" a="1"/>
  <c r="J10555" i="10" s="1"/>
  <c r="J10556" i="10" a="1"/>
  <c r="J10556" i="10" s="1"/>
  <c r="J10557" i="10" a="1"/>
  <c r="J10557" i="10" s="1"/>
  <c r="J10558" i="10" a="1"/>
  <c r="J10558" i="10" s="1"/>
  <c r="J10559" i="10" a="1"/>
  <c r="J10559" i="10" s="1"/>
  <c r="J10560" i="10" a="1"/>
  <c r="J10560" i="10"/>
  <c r="J10561" i="10" a="1"/>
  <c r="J10561" i="10" s="1"/>
  <c r="J10562" i="10" a="1"/>
  <c r="J10562" i="10" s="1"/>
  <c r="J10563" i="10" a="1"/>
  <c r="J10563" i="10" s="1"/>
  <c r="J10564" i="10" a="1"/>
  <c r="J10564" i="10" s="1"/>
  <c r="J10565" i="10" a="1"/>
  <c r="J10565" i="10" s="1"/>
  <c r="J10566" i="10" a="1"/>
  <c r="J10566" i="10" s="1"/>
  <c r="J10567" i="10" a="1"/>
  <c r="J10567" i="10" s="1"/>
  <c r="J10568" i="10" a="1"/>
  <c r="J10568" i="10" s="1"/>
  <c r="J10569" i="10" a="1"/>
  <c r="J10569" i="10" s="1"/>
  <c r="J10570" i="10" a="1"/>
  <c r="J10570" i="10" s="1"/>
  <c r="J10571" i="10" a="1"/>
  <c r="J10571" i="10" s="1"/>
  <c r="J10572" i="10" a="1"/>
  <c r="J10572" i="10" s="1"/>
  <c r="J10573" i="10" a="1"/>
  <c r="J10573" i="10" s="1"/>
  <c r="J10574" i="10" a="1"/>
  <c r="J10574" i="10" s="1"/>
  <c r="J10575" i="10" a="1"/>
  <c r="J10575" i="10" s="1"/>
  <c r="J10576" i="10" a="1"/>
  <c r="J10576" i="10" s="1"/>
  <c r="J10577" i="10" a="1"/>
  <c r="J10577" i="10"/>
  <c r="J10578" i="10" a="1"/>
  <c r="J10578" i="10"/>
  <c r="J10579" i="10" a="1"/>
  <c r="J10579" i="10" s="1"/>
  <c r="J10580" i="10" a="1"/>
  <c r="J10580" i="10" s="1"/>
  <c r="J10581" i="10" a="1"/>
  <c r="J10581" i="10" s="1"/>
  <c r="J10582" i="10" a="1"/>
  <c r="J10582" i="10" s="1"/>
  <c r="J10583" i="10" a="1"/>
  <c r="J10583" i="10" s="1"/>
  <c r="J10584" i="10" a="1"/>
  <c r="J10584" i="10" s="1"/>
  <c r="J10585" i="10" a="1"/>
  <c r="J10585" i="10" s="1"/>
  <c r="J10586" i="10" a="1"/>
  <c r="J10586" i="10" s="1"/>
  <c r="J10587" i="10" a="1"/>
  <c r="J10587" i="10" s="1"/>
  <c r="J10588" i="10" a="1"/>
  <c r="J10588" i="10" s="1"/>
  <c r="J10589" i="10" a="1"/>
  <c r="J10589" i="10" s="1"/>
  <c r="J10590" i="10" a="1"/>
  <c r="J10590" i="10" s="1"/>
  <c r="J10591" i="10" a="1"/>
  <c r="J10591" i="10" s="1"/>
  <c r="J10592" i="10" a="1"/>
  <c r="J10592" i="10" s="1"/>
  <c r="J10593" i="10" a="1"/>
  <c r="J10593" i="10" s="1"/>
  <c r="J10594" i="10" a="1"/>
  <c r="J10594" i="10" s="1"/>
  <c r="J10595" i="10" a="1"/>
  <c r="J10595" i="10" s="1"/>
  <c r="J10596" i="10" a="1"/>
  <c r="J10596" i="10" s="1"/>
  <c r="J10597" i="10" a="1"/>
  <c r="J10597" i="10" s="1"/>
  <c r="J10598" i="10" a="1"/>
  <c r="J10598" i="10" s="1"/>
  <c r="J10599" i="10" a="1"/>
  <c r="J10599" i="10" s="1"/>
  <c r="J10600" i="10" a="1"/>
  <c r="J10600" i="10" s="1"/>
  <c r="J10601" i="10" a="1"/>
  <c r="J10601" i="10" s="1"/>
  <c r="J10602" i="10" a="1"/>
  <c r="J10602" i="10" s="1"/>
  <c r="J10603" i="10" a="1"/>
  <c r="J10603" i="10" s="1"/>
  <c r="J10604" i="10" a="1"/>
  <c r="J10604" i="10" s="1"/>
  <c r="J10605" i="10" a="1"/>
  <c r="J10605" i="10" s="1"/>
  <c r="J10606" i="10" a="1"/>
  <c r="J10606" i="10" s="1"/>
  <c r="J10607" i="10" a="1"/>
  <c r="J10607" i="10" s="1"/>
  <c r="J10608" i="10" a="1"/>
  <c r="J10608" i="10" s="1"/>
  <c r="J10609" i="10" a="1"/>
  <c r="J10609" i="10" s="1"/>
  <c r="J10610" i="10" a="1"/>
  <c r="J10610" i="10"/>
  <c r="J10611" i="10" a="1"/>
  <c r="J10611" i="10" s="1"/>
  <c r="J10612" i="10" a="1"/>
  <c r="J10612" i="10"/>
  <c r="J10613" i="10" a="1"/>
  <c r="J10613" i="10" s="1"/>
  <c r="J10614" i="10" a="1"/>
  <c r="J10614" i="10" s="1"/>
  <c r="J10615" i="10" a="1"/>
  <c r="J10615" i="10" s="1"/>
  <c r="J10616" i="10" a="1"/>
  <c r="J10616" i="10" s="1"/>
  <c r="J10617" i="10" a="1"/>
  <c r="J10617" i="10" s="1"/>
  <c r="J10618" i="10" a="1"/>
  <c r="J10618" i="10" s="1"/>
  <c r="J10619" i="10" a="1"/>
  <c r="J10619" i="10" s="1"/>
  <c r="J10620" i="10" a="1"/>
  <c r="J10620" i="10" s="1"/>
  <c r="J10621" i="10" a="1"/>
  <c r="J10621" i="10" s="1"/>
  <c r="J10622" i="10" a="1"/>
  <c r="J10622" i="10" s="1"/>
  <c r="J10623" i="10" a="1"/>
  <c r="J10623" i="10" s="1"/>
  <c r="J10624" i="10" a="1"/>
  <c r="J10624" i="10" s="1"/>
  <c r="J10625" i="10" a="1"/>
  <c r="J10625" i="10"/>
  <c r="J10626" i="10" a="1"/>
  <c r="J10626" i="10" s="1"/>
  <c r="J10627" i="10" a="1"/>
  <c r="J10627" i="10" s="1"/>
  <c r="J10628" i="10" a="1"/>
  <c r="J10628" i="10" s="1"/>
  <c r="J10629" i="10" a="1"/>
  <c r="J10629" i="10" s="1"/>
  <c r="J10630" i="10" a="1"/>
  <c r="J10630" i="10" s="1"/>
  <c r="J10631" i="10" a="1"/>
  <c r="J10631" i="10" s="1"/>
  <c r="J10632" i="10" a="1"/>
  <c r="J10632" i="10" s="1"/>
  <c r="J10633" i="10" a="1"/>
  <c r="J10633" i="10" s="1"/>
  <c r="J10634" i="10" a="1"/>
  <c r="J10634" i="10" s="1"/>
  <c r="J10635" i="10" a="1"/>
  <c r="J10635" i="10" s="1"/>
  <c r="J10636" i="10" a="1"/>
  <c r="J10636" i="10" s="1"/>
  <c r="J10637" i="10" a="1"/>
  <c r="J10637" i="10" s="1"/>
  <c r="J10638" i="10" a="1"/>
  <c r="J10638" i="10" s="1"/>
  <c r="J10639" i="10" a="1"/>
  <c r="J10639" i="10"/>
  <c r="J10640" i="10" a="1"/>
  <c r="J10640" i="10" s="1"/>
  <c r="J10641" i="10" a="1"/>
  <c r="J10641" i="10" s="1"/>
  <c r="J10642" i="10" a="1"/>
  <c r="J10642" i="10" s="1"/>
  <c r="J10643" i="10" a="1"/>
  <c r="J10643" i="10" s="1"/>
  <c r="J10644" i="10" a="1"/>
  <c r="J10644" i="10" s="1"/>
  <c r="J10645" i="10" a="1"/>
  <c r="J10645" i="10" s="1"/>
  <c r="J10646" i="10" a="1"/>
  <c r="J10646" i="10" s="1"/>
  <c r="J10647" i="10" a="1"/>
  <c r="J10647" i="10" s="1"/>
  <c r="J10648" i="10" a="1"/>
  <c r="J10648" i="10" s="1"/>
  <c r="J10649" i="10" a="1"/>
  <c r="J10649" i="10" s="1"/>
  <c r="J10650" i="10" a="1"/>
  <c r="J10650" i="10" s="1"/>
  <c r="J10651" i="10" a="1"/>
  <c r="J10651" i="10" s="1"/>
  <c r="J10652" i="10" a="1"/>
  <c r="J10652" i="10" s="1"/>
  <c r="J10653" i="10" a="1"/>
  <c r="J10653" i="10" s="1"/>
  <c r="J10654" i="10" a="1"/>
  <c r="J10654" i="10" s="1"/>
  <c r="J10655" i="10" a="1"/>
  <c r="J10655" i="10" s="1"/>
  <c r="J10656" i="10" a="1"/>
  <c r="J10656" i="10"/>
  <c r="J10657" i="10" a="1"/>
  <c r="J10657" i="10" s="1"/>
  <c r="J10658" i="10" a="1"/>
  <c r="J10658" i="10"/>
  <c r="J10659" i="10" a="1"/>
  <c r="J10659" i="10" s="1"/>
  <c r="J10660" i="10" a="1"/>
  <c r="J10660" i="10" s="1"/>
  <c r="J10661" i="10" a="1"/>
  <c r="J10661" i="10" s="1"/>
  <c r="J10662" i="10" a="1"/>
  <c r="J10662" i="10" s="1"/>
  <c r="J10663" i="10" a="1"/>
  <c r="J10663" i="10" s="1"/>
  <c r="J10664" i="10" a="1"/>
  <c r="J10664" i="10" s="1"/>
  <c r="J10665" i="10" a="1"/>
  <c r="J10665" i="10" s="1"/>
  <c r="J10666" i="10" a="1"/>
  <c r="J10666" i="10" s="1"/>
  <c r="J10667" i="10" a="1"/>
  <c r="J10667" i="10" s="1"/>
  <c r="J10668" i="10" a="1"/>
  <c r="J10668" i="10" s="1"/>
  <c r="J10669" i="10" a="1"/>
  <c r="J10669" i="10" s="1"/>
  <c r="J10670" i="10" a="1"/>
  <c r="J10670" i="10" s="1"/>
  <c r="J10671" i="10" a="1"/>
  <c r="J10671" i="10" s="1"/>
  <c r="J10672" i="10" a="1"/>
  <c r="J10672" i="10" s="1"/>
  <c r="J10673" i="10" a="1"/>
  <c r="J10673" i="10" s="1"/>
  <c r="J10674" i="10" a="1"/>
  <c r="J10674" i="10" s="1"/>
  <c r="J10675" i="10" a="1"/>
  <c r="J10675" i="10" s="1"/>
  <c r="J10676" i="10" a="1"/>
  <c r="J10676" i="10" s="1"/>
  <c r="J10677" i="10" a="1"/>
  <c r="J10677" i="10" s="1"/>
  <c r="J10678" i="10" a="1"/>
  <c r="J10678" i="10" s="1"/>
  <c r="J10679" i="10" a="1"/>
  <c r="J10679" i="10" s="1"/>
  <c r="J10680" i="10" a="1"/>
  <c r="J10680" i="10" s="1"/>
  <c r="J10681" i="10" a="1"/>
  <c r="J10681" i="10" s="1"/>
  <c r="J10682" i="10" a="1"/>
  <c r="J10682" i="10" s="1"/>
  <c r="J10683" i="10" a="1"/>
  <c r="J10683" i="10" s="1"/>
  <c r="J10684" i="10" a="1"/>
  <c r="J10684" i="10" s="1"/>
  <c r="J10685" i="10" a="1"/>
  <c r="J10685" i="10" s="1"/>
  <c r="J10686" i="10" a="1"/>
  <c r="J10686" i="10"/>
  <c r="J10687" i="10" a="1"/>
  <c r="J10687" i="10" s="1"/>
  <c r="J10688" i="10" a="1"/>
  <c r="J10688" i="10" s="1"/>
  <c r="J10689" i="10" a="1"/>
  <c r="J10689" i="10"/>
  <c r="J10690" i="10" a="1"/>
  <c r="J10690" i="10" s="1"/>
  <c r="J10691" i="10" a="1"/>
  <c r="J10691" i="10" s="1"/>
  <c r="J10692" i="10" a="1"/>
  <c r="J10692" i="10" s="1"/>
  <c r="J10693" i="10" a="1"/>
  <c r="J10693" i="10" s="1"/>
  <c r="J10694" i="10" a="1"/>
  <c r="J10694" i="10" s="1"/>
  <c r="J10695" i="10" a="1"/>
  <c r="J10695" i="10" s="1"/>
  <c r="J10696" i="10" a="1"/>
  <c r="J10696" i="10" s="1"/>
  <c r="J10697" i="10" a="1"/>
  <c r="J10697" i="10" s="1"/>
  <c r="J10698" i="10" a="1"/>
  <c r="J10698" i="10" s="1"/>
  <c r="J10699" i="10" a="1"/>
  <c r="J10699" i="10" s="1"/>
  <c r="J10700" i="10" a="1"/>
  <c r="J10700" i="10" s="1"/>
  <c r="J10701" i="10" a="1"/>
  <c r="J10701" i="10" s="1"/>
  <c r="J10702" i="10" a="1"/>
  <c r="J10702" i="10"/>
  <c r="J10703" i="10" a="1"/>
  <c r="J10703" i="10" s="1"/>
  <c r="J10704" i="10" a="1"/>
  <c r="J10704" i="10" s="1"/>
  <c r="J10705" i="10" a="1"/>
  <c r="J10705" i="10" s="1"/>
  <c r="J10706" i="10" a="1"/>
  <c r="J10706" i="10" s="1"/>
  <c r="J10707" i="10" a="1"/>
  <c r="J10707" i="10"/>
  <c r="J10708" i="10" a="1"/>
  <c r="J10708" i="10" s="1"/>
  <c r="J10709" i="10" a="1"/>
  <c r="J10709" i="10" s="1"/>
  <c r="J10710" i="10" a="1"/>
  <c r="J10710" i="10" s="1"/>
  <c r="J10711" i="10" a="1"/>
  <c r="J10711" i="10" s="1"/>
  <c r="J10712" i="10" a="1"/>
  <c r="J10712" i="10" s="1"/>
  <c r="J10713" i="10" a="1"/>
  <c r="J10713" i="10" s="1"/>
  <c r="J10714" i="10" a="1"/>
  <c r="J10714" i="10" s="1"/>
  <c r="J10715" i="10" a="1"/>
  <c r="J10715" i="10" s="1"/>
  <c r="J10716" i="10" a="1"/>
  <c r="J10716" i="10" s="1"/>
  <c r="J10717" i="10" a="1"/>
  <c r="J10717" i="10" s="1"/>
  <c r="J10718" i="10" a="1"/>
  <c r="J10718" i="10" s="1"/>
  <c r="J10719" i="10" a="1"/>
  <c r="J10719" i="10" s="1"/>
  <c r="J10720" i="10" a="1"/>
  <c r="J10720" i="10"/>
  <c r="J10721" i="10" a="1"/>
  <c r="J10721" i="10" s="1"/>
  <c r="J10722" i="10" a="1"/>
  <c r="J10722" i="10" s="1"/>
  <c r="J10723" i="10" a="1"/>
  <c r="J10723" i="10"/>
  <c r="J10724" i="10" a="1"/>
  <c r="J10724" i="10" s="1"/>
  <c r="J10725" i="10" a="1"/>
  <c r="J10725" i="10" s="1"/>
  <c r="J10726" i="10" a="1"/>
  <c r="J10726" i="10" s="1"/>
  <c r="J10727" i="10" a="1"/>
  <c r="J10727" i="10" s="1"/>
  <c r="J10728" i="10" a="1"/>
  <c r="J10728" i="10" s="1"/>
  <c r="J10729" i="10" a="1"/>
  <c r="J10729" i="10" s="1"/>
  <c r="J10730" i="10" a="1"/>
  <c r="J10730" i="10" s="1"/>
  <c r="J10731" i="10" a="1"/>
  <c r="J10731" i="10" s="1"/>
  <c r="J10732" i="10" a="1"/>
  <c r="J10732" i="10" s="1"/>
  <c r="J10733" i="10" a="1"/>
  <c r="J10733" i="10" s="1"/>
  <c r="J10734" i="10" a="1"/>
  <c r="J10734" i="10" s="1"/>
  <c r="J10735" i="10" a="1"/>
  <c r="J10735" i="10"/>
  <c r="J10736" i="10" a="1"/>
  <c r="J10736" i="10" s="1"/>
  <c r="J10737" i="10" a="1"/>
  <c r="J10737" i="10" s="1"/>
  <c r="J10738" i="10" a="1"/>
  <c r="J10738" i="10" s="1"/>
  <c r="J10739" i="10" a="1"/>
  <c r="J10739" i="10" s="1"/>
  <c r="J10740" i="10" a="1"/>
  <c r="J10740" i="10" s="1"/>
  <c r="J10741" i="10" a="1"/>
  <c r="J10741" i="10" s="1"/>
  <c r="J10742" i="10" a="1"/>
  <c r="J10742" i="10" s="1"/>
  <c r="J10743" i="10" a="1"/>
  <c r="J10743" i="10" s="1"/>
  <c r="J10744" i="10" a="1"/>
  <c r="J10744" i="10" s="1"/>
  <c r="J10745" i="10" a="1"/>
  <c r="J10745" i="10" s="1"/>
  <c r="J10746" i="10" a="1"/>
  <c r="J10746" i="10" s="1"/>
  <c r="J10747" i="10" a="1"/>
  <c r="J10747" i="10" s="1"/>
  <c r="J10748" i="10" a="1"/>
  <c r="J10748" i="10" s="1"/>
  <c r="J10749" i="10" a="1"/>
  <c r="J10749" i="10" s="1"/>
  <c r="J10750" i="10" a="1"/>
  <c r="J10750" i="10"/>
  <c r="J10751" i="10" a="1"/>
  <c r="J10751" i="10" s="1"/>
  <c r="J10752" i="10" a="1"/>
  <c r="J10752" i="10" s="1"/>
  <c r="J10753" i="10" a="1"/>
  <c r="J10753" i="10" s="1"/>
  <c r="J10754" i="10" a="1"/>
  <c r="J10754" i="10" s="1"/>
  <c r="J10755" i="10" a="1"/>
  <c r="J10755" i="10" s="1"/>
  <c r="J10756" i="10" a="1"/>
  <c r="J10756" i="10" s="1"/>
  <c r="J10757" i="10" a="1"/>
  <c r="J10757" i="10" s="1"/>
  <c r="J10758" i="10" a="1"/>
  <c r="J10758" i="10" s="1"/>
  <c r="J10759" i="10" a="1"/>
  <c r="J10759" i="10" s="1"/>
  <c r="J10760" i="10" a="1"/>
  <c r="J10760" i="10" s="1"/>
  <c r="J10761" i="10" a="1"/>
  <c r="J10761" i="10" s="1"/>
  <c r="J10762" i="10" a="1"/>
  <c r="J10762" i="10" s="1"/>
  <c r="J10763" i="10" a="1"/>
  <c r="J10763" i="10" s="1"/>
  <c r="J10764" i="10" a="1"/>
  <c r="J10764" i="10" s="1"/>
  <c r="J10765" i="10" a="1"/>
  <c r="J10765" i="10" s="1"/>
  <c r="J10766" i="10" a="1"/>
  <c r="J10766" i="10" s="1"/>
  <c r="J10767" i="10" a="1"/>
  <c r="J10767" i="10"/>
  <c r="J10768" i="10" a="1"/>
  <c r="J10768" i="10" s="1"/>
  <c r="J10769" i="10" a="1"/>
  <c r="J10769" i="10" s="1"/>
  <c r="J10770" i="10" a="1"/>
  <c r="J10770" i="10" s="1"/>
  <c r="J10771" i="10" a="1"/>
  <c r="J10771" i="10" s="1"/>
  <c r="J10772" i="10" a="1"/>
  <c r="J10772" i="10" s="1"/>
  <c r="J10773" i="10" a="1"/>
  <c r="J10773" i="10" s="1"/>
  <c r="J10774" i="10" a="1"/>
  <c r="J10774" i="10" s="1"/>
  <c r="J10775" i="10" a="1"/>
  <c r="J10775" i="10" s="1"/>
  <c r="J10776" i="10" a="1"/>
  <c r="J10776" i="10" s="1"/>
  <c r="J10777" i="10" a="1"/>
  <c r="J10777" i="10" s="1"/>
  <c r="J10778" i="10" a="1"/>
  <c r="J10778" i="10" s="1"/>
  <c r="J10779" i="10" a="1"/>
  <c r="J10779" i="10" s="1"/>
  <c r="J10780" i="10" a="1"/>
  <c r="J10780" i="10" s="1"/>
  <c r="J10781" i="10" a="1"/>
  <c r="J10781" i="10" s="1"/>
  <c r="J10782" i="10" a="1"/>
  <c r="J10782" i="10" s="1"/>
  <c r="J10783" i="10" a="1"/>
  <c r="J10783" i="10"/>
  <c r="J10784" i="10" a="1"/>
  <c r="J10784" i="10" s="1"/>
  <c r="J10785" i="10" a="1"/>
  <c r="J10785" i="10" s="1"/>
  <c r="J10786" i="10" a="1"/>
  <c r="J10786" i="10" s="1"/>
  <c r="J10787" i="10" a="1"/>
  <c r="J10787" i="10" s="1"/>
  <c r="J10788" i="10" a="1"/>
  <c r="J10788" i="10" s="1"/>
  <c r="J10789" i="10" a="1"/>
  <c r="J10789" i="10" s="1"/>
  <c r="J10790" i="10" a="1"/>
  <c r="J10790" i="10" s="1"/>
  <c r="J10791" i="10" a="1"/>
  <c r="J10791" i="10" s="1"/>
  <c r="J10792" i="10" a="1"/>
  <c r="J10792" i="10" s="1"/>
  <c r="J10793" i="10" a="1"/>
  <c r="J10793" i="10" s="1"/>
  <c r="J10794" i="10" a="1"/>
  <c r="J10794" i="10" s="1"/>
  <c r="J10795" i="10" a="1"/>
  <c r="J10795" i="10" s="1"/>
  <c r="J10796" i="10" a="1"/>
  <c r="J10796" i="10" s="1"/>
  <c r="J10797" i="10" a="1"/>
  <c r="J10797" i="10" s="1"/>
  <c r="J10798" i="10" a="1"/>
  <c r="J10798" i="10" s="1"/>
  <c r="J3" i="10" a="1"/>
  <c r="J3" i="10" s="1"/>
  <c r="Q486" i="9"/>
  <c r="Q487" i="9"/>
  <c r="Q488" i="9"/>
  <c r="Q489" i="9"/>
  <c r="Q490" i="9"/>
  <c r="Q491" i="9"/>
  <c r="Q492" i="9"/>
  <c r="Q493" i="9"/>
  <c r="Q494" i="9"/>
  <c r="Q495" i="9"/>
  <c r="Q496" i="9"/>
  <c r="Q485" i="9"/>
  <c r="B1" i="7" a="1"/>
  <c r="B1" i="7" s="1"/>
  <c r="B3" i="7" a="1"/>
  <c r="B3" i="7" s="1"/>
  <c r="M2" i="9" l="1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" i="8"/>
  <c r="J4" i="3" a="1"/>
  <c r="J4" i="3" s="1"/>
  <c r="J5" i="3" a="1"/>
  <c r="J5" i="3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16" i="3" a="1"/>
  <c r="J16" i="3" s="1"/>
  <c r="J17" i="3" a="1"/>
  <c r="J17" i="3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5" i="3" a="1"/>
  <c r="J65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 s="1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 s="1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 s="1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/>
  <c r="J430" i="3" a="1"/>
  <c r="J430" i="3" s="1"/>
  <c r="J431" i="3" a="1"/>
  <c r="J431" i="3"/>
  <c r="J432" i="3" a="1"/>
  <c r="J432" i="3" s="1"/>
  <c r="J433" i="3" a="1"/>
  <c r="J433" i="3" s="1"/>
  <c r="J434" i="3" a="1"/>
  <c r="J434" i="3" s="1"/>
  <c r="J435" i="3" a="1"/>
  <c r="J435" i="3" s="1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 s="1"/>
  <c r="J444" i="3" a="1"/>
  <c r="J444" i="3" s="1"/>
  <c r="J445" i="3" a="1"/>
  <c r="J445" i="3" s="1"/>
  <c r="J446" i="3" a="1"/>
  <c r="J446" i="3" s="1"/>
  <c r="J447" i="3" a="1"/>
  <c r="J447" i="3"/>
  <c r="J448" i="3" a="1"/>
  <c r="J448" i="3" s="1"/>
  <c r="J449" i="3" a="1"/>
  <c r="J449" i="3"/>
  <c r="J450" i="3" a="1"/>
  <c r="J450" i="3" s="1"/>
  <c r="J451" i="3" a="1"/>
  <c r="J451" i="3" s="1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 s="1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 s="1"/>
  <c r="J476" i="3" a="1"/>
  <c r="J476" i="3" s="1"/>
  <c r="J477" i="3" a="1"/>
  <c r="J477" i="3" s="1"/>
  <c r="J478" i="3" a="1"/>
  <c r="J478" i="3" s="1"/>
  <c r="J479" i="3" a="1"/>
  <c r="J479" i="3"/>
  <c r="J480" i="3" a="1"/>
  <c r="J480" i="3" s="1"/>
  <c r="J481" i="3" a="1"/>
  <c r="J481" i="3" s="1"/>
  <c r="J482" i="3" a="1"/>
  <c r="J482" i="3" s="1"/>
  <c r="J483" i="3" a="1"/>
  <c r="J483" i="3" s="1"/>
  <c r="J484" i="3" a="1"/>
  <c r="J484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/>
  <c r="J515" i="3" a="1"/>
  <c r="J515" i="3" s="1"/>
  <c r="J516" i="3" a="1"/>
  <c r="J516" i="3"/>
  <c r="J517" i="3" a="1"/>
  <c r="J517" i="3" s="1"/>
  <c r="J518" i="3" a="1"/>
  <c r="J518" i="3" s="1"/>
  <c r="J519" i="3" a="1"/>
  <c r="J519" i="3"/>
  <c r="J520" i="3" a="1"/>
  <c r="J520" i="3" s="1"/>
  <c r="J521" i="3" a="1"/>
  <c r="J521" i="3" s="1"/>
  <c r="J522" i="3" a="1"/>
  <c r="J522" i="3" s="1"/>
  <c r="J523" i="3" a="1"/>
  <c r="J523" i="3" s="1"/>
  <c r="J524" i="3" a="1"/>
  <c r="J524" i="3"/>
  <c r="J525" i="3" a="1"/>
  <c r="J525" i="3" s="1"/>
  <c r="J526" i="3" a="1"/>
  <c r="J526" i="3" s="1"/>
  <c r="J527" i="3" a="1"/>
  <c r="J527" i="3" s="1"/>
  <c r="J528" i="3" a="1"/>
  <c r="J528" i="3" s="1"/>
  <c r="J529" i="3" a="1"/>
  <c r="J529" i="3"/>
  <c r="J530" i="3" a="1"/>
  <c r="J530" i="3" s="1"/>
  <c r="J531" i="3" a="1"/>
  <c r="J531" i="3" s="1"/>
  <c r="J532" i="3" a="1"/>
  <c r="J532" i="3"/>
  <c r="J533" i="3" a="1"/>
  <c r="J533" i="3" s="1"/>
  <c r="J534" i="3" a="1"/>
  <c r="J534" i="3"/>
  <c r="J535" i="3" a="1"/>
  <c r="J535" i="3" s="1"/>
  <c r="J536" i="3" a="1"/>
  <c r="J536" i="3" s="1"/>
  <c r="J537" i="3" a="1"/>
  <c r="J537" i="3"/>
  <c r="J538" i="3" a="1"/>
  <c r="J538" i="3" s="1"/>
  <c r="J539" i="3" a="1"/>
  <c r="J539" i="3" s="1"/>
  <c r="J540" i="3" a="1"/>
  <c r="J540" i="3" s="1"/>
  <c r="J541" i="3" a="1"/>
  <c r="J541" i="3" s="1"/>
  <c r="J542" i="3" a="1"/>
  <c r="J542" i="3"/>
  <c r="J543" i="3" a="1"/>
  <c r="J543" i="3" s="1"/>
  <c r="J544" i="3" a="1"/>
  <c r="J544" i="3" s="1"/>
  <c r="J545" i="3" a="1"/>
  <c r="J545" i="3" s="1"/>
  <c r="J546" i="3" a="1"/>
  <c r="J546" i="3" s="1"/>
  <c r="J547" i="3" a="1"/>
  <c r="J547" i="3"/>
  <c r="J548" i="3" a="1"/>
  <c r="J548" i="3" s="1"/>
  <c r="J549" i="3" a="1"/>
  <c r="J549" i="3" s="1"/>
  <c r="J550" i="3" a="1"/>
  <c r="J550" i="3"/>
  <c r="J551" i="3" a="1"/>
  <c r="J551" i="3" s="1"/>
  <c r="J552" i="3" a="1"/>
  <c r="J552" i="3"/>
  <c r="J553" i="3" a="1"/>
  <c r="J553" i="3" s="1"/>
  <c r="J554" i="3" a="1"/>
  <c r="J554" i="3" s="1"/>
  <c r="J555" i="3" a="1"/>
  <c r="J555" i="3"/>
  <c r="J556" i="3" a="1"/>
  <c r="J556" i="3" s="1"/>
  <c r="J557" i="3" a="1"/>
  <c r="J557" i="3" s="1"/>
  <c r="J558" i="3" a="1"/>
  <c r="J558" i="3" s="1"/>
  <c r="J559" i="3" a="1"/>
  <c r="J559" i="3" s="1"/>
  <c r="J560" i="3" a="1"/>
  <c r="J560" i="3"/>
  <c r="J561" i="3" a="1"/>
  <c r="J561" i="3" s="1"/>
  <c r="J562" i="3" a="1"/>
  <c r="J562" i="3" s="1"/>
  <c r="J563" i="3" a="1"/>
  <c r="J563" i="3" s="1"/>
  <c r="J564" i="3" a="1"/>
  <c r="J564" i="3" s="1"/>
  <c r="J565" i="3" a="1"/>
  <c r="J565" i="3"/>
  <c r="J566" i="3" a="1"/>
  <c r="J566" i="3" s="1"/>
  <c r="J567" i="3" a="1"/>
  <c r="J567" i="3" s="1"/>
  <c r="J568" i="3" a="1"/>
  <c r="J568" i="3"/>
  <c r="J569" i="3" a="1"/>
  <c r="J569" i="3" s="1"/>
  <c r="J570" i="3" a="1"/>
  <c r="J570" i="3"/>
  <c r="J571" i="3" a="1"/>
  <c r="J571" i="3" s="1"/>
  <c r="J572" i="3" a="1"/>
  <c r="J572" i="3" s="1"/>
  <c r="J573" i="3" a="1"/>
  <c r="J573" i="3"/>
  <c r="J574" i="3" a="1"/>
  <c r="J574" i="3" s="1"/>
  <c r="J575" i="3" a="1"/>
  <c r="J575" i="3" s="1"/>
  <c r="J576" i="3" a="1"/>
  <c r="J576" i="3" s="1"/>
  <c r="J577" i="3" a="1"/>
  <c r="J577" i="3" s="1"/>
  <c r="J578" i="3" a="1"/>
  <c r="J578" i="3"/>
  <c r="J579" i="3" a="1"/>
  <c r="J579" i="3" s="1"/>
  <c r="J580" i="3" a="1"/>
  <c r="J580" i="3" s="1"/>
  <c r="J581" i="3" a="1"/>
  <c r="J581" i="3" s="1"/>
  <c r="J582" i="3" a="1"/>
  <c r="J582" i="3" s="1"/>
  <c r="J583" i="3" a="1"/>
  <c r="J583" i="3"/>
  <c r="J584" i="3" a="1"/>
  <c r="J584" i="3" s="1"/>
  <c r="J585" i="3" a="1"/>
  <c r="J585" i="3" s="1"/>
  <c r="J586" i="3" a="1"/>
  <c r="J586" i="3"/>
  <c r="J587" i="3" a="1"/>
  <c r="J587" i="3" s="1"/>
  <c r="J588" i="3" a="1"/>
  <c r="J588" i="3"/>
  <c r="J589" i="3" a="1"/>
  <c r="J589" i="3" s="1"/>
  <c r="J590" i="3" a="1"/>
  <c r="J590" i="3" s="1"/>
  <c r="J591" i="3" a="1"/>
  <c r="J591" i="3"/>
  <c r="J592" i="3" a="1"/>
  <c r="J592" i="3" s="1"/>
  <c r="J593" i="3" a="1"/>
  <c r="J593" i="3" s="1"/>
  <c r="J594" i="3" a="1"/>
  <c r="J594" i="3" s="1"/>
  <c r="J595" i="3" a="1"/>
  <c r="J595" i="3" s="1"/>
  <c r="J596" i="3" a="1"/>
  <c r="J596" i="3"/>
  <c r="J597" i="3" a="1"/>
  <c r="J597" i="3" s="1"/>
  <c r="J598" i="3" a="1"/>
  <c r="J598" i="3" s="1"/>
  <c r="J599" i="3" a="1"/>
  <c r="J599" i="3" s="1"/>
  <c r="J600" i="3" a="1"/>
  <c r="J600" i="3" s="1"/>
  <c r="J601" i="3" a="1"/>
  <c r="J601" i="3"/>
  <c r="J602" i="3" a="1"/>
  <c r="J602" i="3" s="1"/>
  <c r="J603" i="3" a="1"/>
  <c r="J603" i="3" s="1"/>
  <c r="J604" i="3" a="1"/>
  <c r="J604" i="3"/>
  <c r="J605" i="3" a="1"/>
  <c r="J605" i="3" s="1"/>
  <c r="J606" i="3" a="1"/>
  <c r="J606" i="3"/>
  <c r="J607" i="3" a="1"/>
  <c r="J607" i="3" s="1"/>
  <c r="J608" i="3" a="1"/>
  <c r="J608" i="3" s="1"/>
  <c r="J609" i="3" a="1"/>
  <c r="J609" i="3"/>
  <c r="J610" i="3" a="1"/>
  <c r="J610" i="3" s="1"/>
  <c r="J611" i="3" a="1"/>
  <c r="J611" i="3" s="1"/>
  <c r="J612" i="3" a="1"/>
  <c r="J612" i="3" s="1"/>
  <c r="J613" i="3" a="1"/>
  <c r="J613" i="3" s="1"/>
  <c r="J614" i="3" a="1"/>
  <c r="J614" i="3"/>
  <c r="J615" i="3" a="1"/>
  <c r="J615" i="3" s="1"/>
  <c r="J616" i="3" a="1"/>
  <c r="J616" i="3" s="1"/>
  <c r="J617" i="3" a="1"/>
  <c r="J617" i="3" s="1"/>
  <c r="J618" i="3" a="1"/>
  <c r="J618" i="3" s="1"/>
  <c r="J619" i="3" a="1"/>
  <c r="J619" i="3"/>
  <c r="J620" i="3" a="1"/>
  <c r="J620" i="3" s="1"/>
  <c r="J621" i="3" a="1"/>
  <c r="J621" i="3" s="1"/>
  <c r="J622" i="3" a="1"/>
  <c r="J622" i="3"/>
  <c r="J623" i="3" a="1"/>
  <c r="J623" i="3" s="1"/>
  <c r="J624" i="3" a="1"/>
  <c r="J624" i="3"/>
  <c r="J625" i="3" a="1"/>
  <c r="J625" i="3" s="1"/>
  <c r="J626" i="3" a="1"/>
  <c r="J626" i="3" s="1"/>
  <c r="J627" i="3" a="1"/>
  <c r="J627" i="3"/>
  <c r="J628" i="3" a="1"/>
  <c r="J628" i="3" s="1"/>
  <c r="J629" i="3" a="1"/>
  <c r="J629" i="3" s="1"/>
  <c r="J630" i="3" a="1"/>
  <c r="J630" i="3" s="1"/>
  <c r="J631" i="3" a="1"/>
  <c r="J631" i="3" s="1"/>
  <c r="J632" i="3" a="1"/>
  <c r="J632" i="3"/>
  <c r="J633" i="3" a="1"/>
  <c r="J633" i="3" s="1"/>
  <c r="J634" i="3" a="1"/>
  <c r="J634" i="3" s="1"/>
  <c r="J635" i="3" a="1"/>
  <c r="J635" i="3" s="1"/>
  <c r="J636" i="3" a="1"/>
  <c r="J636" i="3" s="1"/>
  <c r="J637" i="3" a="1"/>
  <c r="J637" i="3"/>
  <c r="J638" i="3" a="1"/>
  <c r="J638" i="3" s="1"/>
  <c r="J639" i="3" a="1"/>
  <c r="J639" i="3" s="1"/>
  <c r="J640" i="3" a="1"/>
  <c r="J640" i="3"/>
  <c r="J641" i="3" a="1"/>
  <c r="J641" i="3" s="1"/>
  <c r="J642" i="3" a="1"/>
  <c r="J642" i="3"/>
  <c r="J643" i="3" a="1"/>
  <c r="J643" i="3" s="1"/>
  <c r="J644" i="3" a="1"/>
  <c r="J644" i="3" s="1"/>
  <c r="J645" i="3" a="1"/>
  <c r="J645" i="3"/>
  <c r="J646" i="3" a="1"/>
  <c r="J646" i="3" s="1"/>
  <c r="J647" i="3" a="1"/>
  <c r="J647" i="3" s="1"/>
  <c r="J648" i="3" a="1"/>
  <c r="J648" i="3" s="1"/>
  <c r="J649" i="3" a="1"/>
  <c r="J649" i="3" s="1"/>
  <c r="J650" i="3" a="1"/>
  <c r="J650" i="3"/>
  <c r="J651" i="3" a="1"/>
  <c r="J651" i="3" s="1"/>
  <c r="J652" i="3" a="1"/>
  <c r="J652" i="3" s="1"/>
  <c r="J653" i="3" a="1"/>
  <c r="J653" i="3" s="1"/>
  <c r="J654" i="3" a="1"/>
  <c r="J654" i="3" s="1"/>
  <c r="J655" i="3" a="1"/>
  <c r="J655" i="3"/>
  <c r="J656" i="3" a="1"/>
  <c r="J656" i="3" s="1"/>
  <c r="J657" i="3" a="1"/>
  <c r="J657" i="3" s="1"/>
  <c r="J658" i="3" a="1"/>
  <c r="J658" i="3"/>
  <c r="J659" i="3" a="1"/>
  <c r="J659" i="3" s="1"/>
  <c r="J660" i="3" a="1"/>
  <c r="J660" i="3"/>
  <c r="J661" i="3" a="1"/>
  <c r="J661" i="3" s="1"/>
  <c r="J662" i="3" a="1"/>
  <c r="J662" i="3" s="1"/>
  <c r="J663" i="3" a="1"/>
  <c r="J663" i="3"/>
  <c r="J664" i="3" a="1"/>
  <c r="J664" i="3" s="1"/>
  <c r="J665" i="3" a="1"/>
  <c r="J665" i="3" s="1"/>
  <c r="J666" i="3" a="1"/>
  <c r="J666" i="3" s="1"/>
  <c r="J667" i="3" a="1"/>
  <c r="J667" i="3" s="1"/>
  <c r="J668" i="3" a="1"/>
  <c r="J668" i="3"/>
  <c r="J669" i="3" a="1"/>
  <c r="J669" i="3" s="1"/>
  <c r="J670" i="3" a="1"/>
  <c r="J670" i="3" s="1"/>
  <c r="J671" i="3" a="1"/>
  <c r="J671" i="3" s="1"/>
  <c r="J672" i="3" a="1"/>
  <c r="J672" i="3" s="1"/>
  <c r="J673" i="3" a="1"/>
  <c r="J673" i="3"/>
  <c r="J674" i="3" a="1"/>
  <c r="J674" i="3" s="1"/>
  <c r="J675" i="3" a="1"/>
  <c r="J675" i="3" s="1"/>
  <c r="J676" i="3" a="1"/>
  <c r="J676" i="3"/>
  <c r="J677" i="3" a="1"/>
  <c r="J677" i="3" s="1"/>
  <c r="J678" i="3" a="1"/>
  <c r="J678" i="3"/>
  <c r="J679" i="3" a="1"/>
  <c r="J679" i="3" s="1"/>
  <c r="J680" i="3" a="1"/>
  <c r="J680" i="3" s="1"/>
  <c r="J681" i="3" a="1"/>
  <c r="J681" i="3"/>
  <c r="J682" i="3" a="1"/>
  <c r="J682" i="3" s="1"/>
  <c r="J683" i="3" a="1"/>
  <c r="J683" i="3" s="1"/>
  <c r="J684" i="3" a="1"/>
  <c r="J684" i="3" s="1"/>
  <c r="J685" i="3" a="1"/>
  <c r="J685" i="3" s="1"/>
  <c r="J686" i="3" a="1"/>
  <c r="J686" i="3"/>
  <c r="J687" i="3" a="1"/>
  <c r="J687" i="3" s="1"/>
  <c r="J688" i="3" a="1"/>
  <c r="J688" i="3" s="1"/>
  <c r="J689" i="3" a="1"/>
  <c r="J689" i="3" s="1"/>
  <c r="J690" i="3" a="1"/>
  <c r="J690" i="3" s="1"/>
  <c r="J691" i="3" a="1"/>
  <c r="J691" i="3"/>
  <c r="J692" i="3" a="1"/>
  <c r="J692" i="3" s="1"/>
  <c r="J693" i="3" a="1"/>
  <c r="J693" i="3" s="1"/>
  <c r="J694" i="3" a="1"/>
  <c r="J694" i="3"/>
  <c r="J695" i="3" a="1"/>
  <c r="J695" i="3" s="1"/>
  <c r="J696" i="3" a="1"/>
  <c r="J696" i="3"/>
  <c r="J697" i="3" a="1"/>
  <c r="J697" i="3" s="1"/>
  <c r="J698" i="3" a="1"/>
  <c r="J698" i="3" s="1"/>
  <c r="J699" i="3" a="1"/>
  <c r="J699" i="3"/>
  <c r="J700" i="3" a="1"/>
  <c r="J700" i="3" s="1"/>
  <c r="J701" i="3" a="1"/>
  <c r="J701" i="3" s="1"/>
  <c r="J702" i="3" a="1"/>
  <c r="J702" i="3" s="1"/>
  <c r="J703" i="3" a="1"/>
  <c r="J703" i="3" s="1"/>
  <c r="J704" i="3" a="1"/>
  <c r="J704" i="3"/>
  <c r="J705" i="3" a="1"/>
  <c r="J705" i="3" s="1"/>
  <c r="J706" i="3" a="1"/>
  <c r="J706" i="3" s="1"/>
  <c r="J707" i="3" a="1"/>
  <c r="J707" i="3" s="1"/>
  <c r="J708" i="3" a="1"/>
  <c r="J708" i="3" s="1"/>
  <c r="J709" i="3" a="1"/>
  <c r="J709" i="3"/>
  <c r="J710" i="3" a="1"/>
  <c r="J710" i="3" s="1"/>
  <c r="J711" i="3" a="1"/>
  <c r="J711" i="3" s="1"/>
  <c r="J712" i="3" a="1"/>
  <c r="J712" i="3"/>
  <c r="J713" i="3" a="1"/>
  <c r="J713" i="3" s="1"/>
  <c r="J714" i="3" a="1"/>
  <c r="J714" i="3"/>
  <c r="J715" i="3" a="1"/>
  <c r="J715" i="3" s="1"/>
  <c r="J716" i="3" a="1"/>
  <c r="J716" i="3" s="1"/>
  <c r="J717" i="3" a="1"/>
  <c r="J717" i="3"/>
  <c r="J718" i="3" a="1"/>
  <c r="J718" i="3" s="1"/>
  <c r="J719" i="3" a="1"/>
  <c r="J719" i="3" s="1"/>
  <c r="J720" i="3" a="1"/>
  <c r="J720" i="3"/>
  <c r="J721" i="3" a="1"/>
  <c r="J721" i="3" s="1"/>
  <c r="J722" i="3" a="1"/>
  <c r="J722" i="3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/>
  <c r="J731" i="3" a="1"/>
  <c r="J731" i="3" s="1"/>
  <c r="J732" i="3" a="1"/>
  <c r="J732" i="3"/>
  <c r="J733" i="3" a="1"/>
  <c r="J733" i="3"/>
  <c r="J734" i="3" a="1"/>
  <c r="J734" i="3" s="1"/>
  <c r="J735" i="3" a="1"/>
  <c r="J735" i="3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/>
  <c r="J746" i="3" a="1"/>
  <c r="J746" i="3"/>
  <c r="J747" i="3" a="1"/>
  <c r="J747" i="3" s="1"/>
  <c r="J748" i="3" a="1"/>
  <c r="J748" i="3"/>
  <c r="J749" i="3" a="1"/>
  <c r="J749" i="3" s="1"/>
  <c r="J750" i="3" a="1"/>
  <c r="J750" i="3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/>
  <c r="J759" i="3" a="1"/>
  <c r="J759" i="3"/>
  <c r="J760" i="3" a="1"/>
  <c r="J760" i="3" s="1"/>
  <c r="J761" i="3" a="1"/>
  <c r="J761" i="3" s="1"/>
  <c r="J762" i="3" a="1"/>
  <c r="J762" i="3" s="1"/>
  <c r="J763" i="3" a="1"/>
  <c r="J763" i="3"/>
  <c r="J764" i="3" a="1"/>
  <c r="J764" i="3" s="1"/>
  <c r="J765" i="3" a="1"/>
  <c r="J765" i="3" s="1"/>
  <c r="J766" i="3" a="1"/>
  <c r="J766" i="3"/>
  <c r="J767" i="3" a="1"/>
  <c r="J767" i="3" s="1"/>
  <c r="J768" i="3" a="1"/>
  <c r="J768" i="3"/>
  <c r="J769" i="3" a="1"/>
  <c r="J769" i="3" s="1"/>
  <c r="J770" i="3" a="1"/>
  <c r="J770" i="3" s="1"/>
  <c r="J771" i="3" a="1"/>
  <c r="J771" i="3"/>
  <c r="J772" i="3" a="1"/>
  <c r="J772" i="3"/>
  <c r="J773" i="3" a="1"/>
  <c r="J773" i="3" s="1"/>
  <c r="J774" i="3" a="1"/>
  <c r="J774" i="3" s="1"/>
  <c r="J775" i="3" a="1"/>
  <c r="J775" i="3" s="1"/>
  <c r="J776" i="3" a="1"/>
  <c r="J776" i="3"/>
  <c r="J777" i="3" a="1"/>
  <c r="J777" i="3" s="1"/>
  <c r="J778" i="3" a="1"/>
  <c r="J778" i="3" s="1"/>
  <c r="J779" i="3" a="1"/>
  <c r="J779" i="3" s="1"/>
  <c r="J780" i="3" a="1"/>
  <c r="J780" i="3" s="1"/>
  <c r="J781" i="3" a="1"/>
  <c r="J781" i="3"/>
  <c r="J782" i="3" a="1"/>
  <c r="J782" i="3" s="1"/>
  <c r="J783" i="3" a="1"/>
  <c r="J783" i="3" s="1"/>
  <c r="J784" i="3" a="1"/>
  <c r="J784" i="3"/>
  <c r="J785" i="3" a="1"/>
  <c r="J785" i="3" s="1"/>
  <c r="J786" i="3" a="1"/>
  <c r="J786" i="3"/>
  <c r="J787" i="3" a="1"/>
  <c r="J787" i="3" s="1"/>
  <c r="J788" i="3" a="1"/>
  <c r="J788" i="3" s="1"/>
  <c r="J789" i="3" a="1"/>
  <c r="J789" i="3"/>
  <c r="J790" i="3" a="1"/>
  <c r="J790" i="3" s="1"/>
  <c r="J791" i="3" a="1"/>
  <c r="J791" i="3" s="1"/>
  <c r="J792" i="3" a="1"/>
  <c r="J792" i="3"/>
  <c r="J793" i="3" a="1"/>
  <c r="J793" i="3" s="1"/>
  <c r="J794" i="3" a="1"/>
  <c r="J794" i="3"/>
  <c r="J795" i="3" a="1"/>
  <c r="J795" i="3" s="1"/>
  <c r="J796" i="3" a="1"/>
  <c r="J796" i="3" s="1"/>
  <c r="J797" i="3" a="1"/>
  <c r="J797" i="3" s="1"/>
  <c r="J798" i="3" a="1"/>
  <c r="J798" i="3" s="1"/>
  <c r="J799" i="3" a="1"/>
  <c r="J799" i="3" s="1"/>
  <c r="J800" i="3" a="1"/>
  <c r="J800" i="3" s="1"/>
  <c r="J801" i="3" a="1"/>
  <c r="J801" i="3" s="1"/>
  <c r="J802" i="3" a="1"/>
  <c r="J802" i="3"/>
  <c r="J803" i="3" a="1"/>
  <c r="J803" i="3" s="1"/>
  <c r="J804" i="3" a="1"/>
  <c r="J804" i="3"/>
  <c r="J805" i="3" a="1"/>
  <c r="J805" i="3"/>
  <c r="J806" i="3" a="1"/>
  <c r="J806" i="3" s="1"/>
  <c r="J807" i="3" a="1"/>
  <c r="J807" i="3"/>
  <c r="J808" i="3" a="1"/>
  <c r="J808" i="3" s="1"/>
  <c r="J809" i="3" a="1"/>
  <c r="J809" i="3" s="1"/>
  <c r="J810" i="3" a="1"/>
  <c r="J810" i="3" s="1"/>
  <c r="J811" i="3" a="1"/>
  <c r="J811" i="3" s="1"/>
  <c r="J812" i="3" a="1"/>
  <c r="J812" i="3" s="1"/>
  <c r="J813" i="3" a="1"/>
  <c r="J813" i="3" s="1"/>
  <c r="J814" i="3" a="1"/>
  <c r="J814" i="3" s="1"/>
  <c r="J815" i="3" a="1"/>
  <c r="J815" i="3" s="1"/>
  <c r="J816" i="3" a="1"/>
  <c r="J816" i="3"/>
  <c r="J817" i="3" a="1"/>
  <c r="J817" i="3"/>
  <c r="J818" i="3" a="1"/>
  <c r="J818" i="3" s="1"/>
  <c r="J819" i="3" a="1"/>
  <c r="J819" i="3"/>
  <c r="J820" i="3" a="1"/>
  <c r="J820" i="3"/>
  <c r="J821" i="3" a="1"/>
  <c r="J821" i="3" s="1"/>
  <c r="J822" i="3" a="1"/>
  <c r="J822" i="3"/>
  <c r="J823" i="3" a="1"/>
  <c r="J823" i="3" s="1"/>
  <c r="J824" i="3" a="1"/>
  <c r="J824" i="3"/>
  <c r="J825" i="3" a="1"/>
  <c r="J825" i="3" s="1"/>
  <c r="J826" i="3" a="1"/>
  <c r="J826" i="3" s="1"/>
  <c r="J827" i="3" a="1"/>
  <c r="J827" i="3" s="1"/>
  <c r="J828" i="3" a="1"/>
  <c r="J828" i="3" s="1"/>
  <c r="J829" i="3" a="1"/>
  <c r="J829" i="3" s="1"/>
  <c r="J830" i="3" a="1"/>
  <c r="J830" i="3"/>
  <c r="J831" i="3" a="1"/>
  <c r="J831" i="3" s="1"/>
  <c r="J832" i="3" a="1"/>
  <c r="J832" i="3"/>
  <c r="J833" i="3" a="1"/>
  <c r="J833" i="3" s="1"/>
  <c r="J834" i="3" a="1"/>
  <c r="J834" i="3"/>
  <c r="J835" i="3" a="1"/>
  <c r="J835" i="3"/>
  <c r="J836" i="3" a="1"/>
  <c r="J836" i="3" s="1"/>
  <c r="J837" i="3" a="1"/>
  <c r="J837" i="3" s="1"/>
  <c r="J838" i="3" a="1"/>
  <c r="J838" i="3" s="1"/>
  <c r="J839" i="3" a="1"/>
  <c r="J839" i="3" s="1"/>
  <c r="J840" i="3" a="1"/>
  <c r="J840" i="3"/>
  <c r="J841" i="3" a="1"/>
  <c r="J841" i="3" s="1"/>
  <c r="J842" i="3" a="1"/>
  <c r="J842" i="3" s="1"/>
  <c r="J843" i="3" a="1"/>
  <c r="J843" i="3"/>
  <c r="J844" i="3" a="1"/>
  <c r="J844" i="3" s="1"/>
  <c r="J845" i="3" a="1"/>
  <c r="J845" i="3" s="1"/>
  <c r="J846" i="3" a="1"/>
  <c r="J846" i="3" s="1"/>
  <c r="J847" i="3" a="1"/>
  <c r="J847" i="3"/>
  <c r="J848" i="3" a="1"/>
  <c r="J848" i="3"/>
  <c r="J849" i="3" a="1"/>
  <c r="J849" i="3" s="1"/>
  <c r="J850" i="3" a="1"/>
  <c r="J850" i="3"/>
  <c r="J851" i="3" a="1"/>
  <c r="J851" i="3" s="1"/>
  <c r="J852" i="3" a="1"/>
  <c r="J852" i="3" s="1"/>
  <c r="J853" i="3" a="1"/>
  <c r="J853" i="3"/>
  <c r="J854" i="3" a="1"/>
  <c r="J854" i="3" s="1"/>
  <c r="J855" i="3" a="1"/>
  <c r="J855" i="3" s="1"/>
  <c r="J856" i="3" a="1"/>
  <c r="J856" i="3"/>
  <c r="J857" i="3" a="1"/>
  <c r="J857" i="3"/>
  <c r="J858" i="3" a="1"/>
  <c r="J858" i="3" s="1"/>
  <c r="J859" i="3" a="1"/>
  <c r="J859" i="3"/>
  <c r="J860" i="3" a="1"/>
  <c r="J860" i="3" s="1"/>
  <c r="J861" i="3" a="1"/>
  <c r="J861" i="3"/>
  <c r="J862" i="3" a="1"/>
  <c r="J862" i="3"/>
  <c r="J863" i="3" a="1"/>
  <c r="J863" i="3" s="1"/>
  <c r="J864" i="3" a="1"/>
  <c r="J864" i="3" s="1"/>
  <c r="J865" i="3" a="1"/>
  <c r="J865" i="3" s="1"/>
  <c r="J866" i="3" a="1"/>
  <c r="J866" i="3" s="1"/>
  <c r="J867" i="3" a="1"/>
  <c r="J867" i="3"/>
  <c r="J868" i="3" a="1"/>
  <c r="J868" i="3" s="1"/>
  <c r="J869" i="3" a="1"/>
  <c r="J869" i="3"/>
  <c r="J870" i="3" a="1"/>
  <c r="J870" i="3"/>
  <c r="J871" i="3" a="1"/>
  <c r="J871" i="3" s="1"/>
  <c r="J872" i="3" a="1"/>
  <c r="J872" i="3" s="1"/>
  <c r="J873" i="3" a="1"/>
  <c r="J873" i="3" s="1"/>
  <c r="J874" i="3" a="1"/>
  <c r="J874" i="3"/>
  <c r="J875" i="3" a="1"/>
  <c r="J875" i="3"/>
  <c r="J876" i="3" a="1"/>
  <c r="J876" i="3" s="1"/>
  <c r="J877" i="3" a="1"/>
  <c r="J877" i="3" s="1"/>
  <c r="J878" i="3" a="1"/>
  <c r="J878" i="3" s="1"/>
  <c r="J879" i="3" a="1"/>
  <c r="J879" i="3"/>
  <c r="J880" i="3" a="1"/>
  <c r="J880" i="3"/>
  <c r="J881" i="3" a="1"/>
  <c r="J881" i="3" s="1"/>
  <c r="J882" i="3" a="1"/>
  <c r="J882" i="3"/>
  <c r="J883" i="3" a="1"/>
  <c r="J883" i="3"/>
  <c r="J884" i="3" a="1"/>
  <c r="J884" i="3" s="1"/>
  <c r="J885" i="3" a="1"/>
  <c r="J885" i="3" s="1"/>
  <c r="J886" i="3" a="1"/>
  <c r="J886" i="3" s="1"/>
  <c r="J887" i="3" a="1"/>
  <c r="J887" i="3"/>
  <c r="J888" i="3" a="1"/>
  <c r="J888" i="3"/>
  <c r="J889" i="3" a="1"/>
  <c r="J889" i="3" s="1"/>
  <c r="J890" i="3" a="1"/>
  <c r="J890" i="3" s="1"/>
  <c r="J891" i="3" a="1"/>
  <c r="J891" i="3" s="1"/>
  <c r="J892" i="3" a="1"/>
  <c r="J892" i="3"/>
  <c r="J893" i="3" a="1"/>
  <c r="J893" i="3"/>
  <c r="J894" i="3" a="1"/>
  <c r="J894" i="3" s="1"/>
  <c r="J895" i="3" a="1"/>
  <c r="J895" i="3"/>
  <c r="J896" i="3" a="1"/>
  <c r="J896" i="3" s="1"/>
  <c r="J897" i="3" a="1"/>
  <c r="J897" i="3" s="1"/>
  <c r="J898" i="3" a="1"/>
  <c r="J898" i="3" s="1"/>
  <c r="J899" i="3" a="1"/>
  <c r="J899" i="3" s="1"/>
  <c r="J900" i="3" a="1"/>
  <c r="J900" i="3"/>
  <c r="J901" i="3" a="1"/>
  <c r="J901" i="3"/>
  <c r="J902" i="3" a="1"/>
  <c r="J902" i="3" s="1"/>
  <c r="J903" i="3" a="1"/>
  <c r="J903" i="3"/>
  <c r="J904" i="3" a="1"/>
  <c r="J904" i="3" s="1"/>
  <c r="J905" i="3" a="1"/>
  <c r="J905" i="3"/>
  <c r="J906" i="3" a="1"/>
  <c r="J906" i="3"/>
  <c r="J907" i="3" a="1"/>
  <c r="J907" i="3" s="1"/>
  <c r="J908" i="3" a="1"/>
  <c r="J908" i="3" s="1"/>
  <c r="J909" i="3" a="1"/>
  <c r="J909" i="3"/>
  <c r="J910" i="3" a="1"/>
  <c r="J910" i="3" s="1"/>
  <c r="J911" i="3" a="1"/>
  <c r="J911" i="3" s="1"/>
  <c r="J912" i="3" a="1"/>
  <c r="J912" i="3" s="1"/>
  <c r="J913" i="3" a="1"/>
  <c r="J913" i="3"/>
  <c r="J914" i="3" a="1"/>
  <c r="J914" i="3" s="1"/>
  <c r="J915" i="3" a="1"/>
  <c r="J915" i="3"/>
  <c r="J916" i="3" a="1"/>
  <c r="J916" i="3"/>
  <c r="J917" i="3" a="1"/>
  <c r="J917" i="3" s="1"/>
  <c r="J918" i="3" a="1"/>
  <c r="J918" i="3"/>
  <c r="J919" i="3" a="1"/>
  <c r="J919" i="3"/>
  <c r="J920" i="3" a="1"/>
  <c r="J920" i="3" s="1"/>
  <c r="J921" i="3" a="1"/>
  <c r="J921" i="3"/>
  <c r="J922" i="3" a="1"/>
  <c r="J922" i="3"/>
  <c r="J923" i="3" a="1"/>
  <c r="J923" i="3" s="1"/>
  <c r="J924" i="3" a="1"/>
  <c r="J924" i="3" s="1"/>
  <c r="J925" i="3" a="1"/>
  <c r="J925" i="3" s="1"/>
  <c r="J926" i="3" a="1"/>
  <c r="J926" i="3" s="1"/>
  <c r="J927" i="3" a="1"/>
  <c r="J927" i="3" s="1"/>
  <c r="J928" i="3" a="1"/>
  <c r="J928" i="3"/>
  <c r="J929" i="3" a="1"/>
  <c r="J929" i="3"/>
  <c r="J930" i="3" a="1"/>
  <c r="J930" i="3" s="1"/>
  <c r="J931" i="3" a="1"/>
  <c r="J931" i="3"/>
  <c r="J932" i="3" a="1"/>
  <c r="J932" i="3" s="1"/>
  <c r="J933" i="3" a="1"/>
  <c r="J933" i="3"/>
  <c r="J934" i="3" a="1"/>
  <c r="J934" i="3"/>
  <c r="J935" i="3" a="1"/>
  <c r="J935" i="3"/>
  <c r="J936" i="3" a="1"/>
  <c r="J936" i="3" s="1"/>
  <c r="J937" i="3" a="1"/>
  <c r="J937" i="3" s="1"/>
  <c r="J938" i="3" a="1"/>
  <c r="J938" i="3" s="1"/>
  <c r="J939" i="3" a="1"/>
  <c r="J939" i="3"/>
  <c r="J940" i="3" a="1"/>
  <c r="J940" i="3" s="1"/>
  <c r="J941" i="3" a="1"/>
  <c r="J941" i="3"/>
  <c r="J942" i="3" a="1"/>
  <c r="J942" i="3"/>
  <c r="J943" i="3" a="1"/>
  <c r="J943" i="3" s="1"/>
  <c r="J944" i="3" a="1"/>
  <c r="J944" i="3" s="1"/>
  <c r="J945" i="3" a="1"/>
  <c r="J945" i="3" s="1"/>
  <c r="J946" i="3" a="1"/>
  <c r="J946" i="3"/>
  <c r="J947" i="3" a="1"/>
  <c r="J947" i="3"/>
  <c r="J948" i="3" a="1"/>
  <c r="J948" i="3"/>
  <c r="J949" i="3" a="1"/>
  <c r="J949" i="3" s="1"/>
  <c r="J950" i="3" a="1"/>
  <c r="J950" i="3" s="1"/>
  <c r="J951" i="3" a="1"/>
  <c r="J951" i="3"/>
  <c r="J952" i="3" a="1"/>
  <c r="J952" i="3" s="1"/>
  <c r="J953" i="3" a="1"/>
  <c r="J953" i="3" s="1"/>
  <c r="J954" i="3" a="1"/>
  <c r="J954" i="3" s="1"/>
  <c r="J955" i="3" a="1"/>
  <c r="J955" i="3"/>
  <c r="J956" i="3" a="1"/>
  <c r="J956" i="3" s="1"/>
  <c r="J957" i="3" a="1"/>
  <c r="J957" i="3" s="1"/>
  <c r="J958" i="3" a="1"/>
  <c r="J958" i="3"/>
  <c r="J959" i="3" a="1"/>
  <c r="J959" i="3"/>
  <c r="J960" i="3" a="1"/>
  <c r="J960" i="3"/>
  <c r="J961" i="3" a="1"/>
  <c r="J961" i="3"/>
  <c r="J962" i="3" a="1"/>
  <c r="J962" i="3" s="1"/>
  <c r="J963" i="3" a="1"/>
  <c r="J963" i="3" s="1"/>
  <c r="J964" i="3" a="1"/>
  <c r="J964" i="3"/>
  <c r="J965" i="3" a="1"/>
  <c r="J965" i="3" s="1"/>
  <c r="J966" i="3" a="1"/>
  <c r="J966" i="3" s="1"/>
  <c r="J967" i="3" a="1"/>
  <c r="J967" i="3" s="1"/>
  <c r="J968" i="3" a="1"/>
  <c r="J968" i="3" s="1"/>
  <c r="J969" i="3" a="1"/>
  <c r="J969" i="3" s="1"/>
  <c r="J970" i="3" a="1"/>
  <c r="J970" i="3" s="1"/>
  <c r="J971" i="3" a="1"/>
  <c r="J971" i="3"/>
  <c r="J972" i="3" a="1"/>
  <c r="J972" i="3"/>
  <c r="J973" i="3" a="1"/>
  <c r="J973" i="3"/>
  <c r="J974" i="3" a="1"/>
  <c r="J974" i="3" s="1"/>
  <c r="J975" i="3" a="1"/>
  <c r="J975" i="3"/>
  <c r="J976" i="3" a="1"/>
  <c r="J976" i="3" s="1"/>
  <c r="J977" i="3" a="1"/>
  <c r="J977" i="3"/>
  <c r="J978" i="3" a="1"/>
  <c r="J978" i="3" s="1"/>
  <c r="J979" i="3" a="1"/>
  <c r="J979" i="3" s="1"/>
  <c r="J980" i="3" a="1"/>
  <c r="J980" i="3" s="1"/>
  <c r="J981" i="3" a="1"/>
  <c r="J981" i="3"/>
  <c r="J982" i="3" a="1"/>
  <c r="J982" i="3" s="1"/>
  <c r="J983" i="3" a="1"/>
  <c r="J983" i="3" s="1"/>
  <c r="J984" i="3" a="1"/>
  <c r="J984" i="3"/>
  <c r="J985" i="3" a="1"/>
  <c r="J985" i="3"/>
  <c r="J986" i="3" a="1"/>
  <c r="J986" i="3" s="1"/>
  <c r="J987" i="3" a="1"/>
  <c r="J987" i="3" s="1"/>
  <c r="J988" i="3" a="1"/>
  <c r="J988" i="3"/>
  <c r="J989" i="3" a="1"/>
  <c r="J989" i="3" s="1"/>
  <c r="J990" i="3" a="1"/>
  <c r="J990" i="3"/>
  <c r="J991" i="3" a="1"/>
  <c r="J991" i="3" s="1"/>
  <c r="J992" i="3" a="1"/>
  <c r="J992" i="3" s="1"/>
  <c r="J993" i="3" a="1"/>
  <c r="J993" i="3"/>
  <c r="J994" i="3" a="1"/>
  <c r="J994" i="3"/>
  <c r="J995" i="3" a="1"/>
  <c r="J995" i="3" s="1"/>
  <c r="J996" i="3" a="1"/>
  <c r="J996" i="3" s="1"/>
  <c r="J997" i="3" a="1"/>
  <c r="J997" i="3"/>
  <c r="J998" i="3" a="1"/>
  <c r="J998" i="3" s="1"/>
  <c r="J999" i="3" a="1"/>
  <c r="J999" i="3" s="1"/>
  <c r="J1000" i="3" a="1"/>
  <c r="J1000" i="3" s="1"/>
  <c r="J1001" i="3" a="1"/>
  <c r="J1001" i="3"/>
  <c r="J1002" i="3" a="1"/>
  <c r="J1002" i="3" s="1"/>
  <c r="J1003" i="3" a="1"/>
  <c r="J1003" i="3"/>
  <c r="J1004" i="3" a="1"/>
  <c r="J1004" i="3" s="1"/>
  <c r="J1005" i="3" a="1"/>
  <c r="J1005" i="3"/>
  <c r="J1006" i="3" a="1"/>
  <c r="J1006" i="3"/>
  <c r="J1007" i="3" a="1"/>
  <c r="J1007" i="3"/>
  <c r="J1008" i="3" a="1"/>
  <c r="J1008" i="3" s="1"/>
  <c r="J1009" i="3" a="1"/>
  <c r="J1009" i="3" s="1"/>
  <c r="J1010" i="3" a="1"/>
  <c r="J1010" i="3" s="1"/>
  <c r="J1011" i="3" a="1"/>
  <c r="J1011" i="3" s="1"/>
  <c r="J1012" i="3" a="1"/>
  <c r="J1012" i="3" s="1"/>
  <c r="J1013" i="3" a="1"/>
  <c r="J1013" i="3" s="1"/>
  <c r="J1014" i="3" a="1"/>
  <c r="J1014" i="3"/>
  <c r="J1015" i="3" a="1"/>
  <c r="J1015" i="3" s="1"/>
  <c r="J1016" i="3" a="1"/>
  <c r="J1016" i="3" s="1"/>
  <c r="J1017" i="3" a="1"/>
  <c r="J1017" i="3"/>
  <c r="J1018" i="3" a="1"/>
  <c r="J1018" i="3"/>
  <c r="J1019" i="3" a="1"/>
  <c r="J1019" i="3"/>
  <c r="J1020" i="3" a="1"/>
  <c r="J1020" i="3"/>
  <c r="J1021" i="3" a="1"/>
  <c r="J1021" i="3" s="1"/>
  <c r="J1022" i="3" a="1"/>
  <c r="J1022" i="3" s="1"/>
  <c r="J1023" i="3" a="1"/>
  <c r="J1023" i="3"/>
  <c r="J1024" i="3" a="1"/>
  <c r="J1024" i="3" s="1"/>
  <c r="J1025" i="3" a="1"/>
  <c r="J1025" i="3" s="1"/>
  <c r="J1026" i="3" a="1"/>
  <c r="J1026" i="3" s="1"/>
  <c r="J1027" i="3" a="1"/>
  <c r="J1027" i="3"/>
  <c r="J1028" i="3" a="1"/>
  <c r="J1028" i="3" s="1"/>
  <c r="J1029" i="3" a="1"/>
  <c r="J1029" i="3" s="1"/>
  <c r="J1030" i="3" a="1"/>
  <c r="J1030" i="3"/>
  <c r="J1031" i="3" a="1"/>
  <c r="J1031" i="3"/>
  <c r="J1032" i="3" a="1"/>
  <c r="J1032" i="3"/>
  <c r="J1033" i="3" a="1"/>
  <c r="J1033" i="3"/>
  <c r="J1034" i="3" a="1"/>
  <c r="J1034" i="3" s="1"/>
  <c r="J1035" i="3" a="1"/>
  <c r="J1035" i="3" s="1"/>
  <c r="J1036" i="3" a="1"/>
  <c r="J1036" i="3"/>
  <c r="J1037" i="3" a="1"/>
  <c r="J1037" i="3" s="1"/>
  <c r="J1038" i="3" a="1"/>
  <c r="J1038" i="3" s="1"/>
  <c r="J1039" i="3" a="1"/>
  <c r="J1039" i="3" s="1"/>
  <c r="J1040" i="3" a="1"/>
  <c r="J1040" i="3" s="1"/>
  <c r="J1041" i="3" a="1"/>
  <c r="J1041" i="3" s="1"/>
  <c r="J1042" i="3" a="1"/>
  <c r="J1042" i="3" s="1"/>
  <c r="J1043" i="3" a="1"/>
  <c r="J1043" i="3"/>
  <c r="J1044" i="3" a="1"/>
  <c r="J1044" i="3"/>
  <c r="J1045" i="3" a="1"/>
  <c r="J1045" i="3"/>
  <c r="J1046" i="3" a="1"/>
  <c r="J1046" i="3" s="1"/>
  <c r="J1047" i="3" a="1"/>
  <c r="J1047" i="3"/>
  <c r="J1048" i="3" a="1"/>
  <c r="J1048" i="3" s="1"/>
  <c r="J1049" i="3" a="1"/>
  <c r="J1049" i="3"/>
  <c r="J1050" i="3" a="1"/>
  <c r="J1050" i="3" s="1"/>
  <c r="J1051" i="3" a="1"/>
  <c r="J1051" i="3" s="1"/>
  <c r="J1052" i="3" a="1"/>
  <c r="J1052" i="3" s="1"/>
  <c r="J1053" i="3" a="1"/>
  <c r="J1053" i="3"/>
  <c r="J1054" i="3" a="1"/>
  <c r="J1054" i="3" s="1"/>
  <c r="J1055" i="3" a="1"/>
  <c r="J1055" i="3" s="1"/>
  <c r="J1056" i="3" a="1"/>
  <c r="J1056" i="3"/>
  <c r="J1057" i="3" a="1"/>
  <c r="J1057" i="3"/>
  <c r="J1058" i="3" a="1"/>
  <c r="J1058" i="3" s="1"/>
  <c r="J1059" i="3" a="1"/>
  <c r="J1059" i="3" s="1"/>
  <c r="J1060" i="3" a="1"/>
  <c r="J1060" i="3"/>
  <c r="J1061" i="3" a="1"/>
  <c r="J1061" i="3" s="1"/>
  <c r="J1062" i="3" a="1"/>
  <c r="J1062" i="3"/>
  <c r="J1063" i="3" a="1"/>
  <c r="J1063" i="3" s="1"/>
  <c r="J1064" i="3" a="1"/>
  <c r="J1064" i="3" s="1"/>
  <c r="J1065" i="3" a="1"/>
  <c r="J1065" i="3"/>
  <c r="J1066" i="3" a="1"/>
  <c r="J1066" i="3"/>
  <c r="J1067" i="3" a="1"/>
  <c r="J1067" i="3" s="1"/>
  <c r="J1068" i="3" a="1"/>
  <c r="J1068" i="3" s="1"/>
  <c r="J1069" i="3" a="1"/>
  <c r="J1069" i="3"/>
  <c r="J1070" i="3" a="1"/>
  <c r="J1070" i="3" s="1"/>
  <c r="J1071" i="3" a="1"/>
  <c r="J1071" i="3" s="1"/>
  <c r="J1072" i="3" a="1"/>
  <c r="J1072" i="3" s="1"/>
  <c r="J1073" i="3" a="1"/>
  <c r="J1073" i="3"/>
  <c r="J1074" i="3" a="1"/>
  <c r="J1074" i="3" s="1"/>
  <c r="J1075" i="3" a="1"/>
  <c r="J1075" i="3"/>
  <c r="J1076" i="3" a="1"/>
  <c r="J1076" i="3" s="1"/>
  <c r="J1077" i="3" a="1"/>
  <c r="J1077" i="3"/>
  <c r="J1078" i="3" a="1"/>
  <c r="J1078" i="3"/>
  <c r="J1079" i="3" a="1"/>
  <c r="J1079" i="3"/>
  <c r="J1080" i="3" a="1"/>
  <c r="J1080" i="3" s="1"/>
  <c r="J1081" i="3" a="1"/>
  <c r="J1081" i="3" s="1"/>
  <c r="J1082" i="3" a="1"/>
  <c r="J1082" i="3" s="1"/>
  <c r="J1083" i="3" a="1"/>
  <c r="J1083" i="3" s="1"/>
  <c r="J1084" i="3" a="1"/>
  <c r="J1084" i="3" s="1"/>
  <c r="J1085" i="3" a="1"/>
  <c r="J1085" i="3" s="1"/>
  <c r="J1086" i="3" a="1"/>
  <c r="J1086" i="3"/>
  <c r="J1087" i="3" a="1"/>
  <c r="J1087" i="3" s="1"/>
  <c r="J1088" i="3" a="1"/>
  <c r="J1088" i="3" s="1"/>
  <c r="J1089" i="3" a="1"/>
  <c r="J1089" i="3"/>
  <c r="J1090" i="3" a="1"/>
  <c r="J1090" i="3"/>
  <c r="J1091" i="3" a="1"/>
  <c r="J1091" i="3"/>
  <c r="J1092" i="3" a="1"/>
  <c r="J1092" i="3"/>
  <c r="J1093" i="3" a="1"/>
  <c r="J1093" i="3" s="1"/>
  <c r="J1094" i="3" a="1"/>
  <c r="J1094" i="3" s="1"/>
  <c r="J1095" i="3" a="1"/>
  <c r="J1095" i="3"/>
  <c r="J1096" i="3" a="1"/>
  <c r="J1096" i="3" s="1"/>
  <c r="J1097" i="3" a="1"/>
  <c r="J1097" i="3" s="1"/>
  <c r="J1098" i="3" a="1"/>
  <c r="J1098" i="3" s="1"/>
  <c r="J1099" i="3" a="1"/>
  <c r="J1099" i="3"/>
  <c r="J1100" i="3" a="1"/>
  <c r="J1100" i="3" s="1"/>
  <c r="J1101" i="3" a="1"/>
  <c r="J1101" i="3" s="1"/>
  <c r="J1102" i="3" a="1"/>
  <c r="J1102" i="3"/>
  <c r="J1103" i="3" a="1"/>
  <c r="J1103" i="3"/>
  <c r="J1104" i="3" a="1"/>
  <c r="J1104" i="3"/>
  <c r="J1105" i="3" a="1"/>
  <c r="J1105" i="3"/>
  <c r="J1106" i="3" a="1"/>
  <c r="J1106" i="3" s="1"/>
  <c r="J1107" i="3" a="1"/>
  <c r="J1107" i="3" s="1"/>
  <c r="J1108" i="3" a="1"/>
  <c r="J1108" i="3"/>
  <c r="J1109" i="3" a="1"/>
  <c r="J1109" i="3" s="1"/>
  <c r="J1110" i="3" a="1"/>
  <c r="J1110" i="3" s="1"/>
  <c r="J1111" i="3" a="1"/>
  <c r="J1111" i="3" s="1"/>
  <c r="J1112" i="3" a="1"/>
  <c r="J1112" i="3" s="1"/>
  <c r="J1113" i="3" a="1"/>
  <c r="J1113" i="3" s="1"/>
  <c r="J1114" i="3" a="1"/>
  <c r="J1114" i="3" s="1"/>
  <c r="J1115" i="3" a="1"/>
  <c r="J1115" i="3"/>
  <c r="J1116" i="3" a="1"/>
  <c r="J1116" i="3"/>
  <c r="J1117" i="3" a="1"/>
  <c r="J1117" i="3"/>
  <c r="J1118" i="3" a="1"/>
  <c r="J1118" i="3" s="1"/>
  <c r="J1119" i="3" a="1"/>
  <c r="J1119" i="3"/>
  <c r="J1120" i="3" a="1"/>
  <c r="J1120" i="3" s="1"/>
  <c r="J1121" i="3" a="1"/>
  <c r="J1121" i="3"/>
  <c r="J1122" i="3" a="1"/>
  <c r="J1122" i="3" s="1"/>
  <c r="J1123" i="3" a="1"/>
  <c r="J1123" i="3" s="1"/>
  <c r="J1124" i="3" a="1"/>
  <c r="J1124" i="3" s="1"/>
  <c r="J1125" i="3" a="1"/>
  <c r="J1125" i="3"/>
  <c r="J1126" i="3" a="1"/>
  <c r="J1126" i="3" s="1"/>
  <c r="J1127" i="3" a="1"/>
  <c r="J1127" i="3" s="1"/>
  <c r="J1128" i="3" a="1"/>
  <c r="J1128" i="3"/>
  <c r="J1129" i="3" a="1"/>
  <c r="J1129" i="3"/>
  <c r="J1130" i="3" a="1"/>
  <c r="J1130" i="3" s="1"/>
  <c r="J1131" i="3" a="1"/>
  <c r="J1131" i="3" s="1"/>
  <c r="J1132" i="3" a="1"/>
  <c r="J1132" i="3" s="1"/>
  <c r="J1133" i="3" a="1"/>
  <c r="J1133" i="3" s="1"/>
  <c r="J1134" i="3" a="1"/>
  <c r="J1134" i="3"/>
  <c r="J1135" i="3" a="1"/>
  <c r="J1135" i="3" s="1"/>
  <c r="J1136" i="3" a="1"/>
  <c r="J1136" i="3" s="1"/>
  <c r="J1137" i="3" a="1"/>
  <c r="J1137" i="3"/>
  <c r="J1138" i="3" a="1"/>
  <c r="J1138" i="3"/>
  <c r="J1139" i="3" a="1"/>
  <c r="J1139" i="3" s="1"/>
  <c r="J1140" i="3" a="1"/>
  <c r="J1140" i="3" s="1"/>
  <c r="J1141" i="3" a="1"/>
  <c r="J1141" i="3" s="1"/>
  <c r="J1142" i="3" a="1"/>
  <c r="J1142" i="3" s="1"/>
  <c r="J1143" i="3" a="1"/>
  <c r="J1143" i="3" s="1"/>
  <c r="J1144" i="3" a="1"/>
  <c r="J1144" i="3" s="1"/>
  <c r="J1145" i="3" a="1"/>
  <c r="J1145" i="3"/>
  <c r="J1146" i="3" a="1"/>
  <c r="J1146" i="3" s="1"/>
  <c r="J1147" i="3" a="1"/>
  <c r="J1147" i="3"/>
  <c r="J1148" i="3" a="1"/>
  <c r="J1148" i="3" s="1"/>
  <c r="J1149" i="3" a="1"/>
  <c r="J1149" i="3" s="1"/>
  <c r="J1150" i="3" a="1"/>
  <c r="J1150" i="3"/>
  <c r="J1151" i="3" a="1"/>
  <c r="J1151" i="3"/>
  <c r="J1152" i="3" a="1"/>
  <c r="J1152" i="3" s="1"/>
  <c r="J1153" i="3" a="1"/>
  <c r="J1153" i="3" s="1"/>
  <c r="J1154" i="3" a="1"/>
  <c r="J1154" i="3" s="1"/>
  <c r="J1155" i="3" a="1"/>
  <c r="J1155" i="3" s="1"/>
  <c r="J1156" i="3" a="1"/>
  <c r="J1156" i="3" s="1"/>
  <c r="J1157" i="3" a="1"/>
  <c r="J1157" i="3" s="1"/>
  <c r="J1158" i="3" a="1"/>
  <c r="J1158" i="3" s="1"/>
  <c r="J1159" i="3" a="1"/>
  <c r="J1159" i="3" s="1"/>
  <c r="J1160" i="3" a="1"/>
  <c r="J1160" i="3" s="1"/>
  <c r="J1161" i="3" a="1"/>
  <c r="J1161" i="3" s="1"/>
  <c r="J1162" i="3" a="1"/>
  <c r="J1162" i="3" s="1"/>
  <c r="J1163" i="3" a="1"/>
  <c r="J1163" i="3"/>
  <c r="J1164" i="3" a="1"/>
  <c r="J1164" i="3"/>
  <c r="J1165" i="3" a="1"/>
  <c r="J1165" i="3"/>
  <c r="J1166" i="3" a="1"/>
  <c r="J1166" i="3" s="1"/>
  <c r="J1167" i="3" a="1"/>
  <c r="J1167" i="3"/>
  <c r="J1168" i="3" a="1"/>
  <c r="J1168" i="3"/>
  <c r="J1169" i="3" a="1"/>
  <c r="J1169" i="3" s="1"/>
  <c r="J1170" i="3" a="1"/>
  <c r="J1170" i="3" s="1"/>
  <c r="J1171" i="3" a="1"/>
  <c r="J1171" i="3"/>
  <c r="J1172" i="3" a="1"/>
  <c r="J1172" i="3" s="1"/>
  <c r="J1173" i="3" a="1"/>
  <c r="J1173" i="3" s="1"/>
  <c r="J1174" i="3" a="1"/>
  <c r="J1174" i="3" s="1"/>
  <c r="J1175" i="3" a="1"/>
  <c r="J1175" i="3" s="1"/>
  <c r="J1176" i="3" a="1"/>
  <c r="J1176" i="3"/>
  <c r="J1177" i="3" a="1"/>
  <c r="J1177" i="3" s="1"/>
  <c r="J1178" i="3" a="1"/>
  <c r="J1178" i="3" s="1"/>
  <c r="J1179" i="3" a="1"/>
  <c r="J1179" i="3" s="1"/>
  <c r="J1180" i="3" a="1"/>
  <c r="J1180" i="3"/>
  <c r="J1181" i="3" a="1"/>
  <c r="J1181" i="3"/>
  <c r="J1182" i="3" a="1"/>
  <c r="J1182" i="3" s="1"/>
  <c r="J1183" i="3" a="1"/>
  <c r="J1183" i="3" s="1"/>
  <c r="J1184" i="3" a="1"/>
  <c r="J1184" i="3" s="1"/>
  <c r="J1185" i="3" a="1"/>
  <c r="J1185" i="3" s="1"/>
  <c r="J1186" i="3" a="1"/>
  <c r="J1186" i="3" s="1"/>
  <c r="J1187" i="3" a="1"/>
  <c r="J1187" i="3"/>
  <c r="J1188" i="3" a="1"/>
  <c r="J1188" i="3" s="1"/>
  <c r="J1189" i="3" a="1"/>
  <c r="J1189" i="3"/>
  <c r="J1190" i="3" a="1"/>
  <c r="J1190" i="3" s="1"/>
  <c r="J1191" i="3" a="1"/>
  <c r="J1191" i="3"/>
  <c r="J1192" i="3" a="1"/>
  <c r="J1192" i="3" s="1"/>
  <c r="J1193" i="3" a="1"/>
  <c r="J1193" i="3"/>
  <c r="J1194" i="3" a="1"/>
  <c r="J1194" i="3" s="1"/>
  <c r="J1195" i="3" a="1"/>
  <c r="J1195" i="3" s="1"/>
  <c r="J1196" i="3" a="1"/>
  <c r="J1196" i="3" s="1"/>
  <c r="J1197" i="3" a="1"/>
  <c r="J1197" i="3"/>
  <c r="J1198" i="3" a="1"/>
  <c r="J1198" i="3"/>
  <c r="J1199" i="3" a="1"/>
  <c r="J1199" i="3" s="1"/>
  <c r="J1200" i="3" a="1"/>
  <c r="J1200" i="3"/>
  <c r="J1201" i="3" a="1"/>
  <c r="J1201" i="3"/>
  <c r="J1202" i="3" a="1"/>
  <c r="J1202" i="3" s="1"/>
  <c r="J1203" i="3" a="1"/>
  <c r="J1203" i="3"/>
  <c r="J1204" i="3" a="1"/>
  <c r="J1204" i="3"/>
  <c r="J1205" i="3" a="1"/>
  <c r="J1205" i="3"/>
  <c r="J1206" i="3" a="1"/>
  <c r="J1206" i="3"/>
  <c r="J1207" i="3" a="1"/>
  <c r="J1207" i="3" s="1"/>
  <c r="J1208" i="3" a="1"/>
  <c r="J1208" i="3" s="1"/>
  <c r="J1209" i="3" a="1"/>
  <c r="J1209" i="3" s="1"/>
  <c r="J1210" i="3" a="1"/>
  <c r="J1210" i="3"/>
  <c r="J1211" i="3" a="1"/>
  <c r="J1211" i="3" s="1"/>
  <c r="J1212" i="3" a="1"/>
  <c r="J1212" i="3" s="1"/>
  <c r="J1213" i="3" a="1"/>
  <c r="J1213" i="3" s="1"/>
  <c r="J1214" i="3" a="1"/>
  <c r="J1214" i="3" s="1"/>
  <c r="J1215" i="3" a="1"/>
  <c r="J1215" i="3" s="1"/>
  <c r="J1216" i="3" a="1"/>
  <c r="J1216" i="3"/>
  <c r="J1217" i="3" a="1"/>
  <c r="J1217" i="3"/>
  <c r="J1218" i="3" a="1"/>
  <c r="J1218" i="3" s="1"/>
  <c r="J1219" i="3" a="1"/>
  <c r="J1219" i="3" s="1"/>
  <c r="J1220" i="3" a="1"/>
  <c r="J1220" i="3"/>
  <c r="J1221" i="3" a="1"/>
  <c r="J1221" i="3"/>
  <c r="J1222" i="3" a="1"/>
  <c r="J1222" i="3" s="1"/>
  <c r="J1223" i="3" a="1"/>
  <c r="J1223" i="3"/>
  <c r="J1224" i="3" a="1"/>
  <c r="J1224" i="3" s="1"/>
  <c r="J1225" i="3" a="1"/>
  <c r="J1225" i="3"/>
  <c r="J1226" i="3" a="1"/>
  <c r="J1226" i="3" s="1"/>
  <c r="J1227" i="3" a="1"/>
  <c r="J1227" i="3" s="1"/>
  <c r="J1228" i="3" a="1"/>
  <c r="J1228" i="3" s="1"/>
  <c r="J1229" i="3" a="1"/>
  <c r="J1229" i="3"/>
  <c r="J1230" i="3" a="1"/>
  <c r="J1230" i="3" s="1"/>
  <c r="J1231" i="3" a="1"/>
  <c r="J1231" i="3" s="1"/>
  <c r="J1232" i="3" a="1"/>
  <c r="J1232" i="3" s="1"/>
  <c r="J1233" i="3" a="1"/>
  <c r="J1233" i="3"/>
  <c r="J1234" i="3" a="1"/>
  <c r="J1234" i="3"/>
  <c r="J1235" i="3" a="1"/>
  <c r="J1235" i="3" s="1"/>
  <c r="J1236" i="3" a="1"/>
  <c r="J1236" i="3" s="1"/>
  <c r="J1237" i="3" a="1"/>
  <c r="J1237" i="3"/>
  <c r="J1238" i="3" a="1"/>
  <c r="J1238" i="3"/>
  <c r="J1239" i="3" a="1"/>
  <c r="J1239" i="3" s="1"/>
  <c r="J1240" i="3" a="1"/>
  <c r="J1240" i="3" s="1"/>
  <c r="J1241" i="3" a="1"/>
  <c r="J1241" i="3" s="1"/>
  <c r="J1242" i="3" a="1"/>
  <c r="J1242" i="3" s="1"/>
  <c r="J1243" i="3" a="1"/>
  <c r="J1243" i="3"/>
  <c r="J1244" i="3" a="1"/>
  <c r="J1244" i="3" s="1"/>
  <c r="J1245" i="3" a="1"/>
  <c r="J1245" i="3" s="1"/>
  <c r="J1246" i="3" a="1"/>
  <c r="J1246" i="3"/>
  <c r="J1247" i="3" a="1"/>
  <c r="J1247" i="3"/>
  <c r="J1248" i="3" a="1"/>
  <c r="J1248" i="3" s="1"/>
  <c r="J1249" i="3" a="1"/>
  <c r="J1249" i="3"/>
  <c r="J1250" i="3" a="1"/>
  <c r="J1250" i="3"/>
  <c r="J1251" i="3" a="1"/>
  <c r="J1251" i="3"/>
  <c r="J1252" i="3" a="1"/>
  <c r="J1252" i="3" s="1"/>
  <c r="J1253" i="3" a="1"/>
  <c r="J1253" i="3" s="1"/>
  <c r="J1254" i="3" a="1"/>
  <c r="J1254" i="3" s="1"/>
  <c r="J1255" i="3" a="1"/>
  <c r="J1255" i="3" s="1"/>
  <c r="J1256" i="3" a="1"/>
  <c r="J1256" i="3"/>
  <c r="J1257" i="3" a="1"/>
  <c r="J1257" i="3" s="1"/>
  <c r="J1258" i="3" a="1"/>
  <c r="J1258" i="3" s="1"/>
  <c r="J1259" i="3" a="1"/>
  <c r="J1259" i="3"/>
  <c r="J1260" i="3" a="1"/>
  <c r="J1260" i="3" s="1"/>
  <c r="J1261" i="3" a="1"/>
  <c r="J1261" i="3" s="1"/>
  <c r="J1262" i="3" a="1"/>
  <c r="J1262" i="3"/>
  <c r="J1263" i="3" a="1"/>
  <c r="J1263" i="3"/>
  <c r="J1264" i="3" a="1"/>
  <c r="J1264" i="3"/>
  <c r="J1265" i="3" a="1"/>
  <c r="J1265" i="3" s="1"/>
  <c r="J1266" i="3" a="1"/>
  <c r="J1266" i="3" s="1"/>
  <c r="J1267" i="3" a="1"/>
  <c r="J1267" i="3"/>
  <c r="J1268" i="3" a="1"/>
  <c r="J1268" i="3" s="1"/>
  <c r="J1269" i="3" a="1"/>
  <c r="J1269" i="3"/>
  <c r="J1270" i="3" a="1"/>
  <c r="J1270" i="3" s="1"/>
  <c r="J1271" i="3" a="1"/>
  <c r="J1271" i="3" s="1"/>
  <c r="J1272" i="3" a="1"/>
  <c r="J1272" i="3" s="1"/>
  <c r="J1273" i="3" a="1"/>
  <c r="J1273" i="3" s="1"/>
  <c r="J1274" i="3" a="1"/>
  <c r="J1274" i="3" s="1"/>
  <c r="J1275" i="3" a="1"/>
  <c r="J1275" i="3"/>
  <c r="J1276" i="3" a="1"/>
  <c r="J1276" i="3"/>
  <c r="J1277" i="3" a="1"/>
  <c r="J1277" i="3" s="1"/>
  <c r="J1278" i="3" a="1"/>
  <c r="J1278" i="3" s="1"/>
  <c r="J1279" i="3" a="1"/>
  <c r="J1279" i="3"/>
  <c r="J1280" i="3" a="1"/>
  <c r="J1280" i="3"/>
  <c r="J1281" i="3" a="1"/>
  <c r="J1281" i="3" s="1"/>
  <c r="J1282" i="3" a="1"/>
  <c r="J1282" i="3"/>
  <c r="J1283" i="3" a="1"/>
  <c r="J1283" i="3" s="1"/>
  <c r="J1284" i="3" a="1"/>
  <c r="J1284" i="3" s="1"/>
  <c r="J1285" i="3" a="1"/>
  <c r="J1285" i="3" s="1"/>
  <c r="J1286" i="3" a="1"/>
  <c r="J1286" i="3" s="1"/>
  <c r="J1287" i="3" a="1"/>
  <c r="J1287" i="3" s="1"/>
  <c r="J1288" i="3" a="1"/>
  <c r="J1288" i="3"/>
  <c r="J1289" i="3" a="1"/>
  <c r="J1289" i="3"/>
  <c r="J1290" i="3" a="1"/>
  <c r="J1290" i="3" s="1"/>
  <c r="J1291" i="3" a="1"/>
  <c r="J1291" i="3" s="1"/>
  <c r="J1292" i="3" a="1"/>
  <c r="J1292" i="3"/>
  <c r="J1293" i="3" a="1"/>
  <c r="J1293" i="3"/>
  <c r="J1294" i="3" a="1"/>
  <c r="J1294" i="3" s="1"/>
  <c r="J1295" i="3" a="1"/>
  <c r="J1295" i="3"/>
  <c r="J1296" i="3" a="1"/>
  <c r="J1296" i="3" s="1"/>
  <c r="J1297" i="3" a="1"/>
  <c r="J1297" i="3" s="1"/>
  <c r="J1298" i="3" a="1"/>
  <c r="J1298" i="3" s="1"/>
  <c r="J1299" i="3" a="1"/>
  <c r="J1299" i="3" s="1"/>
  <c r="J1300" i="3" a="1"/>
  <c r="J1300" i="3" s="1"/>
  <c r="J1301" i="3" a="1"/>
  <c r="J1301" i="3"/>
  <c r="J1302" i="3" a="1"/>
  <c r="J1302" i="3" s="1"/>
  <c r="J1303" i="3" a="1"/>
  <c r="J1303" i="3" s="1"/>
  <c r="J1304" i="3" a="1"/>
  <c r="J1304" i="3" s="1"/>
  <c r="J1305" i="3" a="1"/>
  <c r="J1305" i="3"/>
  <c r="J1306" i="3" a="1"/>
  <c r="J1306" i="3"/>
  <c r="J1307" i="3" a="1"/>
  <c r="J1307" i="3" s="1"/>
  <c r="J1308" i="3" a="1"/>
  <c r="J1308" i="3" s="1"/>
  <c r="J1309" i="3" a="1"/>
  <c r="J1309" i="3"/>
  <c r="J1310" i="3" a="1"/>
  <c r="J1310" i="3" s="1"/>
  <c r="J1311" i="3" a="1"/>
  <c r="J1311" i="3" s="1"/>
  <c r="J1312" i="3" a="1"/>
  <c r="J1312" i="3" s="1"/>
  <c r="J1313" i="3" a="1"/>
  <c r="J1313" i="3" s="1"/>
  <c r="J1314" i="3" a="1"/>
  <c r="J1314" i="3" s="1"/>
  <c r="J1315" i="3" a="1"/>
  <c r="J1315" i="3"/>
  <c r="J1316" i="3" a="1"/>
  <c r="J1316" i="3" s="1"/>
  <c r="J1317" i="3" a="1"/>
  <c r="J1317" i="3" s="1"/>
  <c r="J1318" i="3" a="1"/>
  <c r="J1318" i="3"/>
  <c r="J1319" i="3" a="1"/>
  <c r="J1319" i="3"/>
  <c r="J1320" i="3" a="1"/>
  <c r="J1320" i="3" s="1"/>
  <c r="J1321" i="3" a="1"/>
  <c r="J1321" i="3"/>
  <c r="J1322" i="3" a="1"/>
  <c r="J1322" i="3"/>
  <c r="J1323" i="3" a="1"/>
  <c r="J1323" i="3" s="1"/>
  <c r="J1324" i="3" a="1"/>
  <c r="J1324" i="3" s="1"/>
  <c r="J1325" i="3" a="1"/>
  <c r="J1325" i="3" s="1"/>
  <c r="J1326" i="3" a="1"/>
  <c r="J1326" i="3" s="1"/>
  <c r="J1327" i="3" a="1"/>
  <c r="J1327" i="3" s="1"/>
  <c r="J1328" i="3" a="1"/>
  <c r="J1328" i="3"/>
  <c r="J1329" i="3" a="1"/>
  <c r="J1329" i="3" s="1"/>
  <c r="J1330" i="3" a="1"/>
  <c r="J1330" i="3" s="1"/>
  <c r="J1331" i="3" a="1"/>
  <c r="J1331" i="3"/>
  <c r="J1332" i="3" a="1"/>
  <c r="J1332" i="3" s="1"/>
  <c r="J1333" i="3" a="1"/>
  <c r="J1333" i="3" s="1"/>
  <c r="J1334" i="3" a="1"/>
  <c r="J1334" i="3"/>
  <c r="J1335" i="3" a="1"/>
  <c r="J1335" i="3"/>
  <c r="J1336" i="3" a="1"/>
  <c r="J1336" i="3" s="1"/>
  <c r="J1337" i="3" a="1"/>
  <c r="J1337" i="3" s="1"/>
  <c r="J1338" i="3" a="1"/>
  <c r="J1338" i="3" s="1"/>
  <c r="J1339" i="3" a="1"/>
  <c r="J1339" i="3"/>
  <c r="J1340" i="3" a="1"/>
  <c r="J1340" i="3" s="1"/>
  <c r="J1341" i="3" a="1"/>
  <c r="J1341" i="3"/>
  <c r="J1342" i="3" a="1"/>
  <c r="J1342" i="3" s="1"/>
  <c r="J1343" i="3" a="1"/>
  <c r="J1343" i="3" s="1"/>
  <c r="J1344" i="3" a="1"/>
  <c r="J1344" i="3" s="1"/>
  <c r="J1345" i="3" a="1"/>
  <c r="J1345" i="3" s="1"/>
  <c r="J1346" i="3" a="1"/>
  <c r="J1346" i="3" s="1"/>
  <c r="J1347" i="3" a="1"/>
  <c r="J1347" i="3"/>
  <c r="J1348" i="3" a="1"/>
  <c r="J1348" i="3"/>
  <c r="J1349" i="3" a="1"/>
  <c r="J1349" i="3" s="1"/>
  <c r="J1350" i="3" a="1"/>
  <c r="J1350" i="3" s="1"/>
  <c r="J1351" i="3" a="1"/>
  <c r="J1351" i="3" s="1"/>
  <c r="J1352" i="3" a="1"/>
  <c r="J1352" i="3"/>
  <c r="J1353" i="3" a="1"/>
  <c r="J1353" i="3" s="1"/>
  <c r="J1354" i="3" a="1"/>
  <c r="J1354" i="3"/>
  <c r="J1355" i="3" a="1"/>
  <c r="J1355" i="3" s="1"/>
  <c r="J1356" i="3" a="1"/>
  <c r="J1356" i="3" s="1"/>
  <c r="J1357" i="3" a="1"/>
  <c r="J1357" i="3" s="1"/>
  <c r="J1358" i="3" a="1"/>
  <c r="J1358" i="3" s="1"/>
  <c r="J1359" i="3" a="1"/>
  <c r="J1359" i="3" s="1"/>
  <c r="J1360" i="3" a="1"/>
  <c r="J1360" i="3"/>
  <c r="J1361" i="3" a="1"/>
  <c r="J1361" i="3"/>
  <c r="J1362" i="3" a="1"/>
  <c r="J1362" i="3" s="1"/>
  <c r="J1363" i="3" a="1"/>
  <c r="J1363" i="3" s="1"/>
  <c r="J1364" i="3" a="1"/>
  <c r="J1364" i="3" s="1"/>
  <c r="J1365" i="3" a="1"/>
  <c r="J1365" i="3"/>
  <c r="J1366" i="3" a="1"/>
  <c r="J1366" i="3" s="1"/>
  <c r="J1367" i="3" a="1"/>
  <c r="J1367" i="3"/>
  <c r="J1368" i="3" a="1"/>
  <c r="J1368" i="3" s="1"/>
  <c r="J1369" i="3" a="1"/>
  <c r="J1369" i="3" s="1"/>
  <c r="J1370" i="3" a="1"/>
  <c r="J1370" i="3" s="1"/>
  <c r="J1371" i="3" a="1"/>
  <c r="J1371" i="3" s="1"/>
  <c r="J1372" i="3" a="1"/>
  <c r="J1372" i="3" s="1"/>
  <c r="J1373" i="3" a="1"/>
  <c r="J1373" i="3"/>
  <c r="J1374" i="3" a="1"/>
  <c r="J1374" i="3" s="1"/>
  <c r="J1375" i="3" a="1"/>
  <c r="J1375" i="3" s="1"/>
  <c r="J1376" i="3" a="1"/>
  <c r="J1376" i="3" s="1"/>
  <c r="J1377" i="3" a="1"/>
  <c r="J1377" i="3" s="1"/>
  <c r="J1378" i="3" a="1"/>
  <c r="J1378" i="3"/>
  <c r="J1379" i="3" a="1"/>
  <c r="J1379" i="3" s="1"/>
  <c r="J1380" i="3" a="1"/>
  <c r="J1380" i="3" s="1"/>
  <c r="J1381" i="3" a="1"/>
  <c r="J1381" i="3"/>
  <c r="J1382" i="3" a="1"/>
  <c r="J1382" i="3" s="1"/>
  <c r="J1383" i="3" a="1"/>
  <c r="J1383" i="3" s="1"/>
  <c r="J1384" i="3" a="1"/>
  <c r="J1384" i="3" s="1"/>
  <c r="J1385" i="3" a="1"/>
  <c r="J1385" i="3" s="1"/>
  <c r="J1386" i="3" a="1"/>
  <c r="J1386" i="3" s="1"/>
  <c r="J1387" i="3" a="1"/>
  <c r="J1387" i="3"/>
  <c r="J1388" i="3" a="1"/>
  <c r="J1388" i="3" s="1"/>
  <c r="J1389" i="3" a="1"/>
  <c r="J1389" i="3" s="1"/>
  <c r="J1390" i="3" a="1"/>
  <c r="J1390" i="3" s="1"/>
  <c r="J1391" i="3" a="1"/>
  <c r="J1391" i="3"/>
  <c r="J1392" i="3" a="1"/>
  <c r="J1392" i="3" s="1"/>
  <c r="J1393" i="3" a="1"/>
  <c r="J1393" i="3"/>
  <c r="J1394" i="3" a="1"/>
  <c r="J1394" i="3"/>
  <c r="J1395" i="3" a="1"/>
  <c r="J1395" i="3" s="1"/>
  <c r="J1396" i="3" a="1"/>
  <c r="J1396" i="3" s="1"/>
  <c r="J1397" i="3" a="1"/>
  <c r="J1397" i="3" s="1"/>
  <c r="J1398" i="3" a="1"/>
  <c r="J1398" i="3" s="1"/>
  <c r="J1399" i="3" a="1"/>
  <c r="J1399" i="3" s="1"/>
  <c r="J1400" i="3" a="1"/>
  <c r="J1400" i="3"/>
  <c r="J1401" i="3" a="1"/>
  <c r="J1401" i="3" s="1"/>
  <c r="J1402" i="3" a="1"/>
  <c r="J1402" i="3" s="1"/>
  <c r="J1403" i="3" a="1"/>
  <c r="J1403" i="3" s="1"/>
  <c r="J1404" i="3" a="1"/>
  <c r="J1404" i="3" s="1"/>
  <c r="J1405" i="3" a="1"/>
  <c r="J1405" i="3" s="1"/>
  <c r="J1406" i="3" a="1"/>
  <c r="J1406" i="3"/>
  <c r="J1407" i="3" a="1"/>
  <c r="J1407" i="3"/>
  <c r="J1408" i="3" a="1"/>
  <c r="J1408" i="3" s="1"/>
  <c r="J1409" i="3" a="1"/>
  <c r="J1409" i="3" s="1"/>
  <c r="J1410" i="3" a="1"/>
  <c r="J1410" i="3" s="1"/>
  <c r="J1411" i="3" a="1"/>
  <c r="J1411" i="3"/>
  <c r="J1412" i="3" a="1"/>
  <c r="J1412" i="3" s="1"/>
  <c r="J1413" i="3" a="1"/>
  <c r="J1413" i="3"/>
  <c r="J1414" i="3" a="1"/>
  <c r="J1414" i="3" s="1"/>
  <c r="J1415" i="3" a="1"/>
  <c r="J1415" i="3" s="1"/>
  <c r="J1416" i="3" a="1"/>
  <c r="J1416" i="3" s="1"/>
  <c r="J1417" i="3" a="1"/>
  <c r="J1417" i="3" s="1"/>
  <c r="J1418" i="3" a="1"/>
  <c r="J1418" i="3" s="1"/>
  <c r="J1419" i="3" a="1"/>
  <c r="J1419" i="3"/>
  <c r="J1420" i="3" a="1"/>
  <c r="J1420" i="3"/>
  <c r="J1421" i="3" a="1"/>
  <c r="J1421" i="3" s="1"/>
  <c r="J1422" i="3" a="1"/>
  <c r="J1422" i="3" s="1"/>
  <c r="J1423" i="3" a="1"/>
  <c r="J1423" i="3" s="1"/>
  <c r="J1424" i="3" a="1"/>
  <c r="J1424" i="3"/>
  <c r="J1425" i="3" a="1"/>
  <c r="J1425" i="3" s="1"/>
  <c r="J1426" i="3" a="1"/>
  <c r="J1426" i="3"/>
  <c r="J1427" i="3" a="1"/>
  <c r="J1427" i="3" s="1"/>
  <c r="J1428" i="3" a="1"/>
  <c r="J1428" i="3" s="1"/>
  <c r="J1429" i="3" a="1"/>
  <c r="J1429" i="3" s="1"/>
  <c r="J1430" i="3" a="1"/>
  <c r="J1430" i="3" s="1"/>
  <c r="J1431" i="3" a="1"/>
  <c r="J1431" i="3" s="1"/>
  <c r="J1432" i="3" a="1"/>
  <c r="J1432" i="3"/>
  <c r="J1433" i="3" a="1"/>
  <c r="J1433" i="3"/>
  <c r="J1434" i="3" a="1"/>
  <c r="J1434" i="3" s="1"/>
  <c r="J1435" i="3" a="1"/>
  <c r="J1435" i="3" s="1"/>
  <c r="J1436" i="3" a="1"/>
  <c r="J1436" i="3" s="1"/>
  <c r="J1437" i="3" a="1"/>
  <c r="J1437" i="3"/>
  <c r="J1438" i="3" a="1"/>
  <c r="J1438" i="3" s="1"/>
  <c r="J1439" i="3" a="1"/>
  <c r="J1439" i="3" s="1"/>
  <c r="J1440" i="3" a="1"/>
  <c r="J1440" i="3" s="1"/>
  <c r="J1441" i="3" a="1"/>
  <c r="J1441" i="3" s="1"/>
  <c r="J1442" i="3" a="1"/>
  <c r="J1442" i="3" s="1"/>
  <c r="J1443" i="3" a="1"/>
  <c r="J1443" i="3" s="1"/>
  <c r="J1444" i="3" a="1"/>
  <c r="J1444" i="3"/>
  <c r="J1445" i="3" a="1"/>
  <c r="J1445" i="3"/>
  <c r="J1446" i="3" a="1"/>
  <c r="J1446" i="3" s="1"/>
  <c r="J1447" i="3" a="1"/>
  <c r="J1447" i="3" s="1"/>
  <c r="J1448" i="3" a="1"/>
  <c r="J1448" i="3" s="1"/>
  <c r="J1449" i="3" a="1"/>
  <c r="J1449" i="3" s="1"/>
  <c r="J1450" i="3" a="1"/>
  <c r="J1450" i="3"/>
  <c r="J1451" i="3" a="1"/>
  <c r="J1451" i="3" s="1"/>
  <c r="J1452" i="3" a="1"/>
  <c r="J1452" i="3" s="1"/>
  <c r="J1453" i="3" a="1"/>
  <c r="J1453" i="3"/>
  <c r="J1454" i="3" a="1"/>
  <c r="J1454" i="3" s="1"/>
  <c r="J1455" i="3" a="1"/>
  <c r="J1455" i="3" s="1"/>
  <c r="J1456" i="3" a="1"/>
  <c r="J1456" i="3" s="1"/>
  <c r="J1457" i="3" a="1"/>
  <c r="J1457" i="3"/>
  <c r="J1458" i="3" a="1"/>
  <c r="J1458" i="3" s="1"/>
  <c r="J1459" i="3" a="1"/>
  <c r="J1459" i="3" s="1"/>
  <c r="J1460" i="3" a="1"/>
  <c r="J1460" i="3" s="1"/>
  <c r="J1461" i="3" a="1"/>
  <c r="J1461" i="3" s="1"/>
  <c r="J1462" i="3" a="1"/>
  <c r="J1462" i="3"/>
  <c r="J1463" i="3" a="1"/>
  <c r="J1463" i="3"/>
  <c r="J1464" i="3" a="1"/>
  <c r="J1464" i="3" s="1"/>
  <c r="J1465" i="3" a="1"/>
  <c r="J1465" i="3"/>
  <c r="J1466" i="3" a="1"/>
  <c r="J1466" i="3"/>
  <c r="J1467" i="3" a="1"/>
  <c r="J1467" i="3" s="1"/>
  <c r="J1468" i="3" a="1"/>
  <c r="J1468" i="3" s="1"/>
  <c r="J1469" i="3" a="1"/>
  <c r="J1469" i="3" s="1"/>
  <c r="J1470" i="3" a="1"/>
  <c r="J1470" i="3" s="1"/>
  <c r="J1471" i="3" a="1"/>
  <c r="J1471" i="3" s="1"/>
  <c r="J1472" i="3" a="1"/>
  <c r="J1472" i="3" s="1"/>
  <c r="J1473" i="3" a="1"/>
  <c r="J1473" i="3" s="1"/>
  <c r="J1474" i="3" a="1"/>
  <c r="J1474" i="3" s="1"/>
  <c r="J1475" i="3" a="1"/>
  <c r="J1475" i="3"/>
  <c r="J1476" i="3" a="1"/>
  <c r="J1476" i="3" s="1"/>
  <c r="J1477" i="3" a="1"/>
  <c r="J1477" i="3"/>
  <c r="J1478" i="3" a="1"/>
  <c r="J1478" i="3"/>
  <c r="J1479" i="3" a="1"/>
  <c r="J1479" i="3"/>
  <c r="J1480" i="3" a="1"/>
  <c r="J1480" i="3" s="1"/>
  <c r="J1481" i="3" a="1"/>
  <c r="J1481" i="3" s="1"/>
  <c r="J1482" i="3" a="1"/>
  <c r="J1482" i="3" s="1"/>
  <c r="J1483" i="3" a="1"/>
  <c r="J1483" i="3"/>
  <c r="J1484" i="3" a="1"/>
  <c r="J1484" i="3" s="1"/>
  <c r="J1485" i="3" a="1"/>
  <c r="J1485" i="3" s="1"/>
  <c r="J1486" i="3" a="1"/>
  <c r="J1486" i="3" s="1"/>
  <c r="J1487" i="3" a="1"/>
  <c r="J1487" i="3" s="1"/>
  <c r="J1488" i="3" a="1"/>
  <c r="J1488" i="3" s="1"/>
  <c r="J1489" i="3" a="1"/>
  <c r="J1489" i="3" s="1"/>
  <c r="J1490" i="3" a="1"/>
  <c r="J1490" i="3"/>
  <c r="J1491" i="3" a="1"/>
  <c r="J1491" i="3"/>
  <c r="J1492" i="3" a="1"/>
  <c r="J1492" i="3"/>
  <c r="J1493" i="3" a="1"/>
  <c r="J1493" i="3" s="1"/>
  <c r="J1494" i="3" a="1"/>
  <c r="J1494" i="3" s="1"/>
  <c r="J1495" i="3" a="1"/>
  <c r="J1495" i="3"/>
  <c r="J1496" i="3" a="1"/>
  <c r="J1496" i="3"/>
  <c r="J1497" i="3" a="1"/>
  <c r="J1497" i="3" s="1"/>
  <c r="J1498" i="3" a="1"/>
  <c r="J1498" i="3" s="1"/>
  <c r="J1499" i="3" a="1"/>
  <c r="J1499" i="3" s="1"/>
  <c r="J1500" i="3" a="1"/>
  <c r="J1500" i="3" s="1"/>
  <c r="J1501" i="3" a="1"/>
  <c r="J1501" i="3" s="1"/>
  <c r="J1502" i="3" a="1"/>
  <c r="J1502" i="3" s="1"/>
  <c r="J1503" i="3" a="1"/>
  <c r="J1503" i="3"/>
  <c r="J1504" i="3" a="1"/>
  <c r="J1504" i="3"/>
  <c r="J1505" i="3" a="1"/>
  <c r="J1505" i="3"/>
  <c r="J1506" i="3" a="1"/>
  <c r="J1506" i="3" s="1"/>
  <c r="J1507" i="3" a="1"/>
  <c r="J1507" i="3" s="1"/>
  <c r="J1508" i="3" a="1"/>
  <c r="J1508" i="3"/>
  <c r="J1509" i="3" a="1"/>
  <c r="J1509" i="3"/>
  <c r="J1510" i="3" a="1"/>
  <c r="J1510" i="3" s="1"/>
  <c r="J1511" i="3" a="1"/>
  <c r="J1511" i="3" s="1"/>
  <c r="J1512" i="3" a="1"/>
  <c r="J1512" i="3" s="1"/>
  <c r="J1513" i="3" a="1"/>
  <c r="J1513" i="3" s="1"/>
  <c r="J1514" i="3" a="1"/>
  <c r="J1514" i="3" s="1"/>
  <c r="J1515" i="3" a="1"/>
  <c r="J1515" i="3" s="1"/>
  <c r="J1516" i="3" a="1"/>
  <c r="J1516" i="3"/>
  <c r="J1517" i="3" a="1"/>
  <c r="J1517" i="3"/>
  <c r="J1518" i="3" a="1"/>
  <c r="J1518" i="3" s="1"/>
  <c r="J1519" i="3" a="1"/>
  <c r="J1519" i="3"/>
  <c r="J1520" i="3" a="1"/>
  <c r="J1520" i="3" s="1"/>
  <c r="J1521" i="3" a="1"/>
  <c r="J1521" i="3" s="1"/>
  <c r="J1522" i="3" a="1"/>
  <c r="J1522" i="3"/>
  <c r="J1523" i="3" a="1"/>
  <c r="J1523" i="3" s="1"/>
  <c r="J1524" i="3" a="1"/>
  <c r="J1524" i="3" s="1"/>
  <c r="J1525" i="3" a="1"/>
  <c r="J1525" i="3"/>
  <c r="J1526" i="3" a="1"/>
  <c r="J1526" i="3"/>
  <c r="J1527" i="3" a="1"/>
  <c r="J1527" i="3" s="1"/>
  <c r="J1528" i="3" a="1"/>
  <c r="J1528" i="3" s="1"/>
  <c r="J1529" i="3" a="1"/>
  <c r="J1529" i="3" s="1"/>
  <c r="J1530" i="3" a="1"/>
  <c r="J1530" i="3" s="1"/>
  <c r="J1531" i="3" a="1"/>
  <c r="J1531" i="3" s="1"/>
  <c r="J1532" i="3" a="1"/>
  <c r="J1532" i="3" s="1"/>
  <c r="J1533" i="3" a="1"/>
  <c r="J1533" i="3"/>
  <c r="J1534" i="3" a="1"/>
  <c r="J1534" i="3" s="1"/>
  <c r="J1535" i="3" a="1"/>
  <c r="J1535" i="3"/>
  <c r="J1536" i="3" a="1"/>
  <c r="J1536" i="3" s="1"/>
  <c r="J1537" i="3" a="1"/>
  <c r="J1537" i="3"/>
  <c r="J1538" i="3" a="1"/>
  <c r="J1538" i="3" s="1"/>
  <c r="J1539" i="3" a="1"/>
  <c r="J1539" i="3"/>
  <c r="J1540" i="3" a="1"/>
  <c r="J1540" i="3" s="1"/>
  <c r="J1541" i="3" a="1"/>
  <c r="J1541" i="3" s="1"/>
  <c r="J1542" i="3" a="1"/>
  <c r="J1542" i="3" s="1"/>
  <c r="J1543" i="3" a="1"/>
  <c r="J1543" i="3" s="1"/>
  <c r="J1544" i="3" a="1"/>
  <c r="J1544" i="3" s="1"/>
  <c r="J1545" i="3" a="1"/>
  <c r="J1545" i="3" s="1"/>
  <c r="J1546" i="3" a="1"/>
  <c r="J1546" i="3"/>
  <c r="J1547" i="3" a="1"/>
  <c r="J1547" i="3" s="1"/>
  <c r="J1548" i="3" a="1"/>
  <c r="J1548" i="3" s="1"/>
  <c r="J1549" i="3" a="1"/>
  <c r="J1549" i="3" s="1"/>
  <c r="J1550" i="3" a="1"/>
  <c r="J1550" i="3"/>
  <c r="J1551" i="3" a="1"/>
  <c r="J1551" i="3" s="1"/>
  <c r="J1552" i="3" a="1"/>
  <c r="J1552" i="3"/>
  <c r="J1553" i="3" a="1"/>
  <c r="J1553" i="3"/>
  <c r="J1554" i="3" a="1"/>
  <c r="J1554" i="3" s="1"/>
  <c r="J1555" i="3" a="1"/>
  <c r="J1555" i="3"/>
  <c r="J1556" i="3" a="1"/>
  <c r="J1556" i="3" s="1"/>
  <c r="J1557" i="3" a="1"/>
  <c r="J1557" i="3" s="1"/>
  <c r="J1558" i="3" a="1"/>
  <c r="J1558" i="3" s="1"/>
  <c r="J1559" i="3" a="1"/>
  <c r="J1559" i="3"/>
  <c r="J1560" i="3" a="1"/>
  <c r="J1560" i="3" s="1"/>
  <c r="J1561" i="3" a="1"/>
  <c r="J1561" i="3" s="1"/>
  <c r="J1562" i="3" a="1"/>
  <c r="J1562" i="3" s="1"/>
  <c r="J1563" i="3" a="1"/>
  <c r="J1563" i="3"/>
  <c r="J1564" i="3" a="1"/>
  <c r="J1564" i="3" s="1"/>
  <c r="J1565" i="3" a="1"/>
  <c r="J1565" i="3"/>
  <c r="J1566" i="3" a="1"/>
  <c r="J1566" i="3" s="1"/>
  <c r="J1567" i="3" a="1"/>
  <c r="J1567" i="3" s="1"/>
  <c r="J1568" i="3" a="1"/>
  <c r="J1568" i="3"/>
  <c r="J1569" i="3" a="1"/>
  <c r="J1569" i="3" s="1"/>
  <c r="J1570" i="3" a="1"/>
  <c r="J1570" i="3" s="1"/>
  <c r="J1571" i="3" a="1"/>
  <c r="J1571" i="3" s="1"/>
  <c r="J1572" i="3" a="1"/>
  <c r="J1572" i="3" s="1"/>
  <c r="J1573" i="3" a="1"/>
  <c r="J1573" i="3"/>
  <c r="J1574" i="3" a="1"/>
  <c r="J1574" i="3" s="1"/>
  <c r="J1575" i="3" a="1"/>
  <c r="J1575" i="3" s="1"/>
  <c r="J1576" i="3" a="1"/>
  <c r="J1576" i="3"/>
  <c r="J1577" i="3" a="1"/>
  <c r="J1577" i="3" s="1"/>
  <c r="J1578" i="3" a="1"/>
  <c r="J1578" i="3" s="1"/>
  <c r="J1579" i="3" a="1"/>
  <c r="J1579" i="3"/>
  <c r="J1580" i="3" a="1"/>
  <c r="J1580" i="3" s="1"/>
  <c r="J1581" i="3" a="1"/>
  <c r="J1581" i="3"/>
  <c r="J1582" i="3" a="1"/>
  <c r="J1582" i="3" s="1"/>
  <c r="J1583" i="3" a="1"/>
  <c r="J1583" i="3" s="1"/>
  <c r="J1584" i="3" a="1"/>
  <c r="J1584" i="3" s="1"/>
  <c r="J1585" i="3" a="1"/>
  <c r="J1585" i="3"/>
  <c r="J1586" i="3" a="1"/>
  <c r="J1586" i="3"/>
  <c r="J1587" i="3" a="1"/>
  <c r="J1587" i="3" s="1"/>
  <c r="J1588" i="3" a="1"/>
  <c r="J1588" i="3" s="1"/>
  <c r="J1589" i="3" a="1"/>
  <c r="J1589" i="3"/>
  <c r="J1590" i="3" a="1"/>
  <c r="J1590" i="3" s="1"/>
  <c r="J1591" i="3" a="1"/>
  <c r="J1591" i="3" s="1"/>
  <c r="J1592" i="3" a="1"/>
  <c r="J1592" i="3"/>
  <c r="J1593" i="3" a="1"/>
  <c r="J1593" i="3" s="1"/>
  <c r="J1594" i="3" a="1"/>
  <c r="J1594" i="3"/>
  <c r="J1595" i="3" a="1"/>
  <c r="J1595" i="3" s="1"/>
  <c r="J1596" i="3" a="1"/>
  <c r="J1596" i="3" s="1"/>
  <c r="J1597" i="3" a="1"/>
  <c r="J1597" i="3" s="1"/>
  <c r="J1598" i="3" a="1"/>
  <c r="J1598" i="3"/>
  <c r="J1599" i="3" a="1"/>
  <c r="J1599" i="3"/>
  <c r="J1600" i="3" a="1"/>
  <c r="J1600" i="3" s="1"/>
  <c r="J1601" i="3" a="1"/>
  <c r="J1601" i="3" s="1"/>
  <c r="J1602" i="3" a="1"/>
  <c r="J1602" i="3" s="1"/>
  <c r="J1603" i="3" a="1"/>
  <c r="J1603" i="3" s="1"/>
  <c r="J1604" i="3" a="1"/>
  <c r="J1604" i="3" s="1"/>
  <c r="J1605" i="3" a="1"/>
  <c r="J1605" i="3"/>
  <c r="J1606" i="3" a="1"/>
  <c r="J1606" i="3" s="1"/>
  <c r="J1607" i="3" a="1"/>
  <c r="J1607" i="3"/>
  <c r="J1608" i="3" a="1"/>
  <c r="J1608" i="3" s="1"/>
  <c r="J1609" i="3" a="1"/>
  <c r="J1609" i="3"/>
  <c r="J1610" i="3" a="1"/>
  <c r="J1610" i="3" s="1"/>
  <c r="J1611" i="3" a="1"/>
  <c r="J1611" i="3"/>
  <c r="J1612" i="3" a="1"/>
  <c r="J1612" i="3"/>
  <c r="J1613" i="3" a="1"/>
  <c r="J1613" i="3" s="1"/>
  <c r="J1614" i="3" a="1"/>
  <c r="J1614" i="3" s="1"/>
  <c r="J1615" i="3" a="1"/>
  <c r="J1615" i="3" s="1"/>
  <c r="J1616" i="3" a="1"/>
  <c r="J1616" i="3" s="1"/>
  <c r="J1617" i="3" a="1"/>
  <c r="J1617" i="3" s="1"/>
  <c r="J1618" i="3" a="1"/>
  <c r="J1618" i="3"/>
  <c r="J1619" i="3" a="1"/>
  <c r="J1619" i="3" s="1"/>
  <c r="J1620" i="3" a="1"/>
  <c r="J1620" i="3" s="1"/>
  <c r="J1621" i="3" a="1"/>
  <c r="J1621" i="3" s="1"/>
  <c r="J1622" i="3" a="1"/>
  <c r="J1622" i="3"/>
  <c r="J1623" i="3" a="1"/>
  <c r="J1623" i="3" s="1"/>
  <c r="J1624" i="3" a="1"/>
  <c r="J1624" i="3"/>
  <c r="J1625" i="3" a="1"/>
  <c r="J1625" i="3"/>
  <c r="J1626" i="3" a="1"/>
  <c r="J1626" i="3" s="1"/>
  <c r="J1627" i="3" a="1"/>
  <c r="J1627" i="3"/>
  <c r="J1628" i="3" a="1"/>
  <c r="J1628" i="3" s="1"/>
  <c r="J1629" i="3" a="1"/>
  <c r="J1629" i="3" s="1"/>
  <c r="J1630" i="3" a="1"/>
  <c r="J1630" i="3" s="1"/>
  <c r="J1631" i="3" a="1"/>
  <c r="J1631" i="3"/>
  <c r="J1632" i="3" a="1"/>
  <c r="J1632" i="3" s="1"/>
  <c r="J1633" i="3" a="1"/>
  <c r="J1633" i="3" s="1"/>
  <c r="J1634" i="3" a="1"/>
  <c r="J1634" i="3" s="1"/>
  <c r="J1635" i="3" a="1"/>
  <c r="J1635" i="3"/>
  <c r="J1636" i="3" a="1"/>
  <c r="J1636" i="3" s="1"/>
  <c r="J1637" i="3" a="1"/>
  <c r="J1637" i="3"/>
  <c r="J1638" i="3" a="1"/>
  <c r="J1638" i="3" s="1"/>
  <c r="J1639" i="3" a="1"/>
  <c r="J1639" i="3" s="1"/>
  <c r="J1640" i="3" a="1"/>
  <c r="J1640" i="3"/>
  <c r="J1641" i="3" a="1"/>
  <c r="J1641" i="3" s="1"/>
  <c r="J1642" i="3" a="1"/>
  <c r="J1642" i="3" s="1"/>
  <c r="J1643" i="3" a="1"/>
  <c r="J1643" i="3" s="1"/>
  <c r="J1644" i="3" a="1"/>
  <c r="J1644" i="3" s="1"/>
  <c r="J1645" i="3" a="1"/>
  <c r="J1645" i="3"/>
  <c r="J1646" i="3" a="1"/>
  <c r="J1646" i="3" s="1"/>
  <c r="J1647" i="3" a="1"/>
  <c r="J1647" i="3" s="1"/>
  <c r="J1648" i="3" a="1"/>
  <c r="J1648" i="3"/>
  <c r="J1649" i="3" a="1"/>
  <c r="J1649" i="3" s="1"/>
  <c r="J1650" i="3" a="1"/>
  <c r="J1650" i="3" s="1"/>
  <c r="J1651" i="3" a="1"/>
  <c r="J1651" i="3"/>
  <c r="J1652" i="3" a="1"/>
  <c r="J1652" i="3" s="1"/>
  <c r="J1653" i="3" a="1"/>
  <c r="J1653" i="3"/>
  <c r="J1654" i="3" a="1"/>
  <c r="J1654" i="3" s="1"/>
  <c r="J1655" i="3" a="1"/>
  <c r="J1655" i="3" s="1"/>
  <c r="J1656" i="3" a="1"/>
  <c r="J1656" i="3" s="1"/>
  <c r="J1657" i="3" a="1"/>
  <c r="J1657" i="3"/>
  <c r="J1658" i="3" a="1"/>
  <c r="J1658" i="3"/>
  <c r="J1659" i="3" a="1"/>
  <c r="J1659" i="3" s="1"/>
  <c r="J1660" i="3" a="1"/>
  <c r="J1660" i="3" s="1"/>
  <c r="J1661" i="3" a="1"/>
  <c r="J1661" i="3"/>
  <c r="J1662" i="3" a="1"/>
  <c r="J1662" i="3" s="1"/>
  <c r="J1663" i="3" a="1"/>
  <c r="J1663" i="3" s="1"/>
  <c r="J1664" i="3" a="1"/>
  <c r="J1664" i="3"/>
  <c r="J1665" i="3" a="1"/>
  <c r="J1665" i="3" s="1"/>
  <c r="J1666" i="3" a="1"/>
  <c r="J1666" i="3"/>
  <c r="J1667" i="3" a="1"/>
  <c r="J1667" i="3" s="1"/>
  <c r="J1668" i="3" a="1"/>
  <c r="J1668" i="3" s="1"/>
  <c r="J1669" i="3" a="1"/>
  <c r="J1669" i="3" s="1"/>
  <c r="J1670" i="3" a="1"/>
  <c r="J1670" i="3"/>
  <c r="J1671" i="3" a="1"/>
  <c r="J1671" i="3"/>
  <c r="J1672" i="3" a="1"/>
  <c r="J1672" i="3" s="1"/>
  <c r="J1673" i="3" a="1"/>
  <c r="J1673" i="3" s="1"/>
  <c r="J1674" i="3" a="1"/>
  <c r="J1674" i="3" s="1"/>
  <c r="J1675" i="3" a="1"/>
  <c r="J1675" i="3" s="1"/>
  <c r="J1676" i="3" a="1"/>
  <c r="J1676" i="3" s="1"/>
  <c r="J1677" i="3" a="1"/>
  <c r="J1677" i="3"/>
  <c r="J1678" i="3" a="1"/>
  <c r="J1678" i="3" s="1"/>
  <c r="J1679" i="3" a="1"/>
  <c r="J1679" i="3"/>
  <c r="J1680" i="3" a="1"/>
  <c r="J1680" i="3" s="1"/>
  <c r="J1681" i="3" a="1"/>
  <c r="J1681" i="3"/>
  <c r="J1682" i="3" a="1"/>
  <c r="J1682" i="3" s="1"/>
  <c r="J1683" i="3" a="1"/>
  <c r="J1683" i="3"/>
  <c r="J1684" i="3" a="1"/>
  <c r="J1684" i="3"/>
  <c r="J1685" i="3" a="1"/>
  <c r="J1685" i="3" s="1"/>
  <c r="J1686" i="3" a="1"/>
  <c r="J1686" i="3" s="1"/>
  <c r="J1687" i="3" a="1"/>
  <c r="J1687" i="3" s="1"/>
  <c r="J1688" i="3" a="1"/>
  <c r="J1688" i="3" s="1"/>
  <c r="J1689" i="3" a="1"/>
  <c r="J1689" i="3" s="1"/>
  <c r="J1690" i="3" a="1"/>
  <c r="J1690" i="3"/>
  <c r="J1691" i="3" a="1"/>
  <c r="J1691" i="3" s="1"/>
  <c r="J1692" i="3" a="1"/>
  <c r="J1692" i="3" s="1"/>
  <c r="J1693" i="3" a="1"/>
  <c r="J1693" i="3" s="1"/>
  <c r="J1694" i="3" a="1"/>
  <c r="J1694" i="3"/>
  <c r="J1695" i="3" a="1"/>
  <c r="J1695" i="3" s="1"/>
  <c r="J1696" i="3" a="1"/>
  <c r="J1696" i="3"/>
  <c r="J1697" i="3" a="1"/>
  <c r="J1697" i="3"/>
  <c r="J1698" i="3" a="1"/>
  <c r="J1698" i="3" s="1"/>
  <c r="J1699" i="3" a="1"/>
  <c r="J1699" i="3"/>
  <c r="J1700" i="3" a="1"/>
  <c r="J1700" i="3" s="1"/>
  <c r="J1701" i="3" a="1"/>
  <c r="J1701" i="3" s="1"/>
  <c r="J1702" i="3" a="1"/>
  <c r="J1702" i="3" s="1"/>
  <c r="J1703" i="3" a="1"/>
  <c r="J1703" i="3"/>
  <c r="J1704" i="3" a="1"/>
  <c r="J1704" i="3" s="1"/>
  <c r="J1705" i="3" a="1"/>
  <c r="J1705" i="3" s="1"/>
  <c r="J1706" i="3" a="1"/>
  <c r="J1706" i="3" s="1"/>
  <c r="J1707" i="3" a="1"/>
  <c r="J1707" i="3"/>
  <c r="J1708" i="3" a="1"/>
  <c r="J1708" i="3" s="1"/>
  <c r="J1709" i="3" a="1"/>
  <c r="J1709" i="3"/>
  <c r="J1710" i="3" a="1"/>
  <c r="J1710" i="3" s="1"/>
  <c r="J1711" i="3" a="1"/>
  <c r="J1711" i="3" s="1"/>
  <c r="J1712" i="3" a="1"/>
  <c r="J1712" i="3"/>
  <c r="J1713" i="3" a="1"/>
  <c r="J1713" i="3" s="1"/>
  <c r="J1714" i="3" a="1"/>
  <c r="J1714" i="3" s="1"/>
  <c r="J1715" i="3" a="1"/>
  <c r="J1715" i="3" s="1"/>
  <c r="J1716" i="3" a="1"/>
  <c r="J1716" i="3" s="1"/>
  <c r="J1717" i="3" a="1"/>
  <c r="J1717" i="3"/>
  <c r="J1718" i="3" a="1"/>
  <c r="J1718" i="3" s="1"/>
  <c r="J1719" i="3" a="1"/>
  <c r="J1719" i="3" s="1"/>
  <c r="J1720" i="3" a="1"/>
  <c r="J1720" i="3"/>
  <c r="J1721" i="3" a="1"/>
  <c r="J1721" i="3" s="1"/>
  <c r="J1722" i="3" a="1"/>
  <c r="J1722" i="3" s="1"/>
  <c r="J1723" i="3" a="1"/>
  <c r="J1723" i="3"/>
  <c r="J1724" i="3" a="1"/>
  <c r="J1724" i="3" s="1"/>
  <c r="J1725" i="3" a="1"/>
  <c r="J1725" i="3"/>
  <c r="J1726" i="3" a="1"/>
  <c r="J1726" i="3" s="1"/>
  <c r="J1727" i="3" a="1"/>
  <c r="J1727" i="3" s="1"/>
  <c r="J1728" i="3" a="1"/>
  <c r="J1728" i="3" s="1"/>
  <c r="J1729" i="3" a="1"/>
  <c r="J1729" i="3"/>
  <c r="J1730" i="3" a="1"/>
  <c r="J1730" i="3"/>
  <c r="J1731" i="3" a="1"/>
  <c r="J1731" i="3" s="1"/>
  <c r="J1732" i="3" a="1"/>
  <c r="J1732" i="3" s="1"/>
  <c r="J1733" i="3" a="1"/>
  <c r="J1733" i="3"/>
  <c r="J1734" i="3" a="1"/>
  <c r="J1734" i="3" s="1"/>
  <c r="J1735" i="3" a="1"/>
  <c r="J1735" i="3" s="1"/>
  <c r="J1736" i="3" a="1"/>
  <c r="J1736" i="3"/>
  <c r="J1737" i="3" a="1"/>
  <c r="J1737" i="3" s="1"/>
  <c r="J1738" i="3" a="1"/>
  <c r="J1738" i="3"/>
  <c r="J1739" i="3" a="1"/>
  <c r="J1739" i="3" s="1"/>
  <c r="J1740" i="3" a="1"/>
  <c r="J1740" i="3" s="1"/>
  <c r="J1741" i="3" a="1"/>
  <c r="J1741" i="3" s="1"/>
  <c r="J1742" i="3" a="1"/>
  <c r="J1742" i="3"/>
  <c r="J1743" i="3" a="1"/>
  <c r="J1743" i="3"/>
  <c r="J1744" i="3" a="1"/>
  <c r="J1744" i="3" s="1"/>
  <c r="J1745" i="3" a="1"/>
  <c r="J1745" i="3" s="1"/>
  <c r="J1746" i="3" a="1"/>
  <c r="J1746" i="3" s="1"/>
  <c r="J1747" i="3" a="1"/>
  <c r="J1747" i="3" s="1"/>
  <c r="J1748" i="3" a="1"/>
  <c r="J1748" i="3" s="1"/>
  <c r="J1749" i="3" a="1"/>
  <c r="J1749" i="3"/>
  <c r="J1750" i="3" a="1"/>
  <c r="J1750" i="3" s="1"/>
  <c r="J1751" i="3" a="1"/>
  <c r="J1751" i="3"/>
  <c r="J1752" i="3" a="1"/>
  <c r="J1752" i="3" s="1"/>
  <c r="J1753" i="3" a="1"/>
  <c r="J1753" i="3"/>
  <c r="J1754" i="3" a="1"/>
  <c r="J1754" i="3" s="1"/>
  <c r="J1755" i="3" a="1"/>
  <c r="J1755" i="3"/>
  <c r="J1756" i="3" a="1"/>
  <c r="J1756" i="3"/>
  <c r="J1757" i="3" a="1"/>
  <c r="J1757" i="3" s="1"/>
  <c r="J1758" i="3" a="1"/>
  <c r="J1758" i="3" s="1"/>
  <c r="J1759" i="3" a="1"/>
  <c r="J1759" i="3" s="1"/>
  <c r="J1760" i="3" a="1"/>
  <c r="J1760" i="3" s="1"/>
  <c r="J1761" i="3" a="1"/>
  <c r="J1761" i="3" s="1"/>
  <c r="J1762" i="3" a="1"/>
  <c r="J1762" i="3"/>
  <c r="J1763" i="3" a="1"/>
  <c r="J1763" i="3" s="1"/>
  <c r="J1764" i="3" a="1"/>
  <c r="J1764" i="3" s="1"/>
  <c r="J1765" i="3" a="1"/>
  <c r="J1765" i="3" s="1"/>
  <c r="J1766" i="3" a="1"/>
  <c r="J1766" i="3"/>
  <c r="J1767" i="3" a="1"/>
  <c r="J1767" i="3" s="1"/>
  <c r="J1768" i="3" a="1"/>
  <c r="J1768" i="3"/>
  <c r="J1769" i="3" a="1"/>
  <c r="J1769" i="3"/>
  <c r="J1770" i="3" a="1"/>
  <c r="J1770" i="3" s="1"/>
  <c r="J1771" i="3" a="1"/>
  <c r="J1771" i="3"/>
  <c r="J1772" i="3" a="1"/>
  <c r="J1772" i="3" s="1"/>
  <c r="J1773" i="3" a="1"/>
  <c r="J1773" i="3" s="1"/>
  <c r="J1774" i="3" a="1"/>
  <c r="J1774" i="3" s="1"/>
  <c r="J1775" i="3" a="1"/>
  <c r="J1775" i="3"/>
  <c r="J1776" i="3" a="1"/>
  <c r="J1776" i="3" s="1"/>
  <c r="J1777" i="3" a="1"/>
  <c r="J1777" i="3" s="1"/>
  <c r="J1778" i="3" a="1"/>
  <c r="J1778" i="3" s="1"/>
  <c r="J1779" i="3" a="1"/>
  <c r="J1779" i="3"/>
  <c r="J1780" i="3" a="1"/>
  <c r="J1780" i="3" s="1"/>
  <c r="J1781" i="3" a="1"/>
  <c r="J1781" i="3"/>
  <c r="J1782" i="3" a="1"/>
  <c r="J1782" i="3" s="1"/>
  <c r="J1783" i="3" a="1"/>
  <c r="J1783" i="3" s="1"/>
  <c r="J1784" i="3" a="1"/>
  <c r="J1784" i="3"/>
  <c r="J1785" i="3" a="1"/>
  <c r="J1785" i="3" s="1"/>
  <c r="J1786" i="3" a="1"/>
  <c r="J1786" i="3" s="1"/>
  <c r="J1787" i="3" a="1"/>
  <c r="J1787" i="3" s="1"/>
  <c r="J1788" i="3" a="1"/>
  <c r="J1788" i="3" s="1"/>
  <c r="J1789" i="3" a="1"/>
  <c r="J1789" i="3"/>
  <c r="J1790" i="3" a="1"/>
  <c r="J1790" i="3" s="1"/>
  <c r="J1791" i="3" a="1"/>
  <c r="J1791" i="3" s="1"/>
  <c r="J1792" i="3" a="1"/>
  <c r="J1792" i="3"/>
  <c r="J1793" i="3" a="1"/>
  <c r="J1793" i="3" s="1"/>
  <c r="J1794" i="3" a="1"/>
  <c r="J1794" i="3" s="1"/>
  <c r="J1795" i="3" a="1"/>
  <c r="J1795" i="3"/>
  <c r="J1796" i="3" a="1"/>
  <c r="J1796" i="3" s="1"/>
  <c r="J1797" i="3" a="1"/>
  <c r="J1797" i="3"/>
  <c r="J1798" i="3" a="1"/>
  <c r="J1798" i="3" s="1"/>
  <c r="J1799" i="3" a="1"/>
  <c r="J1799" i="3" s="1"/>
  <c r="J1800" i="3" a="1"/>
  <c r="J1800" i="3" s="1"/>
  <c r="J1801" i="3" a="1"/>
  <c r="J1801" i="3"/>
  <c r="J1802" i="3" a="1"/>
  <c r="J1802" i="3"/>
  <c r="J1803" i="3" a="1"/>
  <c r="J1803" i="3" s="1"/>
  <c r="J1804" i="3" a="1"/>
  <c r="J1804" i="3" s="1"/>
  <c r="J1805" i="3" a="1"/>
  <c r="J1805" i="3"/>
  <c r="J1806" i="3" a="1"/>
  <c r="J1806" i="3" s="1"/>
  <c r="J1807" i="3" a="1"/>
  <c r="J1807" i="3" s="1"/>
  <c r="J1808" i="3" a="1"/>
  <c r="J1808" i="3"/>
  <c r="J1809" i="3" a="1"/>
  <c r="J1809" i="3" s="1"/>
  <c r="J1810" i="3" a="1"/>
  <c r="J1810" i="3"/>
  <c r="J1811" i="3" a="1"/>
  <c r="J1811" i="3" s="1"/>
  <c r="J1812" i="3" a="1"/>
  <c r="J1812" i="3" s="1"/>
  <c r="J1813" i="3" a="1"/>
  <c r="J1813" i="3" s="1"/>
  <c r="J1814" i="3" a="1"/>
  <c r="J1814" i="3"/>
  <c r="J1815" i="3" a="1"/>
  <c r="J1815" i="3"/>
  <c r="J1816" i="3" a="1"/>
  <c r="J1816" i="3" s="1"/>
  <c r="J1817" i="3" a="1"/>
  <c r="J1817" i="3" s="1"/>
  <c r="J1818" i="3" a="1"/>
  <c r="J1818" i="3" s="1"/>
  <c r="J1819" i="3" a="1"/>
  <c r="J1819" i="3" s="1"/>
  <c r="J1820" i="3" a="1"/>
  <c r="J1820" i="3" s="1"/>
  <c r="J1821" i="3" a="1"/>
  <c r="J1821" i="3"/>
  <c r="J1822" i="3" a="1"/>
  <c r="J1822" i="3" s="1"/>
  <c r="J1823" i="3" a="1"/>
  <c r="J1823" i="3"/>
  <c r="J1824" i="3" a="1"/>
  <c r="J1824" i="3" s="1"/>
  <c r="J1825" i="3" a="1"/>
  <c r="J1825" i="3"/>
  <c r="J1826" i="3" a="1"/>
  <c r="J1826" i="3" s="1"/>
  <c r="J1827" i="3" a="1"/>
  <c r="J1827" i="3"/>
  <c r="J1828" i="3" a="1"/>
  <c r="J1828" i="3"/>
  <c r="J1829" i="3" a="1"/>
  <c r="J1829" i="3" s="1"/>
  <c r="J1830" i="3" a="1"/>
  <c r="J1830" i="3" s="1"/>
  <c r="J1831" i="3" a="1"/>
  <c r="J1831" i="3" s="1"/>
  <c r="J1832" i="3" a="1"/>
  <c r="J1832" i="3" s="1"/>
  <c r="J1833" i="3" a="1"/>
  <c r="J1833" i="3" s="1"/>
  <c r="J1834" i="3" a="1"/>
  <c r="J1834" i="3"/>
  <c r="J1835" i="3" a="1"/>
  <c r="J1835" i="3" s="1"/>
  <c r="J1836" i="3" a="1"/>
  <c r="J1836" i="3" s="1"/>
  <c r="J1837" i="3" a="1"/>
  <c r="J1837" i="3" s="1"/>
  <c r="J1838" i="3" a="1"/>
  <c r="J1838" i="3"/>
  <c r="J1839" i="3" a="1"/>
  <c r="J1839" i="3" s="1"/>
  <c r="J1840" i="3" a="1"/>
  <c r="J1840" i="3"/>
  <c r="J1841" i="3" a="1"/>
  <c r="J1841" i="3"/>
  <c r="J1842" i="3" a="1"/>
  <c r="J1842" i="3" s="1"/>
  <c r="J1843" i="3" a="1"/>
  <c r="J1843" i="3"/>
  <c r="J1844" i="3" a="1"/>
  <c r="J1844" i="3" s="1"/>
  <c r="J1845" i="3" a="1"/>
  <c r="J1845" i="3" s="1"/>
  <c r="J1846" i="3" a="1"/>
  <c r="J1846" i="3" s="1"/>
  <c r="J1847" i="3" a="1"/>
  <c r="J1847" i="3"/>
  <c r="J1848" i="3" a="1"/>
  <c r="J1848" i="3" s="1"/>
  <c r="J1849" i="3" a="1"/>
  <c r="J1849" i="3" s="1"/>
  <c r="J1850" i="3" a="1"/>
  <c r="J1850" i="3" s="1"/>
  <c r="J1851" i="3" a="1"/>
  <c r="J1851" i="3"/>
  <c r="J1852" i="3" a="1"/>
  <c r="J1852" i="3" s="1"/>
  <c r="J1853" i="3" a="1"/>
  <c r="J1853" i="3"/>
  <c r="J1854" i="3" a="1"/>
  <c r="J1854" i="3" s="1"/>
  <c r="J1855" i="3" a="1"/>
  <c r="J1855" i="3" s="1"/>
  <c r="J1856" i="3" a="1"/>
  <c r="J1856" i="3"/>
  <c r="J1857" i="3" a="1"/>
  <c r="J1857" i="3" s="1"/>
  <c r="J1858" i="3" a="1"/>
  <c r="J1858" i="3" s="1"/>
  <c r="J1859" i="3" a="1"/>
  <c r="J1859" i="3" s="1"/>
  <c r="J1860" i="3" a="1"/>
  <c r="J1860" i="3" s="1"/>
  <c r="J1861" i="3" a="1"/>
  <c r="J1861" i="3" s="1"/>
  <c r="J1862" i="3" a="1"/>
  <c r="J1862" i="3" s="1"/>
  <c r="J1863" i="3" a="1"/>
  <c r="J1863" i="3"/>
  <c r="J1864" i="3" a="1"/>
  <c r="J1864" i="3"/>
  <c r="J1865" i="3" a="1"/>
  <c r="J1865" i="3" s="1"/>
  <c r="J1866" i="3" a="1"/>
  <c r="J1866" i="3" s="1"/>
  <c r="J1867" i="3" a="1"/>
  <c r="J1867" i="3"/>
  <c r="J1868" i="3" a="1"/>
  <c r="J1868" i="3"/>
  <c r="J1869" i="3" a="1"/>
  <c r="J1869" i="3"/>
  <c r="J1870" i="3" a="1"/>
  <c r="J1870" i="3" s="1"/>
  <c r="J1871" i="3" a="1"/>
  <c r="J1871" i="3" s="1"/>
  <c r="J1872" i="3" a="1"/>
  <c r="J1872" i="3" s="1"/>
  <c r="J1873" i="3" a="1"/>
  <c r="J1873" i="3"/>
  <c r="J1874" i="3" a="1"/>
  <c r="J1874" i="3" s="1"/>
  <c r="J1875" i="3" a="1"/>
  <c r="J1875" i="3" s="1"/>
  <c r="J1876" i="3" a="1"/>
  <c r="J1876" i="3"/>
  <c r="J1877" i="3" a="1"/>
  <c r="J1877" i="3" s="1"/>
  <c r="J1878" i="3" a="1"/>
  <c r="J1878" i="3" s="1"/>
  <c r="J1879" i="3" a="1"/>
  <c r="J1879" i="3" s="1"/>
  <c r="J1880" i="3" a="1"/>
  <c r="J1880" i="3"/>
  <c r="J1881" i="3" a="1"/>
  <c r="J1881" i="3" s="1"/>
  <c r="J1882" i="3" a="1"/>
  <c r="J1882" i="3"/>
  <c r="J1883" i="3" a="1"/>
  <c r="J1883" i="3" s="1"/>
  <c r="J1884" i="3" a="1"/>
  <c r="J1884" i="3" s="1"/>
  <c r="J1885" i="3" a="1"/>
  <c r="J1885" i="3"/>
  <c r="J1886" i="3" a="1"/>
  <c r="J1886" i="3"/>
  <c r="J1887" i="3" a="1"/>
  <c r="J1887" i="3"/>
  <c r="J1888" i="3" a="1"/>
  <c r="J1888" i="3" s="1"/>
  <c r="J1889" i="3" a="1"/>
  <c r="J1889" i="3"/>
  <c r="J1890" i="3" a="1"/>
  <c r="J1890" i="3" s="1"/>
  <c r="J1891" i="3" a="1"/>
  <c r="J1891" i="3"/>
  <c r="J1892" i="3" a="1"/>
  <c r="J1892" i="3" s="1"/>
  <c r="J1893" i="3" a="1"/>
  <c r="J1893" i="3" s="1"/>
  <c r="J1894" i="3" a="1"/>
  <c r="J1894" i="3" s="1"/>
  <c r="J1895" i="3" a="1"/>
  <c r="J1895" i="3"/>
  <c r="J1896" i="3" a="1"/>
  <c r="J1896" i="3" s="1"/>
  <c r="J1897" i="3" a="1"/>
  <c r="J1897" i="3" s="1"/>
  <c r="J1898" i="3" a="1"/>
  <c r="J1898" i="3" s="1"/>
  <c r="J1899" i="3" a="1"/>
  <c r="J1899" i="3" s="1"/>
  <c r="J1900" i="3" a="1"/>
  <c r="J1900" i="3"/>
  <c r="J1901" i="3" a="1"/>
  <c r="J1901" i="3"/>
  <c r="J1902" i="3" a="1"/>
  <c r="J1902" i="3" s="1"/>
  <c r="J1903" i="3" a="1"/>
  <c r="J1903" i="3"/>
  <c r="J1904" i="3" a="1"/>
  <c r="J1904" i="3" s="1"/>
  <c r="J1905" i="3" a="1"/>
  <c r="J1905" i="3" s="1"/>
  <c r="J1906" i="3" a="1"/>
  <c r="J1906" i="3" s="1"/>
  <c r="J1907" i="3" a="1"/>
  <c r="J1907" i="3"/>
  <c r="J1908" i="3" a="1"/>
  <c r="J1908" i="3" s="1"/>
  <c r="J1909" i="3" a="1"/>
  <c r="J1909" i="3" s="1"/>
  <c r="J1910" i="3" a="1"/>
  <c r="J1910" i="3" s="1"/>
  <c r="J1911" i="3" a="1"/>
  <c r="J1911" i="3"/>
  <c r="J1912" i="3" a="1"/>
  <c r="J1912" i="3" s="1"/>
  <c r="J1913" i="3" a="1"/>
  <c r="J1913" i="3" s="1"/>
  <c r="J1914" i="3" a="1"/>
  <c r="J1914" i="3"/>
  <c r="J1915" i="3" a="1"/>
  <c r="J1915" i="3" s="1"/>
  <c r="J1916" i="3" a="1"/>
  <c r="J1916" i="3" s="1"/>
  <c r="J1917" i="3" a="1"/>
  <c r="J1917" i="3" s="1"/>
  <c r="J1918" i="3" a="1"/>
  <c r="J1918" i="3" s="1"/>
  <c r="J1919" i="3" a="1"/>
  <c r="J1919" i="3" s="1"/>
  <c r="J1920" i="3" a="1"/>
  <c r="J1920" i="3" s="1"/>
  <c r="J1921" i="3" a="1"/>
  <c r="J1921" i="3" s="1"/>
  <c r="J1922" i="3" a="1"/>
  <c r="J1922" i="3" s="1"/>
  <c r="J1923" i="3" a="1"/>
  <c r="J1923" i="3"/>
  <c r="J1924" i="3" a="1"/>
  <c r="J1924" i="3"/>
  <c r="J1925" i="3" a="1"/>
  <c r="J1925" i="3" s="1"/>
  <c r="J1926" i="3" a="1"/>
  <c r="J1926" i="3" s="1"/>
  <c r="J1927" i="3" a="1"/>
  <c r="J1927" i="3"/>
  <c r="J1928" i="3" a="1"/>
  <c r="J1928" i="3" s="1"/>
  <c r="J1929" i="3" a="1"/>
  <c r="J1929" i="3" s="1"/>
  <c r="J1930" i="3" a="1"/>
  <c r="J1930" i="3" s="1"/>
  <c r="J1931" i="3" a="1"/>
  <c r="J1931" i="3" s="1"/>
  <c r="J1932" i="3" a="1"/>
  <c r="J1932" i="3" s="1"/>
  <c r="J1933" i="3" a="1"/>
  <c r="J1933" i="3" s="1"/>
  <c r="J1934" i="3" a="1"/>
  <c r="J1934" i="3" s="1"/>
  <c r="J1935" i="3" a="1"/>
  <c r="J1935" i="3" s="1"/>
  <c r="J1936" i="3" a="1"/>
  <c r="J1936" i="3"/>
  <c r="J1937" i="3" a="1"/>
  <c r="J1937" i="3"/>
  <c r="J1938" i="3" a="1"/>
  <c r="J1938" i="3"/>
  <c r="J1939" i="3" a="1"/>
  <c r="J1939" i="3" s="1"/>
  <c r="J1940" i="3" a="1"/>
  <c r="J1940" i="3" s="1"/>
  <c r="J1941" i="3" a="1"/>
  <c r="J1941" i="3" s="1"/>
  <c r="J1942" i="3" a="1"/>
  <c r="J1942" i="3" s="1"/>
  <c r="J1943" i="3" a="1"/>
  <c r="J1943" i="3" s="1"/>
  <c r="J1944" i="3" a="1"/>
  <c r="J1944" i="3" s="1"/>
  <c r="J1945" i="3" a="1"/>
  <c r="J1945" i="3" s="1"/>
  <c r="J1946" i="3" a="1"/>
  <c r="J1946" i="3" s="1"/>
  <c r="J1947" i="3" a="1"/>
  <c r="J1947" i="3"/>
  <c r="J1948" i="3" a="1"/>
  <c r="J1948" i="3" s="1"/>
  <c r="J1949" i="3" a="1"/>
  <c r="J1949" i="3"/>
  <c r="J1950" i="3" a="1"/>
  <c r="J1950" i="3"/>
  <c r="J1951" i="3" a="1"/>
  <c r="J1951" i="3"/>
  <c r="J1952" i="3" a="1"/>
  <c r="J1952" i="3" s="1"/>
  <c r="J1953" i="3" a="1"/>
  <c r="J1953" i="3" s="1"/>
  <c r="J1954" i="3" a="1"/>
  <c r="J1954" i="3" s="1"/>
  <c r="J1955" i="3" a="1"/>
  <c r="J1955" i="3" s="1"/>
  <c r="J1956" i="3" a="1"/>
  <c r="J1956" i="3" s="1"/>
  <c r="J1957" i="3" a="1"/>
  <c r="J1957" i="3" s="1"/>
  <c r="J1958" i="3" a="1"/>
  <c r="J1958" i="3" s="1"/>
  <c r="J1959" i="3" a="1"/>
  <c r="J1959" i="3" s="1"/>
  <c r="J1960" i="3" a="1"/>
  <c r="J1960" i="3"/>
  <c r="J1961" i="3" a="1"/>
  <c r="J1961" i="3" s="1"/>
  <c r="J1962" i="3" a="1"/>
  <c r="J1962" i="3"/>
  <c r="J1963" i="3" a="1"/>
  <c r="J1963" i="3"/>
  <c r="J1964" i="3" a="1"/>
  <c r="J1964" i="3" s="1"/>
  <c r="J1965" i="3" a="1"/>
  <c r="J1965" i="3" s="1"/>
  <c r="J1966" i="3" a="1"/>
  <c r="J1966" i="3" s="1"/>
  <c r="J1967" i="3" a="1"/>
  <c r="J1967" i="3" s="1"/>
  <c r="J1968" i="3" a="1"/>
  <c r="J1968" i="3" s="1"/>
  <c r="J1969" i="3" a="1"/>
  <c r="J1969" i="3" s="1"/>
  <c r="J1970" i="3" a="1"/>
  <c r="J1970" i="3" s="1"/>
  <c r="J1971" i="3" a="1"/>
  <c r="J1971" i="3"/>
  <c r="J1972" i="3" a="1"/>
  <c r="J1972" i="3" s="1"/>
  <c r="J1973" i="3" a="1"/>
  <c r="J1973" i="3"/>
  <c r="J1974" i="3" a="1"/>
  <c r="J1974" i="3" s="1"/>
  <c r="J1975" i="3" a="1"/>
  <c r="J1975" i="3"/>
  <c r="J1976" i="3" a="1"/>
  <c r="J1976" i="3" s="1"/>
  <c r="J1977" i="3" a="1"/>
  <c r="J1977" i="3" s="1"/>
  <c r="J1978" i="3" a="1"/>
  <c r="J1978" i="3" s="1"/>
  <c r="J1979" i="3" a="1"/>
  <c r="J1979" i="3" s="1"/>
  <c r="J1980" i="3" a="1"/>
  <c r="J1980" i="3" s="1"/>
  <c r="J1981" i="3" a="1"/>
  <c r="J1981" i="3" s="1"/>
  <c r="J1982" i="3" a="1"/>
  <c r="J1982" i="3" s="1"/>
  <c r="J1983" i="3" a="1"/>
  <c r="J1983" i="3"/>
  <c r="J1984" i="3" a="1"/>
  <c r="J1984" i="3"/>
  <c r="J1985" i="3" a="1"/>
  <c r="J1985" i="3" s="1"/>
  <c r="J1986" i="3" a="1"/>
  <c r="J1986" i="3"/>
  <c r="J1987" i="3" a="1"/>
  <c r="J1987" i="3"/>
  <c r="J1988" i="3" a="1"/>
  <c r="J1988" i="3" s="1"/>
  <c r="J1989" i="3" a="1"/>
  <c r="J1989" i="3" s="1"/>
  <c r="J1990" i="3" a="1"/>
  <c r="J1990" i="3" s="1"/>
  <c r="J1991" i="3" a="1"/>
  <c r="J1991" i="3" s="1"/>
  <c r="J1992" i="3" a="1"/>
  <c r="J1992" i="3" s="1"/>
  <c r="J1993" i="3" a="1"/>
  <c r="J1993" i="3" s="1"/>
  <c r="J1994" i="3" a="1"/>
  <c r="J1994" i="3" s="1"/>
  <c r="J1995" i="3" a="1"/>
  <c r="J1995" i="3"/>
  <c r="J1996" i="3" a="1"/>
  <c r="J1996" i="3"/>
  <c r="J1997" i="3" a="1"/>
  <c r="J1997" i="3"/>
  <c r="J1998" i="3" a="1"/>
  <c r="J1998" i="3" s="1"/>
  <c r="J1999" i="3" a="1"/>
  <c r="J1999" i="3"/>
  <c r="J2000" i="3" a="1"/>
  <c r="J2000" i="3" s="1"/>
  <c r="J2001" i="3" a="1"/>
  <c r="J2001" i="3" s="1"/>
  <c r="J2002" i="3" a="1"/>
  <c r="J2002" i="3" s="1"/>
  <c r="J2003" i="3" a="1"/>
  <c r="J2003" i="3" s="1"/>
  <c r="J2004" i="3" a="1"/>
  <c r="J2004" i="3" s="1"/>
  <c r="J2005" i="3" a="1"/>
  <c r="J2005" i="3" s="1"/>
  <c r="J2006" i="3" a="1"/>
  <c r="J2006" i="3" s="1"/>
  <c r="J2007" i="3" a="1"/>
  <c r="J2007" i="3"/>
  <c r="J2008" i="3" a="1"/>
  <c r="J2008" i="3"/>
  <c r="J2009" i="3" a="1"/>
  <c r="J2009" i="3"/>
  <c r="J2010" i="3" a="1"/>
  <c r="J2010" i="3"/>
  <c r="J2011" i="3" a="1"/>
  <c r="J2011" i="3" s="1"/>
  <c r="J2012" i="3" a="1"/>
  <c r="J2012" i="3" s="1"/>
  <c r="J2013" i="3" a="1"/>
  <c r="J2013" i="3" s="1"/>
  <c r="J2014" i="3" a="1"/>
  <c r="J2014" i="3" s="1"/>
  <c r="J2015" i="3" a="1"/>
  <c r="J2015" i="3" s="1"/>
  <c r="J2016" i="3" a="1"/>
  <c r="J2016" i="3" s="1"/>
  <c r="J2017" i="3" a="1"/>
  <c r="J2017" i="3" s="1"/>
  <c r="J2018" i="3" a="1"/>
  <c r="J2018" i="3" s="1"/>
  <c r="J2019" i="3" a="1"/>
  <c r="J2019" i="3"/>
  <c r="J2020" i="3" a="1"/>
  <c r="J2020" i="3"/>
  <c r="J2021" i="3" a="1"/>
  <c r="J2021" i="3"/>
  <c r="J2022" i="3" a="1"/>
  <c r="J2022" i="3"/>
  <c r="J2023" i="3" a="1"/>
  <c r="J2023" i="3"/>
  <c r="J2024" i="3" a="1"/>
  <c r="J2024" i="3" s="1"/>
  <c r="J2025" i="3" a="1"/>
  <c r="J2025" i="3" s="1"/>
  <c r="J2026" i="3" a="1"/>
  <c r="J2026" i="3" s="1"/>
  <c r="J2027" i="3" a="1"/>
  <c r="J2027" i="3" s="1"/>
  <c r="J2028" i="3" a="1"/>
  <c r="J2028" i="3" s="1"/>
  <c r="J2029" i="3" a="1"/>
  <c r="J2029" i="3" s="1"/>
  <c r="J2030" i="3" a="1"/>
  <c r="J2030" i="3" s="1"/>
  <c r="J2031" i="3" a="1"/>
  <c r="J2031" i="3" s="1"/>
  <c r="J2032" i="3" a="1"/>
  <c r="J2032" i="3"/>
  <c r="J2033" i="3" a="1"/>
  <c r="J2033" i="3"/>
  <c r="J2034" i="3" a="1"/>
  <c r="J2034" i="3"/>
  <c r="J2035" i="3" a="1"/>
  <c r="J2035" i="3"/>
  <c r="J2036" i="3" a="1"/>
  <c r="J2036" i="3" s="1"/>
  <c r="J2037" i="3" a="1"/>
  <c r="J2037" i="3" s="1"/>
  <c r="J2038" i="3" a="1"/>
  <c r="J2038" i="3" s="1"/>
  <c r="J2039" i="3" a="1"/>
  <c r="J2039" i="3" s="1"/>
  <c r="J2040" i="3" a="1"/>
  <c r="J2040" i="3" s="1"/>
  <c r="J2041" i="3" a="1"/>
  <c r="J2041" i="3" s="1"/>
  <c r="J2042" i="3" a="1"/>
  <c r="J2042" i="3" s="1"/>
  <c r="J2043" i="3" a="1"/>
  <c r="J2043" i="3"/>
  <c r="J2044" i="3" a="1"/>
  <c r="J2044" i="3" s="1"/>
  <c r="J2045" i="3" a="1"/>
  <c r="J2045" i="3"/>
  <c r="J2046" i="3" a="1"/>
  <c r="J2046" i="3"/>
  <c r="J2047" i="3" a="1"/>
  <c r="J2047" i="3"/>
  <c r="J2048" i="3" a="1"/>
  <c r="J2048" i="3" s="1"/>
  <c r="J2049" i="3" a="1"/>
  <c r="J2049" i="3" s="1"/>
  <c r="J2050" i="3" a="1"/>
  <c r="J2050" i="3" s="1"/>
  <c r="J2051" i="3" a="1"/>
  <c r="J2051" i="3" s="1"/>
  <c r="J2052" i="3" a="1"/>
  <c r="J2052" i="3" s="1"/>
  <c r="J2053" i="3" a="1"/>
  <c r="J2053" i="3" s="1"/>
  <c r="J2054" i="3" a="1"/>
  <c r="J2054" i="3" s="1"/>
  <c r="J2055" i="3" a="1"/>
  <c r="J2055" i="3"/>
  <c r="J2056" i="3" a="1"/>
  <c r="J2056" i="3"/>
  <c r="J2057" i="3" a="1"/>
  <c r="J2057" i="3" s="1"/>
  <c r="J2058" i="3" a="1"/>
  <c r="J2058" i="3"/>
  <c r="J2059" i="3" a="1"/>
  <c r="J2059" i="3"/>
  <c r="J2060" i="3" a="1"/>
  <c r="J2060" i="3" s="1"/>
  <c r="J2061" i="3" a="1"/>
  <c r="J2061" i="3" s="1"/>
  <c r="J2062" i="3" a="1"/>
  <c r="J2062" i="3" s="1"/>
  <c r="J2063" i="3" a="1"/>
  <c r="J2063" i="3" s="1"/>
  <c r="J2064" i="3" a="1"/>
  <c r="J2064" i="3" s="1"/>
  <c r="J2065" i="3" a="1"/>
  <c r="J2065" i="3" s="1"/>
  <c r="J2066" i="3" a="1"/>
  <c r="J2066" i="3" s="1"/>
  <c r="J2067" i="3" a="1"/>
  <c r="J2067" i="3"/>
  <c r="J2068" i="3" a="1"/>
  <c r="J2068" i="3"/>
  <c r="J2069" i="3" a="1"/>
  <c r="J2069" i="3"/>
  <c r="J2070" i="3" a="1"/>
  <c r="J2070" i="3" s="1"/>
  <c r="J2071" i="3" a="1"/>
  <c r="J2071" i="3"/>
  <c r="J2072" i="3" a="1"/>
  <c r="J2072" i="3" s="1"/>
  <c r="J2073" i="3" a="1"/>
  <c r="J2073" i="3" s="1"/>
  <c r="J2074" i="3" a="1"/>
  <c r="J2074" i="3" s="1"/>
  <c r="J2075" i="3" a="1"/>
  <c r="J2075" i="3" s="1"/>
  <c r="J2076" i="3" a="1"/>
  <c r="J2076" i="3" s="1"/>
  <c r="J2077" i="3" a="1"/>
  <c r="J2077" i="3" s="1"/>
  <c r="J2078" i="3" a="1"/>
  <c r="J2078" i="3" s="1"/>
  <c r="J2079" i="3" a="1"/>
  <c r="J2079" i="3"/>
  <c r="J2080" i="3" a="1"/>
  <c r="J2080" i="3" s="1"/>
  <c r="J2081" i="3" a="1"/>
  <c r="J2081" i="3"/>
  <c r="J2082" i="3" a="1"/>
  <c r="J2082" i="3"/>
  <c r="J2083" i="3" a="1"/>
  <c r="J2083" i="3" s="1"/>
  <c r="J2084" i="3" a="1"/>
  <c r="J2084" i="3" s="1"/>
  <c r="J2085" i="3" a="1"/>
  <c r="J2085" i="3" s="1"/>
  <c r="J2086" i="3" a="1"/>
  <c r="J2086" i="3" s="1"/>
  <c r="J2087" i="3" a="1"/>
  <c r="J2087" i="3" s="1"/>
  <c r="J2088" i="3" a="1"/>
  <c r="J2088" i="3" s="1"/>
  <c r="J2089" i="3" a="1"/>
  <c r="J2089" i="3" s="1"/>
  <c r="J2090" i="3" a="1"/>
  <c r="J2090" i="3" s="1"/>
  <c r="J2091" i="3" a="1"/>
  <c r="J2091" i="3"/>
  <c r="J2092" i="3" a="1"/>
  <c r="J2092" i="3"/>
  <c r="J2093" i="3" a="1"/>
  <c r="J2093" i="3" s="1"/>
  <c r="J2094" i="3" a="1"/>
  <c r="J2094" i="3"/>
  <c r="J2095" i="3" a="1"/>
  <c r="J2095" i="3"/>
  <c r="J2096" i="3" a="1"/>
  <c r="J2096" i="3" s="1"/>
  <c r="J2097" i="3" a="1"/>
  <c r="J2097" i="3" s="1"/>
  <c r="J2098" i="3" a="1"/>
  <c r="J2098" i="3" s="1"/>
  <c r="J2099" i="3" a="1"/>
  <c r="J2099" i="3"/>
  <c r="J2100" i="3" a="1"/>
  <c r="J2100" i="3" s="1"/>
  <c r="J2101" i="3" a="1"/>
  <c r="J2101" i="3" s="1"/>
  <c r="J2102" i="3" a="1"/>
  <c r="J2102" i="3" s="1"/>
  <c r="J2103" i="3" a="1"/>
  <c r="J2103" i="3" s="1"/>
  <c r="J2104" i="3" a="1"/>
  <c r="J2104" i="3"/>
  <c r="J2105" i="3" a="1"/>
  <c r="J2105" i="3"/>
  <c r="J2106" i="3" a="1"/>
  <c r="J2106" i="3" s="1"/>
  <c r="J2107" i="3" a="1"/>
  <c r="J2107" i="3"/>
  <c r="J2108" i="3" a="1"/>
  <c r="J2108" i="3" s="1"/>
  <c r="J2109" i="3" a="1"/>
  <c r="J2109" i="3" s="1"/>
  <c r="J2110" i="3" a="1"/>
  <c r="J2110" i="3" s="1"/>
  <c r="J2111" i="3" a="1"/>
  <c r="J2111" i="3" s="1"/>
  <c r="J2112" i="3" a="1"/>
  <c r="J2112" i="3"/>
  <c r="J2113" i="3" a="1"/>
  <c r="J2113" i="3" s="1"/>
  <c r="J2114" i="3" a="1"/>
  <c r="J2114" i="3" s="1"/>
  <c r="J2115" i="3" a="1"/>
  <c r="J2115" i="3"/>
  <c r="J2116" i="3" a="1"/>
  <c r="J2116" i="3" s="1"/>
  <c r="J2117" i="3" a="1"/>
  <c r="J2117" i="3"/>
  <c r="J2118" i="3" a="1"/>
  <c r="J2118" i="3"/>
  <c r="J2119" i="3" a="1"/>
  <c r="J2119" i="3" s="1"/>
  <c r="J2120" i="3" a="1"/>
  <c r="J2120" i="3" s="1"/>
  <c r="J2121" i="3" a="1"/>
  <c r="J2121" i="3" s="1"/>
  <c r="J2122" i="3" a="1"/>
  <c r="J2122" i="3" s="1"/>
  <c r="J2123" i="3" a="1"/>
  <c r="J2123" i="3" s="1"/>
  <c r="J2124" i="3" a="1"/>
  <c r="J2124" i="3" s="1"/>
  <c r="J2125" i="3" a="1"/>
  <c r="J2125" i="3"/>
  <c r="J2126" i="3" a="1"/>
  <c r="J2126" i="3" s="1"/>
  <c r="J2127" i="3" a="1"/>
  <c r="J2127" i="3"/>
  <c r="J2128" i="3" a="1"/>
  <c r="J2128" i="3"/>
  <c r="J2129" i="3" a="1"/>
  <c r="J2129" i="3" s="1"/>
  <c r="J2130" i="3" a="1"/>
  <c r="J2130" i="3"/>
  <c r="J2131" i="3" a="1"/>
  <c r="J2131" i="3"/>
  <c r="J2132" i="3" a="1"/>
  <c r="J2132" i="3" s="1"/>
  <c r="J2133" i="3" a="1"/>
  <c r="J2133" i="3" s="1"/>
  <c r="J2134" i="3" a="1"/>
  <c r="J2134" i="3" s="1"/>
  <c r="J2135" i="3" a="1"/>
  <c r="J2135" i="3" s="1"/>
  <c r="J2136" i="3" a="1"/>
  <c r="J2136" i="3" s="1"/>
  <c r="J2137" i="3" a="1"/>
  <c r="J2137" i="3" s="1"/>
  <c r="J2138" i="3" a="1"/>
  <c r="J2138" i="3" s="1"/>
  <c r="J2139" i="3" a="1"/>
  <c r="J2139" i="3" s="1"/>
  <c r="J2140" i="3" a="1"/>
  <c r="J2140" i="3"/>
  <c r="J2141" i="3" a="1"/>
  <c r="J2141" i="3"/>
  <c r="J2142" i="3" a="1"/>
  <c r="J2142" i="3" s="1"/>
  <c r="J2143" i="3" a="1"/>
  <c r="J2143" i="3"/>
  <c r="J2144" i="3" a="1"/>
  <c r="J2144" i="3" s="1"/>
  <c r="J2145" i="3" a="1"/>
  <c r="J2145" i="3" s="1"/>
  <c r="J2146" i="3" a="1"/>
  <c r="J2146" i="3" s="1"/>
  <c r="J2147" i="3" a="1"/>
  <c r="J2147" i="3" s="1"/>
  <c r="J2148" i="3" a="1"/>
  <c r="J2148" i="3" s="1"/>
  <c r="J2149" i="3" a="1"/>
  <c r="J2149" i="3" s="1"/>
  <c r="J2150" i="3" a="1"/>
  <c r="J2150" i="3" s="1"/>
  <c r="J2151" i="3" a="1"/>
  <c r="J2151" i="3"/>
  <c r="J2152" i="3" a="1"/>
  <c r="J2152" i="3" s="1"/>
  <c r="J2153" i="3" a="1"/>
  <c r="J2153" i="3"/>
  <c r="J2154" i="3" a="1"/>
  <c r="J2154" i="3"/>
  <c r="J2155" i="3" a="1"/>
  <c r="J2155" i="3" s="1"/>
  <c r="J2156" i="3" a="1"/>
  <c r="J2156" i="3" s="1"/>
  <c r="J2157" i="3" a="1"/>
  <c r="J2157" i="3" s="1"/>
  <c r="J2158" i="3" a="1"/>
  <c r="J2158" i="3" s="1"/>
  <c r="J2159" i="3" a="1"/>
  <c r="J2159" i="3" s="1"/>
  <c r="J2160" i="3" a="1"/>
  <c r="J2160" i="3" s="1"/>
  <c r="J2161" i="3" a="1"/>
  <c r="J2161" i="3" s="1"/>
  <c r="J2162" i="3" a="1"/>
  <c r="J2162" i="3" s="1"/>
  <c r="J2163" i="3" a="1"/>
  <c r="J2163" i="3"/>
  <c r="J2164" i="3" a="1"/>
  <c r="J2164" i="3"/>
  <c r="J2165" i="3" a="1"/>
  <c r="J2165" i="3" s="1"/>
  <c r="J2166" i="3" a="1"/>
  <c r="J2166" i="3"/>
  <c r="J2167" i="3" a="1"/>
  <c r="J2167" i="3"/>
  <c r="J2168" i="3" a="1"/>
  <c r="J2168" i="3" s="1"/>
  <c r="J2169" i="3" a="1"/>
  <c r="J2169" i="3" s="1"/>
  <c r="J2170" i="3" a="1"/>
  <c r="J2170" i="3" s="1"/>
  <c r="J2171" i="3" a="1"/>
  <c r="J2171" i="3" s="1"/>
  <c r="J2172" i="3" a="1"/>
  <c r="J2172" i="3" s="1"/>
  <c r="J2173" i="3" a="1"/>
  <c r="J2173" i="3" s="1"/>
  <c r="J2174" i="3" a="1"/>
  <c r="J2174" i="3" s="1"/>
  <c r="J2175" i="3" a="1"/>
  <c r="J2175" i="3" s="1"/>
  <c r="J2176" i="3" a="1"/>
  <c r="J2176" i="3"/>
  <c r="J2177" i="3" a="1"/>
  <c r="J2177" i="3"/>
  <c r="J2178" i="3" a="1"/>
  <c r="J2178" i="3" s="1"/>
  <c r="J2179" i="3" a="1"/>
  <c r="J2179" i="3"/>
  <c r="J2180" i="3" a="1"/>
  <c r="J2180" i="3" s="1"/>
  <c r="J2181" i="3" a="1"/>
  <c r="J2181" i="3" s="1"/>
  <c r="J2182" i="3" a="1"/>
  <c r="J2182" i="3" s="1"/>
  <c r="J2183" i="3" a="1"/>
  <c r="J2183" i="3" s="1"/>
  <c r="J2184" i="3" a="1"/>
  <c r="J2184" i="3"/>
  <c r="J2185" i="3" a="1"/>
  <c r="J2185" i="3" s="1"/>
  <c r="J2186" i="3" a="1"/>
  <c r="J2186" i="3" s="1"/>
  <c r="J2187" i="3" a="1"/>
  <c r="J2187" i="3"/>
  <c r="J2188" i="3" a="1"/>
  <c r="J2188" i="3" s="1"/>
  <c r="J2189" i="3" a="1"/>
  <c r="J2189" i="3"/>
  <c r="J2190" i="3" a="1"/>
  <c r="J2190" i="3"/>
  <c r="J2191" i="3" a="1"/>
  <c r="J2191" i="3" s="1"/>
  <c r="J2192" i="3" a="1"/>
  <c r="J2192" i="3" s="1"/>
  <c r="J2193" i="3" a="1"/>
  <c r="J2193" i="3" s="1"/>
  <c r="J2194" i="3" a="1"/>
  <c r="J2194" i="3" s="1"/>
  <c r="J2195" i="3" a="1"/>
  <c r="J2195" i="3" s="1"/>
  <c r="J2196" i="3" a="1"/>
  <c r="J2196" i="3" s="1"/>
  <c r="J2197" i="3" a="1"/>
  <c r="J2197" i="3"/>
  <c r="J2198" i="3" a="1"/>
  <c r="J2198" i="3" s="1"/>
  <c r="J2199" i="3" a="1"/>
  <c r="J2199" i="3"/>
  <c r="J2200" i="3" a="1"/>
  <c r="J2200" i="3"/>
  <c r="J2201" i="3" a="1"/>
  <c r="J2201" i="3" s="1"/>
  <c r="J2202" i="3" a="1"/>
  <c r="J2202" i="3"/>
  <c r="J2203" i="3" a="1"/>
  <c r="J2203" i="3"/>
  <c r="J2204" i="3" a="1"/>
  <c r="J2204" i="3" s="1"/>
  <c r="J2205" i="3" a="1"/>
  <c r="J2205" i="3" s="1"/>
  <c r="J2206" i="3" a="1"/>
  <c r="J2206" i="3" s="1"/>
  <c r="J2207" i="3" a="1"/>
  <c r="J2207" i="3" s="1"/>
  <c r="J2208" i="3" a="1"/>
  <c r="J2208" i="3" s="1"/>
  <c r="J2209" i="3" a="1"/>
  <c r="J2209" i="3" s="1"/>
  <c r="J2210" i="3" a="1"/>
  <c r="J2210" i="3" s="1"/>
  <c r="J2211" i="3" a="1"/>
  <c r="J2211" i="3" s="1"/>
  <c r="J2212" i="3" a="1"/>
  <c r="J2212" i="3"/>
  <c r="J2213" i="3" a="1"/>
  <c r="J2213" i="3"/>
  <c r="J2214" i="3" a="1"/>
  <c r="J2214" i="3" s="1"/>
  <c r="J2215" i="3" a="1"/>
  <c r="J2215" i="3"/>
  <c r="J2216" i="3" a="1"/>
  <c r="J2216" i="3" s="1"/>
  <c r="J2217" i="3" a="1"/>
  <c r="J2217" i="3"/>
  <c r="J2218" i="3" a="1"/>
  <c r="J2218" i="3" s="1"/>
  <c r="J2219" i="3" a="1"/>
  <c r="J2219" i="3" s="1"/>
  <c r="J2220" i="3" a="1"/>
  <c r="J2220" i="3" s="1"/>
  <c r="J2221" i="3" a="1"/>
  <c r="J2221" i="3" s="1"/>
  <c r="J2222" i="3" a="1"/>
  <c r="J2222" i="3" s="1"/>
  <c r="J2223" i="3" a="1"/>
  <c r="J2223" i="3"/>
  <c r="J2224" i="3" a="1"/>
  <c r="J2224" i="3" s="1"/>
  <c r="J2225" i="3" a="1"/>
  <c r="J2225" i="3"/>
  <c r="J2226" i="3" a="1"/>
  <c r="J2226" i="3"/>
  <c r="J2227" i="3" a="1"/>
  <c r="J2227" i="3"/>
  <c r="J2228" i="3" a="1"/>
  <c r="J2228" i="3" s="1"/>
  <c r="J2229" i="3" a="1"/>
  <c r="J2229" i="3" s="1"/>
  <c r="J2230" i="3" a="1"/>
  <c r="J2230" i="3"/>
  <c r="J2231" i="3" a="1"/>
  <c r="J2231" i="3" s="1"/>
  <c r="J2232" i="3" a="1"/>
  <c r="J2232" i="3" s="1"/>
  <c r="J2233" i="3" a="1"/>
  <c r="J2233" i="3" s="1"/>
  <c r="J2234" i="3" a="1"/>
  <c r="J2234" i="3" s="1"/>
  <c r="J2235" i="3" a="1"/>
  <c r="J2235" i="3"/>
  <c r="J2236" i="3" a="1"/>
  <c r="J2236" i="3"/>
  <c r="J2237" i="3" a="1"/>
  <c r="J2237" i="3" s="1"/>
  <c r="J2238" i="3" a="1"/>
  <c r="J2238" i="3"/>
  <c r="J2239" i="3" a="1"/>
  <c r="J2239" i="3"/>
  <c r="J2240" i="3" a="1"/>
  <c r="J2240" i="3" s="1"/>
  <c r="J2241" i="3" a="1"/>
  <c r="J2241" i="3" s="1"/>
  <c r="J2242" i="3" a="1"/>
  <c r="J2242" i="3" s="1"/>
  <c r="J2243" i="3" a="1"/>
  <c r="J2243" i="3"/>
  <c r="J2244" i="3" a="1"/>
  <c r="J2244" i="3" s="1"/>
  <c r="J2245" i="3" a="1"/>
  <c r="J2245" i="3" s="1"/>
  <c r="J2246" i="3" a="1"/>
  <c r="J2246" i="3" s="1"/>
  <c r="J2247" i="3" a="1"/>
  <c r="J2247" i="3"/>
  <c r="J2248" i="3" a="1"/>
  <c r="J2248" i="3"/>
  <c r="J2249" i="3" a="1"/>
  <c r="J2249" i="3"/>
  <c r="J2250" i="3" a="1"/>
  <c r="J2250" i="3" s="1"/>
  <c r="J2251" i="3" a="1"/>
  <c r="J2251" i="3"/>
  <c r="J2252" i="3" a="1"/>
  <c r="J2252" i="3" s="1"/>
  <c r="J2253" i="3" a="1"/>
  <c r="J2253" i="3" s="1"/>
  <c r="J2254" i="3" a="1"/>
  <c r="J2254" i="3" s="1"/>
  <c r="J2255" i="3" a="1"/>
  <c r="J2255" i="3" s="1"/>
  <c r="J2256" i="3" a="1"/>
  <c r="J2256" i="3"/>
  <c r="J2257" i="3" a="1"/>
  <c r="J2257" i="3" s="1"/>
  <c r="J2258" i="3" a="1"/>
  <c r="J2258" i="3" s="1"/>
  <c r="J2259" i="3" a="1"/>
  <c r="J2259" i="3"/>
  <c r="J2260" i="3" a="1"/>
  <c r="J2260" i="3"/>
  <c r="J2261" i="3" a="1"/>
  <c r="J2261" i="3"/>
  <c r="J2262" i="3" a="1"/>
  <c r="J2262" i="3"/>
  <c r="J2263" i="3" a="1"/>
  <c r="J2263" i="3" s="1"/>
  <c r="J2264" i="3" a="1"/>
  <c r="J2264" i="3" s="1"/>
  <c r="J2265" i="3" a="1"/>
  <c r="J2265" i="3" s="1"/>
  <c r="J2266" i="3" a="1"/>
  <c r="J2266" i="3" s="1"/>
  <c r="J2267" i="3" a="1"/>
  <c r="J2267" i="3" s="1"/>
  <c r="J2268" i="3" a="1"/>
  <c r="J2268" i="3" s="1"/>
  <c r="J2269" i="3" a="1"/>
  <c r="J2269" i="3"/>
  <c r="J2270" i="3" a="1"/>
  <c r="J2270" i="3" s="1"/>
  <c r="J2271" i="3" a="1"/>
  <c r="J2271" i="3"/>
  <c r="J2272" i="3" a="1"/>
  <c r="J2272" i="3"/>
  <c r="J2273" i="3" a="1"/>
  <c r="J2273" i="3"/>
  <c r="J2274" i="3" a="1"/>
  <c r="J2274" i="3"/>
  <c r="J2275" i="3" a="1"/>
  <c r="J2275" i="3"/>
  <c r="J2276" i="3" a="1"/>
  <c r="J2276" i="3" s="1"/>
  <c r="J2277" i="3" a="1"/>
  <c r="J2277" i="3" s="1"/>
  <c r="J2278" i="3" a="1"/>
  <c r="J2278" i="3" s="1"/>
  <c r="J2279" i="3" a="1"/>
  <c r="J2279" i="3" s="1"/>
  <c r="J2280" i="3" a="1"/>
  <c r="J2280" i="3" s="1"/>
  <c r="J2281" i="3" a="1"/>
  <c r="J2281" i="3" s="1"/>
  <c r="J2282" i="3" a="1"/>
  <c r="J2282" i="3" s="1"/>
  <c r="J2283" i="3" a="1"/>
  <c r="J2283" i="3" s="1"/>
  <c r="J2284" i="3" a="1"/>
  <c r="J2284" i="3"/>
  <c r="J2285" i="3" a="1"/>
  <c r="J2285" i="3"/>
  <c r="J2286" i="3" a="1"/>
  <c r="J2286" i="3"/>
  <c r="J2287" i="3" a="1"/>
  <c r="J2287" i="3"/>
  <c r="J2288" i="3" a="1"/>
  <c r="J2288" i="3" s="1"/>
  <c r="J2289" i="3" a="1"/>
  <c r="J2289" i="3"/>
  <c r="J2290" i="3" a="1"/>
  <c r="J2290" i="3" s="1"/>
  <c r="J2291" i="3" a="1"/>
  <c r="J2291" i="3" s="1"/>
  <c r="J2292" i="3" a="1"/>
  <c r="J2292" i="3" s="1"/>
  <c r="J2293" i="3" a="1"/>
  <c r="J2293" i="3" s="1"/>
  <c r="J2294" i="3" a="1"/>
  <c r="J2294" i="3" s="1"/>
  <c r="J2295" i="3" a="1"/>
  <c r="J2295" i="3"/>
  <c r="J2296" i="3" a="1"/>
  <c r="J2296" i="3" s="1"/>
  <c r="J2297" i="3" a="1"/>
  <c r="J2297" i="3"/>
  <c r="J2298" i="3" a="1"/>
  <c r="J2298" i="3"/>
  <c r="J2299" i="3" a="1"/>
  <c r="J2299" i="3"/>
  <c r="J2300" i="3" a="1"/>
  <c r="J2300" i="3" s="1"/>
  <c r="J2301" i="3" a="1"/>
  <c r="J2301" i="3" s="1"/>
  <c r="J2302" i="3" a="1"/>
  <c r="J2302" i="3"/>
  <c r="J2303" i="3" a="1"/>
  <c r="J2303" i="3" s="1"/>
  <c r="J2304" i="3" a="1"/>
  <c r="J2304" i="3" s="1"/>
  <c r="J2305" i="3" a="1"/>
  <c r="J2305" i="3" s="1"/>
  <c r="J2306" i="3" a="1"/>
  <c r="J2306" i="3" s="1"/>
  <c r="J2307" i="3" a="1"/>
  <c r="J2307" i="3"/>
  <c r="J2308" i="3" a="1"/>
  <c r="J2308" i="3"/>
  <c r="J2309" i="3" a="1"/>
  <c r="J2309" i="3" s="1"/>
  <c r="J2310" i="3" a="1"/>
  <c r="J2310" i="3"/>
  <c r="J2311" i="3" a="1"/>
  <c r="J2311" i="3"/>
  <c r="J2312" i="3" a="1"/>
  <c r="J2312" i="3" s="1"/>
  <c r="J2313" i="3" a="1"/>
  <c r="J2313" i="3" s="1"/>
  <c r="J2314" i="3" a="1"/>
  <c r="J2314" i="3" s="1"/>
  <c r="J2315" i="3" a="1"/>
  <c r="J2315" i="3"/>
  <c r="J2316" i="3" a="1"/>
  <c r="J2316" i="3" s="1"/>
  <c r="J2317" i="3" a="1"/>
  <c r="J2317" i="3" s="1"/>
  <c r="J2318" i="3" a="1"/>
  <c r="J2318" i="3" s="1"/>
  <c r="J2319" i="3" a="1"/>
  <c r="J2319" i="3"/>
  <c r="J2320" i="3" a="1"/>
  <c r="J2320" i="3"/>
  <c r="J2321" i="3" a="1"/>
  <c r="J2321" i="3"/>
  <c r="J2322" i="3" a="1"/>
  <c r="J2322" i="3" s="1"/>
  <c r="J2323" i="3" a="1"/>
  <c r="J2323" i="3"/>
  <c r="J2324" i="3" a="1"/>
  <c r="J2324" i="3" s="1"/>
  <c r="J2325" i="3" a="1"/>
  <c r="J2325" i="3" s="1"/>
  <c r="J2326" i="3" a="1"/>
  <c r="J2326" i="3" s="1"/>
  <c r="J2327" i="3" a="1"/>
  <c r="J2327" i="3" s="1"/>
  <c r="J2328" i="3" a="1"/>
  <c r="J2328" i="3"/>
  <c r="J2329" i="3" a="1"/>
  <c r="J2329" i="3" s="1"/>
  <c r="J2330" i="3" a="1"/>
  <c r="J2330" i="3" s="1"/>
  <c r="J2331" i="3" a="1"/>
  <c r="J2331" i="3" s="1"/>
  <c r="J2332" i="3" a="1"/>
  <c r="J2332" i="3"/>
  <c r="J2333" i="3" a="1"/>
  <c r="J2333" i="3"/>
  <c r="J2334" i="3" a="1"/>
  <c r="J2334" i="3"/>
  <c r="J2335" i="3" a="1"/>
  <c r="J2335" i="3" s="1"/>
  <c r="J2336" i="3" a="1"/>
  <c r="J2336" i="3" s="1"/>
  <c r="J2337" i="3" a="1"/>
  <c r="J2337" i="3" s="1"/>
  <c r="J2338" i="3" a="1"/>
  <c r="J2338" i="3" s="1"/>
  <c r="J2339" i="3" a="1"/>
  <c r="J2339" i="3" s="1"/>
  <c r="J2340" i="3" a="1"/>
  <c r="J2340" i="3" s="1"/>
  <c r="J2341" i="3" a="1"/>
  <c r="J2341" i="3"/>
  <c r="J2342" i="3" a="1"/>
  <c r="J2342" i="3" s="1"/>
  <c r="J2343" i="3" a="1"/>
  <c r="J2343" i="3"/>
  <c r="J2344" i="3" a="1"/>
  <c r="J2344" i="3" s="1"/>
  <c r="J2345" i="3" a="1"/>
  <c r="J2345" i="3"/>
  <c r="J2346" i="3" a="1"/>
  <c r="J2346" i="3"/>
  <c r="J2347" i="3" a="1"/>
  <c r="J2347" i="3"/>
  <c r="J2348" i="3" a="1"/>
  <c r="J2348" i="3" s="1"/>
  <c r="J2349" i="3" a="1"/>
  <c r="J2349" i="3" s="1"/>
  <c r="J2350" i="3" a="1"/>
  <c r="J2350" i="3" s="1"/>
  <c r="J2351" i="3" a="1"/>
  <c r="J2351" i="3" s="1"/>
  <c r="J2352" i="3" a="1"/>
  <c r="J2352" i="3" s="1"/>
  <c r="J2353" i="3" a="1"/>
  <c r="J2353" i="3" s="1"/>
  <c r="J2354" i="3" a="1"/>
  <c r="J2354" i="3" s="1"/>
  <c r="J2355" i="3" a="1"/>
  <c r="J2355" i="3" s="1"/>
  <c r="J2356" i="3" a="1"/>
  <c r="J2356" i="3"/>
  <c r="J2357" i="3" a="1"/>
  <c r="J2357" i="3" s="1"/>
  <c r="J2358" i="3" a="1"/>
  <c r="J2358" i="3"/>
  <c r="J2359" i="3" a="1"/>
  <c r="J2359" i="3"/>
  <c r="J2360" i="3" a="1"/>
  <c r="J2360" i="3" s="1"/>
  <c r="J2361" i="3" a="1"/>
  <c r="J2361" i="3"/>
  <c r="J2362" i="3" a="1"/>
  <c r="J2362" i="3" s="1"/>
  <c r="J2363" i="3" a="1"/>
  <c r="J2363" i="3" s="1"/>
  <c r="J2364" i="3" a="1"/>
  <c r="J2364" i="3" s="1"/>
  <c r="J2365" i="3" a="1"/>
  <c r="J2365" i="3" s="1"/>
  <c r="J2366" i="3" a="1"/>
  <c r="J2366" i="3" s="1"/>
  <c r="J2367" i="3" a="1"/>
  <c r="J2367" i="3" s="1"/>
  <c r="J2368" i="3" a="1"/>
  <c r="J2368" i="3" s="1"/>
  <c r="J2369" i="3" a="1"/>
  <c r="J2369" i="3"/>
  <c r="J2370" i="3" a="1"/>
  <c r="J2370" i="3" s="1"/>
  <c r="J2371" i="3" a="1"/>
  <c r="J2371" i="3"/>
  <c r="J2372" i="3" a="1"/>
  <c r="J2372" i="3" s="1"/>
  <c r="J2373" i="3" a="1"/>
  <c r="J2373" i="3" s="1"/>
  <c r="J2374" i="3" a="1"/>
  <c r="J2374" i="3"/>
  <c r="J2375" i="3" a="1"/>
  <c r="J2375" i="3" s="1"/>
  <c r="J2376" i="3" a="1"/>
  <c r="J2376" i="3" s="1"/>
  <c r="J2377" i="3" a="1"/>
  <c r="J2377" i="3" s="1"/>
  <c r="J2378" i="3" a="1"/>
  <c r="J2378" i="3" s="1"/>
  <c r="J2379" i="3" a="1"/>
  <c r="J2379" i="3"/>
  <c r="J2380" i="3" a="1"/>
  <c r="J2380" i="3" s="1"/>
  <c r="J2381" i="3" a="1"/>
  <c r="J2381" i="3" s="1"/>
  <c r="J2382" i="3" a="1"/>
  <c r="J2382" i="3"/>
  <c r="J2383" i="3" a="1"/>
  <c r="J2383" i="3" s="1"/>
  <c r="J2384" i="3" a="1"/>
  <c r="J2384" i="3" s="1"/>
  <c r="J2385" i="3" a="1"/>
  <c r="J2385" i="3" s="1"/>
  <c r="J2386" i="3" a="1"/>
  <c r="J2386" i="3" s="1"/>
  <c r="J2387" i="3" a="1"/>
  <c r="J2387" i="3"/>
  <c r="J2388" i="3" a="1"/>
  <c r="J2388" i="3" s="1"/>
  <c r="J2389" i="3" a="1"/>
  <c r="J2389" i="3" s="1"/>
  <c r="J2390" i="3" a="1"/>
  <c r="J2390" i="3" s="1"/>
  <c r="J2391" i="3" a="1"/>
  <c r="J2391" i="3"/>
  <c r="J2392" i="3" a="1"/>
  <c r="J2392" i="3"/>
  <c r="J2393" i="3" a="1"/>
  <c r="J2393" i="3" s="1"/>
  <c r="J2394" i="3" a="1"/>
  <c r="J2394" i="3" s="1"/>
  <c r="J2395" i="3" a="1"/>
  <c r="J2395" i="3"/>
  <c r="J2396" i="3" a="1"/>
  <c r="J2396" i="3" s="1"/>
  <c r="J2397" i="3" a="1"/>
  <c r="J2397" i="3" s="1"/>
  <c r="J2398" i="3" a="1"/>
  <c r="J2398" i="3" s="1"/>
  <c r="J2399" i="3" a="1"/>
  <c r="J2399" i="3" s="1"/>
  <c r="J2400" i="3" a="1"/>
  <c r="J2400" i="3"/>
  <c r="J2401" i="3" a="1"/>
  <c r="J2401" i="3" s="1"/>
  <c r="J2402" i="3" a="1"/>
  <c r="J2402" i="3" s="1"/>
  <c r="J2403" i="3" a="1"/>
  <c r="J2403" i="3" s="1"/>
  <c r="J2404" i="3" a="1"/>
  <c r="J2404" i="3"/>
  <c r="J2405" i="3" a="1"/>
  <c r="J2405" i="3"/>
  <c r="J2406" i="3" a="1"/>
  <c r="J2406" i="3" s="1"/>
  <c r="J2407" i="3" a="1"/>
  <c r="J2407" i="3" s="1"/>
  <c r="J2408" i="3" a="1"/>
  <c r="J2408" i="3" s="1"/>
  <c r="J2409" i="3" a="1"/>
  <c r="J2409" i="3" s="1"/>
  <c r="J2410" i="3" a="1"/>
  <c r="J2410" i="3" s="1"/>
  <c r="J2411" i="3" a="1"/>
  <c r="J2411" i="3" s="1"/>
  <c r="J2412" i="3" a="1"/>
  <c r="J2412" i="3" s="1"/>
  <c r="J2413" i="3" a="1"/>
  <c r="J2413" i="3"/>
  <c r="J2414" i="3" a="1"/>
  <c r="J2414" i="3" s="1"/>
  <c r="J2415" i="3" a="1"/>
  <c r="J2415" i="3"/>
  <c r="J2416" i="3" a="1"/>
  <c r="J2416" i="3" s="1"/>
  <c r="J2417" i="3" a="1"/>
  <c r="J2417" i="3"/>
  <c r="J2418" i="3" a="1"/>
  <c r="J2418" i="3"/>
  <c r="J2419" i="3" a="1"/>
  <c r="J2419" i="3" s="1"/>
  <c r="J2420" i="3" a="1"/>
  <c r="J2420" i="3" s="1"/>
  <c r="J2421" i="3" a="1"/>
  <c r="J2421" i="3" s="1"/>
  <c r="J2422" i="3" a="1"/>
  <c r="J2422" i="3" s="1"/>
  <c r="J2423" i="3" a="1"/>
  <c r="J2423" i="3" s="1"/>
  <c r="J2424" i="3" a="1"/>
  <c r="J2424" i="3" s="1"/>
  <c r="J2425" i="3" a="1"/>
  <c r="J2425" i="3" s="1"/>
  <c r="J2426" i="3" a="1"/>
  <c r="J2426" i="3" s="1"/>
  <c r="J2427" i="3" a="1"/>
  <c r="J2427" i="3" s="1"/>
  <c r="J2428" i="3" a="1"/>
  <c r="J2428" i="3"/>
  <c r="J2429" i="3" a="1"/>
  <c r="J2429" i="3" s="1"/>
  <c r="J2430" i="3" a="1"/>
  <c r="J2430" i="3"/>
  <c r="J2431" i="3" a="1"/>
  <c r="J2431" i="3"/>
  <c r="J2432" i="3" a="1"/>
  <c r="J2432" i="3" s="1"/>
  <c r="J2433" i="3" a="1"/>
  <c r="J2433" i="3"/>
  <c r="J2434" i="3" a="1"/>
  <c r="J2434" i="3"/>
  <c r="J2435" i="3" a="1"/>
  <c r="J2435" i="3" s="1"/>
  <c r="J2436" i="3" a="1"/>
  <c r="J2436" i="3" s="1"/>
  <c r="J2437" i="3" a="1"/>
  <c r="J2437" i="3" s="1"/>
  <c r="J2438" i="3" a="1"/>
  <c r="J2438" i="3" s="1"/>
  <c r="J2439" i="3" a="1"/>
  <c r="J2439" i="3" s="1"/>
  <c r="J2440" i="3" a="1"/>
  <c r="J2440" i="3" s="1"/>
  <c r="J2441" i="3" a="1"/>
  <c r="J2441" i="3"/>
  <c r="J2442" i="3" a="1"/>
  <c r="J2442" i="3" s="1"/>
  <c r="J2443" i="3" a="1"/>
  <c r="J2443" i="3"/>
  <c r="J2444" i="3" a="1"/>
  <c r="J2444" i="3" s="1"/>
  <c r="J2445" i="3" a="1"/>
  <c r="J2445" i="3" s="1"/>
  <c r="J2446" i="3" a="1"/>
  <c r="J2446" i="3"/>
  <c r="J2447" i="3" a="1"/>
  <c r="J2447" i="3"/>
  <c r="J2448" i="3" a="1"/>
  <c r="J2448" i="3" s="1"/>
  <c r="J2449" i="3" a="1"/>
  <c r="J2449" i="3" s="1"/>
  <c r="J2450" i="3" a="1"/>
  <c r="J2450" i="3" s="1"/>
  <c r="J2451" i="3" a="1"/>
  <c r="J2451" i="3"/>
  <c r="J2452" i="3" a="1"/>
  <c r="J2452" i="3" s="1"/>
  <c r="J2453" i="3" a="1"/>
  <c r="J2453" i="3" s="1"/>
  <c r="J2454" i="3" a="1"/>
  <c r="J2454" i="3"/>
  <c r="J2455" i="3" a="1"/>
  <c r="J2455" i="3" s="1"/>
  <c r="J2456" i="3" a="1"/>
  <c r="J2456" i="3" s="1"/>
  <c r="J2457" i="3" a="1"/>
  <c r="J2457" i="3" s="1"/>
  <c r="J2458" i="3" a="1"/>
  <c r="J2458" i="3" s="1"/>
  <c r="J2459" i="3" a="1"/>
  <c r="J2459" i="3"/>
  <c r="J2460" i="3" a="1"/>
  <c r="J2460" i="3"/>
  <c r="J2461" i="3" a="1"/>
  <c r="J2461" i="3" s="1"/>
  <c r="J2462" i="3" a="1"/>
  <c r="J2462" i="3" s="1"/>
  <c r="J2463" i="3" a="1"/>
  <c r="J2463" i="3"/>
  <c r="J2464" i="3" a="1"/>
  <c r="J2464" i="3"/>
  <c r="J2465" i="3" a="1"/>
  <c r="J2465" i="3" s="1"/>
  <c r="J2466" i="3" a="1"/>
  <c r="J2466" i="3" s="1"/>
  <c r="J2467" i="3" a="1"/>
  <c r="J2467" i="3"/>
  <c r="J2468" i="3" a="1"/>
  <c r="J2468" i="3" s="1"/>
  <c r="J2469" i="3" a="1"/>
  <c r="J2469" i="3" s="1"/>
  <c r="J2470" i="3" a="1"/>
  <c r="J2470" i="3" s="1"/>
  <c r="J2471" i="3" a="1"/>
  <c r="J2471" i="3" s="1"/>
  <c r="J2472" i="3" a="1"/>
  <c r="J2472" i="3"/>
  <c r="J2473" i="3" a="1"/>
  <c r="J2473" i="3"/>
  <c r="J2474" i="3" a="1"/>
  <c r="J2474" i="3" s="1"/>
  <c r="J2475" i="3" a="1"/>
  <c r="J2475" i="3" s="1"/>
  <c r="J2476" i="3" a="1"/>
  <c r="J2476" i="3"/>
  <c r="J2477" i="3" a="1"/>
  <c r="J2477" i="3"/>
  <c r="J2478" i="3" a="1"/>
  <c r="J2478" i="3" s="1"/>
  <c r="J2479" i="3" a="1"/>
  <c r="J2479" i="3" s="1"/>
  <c r="J2480" i="3" a="1"/>
  <c r="J2480" i="3" s="1"/>
  <c r="J2481" i="3" a="1"/>
  <c r="J2481" i="3" s="1"/>
  <c r="J2482" i="3" a="1"/>
  <c r="J2482" i="3" s="1"/>
  <c r="J2483" i="3" a="1"/>
  <c r="J2483" i="3" s="1"/>
  <c r="J2484" i="3" a="1"/>
  <c r="J2484" i="3" s="1"/>
  <c r="J2485" i="3" a="1"/>
  <c r="J2485" i="3"/>
  <c r="J2486" i="3" a="1"/>
  <c r="J2486" i="3" s="1"/>
  <c r="J2487" i="3" a="1"/>
  <c r="J2487" i="3"/>
  <c r="J2488" i="3" a="1"/>
  <c r="J2488" i="3" s="1"/>
  <c r="J2489" i="3" a="1"/>
  <c r="J2489" i="3"/>
  <c r="J2490" i="3" a="1"/>
  <c r="J2490" i="3"/>
  <c r="J2491" i="3" a="1"/>
  <c r="J2491" i="3" s="1"/>
  <c r="J2492" i="3" a="1"/>
  <c r="J2492" i="3" s="1"/>
  <c r="J2493" i="3" a="1"/>
  <c r="J2493" i="3" s="1"/>
  <c r="J2494" i="3" a="1"/>
  <c r="J2494" i="3" s="1"/>
  <c r="J2495" i="3" a="1"/>
  <c r="J2495" i="3" s="1"/>
  <c r="J2496" i="3" a="1"/>
  <c r="J2496" i="3" s="1"/>
  <c r="J2497" i="3" a="1"/>
  <c r="J2497" i="3" s="1"/>
  <c r="J2498" i="3" a="1"/>
  <c r="J2498" i="3" s="1"/>
  <c r="J2499" i="3" a="1"/>
  <c r="J2499" i="3" s="1"/>
  <c r="J2500" i="3" a="1"/>
  <c r="J2500" i="3"/>
  <c r="J2501" i="3" a="1"/>
  <c r="J2501" i="3" s="1"/>
  <c r="J2502" i="3" a="1"/>
  <c r="J2502" i="3"/>
  <c r="J2503" i="3" a="1"/>
  <c r="J2503" i="3"/>
  <c r="J2504" i="3" a="1"/>
  <c r="J2504" i="3" s="1"/>
  <c r="J2505" i="3" a="1"/>
  <c r="J2505" i="3"/>
  <c r="J2506" i="3" a="1"/>
  <c r="J2506" i="3" s="1"/>
  <c r="J2507" i="3" a="1"/>
  <c r="J2507" i="3" s="1"/>
  <c r="J2508" i="3" a="1"/>
  <c r="J2508" i="3" s="1"/>
  <c r="J2509" i="3" a="1"/>
  <c r="J2509" i="3" s="1"/>
  <c r="J2510" i="3" a="1"/>
  <c r="J2510" i="3" s="1"/>
  <c r="J2511" i="3" a="1"/>
  <c r="J2511" i="3" s="1"/>
  <c r="J2512" i="3" a="1"/>
  <c r="J2512" i="3" s="1"/>
  <c r="J2513" i="3" a="1"/>
  <c r="J2513" i="3"/>
  <c r="J2514" i="3" a="1"/>
  <c r="J2514" i="3" s="1"/>
  <c r="J2515" i="3" a="1"/>
  <c r="J2515" i="3"/>
  <c r="J2516" i="3" a="1"/>
  <c r="J2516" i="3" s="1"/>
  <c r="J2517" i="3" a="1"/>
  <c r="J2517" i="3" s="1"/>
  <c r="J2518" i="3" a="1"/>
  <c r="J2518" i="3"/>
  <c r="J2519" i="3" a="1"/>
  <c r="J2519" i="3" s="1"/>
  <c r="J2520" i="3" a="1"/>
  <c r="J2520" i="3" s="1"/>
  <c r="J2521" i="3" a="1"/>
  <c r="J2521" i="3" s="1"/>
  <c r="J2522" i="3" a="1"/>
  <c r="J2522" i="3" s="1"/>
  <c r="J2523" i="3" a="1"/>
  <c r="J2523" i="3"/>
  <c r="J2524" i="3" a="1"/>
  <c r="J2524" i="3" s="1"/>
  <c r="J2525" i="3" a="1"/>
  <c r="J2525" i="3" s="1"/>
  <c r="J2526" i="3" a="1"/>
  <c r="J2526" i="3"/>
  <c r="J2527" i="3" a="1"/>
  <c r="J2527" i="3" s="1"/>
  <c r="J2528" i="3" a="1"/>
  <c r="J2528" i="3" s="1"/>
  <c r="J2529" i="3" a="1"/>
  <c r="J2529" i="3"/>
  <c r="J2530" i="3" a="1"/>
  <c r="J2530" i="3" s="1"/>
  <c r="J2531" i="3" a="1"/>
  <c r="J2531" i="3"/>
  <c r="J2532" i="3" a="1"/>
  <c r="J2532" i="3" s="1"/>
  <c r="J2533" i="3" a="1"/>
  <c r="J2533" i="3" s="1"/>
  <c r="J2534" i="3" a="1"/>
  <c r="J2534" i="3" s="1"/>
  <c r="J2535" i="3" a="1"/>
  <c r="J2535" i="3"/>
  <c r="J2536" i="3" a="1"/>
  <c r="J2536" i="3"/>
  <c r="J2537" i="3" a="1"/>
  <c r="J2537" i="3" s="1"/>
  <c r="J2538" i="3" a="1"/>
  <c r="J2538" i="3" s="1"/>
  <c r="J2539" i="3" a="1"/>
  <c r="J2539" i="3"/>
  <c r="J2540" i="3" a="1"/>
  <c r="J2540" i="3" s="1"/>
  <c r="J2541" i="3" a="1"/>
  <c r="J2541" i="3" s="1"/>
  <c r="J2542" i="3" a="1"/>
  <c r="J2542" i="3"/>
  <c r="J2543" i="3" a="1"/>
  <c r="J2543" i="3" s="1"/>
  <c r="J2544" i="3" a="1"/>
  <c r="J2544" i="3"/>
  <c r="J2545" i="3" a="1"/>
  <c r="J2545" i="3" s="1"/>
  <c r="J2546" i="3" a="1"/>
  <c r="J2546" i="3" s="1"/>
  <c r="J2547" i="3" a="1"/>
  <c r="J2547" i="3" s="1"/>
  <c r="J2548" i="3" a="1"/>
  <c r="J2548" i="3"/>
  <c r="J2549" i="3" a="1"/>
  <c r="J2549" i="3"/>
  <c r="J2550" i="3" a="1"/>
  <c r="J2550" i="3" s="1"/>
  <c r="J2551" i="3" a="1"/>
  <c r="J2551" i="3" s="1"/>
  <c r="J2552" i="3" a="1"/>
  <c r="J2552" i="3" s="1"/>
  <c r="J2553" i="3" a="1"/>
  <c r="J2553" i="3" s="1"/>
  <c r="J2554" i="3" a="1"/>
  <c r="J2554" i="3" s="1"/>
  <c r="J2555" i="3" a="1"/>
  <c r="J2555" i="3"/>
  <c r="J2556" i="3" a="1"/>
  <c r="J2556" i="3" s="1"/>
  <c r="J2557" i="3" a="1"/>
  <c r="J2557" i="3"/>
  <c r="J2558" i="3" a="1"/>
  <c r="J2558" i="3" s="1"/>
  <c r="J2559" i="3" a="1"/>
  <c r="J2559" i="3"/>
  <c r="J2560" i="3" a="1"/>
  <c r="J2560" i="3" s="1"/>
  <c r="J2561" i="3" a="1"/>
  <c r="J2561" i="3"/>
  <c r="J2562" i="3" a="1"/>
  <c r="J2562" i="3"/>
  <c r="J2563" i="3" a="1"/>
  <c r="J2563" i="3" s="1"/>
  <c r="J2564" i="3" a="1"/>
  <c r="J2564" i="3" s="1"/>
  <c r="J2565" i="3" a="1"/>
  <c r="J2565" i="3"/>
  <c r="J2566" i="3" a="1"/>
  <c r="J2566" i="3" s="1"/>
  <c r="J2567" i="3" a="1"/>
  <c r="J2567" i="3" s="1"/>
  <c r="J2568" i="3" a="1"/>
  <c r="J2568" i="3"/>
  <c r="J2569" i="3" a="1"/>
  <c r="J2569" i="3" s="1"/>
  <c r="J2570" i="3" a="1"/>
  <c r="J2570" i="3" s="1"/>
  <c r="J2571" i="3" a="1"/>
  <c r="J2571" i="3" s="1"/>
  <c r="J2572" i="3" a="1"/>
  <c r="J2572" i="3"/>
  <c r="J2573" i="3" a="1"/>
  <c r="J2573" i="3" s="1"/>
  <c r="J2574" i="3" a="1"/>
  <c r="J2574" i="3"/>
  <c r="J2575" i="3" a="1"/>
  <c r="J2575" i="3"/>
  <c r="J2576" i="3" a="1"/>
  <c r="J2576" i="3" s="1"/>
  <c r="J2577" i="3" a="1"/>
  <c r="J2577" i="3"/>
  <c r="J2578" i="3" a="1"/>
  <c r="J2578" i="3"/>
  <c r="J2579" i="3" a="1"/>
  <c r="J2579" i="3" s="1"/>
  <c r="J2580" i="3" a="1"/>
  <c r="J2580" i="3" s="1"/>
  <c r="J2581" i="3" a="1"/>
  <c r="J2581" i="3"/>
  <c r="J2582" i="3" a="1"/>
  <c r="J2582" i="3" s="1"/>
  <c r="J2583" i="3" a="1"/>
  <c r="J2583" i="3" s="1"/>
  <c r="J2584" i="3" a="1"/>
  <c r="J2584" i="3" s="1"/>
  <c r="J2585" i="3" a="1"/>
  <c r="J2585" i="3"/>
  <c r="J2586" i="3" a="1"/>
  <c r="J2586" i="3" s="1"/>
  <c r="J2587" i="3" a="1"/>
  <c r="J2587" i="3"/>
  <c r="J2588" i="3" a="1"/>
  <c r="J2588" i="3" s="1"/>
  <c r="J2589" i="3" a="1"/>
  <c r="J2589" i="3" s="1"/>
  <c r="J2590" i="3" a="1"/>
  <c r="J2590" i="3"/>
  <c r="J2591" i="3" a="1"/>
  <c r="J2591" i="3"/>
  <c r="J2592" i="3" a="1"/>
  <c r="J2592" i="3" s="1"/>
  <c r="J2593" i="3" a="1"/>
  <c r="J2593" i="3" s="1"/>
  <c r="J2594" i="3" a="1"/>
  <c r="J2594" i="3" s="1"/>
  <c r="J2595" i="3" a="1"/>
  <c r="J2595" i="3"/>
  <c r="J2596" i="3" a="1"/>
  <c r="J2596" i="3" s="1"/>
  <c r="J2597" i="3" a="1"/>
  <c r="J2597" i="3" s="1"/>
  <c r="J2598" i="3" a="1"/>
  <c r="J2598" i="3"/>
  <c r="J2599" i="3" a="1"/>
  <c r="J2599" i="3" s="1"/>
  <c r="J2600" i="3" a="1"/>
  <c r="J2600" i="3" s="1"/>
  <c r="J2601" i="3" a="1"/>
  <c r="J2601" i="3"/>
  <c r="J2602" i="3" a="1"/>
  <c r="J2602" i="3" s="1"/>
  <c r="J2603" i="3" a="1"/>
  <c r="J2603" i="3"/>
  <c r="J2604" i="3" a="1"/>
  <c r="J2604" i="3"/>
  <c r="J2605" i="3" a="1"/>
  <c r="J2605" i="3" s="1"/>
  <c r="J2606" i="3" a="1"/>
  <c r="J2606" i="3" s="1"/>
  <c r="J2607" i="3" a="1"/>
  <c r="J2607" i="3"/>
  <c r="J2608" i="3" a="1"/>
  <c r="J2608" i="3"/>
  <c r="J2609" i="3" a="1"/>
  <c r="J2609" i="3" s="1"/>
  <c r="J2610" i="3" a="1"/>
  <c r="J2610" i="3" s="1"/>
  <c r="J2611" i="3" a="1"/>
  <c r="J2611" i="3"/>
  <c r="J2612" i="3" a="1"/>
  <c r="J2612" i="3" s="1"/>
  <c r="J2613" i="3" a="1"/>
  <c r="J2613" i="3" s="1"/>
  <c r="J2614" i="3" a="1"/>
  <c r="J2614" i="3"/>
  <c r="J2615" i="3" a="1"/>
  <c r="J2615" i="3" s="1"/>
  <c r="J2616" i="3" a="1"/>
  <c r="J2616" i="3"/>
  <c r="J2617" i="3" a="1"/>
  <c r="J2617" i="3"/>
  <c r="J2618" i="3" a="1"/>
  <c r="J2618" i="3" s="1"/>
  <c r="J2619" i="3" a="1"/>
  <c r="J2619" i="3" s="1"/>
  <c r="J2620" i="3" a="1"/>
  <c r="J2620" i="3"/>
  <c r="J2621" i="3" a="1"/>
  <c r="J2621" i="3"/>
  <c r="J2622" i="3" a="1"/>
  <c r="J2622" i="3" s="1"/>
  <c r="J2623" i="3" a="1"/>
  <c r="J2623" i="3" s="1"/>
  <c r="J2624" i="3" a="1"/>
  <c r="J2624" i="3" s="1"/>
  <c r="J2625" i="3" a="1"/>
  <c r="J2625" i="3"/>
  <c r="J2626" i="3" a="1"/>
  <c r="J2626" i="3" s="1"/>
  <c r="J2627" i="3" a="1"/>
  <c r="J2627" i="3"/>
  <c r="J2628" i="3" a="1"/>
  <c r="J2628" i="3" s="1"/>
  <c r="J2629" i="3" a="1"/>
  <c r="J2629" i="3"/>
  <c r="J2630" i="3" a="1"/>
  <c r="J2630" i="3" s="1"/>
  <c r="J2631" i="3" a="1"/>
  <c r="J2631" i="3"/>
  <c r="J2632" i="3" a="1"/>
  <c r="J2632" i="3" s="1"/>
  <c r="J2633" i="3" a="1"/>
  <c r="J2633" i="3"/>
  <c r="J2634" i="3" a="1"/>
  <c r="J2634" i="3"/>
  <c r="J2635" i="3" a="1"/>
  <c r="J2635" i="3" s="1"/>
  <c r="J2636" i="3" a="1"/>
  <c r="J2636" i="3" s="1"/>
  <c r="J2637" i="3" a="1"/>
  <c r="J2637" i="3"/>
  <c r="J2638" i="3" a="1"/>
  <c r="J2638" i="3" s="1"/>
  <c r="J2639" i="3" a="1"/>
  <c r="J2639" i="3" s="1"/>
  <c r="J2640" i="3" a="1"/>
  <c r="J2640" i="3"/>
  <c r="J2641" i="3" a="1"/>
  <c r="J2641" i="3" s="1"/>
  <c r="J2642" i="3" a="1"/>
  <c r="J2642" i="3" s="1"/>
  <c r="J2643" i="3" a="1"/>
  <c r="J2643" i="3" s="1"/>
  <c r="J2644" i="3" a="1"/>
  <c r="J2644" i="3"/>
  <c r="J2645" i="3" a="1"/>
  <c r="J2645" i="3" s="1"/>
  <c r="J2646" i="3" a="1"/>
  <c r="J2646" i="3"/>
  <c r="J2647" i="3" a="1"/>
  <c r="J2647" i="3" s="1"/>
  <c r="J2648" i="3" a="1"/>
  <c r="J2648" i="3" s="1"/>
  <c r="J2649" i="3" a="1"/>
  <c r="J2649" i="3" s="1"/>
  <c r="J2650" i="3" a="1"/>
  <c r="J2650" i="3"/>
  <c r="J2651" i="3" a="1"/>
  <c r="J2651" i="3" s="1"/>
  <c r="J2652" i="3" a="1"/>
  <c r="J2652" i="3" s="1"/>
  <c r="J2653" i="3" a="1"/>
  <c r="J2653" i="3"/>
  <c r="J2654" i="3" a="1"/>
  <c r="J2654" i="3" s="1"/>
  <c r="J2655" i="3" a="1"/>
  <c r="J2655" i="3" s="1"/>
  <c r="J2656" i="3" a="1"/>
  <c r="J2656" i="3" s="1"/>
  <c r="J2657" i="3" a="1"/>
  <c r="J2657" i="3"/>
  <c r="J2658" i="3" a="1"/>
  <c r="J2658" i="3" s="1"/>
  <c r="J2659" i="3" a="1"/>
  <c r="J2659" i="3"/>
  <c r="J2660" i="3" a="1"/>
  <c r="J2660" i="3" s="1"/>
  <c r="J2661" i="3" a="1"/>
  <c r="J2661" i="3" s="1"/>
  <c r="J2662" i="3" a="1"/>
  <c r="J2662" i="3" s="1"/>
  <c r="J2663" i="3" a="1"/>
  <c r="J2663" i="3"/>
  <c r="J2664" i="3" a="1"/>
  <c r="J2664" i="3"/>
  <c r="J2665" i="3" a="1"/>
  <c r="J2665" i="3" s="1"/>
  <c r="J2666" i="3" a="1"/>
  <c r="J2666" i="3" s="1"/>
  <c r="J2667" i="3" a="1"/>
  <c r="J2667" i="3"/>
  <c r="J2668" i="3" a="1"/>
  <c r="J2668" i="3" s="1"/>
  <c r="J2669" i="3" a="1"/>
  <c r="J2669" i="3" s="1"/>
  <c r="J2670" i="3" a="1"/>
  <c r="J2670" i="3"/>
  <c r="J2671" i="3" a="1"/>
  <c r="J2671" i="3"/>
  <c r="J2672" i="3" a="1"/>
  <c r="J2672" i="3" s="1"/>
  <c r="J2673" i="3" a="1"/>
  <c r="J2673" i="3"/>
  <c r="J2674" i="3" a="1"/>
  <c r="J2674" i="3" s="1"/>
  <c r="J2675" i="3" a="1"/>
  <c r="J2675" i="3" s="1"/>
  <c r="J2676" i="3" a="1"/>
  <c r="J2676" i="3"/>
  <c r="J2677" i="3" a="1"/>
  <c r="J2677" i="3" s="1"/>
  <c r="J2678" i="3" a="1"/>
  <c r="J2678" i="3" s="1"/>
  <c r="J2679" i="3" a="1"/>
  <c r="J2679" i="3"/>
  <c r="J2680" i="3" a="1"/>
  <c r="J2680" i="3" s="1"/>
  <c r="J2681" i="3" a="1"/>
  <c r="J2681" i="3" s="1"/>
  <c r="J2682" i="3" a="1"/>
  <c r="J2682" i="3" s="1"/>
  <c r="J2683" i="3" a="1"/>
  <c r="J2683" i="3"/>
  <c r="J2684" i="3" a="1"/>
  <c r="J2684" i="3" s="1"/>
  <c r="J2685" i="3" a="1"/>
  <c r="J2685" i="3" s="1"/>
  <c r="J2686" i="3" a="1"/>
  <c r="J2686" i="3"/>
  <c r="J2687" i="3" a="1"/>
  <c r="J2687" i="3" s="1"/>
  <c r="J2688" i="3" a="1"/>
  <c r="J2688" i="3"/>
  <c r="J2689" i="3" a="1"/>
  <c r="J2689" i="3"/>
  <c r="J2690" i="3" a="1"/>
  <c r="J2690" i="3" s="1"/>
  <c r="J2691" i="3" a="1"/>
  <c r="J2691" i="3"/>
  <c r="J2692" i="3" a="1"/>
  <c r="J2692" i="3"/>
  <c r="J2693" i="3" a="1"/>
  <c r="J2693" i="3"/>
  <c r="J2694" i="3" a="1"/>
  <c r="J2694" i="3" s="1"/>
  <c r="J2695" i="3" a="1"/>
  <c r="J2695" i="3" s="1"/>
  <c r="J2696" i="3" a="1"/>
  <c r="J2696" i="3" s="1"/>
  <c r="J2697" i="3" a="1"/>
  <c r="J2697" i="3"/>
  <c r="J2698" i="3" a="1"/>
  <c r="J2698" i="3" s="1"/>
  <c r="J2699" i="3" a="1"/>
  <c r="J2699" i="3"/>
  <c r="J2700" i="3" a="1"/>
  <c r="J2700" i="3" s="1"/>
  <c r="J2701" i="3" a="1"/>
  <c r="J2701" i="3"/>
  <c r="J2702" i="3" a="1"/>
  <c r="J2702" i="3" s="1"/>
  <c r="J2703" i="3" a="1"/>
  <c r="J2703" i="3"/>
  <c r="J2704" i="3" a="1"/>
  <c r="J2704" i="3" s="1"/>
  <c r="J2705" i="3" a="1"/>
  <c r="J2705" i="3"/>
  <c r="J2706" i="3" a="1"/>
  <c r="J2706" i="3" s="1"/>
  <c r="J2707" i="3" a="1"/>
  <c r="J2707" i="3" s="1"/>
  <c r="J2708" i="3" a="1"/>
  <c r="J2708" i="3" s="1"/>
  <c r="J2709" i="3" a="1"/>
  <c r="J2709" i="3"/>
  <c r="J2710" i="3" a="1"/>
  <c r="J2710" i="3"/>
  <c r="J2711" i="3" a="1"/>
  <c r="J2711" i="3" s="1"/>
  <c r="J2712" i="3" a="1"/>
  <c r="J2712" i="3"/>
  <c r="J2713" i="3" a="1"/>
  <c r="J2713" i="3" s="1"/>
  <c r="J2714" i="3" a="1"/>
  <c r="J2714" i="3" s="1"/>
  <c r="J2715" i="3" a="1"/>
  <c r="J2715" i="3" s="1"/>
  <c r="J2716" i="3" a="1"/>
  <c r="J2716" i="3"/>
  <c r="J2717" i="3" a="1"/>
  <c r="J2717" i="3" s="1"/>
  <c r="J2718" i="3" a="1"/>
  <c r="J2718" i="3"/>
  <c r="J2719" i="3" a="1"/>
  <c r="J2719" i="3" s="1"/>
  <c r="J2720" i="3" a="1"/>
  <c r="J2720" i="3" s="1"/>
  <c r="J2721" i="3" a="1"/>
  <c r="J2721" i="3"/>
  <c r="J2722" i="3" a="1"/>
  <c r="J2722" i="3"/>
  <c r="J2723" i="3" a="1"/>
  <c r="J2723" i="3" s="1"/>
  <c r="J2724" i="3" a="1"/>
  <c r="J2724" i="3" s="1"/>
  <c r="J2725" i="3" a="1"/>
  <c r="J2725" i="3"/>
  <c r="J2726" i="3" a="1"/>
  <c r="J2726" i="3" s="1"/>
  <c r="J2727" i="3" a="1"/>
  <c r="J2727" i="3" s="1"/>
  <c r="J2728" i="3" a="1"/>
  <c r="J2728" i="3" s="1"/>
  <c r="J2729" i="3" a="1"/>
  <c r="J2729" i="3"/>
  <c r="J2730" i="3" a="1"/>
  <c r="J2730" i="3"/>
  <c r="J2731" i="3" a="1"/>
  <c r="J2731" i="3"/>
  <c r="J2732" i="3" a="1"/>
  <c r="J2732" i="3" s="1"/>
  <c r="J2733" i="3" a="1"/>
  <c r="J2733" i="3" s="1"/>
  <c r="J2734" i="3" a="1"/>
  <c r="J2734" i="3"/>
  <c r="J2735" i="3" a="1"/>
  <c r="J2735" i="3"/>
  <c r="J2736" i="3" a="1"/>
  <c r="J2736" i="3" s="1"/>
  <c r="J2737" i="3" a="1"/>
  <c r="J2737" i="3" s="1"/>
  <c r="J2738" i="3" a="1"/>
  <c r="J2738" i="3" s="1"/>
  <c r="J2739" i="3" a="1"/>
  <c r="J2739" i="3"/>
  <c r="J2740" i="3" a="1"/>
  <c r="J2740" i="3" s="1"/>
  <c r="J2741" i="3" a="1"/>
  <c r="J2741" i="3" s="1"/>
  <c r="J2742" i="3" a="1"/>
  <c r="J2742" i="3"/>
  <c r="J2743" i="3" a="1"/>
  <c r="J2743" i="3" s="1"/>
  <c r="J2744" i="3" a="1"/>
  <c r="J2744" i="3" s="1"/>
  <c r="J2745" i="3" a="1"/>
  <c r="J2745" i="3"/>
  <c r="J2746" i="3" a="1"/>
  <c r="J2746" i="3" s="1"/>
  <c r="J2747" i="3" a="1"/>
  <c r="J2747" i="3"/>
  <c r="J2748" i="3" a="1"/>
  <c r="J2748" i="3"/>
  <c r="J2749" i="3" a="1"/>
  <c r="J2749" i="3"/>
  <c r="J2750" i="3" a="1"/>
  <c r="J2750" i="3" s="1"/>
  <c r="J2751" i="3" a="1"/>
  <c r="J2751" i="3"/>
  <c r="J2752" i="3" a="1"/>
  <c r="J2752" i="3"/>
  <c r="J2753" i="3" a="1"/>
  <c r="J2753" i="3" s="1"/>
  <c r="J2754" i="3" a="1"/>
  <c r="J2754" i="3" s="1"/>
  <c r="J2755" i="3" a="1"/>
  <c r="J2755" i="3"/>
  <c r="J2756" i="3" a="1"/>
  <c r="J2756" i="3"/>
  <c r="J2757" i="3" a="1"/>
  <c r="J2757" i="3"/>
  <c r="J2758" i="3" a="1"/>
  <c r="J2758" i="3"/>
  <c r="J2759" i="3" a="1"/>
  <c r="J2759" i="3" s="1"/>
  <c r="J2760" i="3" a="1"/>
  <c r="J2760" i="3" s="1"/>
  <c r="J2761" i="3" a="1"/>
  <c r="J2761" i="3" s="1"/>
  <c r="J2762" i="3" a="1"/>
  <c r="J2762" i="3" s="1"/>
  <c r="J2763" i="3" a="1"/>
  <c r="J2763" i="3" s="1"/>
  <c r="J2764" i="3" a="1"/>
  <c r="J2764" i="3"/>
  <c r="J2765" i="3" a="1"/>
  <c r="J2765" i="3"/>
  <c r="J2766" i="3" a="1"/>
  <c r="J2766" i="3" s="1"/>
  <c r="J2767" i="3" a="1"/>
  <c r="J2767" i="3" s="1"/>
  <c r="J2768" i="3" a="1"/>
  <c r="J2768" i="3"/>
  <c r="J2769" i="3" a="1"/>
  <c r="J2769" i="3"/>
  <c r="J2770" i="3" a="1"/>
  <c r="J2770" i="3" s="1"/>
  <c r="J2771" i="3" a="1"/>
  <c r="J2771" i="3"/>
  <c r="J2772" i="3" a="1"/>
  <c r="J2772" i="3" s="1"/>
  <c r="J2773" i="3" a="1"/>
  <c r="J2773" i="3" s="1"/>
  <c r="J2774" i="3" a="1"/>
  <c r="J2774" i="3" s="1"/>
  <c r="J2775" i="3" a="1"/>
  <c r="J2775" i="3" s="1"/>
  <c r="J2776" i="3" a="1"/>
  <c r="J2776" i="3" s="1"/>
  <c r="J2777" i="3" a="1"/>
  <c r="J2777" i="3"/>
  <c r="J2778" i="3" a="1"/>
  <c r="J2778" i="3" s="1"/>
  <c r="J2779" i="3" a="1"/>
  <c r="J2779" i="3" s="1"/>
  <c r="J2780" i="3" a="1"/>
  <c r="J2780" i="3" s="1"/>
  <c r="J2781" i="3" a="1"/>
  <c r="J2781" i="3"/>
  <c r="J2782" i="3" a="1"/>
  <c r="J2782" i="3"/>
  <c r="J2783" i="3" a="1"/>
  <c r="J2783" i="3" s="1"/>
  <c r="J2784" i="3" a="1"/>
  <c r="J2784" i="3" s="1"/>
  <c r="J2785" i="3" a="1"/>
  <c r="J2785" i="3"/>
  <c r="J2786" i="3" a="1"/>
  <c r="J2786" i="3" s="1"/>
  <c r="J2787" i="3" a="1"/>
  <c r="J2787" i="3" s="1"/>
  <c r="J2788" i="3" a="1"/>
  <c r="J2788" i="3" s="1"/>
  <c r="J2789" i="3" a="1"/>
  <c r="J2789" i="3" s="1"/>
  <c r="J2790" i="3" a="1"/>
  <c r="J2790" i="3" s="1"/>
  <c r="J2791" i="3" a="1"/>
  <c r="J2791" i="3"/>
  <c r="J2792" i="3" a="1"/>
  <c r="J2792" i="3" s="1"/>
  <c r="J2793" i="3" a="1"/>
  <c r="J2793" i="3"/>
  <c r="J2794" i="3" a="1"/>
  <c r="J2794" i="3"/>
  <c r="J2795" i="3" a="1"/>
  <c r="J2795" i="3"/>
  <c r="J2796" i="3" a="1"/>
  <c r="J2796" i="3" s="1"/>
  <c r="J2797" i="3" a="1"/>
  <c r="J2797" i="3"/>
  <c r="J2798" i="3" a="1"/>
  <c r="J2798" i="3"/>
  <c r="J2799" i="3" a="1"/>
  <c r="J2799" i="3" s="1"/>
  <c r="J2800" i="3" a="1"/>
  <c r="J2800" i="3" s="1"/>
  <c r="J2801" i="3" a="1"/>
  <c r="J2801" i="3" s="1"/>
  <c r="J2802" i="3" a="1"/>
  <c r="J2802" i="3" s="1"/>
  <c r="J2803" i="3" a="1"/>
  <c r="J2803" i="3" s="1"/>
  <c r="J2804" i="3" a="1"/>
  <c r="J2804" i="3"/>
  <c r="J2805" i="3" a="1"/>
  <c r="J2805" i="3" s="1"/>
  <c r="J2806" i="3" a="1"/>
  <c r="J2806" i="3"/>
  <c r="J2807" i="3" a="1"/>
  <c r="J2807" i="3"/>
  <c r="J2808" i="3" a="1"/>
  <c r="J2808" i="3" s="1"/>
  <c r="J2809" i="3" a="1"/>
  <c r="J2809" i="3" s="1"/>
  <c r="J2810" i="3" a="1"/>
  <c r="J2810" i="3"/>
  <c r="J2811" i="3" a="1"/>
  <c r="J2811" i="3"/>
  <c r="J2812" i="3" a="1"/>
  <c r="J2812" i="3" s="1"/>
  <c r="J2813" i="3" a="1"/>
  <c r="J2813" i="3" s="1"/>
  <c r="J2814" i="3" a="1"/>
  <c r="J2814" i="3" s="1"/>
  <c r="J2815" i="3" a="1"/>
  <c r="J2815" i="3"/>
  <c r="J2816" i="3" a="1"/>
  <c r="J2816" i="3" s="1"/>
  <c r="J2817" i="3" a="1"/>
  <c r="J2817" i="3"/>
  <c r="J2818" i="3" a="1"/>
  <c r="J2818" i="3" s="1"/>
  <c r="J2819" i="3" a="1"/>
  <c r="J2819" i="3"/>
  <c r="J2820" i="3" a="1"/>
  <c r="J2820" i="3" s="1"/>
  <c r="J2821" i="3" a="1"/>
  <c r="J2821" i="3" s="1"/>
  <c r="J2822" i="3" a="1"/>
  <c r="J2822" i="3" s="1"/>
  <c r="J2823" i="3" a="1"/>
  <c r="J2823" i="3"/>
  <c r="J2824" i="3" a="1"/>
  <c r="J2824" i="3"/>
  <c r="J2825" i="3" a="1"/>
  <c r="J2825" i="3" s="1"/>
  <c r="J2826" i="3" a="1"/>
  <c r="J2826" i="3" s="1"/>
  <c r="J2827" i="3" a="1"/>
  <c r="J2827" i="3"/>
  <c r="J2828" i="3" a="1"/>
  <c r="J2828" i="3"/>
  <c r="J2829" i="3" a="1"/>
  <c r="J2829" i="3" s="1"/>
  <c r="J2830" i="3" a="1"/>
  <c r="J2830" i="3"/>
  <c r="J2831" i="3" a="1"/>
  <c r="J2831" i="3" s="1"/>
  <c r="J2832" i="3" a="1"/>
  <c r="J2832" i="3" s="1"/>
  <c r="J2833" i="3" a="1"/>
  <c r="J2833" i="3" s="1"/>
  <c r="J2834" i="3" a="1"/>
  <c r="J2834" i="3" s="1"/>
  <c r="J2835" i="3" a="1"/>
  <c r="J2835" i="3" s="1"/>
  <c r="J2836" i="3" a="1"/>
  <c r="J2836" i="3"/>
  <c r="J2837" i="3" a="1"/>
  <c r="J2837" i="3"/>
  <c r="J2838" i="3" a="1"/>
  <c r="J2838" i="3" s="1"/>
  <c r="J2839" i="3" a="1"/>
  <c r="J2839" i="3"/>
  <c r="J2840" i="3" a="1"/>
  <c r="J2840" i="3"/>
  <c r="J2841" i="3" a="1"/>
  <c r="J2841" i="3"/>
  <c r="J2842" i="3" a="1"/>
  <c r="J2842" i="3" s="1"/>
  <c r="J2843" i="3" a="1"/>
  <c r="J2843" i="3"/>
  <c r="J2844" i="3" a="1"/>
  <c r="J2844" i="3" s="1"/>
  <c r="J2845" i="3" a="1"/>
  <c r="J2845" i="3" s="1"/>
  <c r="J2846" i="3" a="1"/>
  <c r="J2846" i="3" s="1"/>
  <c r="J2847" i="3" a="1"/>
  <c r="J2847" i="3" s="1"/>
  <c r="J2848" i="3" a="1"/>
  <c r="J2848" i="3" s="1"/>
  <c r="J2849" i="3" a="1"/>
  <c r="J2849" i="3"/>
  <c r="J2850" i="3" a="1"/>
  <c r="J2850" i="3" s="1"/>
  <c r="J2851" i="3" a="1"/>
  <c r="J2851" i="3" s="1"/>
  <c r="J2852" i="3" a="1"/>
  <c r="J2852" i="3"/>
  <c r="J2853" i="3" a="1"/>
  <c r="J2853" i="3"/>
  <c r="J2854" i="3" a="1"/>
  <c r="J2854" i="3"/>
  <c r="J2855" i="3" a="1"/>
  <c r="J2855" i="3" s="1"/>
  <c r="J2856" i="3" a="1"/>
  <c r="J2856" i="3" s="1"/>
  <c r="J2857" i="3" a="1"/>
  <c r="J2857" i="3"/>
  <c r="J2858" i="3" a="1"/>
  <c r="J2858" i="3" s="1"/>
  <c r="J2859" i="3" a="1"/>
  <c r="J2859" i="3" s="1"/>
  <c r="J2860" i="3" a="1"/>
  <c r="J2860" i="3" s="1"/>
  <c r="J2861" i="3" a="1"/>
  <c r="J2861" i="3"/>
  <c r="J2862" i="3" a="1"/>
  <c r="J2862" i="3" s="1"/>
  <c r="J2863" i="3" a="1"/>
  <c r="J2863" i="3"/>
  <c r="J2864" i="3" a="1"/>
  <c r="J2864" i="3" s="1"/>
  <c r="J2865" i="3" a="1"/>
  <c r="J2865" i="3"/>
  <c r="J2866" i="3" a="1"/>
  <c r="J2866" i="3"/>
  <c r="J2867" i="3" a="1"/>
  <c r="J2867" i="3"/>
  <c r="J2868" i="3" a="1"/>
  <c r="J2868" i="3" s="1"/>
  <c r="J2869" i="3" a="1"/>
  <c r="J2869" i="3"/>
  <c r="J2870" i="3" a="1"/>
  <c r="J2870" i="3"/>
  <c r="J2871" i="3" a="1"/>
  <c r="J2871" i="3" s="1"/>
  <c r="J2872" i="3" a="1"/>
  <c r="J2872" i="3" s="1"/>
  <c r="J2873" i="3" a="1"/>
  <c r="J2873" i="3" s="1"/>
  <c r="J2874" i="3" a="1"/>
  <c r="J2874" i="3" s="1"/>
  <c r="J2875" i="3" a="1"/>
  <c r="J2875" i="3" s="1"/>
  <c r="J2876" i="3" a="1"/>
  <c r="J2876" i="3"/>
  <c r="J2877" i="3" a="1"/>
  <c r="J2877" i="3" s="1"/>
  <c r="J2878" i="3" a="1"/>
  <c r="J2878" i="3"/>
  <c r="J2879" i="3" a="1"/>
  <c r="J2879" i="3"/>
  <c r="J2880" i="3" a="1"/>
  <c r="J2880" i="3" s="1"/>
  <c r="J2881" i="3" a="1"/>
  <c r="J2881" i="3"/>
  <c r="J2882" i="3" a="1"/>
  <c r="J2882" i="3"/>
  <c r="J2883" i="3" a="1"/>
  <c r="J2883" i="3"/>
  <c r="J2884" i="3" a="1"/>
  <c r="J2884" i="3" s="1"/>
  <c r="J2885" i="3" a="1"/>
  <c r="J2885" i="3" s="1"/>
  <c r="J2886" i="3" a="1"/>
  <c r="J2886" i="3" s="1"/>
  <c r="J2887" i="3" a="1"/>
  <c r="J2887" i="3"/>
  <c r="J2888" i="3" a="1"/>
  <c r="J2888" i="3" s="1"/>
  <c r="J2889" i="3" a="1"/>
  <c r="J2889" i="3"/>
  <c r="J2890" i="3" a="1"/>
  <c r="J2890" i="3" s="1"/>
  <c r="J2891" i="3" a="1"/>
  <c r="J2891" i="3"/>
  <c r="J2892" i="3" a="1"/>
  <c r="J2892" i="3" s="1"/>
  <c r="J2893" i="3" a="1"/>
  <c r="J2893" i="3" s="1"/>
  <c r="J2894" i="3" a="1"/>
  <c r="J2894" i="3"/>
  <c r="J2895" i="3" a="1"/>
  <c r="J2895" i="3"/>
  <c r="J2896" i="3" a="1"/>
  <c r="J2896" i="3"/>
  <c r="J2897" i="3" a="1"/>
  <c r="J2897" i="3" s="1"/>
  <c r="J2898" i="3" a="1"/>
  <c r="J2898" i="3" s="1"/>
  <c r="J2899" i="3" a="1"/>
  <c r="J2899" i="3"/>
  <c r="J2900" i="3" a="1"/>
  <c r="J2900" i="3"/>
  <c r="J2901" i="3" a="1"/>
  <c r="J2901" i="3" s="1"/>
  <c r="J2902" i="3" a="1"/>
  <c r="J2902" i="3"/>
  <c r="J2903" i="3" a="1"/>
  <c r="J2903" i="3" s="1"/>
  <c r="J2904" i="3" a="1"/>
  <c r="J2904" i="3" s="1"/>
  <c r="J2905" i="3" a="1"/>
  <c r="J2905" i="3" s="1"/>
  <c r="J2906" i="3" a="1"/>
  <c r="J2906" i="3" s="1"/>
  <c r="J2907" i="3" a="1"/>
  <c r="J2907" i="3"/>
  <c r="J2908" i="3" a="1"/>
  <c r="J2908" i="3"/>
  <c r="J2909" i="3" a="1"/>
  <c r="J2909" i="3"/>
  <c r="J2910" i="3" a="1"/>
  <c r="J2910" i="3" s="1"/>
  <c r="J2911" i="3" a="1"/>
  <c r="J2911" i="3"/>
  <c r="J2912" i="3" a="1"/>
  <c r="J2912" i="3"/>
  <c r="J2913" i="3" a="1"/>
  <c r="J2913" i="3"/>
  <c r="J2914" i="3" a="1"/>
  <c r="J2914" i="3" s="1"/>
  <c r="J2915" i="3" a="1"/>
  <c r="J2915" i="3"/>
  <c r="J2916" i="3" a="1"/>
  <c r="J2916" i="3" s="1"/>
  <c r="J2917" i="3" a="1"/>
  <c r="J2917" i="3" s="1"/>
  <c r="J2918" i="3" a="1"/>
  <c r="J2918" i="3" s="1"/>
  <c r="J2919" i="3" a="1"/>
  <c r="J2919" i="3" s="1"/>
  <c r="J2920" i="3" a="1"/>
  <c r="J2920" i="3"/>
  <c r="J2921" i="3" a="1"/>
  <c r="J2921" i="3"/>
  <c r="J2922" i="3" a="1"/>
  <c r="J2922" i="3" s="1"/>
  <c r="J2923" i="3" a="1"/>
  <c r="J2923" i="3" s="1"/>
  <c r="J2924" i="3" a="1"/>
  <c r="J2924" i="3"/>
  <c r="J2925" i="3" a="1"/>
  <c r="J2925" i="3"/>
  <c r="J2926" i="3" a="1"/>
  <c r="J2926" i="3"/>
  <c r="J2927" i="3" a="1"/>
  <c r="J2927" i="3" s="1"/>
  <c r="J2928" i="3" a="1"/>
  <c r="J2928" i="3" s="1"/>
  <c r="J2929" i="3" a="1"/>
  <c r="J2929" i="3"/>
  <c r="J2930" i="3" a="1"/>
  <c r="J2930" i="3" s="1"/>
  <c r="J2931" i="3" a="1"/>
  <c r="J2931" i="3" s="1"/>
  <c r="J2932" i="3" a="1"/>
  <c r="J2932" i="3" s="1"/>
  <c r="J2933" i="3" a="1"/>
  <c r="J2933" i="3"/>
  <c r="J2934" i="3" a="1"/>
  <c r="J2934" i="3" s="1"/>
  <c r="J2935" i="3" a="1"/>
  <c r="J2935" i="3"/>
  <c r="J2936" i="3" a="1"/>
  <c r="J2936" i="3" s="1"/>
  <c r="J2937" i="3" a="1"/>
  <c r="J2937" i="3"/>
  <c r="J2938" i="3" a="1"/>
  <c r="J2938" i="3"/>
  <c r="J2939" i="3" a="1"/>
  <c r="J2939" i="3"/>
  <c r="J2940" i="3" a="1"/>
  <c r="J2940" i="3" s="1"/>
  <c r="J2941" i="3" a="1"/>
  <c r="J2941" i="3"/>
  <c r="J2942" i="3" a="1"/>
  <c r="J2942" i="3" s="1"/>
  <c r="J2943" i="3" a="1"/>
  <c r="J2943" i="3" s="1"/>
  <c r="J2944" i="3" a="1"/>
  <c r="J2944" i="3" s="1"/>
  <c r="J2945" i="3" a="1"/>
  <c r="J2945" i="3" s="1"/>
  <c r="J2946" i="3" a="1"/>
  <c r="J2946" i="3" s="1"/>
  <c r="J2947" i="3" a="1"/>
  <c r="J2947" i="3" s="1"/>
  <c r="J2948" i="3" a="1"/>
  <c r="J2948" i="3"/>
  <c r="J2949" i="3" a="1"/>
  <c r="J2949" i="3" s="1"/>
  <c r="J2950" i="3" a="1"/>
  <c r="J2950" i="3"/>
  <c r="J2951" i="3" a="1"/>
  <c r="J2951" i="3"/>
  <c r="J2952" i="3" a="1"/>
  <c r="J2952" i="3" s="1"/>
  <c r="J2953" i="3" a="1"/>
  <c r="J2953" i="3"/>
  <c r="J2954" i="3" a="1"/>
  <c r="J2954" i="3"/>
  <c r="J2955" i="3" a="1"/>
  <c r="J2955" i="3"/>
  <c r="J2956" i="3" a="1"/>
  <c r="J2956" i="3" s="1"/>
  <c r="J2957" i="3" a="1"/>
  <c r="J2957" i="3" s="1"/>
  <c r="J2958" i="3" a="1"/>
  <c r="J2958" i="3" s="1"/>
  <c r="J2959" i="3" a="1"/>
  <c r="J2959" i="3"/>
  <c r="J2960" i="3" a="1"/>
  <c r="J2960" i="3" s="1"/>
  <c r="J2961" i="3" a="1"/>
  <c r="J2961" i="3"/>
  <c r="J2962" i="3" a="1"/>
  <c r="J2962" i="3" s="1"/>
  <c r="J2963" i="3" a="1"/>
  <c r="J2963" i="3" s="1"/>
  <c r="J2964" i="3" a="1"/>
  <c r="J2964" i="3" s="1"/>
  <c r="J2965" i="3" a="1"/>
  <c r="J2965" i="3" s="1"/>
  <c r="J2966" i="3" a="1"/>
  <c r="J2966" i="3"/>
  <c r="J2967" i="3" a="1"/>
  <c r="J2967" i="3"/>
  <c r="J2968" i="3" a="1"/>
  <c r="J2968" i="3" s="1"/>
  <c r="J2969" i="3" a="1"/>
  <c r="J2969" i="3" s="1"/>
  <c r="J2970" i="3" a="1"/>
  <c r="J2970" i="3" s="1"/>
  <c r="J2971" i="3" a="1"/>
  <c r="J2971" i="3" s="1"/>
  <c r="J2972" i="3" a="1"/>
  <c r="J2972" i="3"/>
  <c r="J2973" i="3" a="1"/>
  <c r="J2973" i="3" s="1"/>
  <c r="J2974" i="3" a="1"/>
  <c r="J2974" i="3"/>
  <c r="J2975" i="3" a="1"/>
  <c r="J2975" i="3" s="1"/>
  <c r="J2976" i="3" a="1"/>
  <c r="J2976" i="3" s="1"/>
  <c r="J2977" i="3" a="1"/>
  <c r="J2977" i="3" s="1"/>
  <c r="J2978" i="3" a="1"/>
  <c r="J2978" i="3"/>
  <c r="J2979" i="3" a="1"/>
  <c r="J2979" i="3" s="1"/>
  <c r="J2980" i="3" a="1"/>
  <c r="J2980" i="3" s="1"/>
  <c r="J2981" i="3" a="1"/>
  <c r="J2981" i="3"/>
  <c r="J2982" i="3" a="1"/>
  <c r="J2982" i="3"/>
  <c r="J2983" i="3" a="1"/>
  <c r="J2983" i="3"/>
  <c r="J2984" i="3" a="1"/>
  <c r="J2984" i="3" s="1"/>
  <c r="J2985" i="3" a="1"/>
  <c r="J2985" i="3" s="1"/>
  <c r="J2986" i="3" a="1"/>
  <c r="J2986" i="3"/>
  <c r="J2987" i="3" a="1"/>
  <c r="J2987" i="3"/>
  <c r="J2988" i="3" a="1"/>
  <c r="J2988" i="3" s="1"/>
  <c r="J2989" i="3" a="1"/>
  <c r="J2989" i="3" s="1"/>
  <c r="J2990" i="3" a="1"/>
  <c r="J2990" i="3" s="1"/>
  <c r="J2991" i="3" a="1"/>
  <c r="J2991" i="3" s="1"/>
  <c r="J2992" i="3" a="1"/>
  <c r="J2992" i="3" s="1"/>
  <c r="J2993" i="3" a="1"/>
  <c r="J2993" i="3" s="1"/>
  <c r="J2994" i="3" a="1"/>
  <c r="J2994" i="3"/>
  <c r="J2995" i="3" a="1"/>
  <c r="J2995" i="3"/>
  <c r="J2996" i="3" a="1"/>
  <c r="J2996" i="3"/>
  <c r="J2997" i="3" a="1"/>
  <c r="J2997" i="3" s="1"/>
  <c r="J2998" i="3" a="1"/>
  <c r="J2998" i="3"/>
  <c r="J2999" i="3" a="1"/>
  <c r="J2999" i="3"/>
  <c r="J3000" i="3" a="1"/>
  <c r="J3000" i="3"/>
  <c r="J3001" i="3" a="1"/>
  <c r="J3001" i="3" s="1"/>
  <c r="J3002" i="3" a="1"/>
  <c r="J3002" i="3" s="1"/>
  <c r="J3003" i="3" a="1"/>
  <c r="J3003" i="3" s="1"/>
  <c r="J3004" i="3" a="1"/>
  <c r="J3004" i="3" s="1"/>
  <c r="J3005" i="3" a="1"/>
  <c r="J3005" i="3" s="1"/>
  <c r="J3006" i="3" a="1"/>
  <c r="J3006" i="3" s="1"/>
  <c r="J3007" i="3" a="1"/>
  <c r="J3007" i="3"/>
  <c r="J3008" i="3" a="1"/>
  <c r="J3008" i="3"/>
  <c r="J3009" i="3" a="1"/>
  <c r="J3009" i="3" s="1"/>
  <c r="J3010" i="3" a="1"/>
  <c r="J3010" i="3" s="1"/>
  <c r="J3011" i="3" a="1"/>
  <c r="J3011" i="3"/>
  <c r="J3012" i="3" a="1"/>
  <c r="J3012" i="3"/>
  <c r="J3013" i="3" a="1"/>
  <c r="J3013" i="3"/>
  <c r="J3014" i="3" a="1"/>
  <c r="J3014" i="3" s="1"/>
  <c r="J3015" i="3" a="1"/>
  <c r="J3015" i="3" s="1"/>
  <c r="J3016" i="3" a="1"/>
  <c r="J3016" i="3"/>
  <c r="J3017" i="3" a="1"/>
  <c r="J3017" i="3" s="1"/>
  <c r="J3018" i="3" a="1"/>
  <c r="J3018" i="3" s="1"/>
  <c r="J3019" i="3" a="1"/>
  <c r="J3019" i="3" s="1"/>
  <c r="J3020" i="3" a="1"/>
  <c r="J3020" i="3"/>
  <c r="J3021" i="3" a="1"/>
  <c r="J3021" i="3" s="1"/>
  <c r="J3022" i="3" a="1"/>
  <c r="J3022" i="3" s="1"/>
  <c r="J3023" i="3" a="1"/>
  <c r="J3023" i="3" s="1"/>
  <c r="J3024" i="3" a="1"/>
  <c r="J3024" i="3"/>
  <c r="J3025" i="3" a="1"/>
  <c r="J3025" i="3"/>
  <c r="J3026" i="3" a="1"/>
  <c r="J3026" i="3"/>
  <c r="J3027" i="3" a="1"/>
  <c r="J3027" i="3" s="1"/>
  <c r="J3028" i="3" a="1"/>
  <c r="J3028" i="3"/>
  <c r="J3029" i="3" a="1"/>
  <c r="J3029" i="3"/>
  <c r="J3030" i="3" a="1"/>
  <c r="J3030" i="3" s="1"/>
  <c r="J3031" i="3" a="1"/>
  <c r="J3031" i="3" s="1"/>
  <c r="J3032" i="3" a="1"/>
  <c r="J3032" i="3" s="1"/>
  <c r="J3033" i="3" a="1"/>
  <c r="J3033" i="3" s="1"/>
  <c r="J3034" i="3" a="1"/>
  <c r="J3034" i="3" s="1"/>
  <c r="J3035" i="3" a="1"/>
  <c r="J3035" i="3" s="1"/>
  <c r="J3036" i="3" a="1"/>
  <c r="J3036" i="3" s="1"/>
  <c r="J3037" i="3" a="1"/>
  <c r="J3037" i="3"/>
  <c r="J3038" i="3" a="1"/>
  <c r="J3038" i="3"/>
  <c r="J3039" i="3" a="1"/>
  <c r="J3039" i="3" s="1"/>
  <c r="J3040" i="3" a="1"/>
  <c r="J3040" i="3"/>
  <c r="J3041" i="3" a="1"/>
  <c r="J3041" i="3"/>
  <c r="J3042" i="3" a="1"/>
  <c r="J3042" i="3"/>
  <c r="J3043" i="3" a="1"/>
  <c r="J3043" i="3" s="1"/>
  <c r="J3044" i="3" a="1"/>
  <c r="J3044" i="3" s="1"/>
  <c r="J3045" i="3" a="1"/>
  <c r="J3045" i="3" s="1"/>
  <c r="J3046" i="3" a="1"/>
  <c r="J3046" i="3"/>
  <c r="J3047" i="3" a="1"/>
  <c r="J3047" i="3" s="1"/>
  <c r="J3048" i="3" a="1"/>
  <c r="J3048" i="3" s="1"/>
  <c r="J3049" i="3" a="1"/>
  <c r="J3049" i="3" s="1"/>
  <c r="J3050" i="3" a="1"/>
  <c r="J3050" i="3"/>
  <c r="J3051" i="3" a="1"/>
  <c r="J3051" i="3" s="1"/>
  <c r="J3052" i="3" a="1"/>
  <c r="J3052" i="3" s="1"/>
  <c r="J3053" i="3" a="1"/>
  <c r="J3053" i="3"/>
  <c r="J3054" i="3" a="1"/>
  <c r="J3054" i="3" s="1"/>
  <c r="J3055" i="3" a="1"/>
  <c r="J3055" i="3"/>
  <c r="J3056" i="3" a="1"/>
  <c r="J3056" i="3" s="1"/>
  <c r="J3057" i="3" a="1"/>
  <c r="J3057" i="3" s="1"/>
  <c r="J3058" i="3" a="1"/>
  <c r="J3058" i="3"/>
  <c r="J3059" i="3" a="1"/>
  <c r="J3059" i="3"/>
  <c r="J3060" i="3" a="1"/>
  <c r="J3060" i="3" s="1"/>
  <c r="J3061" i="3" a="1"/>
  <c r="J3061" i="3" s="1"/>
  <c r="J3062" i="3" a="1"/>
  <c r="J3062" i="3" s="1"/>
  <c r="J3063" i="3" a="1"/>
  <c r="J3063" i="3" s="1"/>
  <c r="J3064" i="3" a="1"/>
  <c r="J3064" i="3" s="1"/>
  <c r="J3065" i="3" a="1"/>
  <c r="J3065" i="3" s="1"/>
  <c r="J3066" i="3" a="1"/>
  <c r="J3066" i="3"/>
  <c r="J3067" i="3" a="1"/>
  <c r="J3067" i="3" s="1"/>
  <c r="J3068" i="3" a="1"/>
  <c r="J3068" i="3"/>
  <c r="J3069" i="3" a="1"/>
  <c r="J3069" i="3" s="1"/>
  <c r="J3070" i="3" a="1"/>
  <c r="J3070" i="3"/>
  <c r="J3071" i="3" a="1"/>
  <c r="J3071" i="3"/>
  <c r="J3072" i="3" a="1"/>
  <c r="J3072" i="3"/>
  <c r="J3073" i="3" a="1"/>
  <c r="J3073" i="3" s="1"/>
  <c r="J3074" i="3" a="1"/>
  <c r="J3074" i="3" s="1"/>
  <c r="J3075" i="3" a="1"/>
  <c r="J3075" i="3" s="1"/>
  <c r="J3076" i="3" a="1"/>
  <c r="J3076" i="3" s="1"/>
  <c r="J3077" i="3" a="1"/>
  <c r="J3077" i="3" s="1"/>
  <c r="J3078" i="3" a="1"/>
  <c r="J3078" i="3" s="1"/>
  <c r="J3079" i="3" a="1"/>
  <c r="J3079" i="3"/>
  <c r="J3080" i="3" a="1"/>
  <c r="J3080" i="3" s="1"/>
  <c r="J3081" i="3" a="1"/>
  <c r="J3081" i="3" s="1"/>
  <c r="J3082" i="3" a="1"/>
  <c r="J3082" i="3" s="1"/>
  <c r="J3083" i="3" a="1"/>
  <c r="J3083" i="3"/>
  <c r="J3084" i="3" a="1"/>
  <c r="J3084" i="3"/>
  <c r="J3085" i="3" a="1"/>
  <c r="J3085" i="3"/>
  <c r="J3086" i="3" a="1"/>
  <c r="J3086" i="3" s="1"/>
  <c r="J3087" i="3" a="1"/>
  <c r="J3087" i="3" s="1"/>
  <c r="J3088" i="3" a="1"/>
  <c r="J3088" i="3"/>
  <c r="J3089" i="3" a="1"/>
  <c r="J3089" i="3" s="1"/>
  <c r="J3090" i="3" a="1"/>
  <c r="J3090" i="3" s="1"/>
  <c r="J3091" i="3" a="1"/>
  <c r="J3091" i="3" s="1"/>
  <c r="J3092" i="3" a="1"/>
  <c r="J3092" i="3"/>
  <c r="J3093" i="3" a="1"/>
  <c r="J3093" i="3" s="1"/>
  <c r="J3094" i="3" a="1"/>
  <c r="J3094" i="3" s="1"/>
  <c r="J3095" i="3" a="1"/>
  <c r="J3095" i="3" s="1"/>
  <c r="J3096" i="3" a="1"/>
  <c r="J3096" i="3"/>
  <c r="J3097" i="3" a="1"/>
  <c r="J3097" i="3"/>
  <c r="J3098" i="3" a="1"/>
  <c r="J3098" i="3"/>
  <c r="J3099" i="3" a="1"/>
  <c r="J3099" i="3" s="1"/>
  <c r="J3100" i="3" a="1"/>
  <c r="J3100" i="3" s="1"/>
  <c r="J3101" i="3" a="1"/>
  <c r="J3101" i="3"/>
  <c r="J3102" i="3" a="1"/>
  <c r="J3102" i="3" s="1"/>
  <c r="J3103" i="3" a="1"/>
  <c r="J3103" i="3" s="1"/>
  <c r="J3104" i="3" a="1"/>
  <c r="J3104" i="3" s="1"/>
  <c r="J3105" i="3" a="1"/>
  <c r="J3105" i="3" s="1"/>
  <c r="J3106" i="3" a="1"/>
  <c r="J3106" i="3" s="1"/>
  <c r="J3107" i="3" a="1"/>
  <c r="J3107" i="3" s="1"/>
  <c r="J3108" i="3" a="1"/>
  <c r="J3108" i="3" s="1"/>
  <c r="J3109" i="3" a="1"/>
  <c r="J3109" i="3"/>
  <c r="J3110" i="3" a="1"/>
  <c r="J3110" i="3"/>
  <c r="J3111" i="3" a="1"/>
  <c r="J3111" i="3" s="1"/>
  <c r="J3112" i="3" a="1"/>
  <c r="J3112" i="3"/>
  <c r="J3113" i="3" a="1"/>
  <c r="J3113" i="3" s="1"/>
  <c r="J3114" i="3" a="1"/>
  <c r="J3114" i="3"/>
  <c r="J3115" i="3" a="1"/>
  <c r="J3115" i="3" s="1"/>
  <c r="J3116" i="3" a="1"/>
  <c r="J3116" i="3" s="1"/>
  <c r="J3117" i="3" a="1"/>
  <c r="J3117" i="3" s="1"/>
  <c r="J3118" i="3" a="1"/>
  <c r="J3118" i="3"/>
  <c r="J3119" i="3" a="1"/>
  <c r="J3119" i="3" s="1"/>
  <c r="J3120" i="3" a="1"/>
  <c r="J3120" i="3" s="1"/>
  <c r="J3121" i="3" a="1"/>
  <c r="J3121" i="3" s="1"/>
  <c r="J3122" i="3" a="1"/>
  <c r="J3122" i="3"/>
  <c r="J3123" i="3" a="1"/>
  <c r="J3123" i="3" s="1"/>
  <c r="J3124" i="3" a="1"/>
  <c r="J3124" i="3" s="1"/>
  <c r="J3125" i="3" a="1"/>
  <c r="J3125" i="3"/>
  <c r="J3126" i="3" a="1"/>
  <c r="J3126" i="3" s="1"/>
  <c r="J3127" i="3" a="1"/>
  <c r="J3127" i="3"/>
  <c r="J3128" i="3" a="1"/>
  <c r="J3128" i="3" s="1"/>
  <c r="J3129" i="3" a="1"/>
  <c r="J3129" i="3" s="1"/>
  <c r="J3130" i="3" a="1"/>
  <c r="J3130" i="3"/>
  <c r="J3131" i="3" a="1"/>
  <c r="J3131" i="3"/>
  <c r="J3132" i="3" a="1"/>
  <c r="J3132" i="3" s="1"/>
  <c r="J3133" i="3" a="1"/>
  <c r="J3133" i="3" s="1"/>
  <c r="J3134" i="3" a="1"/>
  <c r="J3134" i="3" s="1"/>
  <c r="J3135" i="3" a="1"/>
  <c r="J3135" i="3" s="1"/>
  <c r="J3136" i="3" a="1"/>
  <c r="J3136" i="3" s="1"/>
  <c r="J3137" i="3" a="1"/>
  <c r="J3137" i="3" s="1"/>
  <c r="J3138" i="3" a="1"/>
  <c r="J3138" i="3"/>
  <c r="J3139" i="3" a="1"/>
  <c r="J3139" i="3" s="1"/>
  <c r="J3140" i="3" a="1"/>
  <c r="J3140" i="3"/>
  <c r="J3141" i="3" a="1"/>
  <c r="J3141" i="3" s="1"/>
  <c r="J3142" i="3" a="1"/>
  <c r="J3142" i="3"/>
  <c r="J3143" i="3" a="1"/>
  <c r="J3143" i="3"/>
  <c r="J3144" i="3" a="1"/>
  <c r="J3144" i="3"/>
  <c r="J3145" i="3" a="1"/>
  <c r="J3145" i="3" s="1"/>
  <c r="J3146" i="3" a="1"/>
  <c r="J3146" i="3" s="1"/>
  <c r="J3147" i="3" a="1"/>
  <c r="J3147" i="3" s="1"/>
  <c r="J3148" i="3" a="1"/>
  <c r="J3148" i="3" s="1"/>
  <c r="J3149" i="3" a="1"/>
  <c r="J3149" i="3" s="1"/>
  <c r="J3150" i="3" a="1"/>
  <c r="J3150" i="3" s="1"/>
  <c r="J3151" i="3" a="1"/>
  <c r="J3151" i="3"/>
  <c r="J3152" i="3" a="1"/>
  <c r="J3152" i="3" s="1"/>
  <c r="J3153" i="3" a="1"/>
  <c r="J3153" i="3" s="1"/>
  <c r="J3154" i="3" a="1"/>
  <c r="J3154" i="3" s="1"/>
  <c r="J3155" i="3" a="1"/>
  <c r="J3155" i="3"/>
  <c r="J3156" i="3" a="1"/>
  <c r="J3156" i="3"/>
  <c r="J3157" i="3" a="1"/>
  <c r="J3157" i="3"/>
  <c r="J3158" i="3" a="1"/>
  <c r="J3158" i="3" s="1"/>
  <c r="J3159" i="3" a="1"/>
  <c r="J3159" i="3" s="1"/>
  <c r="J3160" i="3" a="1"/>
  <c r="J3160" i="3"/>
  <c r="J3161" i="3" a="1"/>
  <c r="J3161" i="3" s="1"/>
  <c r="J3162" i="3" a="1"/>
  <c r="J3162" i="3" s="1"/>
  <c r="J3163" i="3" a="1"/>
  <c r="J3163" i="3" s="1"/>
  <c r="J3164" i="3" a="1"/>
  <c r="J3164" i="3"/>
  <c r="J3165" i="3" a="1"/>
  <c r="J3165" i="3" s="1"/>
  <c r="J3166" i="3" a="1"/>
  <c r="J3166" i="3" s="1"/>
  <c r="J3167" i="3" a="1"/>
  <c r="J3167" i="3" s="1"/>
  <c r="J3168" i="3" a="1"/>
  <c r="J3168" i="3"/>
  <c r="J3169" i="3" a="1"/>
  <c r="J3169" i="3"/>
  <c r="J3170" i="3" a="1"/>
  <c r="J3170" i="3"/>
  <c r="J3171" i="3" a="1"/>
  <c r="J3171" i="3" s="1"/>
  <c r="J3172" i="3" a="1"/>
  <c r="J3172" i="3" s="1"/>
  <c r="J3173" i="3" a="1"/>
  <c r="J3173" i="3"/>
  <c r="J3174" i="3" a="1"/>
  <c r="J3174" i="3" s="1"/>
  <c r="J3175" i="3" a="1"/>
  <c r="J3175" i="3" s="1"/>
  <c r="J3176" i="3" a="1"/>
  <c r="J3176" i="3" s="1"/>
  <c r="J3177" i="3" a="1"/>
  <c r="J3177" i="3" s="1"/>
  <c r="J3178" i="3" a="1"/>
  <c r="J3178" i="3" s="1"/>
  <c r="J3179" i="3" a="1"/>
  <c r="J3179" i="3" s="1"/>
  <c r="J3180" i="3" a="1"/>
  <c r="J3180" i="3" s="1"/>
  <c r="J3181" i="3" a="1"/>
  <c r="J3181" i="3"/>
  <c r="J3182" i="3" a="1"/>
  <c r="J3182" i="3"/>
  <c r="J3183" i="3" a="1"/>
  <c r="J3183" i="3" s="1"/>
  <c r="J3184" i="3" a="1"/>
  <c r="J3184" i="3"/>
  <c r="J3185" i="3" a="1"/>
  <c r="J3185" i="3" s="1"/>
  <c r="J3186" i="3" a="1"/>
  <c r="J3186" i="3"/>
  <c r="J3187" i="3" a="1"/>
  <c r="J3187" i="3" s="1"/>
  <c r="J3188" i="3" a="1"/>
  <c r="J3188" i="3" s="1"/>
  <c r="J3189" i="3" a="1"/>
  <c r="J3189" i="3" s="1"/>
  <c r="J3190" i="3" a="1"/>
  <c r="J3190" i="3" s="1"/>
  <c r="J3191" i="3" a="1"/>
  <c r="J3191" i="3" s="1"/>
  <c r="J3192" i="3" a="1"/>
  <c r="J3192" i="3" s="1"/>
  <c r="J3193" i="3" a="1"/>
  <c r="J3193" i="3" s="1"/>
  <c r="J3194" i="3" a="1"/>
  <c r="J3194" i="3"/>
  <c r="J3195" i="3" a="1"/>
  <c r="J3195" i="3" s="1"/>
  <c r="J3196" i="3" a="1"/>
  <c r="J3196" i="3" s="1"/>
  <c r="J3197" i="3" a="1"/>
  <c r="J3197" i="3"/>
  <c r="J3198" i="3" a="1"/>
  <c r="J3198" i="3" s="1"/>
  <c r="J3199" i="3" a="1"/>
  <c r="J3199" i="3"/>
  <c r="J3200" i="3" a="1"/>
  <c r="J3200" i="3" s="1"/>
  <c r="J3201" i="3" a="1"/>
  <c r="J3201" i="3" s="1"/>
  <c r="J3202" i="3" a="1"/>
  <c r="J3202" i="3"/>
  <c r="J3203" i="3" a="1"/>
  <c r="J3203" i="3" s="1"/>
  <c r="J3204" i="3" a="1"/>
  <c r="J3204" i="3" s="1"/>
  <c r="J3205" i="3" a="1"/>
  <c r="J3205" i="3" s="1"/>
  <c r="J3206" i="3" a="1"/>
  <c r="J3206" i="3" s="1"/>
  <c r="J3207" i="3" a="1"/>
  <c r="J3207" i="3" s="1"/>
  <c r="J3208" i="3" a="1"/>
  <c r="J3208" i="3" s="1"/>
  <c r="J3209" i="3" a="1"/>
  <c r="J3209" i="3" s="1"/>
  <c r="J3210" i="3" a="1"/>
  <c r="J3210" i="3"/>
  <c r="J3211" i="3" a="1"/>
  <c r="J3211" i="3" s="1"/>
  <c r="J3212" i="3" a="1"/>
  <c r="J3212" i="3"/>
  <c r="J3213" i="3" a="1"/>
  <c r="J3213" i="3" s="1"/>
  <c r="J3214" i="3" a="1"/>
  <c r="J3214" i="3"/>
  <c r="J3215" i="3" a="1"/>
  <c r="J3215" i="3"/>
  <c r="J3216" i="3" a="1"/>
  <c r="J3216" i="3" s="1"/>
  <c r="J3217" i="3" a="1"/>
  <c r="J3217" i="3" s="1"/>
  <c r="J3218" i="3" a="1"/>
  <c r="J3218" i="3" s="1"/>
  <c r="J3219" i="3" a="1"/>
  <c r="J3219" i="3" s="1"/>
  <c r="J3220" i="3" a="1"/>
  <c r="J3220" i="3" s="1"/>
  <c r="J3221" i="3" a="1"/>
  <c r="J3221" i="3" s="1"/>
  <c r="J3222" i="3" a="1"/>
  <c r="J3222" i="3" s="1"/>
  <c r="J3223" i="3" a="1"/>
  <c r="J3223" i="3"/>
  <c r="J3224" i="3" a="1"/>
  <c r="J3224" i="3" s="1"/>
  <c r="J3225" i="3" a="1"/>
  <c r="J3225" i="3" s="1"/>
  <c r="J3226" i="3" a="1"/>
  <c r="J3226" i="3" s="1"/>
  <c r="J3227" i="3" a="1"/>
  <c r="J3227" i="3"/>
  <c r="J3228" i="3" a="1"/>
  <c r="J3228" i="3"/>
  <c r="J3229" i="3" a="1"/>
  <c r="J3229" i="3" s="1"/>
  <c r="J3230" i="3" a="1"/>
  <c r="J3230" i="3" s="1"/>
  <c r="J3231" i="3" a="1"/>
  <c r="J3231" i="3" s="1"/>
  <c r="J3232" i="3" a="1"/>
  <c r="J3232" i="3"/>
  <c r="J3233" i="3" a="1"/>
  <c r="J3233" i="3" s="1"/>
  <c r="J3234" i="3" a="1"/>
  <c r="J3234" i="3" s="1"/>
  <c r="J3235" i="3" a="1"/>
  <c r="J3235" i="3"/>
  <c r="J3236" i="3" a="1"/>
  <c r="J3236" i="3"/>
  <c r="J3237" i="3" a="1"/>
  <c r="J3237" i="3" s="1"/>
  <c r="J3238" i="3" a="1"/>
  <c r="J3238" i="3" s="1"/>
  <c r="J3239" i="3" a="1"/>
  <c r="J3239" i="3" s="1"/>
  <c r="J3240" i="3" a="1"/>
  <c r="J3240" i="3"/>
  <c r="J3241" i="3" a="1"/>
  <c r="J3241" i="3"/>
  <c r="J3242" i="3" a="1"/>
  <c r="J3242" i="3" s="1"/>
  <c r="J3243" i="3" a="1"/>
  <c r="J3243" i="3" s="1"/>
  <c r="J3244" i="3" a="1"/>
  <c r="J3244" i="3" s="1"/>
  <c r="J3245" i="3" a="1"/>
  <c r="J3245" i="3"/>
  <c r="J3246" i="3" a="1"/>
  <c r="J3246" i="3" s="1"/>
  <c r="J3247" i="3" a="1"/>
  <c r="J3247" i="3" s="1"/>
  <c r="J3248" i="3" a="1"/>
  <c r="J3248" i="3"/>
  <c r="J3249" i="3" a="1"/>
  <c r="J3249" i="3" s="1"/>
  <c r="J3250" i="3" a="1"/>
  <c r="J3250" i="3" s="1"/>
  <c r="J3251" i="3" a="1"/>
  <c r="J3251" i="3" s="1"/>
  <c r="J3252" i="3" a="1"/>
  <c r="J3252" i="3" s="1"/>
  <c r="J3253" i="3" a="1"/>
  <c r="J3253" i="3"/>
  <c r="J3254" i="3" a="1"/>
  <c r="J3254" i="3" s="1"/>
  <c r="J3255" i="3" a="1"/>
  <c r="J3255" i="3" s="1"/>
  <c r="J3256" i="3" a="1"/>
  <c r="J3256" i="3"/>
  <c r="J3257" i="3" a="1"/>
  <c r="J3257" i="3" s="1"/>
  <c r="J3258" i="3" a="1"/>
  <c r="J3258" i="3"/>
  <c r="J3259" i="3" a="1"/>
  <c r="J3259" i="3" s="1"/>
  <c r="J3260" i="3" a="1"/>
  <c r="J3260" i="3" s="1"/>
  <c r="J3261" i="3" a="1"/>
  <c r="J3261" i="3" s="1"/>
  <c r="J3262" i="3" a="1"/>
  <c r="J3262" i="3" s="1"/>
  <c r="J3263" i="3" a="1"/>
  <c r="J3263" i="3"/>
  <c r="J3264" i="3" a="1"/>
  <c r="J3264" i="3" s="1"/>
  <c r="J3265" i="3" a="1"/>
  <c r="J3265" i="3" s="1"/>
  <c r="J3266" i="3" a="1"/>
  <c r="J3266" i="3"/>
  <c r="J3267" i="3" a="1"/>
  <c r="J3267" i="3" s="1"/>
  <c r="J3268" i="3" a="1"/>
  <c r="J3268" i="3"/>
  <c r="J3269" i="3" a="1"/>
  <c r="J3269" i="3"/>
  <c r="J3270" i="3" a="1"/>
  <c r="J3270" i="3" s="1"/>
  <c r="J3271" i="3" a="1"/>
  <c r="J3271" i="3"/>
  <c r="J3272" i="3" a="1"/>
  <c r="J3272" i="3" s="1"/>
  <c r="J3273" i="3" a="1"/>
  <c r="J3273" i="3" s="1"/>
  <c r="J3274" i="3" a="1"/>
  <c r="J3274" i="3" s="1"/>
  <c r="J3275" i="3" a="1"/>
  <c r="J3275" i="3" s="1"/>
  <c r="J3276" i="3" a="1"/>
  <c r="J3276" i="3"/>
  <c r="J3277" i="3" a="1"/>
  <c r="J3277" i="3" s="1"/>
  <c r="J3278" i="3" a="1"/>
  <c r="J3278" i="3" s="1"/>
  <c r="J3279" i="3" a="1"/>
  <c r="J3279" i="3" s="1"/>
  <c r="J3280" i="3" a="1"/>
  <c r="J3280" i="3"/>
  <c r="J3281" i="3" a="1"/>
  <c r="J3281" i="3"/>
  <c r="J3282" i="3" a="1"/>
  <c r="J3282" i="3"/>
  <c r="J3283" i="3" a="1"/>
  <c r="J3283" i="3" s="1"/>
  <c r="J3284" i="3" a="1"/>
  <c r="J3284" i="3"/>
  <c r="J3285" i="3" a="1"/>
  <c r="J3285" i="3" s="1"/>
  <c r="J3286" i="3" a="1"/>
  <c r="J3286" i="3"/>
  <c r="J3287" i="3" a="1"/>
  <c r="J3287" i="3" s="1"/>
  <c r="J3288" i="3" a="1"/>
  <c r="J3288" i="3" s="1"/>
  <c r="J3289" i="3" a="1"/>
  <c r="J3289" i="3"/>
  <c r="J3290" i="3" a="1"/>
  <c r="J3290" i="3" s="1"/>
  <c r="J3291" i="3" a="1"/>
  <c r="J3291" i="3" s="1"/>
  <c r="J3292" i="3" a="1"/>
  <c r="J3292" i="3" s="1"/>
  <c r="J3293" i="3" a="1"/>
  <c r="J3293" i="3"/>
  <c r="J3294" i="3" a="1"/>
  <c r="J3294" i="3"/>
  <c r="J3295" i="3" a="1"/>
  <c r="J3295" i="3"/>
  <c r="J3296" i="3" a="1"/>
  <c r="J3296" i="3" s="1"/>
  <c r="J3297" i="3" a="1"/>
  <c r="J3297" i="3" s="1"/>
  <c r="J3298" i="3" a="1"/>
  <c r="J3298" i="3" s="1"/>
  <c r="J3299" i="3" a="1"/>
  <c r="J3299" i="3"/>
  <c r="J3300" i="3" a="1"/>
  <c r="J3300" i="3" s="1"/>
  <c r="J3301" i="3" a="1"/>
  <c r="J3301" i="3" s="1"/>
  <c r="J3302" i="3" a="1"/>
  <c r="J3302" i="3"/>
  <c r="J3303" i="3" a="1"/>
  <c r="J3303" i="3" s="1"/>
  <c r="J3304" i="3" a="1"/>
  <c r="J3304" i="3"/>
  <c r="J3305" i="3" a="1"/>
  <c r="J3305" i="3" s="1"/>
  <c r="J3306" i="3" a="1"/>
  <c r="J3306" i="3"/>
  <c r="J3307" i="3" a="1"/>
  <c r="J3307" i="3"/>
  <c r="J3308" i="3" a="1"/>
  <c r="J3308" i="3"/>
  <c r="J3309" i="3" a="1"/>
  <c r="J3309" i="3" s="1"/>
  <c r="J3310" i="3" a="1"/>
  <c r="J3310" i="3" s="1"/>
  <c r="J3311" i="3" a="1"/>
  <c r="J3311" i="3" s="1"/>
  <c r="J3312" i="3" a="1"/>
  <c r="J3312" i="3"/>
  <c r="J3313" i="3" a="1"/>
  <c r="J3313" i="3" s="1"/>
  <c r="J3314" i="3" a="1"/>
  <c r="J3314" i="3" s="1"/>
  <c r="J3315" i="3" a="1"/>
  <c r="J3315" i="3" s="1"/>
  <c r="J3316" i="3" a="1"/>
  <c r="J3316" i="3"/>
  <c r="J3317" i="3" a="1"/>
  <c r="J3317" i="3"/>
  <c r="J3318" i="3" a="1"/>
  <c r="J3318" i="3" s="1"/>
  <c r="J3319" i="3" a="1"/>
  <c r="J3319" i="3"/>
  <c r="J3320" i="3" a="1"/>
  <c r="J3320" i="3"/>
  <c r="J3321" i="3" a="1"/>
  <c r="J3321" i="3" s="1"/>
  <c r="J3322" i="3" a="1"/>
  <c r="J3322" i="3"/>
  <c r="J3323" i="3" a="1"/>
  <c r="J3323" i="3" s="1"/>
  <c r="J3324" i="3" a="1"/>
  <c r="J3324" i="3" s="1"/>
  <c r="J3325" i="3" a="1"/>
  <c r="J3325" i="3"/>
  <c r="J3326" i="3" a="1"/>
  <c r="J3326" i="3" s="1"/>
  <c r="J3327" i="3" a="1"/>
  <c r="J3327" i="3" s="1"/>
  <c r="J3328" i="3" a="1"/>
  <c r="J3328" i="3"/>
  <c r="J3329" i="3" a="1"/>
  <c r="J3329" i="3" s="1"/>
  <c r="J3330" i="3" a="1"/>
  <c r="J3330" i="3"/>
  <c r="J3331" i="3" a="1"/>
  <c r="J3331" i="3" s="1"/>
  <c r="J3332" i="3" a="1"/>
  <c r="J3332" i="3"/>
  <c r="J3333" i="3" a="1"/>
  <c r="J3333" i="3" s="1"/>
  <c r="J3334" i="3" a="1"/>
  <c r="J3334" i="3" s="1"/>
  <c r="J3335" i="3" a="1"/>
  <c r="J3335" i="3" s="1"/>
  <c r="J3336" i="3" a="1"/>
  <c r="J3336" i="3" s="1"/>
  <c r="J3337" i="3" a="1"/>
  <c r="J3337" i="3" s="1"/>
  <c r="J3338" i="3" a="1"/>
  <c r="J3338" i="3"/>
  <c r="J3339" i="3" a="1"/>
  <c r="J3339" i="3" s="1"/>
  <c r="J3340" i="3" a="1"/>
  <c r="J3340" i="3"/>
  <c r="J3341" i="3" a="1"/>
  <c r="J3341" i="3"/>
  <c r="J3342" i="3" a="1"/>
  <c r="J3342" i="3"/>
  <c r="J3343" i="3" a="1"/>
  <c r="J3343" i="3"/>
  <c r="J3344" i="3" a="1"/>
  <c r="J3344" i="3" s="1"/>
  <c r="J3345" i="3" a="1"/>
  <c r="J3345" i="3" s="1"/>
  <c r="J3346" i="3" a="1"/>
  <c r="J3346" i="3"/>
  <c r="J3347" i="3" a="1"/>
  <c r="J3347" i="3"/>
  <c r="J3348" i="3" a="1"/>
  <c r="J3348" i="3" s="1"/>
  <c r="J3349" i="3" a="1"/>
  <c r="J3349" i="3" s="1"/>
  <c r="J3350" i="3" a="1"/>
  <c r="J3350" i="3" s="1"/>
  <c r="J3351" i="3" a="1"/>
  <c r="J3351" i="3" s="1"/>
  <c r="J3352" i="3" a="1"/>
  <c r="J3352" i="3"/>
  <c r="J3353" i="3" a="1"/>
  <c r="J3353" i="3"/>
  <c r="J3354" i="3" a="1"/>
  <c r="J3354" i="3"/>
  <c r="J3355" i="3" a="1"/>
  <c r="J3355" i="3" s="1"/>
  <c r="J3356" i="3" a="1"/>
  <c r="J3356" i="3"/>
  <c r="J3357" i="3" a="1"/>
  <c r="J3357" i="3" s="1"/>
  <c r="J3358" i="3" a="1"/>
  <c r="J3358" i="3"/>
  <c r="J3359" i="3" a="1"/>
  <c r="J3359" i="3" s="1"/>
  <c r="J3360" i="3" a="1"/>
  <c r="J3360" i="3"/>
  <c r="J3361" i="3" a="1"/>
  <c r="J3361" i="3"/>
  <c r="J3362" i="3" a="1"/>
  <c r="J3362" i="3" s="1"/>
  <c r="J3363" i="3" a="1"/>
  <c r="J3363" i="3" s="1"/>
  <c r="J3364" i="3" a="1"/>
  <c r="J3364" i="3" s="1"/>
  <c r="J3365" i="3" a="1"/>
  <c r="J3365" i="3" s="1"/>
  <c r="J3366" i="3" a="1"/>
  <c r="J3366" i="3" s="1"/>
  <c r="J3367" i="3" a="1"/>
  <c r="J3367" i="3"/>
  <c r="J3368" i="3" a="1"/>
  <c r="J3368" i="3"/>
  <c r="J3369" i="3" a="1"/>
  <c r="J3369" i="3" s="1"/>
  <c r="J3370" i="3" a="1"/>
  <c r="J3370" i="3" s="1"/>
  <c r="J3371" i="3" a="1"/>
  <c r="J3371" i="3"/>
  <c r="J3372" i="3" a="1"/>
  <c r="J3372" i="3"/>
  <c r="J3373" i="3" a="1"/>
  <c r="J3373" i="3" s="1"/>
  <c r="J3374" i="3" a="1"/>
  <c r="J3374" i="3"/>
  <c r="J3375" i="3" a="1"/>
  <c r="J3375" i="3" s="1"/>
  <c r="J3376" i="3" a="1"/>
  <c r="J3376" i="3"/>
  <c r="J3377" i="3" a="1"/>
  <c r="J3377" i="3" s="1"/>
  <c r="J3378" i="3" a="1"/>
  <c r="J3378" i="3" s="1"/>
  <c r="J3379" i="3" a="1"/>
  <c r="J3379" i="3"/>
  <c r="J3380" i="3" a="1"/>
  <c r="J3380" i="3" s="1"/>
  <c r="J3381" i="3" a="1"/>
  <c r="J3381" i="3" s="1"/>
  <c r="J3382" i="3" a="1"/>
  <c r="J3382" i="3" s="1"/>
  <c r="J3383" i="3" a="1"/>
  <c r="J3383" i="3"/>
  <c r="J3384" i="3" a="1"/>
  <c r="J3384" i="3"/>
  <c r="J3385" i="3" a="1"/>
  <c r="J3385" i="3" s="1"/>
  <c r="J3386" i="3" a="1"/>
  <c r="J3386" i="3"/>
  <c r="J3387" i="3" a="1"/>
  <c r="J3387" i="3" s="1"/>
  <c r="J3388" i="3" a="1"/>
  <c r="J3388" i="3" s="1"/>
  <c r="J3389" i="3" a="1"/>
  <c r="J3389" i="3"/>
  <c r="J3390" i="3" a="1"/>
  <c r="J3390" i="3"/>
  <c r="J3391" i="3" a="1"/>
  <c r="J3391" i="3"/>
  <c r="J3392" i="3" a="1"/>
  <c r="J3392" i="3" s="1"/>
  <c r="J3393" i="3" a="1"/>
  <c r="J3393" i="3"/>
  <c r="J3394" i="3" a="1"/>
  <c r="J3394" i="3" s="1"/>
  <c r="J3395" i="3" a="1"/>
  <c r="J3395" i="3" s="1"/>
  <c r="J3396" i="3" a="1"/>
  <c r="J3396" i="3"/>
  <c r="J3397" i="3" a="1"/>
  <c r="J3397" i="3" s="1"/>
  <c r="J3398" i="3" a="1"/>
  <c r="J3398" i="3" s="1"/>
  <c r="J3399" i="3" a="1"/>
  <c r="J3399" i="3"/>
  <c r="J3400" i="3" a="1"/>
  <c r="J3400" i="3" s="1"/>
  <c r="J3401" i="3" a="1"/>
  <c r="J3401" i="3"/>
  <c r="J3402" i="3" a="1"/>
  <c r="J3402" i="3"/>
  <c r="J3403" i="3" a="1"/>
  <c r="J3403" i="3" s="1"/>
  <c r="J3404" i="3" a="1"/>
  <c r="J3404" i="3"/>
  <c r="J3405" i="3" a="1"/>
  <c r="J3405" i="3" s="1"/>
  <c r="J3406" i="3" a="1"/>
  <c r="J3406" i="3" s="1"/>
  <c r="J3407" i="3" a="1"/>
  <c r="J3407" i="3" s="1"/>
  <c r="J3408" i="3" a="1"/>
  <c r="J3408" i="3" s="1"/>
  <c r="J3409" i="3" a="1"/>
  <c r="J3409" i="3"/>
  <c r="J3410" i="3" a="1"/>
  <c r="J3410" i="3" s="1"/>
  <c r="J3411" i="3" a="1"/>
  <c r="J3411" i="3" s="1"/>
  <c r="J3412" i="3" a="1"/>
  <c r="J3412" i="3" s="1"/>
  <c r="J3413" i="3" a="1"/>
  <c r="J3413" i="3"/>
  <c r="J3414" i="3" a="1"/>
  <c r="J3414" i="3"/>
  <c r="J3415" i="3" a="1"/>
  <c r="J3415" i="3"/>
  <c r="J3416" i="3" a="1"/>
  <c r="J3416" i="3" s="1"/>
  <c r="J3417" i="3" a="1"/>
  <c r="J3417" i="3"/>
  <c r="J3418" i="3" a="1"/>
  <c r="J3418" i="3" s="1"/>
  <c r="J3419" i="3" a="1"/>
  <c r="J3419" i="3"/>
  <c r="J3420" i="3" a="1"/>
  <c r="J3420" i="3" s="1"/>
  <c r="J3421" i="3" a="1"/>
  <c r="J3421" i="3" s="1"/>
  <c r="J3422" i="3" a="1"/>
  <c r="J3422" i="3"/>
  <c r="J3423" i="3" a="1"/>
  <c r="J3423" i="3" s="1"/>
  <c r="J3424" i="3" a="1"/>
  <c r="J3424" i="3" s="1"/>
  <c r="J3425" i="3" a="1"/>
  <c r="J3425" i="3" s="1"/>
  <c r="J3426" i="3" a="1"/>
  <c r="J3426" i="3"/>
  <c r="J3427" i="3" a="1"/>
  <c r="J3427" i="3"/>
  <c r="J3428" i="3" a="1"/>
  <c r="J3428" i="3"/>
  <c r="J3429" i="3" a="1"/>
  <c r="J3429" i="3" s="1"/>
  <c r="J3430" i="3" a="1"/>
  <c r="J3430" i="3" s="1"/>
  <c r="J3431" i="3" a="1"/>
  <c r="J3431" i="3" s="1"/>
  <c r="J3432" i="3" a="1"/>
  <c r="J3432" i="3"/>
  <c r="J3433" i="3" a="1"/>
  <c r="J3433" i="3" s="1"/>
  <c r="J3434" i="3" a="1"/>
  <c r="J3434" i="3" s="1"/>
  <c r="J3435" i="3" a="1"/>
  <c r="J3435" i="3"/>
  <c r="J3436" i="3" a="1"/>
  <c r="J3436" i="3" s="1"/>
  <c r="J3437" i="3" a="1"/>
  <c r="J3437" i="3"/>
  <c r="J3438" i="3" a="1"/>
  <c r="J3438" i="3" s="1"/>
  <c r="J3439" i="3" a="1"/>
  <c r="J3439" i="3"/>
  <c r="J3440" i="3" a="1"/>
  <c r="J3440" i="3"/>
  <c r="J3441" i="3" a="1"/>
  <c r="J3441" i="3"/>
  <c r="J3442" i="3" a="1"/>
  <c r="J3442" i="3" s="1"/>
  <c r="J3443" i="3" a="1"/>
  <c r="J3443" i="3" s="1"/>
  <c r="J3444" i="3" a="1"/>
  <c r="J3444" i="3" s="1"/>
  <c r="J3445" i="3" a="1"/>
  <c r="J3445" i="3" s="1"/>
  <c r="J3446" i="3" a="1"/>
  <c r="J3446" i="3" s="1"/>
  <c r="J3447" i="3" a="1"/>
  <c r="J3447" i="3" s="1"/>
  <c r="J3448" i="3" a="1"/>
  <c r="J3448" i="3" s="1"/>
  <c r="J3449" i="3" a="1"/>
  <c r="J3449" i="3" s="1"/>
  <c r="J3450" i="3" a="1"/>
  <c r="J3450" i="3"/>
  <c r="J3451" i="3" a="1"/>
  <c r="J3451" i="3" s="1"/>
  <c r="J3452" i="3" a="1"/>
  <c r="J3452" i="3"/>
  <c r="J3453" i="3" a="1"/>
  <c r="J3453" i="3"/>
  <c r="J3454" i="3" a="1"/>
  <c r="J3454" i="3" s="1"/>
  <c r="J3455" i="3" a="1"/>
  <c r="J3455" i="3"/>
  <c r="J3456" i="3" a="1"/>
  <c r="J3456" i="3" s="1"/>
  <c r="J3457" i="3" a="1"/>
  <c r="J3457" i="3" s="1"/>
  <c r="J3458" i="3" a="1"/>
  <c r="J3458" i="3" s="1"/>
  <c r="J3459" i="3" a="1"/>
  <c r="J3459" i="3" s="1"/>
  <c r="J3460" i="3" a="1"/>
  <c r="J3460" i="3" s="1"/>
  <c r="J3461" i="3" a="1"/>
  <c r="J3461" i="3"/>
  <c r="J3462" i="3" a="1"/>
  <c r="J3462" i="3" s="1"/>
  <c r="J3463" i="3" a="1"/>
  <c r="J3463" i="3"/>
  <c r="J3464" i="3" a="1"/>
  <c r="J3464" i="3" s="1"/>
  <c r="J3465" i="3" a="1"/>
  <c r="J3465" i="3"/>
  <c r="J3466" i="3" a="1"/>
  <c r="J3466" i="3" s="1"/>
  <c r="J3467" i="3" a="1"/>
  <c r="J3467" i="3" s="1"/>
  <c r="J3468" i="3" a="1"/>
  <c r="J3468" i="3"/>
  <c r="J3469" i="3" a="1"/>
  <c r="J3469" i="3" s="1"/>
  <c r="J3470" i="3" a="1"/>
  <c r="J3470" i="3" s="1"/>
  <c r="J3471" i="3" a="1"/>
  <c r="J3471" i="3" s="1"/>
  <c r="J3472" i="3" a="1"/>
  <c r="J3472" i="3" s="1"/>
  <c r="J3473" i="3" a="1"/>
  <c r="J3473" i="3"/>
  <c r="J3474" i="3" a="1"/>
  <c r="J3474" i="3"/>
  <c r="J3475" i="3" a="1"/>
  <c r="J3475" i="3" s="1"/>
  <c r="J3476" i="3" a="1"/>
  <c r="J3476" i="3"/>
  <c r="J3477" i="3" a="1"/>
  <c r="J3477" i="3" s="1"/>
  <c r="J3478" i="3" a="1"/>
  <c r="J3478" i="3" s="1"/>
  <c r="J3479" i="3" a="1"/>
  <c r="J3479" i="3" s="1"/>
  <c r="J3480" i="3" a="1"/>
  <c r="J3480" i="3" s="1"/>
  <c r="J3481" i="3" a="1"/>
  <c r="J3481" i="3"/>
  <c r="J3482" i="3" a="1"/>
  <c r="J3482" i="3" s="1"/>
  <c r="J3483" i="3" a="1"/>
  <c r="J3483" i="3" s="1"/>
  <c r="J3484" i="3" a="1"/>
  <c r="J3484" i="3" s="1"/>
  <c r="J3485" i="3" a="1"/>
  <c r="J3485" i="3"/>
  <c r="J3486" i="3" a="1"/>
  <c r="J3486" i="3"/>
  <c r="J3487" i="3" a="1"/>
  <c r="J3487" i="3"/>
  <c r="J3488" i="3" a="1"/>
  <c r="J3488" i="3" s="1"/>
  <c r="J3489" i="3" a="1"/>
  <c r="J3489" i="3"/>
  <c r="J3490" i="3" a="1"/>
  <c r="J3490" i="3" s="1"/>
  <c r="J3491" i="3" a="1"/>
  <c r="J3491" i="3" s="1"/>
  <c r="J3492" i="3" a="1"/>
  <c r="J3492" i="3" s="1"/>
  <c r="J3493" i="3" a="1"/>
  <c r="J3493" i="3" s="1"/>
  <c r="J3494" i="3" a="1"/>
  <c r="J3494" i="3"/>
  <c r="J3495" i="3" a="1"/>
  <c r="J3495" i="3" s="1"/>
  <c r="J3496" i="3" a="1"/>
  <c r="J3496" i="3" s="1"/>
  <c r="J3497" i="3" a="1"/>
  <c r="J3497" i="3" s="1"/>
  <c r="J3498" i="3" a="1"/>
  <c r="J3498" i="3"/>
  <c r="J3499" i="3" a="1"/>
  <c r="J3499" i="3"/>
  <c r="J3500" i="3" a="1"/>
  <c r="J3500" i="3"/>
  <c r="J3501" i="3" a="1"/>
  <c r="J3501" i="3" s="1"/>
  <c r="J3502" i="3" a="1"/>
  <c r="J3502" i="3" s="1"/>
  <c r="J3503" i="3" a="1"/>
  <c r="J3503" i="3" s="1"/>
  <c r="J3504" i="3" a="1"/>
  <c r="J3504" i="3" s="1"/>
  <c r="J3505" i="3" a="1"/>
  <c r="J3505" i="3" s="1"/>
  <c r="J3506" i="3" a="1"/>
  <c r="J3506" i="3" s="1"/>
  <c r="J3507" i="3" a="1"/>
  <c r="J3507" i="3"/>
  <c r="J3508" i="3" a="1"/>
  <c r="J3508" i="3" s="1"/>
  <c r="J3509" i="3" a="1"/>
  <c r="J3509" i="3"/>
  <c r="J3510" i="3" a="1"/>
  <c r="J3510" i="3" s="1"/>
  <c r="J3511" i="3" a="1"/>
  <c r="J3511" i="3"/>
  <c r="J3512" i="3" a="1"/>
  <c r="J3512" i="3"/>
  <c r="J3513" i="3" a="1"/>
  <c r="J3513" i="3"/>
  <c r="J3514" i="3" a="1"/>
  <c r="J3514" i="3" s="1"/>
  <c r="J3515" i="3" a="1"/>
  <c r="J3515" i="3" s="1"/>
  <c r="J3516" i="3" a="1"/>
  <c r="J3516" i="3" s="1"/>
  <c r="J3517" i="3" a="1"/>
  <c r="J3517" i="3" s="1"/>
  <c r="J3518" i="3" a="1"/>
  <c r="J3518" i="3" s="1"/>
  <c r="J3519" i="3" a="1"/>
  <c r="J3519" i="3" s="1"/>
  <c r="J3520" i="3" a="1"/>
  <c r="J3520" i="3" s="1"/>
  <c r="J3521" i="3" a="1"/>
  <c r="J3521" i="3" s="1"/>
  <c r="J3522" i="3" a="1"/>
  <c r="J3522" i="3"/>
  <c r="J3523" i="3" a="1"/>
  <c r="J3523" i="3" s="1"/>
  <c r="J3524" i="3" a="1"/>
  <c r="J3524" i="3"/>
  <c r="J3525" i="3" a="1"/>
  <c r="J3525" i="3"/>
  <c r="J3526" i="3" a="1"/>
  <c r="J3526" i="3" s="1"/>
  <c r="J3527" i="3" a="1"/>
  <c r="J3527" i="3"/>
  <c r="J3528" i="3" a="1"/>
  <c r="J3528" i="3" s="1"/>
  <c r="J3529" i="3" a="1"/>
  <c r="J3529" i="3" s="1"/>
  <c r="J3530" i="3" a="1"/>
  <c r="J3530" i="3" s="1"/>
  <c r="J3531" i="3" a="1"/>
  <c r="J3531" i="3" s="1"/>
  <c r="J3532" i="3" a="1"/>
  <c r="J3532" i="3" s="1"/>
  <c r="J3533" i="3" a="1"/>
  <c r="J3533" i="3"/>
  <c r="J3534" i="3" a="1"/>
  <c r="J3534" i="3" s="1"/>
  <c r="J3535" i="3" a="1"/>
  <c r="J3535" i="3"/>
  <c r="J3536" i="3" a="1"/>
  <c r="J3536" i="3" s="1"/>
  <c r="J3537" i="3" a="1"/>
  <c r="J3537" i="3"/>
  <c r="J3538" i="3" a="1"/>
  <c r="J3538" i="3" s="1"/>
  <c r="J3539" i="3" a="1"/>
  <c r="J3539" i="3" s="1"/>
  <c r="J3540" i="3" a="1"/>
  <c r="J3540" i="3"/>
  <c r="J3541" i="3" a="1"/>
  <c r="J3541" i="3" s="1"/>
  <c r="J3542" i="3" a="1"/>
  <c r="J3542" i="3" s="1"/>
  <c r="J3543" i="3" a="1"/>
  <c r="J3543" i="3" s="1"/>
  <c r="J3544" i="3" a="1"/>
  <c r="J3544" i="3" s="1"/>
  <c r="J3545" i="3" a="1"/>
  <c r="J3545" i="3"/>
  <c r="J3546" i="3" a="1"/>
  <c r="J3546" i="3"/>
  <c r="J3547" i="3" a="1"/>
  <c r="J3547" i="3" s="1"/>
  <c r="J3548" i="3" a="1"/>
  <c r="J3548" i="3"/>
  <c r="J3549" i="3" a="1"/>
  <c r="J3549" i="3" s="1"/>
  <c r="J3550" i="3" a="1"/>
  <c r="J3550" i="3" s="1"/>
  <c r="J3551" i="3" a="1"/>
  <c r="J3551" i="3" s="1"/>
  <c r="J3552" i="3" a="1"/>
  <c r="J3552" i="3" s="1"/>
  <c r="J3553" i="3" a="1"/>
  <c r="J3553" i="3"/>
  <c r="J3554" i="3" a="1"/>
  <c r="J3554" i="3" s="1"/>
  <c r="J3555" i="3" a="1"/>
  <c r="J3555" i="3" s="1"/>
  <c r="J3556" i="3" a="1"/>
  <c r="J3556" i="3" s="1"/>
  <c r="J3557" i="3" a="1"/>
  <c r="J3557" i="3"/>
  <c r="J3558" i="3" a="1"/>
  <c r="J3558" i="3"/>
  <c r="J3559" i="3" a="1"/>
  <c r="J3559" i="3"/>
  <c r="J3560" i="3" a="1"/>
  <c r="J3560" i="3" s="1"/>
  <c r="J3561" i="3" a="1"/>
  <c r="J3561" i="3"/>
  <c r="J3562" i="3" a="1"/>
  <c r="J3562" i="3" s="1"/>
  <c r="J3563" i="3" a="1"/>
  <c r="J3563" i="3" s="1"/>
  <c r="J3564" i="3" a="1"/>
  <c r="J3564" i="3" s="1"/>
  <c r="J3565" i="3" a="1"/>
  <c r="J3565" i="3" s="1"/>
  <c r="J3566" i="3" a="1"/>
  <c r="J3566" i="3"/>
  <c r="J3567" i="3" a="1"/>
  <c r="J3567" i="3" s="1"/>
  <c r="J3568" i="3" a="1"/>
  <c r="J3568" i="3" s="1"/>
  <c r="J3569" i="3" a="1"/>
  <c r="J3569" i="3" s="1"/>
  <c r="J3570" i="3" a="1"/>
  <c r="J3570" i="3"/>
  <c r="J3571" i="3" a="1"/>
  <c r="J3571" i="3"/>
  <c r="J3572" i="3" a="1"/>
  <c r="J3572" i="3"/>
  <c r="J3573" i="3" a="1"/>
  <c r="J3573" i="3" s="1"/>
  <c r="J3574" i="3" a="1"/>
  <c r="J3574" i="3" s="1"/>
  <c r="J3575" i="3" a="1"/>
  <c r="J3575" i="3" s="1"/>
  <c r="J3576" i="3" a="1"/>
  <c r="J3576" i="3" s="1"/>
  <c r="J3577" i="3" a="1"/>
  <c r="J3577" i="3" s="1"/>
  <c r="J3578" i="3" a="1"/>
  <c r="J3578" i="3" s="1"/>
  <c r="J3579" i="3" a="1"/>
  <c r="J3579" i="3"/>
  <c r="J3580" i="3" a="1"/>
  <c r="J3580" i="3" s="1"/>
  <c r="J3581" i="3" a="1"/>
  <c r="J3581" i="3"/>
  <c r="J3582" i="3" a="1"/>
  <c r="J3582" i="3" s="1"/>
  <c r="J3583" i="3" a="1"/>
  <c r="J3583" i="3"/>
  <c r="J3584" i="3" a="1"/>
  <c r="J3584" i="3"/>
  <c r="J3585" i="3" a="1"/>
  <c r="J3585" i="3"/>
  <c r="J3586" i="3" a="1"/>
  <c r="J3586" i="3" s="1"/>
  <c r="J3587" i="3" a="1"/>
  <c r="J3587" i="3" s="1"/>
  <c r="J3588" i="3" a="1"/>
  <c r="J3588" i="3" s="1"/>
  <c r="J3589" i="3" a="1"/>
  <c r="J3589" i="3" s="1"/>
  <c r="J3590" i="3" a="1"/>
  <c r="J3590" i="3" s="1"/>
  <c r="J3591" i="3" a="1"/>
  <c r="J3591" i="3" s="1"/>
  <c r="J3592" i="3" a="1"/>
  <c r="J3592" i="3" s="1"/>
  <c r="J3593" i="3" a="1"/>
  <c r="J3593" i="3" s="1"/>
  <c r="J3594" i="3" a="1"/>
  <c r="J3594" i="3"/>
  <c r="J3595" i="3" a="1"/>
  <c r="J3595" i="3" s="1"/>
  <c r="J3596" i="3" a="1"/>
  <c r="J3596" i="3"/>
  <c r="J3597" i="3" a="1"/>
  <c r="J3597" i="3"/>
  <c r="J3598" i="3" a="1"/>
  <c r="J3598" i="3" s="1"/>
  <c r="J3599" i="3" a="1"/>
  <c r="J3599" i="3"/>
  <c r="J3600" i="3" a="1"/>
  <c r="J3600" i="3" s="1"/>
  <c r="J3601" i="3" a="1"/>
  <c r="J3601" i="3" s="1"/>
  <c r="J3602" i="3" a="1"/>
  <c r="J3602" i="3" s="1"/>
  <c r="J3603" i="3" a="1"/>
  <c r="J3603" i="3" s="1"/>
  <c r="J3604" i="3" a="1"/>
  <c r="J3604" i="3" s="1"/>
  <c r="J3605" i="3" a="1"/>
  <c r="J3605" i="3"/>
  <c r="J3606" i="3" a="1"/>
  <c r="J3606" i="3" s="1"/>
  <c r="J3607" i="3" a="1"/>
  <c r="J3607" i="3"/>
  <c r="J3608" i="3" a="1"/>
  <c r="J3608" i="3" s="1"/>
  <c r="J3609" i="3" a="1"/>
  <c r="J3609" i="3"/>
  <c r="J3610" i="3" a="1"/>
  <c r="J3610" i="3" s="1"/>
  <c r="J3611" i="3" a="1"/>
  <c r="J3611" i="3" s="1"/>
  <c r="J3612" i="3" a="1"/>
  <c r="J3612" i="3"/>
  <c r="J3613" i="3" a="1"/>
  <c r="J3613" i="3" s="1"/>
  <c r="J3614" i="3" a="1"/>
  <c r="J3614" i="3" s="1"/>
  <c r="J3615" i="3" a="1"/>
  <c r="J3615" i="3" s="1"/>
  <c r="J3616" i="3" a="1"/>
  <c r="J3616" i="3" s="1"/>
  <c r="J3617" i="3" a="1"/>
  <c r="J3617" i="3"/>
  <c r="J3618" i="3" a="1"/>
  <c r="J3618" i="3"/>
  <c r="J3619" i="3" a="1"/>
  <c r="J3619" i="3" s="1"/>
  <c r="J3620" i="3" a="1"/>
  <c r="J3620" i="3"/>
  <c r="J3621" i="3" a="1"/>
  <c r="J3621" i="3" s="1"/>
  <c r="J3622" i="3" a="1"/>
  <c r="J3622" i="3" s="1"/>
  <c r="J3623" i="3" a="1"/>
  <c r="J3623" i="3" s="1"/>
  <c r="J3624" i="3" a="1"/>
  <c r="J3624" i="3" s="1"/>
  <c r="J3625" i="3" a="1"/>
  <c r="J3625" i="3"/>
  <c r="J3626" i="3" a="1"/>
  <c r="J3626" i="3" s="1"/>
  <c r="J3627" i="3" a="1"/>
  <c r="J3627" i="3" s="1"/>
  <c r="J3628" i="3" a="1"/>
  <c r="J3628" i="3" s="1"/>
  <c r="J3629" i="3" a="1"/>
  <c r="J3629" i="3"/>
  <c r="J3630" i="3" a="1"/>
  <c r="J3630" i="3"/>
  <c r="J3631" i="3" a="1"/>
  <c r="J3631" i="3"/>
  <c r="J3632" i="3" a="1"/>
  <c r="J3632" i="3" s="1"/>
  <c r="J3633" i="3" a="1"/>
  <c r="J3633" i="3"/>
  <c r="J3634" i="3" a="1"/>
  <c r="J3634" i="3" s="1"/>
  <c r="J3635" i="3" a="1"/>
  <c r="J3635" i="3" s="1"/>
  <c r="J3636" i="3" a="1"/>
  <c r="J3636" i="3" s="1"/>
  <c r="J3637" i="3" a="1"/>
  <c r="J3637" i="3" s="1"/>
  <c r="J3638" i="3" a="1"/>
  <c r="J3638" i="3"/>
  <c r="J3639" i="3" a="1"/>
  <c r="J3639" i="3" s="1"/>
  <c r="J3640" i="3" a="1"/>
  <c r="J3640" i="3" s="1"/>
  <c r="J3641" i="3" a="1"/>
  <c r="J3641" i="3" s="1"/>
  <c r="J3642" i="3" a="1"/>
  <c r="J3642" i="3"/>
  <c r="J3643" i="3" a="1"/>
  <c r="J3643" i="3"/>
  <c r="J3644" i="3" a="1"/>
  <c r="J3644" i="3"/>
  <c r="J3645" i="3" a="1"/>
  <c r="J3645" i="3" s="1"/>
  <c r="J3646" i="3" a="1"/>
  <c r="J3646" i="3" s="1"/>
  <c r="J3647" i="3" a="1"/>
  <c r="J3647" i="3" s="1"/>
  <c r="J3648" i="3" a="1"/>
  <c r="J3648" i="3" s="1"/>
  <c r="J3649" i="3" a="1"/>
  <c r="J3649" i="3" s="1"/>
  <c r="J3650" i="3" a="1"/>
  <c r="J3650" i="3" s="1"/>
  <c r="J3651" i="3" a="1"/>
  <c r="J3651" i="3"/>
  <c r="J3652" i="3" a="1"/>
  <c r="J3652" i="3" s="1"/>
  <c r="J3653" i="3" a="1"/>
  <c r="J3653" i="3"/>
  <c r="J3654" i="3" a="1"/>
  <c r="J3654" i="3" s="1"/>
  <c r="J3655" i="3" a="1"/>
  <c r="J3655" i="3"/>
  <c r="J3656" i="3" a="1"/>
  <c r="J3656" i="3"/>
  <c r="J3657" i="3" a="1"/>
  <c r="J3657" i="3"/>
  <c r="J3658" i="3" a="1"/>
  <c r="J3658" i="3" s="1"/>
  <c r="J3659" i="3" a="1"/>
  <c r="J3659" i="3" s="1"/>
  <c r="J3660" i="3" a="1"/>
  <c r="J3660" i="3" s="1"/>
  <c r="J3661" i="3" a="1"/>
  <c r="J3661" i="3" s="1"/>
  <c r="J3662" i="3" a="1"/>
  <c r="J3662" i="3" s="1"/>
  <c r="J3663" i="3" a="1"/>
  <c r="J3663" i="3" s="1"/>
  <c r="J3664" i="3" a="1"/>
  <c r="J3664" i="3" s="1"/>
  <c r="J3665" i="3" a="1"/>
  <c r="J3665" i="3" s="1"/>
  <c r="J3666" i="3" a="1"/>
  <c r="J3666" i="3"/>
  <c r="J3667" i="3" a="1"/>
  <c r="J3667" i="3" s="1"/>
  <c r="J3668" i="3" a="1"/>
  <c r="J3668" i="3"/>
  <c r="J3669" i="3" a="1"/>
  <c r="J3669" i="3"/>
  <c r="J3670" i="3" a="1"/>
  <c r="J3670" i="3" s="1"/>
  <c r="J3671" i="3" a="1"/>
  <c r="J3671" i="3"/>
  <c r="J3672" i="3" a="1"/>
  <c r="J3672" i="3" s="1"/>
  <c r="J3673" i="3" a="1"/>
  <c r="J3673" i="3" s="1"/>
  <c r="J3674" i="3" a="1"/>
  <c r="J3674" i="3" s="1"/>
  <c r="J3675" i="3" a="1"/>
  <c r="J3675" i="3" s="1"/>
  <c r="J3676" i="3" a="1"/>
  <c r="J3676" i="3" s="1"/>
  <c r="J3677" i="3" a="1"/>
  <c r="J3677" i="3"/>
  <c r="J3678" i="3" a="1"/>
  <c r="J3678" i="3" s="1"/>
  <c r="J3679" i="3" a="1"/>
  <c r="J3679" i="3"/>
  <c r="J3680" i="3" a="1"/>
  <c r="J3680" i="3" s="1"/>
  <c r="J3681" i="3" a="1"/>
  <c r="J3681" i="3"/>
  <c r="J3682" i="3" a="1"/>
  <c r="J3682" i="3" s="1"/>
  <c r="J3683" i="3" a="1"/>
  <c r="J3683" i="3" s="1"/>
  <c r="J3684" i="3" a="1"/>
  <c r="J3684" i="3"/>
  <c r="J3685" i="3" a="1"/>
  <c r="J3685" i="3" s="1"/>
  <c r="J3686" i="3" a="1"/>
  <c r="J3686" i="3" s="1"/>
  <c r="J3687" i="3" a="1"/>
  <c r="J3687" i="3" s="1"/>
  <c r="J3688" i="3" a="1"/>
  <c r="J3688" i="3" s="1"/>
  <c r="J3689" i="3" a="1"/>
  <c r="J3689" i="3"/>
  <c r="J3690" i="3" a="1"/>
  <c r="J3690" i="3"/>
  <c r="J3691" i="3" a="1"/>
  <c r="J3691" i="3" s="1"/>
  <c r="J3692" i="3" a="1"/>
  <c r="J3692" i="3"/>
  <c r="J3693" i="3" a="1"/>
  <c r="J3693" i="3" s="1"/>
  <c r="J3694" i="3" a="1"/>
  <c r="J3694" i="3" s="1"/>
  <c r="J3695" i="3" a="1"/>
  <c r="J3695" i="3" s="1"/>
  <c r="J3696" i="3" a="1"/>
  <c r="J3696" i="3" s="1"/>
  <c r="J3697" i="3" a="1"/>
  <c r="J3697" i="3"/>
  <c r="J3698" i="3" a="1"/>
  <c r="J3698" i="3" s="1"/>
  <c r="J3699" i="3" a="1"/>
  <c r="J3699" i="3" s="1"/>
  <c r="J3700" i="3" a="1"/>
  <c r="J3700" i="3" s="1"/>
  <c r="J3701" i="3" a="1"/>
  <c r="J3701" i="3"/>
  <c r="J3702" i="3" a="1"/>
  <c r="J3702" i="3"/>
  <c r="J3703" i="3" a="1"/>
  <c r="J3703" i="3"/>
  <c r="J3704" i="3" a="1"/>
  <c r="J3704" i="3" s="1"/>
  <c r="J3705" i="3" a="1"/>
  <c r="J3705" i="3"/>
  <c r="J3706" i="3" a="1"/>
  <c r="J3706" i="3" s="1"/>
  <c r="J3707" i="3" a="1"/>
  <c r="J3707" i="3" s="1"/>
  <c r="J3708" i="3" a="1"/>
  <c r="J3708" i="3" s="1"/>
  <c r="J3709" i="3" a="1"/>
  <c r="J3709" i="3" s="1"/>
  <c r="J3710" i="3" a="1"/>
  <c r="J3710" i="3"/>
  <c r="J3711" i="3" a="1"/>
  <c r="J3711" i="3" s="1"/>
  <c r="J3712" i="3" a="1"/>
  <c r="J3712" i="3" s="1"/>
  <c r="J3713" i="3" a="1"/>
  <c r="J3713" i="3" s="1"/>
  <c r="J3714" i="3" a="1"/>
  <c r="J3714" i="3"/>
  <c r="J3715" i="3" a="1"/>
  <c r="J3715" i="3"/>
  <c r="J3716" i="3" a="1"/>
  <c r="J3716" i="3"/>
  <c r="J3717" i="3" a="1"/>
  <c r="J3717" i="3" s="1"/>
  <c r="J3718" i="3" a="1"/>
  <c r="J3718" i="3" s="1"/>
  <c r="J3719" i="3" a="1"/>
  <c r="J3719" i="3" s="1"/>
  <c r="J3720" i="3" a="1"/>
  <c r="J3720" i="3" s="1"/>
  <c r="J3721" i="3" a="1"/>
  <c r="J3721" i="3" s="1"/>
  <c r="J3722" i="3" a="1"/>
  <c r="J3722" i="3" s="1"/>
  <c r="J3723" i="3" a="1"/>
  <c r="J3723" i="3"/>
  <c r="J3724" i="3" a="1"/>
  <c r="J3724" i="3" s="1"/>
  <c r="J3725" i="3" a="1"/>
  <c r="J3725" i="3"/>
  <c r="J3726" i="3" a="1"/>
  <c r="J3726" i="3" s="1"/>
  <c r="J3727" i="3" a="1"/>
  <c r="J3727" i="3"/>
  <c r="J3728" i="3" a="1"/>
  <c r="J3728" i="3"/>
  <c r="J3729" i="3" a="1"/>
  <c r="J3729" i="3"/>
  <c r="J3730" i="3" a="1"/>
  <c r="J3730" i="3" s="1"/>
  <c r="J3731" i="3" a="1"/>
  <c r="J3731" i="3" s="1"/>
  <c r="J3732" i="3" a="1"/>
  <c r="J3732" i="3" s="1"/>
  <c r="J3733" i="3" a="1"/>
  <c r="J3733" i="3" s="1"/>
  <c r="J3734" i="3" a="1"/>
  <c r="J3734" i="3" s="1"/>
  <c r="J3735" i="3" a="1"/>
  <c r="J3735" i="3" s="1"/>
  <c r="J3736" i="3" a="1"/>
  <c r="J3736" i="3" s="1"/>
  <c r="J3737" i="3" a="1"/>
  <c r="J3737" i="3" s="1"/>
  <c r="J3738" i="3" a="1"/>
  <c r="J3738" i="3"/>
  <c r="J3739" i="3" a="1"/>
  <c r="J3739" i="3" s="1"/>
  <c r="J3740" i="3" a="1"/>
  <c r="J3740" i="3"/>
  <c r="J3741" i="3" a="1"/>
  <c r="J3741" i="3"/>
  <c r="J3742" i="3" a="1"/>
  <c r="J3742" i="3" s="1"/>
  <c r="J3743" i="3" a="1"/>
  <c r="J3743" i="3"/>
  <c r="J3744" i="3" a="1"/>
  <c r="J3744" i="3" s="1"/>
  <c r="J3745" i="3" a="1"/>
  <c r="J3745" i="3" s="1"/>
  <c r="J3746" i="3" a="1"/>
  <c r="J3746" i="3" s="1"/>
  <c r="J3747" i="3" a="1"/>
  <c r="J3747" i="3" s="1"/>
  <c r="J3748" i="3" a="1"/>
  <c r="J3748" i="3" s="1"/>
  <c r="J3749" i="3" a="1"/>
  <c r="J3749" i="3"/>
  <c r="J3750" i="3" a="1"/>
  <c r="J3750" i="3" s="1"/>
  <c r="J3751" i="3" a="1"/>
  <c r="J3751" i="3"/>
  <c r="J3752" i="3" a="1"/>
  <c r="J3752" i="3" s="1"/>
  <c r="J3753" i="3" a="1"/>
  <c r="J3753" i="3"/>
  <c r="J3754" i="3" a="1"/>
  <c r="J3754" i="3" s="1"/>
  <c r="J3755" i="3" a="1"/>
  <c r="J3755" i="3" s="1"/>
  <c r="J3756" i="3" a="1"/>
  <c r="J3756" i="3"/>
  <c r="J3757" i="3" a="1"/>
  <c r="J3757" i="3" s="1"/>
  <c r="J3758" i="3" a="1"/>
  <c r="J3758" i="3" s="1"/>
  <c r="J3759" i="3" a="1"/>
  <c r="J3759" i="3" s="1"/>
  <c r="J3760" i="3" a="1"/>
  <c r="J3760" i="3" s="1"/>
  <c r="J3761" i="3" a="1"/>
  <c r="J3761" i="3"/>
  <c r="J3762" i="3" a="1"/>
  <c r="J3762" i="3"/>
  <c r="J3763" i="3" a="1"/>
  <c r="J3763" i="3" s="1"/>
  <c r="J3764" i="3" a="1"/>
  <c r="J3764" i="3"/>
  <c r="J3765" i="3" a="1"/>
  <c r="J3765" i="3" s="1"/>
  <c r="J3766" i="3" a="1"/>
  <c r="J3766" i="3" s="1"/>
  <c r="J3767" i="3" a="1"/>
  <c r="J3767" i="3" s="1"/>
  <c r="J3768" i="3" a="1"/>
  <c r="J3768" i="3" s="1"/>
  <c r="J3769" i="3" a="1"/>
  <c r="J3769" i="3"/>
  <c r="J3770" i="3" a="1"/>
  <c r="J3770" i="3" s="1"/>
  <c r="J3771" i="3" a="1"/>
  <c r="J3771" i="3" s="1"/>
  <c r="J3772" i="3" a="1"/>
  <c r="J3772" i="3" s="1"/>
  <c r="J3773" i="3" a="1"/>
  <c r="J3773" i="3"/>
  <c r="J3774" i="3" a="1"/>
  <c r="J3774" i="3"/>
  <c r="J3775" i="3" a="1"/>
  <c r="J3775" i="3"/>
  <c r="J3776" i="3" a="1"/>
  <c r="J3776" i="3" s="1"/>
  <c r="J3777" i="3" a="1"/>
  <c r="J3777" i="3"/>
  <c r="J3778" i="3" a="1"/>
  <c r="J3778" i="3" s="1"/>
  <c r="J3779" i="3" a="1"/>
  <c r="J3779" i="3" s="1"/>
  <c r="J3780" i="3" a="1"/>
  <c r="J3780" i="3" s="1"/>
  <c r="J3781" i="3" a="1"/>
  <c r="J3781" i="3" s="1"/>
  <c r="J3782" i="3" a="1"/>
  <c r="J3782" i="3"/>
  <c r="J3783" i="3" a="1"/>
  <c r="J3783" i="3" s="1"/>
  <c r="J3784" i="3" a="1"/>
  <c r="J3784" i="3" s="1"/>
  <c r="J3785" i="3" a="1"/>
  <c r="J3785" i="3" s="1"/>
  <c r="J3786" i="3" a="1"/>
  <c r="J3786" i="3"/>
  <c r="J3787" i="3" a="1"/>
  <c r="J3787" i="3"/>
  <c r="J3788" i="3" a="1"/>
  <c r="J3788" i="3"/>
  <c r="J3789" i="3" a="1"/>
  <c r="J3789" i="3" s="1"/>
  <c r="J3790" i="3" a="1"/>
  <c r="J3790" i="3" s="1"/>
  <c r="J3791" i="3" a="1"/>
  <c r="J3791" i="3" s="1"/>
  <c r="J3792" i="3" a="1"/>
  <c r="J3792" i="3" s="1"/>
  <c r="J3793" i="3" a="1"/>
  <c r="J3793" i="3" s="1"/>
  <c r="J3794" i="3" a="1"/>
  <c r="J3794" i="3" s="1"/>
  <c r="J3795" i="3" a="1"/>
  <c r="J3795" i="3"/>
  <c r="J3796" i="3" a="1"/>
  <c r="J3796" i="3" s="1"/>
  <c r="J3797" i="3" a="1"/>
  <c r="J3797" i="3"/>
  <c r="J3798" i="3" a="1"/>
  <c r="J3798" i="3" s="1"/>
  <c r="J3799" i="3" a="1"/>
  <c r="J3799" i="3"/>
  <c r="J3800" i="3" a="1"/>
  <c r="J3800" i="3"/>
  <c r="J3801" i="3" a="1"/>
  <c r="J3801" i="3"/>
  <c r="J3802" i="3" a="1"/>
  <c r="J3802" i="3" s="1"/>
  <c r="J3803" i="3" a="1"/>
  <c r="J3803" i="3" s="1"/>
  <c r="J3804" i="3" a="1"/>
  <c r="J3804" i="3" s="1"/>
  <c r="J3805" i="3" a="1"/>
  <c r="J3805" i="3" s="1"/>
  <c r="J3806" i="3" a="1"/>
  <c r="J3806" i="3" s="1"/>
  <c r="J3807" i="3" a="1"/>
  <c r="J3807" i="3" s="1"/>
  <c r="J3808" i="3" a="1"/>
  <c r="J3808" i="3" s="1"/>
  <c r="J3809" i="3" a="1"/>
  <c r="J3809" i="3" s="1"/>
  <c r="J3810" i="3" a="1"/>
  <c r="J3810" i="3"/>
  <c r="J3811" i="3" a="1"/>
  <c r="J3811" i="3" s="1"/>
  <c r="J3812" i="3" a="1"/>
  <c r="J3812" i="3"/>
  <c r="J3813" i="3" a="1"/>
  <c r="J3813" i="3"/>
  <c r="J3814" i="3" a="1"/>
  <c r="J3814" i="3" s="1"/>
  <c r="J3815" i="3" a="1"/>
  <c r="J3815" i="3"/>
  <c r="J3816" i="3" a="1"/>
  <c r="J3816" i="3" s="1"/>
  <c r="J3817" i="3" a="1"/>
  <c r="J3817" i="3" s="1"/>
  <c r="J3818" i="3" a="1"/>
  <c r="J3818" i="3" s="1"/>
  <c r="J3819" i="3" a="1"/>
  <c r="J3819" i="3" s="1"/>
  <c r="J3820" i="3" a="1"/>
  <c r="J3820" i="3" s="1"/>
  <c r="J3821" i="3" a="1"/>
  <c r="J3821" i="3"/>
  <c r="J3822" i="3" a="1"/>
  <c r="J3822" i="3" s="1"/>
  <c r="J3823" i="3" a="1"/>
  <c r="J3823" i="3"/>
  <c r="J3824" i="3" a="1"/>
  <c r="J3824" i="3" s="1"/>
  <c r="J3825" i="3" a="1"/>
  <c r="J3825" i="3"/>
  <c r="J3826" i="3" a="1"/>
  <c r="J3826" i="3" s="1"/>
  <c r="J3827" i="3" a="1"/>
  <c r="J3827" i="3" s="1"/>
  <c r="J3828" i="3" a="1"/>
  <c r="J3828" i="3"/>
  <c r="J3829" i="3" a="1"/>
  <c r="J3829" i="3" s="1"/>
  <c r="J3830" i="3" a="1"/>
  <c r="J3830" i="3" s="1"/>
  <c r="J3831" i="3" a="1"/>
  <c r="J3831" i="3" s="1"/>
  <c r="J3832" i="3" a="1"/>
  <c r="J3832" i="3" s="1"/>
  <c r="J3833" i="3" a="1"/>
  <c r="J3833" i="3"/>
  <c r="J3834" i="3" a="1"/>
  <c r="J3834" i="3"/>
  <c r="J3835" i="3" a="1"/>
  <c r="J3835" i="3" s="1"/>
  <c r="J3836" i="3" a="1"/>
  <c r="J3836" i="3"/>
  <c r="J3837" i="3" a="1"/>
  <c r="J3837" i="3" s="1"/>
  <c r="J3838" i="3" a="1"/>
  <c r="J3838" i="3" s="1"/>
  <c r="J3839" i="3" a="1"/>
  <c r="J3839" i="3" s="1"/>
  <c r="J3840" i="3" a="1"/>
  <c r="J3840" i="3" s="1"/>
  <c r="J3841" i="3" a="1"/>
  <c r="J3841" i="3"/>
  <c r="J3842" i="3" a="1"/>
  <c r="J3842" i="3" s="1"/>
  <c r="J3843" i="3" a="1"/>
  <c r="J3843" i="3" s="1"/>
  <c r="J3844" i="3" a="1"/>
  <c r="J3844" i="3" s="1"/>
  <c r="J3845" i="3" a="1"/>
  <c r="J3845" i="3"/>
  <c r="J3846" i="3" a="1"/>
  <c r="J3846" i="3"/>
  <c r="J3847" i="3" a="1"/>
  <c r="J3847" i="3"/>
  <c r="J3848" i="3" a="1"/>
  <c r="J3848" i="3" s="1"/>
  <c r="J3849" i="3" a="1"/>
  <c r="J3849" i="3"/>
  <c r="J3850" i="3" a="1"/>
  <c r="J3850" i="3" s="1"/>
  <c r="J3851" i="3" a="1"/>
  <c r="J3851" i="3" s="1"/>
  <c r="J3852" i="3" a="1"/>
  <c r="J3852" i="3" s="1"/>
  <c r="J3853" i="3" a="1"/>
  <c r="J3853" i="3" s="1"/>
  <c r="J3854" i="3" a="1"/>
  <c r="J3854" i="3"/>
  <c r="J3855" i="3" a="1"/>
  <c r="J3855" i="3" s="1"/>
  <c r="J3856" i="3" a="1"/>
  <c r="J3856" i="3" s="1"/>
  <c r="J3857" i="3" a="1"/>
  <c r="J3857" i="3" s="1"/>
  <c r="J3858" i="3" a="1"/>
  <c r="J3858" i="3"/>
  <c r="J3859" i="3" a="1"/>
  <c r="J3859" i="3"/>
  <c r="J3860" i="3" a="1"/>
  <c r="J3860" i="3"/>
  <c r="J3861" i="3" a="1"/>
  <c r="J3861" i="3" s="1"/>
  <c r="J3862" i="3" a="1"/>
  <c r="J3862" i="3" s="1"/>
  <c r="J3863" i="3" a="1"/>
  <c r="J3863" i="3" s="1"/>
  <c r="J3864" i="3" a="1"/>
  <c r="J3864" i="3" s="1"/>
  <c r="J3865" i="3" a="1"/>
  <c r="J3865" i="3" s="1"/>
  <c r="J3866" i="3" a="1"/>
  <c r="J3866" i="3" s="1"/>
  <c r="J3867" i="3" a="1"/>
  <c r="J3867" i="3"/>
  <c r="J3868" i="3" a="1"/>
  <c r="J3868" i="3" s="1"/>
  <c r="J3869" i="3" a="1"/>
  <c r="J3869" i="3"/>
  <c r="J3870" i="3" a="1"/>
  <c r="J3870" i="3" s="1"/>
  <c r="J3871" i="3" a="1"/>
  <c r="J3871" i="3"/>
  <c r="J3872" i="3" a="1"/>
  <c r="J3872" i="3"/>
  <c r="J3873" i="3" a="1"/>
  <c r="J3873" i="3"/>
  <c r="J3874" i="3" a="1"/>
  <c r="J3874" i="3" s="1"/>
  <c r="J3875" i="3" a="1"/>
  <c r="J3875" i="3" s="1"/>
  <c r="J3876" i="3" a="1"/>
  <c r="J3876" i="3" s="1"/>
  <c r="J3877" i="3" a="1"/>
  <c r="J3877" i="3" s="1"/>
  <c r="J3878" i="3" a="1"/>
  <c r="J3878" i="3" s="1"/>
  <c r="J3879" i="3" a="1"/>
  <c r="J3879" i="3" s="1"/>
  <c r="J3880" i="3" a="1"/>
  <c r="J3880" i="3" s="1"/>
  <c r="J3881" i="3" a="1"/>
  <c r="J3881" i="3" s="1"/>
  <c r="J3882" i="3" a="1"/>
  <c r="J3882" i="3"/>
  <c r="J3883" i="3" a="1"/>
  <c r="J3883" i="3" s="1"/>
  <c r="J3884" i="3" a="1"/>
  <c r="J3884" i="3"/>
  <c r="J3885" i="3" a="1"/>
  <c r="J3885" i="3"/>
  <c r="J3886" i="3" a="1"/>
  <c r="J3886" i="3" s="1"/>
  <c r="J3887" i="3" a="1"/>
  <c r="J3887" i="3"/>
  <c r="J3888" i="3" a="1"/>
  <c r="J3888" i="3" s="1"/>
  <c r="J3889" i="3" a="1"/>
  <c r="J3889" i="3" s="1"/>
  <c r="J3890" i="3" a="1"/>
  <c r="J3890" i="3" s="1"/>
  <c r="J3891" i="3" a="1"/>
  <c r="J3891" i="3" s="1"/>
  <c r="J3892" i="3" a="1"/>
  <c r="J3892" i="3" s="1"/>
  <c r="J3893" i="3" a="1"/>
  <c r="J3893" i="3"/>
  <c r="J3894" i="3" a="1"/>
  <c r="J3894" i="3" s="1"/>
  <c r="J3895" i="3" a="1"/>
  <c r="J3895" i="3"/>
  <c r="J3896" i="3" a="1"/>
  <c r="J3896" i="3" s="1"/>
  <c r="J3897" i="3" a="1"/>
  <c r="J3897" i="3"/>
  <c r="J3898" i="3" a="1"/>
  <c r="J3898" i="3" s="1"/>
  <c r="J3899" i="3" a="1"/>
  <c r="J3899" i="3" s="1"/>
  <c r="J3900" i="3" a="1"/>
  <c r="J3900" i="3"/>
  <c r="J3901" i="3" a="1"/>
  <c r="J3901" i="3" s="1"/>
  <c r="J3902" i="3" a="1"/>
  <c r="J3902" i="3" s="1"/>
  <c r="J3903" i="3" a="1"/>
  <c r="J3903" i="3" s="1"/>
  <c r="J3904" i="3" a="1"/>
  <c r="J3904" i="3" s="1"/>
  <c r="J3905" i="3" a="1"/>
  <c r="J3905" i="3"/>
  <c r="J3906" i="3" a="1"/>
  <c r="J3906" i="3"/>
  <c r="J3907" i="3" a="1"/>
  <c r="J3907" i="3" s="1"/>
  <c r="J3908" i="3" a="1"/>
  <c r="J3908" i="3"/>
  <c r="J3909" i="3" a="1"/>
  <c r="J3909" i="3" s="1"/>
  <c r="J3910" i="3" a="1"/>
  <c r="J3910" i="3" s="1"/>
  <c r="J3911" i="3" a="1"/>
  <c r="J3911" i="3" s="1"/>
  <c r="J3912" i="3" a="1"/>
  <c r="J3912" i="3" s="1"/>
  <c r="J3913" i="3" a="1"/>
  <c r="J3913" i="3"/>
  <c r="J3914" i="3" a="1"/>
  <c r="J3914" i="3" s="1"/>
  <c r="J3915" i="3" a="1"/>
  <c r="J3915" i="3" s="1"/>
  <c r="J3916" i="3" a="1"/>
  <c r="J3916" i="3" s="1"/>
  <c r="J3917" i="3" a="1"/>
  <c r="J3917" i="3"/>
  <c r="J3918" i="3" a="1"/>
  <c r="J3918" i="3"/>
  <c r="J3919" i="3" a="1"/>
  <c r="J3919" i="3"/>
  <c r="J3920" i="3" a="1"/>
  <c r="J3920" i="3" s="1"/>
  <c r="J3921" i="3" a="1"/>
  <c r="J3921" i="3"/>
  <c r="J3922" i="3" a="1"/>
  <c r="J3922" i="3" s="1"/>
  <c r="J3923" i="3" a="1"/>
  <c r="J3923" i="3" s="1"/>
  <c r="J3924" i="3" a="1"/>
  <c r="J3924" i="3" s="1"/>
  <c r="J3925" i="3" a="1"/>
  <c r="J3925" i="3" s="1"/>
  <c r="J3926" i="3" a="1"/>
  <c r="J3926" i="3"/>
  <c r="J3927" i="3" a="1"/>
  <c r="J3927" i="3" s="1"/>
  <c r="J3928" i="3" a="1"/>
  <c r="J3928" i="3" s="1"/>
  <c r="J3929" i="3" a="1"/>
  <c r="J3929" i="3" s="1"/>
  <c r="J3930" i="3" a="1"/>
  <c r="J3930" i="3"/>
  <c r="J3931" i="3" a="1"/>
  <c r="J3931" i="3"/>
  <c r="J3932" i="3" a="1"/>
  <c r="J3932" i="3"/>
  <c r="J3933" i="3" a="1"/>
  <c r="J3933" i="3" s="1"/>
  <c r="J3934" i="3" a="1"/>
  <c r="J3934" i="3" s="1"/>
  <c r="J3935" i="3" a="1"/>
  <c r="J3935" i="3" s="1"/>
  <c r="J3936" i="3" a="1"/>
  <c r="J3936" i="3" s="1"/>
  <c r="J3937" i="3" a="1"/>
  <c r="J3937" i="3" s="1"/>
  <c r="J3938" i="3" a="1"/>
  <c r="J3938" i="3" s="1"/>
  <c r="J3939" i="3" a="1"/>
  <c r="J3939" i="3"/>
  <c r="J3940" i="3" a="1"/>
  <c r="J3940" i="3" s="1"/>
  <c r="J3941" i="3" a="1"/>
  <c r="J3941" i="3"/>
  <c r="J3942" i="3" a="1"/>
  <c r="J3942" i="3" s="1"/>
  <c r="J3943" i="3" a="1"/>
  <c r="J3943" i="3"/>
  <c r="J3944" i="3" a="1"/>
  <c r="J3944" i="3"/>
  <c r="J3945" i="3" a="1"/>
  <c r="J3945" i="3"/>
  <c r="J3946" i="3" a="1"/>
  <c r="J3946" i="3" s="1"/>
  <c r="J3947" i="3" a="1"/>
  <c r="J3947" i="3" s="1"/>
  <c r="J3948" i="3" a="1"/>
  <c r="J3948" i="3" s="1"/>
  <c r="J3949" i="3" a="1"/>
  <c r="J3949" i="3" s="1"/>
  <c r="J3950" i="3" a="1"/>
  <c r="J3950" i="3" s="1"/>
  <c r="J3951" i="3" a="1"/>
  <c r="J3951" i="3" s="1"/>
  <c r="J3952" i="3" a="1"/>
  <c r="J3952" i="3" s="1"/>
  <c r="J3953" i="3" a="1"/>
  <c r="J3953" i="3" s="1"/>
  <c r="J3954" i="3" a="1"/>
  <c r="J3954" i="3"/>
  <c r="J3955" i="3" a="1"/>
  <c r="J3955" i="3" s="1"/>
  <c r="J3956" i="3" a="1"/>
  <c r="J3956" i="3" s="1"/>
  <c r="J3957" i="3" a="1"/>
  <c r="J3957" i="3"/>
  <c r="J3958" i="3" a="1"/>
  <c r="J3958" i="3" s="1"/>
  <c r="J3959" i="3" a="1"/>
  <c r="J3959" i="3"/>
  <c r="J3960" i="3" a="1"/>
  <c r="J3960" i="3" s="1"/>
  <c r="J3961" i="3" a="1"/>
  <c r="J3961" i="3" s="1"/>
  <c r="J3962" i="3" a="1"/>
  <c r="J3962" i="3"/>
  <c r="J3963" i="3" a="1"/>
  <c r="J3963" i="3" s="1"/>
  <c r="J3964" i="3" a="1"/>
  <c r="J3964" i="3" s="1"/>
  <c r="J3965" i="3" a="1"/>
  <c r="J3965" i="3"/>
  <c r="J3966" i="3" a="1"/>
  <c r="J3966" i="3" s="1"/>
  <c r="J3967" i="3" a="1"/>
  <c r="J3967" i="3"/>
  <c r="J3968" i="3" a="1"/>
  <c r="J3968" i="3" s="1"/>
  <c r="J3969" i="3" a="1"/>
  <c r="J3969" i="3" s="1"/>
  <c r="J3970" i="3" a="1"/>
  <c r="J3970" i="3" s="1"/>
  <c r="J3971" i="3" a="1"/>
  <c r="J3971" i="3" s="1"/>
  <c r="J3972" i="3" a="1"/>
  <c r="J3972" i="3"/>
  <c r="J3973" i="3" a="1"/>
  <c r="J3973" i="3" s="1"/>
  <c r="J3974" i="3" a="1"/>
  <c r="J3974" i="3" s="1"/>
  <c r="J3975" i="3" a="1"/>
  <c r="J3975" i="3"/>
  <c r="J3976" i="3" a="1"/>
  <c r="J3976" i="3" s="1"/>
  <c r="J3977" i="3" a="1"/>
  <c r="J3977" i="3"/>
  <c r="J3978" i="3" a="1"/>
  <c r="J3978" i="3"/>
  <c r="J3979" i="3" a="1"/>
  <c r="J3979" i="3" s="1"/>
  <c r="J3980" i="3" a="1"/>
  <c r="J3980" i="3"/>
  <c r="J3981" i="3" a="1"/>
  <c r="J3981" i="3" s="1"/>
  <c r="J3982" i="3" a="1"/>
  <c r="J3982" i="3" s="1"/>
  <c r="J3983" i="3" a="1"/>
  <c r="J3983" i="3" s="1"/>
  <c r="J3984" i="3" a="1"/>
  <c r="J3984" i="3" s="1"/>
  <c r="J3985" i="3" a="1"/>
  <c r="J3985" i="3"/>
  <c r="J3986" i="3" a="1"/>
  <c r="J3986" i="3" s="1"/>
  <c r="J3987" i="3" a="1"/>
  <c r="J3987" i="3" s="1"/>
  <c r="J3988" i="3" a="1"/>
  <c r="J3988" i="3" s="1"/>
  <c r="J3989" i="3" a="1"/>
  <c r="J3989" i="3" s="1"/>
  <c r="J3990" i="3" a="1"/>
  <c r="J3990" i="3"/>
  <c r="J3991" i="3" a="1"/>
  <c r="J3991" i="3"/>
  <c r="J3992" i="3" a="1"/>
  <c r="J3992" i="3" s="1"/>
  <c r="J3993" i="3" a="1"/>
  <c r="J3993" i="3"/>
  <c r="J3994" i="3" a="1"/>
  <c r="J3994" i="3" s="1"/>
  <c r="J3995" i="3" a="1"/>
  <c r="J3995" i="3"/>
  <c r="J3996" i="3" a="1"/>
  <c r="J3996" i="3" s="1"/>
  <c r="J3997" i="3" a="1"/>
  <c r="J3997" i="3" s="1"/>
  <c r="J3998" i="3" a="1"/>
  <c r="J3998" i="3"/>
  <c r="J3999" i="3" a="1"/>
  <c r="J3999" i="3" s="1"/>
  <c r="J4000" i="3" a="1"/>
  <c r="J4000" i="3" s="1"/>
  <c r="J4001" i="3" a="1"/>
  <c r="J4001" i="3" s="1"/>
  <c r="J4002" i="3" a="1"/>
  <c r="J4002" i="3" s="1"/>
  <c r="J4003" i="3" a="1"/>
  <c r="J4003" i="3"/>
  <c r="J4004" i="3" a="1"/>
  <c r="J4004" i="3"/>
  <c r="J4005" i="3" a="1"/>
  <c r="J4005" i="3" s="1"/>
  <c r="J4006" i="3" a="1"/>
  <c r="J4006" i="3" s="1"/>
  <c r="J4007" i="3" a="1"/>
  <c r="J4007" i="3" s="1"/>
  <c r="J4008" i="3" a="1"/>
  <c r="J4008" i="3"/>
  <c r="J4009" i="3" a="1"/>
  <c r="J4009" i="3" s="1"/>
  <c r="J4010" i="3" a="1"/>
  <c r="J4010" i="3" s="1"/>
  <c r="J4011" i="3" a="1"/>
  <c r="J4011" i="3"/>
  <c r="J4012" i="3" a="1"/>
  <c r="J4012" i="3" s="1"/>
  <c r="J4013" i="3" a="1"/>
  <c r="J4013" i="3"/>
  <c r="J4014" i="3" a="1"/>
  <c r="J4014" i="3" s="1"/>
  <c r="J4015" i="3" a="1"/>
  <c r="J4015" i="3" s="1"/>
  <c r="J4016" i="3" a="1"/>
  <c r="J4016" i="3"/>
  <c r="J4017" i="3" a="1"/>
  <c r="J4017" i="3"/>
  <c r="J4018" i="3" a="1"/>
  <c r="J4018" i="3" s="1"/>
  <c r="J4019" i="3" a="1"/>
  <c r="J4019" i="3" s="1"/>
  <c r="J4020" i="3" a="1"/>
  <c r="J4020" i="3" s="1"/>
  <c r="J4021" i="3" a="1"/>
  <c r="J4021" i="3"/>
  <c r="J4022" i="3" a="1"/>
  <c r="J4022" i="3" s="1"/>
  <c r="J4023" i="3" a="1"/>
  <c r="J4023" i="3" s="1"/>
  <c r="J4024" i="3" a="1"/>
  <c r="J4024" i="3" s="1"/>
  <c r="J4025" i="3" a="1"/>
  <c r="J4025" i="3" s="1"/>
  <c r="J4026" i="3" a="1"/>
  <c r="J4026" i="3"/>
  <c r="J4027" i="3" a="1"/>
  <c r="J4027" i="3" s="1"/>
  <c r="J4028" i="3" a="1"/>
  <c r="J4028" i="3" s="1"/>
  <c r="J4029" i="3" a="1"/>
  <c r="J4029" i="3"/>
  <c r="J4030" i="3" a="1"/>
  <c r="J4030" i="3" s="1"/>
  <c r="J4031" i="3" a="1"/>
  <c r="J4031" i="3" s="1"/>
  <c r="J4032" i="3" a="1"/>
  <c r="J4032" i="3" s="1"/>
  <c r="J4033" i="3" a="1"/>
  <c r="J4033" i="3" s="1"/>
  <c r="J4034" i="3" a="1"/>
  <c r="J4034" i="3"/>
  <c r="J4035" i="3" a="1"/>
  <c r="J4035" i="3" s="1"/>
  <c r="J4036" i="3" a="1"/>
  <c r="J4036" i="3" s="1"/>
  <c r="J4037" i="3" a="1"/>
  <c r="J4037" i="3"/>
  <c r="J4038" i="3" a="1"/>
  <c r="J4038" i="3" s="1"/>
  <c r="J4039" i="3" a="1"/>
  <c r="J4039" i="3"/>
  <c r="J4040" i="3" a="1"/>
  <c r="J4040" i="3" s="1"/>
  <c r="J4041" i="3" a="1"/>
  <c r="J4041" i="3" s="1"/>
  <c r="J4042" i="3" a="1"/>
  <c r="J4042" i="3" s="1"/>
  <c r="J4043" i="3" a="1"/>
  <c r="J4043" i="3" s="1"/>
  <c r="J4044" i="3" a="1"/>
  <c r="J4044" i="3"/>
  <c r="J4045" i="3" a="1"/>
  <c r="J4045" i="3" s="1"/>
  <c r="J4046" i="3" a="1"/>
  <c r="J4046" i="3" s="1"/>
  <c r="J4047" i="3" a="1"/>
  <c r="J4047" i="3"/>
  <c r="J4048" i="3" a="1"/>
  <c r="J4048" i="3" s="1"/>
  <c r="J4049" i="3" a="1"/>
  <c r="J4049" i="3"/>
  <c r="J4050" i="3" a="1"/>
  <c r="J4050" i="3"/>
  <c r="J4051" i="3" a="1"/>
  <c r="J4051" i="3" s="1"/>
  <c r="J4052" i="3" a="1"/>
  <c r="J4052" i="3"/>
  <c r="J4053" i="3" a="1"/>
  <c r="J4053" i="3" s="1"/>
  <c r="J4054" i="3" a="1"/>
  <c r="J4054" i="3" s="1"/>
  <c r="J4055" i="3" a="1"/>
  <c r="J4055" i="3" s="1"/>
  <c r="J4056" i="3" a="1"/>
  <c r="J4056" i="3" s="1"/>
  <c r="J4057" i="3" a="1"/>
  <c r="J4057" i="3"/>
  <c r="J4058" i="3" a="1"/>
  <c r="J4058" i="3" s="1"/>
  <c r="J4059" i="3" a="1"/>
  <c r="J4059" i="3" s="1"/>
  <c r="J4060" i="3" a="1"/>
  <c r="J4060" i="3" s="1"/>
  <c r="J4061" i="3" a="1"/>
  <c r="J4061" i="3" s="1"/>
  <c r="J4062" i="3" a="1"/>
  <c r="J4062" i="3"/>
  <c r="J4063" i="3" a="1"/>
  <c r="J4063" i="3"/>
  <c r="J4064" i="3" a="1"/>
  <c r="J4064" i="3" s="1"/>
  <c r="J4065" i="3" a="1"/>
  <c r="J4065" i="3"/>
  <c r="J4066" i="3" a="1"/>
  <c r="J4066" i="3" s="1"/>
  <c r="J4067" i="3" a="1"/>
  <c r="J4067" i="3"/>
  <c r="J4068" i="3" a="1"/>
  <c r="J4068" i="3" s="1"/>
  <c r="J4069" i="3" a="1"/>
  <c r="J4069" i="3" s="1"/>
  <c r="J4070" i="3" a="1"/>
  <c r="J4070" i="3" s="1"/>
  <c r="J4071" i="3" a="1"/>
  <c r="J4071" i="3" s="1"/>
  <c r="J4072" i="3" a="1"/>
  <c r="J4072" i="3" s="1"/>
  <c r="J4073" i="3" a="1"/>
  <c r="J4073" i="3" s="1"/>
  <c r="J4074" i="3" a="1"/>
  <c r="J4074" i="3" s="1"/>
  <c r="J4075" i="3" a="1"/>
  <c r="J4075" i="3"/>
  <c r="J4076" i="3" a="1"/>
  <c r="J4076" i="3"/>
  <c r="J4077" i="3" a="1"/>
  <c r="J4077" i="3" s="1"/>
  <c r="J4078" i="3" a="1"/>
  <c r="J4078" i="3" s="1"/>
  <c r="J4079" i="3" a="1"/>
  <c r="J4079" i="3" s="1"/>
  <c r="J4080" i="3" a="1"/>
  <c r="J4080" i="3"/>
  <c r="J4081" i="3" a="1"/>
  <c r="J4081" i="3" s="1"/>
  <c r="J4082" i="3" a="1"/>
  <c r="J4082" i="3" s="1"/>
  <c r="J4083" i="3" a="1"/>
  <c r="J4083" i="3" s="1"/>
  <c r="J4084" i="3" a="1"/>
  <c r="J4084" i="3" s="1"/>
  <c r="J4085" i="3" a="1"/>
  <c r="J4085" i="3"/>
  <c r="J4086" i="3" a="1"/>
  <c r="J4086" i="3" s="1"/>
  <c r="J4087" i="3" a="1"/>
  <c r="J4087" i="3" s="1"/>
  <c r="J4088" i="3" a="1"/>
  <c r="J4088" i="3"/>
  <c r="J4089" i="3" a="1"/>
  <c r="J4089" i="3"/>
  <c r="J4090" i="3" a="1"/>
  <c r="J4090" i="3" s="1"/>
  <c r="J4091" i="3" a="1"/>
  <c r="J4091" i="3" s="1"/>
  <c r="J4092" i="3" a="1"/>
  <c r="J4092" i="3" s="1"/>
  <c r="J4093" i="3" a="1"/>
  <c r="J4093" i="3"/>
  <c r="J4094" i="3" a="1"/>
  <c r="J4094" i="3" s="1"/>
  <c r="J4095" i="3" a="1"/>
  <c r="J4095" i="3" s="1"/>
  <c r="J4096" i="3" a="1"/>
  <c r="J4096" i="3" s="1"/>
  <c r="J4097" i="3" a="1"/>
  <c r="J4097" i="3" s="1"/>
  <c r="J4098" i="3" a="1"/>
  <c r="J4098" i="3"/>
  <c r="J4099" i="3" a="1"/>
  <c r="J4099" i="3" s="1"/>
  <c r="J4100" i="3" a="1"/>
  <c r="J4100" i="3" s="1"/>
  <c r="J4101" i="3" a="1"/>
  <c r="J4101" i="3"/>
  <c r="J4102" i="3" a="1"/>
  <c r="J4102" i="3" s="1"/>
  <c r="J4103" i="3" a="1"/>
  <c r="J4103" i="3"/>
  <c r="J4104" i="3" a="1"/>
  <c r="J4104" i="3" s="1"/>
  <c r="J4105" i="3" a="1"/>
  <c r="J4105" i="3" s="1"/>
  <c r="J4106" i="3" a="1"/>
  <c r="J4106" i="3"/>
  <c r="J4107" i="3" a="1"/>
  <c r="J4107" i="3" s="1"/>
  <c r="J4108" i="3" a="1"/>
  <c r="J4108" i="3" s="1"/>
  <c r="J4109" i="3" a="1"/>
  <c r="J4109" i="3"/>
  <c r="J4110" i="3" a="1"/>
  <c r="J4110" i="3" s="1"/>
  <c r="J4111" i="3" a="1"/>
  <c r="J4111" i="3"/>
  <c r="J4112" i="3" a="1"/>
  <c r="J4112" i="3" s="1"/>
  <c r="J4113" i="3" a="1"/>
  <c r="J4113" i="3" s="1"/>
  <c r="J4114" i="3" a="1"/>
  <c r="J4114" i="3" s="1"/>
  <c r="J4115" i="3" a="1"/>
  <c r="J4115" i="3" s="1"/>
  <c r="J4116" i="3" a="1"/>
  <c r="J4116" i="3" s="1"/>
  <c r="J4117" i="3" a="1"/>
  <c r="J4117" i="3" s="1"/>
  <c r="J4118" i="3" a="1"/>
  <c r="J4118" i="3" s="1"/>
  <c r="J4119" i="3" a="1"/>
  <c r="J4119" i="3"/>
  <c r="J4120" i="3" a="1"/>
  <c r="J4120" i="3" s="1"/>
  <c r="J4121" i="3" a="1"/>
  <c r="J4121" i="3"/>
  <c r="J4122" i="3" a="1"/>
  <c r="J4122" i="3"/>
  <c r="J4123" i="3" a="1"/>
  <c r="J4123" i="3" s="1"/>
  <c r="J4124" i="3" a="1"/>
  <c r="J4124" i="3"/>
  <c r="J4125" i="3" a="1"/>
  <c r="J4125" i="3" s="1"/>
  <c r="J4126" i="3" a="1"/>
  <c r="J4126" i="3" s="1"/>
  <c r="J4127" i="3" a="1"/>
  <c r="J4127" i="3" s="1"/>
  <c r="J4128" i="3" a="1"/>
  <c r="J4128" i="3" s="1"/>
  <c r="J4129" i="3" a="1"/>
  <c r="J4129" i="3" s="1"/>
  <c r="J4130" i="3" a="1"/>
  <c r="J4130" i="3" s="1"/>
  <c r="J4131" i="3" a="1"/>
  <c r="J4131" i="3" s="1"/>
  <c r="J4132" i="3" a="1"/>
  <c r="J4132" i="3" s="1"/>
  <c r="J4133" i="3" a="1"/>
  <c r="J4133" i="3" s="1"/>
  <c r="J4134" i="3" a="1"/>
  <c r="J4134" i="3"/>
  <c r="J4135" i="3" a="1"/>
  <c r="J4135" i="3"/>
  <c r="J4136" i="3" a="1"/>
  <c r="J4136" i="3" s="1"/>
  <c r="J4137" i="3" a="1"/>
  <c r="J4137" i="3"/>
  <c r="J4138" i="3" a="1"/>
  <c r="J4138" i="3" s="1"/>
  <c r="J4139" i="3" a="1"/>
  <c r="J4139" i="3"/>
  <c r="J4140" i="3" a="1"/>
  <c r="J4140" i="3" s="1"/>
  <c r="J4141" i="3" a="1"/>
  <c r="J4141" i="3" s="1"/>
  <c r="J4142" i="3" a="1"/>
  <c r="J4142" i="3"/>
  <c r="J4143" i="3" a="1"/>
  <c r="J4143" i="3" s="1"/>
  <c r="J4144" i="3" a="1"/>
  <c r="J4144" i="3" s="1"/>
  <c r="J4145" i="3" a="1"/>
  <c r="J4145" i="3" s="1"/>
  <c r="J4146" i="3" a="1"/>
  <c r="J4146" i="3" s="1"/>
  <c r="J4147" i="3" a="1"/>
  <c r="J4147" i="3"/>
  <c r="J4148" i="3" a="1"/>
  <c r="J4148" i="3"/>
  <c r="J4149" i="3" a="1"/>
  <c r="J4149" i="3" s="1"/>
  <c r="J4150" i="3" a="1"/>
  <c r="J4150" i="3" s="1"/>
  <c r="J4151" i="3" a="1"/>
  <c r="J4151" i="3" s="1"/>
  <c r="J4152" i="3" a="1"/>
  <c r="J4152" i="3"/>
  <c r="J4153" i="3" a="1"/>
  <c r="J4153" i="3" s="1"/>
  <c r="J4154" i="3" a="1"/>
  <c r="J4154" i="3" s="1"/>
  <c r="J4155" i="3" a="1"/>
  <c r="J4155" i="3"/>
  <c r="J4156" i="3" a="1"/>
  <c r="J4156" i="3" s="1"/>
  <c r="J4157" i="3" a="1"/>
  <c r="J4157" i="3"/>
  <c r="J4158" i="3" a="1"/>
  <c r="J4158" i="3" s="1"/>
  <c r="J4159" i="3" a="1"/>
  <c r="J4159" i="3"/>
  <c r="J4160" i="3" a="1"/>
  <c r="J4160" i="3"/>
  <c r="J4161" i="3" a="1"/>
  <c r="J4161" i="3"/>
  <c r="J4162" i="3" a="1"/>
  <c r="J4162" i="3" s="1"/>
  <c r="J4163" i="3" a="1"/>
  <c r="J4163" i="3" s="1"/>
  <c r="J4164" i="3" a="1"/>
  <c r="J4164" i="3" s="1"/>
  <c r="J4165" i="3" a="1"/>
  <c r="J4165" i="3"/>
  <c r="J4166" i="3" a="1"/>
  <c r="J4166" i="3" s="1"/>
  <c r="J4167" i="3" a="1"/>
  <c r="J4167" i="3" s="1"/>
  <c r="J4168" i="3" a="1"/>
  <c r="J4168" i="3" s="1"/>
  <c r="J4169" i="3" a="1"/>
  <c r="J4169" i="3" s="1"/>
  <c r="J4170" i="3" a="1"/>
  <c r="J4170" i="3"/>
  <c r="J4171" i="3" a="1"/>
  <c r="J4171" i="3" s="1"/>
  <c r="J4172" i="3" a="1"/>
  <c r="J4172" i="3" s="1"/>
  <c r="J4173" i="3" a="1"/>
  <c r="J4173" i="3"/>
  <c r="J4174" i="3" a="1"/>
  <c r="J4174" i="3" s="1"/>
  <c r="J4175" i="3" a="1"/>
  <c r="J4175" i="3"/>
  <c r="J4176" i="3" a="1"/>
  <c r="J4176" i="3" s="1"/>
  <c r="J4177" i="3" a="1"/>
  <c r="J4177" i="3" s="1"/>
  <c r="J4178" i="3" a="1"/>
  <c r="J4178" i="3"/>
  <c r="J4179" i="3" a="1"/>
  <c r="J4179" i="3" s="1"/>
  <c r="J4180" i="3" a="1"/>
  <c r="J4180" i="3" s="1"/>
  <c r="J4181" i="3" a="1"/>
  <c r="J4181" i="3"/>
  <c r="J4182" i="3" a="1"/>
  <c r="J4182" i="3" s="1"/>
  <c r="J4183" i="3" a="1"/>
  <c r="J4183" i="3"/>
  <c r="J4184" i="3" a="1"/>
  <c r="J4184" i="3" s="1"/>
  <c r="J4185" i="3" a="1"/>
  <c r="J4185" i="3"/>
  <c r="J4186" i="3" a="1"/>
  <c r="J4186" i="3" s="1"/>
  <c r="J4187" i="3" a="1"/>
  <c r="J4187" i="3" s="1"/>
  <c r="J4188" i="3" a="1"/>
  <c r="J4188" i="3" s="1"/>
  <c r="J4189" i="3" a="1"/>
  <c r="J4189" i="3" s="1"/>
  <c r="J4190" i="3" a="1"/>
  <c r="J4190" i="3" s="1"/>
  <c r="J4191" i="3" a="1"/>
  <c r="J4191" i="3"/>
  <c r="J4192" i="3" a="1"/>
  <c r="J4192" i="3" s="1"/>
  <c r="J4193" i="3" a="1"/>
  <c r="J4193" i="3"/>
  <c r="J4194" i="3" a="1"/>
  <c r="J4194" i="3"/>
  <c r="J4195" i="3" a="1"/>
  <c r="J4195" i="3"/>
  <c r="J4196" i="3" a="1"/>
  <c r="J4196" i="3"/>
  <c r="J4197" i="3" a="1"/>
  <c r="J4197" i="3" s="1"/>
  <c r="J4198" i="3" a="1"/>
  <c r="J4198" i="3" s="1"/>
  <c r="J4199" i="3" a="1"/>
  <c r="J4199" i="3" s="1"/>
  <c r="J4200" i="3" a="1"/>
  <c r="J4200" i="3" s="1"/>
  <c r="J4201" i="3" a="1"/>
  <c r="J4201" i="3" s="1"/>
  <c r="J4202" i="3" a="1"/>
  <c r="J4202" i="3" s="1"/>
  <c r="J4203" i="3" a="1"/>
  <c r="J4203" i="3" s="1"/>
  <c r="J4204" i="3" a="1"/>
  <c r="J4204" i="3" s="1"/>
  <c r="J4205" i="3" a="1"/>
  <c r="J4205" i="3" s="1"/>
  <c r="J4206" i="3" a="1"/>
  <c r="J4206" i="3"/>
  <c r="J4207" i="3" a="1"/>
  <c r="J4207" i="3"/>
  <c r="J4208" i="3" a="1"/>
  <c r="J4208" i="3"/>
  <c r="J4209" i="3" a="1"/>
  <c r="J4209" i="3"/>
  <c r="J4210" i="3" a="1"/>
  <c r="J4210" i="3" s="1"/>
  <c r="J4211" i="3" a="1"/>
  <c r="J4211" i="3"/>
  <c r="J4212" i="3" a="1"/>
  <c r="J4212" i="3" s="1"/>
  <c r="J4213" i="3" a="1"/>
  <c r="J4213" i="3" s="1"/>
  <c r="J4214" i="3" a="1"/>
  <c r="J4214" i="3" s="1"/>
  <c r="J4215" i="3" a="1"/>
  <c r="J4215" i="3" s="1"/>
  <c r="J4216" i="3" a="1"/>
  <c r="J4216" i="3" s="1"/>
  <c r="J4217" i="3" a="1"/>
  <c r="J4217" i="3"/>
  <c r="J4218" i="3" a="1"/>
  <c r="J4218" i="3" s="1"/>
  <c r="J4219" i="3" a="1"/>
  <c r="J4219" i="3"/>
  <c r="J4220" i="3" a="1"/>
  <c r="J4220" i="3"/>
  <c r="J4221" i="3" a="1"/>
  <c r="J4221" i="3" s="1"/>
  <c r="J4222" i="3" a="1"/>
  <c r="J4222" i="3"/>
  <c r="J4223" i="3" a="1"/>
  <c r="J4223" i="3" s="1"/>
  <c r="J4224" i="3" a="1"/>
  <c r="J4224" i="3"/>
  <c r="J4225" i="3" a="1"/>
  <c r="J4225" i="3"/>
  <c r="J4226" i="3" a="1"/>
  <c r="J4226" i="3" s="1"/>
  <c r="J4227" i="3" a="1"/>
  <c r="J4227" i="3"/>
  <c r="J4228" i="3" a="1"/>
  <c r="J4228" i="3"/>
  <c r="J4229" i="3" a="1"/>
  <c r="J4229" i="3" s="1"/>
  <c r="J4230" i="3" a="1"/>
  <c r="J4230" i="3" s="1"/>
  <c r="J4231" i="3" a="1"/>
  <c r="J4231" i="3"/>
  <c r="J4232" i="3" a="1"/>
  <c r="J4232" i="3"/>
  <c r="J4233" i="3" a="1"/>
  <c r="J4233" i="3"/>
  <c r="J4234" i="3" a="1"/>
  <c r="J4234" i="3" s="1"/>
  <c r="J4235" i="3" a="1"/>
  <c r="J4235" i="3" s="1"/>
  <c r="J4236" i="3" a="1"/>
  <c r="J4236" i="3"/>
  <c r="J4237" i="3" a="1"/>
  <c r="J4237" i="3"/>
  <c r="J4238" i="3" a="1"/>
  <c r="J4238" i="3"/>
  <c r="J4239" i="3" a="1"/>
  <c r="J4239" i="3" s="1"/>
  <c r="J4240" i="3" a="1"/>
  <c r="J4240" i="3"/>
  <c r="J4241" i="3" a="1"/>
  <c r="J4241" i="3" s="1"/>
  <c r="J4242" i="3" a="1"/>
  <c r="J4242" i="3"/>
  <c r="J4243" i="3" a="1"/>
  <c r="J4243" i="3" s="1"/>
  <c r="J4244" i="3" a="1"/>
  <c r="J4244" i="3" s="1"/>
  <c r="J4245" i="3" a="1"/>
  <c r="J4245" i="3"/>
  <c r="J4246" i="3" a="1"/>
  <c r="J4246" i="3"/>
  <c r="J4247" i="3" a="1"/>
  <c r="J4247" i="3" s="1"/>
  <c r="J4248" i="3" a="1"/>
  <c r="J4248" i="3"/>
  <c r="J4249" i="3" a="1"/>
  <c r="J4249" i="3"/>
  <c r="J4250" i="3" a="1"/>
  <c r="J4250" i="3"/>
  <c r="J4251" i="3" a="1"/>
  <c r="J4251" i="3"/>
  <c r="J4252" i="3" a="1"/>
  <c r="J4252" i="3" s="1"/>
  <c r="J4253" i="3" a="1"/>
  <c r="J4253" i="3" s="1"/>
  <c r="J4254" i="3" a="1"/>
  <c r="J4254" i="3" s="1"/>
  <c r="J4255" i="3" a="1"/>
  <c r="J4255" i="3"/>
  <c r="J4256" i="3" a="1"/>
  <c r="J4256" i="3" s="1"/>
  <c r="J4257" i="3" a="1"/>
  <c r="J4257" i="3" s="1"/>
  <c r="J4258" i="3" a="1"/>
  <c r="J4258" i="3"/>
  <c r="J4259" i="3" a="1"/>
  <c r="J4259" i="3" s="1"/>
  <c r="J4260" i="3" a="1"/>
  <c r="J4260" i="3"/>
  <c r="J4261" i="3" a="1"/>
  <c r="J4261" i="3"/>
  <c r="J4262" i="3" a="1"/>
  <c r="J4262" i="3"/>
  <c r="J4263" i="3" a="1"/>
  <c r="J4263" i="3"/>
  <c r="J4264" i="3" a="1"/>
  <c r="J4264" i="3"/>
  <c r="J4265" i="3" a="1"/>
  <c r="J4265" i="3" s="1"/>
  <c r="J4266" i="3" a="1"/>
  <c r="J4266" i="3"/>
  <c r="J4267" i="3" a="1"/>
  <c r="J4267" i="3" s="1"/>
  <c r="J4268" i="3" a="1"/>
  <c r="J4268" i="3"/>
  <c r="J4269" i="3" a="1"/>
  <c r="J4269" i="3" s="1"/>
  <c r="J4270" i="3" a="1"/>
  <c r="J4270" i="3" s="1"/>
  <c r="J4271" i="3" a="1"/>
  <c r="J4271" i="3" s="1"/>
  <c r="J4272" i="3" a="1"/>
  <c r="J4272" i="3" s="1"/>
  <c r="J4273" i="3" a="1"/>
  <c r="J4273" i="3"/>
  <c r="J4274" i="3" a="1"/>
  <c r="J4274" i="3"/>
  <c r="J4275" i="3" a="1"/>
  <c r="J4275" i="3"/>
  <c r="J4276" i="3" a="1"/>
  <c r="J4276" i="3"/>
  <c r="J4277" i="3" a="1"/>
  <c r="J4277" i="3" s="1"/>
  <c r="J4278" i="3" a="1"/>
  <c r="J4278" i="3"/>
  <c r="J4279" i="3" a="1"/>
  <c r="J4279" i="3"/>
  <c r="J4280" i="3" a="1"/>
  <c r="J4280" i="3" s="1"/>
  <c r="J4281" i="3" a="1"/>
  <c r="J4281" i="3"/>
  <c r="J4282" i="3" a="1"/>
  <c r="J4282" i="3" s="1"/>
  <c r="J4283" i="3" a="1"/>
  <c r="J4283" i="3" s="1"/>
  <c r="J4284" i="3" a="1"/>
  <c r="J4284" i="3"/>
  <c r="J4285" i="3" a="1"/>
  <c r="J4285" i="3" s="1"/>
  <c r="J4286" i="3" a="1"/>
  <c r="J4286" i="3"/>
  <c r="J4287" i="3" a="1"/>
  <c r="J4287" i="3"/>
  <c r="J4288" i="3" a="1"/>
  <c r="J4288" i="3"/>
  <c r="J4289" i="3" a="1"/>
  <c r="J4289" i="3" s="1"/>
  <c r="J4290" i="3" a="1"/>
  <c r="J4290" i="3" s="1"/>
  <c r="J4291" i="3" a="1"/>
  <c r="J4291" i="3"/>
  <c r="J4292" i="3" a="1"/>
  <c r="J4292" i="3"/>
  <c r="J4293" i="3" a="1"/>
  <c r="J4293" i="3" s="1"/>
  <c r="J4294" i="3" a="1"/>
  <c r="J4294" i="3"/>
  <c r="J4295" i="3" a="1"/>
  <c r="J4295" i="3" s="1"/>
  <c r="J4296" i="3" a="1"/>
  <c r="J4296" i="3"/>
  <c r="J4297" i="3" a="1"/>
  <c r="J4297" i="3"/>
  <c r="J4298" i="3" a="1"/>
  <c r="J4298" i="3" s="1"/>
  <c r="J4299" i="3" a="1"/>
  <c r="J4299" i="3"/>
  <c r="J4300" i="3" a="1"/>
  <c r="J4300" i="3"/>
  <c r="J4301" i="3" a="1"/>
  <c r="J4301" i="3" s="1"/>
  <c r="J4302" i="3" a="1"/>
  <c r="J4302" i="3" s="1"/>
  <c r="J4303" i="3" a="1"/>
  <c r="J4303" i="3" s="1"/>
  <c r="J4304" i="3" a="1"/>
  <c r="J4304" i="3"/>
  <c r="J4305" i="3" a="1"/>
  <c r="J4305" i="3"/>
  <c r="J4306" i="3" a="1"/>
  <c r="J4306" i="3" s="1"/>
  <c r="J4307" i="3" a="1"/>
  <c r="J4307" i="3" s="1"/>
  <c r="J4308" i="3" a="1"/>
  <c r="J4308" i="3" s="1"/>
  <c r="J4309" i="3" a="1"/>
  <c r="J4309" i="3"/>
  <c r="J4310" i="3" a="1"/>
  <c r="J4310" i="3"/>
  <c r="J4311" i="3" a="1"/>
  <c r="J4311" i="3" s="1"/>
  <c r="J4312" i="3" a="1"/>
  <c r="J4312" i="3"/>
  <c r="J4313" i="3" a="1"/>
  <c r="J4313" i="3" s="1"/>
  <c r="J4314" i="3" a="1"/>
  <c r="J4314" i="3"/>
  <c r="J4315" i="3" a="1"/>
  <c r="J4315" i="3" s="1"/>
  <c r="J4316" i="3" a="1"/>
  <c r="J4316" i="3" s="1"/>
  <c r="J4317" i="3" a="1"/>
  <c r="J4317" i="3"/>
  <c r="J4318" i="3" a="1"/>
  <c r="J4318" i="3"/>
  <c r="J4319" i="3" a="1"/>
  <c r="J4319" i="3" s="1"/>
  <c r="J4320" i="3" a="1"/>
  <c r="J4320" i="3"/>
  <c r="J4321" i="3" a="1"/>
  <c r="J4321" i="3" s="1"/>
  <c r="J4322" i="3" a="1"/>
  <c r="J4322" i="3"/>
  <c r="J4323" i="3" a="1"/>
  <c r="J4323" i="3"/>
  <c r="J4324" i="3" a="1"/>
  <c r="J4324" i="3" s="1"/>
  <c r="J4325" i="3" a="1"/>
  <c r="J4325" i="3" s="1"/>
  <c r="J4326" i="3" a="1"/>
  <c r="J4326" i="3" s="1"/>
  <c r="J4327" i="3" a="1"/>
  <c r="J4327" i="3"/>
  <c r="J4328" i="3" a="1"/>
  <c r="J4328" i="3" s="1"/>
  <c r="J4329" i="3" a="1"/>
  <c r="J4329" i="3" s="1"/>
  <c r="J4330" i="3" a="1"/>
  <c r="J4330" i="3" s="1"/>
  <c r="J4331" i="3" a="1"/>
  <c r="J4331" i="3" s="1"/>
  <c r="J4332" i="3" a="1"/>
  <c r="J4332" i="3" s="1"/>
  <c r="J4333" i="3" a="1"/>
  <c r="J4333" i="3"/>
  <c r="J4334" i="3" a="1"/>
  <c r="J4334" i="3" s="1"/>
  <c r="J4335" i="3" a="1"/>
  <c r="J4335" i="3"/>
  <c r="J4336" i="3" a="1"/>
  <c r="J4336" i="3"/>
  <c r="J4337" i="3" a="1"/>
  <c r="J4337" i="3" s="1"/>
  <c r="J4338" i="3" a="1"/>
  <c r="J4338" i="3"/>
  <c r="J4339" i="3" a="1"/>
  <c r="J4339" i="3" s="1"/>
  <c r="J4340" i="3" a="1"/>
  <c r="J4340" i="3"/>
  <c r="J4341" i="3" a="1"/>
  <c r="J4341" i="3" s="1"/>
  <c r="J4342" i="3" a="1"/>
  <c r="J4342" i="3" s="1"/>
  <c r="J4343" i="3" a="1"/>
  <c r="J4343" i="3" s="1"/>
  <c r="J4344" i="3" a="1"/>
  <c r="J4344" i="3" s="1"/>
  <c r="J4345" i="3" a="1"/>
  <c r="J4345" i="3" s="1"/>
  <c r="J4346" i="3" a="1"/>
  <c r="J4346" i="3"/>
  <c r="J4347" i="3" a="1"/>
  <c r="J4347" i="3" s="1"/>
  <c r="J4348" i="3" a="1"/>
  <c r="J4348" i="3"/>
  <c r="J4349" i="3" a="1"/>
  <c r="J4349" i="3" s="1"/>
  <c r="J4350" i="3" a="1"/>
  <c r="J4350" i="3" s="1"/>
  <c r="J4351" i="3" a="1"/>
  <c r="J4351" i="3"/>
  <c r="J4352" i="3" a="1"/>
  <c r="J4352" i="3" s="1"/>
  <c r="J4353" i="3" a="1"/>
  <c r="J4353" i="3" s="1"/>
  <c r="J4354" i="3" a="1"/>
  <c r="J4354" i="3" s="1"/>
  <c r="J4355" i="3" a="1"/>
  <c r="J4355" i="3" s="1"/>
  <c r="J4356" i="3" a="1"/>
  <c r="J4356" i="3"/>
  <c r="J4357" i="3" a="1"/>
  <c r="J4357" i="3" s="1"/>
  <c r="J4358" i="3" a="1"/>
  <c r="J4358" i="3"/>
  <c r="J4359" i="3" a="1"/>
  <c r="J4359" i="3" s="1"/>
  <c r="J4360" i="3" a="1"/>
  <c r="J4360" i="3" s="1"/>
  <c r="J4361" i="3" a="1"/>
  <c r="J4361" i="3" s="1"/>
  <c r="J4362" i="3" a="1"/>
  <c r="J4362" i="3" s="1"/>
  <c r="J4363" i="3" a="1"/>
  <c r="J4363" i="3"/>
  <c r="J4364" i="3" a="1"/>
  <c r="J4364" i="3" s="1"/>
  <c r="J4365" i="3" a="1"/>
  <c r="J4365" i="3" s="1"/>
  <c r="J4366" i="3" a="1"/>
  <c r="J4366" i="3" s="1"/>
  <c r="J4367" i="3" a="1"/>
  <c r="J4367" i="3" s="1"/>
  <c r="J4368" i="3" a="1"/>
  <c r="J4368" i="3" s="1"/>
  <c r="J4369" i="3" a="1"/>
  <c r="J4369" i="3"/>
  <c r="J4370" i="3" a="1"/>
  <c r="J4370" i="3" s="1"/>
  <c r="J4371" i="3" a="1"/>
  <c r="J4371" i="3"/>
  <c r="J4372" i="3" a="1"/>
  <c r="J4372" i="3" s="1"/>
  <c r="J4373" i="3" a="1"/>
  <c r="J4373" i="3" s="1"/>
  <c r="J4374" i="3" a="1"/>
  <c r="J4374" i="3" s="1"/>
  <c r="J4375" i="3" a="1"/>
  <c r="J4375" i="3" s="1"/>
  <c r="J4376" i="3" a="1"/>
  <c r="J4376" i="3" s="1"/>
  <c r="J4377" i="3" a="1"/>
  <c r="J4377" i="3" s="1"/>
  <c r="J4378" i="3" a="1"/>
  <c r="J4378" i="3"/>
  <c r="J4379" i="3" a="1"/>
  <c r="J4379" i="3" s="1"/>
  <c r="J4380" i="3" a="1"/>
  <c r="J4380" i="3"/>
  <c r="J4381" i="3" a="1"/>
  <c r="J4381" i="3" s="1"/>
  <c r="J4382" i="3" a="1"/>
  <c r="J4382" i="3"/>
  <c r="J4383" i="3" a="1"/>
  <c r="J4383" i="3"/>
  <c r="J4384" i="3" a="1"/>
  <c r="J4384" i="3" s="1"/>
  <c r="J4385" i="3" a="1"/>
  <c r="J4385" i="3"/>
  <c r="J4386" i="3" a="1"/>
  <c r="J4386" i="3" s="1"/>
  <c r="J4387" i="3" a="1"/>
  <c r="J4387" i="3" s="1"/>
  <c r="J4388" i="3" a="1"/>
  <c r="J4388" i="3" s="1"/>
  <c r="J4389" i="3" a="1"/>
  <c r="J4389" i="3" s="1"/>
  <c r="J4390" i="3" a="1"/>
  <c r="J4390" i="3" s="1"/>
  <c r="J4391" i="3" a="1"/>
  <c r="J4391" i="3"/>
  <c r="J4392" i="3" a="1"/>
  <c r="J4392" i="3"/>
  <c r="J4393" i="3" a="1"/>
  <c r="J4393" i="3" s="1"/>
  <c r="J4394" i="3" a="1"/>
  <c r="J4394" i="3" s="1"/>
  <c r="J4395" i="3" a="1"/>
  <c r="J4395" i="3"/>
  <c r="J4396" i="3" a="1"/>
  <c r="J4396" i="3"/>
  <c r="J4397" i="3" a="1"/>
  <c r="J4397" i="3" s="1"/>
  <c r="J4398" i="3" a="1"/>
  <c r="J4398" i="3"/>
  <c r="J4399" i="3" a="1"/>
  <c r="J4399" i="3" s="1"/>
  <c r="J4400" i="3" a="1"/>
  <c r="J4400" i="3"/>
  <c r="J4401" i="3" a="1"/>
  <c r="J4401" i="3" s="1"/>
  <c r="J4402" i="3" a="1"/>
  <c r="J4402" i="3" s="1"/>
  <c r="J4403" i="3" a="1"/>
  <c r="J4403" i="3" s="1"/>
  <c r="J4404" i="3" a="1"/>
  <c r="J4404" i="3"/>
  <c r="J4405" i="3" a="1"/>
  <c r="J4405" i="3" s="1"/>
  <c r="J4406" i="3" a="1"/>
  <c r="J4406" i="3" s="1"/>
  <c r="J4407" i="3" a="1"/>
  <c r="J4407" i="3" s="1"/>
  <c r="J4408" i="3" a="1"/>
  <c r="J4408" i="3"/>
  <c r="J4409" i="3" a="1"/>
  <c r="J4409" i="3"/>
  <c r="J4410" i="3" a="1"/>
  <c r="J4410" i="3" s="1"/>
  <c r="J4411" i="3" a="1"/>
  <c r="J4411" i="3" s="1"/>
  <c r="J4412" i="3" a="1"/>
  <c r="J4412" i="3"/>
  <c r="J4413" i="3" a="1"/>
  <c r="J4413" i="3"/>
  <c r="J4414" i="3" a="1"/>
  <c r="J4414" i="3" s="1"/>
  <c r="J4415" i="3" a="1"/>
  <c r="J4415" i="3" s="1"/>
  <c r="J4416" i="3" a="1"/>
  <c r="J4416" i="3" s="1"/>
  <c r="J4417" i="3" a="1"/>
  <c r="J4417" i="3" s="1"/>
  <c r="J4418" i="3" a="1"/>
  <c r="J4418" i="3"/>
  <c r="J4419" i="3" a="1"/>
  <c r="J4419" i="3" s="1"/>
  <c r="J4420" i="3" a="1"/>
  <c r="J4420" i="3" s="1"/>
  <c r="J4421" i="3" a="1"/>
  <c r="J4421" i="3"/>
  <c r="J4422" i="3" a="1"/>
  <c r="J4422" i="3"/>
  <c r="J4423" i="3" a="1"/>
  <c r="J4423" i="3" s="1"/>
  <c r="J4424" i="3" a="1"/>
  <c r="J4424" i="3"/>
  <c r="J4425" i="3" a="1"/>
  <c r="J4425" i="3"/>
  <c r="J4426" i="3" a="1"/>
  <c r="J4426" i="3"/>
  <c r="J4427" i="3" a="1"/>
  <c r="J4427" i="3" s="1"/>
  <c r="J4428" i="3" a="1"/>
  <c r="J4428" i="3" s="1"/>
  <c r="J4429" i="3" a="1"/>
  <c r="J4429" i="3" s="1"/>
  <c r="J4430" i="3" a="1"/>
  <c r="J4430" i="3" s="1"/>
  <c r="J4431" i="3" a="1"/>
  <c r="J4431" i="3"/>
  <c r="J4432" i="3" a="1"/>
  <c r="J4432" i="3" s="1"/>
  <c r="J4433" i="3" a="1"/>
  <c r="J4433" i="3" s="1"/>
  <c r="J4434" i="3" a="1"/>
  <c r="J4434" i="3"/>
  <c r="J4435" i="3" a="1"/>
  <c r="J4435" i="3" s="1"/>
  <c r="J4436" i="3" a="1"/>
  <c r="J4436" i="3" s="1"/>
  <c r="J4437" i="3" a="1"/>
  <c r="J4437" i="3"/>
  <c r="J4438" i="3" a="1"/>
  <c r="J4438" i="3"/>
  <c r="J4439" i="3" a="1"/>
  <c r="J4439" i="3"/>
  <c r="J4440" i="3" a="1"/>
  <c r="J4440" i="3" s="1"/>
  <c r="J4441" i="3" a="1"/>
  <c r="J4441" i="3" s="1"/>
  <c r="J4442" i="3" a="1"/>
  <c r="J4442" i="3"/>
  <c r="J4443" i="3" a="1"/>
  <c r="J4443" i="3" s="1"/>
  <c r="J4444" i="3" a="1"/>
  <c r="J4444" i="3"/>
  <c r="J4445" i="3" a="1"/>
  <c r="J4445" i="3" s="1"/>
  <c r="J4446" i="3" a="1"/>
  <c r="J4446" i="3" s="1"/>
  <c r="J4447" i="3" a="1"/>
  <c r="J4447" i="3" s="1"/>
  <c r="J4448" i="3" a="1"/>
  <c r="J4448" i="3" s="1"/>
  <c r="J4449" i="3" a="1"/>
  <c r="J4449" i="3" s="1"/>
  <c r="J4450" i="3" a="1"/>
  <c r="J4450" i="3"/>
  <c r="J4451" i="3" a="1"/>
  <c r="J4451" i="3"/>
  <c r="J4452" i="3" a="1"/>
  <c r="J4452" i="3"/>
  <c r="J4453" i="3" a="1"/>
  <c r="J4453" i="3" s="1"/>
  <c r="J4454" i="3" a="1"/>
  <c r="J4454" i="3"/>
  <c r="J4455" i="3" a="1"/>
  <c r="J4455" i="3"/>
  <c r="J4456" i="3" a="1"/>
  <c r="J4456" i="3" s="1"/>
  <c r="J4457" i="3" a="1"/>
  <c r="J4457" i="3"/>
  <c r="J4458" i="3" a="1"/>
  <c r="J4458" i="3" s="1"/>
  <c r="J4459" i="3" a="1"/>
  <c r="J4459" i="3" s="1"/>
  <c r="J4460" i="3" a="1"/>
  <c r="J4460" i="3" s="1"/>
  <c r="J4461" i="3" a="1"/>
  <c r="J4461" i="3" s="1"/>
  <c r="J4462" i="3" a="1"/>
  <c r="J4462" i="3" s="1"/>
  <c r="J4463" i="3" a="1"/>
  <c r="J4463" i="3"/>
  <c r="J4464" i="3" a="1"/>
  <c r="J4464" i="3"/>
  <c r="J4465" i="3" a="1"/>
  <c r="J4465" i="3" s="1"/>
  <c r="J4466" i="3" a="1"/>
  <c r="J4466" i="3" s="1"/>
  <c r="J4467" i="3" a="1"/>
  <c r="J4467" i="3"/>
  <c r="J4468" i="3" a="1"/>
  <c r="J4468" i="3"/>
  <c r="J4469" i="3" a="1"/>
  <c r="J4469" i="3" s="1"/>
  <c r="J4470" i="3" a="1"/>
  <c r="J4470" i="3"/>
  <c r="J4471" i="3" a="1"/>
  <c r="J4471" i="3" s="1"/>
  <c r="J4472" i="3" a="1"/>
  <c r="J4472" i="3"/>
  <c r="J4473" i="3" a="1"/>
  <c r="J4473" i="3" s="1"/>
  <c r="J4474" i="3" a="1"/>
  <c r="J4474" i="3" s="1"/>
  <c r="J4475" i="3" a="1"/>
  <c r="J4475" i="3" s="1"/>
  <c r="J4476" i="3" a="1"/>
  <c r="J4476" i="3"/>
  <c r="J4477" i="3" a="1"/>
  <c r="J4477" i="3" s="1"/>
  <c r="J4478" i="3" a="1"/>
  <c r="J4478" i="3" s="1"/>
  <c r="J4479" i="3" a="1"/>
  <c r="J4479" i="3" s="1"/>
  <c r="J4480" i="3" a="1"/>
  <c r="J4480" i="3"/>
  <c r="J4481" i="3" a="1"/>
  <c r="J4481" i="3"/>
  <c r="J4482" i="3" a="1"/>
  <c r="J4482" i="3" s="1"/>
  <c r="J4483" i="3" a="1"/>
  <c r="J4483" i="3" s="1"/>
  <c r="J4484" i="3" a="1"/>
  <c r="J4484" i="3"/>
  <c r="J4485" i="3" a="1"/>
  <c r="J4485" i="3"/>
  <c r="J4486" i="3" a="1"/>
  <c r="J4486" i="3" s="1"/>
  <c r="J4487" i="3" a="1"/>
  <c r="J4487" i="3" s="1"/>
  <c r="J4488" i="3" a="1"/>
  <c r="J4488" i="3" s="1"/>
  <c r="J4489" i="3" a="1"/>
  <c r="J4489" i="3" s="1"/>
  <c r="J4490" i="3" a="1"/>
  <c r="J4490" i="3"/>
  <c r="J4491" i="3" a="1"/>
  <c r="J4491" i="3" s="1"/>
  <c r="J4492" i="3" a="1"/>
  <c r="J4492" i="3" s="1"/>
  <c r="J4493" i="3" a="1"/>
  <c r="J4493" i="3"/>
  <c r="J4494" i="3" a="1"/>
  <c r="J4494" i="3"/>
  <c r="J4495" i="3" a="1"/>
  <c r="J4495" i="3" s="1"/>
  <c r="J4496" i="3" a="1"/>
  <c r="J4496" i="3"/>
  <c r="J4497" i="3" a="1"/>
  <c r="J4497" i="3"/>
  <c r="J4498" i="3" a="1"/>
  <c r="J4498" i="3"/>
  <c r="J4499" i="3" a="1"/>
  <c r="J4499" i="3" s="1"/>
  <c r="J4500" i="3" a="1"/>
  <c r="J4500" i="3" s="1"/>
  <c r="J4501" i="3" a="1"/>
  <c r="J4501" i="3" s="1"/>
  <c r="J4502" i="3" a="1"/>
  <c r="J4502" i="3" s="1"/>
  <c r="J4503" i="3" a="1"/>
  <c r="J4503" i="3"/>
  <c r="J4504" i="3" a="1"/>
  <c r="J4504" i="3" s="1"/>
  <c r="J4505" i="3" a="1"/>
  <c r="J4505" i="3" s="1"/>
  <c r="J4506" i="3" a="1"/>
  <c r="J4506" i="3"/>
  <c r="J4507" i="3" a="1"/>
  <c r="J4507" i="3" s="1"/>
  <c r="J4508" i="3" a="1"/>
  <c r="J4508" i="3" s="1"/>
  <c r="J4509" i="3" a="1"/>
  <c r="J4509" i="3"/>
  <c r="J4510" i="3" a="1"/>
  <c r="J4510" i="3"/>
  <c r="J4511" i="3" a="1"/>
  <c r="J4511" i="3"/>
  <c r="J4512" i="3" a="1"/>
  <c r="J4512" i="3" s="1"/>
  <c r="J4513" i="3" a="1"/>
  <c r="J4513" i="3" s="1"/>
  <c r="J4514" i="3" a="1"/>
  <c r="J4514" i="3"/>
  <c r="J4515" i="3" a="1"/>
  <c r="J4515" i="3" s="1"/>
  <c r="J4516" i="3" a="1"/>
  <c r="J4516" i="3"/>
  <c r="J4517" i="3" a="1"/>
  <c r="J4517" i="3" s="1"/>
  <c r="J4518" i="3" a="1"/>
  <c r="J4518" i="3" s="1"/>
  <c r="J4519" i="3" a="1"/>
  <c r="J4519" i="3" s="1"/>
  <c r="J4520" i="3" a="1"/>
  <c r="J4520" i="3" s="1"/>
  <c r="J4521" i="3" a="1"/>
  <c r="J4521" i="3" s="1"/>
  <c r="J4522" i="3" a="1"/>
  <c r="J4522" i="3"/>
  <c r="J4523" i="3" a="1"/>
  <c r="J4523" i="3"/>
  <c r="J4524" i="3" a="1"/>
  <c r="J4524" i="3"/>
  <c r="J4525" i="3" a="1"/>
  <c r="J4525" i="3" s="1"/>
  <c r="J4526" i="3" a="1"/>
  <c r="J4526" i="3"/>
  <c r="J4527" i="3" a="1"/>
  <c r="J4527" i="3"/>
  <c r="J4528" i="3" a="1"/>
  <c r="J4528" i="3" s="1"/>
  <c r="J4529" i="3" a="1"/>
  <c r="J4529" i="3"/>
  <c r="J4530" i="3" a="1"/>
  <c r="J4530" i="3" s="1"/>
  <c r="J4531" i="3" a="1"/>
  <c r="J4531" i="3" s="1"/>
  <c r="J4532" i="3" a="1"/>
  <c r="J4532" i="3" s="1"/>
  <c r="J4533" i="3" a="1"/>
  <c r="J4533" i="3" s="1"/>
  <c r="J4534" i="3" a="1"/>
  <c r="J4534" i="3" s="1"/>
  <c r="J4535" i="3" a="1"/>
  <c r="J4535" i="3"/>
  <c r="J4536" i="3" a="1"/>
  <c r="J4536" i="3"/>
  <c r="J4537" i="3" a="1"/>
  <c r="J4537" i="3" s="1"/>
  <c r="J4538" i="3" a="1"/>
  <c r="J4538" i="3" s="1"/>
  <c r="J4539" i="3" a="1"/>
  <c r="J4539" i="3"/>
  <c r="J4540" i="3" a="1"/>
  <c r="J4540" i="3"/>
  <c r="J4541" i="3" a="1"/>
  <c r="J4541" i="3" s="1"/>
  <c r="J4542" i="3" a="1"/>
  <c r="J4542" i="3"/>
  <c r="J4543" i="3" a="1"/>
  <c r="J4543" i="3" s="1"/>
  <c r="J4544" i="3" a="1"/>
  <c r="J4544" i="3"/>
  <c r="J4545" i="3" a="1"/>
  <c r="J4545" i="3" s="1"/>
  <c r="J4546" i="3" a="1"/>
  <c r="J4546" i="3" s="1"/>
  <c r="J4547" i="3" a="1"/>
  <c r="J4547" i="3" s="1"/>
  <c r="J4548" i="3" a="1"/>
  <c r="J4548" i="3"/>
  <c r="J4549" i="3" a="1"/>
  <c r="J4549" i="3" s="1"/>
  <c r="J4550" i="3" a="1"/>
  <c r="J4550" i="3" s="1"/>
  <c r="J4551" i="3" a="1"/>
  <c r="J4551" i="3" s="1"/>
  <c r="J4552" i="3" a="1"/>
  <c r="J4552" i="3"/>
  <c r="J4553" i="3" a="1"/>
  <c r="J4553" i="3"/>
  <c r="J4554" i="3" a="1"/>
  <c r="J4554" i="3" s="1"/>
  <c r="J4555" i="3" a="1"/>
  <c r="J4555" i="3" s="1"/>
  <c r="J4556" i="3" a="1"/>
  <c r="J4556" i="3"/>
  <c r="J4557" i="3" a="1"/>
  <c r="J4557" i="3"/>
  <c r="J4558" i="3" a="1"/>
  <c r="J4558" i="3" s="1"/>
  <c r="J4559" i="3" a="1"/>
  <c r="J4559" i="3" s="1"/>
  <c r="J4560" i="3" a="1"/>
  <c r="J4560" i="3" s="1"/>
  <c r="J4561" i="3" a="1"/>
  <c r="J4561" i="3" s="1"/>
  <c r="J4562" i="3" a="1"/>
  <c r="J4562" i="3"/>
  <c r="J4563" i="3" a="1"/>
  <c r="J4563" i="3" s="1"/>
  <c r="J4564" i="3" a="1"/>
  <c r="J4564" i="3" s="1"/>
  <c r="J4565" i="3" a="1"/>
  <c r="J4565" i="3"/>
  <c r="J4566" i="3" a="1"/>
  <c r="J4566" i="3"/>
  <c r="J4567" i="3" a="1"/>
  <c r="J4567" i="3" s="1"/>
  <c r="J4568" i="3" a="1"/>
  <c r="J4568" i="3"/>
  <c r="J4569" i="3" a="1"/>
  <c r="J4569" i="3"/>
  <c r="J4570" i="3" a="1"/>
  <c r="J4570" i="3"/>
  <c r="J4571" i="3" a="1"/>
  <c r="J4571" i="3" s="1"/>
  <c r="J4572" i="3" a="1"/>
  <c r="J4572" i="3" s="1"/>
  <c r="J4573" i="3" a="1"/>
  <c r="J4573" i="3" s="1"/>
  <c r="J4574" i="3" a="1"/>
  <c r="J4574" i="3" s="1"/>
  <c r="J4575" i="3" a="1"/>
  <c r="J4575" i="3"/>
  <c r="J4576" i="3" a="1"/>
  <c r="J4576" i="3" s="1"/>
  <c r="J4577" i="3" a="1"/>
  <c r="J4577" i="3" s="1"/>
  <c r="J4578" i="3" a="1"/>
  <c r="J4578" i="3"/>
  <c r="J4579" i="3" a="1"/>
  <c r="J4579" i="3" s="1"/>
  <c r="J4580" i="3" a="1"/>
  <c r="J4580" i="3" s="1"/>
  <c r="J4581" i="3" a="1"/>
  <c r="J4581" i="3"/>
  <c r="J4582" i="3" a="1"/>
  <c r="J4582" i="3"/>
  <c r="J4583" i="3" a="1"/>
  <c r="J4583" i="3"/>
  <c r="J4584" i="3" a="1"/>
  <c r="J4584" i="3" s="1"/>
  <c r="J4585" i="3" a="1"/>
  <c r="J4585" i="3" s="1"/>
  <c r="J4586" i="3" a="1"/>
  <c r="J4586" i="3"/>
  <c r="J4587" i="3" a="1"/>
  <c r="J4587" i="3" s="1"/>
  <c r="J4588" i="3" a="1"/>
  <c r="J4588" i="3"/>
  <c r="J4589" i="3" a="1"/>
  <c r="J4589" i="3" s="1"/>
  <c r="J4590" i="3" a="1"/>
  <c r="J4590" i="3" s="1"/>
  <c r="J4591" i="3" a="1"/>
  <c r="J4591" i="3" s="1"/>
  <c r="J4592" i="3" a="1"/>
  <c r="J4592" i="3" s="1"/>
  <c r="J4593" i="3" a="1"/>
  <c r="J4593" i="3" s="1"/>
  <c r="J4594" i="3" a="1"/>
  <c r="J4594" i="3"/>
  <c r="J4595" i="3" a="1"/>
  <c r="J4595" i="3"/>
  <c r="J4596" i="3" a="1"/>
  <c r="J4596" i="3"/>
  <c r="J4597" i="3" a="1"/>
  <c r="J4597" i="3" s="1"/>
  <c r="J4598" i="3" a="1"/>
  <c r="J4598" i="3"/>
  <c r="J4599" i="3" a="1"/>
  <c r="J4599" i="3"/>
  <c r="J4600" i="3" a="1"/>
  <c r="J4600" i="3" s="1"/>
  <c r="J4601" i="3" a="1"/>
  <c r="J4601" i="3"/>
  <c r="J4602" i="3" a="1"/>
  <c r="J4602" i="3" s="1"/>
  <c r="J4603" i="3" a="1"/>
  <c r="J4603" i="3" s="1"/>
  <c r="J4604" i="3" a="1"/>
  <c r="J4604" i="3" s="1"/>
  <c r="J4605" i="3" a="1"/>
  <c r="J4605" i="3" s="1"/>
  <c r="J4606" i="3" a="1"/>
  <c r="J4606" i="3" s="1"/>
  <c r="J4607" i="3" a="1"/>
  <c r="J4607" i="3"/>
  <c r="J4608" i="3" a="1"/>
  <c r="J4608" i="3"/>
  <c r="J4609" i="3" a="1"/>
  <c r="J4609" i="3" s="1"/>
  <c r="J4610" i="3" a="1"/>
  <c r="J4610" i="3" s="1"/>
  <c r="J4611" i="3" a="1"/>
  <c r="J4611" i="3"/>
  <c r="J4612" i="3" a="1"/>
  <c r="J4612" i="3"/>
  <c r="J4613" i="3" a="1"/>
  <c r="J4613" i="3" s="1"/>
  <c r="J4614" i="3" a="1"/>
  <c r="J4614" i="3"/>
  <c r="J4615" i="3" a="1"/>
  <c r="J4615" i="3" s="1"/>
  <c r="J4616" i="3" a="1"/>
  <c r="J4616" i="3"/>
  <c r="J4617" i="3" a="1"/>
  <c r="J4617" i="3" s="1"/>
  <c r="J4618" i="3" a="1"/>
  <c r="J4618" i="3" s="1"/>
  <c r="J4619" i="3" a="1"/>
  <c r="J4619" i="3" s="1"/>
  <c r="J4620" i="3" a="1"/>
  <c r="J4620" i="3"/>
  <c r="J4621" i="3" a="1"/>
  <c r="J4621" i="3" s="1"/>
  <c r="J4622" i="3" a="1"/>
  <c r="J4622" i="3" s="1"/>
  <c r="J4623" i="3" a="1"/>
  <c r="J4623" i="3" s="1"/>
  <c r="J4624" i="3" a="1"/>
  <c r="J4624" i="3"/>
  <c r="J4625" i="3" a="1"/>
  <c r="J4625" i="3"/>
  <c r="J4626" i="3" a="1"/>
  <c r="J4626" i="3" s="1"/>
  <c r="J4627" i="3" a="1"/>
  <c r="J4627" i="3" s="1"/>
  <c r="J4628" i="3" a="1"/>
  <c r="J4628" i="3"/>
  <c r="J4629" i="3" a="1"/>
  <c r="J4629" i="3"/>
  <c r="J4630" i="3" a="1"/>
  <c r="J4630" i="3" s="1"/>
  <c r="J4631" i="3" a="1"/>
  <c r="J4631" i="3" s="1"/>
  <c r="J4632" i="3" a="1"/>
  <c r="J4632" i="3" s="1"/>
  <c r="J4633" i="3" a="1"/>
  <c r="J4633" i="3" s="1"/>
  <c r="J4634" i="3" a="1"/>
  <c r="J4634" i="3"/>
  <c r="J4635" i="3" a="1"/>
  <c r="J4635" i="3" s="1"/>
  <c r="J4636" i="3" a="1"/>
  <c r="J4636" i="3" s="1"/>
  <c r="J4637" i="3" a="1"/>
  <c r="J4637" i="3"/>
  <c r="J4638" i="3" a="1"/>
  <c r="J4638" i="3"/>
  <c r="J4639" i="3" a="1"/>
  <c r="J4639" i="3" s="1"/>
  <c r="J4640" i="3" a="1"/>
  <c r="J4640" i="3"/>
  <c r="J4641" i="3" a="1"/>
  <c r="J4641" i="3"/>
  <c r="J4642" i="3" a="1"/>
  <c r="J4642" i="3"/>
  <c r="J4643" i="3" a="1"/>
  <c r="J4643" i="3" s="1"/>
  <c r="J4644" i="3" a="1"/>
  <c r="J4644" i="3" s="1"/>
  <c r="J4645" i="3" a="1"/>
  <c r="J4645" i="3" s="1"/>
  <c r="J4646" i="3" a="1"/>
  <c r="J4646" i="3" s="1"/>
  <c r="J4647" i="3" a="1"/>
  <c r="J4647" i="3"/>
  <c r="J4648" i="3" a="1"/>
  <c r="J4648" i="3" s="1"/>
  <c r="J4649" i="3" a="1"/>
  <c r="J4649" i="3" s="1"/>
  <c r="J4650" i="3" a="1"/>
  <c r="J4650" i="3"/>
  <c r="J4651" i="3" a="1"/>
  <c r="J4651" i="3" s="1"/>
  <c r="J4652" i="3" a="1"/>
  <c r="J4652" i="3" s="1"/>
  <c r="J4653" i="3" a="1"/>
  <c r="J4653" i="3"/>
  <c r="J4654" i="3" a="1"/>
  <c r="J4654" i="3"/>
  <c r="J4655" i="3" a="1"/>
  <c r="J4655" i="3"/>
  <c r="J4656" i="3" a="1"/>
  <c r="J4656" i="3" s="1"/>
  <c r="J4657" i="3" a="1"/>
  <c r="J4657" i="3" s="1"/>
  <c r="J4658" i="3" a="1"/>
  <c r="J4658" i="3"/>
  <c r="J4659" i="3" a="1"/>
  <c r="J4659" i="3" s="1"/>
  <c r="J4660" i="3" a="1"/>
  <c r="J4660" i="3"/>
  <c r="J4661" i="3" a="1"/>
  <c r="J4661" i="3" s="1"/>
  <c r="J4662" i="3" a="1"/>
  <c r="J4662" i="3" s="1"/>
  <c r="J4663" i="3" a="1"/>
  <c r="J4663" i="3" s="1"/>
  <c r="J4664" i="3" a="1"/>
  <c r="J4664" i="3" s="1"/>
  <c r="J4665" i="3" a="1"/>
  <c r="J4665" i="3" s="1"/>
  <c r="J4666" i="3" a="1"/>
  <c r="J4666" i="3"/>
  <c r="J4667" i="3" a="1"/>
  <c r="J4667" i="3"/>
  <c r="J4668" i="3" a="1"/>
  <c r="J4668" i="3"/>
  <c r="J4669" i="3" a="1"/>
  <c r="J4669" i="3" s="1"/>
  <c r="J4670" i="3" a="1"/>
  <c r="J4670" i="3"/>
  <c r="J4671" i="3" a="1"/>
  <c r="J4671" i="3"/>
  <c r="J4672" i="3" a="1"/>
  <c r="J4672" i="3" s="1"/>
  <c r="J4673" i="3" a="1"/>
  <c r="J4673" i="3"/>
  <c r="J4674" i="3" a="1"/>
  <c r="J4674" i="3" s="1"/>
  <c r="J4675" i="3" a="1"/>
  <c r="J4675" i="3" s="1"/>
  <c r="J4676" i="3" a="1"/>
  <c r="J4676" i="3" s="1"/>
  <c r="J4677" i="3" a="1"/>
  <c r="J4677" i="3" s="1"/>
  <c r="J4678" i="3" a="1"/>
  <c r="J4678" i="3" s="1"/>
  <c r="J4679" i="3" a="1"/>
  <c r="J4679" i="3"/>
  <c r="J4680" i="3" a="1"/>
  <c r="J4680" i="3"/>
  <c r="J4681" i="3" a="1"/>
  <c r="J4681" i="3" s="1"/>
  <c r="J4682" i="3" a="1"/>
  <c r="J4682" i="3" s="1"/>
  <c r="J4683" i="3" a="1"/>
  <c r="J4683" i="3"/>
  <c r="J4684" i="3" a="1"/>
  <c r="J4684" i="3"/>
  <c r="J4685" i="3" a="1"/>
  <c r="J4685" i="3" s="1"/>
  <c r="J4686" i="3" a="1"/>
  <c r="J4686" i="3"/>
  <c r="J4687" i="3" a="1"/>
  <c r="J4687" i="3" s="1"/>
  <c r="J4688" i="3" a="1"/>
  <c r="J4688" i="3"/>
  <c r="J4689" i="3" a="1"/>
  <c r="J4689" i="3" s="1"/>
  <c r="J4690" i="3" a="1"/>
  <c r="J4690" i="3" s="1"/>
  <c r="J4691" i="3" a="1"/>
  <c r="J4691" i="3" s="1"/>
  <c r="J4692" i="3" a="1"/>
  <c r="J4692" i="3"/>
  <c r="J4693" i="3" a="1"/>
  <c r="J4693" i="3" s="1"/>
  <c r="J4694" i="3" a="1"/>
  <c r="J4694" i="3" s="1"/>
  <c r="J4695" i="3" a="1"/>
  <c r="J4695" i="3" s="1"/>
  <c r="J4696" i="3" a="1"/>
  <c r="J4696" i="3"/>
  <c r="J4697" i="3" a="1"/>
  <c r="J4697" i="3"/>
  <c r="J4698" i="3" a="1"/>
  <c r="J4698" i="3" s="1"/>
  <c r="J4699" i="3" a="1"/>
  <c r="J4699" i="3" s="1"/>
  <c r="J4700" i="3" a="1"/>
  <c r="J4700" i="3"/>
  <c r="J4701" i="3" a="1"/>
  <c r="J4701" i="3"/>
  <c r="J4702" i="3" a="1"/>
  <c r="J4702" i="3" s="1"/>
  <c r="J4703" i="3" a="1"/>
  <c r="J4703" i="3" s="1"/>
  <c r="J4704" i="3" a="1"/>
  <c r="J4704" i="3" s="1"/>
  <c r="J4705" i="3" a="1"/>
  <c r="J4705" i="3" s="1"/>
  <c r="J4706" i="3" a="1"/>
  <c r="J4706" i="3"/>
  <c r="J4707" i="3" a="1"/>
  <c r="J4707" i="3" s="1"/>
  <c r="J4708" i="3" a="1"/>
  <c r="J4708" i="3" s="1"/>
  <c r="J4709" i="3" a="1"/>
  <c r="J4709" i="3"/>
  <c r="J4710" i="3" a="1"/>
  <c r="J4710" i="3"/>
  <c r="J4711" i="3" a="1"/>
  <c r="J4711" i="3" s="1"/>
  <c r="J4712" i="3" a="1"/>
  <c r="J4712" i="3"/>
  <c r="J4713" i="3" a="1"/>
  <c r="J4713" i="3"/>
  <c r="J4714" i="3" a="1"/>
  <c r="J4714" i="3"/>
  <c r="J4715" i="3" a="1"/>
  <c r="J4715" i="3" s="1"/>
  <c r="J4716" i="3" a="1"/>
  <c r="J4716" i="3" s="1"/>
  <c r="J4717" i="3" a="1"/>
  <c r="J4717" i="3" s="1"/>
  <c r="J4718" i="3" a="1"/>
  <c r="J4718" i="3" s="1"/>
  <c r="J4719" i="3" a="1"/>
  <c r="J4719" i="3"/>
  <c r="J4720" i="3" a="1"/>
  <c r="J4720" i="3" s="1"/>
  <c r="J4721" i="3" a="1"/>
  <c r="J4721" i="3" s="1"/>
  <c r="J4722" i="3" a="1"/>
  <c r="J4722" i="3"/>
  <c r="J4723" i="3" a="1"/>
  <c r="J4723" i="3" s="1"/>
  <c r="J4724" i="3" a="1"/>
  <c r="J4724" i="3" s="1"/>
  <c r="J4725" i="3" a="1"/>
  <c r="J4725" i="3"/>
  <c r="J4726" i="3" a="1"/>
  <c r="J4726" i="3"/>
  <c r="J4727" i="3" a="1"/>
  <c r="J4727" i="3"/>
  <c r="J4728" i="3" a="1"/>
  <c r="J4728" i="3" s="1"/>
  <c r="J4729" i="3" a="1"/>
  <c r="J4729" i="3" s="1"/>
  <c r="J4730" i="3" a="1"/>
  <c r="J4730" i="3"/>
  <c r="J4731" i="3" a="1"/>
  <c r="J4731" i="3" s="1"/>
  <c r="J4732" i="3" a="1"/>
  <c r="J4732" i="3"/>
  <c r="J4733" i="3" a="1"/>
  <c r="J4733" i="3" s="1"/>
  <c r="J4734" i="3" a="1"/>
  <c r="J4734" i="3" s="1"/>
  <c r="J4735" i="3" a="1"/>
  <c r="J4735" i="3" s="1"/>
  <c r="J4736" i="3" a="1"/>
  <c r="J4736" i="3" s="1"/>
  <c r="J4737" i="3" a="1"/>
  <c r="J4737" i="3" s="1"/>
  <c r="J4738" i="3" a="1"/>
  <c r="J4738" i="3"/>
  <c r="J4739" i="3" a="1"/>
  <c r="J4739" i="3"/>
  <c r="J4740" i="3" a="1"/>
  <c r="J4740" i="3"/>
  <c r="J4741" i="3" a="1"/>
  <c r="J4741" i="3" s="1"/>
  <c r="J4742" i="3" a="1"/>
  <c r="J4742" i="3"/>
  <c r="J4743" i="3" a="1"/>
  <c r="J4743" i="3"/>
  <c r="J4744" i="3" a="1"/>
  <c r="J4744" i="3" s="1"/>
  <c r="J4745" i="3" a="1"/>
  <c r="J4745" i="3"/>
  <c r="J4746" i="3" a="1"/>
  <c r="J4746" i="3" s="1"/>
  <c r="J4747" i="3" a="1"/>
  <c r="J4747" i="3" s="1"/>
  <c r="J4748" i="3" a="1"/>
  <c r="J4748" i="3" s="1"/>
  <c r="J4749" i="3" a="1"/>
  <c r="J4749" i="3" s="1"/>
  <c r="J4750" i="3" a="1"/>
  <c r="J4750" i="3" s="1"/>
  <c r="J4751" i="3" a="1"/>
  <c r="J4751" i="3"/>
  <c r="J4752" i="3" a="1"/>
  <c r="J4752" i="3"/>
  <c r="J4753" i="3" a="1"/>
  <c r="J4753" i="3" s="1"/>
  <c r="J4754" i="3" a="1"/>
  <c r="J4754" i="3" s="1"/>
  <c r="J4755" i="3" a="1"/>
  <c r="J4755" i="3"/>
  <c r="J4756" i="3" a="1"/>
  <c r="J4756" i="3"/>
  <c r="J4757" i="3" a="1"/>
  <c r="J4757" i="3" s="1"/>
  <c r="J4758" i="3" a="1"/>
  <c r="J4758" i="3"/>
  <c r="J4759" i="3" a="1"/>
  <c r="J4759" i="3" s="1"/>
  <c r="J4760" i="3" a="1"/>
  <c r="J4760" i="3"/>
  <c r="J4761" i="3" a="1"/>
  <c r="J4761" i="3" s="1"/>
  <c r="J4762" i="3" a="1"/>
  <c r="J4762" i="3" s="1"/>
  <c r="J4763" i="3" a="1"/>
  <c r="J4763" i="3" s="1"/>
  <c r="J4764" i="3" a="1"/>
  <c r="J4764" i="3"/>
  <c r="J4765" i="3" a="1"/>
  <c r="J4765" i="3" s="1"/>
  <c r="J4766" i="3" a="1"/>
  <c r="J4766" i="3" s="1"/>
  <c r="J4767" i="3" a="1"/>
  <c r="J4767" i="3" s="1"/>
  <c r="J4768" i="3" a="1"/>
  <c r="J4768" i="3"/>
  <c r="J4769" i="3" a="1"/>
  <c r="J4769" i="3"/>
  <c r="J4770" i="3" a="1"/>
  <c r="J4770" i="3" s="1"/>
  <c r="J4771" i="3" a="1"/>
  <c r="J4771" i="3" s="1"/>
  <c r="J4772" i="3" a="1"/>
  <c r="J4772" i="3"/>
  <c r="J4773" i="3" a="1"/>
  <c r="J4773" i="3"/>
  <c r="J4774" i="3" a="1"/>
  <c r="J4774" i="3" s="1"/>
  <c r="J4775" i="3" a="1"/>
  <c r="J4775" i="3" s="1"/>
  <c r="J4776" i="3" a="1"/>
  <c r="J4776" i="3" s="1"/>
  <c r="J4777" i="3" a="1"/>
  <c r="J4777" i="3" s="1"/>
  <c r="J4778" i="3" a="1"/>
  <c r="J4778" i="3"/>
  <c r="J4779" i="3" a="1"/>
  <c r="J4779" i="3" s="1"/>
  <c r="J4780" i="3" a="1"/>
  <c r="J4780" i="3" s="1"/>
  <c r="J4781" i="3" a="1"/>
  <c r="J4781" i="3"/>
  <c r="J4782" i="3" a="1"/>
  <c r="J4782" i="3"/>
  <c r="J4783" i="3" a="1"/>
  <c r="J4783" i="3" s="1"/>
  <c r="J4784" i="3" a="1"/>
  <c r="J4784" i="3"/>
  <c r="J4785" i="3" a="1"/>
  <c r="J4785" i="3"/>
  <c r="J4786" i="3" a="1"/>
  <c r="J4786" i="3"/>
  <c r="J4787" i="3" a="1"/>
  <c r="J4787" i="3" s="1"/>
  <c r="J4788" i="3" a="1"/>
  <c r="J4788" i="3" s="1"/>
  <c r="J4789" i="3" a="1"/>
  <c r="J4789" i="3" s="1"/>
  <c r="J4790" i="3" a="1"/>
  <c r="J4790" i="3" s="1"/>
  <c r="J4791" i="3" a="1"/>
  <c r="J4791" i="3"/>
  <c r="J4792" i="3" a="1"/>
  <c r="J4792" i="3" s="1"/>
  <c r="J4793" i="3" a="1"/>
  <c r="J4793" i="3" s="1"/>
  <c r="J4794" i="3" a="1"/>
  <c r="J4794" i="3"/>
  <c r="J4795" i="3" a="1"/>
  <c r="J4795" i="3" s="1"/>
  <c r="J4796" i="3" a="1"/>
  <c r="J4796" i="3" s="1"/>
  <c r="J4797" i="3" a="1"/>
  <c r="J4797" i="3"/>
  <c r="J4798" i="3" a="1"/>
  <c r="J4798" i="3"/>
  <c r="J4799" i="3" a="1"/>
  <c r="J4799" i="3"/>
  <c r="J4800" i="3" a="1"/>
  <c r="J4800" i="3" s="1"/>
  <c r="J4801" i="3" a="1"/>
  <c r="J4801" i="3" s="1"/>
  <c r="J4802" i="3" a="1"/>
  <c r="J4802" i="3"/>
  <c r="J4803" i="3" a="1"/>
  <c r="J4803" i="3" s="1"/>
  <c r="J4804" i="3" a="1"/>
  <c r="J4804" i="3"/>
  <c r="J4805" i="3" a="1"/>
  <c r="J4805" i="3" s="1"/>
  <c r="J4806" i="3" a="1"/>
  <c r="J4806" i="3" s="1"/>
  <c r="J4807" i="3" a="1"/>
  <c r="J4807" i="3" s="1"/>
  <c r="J4808" i="3" a="1"/>
  <c r="J4808" i="3" s="1"/>
  <c r="J4809" i="3" a="1"/>
  <c r="J4809" i="3" s="1"/>
  <c r="J4810" i="3" a="1"/>
  <c r="J4810" i="3"/>
  <c r="J4811" i="3" a="1"/>
  <c r="J4811" i="3"/>
  <c r="J4812" i="3" a="1"/>
  <c r="J4812" i="3"/>
  <c r="J4813" i="3" a="1"/>
  <c r="J4813" i="3" s="1"/>
  <c r="J4814" i="3" a="1"/>
  <c r="J4814" i="3"/>
  <c r="J4815" i="3" a="1"/>
  <c r="J4815" i="3"/>
  <c r="J4816" i="3" a="1"/>
  <c r="J4816" i="3" s="1"/>
  <c r="J4817" i="3" a="1"/>
  <c r="J4817" i="3"/>
  <c r="J4818" i="3" a="1"/>
  <c r="J4818" i="3" s="1"/>
  <c r="J4819" i="3" a="1"/>
  <c r="J4819" i="3" s="1"/>
  <c r="J4820" i="3" a="1"/>
  <c r="J4820" i="3" s="1"/>
  <c r="J4821" i="3" a="1"/>
  <c r="J4821" i="3" s="1"/>
  <c r="J4822" i="3" a="1"/>
  <c r="J4822" i="3" s="1"/>
  <c r="J4823" i="3" a="1"/>
  <c r="J4823" i="3"/>
  <c r="J4824" i="3" a="1"/>
  <c r="J4824" i="3"/>
  <c r="J4825" i="3" a="1"/>
  <c r="J4825" i="3" s="1"/>
  <c r="J4826" i="3" a="1"/>
  <c r="J4826" i="3" s="1"/>
  <c r="J4827" i="3" a="1"/>
  <c r="J4827" i="3"/>
  <c r="J4828" i="3" a="1"/>
  <c r="J4828" i="3"/>
  <c r="J4829" i="3" a="1"/>
  <c r="J4829" i="3" s="1"/>
  <c r="J4830" i="3" a="1"/>
  <c r="J4830" i="3"/>
  <c r="J4831" i="3" a="1"/>
  <c r="J4831" i="3" s="1"/>
  <c r="J4832" i="3" a="1"/>
  <c r="J4832" i="3"/>
  <c r="J4833" i="3" a="1"/>
  <c r="J4833" i="3" s="1"/>
  <c r="J4834" i="3" a="1"/>
  <c r="J4834" i="3" s="1"/>
  <c r="J4835" i="3" a="1"/>
  <c r="J4835" i="3" s="1"/>
  <c r="J4836" i="3" a="1"/>
  <c r="J4836" i="3"/>
  <c r="J4837" i="3" a="1"/>
  <c r="J4837" i="3" s="1"/>
  <c r="J4838" i="3" a="1"/>
  <c r="J4838" i="3" s="1"/>
  <c r="J4839" i="3" a="1"/>
  <c r="J4839" i="3" s="1"/>
  <c r="J4840" i="3" a="1"/>
  <c r="J4840" i="3"/>
  <c r="J4841" i="3" a="1"/>
  <c r="J4841" i="3"/>
  <c r="J4842" i="3" a="1"/>
  <c r="J4842" i="3" s="1"/>
  <c r="J4843" i="3" a="1"/>
  <c r="J4843" i="3" s="1"/>
  <c r="J4844" i="3" a="1"/>
  <c r="J4844" i="3"/>
  <c r="J4845" i="3" a="1"/>
  <c r="J4845" i="3"/>
  <c r="J4846" i="3" a="1"/>
  <c r="J4846" i="3" s="1"/>
  <c r="J4847" i="3" a="1"/>
  <c r="J4847" i="3" s="1"/>
  <c r="J4848" i="3" a="1"/>
  <c r="J4848" i="3" s="1"/>
  <c r="J4849" i="3" a="1"/>
  <c r="J4849" i="3" s="1"/>
  <c r="J4850" i="3" a="1"/>
  <c r="J4850" i="3"/>
  <c r="J4851" i="3" a="1"/>
  <c r="J4851" i="3" s="1"/>
  <c r="J4852" i="3" a="1"/>
  <c r="J4852" i="3" s="1"/>
  <c r="J4853" i="3" a="1"/>
  <c r="J4853" i="3"/>
  <c r="J4854" i="3" a="1"/>
  <c r="J4854" i="3"/>
  <c r="J4855" i="3" a="1"/>
  <c r="J4855" i="3" s="1"/>
  <c r="J4856" i="3" a="1"/>
  <c r="J4856" i="3"/>
  <c r="J4857" i="3" a="1"/>
  <c r="J4857" i="3"/>
  <c r="J4858" i="3" a="1"/>
  <c r="J4858" i="3"/>
  <c r="J4859" i="3" a="1"/>
  <c r="J4859" i="3" s="1"/>
  <c r="J4860" i="3" a="1"/>
  <c r="J4860" i="3" s="1"/>
  <c r="J4861" i="3" a="1"/>
  <c r="J4861" i="3" s="1"/>
  <c r="J4862" i="3" a="1"/>
  <c r="J4862" i="3" s="1"/>
  <c r="J4863" i="3" a="1"/>
  <c r="J4863" i="3"/>
  <c r="J4864" i="3" a="1"/>
  <c r="J4864" i="3" s="1"/>
  <c r="J4865" i="3" a="1"/>
  <c r="J4865" i="3"/>
  <c r="J4866" i="3" a="1"/>
  <c r="J4866" i="3"/>
  <c r="J4867" i="3" a="1"/>
  <c r="J4867" i="3" s="1"/>
  <c r="J4868" i="3" a="1"/>
  <c r="J4868" i="3" s="1"/>
  <c r="J4869" i="3" a="1"/>
  <c r="J4869" i="3"/>
  <c r="J4870" i="3" a="1"/>
  <c r="J4870" i="3"/>
  <c r="J4871" i="3" a="1"/>
  <c r="J4871" i="3"/>
  <c r="J4872" i="3" a="1"/>
  <c r="J4872" i="3" s="1"/>
  <c r="J4873" i="3" a="1"/>
  <c r="J4873" i="3" s="1"/>
  <c r="J4874" i="3" a="1"/>
  <c r="J4874" i="3"/>
  <c r="J4875" i="3" a="1"/>
  <c r="J4875" i="3" s="1"/>
  <c r="J4876" i="3" a="1"/>
  <c r="J4876" i="3"/>
  <c r="J4877" i="3" a="1"/>
  <c r="J4877" i="3" s="1"/>
  <c r="J4878" i="3" a="1"/>
  <c r="J4878" i="3"/>
  <c r="J4879" i="3" a="1"/>
  <c r="J4879" i="3" s="1"/>
  <c r="J4880" i="3" a="1"/>
  <c r="J4880" i="3" s="1"/>
  <c r="J4881" i="3" a="1"/>
  <c r="J4881" i="3" s="1"/>
  <c r="J4882" i="3" a="1"/>
  <c r="J4882" i="3"/>
  <c r="J4883" i="3" a="1"/>
  <c r="J4883" i="3"/>
  <c r="J4884" i="3" a="1"/>
  <c r="J4884" i="3"/>
  <c r="J4885" i="3" a="1"/>
  <c r="J4885" i="3" s="1"/>
  <c r="J4886" i="3" a="1"/>
  <c r="J4886" i="3"/>
  <c r="J4887" i="3" a="1"/>
  <c r="J4887" i="3"/>
  <c r="J4888" i="3" a="1"/>
  <c r="J4888" i="3" s="1"/>
  <c r="J4889" i="3" a="1"/>
  <c r="J4889" i="3"/>
  <c r="J4890" i="3" a="1"/>
  <c r="J4890" i="3" s="1"/>
  <c r="J4891" i="3" a="1"/>
  <c r="J4891" i="3" s="1"/>
  <c r="J4892" i="3" a="1"/>
  <c r="J4892" i="3" s="1"/>
  <c r="J4893" i="3" a="1"/>
  <c r="J4893" i="3" s="1"/>
  <c r="J4894" i="3" a="1"/>
  <c r="J4894" i="3" s="1"/>
  <c r="J4895" i="3" a="1"/>
  <c r="J4895" i="3"/>
  <c r="J4896" i="3" a="1"/>
  <c r="J4896" i="3"/>
  <c r="J4897" i="3" a="1"/>
  <c r="J4897" i="3" s="1"/>
  <c r="J4898" i="3" a="1"/>
  <c r="J4898" i="3"/>
  <c r="J4899" i="3" a="1"/>
  <c r="J4899" i="3"/>
  <c r="J4900" i="3" a="1"/>
  <c r="J4900" i="3"/>
  <c r="J4901" i="3" a="1"/>
  <c r="J4901" i="3" s="1"/>
  <c r="J4902" i="3" a="1"/>
  <c r="J4902" i="3"/>
  <c r="J4903" i="3" a="1"/>
  <c r="J4903" i="3" s="1"/>
  <c r="J4904" i="3" a="1"/>
  <c r="J4904" i="3"/>
  <c r="J4905" i="3" a="1"/>
  <c r="J4905" i="3" s="1"/>
  <c r="J4906" i="3" a="1"/>
  <c r="J4906" i="3" s="1"/>
  <c r="J4907" i="3" a="1"/>
  <c r="J4907" i="3" s="1"/>
  <c r="J4908" i="3" a="1"/>
  <c r="J4908" i="3"/>
  <c r="J4909" i="3" a="1"/>
  <c r="J4909" i="3" s="1"/>
  <c r="J4910" i="3" a="1"/>
  <c r="J4910" i="3" s="1"/>
  <c r="J4911" i="3" a="1"/>
  <c r="J4911" i="3"/>
  <c r="J4912" i="3" a="1"/>
  <c r="J4912" i="3"/>
  <c r="J4913" i="3" a="1"/>
  <c r="J4913" i="3"/>
  <c r="J4914" i="3" a="1"/>
  <c r="J4914" i="3" s="1"/>
  <c r="J4915" i="3" a="1"/>
  <c r="J4915" i="3" s="1"/>
  <c r="J4916" i="3" a="1"/>
  <c r="J4916" i="3"/>
  <c r="J4917" i="3" a="1"/>
  <c r="J4917" i="3"/>
  <c r="J4918" i="3" a="1"/>
  <c r="J4918" i="3" s="1"/>
  <c r="J4919" i="3" a="1"/>
  <c r="J4919" i="3" s="1"/>
  <c r="J4920" i="3" a="1"/>
  <c r="J4920" i="3" s="1"/>
  <c r="J4921" i="3" a="1"/>
  <c r="J4921" i="3" s="1"/>
  <c r="J4922" i="3" a="1"/>
  <c r="J4922" i="3"/>
  <c r="J4923" i="3" a="1"/>
  <c r="J4923" i="3" s="1"/>
  <c r="J4924" i="3" a="1"/>
  <c r="J4924" i="3"/>
  <c r="J4925" i="3" a="1"/>
  <c r="J4925" i="3"/>
  <c r="J4926" i="3" a="1"/>
  <c r="J4926" i="3"/>
  <c r="J4927" i="3" a="1"/>
  <c r="J4927" i="3" s="1"/>
  <c r="J4928" i="3" a="1"/>
  <c r="J4928" i="3"/>
  <c r="J4929" i="3" a="1"/>
  <c r="J4929" i="3"/>
  <c r="J4930" i="3" a="1"/>
  <c r="J4930" i="3"/>
  <c r="J4931" i="3" a="1"/>
  <c r="J4931" i="3" s="1"/>
  <c r="J4932" i="3" a="1"/>
  <c r="J4932" i="3" s="1"/>
  <c r="J4933" i="3" a="1"/>
  <c r="J4933" i="3" s="1"/>
  <c r="J4934" i="3" a="1"/>
  <c r="J4934" i="3" s="1"/>
  <c r="J4935" i="3" a="1"/>
  <c r="J4935" i="3"/>
  <c r="J4936" i="3" a="1"/>
  <c r="J4936" i="3" s="1"/>
  <c r="J4937" i="3" a="1"/>
  <c r="J4937" i="3"/>
  <c r="J4938" i="3" a="1"/>
  <c r="J4938" i="3"/>
  <c r="J4939" i="3" a="1"/>
  <c r="J4939" i="3" s="1"/>
  <c r="J4940" i="3" a="1"/>
  <c r="J4940" i="3" s="1"/>
  <c r="J4941" i="3" a="1"/>
  <c r="J4941" i="3"/>
  <c r="J4942" i="3" a="1"/>
  <c r="J4942" i="3"/>
  <c r="J4943" i="3" a="1"/>
  <c r="J4943" i="3"/>
  <c r="J4944" i="3" a="1"/>
  <c r="J4944" i="3" s="1"/>
  <c r="J4945" i="3" a="1"/>
  <c r="J4945" i="3" s="1"/>
  <c r="J4946" i="3" a="1"/>
  <c r="J4946" i="3"/>
  <c r="J4947" i="3" a="1"/>
  <c r="J4947" i="3" s="1"/>
  <c r="J4948" i="3" a="1"/>
  <c r="J4948" i="3"/>
  <c r="J4949" i="3" a="1"/>
  <c r="J4949" i="3" s="1"/>
  <c r="J4950" i="3" a="1"/>
  <c r="J4950" i="3"/>
  <c r="J4951" i="3" a="1"/>
  <c r="J4951" i="3" s="1"/>
  <c r="J4952" i="3" a="1"/>
  <c r="J4952" i="3" s="1"/>
  <c r="J4953" i="3" a="1"/>
  <c r="J4953" i="3" s="1"/>
  <c r="J4954" i="3" a="1"/>
  <c r="J4954" i="3"/>
  <c r="J4955" i="3" a="1"/>
  <c r="J4955" i="3"/>
  <c r="J4956" i="3" a="1"/>
  <c r="J4956" i="3"/>
  <c r="J4957" i="3" a="1"/>
  <c r="J4957" i="3" s="1"/>
  <c r="J4958" i="3" a="1"/>
  <c r="J4958" i="3"/>
  <c r="J4959" i="3" a="1"/>
  <c r="J4959" i="3"/>
  <c r="J4960" i="3" a="1"/>
  <c r="J4960" i="3" s="1"/>
  <c r="J4961" i="3" a="1"/>
  <c r="J4961" i="3"/>
  <c r="J4962" i="3" a="1"/>
  <c r="J4962" i="3" s="1"/>
  <c r="J4963" i="3" a="1"/>
  <c r="J4963" i="3" s="1"/>
  <c r="J4964" i="3" a="1"/>
  <c r="J4964" i="3" s="1"/>
  <c r="J4965" i="3" a="1"/>
  <c r="J4965" i="3" s="1"/>
  <c r="J4966" i="3" a="1"/>
  <c r="J4966" i="3" s="1"/>
  <c r="J4967" i="3" a="1"/>
  <c r="J4967" i="3"/>
  <c r="J4968" i="3" a="1"/>
  <c r="J4968" i="3"/>
  <c r="J4969" i="3" a="1"/>
  <c r="J4969" i="3" s="1"/>
  <c r="J4970" i="3" a="1"/>
  <c r="J4970" i="3"/>
  <c r="J4971" i="3" a="1"/>
  <c r="J4971" i="3"/>
  <c r="J4972" i="3" a="1"/>
  <c r="J4972" i="3"/>
  <c r="J4973" i="3" a="1"/>
  <c r="J4973" i="3" s="1"/>
  <c r="J4974" i="3" a="1"/>
  <c r="J4974" i="3"/>
  <c r="J4975" i="3" a="1"/>
  <c r="J4975" i="3" s="1"/>
  <c r="J4976" i="3" a="1"/>
  <c r="J4976" i="3"/>
  <c r="J4977" i="3" a="1"/>
  <c r="J4977" i="3" s="1"/>
  <c r="J4978" i="3" a="1"/>
  <c r="J4978" i="3" s="1"/>
  <c r="J4979" i="3" a="1"/>
  <c r="J4979" i="3" s="1"/>
  <c r="J4980" i="3" a="1"/>
  <c r="J4980" i="3"/>
  <c r="J4981" i="3" a="1"/>
  <c r="J4981" i="3" s="1"/>
  <c r="J4982" i="3" a="1"/>
  <c r="J4982" i="3" s="1"/>
  <c r="J4983" i="3" a="1"/>
  <c r="J4983" i="3"/>
  <c r="J4984" i="3" a="1"/>
  <c r="J4984" i="3"/>
  <c r="J4985" i="3" a="1"/>
  <c r="J4985" i="3"/>
  <c r="J4986" i="3" a="1"/>
  <c r="J4986" i="3" s="1"/>
  <c r="J4987" i="3" a="1"/>
  <c r="J4987" i="3" s="1"/>
  <c r="J4988" i="3" a="1"/>
  <c r="J4988" i="3"/>
  <c r="J4989" i="3" a="1"/>
  <c r="J4989" i="3"/>
  <c r="J4990" i="3" a="1"/>
  <c r="J4990" i="3" s="1"/>
  <c r="J4991" i="3" a="1"/>
  <c r="J4991" i="3" s="1"/>
  <c r="J4992" i="3" a="1"/>
  <c r="J4992" i="3" s="1"/>
  <c r="J4993" i="3" a="1"/>
  <c r="J4993" i="3" s="1"/>
  <c r="J4994" i="3" a="1"/>
  <c r="J4994" i="3"/>
  <c r="J4995" i="3" a="1"/>
  <c r="J4995" i="3" s="1"/>
  <c r="J4996" i="3" a="1"/>
  <c r="J4996" i="3"/>
  <c r="J4997" i="3" a="1"/>
  <c r="J4997" i="3"/>
  <c r="J4998" i="3" a="1"/>
  <c r="J4998" i="3"/>
  <c r="J4999" i="3" a="1"/>
  <c r="J4999" i="3" s="1"/>
  <c r="J5000" i="3" a="1"/>
  <c r="J5000" i="3" s="1"/>
  <c r="J5001" i="3" a="1"/>
  <c r="J5001" i="3"/>
  <c r="J5002" i="3" a="1"/>
  <c r="J5002" i="3"/>
  <c r="J5003" i="3" a="1"/>
  <c r="J5003" i="3" s="1"/>
  <c r="J5004" i="3" a="1"/>
  <c r="J5004" i="3" s="1"/>
  <c r="J5005" i="3" a="1"/>
  <c r="J5005" i="3" s="1"/>
  <c r="J5006" i="3" a="1"/>
  <c r="J5006" i="3"/>
  <c r="J5007" i="3" a="1"/>
  <c r="J5007" i="3"/>
  <c r="J5008" i="3" a="1"/>
  <c r="J5008" i="3" s="1"/>
  <c r="J5009" i="3" a="1"/>
  <c r="J5009" i="3"/>
  <c r="J5010" i="3" a="1"/>
  <c r="J5010" i="3"/>
  <c r="J5011" i="3" a="1"/>
  <c r="J5011" i="3" s="1"/>
  <c r="J5012" i="3" a="1"/>
  <c r="J5012" i="3" s="1"/>
  <c r="J5013" i="3" a="1"/>
  <c r="J5013" i="3" s="1"/>
  <c r="J5014" i="3" a="1"/>
  <c r="J5014" i="3"/>
  <c r="J5015" i="3" a="1"/>
  <c r="J5015" i="3"/>
  <c r="J5016" i="3" a="1"/>
  <c r="J5016" i="3" s="1"/>
  <c r="J5017" i="3" a="1"/>
  <c r="J5017" i="3" s="1"/>
  <c r="J5018" i="3" a="1"/>
  <c r="J5018" i="3"/>
  <c r="J5019" i="3" a="1"/>
  <c r="J5019" i="3"/>
  <c r="J5020" i="3" a="1"/>
  <c r="J5020" i="3"/>
  <c r="J5021" i="3" a="1"/>
  <c r="J5021" i="3" s="1"/>
  <c r="J5022" i="3" a="1"/>
  <c r="J5022" i="3"/>
  <c r="J5023" i="3" a="1"/>
  <c r="J5023" i="3" s="1"/>
  <c r="J5024" i="3" a="1"/>
  <c r="J5024" i="3" s="1"/>
  <c r="J5025" i="3" a="1"/>
  <c r="J5025" i="3" s="1"/>
  <c r="J5026" i="3" a="1"/>
  <c r="J5026" i="3" s="1"/>
  <c r="J5027" i="3" a="1"/>
  <c r="J5027" i="3"/>
  <c r="J5028" i="3" a="1"/>
  <c r="J5028" i="3"/>
  <c r="J5029" i="3" a="1"/>
  <c r="J5029" i="3" s="1"/>
  <c r="J5030" i="3" a="1"/>
  <c r="J5030" i="3"/>
  <c r="J5031" i="3" a="1"/>
  <c r="J5031" i="3"/>
  <c r="J5032" i="3" a="1"/>
  <c r="J5032" i="3"/>
  <c r="J5033" i="3" a="1"/>
  <c r="J5033" i="3"/>
  <c r="J5034" i="3" a="1"/>
  <c r="J5034" i="3" s="1"/>
  <c r="J5035" i="3" a="1"/>
  <c r="J5035" i="3" s="1"/>
  <c r="J5036" i="3" a="1"/>
  <c r="J5036" i="3" s="1"/>
  <c r="J5037" i="3" a="1"/>
  <c r="J5037" i="3" s="1"/>
  <c r="J5038" i="3" a="1"/>
  <c r="J5038" i="3" s="1"/>
  <c r="J5039" i="3" a="1"/>
  <c r="J5039" i="3" s="1"/>
  <c r="J5040" i="3" a="1"/>
  <c r="J5040" i="3"/>
  <c r="J5041" i="3" a="1"/>
  <c r="J5041" i="3" s="1"/>
  <c r="J5042" i="3" a="1"/>
  <c r="J5042" i="3"/>
  <c r="J5043" i="3" a="1"/>
  <c r="J5043" i="3"/>
  <c r="J5044" i="3" a="1"/>
  <c r="J5044" i="3"/>
  <c r="J5045" i="3" a="1"/>
  <c r="J5045" i="3"/>
  <c r="J5046" i="3" a="1"/>
  <c r="J5046" i="3"/>
  <c r="J5047" i="3" a="1"/>
  <c r="J5047" i="3" s="1"/>
  <c r="J5048" i="3" a="1"/>
  <c r="J5048" i="3"/>
  <c r="J5049" i="3" a="1"/>
  <c r="J5049" i="3" s="1"/>
  <c r="J5050" i="3" a="1"/>
  <c r="J5050" i="3" s="1"/>
  <c r="J5051" i="3" a="1"/>
  <c r="J5051" i="3" s="1"/>
  <c r="J5052" i="3" a="1"/>
  <c r="J5052" i="3" s="1"/>
  <c r="J5053" i="3" a="1"/>
  <c r="J5053" i="3" s="1"/>
  <c r="J5054" i="3" a="1"/>
  <c r="J5054" i="3" s="1"/>
  <c r="J5055" i="3" a="1"/>
  <c r="J5055" i="3"/>
  <c r="J5056" i="3" a="1"/>
  <c r="J5056" i="3"/>
  <c r="J5057" i="3" a="1"/>
  <c r="J5057" i="3"/>
  <c r="J5058" i="3" a="1"/>
  <c r="J5058" i="3"/>
  <c r="J5059" i="3" a="1"/>
  <c r="J5059" i="3" s="1"/>
  <c r="J5060" i="3" a="1"/>
  <c r="J5060" i="3"/>
  <c r="J5061" i="3" a="1"/>
  <c r="J5061" i="3"/>
  <c r="J5062" i="3" a="1"/>
  <c r="J5062" i="3" s="1"/>
  <c r="J5063" i="3" a="1"/>
  <c r="J5063" i="3" s="1"/>
  <c r="J5064" i="3" a="1"/>
  <c r="J5064" i="3" s="1"/>
  <c r="J5065" i="3" a="1"/>
  <c r="J5065" i="3" s="1"/>
  <c r="J5066" i="3" a="1"/>
  <c r="J5066" i="3"/>
  <c r="J5067" i="3" a="1"/>
  <c r="J5067" i="3" s="1"/>
  <c r="J5068" i="3" a="1"/>
  <c r="J5068" i="3"/>
  <c r="J5069" i="3" a="1"/>
  <c r="J5069" i="3"/>
  <c r="J5070" i="3" a="1"/>
  <c r="J5070" i="3"/>
  <c r="J5071" i="3" a="1"/>
  <c r="J5071" i="3" s="1"/>
  <c r="J5072" i="3" a="1"/>
  <c r="J5072" i="3" s="1"/>
  <c r="J5073" i="3" a="1"/>
  <c r="J5073" i="3"/>
  <c r="J5074" i="3" a="1"/>
  <c r="J5074" i="3"/>
  <c r="J5075" i="3" a="1"/>
  <c r="J5075" i="3" s="1"/>
  <c r="J5076" i="3" a="1"/>
  <c r="J5076" i="3" s="1"/>
  <c r="J5077" i="3" a="1"/>
  <c r="J5077" i="3" s="1"/>
  <c r="J5078" i="3" a="1"/>
  <c r="J5078" i="3"/>
  <c r="J5079" i="3" a="1"/>
  <c r="J5079" i="3"/>
  <c r="J5080" i="3" a="1"/>
  <c r="J5080" i="3" s="1"/>
  <c r="J5081" i="3" a="1"/>
  <c r="J5081" i="3"/>
  <c r="J5082" i="3" a="1"/>
  <c r="J5082" i="3"/>
  <c r="J5083" i="3" a="1"/>
  <c r="J5083" i="3" s="1"/>
  <c r="J5084" i="3" a="1"/>
  <c r="J5084" i="3" s="1"/>
  <c r="J5085" i="3" a="1"/>
  <c r="J5085" i="3" s="1"/>
  <c r="J5086" i="3" a="1"/>
  <c r="J5086" i="3"/>
  <c r="J5087" i="3" a="1"/>
  <c r="J5087" i="3"/>
  <c r="J5088" i="3" a="1"/>
  <c r="J5088" i="3" s="1"/>
  <c r="J5089" i="3" a="1"/>
  <c r="J5089" i="3" s="1"/>
  <c r="J5090" i="3" a="1"/>
  <c r="J5090" i="3"/>
  <c r="J5091" i="3" a="1"/>
  <c r="J5091" i="3"/>
  <c r="J5092" i="3" a="1"/>
  <c r="J5092" i="3"/>
  <c r="J5093" i="3" a="1"/>
  <c r="J5093" i="3" s="1"/>
  <c r="J5094" i="3" a="1"/>
  <c r="J5094" i="3"/>
  <c r="J5095" i="3" a="1"/>
  <c r="J5095" i="3" s="1"/>
  <c r="J5096" i="3" a="1"/>
  <c r="J5096" i="3" s="1"/>
  <c r="J5097" i="3" a="1"/>
  <c r="J5097" i="3" s="1"/>
  <c r="J5098" i="3" a="1"/>
  <c r="J5098" i="3" s="1"/>
  <c r="J5099" i="3" a="1"/>
  <c r="J5099" i="3"/>
  <c r="J5100" i="3" a="1"/>
  <c r="J5100" i="3"/>
  <c r="J5101" i="3" a="1"/>
  <c r="J5101" i="3" s="1"/>
  <c r="J5102" i="3" a="1"/>
  <c r="J5102" i="3"/>
  <c r="J5103" i="3" a="1"/>
  <c r="J5103" i="3"/>
  <c r="J5104" i="3" a="1"/>
  <c r="J5104" i="3"/>
  <c r="J5105" i="3" a="1"/>
  <c r="J5105" i="3"/>
  <c r="J5106" i="3" a="1"/>
  <c r="J5106" i="3" s="1"/>
  <c r="J5107" i="3" a="1"/>
  <c r="J5107" i="3" s="1"/>
  <c r="J5108" i="3" a="1"/>
  <c r="J5108" i="3" s="1"/>
  <c r="J5109" i="3" a="1"/>
  <c r="J5109" i="3" s="1"/>
  <c r="J5110" i="3" a="1"/>
  <c r="J5110" i="3" s="1"/>
  <c r="J5111" i="3" a="1"/>
  <c r="J5111" i="3" s="1"/>
  <c r="J5112" i="3" a="1"/>
  <c r="J5112" i="3"/>
  <c r="J5113" i="3" a="1"/>
  <c r="J5113" i="3" s="1"/>
  <c r="J5114" i="3" a="1"/>
  <c r="J5114" i="3"/>
  <c r="J5115" i="3" a="1"/>
  <c r="J5115" i="3"/>
  <c r="J5116" i="3" a="1"/>
  <c r="J5116" i="3"/>
  <c r="J5117" i="3" a="1"/>
  <c r="J5117" i="3"/>
  <c r="J5118" i="3" a="1"/>
  <c r="J5118" i="3"/>
  <c r="J5119" i="3" a="1"/>
  <c r="J5119" i="3" s="1"/>
  <c r="J5120" i="3" a="1"/>
  <c r="J5120" i="3"/>
  <c r="J5121" i="3" a="1"/>
  <c r="J5121" i="3" s="1"/>
  <c r="J5122" i="3" a="1"/>
  <c r="J5122" i="3" s="1"/>
  <c r="J5123" i="3" a="1"/>
  <c r="J5123" i="3" s="1"/>
  <c r="J5124" i="3" a="1"/>
  <c r="J5124" i="3" s="1"/>
  <c r="J5125" i="3" a="1"/>
  <c r="J5125" i="3" s="1"/>
  <c r="J5126" i="3" a="1"/>
  <c r="J5126" i="3" s="1"/>
  <c r="J5127" i="3" a="1"/>
  <c r="J5127" i="3"/>
  <c r="J5128" i="3" a="1"/>
  <c r="J5128" i="3"/>
  <c r="J5129" i="3" a="1"/>
  <c r="J5129" i="3"/>
  <c r="J5130" i="3" a="1"/>
  <c r="J5130" i="3"/>
  <c r="J5131" i="3" a="1"/>
  <c r="J5131" i="3" s="1"/>
  <c r="J5132" i="3" a="1"/>
  <c r="J5132" i="3"/>
  <c r="J5133" i="3" a="1"/>
  <c r="J5133" i="3"/>
  <c r="J5134" i="3" a="1"/>
  <c r="J5134" i="3" s="1"/>
  <c r="J5135" i="3" a="1"/>
  <c r="J5135" i="3" s="1"/>
  <c r="J5136" i="3" a="1"/>
  <c r="J5136" i="3" s="1"/>
  <c r="J5137" i="3" a="1"/>
  <c r="J5137" i="3" s="1"/>
  <c r="J5138" i="3" a="1"/>
  <c r="J5138" i="3"/>
  <c r="J5139" i="3" a="1"/>
  <c r="J5139" i="3" s="1"/>
  <c r="J5140" i="3" a="1"/>
  <c r="J5140" i="3"/>
  <c r="J5141" i="3" a="1"/>
  <c r="J5141" i="3"/>
  <c r="J5142" i="3" a="1"/>
  <c r="J5142" i="3"/>
  <c r="J5143" i="3" a="1"/>
  <c r="J5143" i="3" s="1"/>
  <c r="J5144" i="3" a="1"/>
  <c r="J5144" i="3" s="1"/>
  <c r="J5145" i="3" a="1"/>
  <c r="J5145" i="3"/>
  <c r="J5146" i="3" a="1"/>
  <c r="J5146" i="3"/>
  <c r="J5147" i="3" a="1"/>
  <c r="J5147" i="3" s="1"/>
  <c r="J5148" i="3" a="1"/>
  <c r="J5148" i="3" s="1"/>
  <c r="J5149" i="3" a="1"/>
  <c r="J5149" i="3" s="1"/>
  <c r="J5150" i="3" a="1"/>
  <c r="J5150" i="3"/>
  <c r="J5151" i="3" a="1"/>
  <c r="J5151" i="3"/>
  <c r="J5152" i="3" a="1"/>
  <c r="J5152" i="3" s="1"/>
  <c r="J5153" i="3" a="1"/>
  <c r="J5153" i="3"/>
  <c r="J5154" i="3" a="1"/>
  <c r="J5154" i="3"/>
  <c r="J5155" i="3" a="1"/>
  <c r="J5155" i="3" s="1"/>
  <c r="J5156" i="3" a="1"/>
  <c r="J5156" i="3" s="1"/>
  <c r="J5157" i="3" a="1"/>
  <c r="J5157" i="3" s="1"/>
  <c r="J5158" i="3" a="1"/>
  <c r="J5158" i="3"/>
  <c r="J5159" i="3" a="1"/>
  <c r="J5159" i="3"/>
  <c r="J5160" i="3" a="1"/>
  <c r="J5160" i="3" s="1"/>
  <c r="J5161" i="3" a="1"/>
  <c r="J5161" i="3" s="1"/>
  <c r="J5162" i="3" a="1"/>
  <c r="J5162" i="3"/>
  <c r="J5163" i="3" a="1"/>
  <c r="J5163" i="3"/>
  <c r="J5164" i="3" a="1"/>
  <c r="J5164" i="3"/>
  <c r="J5165" i="3" a="1"/>
  <c r="J5165" i="3" s="1"/>
  <c r="J5166" i="3" a="1"/>
  <c r="J5166" i="3"/>
  <c r="J5167" i="3" a="1"/>
  <c r="J5167" i="3" s="1"/>
  <c r="J5168" i="3" a="1"/>
  <c r="J5168" i="3" s="1"/>
  <c r="J5169" i="3" a="1"/>
  <c r="J5169" i="3" s="1"/>
  <c r="J5170" i="3" a="1"/>
  <c r="J5170" i="3" s="1"/>
  <c r="J5171" i="3" a="1"/>
  <c r="J5171" i="3"/>
  <c r="J5172" i="3" a="1"/>
  <c r="J5172" i="3"/>
  <c r="J5173" i="3" a="1"/>
  <c r="J5173" i="3" s="1"/>
  <c r="J5174" i="3" a="1"/>
  <c r="J5174" i="3"/>
  <c r="J5175" i="3" a="1"/>
  <c r="J5175" i="3"/>
  <c r="J5176" i="3" a="1"/>
  <c r="J5176" i="3"/>
  <c r="J5177" i="3" a="1"/>
  <c r="J5177" i="3"/>
  <c r="J5178" i="3" a="1"/>
  <c r="J5178" i="3" s="1"/>
  <c r="J5179" i="3" a="1"/>
  <c r="J5179" i="3" s="1"/>
  <c r="J5180" i="3" a="1"/>
  <c r="J5180" i="3" s="1"/>
  <c r="J5181" i="3" a="1"/>
  <c r="J5181" i="3" s="1"/>
  <c r="J5182" i="3" a="1"/>
  <c r="J5182" i="3" s="1"/>
  <c r="J5183" i="3" a="1"/>
  <c r="J5183" i="3" s="1"/>
  <c r="J5184" i="3" a="1"/>
  <c r="J5184" i="3"/>
  <c r="J5185" i="3" a="1"/>
  <c r="J5185" i="3" s="1"/>
  <c r="J5186" i="3" a="1"/>
  <c r="J5186" i="3"/>
  <c r="J5187" i="3" a="1"/>
  <c r="J5187" i="3"/>
  <c r="J5188" i="3" a="1"/>
  <c r="J5188" i="3"/>
  <c r="J5189" i="3" a="1"/>
  <c r="J5189" i="3"/>
  <c r="J5190" i="3" a="1"/>
  <c r="J5190" i="3"/>
  <c r="J5191" i="3" a="1"/>
  <c r="J5191" i="3" s="1"/>
  <c r="J5192" i="3" a="1"/>
  <c r="J5192" i="3"/>
  <c r="J5193" i="3" a="1"/>
  <c r="J5193" i="3" s="1"/>
  <c r="J5194" i="3" a="1"/>
  <c r="J5194" i="3" s="1"/>
  <c r="J5195" i="3" a="1"/>
  <c r="J5195" i="3" s="1"/>
  <c r="J5196" i="3" a="1"/>
  <c r="J5196" i="3" s="1"/>
  <c r="J5197" i="3" a="1"/>
  <c r="J5197" i="3" s="1"/>
  <c r="J5198" i="3" a="1"/>
  <c r="J5198" i="3" s="1"/>
  <c r="J5199" i="3" a="1"/>
  <c r="J5199" i="3"/>
  <c r="J5200" i="3" a="1"/>
  <c r="J5200" i="3"/>
  <c r="J5201" i="3" a="1"/>
  <c r="J5201" i="3"/>
  <c r="J5202" i="3" a="1"/>
  <c r="J5202" i="3"/>
  <c r="J5203" i="3" a="1"/>
  <c r="J5203" i="3" s="1"/>
  <c r="J5204" i="3" a="1"/>
  <c r="J5204" i="3"/>
  <c r="J5205" i="3" a="1"/>
  <c r="J5205" i="3"/>
  <c r="J5206" i="3" a="1"/>
  <c r="J5206" i="3" s="1"/>
  <c r="J5207" i="3" a="1"/>
  <c r="J5207" i="3" s="1"/>
  <c r="J5208" i="3" a="1"/>
  <c r="J5208" i="3" s="1"/>
  <c r="J5209" i="3" a="1"/>
  <c r="J5209" i="3" s="1"/>
  <c r="J5210" i="3" a="1"/>
  <c r="J5210" i="3"/>
  <c r="J5211" i="3" a="1"/>
  <c r="J5211" i="3" s="1"/>
  <c r="J5212" i="3" a="1"/>
  <c r="J5212" i="3"/>
  <c r="J5213" i="3" a="1"/>
  <c r="J5213" i="3"/>
  <c r="J5214" i="3" a="1"/>
  <c r="J5214" i="3"/>
  <c r="J5215" i="3" a="1"/>
  <c r="J5215" i="3" s="1"/>
  <c r="J5216" i="3" a="1"/>
  <c r="J5216" i="3" s="1"/>
  <c r="J5217" i="3" a="1"/>
  <c r="J5217" i="3"/>
  <c r="J5218" i="3" a="1"/>
  <c r="J5218" i="3"/>
  <c r="J5219" i="3" a="1"/>
  <c r="J5219" i="3" s="1"/>
  <c r="J5220" i="3" a="1"/>
  <c r="J5220" i="3" s="1"/>
  <c r="J5221" i="3" a="1"/>
  <c r="J5221" i="3" s="1"/>
  <c r="J5222" i="3" a="1"/>
  <c r="J5222" i="3"/>
  <c r="J5223" i="3" a="1"/>
  <c r="J5223" i="3"/>
  <c r="J5224" i="3" a="1"/>
  <c r="J5224" i="3" s="1"/>
  <c r="J5225" i="3" a="1"/>
  <c r="J5225" i="3"/>
  <c r="J5226" i="3" a="1"/>
  <c r="J5226" i="3"/>
  <c r="J5227" i="3" a="1"/>
  <c r="J5227" i="3" s="1"/>
  <c r="J5228" i="3" a="1"/>
  <c r="J5228" i="3" s="1"/>
  <c r="J5229" i="3" a="1"/>
  <c r="J5229" i="3" s="1"/>
  <c r="J5230" i="3" a="1"/>
  <c r="J5230" i="3"/>
  <c r="J5231" i="3" a="1"/>
  <c r="J5231" i="3"/>
  <c r="J5232" i="3" a="1"/>
  <c r="J5232" i="3" s="1"/>
  <c r="J5233" i="3" a="1"/>
  <c r="J5233" i="3" s="1"/>
  <c r="J5234" i="3" a="1"/>
  <c r="J5234" i="3"/>
  <c r="J5235" i="3" a="1"/>
  <c r="J5235" i="3"/>
  <c r="J5236" i="3" a="1"/>
  <c r="J5236" i="3"/>
  <c r="J5237" i="3" a="1"/>
  <c r="J5237" i="3" s="1"/>
  <c r="J5238" i="3" a="1"/>
  <c r="J5238" i="3"/>
  <c r="J5239" i="3" a="1"/>
  <c r="J5239" i="3" s="1"/>
  <c r="J5240" i="3" a="1"/>
  <c r="J5240" i="3" s="1"/>
  <c r="J5241" i="3" a="1"/>
  <c r="J5241" i="3" s="1"/>
  <c r="J5242" i="3" a="1"/>
  <c r="J5242" i="3" s="1"/>
  <c r="J5243" i="3" a="1"/>
  <c r="J5243" i="3"/>
  <c r="J5244" i="3" a="1"/>
  <c r="J5244" i="3"/>
  <c r="J5245" i="3" a="1"/>
  <c r="J5245" i="3" s="1"/>
  <c r="J5246" i="3" a="1"/>
  <c r="J5246" i="3"/>
  <c r="J5247" i="3" a="1"/>
  <c r="J5247" i="3"/>
  <c r="J5248" i="3" a="1"/>
  <c r="J5248" i="3"/>
  <c r="J5249" i="3" a="1"/>
  <c r="J5249" i="3"/>
  <c r="J5250" i="3" a="1"/>
  <c r="J5250" i="3" s="1"/>
  <c r="J5251" i="3" a="1"/>
  <c r="J5251" i="3" s="1"/>
  <c r="J5252" i="3" a="1"/>
  <c r="J5252" i="3" s="1"/>
  <c r="J5253" i="3" a="1"/>
  <c r="J5253" i="3" s="1"/>
  <c r="J5254" i="3" a="1"/>
  <c r="J5254" i="3" s="1"/>
  <c r="J5255" i="3" a="1"/>
  <c r="J5255" i="3" s="1"/>
  <c r="J5256" i="3" a="1"/>
  <c r="J5256" i="3"/>
  <c r="J5257" i="3" a="1"/>
  <c r="J5257" i="3" s="1"/>
  <c r="J5258" i="3" a="1"/>
  <c r="J5258" i="3"/>
  <c r="J5259" i="3" a="1"/>
  <c r="J5259" i="3"/>
  <c r="J5260" i="3" a="1"/>
  <c r="J5260" i="3"/>
  <c r="J5261" i="3" a="1"/>
  <c r="J5261" i="3"/>
  <c r="J5262" i="3" a="1"/>
  <c r="J5262" i="3"/>
  <c r="J5263" i="3" a="1"/>
  <c r="J5263" i="3" s="1"/>
  <c r="J5264" i="3" a="1"/>
  <c r="J5264" i="3"/>
  <c r="J5265" i="3" a="1"/>
  <c r="J5265" i="3" s="1"/>
  <c r="J5266" i="3" a="1"/>
  <c r="J5266" i="3" s="1"/>
  <c r="J5267" i="3" a="1"/>
  <c r="J5267" i="3" s="1"/>
  <c r="J5268" i="3" a="1"/>
  <c r="J5268" i="3" s="1"/>
  <c r="J5269" i="3" a="1"/>
  <c r="J5269" i="3" s="1"/>
  <c r="J5270" i="3" a="1"/>
  <c r="J5270" i="3" s="1"/>
  <c r="J5271" i="3" a="1"/>
  <c r="J5271" i="3"/>
  <c r="J5272" i="3" a="1"/>
  <c r="J5272" i="3"/>
  <c r="J5273" i="3" a="1"/>
  <c r="J5273" i="3"/>
  <c r="J5274" i="3" a="1"/>
  <c r="J5274" i="3"/>
  <c r="J5275" i="3" a="1"/>
  <c r="J5275" i="3" s="1"/>
  <c r="J5276" i="3" a="1"/>
  <c r="J5276" i="3"/>
  <c r="J5277" i="3" a="1"/>
  <c r="J5277" i="3"/>
  <c r="J5278" i="3" a="1"/>
  <c r="J5278" i="3" s="1"/>
  <c r="J5279" i="3" a="1"/>
  <c r="J5279" i="3" s="1"/>
  <c r="J5280" i="3" a="1"/>
  <c r="J5280" i="3" s="1"/>
  <c r="J5281" i="3" a="1"/>
  <c r="J5281" i="3" s="1"/>
  <c r="J5282" i="3" a="1"/>
  <c r="J5282" i="3"/>
  <c r="J5283" i="3" a="1"/>
  <c r="J5283" i="3" s="1"/>
  <c r="J5284" i="3" a="1"/>
  <c r="J5284" i="3"/>
  <c r="J5285" i="3" a="1"/>
  <c r="J5285" i="3"/>
  <c r="J5286" i="3" a="1"/>
  <c r="J5286" i="3"/>
  <c r="J5287" i="3" a="1"/>
  <c r="J5287" i="3" s="1"/>
  <c r="J5288" i="3" a="1"/>
  <c r="J5288" i="3" s="1"/>
  <c r="J5289" i="3" a="1"/>
  <c r="J5289" i="3"/>
  <c r="J5290" i="3" a="1"/>
  <c r="J5290" i="3"/>
  <c r="J5291" i="3" a="1"/>
  <c r="J5291" i="3" s="1"/>
  <c r="J5292" i="3" a="1"/>
  <c r="J5292" i="3" s="1"/>
  <c r="J5293" i="3" a="1"/>
  <c r="J5293" i="3" s="1"/>
  <c r="J5294" i="3" a="1"/>
  <c r="J5294" i="3"/>
  <c r="J5295" i="3" a="1"/>
  <c r="J5295" i="3"/>
  <c r="J5296" i="3" a="1"/>
  <c r="J5296" i="3" s="1"/>
  <c r="J5297" i="3" a="1"/>
  <c r="J5297" i="3"/>
  <c r="J5298" i="3" a="1"/>
  <c r="J5298" i="3"/>
  <c r="J5299" i="3" a="1"/>
  <c r="J5299" i="3" s="1"/>
  <c r="J5300" i="3" a="1"/>
  <c r="J5300" i="3" s="1"/>
  <c r="J5301" i="3" a="1"/>
  <c r="J5301" i="3" s="1"/>
  <c r="J5302" i="3" a="1"/>
  <c r="J5302" i="3"/>
  <c r="J5303" i="3" a="1"/>
  <c r="J5303" i="3"/>
  <c r="J5304" i="3" a="1"/>
  <c r="J5304" i="3" s="1"/>
  <c r="J5305" i="3" a="1"/>
  <c r="J5305" i="3" s="1"/>
  <c r="J5306" i="3" a="1"/>
  <c r="J5306" i="3"/>
  <c r="J5307" i="3" a="1"/>
  <c r="J5307" i="3"/>
  <c r="J5308" i="3" a="1"/>
  <c r="J5308" i="3"/>
  <c r="J5309" i="3" a="1"/>
  <c r="J5309" i="3" s="1"/>
  <c r="J5310" i="3" a="1"/>
  <c r="J5310" i="3"/>
  <c r="J5311" i="3" a="1"/>
  <c r="J5311" i="3" s="1"/>
  <c r="J5312" i="3" a="1"/>
  <c r="J5312" i="3" s="1"/>
  <c r="J5313" i="3" a="1"/>
  <c r="J5313" i="3" s="1"/>
  <c r="J5314" i="3" a="1"/>
  <c r="J5314" i="3" s="1"/>
  <c r="J5315" i="3" a="1"/>
  <c r="J5315" i="3"/>
  <c r="J5316" i="3" a="1"/>
  <c r="J5316" i="3"/>
  <c r="J5317" i="3" a="1"/>
  <c r="J5317" i="3" s="1"/>
  <c r="J5318" i="3" a="1"/>
  <c r="J5318" i="3"/>
  <c r="J5319" i="3" a="1"/>
  <c r="J5319" i="3"/>
  <c r="J5320" i="3" a="1"/>
  <c r="J5320" i="3"/>
  <c r="J5321" i="3" a="1"/>
  <c r="J5321" i="3"/>
  <c r="J5322" i="3" a="1"/>
  <c r="J5322" i="3" s="1"/>
  <c r="J5323" i="3" a="1"/>
  <c r="J5323" i="3" s="1"/>
  <c r="J5324" i="3" a="1"/>
  <c r="J5324" i="3" s="1"/>
  <c r="J5325" i="3" a="1"/>
  <c r="J5325" i="3" s="1"/>
  <c r="J5326" i="3" a="1"/>
  <c r="J5326" i="3" s="1"/>
  <c r="J5327" i="3" a="1"/>
  <c r="J5327" i="3" s="1"/>
  <c r="J5328" i="3" a="1"/>
  <c r="J5328" i="3"/>
  <c r="J5329" i="3" a="1"/>
  <c r="J5329" i="3" s="1"/>
  <c r="J5330" i="3" a="1"/>
  <c r="J5330" i="3"/>
  <c r="J5331" i="3" a="1"/>
  <c r="J5331" i="3"/>
  <c r="J5332" i="3" a="1"/>
  <c r="J5332" i="3"/>
  <c r="J5333" i="3" a="1"/>
  <c r="J5333" i="3"/>
  <c r="J5334" i="3" a="1"/>
  <c r="J5334" i="3"/>
  <c r="J5335" i="3" a="1"/>
  <c r="J5335" i="3" s="1"/>
  <c r="J5336" i="3" a="1"/>
  <c r="J5336" i="3"/>
  <c r="J5337" i="3" a="1"/>
  <c r="J5337" i="3" s="1"/>
  <c r="J5338" i="3" a="1"/>
  <c r="J5338" i="3" s="1"/>
  <c r="J5339" i="3" a="1"/>
  <c r="J5339" i="3" s="1"/>
  <c r="J5340" i="3" a="1"/>
  <c r="J5340" i="3" s="1"/>
  <c r="J5341" i="3" a="1"/>
  <c r="J5341" i="3" s="1"/>
  <c r="J5342" i="3" a="1"/>
  <c r="J5342" i="3" s="1"/>
  <c r="J5343" i="3" a="1"/>
  <c r="J5343" i="3"/>
  <c r="J5344" i="3" a="1"/>
  <c r="J5344" i="3"/>
  <c r="J5345" i="3" a="1"/>
  <c r="J5345" i="3"/>
  <c r="J5346" i="3" a="1"/>
  <c r="J5346" i="3"/>
  <c r="J5347" i="3" a="1"/>
  <c r="J5347" i="3" s="1"/>
  <c r="J5348" i="3" a="1"/>
  <c r="J5348" i="3"/>
  <c r="J5349" i="3" a="1"/>
  <c r="J5349" i="3"/>
  <c r="J5350" i="3" a="1"/>
  <c r="J5350" i="3" s="1"/>
  <c r="J5351" i="3" a="1"/>
  <c r="J5351" i="3" s="1"/>
  <c r="J5352" i="3" a="1"/>
  <c r="J5352" i="3" s="1"/>
  <c r="J5353" i="3" a="1"/>
  <c r="J5353" i="3" s="1"/>
  <c r="J5354" i="3" a="1"/>
  <c r="J5354" i="3"/>
  <c r="J5355" i="3" a="1"/>
  <c r="J5355" i="3" s="1"/>
  <c r="J5356" i="3" a="1"/>
  <c r="J5356" i="3"/>
  <c r="J5357" i="3" a="1"/>
  <c r="J5357" i="3"/>
  <c r="J5358" i="3" a="1"/>
  <c r="J5358" i="3"/>
  <c r="J5359" i="3" a="1"/>
  <c r="J5359" i="3" s="1"/>
  <c r="J5360" i="3" a="1"/>
  <c r="J5360" i="3" s="1"/>
  <c r="J5361" i="3" a="1"/>
  <c r="J5361" i="3"/>
  <c r="J5362" i="3" a="1"/>
  <c r="J5362" i="3"/>
  <c r="J5363" i="3" a="1"/>
  <c r="J5363" i="3" s="1"/>
  <c r="J5364" i="3" a="1"/>
  <c r="J5364" i="3" s="1"/>
  <c r="J5365" i="3" a="1"/>
  <c r="J5365" i="3" s="1"/>
  <c r="J5366" i="3" a="1"/>
  <c r="J5366" i="3"/>
  <c r="J5367" i="3" a="1"/>
  <c r="J5367" i="3"/>
  <c r="J5368" i="3" a="1"/>
  <c r="J5368" i="3" s="1"/>
  <c r="J5369" i="3" a="1"/>
  <c r="J5369" i="3"/>
  <c r="J5370" i="3" a="1"/>
  <c r="J5370" i="3"/>
  <c r="J5371" i="3" a="1"/>
  <c r="J5371" i="3" s="1"/>
  <c r="J5372" i="3" a="1"/>
  <c r="J5372" i="3" s="1"/>
  <c r="J5373" i="3" a="1"/>
  <c r="J5373" i="3" s="1"/>
  <c r="J5374" i="3" a="1"/>
  <c r="J5374" i="3"/>
  <c r="J5375" i="3" a="1"/>
  <c r="J5375" i="3"/>
  <c r="J5376" i="3" a="1"/>
  <c r="J5376" i="3" s="1"/>
  <c r="J5377" i="3" a="1"/>
  <c r="J5377" i="3" s="1"/>
  <c r="J5378" i="3" a="1"/>
  <c r="J5378" i="3"/>
  <c r="J5379" i="3" a="1"/>
  <c r="J5379" i="3"/>
  <c r="J5380" i="3" a="1"/>
  <c r="J5380" i="3"/>
  <c r="J5381" i="3" a="1"/>
  <c r="J5381" i="3" s="1"/>
  <c r="J5382" i="3" a="1"/>
  <c r="J5382" i="3"/>
  <c r="J5383" i="3" a="1"/>
  <c r="J5383" i="3" s="1"/>
  <c r="J5384" i="3" a="1"/>
  <c r="J5384" i="3" s="1"/>
  <c r="J5385" i="3" a="1"/>
  <c r="J5385" i="3" s="1"/>
  <c r="J5386" i="3" a="1"/>
  <c r="J5386" i="3" s="1"/>
  <c r="J5387" i="3" a="1"/>
  <c r="J5387" i="3"/>
  <c r="J5388" i="3" a="1"/>
  <c r="J5388" i="3"/>
  <c r="J5389" i="3" a="1"/>
  <c r="J5389" i="3" s="1"/>
  <c r="J5390" i="3" a="1"/>
  <c r="J5390" i="3"/>
  <c r="J5391" i="3" a="1"/>
  <c r="J5391" i="3"/>
  <c r="J5392" i="3" a="1"/>
  <c r="J5392" i="3"/>
  <c r="J5393" i="3" a="1"/>
  <c r="J5393" i="3"/>
  <c r="J5394" i="3" a="1"/>
  <c r="J5394" i="3" s="1"/>
  <c r="J5395" i="3" a="1"/>
  <c r="J5395" i="3" s="1"/>
  <c r="J5396" i="3" a="1"/>
  <c r="J5396" i="3" s="1"/>
  <c r="J5397" i="3" a="1"/>
  <c r="J5397" i="3" s="1"/>
  <c r="J5398" i="3" a="1"/>
  <c r="J5398" i="3" s="1"/>
  <c r="J5399" i="3" a="1"/>
  <c r="J5399" i="3" s="1"/>
  <c r="J5400" i="3" a="1"/>
  <c r="J5400" i="3"/>
  <c r="J5401" i="3" a="1"/>
  <c r="J5401" i="3" s="1"/>
  <c r="J5402" i="3" a="1"/>
  <c r="J5402" i="3"/>
  <c r="J5403" i="3" a="1"/>
  <c r="J5403" i="3"/>
  <c r="J5404" i="3" a="1"/>
  <c r="J5404" i="3"/>
  <c r="J5405" i="3" a="1"/>
  <c r="J5405" i="3"/>
  <c r="J5406" i="3" a="1"/>
  <c r="J5406" i="3"/>
  <c r="J5407" i="3" a="1"/>
  <c r="J5407" i="3" s="1"/>
  <c r="J5408" i="3" a="1"/>
  <c r="J5408" i="3"/>
  <c r="J5409" i="3" a="1"/>
  <c r="J5409" i="3" s="1"/>
  <c r="J5410" i="3" a="1"/>
  <c r="J5410" i="3" s="1"/>
  <c r="J5411" i="3" a="1"/>
  <c r="J5411" i="3" s="1"/>
  <c r="J5412" i="3" a="1"/>
  <c r="J5412" i="3" s="1"/>
  <c r="J5413" i="3" a="1"/>
  <c r="J5413" i="3" s="1"/>
  <c r="J5414" i="3" a="1"/>
  <c r="J5414" i="3" s="1"/>
  <c r="J5415" i="3" a="1"/>
  <c r="J5415" i="3"/>
  <c r="J5416" i="3" a="1"/>
  <c r="J5416" i="3"/>
  <c r="J5417" i="3" a="1"/>
  <c r="J5417" i="3"/>
  <c r="J5418" i="3" a="1"/>
  <c r="J5418" i="3"/>
  <c r="J5419" i="3" a="1"/>
  <c r="J5419" i="3" s="1"/>
  <c r="J5420" i="3" a="1"/>
  <c r="J5420" i="3"/>
  <c r="J5421" i="3" a="1"/>
  <c r="J5421" i="3"/>
  <c r="J5422" i="3" a="1"/>
  <c r="J5422" i="3" s="1"/>
  <c r="J5423" i="3" a="1"/>
  <c r="J5423" i="3"/>
  <c r="J5424" i="3" a="1"/>
  <c r="J5424" i="3" s="1"/>
  <c r="J5425" i="3" a="1"/>
  <c r="J5425" i="3" s="1"/>
  <c r="J5426" i="3" a="1"/>
  <c r="J5426" i="3"/>
  <c r="J5427" i="3" a="1"/>
  <c r="J5427" i="3" s="1"/>
  <c r="J5428" i="3" a="1"/>
  <c r="J5428" i="3"/>
  <c r="J5429" i="3" a="1"/>
  <c r="J5429" i="3"/>
  <c r="J5430" i="3" a="1"/>
  <c r="J5430" i="3"/>
  <c r="J5431" i="3" a="1"/>
  <c r="J5431" i="3" s="1"/>
  <c r="J5432" i="3" a="1"/>
  <c r="J5432" i="3" s="1"/>
  <c r="J5433" i="3" a="1"/>
  <c r="J5433" i="3"/>
  <c r="J5434" i="3" a="1"/>
  <c r="J5434" i="3"/>
  <c r="J5435" i="3" a="1"/>
  <c r="J5435" i="3" s="1"/>
  <c r="J5436" i="3" a="1"/>
  <c r="J5436" i="3"/>
  <c r="J5437" i="3" a="1"/>
  <c r="J5437" i="3" s="1"/>
  <c r="J5438" i="3" a="1"/>
  <c r="J5438" i="3"/>
  <c r="J5439" i="3" a="1"/>
  <c r="J5439" i="3"/>
  <c r="J5440" i="3" a="1"/>
  <c r="J5440" i="3" s="1"/>
  <c r="J5441" i="3" a="1"/>
  <c r="J5441" i="3"/>
  <c r="J5442" i="3" a="1"/>
  <c r="J5442" i="3"/>
  <c r="J5443" i="3" a="1"/>
  <c r="J5443" i="3" s="1"/>
  <c r="J5444" i="3" a="1"/>
  <c r="J5444" i="3" s="1"/>
  <c r="J5445" i="3" a="1"/>
  <c r="J5445" i="3" s="1"/>
  <c r="J5446" i="3" a="1"/>
  <c r="J5446" i="3"/>
  <c r="J5447" i="3" a="1"/>
  <c r="J5447" i="3"/>
  <c r="J5448" i="3" a="1"/>
  <c r="J5448" i="3" s="1"/>
  <c r="J5449" i="3" a="1"/>
  <c r="J5449" i="3" s="1"/>
  <c r="J5450" i="3" a="1"/>
  <c r="J5450" i="3"/>
  <c r="J5451" i="3" a="1"/>
  <c r="J5451" i="3"/>
  <c r="J5452" i="3" a="1"/>
  <c r="J5452" i="3"/>
  <c r="J5453" i="3" a="1"/>
  <c r="J5453" i="3" s="1"/>
  <c r="J5454" i="3" a="1"/>
  <c r="J5454" i="3"/>
  <c r="J5455" i="3" a="1"/>
  <c r="J5455" i="3" s="1"/>
  <c r="J5456" i="3" a="1"/>
  <c r="J5456" i="3"/>
  <c r="J5457" i="3" a="1"/>
  <c r="J5457" i="3" s="1"/>
  <c r="J5458" i="3" a="1"/>
  <c r="J5458" i="3" s="1"/>
  <c r="J5459" i="3" a="1"/>
  <c r="J5459" i="3"/>
  <c r="J5460" i="3" a="1"/>
  <c r="J5460" i="3"/>
  <c r="J5461" i="3" a="1"/>
  <c r="J5461" i="3" s="1"/>
  <c r="J5462" i="3" a="1"/>
  <c r="J5462" i="3"/>
  <c r="J5463" i="3" a="1"/>
  <c r="J5463" i="3"/>
  <c r="J5464" i="3" a="1"/>
  <c r="J5464" i="3"/>
  <c r="J5465" i="3" a="1"/>
  <c r="J5465" i="3"/>
  <c r="J5466" i="3" a="1"/>
  <c r="J5466" i="3" s="1"/>
  <c r="J5467" i="3" a="1"/>
  <c r="J5467" i="3" s="1"/>
  <c r="J5468" i="3" a="1"/>
  <c r="J5468" i="3" s="1"/>
  <c r="J5469" i="3" a="1"/>
  <c r="J5469" i="3"/>
  <c r="J5470" i="3" a="1"/>
  <c r="J5470" i="3" s="1"/>
  <c r="J5471" i="3" a="1"/>
  <c r="J5471" i="3" s="1"/>
  <c r="J5472" i="3" a="1"/>
  <c r="J5472" i="3"/>
  <c r="J5473" i="3" a="1"/>
  <c r="J5473" i="3" s="1"/>
  <c r="J5474" i="3" a="1"/>
  <c r="J5474" i="3"/>
  <c r="J5475" i="3" a="1"/>
  <c r="J5475" i="3"/>
  <c r="J5476" i="3" a="1"/>
  <c r="J5476" i="3"/>
  <c r="J5477" i="3" a="1"/>
  <c r="J5477" i="3"/>
  <c r="J5478" i="3" a="1"/>
  <c r="J5478" i="3"/>
  <c r="J5479" i="3" a="1"/>
  <c r="J5479" i="3" s="1"/>
  <c r="J5480" i="3" a="1"/>
  <c r="J5480" i="3"/>
  <c r="J5481" i="3" a="1"/>
  <c r="J5481" i="3" s="1"/>
  <c r="J5482" i="3" a="1"/>
  <c r="J5482" i="3"/>
  <c r="J5483" i="3" a="1"/>
  <c r="J5483" i="3" s="1"/>
  <c r="J5484" i="3" a="1"/>
  <c r="J5484" i="3" s="1"/>
  <c r="J5485" i="3" a="1"/>
  <c r="J5485" i="3" s="1"/>
  <c r="J5486" i="3" a="1"/>
  <c r="J5486" i="3" s="1"/>
  <c r="J5487" i="3" a="1"/>
  <c r="J5487" i="3"/>
  <c r="J5488" i="3" a="1"/>
  <c r="J5488" i="3"/>
  <c r="J5489" i="3" a="1"/>
  <c r="J5489" i="3"/>
  <c r="J5490" i="3" a="1"/>
  <c r="J5490" i="3"/>
  <c r="J5491" i="3" a="1"/>
  <c r="J5491" i="3" s="1"/>
  <c r="J5492" i="3" a="1"/>
  <c r="J5492" i="3"/>
  <c r="J5493" i="3" a="1"/>
  <c r="J5493" i="3"/>
  <c r="J5494" i="3" a="1"/>
  <c r="J5494" i="3" s="1"/>
  <c r="J5495" i="3" a="1"/>
  <c r="J5495" i="3"/>
  <c r="J5496" i="3" a="1"/>
  <c r="J5496" i="3" s="1"/>
  <c r="J5497" i="3" a="1"/>
  <c r="J5497" i="3" s="1"/>
  <c r="J5498" i="3" a="1"/>
  <c r="J5498" i="3"/>
  <c r="J5499" i="3" a="1"/>
  <c r="J5499" i="3" s="1"/>
  <c r="J5500" i="3" a="1"/>
  <c r="J5500" i="3"/>
  <c r="J5501" i="3" a="1"/>
  <c r="J5501" i="3"/>
  <c r="J5502" i="3" a="1"/>
  <c r="J5502" i="3"/>
  <c r="J5503" i="3" a="1"/>
  <c r="J5503" i="3" s="1"/>
  <c r="J5504" i="3" a="1"/>
  <c r="J5504" i="3" s="1"/>
  <c r="J5505" i="3" a="1"/>
  <c r="J5505" i="3"/>
  <c r="J5506" i="3" a="1"/>
  <c r="J5506" i="3" s="1"/>
  <c r="J5507" i="3" a="1"/>
  <c r="J5507" i="3" s="1"/>
  <c r="J5508" i="3" a="1"/>
  <c r="J5508" i="3"/>
  <c r="J5509" i="3" a="1"/>
  <c r="J5509" i="3" s="1"/>
  <c r="J5510" i="3" a="1"/>
  <c r="J5510" i="3"/>
  <c r="J5511" i="3" a="1"/>
  <c r="J5511" i="3"/>
  <c r="J5512" i="3" a="1"/>
  <c r="J5512" i="3" s="1"/>
  <c r="J5513" i="3" a="1"/>
  <c r="J5513" i="3"/>
  <c r="J5514" i="3" a="1"/>
  <c r="J5514" i="3"/>
  <c r="J5515" i="3" a="1"/>
  <c r="J5515" i="3" s="1"/>
  <c r="J5516" i="3" a="1"/>
  <c r="J5516" i="3" s="1"/>
  <c r="J5517" i="3" a="1"/>
  <c r="J5517" i="3" s="1"/>
  <c r="J5518" i="3" a="1"/>
  <c r="J5518" i="3"/>
  <c r="J5519" i="3" a="1"/>
  <c r="J5519" i="3"/>
  <c r="J5520" i="3" a="1"/>
  <c r="J5520" i="3" s="1"/>
  <c r="J5521" i="3" a="1"/>
  <c r="J5521" i="3" s="1"/>
  <c r="J5522" i="3" a="1"/>
  <c r="J5522" i="3"/>
  <c r="J5523" i="3" a="1"/>
  <c r="J5523" i="3"/>
  <c r="J5524" i="3" a="1"/>
  <c r="J5524" i="3"/>
  <c r="J5525" i="3" a="1"/>
  <c r="J5525" i="3" s="1"/>
  <c r="J5526" i="3" a="1"/>
  <c r="J5526" i="3"/>
  <c r="J5527" i="3" a="1"/>
  <c r="J5527" i="3" s="1"/>
  <c r="J5528" i="3" a="1"/>
  <c r="J5528" i="3"/>
  <c r="J5529" i="3" a="1"/>
  <c r="J5529" i="3" s="1"/>
  <c r="J5530" i="3" a="1"/>
  <c r="J5530" i="3" s="1"/>
  <c r="J5531" i="3" a="1"/>
  <c r="J5531" i="3"/>
  <c r="J5532" i="3" a="1"/>
  <c r="J5532" i="3"/>
  <c r="J5533" i="3" a="1"/>
  <c r="J5533" i="3" s="1"/>
  <c r="J5534" i="3" a="1"/>
  <c r="J5534" i="3"/>
  <c r="J5535" i="3" a="1"/>
  <c r="J5535" i="3"/>
  <c r="J5536" i="3" a="1"/>
  <c r="J5536" i="3"/>
  <c r="J5537" i="3" a="1"/>
  <c r="J5537" i="3"/>
  <c r="J5538" i="3" a="1"/>
  <c r="J5538" i="3" s="1"/>
  <c r="J5539" i="3" a="1"/>
  <c r="J5539" i="3" s="1"/>
  <c r="J5540" i="3" a="1"/>
  <c r="J5540" i="3" s="1"/>
  <c r="J5541" i="3" a="1"/>
  <c r="J5541" i="3"/>
  <c r="J5542" i="3" a="1"/>
  <c r="J5542" i="3" s="1"/>
  <c r="J5543" i="3" a="1"/>
  <c r="J5543" i="3" s="1"/>
  <c r="J5544" i="3" a="1"/>
  <c r="J5544" i="3"/>
  <c r="J5545" i="3" a="1"/>
  <c r="J5545" i="3" s="1"/>
  <c r="J5546" i="3" a="1"/>
  <c r="J5546" i="3"/>
  <c r="J5547" i="3" a="1"/>
  <c r="J5547" i="3"/>
  <c r="J5548" i="3" a="1"/>
  <c r="J5548" i="3"/>
  <c r="J5549" i="3" a="1"/>
  <c r="J5549" i="3"/>
  <c r="J5550" i="3" a="1"/>
  <c r="J5550" i="3"/>
  <c r="J5551" i="3" a="1"/>
  <c r="J5551" i="3" s="1"/>
  <c r="J5552" i="3" a="1"/>
  <c r="J5552" i="3" s="1"/>
  <c r="J5553" i="3" a="1"/>
  <c r="J5553" i="3" s="1"/>
  <c r="J5554" i="3" a="1"/>
  <c r="J5554" i="3"/>
  <c r="J5555" i="3" a="1"/>
  <c r="J5555" i="3" s="1"/>
  <c r="J5556" i="3" a="1"/>
  <c r="J5556" i="3" s="1"/>
  <c r="J5557" i="3" a="1"/>
  <c r="J5557" i="3" s="1"/>
  <c r="J5558" i="3" a="1"/>
  <c r="J5558" i="3" s="1"/>
  <c r="J5559" i="3" a="1"/>
  <c r="J5559" i="3"/>
  <c r="J5560" i="3" a="1"/>
  <c r="J5560" i="3"/>
  <c r="J5561" i="3" a="1"/>
  <c r="J5561" i="3"/>
  <c r="J5562" i="3" a="1"/>
  <c r="J5562" i="3"/>
  <c r="J5563" i="3" a="1"/>
  <c r="J5563" i="3" s="1"/>
  <c r="J5564" i="3" a="1"/>
  <c r="J5564" i="3"/>
  <c r="J5565" i="3" a="1"/>
  <c r="J5565" i="3" s="1"/>
  <c r="J5566" i="3" a="1"/>
  <c r="J5566" i="3" s="1"/>
  <c r="J5567" i="3" a="1"/>
  <c r="J5567" i="3"/>
  <c r="J5568" i="3" a="1"/>
  <c r="J5568" i="3" s="1"/>
  <c r="J5569" i="3" a="1"/>
  <c r="J5569" i="3" s="1"/>
  <c r="J5570" i="3" a="1"/>
  <c r="J5570" i="3"/>
  <c r="J5571" i="3" a="1"/>
  <c r="J5571" i="3" s="1"/>
  <c r="J5572" i="3" a="1"/>
  <c r="J5572" i="3"/>
  <c r="J5573" i="3" a="1"/>
  <c r="J5573" i="3"/>
  <c r="J5574" i="3" a="1"/>
  <c r="J5574" i="3"/>
  <c r="J5575" i="3" a="1"/>
  <c r="J5575" i="3" s="1"/>
  <c r="J5576" i="3" a="1"/>
  <c r="J5576" i="3" s="1"/>
  <c r="J5577" i="3" a="1"/>
  <c r="J5577" i="3"/>
  <c r="J5578" i="3" a="1"/>
  <c r="J5578" i="3" s="1"/>
  <c r="J5579" i="3" a="1"/>
  <c r="J5579" i="3" s="1"/>
  <c r="J5580" i="3" a="1"/>
  <c r="J5580" i="3"/>
  <c r="J5581" i="3" a="1"/>
  <c r="J5581" i="3" s="1"/>
  <c r="J5582" i="3" a="1"/>
  <c r="J5582" i="3"/>
  <c r="J5583" i="3" a="1"/>
  <c r="J5583" i="3" s="1"/>
  <c r="J5584" i="3" a="1"/>
  <c r="J5584" i="3" s="1"/>
  <c r="J5585" i="3" a="1"/>
  <c r="J5585" i="3"/>
  <c r="J5586" i="3" a="1"/>
  <c r="J5586" i="3"/>
  <c r="J5587" i="3" a="1"/>
  <c r="J5587" i="3" s="1"/>
  <c r="J5588" i="3" a="1"/>
  <c r="J5588" i="3" s="1"/>
  <c r="J5589" i="3" a="1"/>
  <c r="J5589" i="3" s="1"/>
  <c r="J5590" i="3" a="1"/>
  <c r="J5590" i="3"/>
  <c r="J5591" i="3" a="1"/>
  <c r="J5591" i="3" s="1"/>
  <c r="J5592" i="3" a="1"/>
  <c r="J5592" i="3" s="1"/>
  <c r="J5593" i="3" a="1"/>
  <c r="J5593" i="3" s="1"/>
  <c r="J5594" i="3" a="1"/>
  <c r="J5594" i="3"/>
  <c r="J5595" i="3" a="1"/>
  <c r="J5595" i="3"/>
  <c r="J5596" i="3" a="1"/>
  <c r="J5596" i="3" s="1"/>
  <c r="J5597" i="3" a="1"/>
  <c r="J5597" i="3" s="1"/>
  <c r="J5598" i="3" a="1"/>
  <c r="J5598" i="3"/>
  <c r="J5599" i="3" a="1"/>
  <c r="J5599" i="3" s="1"/>
  <c r="J5600" i="3" a="1"/>
  <c r="J5600" i="3"/>
  <c r="J5601" i="3" a="1"/>
  <c r="J5601" i="3" s="1"/>
  <c r="J5602" i="3" a="1"/>
  <c r="J5602" i="3" s="1"/>
  <c r="J5603" i="3" a="1"/>
  <c r="J5603" i="3"/>
  <c r="J5604" i="3" a="1"/>
  <c r="J5604" i="3" s="1"/>
  <c r="J5605" i="3" a="1"/>
  <c r="J5605" i="3" s="1"/>
  <c r="J5606" i="3" a="1"/>
  <c r="J5606" i="3"/>
  <c r="J5607" i="3" a="1"/>
  <c r="J5607" i="3"/>
  <c r="J5608" i="3" a="1"/>
  <c r="J5608" i="3"/>
  <c r="J5609" i="3" a="1"/>
  <c r="J5609" i="3" s="1"/>
  <c r="J5610" i="3" a="1"/>
  <c r="J5610" i="3" s="1"/>
  <c r="J5611" i="3" a="1"/>
  <c r="J5611" i="3" s="1"/>
  <c r="J5612" i="3" a="1"/>
  <c r="J5612" i="3" s="1"/>
  <c r="J5613" i="3" a="1"/>
  <c r="J5613" i="3"/>
  <c r="J5614" i="3" a="1"/>
  <c r="J5614" i="3" s="1"/>
  <c r="J5615" i="3" a="1"/>
  <c r="J5615" i="3" s="1"/>
  <c r="J5616" i="3" a="1"/>
  <c r="J5616" i="3"/>
  <c r="J5617" i="3" a="1"/>
  <c r="J5617" i="3" s="1"/>
  <c r="J5618" i="3" a="1"/>
  <c r="J5618" i="3"/>
  <c r="J5619" i="3" a="1"/>
  <c r="J5619" i="3"/>
  <c r="J5620" i="3" a="1"/>
  <c r="J5620" i="3"/>
  <c r="J5621" i="3" a="1"/>
  <c r="J5621" i="3"/>
  <c r="J5622" i="3" a="1"/>
  <c r="J5622" i="3" s="1"/>
  <c r="J5623" i="3" a="1"/>
  <c r="J5623" i="3" s="1"/>
  <c r="J5624" i="3" a="1"/>
  <c r="J5624" i="3" s="1"/>
  <c r="J5625" i="3" a="1"/>
  <c r="J5625" i="3" s="1"/>
  <c r="J5626" i="3" a="1"/>
  <c r="J5626" i="3"/>
  <c r="J5627" i="3" a="1"/>
  <c r="J5627" i="3" s="1"/>
  <c r="J5628" i="3" a="1"/>
  <c r="J5628" i="3" s="1"/>
  <c r="J5629" i="3" a="1"/>
  <c r="J5629" i="3" s="1"/>
  <c r="J5630" i="3" a="1"/>
  <c r="J5630" i="3" s="1"/>
  <c r="J5631" i="3" a="1"/>
  <c r="J5631" i="3" s="1"/>
  <c r="J5632" i="3" a="1"/>
  <c r="J5632" i="3"/>
  <c r="J5633" i="3" a="1"/>
  <c r="J5633" i="3"/>
  <c r="J5634" i="3" a="1"/>
  <c r="J5634" i="3"/>
  <c r="J5635" i="3" a="1"/>
  <c r="J5635" i="3" s="1"/>
  <c r="J5636" i="3" a="1"/>
  <c r="J5636" i="3"/>
  <c r="J5637" i="3" a="1"/>
  <c r="J5637" i="3"/>
  <c r="J5638" i="3" a="1"/>
  <c r="J5638" i="3" s="1"/>
  <c r="J5639" i="3" a="1"/>
  <c r="J5639" i="3"/>
  <c r="J5640" i="3" a="1"/>
  <c r="J5640" i="3" s="1"/>
  <c r="J5641" i="3" a="1"/>
  <c r="J5641" i="3" s="1"/>
  <c r="J5642" i="3" a="1"/>
  <c r="J5642" i="3" s="1"/>
  <c r="J5643" i="3" a="1"/>
  <c r="J5643" i="3" s="1"/>
  <c r="J5644" i="3" a="1"/>
  <c r="J5644" i="3" s="1"/>
  <c r="J5645" i="3" a="1"/>
  <c r="J5645" i="3"/>
  <c r="J5646" i="3" a="1"/>
  <c r="J5646" i="3"/>
  <c r="J5647" i="3" a="1"/>
  <c r="J5647" i="3" s="1"/>
  <c r="J5648" i="3" a="1"/>
  <c r="J5648" i="3" s="1"/>
  <c r="J5649" i="3" a="1"/>
  <c r="J5649" i="3"/>
  <c r="J5650" i="3" a="1"/>
  <c r="J5650" i="3"/>
  <c r="J5651" i="3" a="1"/>
  <c r="J5651" i="3" s="1"/>
  <c r="J5652" i="3" a="1"/>
  <c r="J5652" i="3"/>
  <c r="J5653" i="3" a="1"/>
  <c r="J5653" i="3" s="1"/>
  <c r="J5654" i="3" a="1"/>
  <c r="J5654" i="3"/>
  <c r="J5655" i="3" a="1"/>
  <c r="J5655" i="3" s="1"/>
  <c r="J5656" i="3" a="1"/>
  <c r="J5656" i="3" s="1"/>
  <c r="J5657" i="3" a="1"/>
  <c r="J5657" i="3" s="1"/>
  <c r="J5658" i="3" a="1"/>
  <c r="J5658" i="3"/>
  <c r="J5659" i="3" a="1"/>
  <c r="J5659" i="3" s="1"/>
  <c r="J5660" i="3" a="1"/>
  <c r="J5660" i="3" s="1"/>
  <c r="J5661" i="3" a="1"/>
  <c r="J5661" i="3" s="1"/>
  <c r="J5662" i="3" a="1"/>
  <c r="J5662" i="3"/>
  <c r="J5663" i="3" a="1"/>
  <c r="J5663" i="3"/>
  <c r="J5664" i="3" a="1"/>
  <c r="J5664" i="3" s="1"/>
  <c r="J5665" i="3" a="1"/>
  <c r="J5665" i="3" s="1"/>
  <c r="J5666" i="3" a="1"/>
  <c r="J5666" i="3"/>
  <c r="J5667" i="3" a="1"/>
  <c r="J5667" i="3"/>
  <c r="J5668" i="3" a="1"/>
  <c r="J5668" i="3" s="1"/>
  <c r="J5669" i="3" a="1"/>
  <c r="J5669" i="3" s="1"/>
  <c r="J5670" i="3" a="1"/>
  <c r="J5670" i="3" s="1"/>
  <c r="J5671" i="3" a="1"/>
  <c r="J5671" i="3" s="1"/>
  <c r="J5672" i="3" a="1"/>
  <c r="J5672" i="3"/>
  <c r="J5673" i="3" a="1"/>
  <c r="J5673" i="3" s="1"/>
  <c r="J5674" i="3" a="1"/>
  <c r="J5674" i="3" s="1"/>
  <c r="J5675" i="3" a="1"/>
  <c r="J5675" i="3"/>
  <c r="J5676" i="3" a="1"/>
  <c r="J5676" i="3"/>
  <c r="J5677" i="3" a="1"/>
  <c r="J5677" i="3" s="1"/>
  <c r="J5678" i="3" a="1"/>
  <c r="J5678" i="3"/>
  <c r="J5679" i="3" a="1"/>
  <c r="J5679" i="3"/>
  <c r="J5680" i="3" a="1"/>
  <c r="J5680" i="3"/>
  <c r="J5681" i="3" a="1"/>
  <c r="J5681" i="3" s="1"/>
  <c r="J5682" i="3" a="1"/>
  <c r="J5682" i="3" s="1"/>
  <c r="J5683" i="3" a="1"/>
  <c r="J5683" i="3" s="1"/>
  <c r="J5684" i="3" a="1"/>
  <c r="J5684" i="3" s="1"/>
  <c r="J5685" i="3" a="1"/>
  <c r="J5685" i="3"/>
  <c r="J5686" i="3" a="1"/>
  <c r="J5686" i="3" s="1"/>
  <c r="J5687" i="3" a="1"/>
  <c r="J5687" i="3" s="1"/>
  <c r="J5688" i="3" a="1"/>
  <c r="J5688" i="3"/>
  <c r="J5689" i="3" a="1"/>
  <c r="J5689" i="3" s="1"/>
  <c r="J5690" i="3" a="1"/>
  <c r="J5690" i="3" s="1"/>
  <c r="J5691" i="3" a="1"/>
  <c r="J5691" i="3"/>
  <c r="J5692" i="3" a="1"/>
  <c r="J5692" i="3"/>
  <c r="J5693" i="3" a="1"/>
  <c r="J5693" i="3"/>
  <c r="J5694" i="3" a="1"/>
  <c r="J5694" i="3" s="1"/>
  <c r="J5695" i="3" a="1"/>
  <c r="J5695" i="3" s="1"/>
  <c r="J5696" i="3" a="1"/>
  <c r="J5696" i="3"/>
  <c r="J5697" i="3" a="1"/>
  <c r="J5697" i="3" s="1"/>
  <c r="J5698" i="3" a="1"/>
  <c r="J5698" i="3"/>
  <c r="J5699" i="3" a="1"/>
  <c r="J5699" i="3" s="1"/>
  <c r="J5700" i="3" a="1"/>
  <c r="J5700" i="3" s="1"/>
  <c r="J5701" i="3" a="1"/>
  <c r="J5701" i="3" s="1"/>
  <c r="J5702" i="3" a="1"/>
  <c r="J5702" i="3" s="1"/>
  <c r="J5703" i="3" a="1"/>
  <c r="J5703" i="3" s="1"/>
  <c r="J5704" i="3" a="1"/>
  <c r="J5704" i="3"/>
  <c r="J5705" i="3" a="1"/>
  <c r="J5705" i="3"/>
  <c r="J5706" i="3" a="1"/>
  <c r="J5706" i="3"/>
  <c r="J5707" i="3" a="1"/>
  <c r="J5707" i="3" s="1"/>
  <c r="J5708" i="3" a="1"/>
  <c r="J5708" i="3"/>
  <c r="J5709" i="3" a="1"/>
  <c r="J5709" i="3"/>
  <c r="J5710" i="3" a="1"/>
  <c r="J5710" i="3" s="1"/>
  <c r="J5711" i="3" a="1"/>
  <c r="J5711" i="3"/>
  <c r="J5712" i="3" a="1"/>
  <c r="J5712" i="3" s="1"/>
  <c r="J5713" i="3" a="1"/>
  <c r="J5713" i="3" s="1"/>
  <c r="J5714" i="3" a="1"/>
  <c r="J5714" i="3" s="1"/>
  <c r="J5715" i="3" a="1"/>
  <c r="J5715" i="3" s="1"/>
  <c r="J5716" i="3" a="1"/>
  <c r="J5716" i="3" s="1"/>
  <c r="J5717" i="3" a="1"/>
  <c r="J5717" i="3"/>
  <c r="J5718" i="3" a="1"/>
  <c r="J5718" i="3"/>
  <c r="J5719" i="3" a="1"/>
  <c r="J5719" i="3" s="1"/>
  <c r="J5720" i="3" a="1"/>
  <c r="J5720" i="3" s="1"/>
  <c r="J5721" i="3" a="1"/>
  <c r="J5721" i="3"/>
  <c r="J5722" i="3" a="1"/>
  <c r="J5722" i="3"/>
  <c r="J5723" i="3" a="1"/>
  <c r="J5723" i="3" s="1"/>
  <c r="J5724" i="3" a="1"/>
  <c r="J5724" i="3"/>
  <c r="J5725" i="3" a="1"/>
  <c r="J5725" i="3" s="1"/>
  <c r="J5726" i="3" a="1"/>
  <c r="J5726" i="3"/>
  <c r="J5727" i="3" a="1"/>
  <c r="J5727" i="3" s="1"/>
  <c r="J5728" i="3" a="1"/>
  <c r="J5728" i="3" s="1"/>
  <c r="J5729" i="3" a="1"/>
  <c r="J5729" i="3" s="1"/>
  <c r="J5730" i="3" a="1"/>
  <c r="J5730" i="3"/>
  <c r="J5731" i="3" a="1"/>
  <c r="J5731" i="3" s="1"/>
  <c r="J5732" i="3" a="1"/>
  <c r="J5732" i="3" s="1"/>
  <c r="J5733" i="3" a="1"/>
  <c r="J5733" i="3" s="1"/>
  <c r="J5734" i="3" a="1"/>
  <c r="J5734" i="3"/>
  <c r="J5735" i="3" a="1"/>
  <c r="J5735" i="3"/>
  <c r="J5736" i="3" a="1"/>
  <c r="J5736" i="3" s="1"/>
  <c r="J5737" i="3" a="1"/>
  <c r="J5737" i="3" s="1"/>
  <c r="J5738" i="3" a="1"/>
  <c r="J5738" i="3"/>
  <c r="J5739" i="3" a="1"/>
  <c r="J5739" i="3"/>
  <c r="J5740" i="3" a="1"/>
  <c r="J5740" i="3" s="1"/>
  <c r="J5741" i="3" a="1"/>
  <c r="J5741" i="3" s="1"/>
  <c r="J5742" i="3" a="1"/>
  <c r="J5742" i="3" s="1"/>
  <c r="J5743" i="3" a="1"/>
  <c r="J5743" i="3" s="1"/>
  <c r="J5744" i="3" a="1"/>
  <c r="J5744" i="3"/>
  <c r="J5745" i="3" a="1"/>
  <c r="J5745" i="3" s="1"/>
  <c r="J5746" i="3" a="1"/>
  <c r="J5746" i="3" s="1"/>
  <c r="J5747" i="3" a="1"/>
  <c r="J5747" i="3"/>
  <c r="J5748" i="3" a="1"/>
  <c r="J5748" i="3"/>
  <c r="J5749" i="3" a="1"/>
  <c r="J5749" i="3" s="1"/>
  <c r="J5750" i="3" a="1"/>
  <c r="J5750" i="3"/>
  <c r="J5751" i="3" a="1"/>
  <c r="J5751" i="3"/>
  <c r="J5752" i="3" a="1"/>
  <c r="J5752" i="3"/>
  <c r="J5753" i="3" a="1"/>
  <c r="J5753" i="3" s="1"/>
  <c r="J5754" i="3" a="1"/>
  <c r="J5754" i="3" s="1"/>
  <c r="J5755" i="3" a="1"/>
  <c r="J5755" i="3" s="1"/>
  <c r="J5756" i="3" a="1"/>
  <c r="J5756" i="3" s="1"/>
  <c r="J5757" i="3" a="1"/>
  <c r="J5757" i="3"/>
  <c r="J5758" i="3" a="1"/>
  <c r="J5758" i="3" s="1"/>
  <c r="J5759" i="3" a="1"/>
  <c r="J5759" i="3" s="1"/>
  <c r="J5760" i="3" a="1"/>
  <c r="J5760" i="3"/>
  <c r="J5761" i="3" a="1"/>
  <c r="J5761" i="3" s="1"/>
  <c r="J5762" i="3" a="1"/>
  <c r="J5762" i="3" s="1"/>
  <c r="J5763" i="3" a="1"/>
  <c r="J5763" i="3"/>
  <c r="J5764" i="3" a="1"/>
  <c r="J5764" i="3"/>
  <c r="J5765" i="3" a="1"/>
  <c r="J5765" i="3"/>
  <c r="J5766" i="3" a="1"/>
  <c r="J5766" i="3" s="1"/>
  <c r="J5767" i="3" a="1"/>
  <c r="J5767" i="3" s="1"/>
  <c r="J5768" i="3" a="1"/>
  <c r="J5768" i="3"/>
  <c r="J5769" i="3" a="1"/>
  <c r="J5769" i="3" s="1"/>
  <c r="J5770" i="3" a="1"/>
  <c r="J5770" i="3"/>
  <c r="J5771" i="3" a="1"/>
  <c r="J5771" i="3" s="1"/>
  <c r="J5772" i="3" a="1"/>
  <c r="J5772" i="3" s="1"/>
  <c r="J5773" i="3" a="1"/>
  <c r="J5773" i="3" s="1"/>
  <c r="J5774" i="3" a="1"/>
  <c r="J5774" i="3" s="1"/>
  <c r="J5775" i="3" a="1"/>
  <c r="J5775" i="3" s="1"/>
  <c r="J5776" i="3" a="1"/>
  <c r="J5776" i="3"/>
  <c r="J5777" i="3" a="1"/>
  <c r="J5777" i="3"/>
  <c r="J5778" i="3" a="1"/>
  <c r="J5778" i="3"/>
  <c r="J5779" i="3" a="1"/>
  <c r="J5779" i="3" s="1"/>
  <c r="J5780" i="3" a="1"/>
  <c r="J5780" i="3"/>
  <c r="J5781" i="3" a="1"/>
  <c r="J5781" i="3"/>
  <c r="J5782" i="3" a="1"/>
  <c r="J5782" i="3" s="1"/>
  <c r="J5783" i="3" a="1"/>
  <c r="J5783" i="3"/>
  <c r="J5784" i="3" a="1"/>
  <c r="J5784" i="3" s="1"/>
  <c r="J5785" i="3" a="1"/>
  <c r="J5785" i="3" s="1"/>
  <c r="J5786" i="3" a="1"/>
  <c r="J5786" i="3" s="1"/>
  <c r="J5787" i="3" a="1"/>
  <c r="J5787" i="3" s="1"/>
  <c r="J5788" i="3" a="1"/>
  <c r="J5788" i="3" s="1"/>
  <c r="J5789" i="3" a="1"/>
  <c r="J5789" i="3"/>
  <c r="J5790" i="3" a="1"/>
  <c r="J5790" i="3"/>
  <c r="J5791" i="3" a="1"/>
  <c r="J5791" i="3" s="1"/>
  <c r="J5792" i="3" a="1"/>
  <c r="J5792" i="3" s="1"/>
  <c r="J5793" i="3" a="1"/>
  <c r="J5793" i="3"/>
  <c r="J5794" i="3" a="1"/>
  <c r="J5794" i="3"/>
  <c r="J5795" i="3" a="1"/>
  <c r="J5795" i="3" s="1"/>
  <c r="J5796" i="3" a="1"/>
  <c r="J5796" i="3"/>
  <c r="J5797" i="3" a="1"/>
  <c r="J5797" i="3" s="1"/>
  <c r="J5798" i="3" a="1"/>
  <c r="J5798" i="3"/>
  <c r="J5799" i="3" a="1"/>
  <c r="J5799" i="3" s="1"/>
  <c r="J5800" i="3" a="1"/>
  <c r="J5800" i="3" s="1"/>
  <c r="J5801" i="3" a="1"/>
  <c r="J5801" i="3" s="1"/>
  <c r="J5802" i="3" a="1"/>
  <c r="J5802" i="3"/>
  <c r="J5803" i="3" a="1"/>
  <c r="J5803" i="3" s="1"/>
  <c r="J5804" i="3" a="1"/>
  <c r="J5804" i="3" s="1"/>
  <c r="J5805" i="3" a="1"/>
  <c r="J5805" i="3" s="1"/>
  <c r="J5806" i="3" a="1"/>
  <c r="J5806" i="3"/>
  <c r="J5807" i="3" a="1"/>
  <c r="J5807" i="3"/>
  <c r="J5808" i="3" a="1"/>
  <c r="J5808" i="3" s="1"/>
  <c r="J5809" i="3" a="1"/>
  <c r="J5809" i="3" s="1"/>
  <c r="J5810" i="3" a="1"/>
  <c r="J5810" i="3"/>
  <c r="J5811" i="3" a="1"/>
  <c r="J5811" i="3"/>
  <c r="J5812" i="3" a="1"/>
  <c r="J5812" i="3" s="1"/>
  <c r="J5813" i="3" a="1"/>
  <c r="J5813" i="3" s="1"/>
  <c r="J5814" i="3" a="1"/>
  <c r="J5814" i="3" s="1"/>
  <c r="J5815" i="3" a="1"/>
  <c r="J5815" i="3" s="1"/>
  <c r="J5816" i="3" a="1"/>
  <c r="J5816" i="3"/>
  <c r="J5817" i="3" a="1"/>
  <c r="J5817" i="3" s="1"/>
  <c r="J5818" i="3" a="1"/>
  <c r="J5818" i="3" s="1"/>
  <c r="J5819" i="3" a="1"/>
  <c r="J5819" i="3"/>
  <c r="J5820" i="3" a="1"/>
  <c r="J5820" i="3"/>
  <c r="J5821" i="3" a="1"/>
  <c r="J5821" i="3" s="1"/>
  <c r="J5822" i="3" a="1"/>
  <c r="J5822" i="3"/>
  <c r="J5823" i="3" a="1"/>
  <c r="J5823" i="3"/>
  <c r="J5824" i="3" a="1"/>
  <c r="J5824" i="3"/>
  <c r="J5825" i="3" a="1"/>
  <c r="J5825" i="3" s="1"/>
  <c r="J5826" i="3" a="1"/>
  <c r="J5826" i="3" s="1"/>
  <c r="J5827" i="3" a="1"/>
  <c r="J5827" i="3" s="1"/>
  <c r="J5828" i="3" a="1"/>
  <c r="J5828" i="3" s="1"/>
  <c r="J5829" i="3" a="1"/>
  <c r="J5829" i="3"/>
  <c r="J5830" i="3" a="1"/>
  <c r="J5830" i="3" s="1"/>
  <c r="J5831" i="3" a="1"/>
  <c r="J5831" i="3" s="1"/>
  <c r="J5832" i="3" a="1"/>
  <c r="J5832" i="3"/>
  <c r="J5833" i="3" a="1"/>
  <c r="J5833" i="3" s="1"/>
  <c r="J5834" i="3" a="1"/>
  <c r="J5834" i="3" s="1"/>
  <c r="J5835" i="3" a="1"/>
  <c r="J5835" i="3"/>
  <c r="J5836" i="3" a="1"/>
  <c r="J5836" i="3"/>
  <c r="J5837" i="3" a="1"/>
  <c r="J5837" i="3"/>
  <c r="J5838" i="3" a="1"/>
  <c r="J5838" i="3" s="1"/>
  <c r="J5839" i="3" a="1"/>
  <c r="J5839" i="3" s="1"/>
  <c r="J5840" i="3" a="1"/>
  <c r="J5840" i="3"/>
  <c r="J5841" i="3" a="1"/>
  <c r="J5841" i="3" s="1"/>
  <c r="J5842" i="3" a="1"/>
  <c r="J5842" i="3"/>
  <c r="J5843" i="3" a="1"/>
  <c r="J5843" i="3" s="1"/>
  <c r="J5844" i="3" a="1"/>
  <c r="J5844" i="3" s="1"/>
  <c r="J5845" i="3" a="1"/>
  <c r="J5845" i="3" s="1"/>
  <c r="J5846" i="3" a="1"/>
  <c r="J5846" i="3" s="1"/>
  <c r="J5847" i="3" a="1"/>
  <c r="J5847" i="3" s="1"/>
  <c r="J5848" i="3" a="1"/>
  <c r="J5848" i="3"/>
  <c r="J5849" i="3" a="1"/>
  <c r="J5849" i="3"/>
  <c r="J5850" i="3" a="1"/>
  <c r="J5850" i="3"/>
  <c r="J5851" i="3" a="1"/>
  <c r="J5851" i="3" s="1"/>
  <c r="J5852" i="3" a="1"/>
  <c r="J5852" i="3"/>
  <c r="J5853" i="3" a="1"/>
  <c r="J5853" i="3"/>
  <c r="J5854" i="3" a="1"/>
  <c r="J5854" i="3" s="1"/>
  <c r="J5855" i="3" a="1"/>
  <c r="J5855" i="3"/>
  <c r="J5856" i="3" a="1"/>
  <c r="J5856" i="3" s="1"/>
  <c r="J5857" i="3" a="1"/>
  <c r="J5857" i="3" s="1"/>
  <c r="J5858" i="3" a="1"/>
  <c r="J5858" i="3" s="1"/>
  <c r="J5859" i="3" a="1"/>
  <c r="J5859" i="3" s="1"/>
  <c r="J5860" i="3" a="1"/>
  <c r="J5860" i="3" s="1"/>
  <c r="J5861" i="3" a="1"/>
  <c r="J5861" i="3"/>
  <c r="J5862" i="3" a="1"/>
  <c r="J5862" i="3"/>
  <c r="J5863" i="3" a="1"/>
  <c r="J5863" i="3" s="1"/>
  <c r="J5864" i="3" a="1"/>
  <c r="J5864" i="3" s="1"/>
  <c r="J5865" i="3" a="1"/>
  <c r="J5865" i="3"/>
  <c r="J5866" i="3" a="1"/>
  <c r="J5866" i="3"/>
  <c r="J5867" i="3" a="1"/>
  <c r="J5867" i="3" s="1"/>
  <c r="J5868" i="3" a="1"/>
  <c r="J5868" i="3"/>
  <c r="J5869" i="3" a="1"/>
  <c r="J5869" i="3" s="1"/>
  <c r="J5870" i="3" a="1"/>
  <c r="J5870" i="3"/>
  <c r="J5871" i="3" a="1"/>
  <c r="J5871" i="3" s="1"/>
  <c r="J5872" i="3" a="1"/>
  <c r="J5872" i="3" s="1"/>
  <c r="J5873" i="3" a="1"/>
  <c r="J5873" i="3" s="1"/>
  <c r="J5874" i="3" a="1"/>
  <c r="J5874" i="3"/>
  <c r="J5875" i="3" a="1"/>
  <c r="J5875" i="3" s="1"/>
  <c r="J5876" i="3" a="1"/>
  <c r="J5876" i="3" s="1"/>
  <c r="J5877" i="3" a="1"/>
  <c r="J5877" i="3" s="1"/>
  <c r="J5878" i="3" a="1"/>
  <c r="J5878" i="3"/>
  <c r="J5879" i="3" a="1"/>
  <c r="J5879" i="3"/>
  <c r="J5880" i="3" a="1"/>
  <c r="J5880" i="3" s="1"/>
  <c r="J5881" i="3" a="1"/>
  <c r="J5881" i="3" s="1"/>
  <c r="J5882" i="3" a="1"/>
  <c r="J5882" i="3"/>
  <c r="J5883" i="3" a="1"/>
  <c r="J5883" i="3"/>
  <c r="J5884" i="3" a="1"/>
  <c r="J5884" i="3" s="1"/>
  <c r="J5885" i="3" a="1"/>
  <c r="J5885" i="3" s="1"/>
  <c r="J5886" i="3" a="1"/>
  <c r="J5886" i="3" s="1"/>
  <c r="J5887" i="3" a="1"/>
  <c r="J5887" i="3" s="1"/>
  <c r="J5888" i="3" a="1"/>
  <c r="J5888" i="3"/>
  <c r="J5889" i="3" a="1"/>
  <c r="J5889" i="3" s="1"/>
  <c r="J5890" i="3" a="1"/>
  <c r="J5890" i="3" s="1"/>
  <c r="J5891" i="3" a="1"/>
  <c r="J5891" i="3"/>
  <c r="J5892" i="3" a="1"/>
  <c r="J5892" i="3"/>
  <c r="J5893" i="3" a="1"/>
  <c r="J5893" i="3" s="1"/>
  <c r="J5894" i="3" a="1"/>
  <c r="J5894" i="3"/>
  <c r="J5895" i="3" a="1"/>
  <c r="J5895" i="3"/>
  <c r="J5896" i="3" a="1"/>
  <c r="J5896" i="3"/>
  <c r="J5897" i="3" a="1"/>
  <c r="J5897" i="3" s="1"/>
  <c r="J5898" i="3" a="1"/>
  <c r="J5898" i="3" s="1"/>
  <c r="J5899" i="3" a="1"/>
  <c r="J5899" i="3" s="1"/>
  <c r="J5900" i="3" a="1"/>
  <c r="J5900" i="3" s="1"/>
  <c r="J5901" i="3" a="1"/>
  <c r="J5901" i="3"/>
  <c r="J5902" i="3" a="1"/>
  <c r="J5902" i="3" s="1"/>
  <c r="J5903" i="3" a="1"/>
  <c r="J5903" i="3" s="1"/>
  <c r="J5904" i="3" a="1"/>
  <c r="J5904" i="3"/>
  <c r="J5905" i="3" a="1"/>
  <c r="J5905" i="3" s="1"/>
  <c r="J5906" i="3" a="1"/>
  <c r="J5906" i="3" s="1"/>
  <c r="J5907" i="3" a="1"/>
  <c r="J5907" i="3"/>
  <c r="J5908" i="3" a="1"/>
  <c r="J5908" i="3"/>
  <c r="J5909" i="3" a="1"/>
  <c r="J5909" i="3"/>
  <c r="J5910" i="3" a="1"/>
  <c r="J5910" i="3" s="1"/>
  <c r="J5911" i="3" a="1"/>
  <c r="J5911" i="3" s="1"/>
  <c r="J5912" i="3" a="1"/>
  <c r="J5912" i="3"/>
  <c r="J5913" i="3" a="1"/>
  <c r="J5913" i="3" s="1"/>
  <c r="J5914" i="3" a="1"/>
  <c r="J5914" i="3"/>
  <c r="J5915" i="3" a="1"/>
  <c r="J5915" i="3" s="1"/>
  <c r="J5916" i="3" a="1"/>
  <c r="J5916" i="3" s="1"/>
  <c r="J5917" i="3" a="1"/>
  <c r="J5917" i="3" s="1"/>
  <c r="J5918" i="3" a="1"/>
  <c r="J5918" i="3" s="1"/>
  <c r="J5919" i="3" a="1"/>
  <c r="J5919" i="3" s="1"/>
  <c r="J5920" i="3" a="1"/>
  <c r="J5920" i="3"/>
  <c r="J5921" i="3" a="1"/>
  <c r="J5921" i="3"/>
  <c r="J5922" i="3" a="1"/>
  <c r="J5922" i="3"/>
  <c r="J5923" i="3" a="1"/>
  <c r="J5923" i="3" s="1"/>
  <c r="J5924" i="3" a="1"/>
  <c r="J5924" i="3"/>
  <c r="J5925" i="3" a="1"/>
  <c r="J5925" i="3"/>
  <c r="J5926" i="3" a="1"/>
  <c r="J5926" i="3" s="1"/>
  <c r="J5927" i="3" a="1"/>
  <c r="J5927" i="3"/>
  <c r="J5928" i="3" a="1"/>
  <c r="J5928" i="3" s="1"/>
  <c r="J5929" i="3" a="1"/>
  <c r="J5929" i="3" s="1"/>
  <c r="J5930" i="3" a="1"/>
  <c r="J5930" i="3" s="1"/>
  <c r="J5931" i="3" a="1"/>
  <c r="J5931" i="3" s="1"/>
  <c r="J5932" i="3" a="1"/>
  <c r="J5932" i="3" s="1"/>
  <c r="J5933" i="3" a="1"/>
  <c r="J5933" i="3"/>
  <c r="J5934" i="3" a="1"/>
  <c r="J5934" i="3"/>
  <c r="J5935" i="3" a="1"/>
  <c r="J5935" i="3" s="1"/>
  <c r="J5936" i="3" a="1"/>
  <c r="J5936" i="3" s="1"/>
  <c r="J5937" i="3" a="1"/>
  <c r="J5937" i="3"/>
  <c r="J5938" i="3" a="1"/>
  <c r="J5938" i="3"/>
  <c r="J5939" i="3" a="1"/>
  <c r="J5939" i="3" s="1"/>
  <c r="J5940" i="3" a="1"/>
  <c r="J5940" i="3"/>
  <c r="J5941" i="3" a="1"/>
  <c r="J5941" i="3" s="1"/>
  <c r="J5942" i="3" a="1"/>
  <c r="J5942" i="3"/>
  <c r="J5943" i="3" a="1"/>
  <c r="J5943" i="3" s="1"/>
  <c r="J5944" i="3" a="1"/>
  <c r="J5944" i="3" s="1"/>
  <c r="J5945" i="3" a="1"/>
  <c r="J5945" i="3" s="1"/>
  <c r="J5946" i="3" a="1"/>
  <c r="J5946" i="3"/>
  <c r="J5947" i="3" a="1"/>
  <c r="J5947" i="3" s="1"/>
  <c r="J5948" i="3" a="1"/>
  <c r="J5948" i="3" s="1"/>
  <c r="J5949" i="3" a="1"/>
  <c r="J5949" i="3" s="1"/>
  <c r="J5950" i="3" a="1"/>
  <c r="J5950" i="3"/>
  <c r="J5951" i="3" a="1"/>
  <c r="J5951" i="3"/>
  <c r="J5952" i="3" a="1"/>
  <c r="J5952" i="3" s="1"/>
  <c r="J5953" i="3" a="1"/>
  <c r="J5953" i="3" s="1"/>
  <c r="J5954" i="3" a="1"/>
  <c r="J5954" i="3"/>
  <c r="J5955" i="3" a="1"/>
  <c r="J5955" i="3"/>
  <c r="J5956" i="3" a="1"/>
  <c r="J5956" i="3" s="1"/>
  <c r="J5957" i="3" a="1"/>
  <c r="J5957" i="3" s="1"/>
  <c r="J5958" i="3" a="1"/>
  <c r="J5958" i="3" s="1"/>
  <c r="J5959" i="3" a="1"/>
  <c r="J5959" i="3" s="1"/>
  <c r="J5960" i="3" a="1"/>
  <c r="J5960" i="3"/>
  <c r="J5961" i="3" a="1"/>
  <c r="J5961" i="3" s="1"/>
  <c r="J5962" i="3" a="1"/>
  <c r="J5962" i="3" s="1"/>
  <c r="J5963" i="3" a="1"/>
  <c r="J5963" i="3"/>
  <c r="J5964" i="3" a="1"/>
  <c r="J5964" i="3"/>
  <c r="J5965" i="3" a="1"/>
  <c r="J5965" i="3" s="1"/>
  <c r="J5966" i="3" a="1"/>
  <c r="J5966" i="3"/>
  <c r="J5967" i="3" a="1"/>
  <c r="J5967" i="3"/>
  <c r="J5968" i="3" a="1"/>
  <c r="J5968" i="3"/>
  <c r="J5969" i="3" a="1"/>
  <c r="J5969" i="3" s="1"/>
  <c r="J5970" i="3" a="1"/>
  <c r="J5970" i="3" s="1"/>
  <c r="J5971" i="3" a="1"/>
  <c r="J5971" i="3" s="1"/>
  <c r="J5972" i="3" a="1"/>
  <c r="J5972" i="3" s="1"/>
  <c r="J5973" i="3" a="1"/>
  <c r="J5973" i="3"/>
  <c r="J5974" i="3" a="1"/>
  <c r="J5974" i="3" s="1"/>
  <c r="J5975" i="3" a="1"/>
  <c r="J5975" i="3" s="1"/>
  <c r="J5976" i="3" a="1"/>
  <c r="J5976" i="3"/>
  <c r="J5977" i="3" a="1"/>
  <c r="J5977" i="3" s="1"/>
  <c r="J5978" i="3" a="1"/>
  <c r="J5978" i="3" s="1"/>
  <c r="J5979" i="3" a="1"/>
  <c r="J5979" i="3"/>
  <c r="J5980" i="3" a="1"/>
  <c r="J5980" i="3"/>
  <c r="J5981" i="3" a="1"/>
  <c r="J5981" i="3"/>
  <c r="J5982" i="3" a="1"/>
  <c r="J5982" i="3" s="1"/>
  <c r="J5983" i="3" a="1"/>
  <c r="J5983" i="3" s="1"/>
  <c r="J5984" i="3" a="1"/>
  <c r="J5984" i="3"/>
  <c r="J5985" i="3" a="1"/>
  <c r="J5985" i="3" s="1"/>
  <c r="J5986" i="3" a="1"/>
  <c r="J5986" i="3"/>
  <c r="J5987" i="3" a="1"/>
  <c r="J5987" i="3" s="1"/>
  <c r="J5988" i="3" a="1"/>
  <c r="J5988" i="3" s="1"/>
  <c r="J5989" i="3" a="1"/>
  <c r="J5989" i="3" s="1"/>
  <c r="J5990" i="3" a="1"/>
  <c r="J5990" i="3" s="1"/>
  <c r="J5991" i="3" a="1"/>
  <c r="J5991" i="3" s="1"/>
  <c r="J5992" i="3" a="1"/>
  <c r="J5992" i="3"/>
  <c r="J5993" i="3" a="1"/>
  <c r="J5993" i="3"/>
  <c r="J5994" i="3" a="1"/>
  <c r="J5994" i="3"/>
  <c r="J5995" i="3" a="1"/>
  <c r="J5995" i="3" s="1"/>
  <c r="J5996" i="3" a="1"/>
  <c r="J5996" i="3"/>
  <c r="J5997" i="3" a="1"/>
  <c r="J5997" i="3"/>
  <c r="J5998" i="3" a="1"/>
  <c r="J5998" i="3" s="1"/>
  <c r="J5999" i="3" a="1"/>
  <c r="J5999" i="3"/>
  <c r="J6000" i="3" a="1"/>
  <c r="J6000" i="3" s="1"/>
  <c r="J6001" i="3" a="1"/>
  <c r="J6001" i="3" s="1"/>
  <c r="J6002" i="3" a="1"/>
  <c r="J6002" i="3" s="1"/>
  <c r="J6003" i="3" a="1"/>
  <c r="J6003" i="3" s="1"/>
  <c r="J6004" i="3" a="1"/>
  <c r="J6004" i="3" s="1"/>
  <c r="J6005" i="3" a="1"/>
  <c r="J6005" i="3"/>
  <c r="J6006" i="3" a="1"/>
  <c r="J6006" i="3"/>
  <c r="J6007" i="3" a="1"/>
  <c r="J6007" i="3" s="1"/>
  <c r="J6008" i="3" a="1"/>
  <c r="J6008" i="3" s="1"/>
  <c r="J6009" i="3" a="1"/>
  <c r="J6009" i="3"/>
  <c r="J6010" i="3" a="1"/>
  <c r="J6010" i="3"/>
  <c r="J6011" i="3" a="1"/>
  <c r="J6011" i="3" s="1"/>
  <c r="J6012" i="3" a="1"/>
  <c r="J6012" i="3"/>
  <c r="J6013" i="3" a="1"/>
  <c r="J6013" i="3" s="1"/>
  <c r="J6014" i="3" a="1"/>
  <c r="J6014" i="3"/>
  <c r="J6015" i="3" a="1"/>
  <c r="J6015" i="3" s="1"/>
  <c r="J6016" i="3" a="1"/>
  <c r="J6016" i="3" s="1"/>
  <c r="J6017" i="3" a="1"/>
  <c r="J6017" i="3" s="1"/>
  <c r="J6018" i="3" a="1"/>
  <c r="J6018" i="3"/>
  <c r="J6019" i="3" a="1"/>
  <c r="J6019" i="3" s="1"/>
  <c r="J6020" i="3" a="1"/>
  <c r="J6020" i="3" s="1"/>
  <c r="J6021" i="3" a="1"/>
  <c r="J6021" i="3" s="1"/>
  <c r="J6022" i="3" a="1"/>
  <c r="J6022" i="3"/>
  <c r="J6023" i="3" a="1"/>
  <c r="J6023" i="3"/>
  <c r="J6024" i="3" a="1"/>
  <c r="J6024" i="3" s="1"/>
  <c r="J6025" i="3" a="1"/>
  <c r="J6025" i="3" s="1"/>
  <c r="J6026" i="3" a="1"/>
  <c r="J6026" i="3"/>
  <c r="J6027" i="3" a="1"/>
  <c r="J6027" i="3"/>
  <c r="J6028" i="3" a="1"/>
  <c r="J6028" i="3" s="1"/>
  <c r="J6029" i="3" a="1"/>
  <c r="J6029" i="3" s="1"/>
  <c r="J6030" i="3" a="1"/>
  <c r="J6030" i="3" s="1"/>
  <c r="J6031" i="3" a="1"/>
  <c r="J6031" i="3" s="1"/>
  <c r="J6032" i="3" a="1"/>
  <c r="J6032" i="3"/>
  <c r="J6033" i="3" a="1"/>
  <c r="J6033" i="3" s="1"/>
  <c r="J6034" i="3" a="1"/>
  <c r="J6034" i="3" s="1"/>
  <c r="J6035" i="3" a="1"/>
  <c r="J6035" i="3"/>
  <c r="J6036" i="3" a="1"/>
  <c r="J6036" i="3"/>
  <c r="J6037" i="3" a="1"/>
  <c r="J6037" i="3" s="1"/>
  <c r="J6038" i="3" a="1"/>
  <c r="J6038" i="3"/>
  <c r="J6039" i="3" a="1"/>
  <c r="J6039" i="3"/>
  <c r="J6040" i="3" a="1"/>
  <c r="J6040" i="3"/>
  <c r="J6041" i="3" a="1"/>
  <c r="J6041" i="3" s="1"/>
  <c r="J6042" i="3" a="1"/>
  <c r="J6042" i="3" s="1"/>
  <c r="J6043" i="3" a="1"/>
  <c r="J6043" i="3" s="1"/>
  <c r="J6044" i="3" a="1"/>
  <c r="J6044" i="3" s="1"/>
  <c r="J6045" i="3" a="1"/>
  <c r="J6045" i="3"/>
  <c r="J6046" i="3" a="1"/>
  <c r="J6046" i="3" s="1"/>
  <c r="J6047" i="3" a="1"/>
  <c r="J6047" i="3" s="1"/>
  <c r="J6048" i="3" a="1"/>
  <c r="J6048" i="3"/>
  <c r="J6049" i="3" a="1"/>
  <c r="J6049" i="3" s="1"/>
  <c r="J6050" i="3" a="1"/>
  <c r="J6050" i="3" s="1"/>
  <c r="J6051" i="3" a="1"/>
  <c r="J6051" i="3"/>
  <c r="J6052" i="3" a="1"/>
  <c r="J6052" i="3"/>
  <c r="J6053" i="3" a="1"/>
  <c r="J6053" i="3"/>
  <c r="J6054" i="3" a="1"/>
  <c r="J6054" i="3" s="1"/>
  <c r="J6055" i="3" a="1"/>
  <c r="J6055" i="3" s="1"/>
  <c r="J6056" i="3" a="1"/>
  <c r="J6056" i="3"/>
  <c r="J6057" i="3" a="1"/>
  <c r="J6057" i="3" s="1"/>
  <c r="J6058" i="3" a="1"/>
  <c r="J6058" i="3"/>
  <c r="J6059" i="3" a="1"/>
  <c r="J6059" i="3" s="1"/>
  <c r="J6060" i="3" a="1"/>
  <c r="J6060" i="3" s="1"/>
  <c r="J6061" i="3" a="1"/>
  <c r="J6061" i="3" s="1"/>
  <c r="J6062" i="3" a="1"/>
  <c r="J6062" i="3" s="1"/>
  <c r="J6063" i="3" a="1"/>
  <c r="J6063" i="3" s="1"/>
  <c r="J6064" i="3" a="1"/>
  <c r="J6064" i="3"/>
  <c r="J6065" i="3" a="1"/>
  <c r="J6065" i="3"/>
  <c r="J6066" i="3" a="1"/>
  <c r="J6066" i="3"/>
  <c r="J6067" i="3" a="1"/>
  <c r="J6067" i="3" s="1"/>
  <c r="J6068" i="3" a="1"/>
  <c r="J6068" i="3"/>
  <c r="J6069" i="3" a="1"/>
  <c r="J6069" i="3"/>
  <c r="J6070" i="3" a="1"/>
  <c r="J6070" i="3" s="1"/>
  <c r="J6071" i="3" a="1"/>
  <c r="J6071" i="3"/>
  <c r="J6072" i="3" a="1"/>
  <c r="J6072" i="3" s="1"/>
  <c r="J6073" i="3" a="1"/>
  <c r="J6073" i="3" s="1"/>
  <c r="J6074" i="3" a="1"/>
  <c r="J6074" i="3" s="1"/>
  <c r="J6075" i="3" a="1"/>
  <c r="J6075" i="3" s="1"/>
  <c r="J6076" i="3" a="1"/>
  <c r="J6076" i="3" s="1"/>
  <c r="J6077" i="3" a="1"/>
  <c r="J6077" i="3"/>
  <c r="J6078" i="3" a="1"/>
  <c r="J6078" i="3"/>
  <c r="J6079" i="3" a="1"/>
  <c r="J6079" i="3" s="1"/>
  <c r="J6080" i="3" a="1"/>
  <c r="J6080" i="3" s="1"/>
  <c r="J6081" i="3" a="1"/>
  <c r="J6081" i="3"/>
  <c r="J6082" i="3" a="1"/>
  <c r="J6082" i="3"/>
  <c r="J6083" i="3" a="1"/>
  <c r="J6083" i="3" s="1"/>
  <c r="J6084" i="3" a="1"/>
  <c r="J6084" i="3"/>
  <c r="J6085" i="3" a="1"/>
  <c r="J6085" i="3" s="1"/>
  <c r="J6086" i="3" a="1"/>
  <c r="J6086" i="3"/>
  <c r="J6087" i="3" a="1"/>
  <c r="J6087" i="3" s="1"/>
  <c r="J6088" i="3" a="1"/>
  <c r="J6088" i="3" s="1"/>
  <c r="J6089" i="3" a="1"/>
  <c r="J6089" i="3" s="1"/>
  <c r="J6090" i="3" a="1"/>
  <c r="J6090" i="3"/>
  <c r="J6091" i="3" a="1"/>
  <c r="J6091" i="3" s="1"/>
  <c r="J6092" i="3" a="1"/>
  <c r="J6092" i="3" s="1"/>
  <c r="J6093" i="3" a="1"/>
  <c r="J6093" i="3" s="1"/>
  <c r="J6094" i="3" a="1"/>
  <c r="J6094" i="3"/>
  <c r="J6095" i="3" a="1"/>
  <c r="J6095" i="3"/>
  <c r="J6096" i="3" a="1"/>
  <c r="J6096" i="3" s="1"/>
  <c r="J6097" i="3" a="1"/>
  <c r="J6097" i="3" s="1"/>
  <c r="J6098" i="3" a="1"/>
  <c r="J6098" i="3"/>
  <c r="J6099" i="3" a="1"/>
  <c r="J6099" i="3"/>
  <c r="J6100" i="3" a="1"/>
  <c r="J6100" i="3" s="1"/>
  <c r="J6101" i="3" a="1"/>
  <c r="J6101" i="3" s="1"/>
  <c r="J6102" i="3" a="1"/>
  <c r="J6102" i="3" s="1"/>
  <c r="J6103" i="3" a="1"/>
  <c r="J6103" i="3" s="1"/>
  <c r="J6104" i="3" a="1"/>
  <c r="J6104" i="3"/>
  <c r="J6105" i="3" a="1"/>
  <c r="J6105" i="3" s="1"/>
  <c r="J6106" i="3" a="1"/>
  <c r="J6106" i="3" s="1"/>
  <c r="J6107" i="3" a="1"/>
  <c r="J6107" i="3"/>
  <c r="J6108" i="3" a="1"/>
  <c r="J6108" i="3"/>
  <c r="J6109" i="3" a="1"/>
  <c r="J6109" i="3" s="1"/>
  <c r="J6110" i="3" a="1"/>
  <c r="J6110" i="3"/>
  <c r="J6111" i="3" a="1"/>
  <c r="J6111" i="3"/>
  <c r="J6112" i="3" a="1"/>
  <c r="J6112" i="3"/>
  <c r="J6113" i="3" a="1"/>
  <c r="J6113" i="3" s="1"/>
  <c r="J6114" i="3" a="1"/>
  <c r="J6114" i="3" s="1"/>
  <c r="J6115" i="3" a="1"/>
  <c r="J6115" i="3" s="1"/>
  <c r="J6116" i="3" a="1"/>
  <c r="J6116" i="3" s="1"/>
  <c r="J6117" i="3" a="1"/>
  <c r="J6117" i="3"/>
  <c r="J6118" i="3" a="1"/>
  <c r="J6118" i="3"/>
  <c r="J6119" i="3" a="1"/>
  <c r="J6119" i="3" s="1"/>
  <c r="J6120" i="3" a="1"/>
  <c r="J6120" i="3"/>
  <c r="J6121" i="3" a="1"/>
  <c r="J6121" i="3" s="1"/>
  <c r="J6122" i="3" a="1"/>
  <c r="J6122" i="3" s="1"/>
  <c r="J6123" i="3" a="1"/>
  <c r="J6123" i="3"/>
  <c r="J6124" i="3" a="1"/>
  <c r="J6124" i="3"/>
  <c r="J6125" i="3" a="1"/>
  <c r="J6125" i="3"/>
  <c r="J6126" i="3" a="1"/>
  <c r="J6126" i="3" s="1"/>
  <c r="J6127" i="3" a="1"/>
  <c r="J6127" i="3" s="1"/>
  <c r="J6128" i="3" a="1"/>
  <c r="J6128" i="3"/>
  <c r="J6129" i="3" a="1"/>
  <c r="J6129" i="3" s="1"/>
  <c r="J6130" i="3" a="1"/>
  <c r="J6130" i="3"/>
  <c r="J6131" i="3" a="1"/>
  <c r="J6131" i="3"/>
  <c r="J6132" i="3" a="1"/>
  <c r="J6132" i="3" s="1"/>
  <c r="J6133" i="3" a="1"/>
  <c r="J6133" i="3" s="1"/>
  <c r="J6134" i="3" a="1"/>
  <c r="J6134" i="3" s="1"/>
  <c r="J6135" i="3" a="1"/>
  <c r="J6135" i="3" s="1"/>
  <c r="J6136" i="3" a="1"/>
  <c r="J6136" i="3"/>
  <c r="J6137" i="3" a="1"/>
  <c r="J6137" i="3"/>
  <c r="J6138" i="3" a="1"/>
  <c r="J6138" i="3"/>
  <c r="J6139" i="3" a="1"/>
  <c r="J6139" i="3" s="1"/>
  <c r="J6140" i="3" a="1"/>
  <c r="J6140" i="3"/>
  <c r="J6141" i="3" a="1"/>
  <c r="J6141" i="3"/>
  <c r="J6142" i="3" a="1"/>
  <c r="J6142" i="3" s="1"/>
  <c r="J6143" i="3" a="1"/>
  <c r="J6143" i="3"/>
  <c r="J6144" i="3" a="1"/>
  <c r="J6144" i="3"/>
  <c r="J6145" i="3" a="1"/>
  <c r="J6145" i="3" s="1"/>
  <c r="J6146" i="3" a="1"/>
  <c r="J6146" i="3" s="1"/>
  <c r="J6147" i="3" a="1"/>
  <c r="J6147" i="3" s="1"/>
  <c r="J6148" i="3" a="1"/>
  <c r="J6148" i="3" s="1"/>
  <c r="J6149" i="3" a="1"/>
  <c r="J6149" i="3"/>
  <c r="J6150" i="3" a="1"/>
  <c r="J6150" i="3"/>
  <c r="J6151" i="3" a="1"/>
  <c r="J6151" i="3" s="1"/>
  <c r="J6152" i="3" a="1"/>
  <c r="J6152" i="3" s="1"/>
  <c r="J6153" i="3" a="1"/>
  <c r="J6153" i="3"/>
  <c r="J6154" i="3" a="1"/>
  <c r="J6154" i="3"/>
  <c r="J6155" i="3" a="1"/>
  <c r="J6155" i="3" s="1"/>
  <c r="J6156" i="3" a="1"/>
  <c r="J6156" i="3"/>
  <c r="J6157" i="3" a="1"/>
  <c r="J6157" i="3" s="1"/>
  <c r="J6158" i="3" a="1"/>
  <c r="J6158" i="3"/>
  <c r="J6159" i="3" a="1"/>
  <c r="J6159" i="3" s="1"/>
  <c r="J6160" i="3" a="1"/>
  <c r="J6160" i="3" s="1"/>
  <c r="J6161" i="3" a="1"/>
  <c r="J6161" i="3" s="1"/>
  <c r="J6162" i="3" a="1"/>
  <c r="J6162" i="3"/>
  <c r="J6163" i="3" a="1"/>
  <c r="J6163" i="3" s="1"/>
  <c r="J6164" i="3" a="1"/>
  <c r="J6164" i="3"/>
  <c r="J6165" i="3" a="1"/>
  <c r="J6165" i="3" s="1"/>
  <c r="J6166" i="3" a="1"/>
  <c r="J6166" i="3"/>
  <c r="J6167" i="3" a="1"/>
  <c r="J6167" i="3"/>
  <c r="J6168" i="3" a="1"/>
  <c r="J6168" i="3" s="1"/>
  <c r="J6169" i="3" a="1"/>
  <c r="J6169" i="3" s="1"/>
  <c r="J6170" i="3" a="1"/>
  <c r="J6170" i="3"/>
  <c r="J6171" i="3" a="1"/>
  <c r="J6171" i="3"/>
  <c r="J6172" i="3" a="1"/>
  <c r="J6172" i="3"/>
  <c r="J6173" i="3" a="1"/>
  <c r="J6173" i="3" s="1"/>
  <c r="J6174" i="3" a="1"/>
  <c r="J6174" i="3"/>
  <c r="J6175" i="3" a="1"/>
  <c r="J6175" i="3" s="1"/>
  <c r="J6176" i="3" a="1"/>
  <c r="J6176" i="3"/>
  <c r="J6177" i="3" a="1"/>
  <c r="J6177" i="3"/>
  <c r="J6178" i="3" a="1"/>
  <c r="J6178" i="3" s="1"/>
  <c r="J6179" i="3" a="1"/>
  <c r="J6179" i="3"/>
  <c r="J6180" i="3" a="1"/>
  <c r="J6180" i="3"/>
  <c r="J6181" i="3" a="1"/>
  <c r="J6181" i="3" s="1"/>
  <c r="J6182" i="3" a="1"/>
  <c r="J6182" i="3"/>
  <c r="J6183" i="3" a="1"/>
  <c r="J6183" i="3"/>
  <c r="J6184" i="3" a="1"/>
  <c r="J6184" i="3"/>
  <c r="J6185" i="3" a="1"/>
  <c r="J6185" i="3"/>
  <c r="J6186" i="3" a="1"/>
  <c r="J6186" i="3" s="1"/>
  <c r="J6187" i="3" a="1"/>
  <c r="J6187" i="3" s="1"/>
  <c r="J6188" i="3" a="1"/>
  <c r="J6188" i="3" s="1"/>
  <c r="J6189" i="3" a="1"/>
  <c r="J6189" i="3"/>
  <c r="J6190" i="3" a="1"/>
  <c r="J6190" i="3"/>
  <c r="J6191" i="3" a="1"/>
  <c r="J6191" i="3" s="1"/>
  <c r="J6192" i="3" a="1"/>
  <c r="J6192" i="3"/>
  <c r="J6193" i="3" a="1"/>
  <c r="J6193" i="3" s="1"/>
  <c r="J6194" i="3" a="1"/>
  <c r="J6194" i="3"/>
  <c r="J6195" i="3" a="1"/>
  <c r="J6195" i="3"/>
  <c r="J6196" i="3" a="1"/>
  <c r="J6196" i="3"/>
  <c r="J6197" i="3" a="1"/>
  <c r="J6197" i="3"/>
  <c r="J6198" i="3" a="1"/>
  <c r="J6198" i="3"/>
  <c r="J6199" i="3" a="1"/>
  <c r="J6199" i="3" s="1"/>
  <c r="J6200" i="3" a="1"/>
  <c r="J6200" i="3"/>
  <c r="J6201" i="3" a="1"/>
  <c r="J6201" i="3" s="1"/>
  <c r="J6202" i="3" a="1"/>
  <c r="J6202" i="3"/>
  <c r="J6203" i="3" a="1"/>
  <c r="J6203" i="3"/>
  <c r="J6204" i="3" a="1"/>
  <c r="J6204" i="3" s="1"/>
  <c r="J6205" i="3" a="1"/>
  <c r="J6205" i="3" s="1"/>
  <c r="J6206" i="3" a="1"/>
  <c r="J6206" i="3" s="1"/>
  <c r="J6207" i="3" a="1"/>
  <c r="J6207" i="3"/>
  <c r="J6208" i="3" a="1"/>
  <c r="J6208" i="3"/>
  <c r="J6209" i="3" a="1"/>
  <c r="J6209" i="3"/>
  <c r="J6210" i="3" a="1"/>
  <c r="J6210" i="3"/>
  <c r="J6211" i="3" a="1"/>
  <c r="J6211" i="3" s="1"/>
  <c r="J6212" i="3" a="1"/>
  <c r="J6212" i="3"/>
  <c r="J6213" i="3" a="1"/>
  <c r="J6213" i="3"/>
  <c r="J6214" i="3" a="1"/>
  <c r="J6214" i="3" s="1"/>
  <c r="J6215" i="3" a="1"/>
  <c r="J6215" i="3"/>
  <c r="J6216" i="3" a="1"/>
  <c r="J6216" i="3"/>
  <c r="J6217" i="3" a="1"/>
  <c r="J6217" i="3" s="1"/>
  <c r="J6218" i="3" a="1"/>
  <c r="J6218" i="3"/>
  <c r="J6219" i="3" a="1"/>
  <c r="J6219" i="3" s="1"/>
  <c r="J6220" i="3" a="1"/>
  <c r="J6220" i="3" s="1"/>
  <c r="J6221" i="3" a="1"/>
  <c r="J6221" i="3"/>
  <c r="J6222" i="3" a="1"/>
  <c r="J6222" i="3"/>
  <c r="J6223" i="3" a="1"/>
  <c r="J6223" i="3" s="1"/>
  <c r="J6224" i="3" a="1"/>
  <c r="J6224" i="3" s="1"/>
  <c r="J6225" i="3" a="1"/>
  <c r="J6225" i="3"/>
  <c r="J6226" i="3" a="1"/>
  <c r="J6226" i="3" s="1"/>
  <c r="J6227" i="3" a="1"/>
  <c r="J6227" i="3" s="1"/>
  <c r="J6228" i="3" a="1"/>
  <c r="J6228" i="3"/>
  <c r="J6229" i="3" a="1"/>
  <c r="J6229" i="3" s="1"/>
  <c r="J6230" i="3" a="1"/>
  <c r="J6230" i="3"/>
  <c r="J6231" i="3" a="1"/>
  <c r="J6231" i="3"/>
  <c r="J6232" i="3" a="1"/>
  <c r="J6232" i="3" s="1"/>
  <c r="J6233" i="3" a="1"/>
  <c r="J6233" i="3" s="1"/>
  <c r="J6234" i="3" a="1"/>
  <c r="J6234" i="3"/>
  <c r="J6235" i="3" a="1"/>
  <c r="J6235" i="3" s="1"/>
  <c r="J6236" i="3" a="1"/>
  <c r="J6236" i="3" s="1"/>
  <c r="J6237" i="3" a="1"/>
  <c r="J6237" i="3" s="1"/>
  <c r="J6238" i="3" a="1"/>
  <c r="J6238" i="3"/>
  <c r="J6239" i="3" a="1"/>
  <c r="J6239" i="3" s="1"/>
  <c r="J6240" i="3" a="1"/>
  <c r="J6240" i="3" s="1"/>
  <c r="J6241" i="3" a="1"/>
  <c r="J6241" i="3" s="1"/>
  <c r="J6242" i="3" a="1"/>
  <c r="J6242" i="3"/>
  <c r="J6243" i="3" a="1"/>
  <c r="J6243" i="3" s="1"/>
  <c r="J6244" i="3" a="1"/>
  <c r="J6244" i="3"/>
  <c r="J6245" i="3" a="1"/>
  <c r="J6245" i="3"/>
  <c r="J6246" i="3" a="1"/>
  <c r="J6246" i="3" s="1"/>
  <c r="J6247" i="3" a="1"/>
  <c r="J6247" i="3" s="1"/>
  <c r="J6248" i="3" a="1"/>
  <c r="J6248" i="3"/>
  <c r="J6249" i="3" a="1"/>
  <c r="J6249" i="3"/>
  <c r="J6250" i="3" a="1"/>
  <c r="J6250" i="3" s="1"/>
  <c r="J6251" i="3" a="1"/>
  <c r="J6251" i="3"/>
  <c r="J6252" i="3" a="1"/>
  <c r="J6252" i="3"/>
  <c r="J6253" i="3" a="1"/>
  <c r="J6253" i="3" s="1"/>
  <c r="J6254" i="3" a="1"/>
  <c r="J6254" i="3"/>
  <c r="J6255" i="3" a="1"/>
  <c r="J6255" i="3"/>
  <c r="J6256" i="3" a="1"/>
  <c r="J6256" i="3"/>
  <c r="J6257" i="3" a="1"/>
  <c r="J6257" i="3"/>
  <c r="J6258" i="3" a="1"/>
  <c r="J6258" i="3"/>
  <c r="J6259" i="3" a="1"/>
  <c r="J6259" i="3" s="1"/>
  <c r="J6260" i="3" a="1"/>
  <c r="J6260" i="3" s="1"/>
  <c r="J6261" i="3" a="1"/>
  <c r="J6261" i="3"/>
  <c r="J6262" i="3" a="1"/>
  <c r="J6262" i="3"/>
  <c r="J6263" i="3" a="1"/>
  <c r="J6263" i="3" s="1"/>
  <c r="J6264" i="3" a="1"/>
  <c r="J6264" i="3"/>
  <c r="J6265" i="3" a="1"/>
  <c r="J6265" i="3" s="1"/>
  <c r="J6266" i="3" a="1"/>
  <c r="J6266" i="3"/>
  <c r="J6267" i="3" a="1"/>
  <c r="J6267" i="3"/>
  <c r="J6268" i="3" a="1"/>
  <c r="J6268" i="3"/>
  <c r="J6269" i="3" a="1"/>
  <c r="J6269" i="3"/>
  <c r="J6270" i="3" a="1"/>
  <c r="J6270" i="3"/>
  <c r="J6271" i="3" a="1"/>
  <c r="J6271" i="3" s="1"/>
  <c r="J6272" i="3" a="1"/>
  <c r="J6272" i="3"/>
  <c r="J6273" i="3" a="1"/>
  <c r="J6273" i="3" s="1"/>
  <c r="J6274" i="3" a="1"/>
  <c r="J6274" i="3"/>
  <c r="J6275" i="3" a="1"/>
  <c r="J6275" i="3"/>
  <c r="J6276" i="3" a="1"/>
  <c r="J6276" i="3" s="1"/>
  <c r="J6277" i="3" a="1"/>
  <c r="J6277" i="3" s="1"/>
  <c r="J6278" i="3" a="1"/>
  <c r="J6278" i="3"/>
  <c r="J6279" i="3" a="1"/>
  <c r="J6279" i="3" s="1"/>
  <c r="J6280" i="3" a="1"/>
  <c r="J6280" i="3"/>
  <c r="J6281" i="3" a="1"/>
  <c r="J6281" i="3"/>
  <c r="J6282" i="3" a="1"/>
  <c r="J6282" i="3" s="1"/>
  <c r="J6283" i="3" a="1"/>
  <c r="J6283" i="3" s="1"/>
  <c r="J6284" i="3" a="1"/>
  <c r="J6284" i="3"/>
  <c r="J6285" i="3" a="1"/>
  <c r="J6285" i="3" s="1"/>
  <c r="J6286" i="3" a="1"/>
  <c r="J6286" i="3" s="1"/>
  <c r="J6287" i="3" a="1"/>
  <c r="J6287" i="3"/>
  <c r="J6288" i="3" a="1"/>
  <c r="J6288" i="3"/>
  <c r="J6289" i="3" a="1"/>
  <c r="J6289" i="3" s="1"/>
  <c r="J6290" i="3" a="1"/>
  <c r="J6290" i="3"/>
  <c r="J6291" i="3" a="1"/>
  <c r="J6291" i="3" s="1"/>
  <c r="J6292" i="3" a="1"/>
  <c r="J6292" i="3" s="1"/>
  <c r="J6293" i="3" a="1"/>
  <c r="J6293" i="3"/>
  <c r="J6294" i="3" a="1"/>
  <c r="J6294" i="3"/>
  <c r="J6295" i="3" a="1"/>
  <c r="J6295" i="3" s="1"/>
  <c r="J6296" i="3" a="1"/>
  <c r="J6296" i="3" s="1"/>
  <c r="J6297" i="3" a="1"/>
  <c r="J6297" i="3" s="1"/>
  <c r="J6298" i="3" a="1"/>
  <c r="J6298" i="3" s="1"/>
  <c r="J6299" i="3" a="1"/>
  <c r="J6299" i="3" s="1"/>
  <c r="J6300" i="3" a="1"/>
  <c r="J6300" i="3"/>
  <c r="J6301" i="3" a="1"/>
  <c r="J6301" i="3" s="1"/>
  <c r="J6302" i="3" a="1"/>
  <c r="J6302" i="3" s="1"/>
  <c r="J6303" i="3" a="1"/>
  <c r="J6303" i="3"/>
  <c r="J6304" i="3" a="1"/>
  <c r="J6304" i="3" s="1"/>
  <c r="J6305" i="3" a="1"/>
  <c r="J6305" i="3" s="1"/>
  <c r="J6306" i="3" a="1"/>
  <c r="J6306" i="3"/>
  <c r="J6307" i="3" a="1"/>
  <c r="J6307" i="3" s="1"/>
  <c r="J6308" i="3" a="1"/>
  <c r="J6308" i="3"/>
  <c r="J6309" i="3" a="1"/>
  <c r="J6309" i="3" s="1"/>
  <c r="J6310" i="3" a="1"/>
  <c r="J6310" i="3" s="1"/>
  <c r="J6311" i="3" a="1"/>
  <c r="J6311" i="3" s="1"/>
  <c r="J6312" i="3" a="1"/>
  <c r="J6312" i="3" s="1"/>
  <c r="J6313" i="3" a="1"/>
  <c r="J6313" i="3" s="1"/>
  <c r="J6314" i="3" a="1"/>
  <c r="J6314" i="3" s="1"/>
  <c r="J6315" i="3" a="1"/>
  <c r="J6315" i="3"/>
  <c r="J6316" i="3" a="1"/>
  <c r="J6316" i="3"/>
  <c r="J6317" i="3" a="1"/>
  <c r="J6317" i="3" s="1"/>
  <c r="J6318" i="3" a="1"/>
  <c r="J6318" i="3" s="1"/>
  <c r="J6319" i="3" a="1"/>
  <c r="J6319" i="3" s="1"/>
  <c r="J6320" i="3" a="1"/>
  <c r="J6320" i="3"/>
  <c r="J6321" i="3" a="1"/>
  <c r="J6321" i="3" s="1"/>
  <c r="J6322" i="3" a="1"/>
  <c r="J6322" i="3"/>
  <c r="J6323" i="3" a="1"/>
  <c r="J6323" i="3"/>
  <c r="J6324" i="3" a="1"/>
  <c r="J6324" i="3"/>
  <c r="J6325" i="3" a="1"/>
  <c r="J6325" i="3" s="1"/>
  <c r="J6326" i="3" a="1"/>
  <c r="J6326" i="3"/>
  <c r="J6327" i="3" a="1"/>
  <c r="J6327" i="3" s="1"/>
  <c r="J6328" i="3" a="1"/>
  <c r="J6328" i="3"/>
  <c r="J6329" i="3" a="1"/>
  <c r="J6329" i="3"/>
  <c r="J6330" i="3" a="1"/>
  <c r="J6330" i="3" s="1"/>
  <c r="J6331" i="3" a="1"/>
  <c r="J6331" i="3" s="1"/>
  <c r="J6332" i="3" a="1"/>
  <c r="J6332" i="3" s="1"/>
  <c r="J6333" i="3" a="1"/>
  <c r="J6333" i="3"/>
  <c r="J6334" i="3" a="1"/>
  <c r="J6334" i="3" s="1"/>
  <c r="J6335" i="3" a="1"/>
  <c r="J6335" i="3" s="1"/>
  <c r="J6336" i="3" a="1"/>
  <c r="J6336" i="3" s="1"/>
  <c r="J6337" i="3" a="1"/>
  <c r="J6337" i="3" s="1"/>
  <c r="J6338" i="3" a="1"/>
  <c r="J6338" i="3"/>
  <c r="J6339" i="3" a="1"/>
  <c r="J6339" i="3"/>
  <c r="J6340" i="3" a="1"/>
  <c r="J6340" i="3"/>
  <c r="J6341" i="3" a="1"/>
  <c r="J6341" i="3" s="1"/>
  <c r="J6342" i="3" a="1"/>
  <c r="J6342" i="3"/>
  <c r="J6343" i="3" a="1"/>
  <c r="J6343" i="3"/>
  <c r="J6344" i="3" a="1"/>
  <c r="J6344" i="3" s="1"/>
  <c r="J6345" i="3" a="1"/>
  <c r="J6345" i="3"/>
  <c r="J6346" i="3" a="1"/>
  <c r="J6346" i="3"/>
  <c r="J6347" i="3" a="1"/>
  <c r="J6347" i="3" s="1"/>
  <c r="J6348" i="3" a="1"/>
  <c r="J6348" i="3"/>
  <c r="J6349" i="3" a="1"/>
  <c r="J6349" i="3"/>
  <c r="J6350" i="3" a="1"/>
  <c r="J6350" i="3" s="1"/>
  <c r="J6351" i="3" a="1"/>
  <c r="J6351" i="3"/>
  <c r="J6352" i="3" a="1"/>
  <c r="J6352" i="3"/>
  <c r="J6353" i="3" a="1"/>
  <c r="J6353" i="3" s="1"/>
  <c r="J6354" i="3" a="1"/>
  <c r="J6354" i="3"/>
  <c r="J6355" i="3" a="1"/>
  <c r="J6355" i="3"/>
  <c r="J6356" i="3" a="1"/>
  <c r="J6356" i="3" s="1"/>
  <c r="J6357" i="3" a="1"/>
  <c r="J6357" i="3"/>
  <c r="J6358" i="3" a="1"/>
  <c r="J6358" i="3"/>
  <c r="J6359" i="3" a="1"/>
  <c r="J6359" i="3" s="1"/>
  <c r="J6360" i="3" a="1"/>
  <c r="J6360" i="3" s="1"/>
  <c r="J6361" i="3" a="1"/>
  <c r="J6361" i="3"/>
  <c r="J6362" i="3" a="1"/>
  <c r="J6362" i="3" s="1"/>
  <c r="J6363" i="3" a="1"/>
  <c r="J6363" i="3"/>
  <c r="J6364" i="3" a="1"/>
  <c r="J6364" i="3"/>
  <c r="J6365" i="3" a="1"/>
  <c r="J6365" i="3" s="1"/>
  <c r="J6366" i="3" a="1"/>
  <c r="J6366" i="3" s="1"/>
  <c r="J6367" i="3" a="1"/>
  <c r="J6367" i="3" s="1"/>
  <c r="J6368" i="3" a="1"/>
  <c r="J6368" i="3" s="1"/>
  <c r="J6369" i="3" a="1"/>
  <c r="J6369" i="3" s="1"/>
  <c r="J6370" i="3" a="1"/>
  <c r="J6370" i="3"/>
  <c r="J6371" i="3" a="1"/>
  <c r="J6371" i="3" s="1"/>
  <c r="J6372" i="3" a="1"/>
  <c r="J6372" i="3"/>
  <c r="J6373" i="3" a="1"/>
  <c r="J6373" i="3"/>
  <c r="J6374" i="3" a="1"/>
  <c r="J6374" i="3" s="1"/>
  <c r="J6375" i="3" a="1"/>
  <c r="J6375" i="3" s="1"/>
  <c r="J6376" i="3" a="1"/>
  <c r="J6376" i="3"/>
  <c r="J6377" i="3" a="1"/>
  <c r="J6377" i="3"/>
  <c r="J6378" i="3" a="1"/>
  <c r="J6378" i="3" s="1"/>
  <c r="J6379" i="3" a="1"/>
  <c r="J6379" i="3" s="1"/>
  <c r="J6380" i="3" a="1"/>
  <c r="J6380" i="3" s="1"/>
  <c r="J6381" i="3" a="1"/>
  <c r="J6381" i="3" s="1"/>
  <c r="J6382" i="3" a="1"/>
  <c r="J6382" i="3" s="1"/>
  <c r="J6383" i="3" a="1"/>
  <c r="J6383" i="3"/>
  <c r="J6384" i="3" a="1"/>
  <c r="J6384" i="3" s="1"/>
  <c r="J6385" i="3" a="1"/>
  <c r="J6385" i="3"/>
  <c r="J6386" i="3" a="1"/>
  <c r="J6386" i="3"/>
  <c r="J6387" i="3" a="1"/>
  <c r="J6387" i="3" s="1"/>
  <c r="J6388" i="3" a="1"/>
  <c r="J6388" i="3" s="1"/>
  <c r="J6389" i="3" a="1"/>
  <c r="J6389" i="3"/>
  <c r="J6390" i="3" a="1"/>
  <c r="J6390" i="3"/>
  <c r="J6391" i="3" a="1"/>
  <c r="J6391" i="3" s="1"/>
  <c r="J6392" i="3" a="1"/>
  <c r="J6392" i="3" s="1"/>
  <c r="J6393" i="3" a="1"/>
  <c r="J6393" i="3" s="1"/>
  <c r="J6394" i="3" a="1"/>
  <c r="J6394" i="3" s="1"/>
  <c r="J6395" i="3" a="1"/>
  <c r="J6395" i="3" s="1"/>
  <c r="J6396" i="3" a="1"/>
  <c r="J6396" i="3"/>
  <c r="J6397" i="3" a="1"/>
  <c r="J6397" i="3" s="1"/>
  <c r="J6398" i="3" a="1"/>
  <c r="J6398" i="3"/>
  <c r="J6399" i="3" a="1"/>
  <c r="J6399" i="3" s="1"/>
  <c r="J6400" i="3" a="1"/>
  <c r="J6400" i="3" s="1"/>
  <c r="J6401" i="3" a="1"/>
  <c r="J6401" i="3" s="1"/>
  <c r="J6402" i="3" a="1"/>
  <c r="J6402" i="3"/>
  <c r="J6403" i="3" a="1"/>
  <c r="J6403" i="3"/>
  <c r="J6404" i="3" a="1"/>
  <c r="J6404" i="3" s="1"/>
  <c r="J6405" i="3" a="1"/>
  <c r="J6405" i="3" s="1"/>
  <c r="J6406" i="3" a="1"/>
  <c r="J6406" i="3"/>
  <c r="J6407" i="3" a="1"/>
  <c r="J6407" i="3" s="1"/>
  <c r="J6408" i="3" a="1"/>
  <c r="J6408" i="3" s="1"/>
  <c r="J6409" i="3" a="1"/>
  <c r="J6409" i="3"/>
  <c r="J6410" i="3" a="1"/>
  <c r="J6410" i="3" s="1"/>
  <c r="J6411" i="3" a="1"/>
  <c r="J6411" i="3" s="1"/>
  <c r="J6412" i="3" a="1"/>
  <c r="J6412" i="3" s="1"/>
  <c r="J6413" i="3" a="1"/>
  <c r="J6413" i="3" s="1"/>
  <c r="J6414" i="3" a="1"/>
  <c r="J6414" i="3" s="1"/>
  <c r="J6415" i="3" a="1"/>
  <c r="J6415" i="3"/>
  <c r="J6416" i="3" a="1"/>
  <c r="J6416" i="3"/>
  <c r="J6417" i="3" a="1"/>
  <c r="J6417" i="3" s="1"/>
  <c r="J6418" i="3" a="1"/>
  <c r="J6418" i="3"/>
  <c r="J6419" i="3" a="1"/>
  <c r="J6419" i="3"/>
  <c r="J6420" i="3" a="1"/>
  <c r="J6420" i="3" s="1"/>
  <c r="J6421" i="3" a="1"/>
  <c r="J6421" i="3" s="1"/>
  <c r="J6422" i="3" a="1"/>
  <c r="J6422" i="3"/>
  <c r="J6423" i="3" a="1"/>
  <c r="J6423" i="3" s="1"/>
  <c r="J6424" i="3" a="1"/>
  <c r="J6424" i="3" s="1"/>
  <c r="J6425" i="3" a="1"/>
  <c r="J6425" i="3" s="1"/>
  <c r="J6426" i="3" a="1"/>
  <c r="J6426" i="3" s="1"/>
  <c r="J6427" i="3" a="1"/>
  <c r="J6427" i="3" s="1"/>
  <c r="J6428" i="3" a="1"/>
  <c r="J6428" i="3"/>
  <c r="J6429" i="3" a="1"/>
  <c r="J6429" i="3" s="1"/>
  <c r="J6430" i="3" a="1"/>
  <c r="J6430" i="3" s="1"/>
  <c r="J6431" i="3" a="1"/>
  <c r="J6431" i="3"/>
  <c r="J6432" i="3" a="1"/>
  <c r="J6432" i="3"/>
  <c r="J6433" i="3" a="1"/>
  <c r="J6433" i="3" s="1"/>
  <c r="J6434" i="3" a="1"/>
  <c r="J6434" i="3" s="1"/>
  <c r="J6435" i="3" a="1"/>
  <c r="J6435" i="3" s="1"/>
  <c r="J6436" i="3" a="1"/>
  <c r="J6436" i="3"/>
  <c r="J6437" i="3" a="1"/>
  <c r="J6437" i="3" s="1"/>
  <c r="J6438" i="3" a="1"/>
  <c r="J6438" i="3" s="1"/>
  <c r="J6439" i="3" a="1"/>
  <c r="J6439" i="3" s="1"/>
  <c r="J6440" i="3" a="1"/>
  <c r="J6440" i="3" s="1"/>
  <c r="J6441" i="3" a="1"/>
  <c r="J6441" i="3" s="1"/>
  <c r="J6442" i="3" a="1"/>
  <c r="J6442" i="3"/>
  <c r="J6443" i="3" a="1"/>
  <c r="J6443" i="3" s="1"/>
  <c r="J6444" i="3" a="1"/>
  <c r="J6444" i="3"/>
  <c r="J6445" i="3" a="1"/>
  <c r="J6445" i="3"/>
  <c r="J6446" i="3" a="1"/>
  <c r="J6446" i="3" s="1"/>
  <c r="J6447" i="3" a="1"/>
  <c r="J6447" i="3" s="1"/>
  <c r="J6448" i="3" a="1"/>
  <c r="J6448" i="3"/>
  <c r="J6449" i="3" a="1"/>
  <c r="J6449" i="3"/>
  <c r="J6450" i="3" a="1"/>
  <c r="J6450" i="3" s="1"/>
  <c r="J6451" i="3" a="1"/>
  <c r="J6451" i="3" s="1"/>
  <c r="J6452" i="3" a="1"/>
  <c r="J6452" i="3" s="1"/>
  <c r="J6453" i="3" a="1"/>
  <c r="J6453" i="3" s="1"/>
  <c r="J6454" i="3" a="1"/>
  <c r="J6454" i="3" s="1"/>
  <c r="J6455" i="3" a="1"/>
  <c r="J6455" i="3"/>
  <c r="J6456" i="3" a="1"/>
  <c r="J6456" i="3" s="1"/>
  <c r="J6457" i="3" a="1"/>
  <c r="J6457" i="3"/>
  <c r="J6458" i="3" a="1"/>
  <c r="J6458" i="3"/>
  <c r="J6459" i="3" a="1"/>
  <c r="J6459" i="3" s="1"/>
  <c r="J6460" i="3" a="1"/>
  <c r="J6460" i="3" s="1"/>
  <c r="J6461" i="3" a="1"/>
  <c r="J6461" i="3"/>
  <c r="J6462" i="3" a="1"/>
  <c r="J6462" i="3"/>
  <c r="J6463" i="3" a="1"/>
  <c r="J6463" i="3" s="1"/>
  <c r="J6464" i="3" a="1"/>
  <c r="J6464" i="3" s="1"/>
  <c r="J6465" i="3" a="1"/>
  <c r="J6465" i="3" s="1"/>
  <c r="J6466" i="3" a="1"/>
  <c r="J6466" i="3" s="1"/>
  <c r="J6467" i="3" a="1"/>
  <c r="J6467" i="3" s="1"/>
  <c r="J6468" i="3" a="1"/>
  <c r="J6468" i="3"/>
  <c r="J6469" i="3" a="1"/>
  <c r="J6469" i="3" s="1"/>
  <c r="J6470" i="3" a="1"/>
  <c r="J6470" i="3"/>
  <c r="J6471" i="3" a="1"/>
  <c r="J6471" i="3" s="1"/>
  <c r="J6472" i="3" a="1"/>
  <c r="J6472" i="3" s="1"/>
  <c r="J6473" i="3" a="1"/>
  <c r="J6473" i="3" s="1"/>
  <c r="J6474" i="3" a="1"/>
  <c r="J6474" i="3" s="1"/>
  <c r="J6475" i="3" a="1"/>
  <c r="J6475" i="3"/>
  <c r="J6476" i="3" a="1"/>
  <c r="J6476" i="3" s="1"/>
  <c r="J6477" i="3" a="1"/>
  <c r="J6477" i="3" s="1"/>
  <c r="J6478" i="3" a="1"/>
  <c r="J6478" i="3"/>
  <c r="J6479" i="3" a="1"/>
  <c r="J6479" i="3" s="1"/>
  <c r="J6480" i="3" a="1"/>
  <c r="J6480" i="3" s="1"/>
  <c r="J6481" i="3" a="1"/>
  <c r="J6481" i="3"/>
  <c r="J6482" i="3" a="1"/>
  <c r="J6482" i="3" s="1"/>
  <c r="J6483" i="3" a="1"/>
  <c r="J6483" i="3" s="1"/>
  <c r="J6484" i="3" a="1"/>
  <c r="J6484" i="3" s="1"/>
  <c r="J6485" i="3" a="1"/>
  <c r="J6485" i="3" s="1"/>
  <c r="J6486" i="3" a="1"/>
  <c r="J6486" i="3" s="1"/>
  <c r="J6487" i="3" a="1"/>
  <c r="J6487" i="3" s="1"/>
  <c r="J6488" i="3" a="1"/>
  <c r="J6488" i="3"/>
  <c r="J6489" i="3" a="1"/>
  <c r="J6489" i="3" s="1"/>
  <c r="J6490" i="3" a="1"/>
  <c r="J6490" i="3"/>
  <c r="J6491" i="3" a="1"/>
  <c r="J6491" i="3"/>
  <c r="J6492" i="3" a="1"/>
  <c r="J6492" i="3" s="1"/>
  <c r="J6493" i="3" a="1"/>
  <c r="J6493" i="3" s="1"/>
  <c r="J6494" i="3" a="1"/>
  <c r="J6494" i="3"/>
  <c r="J6495" i="3" a="1"/>
  <c r="J6495" i="3" s="1"/>
  <c r="J6496" i="3" a="1"/>
  <c r="J6496" i="3" s="1"/>
  <c r="J6497" i="3" a="1"/>
  <c r="J6497" i="3" s="1"/>
  <c r="J6498" i="3" a="1"/>
  <c r="J6498" i="3" s="1"/>
  <c r="J6499" i="3" a="1"/>
  <c r="J6499" i="3" s="1"/>
  <c r="J6500" i="3" a="1"/>
  <c r="J6500" i="3" s="1"/>
  <c r="J6501" i="3" a="1"/>
  <c r="J6501" i="3" s="1"/>
  <c r="J6502" i="3" a="1"/>
  <c r="J6502" i="3" s="1"/>
  <c r="J6503" i="3" a="1"/>
  <c r="J6503" i="3"/>
  <c r="J6504" i="3" a="1"/>
  <c r="J6504" i="3"/>
  <c r="J6505" i="3" a="1"/>
  <c r="J6505" i="3" s="1"/>
  <c r="J6506" i="3" a="1"/>
  <c r="J6506" i="3" s="1"/>
  <c r="J6507" i="3" a="1"/>
  <c r="J6507" i="3" s="1"/>
  <c r="J6508" i="3" a="1"/>
  <c r="J6508" i="3"/>
  <c r="J6509" i="3" a="1"/>
  <c r="J6509" i="3" s="1"/>
  <c r="J6510" i="3" a="1"/>
  <c r="J6510" i="3" s="1"/>
  <c r="J6511" i="3" a="1"/>
  <c r="J6511" i="3" s="1"/>
  <c r="J6512" i="3" a="1"/>
  <c r="J6512" i="3" s="1"/>
  <c r="J6513" i="3" a="1"/>
  <c r="J6513" i="3" s="1"/>
  <c r="J6514" i="3" a="1"/>
  <c r="J6514" i="3"/>
  <c r="J6515" i="3" a="1"/>
  <c r="J6515" i="3" s="1"/>
  <c r="J6516" i="3" a="1"/>
  <c r="J6516" i="3"/>
  <c r="J6517" i="3" a="1"/>
  <c r="J6517" i="3"/>
  <c r="J6518" i="3" a="1"/>
  <c r="J6518" i="3" s="1"/>
  <c r="J6519" i="3" a="1"/>
  <c r="J6519" i="3" s="1"/>
  <c r="J6520" i="3" a="1"/>
  <c r="J6520" i="3" s="1"/>
  <c r="J6521" i="3" a="1"/>
  <c r="J6521" i="3"/>
  <c r="J6522" i="3" a="1"/>
  <c r="J6522" i="3" s="1"/>
  <c r="J6523" i="3" a="1"/>
  <c r="J6523" i="3" s="1"/>
  <c r="J6524" i="3" a="1"/>
  <c r="J6524" i="3" s="1"/>
  <c r="J6525" i="3" a="1"/>
  <c r="J6525" i="3" s="1"/>
  <c r="J6526" i="3" a="1"/>
  <c r="J6526" i="3" s="1"/>
  <c r="J6527" i="3" a="1"/>
  <c r="J6527" i="3"/>
  <c r="J6528" i="3" a="1"/>
  <c r="J6528" i="3" s="1"/>
  <c r="J6529" i="3" a="1"/>
  <c r="J6529" i="3"/>
  <c r="J6530" i="3" a="1"/>
  <c r="J6530" i="3"/>
  <c r="J6531" i="3" a="1"/>
  <c r="J6531" i="3" s="1"/>
  <c r="J6532" i="3" a="1"/>
  <c r="J6532" i="3" s="1"/>
  <c r="J6533" i="3" a="1"/>
  <c r="J6533" i="3" s="1"/>
  <c r="J6534" i="3" a="1"/>
  <c r="J6534" i="3"/>
  <c r="J6535" i="3" a="1"/>
  <c r="J6535" i="3" s="1"/>
  <c r="J6536" i="3" a="1"/>
  <c r="J6536" i="3" s="1"/>
  <c r="J6537" i="3" a="1"/>
  <c r="J6537" i="3" s="1"/>
  <c r="J6538" i="3" a="1"/>
  <c r="J6538" i="3" s="1"/>
  <c r="J6539" i="3" a="1"/>
  <c r="J6539" i="3" s="1"/>
  <c r="J6540" i="3" a="1"/>
  <c r="J6540" i="3"/>
  <c r="J6541" i="3" a="1"/>
  <c r="J6541" i="3" s="1"/>
  <c r="J6542" i="3" a="1"/>
  <c r="J6542" i="3"/>
  <c r="J6543" i="3" a="1"/>
  <c r="J6543" i="3" s="1"/>
  <c r="J6544" i="3" a="1"/>
  <c r="J6544" i="3" s="1"/>
  <c r="J6545" i="3" a="1"/>
  <c r="J6545" i="3" s="1"/>
  <c r="J6546" i="3" a="1"/>
  <c r="J6546" i="3" s="1"/>
  <c r="J6547" i="3" a="1"/>
  <c r="J6547" i="3"/>
  <c r="J6548" i="3" a="1"/>
  <c r="J6548" i="3" s="1"/>
  <c r="J6549" i="3" a="1"/>
  <c r="J6549" i="3" s="1"/>
  <c r="J6550" i="3" a="1"/>
  <c r="J6550" i="3"/>
  <c r="J6551" i="3" a="1"/>
  <c r="J6551" i="3" s="1"/>
  <c r="J6552" i="3" a="1"/>
  <c r="J6552" i="3" s="1"/>
  <c r="J6553" i="3" a="1"/>
  <c r="J6553" i="3"/>
  <c r="J6554" i="3" a="1"/>
  <c r="J6554" i="3" s="1"/>
  <c r="J6555" i="3" a="1"/>
  <c r="J6555" i="3" s="1"/>
  <c r="J6556" i="3" a="1"/>
  <c r="J6556" i="3" s="1"/>
  <c r="J6557" i="3" a="1"/>
  <c r="J6557" i="3" s="1"/>
  <c r="J6558" i="3" a="1"/>
  <c r="J6558" i="3" s="1"/>
  <c r="J6559" i="3" a="1"/>
  <c r="J6559" i="3" s="1"/>
  <c r="J6560" i="3" a="1"/>
  <c r="J6560" i="3"/>
  <c r="J6561" i="3" a="1"/>
  <c r="J6561" i="3" s="1"/>
  <c r="J6562" i="3" a="1"/>
  <c r="J6562" i="3"/>
  <c r="J6563" i="3" a="1"/>
  <c r="J6563" i="3"/>
  <c r="J6564" i="3" a="1"/>
  <c r="J6564" i="3" s="1"/>
  <c r="J6565" i="3" a="1"/>
  <c r="J6565" i="3" s="1"/>
  <c r="J6566" i="3" a="1"/>
  <c r="J6566" i="3"/>
  <c r="J6567" i="3" a="1"/>
  <c r="J6567" i="3" s="1"/>
  <c r="J6568" i="3" a="1"/>
  <c r="J6568" i="3" s="1"/>
  <c r="J6569" i="3" a="1"/>
  <c r="J6569" i="3" s="1"/>
  <c r="J6570" i="3" a="1"/>
  <c r="J6570" i="3" s="1"/>
  <c r="J6571" i="3" a="1"/>
  <c r="J6571" i="3" s="1"/>
  <c r="J6572" i="3" a="1"/>
  <c r="J6572" i="3" s="1"/>
  <c r="J6573" i="3" a="1"/>
  <c r="J6573" i="3" s="1"/>
  <c r="J6574" i="3" a="1"/>
  <c r="J6574" i="3" s="1"/>
  <c r="J6575" i="3" a="1"/>
  <c r="J6575" i="3"/>
  <c r="J6576" i="3" a="1"/>
  <c r="J6576" i="3"/>
  <c r="J6577" i="3" a="1"/>
  <c r="J6577" i="3" s="1"/>
  <c r="J6578" i="3" a="1"/>
  <c r="J6578" i="3" s="1"/>
  <c r="J6579" i="3" a="1"/>
  <c r="J6579" i="3" s="1"/>
  <c r="J6580" i="3" a="1"/>
  <c r="J6580" i="3"/>
  <c r="J6581" i="3" a="1"/>
  <c r="J6581" i="3" s="1"/>
  <c r="J6582" i="3" a="1"/>
  <c r="J6582" i="3" s="1"/>
  <c r="J6583" i="3" a="1"/>
  <c r="J6583" i="3" s="1"/>
  <c r="J6584" i="3" a="1"/>
  <c r="J6584" i="3" s="1"/>
  <c r="J6585" i="3" a="1"/>
  <c r="J6585" i="3" s="1"/>
  <c r="J6586" i="3" a="1"/>
  <c r="J6586" i="3"/>
  <c r="J6587" i="3" a="1"/>
  <c r="J6587" i="3" s="1"/>
  <c r="J6588" i="3" a="1"/>
  <c r="J6588" i="3"/>
  <c r="J6589" i="3" a="1"/>
  <c r="J6589" i="3"/>
  <c r="J6590" i="3" a="1"/>
  <c r="J6590" i="3" s="1"/>
  <c r="J6591" i="3" a="1"/>
  <c r="J6591" i="3" s="1"/>
  <c r="J6592" i="3" a="1"/>
  <c r="J6592" i="3" s="1"/>
  <c r="J6593" i="3" a="1"/>
  <c r="J6593" i="3"/>
  <c r="J6594" i="3" a="1"/>
  <c r="J6594" i="3" s="1"/>
  <c r="J6595" i="3" a="1"/>
  <c r="J6595" i="3" s="1"/>
  <c r="J6596" i="3" a="1"/>
  <c r="J6596" i="3" s="1"/>
  <c r="J6597" i="3" a="1"/>
  <c r="J6597" i="3" s="1"/>
  <c r="J6598" i="3" a="1"/>
  <c r="J6598" i="3"/>
  <c r="J6599" i="3" a="1"/>
  <c r="J6599" i="3"/>
  <c r="J6600" i="3" a="1"/>
  <c r="J6600" i="3" s="1"/>
  <c r="J6601" i="3" a="1"/>
  <c r="J6601" i="3" s="1"/>
  <c r="J6602" i="3" a="1"/>
  <c r="J6602" i="3"/>
  <c r="J6603" i="3" a="1"/>
  <c r="J6603" i="3" s="1"/>
  <c r="J6604" i="3" a="1"/>
  <c r="J6604" i="3" s="1"/>
  <c r="J6605" i="3" a="1"/>
  <c r="J6605" i="3" s="1"/>
  <c r="J6606" i="3" a="1"/>
  <c r="J6606" i="3"/>
  <c r="J6607" i="3" a="1"/>
  <c r="J6607" i="3" s="1"/>
  <c r="J6608" i="3" a="1"/>
  <c r="J6608" i="3" s="1"/>
  <c r="J6609" i="3" a="1"/>
  <c r="J6609" i="3" s="1"/>
  <c r="J6610" i="3" a="1"/>
  <c r="J6610" i="3" s="1"/>
  <c r="J6611" i="3" a="1"/>
  <c r="J6611" i="3"/>
  <c r="J6612" i="3" a="1"/>
  <c r="J6612" i="3"/>
  <c r="J6613" i="3" a="1"/>
  <c r="J6613" i="3" s="1"/>
  <c r="J6614" i="3" a="1"/>
  <c r="J6614" i="3" s="1"/>
  <c r="J6615" i="3" a="1"/>
  <c r="J6615" i="3" s="1"/>
  <c r="J6616" i="3" a="1"/>
  <c r="J6616" i="3" s="1"/>
  <c r="J6617" i="3" a="1"/>
  <c r="J6617" i="3" s="1"/>
  <c r="J6618" i="3" a="1"/>
  <c r="J6618" i="3" s="1"/>
  <c r="J6619" i="3" a="1"/>
  <c r="J6619" i="3"/>
  <c r="J6620" i="3" a="1"/>
  <c r="J6620" i="3" s="1"/>
  <c r="J6621" i="3" a="1"/>
  <c r="J6621" i="3" s="1"/>
  <c r="J6622" i="3" a="1"/>
  <c r="J6622" i="3"/>
  <c r="J6623" i="3" a="1"/>
  <c r="J6623" i="3" s="1"/>
  <c r="J6624" i="3" a="1"/>
  <c r="J6624" i="3"/>
  <c r="J6625" i="3" a="1"/>
  <c r="J6625" i="3"/>
  <c r="J6626" i="3" a="1"/>
  <c r="J6626" i="3" s="1"/>
  <c r="J6627" i="3" a="1"/>
  <c r="J6627" i="3" s="1"/>
  <c r="J6628" i="3" a="1"/>
  <c r="J6628" i="3" s="1"/>
  <c r="J6629" i="3" a="1"/>
  <c r="J6629" i="3" s="1"/>
  <c r="J6630" i="3" a="1"/>
  <c r="J6630" i="3" s="1"/>
  <c r="J6631" i="3" a="1"/>
  <c r="J6631" i="3" s="1"/>
  <c r="J6632" i="3" a="1"/>
  <c r="J6632" i="3"/>
  <c r="J6633" i="3" a="1"/>
  <c r="J6633" i="3" s="1"/>
  <c r="J6634" i="3" a="1"/>
  <c r="J6634" i="3" s="1"/>
  <c r="J6635" i="3" a="1"/>
  <c r="J6635" i="3"/>
  <c r="J6636" i="3" a="1"/>
  <c r="J6636" i="3" s="1"/>
  <c r="J6637" i="3" a="1"/>
  <c r="J6637" i="3"/>
  <c r="J6638" i="3" a="1"/>
  <c r="J6638" i="3"/>
  <c r="J6639" i="3" a="1"/>
  <c r="J6639" i="3" s="1"/>
  <c r="J6640" i="3" a="1"/>
  <c r="J6640" i="3" s="1"/>
  <c r="J6641" i="3" a="1"/>
  <c r="J6641" i="3" s="1"/>
  <c r="J6642" i="3" a="1"/>
  <c r="J6642" i="3" s="1"/>
  <c r="J6643" i="3" a="1"/>
  <c r="J6643" i="3" s="1"/>
  <c r="J6644" i="3" a="1"/>
  <c r="J6644" i="3" s="1"/>
  <c r="J6645" i="3" a="1"/>
  <c r="J6645" i="3" s="1"/>
  <c r="J6646" i="3" a="1"/>
  <c r="J6646" i="3" s="1"/>
  <c r="J6647" i="3" a="1"/>
  <c r="J6647" i="3" s="1"/>
  <c r="J6648" i="3" a="1"/>
  <c r="J6648" i="3"/>
  <c r="J6649" i="3" a="1"/>
  <c r="J6649" i="3" s="1"/>
  <c r="J6650" i="3" a="1"/>
  <c r="J6650" i="3"/>
  <c r="J6651" i="3" a="1"/>
  <c r="J6651" i="3" s="1"/>
  <c r="J6652" i="3" a="1"/>
  <c r="J6652" i="3"/>
  <c r="J6653" i="3" a="1"/>
  <c r="J6653" i="3" s="1"/>
  <c r="J6654" i="3" a="1"/>
  <c r="J6654" i="3" s="1"/>
  <c r="J6655" i="3" a="1"/>
  <c r="J6655" i="3" s="1"/>
  <c r="J6656" i="3" a="1"/>
  <c r="J6656" i="3" s="1"/>
  <c r="J6657" i="3" a="1"/>
  <c r="J6657" i="3" s="1"/>
  <c r="J6658" i="3" a="1"/>
  <c r="J6658" i="3"/>
  <c r="J6659" i="3" a="1"/>
  <c r="J6659" i="3" s="1"/>
  <c r="J6660" i="3" a="1"/>
  <c r="J6660" i="3" s="1"/>
  <c r="J6661" i="3" a="1"/>
  <c r="J6661" i="3"/>
  <c r="J6662" i="3" a="1"/>
  <c r="J6662" i="3" s="1"/>
  <c r="J6663" i="3" a="1"/>
  <c r="J6663" i="3" s="1"/>
  <c r="J6664" i="3" a="1"/>
  <c r="J6664" i="3" s="1"/>
  <c r="J6665" i="3" a="1"/>
  <c r="J6665" i="3"/>
  <c r="J6666" i="3" a="1"/>
  <c r="J6666" i="3" s="1"/>
  <c r="J6667" i="3" a="1"/>
  <c r="J6667" i="3" s="1"/>
  <c r="J6668" i="3" a="1"/>
  <c r="J6668" i="3" s="1"/>
  <c r="J6669" i="3" a="1"/>
  <c r="J6669" i="3" s="1"/>
  <c r="J6670" i="3" a="1"/>
  <c r="J6670" i="3"/>
  <c r="J6671" i="3" a="1"/>
  <c r="J6671" i="3"/>
  <c r="J6672" i="3" a="1"/>
  <c r="J6672" i="3" s="1"/>
  <c r="J6673" i="3" a="1"/>
  <c r="J6673" i="3" s="1"/>
  <c r="J6674" i="3" a="1"/>
  <c r="J6674" i="3"/>
  <c r="J6675" i="3" a="1"/>
  <c r="J6675" i="3" s="1"/>
  <c r="J6676" i="3" a="1"/>
  <c r="J6676" i="3" s="1"/>
  <c r="J6677" i="3" a="1"/>
  <c r="J6677" i="3" s="1"/>
  <c r="J6678" i="3" a="1"/>
  <c r="J6678" i="3"/>
  <c r="J6679" i="3" a="1"/>
  <c r="J6679" i="3" s="1"/>
  <c r="J6680" i="3" a="1"/>
  <c r="J6680" i="3" s="1"/>
  <c r="J6681" i="3" a="1"/>
  <c r="J6681" i="3" s="1"/>
  <c r="J6682" i="3" a="1"/>
  <c r="J6682" i="3" s="1"/>
  <c r="J6683" i="3" a="1"/>
  <c r="J6683" i="3"/>
  <c r="J6684" i="3" a="1"/>
  <c r="J6684" i="3"/>
  <c r="J6685" i="3" a="1"/>
  <c r="J6685" i="3" s="1"/>
  <c r="J6686" i="3" a="1"/>
  <c r="J6686" i="3" s="1"/>
  <c r="J6687" i="3" a="1"/>
  <c r="J6687" i="3" s="1"/>
  <c r="J6688" i="3" a="1"/>
  <c r="J6688" i="3" s="1"/>
  <c r="J6689" i="3" a="1"/>
  <c r="J6689" i="3" s="1"/>
  <c r="J6690" i="3" a="1"/>
  <c r="J6690" i="3" s="1"/>
  <c r="J6691" i="3" a="1"/>
  <c r="J6691" i="3"/>
  <c r="J6692" i="3" a="1"/>
  <c r="J6692" i="3" s="1"/>
  <c r="J6693" i="3" a="1"/>
  <c r="J6693" i="3" s="1"/>
  <c r="J6694" i="3" a="1"/>
  <c r="J6694" i="3"/>
  <c r="J6695" i="3" a="1"/>
  <c r="J6695" i="3" s="1"/>
  <c r="J6696" i="3" a="1"/>
  <c r="J6696" i="3"/>
  <c r="J6697" i="3" a="1"/>
  <c r="J6697" i="3"/>
  <c r="J6698" i="3" a="1"/>
  <c r="J6698" i="3" s="1"/>
  <c r="J6699" i="3" a="1"/>
  <c r="J6699" i="3" s="1"/>
  <c r="J6700" i="3" a="1"/>
  <c r="J6700" i="3" s="1"/>
  <c r="J6701" i="3" a="1"/>
  <c r="J6701" i="3" s="1"/>
  <c r="J6702" i="3" a="1"/>
  <c r="J6702" i="3" s="1"/>
  <c r="J6703" i="3" a="1"/>
  <c r="J6703" i="3" s="1"/>
  <c r="J6704" i="3" a="1"/>
  <c r="J6704" i="3"/>
  <c r="J6705" i="3" a="1"/>
  <c r="J6705" i="3" s="1"/>
  <c r="J6706" i="3" a="1"/>
  <c r="J6706" i="3" s="1"/>
  <c r="J6707" i="3" a="1"/>
  <c r="J6707" i="3"/>
  <c r="J6708" i="3" a="1"/>
  <c r="J6708" i="3" s="1"/>
  <c r="J6709" i="3" a="1"/>
  <c r="J6709" i="3"/>
  <c r="J6710" i="3" a="1"/>
  <c r="J6710" i="3"/>
  <c r="J6711" i="3" a="1"/>
  <c r="J6711" i="3" s="1"/>
  <c r="J6712" i="3" a="1"/>
  <c r="J6712" i="3" s="1"/>
  <c r="J6713" i="3" a="1"/>
  <c r="J6713" i="3" s="1"/>
  <c r="J6714" i="3" a="1"/>
  <c r="J6714" i="3" s="1"/>
  <c r="J6715" i="3" a="1"/>
  <c r="J6715" i="3" s="1"/>
  <c r="J6716" i="3" a="1"/>
  <c r="J6716" i="3" s="1"/>
  <c r="J6717" i="3" a="1"/>
  <c r="J6717" i="3" s="1"/>
  <c r="J6718" i="3" a="1"/>
  <c r="J6718" i="3" s="1"/>
  <c r="J6719" i="3" a="1"/>
  <c r="J6719" i="3" s="1"/>
  <c r="J6720" i="3" a="1"/>
  <c r="J6720" i="3"/>
  <c r="J6721" i="3" a="1"/>
  <c r="J6721" i="3" s="1"/>
  <c r="J6722" i="3" a="1"/>
  <c r="J6722" i="3"/>
  <c r="J6723" i="3" a="1"/>
  <c r="J6723" i="3" s="1"/>
  <c r="J6724" i="3" a="1"/>
  <c r="J6724" i="3"/>
  <c r="J6725" i="3" a="1"/>
  <c r="J6725" i="3" s="1"/>
  <c r="J6726" i="3" a="1"/>
  <c r="J6726" i="3" s="1"/>
  <c r="J6727" i="3" a="1"/>
  <c r="J6727" i="3" s="1"/>
  <c r="J6728" i="3" a="1"/>
  <c r="J6728" i="3" s="1"/>
  <c r="J6729" i="3" a="1"/>
  <c r="J6729" i="3" s="1"/>
  <c r="J6730" i="3" a="1"/>
  <c r="J6730" i="3"/>
  <c r="J6731" i="3" a="1"/>
  <c r="J6731" i="3" s="1"/>
  <c r="J6732" i="3" a="1"/>
  <c r="J6732" i="3" s="1"/>
  <c r="J6733" i="3" a="1"/>
  <c r="J6733" i="3"/>
  <c r="J6734" i="3" a="1"/>
  <c r="J6734" i="3" s="1"/>
  <c r="J6735" i="3" a="1"/>
  <c r="J6735" i="3" s="1"/>
  <c r="J6736" i="3" a="1"/>
  <c r="J6736" i="3" s="1"/>
  <c r="J6737" i="3" a="1"/>
  <c r="J6737" i="3"/>
  <c r="J6738" i="3" a="1"/>
  <c r="J6738" i="3" s="1"/>
  <c r="J6739" i="3" a="1"/>
  <c r="J6739" i="3" s="1"/>
  <c r="J6740" i="3" a="1"/>
  <c r="J6740" i="3" s="1"/>
  <c r="J6741" i="3" a="1"/>
  <c r="J6741" i="3" s="1"/>
  <c r="J6742" i="3" a="1"/>
  <c r="J6742" i="3"/>
  <c r="J6743" i="3" a="1"/>
  <c r="J6743" i="3"/>
  <c r="J6744" i="3" a="1"/>
  <c r="J6744" i="3" s="1"/>
  <c r="J6745" i="3" a="1"/>
  <c r="J6745" i="3" s="1"/>
  <c r="J6746" i="3" a="1"/>
  <c r="J6746" i="3"/>
  <c r="J6747" i="3" a="1"/>
  <c r="J6747" i="3" s="1"/>
  <c r="J6748" i="3" a="1"/>
  <c r="J6748" i="3" s="1"/>
  <c r="J6749" i="3" a="1"/>
  <c r="J6749" i="3" s="1"/>
  <c r="J6750" i="3" a="1"/>
  <c r="J6750" i="3"/>
  <c r="J6751" i="3" a="1"/>
  <c r="J6751" i="3" s="1"/>
  <c r="J6752" i="3" a="1"/>
  <c r="J6752" i="3" s="1"/>
  <c r="J6753" i="3" a="1"/>
  <c r="J6753" i="3" s="1"/>
  <c r="J6754" i="3" a="1"/>
  <c r="J6754" i="3" s="1"/>
  <c r="J6755" i="3" a="1"/>
  <c r="J6755" i="3"/>
  <c r="J6756" i="3" a="1"/>
  <c r="J6756" i="3"/>
  <c r="J6757" i="3" a="1"/>
  <c r="J6757" i="3" s="1"/>
  <c r="J6758" i="3" a="1"/>
  <c r="J6758" i="3" s="1"/>
  <c r="J6759" i="3" a="1"/>
  <c r="J6759" i="3" s="1"/>
  <c r="J6760" i="3" a="1"/>
  <c r="J6760" i="3" s="1"/>
  <c r="J6761" i="3" a="1"/>
  <c r="J6761" i="3" s="1"/>
  <c r="J6762" i="3" a="1"/>
  <c r="J6762" i="3" s="1"/>
  <c r="J6763" i="3" a="1"/>
  <c r="J6763" i="3"/>
  <c r="J6764" i="3" a="1"/>
  <c r="J6764" i="3" s="1"/>
  <c r="J6765" i="3" a="1"/>
  <c r="J6765" i="3" s="1"/>
  <c r="J6766" i="3" a="1"/>
  <c r="J6766" i="3"/>
  <c r="J6767" i="3" a="1"/>
  <c r="J6767" i="3" s="1"/>
  <c r="J6768" i="3" a="1"/>
  <c r="J6768" i="3"/>
  <c r="J6769" i="3" a="1"/>
  <c r="J6769" i="3"/>
  <c r="J6770" i="3" a="1"/>
  <c r="J6770" i="3" s="1"/>
  <c r="J6771" i="3" a="1"/>
  <c r="J6771" i="3" s="1"/>
  <c r="J6772" i="3" a="1"/>
  <c r="J6772" i="3" s="1"/>
  <c r="J6773" i="3" a="1"/>
  <c r="J6773" i="3" s="1"/>
  <c r="J6774" i="3" a="1"/>
  <c r="J6774" i="3" s="1"/>
  <c r="J6775" i="3" a="1"/>
  <c r="J6775" i="3" s="1"/>
  <c r="J6776" i="3" a="1"/>
  <c r="J6776" i="3"/>
  <c r="J6777" i="3" a="1"/>
  <c r="J6777" i="3" s="1"/>
  <c r="J6778" i="3" a="1"/>
  <c r="J6778" i="3" s="1"/>
  <c r="J6779" i="3" a="1"/>
  <c r="J6779" i="3"/>
  <c r="J6780" i="3" a="1"/>
  <c r="J6780" i="3" s="1"/>
  <c r="J6781" i="3" a="1"/>
  <c r="J6781" i="3"/>
  <c r="J6782" i="3" a="1"/>
  <c r="J6782" i="3"/>
  <c r="J6783" i="3" a="1"/>
  <c r="J6783" i="3" s="1"/>
  <c r="J6784" i="3" a="1"/>
  <c r="J6784" i="3" s="1"/>
  <c r="J6785" i="3" a="1"/>
  <c r="J6785" i="3" s="1"/>
  <c r="J6786" i="3" a="1"/>
  <c r="J6786" i="3" s="1"/>
  <c r="J6787" i="3" a="1"/>
  <c r="J6787" i="3" s="1"/>
  <c r="J6788" i="3" a="1"/>
  <c r="J6788" i="3" s="1"/>
  <c r="J6789" i="3" a="1"/>
  <c r="J6789" i="3" s="1"/>
  <c r="J6790" i="3" a="1"/>
  <c r="J6790" i="3" s="1"/>
  <c r="J6791" i="3" a="1"/>
  <c r="J6791" i="3" s="1"/>
  <c r="J6792" i="3" a="1"/>
  <c r="J6792" i="3"/>
  <c r="J6793" i="3" a="1"/>
  <c r="J6793" i="3" s="1"/>
  <c r="J6794" i="3" a="1"/>
  <c r="J6794" i="3"/>
  <c r="J6795" i="3" a="1"/>
  <c r="J6795" i="3" s="1"/>
  <c r="J6796" i="3" a="1"/>
  <c r="J6796" i="3"/>
  <c r="J6797" i="3" a="1"/>
  <c r="J6797" i="3" s="1"/>
  <c r="J6798" i="3" a="1"/>
  <c r="J6798" i="3" s="1"/>
  <c r="J6799" i="3" a="1"/>
  <c r="J6799" i="3" s="1"/>
  <c r="J6800" i="3" a="1"/>
  <c r="J6800" i="3" s="1"/>
  <c r="J6801" i="3" a="1"/>
  <c r="J6801" i="3" s="1"/>
  <c r="J6802" i="3" a="1"/>
  <c r="J6802" i="3"/>
  <c r="J6803" i="3" a="1"/>
  <c r="J6803" i="3" s="1"/>
  <c r="J6804" i="3" a="1"/>
  <c r="J6804" i="3" s="1"/>
  <c r="J6805" i="3" a="1"/>
  <c r="J6805" i="3"/>
  <c r="J6806" i="3" a="1"/>
  <c r="J6806" i="3" s="1"/>
  <c r="J6807" i="3" a="1"/>
  <c r="J6807" i="3" s="1"/>
  <c r="J6808" i="3" a="1"/>
  <c r="J6808" i="3" s="1"/>
  <c r="J6809" i="3" a="1"/>
  <c r="J6809" i="3"/>
  <c r="J6810" i="3" a="1"/>
  <c r="J6810" i="3" s="1"/>
  <c r="J6811" i="3" a="1"/>
  <c r="J6811" i="3" s="1"/>
  <c r="J6812" i="3" a="1"/>
  <c r="J6812" i="3" s="1"/>
  <c r="J6813" i="3" a="1"/>
  <c r="J6813" i="3" s="1"/>
  <c r="J6814" i="3" a="1"/>
  <c r="J6814" i="3"/>
  <c r="J6815" i="3" a="1"/>
  <c r="J6815" i="3"/>
  <c r="J6816" i="3" a="1"/>
  <c r="J6816" i="3"/>
  <c r="J6817" i="3" a="1"/>
  <c r="J6817" i="3" s="1"/>
  <c r="J6818" i="3" a="1"/>
  <c r="J6818" i="3"/>
  <c r="J6819" i="3" a="1"/>
  <c r="J6819" i="3" s="1"/>
  <c r="J6820" i="3" a="1"/>
  <c r="J6820" i="3" s="1"/>
  <c r="J6821" i="3" a="1"/>
  <c r="J6821" i="3" s="1"/>
  <c r="J6822" i="3" a="1"/>
  <c r="J6822" i="3"/>
  <c r="J6823" i="3" a="1"/>
  <c r="J6823" i="3" s="1"/>
  <c r="J6824" i="3" a="1"/>
  <c r="J6824" i="3" s="1"/>
  <c r="J6825" i="3" a="1"/>
  <c r="J6825" i="3" s="1"/>
  <c r="J6826" i="3" a="1"/>
  <c r="J6826" i="3" s="1"/>
  <c r="J6827" i="3" a="1"/>
  <c r="J6827" i="3"/>
  <c r="J6828" i="3" a="1"/>
  <c r="J6828" i="3"/>
  <c r="J6829" i="3" a="1"/>
  <c r="J6829" i="3" s="1"/>
  <c r="J6830" i="3" a="1"/>
  <c r="J6830" i="3" s="1"/>
  <c r="J6831" i="3" a="1"/>
  <c r="J6831" i="3" s="1"/>
  <c r="J6832" i="3" a="1"/>
  <c r="J6832" i="3"/>
  <c r="J6833" i="3" a="1"/>
  <c r="J6833" i="3" s="1"/>
  <c r="J6834" i="3" a="1"/>
  <c r="J6834" i="3" s="1"/>
  <c r="J6835" i="3" a="1"/>
  <c r="J6835" i="3"/>
  <c r="J6836" i="3" a="1"/>
  <c r="J6836" i="3" s="1"/>
  <c r="J6837" i="3" a="1"/>
  <c r="J6837" i="3" s="1"/>
  <c r="J6838" i="3" a="1"/>
  <c r="J6838" i="3"/>
  <c r="J6839" i="3" a="1"/>
  <c r="J6839" i="3"/>
  <c r="J6840" i="3" a="1"/>
  <c r="J6840" i="3"/>
  <c r="J6841" i="3" a="1"/>
  <c r="J6841" i="3"/>
  <c r="J6842" i="3" a="1"/>
  <c r="J6842" i="3" s="1"/>
  <c r="J6843" i="3" a="1"/>
  <c r="J6843" i="3" s="1"/>
  <c r="J6844" i="3" a="1"/>
  <c r="J6844" i="3" s="1"/>
  <c r="J6845" i="3" a="1"/>
  <c r="J6845" i="3" s="1"/>
  <c r="J6846" i="3" a="1"/>
  <c r="J6846" i="3" s="1"/>
  <c r="J6847" i="3" a="1"/>
  <c r="J6847" i="3" s="1"/>
  <c r="J6848" i="3" a="1"/>
  <c r="J6848" i="3"/>
  <c r="J6849" i="3" a="1"/>
  <c r="J6849" i="3" s="1"/>
  <c r="J6850" i="3" a="1"/>
  <c r="J6850" i="3" s="1"/>
  <c r="J6851" i="3" a="1"/>
  <c r="J6851" i="3"/>
  <c r="J6852" i="3" a="1"/>
  <c r="J6852" i="3"/>
  <c r="J6853" i="3" a="1"/>
  <c r="J6853" i="3"/>
  <c r="J6854" i="3" a="1"/>
  <c r="J6854" i="3"/>
  <c r="J6855" i="3" a="1"/>
  <c r="J6855" i="3" s="1"/>
  <c r="J6856" i="3" a="1"/>
  <c r="J6856" i="3"/>
  <c r="J6857" i="3" a="1"/>
  <c r="J6857" i="3" s="1"/>
  <c r="J6858" i="3" a="1"/>
  <c r="J6858" i="3" s="1"/>
  <c r="J6859" i="3" a="1"/>
  <c r="J6859" i="3" s="1"/>
  <c r="J6860" i="3" a="1"/>
  <c r="J6860" i="3" s="1"/>
  <c r="J6861" i="3" a="1"/>
  <c r="J6861" i="3" s="1"/>
  <c r="J6862" i="3" a="1"/>
  <c r="J6862" i="3"/>
  <c r="J6863" i="3" a="1"/>
  <c r="J6863" i="3" s="1"/>
  <c r="J6864" i="3" a="1"/>
  <c r="J6864" i="3"/>
  <c r="J6865" i="3" a="1"/>
  <c r="J6865" i="3" s="1"/>
  <c r="J6866" i="3" a="1"/>
  <c r="J6866" i="3"/>
  <c r="J6867" i="3" a="1"/>
  <c r="J6867" i="3" s="1"/>
  <c r="J6868" i="3" a="1"/>
  <c r="J6868" i="3"/>
  <c r="J6869" i="3" a="1"/>
  <c r="J6869" i="3" s="1"/>
  <c r="J6870" i="3" a="1"/>
  <c r="J6870" i="3" s="1"/>
  <c r="J6871" i="3" a="1"/>
  <c r="J6871" i="3" s="1"/>
  <c r="J6872" i="3" a="1"/>
  <c r="J6872" i="3" s="1"/>
  <c r="J6873" i="3" a="1"/>
  <c r="J6873" i="3" s="1"/>
  <c r="J6874" i="3" a="1"/>
  <c r="J6874" i="3"/>
  <c r="J6875" i="3" a="1"/>
  <c r="J6875" i="3" s="1"/>
  <c r="J6876" i="3" a="1"/>
  <c r="J6876" i="3" s="1"/>
  <c r="J6877" i="3" a="1"/>
  <c r="J6877" i="3"/>
  <c r="J6878" i="3" a="1"/>
  <c r="J6878" i="3" s="1"/>
  <c r="J6879" i="3" a="1"/>
  <c r="J6879" i="3"/>
  <c r="J6880" i="3" a="1"/>
  <c r="J6880" i="3" s="1"/>
  <c r="J6881" i="3" a="1"/>
  <c r="J6881" i="3"/>
  <c r="J6882" i="3" a="1"/>
  <c r="J6882" i="3" s="1"/>
  <c r="J6883" i="3" a="1"/>
  <c r="J6883" i="3" s="1"/>
  <c r="J6884" i="3" a="1"/>
  <c r="J6884" i="3" s="1"/>
  <c r="J6885" i="3" a="1"/>
  <c r="J6885" i="3"/>
  <c r="J6886" i="3" a="1"/>
  <c r="J6886" i="3" s="1"/>
  <c r="J6887" i="3" a="1"/>
  <c r="J6887" i="3" s="1"/>
  <c r="J6888" i="3" a="1"/>
  <c r="J6888" i="3" s="1"/>
  <c r="J6889" i="3" a="1"/>
  <c r="J6889" i="3" s="1"/>
  <c r="J6890" i="3" a="1"/>
  <c r="J6890" i="3"/>
  <c r="J6891" i="3" a="1"/>
  <c r="J6891" i="3" s="1"/>
  <c r="J6892" i="3" a="1"/>
  <c r="J6892" i="3" s="1"/>
  <c r="J6893" i="3" a="1"/>
  <c r="J6893" i="3"/>
  <c r="J6894" i="3" a="1"/>
  <c r="J6894" i="3"/>
  <c r="J6895" i="3" a="1"/>
  <c r="J6895" i="3" s="1"/>
  <c r="J6896" i="3" a="1"/>
  <c r="J6896" i="3" s="1"/>
  <c r="J6897" i="3" a="1"/>
  <c r="J6897" i="3" s="1"/>
  <c r="J6898" i="3" a="1"/>
  <c r="J6898" i="3" s="1"/>
  <c r="J6899" i="3" a="1"/>
  <c r="J6899" i="3" s="1"/>
  <c r="J6900" i="3" a="1"/>
  <c r="J6900" i="3" s="1"/>
  <c r="J6901" i="3" a="1"/>
  <c r="J6901" i="3" s="1"/>
  <c r="J6902" i="3" a="1"/>
  <c r="J6902" i="3" s="1"/>
  <c r="J6903" i="3" a="1"/>
  <c r="J6903" i="3"/>
  <c r="J6904" i="3" a="1"/>
  <c r="J6904" i="3" s="1"/>
  <c r="J6905" i="3" a="1"/>
  <c r="J6905" i="3"/>
  <c r="J6906" i="3" a="1"/>
  <c r="J6906" i="3"/>
  <c r="J6907" i="3" a="1"/>
  <c r="J6907" i="3"/>
  <c r="J6908" i="3" a="1"/>
  <c r="J6908" i="3" s="1"/>
  <c r="J6909" i="3" a="1"/>
  <c r="J6909" i="3" s="1"/>
  <c r="J6910" i="3" a="1"/>
  <c r="J6910" i="3" s="1"/>
  <c r="J6911" i="3" a="1"/>
  <c r="J6911" i="3" s="1"/>
  <c r="J6912" i="3" a="1"/>
  <c r="J6912" i="3" s="1"/>
  <c r="J6913" i="3" a="1"/>
  <c r="J6913" i="3" s="1"/>
  <c r="J6914" i="3" a="1"/>
  <c r="J6914" i="3" s="1"/>
  <c r="J6915" i="3" a="1"/>
  <c r="J6915" i="3" s="1"/>
  <c r="J6916" i="3" a="1"/>
  <c r="J6916" i="3" s="1"/>
  <c r="J6917" i="3" a="1"/>
  <c r="J6917" i="3" s="1"/>
  <c r="J6918" i="3" a="1"/>
  <c r="J6918" i="3"/>
  <c r="J6919" i="3" a="1"/>
  <c r="J6919" i="3"/>
  <c r="J6920" i="3" a="1"/>
  <c r="J6920" i="3"/>
  <c r="J6921" i="3" a="1"/>
  <c r="J6921" i="3" s="1"/>
  <c r="J6922" i="3" a="1"/>
  <c r="J6922" i="3" s="1"/>
  <c r="J6923" i="3" a="1"/>
  <c r="J6923" i="3"/>
  <c r="J6924" i="3" a="1"/>
  <c r="J6924" i="3" s="1"/>
  <c r="J6925" i="3" a="1"/>
  <c r="J6925" i="3" s="1"/>
  <c r="J6926" i="3" a="1"/>
  <c r="J6926" i="3" s="1"/>
  <c r="J6927" i="3" a="1"/>
  <c r="J6927" i="3" s="1"/>
  <c r="J6928" i="3" a="1"/>
  <c r="J6928" i="3" s="1"/>
  <c r="J6929" i="3" a="1"/>
  <c r="J6929" i="3" s="1"/>
  <c r="J6930" i="3" a="1"/>
  <c r="J6930" i="3" s="1"/>
  <c r="J6931" i="3" a="1"/>
  <c r="J6931" i="3"/>
  <c r="J6932" i="3" a="1"/>
  <c r="J6932" i="3"/>
  <c r="J6933" i="3" a="1"/>
  <c r="J6933" i="3"/>
  <c r="J6934" i="3" a="1"/>
  <c r="J6934" i="3" s="1"/>
  <c r="J6935" i="3" a="1"/>
  <c r="J6935" i="3" s="1"/>
  <c r="J6936" i="3" a="1"/>
  <c r="J6936" i="3"/>
  <c r="J6937" i="3" a="1"/>
  <c r="J6937" i="3" s="1"/>
  <c r="J6938" i="3" a="1"/>
  <c r="J6938" i="3" s="1"/>
  <c r="J6939" i="3" a="1"/>
  <c r="J6939" i="3" s="1"/>
  <c r="J6940" i="3" a="1"/>
  <c r="J6940" i="3" s="1"/>
  <c r="J6941" i="3" a="1"/>
  <c r="J6941" i="3" s="1"/>
  <c r="J6942" i="3" a="1"/>
  <c r="J6942" i="3" s="1"/>
  <c r="J6943" i="3" a="1"/>
  <c r="J6943" i="3" s="1"/>
  <c r="J6944" i="3" a="1"/>
  <c r="J6944" i="3"/>
  <c r="J6945" i="3" a="1"/>
  <c r="J6945" i="3"/>
  <c r="J6946" i="3" a="1"/>
  <c r="J6946" i="3" s="1"/>
  <c r="J6947" i="3" a="1"/>
  <c r="J6947" i="3" s="1"/>
  <c r="J6948" i="3" a="1"/>
  <c r="J6948" i="3" s="1"/>
  <c r="J6949" i="3" a="1"/>
  <c r="J6949" i="3"/>
  <c r="J6950" i="3" a="1"/>
  <c r="J6950" i="3" s="1"/>
  <c r="J6951" i="3" a="1"/>
  <c r="J6951" i="3" s="1"/>
  <c r="J6952" i="3" a="1"/>
  <c r="J6952" i="3" s="1"/>
  <c r="J6953" i="3" a="1"/>
  <c r="J6953" i="3"/>
  <c r="J6954" i="3" a="1"/>
  <c r="J6954" i="3" s="1"/>
  <c r="J6955" i="3" a="1"/>
  <c r="J6955" i="3" s="1"/>
  <c r="J6956" i="3" a="1"/>
  <c r="J6956" i="3" s="1"/>
  <c r="J6957" i="3" a="1"/>
  <c r="J6957" i="3"/>
  <c r="J6958" i="3" a="1"/>
  <c r="J6958" i="3" s="1"/>
  <c r="J6959" i="3" a="1"/>
  <c r="J6959" i="3" s="1"/>
  <c r="J6960" i="3" a="1"/>
  <c r="J6960" i="3" s="1"/>
  <c r="J6961" i="3" a="1"/>
  <c r="J6961" i="3" s="1"/>
  <c r="J6962" i="3" a="1"/>
  <c r="J6962" i="3"/>
  <c r="J6963" i="3" a="1"/>
  <c r="J6963" i="3" s="1"/>
  <c r="J6964" i="3" a="1"/>
  <c r="J6964" i="3" s="1"/>
  <c r="J6965" i="3" a="1"/>
  <c r="J6965" i="3"/>
  <c r="J6966" i="3" a="1"/>
  <c r="J6966" i="3"/>
  <c r="J6967" i="3" a="1"/>
  <c r="J6967" i="3" s="1"/>
  <c r="J6968" i="3" a="1"/>
  <c r="J6968" i="3" s="1"/>
  <c r="J6969" i="3" a="1"/>
  <c r="J6969" i="3" s="1"/>
  <c r="J6970" i="3" a="1"/>
  <c r="J6970" i="3" s="1"/>
  <c r="J6971" i="3" a="1"/>
  <c r="J6971" i="3" s="1"/>
  <c r="J6972" i="3" a="1"/>
  <c r="J6972" i="3" s="1"/>
  <c r="J6973" i="3" a="1"/>
  <c r="J6973" i="3" s="1"/>
  <c r="J6974" i="3" a="1"/>
  <c r="J6974" i="3" s="1"/>
  <c r="J6975" i="3" a="1"/>
  <c r="J6975" i="3"/>
  <c r="J6976" i="3" a="1"/>
  <c r="J6976" i="3" s="1"/>
  <c r="J6977" i="3" a="1"/>
  <c r="J6977" i="3"/>
  <c r="J6978" i="3" a="1"/>
  <c r="J6978" i="3"/>
  <c r="J6979" i="3" a="1"/>
  <c r="J6979" i="3"/>
  <c r="J6980" i="3" a="1"/>
  <c r="J6980" i="3" s="1"/>
  <c r="J6981" i="3" a="1"/>
  <c r="J6981" i="3" s="1"/>
  <c r="J6982" i="3" a="1"/>
  <c r="J6982" i="3" s="1"/>
  <c r="J6983" i="3" a="1"/>
  <c r="J6983" i="3" s="1"/>
  <c r="J6984" i="3" a="1"/>
  <c r="J6984" i="3" s="1"/>
  <c r="J6985" i="3" a="1"/>
  <c r="J6985" i="3" s="1"/>
  <c r="J6986" i="3" a="1"/>
  <c r="J6986" i="3" s="1"/>
  <c r="J6987" i="3" a="1"/>
  <c r="J6987" i="3" s="1"/>
  <c r="J6988" i="3" a="1"/>
  <c r="J6988" i="3" s="1"/>
  <c r="J6989" i="3" a="1"/>
  <c r="J6989" i="3" s="1"/>
  <c r="J6990" i="3" a="1"/>
  <c r="J6990" i="3"/>
  <c r="J6991" i="3" a="1"/>
  <c r="J6991" i="3"/>
  <c r="J6992" i="3" a="1"/>
  <c r="J6992" i="3"/>
  <c r="J6993" i="3" a="1"/>
  <c r="J6993" i="3" s="1"/>
  <c r="J6994" i="3" a="1"/>
  <c r="J6994" i="3" s="1"/>
  <c r="J6995" i="3" a="1"/>
  <c r="J6995" i="3"/>
  <c r="J6996" i="3" a="1"/>
  <c r="J6996" i="3" s="1"/>
  <c r="J6997" i="3" a="1"/>
  <c r="J6997" i="3" s="1"/>
  <c r="J6998" i="3" a="1"/>
  <c r="J6998" i="3" s="1"/>
  <c r="J6999" i="3" a="1"/>
  <c r="J6999" i="3" s="1"/>
  <c r="J7000" i="3" a="1"/>
  <c r="J7000" i="3" s="1"/>
  <c r="J7001" i="3" a="1"/>
  <c r="J7001" i="3" s="1"/>
  <c r="J7002" i="3" a="1"/>
  <c r="J7002" i="3" s="1"/>
  <c r="J7003" i="3" a="1"/>
  <c r="J7003" i="3"/>
  <c r="J7004" i="3" a="1"/>
  <c r="J7004" i="3"/>
  <c r="J7005" i="3" a="1"/>
  <c r="J7005" i="3"/>
  <c r="J7006" i="3" a="1"/>
  <c r="J7006" i="3" s="1"/>
  <c r="J7007" i="3" a="1"/>
  <c r="J7007" i="3" s="1"/>
  <c r="J7008" i="3" a="1"/>
  <c r="J7008" i="3"/>
  <c r="J7009" i="3" a="1"/>
  <c r="J7009" i="3" s="1"/>
  <c r="J7010" i="3" a="1"/>
  <c r="J7010" i="3" s="1"/>
  <c r="J7011" i="3" a="1"/>
  <c r="J7011" i="3" s="1"/>
  <c r="J7012" i="3" a="1"/>
  <c r="J7012" i="3" s="1"/>
  <c r="J7013" i="3" a="1"/>
  <c r="J7013" i="3" s="1"/>
  <c r="J7014" i="3" a="1"/>
  <c r="J7014" i="3" s="1"/>
  <c r="J7015" i="3" a="1"/>
  <c r="J7015" i="3" s="1"/>
  <c r="J7016" i="3" a="1"/>
  <c r="J7016" i="3"/>
  <c r="J7017" i="3" a="1"/>
  <c r="J7017" i="3"/>
  <c r="J7018" i="3" a="1"/>
  <c r="J7018" i="3" s="1"/>
  <c r="J7019" i="3" a="1"/>
  <c r="J7019" i="3" s="1"/>
  <c r="J7020" i="3" a="1"/>
  <c r="J7020" i="3" s="1"/>
  <c r="J7021" i="3" a="1"/>
  <c r="J7021" i="3"/>
  <c r="J7022" i="3" a="1"/>
  <c r="J7022" i="3" s="1"/>
  <c r="J7023" i="3" a="1"/>
  <c r="J7023" i="3" s="1"/>
  <c r="J7024" i="3" a="1"/>
  <c r="J7024" i="3" s="1"/>
  <c r="J7025" i="3" a="1"/>
  <c r="J7025" i="3"/>
  <c r="J7026" i="3" a="1"/>
  <c r="J7026" i="3" s="1"/>
  <c r="J7027" i="3" a="1"/>
  <c r="J7027" i="3" s="1"/>
  <c r="J7028" i="3" a="1"/>
  <c r="J7028" i="3" s="1"/>
  <c r="J7029" i="3" a="1"/>
  <c r="J7029" i="3"/>
  <c r="J7030" i="3" a="1"/>
  <c r="J7030" i="3" s="1"/>
  <c r="J7031" i="3" a="1"/>
  <c r="J7031" i="3" s="1"/>
  <c r="J7032" i="3" a="1"/>
  <c r="J7032" i="3" s="1"/>
  <c r="J7033" i="3" a="1"/>
  <c r="J7033" i="3" s="1"/>
  <c r="J7034" i="3" a="1"/>
  <c r="J7034" i="3"/>
  <c r="J7035" i="3" a="1"/>
  <c r="J7035" i="3" s="1"/>
  <c r="J7036" i="3" a="1"/>
  <c r="J7036" i="3" s="1"/>
  <c r="J7037" i="3" a="1"/>
  <c r="J7037" i="3"/>
  <c r="J7038" i="3" a="1"/>
  <c r="J7038" i="3"/>
  <c r="J7039" i="3" a="1"/>
  <c r="J7039" i="3" s="1"/>
  <c r="J7040" i="3" a="1"/>
  <c r="J7040" i="3" s="1"/>
  <c r="J7041" i="3" a="1"/>
  <c r="J7041" i="3" s="1"/>
  <c r="J7042" i="3" a="1"/>
  <c r="J7042" i="3" s="1"/>
  <c r="J7043" i="3" a="1"/>
  <c r="J7043" i="3" s="1"/>
  <c r="J7044" i="3" a="1"/>
  <c r="J7044" i="3" s="1"/>
  <c r="J7045" i="3" a="1"/>
  <c r="J7045" i="3" s="1"/>
  <c r="J7046" i="3" a="1"/>
  <c r="J7046" i="3" s="1"/>
  <c r="J7047" i="3" a="1"/>
  <c r="J7047" i="3"/>
  <c r="J7048" i="3" a="1"/>
  <c r="J7048" i="3" s="1"/>
  <c r="J7049" i="3" a="1"/>
  <c r="J7049" i="3"/>
  <c r="J7050" i="3" a="1"/>
  <c r="J7050" i="3"/>
  <c r="J7051" i="3" a="1"/>
  <c r="J7051" i="3"/>
  <c r="J7052" i="3" a="1"/>
  <c r="J7052" i="3" s="1"/>
  <c r="J7053" i="3" a="1"/>
  <c r="J7053" i="3" s="1"/>
  <c r="J7054" i="3" a="1"/>
  <c r="J7054" i="3" s="1"/>
  <c r="J7055" i="3" a="1"/>
  <c r="J7055" i="3" s="1"/>
  <c r="J7056" i="3" a="1"/>
  <c r="J7056" i="3" s="1"/>
  <c r="J7057" i="3" a="1"/>
  <c r="J7057" i="3" s="1"/>
  <c r="J7058" i="3" a="1"/>
  <c r="J7058" i="3" s="1"/>
  <c r="J7059" i="3" a="1"/>
  <c r="J7059" i="3" s="1"/>
  <c r="J7060" i="3" a="1"/>
  <c r="J7060" i="3" s="1"/>
  <c r="J7061" i="3" a="1"/>
  <c r="J7061" i="3" s="1"/>
  <c r="J7062" i="3" a="1"/>
  <c r="J7062" i="3"/>
  <c r="J7063" i="3" a="1"/>
  <c r="J7063" i="3"/>
  <c r="J7064" i="3" a="1"/>
  <c r="J7064" i="3"/>
  <c r="J7065" i="3" a="1"/>
  <c r="J7065" i="3" s="1"/>
  <c r="J7066" i="3" a="1"/>
  <c r="J7066" i="3" s="1"/>
  <c r="J7067" i="3" a="1"/>
  <c r="J7067" i="3"/>
  <c r="J7068" i="3" a="1"/>
  <c r="J7068" i="3" s="1"/>
  <c r="J7069" i="3" a="1"/>
  <c r="J7069" i="3" s="1"/>
  <c r="J7070" i="3" a="1"/>
  <c r="J7070" i="3" s="1"/>
  <c r="J7071" i="3" a="1"/>
  <c r="J7071" i="3" s="1"/>
  <c r="J7072" i="3" a="1"/>
  <c r="J7072" i="3" s="1"/>
  <c r="J7073" i="3" a="1"/>
  <c r="J7073" i="3" s="1"/>
  <c r="J7074" i="3" a="1"/>
  <c r="J7074" i="3" s="1"/>
  <c r="J7075" i="3" a="1"/>
  <c r="J7075" i="3"/>
  <c r="J7076" i="3" a="1"/>
  <c r="J7076" i="3"/>
  <c r="J7077" i="3" a="1"/>
  <c r="J7077" i="3"/>
  <c r="J7078" i="3" a="1"/>
  <c r="J7078" i="3" s="1"/>
  <c r="J7079" i="3" a="1"/>
  <c r="J7079" i="3" s="1"/>
  <c r="J7080" i="3" a="1"/>
  <c r="J7080" i="3"/>
  <c r="J7081" i="3" a="1"/>
  <c r="J7081" i="3" s="1"/>
  <c r="J7082" i="3" a="1"/>
  <c r="J7082" i="3" s="1"/>
  <c r="J7083" i="3" a="1"/>
  <c r="J7083" i="3" s="1"/>
  <c r="J7084" i="3" a="1"/>
  <c r="J7084" i="3" s="1"/>
  <c r="J7085" i="3" a="1"/>
  <c r="J7085" i="3" s="1"/>
  <c r="J7086" i="3" a="1"/>
  <c r="J7086" i="3" s="1"/>
  <c r="J7087" i="3" a="1"/>
  <c r="J7087" i="3" s="1"/>
  <c r="J7088" i="3" a="1"/>
  <c r="J7088" i="3"/>
  <c r="J7089" i="3" a="1"/>
  <c r="J7089" i="3"/>
  <c r="J7090" i="3" a="1"/>
  <c r="J7090" i="3" s="1"/>
  <c r="J7091" i="3" a="1"/>
  <c r="J7091" i="3" s="1"/>
  <c r="J7092" i="3" a="1"/>
  <c r="J7092" i="3" s="1"/>
  <c r="J7093" i="3" a="1"/>
  <c r="J7093" i="3"/>
  <c r="J7094" i="3" a="1"/>
  <c r="J7094" i="3" s="1"/>
  <c r="J7095" i="3" a="1"/>
  <c r="J7095" i="3" s="1"/>
  <c r="J7096" i="3" a="1"/>
  <c r="J7096" i="3" s="1"/>
  <c r="J7097" i="3" a="1"/>
  <c r="J7097" i="3"/>
  <c r="J7098" i="3" a="1"/>
  <c r="J7098" i="3" s="1"/>
  <c r="J7099" i="3" a="1"/>
  <c r="J7099" i="3" s="1"/>
  <c r="J7100" i="3" a="1"/>
  <c r="J7100" i="3" s="1"/>
  <c r="J7101" i="3" a="1"/>
  <c r="J7101" i="3"/>
  <c r="J7102" i="3" a="1"/>
  <c r="J7102" i="3" s="1"/>
  <c r="J7103" i="3" a="1"/>
  <c r="J7103" i="3" s="1"/>
  <c r="J7104" i="3" a="1"/>
  <c r="J7104" i="3" s="1"/>
  <c r="J7105" i="3" a="1"/>
  <c r="J7105" i="3" s="1"/>
  <c r="J7106" i="3" a="1"/>
  <c r="J7106" i="3"/>
  <c r="J7107" i="3" a="1"/>
  <c r="J7107" i="3" s="1"/>
  <c r="J7108" i="3" a="1"/>
  <c r="J7108" i="3" s="1"/>
  <c r="J7109" i="3" a="1"/>
  <c r="J7109" i="3"/>
  <c r="J7110" i="3" a="1"/>
  <c r="J7110" i="3"/>
  <c r="J7111" i="3" a="1"/>
  <c r="J7111" i="3" s="1"/>
  <c r="J7112" i="3" a="1"/>
  <c r="J7112" i="3" s="1"/>
  <c r="J7113" i="3" a="1"/>
  <c r="J7113" i="3" s="1"/>
  <c r="J7114" i="3" a="1"/>
  <c r="J7114" i="3" s="1"/>
  <c r="J7115" i="3" a="1"/>
  <c r="J7115" i="3" s="1"/>
  <c r="J7116" i="3" a="1"/>
  <c r="J7116" i="3" s="1"/>
  <c r="J7117" i="3" a="1"/>
  <c r="J7117" i="3" s="1"/>
  <c r="J7118" i="3" a="1"/>
  <c r="J7118" i="3" s="1"/>
  <c r="J7119" i="3" a="1"/>
  <c r="J7119" i="3"/>
  <c r="J7120" i="3" a="1"/>
  <c r="J7120" i="3" s="1"/>
  <c r="J7121" i="3" a="1"/>
  <c r="J7121" i="3"/>
  <c r="J7122" i="3" a="1"/>
  <c r="J7122" i="3"/>
  <c r="J7123" i="3" a="1"/>
  <c r="J7123" i="3"/>
  <c r="J7124" i="3" a="1"/>
  <c r="J7124" i="3" s="1"/>
  <c r="J7125" i="3" a="1"/>
  <c r="J7125" i="3" s="1"/>
  <c r="J7126" i="3" a="1"/>
  <c r="J7126" i="3" s="1"/>
  <c r="J7127" i="3" a="1"/>
  <c r="J7127" i="3" s="1"/>
  <c r="J7128" i="3" a="1"/>
  <c r="J7128" i="3" s="1"/>
  <c r="J7129" i="3" a="1"/>
  <c r="J7129" i="3" s="1"/>
  <c r="J7130" i="3" a="1"/>
  <c r="J7130" i="3" s="1"/>
  <c r="J7131" i="3" a="1"/>
  <c r="J7131" i="3" s="1"/>
  <c r="J7132" i="3" a="1"/>
  <c r="J7132" i="3" s="1"/>
  <c r="J7133" i="3" a="1"/>
  <c r="J7133" i="3" s="1"/>
  <c r="J7134" i="3" a="1"/>
  <c r="J7134" i="3"/>
  <c r="J7135" i="3" a="1"/>
  <c r="J7135" i="3"/>
  <c r="J7136" i="3" a="1"/>
  <c r="J7136" i="3"/>
  <c r="J7137" i="3" a="1"/>
  <c r="J7137" i="3" s="1"/>
  <c r="J7138" i="3" a="1"/>
  <c r="J7138" i="3" s="1"/>
  <c r="J7139" i="3" a="1"/>
  <c r="J7139" i="3"/>
  <c r="J7140" i="3" a="1"/>
  <c r="J7140" i="3" s="1"/>
  <c r="J7141" i="3" a="1"/>
  <c r="J7141" i="3" s="1"/>
  <c r="J7142" i="3" a="1"/>
  <c r="J7142" i="3" s="1"/>
  <c r="J7143" i="3" a="1"/>
  <c r="J7143" i="3" s="1"/>
  <c r="J7144" i="3" a="1"/>
  <c r="J7144" i="3" s="1"/>
  <c r="J7145" i="3" a="1"/>
  <c r="J7145" i="3" s="1"/>
  <c r="J7146" i="3" a="1"/>
  <c r="J7146" i="3" s="1"/>
  <c r="J7147" i="3" a="1"/>
  <c r="J7147" i="3"/>
  <c r="J7148" i="3" a="1"/>
  <c r="J7148" i="3"/>
  <c r="J7149" i="3" a="1"/>
  <c r="J7149" i="3"/>
  <c r="J7150" i="3" a="1"/>
  <c r="J7150" i="3" s="1"/>
  <c r="J7151" i="3" a="1"/>
  <c r="J7151" i="3" s="1"/>
  <c r="J7152" i="3" a="1"/>
  <c r="J7152" i="3"/>
  <c r="J7153" i="3" a="1"/>
  <c r="J7153" i="3" s="1"/>
  <c r="J7154" i="3" a="1"/>
  <c r="J7154" i="3" s="1"/>
  <c r="J7155" i="3" a="1"/>
  <c r="J7155" i="3" s="1"/>
  <c r="J7156" i="3" a="1"/>
  <c r="J7156" i="3" s="1"/>
  <c r="J7157" i="3" a="1"/>
  <c r="J7157" i="3" s="1"/>
  <c r="J7158" i="3" a="1"/>
  <c r="J7158" i="3" s="1"/>
  <c r="J7159" i="3" a="1"/>
  <c r="J7159" i="3" s="1"/>
  <c r="J7160" i="3" a="1"/>
  <c r="J7160" i="3"/>
  <c r="J7161" i="3" a="1"/>
  <c r="J7161" i="3"/>
  <c r="J7162" i="3" a="1"/>
  <c r="J7162" i="3" s="1"/>
  <c r="J7163" i="3" a="1"/>
  <c r="J7163" i="3" s="1"/>
  <c r="J7164" i="3" a="1"/>
  <c r="J7164" i="3" s="1"/>
  <c r="J7165" i="3" a="1"/>
  <c r="J7165" i="3"/>
  <c r="J7166" i="3" a="1"/>
  <c r="J7166" i="3" s="1"/>
  <c r="J7167" i="3" a="1"/>
  <c r="J7167" i="3" s="1"/>
  <c r="J7168" i="3" a="1"/>
  <c r="J7168" i="3" s="1"/>
  <c r="J7169" i="3" a="1"/>
  <c r="J7169" i="3"/>
  <c r="J7170" i="3" a="1"/>
  <c r="J7170" i="3" s="1"/>
  <c r="J7171" i="3" a="1"/>
  <c r="J7171" i="3"/>
  <c r="J7172" i="3" a="1"/>
  <c r="J7172" i="3" s="1"/>
  <c r="J7173" i="3" a="1"/>
  <c r="J7173" i="3"/>
  <c r="J7174" i="3" a="1"/>
  <c r="J7174" i="3" s="1"/>
  <c r="J7175" i="3" a="1"/>
  <c r="J7175" i="3" s="1"/>
  <c r="J7176" i="3" a="1"/>
  <c r="J7176" i="3" s="1"/>
  <c r="J7177" i="3" a="1"/>
  <c r="J7177" i="3" s="1"/>
  <c r="J7178" i="3" a="1"/>
  <c r="J7178" i="3"/>
  <c r="J7179" i="3" a="1"/>
  <c r="J7179" i="3" s="1"/>
  <c r="J7180" i="3" a="1"/>
  <c r="J7180" i="3" s="1"/>
  <c r="J7181" i="3" a="1"/>
  <c r="J7181" i="3"/>
  <c r="J7182" i="3" a="1"/>
  <c r="J7182" i="3"/>
  <c r="J7183" i="3" a="1"/>
  <c r="J7183" i="3" s="1"/>
  <c r="J7184" i="3" a="1"/>
  <c r="J7184" i="3"/>
  <c r="J7185" i="3" a="1"/>
  <c r="J7185" i="3" s="1"/>
  <c r="J7186" i="3" a="1"/>
  <c r="J7186" i="3" s="1"/>
  <c r="J7187" i="3" a="1"/>
  <c r="J7187" i="3" s="1"/>
  <c r="J7188" i="3" a="1"/>
  <c r="J7188" i="3" s="1"/>
  <c r="J7189" i="3" a="1"/>
  <c r="J7189" i="3" s="1"/>
  <c r="J7190" i="3" a="1"/>
  <c r="J7190" i="3" s="1"/>
  <c r="J7191" i="3" a="1"/>
  <c r="J7191" i="3"/>
  <c r="J7192" i="3" a="1"/>
  <c r="J7192" i="3" s="1"/>
  <c r="J7193" i="3" a="1"/>
  <c r="J7193" i="3"/>
  <c r="J7194" i="3" a="1"/>
  <c r="J7194" i="3"/>
  <c r="J7195" i="3" a="1"/>
  <c r="J7195" i="3"/>
  <c r="J7196" i="3" a="1"/>
  <c r="J7196" i="3" s="1"/>
  <c r="J7197" i="3" a="1"/>
  <c r="J7197" i="3"/>
  <c r="J7198" i="3" a="1"/>
  <c r="J7198" i="3" s="1"/>
  <c r="J7199" i="3" a="1"/>
  <c r="J7199" i="3" s="1"/>
  <c r="J7200" i="3" a="1"/>
  <c r="J7200" i="3" s="1"/>
  <c r="J7201" i="3" a="1"/>
  <c r="J7201" i="3" s="1"/>
  <c r="J7202" i="3" a="1"/>
  <c r="J7202" i="3" s="1"/>
  <c r="J7203" i="3" a="1"/>
  <c r="J7203" i="3" s="1"/>
  <c r="J7204" i="3" a="1"/>
  <c r="J7204" i="3" s="1"/>
  <c r="J7205" i="3" a="1"/>
  <c r="J7205" i="3" s="1"/>
  <c r="J7206" i="3" a="1"/>
  <c r="J7206" i="3"/>
  <c r="J7207" i="3" a="1"/>
  <c r="J7207" i="3"/>
  <c r="J7208" i="3" a="1"/>
  <c r="J7208" i="3"/>
  <c r="J7209" i="3" a="1"/>
  <c r="J7209" i="3" s="1"/>
  <c r="J7210" i="3" a="1"/>
  <c r="J7210" i="3" s="1"/>
  <c r="J7211" i="3" a="1"/>
  <c r="J7211" i="3" s="1"/>
  <c r="J7212" i="3" a="1"/>
  <c r="J7212" i="3" s="1"/>
  <c r="J7213" i="3" a="1"/>
  <c r="J7213" i="3" s="1"/>
  <c r="J7214" i="3" a="1"/>
  <c r="J7214" i="3" s="1"/>
  <c r="J7215" i="3" a="1"/>
  <c r="J7215" i="3" s="1"/>
  <c r="J7216" i="3" a="1"/>
  <c r="J7216" i="3" s="1"/>
  <c r="J7217" i="3" a="1"/>
  <c r="J7217" i="3"/>
  <c r="J7218" i="3" a="1"/>
  <c r="J7218" i="3" s="1"/>
  <c r="J7219" i="3" a="1"/>
  <c r="J7219" i="3"/>
  <c r="J7220" i="3" a="1"/>
  <c r="J7220" i="3"/>
  <c r="J7221" i="3" a="1"/>
  <c r="J7221" i="3"/>
  <c r="J7222" i="3" a="1"/>
  <c r="J7222" i="3" s="1"/>
  <c r="J7223" i="3" a="1"/>
  <c r="J7223" i="3" s="1"/>
  <c r="J7224" i="3" a="1"/>
  <c r="J7224" i="3" s="1"/>
  <c r="J7225" i="3" a="1"/>
  <c r="J7225" i="3" s="1"/>
  <c r="J7226" i="3" a="1"/>
  <c r="J7226" i="3" s="1"/>
  <c r="J7227" i="3" a="1"/>
  <c r="J7227" i="3" s="1"/>
  <c r="J7228" i="3" a="1"/>
  <c r="J7228" i="3" s="1"/>
  <c r="J7229" i="3" a="1"/>
  <c r="J7229" i="3" s="1"/>
  <c r="J7230" i="3" a="1"/>
  <c r="J7230" i="3"/>
  <c r="J7231" i="3" a="1"/>
  <c r="J7231" i="3" s="1"/>
  <c r="J7232" i="3" a="1"/>
  <c r="J7232" i="3"/>
  <c r="J7233" i="3" a="1"/>
  <c r="J7233" i="3"/>
  <c r="J7234" i="3" a="1"/>
  <c r="J7234" i="3" s="1"/>
  <c r="J7235" i="3" a="1"/>
  <c r="J7235" i="3" s="1"/>
  <c r="J7236" i="3" a="1"/>
  <c r="J7236" i="3" s="1"/>
  <c r="J7237" i="3" a="1"/>
  <c r="J7237" i="3" s="1"/>
  <c r="J7238" i="3" a="1"/>
  <c r="J7238" i="3" s="1"/>
  <c r="J7239" i="3" a="1"/>
  <c r="J7239" i="3" s="1"/>
  <c r="J7240" i="3" a="1"/>
  <c r="J7240" i="3" s="1"/>
  <c r="J7241" i="3" a="1"/>
  <c r="J7241" i="3"/>
  <c r="J7242" i="3" a="1"/>
  <c r="J7242" i="3"/>
  <c r="J7243" i="3" a="1"/>
  <c r="J7243" i="3"/>
  <c r="J7244" i="3" a="1"/>
  <c r="J7244" i="3"/>
  <c r="J7245" i="3" a="1"/>
  <c r="J7245" i="3"/>
  <c r="J7246" i="3" a="1"/>
  <c r="J7246" i="3" s="1"/>
  <c r="J7247" i="3" a="1"/>
  <c r="J7247" i="3" s="1"/>
  <c r="J7248" i="3" a="1"/>
  <c r="J7248" i="3" s="1"/>
  <c r="J7249" i="3" a="1"/>
  <c r="J7249" i="3" s="1"/>
  <c r="J7250" i="3" a="1"/>
  <c r="J7250" i="3" s="1"/>
  <c r="J7251" i="3" a="1"/>
  <c r="J7251" i="3" s="1"/>
  <c r="J7252" i="3" a="1"/>
  <c r="J7252" i="3" s="1"/>
  <c r="J7253" i="3" a="1"/>
  <c r="J7253" i="3"/>
  <c r="J7254" i="3" a="1"/>
  <c r="J7254" i="3"/>
  <c r="J7255" i="3" a="1"/>
  <c r="J7255" i="3"/>
  <c r="J7256" i="3" a="1"/>
  <c r="J7256" i="3"/>
  <c r="J7257" i="3" a="1"/>
  <c r="J7257" i="3"/>
  <c r="J7258" i="3" a="1"/>
  <c r="J7258" i="3" s="1"/>
  <c r="J7259" i="3" a="1"/>
  <c r="J7259" i="3" s="1"/>
  <c r="J7260" i="3" a="1"/>
  <c r="J7260" i="3" s="1"/>
  <c r="J7261" i="3" a="1"/>
  <c r="J7261" i="3" s="1"/>
  <c r="J7262" i="3" a="1"/>
  <c r="J7262" i="3" s="1"/>
  <c r="J7263" i="3" a="1"/>
  <c r="J7263" i="3" s="1"/>
  <c r="J7264" i="3" a="1"/>
  <c r="J7264" i="3" s="1"/>
  <c r="J7265" i="3" a="1"/>
  <c r="J7265" i="3"/>
  <c r="J7266" i="3" a="1"/>
  <c r="J7266" i="3"/>
  <c r="J7267" i="3" a="1"/>
  <c r="J7267" i="3"/>
  <c r="J7268" i="3" a="1"/>
  <c r="J7268" i="3"/>
  <c r="J7269" i="3" a="1"/>
  <c r="J7269" i="3"/>
  <c r="J7270" i="3" a="1"/>
  <c r="J7270" i="3" s="1"/>
  <c r="J7271" i="3" a="1"/>
  <c r="J7271" i="3" s="1"/>
  <c r="J7272" i="3" a="1"/>
  <c r="J7272" i="3" s="1"/>
  <c r="J7273" i="3" a="1"/>
  <c r="J7273" i="3" s="1"/>
  <c r="J7274" i="3" a="1"/>
  <c r="J7274" i="3" s="1"/>
  <c r="J7275" i="3" a="1"/>
  <c r="J7275" i="3" s="1"/>
  <c r="J7276" i="3" a="1"/>
  <c r="J7276" i="3" s="1"/>
  <c r="J7277" i="3" a="1"/>
  <c r="J7277" i="3"/>
  <c r="J7278" i="3" a="1"/>
  <c r="J7278" i="3"/>
  <c r="J7279" i="3" a="1"/>
  <c r="J7279" i="3"/>
  <c r="J7280" i="3" a="1"/>
  <c r="J7280" i="3"/>
  <c r="J7281" i="3" a="1"/>
  <c r="J7281" i="3"/>
  <c r="J7282" i="3" a="1"/>
  <c r="J7282" i="3" s="1"/>
  <c r="J7283" i="3" a="1"/>
  <c r="J7283" i="3" s="1"/>
  <c r="J7284" i="3" a="1"/>
  <c r="J7284" i="3" s="1"/>
  <c r="J7285" i="3" a="1"/>
  <c r="J7285" i="3" s="1"/>
  <c r="J7286" i="3" a="1"/>
  <c r="J7286" i="3" s="1"/>
  <c r="J7287" i="3" a="1"/>
  <c r="J7287" i="3" s="1"/>
  <c r="J7288" i="3" a="1"/>
  <c r="J7288" i="3" s="1"/>
  <c r="J7289" i="3" a="1"/>
  <c r="J7289" i="3"/>
  <c r="J7290" i="3" a="1"/>
  <c r="J7290" i="3"/>
  <c r="J7291" i="3" a="1"/>
  <c r="J7291" i="3"/>
  <c r="J7292" i="3" a="1"/>
  <c r="J7292" i="3"/>
  <c r="J7293" i="3" a="1"/>
  <c r="J7293" i="3"/>
  <c r="J7294" i="3" a="1"/>
  <c r="J7294" i="3" s="1"/>
  <c r="J7295" i="3" a="1"/>
  <c r="J7295" i="3" s="1"/>
  <c r="J7296" i="3" a="1"/>
  <c r="J7296" i="3" s="1"/>
  <c r="J7297" i="3" a="1"/>
  <c r="J7297" i="3" s="1"/>
  <c r="J7298" i="3" a="1"/>
  <c r="J7298" i="3" s="1"/>
  <c r="J7299" i="3" a="1"/>
  <c r="J7299" i="3" s="1"/>
  <c r="J7300" i="3" a="1"/>
  <c r="J7300" i="3" s="1"/>
  <c r="J7301" i="3" a="1"/>
  <c r="J7301" i="3"/>
  <c r="J7302" i="3" a="1"/>
  <c r="J7302" i="3"/>
  <c r="J7303" i="3" a="1"/>
  <c r="J7303" i="3"/>
  <c r="J7304" i="3" a="1"/>
  <c r="J7304" i="3"/>
  <c r="J7305" i="3" a="1"/>
  <c r="J7305" i="3"/>
  <c r="J7306" i="3" a="1"/>
  <c r="J7306" i="3" s="1"/>
  <c r="J7307" i="3" a="1"/>
  <c r="J7307" i="3" s="1"/>
  <c r="J7308" i="3" a="1"/>
  <c r="J7308" i="3" s="1"/>
  <c r="J7309" i="3" a="1"/>
  <c r="J7309" i="3" s="1"/>
  <c r="J7310" i="3" a="1"/>
  <c r="J7310" i="3" s="1"/>
  <c r="J7311" i="3" a="1"/>
  <c r="J7311" i="3" s="1"/>
  <c r="J7312" i="3" a="1"/>
  <c r="J7312" i="3" s="1"/>
  <c r="J7313" i="3" a="1"/>
  <c r="J7313" i="3"/>
  <c r="J7314" i="3" a="1"/>
  <c r="J7314" i="3"/>
  <c r="J7315" i="3" a="1"/>
  <c r="J7315" i="3"/>
  <c r="J7316" i="3" a="1"/>
  <c r="J7316" i="3"/>
  <c r="J7317" i="3" a="1"/>
  <c r="J7317" i="3"/>
  <c r="J7318" i="3" a="1"/>
  <c r="J7318" i="3" s="1"/>
  <c r="J7319" i="3" a="1"/>
  <c r="J7319" i="3" s="1"/>
  <c r="J7320" i="3" a="1"/>
  <c r="J7320" i="3" s="1"/>
  <c r="J7321" i="3" a="1"/>
  <c r="J7321" i="3" s="1"/>
  <c r="J7322" i="3" a="1"/>
  <c r="J7322" i="3" s="1"/>
  <c r="J7323" i="3" a="1"/>
  <c r="J7323" i="3" s="1"/>
  <c r="J7324" i="3" a="1"/>
  <c r="J7324" i="3" s="1"/>
  <c r="J7325" i="3" a="1"/>
  <c r="J7325" i="3"/>
  <c r="J7326" i="3" a="1"/>
  <c r="J7326" i="3"/>
  <c r="J7327" i="3" a="1"/>
  <c r="J7327" i="3"/>
  <c r="J7328" i="3" a="1"/>
  <c r="J7328" i="3"/>
  <c r="J7329" i="3" a="1"/>
  <c r="J7329" i="3"/>
  <c r="J7330" i="3" a="1"/>
  <c r="J7330" i="3" s="1"/>
  <c r="J7331" i="3" a="1"/>
  <c r="J7331" i="3" s="1"/>
  <c r="J7332" i="3" a="1"/>
  <c r="J7332" i="3" s="1"/>
  <c r="J7333" i="3" a="1"/>
  <c r="J7333" i="3" s="1"/>
  <c r="J7334" i="3" a="1"/>
  <c r="J7334" i="3" s="1"/>
  <c r="J7335" i="3" a="1"/>
  <c r="J7335" i="3" s="1"/>
  <c r="J7336" i="3" a="1"/>
  <c r="J7336" i="3" s="1"/>
  <c r="J7337" i="3" a="1"/>
  <c r="J7337" i="3"/>
  <c r="J7338" i="3" a="1"/>
  <c r="J7338" i="3"/>
  <c r="J7339" i="3" a="1"/>
  <c r="J7339" i="3"/>
  <c r="J7340" i="3" a="1"/>
  <c r="J7340" i="3"/>
  <c r="J7341" i="3" a="1"/>
  <c r="J7341" i="3"/>
  <c r="J7342" i="3" a="1"/>
  <c r="J7342" i="3" s="1"/>
  <c r="J7343" i="3" a="1"/>
  <c r="J7343" i="3" s="1"/>
  <c r="J7344" i="3" a="1"/>
  <c r="J7344" i="3" s="1"/>
  <c r="J7345" i="3" a="1"/>
  <c r="J7345" i="3" s="1"/>
  <c r="J7346" i="3" a="1"/>
  <c r="J7346" i="3" s="1"/>
  <c r="J7347" i="3" a="1"/>
  <c r="J7347" i="3" s="1"/>
  <c r="J7348" i="3" a="1"/>
  <c r="J7348" i="3" s="1"/>
  <c r="J7349" i="3" a="1"/>
  <c r="J7349" i="3"/>
  <c r="J7350" i="3" a="1"/>
  <c r="J7350" i="3"/>
  <c r="J7351" i="3" a="1"/>
  <c r="J7351" i="3"/>
  <c r="J7352" i="3" a="1"/>
  <c r="J7352" i="3"/>
  <c r="J7353" i="3" a="1"/>
  <c r="J7353" i="3"/>
  <c r="J7354" i="3" a="1"/>
  <c r="J7354" i="3" s="1"/>
  <c r="J7355" i="3" a="1"/>
  <c r="J7355" i="3" s="1"/>
  <c r="J7356" i="3" a="1"/>
  <c r="J7356" i="3" s="1"/>
  <c r="J7357" i="3" a="1"/>
  <c r="J7357" i="3" s="1"/>
  <c r="J7358" i="3" a="1"/>
  <c r="J7358" i="3" s="1"/>
  <c r="J7359" i="3" a="1"/>
  <c r="J7359" i="3" s="1"/>
  <c r="J7360" i="3" a="1"/>
  <c r="J7360" i="3" s="1"/>
  <c r="J7361" i="3" a="1"/>
  <c r="J7361" i="3"/>
  <c r="J7362" i="3" a="1"/>
  <c r="J7362" i="3"/>
  <c r="J7363" i="3" a="1"/>
  <c r="J7363" i="3"/>
  <c r="J7364" i="3" a="1"/>
  <c r="J7364" i="3"/>
  <c r="J7365" i="3" a="1"/>
  <c r="J7365" i="3"/>
  <c r="J7366" i="3" a="1"/>
  <c r="J7366" i="3"/>
  <c r="J7367" i="3" a="1"/>
  <c r="J7367" i="3"/>
  <c r="J7368" i="3" a="1"/>
  <c r="J7368" i="3" s="1"/>
  <c r="J7369" i="3" a="1"/>
  <c r="J7369" i="3"/>
  <c r="J7370" i="3" a="1"/>
  <c r="J7370" i="3"/>
  <c r="J7371" i="3" a="1"/>
  <c r="J7371" i="3"/>
  <c r="J7372" i="3" a="1"/>
  <c r="J7372" i="3" s="1"/>
  <c r="J7373" i="3" a="1"/>
  <c r="J7373" i="3"/>
  <c r="J7374" i="3" a="1"/>
  <c r="J7374" i="3" s="1"/>
  <c r="J7375" i="3" a="1"/>
  <c r="J7375" i="3"/>
  <c r="J7376" i="3" a="1"/>
  <c r="J7376" i="3"/>
  <c r="J7377" i="3" a="1"/>
  <c r="J7377" i="3" s="1"/>
  <c r="J7378" i="3" a="1"/>
  <c r="J7378" i="3"/>
  <c r="J7379" i="3" a="1"/>
  <c r="J7379" i="3"/>
  <c r="J7380" i="3" a="1"/>
  <c r="J7380" i="3"/>
  <c r="J7381" i="3" a="1"/>
  <c r="J7381" i="3"/>
  <c r="J7382" i="3" a="1"/>
  <c r="J7382" i="3" s="1"/>
  <c r="J7383" i="3" a="1"/>
  <c r="J7383" i="3" s="1"/>
  <c r="J7384" i="3" a="1"/>
  <c r="J7384" i="3"/>
  <c r="J7385" i="3" a="1"/>
  <c r="J7385" i="3"/>
  <c r="J7386" i="3" a="1"/>
  <c r="J7386" i="3" s="1"/>
  <c r="J7387" i="3" a="1"/>
  <c r="J7387" i="3"/>
  <c r="J7388" i="3" a="1"/>
  <c r="J7388" i="3" s="1"/>
  <c r="J7389" i="3" a="1"/>
  <c r="J7389" i="3" s="1"/>
  <c r="J7390" i="3" a="1"/>
  <c r="J7390" i="3"/>
  <c r="J7391" i="3" a="1"/>
  <c r="J7391" i="3"/>
  <c r="J7392" i="3" a="1"/>
  <c r="J7392" i="3" s="1"/>
  <c r="J7393" i="3" a="1"/>
  <c r="J7393" i="3" s="1"/>
  <c r="J7394" i="3" a="1"/>
  <c r="J7394" i="3" s="1"/>
  <c r="J7395" i="3" a="1"/>
  <c r="J7395" i="3" s="1"/>
  <c r="J7396" i="3" a="1"/>
  <c r="J7396" i="3" s="1"/>
  <c r="J7397" i="3" a="1"/>
  <c r="J7397" i="3"/>
  <c r="J7398" i="3" a="1"/>
  <c r="J7398" i="3"/>
  <c r="J7399" i="3" a="1"/>
  <c r="J7399" i="3" s="1"/>
  <c r="J7400" i="3" a="1"/>
  <c r="J7400" i="3" s="1"/>
  <c r="J7401" i="3" a="1"/>
  <c r="J7401" i="3" s="1"/>
  <c r="J7402" i="3" a="1"/>
  <c r="J7402" i="3"/>
  <c r="J7403" i="3" a="1"/>
  <c r="J7403" i="3" s="1"/>
  <c r="J7404" i="3" a="1"/>
  <c r="J7404" i="3"/>
  <c r="J7405" i="3" a="1"/>
  <c r="J7405" i="3" s="1"/>
  <c r="J7406" i="3" a="1"/>
  <c r="J7406" i="3" s="1"/>
  <c r="J7407" i="3" a="1"/>
  <c r="J7407" i="3" s="1"/>
  <c r="J7408" i="3" a="1"/>
  <c r="J7408" i="3" s="1"/>
  <c r="J7409" i="3" a="1"/>
  <c r="J7409" i="3"/>
  <c r="J7410" i="3" a="1"/>
  <c r="J7410" i="3" s="1"/>
  <c r="J7411" i="3" a="1"/>
  <c r="J7411" i="3" s="1"/>
  <c r="J7412" i="3" a="1"/>
  <c r="J7412" i="3" s="1"/>
  <c r="J7413" i="3" a="1"/>
  <c r="J7413" i="3" s="1"/>
  <c r="J7414" i="3" a="1"/>
  <c r="J7414" i="3" s="1"/>
  <c r="J7415" i="3" a="1"/>
  <c r="J7415" i="3" s="1"/>
  <c r="J7416" i="3" a="1"/>
  <c r="J7416" i="3"/>
  <c r="J7417" i="3" a="1"/>
  <c r="J7417" i="3" s="1"/>
  <c r="J7418" i="3" a="1"/>
  <c r="J7418" i="3" s="1"/>
  <c r="J7419" i="3" a="1"/>
  <c r="J7419" i="3" s="1"/>
  <c r="J7420" i="3" a="1"/>
  <c r="J7420" i="3" s="1"/>
  <c r="J7421" i="3" a="1"/>
  <c r="J7421" i="3" s="1"/>
  <c r="J7422" i="3" a="1"/>
  <c r="J7422" i="3" s="1"/>
  <c r="J7423" i="3" a="1"/>
  <c r="J7423" i="3"/>
  <c r="J7424" i="3" a="1"/>
  <c r="J7424" i="3" s="1"/>
  <c r="J7425" i="3" a="1"/>
  <c r="J7425" i="3" s="1"/>
  <c r="J7426" i="3" a="1"/>
  <c r="J7426" i="3" s="1"/>
  <c r="J7427" i="3" a="1"/>
  <c r="J7427" i="3" s="1"/>
  <c r="J7428" i="3" a="1"/>
  <c r="J7428" i="3" s="1"/>
  <c r="J7429" i="3" a="1"/>
  <c r="J7429" i="3" s="1"/>
  <c r="J7430" i="3" a="1"/>
  <c r="J7430" i="3" s="1"/>
  <c r="J7431" i="3" a="1"/>
  <c r="J7431" i="3" s="1"/>
  <c r="J7432" i="3" a="1"/>
  <c r="J7432" i="3" s="1"/>
  <c r="J7433" i="3" a="1"/>
  <c r="J7433" i="3" s="1"/>
  <c r="J7434" i="3" a="1"/>
  <c r="J7434" i="3" s="1"/>
  <c r="J7435" i="3" a="1"/>
  <c r="J7435" i="3" s="1"/>
  <c r="J7436" i="3" a="1"/>
  <c r="J7436" i="3" s="1"/>
  <c r="J7437" i="3" a="1"/>
  <c r="J7437" i="3" s="1"/>
  <c r="J7438" i="3" a="1"/>
  <c r="J7438" i="3" s="1"/>
  <c r="J7439" i="3" a="1"/>
  <c r="J7439" i="3" s="1"/>
  <c r="J7440" i="3" a="1"/>
  <c r="J7440" i="3" s="1"/>
  <c r="J7441" i="3" a="1"/>
  <c r="J7441" i="3" s="1"/>
  <c r="J7442" i="3" a="1"/>
  <c r="J7442" i="3" s="1"/>
  <c r="J7443" i="3" a="1"/>
  <c r="J7443" i="3" s="1"/>
  <c r="J7444" i="3" a="1"/>
  <c r="J7444" i="3" s="1"/>
  <c r="J7445" i="3" a="1"/>
  <c r="J7445" i="3" s="1"/>
  <c r="J7446" i="3" a="1"/>
  <c r="J7446" i="3" s="1"/>
  <c r="J7447" i="3" a="1"/>
  <c r="J7447" i="3" s="1"/>
  <c r="J7448" i="3" a="1"/>
  <c r="J7448" i="3" s="1"/>
  <c r="J7449" i="3" a="1"/>
  <c r="J7449" i="3" s="1"/>
  <c r="J7450" i="3" a="1"/>
  <c r="J7450" i="3" s="1"/>
  <c r="J7451" i="3" a="1"/>
  <c r="J7451" i="3" s="1"/>
  <c r="J7452" i="3" a="1"/>
  <c r="J7452" i="3" s="1"/>
  <c r="J7453" i="3" a="1"/>
  <c r="J7453" i="3" s="1"/>
  <c r="J7454" i="3" a="1"/>
  <c r="J7454" i="3" s="1"/>
  <c r="J7455" i="3" a="1"/>
  <c r="J7455" i="3" s="1"/>
  <c r="J7456" i="3" a="1"/>
  <c r="J7456" i="3" s="1"/>
  <c r="J7457" i="3" a="1"/>
  <c r="J7457" i="3" s="1"/>
  <c r="J7458" i="3" a="1"/>
  <c r="J7458" i="3" s="1"/>
  <c r="J7459" i="3" a="1"/>
  <c r="J7459" i="3" s="1"/>
  <c r="J7460" i="3" a="1"/>
  <c r="J7460" i="3" s="1"/>
  <c r="J7461" i="3" a="1"/>
  <c r="J7461" i="3" s="1"/>
  <c r="J7462" i="3" a="1"/>
  <c r="J7462" i="3" s="1"/>
  <c r="J7463" i="3" a="1"/>
  <c r="J7463" i="3" s="1"/>
  <c r="J7464" i="3" a="1"/>
  <c r="J7464" i="3" s="1"/>
  <c r="J7465" i="3" a="1"/>
  <c r="J7465" i="3" s="1"/>
  <c r="J7466" i="3" a="1"/>
  <c r="J7466" i="3" s="1"/>
  <c r="J7467" i="3" a="1"/>
  <c r="J7467" i="3" s="1"/>
  <c r="J7468" i="3" a="1"/>
  <c r="J7468" i="3" s="1"/>
  <c r="J7469" i="3" a="1"/>
  <c r="J7469" i="3" s="1"/>
  <c r="J7470" i="3" a="1"/>
  <c r="J7470" i="3" s="1"/>
  <c r="J7471" i="3" a="1"/>
  <c r="J7471" i="3" s="1"/>
  <c r="J7472" i="3" a="1"/>
  <c r="J7472" i="3" s="1"/>
  <c r="J7473" i="3" a="1"/>
  <c r="J7473" i="3" s="1"/>
  <c r="J7474" i="3" a="1"/>
  <c r="J7474" i="3" s="1"/>
  <c r="J7475" i="3" a="1"/>
  <c r="J7475" i="3" s="1"/>
  <c r="J7476" i="3" a="1"/>
  <c r="J7476" i="3" s="1"/>
  <c r="J7477" i="3" a="1"/>
  <c r="J7477" i="3" s="1"/>
  <c r="J7478" i="3" a="1"/>
  <c r="J7478" i="3" s="1"/>
  <c r="J7479" i="3" a="1"/>
  <c r="J7479" i="3" s="1"/>
  <c r="J7480" i="3" a="1"/>
  <c r="J7480" i="3" s="1"/>
  <c r="J7481" i="3" a="1"/>
  <c r="J7481" i="3" s="1"/>
  <c r="J7482" i="3" a="1"/>
  <c r="J7482" i="3" s="1"/>
  <c r="J7483" i="3" a="1"/>
  <c r="J7483" i="3" s="1"/>
  <c r="J7484" i="3" a="1"/>
  <c r="J7484" i="3" s="1"/>
  <c r="J7485" i="3" a="1"/>
  <c r="J7485" i="3" s="1"/>
  <c r="J7486" i="3" a="1"/>
  <c r="J7486" i="3" s="1"/>
  <c r="J7487" i="3" a="1"/>
  <c r="J7487" i="3" s="1"/>
  <c r="J7488" i="3" a="1"/>
  <c r="J7488" i="3" s="1"/>
  <c r="J7489" i="3" a="1"/>
  <c r="J7489" i="3" s="1"/>
  <c r="J7490" i="3" a="1"/>
  <c r="J7490" i="3" s="1"/>
  <c r="J7491" i="3" a="1"/>
  <c r="J7491" i="3" s="1"/>
  <c r="J7492" i="3" a="1"/>
  <c r="J7492" i="3" s="1"/>
  <c r="J7493" i="3" a="1"/>
  <c r="J7493" i="3" s="1"/>
  <c r="J7494" i="3" a="1"/>
  <c r="J7494" i="3" s="1"/>
  <c r="J7495" i="3" a="1"/>
  <c r="J7495" i="3" s="1"/>
  <c r="J7496" i="3" a="1"/>
  <c r="J7496" i="3" s="1"/>
  <c r="J7497" i="3" a="1"/>
  <c r="J7497" i="3" s="1"/>
  <c r="J7498" i="3" a="1"/>
  <c r="J7498" i="3" s="1"/>
  <c r="J7499" i="3" a="1"/>
  <c r="J7499" i="3" s="1"/>
  <c r="J7500" i="3" a="1"/>
  <c r="J7500" i="3" s="1"/>
  <c r="J7501" i="3" a="1"/>
  <c r="J7501" i="3" s="1"/>
  <c r="J7502" i="3" a="1"/>
  <c r="J7502" i="3" s="1"/>
  <c r="J7503" i="3" a="1"/>
  <c r="J7503" i="3" s="1"/>
  <c r="J7504" i="3" a="1"/>
  <c r="J7504" i="3" s="1"/>
  <c r="J7505" i="3" a="1"/>
  <c r="J7505" i="3" s="1"/>
  <c r="J7506" i="3" a="1"/>
  <c r="J7506" i="3" s="1"/>
  <c r="J7507" i="3" a="1"/>
  <c r="J7507" i="3" s="1"/>
  <c r="J7508" i="3" a="1"/>
  <c r="J7508" i="3" s="1"/>
  <c r="J7509" i="3" a="1"/>
  <c r="J7509" i="3" s="1"/>
  <c r="J7510" i="3" a="1"/>
  <c r="J7510" i="3" s="1"/>
  <c r="J7511" i="3" a="1"/>
  <c r="J7511" i="3" s="1"/>
  <c r="J7512" i="3" a="1"/>
  <c r="J7512" i="3" s="1"/>
  <c r="J7513" i="3" a="1"/>
  <c r="J7513" i="3" s="1"/>
  <c r="J7514" i="3" a="1"/>
  <c r="J7514" i="3" s="1"/>
  <c r="J7515" i="3" a="1"/>
  <c r="J7515" i="3" s="1"/>
  <c r="J7516" i="3" a="1"/>
  <c r="J7516" i="3" s="1"/>
  <c r="J7517" i="3" a="1"/>
  <c r="J7517" i="3" s="1"/>
  <c r="J7518" i="3" a="1"/>
  <c r="J7518" i="3" s="1"/>
  <c r="J7519" i="3" a="1"/>
  <c r="J7519" i="3" s="1"/>
  <c r="J7520" i="3" a="1"/>
  <c r="J7520" i="3" s="1"/>
  <c r="J7521" i="3" a="1"/>
  <c r="J7521" i="3" s="1"/>
  <c r="J7522" i="3" a="1"/>
  <c r="J7522" i="3" s="1"/>
  <c r="J7523" i="3" a="1"/>
  <c r="J7523" i="3" s="1"/>
  <c r="J7524" i="3" a="1"/>
  <c r="J7524" i="3" s="1"/>
  <c r="J7525" i="3" a="1"/>
  <c r="J7525" i="3" s="1"/>
  <c r="J7526" i="3" a="1"/>
  <c r="J7526" i="3" s="1"/>
  <c r="J7527" i="3" a="1"/>
  <c r="J7527" i="3" s="1"/>
  <c r="J7528" i="3" a="1"/>
  <c r="J7528" i="3" s="1"/>
  <c r="J7529" i="3" a="1"/>
  <c r="J7529" i="3" s="1"/>
  <c r="J7530" i="3" a="1"/>
  <c r="J7530" i="3" s="1"/>
  <c r="J7531" i="3" a="1"/>
  <c r="J7531" i="3" s="1"/>
  <c r="J7532" i="3" a="1"/>
  <c r="J7532" i="3" s="1"/>
  <c r="J7533" i="3" a="1"/>
  <c r="J7533" i="3" s="1"/>
  <c r="J7534" i="3" a="1"/>
  <c r="J7534" i="3" s="1"/>
  <c r="J7535" i="3" a="1"/>
  <c r="J7535" i="3" s="1"/>
  <c r="J7536" i="3" a="1"/>
  <c r="J7536" i="3" s="1"/>
  <c r="J7537" i="3" a="1"/>
  <c r="J7537" i="3" s="1"/>
  <c r="J7538" i="3" a="1"/>
  <c r="J7538" i="3" s="1"/>
  <c r="J7539" i="3" a="1"/>
  <c r="J7539" i="3" s="1"/>
  <c r="J7540" i="3" a="1"/>
  <c r="J7540" i="3" s="1"/>
  <c r="J7541" i="3" a="1"/>
  <c r="J7541" i="3" s="1"/>
  <c r="J7542" i="3" a="1"/>
  <c r="J7542" i="3" s="1"/>
  <c r="J7543" i="3" a="1"/>
  <c r="J7543" i="3" s="1"/>
  <c r="J7544" i="3" a="1"/>
  <c r="J7544" i="3" s="1"/>
  <c r="J7545" i="3" a="1"/>
  <c r="J7545" i="3" s="1"/>
  <c r="J7546" i="3" a="1"/>
  <c r="J7546" i="3" s="1"/>
  <c r="J7547" i="3" a="1"/>
  <c r="J7547" i="3" s="1"/>
  <c r="J7548" i="3" a="1"/>
  <c r="J7548" i="3" s="1"/>
  <c r="J7549" i="3" a="1"/>
  <c r="J7549" i="3" s="1"/>
  <c r="J7550" i="3" a="1"/>
  <c r="J7550" i="3" s="1"/>
  <c r="J7551" i="3" a="1"/>
  <c r="J7551" i="3" s="1"/>
  <c r="J7552" i="3" a="1"/>
  <c r="J7552" i="3" s="1"/>
  <c r="J7553" i="3" a="1"/>
  <c r="J7553" i="3" s="1"/>
  <c r="J7554" i="3" a="1"/>
  <c r="J7554" i="3" s="1"/>
  <c r="J7555" i="3" a="1"/>
  <c r="J7555" i="3" s="1"/>
  <c r="J7556" i="3" a="1"/>
  <c r="J7556" i="3" s="1"/>
  <c r="J7557" i="3" a="1"/>
  <c r="J7557" i="3" s="1"/>
  <c r="J7558" i="3" a="1"/>
  <c r="J7558" i="3" s="1"/>
  <c r="J7559" i="3" a="1"/>
  <c r="J7559" i="3" s="1"/>
  <c r="J7560" i="3" a="1"/>
  <c r="J7560" i="3" s="1"/>
  <c r="J7561" i="3" a="1"/>
  <c r="J7561" i="3" s="1"/>
  <c r="J7562" i="3" a="1"/>
  <c r="J7562" i="3" s="1"/>
  <c r="J7563" i="3" a="1"/>
  <c r="J7563" i="3" s="1"/>
  <c r="J7564" i="3" a="1"/>
  <c r="J7564" i="3" s="1"/>
  <c r="J7565" i="3" a="1"/>
  <c r="J7565" i="3" s="1"/>
  <c r="J7566" i="3" a="1"/>
  <c r="J7566" i="3" s="1"/>
  <c r="J7567" i="3" a="1"/>
  <c r="J7567" i="3" s="1"/>
  <c r="J7568" i="3" a="1"/>
  <c r="J7568" i="3" s="1"/>
  <c r="J7569" i="3" a="1"/>
  <c r="J7569" i="3" s="1"/>
  <c r="J7570" i="3" a="1"/>
  <c r="J7570" i="3" s="1"/>
  <c r="J7571" i="3" a="1"/>
  <c r="J7571" i="3" s="1"/>
  <c r="J7572" i="3" a="1"/>
  <c r="J7572" i="3" s="1"/>
  <c r="J7573" i="3" a="1"/>
  <c r="J7573" i="3" s="1"/>
  <c r="J7574" i="3" a="1"/>
  <c r="J7574" i="3" s="1"/>
  <c r="J7575" i="3" a="1"/>
  <c r="J7575" i="3" s="1"/>
  <c r="J7576" i="3" a="1"/>
  <c r="J7576" i="3" s="1"/>
  <c r="J7577" i="3" a="1"/>
  <c r="J7577" i="3" s="1"/>
  <c r="J7578" i="3" a="1"/>
  <c r="J7578" i="3" s="1"/>
  <c r="J7579" i="3" a="1"/>
  <c r="J7579" i="3" s="1"/>
  <c r="J7580" i="3" a="1"/>
  <c r="J7580" i="3" s="1"/>
  <c r="J7581" i="3" a="1"/>
  <c r="J7581" i="3" s="1"/>
  <c r="J7582" i="3" a="1"/>
  <c r="J7582" i="3" s="1"/>
  <c r="J7583" i="3" a="1"/>
  <c r="J7583" i="3" s="1"/>
  <c r="J7584" i="3" a="1"/>
  <c r="J7584" i="3" s="1"/>
  <c r="J7585" i="3" a="1"/>
  <c r="J7585" i="3" s="1"/>
  <c r="J7586" i="3" a="1"/>
  <c r="J7586" i="3" s="1"/>
  <c r="J7587" i="3" a="1"/>
  <c r="J7587" i="3" s="1"/>
  <c r="J7588" i="3" a="1"/>
  <c r="J7588" i="3" s="1"/>
  <c r="J7589" i="3" a="1"/>
  <c r="J7589" i="3" s="1"/>
  <c r="J7590" i="3" a="1"/>
  <c r="J7590" i="3" s="1"/>
  <c r="J7591" i="3" a="1"/>
  <c r="J7591" i="3" s="1"/>
  <c r="J7592" i="3" a="1"/>
  <c r="J7592" i="3" s="1"/>
  <c r="J7593" i="3" a="1"/>
  <c r="J7593" i="3" s="1"/>
  <c r="J7594" i="3" a="1"/>
  <c r="J7594" i="3" s="1"/>
  <c r="J7595" i="3" a="1"/>
  <c r="J7595" i="3" s="1"/>
  <c r="J7596" i="3" a="1"/>
  <c r="J7596" i="3" s="1"/>
  <c r="J7597" i="3" a="1"/>
  <c r="J7597" i="3" s="1"/>
  <c r="J7598" i="3" a="1"/>
  <c r="J7598" i="3" s="1"/>
  <c r="J7599" i="3" a="1"/>
  <c r="J7599" i="3" s="1"/>
  <c r="J7600" i="3" a="1"/>
  <c r="J7600" i="3" s="1"/>
  <c r="J7601" i="3" a="1"/>
  <c r="J7601" i="3" s="1"/>
  <c r="J7602" i="3" a="1"/>
  <c r="J7602" i="3" s="1"/>
  <c r="J7603" i="3" a="1"/>
  <c r="J7603" i="3" s="1"/>
  <c r="J7604" i="3" a="1"/>
  <c r="J7604" i="3" s="1"/>
  <c r="J7605" i="3" a="1"/>
  <c r="J7605" i="3" s="1"/>
  <c r="J7606" i="3" a="1"/>
  <c r="J7606" i="3" s="1"/>
  <c r="J7607" i="3" a="1"/>
  <c r="J7607" i="3" s="1"/>
  <c r="J7608" i="3" a="1"/>
  <c r="J7608" i="3" s="1"/>
  <c r="J7609" i="3" a="1"/>
  <c r="J7609" i="3" s="1"/>
  <c r="J7610" i="3" a="1"/>
  <c r="J7610" i="3" s="1"/>
  <c r="J7611" i="3" a="1"/>
  <c r="J7611" i="3" s="1"/>
  <c r="J7612" i="3" a="1"/>
  <c r="J7612" i="3" s="1"/>
  <c r="J7613" i="3" a="1"/>
  <c r="J7613" i="3" s="1"/>
  <c r="J7614" i="3" a="1"/>
  <c r="J7614" i="3" s="1"/>
  <c r="J7615" i="3" a="1"/>
  <c r="J7615" i="3" s="1"/>
  <c r="J7616" i="3" a="1"/>
  <c r="J7616" i="3" s="1"/>
  <c r="J7617" i="3" a="1"/>
  <c r="J7617" i="3" s="1"/>
  <c r="J7618" i="3" a="1"/>
  <c r="J7618" i="3" s="1"/>
  <c r="J7619" i="3" a="1"/>
  <c r="J7619" i="3" s="1"/>
  <c r="J7620" i="3" a="1"/>
  <c r="J7620" i="3" s="1"/>
  <c r="J7621" i="3" a="1"/>
  <c r="J7621" i="3" s="1"/>
  <c r="J7622" i="3" a="1"/>
  <c r="J7622" i="3" s="1"/>
  <c r="J7623" i="3" a="1"/>
  <c r="J7623" i="3" s="1"/>
  <c r="J7624" i="3" a="1"/>
  <c r="J7624" i="3" s="1"/>
  <c r="J7625" i="3" a="1"/>
  <c r="J7625" i="3" s="1"/>
  <c r="J7626" i="3" a="1"/>
  <c r="J7626" i="3" s="1"/>
  <c r="J7627" i="3" a="1"/>
  <c r="J7627" i="3" s="1"/>
  <c r="J7628" i="3" a="1"/>
  <c r="J7628" i="3" s="1"/>
  <c r="J7629" i="3" a="1"/>
  <c r="J7629" i="3" s="1"/>
  <c r="J7630" i="3" a="1"/>
  <c r="J7630" i="3" s="1"/>
  <c r="J7631" i="3" a="1"/>
  <c r="J7631" i="3" s="1"/>
  <c r="J7632" i="3" a="1"/>
  <c r="J7632" i="3" s="1"/>
  <c r="J7633" i="3" a="1"/>
  <c r="J7633" i="3" s="1"/>
  <c r="J7634" i="3" a="1"/>
  <c r="J7634" i="3" s="1"/>
  <c r="J7635" i="3" a="1"/>
  <c r="J7635" i="3" s="1"/>
  <c r="J7636" i="3" a="1"/>
  <c r="J7636" i="3" s="1"/>
  <c r="J7637" i="3" a="1"/>
  <c r="J7637" i="3" s="1"/>
  <c r="J7638" i="3" a="1"/>
  <c r="J7638" i="3" s="1"/>
  <c r="J7639" i="3" a="1"/>
  <c r="J7639" i="3" s="1"/>
  <c r="J7640" i="3" a="1"/>
  <c r="J7640" i="3" s="1"/>
  <c r="J7641" i="3" a="1"/>
  <c r="J7641" i="3" s="1"/>
  <c r="J7642" i="3" a="1"/>
  <c r="J7642" i="3" s="1"/>
  <c r="J7643" i="3" a="1"/>
  <c r="J7643" i="3" s="1"/>
  <c r="J7644" i="3" a="1"/>
  <c r="J7644" i="3" s="1"/>
  <c r="J7645" i="3" a="1"/>
  <c r="J7645" i="3" s="1"/>
  <c r="J7646" i="3" a="1"/>
  <c r="J7646" i="3" s="1"/>
  <c r="J7647" i="3" a="1"/>
  <c r="J7647" i="3" s="1"/>
  <c r="J7648" i="3" a="1"/>
  <c r="J7648" i="3" s="1"/>
  <c r="J7649" i="3" a="1"/>
  <c r="J7649" i="3" s="1"/>
  <c r="J7650" i="3" a="1"/>
  <c r="J7650" i="3" s="1"/>
  <c r="J7651" i="3" a="1"/>
  <c r="J7651" i="3" s="1"/>
  <c r="J7652" i="3" a="1"/>
  <c r="J7652" i="3" s="1"/>
  <c r="J7653" i="3" a="1"/>
  <c r="J7653" i="3" s="1"/>
  <c r="J7654" i="3" a="1"/>
  <c r="J7654" i="3" s="1"/>
  <c r="J7655" i="3" a="1"/>
  <c r="J7655" i="3" s="1"/>
  <c r="J7656" i="3" a="1"/>
  <c r="J7656" i="3" s="1"/>
  <c r="J7657" i="3" a="1"/>
  <c r="J7657" i="3" s="1"/>
  <c r="J7658" i="3" a="1"/>
  <c r="J7658" i="3" s="1"/>
  <c r="J7659" i="3" a="1"/>
  <c r="J7659" i="3" s="1"/>
  <c r="J7660" i="3" a="1"/>
  <c r="J7660" i="3" s="1"/>
  <c r="J7661" i="3" a="1"/>
  <c r="J7661" i="3" s="1"/>
  <c r="J7662" i="3" a="1"/>
  <c r="J7662" i="3" s="1"/>
  <c r="J7663" i="3" a="1"/>
  <c r="J7663" i="3" s="1"/>
  <c r="J7664" i="3" a="1"/>
  <c r="J7664" i="3" s="1"/>
  <c r="J7665" i="3" a="1"/>
  <c r="J7665" i="3" s="1"/>
  <c r="J7666" i="3" a="1"/>
  <c r="J7666" i="3" s="1"/>
  <c r="J7667" i="3" a="1"/>
  <c r="J7667" i="3" s="1"/>
  <c r="J7668" i="3" a="1"/>
  <c r="J7668" i="3" s="1"/>
  <c r="J7669" i="3" a="1"/>
  <c r="J7669" i="3" s="1"/>
  <c r="J7670" i="3" a="1"/>
  <c r="J7670" i="3" s="1"/>
  <c r="J7671" i="3" a="1"/>
  <c r="J7671" i="3" s="1"/>
  <c r="J7672" i="3" a="1"/>
  <c r="J7672" i="3" s="1"/>
  <c r="J7673" i="3" a="1"/>
  <c r="J7673" i="3" s="1"/>
  <c r="J7674" i="3" a="1"/>
  <c r="J7674" i="3" s="1"/>
  <c r="J7675" i="3" a="1"/>
  <c r="J7675" i="3" s="1"/>
  <c r="J7676" i="3" a="1"/>
  <c r="J7676" i="3" s="1"/>
  <c r="J7677" i="3" a="1"/>
  <c r="J7677" i="3" s="1"/>
  <c r="J7678" i="3" a="1"/>
  <c r="J7678" i="3" s="1"/>
  <c r="J7679" i="3" a="1"/>
  <c r="J7679" i="3" s="1"/>
  <c r="J7680" i="3" a="1"/>
  <c r="J7680" i="3" s="1"/>
  <c r="J7681" i="3" a="1"/>
  <c r="J7681" i="3" s="1"/>
  <c r="J7682" i="3" a="1"/>
  <c r="J7682" i="3" s="1"/>
  <c r="J7683" i="3" a="1"/>
  <c r="J7683" i="3" s="1"/>
  <c r="J7684" i="3" a="1"/>
  <c r="J7684" i="3" s="1"/>
  <c r="J7685" i="3" a="1"/>
  <c r="J7685" i="3" s="1"/>
  <c r="J7686" i="3" a="1"/>
  <c r="J7686" i="3" s="1"/>
  <c r="J7687" i="3" a="1"/>
  <c r="J7687" i="3" s="1"/>
  <c r="J7688" i="3" a="1"/>
  <c r="J7688" i="3" s="1"/>
  <c r="J7689" i="3" a="1"/>
  <c r="J7689" i="3" s="1"/>
  <c r="J7690" i="3" a="1"/>
  <c r="J7690" i="3" s="1"/>
  <c r="J7691" i="3" a="1"/>
  <c r="J7691" i="3" s="1"/>
  <c r="J7692" i="3" a="1"/>
  <c r="J7692" i="3" s="1"/>
  <c r="J7693" i="3" a="1"/>
  <c r="J7693" i="3" s="1"/>
  <c r="J7694" i="3" a="1"/>
  <c r="J7694" i="3" s="1"/>
  <c r="J7695" i="3" a="1"/>
  <c r="J7695" i="3" s="1"/>
  <c r="J7696" i="3" a="1"/>
  <c r="J7696" i="3" s="1"/>
  <c r="J7697" i="3" a="1"/>
  <c r="J7697" i="3" s="1"/>
  <c r="J7698" i="3" a="1"/>
  <c r="J7698" i="3" s="1"/>
  <c r="J7699" i="3" a="1"/>
  <c r="J7699" i="3" s="1"/>
  <c r="J7700" i="3" a="1"/>
  <c r="J7700" i="3" s="1"/>
  <c r="J7701" i="3" a="1"/>
  <c r="J7701" i="3" s="1"/>
  <c r="J7702" i="3" a="1"/>
  <c r="J7702" i="3" s="1"/>
  <c r="J7703" i="3" a="1"/>
  <c r="J7703" i="3" s="1"/>
  <c r="J7704" i="3" a="1"/>
  <c r="J7704" i="3" s="1"/>
  <c r="J7705" i="3" a="1"/>
  <c r="J7705" i="3" s="1"/>
  <c r="J7706" i="3" a="1"/>
  <c r="J7706" i="3" s="1"/>
  <c r="J7707" i="3" a="1"/>
  <c r="J7707" i="3" s="1"/>
  <c r="J7708" i="3" a="1"/>
  <c r="J7708" i="3" s="1"/>
  <c r="J7709" i="3" a="1"/>
  <c r="J7709" i="3" s="1"/>
  <c r="J7710" i="3" a="1"/>
  <c r="J7710" i="3" s="1"/>
  <c r="J7711" i="3" a="1"/>
  <c r="J7711" i="3" s="1"/>
  <c r="J7712" i="3" a="1"/>
  <c r="J7712" i="3" s="1"/>
  <c r="J7713" i="3" a="1"/>
  <c r="J7713" i="3" s="1"/>
  <c r="J7714" i="3" a="1"/>
  <c r="J7714" i="3" s="1"/>
  <c r="J7715" i="3" a="1"/>
  <c r="J7715" i="3" s="1"/>
  <c r="J7716" i="3" a="1"/>
  <c r="J7716" i="3" s="1"/>
  <c r="J7717" i="3" a="1"/>
  <c r="J7717" i="3" s="1"/>
  <c r="J7718" i="3" a="1"/>
  <c r="J7718" i="3" s="1"/>
  <c r="J7719" i="3" a="1"/>
  <c r="J7719" i="3" s="1"/>
  <c r="J7720" i="3" a="1"/>
  <c r="J7720" i="3" s="1"/>
  <c r="J7721" i="3" a="1"/>
  <c r="J7721" i="3" s="1"/>
  <c r="J7722" i="3" a="1"/>
  <c r="J7722" i="3" s="1"/>
  <c r="J7723" i="3" a="1"/>
  <c r="J7723" i="3" s="1"/>
  <c r="J7724" i="3" a="1"/>
  <c r="J7724" i="3" s="1"/>
  <c r="J7725" i="3" a="1"/>
  <c r="J7725" i="3" s="1"/>
  <c r="J7726" i="3" a="1"/>
  <c r="J7726" i="3" s="1"/>
  <c r="J7727" i="3" a="1"/>
  <c r="J7727" i="3" s="1"/>
  <c r="J7728" i="3" a="1"/>
  <c r="J7728" i="3" s="1"/>
  <c r="J7729" i="3" a="1"/>
  <c r="J7729" i="3" s="1"/>
  <c r="J7730" i="3" a="1"/>
  <c r="J7730" i="3" s="1"/>
  <c r="J7731" i="3" a="1"/>
  <c r="J7731" i="3" s="1"/>
  <c r="J7732" i="3" a="1"/>
  <c r="J7732" i="3" s="1"/>
  <c r="J7733" i="3" a="1"/>
  <c r="J7733" i="3" s="1"/>
  <c r="J7734" i="3" a="1"/>
  <c r="J7734" i="3" s="1"/>
  <c r="J7735" i="3" a="1"/>
  <c r="J7735" i="3" s="1"/>
  <c r="J7736" i="3" a="1"/>
  <c r="J7736" i="3" s="1"/>
  <c r="J7737" i="3" a="1"/>
  <c r="J7737" i="3" s="1"/>
  <c r="J7738" i="3" a="1"/>
  <c r="J7738" i="3" s="1"/>
  <c r="J7739" i="3" a="1"/>
  <c r="J7739" i="3" s="1"/>
  <c r="J7740" i="3" a="1"/>
  <c r="J7740" i="3" s="1"/>
  <c r="J7741" i="3" a="1"/>
  <c r="J7741" i="3" s="1"/>
  <c r="J7742" i="3" a="1"/>
  <c r="J7742" i="3" s="1"/>
  <c r="J7743" i="3" a="1"/>
  <c r="J7743" i="3" s="1"/>
  <c r="J7744" i="3" a="1"/>
  <c r="J7744" i="3" s="1"/>
  <c r="J7745" i="3" a="1"/>
  <c r="J7745" i="3" s="1"/>
  <c r="J7746" i="3" a="1"/>
  <c r="J7746" i="3" s="1"/>
  <c r="J7747" i="3" a="1"/>
  <c r="J7747" i="3" s="1"/>
  <c r="J7748" i="3" a="1"/>
  <c r="J7748" i="3" s="1"/>
  <c r="J7749" i="3" a="1"/>
  <c r="J7749" i="3" s="1"/>
  <c r="J7750" i="3" a="1"/>
  <c r="J7750" i="3" s="1"/>
  <c r="J7751" i="3" a="1"/>
  <c r="J7751" i="3" s="1"/>
  <c r="J7752" i="3" a="1"/>
  <c r="J7752" i="3" s="1"/>
  <c r="J7753" i="3" a="1"/>
  <c r="J7753" i="3" s="1"/>
  <c r="J7754" i="3" a="1"/>
  <c r="J7754" i="3" s="1"/>
  <c r="J7755" i="3" a="1"/>
  <c r="J7755" i="3" s="1"/>
  <c r="J7756" i="3" a="1"/>
  <c r="J7756" i="3" s="1"/>
  <c r="J7757" i="3" a="1"/>
  <c r="J7757" i="3" s="1"/>
  <c r="J7758" i="3" a="1"/>
  <c r="J7758" i="3" s="1"/>
  <c r="J7759" i="3" a="1"/>
  <c r="J7759" i="3" s="1"/>
  <c r="J7760" i="3" a="1"/>
  <c r="J7760" i="3" s="1"/>
  <c r="J7761" i="3" a="1"/>
  <c r="J7761" i="3" s="1"/>
  <c r="J7762" i="3" a="1"/>
  <c r="J7762" i="3" s="1"/>
  <c r="J7763" i="3" a="1"/>
  <c r="J7763" i="3" s="1"/>
  <c r="J7764" i="3" a="1"/>
  <c r="J7764" i="3" s="1"/>
  <c r="J7765" i="3" a="1"/>
  <c r="J7765" i="3" s="1"/>
  <c r="J7766" i="3" a="1"/>
  <c r="J7766" i="3" s="1"/>
  <c r="J7767" i="3" a="1"/>
  <c r="J7767" i="3" s="1"/>
  <c r="J7768" i="3" a="1"/>
  <c r="J7768" i="3" s="1"/>
  <c r="J7769" i="3" a="1"/>
  <c r="J7769" i="3" s="1"/>
  <c r="J7770" i="3" a="1"/>
  <c r="J7770" i="3" s="1"/>
  <c r="J7771" i="3" a="1"/>
  <c r="J7771" i="3" s="1"/>
  <c r="J7772" i="3" a="1"/>
  <c r="J7772" i="3" s="1"/>
  <c r="J7773" i="3" a="1"/>
  <c r="J7773" i="3" s="1"/>
  <c r="J7774" i="3" a="1"/>
  <c r="J7774" i="3"/>
  <c r="J7775" i="3" a="1"/>
  <c r="J7775" i="3"/>
  <c r="J7776" i="3" a="1"/>
  <c r="J7776" i="3"/>
  <c r="J7777" i="3" a="1"/>
  <c r="J7777" i="3"/>
  <c r="J7778" i="3" a="1"/>
  <c r="J7778" i="3"/>
  <c r="J7779" i="3" a="1"/>
  <c r="J7779" i="3" s="1"/>
  <c r="J7780" i="3" a="1"/>
  <c r="J7780" i="3" s="1"/>
  <c r="J7781" i="3" a="1"/>
  <c r="J7781" i="3" s="1"/>
  <c r="J7782" i="3" a="1"/>
  <c r="J7782" i="3" s="1"/>
  <c r="J7783" i="3" a="1"/>
  <c r="J7783" i="3" s="1"/>
  <c r="J7784" i="3" a="1"/>
  <c r="J7784" i="3" s="1"/>
  <c r="J7785" i="3" a="1"/>
  <c r="J7785" i="3" s="1"/>
  <c r="J7786" i="3" a="1"/>
  <c r="J7786" i="3"/>
  <c r="J7787" i="3" a="1"/>
  <c r="J7787" i="3"/>
  <c r="J7788" i="3" a="1"/>
  <c r="J7788" i="3"/>
  <c r="J7789" i="3" a="1"/>
  <c r="J7789" i="3"/>
  <c r="J7790" i="3" a="1"/>
  <c r="J7790" i="3"/>
  <c r="J7791" i="3" a="1"/>
  <c r="J7791" i="3" s="1"/>
  <c r="J7792" i="3" a="1"/>
  <c r="J7792" i="3" s="1"/>
  <c r="J7793" i="3" a="1"/>
  <c r="J7793" i="3" s="1"/>
  <c r="J7794" i="3" a="1"/>
  <c r="J7794" i="3" s="1"/>
  <c r="J7795" i="3" a="1"/>
  <c r="J7795" i="3" s="1"/>
  <c r="J7796" i="3" a="1"/>
  <c r="J7796" i="3" s="1"/>
  <c r="J7797" i="3" a="1"/>
  <c r="J7797" i="3" s="1"/>
  <c r="J7798" i="3" a="1"/>
  <c r="J7798" i="3"/>
  <c r="J7799" i="3" a="1"/>
  <c r="J7799" i="3"/>
  <c r="J7800" i="3" a="1"/>
  <c r="J7800" i="3"/>
  <c r="J7801" i="3" a="1"/>
  <c r="J7801" i="3"/>
  <c r="J7802" i="3" a="1"/>
  <c r="J7802" i="3"/>
  <c r="J7803" i="3" a="1"/>
  <c r="J7803" i="3" s="1"/>
  <c r="J7804" i="3" a="1"/>
  <c r="J7804" i="3" s="1"/>
  <c r="J7805" i="3" a="1"/>
  <c r="J7805" i="3" s="1"/>
  <c r="J7806" i="3" a="1"/>
  <c r="J7806" i="3" s="1"/>
  <c r="J7807" i="3" a="1"/>
  <c r="J7807" i="3" s="1"/>
  <c r="J7808" i="3" a="1"/>
  <c r="J7808" i="3" s="1"/>
  <c r="J7809" i="3" a="1"/>
  <c r="J7809" i="3" s="1"/>
  <c r="J7810" i="3" a="1"/>
  <c r="J7810" i="3"/>
  <c r="J7811" i="3" a="1"/>
  <c r="J7811" i="3"/>
  <c r="J7812" i="3" a="1"/>
  <c r="J7812" i="3"/>
  <c r="J7813" i="3" a="1"/>
  <c r="J7813" i="3"/>
  <c r="J7814" i="3" a="1"/>
  <c r="J7814" i="3"/>
  <c r="J7815" i="3" a="1"/>
  <c r="J7815" i="3" s="1"/>
  <c r="J7816" i="3" a="1"/>
  <c r="J7816" i="3" s="1"/>
  <c r="J7817" i="3" a="1"/>
  <c r="J7817" i="3" s="1"/>
  <c r="J7818" i="3" a="1"/>
  <c r="J7818" i="3" s="1"/>
  <c r="J7819" i="3" a="1"/>
  <c r="J7819" i="3" s="1"/>
  <c r="J7820" i="3" a="1"/>
  <c r="J7820" i="3" s="1"/>
  <c r="J7821" i="3" a="1"/>
  <c r="J7821" i="3" s="1"/>
  <c r="J7822" i="3" a="1"/>
  <c r="J7822" i="3"/>
  <c r="J7823" i="3" a="1"/>
  <c r="J7823" i="3"/>
  <c r="J7824" i="3" a="1"/>
  <c r="J7824" i="3"/>
  <c r="J7825" i="3" a="1"/>
  <c r="J7825" i="3"/>
  <c r="J7826" i="3" a="1"/>
  <c r="J7826" i="3"/>
  <c r="J7827" i="3" a="1"/>
  <c r="J7827" i="3" s="1"/>
  <c r="J7828" i="3" a="1"/>
  <c r="J7828" i="3" s="1"/>
  <c r="J7829" i="3" a="1"/>
  <c r="J7829" i="3" s="1"/>
  <c r="J7830" i="3" a="1"/>
  <c r="J7830" i="3" s="1"/>
  <c r="J7831" i="3" a="1"/>
  <c r="J7831" i="3" s="1"/>
  <c r="J7832" i="3" a="1"/>
  <c r="J7832" i="3" s="1"/>
  <c r="J7833" i="3" a="1"/>
  <c r="J7833" i="3" s="1"/>
  <c r="J7834" i="3" a="1"/>
  <c r="J7834" i="3"/>
  <c r="J7835" i="3" a="1"/>
  <c r="J7835" i="3"/>
  <c r="J7836" i="3" a="1"/>
  <c r="J7836" i="3"/>
  <c r="J7837" i="3" a="1"/>
  <c r="J7837" i="3"/>
  <c r="J7838" i="3" a="1"/>
  <c r="J7838" i="3"/>
  <c r="J7839" i="3" a="1"/>
  <c r="J7839" i="3" s="1"/>
  <c r="J7840" i="3" a="1"/>
  <c r="J7840" i="3" s="1"/>
  <c r="J7841" i="3" a="1"/>
  <c r="J7841" i="3" s="1"/>
  <c r="J7842" i="3" a="1"/>
  <c r="J7842" i="3" s="1"/>
  <c r="J7843" i="3" a="1"/>
  <c r="J7843" i="3" s="1"/>
  <c r="J7844" i="3" a="1"/>
  <c r="J7844" i="3" s="1"/>
  <c r="J7845" i="3" a="1"/>
  <c r="J7845" i="3" s="1"/>
  <c r="J7846" i="3" a="1"/>
  <c r="J7846" i="3"/>
  <c r="J7847" i="3" a="1"/>
  <c r="J7847" i="3"/>
  <c r="J7848" i="3" a="1"/>
  <c r="J7848" i="3"/>
  <c r="J7849" i="3" a="1"/>
  <c r="J7849" i="3"/>
  <c r="J7850" i="3" a="1"/>
  <c r="J7850" i="3"/>
  <c r="J7851" i="3" a="1"/>
  <c r="J7851" i="3" s="1"/>
  <c r="J7852" i="3" a="1"/>
  <c r="J7852" i="3" s="1"/>
  <c r="J7853" i="3" a="1"/>
  <c r="J7853" i="3" s="1"/>
  <c r="J7854" i="3" a="1"/>
  <c r="J7854" i="3" s="1"/>
  <c r="J7855" i="3" a="1"/>
  <c r="J7855" i="3" s="1"/>
  <c r="J7856" i="3" a="1"/>
  <c r="J7856" i="3" s="1"/>
  <c r="J7857" i="3" a="1"/>
  <c r="J7857" i="3" s="1"/>
  <c r="J7858" i="3" a="1"/>
  <c r="J7858" i="3"/>
  <c r="J7859" i="3" a="1"/>
  <c r="J7859" i="3"/>
  <c r="J7860" i="3" a="1"/>
  <c r="J7860" i="3"/>
  <c r="J7861" i="3" a="1"/>
  <c r="J7861" i="3"/>
  <c r="J7862" i="3" a="1"/>
  <c r="J7862" i="3"/>
  <c r="J7863" i="3" a="1"/>
  <c r="J7863" i="3" s="1"/>
  <c r="J7864" i="3" a="1"/>
  <c r="J7864" i="3" s="1"/>
  <c r="J7865" i="3" a="1"/>
  <c r="J7865" i="3" s="1"/>
  <c r="J7866" i="3" a="1"/>
  <c r="J7866" i="3" s="1"/>
  <c r="J7867" i="3" a="1"/>
  <c r="J7867" i="3" s="1"/>
  <c r="J7868" i="3" a="1"/>
  <c r="J7868" i="3" s="1"/>
  <c r="J7869" i="3" a="1"/>
  <c r="J7869" i="3" s="1"/>
  <c r="J7870" i="3" a="1"/>
  <c r="J7870" i="3"/>
  <c r="J7871" i="3" a="1"/>
  <c r="J7871" i="3"/>
  <c r="J7872" i="3" a="1"/>
  <c r="J7872" i="3"/>
  <c r="J7873" i="3" a="1"/>
  <c r="J7873" i="3"/>
  <c r="J7874" i="3" a="1"/>
  <c r="J7874" i="3"/>
  <c r="J7875" i="3" a="1"/>
  <c r="J7875" i="3" s="1"/>
  <c r="J7876" i="3" a="1"/>
  <c r="J7876" i="3" s="1"/>
  <c r="J7877" i="3" a="1"/>
  <c r="J7877" i="3" s="1"/>
  <c r="J7878" i="3" a="1"/>
  <c r="J7878" i="3" s="1"/>
  <c r="J7879" i="3" a="1"/>
  <c r="J7879" i="3" s="1"/>
  <c r="J7880" i="3" a="1"/>
  <c r="J7880" i="3" s="1"/>
  <c r="J7881" i="3" a="1"/>
  <c r="J7881" i="3" s="1"/>
  <c r="J7882" i="3" a="1"/>
  <c r="J7882" i="3"/>
  <c r="J7883" i="3" a="1"/>
  <c r="J7883" i="3"/>
  <c r="J7884" i="3" a="1"/>
  <c r="J7884" i="3"/>
  <c r="J7885" i="3" a="1"/>
  <c r="J7885" i="3"/>
  <c r="J7886" i="3" a="1"/>
  <c r="J7886" i="3"/>
  <c r="J7887" i="3" a="1"/>
  <c r="J7887" i="3" s="1"/>
  <c r="J7888" i="3" a="1"/>
  <c r="J7888" i="3" s="1"/>
  <c r="J7889" i="3" a="1"/>
  <c r="J7889" i="3" s="1"/>
  <c r="J7890" i="3" a="1"/>
  <c r="J7890" i="3" s="1"/>
  <c r="J7891" i="3" a="1"/>
  <c r="J7891" i="3" s="1"/>
  <c r="J7892" i="3" a="1"/>
  <c r="J7892" i="3" s="1"/>
  <c r="J7893" i="3" a="1"/>
  <c r="J7893" i="3" s="1"/>
  <c r="J7894" i="3" a="1"/>
  <c r="J7894" i="3"/>
  <c r="J7895" i="3" a="1"/>
  <c r="J7895" i="3"/>
  <c r="J7896" i="3" a="1"/>
  <c r="J7896" i="3"/>
  <c r="J7897" i="3" a="1"/>
  <c r="J7897" i="3"/>
  <c r="J7898" i="3" a="1"/>
  <c r="J7898" i="3"/>
  <c r="J7899" i="3" a="1"/>
  <c r="J7899" i="3" s="1"/>
  <c r="J7900" i="3" a="1"/>
  <c r="J7900" i="3" s="1"/>
  <c r="J7901" i="3" a="1"/>
  <c r="J7901" i="3" s="1"/>
  <c r="J7902" i="3" a="1"/>
  <c r="J7902" i="3" s="1"/>
  <c r="J7903" i="3" a="1"/>
  <c r="J7903" i="3" s="1"/>
  <c r="J7904" i="3" a="1"/>
  <c r="J7904" i="3" s="1"/>
  <c r="J7905" i="3" a="1"/>
  <c r="J7905" i="3" s="1"/>
  <c r="J7906" i="3" a="1"/>
  <c r="J7906" i="3"/>
  <c r="J7907" i="3" a="1"/>
  <c r="J7907" i="3"/>
  <c r="J7908" i="3" a="1"/>
  <c r="J7908" i="3"/>
  <c r="J7909" i="3" a="1"/>
  <c r="J7909" i="3"/>
  <c r="J7910" i="3" a="1"/>
  <c r="J7910" i="3"/>
  <c r="J7911" i="3" a="1"/>
  <c r="J7911" i="3" s="1"/>
  <c r="J7912" i="3" a="1"/>
  <c r="J7912" i="3" s="1"/>
  <c r="J7913" i="3" a="1"/>
  <c r="J7913" i="3" s="1"/>
  <c r="J7914" i="3" a="1"/>
  <c r="J7914" i="3" s="1"/>
  <c r="J7915" i="3" a="1"/>
  <c r="J7915" i="3" s="1"/>
  <c r="J7916" i="3" a="1"/>
  <c r="J7916" i="3" s="1"/>
  <c r="J7917" i="3" a="1"/>
  <c r="J7917" i="3" s="1"/>
  <c r="J7918" i="3" a="1"/>
  <c r="J7918" i="3"/>
  <c r="J7919" i="3" a="1"/>
  <c r="J7919" i="3"/>
  <c r="J7920" i="3" a="1"/>
  <c r="J7920" i="3"/>
  <c r="J7921" i="3" a="1"/>
  <c r="J7921" i="3"/>
  <c r="J7922" i="3" a="1"/>
  <c r="J7922" i="3"/>
  <c r="J7923" i="3" a="1"/>
  <c r="J7923" i="3" s="1"/>
  <c r="J7924" i="3" a="1"/>
  <c r="J7924" i="3" s="1"/>
  <c r="J7925" i="3" a="1"/>
  <c r="J7925" i="3" s="1"/>
  <c r="J7926" i="3" a="1"/>
  <c r="J7926" i="3" s="1"/>
  <c r="J7927" i="3" a="1"/>
  <c r="J7927" i="3" s="1"/>
  <c r="J7928" i="3" a="1"/>
  <c r="J7928" i="3" s="1"/>
  <c r="J7929" i="3" a="1"/>
  <c r="J7929" i="3" s="1"/>
  <c r="J7930" i="3" a="1"/>
  <c r="J7930" i="3"/>
  <c r="J7931" i="3" a="1"/>
  <c r="J7931" i="3"/>
  <c r="J7932" i="3" a="1"/>
  <c r="J7932" i="3"/>
  <c r="J7933" i="3" a="1"/>
  <c r="J7933" i="3"/>
  <c r="J7934" i="3" a="1"/>
  <c r="J7934" i="3"/>
  <c r="J7935" i="3" a="1"/>
  <c r="J7935" i="3" s="1"/>
  <c r="J7936" i="3" a="1"/>
  <c r="J7936" i="3" s="1"/>
  <c r="J7937" i="3" a="1"/>
  <c r="J7937" i="3" s="1"/>
  <c r="J7938" i="3" a="1"/>
  <c r="J7938" i="3" s="1"/>
  <c r="J7939" i="3" a="1"/>
  <c r="J7939" i="3" s="1"/>
  <c r="J7940" i="3" a="1"/>
  <c r="J7940" i="3" s="1"/>
  <c r="J7941" i="3" a="1"/>
  <c r="J7941" i="3" s="1"/>
  <c r="J7942" i="3" a="1"/>
  <c r="J7942" i="3"/>
  <c r="J7943" i="3" a="1"/>
  <c r="J7943" i="3"/>
  <c r="J7944" i="3" a="1"/>
  <c r="J7944" i="3"/>
  <c r="J7945" i="3" a="1"/>
  <c r="J7945" i="3"/>
  <c r="J7946" i="3" a="1"/>
  <c r="J7946" i="3"/>
  <c r="J7947" i="3" a="1"/>
  <c r="J7947" i="3" s="1"/>
  <c r="J7948" i="3" a="1"/>
  <c r="J7948" i="3" s="1"/>
  <c r="J7949" i="3" a="1"/>
  <c r="J7949" i="3" s="1"/>
  <c r="J7950" i="3" a="1"/>
  <c r="J7950" i="3" s="1"/>
  <c r="J7951" i="3" a="1"/>
  <c r="J7951" i="3" s="1"/>
  <c r="J7952" i="3" a="1"/>
  <c r="J7952" i="3" s="1"/>
  <c r="J7953" i="3" a="1"/>
  <c r="J7953" i="3" s="1"/>
  <c r="J7954" i="3" a="1"/>
  <c r="J7954" i="3"/>
  <c r="J7955" i="3" a="1"/>
  <c r="J7955" i="3"/>
  <c r="J7956" i="3" a="1"/>
  <c r="J7956" i="3"/>
  <c r="J7957" i="3" a="1"/>
  <c r="J7957" i="3"/>
  <c r="J7958" i="3" a="1"/>
  <c r="J7958" i="3"/>
  <c r="J7959" i="3" a="1"/>
  <c r="J7959" i="3" s="1"/>
  <c r="J7960" i="3" a="1"/>
  <c r="J7960" i="3" s="1"/>
  <c r="J7961" i="3" a="1"/>
  <c r="J7961" i="3" s="1"/>
  <c r="J7962" i="3" a="1"/>
  <c r="J7962" i="3" s="1"/>
  <c r="J7963" i="3" a="1"/>
  <c r="J7963" i="3" s="1"/>
  <c r="J7964" i="3" a="1"/>
  <c r="J7964" i="3" s="1"/>
  <c r="J7965" i="3" a="1"/>
  <c r="J7965" i="3" s="1"/>
  <c r="J7966" i="3" a="1"/>
  <c r="J7966" i="3"/>
  <c r="J7967" i="3" a="1"/>
  <c r="J7967" i="3"/>
  <c r="J7968" i="3" a="1"/>
  <c r="J7968" i="3"/>
  <c r="J7969" i="3" a="1"/>
  <c r="J7969" i="3"/>
  <c r="J7970" i="3" a="1"/>
  <c r="J7970" i="3"/>
  <c r="J7971" i="3" a="1"/>
  <c r="J7971" i="3" s="1"/>
  <c r="J7972" i="3" a="1"/>
  <c r="J7972" i="3" s="1"/>
  <c r="J7973" i="3" a="1"/>
  <c r="J7973" i="3" s="1"/>
  <c r="J7974" i="3" a="1"/>
  <c r="J7974" i="3" s="1"/>
  <c r="J7975" i="3" a="1"/>
  <c r="J7975" i="3" s="1"/>
  <c r="J7976" i="3" a="1"/>
  <c r="J7976" i="3" s="1"/>
  <c r="J7977" i="3" a="1"/>
  <c r="J7977" i="3" s="1"/>
  <c r="J7978" i="3" a="1"/>
  <c r="J7978" i="3"/>
  <c r="J7979" i="3" a="1"/>
  <c r="J7979" i="3"/>
  <c r="J7980" i="3" a="1"/>
  <c r="J7980" i="3"/>
  <c r="J7981" i="3" a="1"/>
  <c r="J7981" i="3"/>
  <c r="J7982" i="3" a="1"/>
  <c r="J7982" i="3"/>
  <c r="J7983" i="3" a="1"/>
  <c r="J7983" i="3" s="1"/>
  <c r="J7984" i="3" a="1"/>
  <c r="J7984" i="3" s="1"/>
  <c r="J7985" i="3" a="1"/>
  <c r="J7985" i="3" s="1"/>
  <c r="J7986" i="3" a="1"/>
  <c r="J7986" i="3" s="1"/>
  <c r="J7987" i="3" a="1"/>
  <c r="J7987" i="3" s="1"/>
  <c r="J7988" i="3" a="1"/>
  <c r="J7988" i="3" s="1"/>
  <c r="J7989" i="3" a="1"/>
  <c r="J7989" i="3" s="1"/>
  <c r="J7990" i="3" a="1"/>
  <c r="J7990" i="3"/>
  <c r="J7991" i="3" a="1"/>
  <c r="J7991" i="3"/>
  <c r="J7992" i="3" a="1"/>
  <c r="J7992" i="3"/>
  <c r="J7993" i="3" a="1"/>
  <c r="J7993" i="3"/>
  <c r="J7994" i="3" a="1"/>
  <c r="J7994" i="3"/>
  <c r="J7995" i="3" a="1"/>
  <c r="J7995" i="3" s="1"/>
  <c r="J7996" i="3" a="1"/>
  <c r="J7996" i="3" s="1"/>
  <c r="J7997" i="3" a="1"/>
  <c r="J7997" i="3" s="1"/>
  <c r="J7998" i="3" a="1"/>
  <c r="J7998" i="3" s="1"/>
  <c r="J7999" i="3" a="1"/>
  <c r="J7999" i="3" s="1"/>
  <c r="J8000" i="3" a="1"/>
  <c r="J8000" i="3" s="1"/>
  <c r="J8001" i="3" a="1"/>
  <c r="J8001" i="3" s="1"/>
  <c r="J8002" i="3" a="1"/>
  <c r="J8002" i="3"/>
  <c r="J8003" i="3" a="1"/>
  <c r="J8003" i="3"/>
  <c r="J8004" i="3" a="1"/>
  <c r="J8004" i="3"/>
  <c r="J8005" i="3" a="1"/>
  <c r="J8005" i="3"/>
  <c r="J8006" i="3" a="1"/>
  <c r="J8006" i="3"/>
  <c r="J8007" i="3" a="1"/>
  <c r="J8007" i="3" s="1"/>
  <c r="J8008" i="3" a="1"/>
  <c r="J8008" i="3" s="1"/>
  <c r="J8009" i="3" a="1"/>
  <c r="J8009" i="3" s="1"/>
  <c r="J8010" i="3" a="1"/>
  <c r="J8010" i="3" s="1"/>
  <c r="J8011" i="3" a="1"/>
  <c r="J8011" i="3" s="1"/>
  <c r="J8012" i="3" a="1"/>
  <c r="J8012" i="3" s="1"/>
  <c r="J8013" i="3" a="1"/>
  <c r="J8013" i="3" s="1"/>
  <c r="J8014" i="3" a="1"/>
  <c r="J8014" i="3"/>
  <c r="J8015" i="3" a="1"/>
  <c r="J8015" i="3"/>
  <c r="J8016" i="3" a="1"/>
  <c r="J8016" i="3"/>
  <c r="J8017" i="3" a="1"/>
  <c r="J8017" i="3"/>
  <c r="J8018" i="3" a="1"/>
  <c r="J8018" i="3"/>
  <c r="J8019" i="3" a="1"/>
  <c r="J8019" i="3" s="1"/>
  <c r="J8020" i="3" a="1"/>
  <c r="J8020" i="3" s="1"/>
  <c r="J8021" i="3" a="1"/>
  <c r="J8021" i="3" s="1"/>
  <c r="J8022" i="3" a="1"/>
  <c r="J8022" i="3" s="1"/>
  <c r="J8023" i="3" a="1"/>
  <c r="J8023" i="3" s="1"/>
  <c r="J8024" i="3" a="1"/>
  <c r="J8024" i="3" s="1"/>
  <c r="J8025" i="3" a="1"/>
  <c r="J8025" i="3" s="1"/>
  <c r="J8026" i="3" a="1"/>
  <c r="J8026" i="3"/>
  <c r="J8027" i="3" a="1"/>
  <c r="J8027" i="3"/>
  <c r="J8028" i="3" a="1"/>
  <c r="J8028" i="3"/>
  <c r="J8029" i="3" a="1"/>
  <c r="J8029" i="3"/>
  <c r="J8030" i="3" a="1"/>
  <c r="J8030" i="3"/>
  <c r="J8031" i="3" a="1"/>
  <c r="J8031" i="3" s="1"/>
  <c r="J8032" i="3" a="1"/>
  <c r="J8032" i="3" s="1"/>
  <c r="J8033" i="3" a="1"/>
  <c r="J8033" i="3" s="1"/>
  <c r="J8034" i="3" a="1"/>
  <c r="J8034" i="3" s="1"/>
  <c r="J8035" i="3" a="1"/>
  <c r="J8035" i="3" s="1"/>
  <c r="J8036" i="3" a="1"/>
  <c r="J8036" i="3" s="1"/>
  <c r="J8037" i="3" a="1"/>
  <c r="J8037" i="3" s="1"/>
  <c r="J8038" i="3" a="1"/>
  <c r="J8038" i="3"/>
  <c r="J8039" i="3" a="1"/>
  <c r="J8039" i="3"/>
  <c r="J8040" i="3" a="1"/>
  <c r="J8040" i="3"/>
  <c r="J8041" i="3" a="1"/>
  <c r="J8041" i="3"/>
  <c r="J8042" i="3" a="1"/>
  <c r="J8042" i="3"/>
  <c r="J8043" i="3" a="1"/>
  <c r="J8043" i="3" s="1"/>
  <c r="J8044" i="3" a="1"/>
  <c r="J8044" i="3" s="1"/>
  <c r="J8045" i="3" a="1"/>
  <c r="J8045" i="3" s="1"/>
  <c r="J8046" i="3" a="1"/>
  <c r="J8046" i="3" s="1"/>
  <c r="J8047" i="3" a="1"/>
  <c r="J8047" i="3" s="1"/>
  <c r="J8048" i="3" a="1"/>
  <c r="J8048" i="3" s="1"/>
  <c r="J8049" i="3" a="1"/>
  <c r="J8049" i="3" s="1"/>
  <c r="J8050" i="3" a="1"/>
  <c r="J8050" i="3"/>
  <c r="J8051" i="3" a="1"/>
  <c r="J8051" i="3"/>
  <c r="J8052" i="3" a="1"/>
  <c r="J8052" i="3"/>
  <c r="J8053" i="3" a="1"/>
  <c r="J8053" i="3"/>
  <c r="J8054" i="3" a="1"/>
  <c r="J8054" i="3"/>
  <c r="J8055" i="3" a="1"/>
  <c r="J8055" i="3" s="1"/>
  <c r="J8056" i="3" a="1"/>
  <c r="J8056" i="3" s="1"/>
  <c r="J8057" i="3" a="1"/>
  <c r="J8057" i="3" s="1"/>
  <c r="J8058" i="3" a="1"/>
  <c r="J8058" i="3" s="1"/>
  <c r="J8059" i="3" a="1"/>
  <c r="J8059" i="3" s="1"/>
  <c r="J8060" i="3" a="1"/>
  <c r="J8060" i="3" s="1"/>
  <c r="J8061" i="3" a="1"/>
  <c r="J8061" i="3" s="1"/>
  <c r="J8062" i="3" a="1"/>
  <c r="J8062" i="3"/>
  <c r="J8063" i="3" a="1"/>
  <c r="J8063" i="3"/>
  <c r="J8064" i="3" a="1"/>
  <c r="J8064" i="3"/>
  <c r="J8065" i="3" a="1"/>
  <c r="J8065" i="3"/>
  <c r="J8066" i="3" a="1"/>
  <c r="J8066" i="3"/>
  <c r="J8067" i="3" a="1"/>
  <c r="J8067" i="3" s="1"/>
  <c r="J8068" i="3" a="1"/>
  <c r="J8068" i="3" s="1"/>
  <c r="J8069" i="3" a="1"/>
  <c r="J8069" i="3" s="1"/>
  <c r="J8070" i="3" a="1"/>
  <c r="J8070" i="3" s="1"/>
  <c r="J8071" i="3" a="1"/>
  <c r="J8071" i="3" s="1"/>
  <c r="J8072" i="3" a="1"/>
  <c r="J8072" i="3" s="1"/>
  <c r="J8073" i="3" a="1"/>
  <c r="J8073" i="3" s="1"/>
  <c r="J8074" i="3" a="1"/>
  <c r="J8074" i="3"/>
  <c r="J8075" i="3" a="1"/>
  <c r="J8075" i="3"/>
  <c r="J8076" i="3" a="1"/>
  <c r="J8076" i="3"/>
  <c r="J8077" i="3" a="1"/>
  <c r="J8077" i="3"/>
  <c r="J8078" i="3" a="1"/>
  <c r="J8078" i="3"/>
  <c r="J8079" i="3" a="1"/>
  <c r="J8079" i="3" s="1"/>
  <c r="J8080" i="3" a="1"/>
  <c r="J8080" i="3" s="1"/>
  <c r="J8081" i="3" a="1"/>
  <c r="J8081" i="3" s="1"/>
  <c r="J8082" i="3" a="1"/>
  <c r="J8082" i="3" s="1"/>
  <c r="J8083" i="3" a="1"/>
  <c r="J8083" i="3" s="1"/>
  <c r="J8084" i="3" a="1"/>
  <c r="J8084" i="3" s="1"/>
  <c r="J8085" i="3" a="1"/>
  <c r="J8085" i="3" s="1"/>
  <c r="J8086" i="3" a="1"/>
  <c r="J8086" i="3"/>
  <c r="J8087" i="3" a="1"/>
  <c r="J8087" i="3"/>
  <c r="J8088" i="3" a="1"/>
  <c r="J8088" i="3"/>
  <c r="J8089" i="3" a="1"/>
  <c r="J8089" i="3"/>
  <c r="J8090" i="3" a="1"/>
  <c r="J8090" i="3"/>
  <c r="J8091" i="3" a="1"/>
  <c r="J8091" i="3" s="1"/>
  <c r="J8092" i="3" a="1"/>
  <c r="J8092" i="3" s="1"/>
  <c r="J8093" i="3" a="1"/>
  <c r="J8093" i="3" s="1"/>
  <c r="J8094" i="3" a="1"/>
  <c r="J8094" i="3" s="1"/>
  <c r="J8095" i="3" a="1"/>
  <c r="J8095" i="3" s="1"/>
  <c r="J8096" i="3" a="1"/>
  <c r="J8096" i="3" s="1"/>
  <c r="J8097" i="3" a="1"/>
  <c r="J8097" i="3" s="1"/>
  <c r="J8098" i="3" a="1"/>
  <c r="J8098" i="3"/>
  <c r="J8099" i="3" a="1"/>
  <c r="J8099" i="3"/>
  <c r="J8100" i="3" a="1"/>
  <c r="J8100" i="3"/>
  <c r="J8101" i="3" a="1"/>
  <c r="J8101" i="3"/>
  <c r="J8102" i="3" a="1"/>
  <c r="J8102" i="3"/>
  <c r="J8103" i="3" a="1"/>
  <c r="J8103" i="3" s="1"/>
  <c r="J8104" i="3" a="1"/>
  <c r="J8104" i="3" s="1"/>
  <c r="J8105" i="3" a="1"/>
  <c r="J8105" i="3" s="1"/>
  <c r="J8106" i="3" a="1"/>
  <c r="J8106" i="3" s="1"/>
  <c r="J8107" i="3" a="1"/>
  <c r="J8107" i="3" s="1"/>
  <c r="J8108" i="3" a="1"/>
  <c r="J8108" i="3" s="1"/>
  <c r="J8109" i="3" a="1"/>
  <c r="J8109" i="3" s="1"/>
  <c r="J8110" i="3" a="1"/>
  <c r="J8110" i="3"/>
  <c r="J8111" i="3" a="1"/>
  <c r="J8111" i="3"/>
  <c r="J8112" i="3" a="1"/>
  <c r="J8112" i="3"/>
  <c r="J8113" i="3" a="1"/>
  <c r="J8113" i="3"/>
  <c r="J8114" i="3" a="1"/>
  <c r="J8114" i="3"/>
  <c r="J8115" i="3" a="1"/>
  <c r="J8115" i="3" s="1"/>
  <c r="J8116" i="3" a="1"/>
  <c r="J8116" i="3" s="1"/>
  <c r="J8117" i="3" a="1"/>
  <c r="J8117" i="3" s="1"/>
  <c r="J8118" i="3" a="1"/>
  <c r="J8118" i="3" s="1"/>
  <c r="J8119" i="3" a="1"/>
  <c r="J8119" i="3" s="1"/>
  <c r="J8120" i="3" a="1"/>
  <c r="J8120" i="3" s="1"/>
  <c r="J8121" i="3" a="1"/>
  <c r="J8121" i="3" s="1"/>
  <c r="J8122" i="3" a="1"/>
  <c r="J8122" i="3"/>
  <c r="J8123" i="3" a="1"/>
  <c r="J8123" i="3"/>
  <c r="J8124" i="3" a="1"/>
  <c r="J8124" i="3"/>
  <c r="J8125" i="3" a="1"/>
  <c r="J8125" i="3"/>
  <c r="J8126" i="3" a="1"/>
  <c r="J8126" i="3"/>
  <c r="J8127" i="3" a="1"/>
  <c r="J8127" i="3" s="1"/>
  <c r="J8128" i="3" a="1"/>
  <c r="J8128" i="3" s="1"/>
  <c r="J8129" i="3" a="1"/>
  <c r="J8129" i="3" s="1"/>
  <c r="J8130" i="3" a="1"/>
  <c r="J8130" i="3" s="1"/>
  <c r="J8131" i="3" a="1"/>
  <c r="J8131" i="3" s="1"/>
  <c r="J8132" i="3" a="1"/>
  <c r="J8132" i="3" s="1"/>
  <c r="J8133" i="3" a="1"/>
  <c r="J8133" i="3" s="1"/>
  <c r="J8134" i="3" a="1"/>
  <c r="J8134" i="3"/>
  <c r="J8135" i="3" a="1"/>
  <c r="J8135" i="3"/>
  <c r="J8136" i="3" a="1"/>
  <c r="J8136" i="3"/>
  <c r="J8137" i="3" a="1"/>
  <c r="J8137" i="3"/>
  <c r="J8138" i="3" a="1"/>
  <c r="J8138" i="3"/>
  <c r="J8139" i="3" a="1"/>
  <c r="J8139" i="3" s="1"/>
  <c r="J8140" i="3" a="1"/>
  <c r="J8140" i="3" s="1"/>
  <c r="J8141" i="3" a="1"/>
  <c r="J8141" i="3" s="1"/>
  <c r="J8142" i="3" a="1"/>
  <c r="J8142" i="3" s="1"/>
  <c r="J8143" i="3" a="1"/>
  <c r="J8143" i="3" s="1"/>
  <c r="J8144" i="3" a="1"/>
  <c r="J8144" i="3" s="1"/>
  <c r="J8145" i="3" a="1"/>
  <c r="J8145" i="3" s="1"/>
  <c r="J8146" i="3" a="1"/>
  <c r="J8146" i="3"/>
  <c r="J8147" i="3" a="1"/>
  <c r="J8147" i="3"/>
  <c r="J8148" i="3" a="1"/>
  <c r="J8148" i="3"/>
  <c r="J8149" i="3" a="1"/>
  <c r="J8149" i="3"/>
  <c r="J8150" i="3" a="1"/>
  <c r="J8150" i="3"/>
  <c r="J8151" i="3" a="1"/>
  <c r="J8151" i="3" s="1"/>
  <c r="J8152" i="3" a="1"/>
  <c r="J8152" i="3" s="1"/>
  <c r="J8153" i="3" a="1"/>
  <c r="J8153" i="3" s="1"/>
  <c r="J8154" i="3" a="1"/>
  <c r="J8154" i="3" s="1"/>
  <c r="J8155" i="3" a="1"/>
  <c r="J8155" i="3" s="1"/>
  <c r="J8156" i="3" a="1"/>
  <c r="J8156" i="3" s="1"/>
  <c r="J8157" i="3" a="1"/>
  <c r="J8157" i="3" s="1"/>
  <c r="J8158" i="3" a="1"/>
  <c r="J8158" i="3"/>
  <c r="J8159" i="3" a="1"/>
  <c r="J8159" i="3"/>
  <c r="J8160" i="3" a="1"/>
  <c r="J8160" i="3"/>
  <c r="J8161" i="3" a="1"/>
  <c r="J8161" i="3"/>
  <c r="J8162" i="3" a="1"/>
  <c r="J8162" i="3"/>
  <c r="J8163" i="3" a="1"/>
  <c r="J8163" i="3" s="1"/>
  <c r="J8164" i="3" a="1"/>
  <c r="J8164" i="3" s="1"/>
  <c r="J8165" i="3" a="1"/>
  <c r="J8165" i="3" s="1"/>
  <c r="J8166" i="3" a="1"/>
  <c r="J8166" i="3" s="1"/>
  <c r="J8167" i="3" a="1"/>
  <c r="J8167" i="3" s="1"/>
  <c r="J8168" i="3" a="1"/>
  <c r="J8168" i="3" s="1"/>
  <c r="J8169" i="3" a="1"/>
  <c r="J8169" i="3" s="1"/>
  <c r="J8170" i="3" a="1"/>
  <c r="J8170" i="3"/>
  <c r="J8171" i="3" a="1"/>
  <c r="J8171" i="3"/>
  <c r="J8172" i="3" a="1"/>
  <c r="J8172" i="3"/>
  <c r="J8173" i="3" a="1"/>
  <c r="J8173" i="3"/>
  <c r="J8174" i="3" a="1"/>
  <c r="J8174" i="3"/>
  <c r="J8175" i="3" a="1"/>
  <c r="J8175" i="3" s="1"/>
  <c r="J8176" i="3" a="1"/>
  <c r="J8176" i="3" s="1"/>
  <c r="J8177" i="3" a="1"/>
  <c r="J8177" i="3" s="1"/>
  <c r="J8178" i="3" a="1"/>
  <c r="J8178" i="3" s="1"/>
  <c r="J8179" i="3" a="1"/>
  <c r="J8179" i="3" s="1"/>
  <c r="J8180" i="3" a="1"/>
  <c r="J8180" i="3" s="1"/>
  <c r="J8181" i="3" a="1"/>
  <c r="J8181" i="3" s="1"/>
  <c r="J8182" i="3" a="1"/>
  <c r="J8182" i="3"/>
  <c r="J8183" i="3" a="1"/>
  <c r="J8183" i="3"/>
  <c r="J8184" i="3" a="1"/>
  <c r="J8184" i="3"/>
  <c r="J8185" i="3" a="1"/>
  <c r="J8185" i="3"/>
  <c r="J8186" i="3" a="1"/>
  <c r="J8186" i="3"/>
  <c r="J8187" i="3" a="1"/>
  <c r="J8187" i="3" s="1"/>
  <c r="J8188" i="3" a="1"/>
  <c r="J8188" i="3" s="1"/>
  <c r="J8189" i="3" a="1"/>
  <c r="J8189" i="3" s="1"/>
  <c r="J8190" i="3" a="1"/>
  <c r="J8190" i="3" s="1"/>
  <c r="J8191" i="3" a="1"/>
  <c r="J8191" i="3" s="1"/>
  <c r="J8192" i="3" a="1"/>
  <c r="J8192" i="3" s="1"/>
  <c r="J8193" i="3" a="1"/>
  <c r="J8193" i="3" s="1"/>
  <c r="J8194" i="3" a="1"/>
  <c r="J8194" i="3"/>
  <c r="J8195" i="3" a="1"/>
  <c r="J8195" i="3"/>
  <c r="J8196" i="3" a="1"/>
  <c r="J8196" i="3"/>
  <c r="J8197" i="3" a="1"/>
  <c r="J8197" i="3"/>
  <c r="J8198" i="3" a="1"/>
  <c r="J8198" i="3"/>
  <c r="J8199" i="3" a="1"/>
  <c r="J8199" i="3" s="1"/>
  <c r="J8200" i="3" a="1"/>
  <c r="J8200" i="3" s="1"/>
  <c r="J8201" i="3" a="1"/>
  <c r="J8201" i="3" s="1"/>
  <c r="J8202" i="3" a="1"/>
  <c r="J8202" i="3" s="1"/>
  <c r="J8203" i="3" a="1"/>
  <c r="J8203" i="3" s="1"/>
  <c r="J8204" i="3" a="1"/>
  <c r="J8204" i="3" s="1"/>
  <c r="J8205" i="3" a="1"/>
  <c r="J8205" i="3" s="1"/>
  <c r="J8206" i="3" a="1"/>
  <c r="J8206" i="3"/>
  <c r="J8207" i="3" a="1"/>
  <c r="J8207" i="3"/>
  <c r="J8208" i="3" a="1"/>
  <c r="J8208" i="3"/>
  <c r="J8209" i="3" a="1"/>
  <c r="J8209" i="3"/>
  <c r="J8210" i="3" a="1"/>
  <c r="J8210" i="3"/>
  <c r="J8211" i="3" a="1"/>
  <c r="J8211" i="3" s="1"/>
  <c r="J8212" i="3" a="1"/>
  <c r="J8212" i="3" s="1"/>
  <c r="J8213" i="3" a="1"/>
  <c r="J8213" i="3" s="1"/>
  <c r="J8214" i="3" a="1"/>
  <c r="J8214" i="3" s="1"/>
  <c r="J8215" i="3" a="1"/>
  <c r="J8215" i="3" s="1"/>
  <c r="J8216" i="3" a="1"/>
  <c r="J8216" i="3" s="1"/>
  <c r="J8217" i="3" a="1"/>
  <c r="J8217" i="3" s="1"/>
  <c r="J8218" i="3" a="1"/>
  <c r="J8218" i="3"/>
  <c r="J8219" i="3" a="1"/>
  <c r="J8219" i="3"/>
  <c r="J8220" i="3" a="1"/>
  <c r="J8220" i="3"/>
  <c r="J8221" i="3" a="1"/>
  <c r="J8221" i="3"/>
  <c r="J8222" i="3" a="1"/>
  <c r="J8222" i="3"/>
  <c r="J8223" i="3" a="1"/>
  <c r="J8223" i="3" s="1"/>
  <c r="J8224" i="3" a="1"/>
  <c r="J8224" i="3" s="1"/>
  <c r="J8225" i="3" a="1"/>
  <c r="J8225" i="3" s="1"/>
  <c r="J8226" i="3" a="1"/>
  <c r="J8226" i="3" s="1"/>
  <c r="J8227" i="3" a="1"/>
  <c r="J8227" i="3" s="1"/>
  <c r="J8228" i="3" a="1"/>
  <c r="J8228" i="3" s="1"/>
  <c r="J8229" i="3" a="1"/>
  <c r="J8229" i="3" s="1"/>
  <c r="J8230" i="3" a="1"/>
  <c r="J8230" i="3"/>
  <c r="J8231" i="3" a="1"/>
  <c r="J8231" i="3"/>
  <c r="J8232" i="3" a="1"/>
  <c r="J8232" i="3"/>
  <c r="J8233" i="3" a="1"/>
  <c r="J8233" i="3"/>
  <c r="J8234" i="3" a="1"/>
  <c r="J8234" i="3"/>
  <c r="J8235" i="3" a="1"/>
  <c r="J8235" i="3" s="1"/>
  <c r="J8236" i="3" a="1"/>
  <c r="J8236" i="3" s="1"/>
  <c r="J8237" i="3" a="1"/>
  <c r="J8237" i="3" s="1"/>
  <c r="J8238" i="3" a="1"/>
  <c r="J8238" i="3" s="1"/>
  <c r="J8239" i="3" a="1"/>
  <c r="J8239" i="3" s="1"/>
  <c r="J8240" i="3" a="1"/>
  <c r="J8240" i="3" s="1"/>
  <c r="J8241" i="3" a="1"/>
  <c r="J8241" i="3" s="1"/>
  <c r="J8242" i="3" a="1"/>
  <c r="J8242" i="3"/>
  <c r="J8243" i="3" a="1"/>
  <c r="J8243" i="3"/>
  <c r="J8244" i="3" a="1"/>
  <c r="J8244" i="3"/>
  <c r="J8245" i="3" a="1"/>
  <c r="J8245" i="3"/>
  <c r="J8246" i="3" a="1"/>
  <c r="J8246" i="3"/>
  <c r="J8247" i="3" a="1"/>
  <c r="J8247" i="3" s="1"/>
  <c r="J8248" i="3" a="1"/>
  <c r="J8248" i="3" s="1"/>
  <c r="J8249" i="3" a="1"/>
  <c r="J8249" i="3" s="1"/>
  <c r="J8250" i="3" a="1"/>
  <c r="J8250" i="3" s="1"/>
  <c r="J8251" i="3" a="1"/>
  <c r="J8251" i="3" s="1"/>
  <c r="J8252" i="3" a="1"/>
  <c r="J8252" i="3" s="1"/>
  <c r="J8253" i="3" a="1"/>
  <c r="J8253" i="3" s="1"/>
  <c r="J8254" i="3" a="1"/>
  <c r="J8254" i="3"/>
  <c r="J8255" i="3" a="1"/>
  <c r="J8255" i="3"/>
  <c r="J8256" i="3" a="1"/>
  <c r="J8256" i="3"/>
  <c r="J8257" i="3" a="1"/>
  <c r="J8257" i="3"/>
  <c r="J8258" i="3" a="1"/>
  <c r="J8258" i="3"/>
  <c r="J8259" i="3" a="1"/>
  <c r="J8259" i="3" s="1"/>
  <c r="J8260" i="3" a="1"/>
  <c r="J8260" i="3" s="1"/>
  <c r="J8261" i="3" a="1"/>
  <c r="J8261" i="3" s="1"/>
  <c r="J8262" i="3" a="1"/>
  <c r="J8262" i="3" s="1"/>
  <c r="J8263" i="3" a="1"/>
  <c r="J8263" i="3" s="1"/>
  <c r="J8264" i="3" a="1"/>
  <c r="J8264" i="3" s="1"/>
  <c r="J8265" i="3" a="1"/>
  <c r="J8265" i="3" s="1"/>
  <c r="J8266" i="3" a="1"/>
  <c r="J8266" i="3"/>
  <c r="J8267" i="3" a="1"/>
  <c r="J8267" i="3"/>
  <c r="J8268" i="3" a="1"/>
  <c r="J8268" i="3"/>
  <c r="J8269" i="3" a="1"/>
  <c r="J8269" i="3"/>
  <c r="J8270" i="3" a="1"/>
  <c r="J8270" i="3"/>
  <c r="J8271" i="3" a="1"/>
  <c r="J8271" i="3" s="1"/>
  <c r="J8272" i="3" a="1"/>
  <c r="J8272" i="3" s="1"/>
  <c r="J8273" i="3" a="1"/>
  <c r="J8273" i="3" s="1"/>
  <c r="J8274" i="3" a="1"/>
  <c r="J8274" i="3" s="1"/>
  <c r="J8275" i="3" a="1"/>
  <c r="J8275" i="3" s="1"/>
  <c r="J8276" i="3" a="1"/>
  <c r="J8276" i="3" s="1"/>
  <c r="J8277" i="3" a="1"/>
  <c r="J8277" i="3" s="1"/>
  <c r="J8278" i="3" a="1"/>
  <c r="J8278" i="3"/>
  <c r="J8279" i="3" a="1"/>
  <c r="J8279" i="3"/>
  <c r="J8280" i="3" a="1"/>
  <c r="J8280" i="3"/>
  <c r="J8281" i="3" a="1"/>
  <c r="J8281" i="3"/>
  <c r="J8282" i="3" a="1"/>
  <c r="J8282" i="3"/>
  <c r="J8283" i="3" a="1"/>
  <c r="J8283" i="3" s="1"/>
  <c r="J8284" i="3" a="1"/>
  <c r="J8284" i="3" s="1"/>
  <c r="J8285" i="3" a="1"/>
  <c r="J8285" i="3" s="1"/>
  <c r="J8286" i="3" a="1"/>
  <c r="J8286" i="3" s="1"/>
  <c r="J8287" i="3" a="1"/>
  <c r="J8287" i="3" s="1"/>
  <c r="J8288" i="3" a="1"/>
  <c r="J8288" i="3" s="1"/>
  <c r="J8289" i="3" a="1"/>
  <c r="J8289" i="3" s="1"/>
  <c r="J8290" i="3" a="1"/>
  <c r="J8290" i="3"/>
  <c r="J8291" i="3" a="1"/>
  <c r="J8291" i="3"/>
  <c r="J8292" i="3" a="1"/>
  <c r="J8292" i="3"/>
  <c r="J8293" i="3" a="1"/>
  <c r="J8293" i="3"/>
  <c r="J8294" i="3" a="1"/>
  <c r="J8294" i="3"/>
  <c r="J8295" i="3" a="1"/>
  <c r="J8295" i="3" s="1"/>
  <c r="J8296" i="3" a="1"/>
  <c r="J8296" i="3" s="1"/>
  <c r="J8297" i="3" a="1"/>
  <c r="J8297" i="3" s="1"/>
  <c r="J8298" i="3" a="1"/>
  <c r="J8298" i="3" s="1"/>
  <c r="J8299" i="3" a="1"/>
  <c r="J8299" i="3" s="1"/>
  <c r="J8300" i="3" a="1"/>
  <c r="J8300" i="3" s="1"/>
  <c r="J8301" i="3" a="1"/>
  <c r="J8301" i="3" s="1"/>
  <c r="J8302" i="3" a="1"/>
  <c r="J8302" i="3"/>
  <c r="J8303" i="3" a="1"/>
  <c r="J8303" i="3"/>
  <c r="J8304" i="3" a="1"/>
  <c r="J8304" i="3"/>
  <c r="J8305" i="3" a="1"/>
  <c r="J8305" i="3"/>
  <c r="J8306" i="3" a="1"/>
  <c r="J8306" i="3"/>
  <c r="J8307" i="3" a="1"/>
  <c r="J8307" i="3" s="1"/>
  <c r="J8308" i="3" a="1"/>
  <c r="J8308" i="3" s="1"/>
  <c r="J8309" i="3" a="1"/>
  <c r="J8309" i="3" s="1"/>
  <c r="J8310" i="3" a="1"/>
  <c r="J8310" i="3" s="1"/>
  <c r="J8311" i="3" a="1"/>
  <c r="J8311" i="3" s="1"/>
  <c r="J8312" i="3" a="1"/>
  <c r="J8312" i="3" s="1"/>
  <c r="J8313" i="3" a="1"/>
  <c r="J8313" i="3" s="1"/>
  <c r="J8314" i="3" a="1"/>
  <c r="J8314" i="3"/>
  <c r="J8315" i="3" a="1"/>
  <c r="J8315" i="3"/>
  <c r="J8316" i="3" a="1"/>
  <c r="J8316" i="3"/>
  <c r="J8317" i="3" a="1"/>
  <c r="J8317" i="3"/>
  <c r="J8318" i="3" a="1"/>
  <c r="J8318" i="3"/>
  <c r="J8319" i="3" a="1"/>
  <c r="J8319" i="3" s="1"/>
  <c r="J8320" i="3" a="1"/>
  <c r="J8320" i="3" s="1"/>
  <c r="J8321" i="3" a="1"/>
  <c r="J8321" i="3" s="1"/>
  <c r="J8322" i="3" a="1"/>
  <c r="J8322" i="3" s="1"/>
  <c r="J8323" i="3" a="1"/>
  <c r="J8323" i="3" s="1"/>
  <c r="J8324" i="3" a="1"/>
  <c r="J8324" i="3" s="1"/>
  <c r="J8325" i="3" a="1"/>
  <c r="J8325" i="3" s="1"/>
  <c r="J8326" i="3" a="1"/>
  <c r="J8326" i="3" s="1"/>
  <c r="J8327" i="3" a="1"/>
  <c r="J8327" i="3"/>
  <c r="J8328" i="3" a="1"/>
  <c r="J8328" i="3"/>
  <c r="J8329" i="3" a="1"/>
  <c r="J8329" i="3"/>
  <c r="J8330" i="3" a="1"/>
  <c r="J8330" i="3"/>
  <c r="J8331" i="3" a="1"/>
  <c r="J8331" i="3" s="1"/>
  <c r="J8332" i="3" a="1"/>
  <c r="J8332" i="3" s="1"/>
  <c r="J8333" i="3" a="1"/>
  <c r="J8333" i="3" s="1"/>
  <c r="J8334" i="3" a="1"/>
  <c r="J8334" i="3" s="1"/>
  <c r="J8335" i="3" a="1"/>
  <c r="J8335" i="3" s="1"/>
  <c r="J8336" i="3" a="1"/>
  <c r="J8336" i="3" s="1"/>
  <c r="J8337" i="3" a="1"/>
  <c r="J8337" i="3" s="1"/>
  <c r="J8338" i="3" a="1"/>
  <c r="J8338" i="3"/>
  <c r="J8339" i="3" a="1"/>
  <c r="J8339" i="3" s="1"/>
  <c r="J8340" i="3" a="1"/>
  <c r="J8340" i="3"/>
  <c r="J8341" i="3" a="1"/>
  <c r="J8341" i="3"/>
  <c r="J8342" i="3" a="1"/>
  <c r="J8342" i="3"/>
  <c r="J8343" i="3" a="1"/>
  <c r="J8343" i="3" s="1"/>
  <c r="J8344" i="3" a="1"/>
  <c r="J8344" i="3" s="1"/>
  <c r="J8345" i="3" a="1"/>
  <c r="J8345" i="3" s="1"/>
  <c r="J8346" i="3" a="1"/>
  <c r="J8346" i="3" s="1"/>
  <c r="J8347" i="3" a="1"/>
  <c r="J8347" i="3" s="1"/>
  <c r="J8348" i="3" a="1"/>
  <c r="J8348" i="3"/>
  <c r="J8349" i="3" a="1"/>
  <c r="J8349" i="3" s="1"/>
  <c r="J8350" i="3" a="1"/>
  <c r="J8350" i="3"/>
  <c r="J8351" i="3" a="1"/>
  <c r="J8351" i="3"/>
  <c r="J8352" i="3" a="1"/>
  <c r="J8352" i="3" s="1"/>
  <c r="J8353" i="3" a="1"/>
  <c r="J8353" i="3"/>
  <c r="J8354" i="3" a="1"/>
  <c r="J8354" i="3"/>
  <c r="J8355" i="3" a="1"/>
  <c r="J8355" i="3" s="1"/>
  <c r="J8356" i="3" a="1"/>
  <c r="J8356" i="3" s="1"/>
  <c r="J8357" i="3" a="1"/>
  <c r="J8357" i="3" s="1"/>
  <c r="J8358" i="3" a="1"/>
  <c r="J8358" i="3" s="1"/>
  <c r="J8359" i="3" a="1"/>
  <c r="J8359" i="3" s="1"/>
  <c r="J8360" i="3" a="1"/>
  <c r="J8360" i="3"/>
  <c r="J8361" i="3" a="1"/>
  <c r="J8361" i="3" s="1"/>
  <c r="J8362" i="3" a="1"/>
  <c r="J8362" i="3" s="1"/>
  <c r="J8363" i="3" a="1"/>
  <c r="J8363" i="3"/>
  <c r="J8364" i="3" a="1"/>
  <c r="J8364" i="3"/>
  <c r="J8365" i="3" a="1"/>
  <c r="J8365" i="3" s="1"/>
  <c r="J8366" i="3" a="1"/>
  <c r="J8366" i="3"/>
  <c r="J8367" i="3" a="1"/>
  <c r="J8367" i="3" s="1"/>
  <c r="J8368" i="3" a="1"/>
  <c r="J8368" i="3" s="1"/>
  <c r="J8369" i="3" a="1"/>
  <c r="J8369" i="3" s="1"/>
  <c r="J8370" i="3" a="1"/>
  <c r="J8370" i="3" s="1"/>
  <c r="J8371" i="3" a="1"/>
  <c r="J8371" i="3" s="1"/>
  <c r="J8372" i="3" a="1"/>
  <c r="J8372" i="3" s="1"/>
  <c r="J8373" i="3" a="1"/>
  <c r="J8373" i="3" s="1"/>
  <c r="J8374" i="3" a="1"/>
  <c r="J8374" i="3"/>
  <c r="J8375" i="3" a="1"/>
  <c r="J8375" i="3" s="1"/>
  <c r="J8376" i="3" a="1"/>
  <c r="J8376" i="3"/>
  <c r="J8377" i="3" a="1"/>
  <c r="J8377" i="3" s="1"/>
  <c r="J8378" i="3" a="1"/>
  <c r="J8378" i="3" s="1"/>
  <c r="J8379" i="3" a="1"/>
  <c r="J8379" i="3" s="1"/>
  <c r="J8380" i="3" a="1"/>
  <c r="J8380" i="3" s="1"/>
  <c r="J8381" i="3" a="1"/>
  <c r="J8381" i="3"/>
  <c r="J8382" i="3" a="1"/>
  <c r="J8382" i="3"/>
  <c r="J8383" i="3" a="1"/>
  <c r="J8383" i="3" s="1"/>
  <c r="J8384" i="3" a="1"/>
  <c r="J8384" i="3"/>
  <c r="J8385" i="3" a="1"/>
  <c r="J8385" i="3" s="1"/>
  <c r="J8386" i="3" a="1"/>
  <c r="J8386" i="3"/>
  <c r="J8387" i="3" a="1"/>
  <c r="J8387" i="3"/>
  <c r="J8388" i="3" a="1"/>
  <c r="J8388" i="3" s="1"/>
  <c r="J8389" i="3" a="1"/>
  <c r="J8389" i="3" s="1"/>
  <c r="J8390" i="3" a="1"/>
  <c r="J8390" i="3"/>
  <c r="J8391" i="3" a="1"/>
  <c r="J8391" i="3" s="1"/>
  <c r="J8392" i="3" a="1"/>
  <c r="J8392" i="3" s="1"/>
  <c r="J8393" i="3" a="1"/>
  <c r="J8393" i="3"/>
  <c r="J8394" i="3" a="1"/>
  <c r="J8394" i="3"/>
  <c r="J8395" i="3" a="1"/>
  <c r="J8395" i="3" s="1"/>
  <c r="J8396" i="3" a="1"/>
  <c r="J8396" i="3" s="1"/>
  <c r="J8397" i="3" a="1"/>
  <c r="J8397" i="3" s="1"/>
  <c r="J8398" i="3" a="1"/>
  <c r="J8398" i="3" s="1"/>
  <c r="J8399" i="3" a="1"/>
  <c r="J8399" i="3" s="1"/>
  <c r="J8400" i="3" a="1"/>
  <c r="J8400" i="3" s="1"/>
  <c r="J8401" i="3" a="1"/>
  <c r="J8401" i="3"/>
  <c r="J8402" i="3" a="1"/>
  <c r="J8402" i="3" s="1"/>
  <c r="J8403" i="3" a="1"/>
  <c r="J8403" i="3"/>
  <c r="J8404" i="3" a="1"/>
  <c r="J8404" i="3" s="1"/>
  <c r="J8405" i="3" a="1"/>
  <c r="J8405" i="3" s="1"/>
  <c r="J8406" i="3" a="1"/>
  <c r="J8406" i="3"/>
  <c r="J8407" i="3" a="1"/>
  <c r="J8407" i="3"/>
  <c r="J8408" i="3" a="1"/>
  <c r="J8408" i="3" s="1"/>
  <c r="J8409" i="3" a="1"/>
  <c r="J8409" i="3" s="1"/>
  <c r="J8410" i="3" a="1"/>
  <c r="J8410" i="3" s="1"/>
  <c r="J8411" i="3" a="1"/>
  <c r="J8411" i="3"/>
  <c r="J8412" i="3" a="1"/>
  <c r="J8412" i="3" s="1"/>
  <c r="J8413" i="3" a="1"/>
  <c r="J8413" i="3" s="1"/>
  <c r="J8414" i="3" a="1"/>
  <c r="J8414" i="3"/>
  <c r="J8415" i="3" a="1"/>
  <c r="J8415" i="3" s="1"/>
  <c r="J8416" i="3" a="1"/>
  <c r="J8416" i="3" s="1"/>
  <c r="J8417" i="3" a="1"/>
  <c r="J8417" i="3" s="1"/>
  <c r="J8418" i="3" a="1"/>
  <c r="J8418" i="3" s="1"/>
  <c r="J8419" i="3" a="1"/>
  <c r="J8419" i="3" s="1"/>
  <c r="J8420" i="3" a="1"/>
  <c r="J8420" i="3"/>
  <c r="J8421" i="3" a="1"/>
  <c r="J8421" i="3" s="1"/>
  <c r="J8422" i="3" a="1"/>
  <c r="J8422" i="3" s="1"/>
  <c r="J8423" i="3" a="1"/>
  <c r="J8423" i="3"/>
  <c r="J8424" i="3" a="1"/>
  <c r="J8424" i="3"/>
  <c r="J8425" i="3" a="1"/>
  <c r="J8425" i="3" s="1"/>
  <c r="J8426" i="3" a="1"/>
  <c r="J8426" i="3" s="1"/>
  <c r="J8427" i="3" a="1"/>
  <c r="J8427" i="3"/>
  <c r="J8428" i="3" a="1"/>
  <c r="J8428" i="3" s="1"/>
  <c r="J8429" i="3" a="1"/>
  <c r="J8429" i="3" s="1"/>
  <c r="J8430" i="3" a="1"/>
  <c r="J8430" i="3" s="1"/>
  <c r="J8431" i="3" a="1"/>
  <c r="J8431" i="3" s="1"/>
  <c r="J8432" i="3" a="1"/>
  <c r="J8432" i="3" s="1"/>
  <c r="J8433" i="3" a="1"/>
  <c r="J8433" i="3"/>
  <c r="J8434" i="3" a="1"/>
  <c r="J8434" i="3" s="1"/>
  <c r="J8435" i="3" a="1"/>
  <c r="J8435" i="3" s="1"/>
  <c r="J8436" i="3" a="1"/>
  <c r="J8436" i="3" s="1"/>
  <c r="J8437" i="3" a="1"/>
  <c r="J8437" i="3"/>
  <c r="J8438" i="3" a="1"/>
  <c r="J8438" i="3" s="1"/>
  <c r="J8439" i="3" a="1"/>
  <c r="J8439" i="3" s="1"/>
  <c r="J8440" i="3" a="1"/>
  <c r="J8440" i="3" s="1"/>
  <c r="J8441" i="3" a="1"/>
  <c r="J8441" i="3" s="1"/>
  <c r="J8442" i="3" a="1"/>
  <c r="J8442" i="3" s="1"/>
  <c r="J8443" i="3" a="1"/>
  <c r="J8443" i="3" s="1"/>
  <c r="J8444" i="3" a="1"/>
  <c r="J8444" i="3" s="1"/>
  <c r="J8445" i="3" a="1"/>
  <c r="J8445" i="3" s="1"/>
  <c r="J8446" i="3" a="1"/>
  <c r="J8446" i="3" s="1"/>
  <c r="J8447" i="3" a="1"/>
  <c r="J8447" i="3"/>
  <c r="J8448" i="3" a="1"/>
  <c r="J8448" i="3" s="1"/>
  <c r="J8449" i="3" a="1"/>
  <c r="J8449" i="3" s="1"/>
  <c r="J8450" i="3" a="1"/>
  <c r="J8450" i="3"/>
  <c r="J8451" i="3" a="1"/>
  <c r="J8451" i="3" s="1"/>
  <c r="J8452" i="3" a="1"/>
  <c r="J8452" i="3" s="1"/>
  <c r="J8453" i="3" a="1"/>
  <c r="J8453" i="3"/>
  <c r="J8454" i="3" a="1"/>
  <c r="J8454" i="3" s="1"/>
  <c r="J8455" i="3" a="1"/>
  <c r="J8455" i="3" s="1"/>
  <c r="J8456" i="3" a="1"/>
  <c r="J8456" i="3" s="1"/>
  <c r="J8457" i="3" a="1"/>
  <c r="J8457" i="3" s="1"/>
  <c r="J8458" i="3" a="1"/>
  <c r="J8458" i="3" s="1"/>
  <c r="J8459" i="3" a="1"/>
  <c r="J8459" i="3" s="1"/>
  <c r="J8460" i="3" a="1"/>
  <c r="J8460" i="3"/>
  <c r="J8461" i="3" a="1"/>
  <c r="J8461" i="3" s="1"/>
  <c r="J8462" i="3" a="1"/>
  <c r="J8462" i="3" s="1"/>
  <c r="J8463" i="3" a="1"/>
  <c r="J8463" i="3"/>
  <c r="J8464" i="3" a="1"/>
  <c r="J8464" i="3" s="1"/>
  <c r="J8465" i="3" a="1"/>
  <c r="J8465" i="3" s="1"/>
  <c r="J8466" i="3" a="1"/>
  <c r="J8466" i="3"/>
  <c r="J8467" i="3" a="1"/>
  <c r="J8467" i="3" s="1"/>
  <c r="J8468" i="3" a="1"/>
  <c r="J8468" i="3" s="1"/>
  <c r="J8469" i="3" a="1"/>
  <c r="J8469" i="3" s="1"/>
  <c r="J8470" i="3" a="1"/>
  <c r="J8470" i="3" s="1"/>
  <c r="J8471" i="3" a="1"/>
  <c r="J8471" i="3" s="1"/>
  <c r="J8472" i="3" a="1"/>
  <c r="J8472" i="3" s="1"/>
  <c r="J8473" i="3" a="1"/>
  <c r="J8473" i="3"/>
  <c r="J8474" i="3" a="1"/>
  <c r="J8474" i="3" s="1"/>
  <c r="J8475" i="3" a="1"/>
  <c r="J8475" i="3" s="1"/>
  <c r="J8476" i="3" a="1"/>
  <c r="J8476" i="3" s="1"/>
  <c r="J8477" i="3" a="1"/>
  <c r="J8477" i="3" s="1"/>
  <c r="J8478" i="3" a="1"/>
  <c r="J8478" i="3" s="1"/>
  <c r="J8479" i="3" a="1"/>
  <c r="J8479" i="3" s="1"/>
  <c r="J8480" i="3" a="1"/>
  <c r="J8480" i="3" s="1"/>
  <c r="J8481" i="3" a="1"/>
  <c r="J8481" i="3"/>
  <c r="J8482" i="3" a="1"/>
  <c r="J8482" i="3" s="1"/>
  <c r="J8483" i="3" a="1"/>
  <c r="J8483" i="3"/>
  <c r="J8484" i="3" a="1"/>
  <c r="J8484" i="3" s="1"/>
  <c r="J8485" i="3" a="1"/>
  <c r="J8485" i="3" s="1"/>
  <c r="J8486" i="3" a="1"/>
  <c r="J8486" i="3"/>
  <c r="J8487" i="3" a="1"/>
  <c r="J8487" i="3" s="1"/>
  <c r="J8488" i="3" a="1"/>
  <c r="J8488" i="3" s="1"/>
  <c r="J8489" i="3" a="1"/>
  <c r="J8489" i="3" s="1"/>
  <c r="J8490" i="3" a="1"/>
  <c r="J8490" i="3" s="1"/>
  <c r="J8491" i="3" a="1"/>
  <c r="J8491" i="3" s="1"/>
  <c r="J8492" i="3" a="1"/>
  <c r="J8492" i="3"/>
  <c r="J8493" i="3" a="1"/>
  <c r="J8493" i="3" s="1"/>
  <c r="J8494" i="3" a="1"/>
  <c r="J8494" i="3" s="1"/>
  <c r="J8495" i="3" a="1"/>
  <c r="J8495" i="3" s="1"/>
  <c r="J8496" i="3" a="1"/>
  <c r="J8496" i="3"/>
  <c r="J8497" i="3" a="1"/>
  <c r="J8497" i="3" s="1"/>
  <c r="J8498" i="3" a="1"/>
  <c r="J8498" i="3" s="1"/>
  <c r="J8499" i="3" a="1"/>
  <c r="J8499" i="3"/>
  <c r="J8500" i="3" a="1"/>
  <c r="J8500" i="3" s="1"/>
  <c r="J8501" i="3" a="1"/>
  <c r="J8501" i="3"/>
  <c r="J8502" i="3" a="1"/>
  <c r="J8502" i="3" s="1"/>
  <c r="J8503" i="3" a="1"/>
  <c r="J8503" i="3" s="1"/>
  <c r="J8504" i="3" a="1"/>
  <c r="J8504" i="3" s="1"/>
  <c r="J8505" i="3" a="1"/>
  <c r="J8505" i="3"/>
  <c r="J8506" i="3" a="1"/>
  <c r="J8506" i="3" s="1"/>
  <c r="J8507" i="3" a="1"/>
  <c r="J8507" i="3" s="1"/>
  <c r="J8508" i="3" a="1"/>
  <c r="J8508" i="3" s="1"/>
  <c r="J8509" i="3" a="1"/>
  <c r="J8509" i="3"/>
  <c r="J8510" i="3" a="1"/>
  <c r="J8510" i="3"/>
  <c r="J8511" i="3" a="1"/>
  <c r="J8511" i="3" s="1"/>
  <c r="J8512" i="3" a="1"/>
  <c r="J8512" i="3" s="1"/>
  <c r="J8513" i="3" a="1"/>
  <c r="J8513" i="3" s="1"/>
  <c r="J8514" i="3" a="1"/>
  <c r="J8514" i="3"/>
  <c r="J8515" i="3" a="1"/>
  <c r="J8515" i="3" s="1"/>
  <c r="J8516" i="3" a="1"/>
  <c r="J8516" i="3" s="1"/>
  <c r="J8517" i="3" a="1"/>
  <c r="J8517" i="3" s="1"/>
  <c r="J8518" i="3" a="1"/>
  <c r="J8518" i="3" s="1"/>
  <c r="J8519" i="3" a="1"/>
  <c r="J8519" i="3"/>
  <c r="J8520" i="3" a="1"/>
  <c r="J8520" i="3" s="1"/>
  <c r="J8521" i="3" a="1"/>
  <c r="J8521" i="3" s="1"/>
  <c r="J8522" i="3" a="1"/>
  <c r="J8522" i="3"/>
  <c r="J8523" i="3" a="1"/>
  <c r="J8523" i="3"/>
  <c r="J8524" i="3" a="1"/>
  <c r="J8524" i="3" s="1"/>
  <c r="J8525" i="3" a="1"/>
  <c r="J8525" i="3"/>
  <c r="J8526" i="3" a="1"/>
  <c r="J8526" i="3" s="1"/>
  <c r="J8527" i="3" a="1"/>
  <c r="J8527" i="3"/>
  <c r="J8528" i="3" a="1"/>
  <c r="J8528" i="3" s="1"/>
  <c r="J8529" i="3" a="1"/>
  <c r="J8529" i="3" s="1"/>
  <c r="J8530" i="3" a="1"/>
  <c r="J8530" i="3" s="1"/>
  <c r="J8531" i="3" a="1"/>
  <c r="J8531" i="3" s="1"/>
  <c r="J8532" i="3" a="1"/>
  <c r="J8532" i="3"/>
  <c r="J8533" i="3" a="1"/>
  <c r="J8533" i="3" s="1"/>
  <c r="J8534" i="3" a="1"/>
  <c r="J8534" i="3" s="1"/>
  <c r="J8535" i="3" a="1"/>
  <c r="J8535" i="3"/>
  <c r="J8536" i="3" a="1"/>
  <c r="J8536" i="3" s="1"/>
  <c r="J8537" i="3" a="1"/>
  <c r="J8537" i="3"/>
  <c r="J8538" i="3" a="1"/>
  <c r="J8538" i="3"/>
  <c r="J8539" i="3" a="1"/>
  <c r="J8539" i="3" s="1"/>
  <c r="J8540" i="3" a="1"/>
  <c r="J8540" i="3"/>
  <c r="J8541" i="3" a="1"/>
  <c r="J8541" i="3" s="1"/>
  <c r="J8542" i="3" a="1"/>
  <c r="J8542" i="3" s="1"/>
  <c r="J8543" i="3" a="1"/>
  <c r="J8543" i="3" s="1"/>
  <c r="J8544" i="3" a="1"/>
  <c r="J8544" i="3" s="1"/>
  <c r="J8545" i="3" a="1"/>
  <c r="J8545" i="3"/>
  <c r="J8546" i="3" a="1"/>
  <c r="J8546" i="3" s="1"/>
  <c r="J8547" i="3" a="1"/>
  <c r="J8547" i="3" s="1"/>
  <c r="J8548" i="3" a="1"/>
  <c r="J8548" i="3" s="1"/>
  <c r="J8549" i="3" a="1"/>
  <c r="J8549" i="3" s="1"/>
  <c r="J8550" i="3" a="1"/>
  <c r="J8550" i="3"/>
  <c r="J8551" i="3" a="1"/>
  <c r="J8551" i="3"/>
  <c r="J8552" i="3" a="1"/>
  <c r="J8552" i="3" s="1"/>
  <c r="J8553" i="3" a="1"/>
  <c r="J8553" i="3"/>
  <c r="J8554" i="3" a="1"/>
  <c r="J8554" i="3" s="1"/>
  <c r="J8555" i="3" a="1"/>
  <c r="J8555" i="3"/>
  <c r="J8556" i="3" a="1"/>
  <c r="J8556" i="3" s="1"/>
  <c r="J8557" i="3" a="1"/>
  <c r="J8557" i="3" s="1"/>
  <c r="J8558" i="3" a="1"/>
  <c r="J8558" i="3"/>
  <c r="J8559" i="3" a="1"/>
  <c r="J8559" i="3" s="1"/>
  <c r="J8560" i="3" a="1"/>
  <c r="J8560" i="3" s="1"/>
  <c r="J8561" i="3" a="1"/>
  <c r="J8561" i="3" s="1"/>
  <c r="J8562" i="3" a="1"/>
  <c r="J8562" i="3" s="1"/>
  <c r="J8563" i="3" a="1"/>
  <c r="J8563" i="3"/>
  <c r="J8564" i="3" a="1"/>
  <c r="J8564" i="3" s="1"/>
  <c r="J8565" i="3" a="1"/>
  <c r="J8565" i="3" s="1"/>
  <c r="J8566" i="3" a="1"/>
  <c r="J8566" i="3" s="1"/>
  <c r="J8567" i="3" a="1"/>
  <c r="J8567" i="3" s="1"/>
  <c r="J8568" i="3" a="1"/>
  <c r="J8568" i="3"/>
  <c r="J8569" i="3" a="1"/>
  <c r="J8569" i="3" s="1"/>
  <c r="J8570" i="3" a="1"/>
  <c r="J8570" i="3" s="1"/>
  <c r="J8571" i="3" a="1"/>
  <c r="J8571" i="3"/>
  <c r="J8572" i="3" a="1"/>
  <c r="J8572" i="3" s="1"/>
  <c r="J8573" i="3" a="1"/>
  <c r="J8573" i="3"/>
  <c r="J8574" i="3" a="1"/>
  <c r="J8574" i="3" s="1"/>
  <c r="J8575" i="3" a="1"/>
  <c r="J8575" i="3" s="1"/>
  <c r="J8576" i="3" a="1"/>
  <c r="J8576" i="3"/>
  <c r="J8577" i="3" a="1"/>
  <c r="J8577" i="3" s="1"/>
  <c r="J8578" i="3" a="1"/>
  <c r="J8578" i="3" s="1"/>
  <c r="J8579" i="3" a="1"/>
  <c r="J8579" i="3" s="1"/>
  <c r="J8580" i="3" a="1"/>
  <c r="J8580" i="3" s="1"/>
  <c r="J8581" i="3" a="1"/>
  <c r="J8581" i="3"/>
  <c r="J8582" i="3" a="1"/>
  <c r="J8582" i="3" s="1"/>
  <c r="J8583" i="3" a="1"/>
  <c r="J8583" i="3" s="1"/>
  <c r="J8584" i="3" a="1"/>
  <c r="J8584" i="3" s="1"/>
  <c r="J8585" i="3" a="1"/>
  <c r="J8585" i="3" s="1"/>
  <c r="J8586" i="3" a="1"/>
  <c r="J8586" i="3"/>
  <c r="J8587" i="3" a="1"/>
  <c r="J8587" i="3" s="1"/>
  <c r="J8588" i="3" a="1"/>
  <c r="J8588" i="3" s="1"/>
  <c r="J8589" i="3" a="1"/>
  <c r="J8589" i="3"/>
  <c r="J8590" i="3" a="1"/>
  <c r="J8590" i="3" s="1"/>
  <c r="J8591" i="3" a="1"/>
  <c r="J8591" i="3"/>
  <c r="J8592" i="3" a="1"/>
  <c r="J8592" i="3" s="1"/>
  <c r="J8593" i="3" a="1"/>
  <c r="J8593" i="3" s="1"/>
  <c r="J8594" i="3" a="1"/>
  <c r="J8594" i="3"/>
  <c r="J8595" i="3" a="1"/>
  <c r="J8595" i="3" s="1"/>
  <c r="J8596" i="3" a="1"/>
  <c r="J8596" i="3" s="1"/>
  <c r="J8597" i="3" a="1"/>
  <c r="J8597" i="3"/>
  <c r="J8598" i="3" a="1"/>
  <c r="J8598" i="3" s="1"/>
  <c r="J8599" i="3" a="1"/>
  <c r="J8599" i="3"/>
  <c r="J8600" i="3" a="1"/>
  <c r="J8600" i="3" s="1"/>
  <c r="J8601" i="3" a="1"/>
  <c r="J8601" i="3" s="1"/>
  <c r="J8602" i="3" a="1"/>
  <c r="J8602" i="3" s="1"/>
  <c r="J8603" i="3" a="1"/>
  <c r="J8603" i="3" s="1"/>
  <c r="J8604" i="3" a="1"/>
  <c r="J8604" i="3"/>
  <c r="J8605" i="3" a="1"/>
  <c r="J8605" i="3" s="1"/>
  <c r="J8606" i="3" a="1"/>
  <c r="J8606" i="3" s="1"/>
  <c r="J8607" i="3" a="1"/>
  <c r="J8607" i="3"/>
  <c r="J8608" i="3" a="1"/>
  <c r="J8608" i="3" s="1"/>
  <c r="J8609" i="3" a="1"/>
  <c r="J8609" i="3"/>
  <c r="J8610" i="3" a="1"/>
  <c r="J8610" i="3" s="1"/>
  <c r="J8611" i="3" a="1"/>
  <c r="J8611" i="3" s="1"/>
  <c r="J8612" i="3" a="1"/>
  <c r="J8612" i="3"/>
  <c r="J8613" i="3" a="1"/>
  <c r="J8613" i="3" s="1"/>
  <c r="J8614" i="3" a="1"/>
  <c r="J8614" i="3" s="1"/>
  <c r="J8615" i="3" a="1"/>
  <c r="J8615" i="3" s="1"/>
  <c r="J8616" i="3" a="1"/>
  <c r="J8616" i="3" s="1"/>
  <c r="J8617" i="3" a="1"/>
  <c r="J8617" i="3"/>
  <c r="J8618" i="3" a="1"/>
  <c r="J8618" i="3" s="1"/>
  <c r="J8619" i="3" a="1"/>
  <c r="J8619" i="3" s="1"/>
  <c r="J8620" i="3" a="1"/>
  <c r="J8620" i="3" s="1"/>
  <c r="J8621" i="3" a="1"/>
  <c r="J8621" i="3" s="1"/>
  <c r="J8622" i="3" a="1"/>
  <c r="J8622" i="3" s="1"/>
  <c r="J8623" i="3" a="1"/>
  <c r="J8623" i="3"/>
  <c r="J8624" i="3" a="1"/>
  <c r="J8624" i="3" s="1"/>
  <c r="J8625" i="3" a="1"/>
  <c r="J8625" i="3"/>
  <c r="J8626" i="3" a="1"/>
  <c r="J8626" i="3" s="1"/>
  <c r="J8627" i="3" a="1"/>
  <c r="J8627" i="3"/>
  <c r="J8628" i="3" a="1"/>
  <c r="J8628" i="3" s="1"/>
  <c r="J8629" i="3" a="1"/>
  <c r="J8629" i="3" s="1"/>
  <c r="J8630" i="3" a="1"/>
  <c r="J8630" i="3"/>
  <c r="J8631" i="3" a="1"/>
  <c r="J8631" i="3" s="1"/>
  <c r="J8632" i="3" a="1"/>
  <c r="J8632" i="3" s="1"/>
  <c r="J8633" i="3" a="1"/>
  <c r="J8633" i="3" s="1"/>
  <c r="J8634" i="3" a="1"/>
  <c r="J8634" i="3" s="1"/>
  <c r="J8635" i="3" a="1"/>
  <c r="J8635" i="3" s="1"/>
  <c r="J8636" i="3" a="1"/>
  <c r="J8636" i="3"/>
  <c r="J8637" i="3" a="1"/>
  <c r="J8637" i="3" s="1"/>
  <c r="J8638" i="3" a="1"/>
  <c r="J8638" i="3" s="1"/>
  <c r="J8639" i="3" a="1"/>
  <c r="J8639" i="3" s="1"/>
  <c r="J8640" i="3" a="1"/>
  <c r="J8640" i="3"/>
  <c r="J8641" i="3" a="1"/>
  <c r="J8641" i="3" s="1"/>
  <c r="J8642" i="3" a="1"/>
  <c r="J8642" i="3" s="1"/>
  <c r="J8643" i="3" a="1"/>
  <c r="J8643" i="3"/>
  <c r="J8644" i="3" a="1"/>
  <c r="J8644" i="3" s="1"/>
  <c r="J8645" i="3" a="1"/>
  <c r="J8645" i="3"/>
  <c r="J8646" i="3" a="1"/>
  <c r="J8646" i="3" s="1"/>
  <c r="J8647" i="3" a="1"/>
  <c r="J8647" i="3" s="1"/>
  <c r="J8648" i="3" a="1"/>
  <c r="J8648" i="3" s="1"/>
  <c r="J8649" i="3" a="1"/>
  <c r="J8649" i="3"/>
  <c r="J8650" i="3" a="1"/>
  <c r="J8650" i="3" s="1"/>
  <c r="J8651" i="3" a="1"/>
  <c r="J8651" i="3" s="1"/>
  <c r="J8652" i="3" a="1"/>
  <c r="J8652" i="3" s="1"/>
  <c r="J8653" i="3" a="1"/>
  <c r="J8653" i="3"/>
  <c r="J8654" i="3" a="1"/>
  <c r="J8654" i="3" s="1"/>
  <c r="J8655" i="3" a="1"/>
  <c r="J8655" i="3" s="1"/>
  <c r="J8656" i="3" a="1"/>
  <c r="J8656" i="3" s="1"/>
  <c r="J8657" i="3" a="1"/>
  <c r="J8657" i="3" s="1"/>
  <c r="J8658" i="3" a="1"/>
  <c r="J8658" i="3"/>
  <c r="J8659" i="3" a="1"/>
  <c r="J8659" i="3" s="1"/>
  <c r="J8660" i="3" a="1"/>
  <c r="J8660" i="3" s="1"/>
  <c r="J8661" i="3" a="1"/>
  <c r="J8661" i="3" s="1"/>
  <c r="J8662" i="3" a="1"/>
  <c r="J8662" i="3" s="1"/>
  <c r="J8663" i="3" a="1"/>
  <c r="J8663" i="3"/>
  <c r="J8664" i="3" a="1"/>
  <c r="J8664" i="3" s="1"/>
  <c r="J8665" i="3" a="1"/>
  <c r="J8665" i="3" s="1"/>
  <c r="J8666" i="3" a="1"/>
  <c r="J8666" i="3"/>
  <c r="J8667" i="3" a="1"/>
  <c r="J8667" i="3" s="1"/>
  <c r="J8668" i="3" a="1"/>
  <c r="J8668" i="3" s="1"/>
  <c r="J8669" i="3" a="1"/>
  <c r="J8669" i="3"/>
  <c r="J8670" i="3" a="1"/>
  <c r="J8670" i="3" s="1"/>
  <c r="J8671" i="3" a="1"/>
  <c r="J8671" i="3"/>
  <c r="J8672" i="3" a="1"/>
  <c r="J8672" i="3" s="1"/>
  <c r="J8673" i="3" a="1"/>
  <c r="J8673" i="3" s="1"/>
  <c r="J8674" i="3" a="1"/>
  <c r="J8674" i="3" s="1"/>
  <c r="J8675" i="3" a="1"/>
  <c r="J8675" i="3" s="1"/>
  <c r="J8676" i="3" a="1"/>
  <c r="J8676" i="3"/>
  <c r="J8677" i="3" a="1"/>
  <c r="J8677" i="3" s="1"/>
  <c r="J8678" i="3" a="1"/>
  <c r="J8678" i="3" s="1"/>
  <c r="J8679" i="3" a="1"/>
  <c r="J8679" i="3"/>
  <c r="J8680" i="3" a="1"/>
  <c r="J8680" i="3" s="1"/>
  <c r="J8681" i="3" a="1"/>
  <c r="J8681" i="3" s="1"/>
  <c r="J8682" i="3" a="1"/>
  <c r="J8682" i="3"/>
  <c r="J8683" i="3" a="1"/>
  <c r="J8683" i="3" s="1"/>
  <c r="J8684" i="3" a="1"/>
  <c r="J8684" i="3"/>
  <c r="J8685" i="3" a="1"/>
  <c r="J8685" i="3" s="1"/>
  <c r="J8686" i="3" a="1"/>
  <c r="J8686" i="3" s="1"/>
  <c r="J8687" i="3" a="1"/>
  <c r="J8687" i="3"/>
  <c r="J8688" i="3" a="1"/>
  <c r="J8688" i="3" s="1"/>
  <c r="J8689" i="3" a="1"/>
  <c r="J8689" i="3"/>
  <c r="J8690" i="3" a="1"/>
  <c r="J8690" i="3" s="1"/>
  <c r="J8691" i="3" a="1"/>
  <c r="J8691" i="3" s="1"/>
  <c r="J8692" i="3" a="1"/>
  <c r="J8692" i="3" s="1"/>
  <c r="J8693" i="3" a="1"/>
  <c r="J8693" i="3" s="1"/>
  <c r="J8694" i="3" a="1"/>
  <c r="J8694" i="3" s="1"/>
  <c r="J8695" i="3" a="1"/>
  <c r="J8695" i="3"/>
  <c r="J8696" i="3" a="1"/>
  <c r="J8696" i="3" s="1"/>
  <c r="J8697" i="3" a="1"/>
  <c r="J8697" i="3"/>
  <c r="J8698" i="3" a="1"/>
  <c r="J8698" i="3" s="1"/>
  <c r="J8699" i="3" a="1"/>
  <c r="J8699" i="3"/>
  <c r="J8700" i="3" a="1"/>
  <c r="J8700" i="3" s="1"/>
  <c r="J8701" i="3" a="1"/>
  <c r="J8701" i="3" s="1"/>
  <c r="J8702" i="3" a="1"/>
  <c r="J8702" i="3"/>
  <c r="J8703" i="3" a="1"/>
  <c r="J8703" i="3" s="1"/>
  <c r="J8704" i="3" a="1"/>
  <c r="J8704" i="3" s="1"/>
  <c r="J8705" i="3" a="1"/>
  <c r="J8705" i="3" s="1"/>
  <c r="J8706" i="3" a="1"/>
  <c r="J8706" i="3" s="1"/>
  <c r="J8707" i="3" a="1"/>
  <c r="J8707" i="3"/>
  <c r="J8708" i="3" a="1"/>
  <c r="J8708" i="3"/>
  <c r="J8709" i="3" a="1"/>
  <c r="J8709" i="3" s="1"/>
  <c r="J8710" i="3" a="1"/>
  <c r="J8710" i="3" s="1"/>
  <c r="J8711" i="3" a="1"/>
  <c r="J8711" i="3" s="1"/>
  <c r="J8712" i="3" a="1"/>
  <c r="J8712" i="3"/>
  <c r="J8713" i="3" a="1"/>
  <c r="J8713" i="3" s="1"/>
  <c r="J8714" i="3" a="1"/>
  <c r="J8714" i="3" s="1"/>
  <c r="J8715" i="3" a="1"/>
  <c r="J8715" i="3"/>
  <c r="J8716" i="3" a="1"/>
  <c r="J8716" i="3" s="1"/>
  <c r="J8717" i="3" a="1"/>
  <c r="J8717" i="3"/>
  <c r="J8718" i="3" a="1"/>
  <c r="J8718" i="3" s="1"/>
  <c r="J8719" i="3" a="1"/>
  <c r="J8719" i="3" s="1"/>
  <c r="J8720" i="3" a="1"/>
  <c r="J8720" i="3"/>
  <c r="J8721" i="3" a="1"/>
  <c r="J8721" i="3" s="1"/>
  <c r="J8722" i="3" a="1"/>
  <c r="J8722" i="3" s="1"/>
  <c r="J8723" i="3" a="1"/>
  <c r="J8723" i="3" s="1"/>
  <c r="J8724" i="3" a="1"/>
  <c r="J8724" i="3" s="1"/>
  <c r="J8725" i="3" a="1"/>
  <c r="J8725" i="3" s="1"/>
  <c r="J8726" i="3" a="1"/>
  <c r="J8726" i="3" s="1"/>
  <c r="J8727" i="3" a="1"/>
  <c r="J8727" i="3" s="1"/>
  <c r="J8728" i="3" a="1"/>
  <c r="J8728" i="3" s="1"/>
  <c r="J8729" i="3" a="1"/>
  <c r="J8729" i="3" s="1"/>
  <c r="J8730" i="3" a="1"/>
  <c r="J8730" i="3"/>
  <c r="J8731" i="3" a="1"/>
  <c r="J8731" i="3"/>
  <c r="J8732" i="3" a="1"/>
  <c r="J8732" i="3" s="1"/>
  <c r="J8733" i="3" a="1"/>
  <c r="J8733" i="3"/>
  <c r="J8734" i="3" a="1"/>
  <c r="J8734" i="3" s="1"/>
  <c r="J8735" i="3" a="1"/>
  <c r="J8735" i="3"/>
  <c r="J8736" i="3" a="1"/>
  <c r="J8736" i="3" s="1"/>
  <c r="J8737" i="3" a="1"/>
  <c r="J8737" i="3" s="1"/>
  <c r="J8738" i="3" a="1"/>
  <c r="J8738" i="3" s="1"/>
  <c r="J8739" i="3" a="1"/>
  <c r="J8739" i="3" s="1"/>
  <c r="J8740" i="3" a="1"/>
  <c r="J8740" i="3" s="1"/>
  <c r="J8741" i="3" a="1"/>
  <c r="J8741" i="3" s="1"/>
  <c r="J8742" i="3" a="1"/>
  <c r="J8742" i="3" s="1"/>
  <c r="J8743" i="3" a="1"/>
  <c r="J8743" i="3"/>
  <c r="J8744" i="3" a="1"/>
  <c r="J8744" i="3"/>
  <c r="J8745" i="3" a="1"/>
  <c r="J8745" i="3" s="1"/>
  <c r="J8746" i="3" a="1"/>
  <c r="J8746" i="3" s="1"/>
  <c r="J8747" i="3" a="1"/>
  <c r="J8747" i="3" s="1"/>
  <c r="J8748" i="3" a="1"/>
  <c r="J8748" i="3"/>
  <c r="J8749" i="3" a="1"/>
  <c r="J8749" i="3" s="1"/>
  <c r="J8750" i="3" a="1"/>
  <c r="J8750" i="3" s="1"/>
  <c r="J8751" i="3" a="1"/>
  <c r="J8751" i="3" s="1"/>
  <c r="J8752" i="3" a="1"/>
  <c r="J8752" i="3" s="1"/>
  <c r="J8753" i="3" a="1"/>
  <c r="J8753" i="3"/>
  <c r="J8754" i="3" a="1"/>
  <c r="J8754" i="3" s="1"/>
  <c r="J8755" i="3" a="1"/>
  <c r="J8755" i="3" s="1"/>
  <c r="J8756" i="3" a="1"/>
  <c r="J8756" i="3"/>
  <c r="J8757" i="3" a="1"/>
  <c r="J8757" i="3"/>
  <c r="J8758" i="3" a="1"/>
  <c r="J8758" i="3" s="1"/>
  <c r="J8759" i="3" a="1"/>
  <c r="J8759" i="3" s="1"/>
  <c r="J8760" i="3" a="1"/>
  <c r="J8760" i="3" s="1"/>
  <c r="J8761" i="3" a="1"/>
  <c r="J8761" i="3"/>
  <c r="J8762" i="3" a="1"/>
  <c r="J8762" i="3" s="1"/>
  <c r="J8763" i="3" a="1"/>
  <c r="J8763" i="3" s="1"/>
  <c r="J8764" i="3" a="1"/>
  <c r="J8764" i="3" s="1"/>
  <c r="J8765" i="3" a="1"/>
  <c r="J8765" i="3" s="1"/>
  <c r="J8766" i="3" a="1"/>
  <c r="J8766" i="3"/>
  <c r="J8767" i="3" a="1"/>
  <c r="J8767" i="3" s="1"/>
  <c r="J8768" i="3" a="1"/>
  <c r="J8768" i="3" s="1"/>
  <c r="J8769" i="3" a="1"/>
  <c r="J8769" i="3"/>
  <c r="J8770" i="3" a="1"/>
  <c r="J8770" i="3" s="1"/>
  <c r="J8771" i="3" a="1"/>
  <c r="J8771" i="3" s="1"/>
  <c r="J8772" i="3" a="1"/>
  <c r="J8772" i="3" s="1"/>
  <c r="J8773" i="3" a="1"/>
  <c r="J8773" i="3" s="1"/>
  <c r="J8774" i="3" a="1"/>
  <c r="J8774" i="3"/>
  <c r="J8775" i="3" a="1"/>
  <c r="J8775" i="3" s="1"/>
  <c r="J8776" i="3" a="1"/>
  <c r="J8776" i="3" s="1"/>
  <c r="J8777" i="3" a="1"/>
  <c r="J8777" i="3"/>
  <c r="J8778" i="3" a="1"/>
  <c r="J8778" i="3" s="1"/>
  <c r="J8779" i="3" a="1"/>
  <c r="J8779" i="3"/>
  <c r="J8780" i="3" a="1"/>
  <c r="J8780" i="3" s="1"/>
  <c r="J8781" i="3" a="1"/>
  <c r="J8781" i="3" s="1"/>
  <c r="J8782" i="3" a="1"/>
  <c r="J8782" i="3" s="1"/>
  <c r="J8783" i="3" a="1"/>
  <c r="J8783" i="3" s="1"/>
  <c r="J8784" i="3" a="1"/>
  <c r="J8784" i="3" s="1"/>
  <c r="J8785" i="3" a="1"/>
  <c r="J8785" i="3" s="1"/>
  <c r="J8786" i="3" a="1"/>
  <c r="J8786" i="3" s="1"/>
  <c r="J8787" i="3" a="1"/>
  <c r="J8787" i="3"/>
  <c r="J8788" i="3" a="1"/>
  <c r="J8788" i="3" s="1"/>
  <c r="J8789" i="3" a="1"/>
  <c r="J8789" i="3"/>
  <c r="J8790" i="3" a="1"/>
  <c r="J8790" i="3"/>
  <c r="J8791" i="3" a="1"/>
  <c r="J8791" i="3" s="1"/>
  <c r="J8792" i="3" a="1"/>
  <c r="J8792" i="3"/>
  <c r="J8793" i="3" a="1"/>
  <c r="J8793" i="3" s="1"/>
  <c r="J8794" i="3" a="1"/>
  <c r="J8794" i="3" s="1"/>
  <c r="J8795" i="3" a="1"/>
  <c r="J8795" i="3" s="1"/>
  <c r="J8796" i="3" a="1"/>
  <c r="J8796" i="3" s="1"/>
  <c r="J8797" i="3" a="1"/>
  <c r="J8797" i="3" s="1"/>
  <c r="J8798" i="3" a="1"/>
  <c r="J8798" i="3" s="1"/>
  <c r="J8799" i="3" a="1"/>
  <c r="J8799" i="3" s="1"/>
  <c r="J8800" i="3" a="1"/>
  <c r="J8800" i="3" s="1"/>
  <c r="J8801" i="3" a="1"/>
  <c r="J8801" i="3"/>
  <c r="J8802" i="3" a="1"/>
  <c r="J8802" i="3"/>
  <c r="J8803" i="3" a="1"/>
  <c r="J8803" i="3"/>
  <c r="J8804" i="3" a="1"/>
  <c r="J8804" i="3" s="1"/>
  <c r="J8805" i="3" a="1"/>
  <c r="J8805" i="3"/>
  <c r="J8806" i="3" a="1"/>
  <c r="J8806" i="3" s="1"/>
  <c r="J8807" i="3" a="1"/>
  <c r="J8807" i="3"/>
  <c r="J8808" i="3" a="1"/>
  <c r="J8808" i="3" s="1"/>
  <c r="J8809" i="3" a="1"/>
  <c r="J8809" i="3" s="1"/>
  <c r="J8810" i="3" a="1"/>
  <c r="J8810" i="3" s="1"/>
  <c r="J8811" i="3" a="1"/>
  <c r="J8811" i="3" s="1"/>
  <c r="J8812" i="3" a="1"/>
  <c r="J8812" i="3" s="1"/>
  <c r="J8813" i="3" a="1"/>
  <c r="J8813" i="3" s="1"/>
  <c r="J8814" i="3" a="1"/>
  <c r="J8814" i="3" s="1"/>
  <c r="J8815" i="3" a="1"/>
  <c r="J8815" i="3"/>
  <c r="J8816" i="3" a="1"/>
  <c r="J8816" i="3"/>
  <c r="J8817" i="3" a="1"/>
  <c r="J8817" i="3" s="1"/>
  <c r="J8818" i="3" a="1"/>
  <c r="J8818" i="3" s="1"/>
  <c r="J8819" i="3" a="1"/>
  <c r="J8819" i="3" s="1"/>
  <c r="J8820" i="3" a="1"/>
  <c r="J8820" i="3"/>
  <c r="J8821" i="3" a="1"/>
  <c r="J8821" i="3" s="1"/>
  <c r="J8822" i="3" a="1"/>
  <c r="J8822" i="3" s="1"/>
  <c r="J8823" i="3" a="1"/>
  <c r="J8823" i="3" s="1"/>
  <c r="J8824" i="3" a="1"/>
  <c r="J8824" i="3" s="1"/>
  <c r="J8825" i="3" a="1"/>
  <c r="J8825" i="3"/>
  <c r="J8826" i="3" a="1"/>
  <c r="J8826" i="3" s="1"/>
  <c r="J8827" i="3" a="1"/>
  <c r="J8827" i="3"/>
  <c r="J8828" i="3" a="1"/>
  <c r="J8828" i="3"/>
  <c r="J8829" i="3" a="1"/>
  <c r="J8829" i="3"/>
  <c r="J8830" i="3" a="1"/>
  <c r="J8830" i="3" s="1"/>
  <c r="J8831" i="3" a="1"/>
  <c r="J8831" i="3" s="1"/>
  <c r="J8832" i="3" a="1"/>
  <c r="J8832" i="3" s="1"/>
  <c r="J8833" i="3" a="1"/>
  <c r="J8833" i="3"/>
  <c r="J8834" i="3" a="1"/>
  <c r="J8834" i="3" s="1"/>
  <c r="J8835" i="3" a="1"/>
  <c r="J8835" i="3" s="1"/>
  <c r="J8836" i="3" a="1"/>
  <c r="J8836" i="3" s="1"/>
  <c r="J8837" i="3" a="1"/>
  <c r="J8837" i="3" s="1"/>
  <c r="J8838" i="3" a="1"/>
  <c r="J8838" i="3"/>
  <c r="J8839" i="3" a="1"/>
  <c r="J8839" i="3" s="1"/>
  <c r="J8840" i="3" a="1"/>
  <c r="J8840" i="3" s="1"/>
  <c r="J8841" i="3" a="1"/>
  <c r="J8841" i="3"/>
  <c r="J8842" i="3" a="1"/>
  <c r="J8842" i="3" s="1"/>
  <c r="J8843" i="3" a="1"/>
  <c r="J8843" i="3" s="1"/>
  <c r="J8844" i="3" a="1"/>
  <c r="J8844" i="3" s="1"/>
  <c r="J8845" i="3" a="1"/>
  <c r="J8845" i="3" s="1"/>
  <c r="J8846" i="3" a="1"/>
  <c r="J8846" i="3"/>
  <c r="J8847" i="3" a="1"/>
  <c r="J8847" i="3" s="1"/>
  <c r="J8848" i="3" a="1"/>
  <c r="J8848" i="3" s="1"/>
  <c r="J8849" i="3" a="1"/>
  <c r="J8849" i="3"/>
  <c r="J8850" i="3" a="1"/>
  <c r="J8850" i="3" s="1"/>
  <c r="J8851" i="3" a="1"/>
  <c r="J8851" i="3"/>
  <c r="J8852" i="3" a="1"/>
  <c r="J8852" i="3" s="1"/>
  <c r="J8853" i="3" a="1"/>
  <c r="J8853" i="3" s="1"/>
  <c r="J8854" i="3" a="1"/>
  <c r="J8854" i="3" s="1"/>
  <c r="J8855" i="3" a="1"/>
  <c r="J8855" i="3" s="1"/>
  <c r="J8856" i="3" a="1"/>
  <c r="J8856" i="3" s="1"/>
  <c r="J8857" i="3" a="1"/>
  <c r="J8857" i="3" s="1"/>
  <c r="J8858" i="3" a="1"/>
  <c r="J8858" i="3" s="1"/>
  <c r="J8859" i="3" a="1"/>
  <c r="J8859" i="3"/>
  <c r="J8860" i="3" a="1"/>
  <c r="J8860" i="3" s="1"/>
  <c r="J8861" i="3" a="1"/>
  <c r="J8861" i="3"/>
  <c r="J8862" i="3" a="1"/>
  <c r="J8862" i="3"/>
  <c r="J8863" i="3" a="1"/>
  <c r="J8863" i="3" s="1"/>
  <c r="J8864" i="3" a="1"/>
  <c r="J8864" i="3"/>
  <c r="J8865" i="3" a="1"/>
  <c r="J8865" i="3" s="1"/>
  <c r="J8866" i="3" a="1"/>
  <c r="J8866" i="3" s="1"/>
  <c r="J8867" i="3" a="1"/>
  <c r="J8867" i="3" s="1"/>
  <c r="J8868" i="3" a="1"/>
  <c r="J8868" i="3" s="1"/>
  <c r="J8869" i="3" a="1"/>
  <c r="J8869" i="3" s="1"/>
  <c r="J8870" i="3" a="1"/>
  <c r="J8870" i="3" s="1"/>
  <c r="J8871" i="3" a="1"/>
  <c r="J8871" i="3" s="1"/>
  <c r="J8872" i="3" a="1"/>
  <c r="J8872" i="3" s="1"/>
  <c r="J8873" i="3" a="1"/>
  <c r="J8873" i="3" s="1"/>
  <c r="J8874" i="3" a="1"/>
  <c r="J8874" i="3"/>
  <c r="J8875" i="3" a="1"/>
  <c r="J8875" i="3"/>
  <c r="J8876" i="3" a="1"/>
  <c r="J8876" i="3" s="1"/>
  <c r="J8877" i="3" a="1"/>
  <c r="J8877" i="3"/>
  <c r="J8878" i="3" a="1"/>
  <c r="J8878" i="3" s="1"/>
  <c r="J8879" i="3" a="1"/>
  <c r="J8879" i="3"/>
  <c r="J8880" i="3" a="1"/>
  <c r="J8880" i="3" s="1"/>
  <c r="J8881" i="3" a="1"/>
  <c r="J8881" i="3" s="1"/>
  <c r="J8882" i="3" a="1"/>
  <c r="J8882" i="3" s="1"/>
  <c r="J8883" i="3" a="1"/>
  <c r="J8883" i="3" s="1"/>
  <c r="J8884" i="3" a="1"/>
  <c r="J8884" i="3" s="1"/>
  <c r="J8885" i="3" a="1"/>
  <c r="J8885" i="3" s="1"/>
  <c r="J8886" i="3" a="1"/>
  <c r="J8886" i="3" s="1"/>
  <c r="J8887" i="3" a="1"/>
  <c r="J8887" i="3" s="1"/>
  <c r="J8888" i="3" a="1"/>
  <c r="J8888" i="3"/>
  <c r="J8889" i="3" a="1"/>
  <c r="J8889" i="3" s="1"/>
  <c r="J8890" i="3" a="1"/>
  <c r="J8890" i="3" s="1"/>
  <c r="J8891" i="3" a="1"/>
  <c r="J8891" i="3" s="1"/>
  <c r="J8892" i="3" a="1"/>
  <c r="J8892" i="3"/>
  <c r="J8893" i="3" a="1"/>
  <c r="J8893" i="3" s="1"/>
  <c r="J8894" i="3" a="1"/>
  <c r="J8894" i="3" s="1"/>
  <c r="J8895" i="3" a="1"/>
  <c r="J8895" i="3"/>
  <c r="J8896" i="3" a="1"/>
  <c r="J8896" i="3" s="1"/>
  <c r="J8897" i="3" a="1"/>
  <c r="J8897" i="3" s="1"/>
  <c r="J8898" i="3" a="1"/>
  <c r="J8898" i="3"/>
  <c r="J8899" i="3" a="1"/>
  <c r="J8899" i="3"/>
  <c r="J8900" i="3" a="1"/>
  <c r="J8900" i="3"/>
  <c r="J8901" i="3" a="1"/>
  <c r="J8901" i="3" s="1"/>
  <c r="J8902" i="3" a="1"/>
  <c r="J8902" i="3" s="1"/>
  <c r="J8903" i="3" a="1"/>
  <c r="J8903" i="3" s="1"/>
  <c r="J8904" i="3" a="1"/>
  <c r="J8904" i="3" s="1"/>
  <c r="J8905" i="3" a="1"/>
  <c r="J8905" i="3" s="1"/>
  <c r="J8906" i="3" a="1"/>
  <c r="J8906" i="3" s="1"/>
  <c r="J8907" i="3" a="1"/>
  <c r="J8907" i="3" s="1"/>
  <c r="J8908" i="3" a="1"/>
  <c r="J8908" i="3"/>
  <c r="J8909" i="3" a="1"/>
  <c r="J8909" i="3" s="1"/>
  <c r="J8910" i="3" a="1"/>
  <c r="J8910" i="3" s="1"/>
  <c r="J8911" i="3" a="1"/>
  <c r="J8911" i="3"/>
  <c r="J8912" i="3" a="1"/>
  <c r="J8912" i="3"/>
  <c r="J8913" i="3" a="1"/>
  <c r="J8913" i="3"/>
  <c r="J8914" i="3" a="1"/>
  <c r="J8914" i="3" s="1"/>
  <c r="J8915" i="3" a="1"/>
  <c r="J8915" i="3" s="1"/>
  <c r="J8916" i="3" a="1"/>
  <c r="J8916" i="3" s="1"/>
  <c r="J8917" i="3" a="1"/>
  <c r="J8917" i="3" s="1"/>
  <c r="J8918" i="3" a="1"/>
  <c r="J8918" i="3" s="1"/>
  <c r="J8919" i="3" a="1"/>
  <c r="J8919" i="3" s="1"/>
  <c r="J8920" i="3" a="1"/>
  <c r="J8920" i="3" s="1"/>
  <c r="J8921" i="3" a="1"/>
  <c r="J8921" i="3" s="1"/>
  <c r="J8922" i="3" a="1"/>
  <c r="J8922" i="3" s="1"/>
  <c r="J8923" i="3" a="1"/>
  <c r="J8923" i="3" s="1"/>
  <c r="J8924" i="3" a="1"/>
  <c r="J8924" i="3"/>
  <c r="J8925" i="3" a="1"/>
  <c r="J8925" i="3"/>
  <c r="J8926" i="3" a="1"/>
  <c r="J8926" i="3"/>
  <c r="J8927" i="3" a="1"/>
  <c r="J8927" i="3" s="1"/>
  <c r="J8928" i="3" a="1"/>
  <c r="J8928" i="3"/>
  <c r="J8929" i="3" a="1"/>
  <c r="J8929" i="3" s="1"/>
  <c r="J8930" i="3" a="1"/>
  <c r="J8930" i="3" s="1"/>
  <c r="J8931" i="3" a="1"/>
  <c r="J8931" i="3" s="1"/>
  <c r="J8932" i="3" a="1"/>
  <c r="J8932" i="3" s="1"/>
  <c r="J8933" i="3" a="1"/>
  <c r="J8933" i="3" s="1"/>
  <c r="J8934" i="3" a="1"/>
  <c r="J8934" i="3" s="1"/>
  <c r="J8935" i="3" a="1"/>
  <c r="J8935" i="3" s="1"/>
  <c r="J8936" i="3" a="1"/>
  <c r="J8936" i="3" s="1"/>
  <c r="J8937" i="3" a="1"/>
  <c r="J8937" i="3"/>
  <c r="J8938" i="3" a="1"/>
  <c r="J8938" i="3"/>
  <c r="J8939" i="3" a="1"/>
  <c r="J8939" i="3" s="1"/>
  <c r="J8940" i="3" a="1"/>
  <c r="J8940" i="3" s="1"/>
  <c r="J8941" i="3" a="1"/>
  <c r="J8941" i="3"/>
  <c r="J8942" i="3" a="1"/>
  <c r="J8942" i="3" s="1"/>
  <c r="J8943" i="3" a="1"/>
  <c r="J8943" i="3" s="1"/>
  <c r="J8944" i="3" a="1"/>
  <c r="J8944" i="3" s="1"/>
  <c r="J8945" i="3" a="1"/>
  <c r="J8945" i="3" s="1"/>
  <c r="J8946" i="3" a="1"/>
  <c r="J8946" i="3"/>
  <c r="J8947" i="3" a="1"/>
  <c r="J8947" i="3" s="1"/>
  <c r="J8948" i="3" a="1"/>
  <c r="J8948" i="3" s="1"/>
  <c r="J8949" i="3" a="1"/>
  <c r="J8949" i="3" s="1"/>
  <c r="J8950" i="3" a="1"/>
  <c r="J8950" i="3"/>
  <c r="J8951" i="3" a="1"/>
  <c r="J8951" i="3" s="1"/>
  <c r="J8952" i="3" a="1"/>
  <c r="J8952" i="3" s="1"/>
  <c r="J8953" i="3" a="1"/>
  <c r="J8953" i="3" s="1"/>
  <c r="J8954" i="3" a="1"/>
  <c r="J8954" i="3"/>
  <c r="J8955" i="3" a="1"/>
  <c r="J8955" i="3" s="1"/>
  <c r="J8956" i="3" a="1"/>
  <c r="J8956" i="3" s="1"/>
  <c r="J8957" i="3" a="1"/>
  <c r="J8957" i="3" s="1"/>
  <c r="J8958" i="3" a="1"/>
  <c r="J8958" i="3"/>
  <c r="J8959" i="3" a="1"/>
  <c r="J8959" i="3"/>
  <c r="J8960" i="3" a="1"/>
  <c r="J8960" i="3" s="1"/>
  <c r="J8961" i="3" a="1"/>
  <c r="J8961" i="3" s="1"/>
  <c r="J8962" i="3" a="1"/>
  <c r="J8962" i="3" s="1"/>
  <c r="J8963" i="3" a="1"/>
  <c r="J8963" i="3" s="1"/>
  <c r="J8964" i="3" a="1"/>
  <c r="J8964" i="3" s="1"/>
  <c r="J8965" i="3" a="1"/>
  <c r="J8965" i="3" s="1"/>
  <c r="J8966" i="3" a="1"/>
  <c r="J8966" i="3" s="1"/>
  <c r="J8967" i="3" a="1"/>
  <c r="J8967" i="3"/>
  <c r="J8968" i="3" a="1"/>
  <c r="J8968" i="3" s="1"/>
  <c r="J8969" i="3" a="1"/>
  <c r="J8969" i="3" s="1"/>
  <c r="J8970" i="3" a="1"/>
  <c r="J8970" i="3"/>
  <c r="J8971" i="3" a="1"/>
  <c r="J8971" i="3"/>
  <c r="J8972" i="3" a="1"/>
  <c r="J8972" i="3"/>
  <c r="J8973" i="3" a="1"/>
  <c r="J8973" i="3" s="1"/>
  <c r="J8974" i="3" a="1"/>
  <c r="J8974" i="3" s="1"/>
  <c r="J8975" i="3" a="1"/>
  <c r="J8975" i="3" s="1"/>
  <c r="J8976" i="3" a="1"/>
  <c r="J8976" i="3" s="1"/>
  <c r="J8977" i="3" a="1"/>
  <c r="J8977" i="3" s="1"/>
  <c r="J8978" i="3" a="1"/>
  <c r="J8978" i="3" s="1"/>
  <c r="J8979" i="3" a="1"/>
  <c r="J8979" i="3" s="1"/>
  <c r="J8980" i="3" a="1"/>
  <c r="J8980" i="3"/>
  <c r="J8981" i="3" a="1"/>
  <c r="J8981" i="3" s="1"/>
  <c r="J8982" i="3" a="1"/>
  <c r="J8982" i="3" s="1"/>
  <c r="J8983" i="3" a="1"/>
  <c r="J8983" i="3"/>
  <c r="J8984" i="3" a="1"/>
  <c r="J8984" i="3"/>
  <c r="J8985" i="3" a="1"/>
  <c r="J8985" i="3"/>
  <c r="J8986" i="3" a="1"/>
  <c r="J8986" i="3" s="1"/>
  <c r="J8987" i="3" a="1"/>
  <c r="J8987" i="3" s="1"/>
  <c r="J8988" i="3" a="1"/>
  <c r="J8988" i="3" s="1"/>
  <c r="J8989" i="3" a="1"/>
  <c r="J8989" i="3" s="1"/>
  <c r="J8990" i="3" a="1"/>
  <c r="J8990" i="3" s="1"/>
  <c r="J8991" i="3" a="1"/>
  <c r="J8991" i="3" s="1"/>
  <c r="J8992" i="3" a="1"/>
  <c r="J8992" i="3" s="1"/>
  <c r="J8993" i="3" a="1"/>
  <c r="J8993" i="3" s="1"/>
  <c r="J8994" i="3" a="1"/>
  <c r="J8994" i="3" s="1"/>
  <c r="J8995" i="3" a="1"/>
  <c r="J8995" i="3" s="1"/>
  <c r="J8996" i="3" a="1"/>
  <c r="J8996" i="3"/>
  <c r="J8997" i="3" a="1"/>
  <c r="J8997" i="3"/>
  <c r="J8998" i="3" a="1"/>
  <c r="J8998" i="3"/>
  <c r="J8999" i="3" a="1"/>
  <c r="J8999" i="3" s="1"/>
  <c r="J9000" i="3" a="1"/>
  <c r="J9000" i="3"/>
  <c r="J9001" i="3" a="1"/>
  <c r="J9001" i="3" s="1"/>
  <c r="J9002" i="3" a="1"/>
  <c r="J9002" i="3" s="1"/>
  <c r="J9003" i="3" a="1"/>
  <c r="J9003" i="3" s="1"/>
  <c r="J9004" i="3" a="1"/>
  <c r="J9004" i="3" s="1"/>
  <c r="J9005" i="3" a="1"/>
  <c r="J9005" i="3" s="1"/>
  <c r="J9006" i="3" a="1"/>
  <c r="J9006" i="3" s="1"/>
  <c r="J9007" i="3" a="1"/>
  <c r="J9007" i="3" s="1"/>
  <c r="J9008" i="3" a="1"/>
  <c r="J9008" i="3" s="1"/>
  <c r="J9009" i="3" a="1"/>
  <c r="J9009" i="3"/>
  <c r="J9010" i="3" a="1"/>
  <c r="J9010" i="3"/>
  <c r="J9011" i="3" a="1"/>
  <c r="J9011" i="3" s="1"/>
  <c r="J9012" i="3" a="1"/>
  <c r="J9012" i="3" s="1"/>
  <c r="J9013" i="3" a="1"/>
  <c r="J9013" i="3"/>
  <c r="J9014" i="3" a="1"/>
  <c r="J9014" i="3" s="1"/>
  <c r="J9015" i="3" a="1"/>
  <c r="J9015" i="3" s="1"/>
  <c r="J9016" i="3" a="1"/>
  <c r="J9016" i="3" s="1"/>
  <c r="J9017" i="3" a="1"/>
  <c r="J9017" i="3" s="1"/>
  <c r="J9018" i="3" a="1"/>
  <c r="J9018" i="3"/>
  <c r="J9019" i="3" a="1"/>
  <c r="J9019" i="3" s="1"/>
  <c r="J9020" i="3" a="1"/>
  <c r="J9020" i="3" s="1"/>
  <c r="J9021" i="3" a="1"/>
  <c r="J9021" i="3" s="1"/>
  <c r="J9022" i="3" a="1"/>
  <c r="J9022" i="3"/>
  <c r="J9023" i="3" a="1"/>
  <c r="J9023" i="3" s="1"/>
  <c r="J9024" i="3" a="1"/>
  <c r="J9024" i="3" s="1"/>
  <c r="J9025" i="3" a="1"/>
  <c r="J9025" i="3" s="1"/>
  <c r="J9026" i="3" a="1"/>
  <c r="J9026" i="3"/>
  <c r="J9027" i="3" a="1"/>
  <c r="J9027" i="3" s="1"/>
  <c r="J9028" i="3" a="1"/>
  <c r="J9028" i="3" s="1"/>
  <c r="J9029" i="3" a="1"/>
  <c r="J9029" i="3" s="1"/>
  <c r="J9030" i="3" a="1"/>
  <c r="J9030" i="3"/>
  <c r="J9031" i="3" a="1"/>
  <c r="J9031" i="3"/>
  <c r="J9032" i="3" a="1"/>
  <c r="J9032" i="3" s="1"/>
  <c r="J9033" i="3" a="1"/>
  <c r="J9033" i="3" s="1"/>
  <c r="J9034" i="3" a="1"/>
  <c r="J9034" i="3" s="1"/>
  <c r="J9035" i="3" a="1"/>
  <c r="J9035" i="3" s="1"/>
  <c r="J9036" i="3" a="1"/>
  <c r="J9036" i="3" s="1"/>
  <c r="J9037" i="3" a="1"/>
  <c r="J9037" i="3" s="1"/>
  <c r="J9038" i="3" a="1"/>
  <c r="J9038" i="3" s="1"/>
  <c r="J9039" i="3" a="1"/>
  <c r="J9039" i="3"/>
  <c r="J9040" i="3" a="1"/>
  <c r="J9040" i="3" s="1"/>
  <c r="J9041" i="3" a="1"/>
  <c r="J9041" i="3" s="1"/>
  <c r="J9042" i="3" a="1"/>
  <c r="J9042" i="3"/>
  <c r="J9043" i="3" a="1"/>
  <c r="J9043" i="3"/>
  <c r="J9044" i="3" a="1"/>
  <c r="J9044" i="3"/>
  <c r="J9045" i="3" a="1"/>
  <c r="J9045" i="3" s="1"/>
  <c r="J9046" i="3" a="1"/>
  <c r="J9046" i="3" s="1"/>
  <c r="J9047" i="3" a="1"/>
  <c r="J9047" i="3" s="1"/>
  <c r="J9048" i="3" a="1"/>
  <c r="J9048" i="3" s="1"/>
  <c r="J9049" i="3" a="1"/>
  <c r="J9049" i="3" s="1"/>
  <c r="J9050" i="3" a="1"/>
  <c r="J9050" i="3" s="1"/>
  <c r="J9051" i="3" a="1"/>
  <c r="J9051" i="3" s="1"/>
  <c r="J9052" i="3" a="1"/>
  <c r="J9052" i="3"/>
  <c r="J9053" i="3" a="1"/>
  <c r="J9053" i="3" s="1"/>
  <c r="J9054" i="3" a="1"/>
  <c r="J9054" i="3" s="1"/>
  <c r="J9055" i="3" a="1"/>
  <c r="J9055" i="3"/>
  <c r="J9056" i="3" a="1"/>
  <c r="J9056" i="3"/>
  <c r="J9057" i="3" a="1"/>
  <c r="J9057" i="3"/>
  <c r="J9058" i="3" a="1"/>
  <c r="J9058" i="3" s="1"/>
  <c r="J9059" i="3" a="1"/>
  <c r="J9059" i="3" s="1"/>
  <c r="J9060" i="3" a="1"/>
  <c r="J9060" i="3" s="1"/>
  <c r="J9061" i="3" a="1"/>
  <c r="J9061" i="3" s="1"/>
  <c r="J9062" i="3" a="1"/>
  <c r="J9062" i="3" s="1"/>
  <c r="J9063" i="3" a="1"/>
  <c r="J9063" i="3" s="1"/>
  <c r="J9064" i="3" a="1"/>
  <c r="J9064" i="3" s="1"/>
  <c r="J9065" i="3" a="1"/>
  <c r="J9065" i="3" s="1"/>
  <c r="J9066" i="3" a="1"/>
  <c r="J9066" i="3" s="1"/>
  <c r="J9067" i="3" a="1"/>
  <c r="J9067" i="3" s="1"/>
  <c r="J9068" i="3" a="1"/>
  <c r="J9068" i="3"/>
  <c r="J9069" i="3" a="1"/>
  <c r="J9069" i="3"/>
  <c r="J9070" i="3" a="1"/>
  <c r="J9070" i="3"/>
  <c r="J9071" i="3" a="1"/>
  <c r="J9071" i="3" s="1"/>
  <c r="J9072" i="3" a="1"/>
  <c r="J9072" i="3"/>
  <c r="J9073" i="3" a="1"/>
  <c r="J9073" i="3" s="1"/>
  <c r="J9074" i="3" a="1"/>
  <c r="J9074" i="3" s="1"/>
  <c r="J9075" i="3" a="1"/>
  <c r="J9075" i="3" s="1"/>
  <c r="J9076" i="3" a="1"/>
  <c r="J9076" i="3" s="1"/>
  <c r="J9077" i="3" a="1"/>
  <c r="J9077" i="3" s="1"/>
  <c r="J9078" i="3" a="1"/>
  <c r="J9078" i="3" s="1"/>
  <c r="J9079" i="3" a="1"/>
  <c r="J9079" i="3" s="1"/>
  <c r="J9080" i="3" a="1"/>
  <c r="J9080" i="3" s="1"/>
  <c r="J9081" i="3" a="1"/>
  <c r="J9081" i="3"/>
  <c r="J9082" i="3" a="1"/>
  <c r="J9082" i="3"/>
  <c r="J9083" i="3" a="1"/>
  <c r="J9083" i="3" s="1"/>
  <c r="J9084" i="3" a="1"/>
  <c r="J9084" i="3" s="1"/>
  <c r="J9085" i="3" a="1"/>
  <c r="J9085" i="3"/>
  <c r="J9086" i="3" a="1"/>
  <c r="J9086" i="3" s="1"/>
  <c r="J9087" i="3" a="1"/>
  <c r="J9087" i="3" s="1"/>
  <c r="J9088" i="3" a="1"/>
  <c r="J9088" i="3" s="1"/>
  <c r="J9089" i="3" a="1"/>
  <c r="J9089" i="3" s="1"/>
  <c r="J9090" i="3" a="1"/>
  <c r="J9090" i="3"/>
  <c r="J9091" i="3" a="1"/>
  <c r="J9091" i="3" s="1"/>
  <c r="J9092" i="3" a="1"/>
  <c r="J9092" i="3" s="1"/>
  <c r="J9093" i="3" a="1"/>
  <c r="J9093" i="3" s="1"/>
  <c r="J9094" i="3" a="1"/>
  <c r="J9094" i="3"/>
  <c r="J9095" i="3" a="1"/>
  <c r="J9095" i="3" s="1"/>
  <c r="J9096" i="3" a="1"/>
  <c r="J9096" i="3" s="1"/>
  <c r="J9097" i="3" a="1"/>
  <c r="J9097" i="3" s="1"/>
  <c r="J9098" i="3" a="1"/>
  <c r="J9098" i="3"/>
  <c r="J9099" i="3" a="1"/>
  <c r="J9099" i="3" s="1"/>
  <c r="J9100" i="3" a="1"/>
  <c r="J9100" i="3" s="1"/>
  <c r="J9101" i="3" a="1"/>
  <c r="J9101" i="3" s="1"/>
  <c r="J9102" i="3" a="1"/>
  <c r="J9102" i="3"/>
  <c r="J9103" i="3" a="1"/>
  <c r="J9103" i="3"/>
  <c r="J9104" i="3" a="1"/>
  <c r="J9104" i="3" s="1"/>
  <c r="J9105" i="3" a="1"/>
  <c r="J9105" i="3" s="1"/>
  <c r="J9106" i="3" a="1"/>
  <c r="J9106" i="3" s="1"/>
  <c r="J9107" i="3" a="1"/>
  <c r="J9107" i="3" s="1"/>
  <c r="J9108" i="3" a="1"/>
  <c r="J9108" i="3" s="1"/>
  <c r="J9109" i="3" a="1"/>
  <c r="J9109" i="3" s="1"/>
  <c r="J9110" i="3" a="1"/>
  <c r="J9110" i="3" s="1"/>
  <c r="J9111" i="3" a="1"/>
  <c r="J9111" i="3"/>
  <c r="J9112" i="3" a="1"/>
  <c r="J9112" i="3" s="1"/>
  <c r="J9113" i="3" a="1"/>
  <c r="J9113" i="3" s="1"/>
  <c r="J9114" i="3" a="1"/>
  <c r="J9114" i="3"/>
  <c r="J9115" i="3" a="1"/>
  <c r="J9115" i="3"/>
  <c r="J9116" i="3" a="1"/>
  <c r="J9116" i="3"/>
  <c r="J9117" i="3" a="1"/>
  <c r="J9117" i="3" s="1"/>
  <c r="J9118" i="3" a="1"/>
  <c r="J9118" i="3" s="1"/>
  <c r="J9119" i="3" a="1"/>
  <c r="J9119" i="3" s="1"/>
  <c r="J9120" i="3" a="1"/>
  <c r="J9120" i="3" s="1"/>
  <c r="J9121" i="3" a="1"/>
  <c r="J9121" i="3" s="1"/>
  <c r="J9122" i="3" a="1"/>
  <c r="J9122" i="3" s="1"/>
  <c r="J9123" i="3" a="1"/>
  <c r="J9123" i="3" s="1"/>
  <c r="J9124" i="3" a="1"/>
  <c r="J9124" i="3"/>
  <c r="J9125" i="3" a="1"/>
  <c r="J9125" i="3" s="1"/>
  <c r="J9126" i="3" a="1"/>
  <c r="J9126" i="3" s="1"/>
  <c r="J9127" i="3" a="1"/>
  <c r="J9127" i="3"/>
  <c r="J9128" i="3" a="1"/>
  <c r="J9128" i="3"/>
  <c r="J9129" i="3" a="1"/>
  <c r="J9129" i="3"/>
  <c r="J9130" i="3" a="1"/>
  <c r="J9130" i="3" s="1"/>
  <c r="J9131" i="3" a="1"/>
  <c r="J9131" i="3" s="1"/>
  <c r="J9132" i="3" a="1"/>
  <c r="J9132" i="3" s="1"/>
  <c r="J9133" i="3" a="1"/>
  <c r="J9133" i="3" s="1"/>
  <c r="J9134" i="3" a="1"/>
  <c r="J9134" i="3" s="1"/>
  <c r="J9135" i="3" a="1"/>
  <c r="J9135" i="3" s="1"/>
  <c r="J9136" i="3" a="1"/>
  <c r="J9136" i="3" s="1"/>
  <c r="J9137" i="3" a="1"/>
  <c r="J9137" i="3" s="1"/>
  <c r="J9138" i="3" a="1"/>
  <c r="J9138" i="3" s="1"/>
  <c r="J9139" i="3" a="1"/>
  <c r="J9139" i="3" s="1"/>
  <c r="J9140" i="3" a="1"/>
  <c r="J9140" i="3"/>
  <c r="J9141" i="3" a="1"/>
  <c r="J9141" i="3"/>
  <c r="J9142" i="3" a="1"/>
  <c r="J9142" i="3"/>
  <c r="J9143" i="3" a="1"/>
  <c r="J9143" i="3" s="1"/>
  <c r="J9144" i="3" a="1"/>
  <c r="J9144" i="3"/>
  <c r="J9145" i="3" a="1"/>
  <c r="J9145" i="3" s="1"/>
  <c r="J9146" i="3" a="1"/>
  <c r="J9146" i="3" s="1"/>
  <c r="J9147" i="3" a="1"/>
  <c r="J9147" i="3" s="1"/>
  <c r="J9148" i="3" a="1"/>
  <c r="J9148" i="3" s="1"/>
  <c r="J9149" i="3" a="1"/>
  <c r="J9149" i="3" s="1"/>
  <c r="J9150" i="3" a="1"/>
  <c r="J9150" i="3" s="1"/>
  <c r="J9151" i="3" a="1"/>
  <c r="J9151" i="3" s="1"/>
  <c r="J9152" i="3" a="1"/>
  <c r="J9152" i="3" s="1"/>
  <c r="J9153" i="3" a="1"/>
  <c r="J9153" i="3"/>
  <c r="J9154" i="3" a="1"/>
  <c r="J9154" i="3"/>
  <c r="J9155" i="3" a="1"/>
  <c r="J9155" i="3" s="1"/>
  <c r="J9156" i="3" a="1"/>
  <c r="J9156" i="3" s="1"/>
  <c r="J9157" i="3" a="1"/>
  <c r="J9157" i="3"/>
  <c r="J9158" i="3" a="1"/>
  <c r="J9158" i="3" s="1"/>
  <c r="J9159" i="3" a="1"/>
  <c r="J9159" i="3" s="1"/>
  <c r="J9160" i="3" a="1"/>
  <c r="J9160" i="3" s="1"/>
  <c r="J9161" i="3" a="1"/>
  <c r="J9161" i="3" s="1"/>
  <c r="J9162" i="3" a="1"/>
  <c r="J9162" i="3"/>
  <c r="J9163" i="3" a="1"/>
  <c r="J9163" i="3" s="1"/>
  <c r="J9164" i="3" a="1"/>
  <c r="J9164" i="3" s="1"/>
  <c r="J9165" i="3" a="1"/>
  <c r="J9165" i="3" s="1"/>
  <c r="J9166" i="3" a="1"/>
  <c r="J9166" i="3"/>
  <c r="J9167" i="3" a="1"/>
  <c r="J9167" i="3" s="1"/>
  <c r="J9168" i="3" a="1"/>
  <c r="J9168" i="3" s="1"/>
  <c r="J9169" i="3" a="1"/>
  <c r="J9169" i="3" s="1"/>
  <c r="J9170" i="3" a="1"/>
  <c r="J9170" i="3"/>
  <c r="J9171" i="3" a="1"/>
  <c r="J9171" i="3" s="1"/>
  <c r="J9172" i="3" a="1"/>
  <c r="J9172" i="3" s="1"/>
  <c r="J9173" i="3" a="1"/>
  <c r="J9173" i="3" s="1"/>
  <c r="J9174" i="3" a="1"/>
  <c r="J9174" i="3"/>
  <c r="J9175" i="3" a="1"/>
  <c r="J9175" i="3"/>
  <c r="J9176" i="3" a="1"/>
  <c r="J9176" i="3" s="1"/>
  <c r="J9177" i="3" a="1"/>
  <c r="J9177" i="3" s="1"/>
  <c r="J9178" i="3" a="1"/>
  <c r="J9178" i="3" s="1"/>
  <c r="J9179" i="3" a="1"/>
  <c r="J9179" i="3" s="1"/>
  <c r="J9180" i="3" a="1"/>
  <c r="J9180" i="3" s="1"/>
  <c r="J9181" i="3" a="1"/>
  <c r="J9181" i="3" s="1"/>
  <c r="J9182" i="3" a="1"/>
  <c r="J9182" i="3" s="1"/>
  <c r="J9183" i="3" a="1"/>
  <c r="J9183" i="3"/>
  <c r="J9184" i="3" a="1"/>
  <c r="J9184" i="3" s="1"/>
  <c r="J9185" i="3" a="1"/>
  <c r="J9185" i="3" s="1"/>
  <c r="J9186" i="3" a="1"/>
  <c r="J9186" i="3"/>
  <c r="J9187" i="3" a="1"/>
  <c r="J9187" i="3"/>
  <c r="J9188" i="3" a="1"/>
  <c r="J9188" i="3"/>
  <c r="J9189" i="3" a="1"/>
  <c r="J9189" i="3" s="1"/>
  <c r="J9190" i="3" a="1"/>
  <c r="J9190" i="3" s="1"/>
  <c r="J9191" i="3" a="1"/>
  <c r="J9191" i="3" s="1"/>
  <c r="J9192" i="3" a="1"/>
  <c r="J9192" i="3" s="1"/>
  <c r="J9193" i="3" a="1"/>
  <c r="J9193" i="3" s="1"/>
  <c r="J9194" i="3" a="1"/>
  <c r="J9194" i="3"/>
  <c r="J9195" i="3" a="1"/>
  <c r="J9195" i="3" s="1"/>
  <c r="J9196" i="3" a="1"/>
  <c r="J9196" i="3"/>
  <c r="J9197" i="3" a="1"/>
  <c r="J9197" i="3" s="1"/>
  <c r="J9198" i="3" a="1"/>
  <c r="J9198" i="3" s="1"/>
  <c r="J9199" i="3" a="1"/>
  <c r="J9199" i="3"/>
  <c r="J9200" i="3" a="1"/>
  <c r="J9200" i="3"/>
  <c r="J9201" i="3" a="1"/>
  <c r="J9201" i="3" s="1"/>
  <c r="J9202" i="3" a="1"/>
  <c r="J9202" i="3" s="1"/>
  <c r="J9203" i="3" a="1"/>
  <c r="J9203" i="3" s="1"/>
  <c r="J9204" i="3" a="1"/>
  <c r="J9204" i="3" s="1"/>
  <c r="J9205" i="3" a="1"/>
  <c r="J9205" i="3" s="1"/>
  <c r="J9206" i="3" a="1"/>
  <c r="J9206" i="3" s="1"/>
  <c r="J9207" i="3" a="1"/>
  <c r="J9207" i="3"/>
  <c r="J9208" i="3" a="1"/>
  <c r="J9208" i="3" s="1"/>
  <c r="J9209" i="3" a="1"/>
  <c r="J9209" i="3" s="1"/>
  <c r="J9210" i="3" a="1"/>
  <c r="J9210" i="3" s="1"/>
  <c r="J9211" i="3" a="1"/>
  <c r="J9211" i="3" s="1"/>
  <c r="J9212" i="3" a="1"/>
  <c r="J9212" i="3"/>
  <c r="J9213" i="3" a="1"/>
  <c r="J9213" i="3"/>
  <c r="J9214" i="3" a="1"/>
  <c r="J9214" i="3" s="1"/>
  <c r="J9215" i="3" a="1"/>
  <c r="J9215" i="3" s="1"/>
  <c r="J9216" i="3" a="1"/>
  <c r="J9216" i="3"/>
  <c r="J9217" i="3" a="1"/>
  <c r="J9217" i="3" s="1"/>
  <c r="J9218" i="3" a="1"/>
  <c r="J9218" i="3" s="1"/>
  <c r="J9219" i="3" a="1"/>
  <c r="J9219" i="3" s="1"/>
  <c r="J9220" i="3" a="1"/>
  <c r="J9220" i="3"/>
  <c r="J9221" i="3" a="1"/>
  <c r="J9221" i="3" s="1"/>
  <c r="J9222" i="3" a="1"/>
  <c r="J9222" i="3" s="1"/>
  <c r="J9223" i="3" a="1"/>
  <c r="J9223" i="3" s="1"/>
  <c r="J9224" i="3" a="1"/>
  <c r="J9224" i="3" s="1"/>
  <c r="J9225" i="3" a="1"/>
  <c r="J9225" i="3"/>
  <c r="J9226" i="3" a="1"/>
  <c r="J9226" i="3"/>
  <c r="J9227" i="3" a="1"/>
  <c r="J9227" i="3" s="1"/>
  <c r="J9228" i="3" a="1"/>
  <c r="J9228" i="3" s="1"/>
  <c r="J9229" i="3" a="1"/>
  <c r="J9229" i="3"/>
  <c r="J9230" i="3" a="1"/>
  <c r="J9230" i="3" s="1"/>
  <c r="J9231" i="3" a="1"/>
  <c r="J9231" i="3" s="1"/>
  <c r="J9232" i="3" a="1"/>
  <c r="J9232" i="3" s="1"/>
  <c r="J9233" i="3" a="1"/>
  <c r="J9233" i="3" s="1"/>
  <c r="J9234" i="3" a="1"/>
  <c r="J9234" i="3" s="1"/>
  <c r="J9235" i="3" a="1"/>
  <c r="J9235" i="3" s="1"/>
  <c r="J9236" i="3" a="1"/>
  <c r="J9236" i="3" s="1"/>
  <c r="J9237" i="3" a="1"/>
  <c r="J9237" i="3" s="1"/>
  <c r="J9238" i="3" a="1"/>
  <c r="J9238" i="3"/>
  <c r="J9239" i="3" a="1"/>
  <c r="J9239" i="3" s="1"/>
  <c r="J9240" i="3" a="1"/>
  <c r="J9240" i="3"/>
  <c r="J9241" i="3" a="1"/>
  <c r="J9241" i="3" s="1"/>
  <c r="J9242" i="3" a="1"/>
  <c r="J9242" i="3"/>
  <c r="J9243" i="3" a="1"/>
  <c r="J9243" i="3" s="1"/>
  <c r="J9244" i="3" a="1"/>
  <c r="J9244" i="3" s="1"/>
  <c r="J9245" i="3" a="1"/>
  <c r="J9245" i="3" s="1"/>
  <c r="J9246" i="3" a="1"/>
  <c r="J9246" i="3"/>
  <c r="J9247" i="3" a="1"/>
  <c r="J9247" i="3" s="1"/>
  <c r="J9248" i="3" a="1"/>
  <c r="J9248" i="3" s="1"/>
  <c r="J9249" i="3" a="1"/>
  <c r="J9249" i="3" s="1"/>
  <c r="J9250" i="3" a="1"/>
  <c r="J9250" i="3" s="1"/>
  <c r="J9251" i="3" a="1"/>
  <c r="J9251" i="3" s="1"/>
  <c r="J9252" i="3" a="1"/>
  <c r="J9252" i="3" s="1"/>
  <c r="J9253" i="3" a="1"/>
  <c r="J9253" i="3"/>
  <c r="J9254" i="3" a="1"/>
  <c r="J9254" i="3" s="1"/>
  <c r="J9255" i="3" a="1"/>
  <c r="J9255" i="3"/>
  <c r="J9256" i="3" a="1"/>
  <c r="J9256" i="3" s="1"/>
  <c r="J9257" i="3" a="1"/>
  <c r="J9257" i="3" s="1"/>
  <c r="J9258" i="3" a="1"/>
  <c r="J9258" i="3"/>
  <c r="J9259" i="3" a="1"/>
  <c r="J9259" i="3"/>
  <c r="J9260" i="3" a="1"/>
  <c r="J9260" i="3" s="1"/>
  <c r="J9261" i="3" a="1"/>
  <c r="J9261" i="3" s="1"/>
  <c r="J9262" i="3" a="1"/>
  <c r="J9262" i="3" s="1"/>
  <c r="J9263" i="3" a="1"/>
  <c r="J9263" i="3" s="1"/>
  <c r="J9264" i="3" a="1"/>
  <c r="J9264" i="3" s="1"/>
  <c r="J9265" i="3" a="1"/>
  <c r="J9265" i="3" s="1"/>
  <c r="J9266" i="3" a="1"/>
  <c r="J9266" i="3"/>
  <c r="J9267" i="3" a="1"/>
  <c r="J9267" i="3" s="1"/>
  <c r="J9268" i="3" a="1"/>
  <c r="J9268" i="3"/>
  <c r="J9269" i="3" a="1"/>
  <c r="J9269" i="3" s="1"/>
  <c r="J9270" i="3" a="1"/>
  <c r="J9270" i="3" s="1"/>
  <c r="J9271" i="3" a="1"/>
  <c r="J9271" i="3"/>
  <c r="J9272" i="3" a="1"/>
  <c r="J9272" i="3"/>
  <c r="J9273" i="3" a="1"/>
  <c r="J9273" i="3" s="1"/>
  <c r="J9274" i="3" a="1"/>
  <c r="J9274" i="3" s="1"/>
  <c r="J9275" i="3" a="1"/>
  <c r="J9275" i="3" s="1"/>
  <c r="J9276" i="3" a="1"/>
  <c r="J9276" i="3" s="1"/>
  <c r="J9277" i="3" a="1"/>
  <c r="J9277" i="3" s="1"/>
  <c r="J9278" i="3" a="1"/>
  <c r="J9278" i="3" s="1"/>
  <c r="J9279" i="3" a="1"/>
  <c r="J9279" i="3"/>
  <c r="J9280" i="3" a="1"/>
  <c r="J9280" i="3" s="1"/>
  <c r="J9281" i="3" a="1"/>
  <c r="J9281" i="3" s="1"/>
  <c r="J9282" i="3" a="1"/>
  <c r="J9282" i="3" s="1"/>
  <c r="J9283" i="3" a="1"/>
  <c r="J9283" i="3" s="1"/>
  <c r="J9284" i="3" a="1"/>
  <c r="J9284" i="3"/>
  <c r="J9285" i="3" a="1"/>
  <c r="J9285" i="3"/>
  <c r="J9286" i="3" a="1"/>
  <c r="J9286" i="3" s="1"/>
  <c r="J9287" i="3" a="1"/>
  <c r="J9287" i="3" s="1"/>
  <c r="J9288" i="3" a="1"/>
  <c r="J9288" i="3"/>
  <c r="J9289" i="3" a="1"/>
  <c r="J9289" i="3" s="1"/>
  <c r="J9290" i="3" a="1"/>
  <c r="J9290" i="3" s="1"/>
  <c r="J9291" i="3" a="1"/>
  <c r="J9291" i="3" s="1"/>
  <c r="J9292" i="3" a="1"/>
  <c r="J9292" i="3"/>
  <c r="J9293" i="3" a="1"/>
  <c r="J9293" i="3" s="1"/>
  <c r="J9294" i="3" a="1"/>
  <c r="J9294" i="3" s="1"/>
  <c r="J9295" i="3" a="1"/>
  <c r="J9295" i="3" s="1"/>
  <c r="J9296" i="3" a="1"/>
  <c r="J9296" i="3" s="1"/>
  <c r="J9297" i="3" a="1"/>
  <c r="J9297" i="3"/>
  <c r="J9298" i="3" a="1"/>
  <c r="J9298" i="3"/>
  <c r="J9299" i="3" a="1"/>
  <c r="J9299" i="3" s="1"/>
  <c r="J9300" i="3" a="1"/>
  <c r="J9300" i="3" s="1"/>
  <c r="J9301" i="3" a="1"/>
  <c r="J9301" i="3"/>
  <c r="J9302" i="3" a="1"/>
  <c r="J9302" i="3" s="1"/>
  <c r="J9303" i="3" a="1"/>
  <c r="J9303" i="3" s="1"/>
  <c r="J9304" i="3" a="1"/>
  <c r="J9304" i="3" s="1"/>
  <c r="J9305" i="3" a="1"/>
  <c r="J9305" i="3" s="1"/>
  <c r="J9306" i="3" a="1"/>
  <c r="J9306" i="3" s="1"/>
  <c r="J9307" i="3" a="1"/>
  <c r="J9307" i="3" s="1"/>
  <c r="J9308" i="3" a="1"/>
  <c r="J9308" i="3" s="1"/>
  <c r="J9309" i="3" a="1"/>
  <c r="J9309" i="3" s="1"/>
  <c r="J9310" i="3" a="1"/>
  <c r="J9310" i="3"/>
  <c r="J9311" i="3" a="1"/>
  <c r="J9311" i="3" s="1"/>
  <c r="J9312" i="3" a="1"/>
  <c r="J9312" i="3"/>
  <c r="J9313" i="3" a="1"/>
  <c r="J9313" i="3" s="1"/>
  <c r="J9314" i="3" a="1"/>
  <c r="J9314" i="3"/>
  <c r="J9315" i="3" a="1"/>
  <c r="J9315" i="3" s="1"/>
  <c r="J9316" i="3" a="1"/>
  <c r="J9316" i="3" s="1"/>
  <c r="J9317" i="3" a="1"/>
  <c r="J9317" i="3" s="1"/>
  <c r="J9318" i="3" a="1"/>
  <c r="J9318" i="3"/>
  <c r="J9319" i="3" a="1"/>
  <c r="J9319" i="3" s="1"/>
  <c r="J9320" i="3" a="1"/>
  <c r="J9320" i="3" s="1"/>
  <c r="J9321" i="3" a="1"/>
  <c r="J9321" i="3" s="1"/>
  <c r="J9322" i="3" a="1"/>
  <c r="J9322" i="3" s="1"/>
  <c r="J9323" i="3" a="1"/>
  <c r="J9323" i="3" s="1"/>
  <c r="J9324" i="3" a="1"/>
  <c r="J9324" i="3" s="1"/>
  <c r="J9325" i="3" a="1"/>
  <c r="J9325" i="3"/>
  <c r="J9326" i="3" a="1"/>
  <c r="J9326" i="3" s="1"/>
  <c r="J9327" i="3" a="1"/>
  <c r="J9327" i="3"/>
  <c r="J9328" i="3" a="1"/>
  <c r="J9328" i="3" s="1"/>
  <c r="J9329" i="3" a="1"/>
  <c r="J9329" i="3" s="1"/>
  <c r="J9330" i="3" a="1"/>
  <c r="J9330" i="3"/>
  <c r="J9331" i="3" a="1"/>
  <c r="J9331" i="3"/>
  <c r="J9332" i="3" a="1"/>
  <c r="J9332" i="3" s="1"/>
  <c r="J9333" i="3" a="1"/>
  <c r="J9333" i="3" s="1"/>
  <c r="J9334" i="3" a="1"/>
  <c r="J9334" i="3" s="1"/>
  <c r="J9335" i="3" a="1"/>
  <c r="J9335" i="3" s="1"/>
  <c r="J9336" i="3" a="1"/>
  <c r="J9336" i="3" s="1"/>
  <c r="J9337" i="3" a="1"/>
  <c r="J9337" i="3" s="1"/>
  <c r="J9338" i="3" a="1"/>
  <c r="J9338" i="3"/>
  <c r="J9339" i="3" a="1"/>
  <c r="J9339" i="3" s="1"/>
  <c r="J9340" i="3" a="1"/>
  <c r="J9340" i="3"/>
  <c r="J9341" i="3" a="1"/>
  <c r="J9341" i="3" s="1"/>
  <c r="J9342" i="3" a="1"/>
  <c r="J9342" i="3" s="1"/>
  <c r="J9343" i="3" a="1"/>
  <c r="J9343" i="3"/>
  <c r="J9344" i="3" a="1"/>
  <c r="J9344" i="3"/>
  <c r="J9345" i="3" a="1"/>
  <c r="J9345" i="3" s="1"/>
  <c r="J9346" i="3" a="1"/>
  <c r="J9346" i="3" s="1"/>
  <c r="J9347" i="3" a="1"/>
  <c r="J9347" i="3" s="1"/>
  <c r="J9348" i="3" a="1"/>
  <c r="J9348" i="3" s="1"/>
  <c r="J9349" i="3" a="1"/>
  <c r="J9349" i="3" s="1"/>
  <c r="J9350" i="3" a="1"/>
  <c r="J9350" i="3" s="1"/>
  <c r="J9351" i="3" a="1"/>
  <c r="J9351" i="3"/>
  <c r="J9352" i="3" a="1"/>
  <c r="J9352" i="3" s="1"/>
  <c r="J9353" i="3" a="1"/>
  <c r="J9353" i="3" s="1"/>
  <c r="J9354" i="3" a="1"/>
  <c r="J9354" i="3" s="1"/>
  <c r="J9355" i="3" a="1"/>
  <c r="J9355" i="3" s="1"/>
  <c r="J9356" i="3" a="1"/>
  <c r="J9356" i="3"/>
  <c r="J9357" i="3" a="1"/>
  <c r="J9357" i="3"/>
  <c r="J9358" i="3" a="1"/>
  <c r="J9358" i="3" s="1"/>
  <c r="J9359" i="3" a="1"/>
  <c r="J9359" i="3" s="1"/>
  <c r="J9360" i="3" a="1"/>
  <c r="J9360" i="3"/>
  <c r="J9361" i="3" a="1"/>
  <c r="J9361" i="3" s="1"/>
  <c r="J9362" i="3" a="1"/>
  <c r="J9362" i="3" s="1"/>
  <c r="J9363" i="3" a="1"/>
  <c r="J9363" i="3" s="1"/>
  <c r="J9364" i="3" a="1"/>
  <c r="J9364" i="3"/>
  <c r="J9365" i="3" a="1"/>
  <c r="J9365" i="3" s="1"/>
  <c r="J9366" i="3" a="1"/>
  <c r="J9366" i="3" s="1"/>
  <c r="J9367" i="3" a="1"/>
  <c r="J9367" i="3" s="1"/>
  <c r="J9368" i="3" a="1"/>
  <c r="J9368" i="3" s="1"/>
  <c r="J9369" i="3" a="1"/>
  <c r="J9369" i="3"/>
  <c r="J9370" i="3" a="1"/>
  <c r="J9370" i="3"/>
  <c r="J9371" i="3" a="1"/>
  <c r="J9371" i="3" s="1"/>
  <c r="J9372" i="3" a="1"/>
  <c r="J9372" i="3" s="1"/>
  <c r="J9373" i="3" a="1"/>
  <c r="J9373" i="3"/>
  <c r="J9374" i="3" a="1"/>
  <c r="J9374" i="3" s="1"/>
  <c r="J9375" i="3" a="1"/>
  <c r="J9375" i="3" s="1"/>
  <c r="J9376" i="3" a="1"/>
  <c r="J9376" i="3" s="1"/>
  <c r="J9377" i="3" a="1"/>
  <c r="J9377" i="3" s="1"/>
  <c r="J9378" i="3" a="1"/>
  <c r="J9378" i="3" s="1"/>
  <c r="J9379" i="3" a="1"/>
  <c r="J9379" i="3" s="1"/>
  <c r="J9380" i="3" a="1"/>
  <c r="J9380" i="3" s="1"/>
  <c r="J9381" i="3" a="1"/>
  <c r="J9381" i="3" s="1"/>
  <c r="J9382" i="3" a="1"/>
  <c r="J9382" i="3"/>
  <c r="J9383" i="3" a="1"/>
  <c r="J9383" i="3" s="1"/>
  <c r="J9384" i="3" a="1"/>
  <c r="J9384" i="3"/>
  <c r="J9385" i="3" a="1"/>
  <c r="J9385" i="3" s="1"/>
  <c r="J9386" i="3" a="1"/>
  <c r="J9386" i="3"/>
  <c r="J9387" i="3" a="1"/>
  <c r="J9387" i="3" s="1"/>
  <c r="J9388" i="3" a="1"/>
  <c r="J9388" i="3" s="1"/>
  <c r="J9389" i="3" a="1"/>
  <c r="J9389" i="3" s="1"/>
  <c r="J9390" i="3" a="1"/>
  <c r="J9390" i="3"/>
  <c r="J9391" i="3" a="1"/>
  <c r="J9391" i="3" s="1"/>
  <c r="J9392" i="3" a="1"/>
  <c r="J9392" i="3" s="1"/>
  <c r="J9393" i="3" a="1"/>
  <c r="J9393" i="3" s="1"/>
  <c r="J9394" i="3" a="1"/>
  <c r="J9394" i="3" s="1"/>
  <c r="J9395" i="3" a="1"/>
  <c r="J9395" i="3" s="1"/>
  <c r="J9396" i="3" a="1"/>
  <c r="J9396" i="3" s="1"/>
  <c r="J9397" i="3" a="1"/>
  <c r="J9397" i="3"/>
  <c r="J9398" i="3" a="1"/>
  <c r="J9398" i="3" s="1"/>
  <c r="J9399" i="3" a="1"/>
  <c r="J9399" i="3"/>
  <c r="J9400" i="3" a="1"/>
  <c r="J9400" i="3" s="1"/>
  <c r="J9401" i="3" a="1"/>
  <c r="J9401" i="3" s="1"/>
  <c r="J9402" i="3" a="1"/>
  <c r="J9402" i="3"/>
  <c r="J9403" i="3" a="1"/>
  <c r="J9403" i="3"/>
  <c r="J9404" i="3" a="1"/>
  <c r="J9404" i="3" s="1"/>
  <c r="J9405" i="3" a="1"/>
  <c r="J9405" i="3" s="1"/>
  <c r="J9406" i="3" a="1"/>
  <c r="J9406" i="3" s="1"/>
  <c r="J9407" i="3" a="1"/>
  <c r="J9407" i="3" s="1"/>
  <c r="J9408" i="3" a="1"/>
  <c r="J9408" i="3" s="1"/>
  <c r="J9409" i="3" a="1"/>
  <c r="J9409" i="3" s="1"/>
  <c r="J9410" i="3" a="1"/>
  <c r="J9410" i="3"/>
  <c r="J9411" i="3" a="1"/>
  <c r="J9411" i="3" s="1"/>
  <c r="J9412" i="3" a="1"/>
  <c r="J9412" i="3"/>
  <c r="J9413" i="3" a="1"/>
  <c r="J9413" i="3" s="1"/>
  <c r="J9414" i="3" a="1"/>
  <c r="J9414" i="3" s="1"/>
  <c r="J9415" i="3" a="1"/>
  <c r="J9415" i="3"/>
  <c r="J9416" i="3" a="1"/>
  <c r="J9416" i="3"/>
  <c r="J9417" i="3" a="1"/>
  <c r="J9417" i="3" s="1"/>
  <c r="J9418" i="3" a="1"/>
  <c r="J9418" i="3" s="1"/>
  <c r="J9419" i="3" a="1"/>
  <c r="J9419" i="3" s="1"/>
  <c r="J9420" i="3" a="1"/>
  <c r="J9420" i="3" s="1"/>
  <c r="J9421" i="3" a="1"/>
  <c r="J9421" i="3" s="1"/>
  <c r="J9422" i="3" a="1"/>
  <c r="J9422" i="3" s="1"/>
  <c r="J9423" i="3" a="1"/>
  <c r="J9423" i="3"/>
  <c r="J9424" i="3" a="1"/>
  <c r="J9424" i="3" s="1"/>
  <c r="J9425" i="3" a="1"/>
  <c r="J9425" i="3" s="1"/>
  <c r="J9426" i="3" a="1"/>
  <c r="J9426" i="3" s="1"/>
  <c r="J9427" i="3" a="1"/>
  <c r="J9427" i="3" s="1"/>
  <c r="J9428" i="3" a="1"/>
  <c r="J9428" i="3"/>
  <c r="J9429" i="3" a="1"/>
  <c r="J9429" i="3"/>
  <c r="J9430" i="3" a="1"/>
  <c r="J9430" i="3" s="1"/>
  <c r="J9431" i="3" a="1"/>
  <c r="J9431" i="3" s="1"/>
  <c r="J9432" i="3" a="1"/>
  <c r="J9432" i="3"/>
  <c r="J9433" i="3" a="1"/>
  <c r="J9433" i="3" s="1"/>
  <c r="J9434" i="3" a="1"/>
  <c r="J9434" i="3" s="1"/>
  <c r="J9435" i="3" a="1"/>
  <c r="J9435" i="3" s="1"/>
  <c r="J9436" i="3" a="1"/>
  <c r="J9436" i="3"/>
  <c r="J9437" i="3" a="1"/>
  <c r="J9437" i="3" s="1"/>
  <c r="J9438" i="3" a="1"/>
  <c r="J9438" i="3" s="1"/>
  <c r="J9439" i="3" a="1"/>
  <c r="J9439" i="3" s="1"/>
  <c r="J9440" i="3" a="1"/>
  <c r="J9440" i="3" s="1"/>
  <c r="J9441" i="3" a="1"/>
  <c r="J9441" i="3"/>
  <c r="J9442" i="3" a="1"/>
  <c r="J9442" i="3"/>
  <c r="J9443" i="3" a="1"/>
  <c r="J9443" i="3" s="1"/>
  <c r="J9444" i="3" a="1"/>
  <c r="J9444" i="3" s="1"/>
  <c r="J9445" i="3" a="1"/>
  <c r="J9445" i="3"/>
  <c r="J9446" i="3" a="1"/>
  <c r="J9446" i="3" s="1"/>
  <c r="J9447" i="3" a="1"/>
  <c r="J9447" i="3" s="1"/>
  <c r="J9448" i="3" a="1"/>
  <c r="J9448" i="3" s="1"/>
  <c r="J9449" i="3" a="1"/>
  <c r="J9449" i="3" s="1"/>
  <c r="J9450" i="3" a="1"/>
  <c r="J9450" i="3" s="1"/>
  <c r="J9451" i="3" a="1"/>
  <c r="J9451" i="3" s="1"/>
  <c r="J9452" i="3" a="1"/>
  <c r="J9452" i="3" s="1"/>
  <c r="J9453" i="3" a="1"/>
  <c r="J9453" i="3" s="1"/>
  <c r="J9454" i="3" a="1"/>
  <c r="J9454" i="3"/>
  <c r="J9455" i="3" a="1"/>
  <c r="J9455" i="3" s="1"/>
  <c r="J9456" i="3" a="1"/>
  <c r="J9456" i="3"/>
  <c r="J9457" i="3" a="1"/>
  <c r="J9457" i="3" s="1"/>
  <c r="J9458" i="3" a="1"/>
  <c r="J9458" i="3"/>
  <c r="J9459" i="3" a="1"/>
  <c r="J9459" i="3" s="1"/>
  <c r="J9460" i="3" a="1"/>
  <c r="J9460" i="3" s="1"/>
  <c r="J9461" i="3" a="1"/>
  <c r="J9461" i="3" s="1"/>
  <c r="J9462" i="3" a="1"/>
  <c r="J9462" i="3"/>
  <c r="J9463" i="3" a="1"/>
  <c r="J9463" i="3"/>
  <c r="J9464" i="3" a="1"/>
  <c r="J9464" i="3" s="1"/>
  <c r="J9465" i="3" a="1"/>
  <c r="J9465" i="3"/>
  <c r="J9466" i="3" a="1"/>
  <c r="J9466" i="3" s="1"/>
  <c r="J9467" i="3" a="1"/>
  <c r="J9467" i="3" s="1"/>
  <c r="J9468" i="3" a="1"/>
  <c r="J9468" i="3" s="1"/>
  <c r="J9469" i="3" a="1"/>
  <c r="J9469" i="3"/>
  <c r="J9470" i="3" a="1"/>
  <c r="J9470" i="3" s="1"/>
  <c r="J9471" i="3" a="1"/>
  <c r="J9471" i="3"/>
  <c r="J9472" i="3" a="1"/>
  <c r="J9472" i="3" s="1"/>
  <c r="J9473" i="3" a="1"/>
  <c r="J9473" i="3" s="1"/>
  <c r="J9474" i="3" a="1"/>
  <c r="J9474" i="3"/>
  <c r="J9475" i="3" a="1"/>
  <c r="J9475" i="3"/>
  <c r="J9476" i="3" a="1"/>
  <c r="J9476" i="3"/>
  <c r="J9477" i="3" a="1"/>
  <c r="J9477" i="3" s="1"/>
  <c r="J9478" i="3" a="1"/>
  <c r="J9478" i="3"/>
  <c r="J9479" i="3" a="1"/>
  <c r="J9479" i="3" s="1"/>
  <c r="J9480" i="3" a="1"/>
  <c r="J9480" i="3" s="1"/>
  <c r="J9481" i="3" a="1"/>
  <c r="J9481" i="3" s="1"/>
  <c r="J9482" i="3" a="1"/>
  <c r="J9482" i="3"/>
  <c r="J9483" i="3" a="1"/>
  <c r="J9483" i="3" s="1"/>
  <c r="J9484" i="3" a="1"/>
  <c r="J9484" i="3"/>
  <c r="J9485" i="3" a="1"/>
  <c r="J9485" i="3" s="1"/>
  <c r="J9486" i="3" a="1"/>
  <c r="J9486" i="3" s="1"/>
  <c r="J9487" i="3" a="1"/>
  <c r="J9487" i="3"/>
  <c r="J9488" i="3" a="1"/>
  <c r="J9488" i="3"/>
  <c r="J9489" i="3" a="1"/>
  <c r="J9489" i="3"/>
  <c r="J9490" i="3" a="1"/>
  <c r="J9490" i="3" s="1"/>
  <c r="J9491" i="3" a="1"/>
  <c r="J9491" i="3" s="1"/>
  <c r="J9492" i="3" a="1"/>
  <c r="J9492" i="3" s="1"/>
  <c r="J9493" i="3" a="1"/>
  <c r="J9493" i="3" s="1"/>
  <c r="J9494" i="3" a="1"/>
  <c r="J9494" i="3" s="1"/>
  <c r="J9495" i="3" a="1"/>
  <c r="J9495" i="3"/>
  <c r="J9496" i="3" a="1"/>
  <c r="J9496" i="3" s="1"/>
  <c r="J9497" i="3" a="1"/>
  <c r="J9497" i="3" s="1"/>
  <c r="J9498" i="3" a="1"/>
  <c r="J9498" i="3"/>
  <c r="J9499" i="3" a="1"/>
  <c r="J9499" i="3" s="1"/>
  <c r="J9500" i="3" a="1"/>
  <c r="J9500" i="3"/>
  <c r="J9501" i="3" a="1"/>
  <c r="J9501" i="3"/>
  <c r="J9502" i="3" a="1"/>
  <c r="J9502" i="3"/>
  <c r="J9503" i="3" a="1"/>
  <c r="J9503" i="3" s="1"/>
  <c r="J9504" i="3" a="1"/>
  <c r="J9504" i="3"/>
  <c r="J9505" i="3" a="1"/>
  <c r="J9505" i="3" s="1"/>
  <c r="J9506" i="3" a="1"/>
  <c r="J9506" i="3" s="1"/>
  <c r="J9507" i="3" a="1"/>
  <c r="J9507" i="3" s="1"/>
  <c r="J9508" i="3" a="1"/>
  <c r="J9508" i="3"/>
  <c r="J9509" i="3" a="1"/>
  <c r="J9509" i="3" s="1"/>
  <c r="J9510" i="3" a="1"/>
  <c r="J9510" i="3" s="1"/>
  <c r="J9511" i="3" a="1"/>
  <c r="J9511" i="3"/>
  <c r="J9512" i="3" a="1"/>
  <c r="J9512" i="3" s="1"/>
  <c r="J9513" i="3" a="1"/>
  <c r="J9513" i="3"/>
  <c r="J9514" i="3" a="1"/>
  <c r="J9514" i="3"/>
  <c r="J9515" i="3" a="1"/>
  <c r="J9515" i="3" s="1"/>
  <c r="J9516" i="3" a="1"/>
  <c r="J9516" i="3" s="1"/>
  <c r="J9517" i="3" a="1"/>
  <c r="J9517" i="3"/>
  <c r="J9518" i="3" a="1"/>
  <c r="J9518" i="3" s="1"/>
  <c r="J9519" i="3" a="1"/>
  <c r="J9519" i="3" s="1"/>
  <c r="J9520" i="3" a="1"/>
  <c r="J9520" i="3" s="1"/>
  <c r="J9521" i="3" a="1"/>
  <c r="J9521" i="3" s="1"/>
  <c r="J9522" i="3" a="1"/>
  <c r="J9522" i="3"/>
  <c r="J9523" i="3" a="1"/>
  <c r="J9523" i="3" s="1"/>
  <c r="J9524" i="3" a="1"/>
  <c r="J9524" i="3"/>
  <c r="J9525" i="3" a="1"/>
  <c r="J9525" i="3" s="1"/>
  <c r="J9526" i="3" a="1"/>
  <c r="J9526" i="3"/>
  <c r="J9527" i="3" a="1"/>
  <c r="J9527" i="3" s="1"/>
  <c r="J9528" i="3" a="1"/>
  <c r="J9528" i="3"/>
  <c r="J9529" i="3" a="1"/>
  <c r="J9529" i="3" s="1"/>
  <c r="J9530" i="3" a="1"/>
  <c r="J9530" i="3"/>
  <c r="J9531" i="3" a="1"/>
  <c r="J9531" i="3" s="1"/>
  <c r="J9532" i="3" a="1"/>
  <c r="J9532" i="3" s="1"/>
  <c r="J9533" i="3" a="1"/>
  <c r="J9533" i="3" s="1"/>
  <c r="J9534" i="3" a="1"/>
  <c r="J9534" i="3"/>
  <c r="J9535" i="3" a="1"/>
  <c r="J9535" i="3"/>
  <c r="J9536" i="3" a="1"/>
  <c r="J9536" i="3" s="1"/>
  <c r="J9537" i="3" a="1"/>
  <c r="J9537" i="3"/>
  <c r="J9538" i="3" a="1"/>
  <c r="J9538" i="3" s="1"/>
  <c r="J9539" i="3" a="1"/>
  <c r="J9539" i="3" s="1"/>
  <c r="J9540" i="3" a="1"/>
  <c r="J9540" i="3" s="1"/>
  <c r="J9541" i="3" a="1"/>
  <c r="J9541" i="3"/>
  <c r="J9542" i="3" a="1"/>
  <c r="J9542" i="3" s="1"/>
  <c r="J9543" i="3" a="1"/>
  <c r="J9543" i="3"/>
  <c r="J9544" i="3" a="1"/>
  <c r="J9544" i="3" s="1"/>
  <c r="J9545" i="3" a="1"/>
  <c r="J9545" i="3" s="1"/>
  <c r="J9546" i="3" a="1"/>
  <c r="J9546" i="3"/>
  <c r="J9547" i="3" a="1"/>
  <c r="J9547" i="3"/>
  <c r="J9548" i="3" a="1"/>
  <c r="J9548" i="3"/>
  <c r="J9549" i="3" a="1"/>
  <c r="J9549" i="3" s="1"/>
  <c r="J9550" i="3" a="1"/>
  <c r="J9550" i="3"/>
  <c r="J9551" i="3" a="1"/>
  <c r="J9551" i="3" s="1"/>
  <c r="J9552" i="3" a="1"/>
  <c r="J9552" i="3" s="1"/>
  <c r="J9553" i="3" a="1"/>
  <c r="J9553" i="3" s="1"/>
  <c r="J9554" i="3" a="1"/>
  <c r="J9554" i="3"/>
  <c r="J9555" i="3" a="1"/>
  <c r="J9555" i="3" s="1"/>
  <c r="J9556" i="3" a="1"/>
  <c r="J9556" i="3"/>
  <c r="J9557" i="3" a="1"/>
  <c r="J9557" i="3" s="1"/>
  <c r="J9558" i="3" a="1"/>
  <c r="J9558" i="3" s="1"/>
  <c r="J9559" i="3" a="1"/>
  <c r="J9559" i="3"/>
  <c r="J9560" i="3" a="1"/>
  <c r="J9560" i="3"/>
  <c r="J9561" i="3" a="1"/>
  <c r="J9561" i="3"/>
  <c r="J9562" i="3" a="1"/>
  <c r="J9562" i="3" s="1"/>
  <c r="J9563" i="3" a="1"/>
  <c r="J9563" i="3" s="1"/>
  <c r="J9564" i="3" a="1"/>
  <c r="J9564" i="3" s="1"/>
  <c r="J9565" i="3" a="1"/>
  <c r="J9565" i="3" s="1"/>
  <c r="J9566" i="3" a="1"/>
  <c r="J9566" i="3" s="1"/>
  <c r="J9567" i="3" a="1"/>
  <c r="J9567" i="3"/>
  <c r="J9568" i="3" a="1"/>
  <c r="J9568" i="3" s="1"/>
  <c r="J9569" i="3" a="1"/>
  <c r="J9569" i="3" s="1"/>
  <c r="J9570" i="3" a="1"/>
  <c r="J9570" i="3"/>
  <c r="J9571" i="3" a="1"/>
  <c r="J9571" i="3" s="1"/>
  <c r="J9572" i="3" a="1"/>
  <c r="J9572" i="3"/>
  <c r="J9573" i="3" a="1"/>
  <c r="J9573" i="3"/>
  <c r="J9574" i="3" a="1"/>
  <c r="J9574" i="3"/>
  <c r="J9575" i="3" a="1"/>
  <c r="J9575" i="3" s="1"/>
  <c r="J9576" i="3" a="1"/>
  <c r="J9576" i="3"/>
  <c r="J9577" i="3" a="1"/>
  <c r="J9577" i="3" s="1"/>
  <c r="J9578" i="3" a="1"/>
  <c r="J9578" i="3" s="1"/>
  <c r="J9579" i="3" a="1"/>
  <c r="J9579" i="3" s="1"/>
  <c r="J9580" i="3" a="1"/>
  <c r="J9580" i="3"/>
  <c r="J9581" i="3" a="1"/>
  <c r="J9581" i="3" s="1"/>
  <c r="J9582" i="3" a="1"/>
  <c r="J9582" i="3" s="1"/>
  <c r="J9583" i="3" a="1"/>
  <c r="J9583" i="3"/>
  <c r="J9584" i="3" a="1"/>
  <c r="J9584" i="3" s="1"/>
  <c r="J9585" i="3" a="1"/>
  <c r="J9585" i="3"/>
  <c r="J9586" i="3" a="1"/>
  <c r="J9586" i="3"/>
  <c r="J9587" i="3" a="1"/>
  <c r="J9587" i="3" s="1"/>
  <c r="J9588" i="3" a="1"/>
  <c r="J9588" i="3" s="1"/>
  <c r="J9589" i="3" a="1"/>
  <c r="J9589" i="3"/>
  <c r="J9590" i="3" a="1"/>
  <c r="J9590" i="3" s="1"/>
  <c r="J9591" i="3" a="1"/>
  <c r="J9591" i="3" s="1"/>
  <c r="J9592" i="3" a="1"/>
  <c r="J9592" i="3" s="1"/>
  <c r="J9593" i="3" a="1"/>
  <c r="J9593" i="3" s="1"/>
  <c r="J9594" i="3" a="1"/>
  <c r="J9594" i="3"/>
  <c r="J9595" i="3" a="1"/>
  <c r="J9595" i="3" s="1"/>
  <c r="J9596" i="3" a="1"/>
  <c r="J9596" i="3"/>
  <c r="J9597" i="3" a="1"/>
  <c r="J9597" i="3" s="1"/>
  <c r="J9598" i="3" a="1"/>
  <c r="J9598" i="3"/>
  <c r="J9599" i="3" a="1"/>
  <c r="J9599" i="3" s="1"/>
  <c r="J9600" i="3" a="1"/>
  <c r="J9600" i="3"/>
  <c r="J9601" i="3" a="1"/>
  <c r="J9601" i="3" s="1"/>
  <c r="J9602" i="3" a="1"/>
  <c r="J9602" i="3"/>
  <c r="J9603" i="3" a="1"/>
  <c r="J9603" i="3" s="1"/>
  <c r="J9604" i="3" a="1"/>
  <c r="J9604" i="3" s="1"/>
  <c r="J9605" i="3" a="1"/>
  <c r="J9605" i="3" s="1"/>
  <c r="J9606" i="3" a="1"/>
  <c r="J9606" i="3"/>
  <c r="J9607" i="3" a="1"/>
  <c r="J9607" i="3"/>
  <c r="J9608" i="3" a="1"/>
  <c r="J9608" i="3" s="1"/>
  <c r="J9609" i="3" a="1"/>
  <c r="J9609" i="3"/>
  <c r="J9610" i="3" a="1"/>
  <c r="J9610" i="3" s="1"/>
  <c r="J9611" i="3" a="1"/>
  <c r="J9611" i="3" s="1"/>
  <c r="J9612" i="3" a="1"/>
  <c r="J9612" i="3" s="1"/>
  <c r="J9613" i="3" a="1"/>
  <c r="J9613" i="3"/>
  <c r="J9614" i="3" a="1"/>
  <c r="J9614" i="3" s="1"/>
  <c r="J9615" i="3" a="1"/>
  <c r="J9615" i="3"/>
  <c r="J9616" i="3" a="1"/>
  <c r="J9616" i="3" s="1"/>
  <c r="J9617" i="3" a="1"/>
  <c r="J9617" i="3" s="1"/>
  <c r="J9618" i="3" a="1"/>
  <c r="J9618" i="3"/>
  <c r="J9619" i="3" a="1"/>
  <c r="J9619" i="3"/>
  <c r="J9620" i="3" a="1"/>
  <c r="J9620" i="3"/>
  <c r="J9621" i="3" a="1"/>
  <c r="J9621" i="3" s="1"/>
  <c r="J9622" i="3" a="1"/>
  <c r="J9622" i="3"/>
  <c r="J9623" i="3" a="1"/>
  <c r="J9623" i="3" s="1"/>
  <c r="J9624" i="3" a="1"/>
  <c r="J9624" i="3" s="1"/>
  <c r="J9625" i="3" a="1"/>
  <c r="J9625" i="3" s="1"/>
  <c r="J9626" i="3" a="1"/>
  <c r="J9626" i="3"/>
  <c r="J9627" i="3" a="1"/>
  <c r="J9627" i="3" s="1"/>
  <c r="J9628" i="3" a="1"/>
  <c r="J9628" i="3"/>
  <c r="J9629" i="3" a="1"/>
  <c r="J9629" i="3" s="1"/>
  <c r="J9630" i="3" a="1"/>
  <c r="J9630" i="3" s="1"/>
  <c r="J9631" i="3" a="1"/>
  <c r="J9631" i="3"/>
  <c r="J9632" i="3" a="1"/>
  <c r="J9632" i="3"/>
  <c r="J9633" i="3" a="1"/>
  <c r="J9633" i="3"/>
  <c r="J9634" i="3" a="1"/>
  <c r="J9634" i="3" s="1"/>
  <c r="J9635" i="3" a="1"/>
  <c r="J9635" i="3" s="1"/>
  <c r="J9636" i="3" a="1"/>
  <c r="J9636" i="3" s="1"/>
  <c r="J9637" i="3" a="1"/>
  <c r="J9637" i="3" s="1"/>
  <c r="J9638" i="3" a="1"/>
  <c r="J9638" i="3" s="1"/>
  <c r="J9639" i="3" a="1"/>
  <c r="J9639" i="3"/>
  <c r="J9640" i="3" a="1"/>
  <c r="J9640" i="3" s="1"/>
  <c r="J9641" i="3" a="1"/>
  <c r="J9641" i="3" s="1"/>
  <c r="J9642" i="3" a="1"/>
  <c r="J9642" i="3"/>
  <c r="J9643" i="3" a="1"/>
  <c r="J9643" i="3" s="1"/>
  <c r="J9644" i="3" a="1"/>
  <c r="J9644" i="3"/>
  <c r="J9645" i="3" a="1"/>
  <c r="J9645" i="3"/>
  <c r="J9646" i="3" a="1"/>
  <c r="J9646" i="3"/>
  <c r="J9647" i="3" a="1"/>
  <c r="J9647" i="3" s="1"/>
  <c r="J9648" i="3" a="1"/>
  <c r="J9648" i="3"/>
  <c r="J9649" i="3" a="1"/>
  <c r="J9649" i="3" s="1"/>
  <c r="J9650" i="3" a="1"/>
  <c r="J9650" i="3" s="1"/>
  <c r="J9651" i="3" a="1"/>
  <c r="J9651" i="3" s="1"/>
  <c r="J9652" i="3" a="1"/>
  <c r="J9652" i="3"/>
  <c r="J9653" i="3" a="1"/>
  <c r="J9653" i="3" s="1"/>
  <c r="J9654" i="3" a="1"/>
  <c r="J9654" i="3" s="1"/>
  <c r="J9655" i="3" a="1"/>
  <c r="J9655" i="3"/>
  <c r="J9656" i="3" a="1"/>
  <c r="J9656" i="3" s="1"/>
  <c r="J9657" i="3" a="1"/>
  <c r="J9657" i="3"/>
  <c r="J9658" i="3" a="1"/>
  <c r="J9658" i="3"/>
  <c r="J9659" i="3" a="1"/>
  <c r="J9659" i="3" s="1"/>
  <c r="J9660" i="3" a="1"/>
  <c r="J9660" i="3" s="1"/>
  <c r="J9661" i="3" a="1"/>
  <c r="J9661" i="3"/>
  <c r="J9662" i="3" a="1"/>
  <c r="J9662" i="3" s="1"/>
  <c r="J9663" i="3" a="1"/>
  <c r="J9663" i="3" s="1"/>
  <c r="J9664" i="3" a="1"/>
  <c r="J9664" i="3" s="1"/>
  <c r="J9665" i="3" a="1"/>
  <c r="J9665" i="3" s="1"/>
  <c r="J9666" i="3" a="1"/>
  <c r="J9666" i="3" s="1"/>
  <c r="J9667" i="3" a="1"/>
  <c r="J9667" i="3" s="1"/>
  <c r="J9668" i="3" a="1"/>
  <c r="J9668" i="3"/>
  <c r="J9669" i="3" a="1"/>
  <c r="J9669" i="3" s="1"/>
  <c r="J9670" i="3" a="1"/>
  <c r="J9670" i="3"/>
  <c r="J9671" i="3" a="1"/>
  <c r="J9671" i="3" s="1"/>
  <c r="J9672" i="3" a="1"/>
  <c r="J9672" i="3"/>
  <c r="J9673" i="3" a="1"/>
  <c r="J9673" i="3" s="1"/>
  <c r="J9674" i="3" a="1"/>
  <c r="J9674" i="3"/>
  <c r="J9675" i="3" a="1"/>
  <c r="J9675" i="3" s="1"/>
  <c r="J9676" i="3" a="1"/>
  <c r="J9676" i="3" s="1"/>
  <c r="J9677" i="3" a="1"/>
  <c r="J9677" i="3" s="1"/>
  <c r="J9678" i="3" a="1"/>
  <c r="J9678" i="3"/>
  <c r="J9679" i="3" a="1"/>
  <c r="J9679" i="3" s="1"/>
  <c r="J9680" i="3" a="1"/>
  <c r="J9680" i="3" s="1"/>
  <c r="J9681" i="3" a="1"/>
  <c r="J9681" i="3"/>
  <c r="J9682" i="3" a="1"/>
  <c r="J9682" i="3" s="1"/>
  <c r="J9683" i="3" a="1"/>
  <c r="J9683" i="3" s="1"/>
  <c r="J9684" i="3" a="1"/>
  <c r="J9684" i="3" s="1"/>
  <c r="J9685" i="3" a="1"/>
  <c r="J9685" i="3"/>
  <c r="J9686" i="3" a="1"/>
  <c r="J9686" i="3" s="1"/>
  <c r="J9687" i="3" a="1"/>
  <c r="J9687" i="3"/>
  <c r="J9688" i="3" a="1"/>
  <c r="J9688" i="3" s="1"/>
  <c r="J9689" i="3" a="1"/>
  <c r="J9689" i="3" s="1"/>
  <c r="J9690" i="3" a="1"/>
  <c r="J9690" i="3"/>
  <c r="J9691" i="3" a="1"/>
  <c r="J9691" i="3"/>
  <c r="J9692" i="3" a="1"/>
  <c r="J9692" i="3" s="1"/>
  <c r="J9693" i="3" a="1"/>
  <c r="J9693" i="3" s="1"/>
  <c r="J9694" i="3" a="1"/>
  <c r="J9694" i="3"/>
  <c r="J9695" i="3" a="1"/>
  <c r="J9695" i="3" s="1"/>
  <c r="J9696" i="3" a="1"/>
  <c r="J9696" i="3" s="1"/>
  <c r="J9697" i="3" a="1"/>
  <c r="J9697" i="3" s="1"/>
  <c r="J9698" i="3" a="1"/>
  <c r="J9698" i="3"/>
  <c r="J9699" i="3" a="1"/>
  <c r="J9699" i="3" s="1"/>
  <c r="J9700" i="3" a="1"/>
  <c r="J9700" i="3"/>
  <c r="J9701" i="3" a="1"/>
  <c r="J9701" i="3" s="1"/>
  <c r="J9702" i="3" a="1"/>
  <c r="J9702" i="3" s="1"/>
  <c r="J9703" i="3" a="1"/>
  <c r="J9703" i="3"/>
  <c r="J9704" i="3" a="1"/>
  <c r="J9704" i="3"/>
  <c r="J9705" i="3" a="1"/>
  <c r="J9705" i="3" s="1"/>
  <c r="J9706" i="3" a="1"/>
  <c r="J9706" i="3" s="1"/>
  <c r="J9707" i="3" a="1"/>
  <c r="J9707" i="3" s="1"/>
  <c r="J9708" i="3" a="1"/>
  <c r="J9708" i="3" s="1"/>
  <c r="J9709" i="3" a="1"/>
  <c r="J9709" i="3" s="1"/>
  <c r="J9710" i="3" a="1"/>
  <c r="J9710" i="3" s="1"/>
  <c r="J9711" i="3" a="1"/>
  <c r="J9711" i="3"/>
  <c r="J9712" i="3" a="1"/>
  <c r="J9712" i="3"/>
  <c r="J9713" i="3" a="1"/>
  <c r="J9713" i="3" s="1"/>
  <c r="J9714" i="3" a="1"/>
  <c r="J9714" i="3"/>
  <c r="J9715" i="3" a="1"/>
  <c r="J9715" i="3" s="1"/>
  <c r="J9716" i="3" a="1"/>
  <c r="J9716" i="3"/>
  <c r="J9717" i="3" a="1"/>
  <c r="J9717" i="3"/>
  <c r="J9718" i="3" a="1"/>
  <c r="J9718" i="3" s="1"/>
  <c r="J9719" i="3" a="1"/>
  <c r="J9719" i="3" s="1"/>
  <c r="J9720" i="3" a="1"/>
  <c r="J9720" i="3"/>
  <c r="J9721" i="3" a="1"/>
  <c r="J9721" i="3" s="1"/>
  <c r="J9722" i="3" a="1"/>
  <c r="J9722" i="3" s="1"/>
  <c r="J9723" i="3" a="1"/>
  <c r="J9723" i="3" s="1"/>
  <c r="J9724" i="3" a="1"/>
  <c r="J9724" i="3"/>
  <c r="J9725" i="3" a="1"/>
  <c r="J9725" i="3" s="1"/>
  <c r="J9726" i="3" a="1"/>
  <c r="J9726" i="3" s="1"/>
  <c r="J9727" i="3" a="1"/>
  <c r="J9727" i="3"/>
  <c r="J9728" i="3" a="1"/>
  <c r="J9728" i="3" s="1"/>
  <c r="J9729" i="3" a="1"/>
  <c r="J9729" i="3"/>
  <c r="J9730" i="3" a="1"/>
  <c r="J9730" i="3"/>
  <c r="J9731" i="3" a="1"/>
  <c r="J9731" i="3" s="1"/>
  <c r="J9732" i="3" a="1"/>
  <c r="J9732" i="3"/>
  <c r="J9733" i="3" a="1"/>
  <c r="J9733" i="3"/>
  <c r="J9734" i="3" a="1"/>
  <c r="J9734" i="3" s="1"/>
  <c r="J9735" i="3" a="1"/>
  <c r="J9735" i="3" s="1"/>
  <c r="J9736" i="3" a="1"/>
  <c r="J9736" i="3" s="1"/>
  <c r="J9737" i="3" a="1"/>
  <c r="J9737" i="3" s="1"/>
  <c r="J9738" i="3" a="1"/>
  <c r="J9738" i="3" s="1"/>
  <c r="J9739" i="3" a="1"/>
  <c r="J9739" i="3" s="1"/>
  <c r="J9740" i="3" a="1"/>
  <c r="J9740" i="3"/>
  <c r="J9741" i="3" a="1"/>
  <c r="J9741" i="3" s="1"/>
  <c r="J9742" i="3" a="1"/>
  <c r="J9742" i="3"/>
  <c r="J9743" i="3" a="1"/>
  <c r="J9743" i="3" s="1"/>
  <c r="J9744" i="3" a="1"/>
  <c r="J9744" i="3"/>
  <c r="J9745" i="3" a="1"/>
  <c r="J9745" i="3"/>
  <c r="J9746" i="3" a="1"/>
  <c r="J9746" i="3"/>
  <c r="J9747" i="3" a="1"/>
  <c r="J9747" i="3" s="1"/>
  <c r="J9748" i="3" a="1"/>
  <c r="J9748" i="3" s="1"/>
  <c r="J9749" i="3" a="1"/>
  <c r="J9749" i="3" s="1"/>
  <c r="J9750" i="3" a="1"/>
  <c r="J9750" i="3"/>
  <c r="J9751" i="3" a="1"/>
  <c r="J9751" i="3" s="1"/>
  <c r="J9752" i="3" a="1"/>
  <c r="J9752" i="3" s="1"/>
  <c r="J9753" i="3" a="1"/>
  <c r="J9753" i="3"/>
  <c r="J9754" i="3" a="1"/>
  <c r="J9754" i="3" s="1"/>
  <c r="J9755" i="3" a="1"/>
  <c r="J9755" i="3" s="1"/>
  <c r="J9756" i="3" a="1"/>
  <c r="J9756" i="3" s="1"/>
  <c r="J9757" i="3" a="1"/>
  <c r="J9757" i="3"/>
  <c r="J9758" i="3" a="1"/>
  <c r="J9758" i="3"/>
  <c r="J9759" i="3" a="1"/>
  <c r="J9759" i="3"/>
  <c r="J9760" i="3" a="1"/>
  <c r="J9760" i="3" s="1"/>
  <c r="J9761" i="3" a="1"/>
  <c r="J9761" i="3" s="1"/>
  <c r="J9762" i="3" a="1"/>
  <c r="J9762" i="3"/>
  <c r="J9763" i="3" a="1"/>
  <c r="J9763" i="3"/>
  <c r="J9764" i="3" a="1"/>
  <c r="J9764" i="3" s="1"/>
  <c r="J9765" i="3" a="1"/>
  <c r="J9765" i="3" s="1"/>
  <c r="J9766" i="3" a="1"/>
  <c r="J9766" i="3"/>
  <c r="J9767" i="3" a="1"/>
  <c r="J9767" i="3" s="1"/>
  <c r="J9768" i="3" a="1"/>
  <c r="J9768" i="3"/>
  <c r="J9769" i="3" a="1"/>
  <c r="J9769" i="3" s="1"/>
  <c r="J9770" i="3" a="1"/>
  <c r="J9770" i="3"/>
  <c r="J9771" i="3" a="1"/>
  <c r="J9771" i="3"/>
  <c r="J9772" i="3" a="1"/>
  <c r="J9772" i="3"/>
  <c r="J9773" i="3" a="1"/>
  <c r="J9773" i="3" s="1"/>
  <c r="J9774" i="3" a="1"/>
  <c r="J9774" i="3" s="1"/>
  <c r="J9775" i="3" a="1"/>
  <c r="J9775" i="3"/>
  <c r="J9776" i="3" a="1"/>
  <c r="J9776" i="3"/>
  <c r="J9777" i="3" a="1"/>
  <c r="J9777" i="3" s="1"/>
  <c r="J9778" i="3" a="1"/>
  <c r="J9778" i="3" s="1"/>
  <c r="J9779" i="3" a="1"/>
  <c r="J9779" i="3" s="1"/>
  <c r="J9780" i="3" a="1"/>
  <c r="J9780" i="3" s="1"/>
  <c r="J9781" i="3" a="1"/>
  <c r="J9781" i="3"/>
  <c r="J9782" i="3" a="1"/>
  <c r="J9782" i="3" s="1"/>
  <c r="J9783" i="3" a="1"/>
  <c r="J9783" i="3"/>
  <c r="J9784" i="3" a="1"/>
  <c r="J9784" i="3"/>
  <c r="J9785" i="3" a="1"/>
  <c r="J9785" i="3" s="1"/>
  <c r="J9786" i="3" a="1"/>
  <c r="J9786" i="3"/>
  <c r="J9787" i="3" a="1"/>
  <c r="J9787" i="3" s="1"/>
  <c r="J9788" i="3" a="1"/>
  <c r="J9788" i="3"/>
  <c r="J9789" i="3" a="1"/>
  <c r="J9789" i="3"/>
  <c r="J9790" i="3" a="1"/>
  <c r="J9790" i="3" s="1"/>
  <c r="J9791" i="3" a="1"/>
  <c r="J9791" i="3" s="1"/>
  <c r="J9792" i="3" a="1"/>
  <c r="J9792" i="3"/>
  <c r="J9793" i="3" a="1"/>
  <c r="J9793" i="3" s="1"/>
  <c r="J9794" i="3" a="1"/>
  <c r="J9794" i="3"/>
  <c r="J9795" i="3" a="1"/>
  <c r="J9795" i="3" s="1"/>
  <c r="J9796" i="3" a="1"/>
  <c r="J9796" i="3"/>
  <c r="J9797" i="3" a="1"/>
  <c r="J9797" i="3" s="1"/>
  <c r="J9798" i="3" a="1"/>
  <c r="J9798" i="3" s="1"/>
  <c r="J9799" i="3" a="1"/>
  <c r="J9799" i="3"/>
  <c r="J9800" i="3" a="1"/>
  <c r="J9800" i="3" s="1"/>
  <c r="J9801" i="3" a="1"/>
  <c r="J9801" i="3"/>
  <c r="J9802" i="3" a="1"/>
  <c r="J9802" i="3"/>
  <c r="J9803" i="3" a="1"/>
  <c r="J9803" i="3" s="1"/>
  <c r="J9804" i="3" a="1"/>
  <c r="J9804" i="3"/>
  <c r="J9805" i="3" a="1"/>
  <c r="J9805" i="3"/>
  <c r="J9806" i="3" a="1"/>
  <c r="J9806" i="3" s="1"/>
  <c r="J9807" i="3" a="1"/>
  <c r="J9807" i="3"/>
  <c r="J9808" i="3" a="1"/>
  <c r="J9808" i="3" s="1"/>
  <c r="J9809" i="3" a="1"/>
  <c r="J9809" i="3" s="1"/>
  <c r="J9810" i="3" a="1"/>
  <c r="J9810" i="3" s="1"/>
  <c r="J9811" i="3" a="1"/>
  <c r="J9811" i="3" s="1"/>
  <c r="J9812" i="3" a="1"/>
  <c r="J9812" i="3"/>
  <c r="J9813" i="3" a="1"/>
  <c r="J9813" i="3" s="1"/>
  <c r="J9814" i="3" a="1"/>
  <c r="J9814" i="3"/>
  <c r="J9815" i="3" a="1"/>
  <c r="J9815" i="3" s="1"/>
  <c r="J9816" i="3" a="1"/>
  <c r="J9816" i="3"/>
  <c r="J9817" i="3" a="1"/>
  <c r="J9817" i="3"/>
  <c r="J9818" i="3" a="1"/>
  <c r="J9818" i="3"/>
  <c r="J9819" i="3" a="1"/>
  <c r="J9819" i="3"/>
  <c r="J9820" i="3" a="1"/>
  <c r="J9820" i="3"/>
  <c r="J9821" i="3" a="1"/>
  <c r="J9821" i="3" s="1"/>
  <c r="J9822" i="3" a="1"/>
  <c r="J9822" i="3"/>
  <c r="J9823" i="3" a="1"/>
  <c r="J9823" i="3" s="1"/>
  <c r="J9824" i="3" a="1"/>
  <c r="J9824" i="3" s="1"/>
  <c r="J9825" i="3" a="1"/>
  <c r="J9825" i="3"/>
  <c r="J9826" i="3" a="1"/>
  <c r="J9826" i="3" s="1"/>
  <c r="J9827" i="3" a="1"/>
  <c r="J9827" i="3" s="1"/>
  <c r="J9828" i="3" a="1"/>
  <c r="J9828" i="3" s="1"/>
  <c r="J9829" i="3" a="1"/>
  <c r="J9829" i="3"/>
  <c r="J9830" i="3" a="1"/>
  <c r="J9830" i="3"/>
  <c r="J9831" i="3" a="1"/>
  <c r="J9831" i="3"/>
  <c r="J9832" i="3" a="1"/>
  <c r="J9832" i="3"/>
  <c r="J9833" i="3" a="1"/>
  <c r="J9833" i="3" s="1"/>
  <c r="J9834" i="3" a="1"/>
  <c r="J9834" i="3"/>
  <c r="J9835" i="3" a="1"/>
  <c r="J9835" i="3"/>
  <c r="J9836" i="3" a="1"/>
  <c r="J9836" i="3" s="1"/>
  <c r="J9837" i="3" a="1"/>
  <c r="J9837" i="3" s="1"/>
  <c r="J9838" i="3" a="1"/>
  <c r="J9838" i="3"/>
  <c r="J9839" i="3" a="1"/>
  <c r="J9839" i="3" s="1"/>
  <c r="J9840" i="3" a="1"/>
  <c r="J9840" i="3"/>
  <c r="J9841" i="3" a="1"/>
  <c r="J9841" i="3" s="1"/>
  <c r="J9842" i="3" a="1"/>
  <c r="J9842" i="3"/>
  <c r="J9843" i="3" a="1"/>
  <c r="J9843" i="3"/>
  <c r="J9844" i="3" a="1"/>
  <c r="J9844" i="3"/>
  <c r="J9845" i="3" a="1"/>
  <c r="J9845" i="3" s="1"/>
  <c r="J9846" i="3" a="1"/>
  <c r="J9846" i="3" s="1"/>
  <c r="J9847" i="3" a="1"/>
  <c r="J9847" i="3"/>
  <c r="J9848" i="3" a="1"/>
  <c r="J9848" i="3"/>
  <c r="J9849" i="3" a="1"/>
  <c r="J9849" i="3" s="1"/>
  <c r="J9850" i="3" a="1"/>
  <c r="J9850" i="3" s="1"/>
  <c r="J9851" i="3" a="1"/>
  <c r="J9851" i="3" s="1"/>
  <c r="J9852" i="3" a="1"/>
  <c r="J9852" i="3"/>
  <c r="J9853" i="3" a="1"/>
  <c r="J9853" i="3"/>
  <c r="J9854" i="3" a="1"/>
  <c r="J9854" i="3" s="1"/>
  <c r="J9855" i="3" a="1"/>
  <c r="J9855" i="3"/>
  <c r="J9856" i="3" a="1"/>
  <c r="J9856" i="3"/>
  <c r="J9857" i="3" a="1"/>
  <c r="J9857" i="3" s="1"/>
  <c r="J9858" i="3" a="1"/>
  <c r="J9858" i="3"/>
  <c r="J9859" i="3" a="1"/>
  <c r="J9859" i="3" s="1"/>
  <c r="J9860" i="3" a="1"/>
  <c r="J9860" i="3"/>
  <c r="J9861" i="3" a="1"/>
  <c r="J9861" i="3" s="1"/>
  <c r="J9862" i="3" a="1"/>
  <c r="J9862" i="3" s="1"/>
  <c r="J9863" i="3" a="1"/>
  <c r="J9863" i="3" s="1"/>
  <c r="J9864" i="3" a="1"/>
  <c r="J9864" i="3"/>
  <c r="J9865" i="3" a="1"/>
  <c r="J9865" i="3"/>
  <c r="J9866" i="3" a="1"/>
  <c r="J9866" i="3"/>
  <c r="J9867" i="3" a="1"/>
  <c r="J9867" i="3" s="1"/>
  <c r="J9868" i="3" a="1"/>
  <c r="J9868" i="3"/>
  <c r="J9869" i="3" a="1"/>
  <c r="J9869" i="3" s="1"/>
  <c r="J9870" i="3" a="1"/>
  <c r="J9870" i="3" s="1"/>
  <c r="J9871" i="3" a="1"/>
  <c r="J9871" i="3"/>
  <c r="J9872" i="3" a="1"/>
  <c r="J9872" i="3" s="1"/>
  <c r="J9873" i="3" a="1"/>
  <c r="J9873" i="3"/>
  <c r="J9874" i="3" a="1"/>
  <c r="J9874" i="3" s="1"/>
  <c r="J9875" i="3" a="1"/>
  <c r="J9875" i="3" s="1"/>
  <c r="J9876" i="3" a="1"/>
  <c r="J9876" i="3"/>
  <c r="J9877" i="3" a="1"/>
  <c r="J9877" i="3"/>
  <c r="J9878" i="3" a="1"/>
  <c r="J9878" i="3"/>
  <c r="J9879" i="3" a="1"/>
  <c r="J9879" i="3"/>
  <c r="J9880" i="3" a="1"/>
  <c r="J9880" i="3" s="1"/>
  <c r="J9881" i="3" a="1"/>
  <c r="J9881" i="3" s="1"/>
  <c r="J9882" i="3" a="1"/>
  <c r="J9882" i="3" s="1"/>
  <c r="J9883" i="3" a="1"/>
  <c r="J9883" i="3" s="1"/>
  <c r="J9884" i="3" a="1"/>
  <c r="J9884" i="3"/>
  <c r="J9885" i="3" a="1"/>
  <c r="J9885" i="3" s="1"/>
  <c r="J9886" i="3" a="1"/>
  <c r="J9886" i="3"/>
  <c r="J9887" i="3" a="1"/>
  <c r="J9887" i="3" s="1"/>
  <c r="J9888" i="3" a="1"/>
  <c r="J9888" i="3"/>
  <c r="J9889" i="3" a="1"/>
  <c r="J9889" i="3"/>
  <c r="J9890" i="3" a="1"/>
  <c r="J9890" i="3"/>
  <c r="J9891" i="3" a="1"/>
  <c r="J9891" i="3"/>
  <c r="J9892" i="3" a="1"/>
  <c r="J9892" i="3"/>
  <c r="J9893" i="3" a="1"/>
  <c r="J9893" i="3" s="1"/>
  <c r="J9894" i="3" a="1"/>
  <c r="J9894" i="3" s="1"/>
  <c r="J9895" i="3" a="1"/>
  <c r="J9895" i="3" s="1"/>
  <c r="J9896" i="3" a="1"/>
  <c r="J9896" i="3" s="1"/>
  <c r="J9897" i="3" a="1"/>
  <c r="J9897" i="3"/>
  <c r="J9898" i="3" a="1"/>
  <c r="J9898" i="3" s="1"/>
  <c r="J9899" i="3" a="1"/>
  <c r="J9899" i="3" s="1"/>
  <c r="J9900" i="3" a="1"/>
  <c r="J9900" i="3" s="1"/>
  <c r="J9901" i="3" a="1"/>
  <c r="J9901" i="3"/>
  <c r="J9902" i="3" a="1"/>
  <c r="J9902" i="3"/>
  <c r="J9903" i="3" a="1"/>
  <c r="J9903" i="3"/>
  <c r="J9904" i="3" a="1"/>
  <c r="J9904" i="3"/>
  <c r="J9905" i="3" a="1"/>
  <c r="J9905" i="3" s="1"/>
  <c r="J9906" i="3" a="1"/>
  <c r="J9906" i="3"/>
  <c r="J9907" i="3" a="1"/>
  <c r="J9907" i="3" s="1"/>
  <c r="J9908" i="3" a="1"/>
  <c r="J9908" i="3" s="1"/>
  <c r="J9909" i="3" a="1"/>
  <c r="J9909" i="3" s="1"/>
  <c r="J9910" i="3" a="1"/>
  <c r="J9910" i="3"/>
  <c r="J9911" i="3" a="1"/>
  <c r="J9911" i="3" s="1"/>
  <c r="J9912" i="3" a="1"/>
  <c r="J9912" i="3"/>
  <c r="J9913" i="3" a="1"/>
  <c r="J9913" i="3" s="1"/>
  <c r="J9914" i="3" a="1"/>
  <c r="J9914" i="3"/>
  <c r="J9915" i="3" a="1"/>
  <c r="J9915" i="3"/>
  <c r="J9916" i="3" a="1"/>
  <c r="J9916" i="3"/>
  <c r="J9917" i="3" a="1"/>
  <c r="J9917" i="3" s="1"/>
  <c r="J9918" i="3" a="1"/>
  <c r="J9918" i="3" s="1"/>
  <c r="J9919" i="3" a="1"/>
  <c r="J9919" i="3"/>
  <c r="J9920" i="3" a="1"/>
  <c r="J9920" i="3" s="1"/>
  <c r="J9921" i="3" a="1"/>
  <c r="J9921" i="3" s="1"/>
  <c r="J9922" i="3" a="1"/>
  <c r="J9922" i="3" s="1"/>
  <c r="J9923" i="3" a="1"/>
  <c r="J9923" i="3" s="1"/>
  <c r="J9924" i="3" a="1"/>
  <c r="J9924" i="3"/>
  <c r="J9925" i="3" a="1"/>
  <c r="J9925" i="3"/>
  <c r="J9926" i="3" a="1"/>
  <c r="J9926" i="3" s="1"/>
  <c r="J9927" i="3" a="1"/>
  <c r="J9927" i="3"/>
  <c r="J9928" i="3" a="1"/>
  <c r="J9928" i="3"/>
  <c r="J9929" i="3" a="1"/>
  <c r="J9929" i="3" s="1"/>
  <c r="J9930" i="3" a="1"/>
  <c r="J9930" i="3"/>
  <c r="J9931" i="3" a="1"/>
  <c r="J9931" i="3" s="1"/>
  <c r="J9932" i="3" a="1"/>
  <c r="J9932" i="3"/>
  <c r="J9933" i="3" a="1"/>
  <c r="J9933" i="3" s="1"/>
  <c r="J9934" i="3" a="1"/>
  <c r="J9934" i="3" s="1"/>
  <c r="J9935" i="3" a="1"/>
  <c r="J9935" i="3" s="1"/>
  <c r="J9936" i="3" a="1"/>
  <c r="J9936" i="3"/>
  <c r="J9937" i="3" a="1"/>
  <c r="J9937" i="3"/>
  <c r="J9938" i="3" a="1"/>
  <c r="J9938" i="3"/>
  <c r="J9939" i="3" a="1"/>
  <c r="J9939" i="3" s="1"/>
  <c r="J9940" i="3" a="1"/>
  <c r="J9940" i="3"/>
  <c r="J9941" i="3" a="1"/>
  <c r="J9941" i="3" s="1"/>
  <c r="J9942" i="3" a="1"/>
  <c r="J9942" i="3" s="1"/>
  <c r="J9943" i="3" a="1"/>
  <c r="J9943" i="3"/>
  <c r="J9944" i="3" a="1"/>
  <c r="J9944" i="3" s="1"/>
  <c r="J9945" i="3" a="1"/>
  <c r="J9945" i="3"/>
  <c r="J9946" i="3" a="1"/>
  <c r="J9946" i="3" s="1"/>
  <c r="J9947" i="3" a="1"/>
  <c r="J9947" i="3" s="1"/>
  <c r="J9948" i="3" a="1"/>
  <c r="J9948" i="3"/>
  <c r="J9949" i="3" a="1"/>
  <c r="J9949" i="3"/>
  <c r="J9950" i="3" a="1"/>
  <c r="J9950" i="3"/>
  <c r="J9951" i="3" a="1"/>
  <c r="J9951" i="3"/>
  <c r="J9952" i="3" a="1"/>
  <c r="J9952" i="3" s="1"/>
  <c r="J9953" i="3" a="1"/>
  <c r="J9953" i="3" s="1"/>
  <c r="J9954" i="3" a="1"/>
  <c r="J9954" i="3" s="1"/>
  <c r="J9955" i="3" a="1"/>
  <c r="J9955" i="3" s="1"/>
  <c r="J9956" i="3" a="1"/>
  <c r="J9956" i="3"/>
  <c r="J9957" i="3" a="1"/>
  <c r="J9957" i="3" s="1"/>
  <c r="J9958" i="3" a="1"/>
  <c r="J9958" i="3"/>
  <c r="J9959" i="3" a="1"/>
  <c r="J9959" i="3" s="1"/>
  <c r="J9960" i="3" a="1"/>
  <c r="J9960" i="3"/>
  <c r="J9961" i="3" a="1"/>
  <c r="J9961" i="3"/>
  <c r="J9962" i="3" a="1"/>
  <c r="J9962" i="3"/>
  <c r="J9963" i="3" a="1"/>
  <c r="J9963" i="3"/>
  <c r="J9964" i="3" a="1"/>
  <c r="J9964" i="3"/>
  <c r="J9965" i="3" a="1"/>
  <c r="J9965" i="3" s="1"/>
  <c r="J9966" i="3" a="1"/>
  <c r="J9966" i="3" s="1"/>
  <c r="J9967" i="3" a="1"/>
  <c r="J9967" i="3" s="1"/>
  <c r="J9968" i="3" a="1"/>
  <c r="J9968" i="3" s="1"/>
  <c r="J9969" i="3" a="1"/>
  <c r="J9969" i="3"/>
  <c r="J9970" i="3" a="1"/>
  <c r="J9970" i="3" s="1"/>
  <c r="J9971" i="3" a="1"/>
  <c r="J9971" i="3" s="1"/>
  <c r="J9972" i="3" a="1"/>
  <c r="J9972" i="3" s="1"/>
  <c r="J9973" i="3" a="1"/>
  <c r="J9973" i="3"/>
  <c r="J9974" i="3" a="1"/>
  <c r="J9974" i="3"/>
  <c r="J9975" i="3" a="1"/>
  <c r="J9975" i="3"/>
  <c r="J9976" i="3" a="1"/>
  <c r="J9976" i="3"/>
  <c r="J9977" i="3" a="1"/>
  <c r="J9977" i="3" s="1"/>
  <c r="J9978" i="3" a="1"/>
  <c r="J9978" i="3"/>
  <c r="J9979" i="3" a="1"/>
  <c r="J9979" i="3" s="1"/>
  <c r="J9980" i="3" a="1"/>
  <c r="J9980" i="3" s="1"/>
  <c r="J9981" i="3" a="1"/>
  <c r="J9981" i="3" s="1"/>
  <c r="J9982" i="3" a="1"/>
  <c r="J9982" i="3"/>
  <c r="J9983" i="3" a="1"/>
  <c r="J9983" i="3" s="1"/>
  <c r="J9984" i="3" a="1"/>
  <c r="J9984" i="3"/>
  <c r="J9985" i="3" a="1"/>
  <c r="J9985" i="3" s="1"/>
  <c r="J9986" i="3" a="1"/>
  <c r="J9986" i="3"/>
  <c r="J9987" i="3" a="1"/>
  <c r="J9987" i="3"/>
  <c r="J9988" i="3" a="1"/>
  <c r="J9988" i="3"/>
  <c r="J9989" i="3" a="1"/>
  <c r="J9989" i="3" s="1"/>
  <c r="J9990" i="3" a="1"/>
  <c r="J9990" i="3" s="1"/>
  <c r="J9991" i="3" a="1"/>
  <c r="J9991" i="3"/>
  <c r="J9992" i="3" a="1"/>
  <c r="J9992" i="3" s="1"/>
  <c r="J9993" i="3" a="1"/>
  <c r="J9993" i="3" s="1"/>
  <c r="J9994" i="3" a="1"/>
  <c r="J9994" i="3" s="1"/>
  <c r="J9995" i="3" a="1"/>
  <c r="J9995" i="3" s="1"/>
  <c r="J9996" i="3" a="1"/>
  <c r="J9996" i="3"/>
  <c r="J9997" i="3" a="1"/>
  <c r="J9997" i="3"/>
  <c r="J9998" i="3" a="1"/>
  <c r="J9998" i="3" s="1"/>
  <c r="J9999" i="3" a="1"/>
  <c r="J9999" i="3"/>
  <c r="J10000" i="3" a="1"/>
  <c r="J10000" i="3"/>
  <c r="J10001" i="3" a="1"/>
  <c r="J10001" i="3" s="1"/>
  <c r="J10002" i="3" a="1"/>
  <c r="J10002" i="3"/>
  <c r="J10003" i="3" a="1"/>
  <c r="J10003" i="3" s="1"/>
  <c r="J10004" i="3" a="1"/>
  <c r="J10004" i="3"/>
  <c r="J10005" i="3" a="1"/>
  <c r="J10005" i="3" s="1"/>
  <c r="J10006" i="3" a="1"/>
  <c r="J10006" i="3" s="1"/>
  <c r="J10007" i="3" a="1"/>
  <c r="J10007" i="3" s="1"/>
  <c r="J10008" i="3" a="1"/>
  <c r="J10008" i="3"/>
  <c r="J10009" i="3" a="1"/>
  <c r="J10009" i="3"/>
  <c r="J10010" i="3" a="1"/>
  <c r="J10010" i="3"/>
  <c r="J10011" i="3" a="1"/>
  <c r="J10011" i="3" s="1"/>
  <c r="J10012" i="3" a="1"/>
  <c r="J10012" i="3"/>
  <c r="J10013" i="3" a="1"/>
  <c r="J10013" i="3" s="1"/>
  <c r="J10014" i="3" a="1"/>
  <c r="J10014" i="3" s="1"/>
  <c r="J10015" i="3" a="1"/>
  <c r="J10015" i="3"/>
  <c r="J10016" i="3" a="1"/>
  <c r="J10016" i="3" s="1"/>
  <c r="J10017" i="3" a="1"/>
  <c r="J10017" i="3"/>
  <c r="J10018" i="3" a="1"/>
  <c r="J10018" i="3" s="1"/>
  <c r="J10019" i="3" a="1"/>
  <c r="J10019" i="3" s="1"/>
  <c r="J10020" i="3" a="1"/>
  <c r="J10020" i="3"/>
  <c r="J10021" i="3" a="1"/>
  <c r="J10021" i="3"/>
  <c r="J10022" i="3" a="1"/>
  <c r="J10022" i="3"/>
  <c r="J10023" i="3" a="1"/>
  <c r="J10023" i="3"/>
  <c r="J10024" i="3" a="1"/>
  <c r="J10024" i="3" s="1"/>
  <c r="J10025" i="3" a="1"/>
  <c r="J10025" i="3" s="1"/>
  <c r="J10026" i="3" a="1"/>
  <c r="J10026" i="3" s="1"/>
  <c r="J10027" i="3" a="1"/>
  <c r="J10027" i="3" s="1"/>
  <c r="J10028" i="3" a="1"/>
  <c r="J10028" i="3"/>
  <c r="J10029" i="3" a="1"/>
  <c r="J10029" i="3" s="1"/>
  <c r="J10030" i="3" a="1"/>
  <c r="J10030" i="3"/>
  <c r="J10031" i="3" a="1"/>
  <c r="J10031" i="3" s="1"/>
  <c r="J10032" i="3" a="1"/>
  <c r="J10032" i="3"/>
  <c r="J10033" i="3" a="1"/>
  <c r="J10033" i="3"/>
  <c r="J10034" i="3" a="1"/>
  <c r="J10034" i="3"/>
  <c r="J10035" i="3" a="1"/>
  <c r="J10035" i="3"/>
  <c r="J10036" i="3" a="1"/>
  <c r="J10036" i="3"/>
  <c r="J10037" i="3" a="1"/>
  <c r="J10037" i="3" s="1"/>
  <c r="J10038" i="3" a="1"/>
  <c r="J10038" i="3" s="1"/>
  <c r="J10039" i="3" a="1"/>
  <c r="J10039" i="3" s="1"/>
  <c r="J10040" i="3" a="1"/>
  <c r="J10040" i="3" s="1"/>
  <c r="J10041" i="3" a="1"/>
  <c r="J10041" i="3"/>
  <c r="J10042" i="3" a="1"/>
  <c r="J10042" i="3" s="1"/>
  <c r="J10043" i="3" a="1"/>
  <c r="J10043" i="3" s="1"/>
  <c r="J10044" i="3" a="1"/>
  <c r="J10044" i="3" s="1"/>
  <c r="J10045" i="3" a="1"/>
  <c r="J10045" i="3"/>
  <c r="J10046" i="3" a="1"/>
  <c r="J10046" i="3"/>
  <c r="J10047" i="3" a="1"/>
  <c r="J10047" i="3" s="1"/>
  <c r="J10048" i="3" a="1"/>
  <c r="J10048" i="3"/>
  <c r="J10049" i="3" a="1"/>
  <c r="J10049" i="3" s="1"/>
  <c r="J10050" i="3" a="1"/>
  <c r="J10050" i="3"/>
  <c r="J10051" i="3" a="1"/>
  <c r="J10051" i="3" s="1"/>
  <c r="J10052" i="3" a="1"/>
  <c r="J10052" i="3" s="1"/>
  <c r="J10053" i="3" a="1"/>
  <c r="J10053" i="3" s="1"/>
  <c r="J10054" i="3" a="1"/>
  <c r="J10054" i="3"/>
  <c r="J10055" i="3" a="1"/>
  <c r="J10055" i="3" s="1"/>
  <c r="J10056" i="3" a="1"/>
  <c r="J10056" i="3"/>
  <c r="J10057" i="3" a="1"/>
  <c r="J10057" i="3" s="1"/>
  <c r="J10058" i="3" a="1"/>
  <c r="J10058" i="3"/>
  <c r="J10059" i="3" a="1"/>
  <c r="J10059" i="3"/>
  <c r="J10060" i="3" a="1"/>
  <c r="J10060" i="3" s="1"/>
  <c r="J10061" i="3" a="1"/>
  <c r="J10061" i="3" s="1"/>
  <c r="J10062" i="3" a="1"/>
  <c r="J10062" i="3" s="1"/>
  <c r="J10063" i="3" a="1"/>
  <c r="J10063" i="3"/>
  <c r="J10064" i="3" a="1"/>
  <c r="J10064" i="3" s="1"/>
  <c r="J10065" i="3" a="1"/>
  <c r="J10065" i="3" s="1"/>
  <c r="J10066" i="3" a="1"/>
  <c r="J10066" i="3" s="1"/>
  <c r="J10067" i="3" a="1"/>
  <c r="J10067" i="3" s="1"/>
  <c r="J10068" i="3" a="1"/>
  <c r="J10068" i="3"/>
  <c r="J10069" i="3" a="1"/>
  <c r="J10069" i="3"/>
  <c r="J10070" i="3" a="1"/>
  <c r="J10070" i="3" s="1"/>
  <c r="J10071" i="3" a="1"/>
  <c r="J10071" i="3"/>
  <c r="J10072" i="3" a="1"/>
  <c r="J10072" i="3"/>
  <c r="J10073" i="3" a="1"/>
  <c r="J10073" i="3" s="1"/>
  <c r="J10074" i="3" a="1"/>
  <c r="J10074" i="3"/>
  <c r="J10075" i="3" a="1"/>
  <c r="J10075" i="3" s="1"/>
  <c r="J10076" i="3" a="1"/>
  <c r="J10076" i="3"/>
  <c r="J10077" i="3" a="1"/>
  <c r="J10077" i="3" s="1"/>
  <c r="J10078" i="3" a="1"/>
  <c r="J10078" i="3" s="1"/>
  <c r="J10079" i="3" a="1"/>
  <c r="J10079" i="3" s="1"/>
  <c r="J10080" i="3" a="1"/>
  <c r="J10080" i="3" s="1"/>
  <c r="J10081" i="3" a="1"/>
  <c r="J10081" i="3"/>
  <c r="J10082" i="3" a="1"/>
  <c r="J10082" i="3"/>
  <c r="J10083" i="3" a="1"/>
  <c r="J10083" i="3" s="1"/>
  <c r="J10084" i="3" a="1"/>
  <c r="J10084" i="3"/>
  <c r="J10085" i="3" a="1"/>
  <c r="J10085" i="3" s="1"/>
  <c r="J10086" i="3" a="1"/>
  <c r="J10086" i="3" s="1"/>
  <c r="J10087" i="3" a="1"/>
  <c r="J10087" i="3"/>
  <c r="J10088" i="3" a="1"/>
  <c r="J10088" i="3" s="1"/>
  <c r="J10089" i="3" a="1"/>
  <c r="J10089" i="3"/>
  <c r="J10090" i="3" a="1"/>
  <c r="J10090" i="3" s="1"/>
  <c r="J10091" i="3" a="1"/>
  <c r="J10091" i="3" s="1"/>
  <c r="J10092" i="3" a="1"/>
  <c r="J10092" i="3"/>
  <c r="J10093" i="3" a="1"/>
  <c r="J10093" i="3" s="1"/>
  <c r="J10094" i="3" a="1"/>
  <c r="J10094" i="3"/>
  <c r="J10095" i="3" a="1"/>
  <c r="J10095" i="3"/>
  <c r="J10096" i="3" a="1"/>
  <c r="J10096" i="3" s="1"/>
  <c r="J10097" i="3" a="1"/>
  <c r="J10097" i="3" s="1"/>
  <c r="J10098" i="3" a="1"/>
  <c r="J10098" i="3" s="1"/>
  <c r="J10099" i="3" a="1"/>
  <c r="J10099" i="3" s="1"/>
  <c r="J10100" i="3" a="1"/>
  <c r="J10100" i="3"/>
  <c r="J10101" i="3" a="1"/>
  <c r="J10101" i="3" s="1"/>
  <c r="J10102" i="3" a="1"/>
  <c r="J10102" i="3"/>
  <c r="J10103" i="3" a="1"/>
  <c r="J10103" i="3" s="1"/>
  <c r="J10104" i="3" a="1"/>
  <c r="J10104" i="3"/>
  <c r="J10105" i="3" a="1"/>
  <c r="J10105" i="3"/>
  <c r="J10106" i="3" a="1"/>
  <c r="J10106" i="3" s="1"/>
  <c r="J10107" i="3" a="1"/>
  <c r="J10107" i="3"/>
  <c r="J10108" i="3" a="1"/>
  <c r="J10108" i="3"/>
  <c r="J10109" i="3" a="1"/>
  <c r="J10109" i="3" s="1"/>
  <c r="J10110" i="3" a="1"/>
  <c r="J10110" i="3" s="1"/>
  <c r="J10111" i="3" a="1"/>
  <c r="J10111" i="3" s="1"/>
  <c r="J10112" i="3" a="1"/>
  <c r="J10112" i="3" s="1"/>
  <c r="J10113" i="3" a="1"/>
  <c r="J10113" i="3"/>
  <c r="J10114" i="3" a="1"/>
  <c r="J10114" i="3" s="1"/>
  <c r="J10115" i="3" a="1"/>
  <c r="J10115" i="3" s="1"/>
  <c r="J10116" i="3" a="1"/>
  <c r="J10116" i="3" s="1"/>
  <c r="J10117" i="3" a="1"/>
  <c r="J10117" i="3"/>
  <c r="J10118" i="3" a="1"/>
  <c r="J10118" i="3"/>
  <c r="J10119" i="3" a="1"/>
  <c r="J10119" i="3" s="1"/>
  <c r="J10120" i="3" a="1"/>
  <c r="J10120" i="3"/>
  <c r="J10121" i="3" a="1"/>
  <c r="J10121" i="3" s="1"/>
  <c r="J10122" i="3" a="1"/>
  <c r="J10122" i="3"/>
  <c r="J10123" i="3" a="1"/>
  <c r="J10123" i="3" s="1"/>
  <c r="J10124" i="3" a="1"/>
  <c r="J10124" i="3" s="1"/>
  <c r="J10125" i="3" a="1"/>
  <c r="J10125" i="3" s="1"/>
  <c r="J10126" i="3" a="1"/>
  <c r="J10126" i="3"/>
  <c r="J10127" i="3" a="1"/>
  <c r="J10127" i="3" s="1"/>
  <c r="J10128" i="3" a="1"/>
  <c r="J10128" i="3"/>
  <c r="J10129" i="3" a="1"/>
  <c r="J10129" i="3" s="1"/>
  <c r="J10130" i="3" a="1"/>
  <c r="J10130" i="3"/>
  <c r="J10131" i="3" a="1"/>
  <c r="J10131" i="3"/>
  <c r="J10132" i="3" a="1"/>
  <c r="J10132" i="3" s="1"/>
  <c r="J10133" i="3" a="1"/>
  <c r="J10133" i="3" s="1"/>
  <c r="J10134" i="3" a="1"/>
  <c r="J10134" i="3" s="1"/>
  <c r="J10135" i="3" a="1"/>
  <c r="J10135" i="3"/>
  <c r="J10136" i="3" a="1"/>
  <c r="J10136" i="3" s="1"/>
  <c r="J10137" i="3" a="1"/>
  <c r="J10137" i="3" s="1"/>
  <c r="J10138" i="3" a="1"/>
  <c r="J10138" i="3" s="1"/>
  <c r="J10139" i="3" a="1"/>
  <c r="J10139" i="3" s="1"/>
  <c r="J10140" i="3" a="1"/>
  <c r="J10140" i="3"/>
  <c r="J10141" i="3" a="1"/>
  <c r="J10141" i="3"/>
  <c r="J10142" i="3" a="1"/>
  <c r="J10142" i="3" s="1"/>
  <c r="J10143" i="3" a="1"/>
  <c r="J10143" i="3"/>
  <c r="J10144" i="3" a="1"/>
  <c r="J10144" i="3"/>
  <c r="J10145" i="3" a="1"/>
  <c r="J10145" i="3" s="1"/>
  <c r="J10146" i="3" a="1"/>
  <c r="J10146" i="3"/>
  <c r="J10147" i="3" a="1"/>
  <c r="J10147" i="3" s="1"/>
  <c r="J10148" i="3" a="1"/>
  <c r="J10148" i="3"/>
  <c r="J10149" i="3" a="1"/>
  <c r="J10149" i="3" s="1"/>
  <c r="J10150" i="3" a="1"/>
  <c r="J10150" i="3" s="1"/>
  <c r="J10151" i="3" a="1"/>
  <c r="J10151" i="3" s="1"/>
  <c r="J10152" i="3" a="1"/>
  <c r="J10152" i="3" s="1"/>
  <c r="J10153" i="3" a="1"/>
  <c r="J10153" i="3"/>
  <c r="J10154" i="3" a="1"/>
  <c r="J10154" i="3"/>
  <c r="J10155" i="3" a="1"/>
  <c r="J10155" i="3" s="1"/>
  <c r="J10156" i="3" a="1"/>
  <c r="J10156" i="3"/>
  <c r="J10157" i="3" a="1"/>
  <c r="J10157" i="3" s="1"/>
  <c r="J10158" i="3" a="1"/>
  <c r="J10158" i="3" s="1"/>
  <c r="J10159" i="3" a="1"/>
  <c r="J10159" i="3"/>
  <c r="J10160" i="3" a="1"/>
  <c r="J10160" i="3" s="1"/>
  <c r="J10161" i="3" a="1"/>
  <c r="J10161" i="3"/>
  <c r="J10162" i="3" a="1"/>
  <c r="J10162" i="3" s="1"/>
  <c r="J10163" i="3" a="1"/>
  <c r="J10163" i="3" s="1"/>
  <c r="J10164" i="3" a="1"/>
  <c r="J10164" i="3"/>
  <c r="J10165" i="3" a="1"/>
  <c r="J10165" i="3" s="1"/>
  <c r="J10166" i="3" a="1"/>
  <c r="J10166" i="3"/>
  <c r="J10167" i="3" a="1"/>
  <c r="J10167" i="3"/>
  <c r="J10168" i="3" a="1"/>
  <c r="J10168" i="3" s="1"/>
  <c r="J10169" i="3" a="1"/>
  <c r="J10169" i="3" s="1"/>
  <c r="J10170" i="3" a="1"/>
  <c r="J10170" i="3" s="1"/>
  <c r="J10171" i="3" a="1"/>
  <c r="J10171" i="3" s="1"/>
  <c r="J10172" i="3" a="1"/>
  <c r="J10172" i="3"/>
  <c r="J10173" i="3" a="1"/>
  <c r="J10173" i="3" s="1"/>
  <c r="J10174" i="3" a="1"/>
  <c r="J10174" i="3"/>
  <c r="J10175" i="3" a="1"/>
  <c r="J10175" i="3" s="1"/>
  <c r="J10176" i="3" a="1"/>
  <c r="J10176" i="3"/>
  <c r="J10177" i="3" a="1"/>
  <c r="J10177" i="3"/>
  <c r="J10178" i="3" a="1"/>
  <c r="J10178" i="3" s="1"/>
  <c r="J10179" i="3" a="1"/>
  <c r="J10179" i="3"/>
  <c r="J10180" i="3" a="1"/>
  <c r="J10180" i="3"/>
  <c r="J10181" i="3" a="1"/>
  <c r="J10181" i="3" s="1"/>
  <c r="J10182" i="3" a="1"/>
  <c r="J10182" i="3" s="1"/>
  <c r="J10183" i="3" a="1"/>
  <c r="J10183" i="3" s="1"/>
  <c r="J10184" i="3" a="1"/>
  <c r="J10184" i="3" s="1"/>
  <c r="J10185" i="3" a="1"/>
  <c r="J10185" i="3"/>
  <c r="J10186" i="3" a="1"/>
  <c r="J10186" i="3" s="1"/>
  <c r="J10187" i="3" a="1"/>
  <c r="J10187" i="3" s="1"/>
  <c r="J10188" i="3" a="1"/>
  <c r="J10188" i="3" s="1"/>
  <c r="J10189" i="3" a="1"/>
  <c r="J10189" i="3"/>
  <c r="J10190" i="3" a="1"/>
  <c r="J10190" i="3"/>
  <c r="J10191" i="3" a="1"/>
  <c r="J10191" i="3" s="1"/>
  <c r="J10192" i="3" a="1"/>
  <c r="J10192" i="3"/>
  <c r="J10193" i="3" a="1"/>
  <c r="J10193" i="3" s="1"/>
  <c r="J10194" i="3" a="1"/>
  <c r="J10194" i="3"/>
  <c r="J10195" i="3" a="1"/>
  <c r="J10195" i="3" s="1"/>
  <c r="J10196" i="3" a="1"/>
  <c r="J10196" i="3" s="1"/>
  <c r="J10197" i="3" a="1"/>
  <c r="J10197" i="3" s="1"/>
  <c r="J10198" i="3" a="1"/>
  <c r="J10198" i="3"/>
  <c r="J10199" i="3" a="1"/>
  <c r="J10199" i="3" s="1"/>
  <c r="J10200" i="3" a="1"/>
  <c r="J10200" i="3"/>
  <c r="J10201" i="3" a="1"/>
  <c r="J10201" i="3" s="1"/>
  <c r="J10202" i="3" a="1"/>
  <c r="J10202" i="3"/>
  <c r="J10203" i="3" a="1"/>
  <c r="J10203" i="3"/>
  <c r="J10204" i="3" a="1"/>
  <c r="J10204" i="3" s="1"/>
  <c r="J10205" i="3" a="1"/>
  <c r="J10205" i="3" s="1"/>
  <c r="J10206" i="3" a="1"/>
  <c r="J10206" i="3" s="1"/>
  <c r="J10207" i="3" a="1"/>
  <c r="J10207" i="3"/>
  <c r="J10208" i="3" a="1"/>
  <c r="J10208" i="3" s="1"/>
  <c r="J10209" i="3" a="1"/>
  <c r="J10209" i="3" s="1"/>
  <c r="J10210" i="3" a="1"/>
  <c r="J10210" i="3" s="1"/>
  <c r="J10211" i="3" a="1"/>
  <c r="J10211" i="3" s="1"/>
  <c r="J10212" i="3" a="1"/>
  <c r="J10212" i="3"/>
  <c r="J10213" i="3" a="1"/>
  <c r="J10213" i="3"/>
  <c r="J10214" i="3" a="1"/>
  <c r="J10214" i="3" s="1"/>
  <c r="J10215" i="3" a="1"/>
  <c r="J10215" i="3"/>
  <c r="J10216" i="3" a="1"/>
  <c r="J10216" i="3"/>
  <c r="J10217" i="3" a="1"/>
  <c r="J10217" i="3" s="1"/>
  <c r="J10218" i="3" a="1"/>
  <c r="J10218" i="3"/>
  <c r="J10219" i="3" a="1"/>
  <c r="J10219" i="3" s="1"/>
  <c r="J10220" i="3" a="1"/>
  <c r="J10220" i="3"/>
  <c r="J10221" i="3" a="1"/>
  <c r="J10221" i="3" s="1"/>
  <c r="J10222" i="3" a="1"/>
  <c r="J10222" i="3" s="1"/>
  <c r="J10223" i="3" a="1"/>
  <c r="J10223" i="3" s="1"/>
  <c r="J10224" i="3" a="1"/>
  <c r="J10224" i="3" s="1"/>
  <c r="J10225" i="3" a="1"/>
  <c r="J10225" i="3"/>
  <c r="J10226" i="3" a="1"/>
  <c r="J10226" i="3"/>
  <c r="J10227" i="3" a="1"/>
  <c r="J10227" i="3" s="1"/>
  <c r="J10228" i="3" a="1"/>
  <c r="J10228" i="3"/>
  <c r="J10229" i="3" a="1"/>
  <c r="J10229" i="3" s="1"/>
  <c r="J10230" i="3" a="1"/>
  <c r="J10230" i="3" s="1"/>
  <c r="J10231" i="3" a="1"/>
  <c r="J10231" i="3"/>
  <c r="J10232" i="3" a="1"/>
  <c r="J10232" i="3" s="1"/>
  <c r="J10233" i="3" a="1"/>
  <c r="J10233" i="3"/>
  <c r="J10234" i="3" a="1"/>
  <c r="J10234" i="3" s="1"/>
  <c r="J10235" i="3" a="1"/>
  <c r="J10235" i="3" s="1"/>
  <c r="J10236" i="3" a="1"/>
  <c r="J10236" i="3"/>
  <c r="J10237" i="3" a="1"/>
  <c r="J10237" i="3" s="1"/>
  <c r="J10238" i="3" a="1"/>
  <c r="J10238" i="3"/>
  <c r="J10239" i="3" a="1"/>
  <c r="J10239" i="3"/>
  <c r="J10240" i="3" a="1"/>
  <c r="J10240" i="3" s="1"/>
  <c r="J10241" i="3" a="1"/>
  <c r="J10241" i="3" s="1"/>
  <c r="J10242" i="3" a="1"/>
  <c r="J10242" i="3" s="1"/>
  <c r="J10243" i="3" a="1"/>
  <c r="J10243" i="3" s="1"/>
  <c r="J10244" i="3" a="1"/>
  <c r="J10244" i="3"/>
  <c r="J10245" i="3" a="1"/>
  <c r="J10245" i="3" s="1"/>
  <c r="J10246" i="3" a="1"/>
  <c r="J10246" i="3"/>
  <c r="J10247" i="3" a="1"/>
  <c r="J10247" i="3" s="1"/>
  <c r="J10248" i="3" a="1"/>
  <c r="J10248" i="3"/>
  <c r="J10249" i="3" a="1"/>
  <c r="J10249" i="3"/>
  <c r="J10250" i="3" a="1"/>
  <c r="J10250" i="3" s="1"/>
  <c r="J10251" i="3" a="1"/>
  <c r="J10251" i="3"/>
  <c r="J10252" i="3" a="1"/>
  <c r="J10252" i="3"/>
  <c r="J10253" i="3" a="1"/>
  <c r="J10253" i="3" s="1"/>
  <c r="J10254" i="3" a="1"/>
  <c r="J10254" i="3" s="1"/>
  <c r="J10255" i="3" a="1"/>
  <c r="J10255" i="3" s="1"/>
  <c r="J10256" i="3" a="1"/>
  <c r="J10256" i="3" s="1"/>
  <c r="J10257" i="3" a="1"/>
  <c r="J10257" i="3"/>
  <c r="J10258" i="3" a="1"/>
  <c r="J10258" i="3" s="1"/>
  <c r="J10259" i="3" a="1"/>
  <c r="J10259" i="3" s="1"/>
  <c r="J10260" i="3" a="1"/>
  <c r="J10260" i="3" s="1"/>
  <c r="J10261" i="3" a="1"/>
  <c r="J10261" i="3"/>
  <c r="J10262" i="3" a="1"/>
  <c r="J10262" i="3"/>
  <c r="J10263" i="3" a="1"/>
  <c r="J10263" i="3" s="1"/>
  <c r="J10264" i="3" a="1"/>
  <c r="J10264" i="3"/>
  <c r="J10265" i="3" a="1"/>
  <c r="J10265" i="3" s="1"/>
  <c r="J10266" i="3" a="1"/>
  <c r="J10266" i="3"/>
  <c r="J10267" i="3" a="1"/>
  <c r="J10267" i="3" s="1"/>
  <c r="J10268" i="3" a="1"/>
  <c r="J10268" i="3" s="1"/>
  <c r="J10269" i="3" a="1"/>
  <c r="J10269" i="3" s="1"/>
  <c r="J10270" i="3" a="1"/>
  <c r="J10270" i="3"/>
  <c r="J10271" i="3" a="1"/>
  <c r="J10271" i="3" s="1"/>
  <c r="J10272" i="3" a="1"/>
  <c r="J10272" i="3"/>
  <c r="J10273" i="3" a="1"/>
  <c r="J10273" i="3" s="1"/>
  <c r="J10274" i="3" a="1"/>
  <c r="J10274" i="3"/>
  <c r="J10275" i="3" a="1"/>
  <c r="J10275" i="3"/>
  <c r="J10276" i="3" a="1"/>
  <c r="J10276" i="3" s="1"/>
  <c r="J10277" i="3" a="1"/>
  <c r="J10277" i="3" s="1"/>
  <c r="J10278" i="3" a="1"/>
  <c r="J10278" i="3" s="1"/>
  <c r="J10279" i="3" a="1"/>
  <c r="J10279" i="3"/>
  <c r="J10280" i="3" a="1"/>
  <c r="J10280" i="3" s="1"/>
  <c r="J10281" i="3" a="1"/>
  <c r="J10281" i="3" s="1"/>
  <c r="J10282" i="3" a="1"/>
  <c r="J10282" i="3" s="1"/>
  <c r="J10283" i="3" a="1"/>
  <c r="J10283" i="3" s="1"/>
  <c r="J10284" i="3" a="1"/>
  <c r="J10284" i="3"/>
  <c r="J10285" i="3" a="1"/>
  <c r="J10285" i="3"/>
  <c r="J10286" i="3" a="1"/>
  <c r="J10286" i="3" s="1"/>
  <c r="J10287" i="3" a="1"/>
  <c r="J10287" i="3"/>
  <c r="J10288" i="3" a="1"/>
  <c r="J10288" i="3"/>
  <c r="J10289" i="3" a="1"/>
  <c r="J10289" i="3" s="1"/>
  <c r="J10290" i="3" a="1"/>
  <c r="J10290" i="3"/>
  <c r="J10291" i="3" a="1"/>
  <c r="J10291" i="3" s="1"/>
  <c r="J10292" i="3" a="1"/>
  <c r="J10292" i="3"/>
  <c r="J10293" i="3" a="1"/>
  <c r="J10293" i="3" s="1"/>
  <c r="J10294" i="3" a="1"/>
  <c r="J10294" i="3" s="1"/>
  <c r="J10295" i="3" a="1"/>
  <c r="J10295" i="3" s="1"/>
  <c r="J10296" i="3" a="1"/>
  <c r="J10296" i="3" s="1"/>
  <c r="J10297" i="3" a="1"/>
  <c r="J10297" i="3"/>
  <c r="J10298" i="3" a="1"/>
  <c r="J10298" i="3"/>
  <c r="J10299" i="3" a="1"/>
  <c r="J10299" i="3" s="1"/>
  <c r="J10300" i="3" a="1"/>
  <c r="J10300" i="3"/>
  <c r="J10301" i="3" a="1"/>
  <c r="J10301" i="3" s="1"/>
  <c r="J10302" i="3" a="1"/>
  <c r="J10302" i="3" s="1"/>
  <c r="J10303" i="3" a="1"/>
  <c r="J10303" i="3"/>
  <c r="J10304" i="3" a="1"/>
  <c r="J10304" i="3" s="1"/>
  <c r="J10305" i="3" a="1"/>
  <c r="J10305" i="3"/>
  <c r="J10306" i="3" a="1"/>
  <c r="J10306" i="3" s="1"/>
  <c r="J10307" i="3" a="1"/>
  <c r="J10307" i="3" s="1"/>
  <c r="J10308" i="3" a="1"/>
  <c r="J10308" i="3"/>
  <c r="J10309" i="3" a="1"/>
  <c r="J10309" i="3" s="1"/>
  <c r="J10310" i="3" a="1"/>
  <c r="J10310" i="3"/>
  <c r="J10311" i="3" a="1"/>
  <c r="J10311" i="3"/>
  <c r="J10312" i="3" a="1"/>
  <c r="J10312" i="3" s="1"/>
  <c r="J10313" i="3" a="1"/>
  <c r="J10313" i="3" s="1"/>
  <c r="J10314" i="3" a="1"/>
  <c r="J10314" i="3" s="1"/>
  <c r="J10315" i="3" a="1"/>
  <c r="J10315" i="3" s="1"/>
  <c r="J10316" i="3" a="1"/>
  <c r="J10316" i="3"/>
  <c r="J10317" i="3" a="1"/>
  <c r="J10317" i="3" s="1"/>
  <c r="J10318" i="3" a="1"/>
  <c r="J10318" i="3"/>
  <c r="J10319" i="3" a="1"/>
  <c r="J10319" i="3" s="1"/>
  <c r="J10320" i="3" a="1"/>
  <c r="J10320" i="3"/>
  <c r="J10321" i="3" a="1"/>
  <c r="J10321" i="3"/>
  <c r="J10322" i="3" a="1"/>
  <c r="J10322" i="3" s="1"/>
  <c r="J10323" i="3" a="1"/>
  <c r="J10323" i="3"/>
  <c r="J10324" i="3" a="1"/>
  <c r="J10324" i="3"/>
  <c r="J10325" i="3" a="1"/>
  <c r="J10325" i="3" s="1"/>
  <c r="J10326" i="3" a="1"/>
  <c r="J10326" i="3" s="1"/>
  <c r="J10327" i="3" a="1"/>
  <c r="J10327" i="3" s="1"/>
  <c r="J10328" i="3" a="1"/>
  <c r="J10328" i="3" s="1"/>
  <c r="J10329" i="3" a="1"/>
  <c r="J10329" i="3"/>
  <c r="J10330" i="3" a="1"/>
  <c r="J10330" i="3" s="1"/>
  <c r="J10331" i="3" a="1"/>
  <c r="J10331" i="3" s="1"/>
  <c r="J10332" i="3" a="1"/>
  <c r="J10332" i="3" s="1"/>
  <c r="J10333" i="3" a="1"/>
  <c r="J10333" i="3"/>
  <c r="J10334" i="3" a="1"/>
  <c r="J10334" i="3"/>
  <c r="J10335" i="3" a="1"/>
  <c r="J10335" i="3" s="1"/>
  <c r="J10336" i="3" a="1"/>
  <c r="J10336" i="3"/>
  <c r="J10337" i="3" a="1"/>
  <c r="J10337" i="3" s="1"/>
  <c r="J10338" i="3" a="1"/>
  <c r="J10338" i="3"/>
  <c r="J10339" i="3" a="1"/>
  <c r="J10339" i="3" s="1"/>
  <c r="J10340" i="3" a="1"/>
  <c r="J10340" i="3" s="1"/>
  <c r="J10341" i="3" a="1"/>
  <c r="J10341" i="3" s="1"/>
  <c r="J10342" i="3" a="1"/>
  <c r="J10342" i="3"/>
  <c r="J10343" i="3" a="1"/>
  <c r="J10343" i="3" s="1"/>
  <c r="J10344" i="3" a="1"/>
  <c r="J10344" i="3"/>
  <c r="J10345" i="3" a="1"/>
  <c r="J10345" i="3" s="1"/>
  <c r="J10346" i="3" a="1"/>
  <c r="J10346" i="3"/>
  <c r="J10347" i="3" a="1"/>
  <c r="J10347" i="3"/>
  <c r="J10348" i="3" a="1"/>
  <c r="J10348" i="3" s="1"/>
  <c r="J10349" i="3" a="1"/>
  <c r="J10349" i="3" s="1"/>
  <c r="J10350" i="3" a="1"/>
  <c r="J10350" i="3" s="1"/>
  <c r="J10351" i="3" a="1"/>
  <c r="J10351" i="3"/>
  <c r="J10352" i="3" a="1"/>
  <c r="J10352" i="3" s="1"/>
  <c r="J10353" i="3" a="1"/>
  <c r="J10353" i="3" s="1"/>
  <c r="J10354" i="3" a="1"/>
  <c r="J10354" i="3" s="1"/>
  <c r="J10355" i="3" a="1"/>
  <c r="J10355" i="3" s="1"/>
  <c r="J10356" i="3" a="1"/>
  <c r="J10356" i="3"/>
  <c r="J10357" i="3" a="1"/>
  <c r="J10357" i="3"/>
  <c r="J10358" i="3" a="1"/>
  <c r="J10358" i="3" s="1"/>
  <c r="J10359" i="3" a="1"/>
  <c r="J10359" i="3"/>
  <c r="J10360" i="3" a="1"/>
  <c r="J10360" i="3"/>
  <c r="J10361" i="3" a="1"/>
  <c r="J10361" i="3" s="1"/>
  <c r="J10362" i="3" a="1"/>
  <c r="J10362" i="3"/>
  <c r="J10363" i="3" a="1"/>
  <c r="J10363" i="3" s="1"/>
  <c r="J10364" i="3" a="1"/>
  <c r="J10364" i="3"/>
  <c r="J10365" i="3" a="1"/>
  <c r="J10365" i="3" s="1"/>
  <c r="J10366" i="3" a="1"/>
  <c r="J10366" i="3" s="1"/>
  <c r="J10367" i="3" a="1"/>
  <c r="J10367" i="3" s="1"/>
  <c r="J10368" i="3" a="1"/>
  <c r="J10368" i="3" s="1"/>
  <c r="J10369" i="3" a="1"/>
  <c r="J10369" i="3"/>
  <c r="J10370" i="3" a="1"/>
  <c r="J10370" i="3"/>
  <c r="J10371" i="3" a="1"/>
  <c r="J10371" i="3" s="1"/>
  <c r="J10372" i="3" a="1"/>
  <c r="J10372" i="3"/>
  <c r="J10373" i="3" a="1"/>
  <c r="J10373" i="3" s="1"/>
  <c r="J10374" i="3" a="1"/>
  <c r="J10374" i="3" s="1"/>
  <c r="J10375" i="3" a="1"/>
  <c r="J10375" i="3"/>
  <c r="J10376" i="3" a="1"/>
  <c r="J10376" i="3" s="1"/>
  <c r="J10377" i="3" a="1"/>
  <c r="J10377" i="3"/>
  <c r="J10378" i="3" a="1"/>
  <c r="J10378" i="3" s="1"/>
  <c r="J10379" i="3" a="1"/>
  <c r="J10379" i="3" s="1"/>
  <c r="J10380" i="3" a="1"/>
  <c r="J10380" i="3"/>
  <c r="J10381" i="3" a="1"/>
  <c r="J10381" i="3" s="1"/>
  <c r="J10382" i="3" a="1"/>
  <c r="J10382" i="3"/>
  <c r="J10383" i="3" a="1"/>
  <c r="J10383" i="3"/>
  <c r="J10384" i="3" a="1"/>
  <c r="J10384" i="3" s="1"/>
  <c r="J10385" i="3" a="1"/>
  <c r="J10385" i="3" s="1"/>
  <c r="J10386" i="3" a="1"/>
  <c r="J10386" i="3" s="1"/>
  <c r="J10387" i="3" a="1"/>
  <c r="J10387" i="3" s="1"/>
  <c r="J10388" i="3" a="1"/>
  <c r="J10388" i="3"/>
  <c r="J10389" i="3" a="1"/>
  <c r="J10389" i="3" s="1"/>
  <c r="J10390" i="3" a="1"/>
  <c r="J10390" i="3"/>
  <c r="J10391" i="3" a="1"/>
  <c r="J10391" i="3" s="1"/>
  <c r="J10392" i="3" a="1"/>
  <c r="J10392" i="3"/>
  <c r="J10393" i="3" a="1"/>
  <c r="J10393" i="3"/>
  <c r="J10394" i="3" a="1"/>
  <c r="J10394" i="3" s="1"/>
  <c r="J10395" i="3" a="1"/>
  <c r="J10395" i="3"/>
  <c r="J10396" i="3" a="1"/>
  <c r="J10396" i="3"/>
  <c r="J10397" i="3" a="1"/>
  <c r="J10397" i="3" s="1"/>
  <c r="J10398" i="3" a="1"/>
  <c r="J10398" i="3" s="1"/>
  <c r="J10399" i="3" a="1"/>
  <c r="J10399" i="3" s="1"/>
  <c r="J10400" i="3" a="1"/>
  <c r="J10400" i="3" s="1"/>
  <c r="J10401" i="3" a="1"/>
  <c r="J10401" i="3"/>
  <c r="J10402" i="3" a="1"/>
  <c r="J10402" i="3" s="1"/>
  <c r="J10403" i="3" a="1"/>
  <c r="J10403" i="3" s="1"/>
  <c r="J10404" i="3" a="1"/>
  <c r="J10404" i="3" s="1"/>
  <c r="J10405" i="3" a="1"/>
  <c r="J10405" i="3"/>
  <c r="J10406" i="3" a="1"/>
  <c r="J10406" i="3"/>
  <c r="J10407" i="3" a="1"/>
  <c r="J10407" i="3" s="1"/>
  <c r="J10408" i="3" a="1"/>
  <c r="J10408" i="3"/>
  <c r="J10409" i="3" a="1"/>
  <c r="J10409" i="3" s="1"/>
  <c r="J10410" i="3" a="1"/>
  <c r="J10410" i="3"/>
  <c r="J10411" i="3" a="1"/>
  <c r="J10411" i="3" s="1"/>
  <c r="J10412" i="3" a="1"/>
  <c r="J10412" i="3" s="1"/>
  <c r="J10413" i="3" a="1"/>
  <c r="J10413" i="3" s="1"/>
  <c r="J10414" i="3" a="1"/>
  <c r="J10414" i="3"/>
  <c r="J10415" i="3" a="1"/>
  <c r="J10415" i="3" s="1"/>
  <c r="J10416" i="3" a="1"/>
  <c r="J10416" i="3"/>
  <c r="J10417" i="3" a="1"/>
  <c r="J10417" i="3" s="1"/>
  <c r="J10418" i="3" a="1"/>
  <c r="J10418" i="3"/>
  <c r="J10419" i="3" a="1"/>
  <c r="J10419" i="3"/>
  <c r="J10420" i="3" a="1"/>
  <c r="J10420" i="3" s="1"/>
  <c r="J10421" i="3" a="1"/>
  <c r="J10421" i="3" s="1"/>
  <c r="J10422" i="3" a="1"/>
  <c r="J10422" i="3" s="1"/>
  <c r="J10423" i="3" a="1"/>
  <c r="J10423" i="3"/>
  <c r="J10424" i="3" a="1"/>
  <c r="J10424" i="3" s="1"/>
  <c r="J10425" i="3" a="1"/>
  <c r="J10425" i="3" s="1"/>
  <c r="J10426" i="3" a="1"/>
  <c r="J10426" i="3" s="1"/>
  <c r="J10427" i="3" a="1"/>
  <c r="J10427" i="3" s="1"/>
  <c r="J10428" i="3" a="1"/>
  <c r="J10428" i="3"/>
  <c r="J10429" i="3" a="1"/>
  <c r="J10429" i="3"/>
  <c r="J10430" i="3" a="1"/>
  <c r="J10430" i="3" s="1"/>
  <c r="J10431" i="3" a="1"/>
  <c r="J10431" i="3"/>
  <c r="J10432" i="3" a="1"/>
  <c r="J10432" i="3"/>
  <c r="J10433" i="3" a="1"/>
  <c r="J10433" i="3" s="1"/>
  <c r="J10434" i="3" a="1"/>
  <c r="J10434" i="3"/>
  <c r="J10435" i="3" a="1"/>
  <c r="J10435" i="3" s="1"/>
  <c r="J10436" i="3" a="1"/>
  <c r="J10436" i="3"/>
  <c r="J10437" i="3" a="1"/>
  <c r="J10437" i="3" s="1"/>
  <c r="J10438" i="3" a="1"/>
  <c r="J10438" i="3" s="1"/>
  <c r="J10439" i="3" a="1"/>
  <c r="J10439" i="3" s="1"/>
  <c r="J10440" i="3" a="1"/>
  <c r="J10440" i="3" s="1"/>
  <c r="J10441" i="3" a="1"/>
  <c r="J10441" i="3"/>
  <c r="J10442" i="3" a="1"/>
  <c r="J10442" i="3"/>
  <c r="J10443" i="3" a="1"/>
  <c r="J10443" i="3" s="1"/>
  <c r="J10444" i="3" a="1"/>
  <c r="J10444" i="3"/>
  <c r="J10445" i="3" a="1"/>
  <c r="J10445" i="3" s="1"/>
  <c r="J10446" i="3" a="1"/>
  <c r="J10446" i="3" s="1"/>
  <c r="J10447" i="3" a="1"/>
  <c r="J10447" i="3"/>
  <c r="J10448" i="3" a="1"/>
  <c r="J10448" i="3" s="1"/>
  <c r="J10449" i="3" a="1"/>
  <c r="J10449" i="3" s="1"/>
  <c r="J10450" i="3" a="1"/>
  <c r="J10450" i="3" s="1"/>
  <c r="J10451" i="3" a="1"/>
  <c r="J10451" i="3" s="1"/>
  <c r="J10452" i="3" a="1"/>
  <c r="J10452" i="3"/>
  <c r="J10453" i="3" a="1"/>
  <c r="J10453" i="3" s="1"/>
  <c r="J10454" i="3" a="1"/>
  <c r="J10454" i="3"/>
  <c r="J10455" i="3" a="1"/>
  <c r="J10455" i="3"/>
  <c r="J10456" i="3" a="1"/>
  <c r="J10456" i="3" s="1"/>
  <c r="J10457" i="3" a="1"/>
  <c r="J10457" i="3" s="1"/>
  <c r="J10458" i="3" a="1"/>
  <c r="J10458" i="3" s="1"/>
  <c r="J10459" i="3" a="1"/>
  <c r="J10459" i="3" s="1"/>
  <c r="J10460" i="3" a="1"/>
  <c r="J10460" i="3"/>
  <c r="J10461" i="3" a="1"/>
  <c r="J10461" i="3" s="1"/>
  <c r="J10462" i="3" a="1"/>
  <c r="J10462" i="3" s="1"/>
  <c r="J10463" i="3" a="1"/>
  <c r="J10463" i="3" s="1"/>
  <c r="J10464" i="3" a="1"/>
  <c r="J10464" i="3"/>
  <c r="J10465" i="3" a="1"/>
  <c r="J10465" i="3"/>
  <c r="J10466" i="3" a="1"/>
  <c r="J10466" i="3" s="1"/>
  <c r="J10467" i="3" a="1"/>
  <c r="J10467" i="3"/>
  <c r="J10468" i="3" a="1"/>
  <c r="J10468" i="3"/>
  <c r="J10469" i="3" a="1"/>
  <c r="J10469" i="3" s="1"/>
  <c r="J10470" i="3" a="1"/>
  <c r="J10470" i="3" s="1"/>
  <c r="J10471" i="3" a="1"/>
  <c r="J10471" i="3" s="1"/>
  <c r="J10472" i="3" a="1"/>
  <c r="J10472" i="3" s="1"/>
  <c r="J10473" i="3" a="1"/>
  <c r="J10473" i="3"/>
  <c r="J10474" i="3" a="1"/>
  <c r="J10474" i="3" s="1"/>
  <c r="J10475" i="3" a="1"/>
  <c r="J10475" i="3" s="1"/>
  <c r="J10476" i="3" a="1"/>
  <c r="J10476" i="3" s="1"/>
  <c r="J10477" i="3" a="1"/>
  <c r="J10477" i="3"/>
  <c r="J10478" i="3" a="1"/>
  <c r="J10478" i="3"/>
  <c r="J10479" i="3" a="1"/>
  <c r="J10479" i="3" s="1"/>
  <c r="J10480" i="3" a="1"/>
  <c r="J10480" i="3"/>
  <c r="J10481" i="3" a="1"/>
  <c r="J10481" i="3" s="1"/>
  <c r="J10482" i="3" a="1"/>
  <c r="J10482" i="3" s="1"/>
  <c r="J10483" i="3" a="1"/>
  <c r="J10483" i="3" s="1"/>
  <c r="J10484" i="3" a="1"/>
  <c r="J10484" i="3" s="1"/>
  <c r="J10485" i="3" a="1"/>
  <c r="J10485" i="3" s="1"/>
  <c r="J10486" i="3" a="1"/>
  <c r="J10486" i="3"/>
  <c r="J10487" i="3" a="1"/>
  <c r="J10487" i="3" s="1"/>
  <c r="J10488" i="3" a="1"/>
  <c r="J10488" i="3"/>
  <c r="J10489" i="3" a="1"/>
  <c r="J10489" i="3" s="1"/>
  <c r="J10490" i="3" a="1"/>
  <c r="J10490" i="3"/>
  <c r="J10491" i="3" a="1"/>
  <c r="J10491" i="3"/>
  <c r="J10492" i="3" a="1"/>
  <c r="J10492" i="3" s="1"/>
  <c r="J10493" i="3" a="1"/>
  <c r="J10493" i="3" s="1"/>
  <c r="J10494" i="3" a="1"/>
  <c r="J10494" i="3" s="1"/>
  <c r="J10495" i="3" a="1"/>
  <c r="J10495" i="3"/>
  <c r="J10496" i="3" a="1"/>
  <c r="J10496" i="3" s="1"/>
  <c r="J10497" i="3" a="1"/>
  <c r="J10497" i="3" s="1"/>
  <c r="J10498" i="3" a="1"/>
  <c r="J10498" i="3" s="1"/>
  <c r="J10499" i="3" a="1"/>
  <c r="J10499" i="3" s="1"/>
  <c r="J10500" i="3" a="1"/>
  <c r="J10500" i="3"/>
  <c r="J10501" i="3" a="1"/>
  <c r="J10501" i="3"/>
  <c r="J10502" i="3" a="1"/>
  <c r="J10502" i="3" s="1"/>
  <c r="J10503" i="3" a="1"/>
  <c r="J10503" i="3"/>
  <c r="J10504" i="3" a="1"/>
  <c r="J10504" i="3"/>
  <c r="J10505" i="3" a="1"/>
  <c r="J10505" i="3" s="1"/>
  <c r="J10506" i="3" a="1"/>
  <c r="J10506" i="3"/>
  <c r="J10507" i="3" a="1"/>
  <c r="J10507" i="3" s="1"/>
  <c r="J10508" i="3" a="1"/>
  <c r="J10508" i="3"/>
  <c r="J10509" i="3" a="1"/>
  <c r="J10509" i="3" s="1"/>
  <c r="J10510" i="3" a="1"/>
  <c r="J10510" i="3" s="1"/>
  <c r="J10511" i="3" a="1"/>
  <c r="J10511" i="3" s="1"/>
  <c r="J10512" i="3" a="1"/>
  <c r="J10512" i="3" s="1"/>
  <c r="J10513" i="3" a="1"/>
  <c r="J10513" i="3"/>
  <c r="J10514" i="3" a="1"/>
  <c r="J10514" i="3"/>
  <c r="J10515" i="3" a="1"/>
  <c r="J10515" i="3" s="1"/>
  <c r="J10516" i="3" a="1"/>
  <c r="J10516" i="3"/>
  <c r="J10517" i="3" a="1"/>
  <c r="J10517" i="3" s="1"/>
  <c r="J10518" i="3" a="1"/>
  <c r="J10518" i="3" s="1"/>
  <c r="J10519" i="3" a="1"/>
  <c r="J10519" i="3"/>
  <c r="J10520" i="3" a="1"/>
  <c r="J10520" i="3" s="1"/>
  <c r="J10521" i="3" a="1"/>
  <c r="J10521" i="3"/>
  <c r="J10522" i="3" a="1"/>
  <c r="J10522" i="3" s="1"/>
  <c r="J10523" i="3" a="1"/>
  <c r="J10523" i="3" s="1"/>
  <c r="J10524" i="3" a="1"/>
  <c r="J10524" i="3"/>
  <c r="J10525" i="3" a="1"/>
  <c r="J10525" i="3" s="1"/>
  <c r="J10526" i="3" a="1"/>
  <c r="J10526" i="3"/>
  <c r="J10527" i="3" a="1"/>
  <c r="J10527" i="3"/>
  <c r="J10528" i="3" a="1"/>
  <c r="J10528" i="3" s="1"/>
  <c r="J10529" i="3" a="1"/>
  <c r="J10529" i="3" s="1"/>
  <c r="J10530" i="3" a="1"/>
  <c r="J10530" i="3" s="1"/>
  <c r="J10531" i="3" a="1"/>
  <c r="J10531" i="3" s="1"/>
  <c r="J10532" i="3" a="1"/>
  <c r="J10532" i="3"/>
  <c r="J10533" i="3" a="1"/>
  <c r="J10533" i="3" s="1"/>
  <c r="J10534" i="3" a="1"/>
  <c r="J10534" i="3"/>
  <c r="J10535" i="3" a="1"/>
  <c r="J10535" i="3" s="1"/>
  <c r="J10536" i="3" a="1"/>
  <c r="J10536" i="3"/>
  <c r="J10537" i="3" a="1"/>
  <c r="J10537" i="3"/>
  <c r="J10538" i="3" a="1"/>
  <c r="J10538" i="3" s="1"/>
  <c r="J10539" i="3" a="1"/>
  <c r="J10539" i="3"/>
  <c r="J10540" i="3" a="1"/>
  <c r="J10540" i="3"/>
  <c r="J10541" i="3" a="1"/>
  <c r="J10541" i="3" s="1"/>
  <c r="J10542" i="3" a="1"/>
  <c r="J10542" i="3" s="1"/>
  <c r="J10543" i="3" a="1"/>
  <c r="J10543" i="3" s="1"/>
  <c r="J10544" i="3" a="1"/>
  <c r="J10544" i="3" s="1"/>
  <c r="J10545" i="3" a="1"/>
  <c r="J10545" i="3"/>
  <c r="J10546" i="3" a="1"/>
  <c r="J10546" i="3" s="1"/>
  <c r="J10547" i="3" a="1"/>
  <c r="J10547" i="3" s="1"/>
  <c r="J10548" i="3" a="1"/>
  <c r="J10548" i="3" s="1"/>
  <c r="J10549" i="3" a="1"/>
  <c r="J10549" i="3"/>
  <c r="J10550" i="3" a="1"/>
  <c r="J10550" i="3"/>
  <c r="J10551" i="3" a="1"/>
  <c r="J10551" i="3" s="1"/>
  <c r="J10552" i="3" a="1"/>
  <c r="J10552" i="3"/>
  <c r="J10553" i="3" a="1"/>
  <c r="J10553" i="3" s="1"/>
  <c r="J10554" i="3" a="1"/>
  <c r="J10554" i="3"/>
  <c r="J10555" i="3" a="1"/>
  <c r="J10555" i="3" s="1"/>
  <c r="J10556" i="3" a="1"/>
  <c r="J10556" i="3"/>
  <c r="J10557" i="3" a="1"/>
  <c r="J10557" i="3" s="1"/>
  <c r="J10558" i="3" a="1"/>
  <c r="J10558" i="3"/>
  <c r="J10559" i="3" a="1"/>
  <c r="J10559" i="3" s="1"/>
  <c r="J10560" i="3" a="1"/>
  <c r="J10560" i="3"/>
  <c r="J10561" i="3" a="1"/>
  <c r="J10561" i="3" s="1"/>
  <c r="J10562" i="3" a="1"/>
  <c r="J10562" i="3"/>
  <c r="J10563" i="3" a="1"/>
  <c r="J10563" i="3"/>
  <c r="J10564" i="3" a="1"/>
  <c r="J10564" i="3" s="1"/>
  <c r="J10565" i="3" a="1"/>
  <c r="J10565" i="3" s="1"/>
  <c r="J10566" i="3" a="1"/>
  <c r="J10566" i="3"/>
  <c r="J10567" i="3" a="1"/>
  <c r="J10567" i="3"/>
  <c r="J10568" i="3" a="1"/>
  <c r="J10568" i="3" s="1"/>
  <c r="J10569" i="3" a="1"/>
  <c r="J10569" i="3"/>
  <c r="J10570" i="3" a="1"/>
  <c r="J10570" i="3" s="1"/>
  <c r="J10571" i="3" a="1"/>
  <c r="J10571" i="3" s="1"/>
  <c r="J10572" i="3" a="1"/>
  <c r="J10572" i="3"/>
  <c r="J10573" i="3" a="1"/>
  <c r="J10573" i="3"/>
  <c r="J10574" i="3" a="1"/>
  <c r="J10574" i="3" s="1"/>
  <c r="J10575" i="3" a="1"/>
  <c r="J10575" i="3"/>
  <c r="J10576" i="3" a="1"/>
  <c r="J10576" i="3"/>
  <c r="J10577" i="3" a="1"/>
  <c r="J10577" i="3" s="1"/>
  <c r="J10578" i="3" a="1"/>
  <c r="J10578" i="3"/>
  <c r="J10579" i="3" a="1"/>
  <c r="J10579" i="3"/>
  <c r="J10580" i="3" a="1"/>
  <c r="J10580" i="3"/>
  <c r="J10581" i="3" a="1"/>
  <c r="J10581" i="3" s="1"/>
  <c r="J10582" i="3" a="1"/>
  <c r="J10582" i="3"/>
  <c r="J10583" i="3" a="1"/>
  <c r="J10583" i="3" s="1"/>
  <c r="J10584" i="3" a="1"/>
  <c r="J10584" i="3" s="1"/>
  <c r="J10585" i="3" a="1"/>
  <c r="J10585" i="3"/>
  <c r="J10586" i="3" a="1"/>
  <c r="J10586" i="3"/>
  <c r="J10587" i="3" a="1"/>
  <c r="J10587" i="3" s="1"/>
  <c r="J10588" i="3" a="1"/>
  <c r="J10588" i="3"/>
  <c r="J10589" i="3" a="1"/>
  <c r="J10589" i="3" s="1"/>
  <c r="J10590" i="3" a="1"/>
  <c r="J10590" i="3" s="1"/>
  <c r="J10591" i="3" a="1"/>
  <c r="J10591" i="3"/>
  <c r="J10592" i="3" a="1"/>
  <c r="J10592" i="3"/>
  <c r="J10593" i="3" a="1"/>
  <c r="J10593" i="3"/>
  <c r="J10594" i="3" a="1"/>
  <c r="J10594" i="3" s="1"/>
  <c r="J10595" i="3" a="1"/>
  <c r="J10595" i="3" s="1"/>
  <c r="J10596" i="3" a="1"/>
  <c r="J10596" i="3"/>
  <c r="J10597" i="3" a="1"/>
  <c r="J10597" i="3" s="1"/>
  <c r="J10598" i="3" a="1"/>
  <c r="J10598" i="3"/>
  <c r="J10599" i="3" a="1"/>
  <c r="J10599" i="3"/>
  <c r="J10600" i="3" a="1"/>
  <c r="J10600" i="3" s="1"/>
  <c r="J10601" i="3" a="1"/>
  <c r="J10601" i="3" s="1"/>
  <c r="J10602" i="3" a="1"/>
  <c r="J10602" i="3"/>
  <c r="J10603" i="3" a="1"/>
  <c r="J10603" i="3" s="1"/>
  <c r="J10604" i="3" a="1"/>
  <c r="J10604" i="3"/>
  <c r="J10605" i="3" a="1"/>
  <c r="J10605" i="3"/>
  <c r="J10606" i="3" a="1"/>
  <c r="J10606" i="3"/>
  <c r="J10607" i="3" a="1"/>
  <c r="J10607" i="3" s="1"/>
  <c r="J10608" i="3" a="1"/>
  <c r="J10608" i="3"/>
  <c r="J10609" i="3" a="1"/>
  <c r="J10609" i="3"/>
  <c r="J10610" i="3" a="1"/>
  <c r="J10610" i="3" s="1"/>
  <c r="J10611" i="3" a="1"/>
  <c r="J10611" i="3"/>
  <c r="J10612" i="3" a="1"/>
  <c r="J10612" i="3"/>
  <c r="J10613" i="3" a="1"/>
  <c r="J10613" i="3" s="1"/>
  <c r="J10614" i="3" a="1"/>
  <c r="J10614" i="3" s="1"/>
  <c r="J10615" i="3" a="1"/>
  <c r="J10615" i="3"/>
  <c r="J10616" i="3" a="1"/>
  <c r="J10616" i="3" s="1"/>
  <c r="J10617" i="3" a="1"/>
  <c r="J10617" i="3"/>
  <c r="J10618" i="3" a="1"/>
  <c r="J10618" i="3"/>
  <c r="J10619" i="3" a="1"/>
  <c r="J10619" i="3" s="1"/>
  <c r="J10620" i="3" a="1"/>
  <c r="J10620" i="3" s="1"/>
  <c r="J10621" i="3" a="1"/>
  <c r="J10621" i="3"/>
  <c r="J10622" i="3" a="1"/>
  <c r="J10622" i="3"/>
  <c r="J10623" i="3" a="1"/>
  <c r="J10623" i="3" s="1"/>
  <c r="J10624" i="3" a="1"/>
  <c r="J10624" i="3"/>
  <c r="J10625" i="3" a="1"/>
  <c r="J10625" i="3" s="1"/>
  <c r="J10626" i="3" a="1"/>
  <c r="J10626" i="3"/>
  <c r="J10627" i="3" a="1"/>
  <c r="J10627" i="3" s="1"/>
  <c r="J10628" i="3" a="1"/>
  <c r="J10628" i="3"/>
  <c r="J10629" i="3" a="1"/>
  <c r="J10629" i="3" s="1"/>
  <c r="J10630" i="3" a="1"/>
  <c r="J10630" i="3"/>
  <c r="J10631" i="3" a="1"/>
  <c r="J10631" i="3" s="1"/>
  <c r="J10632" i="3" a="1"/>
  <c r="J10632" i="3"/>
  <c r="J10633" i="3" a="1"/>
  <c r="J10633" i="3" s="1"/>
  <c r="J10634" i="3" a="1"/>
  <c r="J10634" i="3"/>
  <c r="J10635" i="3" a="1"/>
  <c r="J10635" i="3"/>
  <c r="J10636" i="3" a="1"/>
  <c r="J10636" i="3" s="1"/>
  <c r="J10637" i="3" a="1"/>
  <c r="J10637" i="3" s="1"/>
  <c r="J10638" i="3" a="1"/>
  <c r="J10638" i="3"/>
  <c r="J10639" i="3" a="1"/>
  <c r="J10639" i="3"/>
  <c r="J10640" i="3" a="1"/>
  <c r="J10640" i="3" s="1"/>
  <c r="J10641" i="3" a="1"/>
  <c r="J10641" i="3"/>
  <c r="J10642" i="3" a="1"/>
  <c r="J10642" i="3" s="1"/>
  <c r="J10643" i="3" a="1"/>
  <c r="J10643" i="3" s="1"/>
  <c r="J10644" i="3" a="1"/>
  <c r="J10644" i="3"/>
  <c r="J10645" i="3" a="1"/>
  <c r="J10645" i="3"/>
  <c r="J10646" i="3" a="1"/>
  <c r="J10646" i="3" s="1"/>
  <c r="J10647" i="3" a="1"/>
  <c r="J10647" i="3"/>
  <c r="J10648" i="3" a="1"/>
  <c r="J10648" i="3"/>
  <c r="J10649" i="3" a="1"/>
  <c r="J10649" i="3" s="1"/>
  <c r="J10650" i="3" a="1"/>
  <c r="J10650" i="3"/>
  <c r="J10651" i="3" a="1"/>
  <c r="J10651" i="3"/>
  <c r="J10652" i="3" a="1"/>
  <c r="J10652" i="3"/>
  <c r="J10653" i="3" a="1"/>
  <c r="J10653" i="3" s="1"/>
  <c r="J10654" i="3" a="1"/>
  <c r="J10654" i="3"/>
  <c r="J10655" i="3" a="1"/>
  <c r="J10655" i="3" s="1"/>
  <c r="J10656" i="3" a="1"/>
  <c r="J10656" i="3" s="1"/>
  <c r="J10657" i="3" a="1"/>
  <c r="J10657" i="3"/>
  <c r="J10658" i="3" a="1"/>
  <c r="J10658" i="3"/>
  <c r="J10659" i="3" a="1"/>
  <c r="J10659" i="3" s="1"/>
  <c r="J10660" i="3" a="1"/>
  <c r="J10660" i="3"/>
  <c r="J10661" i="3" a="1"/>
  <c r="J10661" i="3" s="1"/>
  <c r="J10662" i="3" a="1"/>
  <c r="J10662" i="3" s="1"/>
  <c r="J10663" i="3" a="1"/>
  <c r="J10663" i="3"/>
  <c r="J10664" i="3" a="1"/>
  <c r="J10664" i="3"/>
  <c r="J10665" i="3" a="1"/>
  <c r="J10665" i="3"/>
  <c r="J10666" i="3" a="1"/>
  <c r="J10666" i="3" s="1"/>
  <c r="J10667" i="3" a="1"/>
  <c r="J10667" i="3" s="1"/>
  <c r="J10668" i="3" a="1"/>
  <c r="J10668" i="3"/>
  <c r="J10669" i="3" a="1"/>
  <c r="J10669" i="3" s="1"/>
  <c r="J10670" i="3" a="1"/>
  <c r="J10670" i="3"/>
  <c r="J10671" i="3" a="1"/>
  <c r="J10671" i="3"/>
  <c r="J10672" i="3" a="1"/>
  <c r="J10672" i="3" s="1"/>
  <c r="J10673" i="3" a="1"/>
  <c r="J10673" i="3" s="1"/>
  <c r="J10674" i="3" a="1"/>
  <c r="J10674" i="3"/>
  <c r="J10675" i="3" a="1"/>
  <c r="J10675" i="3" s="1"/>
  <c r="J10676" i="3" a="1"/>
  <c r="J10676" i="3"/>
  <c r="J10677" i="3" a="1"/>
  <c r="J10677" i="3"/>
  <c r="J10678" i="3" a="1"/>
  <c r="J10678" i="3"/>
  <c r="J10679" i="3" a="1"/>
  <c r="J10679" i="3" s="1"/>
  <c r="J10680" i="3" a="1"/>
  <c r="J10680" i="3"/>
  <c r="J10681" i="3" a="1"/>
  <c r="J10681" i="3"/>
  <c r="J10682" i="3" a="1"/>
  <c r="J10682" i="3" s="1"/>
  <c r="J10683" i="3" a="1"/>
  <c r="J10683" i="3"/>
  <c r="J10684" i="3" a="1"/>
  <c r="J10684" i="3"/>
  <c r="J10685" i="3" a="1"/>
  <c r="J10685" i="3" s="1"/>
  <c r="J10686" i="3" a="1"/>
  <c r="J10686" i="3" s="1"/>
  <c r="J10687" i="3" a="1"/>
  <c r="J10687" i="3"/>
  <c r="J10688" i="3" a="1"/>
  <c r="J10688" i="3" s="1"/>
  <c r="J10689" i="3" a="1"/>
  <c r="J10689" i="3"/>
  <c r="J10690" i="3" a="1"/>
  <c r="J10690" i="3"/>
  <c r="J10691" i="3" a="1"/>
  <c r="J10691" i="3" s="1"/>
  <c r="J10692" i="3" a="1"/>
  <c r="J10692" i="3" s="1"/>
  <c r="J10693" i="3" a="1"/>
  <c r="J10693" i="3"/>
  <c r="J10694" i="3" a="1"/>
  <c r="J10694" i="3"/>
  <c r="J10695" i="3" a="1"/>
  <c r="J10695" i="3" s="1"/>
  <c r="J10696" i="3" a="1"/>
  <c r="J10696" i="3"/>
  <c r="J10697" i="3" a="1"/>
  <c r="J10697" i="3" s="1"/>
  <c r="J10698" i="3" a="1"/>
  <c r="J10698" i="3"/>
  <c r="J10699" i="3" a="1"/>
  <c r="J10699" i="3" s="1"/>
  <c r="J10700" i="3" a="1"/>
  <c r="J10700" i="3"/>
  <c r="J10701" i="3" a="1"/>
  <c r="J10701" i="3" s="1"/>
  <c r="J10702" i="3" a="1"/>
  <c r="J10702" i="3"/>
  <c r="J10703" i="3" a="1"/>
  <c r="J10703" i="3" s="1"/>
  <c r="J10704" i="3" a="1"/>
  <c r="J10704" i="3"/>
  <c r="J10705" i="3" a="1"/>
  <c r="J10705" i="3" s="1"/>
  <c r="J10706" i="3" a="1"/>
  <c r="J10706" i="3"/>
  <c r="J10707" i="3" a="1"/>
  <c r="J10707" i="3"/>
  <c r="J10708" i="3" a="1"/>
  <c r="J10708" i="3" s="1"/>
  <c r="J10709" i="3" a="1"/>
  <c r="J10709" i="3" s="1"/>
  <c r="J10710" i="3" a="1"/>
  <c r="J10710" i="3"/>
  <c r="J10711" i="3" a="1"/>
  <c r="J10711" i="3"/>
  <c r="J10712" i="3" a="1"/>
  <c r="J10712" i="3" s="1"/>
  <c r="J10713" i="3" a="1"/>
  <c r="J10713" i="3"/>
  <c r="J10714" i="3" a="1"/>
  <c r="J10714" i="3"/>
  <c r="J10715" i="3" a="1"/>
  <c r="J10715" i="3" s="1"/>
  <c r="J10716" i="3" a="1"/>
  <c r="J10716" i="3"/>
  <c r="J10717" i="3" a="1"/>
  <c r="J10717" i="3"/>
  <c r="J10718" i="3" a="1"/>
  <c r="J10718" i="3" s="1"/>
  <c r="J10719" i="3" a="1"/>
  <c r="J10719" i="3"/>
  <c r="J10720" i="3" a="1"/>
  <c r="J10720" i="3"/>
  <c r="J10721" i="3" a="1"/>
  <c r="J10721" i="3" s="1"/>
  <c r="J10722" i="3" a="1"/>
  <c r="J10722" i="3"/>
  <c r="J10723" i="3" a="1"/>
  <c r="J10723" i="3"/>
  <c r="J10724" i="3" a="1"/>
  <c r="J10724" i="3"/>
  <c r="J10725" i="3" a="1"/>
  <c r="J10725" i="3" s="1"/>
  <c r="J10726" i="3" a="1"/>
  <c r="J10726" i="3"/>
  <c r="J10727" i="3" a="1"/>
  <c r="J10727" i="3"/>
  <c r="J10728" i="3" a="1"/>
  <c r="J10728" i="3"/>
  <c r="J10729" i="3" a="1"/>
  <c r="J10729" i="3"/>
  <c r="J10730" i="3" a="1"/>
  <c r="J10730" i="3"/>
  <c r="J10731" i="3" a="1"/>
  <c r="J10731" i="3" s="1"/>
  <c r="J10732" i="3" a="1"/>
  <c r="J10732" i="3"/>
  <c r="J10733" i="3" a="1"/>
  <c r="J10733" i="3"/>
  <c r="J10734" i="3" a="1"/>
  <c r="J10734" i="3"/>
  <c r="J10735" i="3" a="1"/>
  <c r="J10735" i="3"/>
  <c r="J10736" i="3" a="1"/>
  <c r="J10736" i="3"/>
  <c r="J10737" i="3" a="1"/>
  <c r="J10737" i="3" s="1"/>
  <c r="J10738" i="3" a="1"/>
  <c r="J10738" i="3"/>
  <c r="J10739" i="3" a="1"/>
  <c r="J10739" i="3"/>
  <c r="J10740" i="3" a="1"/>
  <c r="J10740" i="3"/>
  <c r="J10741" i="3" a="1"/>
  <c r="J10741" i="3"/>
  <c r="J10742" i="3" a="1"/>
  <c r="J10742" i="3"/>
  <c r="J10743" i="3" a="1"/>
  <c r="J10743" i="3" s="1"/>
  <c r="J10744" i="3" a="1"/>
  <c r="J10744" i="3"/>
  <c r="J10745" i="3" a="1"/>
  <c r="J10745" i="3"/>
  <c r="J10746" i="3" a="1"/>
  <c r="J10746" i="3"/>
  <c r="J10747" i="3" a="1"/>
  <c r="J10747" i="3"/>
  <c r="J10748" i="3" a="1"/>
  <c r="J10748" i="3"/>
  <c r="J10749" i="3" a="1"/>
  <c r="J10749" i="3" s="1"/>
  <c r="J10750" i="3" a="1"/>
  <c r="J10750" i="3"/>
  <c r="J10751" i="3" a="1"/>
  <c r="J10751" i="3"/>
  <c r="J10752" i="3" a="1"/>
  <c r="J10752" i="3"/>
  <c r="J10753" i="3" a="1"/>
  <c r="J10753" i="3"/>
  <c r="J10754" i="3" a="1"/>
  <c r="J10754" i="3"/>
  <c r="J10755" i="3" a="1"/>
  <c r="J10755" i="3" s="1"/>
  <c r="J10756" i="3" a="1"/>
  <c r="J10756" i="3"/>
  <c r="J10757" i="3" a="1"/>
  <c r="J10757" i="3" s="1"/>
  <c r="J10758" i="3" a="1"/>
  <c r="J10758" i="3"/>
  <c r="J10759" i="3" a="1"/>
  <c r="J10759" i="3"/>
  <c r="J10760" i="3" a="1"/>
  <c r="J10760" i="3"/>
  <c r="J10761" i="3" a="1"/>
  <c r="J10761" i="3" s="1"/>
  <c r="J10762" i="3" a="1"/>
  <c r="J10762" i="3"/>
  <c r="J10763" i="3" a="1"/>
  <c r="J10763" i="3" s="1"/>
  <c r="J10764" i="3" a="1"/>
  <c r="J10764" i="3" s="1"/>
  <c r="J10765" i="3" a="1"/>
  <c r="J10765" i="3"/>
  <c r="J10766" i="3" a="1"/>
  <c r="J10766" i="3"/>
  <c r="J10767" i="3" a="1"/>
  <c r="J10767" i="3" s="1"/>
  <c r="J10768" i="3" a="1"/>
  <c r="J10768" i="3"/>
  <c r="J10769" i="3" a="1"/>
  <c r="J10769" i="3" s="1"/>
  <c r="J10770" i="3" a="1"/>
  <c r="J10770" i="3" s="1"/>
  <c r="J10771" i="3" a="1"/>
  <c r="J10771" i="3"/>
  <c r="J10772" i="3" a="1"/>
  <c r="J10772" i="3"/>
  <c r="J10773" i="3" a="1"/>
  <c r="J10773" i="3" s="1"/>
  <c r="J10774" i="3" a="1"/>
  <c r="J10774" i="3"/>
  <c r="J10775" i="3" a="1"/>
  <c r="J10775" i="3" s="1"/>
  <c r="J10776" i="3" a="1"/>
  <c r="J10776" i="3" s="1"/>
  <c r="J10777" i="3" a="1"/>
  <c r="J10777" i="3"/>
  <c r="J10778" i="3" a="1"/>
  <c r="J10778" i="3"/>
  <c r="J10779" i="3" a="1"/>
  <c r="J10779" i="3" s="1"/>
  <c r="J10780" i="3" a="1"/>
  <c r="J10780" i="3"/>
  <c r="J10781" i="3" a="1"/>
  <c r="J10781" i="3" s="1"/>
  <c r="J10782" i="3" a="1"/>
  <c r="J10782" i="3" s="1"/>
  <c r="J10783" i="3" a="1"/>
  <c r="J10783" i="3"/>
  <c r="J10784" i="3" a="1"/>
  <c r="J10784" i="3"/>
  <c r="J10785" i="3" a="1"/>
  <c r="J10785" i="3" s="1"/>
  <c r="J10786" i="3" a="1"/>
  <c r="J10786" i="3"/>
  <c r="J10787" i="3" a="1"/>
  <c r="J10787" i="3" s="1"/>
  <c r="J10788" i="3" a="1"/>
  <c r="J10788" i="3" s="1"/>
  <c r="J10789" i="3" a="1"/>
  <c r="J10789" i="3"/>
  <c r="J10790" i="3" a="1"/>
  <c r="J10790" i="3"/>
  <c r="J10791" i="3" a="1"/>
  <c r="J10791" i="3" s="1"/>
  <c r="J10792" i="3" a="1"/>
  <c r="J10792" i="3"/>
  <c r="J10793" i="3" a="1"/>
  <c r="J10793" i="3" s="1"/>
  <c r="J10794" i="3" a="1"/>
  <c r="J10794" i="3" s="1"/>
  <c r="J10795" i="3" a="1"/>
  <c r="J10795" i="3" s="1"/>
  <c r="J10796" i="3" a="1"/>
  <c r="J10796" i="3"/>
  <c r="J10797" i="3" a="1"/>
  <c r="J10797" i="3" s="1"/>
  <c r="J10798" i="3" a="1"/>
  <c r="J10798" i="3"/>
  <c r="J3" i="3" a="1"/>
  <c r="J3" i="3" s="1"/>
  <c r="L9" i="9" l="1"/>
  <c r="K57" i="10" a="1"/>
  <c r="K57" i="10" s="1"/>
  <c r="K59" i="10" a="1"/>
  <c r="K59" i="10" s="1"/>
  <c r="K52" i="10" a="1"/>
  <c r="K52" i="10" s="1"/>
  <c r="K55" i="10" l="1" a="1"/>
  <c r="K55" i="10" s="1"/>
  <c r="K54" i="10" a="1"/>
  <c r="K54" i="10" s="1"/>
  <c r="K53" i="10" a="1"/>
  <c r="K53" i="10" s="1"/>
  <c r="K51" i="10" a="1"/>
  <c r="K51" i="10" s="1"/>
  <c r="K60" i="10" a="1"/>
  <c r="K60" i="10" s="1"/>
  <c r="K50" i="10" a="1"/>
  <c r="K50" i="10" s="1"/>
  <c r="K58" i="10" a="1"/>
  <c r="K58" i="10" s="1"/>
  <c r="K56" i="10" a="1"/>
  <c r="K56" i="10" s="1"/>
  <c r="H3" i="9"/>
  <c r="H4" i="9"/>
  <c r="H5" i="9"/>
  <c r="H6" i="9"/>
  <c r="H7" i="9"/>
  <c r="M7" i="9" s="1"/>
  <c r="H8" i="9"/>
  <c r="H9" i="9"/>
  <c r="M9" i="9" s="1"/>
  <c r="H10" i="9"/>
  <c r="M10" i="9" s="1"/>
  <c r="H11" i="9"/>
  <c r="M11" i="9" s="1"/>
  <c r="H12" i="9"/>
  <c r="M12" i="9" s="1"/>
  <c r="H13" i="9"/>
  <c r="M13" i="9" s="1"/>
  <c r="H14" i="9"/>
  <c r="H15" i="9"/>
  <c r="H16" i="9"/>
  <c r="H17" i="9"/>
  <c r="H18" i="9"/>
  <c r="H19" i="9"/>
  <c r="M19" i="9" s="1"/>
  <c r="H20" i="9"/>
  <c r="H21" i="9"/>
  <c r="M21" i="9" s="1"/>
  <c r="H22" i="9"/>
  <c r="M22" i="9" s="1"/>
  <c r="H23" i="9"/>
  <c r="M23" i="9" s="1"/>
  <c r="H24" i="9"/>
  <c r="M24" i="9" s="1"/>
  <c r="H25" i="9"/>
  <c r="M25" i="9" s="1"/>
  <c r="H26" i="9"/>
  <c r="M26" i="9" s="1"/>
  <c r="H27" i="9"/>
  <c r="H28" i="9"/>
  <c r="H29" i="9"/>
  <c r="H30" i="9"/>
  <c r="H31" i="9"/>
  <c r="M31" i="9" s="1"/>
  <c r="H32" i="9"/>
  <c r="H33" i="9"/>
  <c r="M33" i="9" s="1"/>
  <c r="K2" i="8" s="1"/>
  <c r="H34" i="9"/>
  <c r="M34" i="9" s="1"/>
  <c r="H35" i="9"/>
  <c r="M35" i="9" s="1"/>
  <c r="H36" i="9"/>
  <c r="M36" i="9" s="1"/>
  <c r="H37" i="9"/>
  <c r="M37" i="9" s="1"/>
  <c r="H38" i="9"/>
  <c r="M38" i="9" s="1"/>
  <c r="H39" i="9"/>
  <c r="H40" i="9"/>
  <c r="H41" i="9"/>
  <c r="H42" i="9"/>
  <c r="M42" i="9" s="1"/>
  <c r="K161" i="8" s="1"/>
  <c r="H43" i="9"/>
  <c r="M43" i="9" s="1"/>
  <c r="H44" i="9"/>
  <c r="H45" i="9"/>
  <c r="M45" i="9" s="1"/>
  <c r="H46" i="9"/>
  <c r="M46" i="9" s="1"/>
  <c r="H47" i="9"/>
  <c r="M47" i="9" s="1"/>
  <c r="H48" i="9"/>
  <c r="M48" i="9" s="1"/>
  <c r="H49" i="9"/>
  <c r="M49" i="9" s="1"/>
  <c r="H50" i="9"/>
  <c r="M50" i="9" s="1"/>
  <c r="H51" i="9"/>
  <c r="H52" i="9"/>
  <c r="H53" i="9"/>
  <c r="H54" i="9"/>
  <c r="H55" i="9"/>
  <c r="H56" i="9"/>
  <c r="H57" i="9"/>
  <c r="H58" i="9"/>
  <c r="M58" i="9" s="1"/>
  <c r="H59" i="9"/>
  <c r="M59" i="9" s="1"/>
  <c r="H60" i="9"/>
  <c r="M60" i="9" s="1"/>
  <c r="H61" i="9"/>
  <c r="M61" i="9" s="1"/>
  <c r="H62" i="9"/>
  <c r="M62" i="9" s="1"/>
  <c r="H63" i="9"/>
  <c r="H64" i="9"/>
  <c r="H65" i="9"/>
  <c r="H66" i="9"/>
  <c r="H67" i="9"/>
  <c r="H68" i="9"/>
  <c r="H69" i="9"/>
  <c r="M69" i="9" s="1"/>
  <c r="H70" i="9"/>
  <c r="M70" i="9" s="1"/>
  <c r="H71" i="9"/>
  <c r="M71" i="9" s="1"/>
  <c r="H72" i="9"/>
  <c r="M72" i="9" s="1"/>
  <c r="H73" i="9"/>
  <c r="M73" i="9" s="1"/>
  <c r="H74" i="9"/>
  <c r="M74" i="9" s="1"/>
  <c r="H75" i="9"/>
  <c r="H76" i="9"/>
  <c r="H77" i="9"/>
  <c r="H78" i="9"/>
  <c r="H79" i="9"/>
  <c r="M79" i="9" s="1"/>
  <c r="H80" i="9"/>
  <c r="H81" i="9"/>
  <c r="M81" i="9" s="1"/>
  <c r="H82" i="9"/>
  <c r="M82" i="9" s="1"/>
  <c r="H83" i="9"/>
  <c r="M83" i="9" s="1"/>
  <c r="H84" i="9"/>
  <c r="M84" i="9" s="1"/>
  <c r="H85" i="9"/>
  <c r="M85" i="9" s="1"/>
  <c r="H86" i="9"/>
  <c r="M86" i="9" s="1"/>
  <c r="H87" i="9"/>
  <c r="H88" i="9"/>
  <c r="H89" i="9"/>
  <c r="H90" i="9"/>
  <c r="M90" i="9" s="1"/>
  <c r="H91" i="9"/>
  <c r="M91" i="9" s="1"/>
  <c r="H92" i="9"/>
  <c r="H93" i="9"/>
  <c r="M93" i="9" s="1"/>
  <c r="H94" i="9"/>
  <c r="H95" i="9"/>
  <c r="H96" i="9"/>
  <c r="M96" i="9" s="1"/>
  <c r="H97" i="9"/>
  <c r="M97" i="9" s="1"/>
  <c r="H98" i="9"/>
  <c r="M98" i="9" s="1"/>
  <c r="H99" i="9"/>
  <c r="H100" i="9"/>
  <c r="H101" i="9"/>
  <c r="H102" i="9"/>
  <c r="H103" i="9"/>
  <c r="H104" i="9"/>
  <c r="H105" i="9"/>
  <c r="M105" i="9" s="1"/>
  <c r="H106" i="9"/>
  <c r="M106" i="9" s="1"/>
  <c r="H107" i="9"/>
  <c r="M107" i="9" s="1"/>
  <c r="H108" i="9"/>
  <c r="M108" i="9" s="1"/>
  <c r="H109" i="9"/>
  <c r="M109" i="9" s="1"/>
  <c r="H110" i="9"/>
  <c r="M110" i="9" s="1"/>
  <c r="H111" i="9"/>
  <c r="H112" i="9"/>
  <c r="H113" i="9"/>
  <c r="H114" i="9"/>
  <c r="H115" i="9"/>
  <c r="M115" i="9" s="1"/>
  <c r="K132" i="8" s="1"/>
  <c r="H116" i="9"/>
  <c r="H117" i="9"/>
  <c r="M117" i="9" s="1"/>
  <c r="H118" i="9"/>
  <c r="M118" i="9" s="1"/>
  <c r="H119" i="9"/>
  <c r="M119" i="9" s="1"/>
  <c r="H120" i="9"/>
  <c r="M120" i="9" s="1"/>
  <c r="H121" i="9"/>
  <c r="M121" i="9" s="1"/>
  <c r="H122" i="9"/>
  <c r="M122" i="9" s="1"/>
  <c r="H123" i="9"/>
  <c r="H124" i="9"/>
  <c r="H125" i="9"/>
  <c r="H126" i="9"/>
  <c r="H127" i="9"/>
  <c r="H128" i="9"/>
  <c r="H129" i="9"/>
  <c r="H130" i="9"/>
  <c r="M130" i="9" s="1"/>
  <c r="H131" i="9"/>
  <c r="H132" i="9"/>
  <c r="M132" i="9" s="1"/>
  <c r="H133" i="9"/>
  <c r="M133" i="9" s="1"/>
  <c r="H134" i="9"/>
  <c r="M134" i="9" s="1"/>
  <c r="H135" i="9"/>
  <c r="H136" i="9"/>
  <c r="H137" i="9"/>
  <c r="H138" i="9"/>
  <c r="M138" i="9" s="1"/>
  <c r="K1206" i="8" s="1"/>
  <c r="H139" i="9"/>
  <c r="H140" i="9"/>
  <c r="H141" i="9"/>
  <c r="M141" i="9" s="1"/>
  <c r="H142" i="9"/>
  <c r="M142" i="9" s="1"/>
  <c r="H143" i="9"/>
  <c r="M143" i="9" s="1"/>
  <c r="H144" i="9"/>
  <c r="M144" i="9" s="1"/>
  <c r="H145" i="9"/>
  <c r="M145" i="9" s="1"/>
  <c r="H146" i="9"/>
  <c r="M146" i="9" s="1"/>
  <c r="H147" i="9"/>
  <c r="H148" i="9"/>
  <c r="H149" i="9"/>
  <c r="H150" i="9"/>
  <c r="H151" i="9"/>
  <c r="M151" i="9" s="1"/>
  <c r="H152" i="9"/>
  <c r="H153" i="9"/>
  <c r="M153" i="9" s="1"/>
  <c r="H154" i="9"/>
  <c r="M154" i="9" s="1"/>
  <c r="H155" i="9"/>
  <c r="M155" i="9" s="1"/>
  <c r="H156" i="9"/>
  <c r="M156" i="9" s="1"/>
  <c r="H157" i="9"/>
  <c r="M157" i="9" s="1"/>
  <c r="H158" i="9"/>
  <c r="M158" i="9" s="1"/>
  <c r="H159" i="9"/>
  <c r="H160" i="9"/>
  <c r="H161" i="9"/>
  <c r="H162" i="9"/>
  <c r="M162" i="9" s="1"/>
  <c r="H163" i="9"/>
  <c r="H164" i="9"/>
  <c r="H165" i="9"/>
  <c r="M165" i="9" s="1"/>
  <c r="H166" i="9"/>
  <c r="M166" i="9" s="1"/>
  <c r="H167" i="9"/>
  <c r="M167" i="9" s="1"/>
  <c r="H168" i="9"/>
  <c r="M168" i="9" s="1"/>
  <c r="H169" i="9"/>
  <c r="M169" i="9" s="1"/>
  <c r="H170" i="9"/>
  <c r="M170" i="9" s="1"/>
  <c r="H171" i="9"/>
  <c r="M171" i="9" s="1"/>
  <c r="H172" i="9"/>
  <c r="H173" i="9"/>
  <c r="H174" i="9"/>
  <c r="H175" i="9"/>
  <c r="M175" i="9" s="1"/>
  <c r="H176" i="9"/>
  <c r="H177" i="9"/>
  <c r="H178" i="9"/>
  <c r="M178" i="9" s="1"/>
  <c r="K1218" i="8" s="1"/>
  <c r="H179" i="9"/>
  <c r="M179" i="9" s="1"/>
  <c r="H180" i="9"/>
  <c r="M180" i="9" s="1"/>
  <c r="H181" i="9"/>
  <c r="M181" i="9" s="1"/>
  <c r="H182" i="9"/>
  <c r="M182" i="9" s="1"/>
  <c r="H183" i="9"/>
  <c r="H184" i="9"/>
  <c r="H185" i="9"/>
  <c r="H186" i="9"/>
  <c r="M186" i="9" s="1"/>
  <c r="H187" i="9"/>
  <c r="M187" i="9" s="1"/>
  <c r="H188" i="9"/>
  <c r="H189" i="9"/>
  <c r="M189" i="9" s="1"/>
  <c r="H190" i="9"/>
  <c r="M190" i="9" s="1"/>
  <c r="H191" i="9"/>
  <c r="M191" i="9" s="1"/>
  <c r="H192" i="9"/>
  <c r="M192" i="9" s="1"/>
  <c r="H193" i="9"/>
  <c r="M193" i="9" s="1"/>
  <c r="H194" i="9"/>
  <c r="M194" i="9" s="1"/>
  <c r="H195" i="9"/>
  <c r="H196" i="9"/>
  <c r="H197" i="9"/>
  <c r="H198" i="9"/>
  <c r="H199" i="9"/>
  <c r="M199" i="9" s="1"/>
  <c r="H200" i="9"/>
  <c r="H201" i="9"/>
  <c r="M201" i="9" s="1"/>
  <c r="H202" i="9"/>
  <c r="M202" i="9" s="1"/>
  <c r="H203" i="9"/>
  <c r="M203" i="9" s="1"/>
  <c r="H204" i="9"/>
  <c r="M204" i="9" s="1"/>
  <c r="H205" i="9"/>
  <c r="M205" i="9" s="1"/>
  <c r="H206" i="9"/>
  <c r="M206" i="9" s="1"/>
  <c r="H207" i="9"/>
  <c r="H208" i="9"/>
  <c r="H209" i="9"/>
  <c r="H210" i="9"/>
  <c r="M210" i="9" s="1"/>
  <c r="H211" i="9"/>
  <c r="M211" i="9" s="1"/>
  <c r="H212" i="9"/>
  <c r="H213" i="9"/>
  <c r="H214" i="9"/>
  <c r="M214" i="9" s="1"/>
  <c r="H215" i="9"/>
  <c r="M215" i="9" s="1"/>
  <c r="H216" i="9"/>
  <c r="M216" i="9" s="1"/>
  <c r="H217" i="9"/>
  <c r="M217" i="9" s="1"/>
  <c r="H218" i="9"/>
  <c r="M218" i="9" s="1"/>
  <c r="H219" i="9"/>
  <c r="M219" i="9" s="1"/>
  <c r="K127" i="8" s="1"/>
  <c r="H220" i="9"/>
  <c r="H221" i="9"/>
  <c r="H222" i="9"/>
  <c r="H223" i="9"/>
  <c r="M223" i="9" s="1"/>
  <c r="H224" i="9"/>
  <c r="H225" i="9"/>
  <c r="H226" i="9"/>
  <c r="M226" i="9" s="1"/>
  <c r="H227" i="9"/>
  <c r="M227" i="9" s="1"/>
  <c r="H228" i="9"/>
  <c r="M228" i="9" s="1"/>
  <c r="H229" i="9"/>
  <c r="M229" i="9" s="1"/>
  <c r="H230" i="9"/>
  <c r="M230" i="9" s="1"/>
  <c r="H231" i="9"/>
  <c r="H232" i="9"/>
  <c r="H233" i="9"/>
  <c r="H234" i="9"/>
  <c r="M234" i="9" s="1"/>
  <c r="H235" i="9"/>
  <c r="M235" i="9" s="1"/>
  <c r="H236" i="9"/>
  <c r="H237" i="9"/>
  <c r="H238" i="9"/>
  <c r="M238" i="9" s="1"/>
  <c r="H239" i="9"/>
  <c r="M239" i="9" s="1"/>
  <c r="H240" i="9"/>
  <c r="M240" i="9" s="1"/>
  <c r="H241" i="9"/>
  <c r="M241" i="9" s="1"/>
  <c r="H242" i="9"/>
  <c r="M242" i="9" s="1"/>
  <c r="H243" i="9"/>
  <c r="H244" i="9"/>
  <c r="H245" i="9"/>
  <c r="H246" i="9"/>
  <c r="H247" i="9"/>
  <c r="M247" i="9" s="1"/>
  <c r="H248" i="9"/>
  <c r="H249" i="9"/>
  <c r="M249" i="9" s="1"/>
  <c r="H250" i="9"/>
  <c r="M250" i="9" s="1"/>
  <c r="H251" i="9"/>
  <c r="M251" i="9" s="1"/>
  <c r="H252" i="9"/>
  <c r="M252" i="9" s="1"/>
  <c r="H253" i="9"/>
  <c r="M253" i="9" s="1"/>
  <c r="H254" i="9"/>
  <c r="M254" i="9" s="1"/>
  <c r="H255" i="9"/>
  <c r="H256" i="9"/>
  <c r="H257" i="9"/>
  <c r="H258" i="9"/>
  <c r="M258" i="9" s="1"/>
  <c r="K689" i="8" s="1"/>
  <c r="H259" i="9"/>
  <c r="M259" i="9" s="1"/>
  <c r="H260" i="9"/>
  <c r="H261" i="9"/>
  <c r="M261" i="9" s="1"/>
  <c r="H262" i="9"/>
  <c r="M262" i="9" s="1"/>
  <c r="H263" i="9"/>
  <c r="M263" i="9" s="1"/>
  <c r="O97" i="8" s="1"/>
  <c r="H264" i="9"/>
  <c r="M264" i="9" s="1"/>
  <c r="H265" i="9"/>
  <c r="M265" i="9" s="1"/>
  <c r="H266" i="9"/>
  <c r="M266" i="9" s="1"/>
  <c r="H267" i="9"/>
  <c r="M267" i="9" s="1"/>
  <c r="H268" i="9"/>
  <c r="H269" i="9"/>
  <c r="H270" i="9"/>
  <c r="H271" i="9"/>
  <c r="M271" i="9" s="1"/>
  <c r="H272" i="9"/>
  <c r="H273" i="9"/>
  <c r="M273" i="9" s="1"/>
  <c r="H274" i="9"/>
  <c r="M274" i="9" s="1"/>
  <c r="H275" i="9"/>
  <c r="M275" i="9" s="1"/>
  <c r="H276" i="9"/>
  <c r="M276" i="9" s="1"/>
  <c r="H277" i="9"/>
  <c r="M277" i="9" s="1"/>
  <c r="H278" i="9"/>
  <c r="M278" i="9" s="1"/>
  <c r="H279" i="9"/>
  <c r="H280" i="9"/>
  <c r="H281" i="9"/>
  <c r="H282" i="9"/>
  <c r="M282" i="9" s="1"/>
  <c r="H283" i="9"/>
  <c r="M283" i="9" s="1"/>
  <c r="H284" i="9"/>
  <c r="H285" i="9"/>
  <c r="M285" i="9" s="1"/>
  <c r="H286" i="9"/>
  <c r="M286" i="9" s="1"/>
  <c r="H287" i="9"/>
  <c r="M287" i="9" s="1"/>
  <c r="H288" i="9"/>
  <c r="M288" i="9" s="1"/>
  <c r="H289" i="9"/>
  <c r="M289" i="9" s="1"/>
  <c r="H290" i="9"/>
  <c r="M290" i="9" s="1"/>
  <c r="H291" i="9"/>
  <c r="H292" i="9"/>
  <c r="H293" i="9"/>
  <c r="H294" i="9"/>
  <c r="H295" i="9"/>
  <c r="M295" i="9" s="1"/>
  <c r="H296" i="9"/>
  <c r="H297" i="9"/>
  <c r="M297" i="9" s="1"/>
  <c r="H298" i="9"/>
  <c r="M298" i="9" s="1"/>
  <c r="H299" i="9"/>
  <c r="M299" i="9" s="1"/>
  <c r="H300" i="9"/>
  <c r="M300" i="9" s="1"/>
  <c r="H301" i="9"/>
  <c r="M301" i="9" s="1"/>
  <c r="H302" i="9"/>
  <c r="M302" i="9" s="1"/>
  <c r="H303" i="9"/>
  <c r="H304" i="9"/>
  <c r="H305" i="9"/>
  <c r="H306" i="9"/>
  <c r="M306" i="9" s="1"/>
  <c r="H307" i="9"/>
  <c r="M307" i="9" s="1"/>
  <c r="H308" i="9"/>
  <c r="H309" i="9"/>
  <c r="M309" i="9" s="1"/>
  <c r="H310" i="9"/>
  <c r="M310" i="9" s="1"/>
  <c r="H311" i="9"/>
  <c r="M311" i="9" s="1"/>
  <c r="H312" i="9"/>
  <c r="M312" i="9" s="1"/>
  <c r="H313" i="9"/>
  <c r="M313" i="9" s="1"/>
  <c r="H314" i="9"/>
  <c r="M314" i="9" s="1"/>
  <c r="H315" i="9"/>
  <c r="M315" i="9" s="1"/>
  <c r="H316" i="9"/>
  <c r="H317" i="9"/>
  <c r="H318" i="9"/>
  <c r="H319" i="9"/>
  <c r="M319" i="9" s="1"/>
  <c r="H320" i="9"/>
  <c r="H321" i="9"/>
  <c r="M321" i="9" s="1"/>
  <c r="H322" i="9"/>
  <c r="M322" i="9" s="1"/>
  <c r="H323" i="9"/>
  <c r="M323" i="9" s="1"/>
  <c r="H324" i="9"/>
  <c r="H325" i="9"/>
  <c r="M325" i="9" s="1"/>
  <c r="H326" i="9"/>
  <c r="M326" i="9" s="1"/>
  <c r="H327" i="9"/>
  <c r="H328" i="9"/>
  <c r="H329" i="9"/>
  <c r="H330" i="9"/>
  <c r="M330" i="9" s="1"/>
  <c r="H331" i="9"/>
  <c r="M331" i="9" s="1"/>
  <c r="H332" i="9"/>
  <c r="H333" i="9"/>
  <c r="H334" i="9"/>
  <c r="M334" i="9" s="1"/>
  <c r="H335" i="9"/>
  <c r="M335" i="9" s="1"/>
  <c r="H336" i="9"/>
  <c r="M336" i="9" s="1"/>
  <c r="H337" i="9"/>
  <c r="M337" i="9" s="1"/>
  <c r="H338" i="9"/>
  <c r="M338" i="9" s="1"/>
  <c r="H339" i="9"/>
  <c r="H340" i="9"/>
  <c r="H341" i="9"/>
  <c r="H342" i="9"/>
  <c r="H343" i="9"/>
  <c r="M343" i="9" s="1"/>
  <c r="H344" i="9"/>
  <c r="H345" i="9"/>
  <c r="M345" i="9" s="1"/>
  <c r="H346" i="9"/>
  <c r="M346" i="9" s="1"/>
  <c r="H347" i="9"/>
  <c r="M347" i="9" s="1"/>
  <c r="H348" i="9"/>
  <c r="M348" i="9" s="1"/>
  <c r="H349" i="9"/>
  <c r="M349" i="9" s="1"/>
  <c r="H350" i="9"/>
  <c r="M350" i="9" s="1"/>
  <c r="H351" i="9"/>
  <c r="H352" i="9"/>
  <c r="H353" i="9"/>
  <c r="H354" i="9"/>
  <c r="M354" i="9" s="1"/>
  <c r="H355" i="9"/>
  <c r="M355" i="9" s="1"/>
  <c r="K476" i="8" s="1"/>
  <c r="H356" i="9"/>
  <c r="H357" i="9"/>
  <c r="H358" i="9"/>
  <c r="M358" i="9" s="1"/>
  <c r="H359" i="9"/>
  <c r="M359" i="9" s="1"/>
  <c r="H360" i="9"/>
  <c r="M360" i="9" s="1"/>
  <c r="H361" i="9"/>
  <c r="M361" i="9" s="1"/>
  <c r="H362" i="9"/>
  <c r="M362" i="9" s="1"/>
  <c r="H363" i="9"/>
  <c r="M363" i="9" s="1"/>
  <c r="H364" i="9"/>
  <c r="H365" i="9"/>
  <c r="H366" i="9"/>
  <c r="H367" i="9"/>
  <c r="H368" i="9"/>
  <c r="H369" i="9"/>
  <c r="M369" i="9" s="1"/>
  <c r="H370" i="9"/>
  <c r="M370" i="9" s="1"/>
  <c r="H371" i="9"/>
  <c r="M371" i="9" s="1"/>
  <c r="H372" i="9"/>
  <c r="M372" i="9" s="1"/>
  <c r="H373" i="9"/>
  <c r="M373" i="9" s="1"/>
  <c r="H374" i="9"/>
  <c r="M374" i="9" s="1"/>
  <c r="H375" i="9"/>
  <c r="H376" i="9"/>
  <c r="H377" i="9"/>
  <c r="H378" i="9"/>
  <c r="M378" i="9" s="1"/>
  <c r="H379" i="9"/>
  <c r="M379" i="9" s="1"/>
  <c r="H380" i="9"/>
  <c r="H381" i="9"/>
  <c r="M381" i="9" s="1"/>
  <c r="H382" i="9"/>
  <c r="M382" i="9" s="1"/>
  <c r="H383" i="9"/>
  <c r="M383" i="9" s="1"/>
  <c r="H384" i="9"/>
  <c r="M384" i="9" s="1"/>
  <c r="H385" i="9"/>
  <c r="M385" i="9" s="1"/>
  <c r="H386" i="9"/>
  <c r="M386" i="9" s="1"/>
  <c r="H387" i="9"/>
  <c r="H388" i="9"/>
  <c r="H389" i="9"/>
  <c r="H390" i="9"/>
  <c r="H391" i="9"/>
  <c r="M391" i="9" s="1"/>
  <c r="H392" i="9"/>
  <c r="H393" i="9"/>
  <c r="M393" i="9" s="1"/>
  <c r="H394" i="9"/>
  <c r="M394" i="9" s="1"/>
  <c r="H395" i="9"/>
  <c r="M395" i="9" s="1"/>
  <c r="H396" i="9"/>
  <c r="M396" i="9" s="1"/>
  <c r="H397" i="9"/>
  <c r="M397" i="9" s="1"/>
  <c r="H398" i="9"/>
  <c r="M398" i="9" s="1"/>
  <c r="H399" i="9"/>
  <c r="H400" i="9"/>
  <c r="H401" i="9"/>
  <c r="H402" i="9"/>
  <c r="M402" i="9" s="1"/>
  <c r="B49" i="7" a="1"/>
  <c r="B49" i="7" s="1"/>
  <c r="B50" i="7" a="1"/>
  <c r="B50" i="7" s="1"/>
  <c r="B51" i="7" a="1"/>
  <c r="B51" i="7" s="1"/>
  <c r="B52" i="7" a="1"/>
  <c r="B52" i="7" s="1"/>
  <c r="B53" i="7" a="1"/>
  <c r="B53" i="7" s="1"/>
  <c r="B54" i="7" a="1"/>
  <c r="B54" i="7" s="1"/>
  <c r="B55" i="7" a="1"/>
  <c r="B55" i="7" s="1"/>
  <c r="B56" i="7" a="1"/>
  <c r="B56" i="7" s="1"/>
  <c r="B57" i="7" a="1"/>
  <c r="B57" i="7" s="1"/>
  <c r="B58" i="7" a="1"/>
  <c r="B58" i="7" s="1"/>
  <c r="B59" i="7" a="1"/>
  <c r="B59" i="7" s="1"/>
  <c r="B60" i="7" a="1"/>
  <c r="B60" i="7" s="1"/>
  <c r="B61" i="7" a="1"/>
  <c r="B61" i="7" s="1"/>
  <c r="B62" i="7" a="1"/>
  <c r="B62" i="7" s="1"/>
  <c r="B63" i="7" a="1"/>
  <c r="B63" i="7" s="1"/>
  <c r="B64" i="7" a="1"/>
  <c r="B64" i="7" s="1"/>
  <c r="B65" i="7" a="1"/>
  <c r="B65" i="7" s="1"/>
  <c r="B66" i="7" a="1"/>
  <c r="B66" i="7" s="1"/>
  <c r="B67" i="7" a="1"/>
  <c r="B67" i="7" s="1"/>
  <c r="B68" i="7" a="1"/>
  <c r="B68" i="7" s="1"/>
  <c r="B69" i="7" a="1"/>
  <c r="B69" i="7" s="1"/>
  <c r="B70" i="7" a="1"/>
  <c r="B70" i="7" s="1"/>
  <c r="B71" i="7" a="1"/>
  <c r="B71" i="7" s="1"/>
  <c r="B72" i="7" a="1"/>
  <c r="B72" i="7" s="1"/>
  <c r="B73" i="7" a="1"/>
  <c r="B73" i="7" s="1"/>
  <c r="B74" i="7" a="1"/>
  <c r="B74" i="7" s="1"/>
  <c r="B75" i="7" a="1"/>
  <c r="B75" i="7" s="1"/>
  <c r="B76" i="7" a="1"/>
  <c r="B76" i="7" s="1"/>
  <c r="B77" i="7" a="1"/>
  <c r="B77" i="7" s="1"/>
  <c r="B78" i="7" a="1"/>
  <c r="B78" i="7" s="1"/>
  <c r="B79" i="7" a="1"/>
  <c r="B79" i="7" s="1"/>
  <c r="B80" i="7" a="1"/>
  <c r="B80" i="7" s="1"/>
  <c r="B81" i="7" a="1"/>
  <c r="B81" i="7" s="1"/>
  <c r="B82" i="7" a="1"/>
  <c r="B82" i="7" s="1"/>
  <c r="B83" i="7" a="1"/>
  <c r="B83" i="7" s="1"/>
  <c r="B84" i="7" a="1"/>
  <c r="B84" i="7" s="1"/>
  <c r="B85" i="7" a="1"/>
  <c r="B85" i="7" s="1"/>
  <c r="K49" i="10" a="1"/>
  <c r="K49" i="10" s="1"/>
  <c r="K48" i="10" a="1"/>
  <c r="K48" i="10" s="1"/>
  <c r="K47" i="10" a="1"/>
  <c r="K47" i="10" s="1"/>
  <c r="K46" i="10" a="1"/>
  <c r="K46" i="10" s="1"/>
  <c r="K44" i="10" a="1"/>
  <c r="K44" i="10" s="1"/>
  <c r="K43" i="10" a="1"/>
  <c r="K43" i="10" s="1"/>
  <c r="K42" i="10" a="1"/>
  <c r="K42" i="10" s="1"/>
  <c r="K41" i="10" a="1"/>
  <c r="K41" i="10" s="1"/>
  <c r="K40" i="10" a="1"/>
  <c r="K40" i="10" s="1"/>
  <c r="K38" i="10" a="1"/>
  <c r="K38" i="10" s="1"/>
  <c r="K37" i="10" a="1"/>
  <c r="K37" i="10" s="1"/>
  <c r="K36" i="10" a="1"/>
  <c r="K36" i="10" s="1"/>
  <c r="K35" i="10" a="1"/>
  <c r="K35" i="10" s="1"/>
  <c r="Q13" i="9"/>
  <c r="Q25" i="9"/>
  <c r="Q37" i="9"/>
  <c r="Q49" i="9"/>
  <c r="Q61" i="9"/>
  <c r="Q73" i="9"/>
  <c r="Q85" i="9"/>
  <c r="Q97" i="9"/>
  <c r="Q109" i="9"/>
  <c r="Q121" i="9"/>
  <c r="Q133" i="9"/>
  <c r="Q145" i="9"/>
  <c r="Q157" i="9"/>
  <c r="Q169" i="9"/>
  <c r="Q181" i="9"/>
  <c r="Q193" i="9"/>
  <c r="Q205" i="9"/>
  <c r="Q217" i="9"/>
  <c r="Q229" i="9"/>
  <c r="Q241" i="9"/>
  <c r="Q253" i="9"/>
  <c r="Q265" i="9"/>
  <c r="Q275" i="9"/>
  <c r="Q277" i="9"/>
  <c r="Q287" i="9"/>
  <c r="Q289" i="9"/>
  <c r="Q299" i="9"/>
  <c r="Q301" i="9"/>
  <c r="Q311" i="9"/>
  <c r="Q313" i="9"/>
  <c r="Q323" i="9"/>
  <c r="Q325" i="9"/>
  <c r="Q335" i="9"/>
  <c r="Q337" i="9"/>
  <c r="Q347" i="9"/>
  <c r="Q349" i="9"/>
  <c r="Q359" i="9"/>
  <c r="Q361" i="9"/>
  <c r="Q371" i="9"/>
  <c r="Q373" i="9"/>
  <c r="Q383" i="9"/>
  <c r="Q385" i="9"/>
  <c r="Q395" i="9"/>
  <c r="Q397" i="9"/>
  <c r="Q407" i="9"/>
  <c r="Q409" i="9"/>
  <c r="Q419" i="9"/>
  <c r="Q421" i="9"/>
  <c r="Q431" i="9"/>
  <c r="Q433" i="9"/>
  <c r="Q443" i="9"/>
  <c r="Q445" i="9"/>
  <c r="Q455" i="9"/>
  <c r="Q457" i="9"/>
  <c r="Q467" i="9"/>
  <c r="Q469" i="9"/>
  <c r="Q479" i="9"/>
  <c r="Q481" i="9"/>
  <c r="Y19" i="9"/>
  <c r="Q3" i="9"/>
  <c r="E180" i="9"/>
  <c r="G180" i="9"/>
  <c r="D243" i="9"/>
  <c r="X37" i="9"/>
  <c r="X36" i="9"/>
  <c r="X35" i="9"/>
  <c r="X34" i="9"/>
  <c r="X33" i="9"/>
  <c r="X32" i="9"/>
  <c r="X31" i="9"/>
  <c r="X30" i="9"/>
  <c r="X29" i="9"/>
  <c r="X28" i="9"/>
  <c r="X27" i="9"/>
  <c r="X26" i="9"/>
  <c r="X25" i="9"/>
  <c r="X24" i="9"/>
  <c r="X23" i="9"/>
  <c r="X22" i="9"/>
  <c r="H2" i="4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1" i="9"/>
  <c r="D182" i="9"/>
  <c r="D183" i="9"/>
  <c r="D184" i="9"/>
  <c r="D185" i="9"/>
  <c r="D187" i="9"/>
  <c r="D188" i="9"/>
  <c r="D189" i="9"/>
  <c r="D190" i="9"/>
  <c r="D191" i="9"/>
  <c r="D192" i="9"/>
  <c r="D195" i="9"/>
  <c r="D196" i="9"/>
  <c r="D199" i="9"/>
  <c r="D200" i="9"/>
  <c r="D202" i="9"/>
  <c r="D203" i="9"/>
  <c r="D204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2" i="9"/>
  <c r="H3" i="4"/>
  <c r="M3" i="4" s="1"/>
  <c r="H4" i="4"/>
  <c r="M4" i="4" s="1"/>
  <c r="H5" i="4"/>
  <c r="H6" i="4"/>
  <c r="H7" i="4"/>
  <c r="M7" i="4" s="1"/>
  <c r="H8" i="4"/>
  <c r="M8" i="4" s="1"/>
  <c r="H9" i="4"/>
  <c r="M9" i="4" s="1"/>
  <c r="H10" i="4"/>
  <c r="M10" i="4" s="1"/>
  <c r="H11" i="4"/>
  <c r="M11" i="4" s="1"/>
  <c r="H12" i="4"/>
  <c r="M12" i="4" s="1"/>
  <c r="H13" i="4"/>
  <c r="M13" i="4" s="1"/>
  <c r="H14" i="4"/>
  <c r="M14" i="4" s="1"/>
  <c r="H15" i="4"/>
  <c r="M15" i="4" s="1"/>
  <c r="H16" i="4"/>
  <c r="M16" i="4" s="1"/>
  <c r="H17" i="4"/>
  <c r="H18" i="4"/>
  <c r="H19" i="4"/>
  <c r="M19" i="4" s="1"/>
  <c r="H20" i="4"/>
  <c r="M20" i="4" s="1"/>
  <c r="H21" i="4"/>
  <c r="M21" i="4" s="1"/>
  <c r="H22" i="4"/>
  <c r="M22" i="4" s="1"/>
  <c r="H23" i="4"/>
  <c r="M23" i="4" s="1"/>
  <c r="H24" i="4"/>
  <c r="M24" i="4" s="1"/>
  <c r="H25" i="4"/>
  <c r="M25" i="4" s="1"/>
  <c r="H26" i="4"/>
  <c r="M26" i="4" s="1"/>
  <c r="H27" i="4"/>
  <c r="M27" i="4" s="1"/>
  <c r="H28" i="4"/>
  <c r="M28" i="4" s="1"/>
  <c r="H29" i="4"/>
  <c r="H30" i="4"/>
  <c r="H31" i="4"/>
  <c r="H32" i="4"/>
  <c r="M32" i="4" s="1"/>
  <c r="H33" i="4"/>
  <c r="M33" i="4" s="1"/>
  <c r="H34" i="4"/>
  <c r="M34" i="4" s="1"/>
  <c r="H35" i="4"/>
  <c r="M35" i="4" s="1"/>
  <c r="H36" i="4"/>
  <c r="M36" i="4" s="1"/>
  <c r="H37" i="4"/>
  <c r="M37" i="4" s="1"/>
  <c r="H38" i="4"/>
  <c r="M38" i="4" s="1"/>
  <c r="H39" i="4"/>
  <c r="M39" i="4" s="1"/>
  <c r="H40" i="4"/>
  <c r="M40" i="4" s="1"/>
  <c r="H41" i="4"/>
  <c r="M41" i="4" s="1"/>
  <c r="H42" i="4"/>
  <c r="H43" i="4"/>
  <c r="M43" i="4" s="1"/>
  <c r="H44" i="4"/>
  <c r="M44" i="4" s="1"/>
  <c r="H45" i="4"/>
  <c r="M45" i="4" s="1"/>
  <c r="H46" i="4"/>
  <c r="M46" i="4" s="1"/>
  <c r="H47" i="4"/>
  <c r="M47" i="4" s="1"/>
  <c r="H48" i="4"/>
  <c r="M48" i="4" s="1"/>
  <c r="H49" i="4"/>
  <c r="M49" i="4" s="1"/>
  <c r="H50" i="4"/>
  <c r="M50" i="4" s="1"/>
  <c r="H51" i="4"/>
  <c r="M51" i="4" s="1"/>
  <c r="H52" i="4"/>
  <c r="M52" i="4" s="1"/>
  <c r="H53" i="4"/>
  <c r="H54" i="4"/>
  <c r="H55" i="4"/>
  <c r="M55" i="4" s="1"/>
  <c r="H56" i="4"/>
  <c r="M56" i="4" s="1"/>
  <c r="H57" i="4"/>
  <c r="M57" i="4" s="1"/>
  <c r="H58" i="4"/>
  <c r="M58" i="4" s="1"/>
  <c r="H59" i="4"/>
  <c r="H60" i="4"/>
  <c r="M60" i="4" s="1"/>
  <c r="H61" i="4"/>
  <c r="M61" i="4" s="1"/>
  <c r="H62" i="4"/>
  <c r="M62" i="4" s="1"/>
  <c r="H63" i="4"/>
  <c r="M63" i="4" s="1"/>
  <c r="H64" i="4"/>
  <c r="M64" i="4" s="1"/>
  <c r="H65" i="4"/>
  <c r="H66" i="4"/>
  <c r="M66" i="4" s="1"/>
  <c r="H67" i="4"/>
  <c r="M67" i="4" s="1"/>
  <c r="H68" i="4"/>
  <c r="M68" i="4" s="1"/>
  <c r="H69" i="4"/>
  <c r="M69" i="4" s="1"/>
  <c r="H70" i="4"/>
  <c r="M70" i="4" s="1"/>
  <c r="H71" i="4"/>
  <c r="M71" i="4" s="1"/>
  <c r="H72" i="4"/>
  <c r="M72" i="4" s="1"/>
  <c r="H73" i="4"/>
  <c r="M73" i="4" s="1"/>
  <c r="H74" i="4"/>
  <c r="M74" i="4" s="1"/>
  <c r="H75" i="4"/>
  <c r="M75" i="4" s="1"/>
  <c r="H76" i="4"/>
  <c r="M76" i="4" s="1"/>
  <c r="H77" i="4"/>
  <c r="H78" i="4"/>
  <c r="H79" i="4"/>
  <c r="H80" i="4"/>
  <c r="M80" i="4" s="1"/>
  <c r="H81" i="4"/>
  <c r="M81" i="4" s="1"/>
  <c r="H82" i="4"/>
  <c r="M82" i="4" s="1"/>
  <c r="H83" i="4"/>
  <c r="H84" i="4"/>
  <c r="M84" i="4" s="1"/>
  <c r="H85" i="4"/>
  <c r="M85" i="4" s="1"/>
  <c r="H86" i="4"/>
  <c r="M86" i="4" s="1"/>
  <c r="H87" i="4"/>
  <c r="M87" i="4" s="1"/>
  <c r="H88" i="4"/>
  <c r="M88" i="4" s="1"/>
  <c r="H89" i="4"/>
  <c r="H90" i="4"/>
  <c r="H91" i="4"/>
  <c r="M91" i="4" s="1"/>
  <c r="H92" i="4"/>
  <c r="M92" i="4" s="1"/>
  <c r="H93" i="4"/>
  <c r="M93" i="4" s="1"/>
  <c r="H94" i="4"/>
  <c r="M94" i="4" s="1"/>
  <c r="H95" i="4"/>
  <c r="M95" i="4" s="1"/>
  <c r="H96" i="4"/>
  <c r="M96" i="4" s="1"/>
  <c r="H97" i="4"/>
  <c r="M97" i="4" s="1"/>
  <c r="H98" i="4"/>
  <c r="M98" i="4" s="1"/>
  <c r="H99" i="4"/>
  <c r="M99" i="4" s="1"/>
  <c r="H100" i="4"/>
  <c r="M100" i="4" s="1"/>
  <c r="H101" i="4"/>
  <c r="H102" i="4"/>
  <c r="H103" i="4"/>
  <c r="M103" i="4" s="1"/>
  <c r="H104" i="4"/>
  <c r="M104" i="4" s="1"/>
  <c r="H105" i="4"/>
  <c r="M105" i="4" s="1"/>
  <c r="H106" i="4"/>
  <c r="M106" i="4" s="1"/>
  <c r="H107" i="4"/>
  <c r="M107" i="4" s="1"/>
  <c r="H108" i="4"/>
  <c r="M108" i="4" s="1"/>
  <c r="H109" i="4"/>
  <c r="M109" i="4" s="1"/>
  <c r="H110" i="4"/>
  <c r="M110" i="4" s="1"/>
  <c r="H111" i="4"/>
  <c r="M111" i="4" s="1"/>
  <c r="H112" i="4"/>
  <c r="M112" i="4" s="1"/>
  <c r="H113" i="4"/>
  <c r="H114" i="4"/>
  <c r="M114" i="4" s="1"/>
  <c r="H115" i="4"/>
  <c r="M115" i="4" s="1"/>
  <c r="H116" i="4"/>
  <c r="M116" i="4" s="1"/>
  <c r="H117" i="4"/>
  <c r="M117" i="4" s="1"/>
  <c r="H118" i="4"/>
  <c r="M118" i="4" s="1"/>
  <c r="H119" i="4"/>
  <c r="M119" i="4" s="1"/>
  <c r="H120" i="4"/>
  <c r="M120" i="4" s="1"/>
  <c r="H121" i="4"/>
  <c r="M121" i="4" s="1"/>
  <c r="H122" i="4"/>
  <c r="H123" i="4"/>
  <c r="M123" i="4" s="1"/>
  <c r="H124" i="4"/>
  <c r="M124" i="4" s="1"/>
  <c r="H125" i="4"/>
  <c r="H126" i="4"/>
  <c r="H127" i="4"/>
  <c r="H128" i="4"/>
  <c r="M128" i="4" s="1"/>
  <c r="H129" i="4"/>
  <c r="M129" i="4" s="1"/>
  <c r="H130" i="4"/>
  <c r="M130" i="4" s="1"/>
  <c r="H131" i="4"/>
  <c r="H132" i="4"/>
  <c r="M132" i="4" s="1"/>
  <c r="H133" i="4"/>
  <c r="M133" i="4" s="1"/>
  <c r="H134" i="4"/>
  <c r="M134" i="4" s="1"/>
  <c r="H135" i="4"/>
  <c r="M135" i="4" s="1"/>
  <c r="H136" i="4"/>
  <c r="M136" i="4" s="1"/>
  <c r="H137" i="4"/>
  <c r="H138" i="4"/>
  <c r="H139" i="4"/>
  <c r="M139" i="4" s="1"/>
  <c r="H140" i="4"/>
  <c r="M140" i="4" s="1"/>
  <c r="H141" i="4"/>
  <c r="M141" i="4" s="1"/>
  <c r="H142" i="4"/>
  <c r="M142" i="4" s="1"/>
  <c r="H143" i="4"/>
  <c r="M143" i="4" s="1"/>
  <c r="H144" i="4"/>
  <c r="M144" i="4" s="1"/>
  <c r="H145" i="4"/>
  <c r="M145" i="4" s="1"/>
  <c r="H146" i="4"/>
  <c r="M146" i="4" s="1"/>
  <c r="H147" i="4"/>
  <c r="M147" i="4" s="1"/>
  <c r="H148" i="4"/>
  <c r="M148" i="4" s="1"/>
  <c r="H149" i="4"/>
  <c r="H150" i="4"/>
  <c r="H151" i="4"/>
  <c r="M151" i="4" s="1"/>
  <c r="H152" i="4"/>
  <c r="M152" i="4" s="1"/>
  <c r="H153" i="4"/>
  <c r="M153" i="4" s="1"/>
  <c r="H154" i="4"/>
  <c r="M154" i="4" s="1"/>
  <c r="H155" i="4"/>
  <c r="M155" i="4" s="1"/>
  <c r="H156" i="4"/>
  <c r="M156" i="4" s="1"/>
  <c r="H157" i="4"/>
  <c r="M157" i="4" s="1"/>
  <c r="H158" i="4"/>
  <c r="M158" i="4" s="1"/>
  <c r="H159" i="4"/>
  <c r="H160" i="4"/>
  <c r="M160" i="4" s="1"/>
  <c r="H161" i="4"/>
  <c r="H162" i="4"/>
  <c r="H163" i="4"/>
  <c r="M163" i="4" s="1"/>
  <c r="H164" i="4"/>
  <c r="M164" i="4" s="1"/>
  <c r="H165" i="4"/>
  <c r="M165" i="4" s="1"/>
  <c r="H166" i="4"/>
  <c r="M166" i="4" s="1"/>
  <c r="H167" i="4"/>
  <c r="M167" i="4" s="1"/>
  <c r="H168" i="4"/>
  <c r="M168" i="4" s="1"/>
  <c r="H169" i="4"/>
  <c r="M169" i="4" s="1"/>
  <c r="H170" i="4"/>
  <c r="H171" i="4"/>
  <c r="M171" i="4" s="1"/>
  <c r="H172" i="4"/>
  <c r="M172" i="4" s="1"/>
  <c r="H173" i="4"/>
  <c r="H174" i="4"/>
  <c r="H175" i="4"/>
  <c r="M175" i="4" s="1"/>
  <c r="H176" i="4"/>
  <c r="M176" i="4" s="1"/>
  <c r="H177" i="4"/>
  <c r="M177" i="4" s="1"/>
  <c r="H178" i="4"/>
  <c r="M178" i="4" s="1"/>
  <c r="H179" i="4"/>
  <c r="H180" i="4"/>
  <c r="M180" i="4" s="1"/>
  <c r="H181" i="4"/>
  <c r="M181" i="4" s="1"/>
  <c r="H182" i="4"/>
  <c r="H183" i="4"/>
  <c r="H184" i="4"/>
  <c r="M184" i="4" s="1"/>
  <c r="H185" i="4"/>
  <c r="M185" i="4" s="1"/>
  <c r="H186" i="4"/>
  <c r="H187" i="4"/>
  <c r="M187" i="4" s="1"/>
  <c r="H188" i="4"/>
  <c r="M188" i="4" s="1"/>
  <c r="H189" i="4"/>
  <c r="M189" i="4" s="1"/>
  <c r="H190" i="4"/>
  <c r="M190" i="4" s="1"/>
  <c r="H191" i="4"/>
  <c r="M191" i="4" s="1"/>
  <c r="H192" i="4"/>
  <c r="M192" i="4" s="1"/>
  <c r="H193" i="4"/>
  <c r="M193" i="4" s="1"/>
  <c r="H194" i="4"/>
  <c r="M194" i="4" s="1"/>
  <c r="H195" i="4"/>
  <c r="M195" i="4" s="1"/>
  <c r="H196" i="4"/>
  <c r="M196" i="4" s="1"/>
  <c r="H197" i="4"/>
  <c r="H198" i="4"/>
  <c r="H199" i="4"/>
  <c r="M199" i="4" s="1"/>
  <c r="H200" i="4"/>
  <c r="M200" i="4" s="1"/>
  <c r="H201" i="4"/>
  <c r="M201" i="4" s="1"/>
  <c r="H202" i="4"/>
  <c r="M202" i="4" s="1"/>
  <c r="H203" i="4"/>
  <c r="M203" i="4" s="1"/>
  <c r="H204" i="4"/>
  <c r="M204" i="4" s="1"/>
  <c r="H205" i="4"/>
  <c r="M205" i="4" s="1"/>
  <c r="H206" i="4"/>
  <c r="M206" i="4" s="1"/>
  <c r="H207" i="4"/>
  <c r="M207" i="4" s="1"/>
  <c r="H208" i="4"/>
  <c r="M208" i="4" s="1"/>
  <c r="H209" i="4"/>
  <c r="M209" i="4" s="1"/>
  <c r="H210" i="4"/>
  <c r="M210" i="4" s="1"/>
  <c r="H211" i="4"/>
  <c r="M211" i="4" s="1"/>
  <c r="H212" i="4"/>
  <c r="M212" i="4" s="1"/>
  <c r="H213" i="4"/>
  <c r="M213" i="4" s="1"/>
  <c r="H214" i="4"/>
  <c r="M214" i="4" s="1"/>
  <c r="H215" i="4"/>
  <c r="M215" i="4" s="1"/>
  <c r="H216" i="4"/>
  <c r="M216" i="4" s="1"/>
  <c r="H217" i="4"/>
  <c r="M217" i="4" s="1"/>
  <c r="H218" i="4"/>
  <c r="M218" i="4" s="1"/>
  <c r="H219" i="4"/>
  <c r="M219" i="4" s="1"/>
  <c r="H220" i="4"/>
  <c r="M220" i="4" s="1"/>
  <c r="H221" i="4"/>
  <c r="M221" i="4" s="1"/>
  <c r="H222" i="4"/>
  <c r="H223" i="4"/>
  <c r="M223" i="4" s="1"/>
  <c r="H224" i="4"/>
  <c r="M224" i="4" s="1"/>
  <c r="H225" i="4"/>
  <c r="M225" i="4" s="1"/>
  <c r="H226" i="4"/>
  <c r="M226" i="4" s="1"/>
  <c r="H227" i="4"/>
  <c r="M227" i="4" s="1"/>
  <c r="H228" i="4"/>
  <c r="M228" i="4" s="1"/>
  <c r="H229" i="4"/>
  <c r="H230" i="4"/>
  <c r="M230" i="4" s="1"/>
  <c r="H231" i="4"/>
  <c r="M231" i="4" s="1"/>
  <c r="H232" i="4"/>
  <c r="M232" i="4" s="1"/>
  <c r="H233" i="4"/>
  <c r="M233" i="4" s="1"/>
  <c r="H234" i="4"/>
  <c r="H235" i="4"/>
  <c r="M235" i="4" s="1"/>
  <c r="H236" i="4"/>
  <c r="M236" i="4" s="1"/>
  <c r="H237" i="4"/>
  <c r="M237" i="4" s="1"/>
  <c r="H238" i="4"/>
  <c r="M238" i="4" s="1"/>
  <c r="H239" i="4"/>
  <c r="M239" i="4" s="1"/>
  <c r="H240" i="4"/>
  <c r="M240" i="4" s="1"/>
  <c r="H241" i="4"/>
  <c r="M241" i="4" s="1"/>
  <c r="H242" i="4"/>
  <c r="M242" i="4" s="1"/>
  <c r="H243" i="4"/>
  <c r="M243" i="4" s="1"/>
  <c r="H244" i="4"/>
  <c r="M244" i="4" s="1"/>
  <c r="H245" i="4"/>
  <c r="H246" i="4"/>
  <c r="H247" i="4"/>
  <c r="H248" i="4"/>
  <c r="M248" i="4" s="1"/>
  <c r="H249" i="4"/>
  <c r="M249" i="4" s="1"/>
  <c r="H250" i="4"/>
  <c r="M250" i="4" s="1"/>
  <c r="H251" i="4"/>
  <c r="H252" i="4"/>
  <c r="M252" i="4" s="1"/>
  <c r="H253" i="4"/>
  <c r="M253" i="4" s="1"/>
  <c r="H254" i="4"/>
  <c r="M254" i="4" s="1"/>
  <c r="H255" i="4"/>
  <c r="M255" i="4" s="1"/>
  <c r="H256" i="4"/>
  <c r="M256" i="4" s="1"/>
  <c r="H257" i="4"/>
  <c r="M257" i="4" s="1"/>
  <c r="H258" i="4"/>
  <c r="M258" i="4" s="1"/>
  <c r="H259" i="4"/>
  <c r="M259" i="4" s="1"/>
  <c r="H260" i="4"/>
  <c r="M260" i="4" s="1"/>
  <c r="H261" i="4"/>
  <c r="M261" i="4" s="1"/>
  <c r="H262" i="4"/>
  <c r="M262" i="4" s="1"/>
  <c r="H263" i="4"/>
  <c r="M263" i="4" s="1"/>
  <c r="H264" i="4"/>
  <c r="M264" i="4" s="1"/>
  <c r="H265" i="4"/>
  <c r="M265" i="4" s="1"/>
  <c r="H266" i="4"/>
  <c r="H267" i="4"/>
  <c r="M267" i="4" s="1"/>
  <c r="H268" i="4"/>
  <c r="M268" i="4" s="1"/>
  <c r="H269" i="4"/>
  <c r="M269" i="4" s="1"/>
  <c r="H270" i="4"/>
  <c r="H271" i="4"/>
  <c r="M271" i="4" s="1"/>
  <c r="H272" i="4"/>
  <c r="M272" i="4" s="1"/>
  <c r="H273" i="4"/>
  <c r="M273" i="4" s="1"/>
  <c r="H274" i="4"/>
  <c r="M274" i="4" s="1"/>
  <c r="H275" i="4"/>
  <c r="M275" i="4" s="1"/>
  <c r="H276" i="4"/>
  <c r="M276" i="4" s="1"/>
  <c r="H277" i="4"/>
  <c r="M277" i="4" s="1"/>
  <c r="H278" i="4"/>
  <c r="M278" i="4" s="1"/>
  <c r="H279" i="4"/>
  <c r="H280" i="4"/>
  <c r="M280" i="4" s="1"/>
  <c r="H281" i="4"/>
  <c r="M281" i="4" s="1"/>
  <c r="H282" i="4"/>
  <c r="H283" i="4"/>
  <c r="M283" i="4" s="1"/>
  <c r="H284" i="4"/>
  <c r="M284" i="4" s="1"/>
  <c r="H285" i="4"/>
  <c r="M285" i="4" s="1"/>
  <c r="H286" i="4"/>
  <c r="M286" i="4" s="1"/>
  <c r="H287" i="4"/>
  <c r="M287" i="4" s="1"/>
  <c r="H288" i="4"/>
  <c r="M288" i="4" s="1"/>
  <c r="H289" i="4"/>
  <c r="M289" i="4" s="1"/>
  <c r="H290" i="4"/>
  <c r="M290" i="4" s="1"/>
  <c r="H291" i="4"/>
  <c r="M291" i="4" s="1"/>
  <c r="H292" i="4"/>
  <c r="M292" i="4" s="1"/>
  <c r="H293" i="4"/>
  <c r="M293" i="4" s="1"/>
  <c r="H294" i="4"/>
  <c r="H295" i="4"/>
  <c r="M295" i="4" s="1"/>
  <c r="H296" i="4"/>
  <c r="M296" i="4" s="1"/>
  <c r="H297" i="4"/>
  <c r="M297" i="4" s="1"/>
  <c r="H298" i="4"/>
  <c r="M298" i="4" s="1"/>
  <c r="H299" i="4"/>
  <c r="H300" i="4"/>
  <c r="M300" i="4" s="1"/>
  <c r="H301" i="4"/>
  <c r="M301" i="4" s="1"/>
  <c r="H302" i="4"/>
  <c r="M302" i="4" s="1"/>
  <c r="H303" i="4"/>
  <c r="M303" i="4" s="1"/>
  <c r="H304" i="4"/>
  <c r="M304" i="4" s="1"/>
  <c r="H305" i="4"/>
  <c r="M305" i="4" s="1"/>
  <c r="H306" i="4"/>
  <c r="M306" i="4" s="1"/>
  <c r="H307" i="4"/>
  <c r="M307" i="4" s="1"/>
  <c r="H308" i="4"/>
  <c r="M308" i="4" s="1"/>
  <c r="H309" i="4"/>
  <c r="M309" i="4" s="1"/>
  <c r="H310" i="4"/>
  <c r="M310" i="4" s="1"/>
  <c r="H311" i="4"/>
  <c r="M311" i="4" s="1"/>
  <c r="H312" i="4"/>
  <c r="M312" i="4" s="1"/>
  <c r="H313" i="4"/>
  <c r="M313" i="4" s="1"/>
  <c r="H314" i="4"/>
  <c r="M314" i="4" s="1"/>
  <c r="H315" i="4"/>
  <c r="M315" i="4" s="1"/>
  <c r="H316" i="4"/>
  <c r="M316" i="4" s="1"/>
  <c r="H317" i="4"/>
  <c r="H318" i="4"/>
  <c r="H319" i="4"/>
  <c r="M319" i="4" s="1"/>
  <c r="H320" i="4"/>
  <c r="M320" i="4" s="1"/>
  <c r="H321" i="4"/>
  <c r="M321" i="4" s="1"/>
  <c r="H322" i="4"/>
  <c r="M322" i="4" s="1"/>
  <c r="H323" i="4"/>
  <c r="M323" i="4" s="1"/>
  <c r="H324" i="4"/>
  <c r="M324" i="4" s="1"/>
  <c r="H325" i="4"/>
  <c r="M325" i="4" s="1"/>
  <c r="H326" i="4"/>
  <c r="M326" i="4" s="1"/>
  <c r="H327" i="4"/>
  <c r="M327" i="4" s="1"/>
  <c r="H328" i="4"/>
  <c r="M328" i="4" s="1"/>
  <c r="H329" i="4"/>
  <c r="M329" i="4" s="1"/>
  <c r="H330" i="4"/>
  <c r="H331" i="4"/>
  <c r="M331" i="4" s="1"/>
  <c r="H332" i="4"/>
  <c r="M332" i="4" s="1"/>
  <c r="H333" i="4"/>
  <c r="M333" i="4" s="1"/>
  <c r="H334" i="4"/>
  <c r="M334" i="4" s="1"/>
  <c r="H335" i="4"/>
  <c r="M335" i="4" s="1"/>
  <c r="H336" i="4"/>
  <c r="M336" i="4" s="1"/>
  <c r="H337" i="4"/>
  <c r="M337" i="4" s="1"/>
  <c r="H338" i="4"/>
  <c r="M338" i="4" s="1"/>
  <c r="H339" i="4"/>
  <c r="M339" i="4" s="1"/>
  <c r="H340" i="4"/>
  <c r="M340" i="4" s="1"/>
  <c r="H341" i="4"/>
  <c r="H342" i="4"/>
  <c r="H343" i="4"/>
  <c r="M343" i="4" s="1"/>
  <c r="H344" i="4"/>
  <c r="M344" i="4" s="1"/>
  <c r="H345" i="4"/>
  <c r="M345" i="4" s="1"/>
  <c r="H346" i="4"/>
  <c r="M346" i="4" s="1"/>
  <c r="H347" i="4"/>
  <c r="M347" i="4" s="1"/>
  <c r="H348" i="4"/>
  <c r="M348" i="4" s="1"/>
  <c r="H349" i="4"/>
  <c r="M349" i="4" s="1"/>
  <c r="H350" i="4"/>
  <c r="M350" i="4" s="1"/>
  <c r="H351" i="4"/>
  <c r="M351" i="4" s="1"/>
  <c r="H352" i="4"/>
  <c r="M352" i="4" s="1"/>
  <c r="H353" i="4"/>
  <c r="M353" i="4" s="1"/>
  <c r="H354" i="4"/>
  <c r="M354" i="4" s="1"/>
  <c r="H355" i="4"/>
  <c r="M355" i="4" s="1"/>
  <c r="H356" i="4"/>
  <c r="M356" i="4" s="1"/>
  <c r="H357" i="4"/>
  <c r="M357" i="4" s="1"/>
  <c r="H358" i="4"/>
  <c r="M358" i="4" s="1"/>
  <c r="H359" i="4"/>
  <c r="M359" i="4" s="1"/>
  <c r="H360" i="4"/>
  <c r="M360" i="4" s="1"/>
  <c r="H361" i="4"/>
  <c r="M361" i="4" s="1"/>
  <c r="H362" i="4"/>
  <c r="M362" i="4" s="1"/>
  <c r="H363" i="4"/>
  <c r="M363" i="4" s="1"/>
  <c r="H364" i="4"/>
  <c r="M364" i="4" s="1"/>
  <c r="H365" i="4"/>
  <c r="M365" i="4" s="1"/>
  <c r="H366" i="4"/>
  <c r="H367" i="4"/>
  <c r="M367" i="4" s="1"/>
  <c r="H368" i="4"/>
  <c r="M368" i="4" s="1"/>
  <c r="H369" i="4"/>
  <c r="M369" i="4" s="1"/>
  <c r="H370" i="4"/>
  <c r="M370" i="4" s="1"/>
  <c r="H371" i="4"/>
  <c r="H372" i="4"/>
  <c r="M372" i="4" s="1"/>
  <c r="H373" i="4"/>
  <c r="M373" i="4" s="1"/>
  <c r="H374" i="4"/>
  <c r="M374" i="4" s="1"/>
  <c r="H375" i="4"/>
  <c r="M375" i="4" s="1"/>
  <c r="H376" i="4"/>
  <c r="M376" i="4" s="1"/>
  <c r="H377" i="4"/>
  <c r="M377" i="4" s="1"/>
  <c r="H378" i="4"/>
  <c r="H379" i="4"/>
  <c r="M379" i="4" s="1"/>
  <c r="H380" i="4"/>
  <c r="M380" i="4" s="1"/>
  <c r="H381" i="4"/>
  <c r="M381" i="4" s="1"/>
  <c r="H382" i="4"/>
  <c r="M382" i="4" s="1"/>
  <c r="H383" i="4"/>
  <c r="M383" i="4" s="1"/>
  <c r="H384" i="4"/>
  <c r="M384" i="4" s="1"/>
  <c r="H385" i="4"/>
  <c r="M385" i="4" s="1"/>
  <c r="H386" i="4"/>
  <c r="M386" i="4" s="1"/>
  <c r="H387" i="4"/>
  <c r="M387" i="4" s="1"/>
  <c r="H388" i="4"/>
  <c r="M388" i="4" s="1"/>
  <c r="H389" i="4"/>
  <c r="M389" i="4" s="1"/>
  <c r="H390" i="4"/>
  <c r="H391" i="4"/>
  <c r="M391" i="4" s="1"/>
  <c r="H392" i="4"/>
  <c r="M392" i="4" s="1"/>
  <c r="H393" i="4"/>
  <c r="M393" i="4" s="1"/>
  <c r="H394" i="4"/>
  <c r="M394" i="4" s="1"/>
  <c r="H395" i="4"/>
  <c r="M395" i="4" s="1"/>
  <c r="H396" i="4"/>
  <c r="M396" i="4" s="1"/>
  <c r="H397" i="4"/>
  <c r="M397" i="4" s="1"/>
  <c r="H398" i="4"/>
  <c r="M398" i="4" s="1"/>
  <c r="H399" i="4"/>
  <c r="M399" i="4" s="1"/>
  <c r="H400" i="4"/>
  <c r="M400" i="4" s="1"/>
  <c r="H401" i="4"/>
  <c r="M401" i="4" s="1"/>
  <c r="H402" i="4"/>
  <c r="M402" i="4" s="1"/>
  <c r="H403" i="4"/>
  <c r="M403" i="4" s="1"/>
  <c r="Q482" i="9"/>
  <c r="Q470" i="9"/>
  <c r="Q458" i="9"/>
  <c r="Q446" i="9"/>
  <c r="Q434" i="9"/>
  <c r="Q422" i="9"/>
  <c r="Q410" i="9"/>
  <c r="Q398" i="9"/>
  <c r="Q386" i="9"/>
  <c r="Q374" i="9"/>
  <c r="Q362" i="9"/>
  <c r="Q350" i="9"/>
  <c r="Q338" i="9"/>
  <c r="Q326" i="9"/>
  <c r="Q314" i="9"/>
  <c r="Q302" i="9"/>
  <c r="Q290" i="9"/>
  <c r="Q278" i="9"/>
  <c r="Q266" i="9"/>
  <c r="Q254" i="9"/>
  <c r="Q242" i="9"/>
  <c r="Q230" i="9"/>
  <c r="Q218" i="9"/>
  <c r="Q206" i="9"/>
  <c r="Q194" i="9"/>
  <c r="Q182" i="9"/>
  <c r="Q170" i="9"/>
  <c r="Q158" i="9"/>
  <c r="Q146" i="9"/>
  <c r="Q134" i="9"/>
  <c r="Q122" i="9"/>
  <c r="Q110" i="9"/>
  <c r="Q98" i="9"/>
  <c r="Q86" i="9"/>
  <c r="Q74" i="9"/>
  <c r="Q62" i="9"/>
  <c r="Q50" i="9"/>
  <c r="Q38" i="9"/>
  <c r="Q26" i="9"/>
  <c r="Q14" i="9"/>
  <c r="Q480" i="9"/>
  <c r="Q468" i="9"/>
  <c r="Q456" i="9"/>
  <c r="Q444" i="9"/>
  <c r="Q432" i="9"/>
  <c r="Q420" i="9"/>
  <c r="Q408" i="9"/>
  <c r="Q396" i="9"/>
  <c r="Q384" i="9"/>
  <c r="Q372" i="9"/>
  <c r="Q360" i="9"/>
  <c r="Q348" i="9"/>
  <c r="Q336" i="9"/>
  <c r="Q324" i="9"/>
  <c r="Q312" i="9"/>
  <c r="Q300" i="9"/>
  <c r="Q288" i="9"/>
  <c r="Q276" i="9"/>
  <c r="Q264" i="9"/>
  <c r="Q252" i="9"/>
  <c r="Q240" i="9"/>
  <c r="Q228" i="9"/>
  <c r="Q216" i="9"/>
  <c r="Q204" i="9"/>
  <c r="Q192" i="9"/>
  <c r="Q180" i="9"/>
  <c r="Q168" i="9"/>
  <c r="Q156" i="9"/>
  <c r="Q144" i="9"/>
  <c r="Q132" i="9"/>
  <c r="Q120" i="9"/>
  <c r="Q108" i="9"/>
  <c r="Q96" i="9"/>
  <c r="Q84" i="9"/>
  <c r="Q72" i="9"/>
  <c r="Q60" i="9"/>
  <c r="Q48" i="9"/>
  <c r="Q36" i="9"/>
  <c r="Q24" i="9"/>
  <c r="Q12" i="9"/>
  <c r="Q263" i="9"/>
  <c r="Q251" i="9"/>
  <c r="Q239" i="9"/>
  <c r="Q227" i="9"/>
  <c r="Q215" i="9"/>
  <c r="Q203" i="9"/>
  <c r="Q191" i="9"/>
  <c r="Q179" i="9"/>
  <c r="Q167" i="9"/>
  <c r="Q155" i="9"/>
  <c r="Q143" i="9"/>
  <c r="Q131" i="9"/>
  <c r="Q119" i="9"/>
  <c r="Q107" i="9"/>
  <c r="Q95" i="9"/>
  <c r="Q83" i="9"/>
  <c r="Q71" i="9"/>
  <c r="Q59" i="9"/>
  <c r="Q47" i="9"/>
  <c r="Q35" i="9"/>
  <c r="Q23" i="9"/>
  <c r="Q11" i="9"/>
  <c r="Q478" i="9"/>
  <c r="Q466" i="9"/>
  <c r="Q454" i="9"/>
  <c r="Q442" i="9"/>
  <c r="Q430" i="9"/>
  <c r="Q418" i="9"/>
  <c r="Q406" i="9"/>
  <c r="Q394" i="9"/>
  <c r="Q382" i="9"/>
  <c r="Q370" i="9"/>
  <c r="Q358" i="9"/>
  <c r="Q346" i="9"/>
  <c r="Q334" i="9"/>
  <c r="Q322" i="9"/>
  <c r="Q310" i="9"/>
  <c r="Q298" i="9"/>
  <c r="Q286" i="9"/>
  <c r="Q274" i="9"/>
  <c r="Q262" i="9"/>
  <c r="Q250" i="9"/>
  <c r="Q238" i="9"/>
  <c r="Q226" i="9"/>
  <c r="Q214" i="9"/>
  <c r="Q202" i="9"/>
  <c r="Q190" i="9"/>
  <c r="Q178" i="9"/>
  <c r="Q166" i="9"/>
  <c r="Q154" i="9"/>
  <c r="Q142" i="9"/>
  <c r="Q130" i="9"/>
  <c r="Q118" i="9"/>
  <c r="Q106" i="9"/>
  <c r="Q94" i="9"/>
  <c r="Q82" i="9"/>
  <c r="Q70" i="9"/>
  <c r="Q58" i="9"/>
  <c r="Q46" i="9"/>
  <c r="Q34" i="9"/>
  <c r="Q22" i="9"/>
  <c r="Q10" i="9"/>
  <c r="Q477" i="9"/>
  <c r="Q465" i="9"/>
  <c r="Q453" i="9"/>
  <c r="Q441" i="9"/>
  <c r="Q429" i="9"/>
  <c r="Q417" i="9"/>
  <c r="Q405" i="9"/>
  <c r="Q393" i="9"/>
  <c r="Q381" i="9"/>
  <c r="Q369" i="9"/>
  <c r="Q357" i="9"/>
  <c r="Q345" i="9"/>
  <c r="Q333" i="9"/>
  <c r="Q321" i="9"/>
  <c r="Q309" i="9"/>
  <c r="Q297" i="9"/>
  <c r="Q285" i="9"/>
  <c r="Q273" i="9"/>
  <c r="Q261" i="9"/>
  <c r="Q249" i="9"/>
  <c r="Q237" i="9"/>
  <c r="Q225" i="9"/>
  <c r="Q213" i="9"/>
  <c r="Q201" i="9"/>
  <c r="Q189" i="9"/>
  <c r="Q177" i="9"/>
  <c r="Q165" i="9"/>
  <c r="Q153" i="9"/>
  <c r="Q141" i="9"/>
  <c r="Q129" i="9"/>
  <c r="Q117" i="9"/>
  <c r="Q105" i="9"/>
  <c r="Q93" i="9"/>
  <c r="Q81" i="9"/>
  <c r="Q69" i="9"/>
  <c r="Q57" i="9"/>
  <c r="Q45" i="9"/>
  <c r="Q33" i="9"/>
  <c r="Q21" i="9"/>
  <c r="Q9" i="9"/>
  <c r="Q476" i="9"/>
  <c r="Q464" i="9"/>
  <c r="Q452" i="9"/>
  <c r="Q440" i="9"/>
  <c r="Q428" i="9"/>
  <c r="Q416" i="9"/>
  <c r="Q404" i="9"/>
  <c r="Q392" i="9"/>
  <c r="Q380" i="9"/>
  <c r="Q368" i="9"/>
  <c r="Q356" i="9"/>
  <c r="Q344" i="9"/>
  <c r="Q332" i="9"/>
  <c r="Q320" i="9"/>
  <c r="Q308" i="9"/>
  <c r="Q296" i="9"/>
  <c r="Q284" i="9"/>
  <c r="Q272" i="9"/>
  <c r="Q260" i="9"/>
  <c r="Q248" i="9"/>
  <c r="Q236" i="9"/>
  <c r="Q224" i="9"/>
  <c r="Q212" i="9"/>
  <c r="Q200" i="9"/>
  <c r="Q188" i="9"/>
  <c r="Q176" i="9"/>
  <c r="Q164" i="9"/>
  <c r="Q152" i="9"/>
  <c r="Q140" i="9"/>
  <c r="Q128" i="9"/>
  <c r="Q116" i="9"/>
  <c r="Q104" i="9"/>
  <c r="Q92" i="9"/>
  <c r="Q80" i="9"/>
  <c r="Q68" i="9"/>
  <c r="Q56" i="9"/>
  <c r="Q44" i="9"/>
  <c r="Q32" i="9"/>
  <c r="Q20" i="9"/>
  <c r="Q8" i="9"/>
  <c r="Q475" i="9"/>
  <c r="Q463" i="9"/>
  <c r="Q451" i="9"/>
  <c r="Q439" i="9"/>
  <c r="Q427" i="9"/>
  <c r="Q415" i="9"/>
  <c r="Q403" i="9"/>
  <c r="Q391" i="9"/>
  <c r="Q379" i="9"/>
  <c r="Q367" i="9"/>
  <c r="Q355" i="9"/>
  <c r="Q343" i="9"/>
  <c r="Q331" i="9"/>
  <c r="Q319" i="9"/>
  <c r="Q307" i="9"/>
  <c r="Q295" i="9"/>
  <c r="Q283" i="9"/>
  <c r="Q271" i="9"/>
  <c r="Q259" i="9"/>
  <c r="Q247" i="9"/>
  <c r="Q235" i="9"/>
  <c r="Q223" i="9"/>
  <c r="Q211" i="9"/>
  <c r="Q199" i="9"/>
  <c r="Q187" i="9"/>
  <c r="Q175" i="9"/>
  <c r="Q163" i="9"/>
  <c r="Q151" i="9"/>
  <c r="Q139" i="9"/>
  <c r="Q127" i="9"/>
  <c r="Q115" i="9"/>
  <c r="Q103" i="9"/>
  <c r="Q91" i="9"/>
  <c r="Q79" i="9"/>
  <c r="Q67" i="9"/>
  <c r="Q55" i="9"/>
  <c r="Q43" i="9"/>
  <c r="Q31" i="9"/>
  <c r="Q19" i="9"/>
  <c r="Q7" i="9"/>
  <c r="Q474" i="9"/>
  <c r="Q462" i="9"/>
  <c r="Q450" i="9"/>
  <c r="Q438" i="9"/>
  <c r="Q426" i="9"/>
  <c r="Q414" i="9"/>
  <c r="Q402" i="9"/>
  <c r="Q390" i="9"/>
  <c r="Q378" i="9"/>
  <c r="Q366" i="9"/>
  <c r="Q354" i="9"/>
  <c r="Q342" i="9"/>
  <c r="Q330" i="9"/>
  <c r="Q318" i="9"/>
  <c r="Q306" i="9"/>
  <c r="Q294" i="9"/>
  <c r="Q282" i="9"/>
  <c r="Q270" i="9"/>
  <c r="Q258" i="9"/>
  <c r="Q246" i="9"/>
  <c r="Q234" i="9"/>
  <c r="Q222" i="9"/>
  <c r="Q210" i="9"/>
  <c r="Q198" i="9"/>
  <c r="Q186" i="9"/>
  <c r="Q174" i="9"/>
  <c r="Q162" i="9"/>
  <c r="Q150" i="9"/>
  <c r="Q138" i="9"/>
  <c r="Q126" i="9"/>
  <c r="Q114" i="9"/>
  <c r="Q102" i="9"/>
  <c r="Q90" i="9"/>
  <c r="Q78" i="9"/>
  <c r="Q66" i="9"/>
  <c r="Q54" i="9"/>
  <c r="Q42" i="9"/>
  <c r="Q30" i="9"/>
  <c r="Q18" i="9"/>
  <c r="Q6" i="9"/>
  <c r="Q473" i="9"/>
  <c r="Q461" i="9"/>
  <c r="Q449" i="9"/>
  <c r="Q437" i="9"/>
  <c r="Q425" i="9"/>
  <c r="Q413" i="9"/>
  <c r="Q401" i="9"/>
  <c r="Q389" i="9"/>
  <c r="Q377" i="9"/>
  <c r="Q365" i="9"/>
  <c r="Q353" i="9"/>
  <c r="Q341" i="9"/>
  <c r="Q329" i="9"/>
  <c r="Q317" i="9"/>
  <c r="Q305" i="9"/>
  <c r="Q293" i="9"/>
  <c r="Q281" i="9"/>
  <c r="Q269" i="9"/>
  <c r="Q257" i="9"/>
  <c r="Q245" i="9"/>
  <c r="Q233" i="9"/>
  <c r="Q221" i="9"/>
  <c r="Q209" i="9"/>
  <c r="Q197" i="9"/>
  <c r="Q185" i="9"/>
  <c r="Q173" i="9"/>
  <c r="Q161" i="9"/>
  <c r="Q149" i="9"/>
  <c r="Q137" i="9"/>
  <c r="Q125" i="9"/>
  <c r="Q113" i="9"/>
  <c r="Q101" i="9"/>
  <c r="Q89" i="9"/>
  <c r="Q77" i="9"/>
  <c r="Q65" i="9"/>
  <c r="Q53" i="9"/>
  <c r="Q41" i="9"/>
  <c r="Q29" i="9"/>
  <c r="Q17" i="9"/>
  <c r="Q5" i="9"/>
  <c r="Q484" i="9"/>
  <c r="Q472" i="9"/>
  <c r="Q460" i="9"/>
  <c r="Q448" i="9"/>
  <c r="Q436" i="9"/>
  <c r="Q424" i="9"/>
  <c r="Q412" i="9"/>
  <c r="Q400" i="9"/>
  <c r="Q388" i="9"/>
  <c r="Q376" i="9"/>
  <c r="Q364" i="9"/>
  <c r="Q352" i="9"/>
  <c r="Q340" i="9"/>
  <c r="Q328" i="9"/>
  <c r="Q316" i="9"/>
  <c r="Q304" i="9"/>
  <c r="Q292" i="9"/>
  <c r="Q280" i="9"/>
  <c r="Q268" i="9"/>
  <c r="Q256" i="9"/>
  <c r="Q244" i="9"/>
  <c r="Q232" i="9"/>
  <c r="Q220" i="9"/>
  <c r="Q208" i="9"/>
  <c r="Q196" i="9"/>
  <c r="Q184" i="9"/>
  <c r="Q172" i="9"/>
  <c r="Q160" i="9"/>
  <c r="Q148" i="9"/>
  <c r="Q136" i="9"/>
  <c r="Q124" i="9"/>
  <c r="Q112" i="9"/>
  <c r="Q100" i="9"/>
  <c r="Q88" i="9"/>
  <c r="Q76" i="9"/>
  <c r="Q64" i="9"/>
  <c r="Q52" i="9"/>
  <c r="Q40" i="9"/>
  <c r="Q28" i="9"/>
  <c r="Q16" i="9"/>
  <c r="Q4" i="9"/>
  <c r="Q483" i="9"/>
  <c r="Q471" i="9"/>
  <c r="Q459" i="9"/>
  <c r="Q447" i="9"/>
  <c r="Q435" i="9"/>
  <c r="Q423" i="9"/>
  <c r="Q411" i="9"/>
  <c r="Q399" i="9"/>
  <c r="Q387" i="9"/>
  <c r="Q375" i="9"/>
  <c r="Q363" i="9"/>
  <c r="Q351" i="9"/>
  <c r="Q339" i="9"/>
  <c r="Q327" i="9"/>
  <c r="Q315" i="9"/>
  <c r="Q303" i="9"/>
  <c r="Q291" i="9"/>
  <c r="Q279" i="9"/>
  <c r="Q267" i="9"/>
  <c r="Q255" i="9"/>
  <c r="Q243" i="9"/>
  <c r="Q231" i="9"/>
  <c r="Q219" i="9"/>
  <c r="Q207" i="9"/>
  <c r="Q195" i="9"/>
  <c r="Q183" i="9"/>
  <c r="Q171" i="9"/>
  <c r="Q159" i="9"/>
  <c r="Q147" i="9"/>
  <c r="Q135" i="9"/>
  <c r="Q123" i="9"/>
  <c r="Q111" i="9"/>
  <c r="Q99" i="9"/>
  <c r="Q87" i="9"/>
  <c r="Q75" i="9"/>
  <c r="Q63" i="9"/>
  <c r="Q51" i="9"/>
  <c r="Q39" i="9"/>
  <c r="Q27" i="9"/>
  <c r="Q15" i="9"/>
  <c r="E368" i="9"/>
  <c r="E400" i="9"/>
  <c r="E388" i="9"/>
  <c r="E376" i="9"/>
  <c r="E364" i="9"/>
  <c r="E352" i="9"/>
  <c r="E340" i="9"/>
  <c r="E328" i="9"/>
  <c r="E316" i="9"/>
  <c r="E304" i="9"/>
  <c r="E292" i="9"/>
  <c r="E280" i="9"/>
  <c r="E268" i="9"/>
  <c r="E256" i="9"/>
  <c r="E244" i="9"/>
  <c r="E231" i="9"/>
  <c r="E219" i="9"/>
  <c r="E207" i="9"/>
  <c r="E195" i="9"/>
  <c r="E183" i="9"/>
  <c r="E170" i="9"/>
  <c r="E158" i="9"/>
  <c r="E146" i="9"/>
  <c r="E134" i="9"/>
  <c r="E122" i="9"/>
  <c r="E110" i="9"/>
  <c r="E98" i="9"/>
  <c r="E86" i="9"/>
  <c r="E74" i="9"/>
  <c r="E62" i="9"/>
  <c r="E50" i="9"/>
  <c r="E38" i="9"/>
  <c r="E26" i="9"/>
  <c r="E14" i="9"/>
  <c r="E332" i="9"/>
  <c r="E260" i="9"/>
  <c r="E162" i="9"/>
  <c r="E42" i="9"/>
  <c r="E342" i="9"/>
  <c r="E389" i="9"/>
  <c r="E317" i="9"/>
  <c r="E257" i="9"/>
  <c r="E184" i="9"/>
  <c r="E135" i="9"/>
  <c r="E87" i="9"/>
  <c r="E27" i="9"/>
  <c r="E375" i="9"/>
  <c r="E327" i="9"/>
  <c r="E291" i="9"/>
  <c r="E255" i="9"/>
  <c r="E230" i="9"/>
  <c r="E206" i="9"/>
  <c r="E182" i="9"/>
  <c r="E157" i="9"/>
  <c r="E145" i="9"/>
  <c r="E121" i="9"/>
  <c r="E109" i="9"/>
  <c r="E97" i="9"/>
  <c r="E85" i="9"/>
  <c r="E73" i="9"/>
  <c r="E61" i="9"/>
  <c r="E49" i="9"/>
  <c r="E37" i="9"/>
  <c r="E25" i="9"/>
  <c r="E13" i="9"/>
  <c r="E392" i="9"/>
  <c r="E296" i="9"/>
  <c r="E211" i="9"/>
  <c r="E78" i="9"/>
  <c r="E390" i="9"/>
  <c r="E294" i="9"/>
  <c r="E353" i="9"/>
  <c r="E293" i="9"/>
  <c r="E208" i="9"/>
  <c r="E159" i="9"/>
  <c r="E111" i="9"/>
  <c r="E75" i="9"/>
  <c r="E15" i="9"/>
  <c r="E387" i="9"/>
  <c r="E339" i="9"/>
  <c r="E315" i="9"/>
  <c r="E267" i="9"/>
  <c r="E242" i="9"/>
  <c r="E218" i="9"/>
  <c r="G218" i="9"/>
  <c r="E194" i="9"/>
  <c r="E169" i="9"/>
  <c r="E133" i="9"/>
  <c r="E398" i="9"/>
  <c r="E386" i="9"/>
  <c r="E374" i="9"/>
  <c r="E362" i="9"/>
  <c r="E350" i="9"/>
  <c r="E338" i="9"/>
  <c r="E326" i="9"/>
  <c r="E314" i="9"/>
  <c r="E302" i="9"/>
  <c r="E290" i="9"/>
  <c r="E278" i="9"/>
  <c r="E266" i="9"/>
  <c r="E254" i="9"/>
  <c r="E241" i="9"/>
  <c r="E229" i="9"/>
  <c r="E217" i="9"/>
  <c r="E205" i="9"/>
  <c r="G205" i="9"/>
  <c r="G193" i="9"/>
  <c r="E193" i="9"/>
  <c r="E181" i="9"/>
  <c r="E168" i="9"/>
  <c r="E156" i="9"/>
  <c r="E144" i="9"/>
  <c r="E132" i="9"/>
  <c r="E120" i="9"/>
  <c r="E108" i="9"/>
  <c r="E96" i="9"/>
  <c r="E84" i="9"/>
  <c r="E72" i="9"/>
  <c r="E60" i="9"/>
  <c r="E48" i="9"/>
  <c r="E36" i="9"/>
  <c r="E24" i="9"/>
  <c r="E12" i="9"/>
  <c r="E344" i="9"/>
  <c r="E248" i="9"/>
  <c r="E174" i="9"/>
  <c r="E102" i="9"/>
  <c r="E90" i="9"/>
  <c r="E6" i="9"/>
  <c r="E330" i="9"/>
  <c r="E365" i="9"/>
  <c r="E305" i="9"/>
  <c r="E245" i="9"/>
  <c r="E171" i="9"/>
  <c r="E123" i="9"/>
  <c r="E39" i="9"/>
  <c r="E399" i="9"/>
  <c r="E351" i="9"/>
  <c r="E279" i="9"/>
  <c r="E397" i="9"/>
  <c r="E385" i="9"/>
  <c r="E373" i="9"/>
  <c r="E361" i="9"/>
  <c r="E349" i="9"/>
  <c r="E337" i="9"/>
  <c r="E325" i="9"/>
  <c r="E313" i="9"/>
  <c r="E301" i="9"/>
  <c r="E289" i="9"/>
  <c r="E277" i="9"/>
  <c r="E265" i="9"/>
  <c r="E253" i="9"/>
  <c r="E240" i="9"/>
  <c r="E228" i="9"/>
  <c r="E216" i="9"/>
  <c r="E204" i="9"/>
  <c r="E192" i="9"/>
  <c r="E179" i="9"/>
  <c r="E167" i="9"/>
  <c r="E155" i="9"/>
  <c r="E143" i="9"/>
  <c r="E131" i="9"/>
  <c r="E119" i="9"/>
  <c r="E107" i="9"/>
  <c r="E95" i="9"/>
  <c r="E83" i="9"/>
  <c r="E71" i="9"/>
  <c r="E59" i="9"/>
  <c r="E47" i="9"/>
  <c r="E35" i="9"/>
  <c r="E23" i="9"/>
  <c r="E11" i="9"/>
  <c r="E356" i="9"/>
  <c r="E272" i="9"/>
  <c r="E187" i="9"/>
  <c r="E114" i="9"/>
  <c r="E18" i="9"/>
  <c r="E366" i="9"/>
  <c r="E318" i="9"/>
  <c r="E377" i="9"/>
  <c r="E281" i="9"/>
  <c r="E196" i="9"/>
  <c r="E147" i="9"/>
  <c r="E99" i="9"/>
  <c r="E63" i="9"/>
  <c r="E51" i="9"/>
  <c r="E3" i="9"/>
  <c r="E363" i="9"/>
  <c r="E303" i="9"/>
  <c r="E396" i="9"/>
  <c r="E384" i="9"/>
  <c r="E372" i="9"/>
  <c r="E360" i="9"/>
  <c r="E348" i="9"/>
  <c r="E336" i="9"/>
  <c r="E324" i="9"/>
  <c r="E312" i="9"/>
  <c r="E300" i="9"/>
  <c r="E288" i="9"/>
  <c r="E276" i="9"/>
  <c r="E264" i="9"/>
  <c r="E252" i="9"/>
  <c r="E239" i="9"/>
  <c r="E227" i="9"/>
  <c r="E215" i="9"/>
  <c r="E203" i="9"/>
  <c r="E191" i="9"/>
  <c r="E178" i="9"/>
  <c r="E166" i="9"/>
  <c r="E154" i="9"/>
  <c r="E142" i="9"/>
  <c r="E130" i="9"/>
  <c r="E118" i="9"/>
  <c r="E106" i="9"/>
  <c r="E94" i="9"/>
  <c r="E82" i="9"/>
  <c r="E70" i="9"/>
  <c r="E58" i="9"/>
  <c r="E46" i="9"/>
  <c r="E34" i="9"/>
  <c r="E22" i="9"/>
  <c r="E10" i="9"/>
  <c r="E380" i="9"/>
  <c r="E284" i="9"/>
  <c r="E199" i="9"/>
  <c r="E126" i="9"/>
  <c r="E30" i="9"/>
  <c r="E378" i="9"/>
  <c r="E306" i="9"/>
  <c r="E269" i="9"/>
  <c r="E320" i="9"/>
  <c r="E235" i="9"/>
  <c r="E150" i="9"/>
  <c r="E66" i="9"/>
  <c r="E402" i="9"/>
  <c r="E282" i="9"/>
  <c r="E329" i="9"/>
  <c r="E220" i="9"/>
  <c r="E383" i="9"/>
  <c r="E359" i="9"/>
  <c r="E335" i="9"/>
  <c r="E311" i="9"/>
  <c r="E287" i="9"/>
  <c r="E263" i="9"/>
  <c r="E238" i="9"/>
  <c r="E214" i="9"/>
  <c r="E190" i="9"/>
  <c r="E165" i="9"/>
  <c r="E141" i="9"/>
  <c r="E117" i="9"/>
  <c r="E93" i="9"/>
  <c r="E69" i="9"/>
  <c r="E45" i="9"/>
  <c r="E21" i="9"/>
  <c r="E394" i="9"/>
  <c r="E370" i="9"/>
  <c r="E346" i="9"/>
  <c r="E322" i="9"/>
  <c r="E298" i="9"/>
  <c r="E274" i="9"/>
  <c r="E250" i="9"/>
  <c r="E237" i="9"/>
  <c r="E225" i="9"/>
  <c r="E213" i="9"/>
  <c r="E201" i="9"/>
  <c r="G201" i="9"/>
  <c r="E189" i="9"/>
  <c r="E176" i="9"/>
  <c r="E164" i="9"/>
  <c r="E152" i="9"/>
  <c r="E140" i="9"/>
  <c r="E128" i="9"/>
  <c r="E116" i="9"/>
  <c r="E104" i="9"/>
  <c r="E92" i="9"/>
  <c r="E80" i="9"/>
  <c r="E68" i="9"/>
  <c r="E56" i="9"/>
  <c r="E44" i="9"/>
  <c r="E32" i="9"/>
  <c r="E20" i="9"/>
  <c r="E8" i="9"/>
  <c r="E308" i="9"/>
  <c r="E223" i="9"/>
  <c r="E138" i="9"/>
  <c r="E54" i="9"/>
  <c r="E354" i="9"/>
  <c r="E401" i="9"/>
  <c r="E341" i="9"/>
  <c r="E232" i="9"/>
  <c r="E395" i="9"/>
  <c r="E371" i="9"/>
  <c r="E347" i="9"/>
  <c r="E323" i="9"/>
  <c r="E299" i="9"/>
  <c r="E275" i="9"/>
  <c r="E251" i="9"/>
  <c r="E226" i="9"/>
  <c r="E202" i="9"/>
  <c r="E177" i="9"/>
  <c r="E153" i="9"/>
  <c r="E129" i="9"/>
  <c r="E105" i="9"/>
  <c r="E81" i="9"/>
  <c r="E57" i="9"/>
  <c r="E33" i="9"/>
  <c r="E9" i="9"/>
  <c r="E382" i="9"/>
  <c r="E358" i="9"/>
  <c r="E334" i="9"/>
  <c r="E310" i="9"/>
  <c r="E286" i="9"/>
  <c r="E262" i="9"/>
  <c r="E393" i="9"/>
  <c r="E381" i="9"/>
  <c r="E369" i="9"/>
  <c r="E357" i="9"/>
  <c r="E345" i="9"/>
  <c r="E333" i="9"/>
  <c r="E321" i="9"/>
  <c r="E309" i="9"/>
  <c r="E297" i="9"/>
  <c r="E285" i="9"/>
  <c r="E273" i="9"/>
  <c r="E261" i="9"/>
  <c r="E249" i="9"/>
  <c r="E236" i="9"/>
  <c r="E224" i="9"/>
  <c r="E212" i="9"/>
  <c r="E200" i="9"/>
  <c r="E188" i="9"/>
  <c r="E175" i="9"/>
  <c r="E163" i="9"/>
  <c r="E151" i="9"/>
  <c r="E139" i="9"/>
  <c r="E127" i="9"/>
  <c r="E115" i="9"/>
  <c r="E103" i="9"/>
  <c r="E91" i="9"/>
  <c r="E79" i="9"/>
  <c r="E67" i="9"/>
  <c r="E55" i="9"/>
  <c r="E43" i="9"/>
  <c r="E31" i="9"/>
  <c r="E19" i="9"/>
  <c r="E7" i="9"/>
  <c r="E2" i="9"/>
  <c r="F2" i="9"/>
  <c r="E391" i="9"/>
  <c r="E379" i="9"/>
  <c r="E367" i="9"/>
  <c r="E355" i="9"/>
  <c r="E343" i="9"/>
  <c r="E331" i="9"/>
  <c r="E319" i="9"/>
  <c r="E307" i="9"/>
  <c r="E295" i="9"/>
  <c r="E283" i="9"/>
  <c r="E271" i="9"/>
  <c r="E259" i="9"/>
  <c r="E247" i="9"/>
  <c r="E234" i="9"/>
  <c r="E222" i="9"/>
  <c r="E210" i="9"/>
  <c r="E198" i="9"/>
  <c r="G198" i="9"/>
  <c r="E186" i="9"/>
  <c r="E173" i="9"/>
  <c r="E161" i="9"/>
  <c r="E149" i="9"/>
  <c r="E137" i="9"/>
  <c r="E125" i="9"/>
  <c r="E113" i="9"/>
  <c r="E101" i="9"/>
  <c r="E89" i="9"/>
  <c r="E77" i="9"/>
  <c r="E65" i="9"/>
  <c r="E53" i="9"/>
  <c r="E41" i="9"/>
  <c r="E29" i="9"/>
  <c r="E17" i="9"/>
  <c r="E5" i="9"/>
  <c r="E270" i="9"/>
  <c r="E258" i="9"/>
  <c r="E246" i="9"/>
  <c r="E233" i="9"/>
  <c r="E221" i="9"/>
  <c r="E209" i="9"/>
  <c r="E197" i="9"/>
  <c r="G197" i="9"/>
  <c r="E185" i="9"/>
  <c r="E172" i="9"/>
  <c r="E160" i="9"/>
  <c r="E148" i="9"/>
  <c r="E136" i="9"/>
  <c r="E124" i="9"/>
  <c r="E112" i="9"/>
  <c r="E100" i="9"/>
  <c r="E88" i="9"/>
  <c r="E76" i="9"/>
  <c r="E64" i="9"/>
  <c r="E52" i="9"/>
  <c r="E40" i="9"/>
  <c r="E28" i="9"/>
  <c r="E16" i="9"/>
  <c r="E4" i="9"/>
  <c r="E243" i="9"/>
  <c r="C3" i="9" a="1"/>
  <c r="C3" i="9"/>
  <c r="C4" i="9" a="1"/>
  <c r="C4" i="9"/>
  <c r="C5" i="9" a="1"/>
  <c r="C5" i="9"/>
  <c r="C6" i="9" a="1"/>
  <c r="C6" i="9"/>
  <c r="C7" i="9" a="1"/>
  <c r="C7" i="9"/>
  <c r="C8" i="9" a="1"/>
  <c r="C8" i="9"/>
  <c r="C9" i="9" a="1"/>
  <c r="C9" i="9"/>
  <c r="C10" i="9" a="1"/>
  <c r="C10" i="9"/>
  <c r="C11" i="9" a="1"/>
  <c r="C11" i="9"/>
  <c r="C12" i="9" a="1"/>
  <c r="C12" i="9"/>
  <c r="C13" i="9" a="1"/>
  <c r="C13" i="9"/>
  <c r="C14" i="9" a="1"/>
  <c r="C14" i="9"/>
  <c r="C15" i="9" a="1"/>
  <c r="C15" i="9"/>
  <c r="C16" i="9" a="1"/>
  <c r="C16" i="9"/>
  <c r="C17" i="9" a="1"/>
  <c r="C17" i="9"/>
  <c r="C18" i="9" a="1"/>
  <c r="C18" i="9"/>
  <c r="C19" i="9" a="1"/>
  <c r="C19" i="9"/>
  <c r="C20" i="9" a="1"/>
  <c r="C20" i="9"/>
  <c r="C21" i="9" a="1"/>
  <c r="C21" i="9"/>
  <c r="C22" i="9" a="1"/>
  <c r="C22" i="9"/>
  <c r="C23" i="9" a="1"/>
  <c r="C23" i="9"/>
  <c r="C24" i="9" a="1"/>
  <c r="C24" i="9"/>
  <c r="C25" i="9" a="1"/>
  <c r="C25" i="9"/>
  <c r="C26" i="9" a="1"/>
  <c r="C26" i="9"/>
  <c r="C27" i="9" a="1"/>
  <c r="C27" i="9"/>
  <c r="C28" i="9" a="1"/>
  <c r="C28" i="9"/>
  <c r="C29" i="9" a="1"/>
  <c r="C29" i="9"/>
  <c r="C30" i="9" a="1"/>
  <c r="C30" i="9"/>
  <c r="C31" i="9" a="1"/>
  <c r="C31" i="9"/>
  <c r="C32" i="9" a="1"/>
  <c r="C32" i="9"/>
  <c r="C33" i="9" a="1"/>
  <c r="C33" i="9"/>
  <c r="C34" i="9" a="1"/>
  <c r="C34" i="9"/>
  <c r="C35" i="9" a="1"/>
  <c r="C35" i="9"/>
  <c r="C36" i="9" a="1"/>
  <c r="C36" i="9"/>
  <c r="C37" i="9" a="1"/>
  <c r="C37" i="9"/>
  <c r="C38" i="9" a="1"/>
  <c r="C38" i="9"/>
  <c r="C39" i="9" a="1"/>
  <c r="C39" i="9"/>
  <c r="C40" i="9" a="1"/>
  <c r="C40" i="9"/>
  <c r="C41" i="9" a="1"/>
  <c r="C41" i="9"/>
  <c r="C42" i="9" a="1"/>
  <c r="C42" i="9"/>
  <c r="C43" i="9" a="1"/>
  <c r="C43" i="9"/>
  <c r="C44" i="9" a="1"/>
  <c r="C44" i="9"/>
  <c r="C45" i="9" a="1"/>
  <c r="C45" i="9"/>
  <c r="C46" i="9" a="1"/>
  <c r="C46" i="9"/>
  <c r="C47" i="9" a="1"/>
  <c r="C47" i="9"/>
  <c r="C48" i="9" a="1"/>
  <c r="C48" i="9"/>
  <c r="C49" i="9" a="1"/>
  <c r="C49" i="9"/>
  <c r="C50" i="9" a="1"/>
  <c r="C50" i="9"/>
  <c r="C51" i="9" a="1"/>
  <c r="C51" i="9"/>
  <c r="C52" i="9" a="1"/>
  <c r="C52" i="9"/>
  <c r="C53" i="9" a="1"/>
  <c r="C53" i="9"/>
  <c r="C54" i="9" a="1"/>
  <c r="C54" i="9"/>
  <c r="C55" i="9" a="1"/>
  <c r="C55" i="9"/>
  <c r="C56" i="9" a="1"/>
  <c r="C56" i="9"/>
  <c r="C57" i="9" a="1"/>
  <c r="C57" i="9"/>
  <c r="C58" i="9" a="1"/>
  <c r="C58" i="9"/>
  <c r="C59" i="9" a="1"/>
  <c r="C59" i="9"/>
  <c r="C60" i="9" a="1"/>
  <c r="C60" i="9"/>
  <c r="C61" i="9" a="1"/>
  <c r="C61" i="9"/>
  <c r="C62" i="9" a="1"/>
  <c r="C62" i="9"/>
  <c r="C63" i="9" a="1"/>
  <c r="C63" i="9"/>
  <c r="C64" i="9" a="1"/>
  <c r="C64" i="9"/>
  <c r="C65" i="9" a="1"/>
  <c r="C65" i="9"/>
  <c r="C66" i="9" a="1"/>
  <c r="C66" i="9"/>
  <c r="C67" i="9" a="1"/>
  <c r="C67" i="9"/>
  <c r="C68" i="9" a="1"/>
  <c r="C68" i="9"/>
  <c r="C69" i="9" a="1"/>
  <c r="C69" i="9"/>
  <c r="C70" i="9" a="1"/>
  <c r="C70" i="9"/>
  <c r="C71" i="9" a="1"/>
  <c r="C71" i="9"/>
  <c r="C72" i="9" a="1"/>
  <c r="C72" i="9"/>
  <c r="C73" i="9" a="1"/>
  <c r="C73" i="9"/>
  <c r="C74" i="9" a="1"/>
  <c r="C74" i="9"/>
  <c r="C75" i="9" a="1"/>
  <c r="C75" i="9"/>
  <c r="C76" i="9" a="1"/>
  <c r="C76" i="9"/>
  <c r="C77" i="9" a="1"/>
  <c r="C77" i="9"/>
  <c r="C78" i="9" a="1"/>
  <c r="C78" i="9"/>
  <c r="C79" i="9" a="1"/>
  <c r="C79" i="9"/>
  <c r="C80" i="9" a="1"/>
  <c r="C80" i="9"/>
  <c r="C81" i="9" a="1"/>
  <c r="C81" i="9"/>
  <c r="C82" i="9" a="1"/>
  <c r="C82" i="9"/>
  <c r="C83" i="9" a="1"/>
  <c r="C83" i="9"/>
  <c r="C84" i="9" a="1"/>
  <c r="C84" i="9"/>
  <c r="C85" i="9" a="1"/>
  <c r="C85" i="9"/>
  <c r="C86" i="9" a="1"/>
  <c r="C86" i="9"/>
  <c r="C87" i="9" a="1"/>
  <c r="C87" i="9"/>
  <c r="C88" i="9" a="1"/>
  <c r="C88" i="9"/>
  <c r="C89" i="9" a="1"/>
  <c r="C89" i="9"/>
  <c r="C90" i="9" a="1"/>
  <c r="C90" i="9"/>
  <c r="C91" i="9" a="1"/>
  <c r="C91" i="9"/>
  <c r="C92" i="9" a="1"/>
  <c r="C92" i="9"/>
  <c r="C93" i="9" a="1"/>
  <c r="C93" i="9"/>
  <c r="C94" i="9" a="1"/>
  <c r="C94" i="9"/>
  <c r="C95" i="9" a="1"/>
  <c r="C95" i="9"/>
  <c r="C96" i="9" a="1"/>
  <c r="C96" i="9"/>
  <c r="C97" i="9" a="1"/>
  <c r="C97" i="9"/>
  <c r="C98" i="9" a="1"/>
  <c r="C98" i="9"/>
  <c r="C99" i="9" a="1"/>
  <c r="C99" i="9"/>
  <c r="C100" i="9" a="1"/>
  <c r="C100" i="9"/>
  <c r="C101" i="9" a="1"/>
  <c r="C101" i="9"/>
  <c r="C102" i="9" a="1"/>
  <c r="C102" i="9"/>
  <c r="C103" i="9" a="1"/>
  <c r="C103" i="9"/>
  <c r="C104" i="9" a="1"/>
  <c r="C104" i="9"/>
  <c r="C105" i="9" a="1"/>
  <c r="C105" i="9"/>
  <c r="C106" i="9" a="1"/>
  <c r="C106" i="9"/>
  <c r="C107" i="9" a="1"/>
  <c r="C107" i="9"/>
  <c r="C108" i="9" a="1"/>
  <c r="C108" i="9"/>
  <c r="C109" i="9" a="1"/>
  <c r="C109" i="9"/>
  <c r="C110" i="9" a="1"/>
  <c r="C110" i="9"/>
  <c r="C111" i="9" a="1"/>
  <c r="C111" i="9"/>
  <c r="C112" i="9" a="1"/>
  <c r="C112" i="9"/>
  <c r="C113" i="9" a="1"/>
  <c r="C113" i="9"/>
  <c r="C114" i="9" a="1"/>
  <c r="C114" i="9"/>
  <c r="C115" i="9" a="1"/>
  <c r="C115" i="9"/>
  <c r="C116" i="9" a="1"/>
  <c r="C116" i="9"/>
  <c r="C117" i="9" a="1"/>
  <c r="C117" i="9"/>
  <c r="C118" i="9" a="1"/>
  <c r="C118" i="9"/>
  <c r="C119" i="9" a="1"/>
  <c r="C119" i="9"/>
  <c r="C120" i="9" a="1"/>
  <c r="C120" i="9"/>
  <c r="C121" i="9" a="1"/>
  <c r="C121" i="9"/>
  <c r="C122" i="9" a="1"/>
  <c r="C122" i="9"/>
  <c r="C123" i="9" a="1"/>
  <c r="C123" i="9"/>
  <c r="C124" i="9" a="1"/>
  <c r="C124" i="9"/>
  <c r="C125" i="9" a="1"/>
  <c r="C125" i="9"/>
  <c r="C126" i="9" a="1"/>
  <c r="C126" i="9"/>
  <c r="C127" i="9" a="1"/>
  <c r="C127" i="9"/>
  <c r="C128" i="9" a="1"/>
  <c r="C128" i="9"/>
  <c r="C129" i="9" a="1"/>
  <c r="C129" i="9"/>
  <c r="C130" i="9" a="1"/>
  <c r="C130" i="9"/>
  <c r="C131" i="9" a="1"/>
  <c r="C131" i="9"/>
  <c r="C132" i="9" a="1"/>
  <c r="C132" i="9"/>
  <c r="C133" i="9" a="1"/>
  <c r="C133" i="9"/>
  <c r="C134" i="9" a="1"/>
  <c r="C134" i="9"/>
  <c r="C135" i="9" a="1"/>
  <c r="C135" i="9"/>
  <c r="C136" i="9" a="1"/>
  <c r="C136" i="9"/>
  <c r="C137" i="9" a="1"/>
  <c r="C137" i="9"/>
  <c r="C138" i="9" a="1"/>
  <c r="C138" i="9"/>
  <c r="C139" i="9" a="1"/>
  <c r="C139" i="9"/>
  <c r="C140" i="9" a="1"/>
  <c r="C140" i="9"/>
  <c r="C141" i="9" a="1"/>
  <c r="C141" i="9"/>
  <c r="C142" i="9" a="1"/>
  <c r="C142" i="9"/>
  <c r="C143" i="9" a="1"/>
  <c r="C143" i="9"/>
  <c r="C144" i="9" a="1"/>
  <c r="C144" i="9"/>
  <c r="C145" i="9" a="1"/>
  <c r="C145" i="9"/>
  <c r="C146" i="9" a="1"/>
  <c r="C146" i="9"/>
  <c r="C147" i="9" a="1"/>
  <c r="C147" i="9"/>
  <c r="C148" i="9" a="1"/>
  <c r="C148" i="9"/>
  <c r="C149" i="9" a="1"/>
  <c r="C149" i="9"/>
  <c r="C150" i="9" a="1"/>
  <c r="C150" i="9"/>
  <c r="C151" i="9" a="1"/>
  <c r="C151" i="9"/>
  <c r="C152" i="9" a="1"/>
  <c r="C152" i="9"/>
  <c r="C153" i="9" a="1"/>
  <c r="C153" i="9"/>
  <c r="C154" i="9" a="1"/>
  <c r="C154" i="9"/>
  <c r="C155" i="9" a="1"/>
  <c r="C155" i="9"/>
  <c r="C156" i="9" a="1"/>
  <c r="C156" i="9"/>
  <c r="C157" i="9" a="1"/>
  <c r="C157" i="9"/>
  <c r="C158" i="9" a="1"/>
  <c r="C158" i="9"/>
  <c r="C159" i="9" a="1"/>
  <c r="C159" i="9"/>
  <c r="C160" i="9" a="1"/>
  <c r="C160" i="9"/>
  <c r="C161" i="9" a="1"/>
  <c r="C161" i="9"/>
  <c r="C162" i="9" a="1"/>
  <c r="C162" i="9"/>
  <c r="C163" i="9" a="1"/>
  <c r="C163" i="9"/>
  <c r="C164" i="9" a="1"/>
  <c r="C164" i="9"/>
  <c r="C165" i="9" a="1"/>
  <c r="C165" i="9"/>
  <c r="C166" i="9" a="1"/>
  <c r="C166" i="9"/>
  <c r="C167" i="9" a="1"/>
  <c r="C167" i="9"/>
  <c r="C168" i="9" a="1"/>
  <c r="C168" i="9"/>
  <c r="C169" i="9" a="1"/>
  <c r="C169" i="9"/>
  <c r="C170" i="9" a="1"/>
  <c r="C170" i="9"/>
  <c r="C171" i="9" a="1"/>
  <c r="C171" i="9"/>
  <c r="C172" i="9" a="1"/>
  <c r="C172" i="9"/>
  <c r="C173" i="9" a="1"/>
  <c r="C173" i="9"/>
  <c r="C174" i="9" a="1"/>
  <c r="C174" i="9"/>
  <c r="C175" i="9" a="1"/>
  <c r="C175" i="9"/>
  <c r="C176" i="9" a="1"/>
  <c r="C176" i="9"/>
  <c r="C177" i="9" a="1"/>
  <c r="C177" i="9"/>
  <c r="C178" i="9" a="1"/>
  <c r="C178" i="9"/>
  <c r="C179" i="9" a="1"/>
  <c r="C179" i="9"/>
  <c r="C180" i="9" a="1"/>
  <c r="C180" i="9"/>
  <c r="K180" i="9" a="1"/>
  <c r="K180" i="9"/>
  <c r="C181" i="9" a="1"/>
  <c r="C181" i="9"/>
  <c r="C182" i="9" a="1"/>
  <c r="C182" i="9"/>
  <c r="C183" i="9" a="1"/>
  <c r="C183" i="9"/>
  <c r="C184" i="9" a="1"/>
  <c r="C184" i="9"/>
  <c r="C185" i="9" a="1"/>
  <c r="C185" i="9"/>
  <c r="C186" i="9" a="1"/>
  <c r="C186" i="9"/>
  <c r="C187" i="9" a="1"/>
  <c r="C187" i="9"/>
  <c r="C188" i="9" a="1"/>
  <c r="C188" i="9"/>
  <c r="C189" i="9" a="1"/>
  <c r="C189" i="9"/>
  <c r="C190" i="9" a="1"/>
  <c r="C190" i="9"/>
  <c r="C191" i="9" a="1"/>
  <c r="C191" i="9"/>
  <c r="C192" i="9" a="1"/>
  <c r="C192" i="9"/>
  <c r="C193" i="9" a="1"/>
  <c r="C193" i="9"/>
  <c r="C194" i="9" a="1"/>
  <c r="C194" i="9"/>
  <c r="C195" i="9" a="1"/>
  <c r="C195" i="9"/>
  <c r="C196" i="9" a="1"/>
  <c r="C196" i="9"/>
  <c r="C197" i="9" a="1"/>
  <c r="C197" i="9"/>
  <c r="C198" i="9" a="1"/>
  <c r="C198" i="9"/>
  <c r="C199" i="9" a="1"/>
  <c r="C199" i="9"/>
  <c r="C200" i="9" a="1"/>
  <c r="C200" i="9"/>
  <c r="C201" i="9" a="1"/>
  <c r="C201" i="9"/>
  <c r="C202" i="9" a="1"/>
  <c r="C202" i="9"/>
  <c r="C203" i="9" a="1"/>
  <c r="C203" i="9"/>
  <c r="C204" i="9" a="1"/>
  <c r="C204" i="9"/>
  <c r="C205" i="9" a="1"/>
  <c r="C205" i="9"/>
  <c r="C206" i="9" a="1"/>
  <c r="C206" i="9"/>
  <c r="C207" i="9" a="1"/>
  <c r="C207" i="9"/>
  <c r="C208" i="9" a="1"/>
  <c r="C208" i="9"/>
  <c r="C209" i="9" a="1"/>
  <c r="C209" i="9"/>
  <c r="C210" i="9" a="1"/>
  <c r="C210" i="9"/>
  <c r="C211" i="9" a="1"/>
  <c r="C211" i="9"/>
  <c r="C212" i="9" a="1"/>
  <c r="C212" i="9"/>
  <c r="C213" i="9" a="1"/>
  <c r="C213" i="9"/>
  <c r="C214" i="9" a="1"/>
  <c r="C214" i="9"/>
  <c r="C215" i="9" a="1"/>
  <c r="C215" i="9"/>
  <c r="C216" i="9" a="1"/>
  <c r="C216" i="9"/>
  <c r="C217" i="9" a="1"/>
  <c r="C217" i="9"/>
  <c r="C218" i="9" a="1"/>
  <c r="C218" i="9"/>
  <c r="C219" i="9" a="1"/>
  <c r="C219" i="9"/>
  <c r="C220" i="9" a="1"/>
  <c r="C220" i="9"/>
  <c r="C221" i="9" a="1"/>
  <c r="C221" i="9"/>
  <c r="C222" i="9" a="1"/>
  <c r="C222" i="9"/>
  <c r="C223" i="9" a="1"/>
  <c r="C223" i="9"/>
  <c r="C224" i="9" a="1"/>
  <c r="C224" i="9"/>
  <c r="C225" i="9" a="1"/>
  <c r="C225" i="9"/>
  <c r="C226" i="9" a="1"/>
  <c r="C226" i="9"/>
  <c r="C227" i="9" a="1"/>
  <c r="C227" i="9"/>
  <c r="C228" i="9" a="1"/>
  <c r="C228" i="9"/>
  <c r="C229" i="9" a="1"/>
  <c r="C229" i="9"/>
  <c r="C230" i="9" a="1"/>
  <c r="C230" i="9"/>
  <c r="C231" i="9" a="1"/>
  <c r="C231" i="9"/>
  <c r="C232" i="9" a="1"/>
  <c r="C232" i="9"/>
  <c r="C233" i="9" a="1"/>
  <c r="C233" i="9"/>
  <c r="C234" i="9" a="1"/>
  <c r="C234" i="9"/>
  <c r="C235" i="9" a="1"/>
  <c r="C235" i="9"/>
  <c r="C236" i="9" a="1"/>
  <c r="C236" i="9"/>
  <c r="C237" i="9" a="1"/>
  <c r="C237" i="9"/>
  <c r="C238" i="9" a="1"/>
  <c r="C238" i="9"/>
  <c r="C239" i="9" a="1"/>
  <c r="C239" i="9"/>
  <c r="C240" i="9" a="1"/>
  <c r="C240" i="9"/>
  <c r="C241" i="9" a="1"/>
  <c r="C241" i="9"/>
  <c r="C242" i="9" a="1"/>
  <c r="C242" i="9"/>
  <c r="C243" i="9" a="1"/>
  <c r="C243" i="9"/>
  <c r="C244" i="9" a="1"/>
  <c r="C244" i="9"/>
  <c r="C245" i="9" a="1"/>
  <c r="C245" i="9"/>
  <c r="C246" i="9" a="1"/>
  <c r="C246" i="9"/>
  <c r="C247" i="9" a="1"/>
  <c r="C247" i="9"/>
  <c r="C248" i="9" a="1"/>
  <c r="C248" i="9"/>
  <c r="C249" i="9" a="1"/>
  <c r="C249" i="9"/>
  <c r="C250" i="9" a="1"/>
  <c r="C250" i="9"/>
  <c r="C251" i="9" a="1"/>
  <c r="C251" i="9"/>
  <c r="C252" i="9" a="1"/>
  <c r="C252" i="9"/>
  <c r="C253" i="9" a="1"/>
  <c r="C253" i="9"/>
  <c r="C254" i="9" a="1"/>
  <c r="C254" i="9"/>
  <c r="C255" i="9" a="1"/>
  <c r="C255" i="9"/>
  <c r="C256" i="9" a="1"/>
  <c r="C256" i="9"/>
  <c r="C257" i="9" a="1"/>
  <c r="C257" i="9"/>
  <c r="C258" i="9" a="1"/>
  <c r="C258" i="9"/>
  <c r="C259" i="9" a="1"/>
  <c r="C259" i="9"/>
  <c r="C260" i="9" a="1"/>
  <c r="C260" i="9"/>
  <c r="C261" i="9" a="1"/>
  <c r="C261" i="9"/>
  <c r="C262" i="9" a="1"/>
  <c r="C262" i="9"/>
  <c r="C263" i="9" a="1"/>
  <c r="C263" i="9"/>
  <c r="C264" i="9" a="1"/>
  <c r="C264" i="9"/>
  <c r="C265" i="9" a="1"/>
  <c r="C265" i="9"/>
  <c r="C266" i="9" a="1"/>
  <c r="C266" i="9"/>
  <c r="C267" i="9" a="1"/>
  <c r="C267" i="9"/>
  <c r="C268" i="9" a="1"/>
  <c r="C268" i="9"/>
  <c r="C269" i="9" a="1"/>
  <c r="C269" i="9"/>
  <c r="C270" i="9" a="1"/>
  <c r="C270" i="9"/>
  <c r="C271" i="9" a="1"/>
  <c r="C271" i="9"/>
  <c r="C272" i="9" a="1"/>
  <c r="C272" i="9"/>
  <c r="C273" i="9" a="1"/>
  <c r="C273" i="9"/>
  <c r="C274" i="9" a="1"/>
  <c r="C274" i="9"/>
  <c r="C275" i="9" a="1"/>
  <c r="C275" i="9"/>
  <c r="C276" i="9" a="1"/>
  <c r="C276" i="9"/>
  <c r="C277" i="9" a="1"/>
  <c r="C277" i="9"/>
  <c r="C278" i="9" a="1"/>
  <c r="C278" i="9"/>
  <c r="C279" i="9" a="1"/>
  <c r="C279" i="9"/>
  <c r="C280" i="9" a="1"/>
  <c r="C280" i="9"/>
  <c r="C281" i="9" a="1"/>
  <c r="C281" i="9"/>
  <c r="C282" i="9" a="1"/>
  <c r="C282" i="9"/>
  <c r="C283" i="9" a="1"/>
  <c r="C283" i="9"/>
  <c r="C284" i="9" a="1"/>
  <c r="C284" i="9"/>
  <c r="C285" i="9" a="1"/>
  <c r="C285" i="9"/>
  <c r="C286" i="9" a="1"/>
  <c r="C286" i="9"/>
  <c r="C287" i="9" a="1"/>
  <c r="C287" i="9"/>
  <c r="C288" i="9" a="1"/>
  <c r="C288" i="9"/>
  <c r="C289" i="9" a="1"/>
  <c r="C289" i="9"/>
  <c r="C290" i="9" a="1"/>
  <c r="C290" i="9"/>
  <c r="C291" i="9" a="1"/>
  <c r="C291" i="9"/>
  <c r="C292" i="9" a="1"/>
  <c r="C292" i="9"/>
  <c r="C293" i="9" a="1"/>
  <c r="C293" i="9"/>
  <c r="C294" i="9" a="1"/>
  <c r="C294" i="9"/>
  <c r="C295" i="9" a="1"/>
  <c r="C295" i="9"/>
  <c r="C296" i="9" a="1"/>
  <c r="C296" i="9"/>
  <c r="C297" i="9" a="1"/>
  <c r="C297" i="9"/>
  <c r="C298" i="9" a="1"/>
  <c r="C298" i="9"/>
  <c r="C299" i="9" a="1"/>
  <c r="C299" i="9"/>
  <c r="C300" i="9" a="1"/>
  <c r="C300" i="9"/>
  <c r="C301" i="9" a="1"/>
  <c r="C301" i="9"/>
  <c r="C302" i="9" a="1"/>
  <c r="C302" i="9"/>
  <c r="C303" i="9" a="1"/>
  <c r="C303" i="9"/>
  <c r="C304" i="9" a="1"/>
  <c r="C304" i="9"/>
  <c r="C305" i="9" a="1"/>
  <c r="C305" i="9"/>
  <c r="C306" i="9" a="1"/>
  <c r="C306" i="9"/>
  <c r="C307" i="9" a="1"/>
  <c r="C307" i="9"/>
  <c r="C308" i="9" a="1"/>
  <c r="C308" i="9"/>
  <c r="C309" i="9" a="1"/>
  <c r="C309" i="9"/>
  <c r="C310" i="9" a="1"/>
  <c r="C310" i="9"/>
  <c r="C311" i="9" a="1"/>
  <c r="C311" i="9"/>
  <c r="C312" i="9" a="1"/>
  <c r="C312" i="9"/>
  <c r="C313" i="9" a="1"/>
  <c r="C313" i="9"/>
  <c r="C314" i="9" a="1"/>
  <c r="C314" i="9"/>
  <c r="C315" i="9" a="1"/>
  <c r="C315" i="9"/>
  <c r="C316" i="9" a="1"/>
  <c r="C316" i="9"/>
  <c r="C317" i="9" a="1"/>
  <c r="C317" i="9"/>
  <c r="C318" i="9" a="1"/>
  <c r="C318" i="9"/>
  <c r="C319" i="9" a="1"/>
  <c r="C319" i="9"/>
  <c r="C320" i="9" a="1"/>
  <c r="C320" i="9"/>
  <c r="C321" i="9" a="1"/>
  <c r="C321" i="9"/>
  <c r="C322" i="9" a="1"/>
  <c r="C322" i="9"/>
  <c r="C323" i="9" a="1"/>
  <c r="C323" i="9"/>
  <c r="C324" i="9" a="1"/>
  <c r="C324" i="9"/>
  <c r="C325" i="9" a="1"/>
  <c r="C325" i="9"/>
  <c r="C326" i="9" a="1"/>
  <c r="C326" i="9"/>
  <c r="C327" i="9" a="1"/>
  <c r="C327" i="9"/>
  <c r="C328" i="9" a="1"/>
  <c r="C328" i="9"/>
  <c r="C329" i="9" a="1"/>
  <c r="C329" i="9"/>
  <c r="C330" i="9" a="1"/>
  <c r="C330" i="9"/>
  <c r="C331" i="9" a="1"/>
  <c r="C331" i="9"/>
  <c r="C332" i="9" a="1"/>
  <c r="C332" i="9"/>
  <c r="C333" i="9" a="1"/>
  <c r="C333" i="9"/>
  <c r="C334" i="9" a="1"/>
  <c r="C334" i="9"/>
  <c r="C335" i="9" a="1"/>
  <c r="C335" i="9"/>
  <c r="C336" i="9" a="1"/>
  <c r="C336" i="9"/>
  <c r="C337" i="9" a="1"/>
  <c r="C337" i="9"/>
  <c r="C338" i="9" a="1"/>
  <c r="C338" i="9"/>
  <c r="C339" i="9" a="1"/>
  <c r="C339" i="9"/>
  <c r="C340" i="9" a="1"/>
  <c r="C340" i="9"/>
  <c r="C341" i="9" a="1"/>
  <c r="C341" i="9"/>
  <c r="C342" i="9" a="1"/>
  <c r="C342" i="9"/>
  <c r="C343" i="9" a="1"/>
  <c r="C343" i="9"/>
  <c r="C344" i="9" a="1"/>
  <c r="C344" i="9"/>
  <c r="C345" i="9" a="1"/>
  <c r="C345" i="9"/>
  <c r="C346" i="9" a="1"/>
  <c r="C346" i="9"/>
  <c r="C347" i="9" a="1"/>
  <c r="C347" i="9"/>
  <c r="C348" i="9" a="1"/>
  <c r="C348" i="9"/>
  <c r="C349" i="9" a="1"/>
  <c r="C349" i="9"/>
  <c r="C350" i="9" a="1"/>
  <c r="C350" i="9"/>
  <c r="C351" i="9" a="1"/>
  <c r="C351" i="9"/>
  <c r="C352" i="9" a="1"/>
  <c r="C352" i="9"/>
  <c r="C353" i="9" a="1"/>
  <c r="C353" i="9"/>
  <c r="C354" i="9" a="1"/>
  <c r="C354" i="9"/>
  <c r="C355" i="9" a="1"/>
  <c r="C355" i="9"/>
  <c r="C356" i="9" a="1"/>
  <c r="C356" i="9"/>
  <c r="C357" i="9" a="1"/>
  <c r="C357" i="9"/>
  <c r="C358" i="9" a="1"/>
  <c r="C358" i="9"/>
  <c r="C359" i="9" a="1"/>
  <c r="C359" i="9"/>
  <c r="C360" i="9" a="1"/>
  <c r="C360" i="9"/>
  <c r="C361" i="9" a="1"/>
  <c r="C361" i="9"/>
  <c r="C362" i="9" a="1"/>
  <c r="C362" i="9"/>
  <c r="C363" i="9" a="1"/>
  <c r="C363" i="9"/>
  <c r="C364" i="9" a="1"/>
  <c r="C364" i="9"/>
  <c r="C365" i="9" a="1"/>
  <c r="C365" i="9"/>
  <c r="C366" i="9" a="1"/>
  <c r="C366" i="9"/>
  <c r="C367" i="9" a="1"/>
  <c r="C367" i="9"/>
  <c r="C368" i="9" a="1"/>
  <c r="C368" i="9"/>
  <c r="C369" i="9" a="1"/>
  <c r="C369" i="9"/>
  <c r="C370" i="9" a="1"/>
  <c r="C370" i="9"/>
  <c r="C371" i="9" a="1"/>
  <c r="C371" i="9"/>
  <c r="C372" i="9" a="1"/>
  <c r="C372" i="9"/>
  <c r="C373" i="9" a="1"/>
  <c r="C373" i="9"/>
  <c r="C374" i="9" a="1"/>
  <c r="C374" i="9"/>
  <c r="C375" i="9" a="1"/>
  <c r="C375" i="9"/>
  <c r="C376" i="9" a="1"/>
  <c r="C376" i="9"/>
  <c r="C377" i="9" a="1"/>
  <c r="C377" i="9"/>
  <c r="C378" i="9" a="1"/>
  <c r="C378" i="9"/>
  <c r="C379" i="9" a="1"/>
  <c r="C379" i="9"/>
  <c r="C380" i="9" a="1"/>
  <c r="C380" i="9"/>
  <c r="C381" i="9" a="1"/>
  <c r="C381" i="9"/>
  <c r="C382" i="9" a="1"/>
  <c r="C382" i="9"/>
  <c r="C383" i="9" a="1"/>
  <c r="C383" i="9"/>
  <c r="C384" i="9" a="1"/>
  <c r="C384" i="9"/>
  <c r="C385" i="9" a="1"/>
  <c r="C385" i="9"/>
  <c r="C386" i="9" a="1"/>
  <c r="C386" i="9"/>
  <c r="C387" i="9" a="1"/>
  <c r="C387" i="9"/>
  <c r="C388" i="9" a="1"/>
  <c r="C388" i="9"/>
  <c r="C389" i="9" a="1"/>
  <c r="C389" i="9"/>
  <c r="C390" i="9" a="1"/>
  <c r="C390" i="9"/>
  <c r="C391" i="9" a="1"/>
  <c r="C391" i="9"/>
  <c r="C392" i="9" a="1"/>
  <c r="C392" i="9"/>
  <c r="C393" i="9" a="1"/>
  <c r="C393" i="9"/>
  <c r="C394" i="9" a="1"/>
  <c r="C394" i="9"/>
  <c r="C395" i="9" a="1"/>
  <c r="C395" i="9"/>
  <c r="C396" i="9" a="1"/>
  <c r="C396" i="9"/>
  <c r="C397" i="9" a="1"/>
  <c r="C397" i="9"/>
  <c r="C398" i="9" a="1"/>
  <c r="C398" i="9"/>
  <c r="C399" i="9" a="1"/>
  <c r="C399" i="9"/>
  <c r="C400" i="9" a="1"/>
  <c r="C400" i="9"/>
  <c r="C401" i="9" a="1"/>
  <c r="C401" i="9"/>
  <c r="C402" i="9" a="1"/>
  <c r="C402" i="9"/>
  <c r="C2" i="9" a="1"/>
  <c r="C2" i="9"/>
  <c r="C2" i="4" a="1"/>
  <c r="C2" i="4"/>
  <c r="F2" i="4"/>
  <c r="B48" i="7" a="1"/>
  <c r="B48" i="7" s="1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32" i="3"/>
  <c r="T33" i="3"/>
  <c r="K33" i="3" a="1"/>
  <c r="K33" i="3" s="1"/>
  <c r="T34" i="3"/>
  <c r="K34" i="3" a="1"/>
  <c r="K34" i="3" s="1"/>
  <c r="T35" i="3"/>
  <c r="K35" i="3" a="1"/>
  <c r="K35" i="3" s="1"/>
  <c r="T36" i="3"/>
  <c r="K36" i="3" a="1"/>
  <c r="K36" i="3" s="1"/>
  <c r="T37" i="3"/>
  <c r="K37" i="3" a="1"/>
  <c r="K37" i="3" s="1"/>
  <c r="T38" i="3"/>
  <c r="T39" i="3"/>
  <c r="K39" i="3" s="1" a="1"/>
  <c r="K39" i="3" s="1"/>
  <c r="T40" i="3"/>
  <c r="K40" i="3" s="1" a="1"/>
  <c r="K40" i="3" s="1"/>
  <c r="T41" i="3"/>
  <c r="K41" i="3" s="1" a="1"/>
  <c r="K41" i="3" s="1"/>
  <c r="T42" i="3"/>
  <c r="K42" i="3" s="1" a="1"/>
  <c r="K42" i="3" s="1"/>
  <c r="T43" i="3"/>
  <c r="K43" i="3" s="1" a="1"/>
  <c r="K43" i="3" s="1"/>
  <c r="T44" i="3"/>
  <c r="K44" i="3" s="1" a="1"/>
  <c r="K44" i="3" s="1"/>
  <c r="T45" i="3"/>
  <c r="K45" i="3" s="1" a="1"/>
  <c r="K45" i="3" s="1"/>
  <c r="T46" i="3"/>
  <c r="K46" i="3" s="1" a="1"/>
  <c r="K46" i="3" s="1"/>
  <c r="T47" i="3"/>
  <c r="K47" i="3" s="1" a="1"/>
  <c r="K47" i="3" s="1"/>
  <c r="T48" i="3"/>
  <c r="K48" i="3" s="1" a="1"/>
  <c r="K48" i="3" s="1"/>
  <c r="T49" i="3"/>
  <c r="K49" i="3" s="1" a="1"/>
  <c r="K49" i="3" s="1"/>
  <c r="T50" i="3"/>
  <c r="K50" i="3" s="1" a="1"/>
  <c r="T51" i="3"/>
  <c r="K51" i="3" s="1" a="1"/>
  <c r="K51" i="3" s="1"/>
  <c r="T52" i="3"/>
  <c r="K52" i="3" s="1" a="1"/>
  <c r="K52" i="3" s="1"/>
  <c r="T53" i="3"/>
  <c r="K53" i="3" s="1" a="1"/>
  <c r="K53" i="3" s="1"/>
  <c r="T54" i="3"/>
  <c r="K54" i="3" s="1" a="1"/>
  <c r="K54" i="3" s="1"/>
  <c r="T55" i="3"/>
  <c r="K55" i="3" s="1" a="1"/>
  <c r="K55" i="3" s="1"/>
  <c r="T56" i="3"/>
  <c r="K56" i="3" s="1" a="1"/>
  <c r="K56" i="3" s="1"/>
  <c r="T57" i="3"/>
  <c r="K57" i="3" s="1" a="1"/>
  <c r="K57" i="3" s="1"/>
  <c r="T58" i="3"/>
  <c r="K58" i="3" s="1" a="1"/>
  <c r="K58" i="3" s="1"/>
  <c r="T59" i="3"/>
  <c r="K59" i="3" s="1" a="1"/>
  <c r="K59" i="3" s="1"/>
  <c r="T60" i="3"/>
  <c r="K60" i="3" s="1" a="1"/>
  <c r="K60" i="3"/>
  <c r="T61" i="3"/>
  <c r="K61" i="3" a="1"/>
  <c r="K61" i="3" s="1"/>
  <c r="T62" i="3"/>
  <c r="T63" i="3"/>
  <c r="K63" i="3" a="1"/>
  <c r="K63" i="3" s="1"/>
  <c r="T64" i="3"/>
  <c r="K64" i="3" s="1" a="1"/>
  <c r="K64" i="3" s="1"/>
  <c r="T65" i="3"/>
  <c r="K65" i="3" s="1" a="1"/>
  <c r="K65" i="3" s="1"/>
  <c r="T66" i="3"/>
  <c r="K66" i="3" s="1" a="1"/>
  <c r="K66" i="3" s="1"/>
  <c r="T67" i="3"/>
  <c r="K67" i="3" s="1" a="1"/>
  <c r="K67" i="3" s="1"/>
  <c r="T68" i="3"/>
  <c r="K68" i="3" s="1" a="1"/>
  <c r="K68" i="3" s="1"/>
  <c r="T69" i="3"/>
  <c r="K69" i="3" s="1" a="1"/>
  <c r="K69" i="3" s="1"/>
  <c r="T70" i="3"/>
  <c r="K70" i="3" s="1" a="1"/>
  <c r="K70" i="3"/>
  <c r="T71" i="3"/>
  <c r="K71" i="3" s="1" a="1"/>
  <c r="K71" i="3" s="1"/>
  <c r="T72" i="3"/>
  <c r="K72" i="3" s="1" a="1"/>
  <c r="K72" i="3" s="1"/>
  <c r="T73" i="3"/>
  <c r="K73" i="3" a="1"/>
  <c r="K73" i="3" s="1"/>
  <c r="T74" i="3"/>
  <c r="K74" i="3" s="1" a="1"/>
  <c r="K74" i="3" s="1"/>
  <c r="T75" i="3"/>
  <c r="K75" i="3" a="1"/>
  <c r="K75" i="3" s="1"/>
  <c r="T76" i="3"/>
  <c r="K76" i="3" s="1" a="1"/>
  <c r="K76" i="3" s="1"/>
  <c r="T77" i="3"/>
  <c r="T78" i="3"/>
  <c r="K78" i="3" s="1" a="1"/>
  <c r="K78" i="3" s="1"/>
  <c r="T32" i="3"/>
  <c r="K32" i="3" a="1"/>
  <c r="K32" i="3" s="1"/>
  <c r="B30" i="7" a="1"/>
  <c r="B30" i="7" s="1"/>
  <c r="B31" i="7" a="1"/>
  <c r="B31" i="7" s="1"/>
  <c r="B32" i="7" a="1"/>
  <c r="B32" i="7" s="1"/>
  <c r="B33" i="7" a="1"/>
  <c r="B33" i="7" s="1"/>
  <c r="B34" i="7" a="1"/>
  <c r="B34" i="7" s="1"/>
  <c r="B35" i="7" a="1"/>
  <c r="B35" i="7" s="1"/>
  <c r="B36" i="7" a="1"/>
  <c r="B36" i="7" s="1"/>
  <c r="B37" i="7" a="1"/>
  <c r="B37" i="7" s="1"/>
  <c r="B38" i="7" a="1"/>
  <c r="B38" i="7" s="1"/>
  <c r="B39" i="7" a="1"/>
  <c r="B39" i="7" s="1"/>
  <c r="B40" i="7" a="1"/>
  <c r="B40" i="7" s="1"/>
  <c r="B41" i="7" a="1"/>
  <c r="B41" i="7" s="1"/>
  <c r="B42" i="7" a="1"/>
  <c r="B42" i="7" s="1"/>
  <c r="B43" i="7" a="1"/>
  <c r="B43" i="7" s="1"/>
  <c r="B44" i="7" a="1"/>
  <c r="B44" i="7" s="1"/>
  <c r="B45" i="7" a="1"/>
  <c r="B45" i="7" s="1"/>
  <c r="B46" i="7" a="1"/>
  <c r="B46" i="7" s="1"/>
  <c r="B47" i="7" a="1"/>
  <c r="B47" i="7" s="1"/>
  <c r="B4" i="7" a="1"/>
  <c r="B4" i="7" s="1"/>
  <c r="B5" i="7" a="1"/>
  <c r="B5" i="7" s="1"/>
  <c r="B6" i="7" a="1"/>
  <c r="B6" i="7" s="1"/>
  <c r="K62" i="3" a="1"/>
  <c r="K62" i="3" s="1"/>
  <c r="K50" i="3"/>
  <c r="K38" i="3" a="1"/>
  <c r="K38" i="3" s="1"/>
  <c r="K77" i="3" a="1"/>
  <c r="K77" i="3" s="1"/>
  <c r="K2" i="4" a="1"/>
  <c r="K2" i="4"/>
  <c r="I2" i="4" a="1"/>
  <c r="I2" i="4"/>
  <c r="K326" i="9" a="1"/>
  <c r="K326" i="9"/>
  <c r="K360" i="9" a="1"/>
  <c r="K360" i="9"/>
  <c r="K252" i="9" a="1"/>
  <c r="K252" i="9"/>
  <c r="K383" i="9" a="1"/>
  <c r="K383" i="9"/>
  <c r="K368" i="9" a="1"/>
  <c r="K368" i="9"/>
  <c r="K320" i="9" a="1"/>
  <c r="K320" i="9"/>
  <c r="K272" i="9" a="1"/>
  <c r="K272" i="9"/>
  <c r="K224" i="9" a="1"/>
  <c r="K224" i="9"/>
  <c r="K176" i="9" a="1"/>
  <c r="K176" i="9"/>
  <c r="K379" i="9" a="1"/>
  <c r="K379" i="9"/>
  <c r="K343" i="9" a="1"/>
  <c r="K343" i="9"/>
  <c r="K307" i="9" a="1"/>
  <c r="K307" i="9"/>
  <c r="K271" i="9" a="1"/>
  <c r="K271" i="9"/>
  <c r="K235" i="9" a="1"/>
  <c r="K235" i="9"/>
  <c r="K199" i="9" a="1"/>
  <c r="K199" i="9"/>
  <c r="K163" i="9" a="1"/>
  <c r="K163" i="9"/>
  <c r="K139" i="9" a="1"/>
  <c r="K139" i="9"/>
  <c r="K115" i="9" a="1"/>
  <c r="K115" i="9"/>
  <c r="K103" i="9" a="1"/>
  <c r="K103" i="9"/>
  <c r="K91" i="9" a="1"/>
  <c r="K91" i="9"/>
  <c r="K79" i="9" a="1"/>
  <c r="K79" i="9"/>
  <c r="K67" i="9" a="1"/>
  <c r="K67" i="9"/>
  <c r="K55" i="9" a="1"/>
  <c r="K55" i="9"/>
  <c r="K43" i="9" a="1"/>
  <c r="K43" i="9"/>
  <c r="K31" i="9" a="1"/>
  <c r="K31" i="9"/>
  <c r="K19" i="9" a="1"/>
  <c r="K19" i="9"/>
  <c r="K7" i="9" a="1"/>
  <c r="K7" i="9"/>
  <c r="J180" i="9" a="1"/>
  <c r="J180" i="9"/>
  <c r="K278" i="9" a="1"/>
  <c r="K278" i="9"/>
  <c r="K134" i="9" a="1"/>
  <c r="K134" i="9"/>
  <c r="K385" i="9" a="1"/>
  <c r="K385" i="9"/>
  <c r="K289" i="9" a="1"/>
  <c r="K289" i="9"/>
  <c r="K193" i="9" a="1"/>
  <c r="K193" i="9"/>
  <c r="J193" i="9" a="1"/>
  <c r="J193" i="9"/>
  <c r="K133" i="9" a="1"/>
  <c r="K133" i="9"/>
  <c r="K73" i="9" a="1"/>
  <c r="K73" i="9"/>
  <c r="K372" i="9" a="1"/>
  <c r="K372" i="9"/>
  <c r="K276" i="9" a="1"/>
  <c r="K276" i="9"/>
  <c r="K371" i="9" a="1"/>
  <c r="K371" i="9"/>
  <c r="K356" i="9" a="1"/>
  <c r="K356" i="9"/>
  <c r="K308" i="9" a="1"/>
  <c r="K308" i="9"/>
  <c r="K260" i="9" a="1"/>
  <c r="K260" i="9"/>
  <c r="K212" i="9" a="1"/>
  <c r="K212" i="9"/>
  <c r="K164" i="9" a="1"/>
  <c r="K164" i="9"/>
  <c r="K2" i="9" a="1"/>
  <c r="K2" i="9"/>
  <c r="I2" i="9" a="1"/>
  <c r="I2" i="9"/>
  <c r="K367" i="9" a="1"/>
  <c r="K367" i="9"/>
  <c r="K331" i="9" a="1"/>
  <c r="K331" i="9"/>
  <c r="K295" i="9" a="1"/>
  <c r="K295" i="9"/>
  <c r="K259" i="9" a="1"/>
  <c r="K259" i="9"/>
  <c r="K223" i="9" a="1"/>
  <c r="K223" i="9"/>
  <c r="K187" i="9" a="1"/>
  <c r="K187" i="9"/>
  <c r="K127" i="9" a="1"/>
  <c r="K127" i="9"/>
  <c r="K390" i="9" a="1"/>
  <c r="K390" i="9"/>
  <c r="K366" i="9" a="1"/>
  <c r="K366" i="9"/>
  <c r="K342" i="9" a="1"/>
  <c r="K342" i="9"/>
  <c r="K318" i="9" a="1"/>
  <c r="K318" i="9"/>
  <c r="K294" i="9" a="1"/>
  <c r="K294" i="9"/>
  <c r="K258" i="9" a="1"/>
  <c r="K258" i="9"/>
  <c r="K234" i="9" a="1"/>
  <c r="K234" i="9"/>
  <c r="K210" i="9" a="1"/>
  <c r="K210" i="9"/>
  <c r="K186" i="9" a="1"/>
  <c r="K186" i="9"/>
  <c r="K162" i="9" a="1"/>
  <c r="K162" i="9"/>
  <c r="K138" i="9" a="1"/>
  <c r="K138" i="9"/>
  <c r="K114" i="9" a="1"/>
  <c r="K114" i="9"/>
  <c r="K90" i="9" a="1"/>
  <c r="K90" i="9"/>
  <c r="K66" i="9" a="1"/>
  <c r="K66" i="9"/>
  <c r="K54" i="9" a="1"/>
  <c r="K54" i="9"/>
  <c r="K30" i="9" a="1"/>
  <c r="K30" i="9"/>
  <c r="K18" i="9" a="1"/>
  <c r="K18" i="9"/>
  <c r="K6" i="9" a="1"/>
  <c r="K6" i="9"/>
  <c r="K362" i="9" a="1"/>
  <c r="K362" i="9"/>
  <c r="J218" i="9" a="1"/>
  <c r="J218" i="9"/>
  <c r="K218" i="9" a="1"/>
  <c r="K218" i="9"/>
  <c r="K62" i="9" a="1"/>
  <c r="K62" i="9"/>
  <c r="K337" i="9" a="1"/>
  <c r="K337" i="9"/>
  <c r="K205" i="9" a="1"/>
  <c r="K205" i="9"/>
  <c r="J205" i="9" a="1"/>
  <c r="J205" i="9"/>
  <c r="K336" i="9" a="1"/>
  <c r="K336" i="9"/>
  <c r="K264" i="9" a="1"/>
  <c r="K264" i="9"/>
  <c r="K359" i="9" a="1"/>
  <c r="K359" i="9"/>
  <c r="K380" i="9" a="1"/>
  <c r="K380" i="9"/>
  <c r="K332" i="9" a="1"/>
  <c r="K332" i="9"/>
  <c r="K284" i="9" a="1"/>
  <c r="K284" i="9"/>
  <c r="K236" i="9" a="1"/>
  <c r="K236" i="9"/>
  <c r="K188" i="9" a="1"/>
  <c r="K188" i="9"/>
  <c r="K152" i="9" a="1"/>
  <c r="K152" i="9"/>
  <c r="K128" i="9" a="1"/>
  <c r="K128" i="9"/>
  <c r="K104" i="9" a="1"/>
  <c r="K104" i="9"/>
  <c r="K80" i="9" a="1"/>
  <c r="K80" i="9"/>
  <c r="K68" i="9" a="1"/>
  <c r="K68" i="9"/>
  <c r="K44" i="9" a="1"/>
  <c r="K44" i="9"/>
  <c r="K32" i="9" a="1"/>
  <c r="K32" i="9"/>
  <c r="K20" i="9" a="1"/>
  <c r="K20" i="9"/>
  <c r="K8" i="9" a="1"/>
  <c r="K8" i="9"/>
  <c r="K391" i="9" a="1"/>
  <c r="K391" i="9"/>
  <c r="K355" i="9" a="1"/>
  <c r="K355" i="9"/>
  <c r="K319" i="9" a="1"/>
  <c r="K319" i="9"/>
  <c r="K283" i="9" a="1"/>
  <c r="K283" i="9"/>
  <c r="K247" i="9" a="1"/>
  <c r="K247" i="9"/>
  <c r="K211" i="9" a="1"/>
  <c r="K211" i="9"/>
  <c r="K175" i="9" a="1"/>
  <c r="K175" i="9"/>
  <c r="K151" i="9" a="1"/>
  <c r="K151" i="9"/>
  <c r="K402" i="9" a="1"/>
  <c r="K402" i="9"/>
  <c r="K378" i="9" a="1"/>
  <c r="K378" i="9"/>
  <c r="K354" i="9" a="1"/>
  <c r="K354" i="9"/>
  <c r="K330" i="9" a="1"/>
  <c r="K330" i="9"/>
  <c r="K306" i="9" a="1"/>
  <c r="K306" i="9"/>
  <c r="K282" i="9" a="1"/>
  <c r="K282" i="9"/>
  <c r="K270" i="9" a="1"/>
  <c r="K270" i="9"/>
  <c r="K246" i="9" a="1"/>
  <c r="K246" i="9"/>
  <c r="K222" i="9" a="1"/>
  <c r="K222" i="9"/>
  <c r="K198" i="9" a="1"/>
  <c r="K198" i="9"/>
  <c r="J198" i="9" a="1"/>
  <c r="J198" i="9"/>
  <c r="K174" i="9" a="1"/>
  <c r="K174" i="9"/>
  <c r="K150" i="9" a="1"/>
  <c r="K150" i="9"/>
  <c r="K126" i="9" a="1"/>
  <c r="K126" i="9"/>
  <c r="K102" i="9" a="1"/>
  <c r="K102" i="9"/>
  <c r="K78" i="9" a="1"/>
  <c r="K78" i="9"/>
  <c r="K42" i="9" a="1"/>
  <c r="K42" i="9"/>
  <c r="K401" i="9" a="1"/>
  <c r="K401" i="9"/>
  <c r="K389" i="9" a="1"/>
  <c r="K389" i="9"/>
  <c r="K377" i="9" a="1"/>
  <c r="K377" i="9"/>
  <c r="K365" i="9" a="1"/>
  <c r="K365" i="9"/>
  <c r="K353" i="9" a="1"/>
  <c r="K353" i="9"/>
  <c r="K341" i="9" a="1"/>
  <c r="K341" i="9"/>
  <c r="K329" i="9" a="1"/>
  <c r="K329" i="9"/>
  <c r="K317" i="9" a="1"/>
  <c r="K317" i="9"/>
  <c r="K305" i="9" a="1"/>
  <c r="K305" i="9"/>
  <c r="K293" i="9" a="1"/>
  <c r="K293" i="9"/>
  <c r="K281" i="9" a="1"/>
  <c r="K281" i="9"/>
  <c r="K269" i="9" a="1"/>
  <c r="K269" i="9"/>
  <c r="K257" i="9" a="1"/>
  <c r="K257" i="9"/>
  <c r="K245" i="9" a="1"/>
  <c r="K245" i="9"/>
  <c r="K233" i="9" a="1"/>
  <c r="K233" i="9"/>
  <c r="K221" i="9" a="1"/>
  <c r="K221" i="9"/>
  <c r="K209" i="9" a="1"/>
  <c r="K209" i="9"/>
  <c r="K197" i="9" a="1"/>
  <c r="K197" i="9"/>
  <c r="J197" i="9" a="1"/>
  <c r="J197" i="9"/>
  <c r="K185" i="9" a="1"/>
  <c r="K185" i="9"/>
  <c r="K173" i="9" a="1"/>
  <c r="K173" i="9"/>
  <c r="K161" i="9" a="1"/>
  <c r="K161" i="9"/>
  <c r="K149" i="9" a="1"/>
  <c r="K149" i="9"/>
  <c r="K137" i="9" a="1"/>
  <c r="K137" i="9"/>
  <c r="K125" i="9" a="1"/>
  <c r="K125" i="9"/>
  <c r="K113" i="9" a="1"/>
  <c r="K113" i="9"/>
  <c r="K101" i="9" a="1"/>
  <c r="K101" i="9"/>
  <c r="K89" i="9" a="1"/>
  <c r="K89" i="9"/>
  <c r="K77" i="9" a="1"/>
  <c r="K77" i="9"/>
  <c r="K65" i="9" a="1"/>
  <c r="K65" i="9"/>
  <c r="K53" i="9" a="1"/>
  <c r="K53" i="9"/>
  <c r="K41" i="9" a="1"/>
  <c r="K41" i="9"/>
  <c r="K29" i="9" a="1"/>
  <c r="K29" i="9"/>
  <c r="K17" i="9" a="1"/>
  <c r="K17" i="9"/>
  <c r="K5" i="9" a="1"/>
  <c r="K5" i="9"/>
  <c r="K314" i="9" a="1"/>
  <c r="K314" i="9"/>
  <c r="K182" i="9" a="1"/>
  <c r="K182" i="9"/>
  <c r="K388" i="9" a="1"/>
  <c r="K388" i="9"/>
  <c r="K364" i="9" a="1"/>
  <c r="K364" i="9"/>
  <c r="K340" i="9" a="1"/>
  <c r="K340" i="9"/>
  <c r="K316" i="9" a="1"/>
  <c r="K316" i="9"/>
  <c r="K292" i="9" a="1"/>
  <c r="K292" i="9"/>
  <c r="K268" i="9" a="1"/>
  <c r="K268" i="9"/>
  <c r="K244" i="9" a="1"/>
  <c r="K244" i="9"/>
  <c r="K220" i="9" a="1"/>
  <c r="K220" i="9"/>
  <c r="K208" i="9" a="1"/>
  <c r="K208" i="9"/>
  <c r="K196" i="9" a="1"/>
  <c r="K196" i="9"/>
  <c r="K184" i="9" a="1"/>
  <c r="K184" i="9"/>
  <c r="K172" i="9" a="1"/>
  <c r="K172" i="9"/>
  <c r="K160" i="9" a="1"/>
  <c r="K160" i="9"/>
  <c r="K148" i="9" a="1"/>
  <c r="K148" i="9"/>
  <c r="K136" i="9" a="1"/>
  <c r="K136" i="9"/>
  <c r="K124" i="9" a="1"/>
  <c r="K124" i="9"/>
  <c r="K112" i="9" a="1"/>
  <c r="K112" i="9"/>
  <c r="K100" i="9" a="1"/>
  <c r="K100" i="9"/>
  <c r="K88" i="9" a="1"/>
  <c r="K88" i="9"/>
  <c r="K76" i="9" a="1"/>
  <c r="K76" i="9"/>
  <c r="K64" i="9" a="1"/>
  <c r="K64" i="9"/>
  <c r="K52" i="9" a="1"/>
  <c r="K52" i="9"/>
  <c r="K40" i="9" a="1"/>
  <c r="K40" i="9"/>
  <c r="K28" i="9" a="1"/>
  <c r="K28" i="9"/>
  <c r="K16" i="9" a="1"/>
  <c r="K16" i="9"/>
  <c r="K4" i="9" a="1"/>
  <c r="K4" i="9"/>
  <c r="K302" i="9" a="1"/>
  <c r="K302" i="9"/>
  <c r="K170" i="9" a="1"/>
  <c r="K170" i="9"/>
  <c r="K400" i="9" a="1"/>
  <c r="K400" i="9"/>
  <c r="K376" i="9" a="1"/>
  <c r="K376" i="9"/>
  <c r="K352" i="9" a="1"/>
  <c r="K352" i="9"/>
  <c r="K328" i="9" a="1"/>
  <c r="K328" i="9"/>
  <c r="K304" i="9" a="1"/>
  <c r="K304" i="9"/>
  <c r="K280" i="9" a="1"/>
  <c r="K280" i="9"/>
  <c r="K256" i="9" a="1"/>
  <c r="K256" i="9"/>
  <c r="K232" i="9" a="1"/>
  <c r="K232" i="9"/>
  <c r="K399" i="9" a="1"/>
  <c r="K399" i="9"/>
  <c r="K387" i="9" a="1"/>
  <c r="K387" i="9"/>
  <c r="K375" i="9" a="1"/>
  <c r="K375" i="9"/>
  <c r="K363" i="9" a="1"/>
  <c r="K363" i="9"/>
  <c r="K351" i="9" a="1"/>
  <c r="K351" i="9"/>
  <c r="K339" i="9" a="1"/>
  <c r="K339" i="9"/>
  <c r="K327" i="9" a="1"/>
  <c r="K327" i="9"/>
  <c r="K315" i="9" a="1"/>
  <c r="K315" i="9"/>
  <c r="K303" i="9" a="1"/>
  <c r="K303" i="9"/>
  <c r="K291" i="9" a="1"/>
  <c r="K291" i="9"/>
  <c r="K279" i="9" a="1"/>
  <c r="K279" i="9"/>
  <c r="K267" i="9" a="1"/>
  <c r="K267" i="9"/>
  <c r="K255" i="9" a="1"/>
  <c r="K255" i="9"/>
  <c r="K243" i="9" a="1"/>
  <c r="K243" i="9"/>
  <c r="K231" i="9" a="1"/>
  <c r="K231" i="9"/>
  <c r="K219" i="9" a="1"/>
  <c r="K219" i="9"/>
  <c r="K207" i="9" a="1"/>
  <c r="K207" i="9"/>
  <c r="K195" i="9" a="1"/>
  <c r="K195" i="9"/>
  <c r="K183" i="9" a="1"/>
  <c r="K183" i="9"/>
  <c r="K171" i="9" a="1"/>
  <c r="K171" i="9"/>
  <c r="K159" i="9" a="1"/>
  <c r="K159" i="9"/>
  <c r="K147" i="9" a="1"/>
  <c r="K147" i="9"/>
  <c r="K135" i="9" a="1"/>
  <c r="K135" i="9"/>
  <c r="K123" i="9" a="1"/>
  <c r="K123" i="9"/>
  <c r="K111" i="9" a="1"/>
  <c r="K111" i="9"/>
  <c r="K99" i="9" a="1"/>
  <c r="K99" i="9"/>
  <c r="K87" i="9" a="1"/>
  <c r="K87" i="9"/>
  <c r="K75" i="9" a="1"/>
  <c r="K75" i="9"/>
  <c r="K63" i="9" a="1"/>
  <c r="K63" i="9"/>
  <c r="K51" i="9" a="1"/>
  <c r="K51" i="9"/>
  <c r="K39" i="9" a="1"/>
  <c r="K39" i="9"/>
  <c r="K27" i="9" a="1"/>
  <c r="K27" i="9"/>
  <c r="K15" i="9" a="1"/>
  <c r="K15" i="9"/>
  <c r="K3" i="9" a="1"/>
  <c r="K3" i="9"/>
  <c r="K338" i="9" a="1"/>
  <c r="K338" i="9"/>
  <c r="K194" i="9" a="1"/>
  <c r="K194" i="9"/>
  <c r="K98" i="9" a="1"/>
  <c r="K98" i="9"/>
  <c r="K50" i="9" a="1"/>
  <c r="K50" i="9"/>
  <c r="K38" i="9" a="1"/>
  <c r="K38" i="9"/>
  <c r="K26" i="9" a="1"/>
  <c r="K26" i="9"/>
  <c r="K14" i="9" a="1"/>
  <c r="K14" i="9"/>
  <c r="K374" i="9" a="1"/>
  <c r="K374" i="9"/>
  <c r="K230" i="9" a="1"/>
  <c r="K230" i="9"/>
  <c r="K110" i="9" a="1"/>
  <c r="K110" i="9"/>
  <c r="K349" i="9" a="1"/>
  <c r="K349" i="9"/>
  <c r="K253" i="9" a="1"/>
  <c r="K253" i="9"/>
  <c r="K157" i="9" a="1"/>
  <c r="K157" i="9"/>
  <c r="K290" i="9" a="1"/>
  <c r="K290" i="9"/>
  <c r="K146" i="9" a="1"/>
  <c r="K146" i="9"/>
  <c r="K373" i="9" a="1"/>
  <c r="K373" i="9"/>
  <c r="K277" i="9" a="1"/>
  <c r="K277" i="9"/>
  <c r="K181" i="9" a="1"/>
  <c r="K181" i="9"/>
  <c r="K97" i="9" a="1"/>
  <c r="K97" i="9"/>
  <c r="K61" i="9" a="1"/>
  <c r="K61" i="9"/>
  <c r="K396" i="9" a="1"/>
  <c r="K396" i="9"/>
  <c r="K300" i="9" a="1"/>
  <c r="K300" i="9"/>
  <c r="K240" i="9" a="1"/>
  <c r="K240" i="9"/>
  <c r="K192" i="9" a="1"/>
  <c r="K192" i="9"/>
  <c r="K168" i="9" a="1"/>
  <c r="K168" i="9"/>
  <c r="K156" i="9" a="1"/>
  <c r="K156" i="9"/>
  <c r="K144" i="9" a="1"/>
  <c r="K144" i="9"/>
  <c r="K132" i="9" a="1"/>
  <c r="K132" i="9"/>
  <c r="K120" i="9" a="1"/>
  <c r="K120" i="9"/>
  <c r="K108" i="9" a="1"/>
  <c r="K108" i="9"/>
  <c r="K96" i="9" a="1"/>
  <c r="K96" i="9"/>
  <c r="K84" i="9" a="1"/>
  <c r="K84" i="9"/>
  <c r="K72" i="9" a="1"/>
  <c r="K72" i="9"/>
  <c r="K60" i="9" a="1"/>
  <c r="K60" i="9"/>
  <c r="K48" i="9" a="1"/>
  <c r="K48" i="9"/>
  <c r="K36" i="9" a="1"/>
  <c r="K36" i="9"/>
  <c r="K24" i="9" a="1"/>
  <c r="K24" i="9"/>
  <c r="K12" i="9" a="1"/>
  <c r="K12" i="9"/>
  <c r="K350" i="9" a="1"/>
  <c r="K350" i="9"/>
  <c r="K206" i="9" a="1"/>
  <c r="K206" i="9"/>
  <c r="K74" i="9" a="1"/>
  <c r="K74" i="9"/>
  <c r="K313" i="9" a="1"/>
  <c r="K313" i="9"/>
  <c r="K241" i="9" a="1"/>
  <c r="K241" i="9"/>
  <c r="K145" i="9" a="1"/>
  <c r="K145" i="9"/>
  <c r="K25" i="9" a="1"/>
  <c r="K25" i="9"/>
  <c r="K312" i="9" a="1"/>
  <c r="K312" i="9"/>
  <c r="K216" i="9" a="1"/>
  <c r="K216" i="9"/>
  <c r="K347" i="9" a="1"/>
  <c r="K347" i="9"/>
  <c r="K335" i="9" a="1"/>
  <c r="K335" i="9"/>
  <c r="K323" i="9" a="1"/>
  <c r="K323" i="9"/>
  <c r="K311" i="9" a="1"/>
  <c r="K311" i="9"/>
  <c r="K299" i="9" a="1"/>
  <c r="K299" i="9"/>
  <c r="K287" i="9" a="1"/>
  <c r="K287" i="9"/>
  <c r="K275" i="9" a="1"/>
  <c r="K275" i="9"/>
  <c r="K263" i="9" a="1"/>
  <c r="K263" i="9"/>
  <c r="K251" i="9" a="1"/>
  <c r="K251" i="9"/>
  <c r="K239" i="9" a="1"/>
  <c r="K239" i="9"/>
  <c r="K227" i="9" a="1"/>
  <c r="K227" i="9"/>
  <c r="K215" i="9" a="1"/>
  <c r="K215" i="9"/>
  <c r="K203" i="9" a="1"/>
  <c r="K203" i="9"/>
  <c r="K191" i="9" a="1"/>
  <c r="K191" i="9"/>
  <c r="K179" i="9" a="1"/>
  <c r="K179" i="9"/>
  <c r="K167" i="9" a="1"/>
  <c r="K167" i="9"/>
  <c r="K155" i="9" a="1"/>
  <c r="K155" i="9"/>
  <c r="K143" i="9" a="1"/>
  <c r="K143" i="9"/>
  <c r="K131" i="9" a="1"/>
  <c r="K131" i="9"/>
  <c r="K119" i="9" a="1"/>
  <c r="K119" i="9"/>
  <c r="K107" i="9" a="1"/>
  <c r="K107" i="9"/>
  <c r="K95" i="9" a="1"/>
  <c r="K95" i="9"/>
  <c r="K83" i="9" a="1"/>
  <c r="K83" i="9"/>
  <c r="K71" i="9" a="1"/>
  <c r="K71" i="9"/>
  <c r="K59" i="9" a="1"/>
  <c r="K59" i="9"/>
  <c r="K47" i="9" a="1"/>
  <c r="K47" i="9"/>
  <c r="K35" i="9" a="1"/>
  <c r="K35" i="9"/>
  <c r="K23" i="9" a="1"/>
  <c r="K23" i="9"/>
  <c r="K11" i="9" a="1"/>
  <c r="K11" i="9"/>
  <c r="K398" i="9" a="1"/>
  <c r="K398" i="9"/>
  <c r="K254" i="9" a="1"/>
  <c r="K254" i="9"/>
  <c r="K158" i="9" a="1"/>
  <c r="K158" i="9"/>
  <c r="K397" i="9" a="1"/>
  <c r="K397" i="9"/>
  <c r="K301" i="9" a="1"/>
  <c r="K301" i="9"/>
  <c r="K217" i="9" a="1"/>
  <c r="K217" i="9"/>
  <c r="K109" i="9" a="1"/>
  <c r="K109" i="9"/>
  <c r="K13" i="9" a="1"/>
  <c r="K13" i="9"/>
  <c r="K348" i="9" a="1"/>
  <c r="K348" i="9"/>
  <c r="K228" i="9" a="1"/>
  <c r="K228" i="9"/>
  <c r="K394" i="9" a="1"/>
  <c r="K394" i="9"/>
  <c r="K370" i="9" a="1"/>
  <c r="K370" i="9"/>
  <c r="K334" i="9" a="1"/>
  <c r="K334" i="9"/>
  <c r="K310" i="9" a="1"/>
  <c r="K310" i="9"/>
  <c r="K286" i="9" a="1"/>
  <c r="K286" i="9"/>
  <c r="K262" i="9" a="1"/>
  <c r="K262" i="9"/>
  <c r="K238" i="9" a="1"/>
  <c r="K238" i="9"/>
  <c r="K214" i="9" a="1"/>
  <c r="K214" i="9"/>
  <c r="K190" i="9" a="1"/>
  <c r="K190" i="9"/>
  <c r="K178" i="9" a="1"/>
  <c r="K178" i="9"/>
  <c r="K166" i="9" a="1"/>
  <c r="K166" i="9"/>
  <c r="K154" i="9" a="1"/>
  <c r="K154" i="9"/>
  <c r="K142" i="9" a="1"/>
  <c r="K142" i="9"/>
  <c r="K130" i="9" a="1"/>
  <c r="K130" i="9"/>
  <c r="K118" i="9" a="1"/>
  <c r="K118" i="9"/>
  <c r="K106" i="9" a="1"/>
  <c r="K106" i="9"/>
  <c r="K94" i="9" a="1"/>
  <c r="K94" i="9"/>
  <c r="K82" i="9" a="1"/>
  <c r="K82" i="9"/>
  <c r="K70" i="9" a="1"/>
  <c r="K70" i="9"/>
  <c r="K58" i="9" a="1"/>
  <c r="K58" i="9"/>
  <c r="K46" i="9" a="1"/>
  <c r="K46" i="9"/>
  <c r="K34" i="9" a="1"/>
  <c r="K34" i="9"/>
  <c r="K22" i="9" a="1"/>
  <c r="K22" i="9"/>
  <c r="K10" i="9" a="1"/>
  <c r="K10" i="9"/>
  <c r="I109" i="9" a="1"/>
  <c r="I109" i="9"/>
  <c r="K266" i="9" a="1"/>
  <c r="K266" i="9"/>
  <c r="K122" i="9" a="1"/>
  <c r="K122" i="9"/>
  <c r="K361" i="9" a="1"/>
  <c r="K361" i="9"/>
  <c r="K265" i="9" a="1"/>
  <c r="K265" i="9"/>
  <c r="K169" i="9" a="1"/>
  <c r="K169" i="9"/>
  <c r="K85" i="9" a="1"/>
  <c r="K85" i="9"/>
  <c r="K49" i="9" a="1"/>
  <c r="K49" i="9"/>
  <c r="K324" i="9" a="1"/>
  <c r="K324" i="9"/>
  <c r="K204" i="9" a="1"/>
  <c r="K204" i="9"/>
  <c r="K382" i="9" a="1"/>
  <c r="K382" i="9"/>
  <c r="K358" i="9" a="1"/>
  <c r="K358" i="9"/>
  <c r="K346" i="9" a="1"/>
  <c r="K346" i="9"/>
  <c r="K322" i="9" a="1"/>
  <c r="K322" i="9"/>
  <c r="K298" i="9" a="1"/>
  <c r="K298" i="9"/>
  <c r="K274" i="9" a="1"/>
  <c r="K274" i="9"/>
  <c r="K250" i="9" a="1"/>
  <c r="K250" i="9"/>
  <c r="K226" i="9" a="1"/>
  <c r="K226" i="9"/>
  <c r="K202" i="9" a="1"/>
  <c r="K202" i="9"/>
  <c r="K393" i="9" a="1"/>
  <c r="K393" i="9"/>
  <c r="K381" i="9" a="1"/>
  <c r="K381" i="9"/>
  <c r="K369" i="9" a="1"/>
  <c r="K369" i="9"/>
  <c r="K357" i="9" a="1"/>
  <c r="K357" i="9"/>
  <c r="K345" i="9" a="1"/>
  <c r="K345" i="9"/>
  <c r="K333" i="9" a="1"/>
  <c r="K333" i="9"/>
  <c r="K321" i="9" a="1"/>
  <c r="K321" i="9"/>
  <c r="K309" i="9" a="1"/>
  <c r="K309" i="9"/>
  <c r="K297" i="9" a="1"/>
  <c r="K297" i="9"/>
  <c r="K285" i="9" a="1"/>
  <c r="K285" i="9"/>
  <c r="K273" i="9" a="1"/>
  <c r="K273" i="9"/>
  <c r="K261" i="9" a="1"/>
  <c r="K261" i="9"/>
  <c r="K249" i="9" a="1"/>
  <c r="K249" i="9"/>
  <c r="K237" i="9" a="1"/>
  <c r="K237" i="9"/>
  <c r="K225" i="9" a="1"/>
  <c r="K225" i="9"/>
  <c r="K213" i="9" a="1"/>
  <c r="K213" i="9"/>
  <c r="K201" i="9" a="1"/>
  <c r="K201" i="9"/>
  <c r="J201" i="9" a="1"/>
  <c r="J201" i="9"/>
  <c r="K189" i="9" a="1"/>
  <c r="K189" i="9"/>
  <c r="K177" i="9" a="1"/>
  <c r="K177" i="9"/>
  <c r="K165" i="9" a="1"/>
  <c r="K165" i="9"/>
  <c r="K153" i="9" a="1"/>
  <c r="K153" i="9"/>
  <c r="K141" i="9" a="1"/>
  <c r="K141" i="9"/>
  <c r="K129" i="9" a="1"/>
  <c r="K129" i="9"/>
  <c r="K117" i="9" a="1"/>
  <c r="K117" i="9"/>
  <c r="K105" i="9" a="1"/>
  <c r="K105" i="9"/>
  <c r="K93" i="9" a="1"/>
  <c r="K93" i="9"/>
  <c r="K81" i="9" a="1"/>
  <c r="K81" i="9"/>
  <c r="K69" i="9" a="1"/>
  <c r="K69" i="9"/>
  <c r="K57" i="9" a="1"/>
  <c r="K57" i="9"/>
  <c r="K45" i="9" a="1"/>
  <c r="K45" i="9"/>
  <c r="K33" i="9" a="1"/>
  <c r="K33" i="9"/>
  <c r="K21" i="9" a="1"/>
  <c r="K21" i="9"/>
  <c r="K9" i="9" a="1"/>
  <c r="K9" i="9"/>
  <c r="K386" i="9" a="1"/>
  <c r="K386" i="9"/>
  <c r="K242" i="9" a="1"/>
  <c r="K242" i="9"/>
  <c r="K86" i="9" a="1"/>
  <c r="K86" i="9"/>
  <c r="K325" i="9" a="1"/>
  <c r="K325" i="9"/>
  <c r="K229" i="9" a="1"/>
  <c r="K229" i="9"/>
  <c r="K121" i="9" a="1"/>
  <c r="K121" i="9"/>
  <c r="K37" i="9" a="1"/>
  <c r="K37" i="9"/>
  <c r="K384" i="9" a="1"/>
  <c r="K384" i="9"/>
  <c r="K288" i="9" a="1"/>
  <c r="K288" i="9"/>
  <c r="K395" i="9" a="1"/>
  <c r="K395" i="9"/>
  <c r="K392" i="9" a="1"/>
  <c r="K392" i="9"/>
  <c r="K344" i="9" a="1"/>
  <c r="K344" i="9"/>
  <c r="K296" i="9" a="1"/>
  <c r="K296" i="9"/>
  <c r="K248" i="9" a="1"/>
  <c r="K248" i="9"/>
  <c r="K200" i="9" a="1"/>
  <c r="K200" i="9"/>
  <c r="K140" i="9" a="1"/>
  <c r="K140" i="9"/>
  <c r="K116" i="9" a="1"/>
  <c r="K116" i="9"/>
  <c r="K92" i="9" a="1"/>
  <c r="K92" i="9"/>
  <c r="K56" i="9" a="1"/>
  <c r="K56" i="9"/>
  <c r="F3" i="4"/>
  <c r="F3" i="9"/>
  <c r="I3" i="9" a="1"/>
  <c r="I3" i="9"/>
  <c r="F4" i="4"/>
  <c r="F4" i="9"/>
  <c r="I4" i="9" a="1"/>
  <c r="I4" i="9"/>
  <c r="F5" i="4"/>
  <c r="F5" i="9"/>
  <c r="I5" i="9" a="1"/>
  <c r="I5" i="9"/>
  <c r="F6" i="4"/>
  <c r="F6" i="9"/>
  <c r="I6" i="9" a="1"/>
  <c r="I6" i="9"/>
  <c r="F7" i="4"/>
  <c r="F7" i="9"/>
  <c r="I7" i="9" a="1"/>
  <c r="I7" i="9"/>
  <c r="F8" i="4"/>
  <c r="F19" i="9"/>
  <c r="I19" i="9" a="1"/>
  <c r="I19" i="9"/>
  <c r="F9" i="4"/>
  <c r="F8" i="9"/>
  <c r="I8" i="9" a="1"/>
  <c r="I8" i="9"/>
  <c r="F10" i="4"/>
  <c r="F20" i="9"/>
  <c r="I20" i="9" a="1"/>
  <c r="I20" i="9"/>
  <c r="F11" i="4"/>
  <c r="F9" i="9"/>
  <c r="I9" i="9" a="1"/>
  <c r="I9" i="9"/>
  <c r="F12" i="4"/>
  <c r="F10" i="9"/>
  <c r="I10" i="9" a="1"/>
  <c r="I10" i="9"/>
  <c r="F13" i="4"/>
  <c r="F11" i="9"/>
  <c r="I11" i="9" a="1"/>
  <c r="I11" i="9"/>
  <c r="F14" i="4"/>
  <c r="F12" i="9"/>
  <c r="I12" i="9" a="1"/>
  <c r="I12" i="9"/>
  <c r="F15" i="4"/>
  <c r="F13" i="9"/>
  <c r="I13" i="9" a="1"/>
  <c r="I13" i="9"/>
  <c r="F16" i="4"/>
  <c r="F14" i="9"/>
  <c r="I14" i="9" a="1"/>
  <c r="I14" i="9"/>
  <c r="F17" i="4"/>
  <c r="F15" i="9"/>
  <c r="I15" i="9" a="1"/>
  <c r="I15" i="9"/>
  <c r="F18" i="4"/>
  <c r="F25" i="9"/>
  <c r="I25" i="9" a="1"/>
  <c r="I25" i="9"/>
  <c r="F19" i="4"/>
  <c r="F16" i="9"/>
  <c r="I16" i="9" a="1"/>
  <c r="I16" i="9"/>
  <c r="F20" i="4"/>
  <c r="F17" i="9"/>
  <c r="I17" i="9" a="1"/>
  <c r="I17" i="9"/>
  <c r="F21" i="4"/>
  <c r="F18" i="9"/>
  <c r="I18" i="9" a="1"/>
  <c r="I18" i="9"/>
  <c r="F22" i="4"/>
  <c r="F21" i="9"/>
  <c r="I21" i="9" a="1"/>
  <c r="I21" i="9"/>
  <c r="F23" i="4"/>
  <c r="F27" i="9"/>
  <c r="I27" i="9" a="1"/>
  <c r="I27" i="9"/>
  <c r="F24" i="4"/>
  <c r="F22" i="9"/>
  <c r="I22" i="9" a="1"/>
  <c r="I22" i="9"/>
  <c r="F25" i="4"/>
  <c r="F23" i="9"/>
  <c r="I23" i="9" a="1"/>
  <c r="I23" i="9"/>
  <c r="F26" i="4"/>
  <c r="F24" i="9"/>
  <c r="I24" i="9" a="1"/>
  <c r="I24" i="9"/>
  <c r="F27" i="4"/>
  <c r="F28" i="4"/>
  <c r="F26" i="9"/>
  <c r="I26" i="9" a="1"/>
  <c r="I26" i="9"/>
  <c r="F29" i="4"/>
  <c r="F28" i="9"/>
  <c r="I28" i="9" a="1"/>
  <c r="I28" i="9"/>
  <c r="F30" i="4"/>
  <c r="F29" i="9"/>
  <c r="I29" i="9" a="1"/>
  <c r="I29" i="9"/>
  <c r="F31" i="4"/>
  <c r="F30" i="9"/>
  <c r="I30" i="9" a="1"/>
  <c r="I30" i="9"/>
  <c r="F32" i="4"/>
  <c r="F31" i="9"/>
  <c r="I31" i="9" a="1"/>
  <c r="I31" i="9"/>
  <c r="F33" i="4"/>
  <c r="F32" i="9"/>
  <c r="I32" i="9" a="1"/>
  <c r="I32" i="9"/>
  <c r="F34" i="4"/>
  <c r="F50" i="9"/>
  <c r="I50" i="9" a="1"/>
  <c r="I50" i="9"/>
  <c r="F35" i="4"/>
  <c r="F33" i="9"/>
  <c r="I33" i="9" a="1"/>
  <c r="I33" i="9"/>
  <c r="F36" i="4"/>
  <c r="F34" i="9"/>
  <c r="I34" i="9" a="1"/>
  <c r="I34" i="9"/>
  <c r="F37" i="4"/>
  <c r="F35" i="9"/>
  <c r="I35" i="9" a="1"/>
  <c r="I35" i="9"/>
  <c r="F38" i="4"/>
  <c r="F36" i="9"/>
  <c r="I36" i="9" a="1"/>
  <c r="I36" i="9"/>
  <c r="F39" i="4"/>
  <c r="F37" i="9"/>
  <c r="I37" i="9" a="1"/>
  <c r="I37" i="9"/>
  <c r="F40" i="4"/>
  <c r="F38" i="9"/>
  <c r="I38" i="9" a="1"/>
  <c r="I38" i="9"/>
  <c r="F41" i="4"/>
  <c r="F39" i="9"/>
  <c r="I39" i="9" a="1"/>
  <c r="I39" i="9"/>
  <c r="F42" i="4"/>
  <c r="F40" i="9"/>
  <c r="I40" i="9" a="1"/>
  <c r="I40" i="9"/>
  <c r="F43" i="4"/>
  <c r="F41" i="9"/>
  <c r="I41" i="9" a="1"/>
  <c r="I41" i="9"/>
  <c r="F44" i="4"/>
  <c r="F42" i="9"/>
  <c r="I42" i="9" a="1"/>
  <c r="I42" i="9"/>
  <c r="F45" i="4"/>
  <c r="F43" i="9"/>
  <c r="I43" i="9" a="1"/>
  <c r="I43" i="9"/>
  <c r="F46" i="4"/>
  <c r="F44" i="9"/>
  <c r="I44" i="9" a="1"/>
  <c r="I44" i="9"/>
  <c r="F47" i="4"/>
  <c r="F45" i="9"/>
  <c r="I45" i="9" a="1"/>
  <c r="I45" i="9"/>
  <c r="F48" i="4"/>
  <c r="F46" i="9"/>
  <c r="I46" i="9" a="1"/>
  <c r="I46" i="9"/>
  <c r="F49" i="4"/>
  <c r="F47" i="9"/>
  <c r="I47" i="9" a="1"/>
  <c r="I47" i="9"/>
  <c r="F50" i="4"/>
  <c r="F48" i="9"/>
  <c r="I48" i="9" a="1"/>
  <c r="I48" i="9"/>
  <c r="F51" i="4"/>
  <c r="F49" i="9"/>
  <c r="I49" i="9" a="1"/>
  <c r="I49" i="9"/>
  <c r="F52" i="4"/>
  <c r="F51" i="9"/>
  <c r="I51" i="9" a="1"/>
  <c r="I51" i="9"/>
  <c r="F53" i="4"/>
  <c r="F52" i="9"/>
  <c r="I52" i="9" a="1"/>
  <c r="I52" i="9"/>
  <c r="F54" i="4"/>
  <c r="F53" i="9"/>
  <c r="I53" i="9" a="1"/>
  <c r="I53" i="9"/>
  <c r="F55" i="4"/>
  <c r="F82" i="9"/>
  <c r="I82" i="9" a="1"/>
  <c r="I82" i="9"/>
  <c r="F56" i="4"/>
  <c r="F54" i="9"/>
  <c r="I54" i="9" a="1"/>
  <c r="I54" i="9"/>
  <c r="F57" i="4"/>
  <c r="F55" i="9"/>
  <c r="I55" i="9" a="1"/>
  <c r="I55" i="9"/>
  <c r="F58" i="4"/>
  <c r="F56" i="9"/>
  <c r="I56" i="9" a="1"/>
  <c r="I56" i="9"/>
  <c r="F59" i="4"/>
  <c r="F60" i="4"/>
  <c r="F57" i="9"/>
  <c r="I57" i="9" a="1"/>
  <c r="I57" i="9"/>
  <c r="F61" i="4"/>
  <c r="F58" i="9"/>
  <c r="I58" i="9" a="1"/>
  <c r="I58" i="9"/>
  <c r="F62" i="4"/>
  <c r="F59" i="9"/>
  <c r="I59" i="9" a="1"/>
  <c r="I59" i="9"/>
  <c r="F63" i="4"/>
  <c r="F60" i="9"/>
  <c r="I60" i="9" a="1"/>
  <c r="I60" i="9"/>
  <c r="F64" i="4"/>
  <c r="F61" i="9"/>
  <c r="I61" i="9" a="1"/>
  <c r="I61" i="9"/>
  <c r="F65" i="4"/>
  <c r="F62" i="9"/>
  <c r="I62" i="9" a="1"/>
  <c r="I62" i="9"/>
  <c r="F66" i="4"/>
  <c r="F63" i="9"/>
  <c r="I63" i="9" a="1"/>
  <c r="I63" i="9"/>
  <c r="F67" i="4"/>
  <c r="F64" i="9"/>
  <c r="I64" i="9" a="1"/>
  <c r="I64" i="9"/>
  <c r="F68" i="4"/>
  <c r="F65" i="9"/>
  <c r="I65" i="9" a="1"/>
  <c r="I65" i="9"/>
  <c r="F69" i="4"/>
  <c r="F66" i="9"/>
  <c r="I66" i="9" a="1"/>
  <c r="I66" i="9"/>
  <c r="F70" i="4"/>
  <c r="F67" i="9"/>
  <c r="I67" i="9" a="1"/>
  <c r="I67" i="9"/>
  <c r="F71" i="4"/>
  <c r="F68" i="9"/>
  <c r="I68" i="9" a="1"/>
  <c r="I68" i="9"/>
  <c r="F72" i="4"/>
  <c r="F69" i="9"/>
  <c r="I69" i="9" a="1"/>
  <c r="I69" i="9"/>
  <c r="F73" i="4"/>
  <c r="F70" i="9"/>
  <c r="I70" i="9" a="1"/>
  <c r="I70" i="9"/>
  <c r="F74" i="4"/>
  <c r="F71" i="9"/>
  <c r="I71" i="9" a="1"/>
  <c r="I71" i="9"/>
  <c r="F75" i="4"/>
  <c r="F72" i="9"/>
  <c r="I72" i="9" a="1"/>
  <c r="I72" i="9"/>
  <c r="F76" i="4"/>
  <c r="F73" i="9"/>
  <c r="I73" i="9" a="1"/>
  <c r="I73" i="9"/>
  <c r="F77" i="4"/>
  <c r="F74" i="9"/>
  <c r="I74" i="9" a="1"/>
  <c r="I74" i="9"/>
  <c r="F78" i="4"/>
  <c r="F75" i="9"/>
  <c r="I75" i="9" a="1"/>
  <c r="I75" i="9"/>
  <c r="F79" i="4"/>
  <c r="F76" i="9"/>
  <c r="I76" i="9" a="1"/>
  <c r="I76" i="9"/>
  <c r="F80" i="4"/>
  <c r="F77" i="9"/>
  <c r="I77" i="9" a="1"/>
  <c r="I77" i="9"/>
  <c r="F81" i="4"/>
  <c r="F78" i="9"/>
  <c r="I78" i="9" a="1"/>
  <c r="I78" i="9"/>
  <c r="F82" i="4"/>
  <c r="F79" i="9"/>
  <c r="I79" i="9" a="1"/>
  <c r="I79" i="9"/>
  <c r="F83" i="4"/>
  <c r="F80" i="9"/>
  <c r="I80" i="9" a="1"/>
  <c r="I80" i="9"/>
  <c r="F84" i="4"/>
  <c r="F81" i="9"/>
  <c r="I81" i="9" a="1"/>
  <c r="I81" i="9"/>
  <c r="F85" i="4"/>
  <c r="F83" i="9"/>
  <c r="I83" i="9" a="1"/>
  <c r="I83" i="9"/>
  <c r="F86" i="4"/>
  <c r="F84" i="9"/>
  <c r="I84" i="9" a="1"/>
  <c r="I84" i="9"/>
  <c r="F87" i="4"/>
  <c r="F85" i="9"/>
  <c r="I85" i="9" a="1"/>
  <c r="I85" i="9"/>
  <c r="F88" i="4"/>
  <c r="F93" i="9"/>
  <c r="I93" i="9" a="1"/>
  <c r="I93" i="9"/>
  <c r="F89" i="4"/>
  <c r="F86" i="9"/>
  <c r="I86" i="9" a="1"/>
  <c r="I86" i="9"/>
  <c r="F90" i="4"/>
  <c r="F87" i="9"/>
  <c r="I87" i="9" a="1"/>
  <c r="I87" i="9"/>
  <c r="F91" i="4"/>
  <c r="F88" i="9"/>
  <c r="I88" i="9" a="1"/>
  <c r="I88" i="9"/>
  <c r="F92" i="4"/>
  <c r="F93" i="4"/>
  <c r="F89" i="9"/>
  <c r="I89" i="9" a="1"/>
  <c r="I89" i="9"/>
  <c r="F94" i="4"/>
  <c r="F90" i="9"/>
  <c r="I90" i="9" a="1"/>
  <c r="I90" i="9"/>
  <c r="F95" i="4"/>
  <c r="F91" i="9"/>
  <c r="I91" i="9" a="1"/>
  <c r="I91" i="9"/>
  <c r="F96" i="4"/>
  <c r="F92" i="9"/>
  <c r="I92" i="9" a="1"/>
  <c r="I92" i="9"/>
  <c r="F97" i="4"/>
  <c r="F94" i="9"/>
  <c r="I94" i="9" a="1"/>
  <c r="I94" i="9"/>
  <c r="F98" i="4"/>
  <c r="F95" i="9"/>
  <c r="I95" i="9" a="1"/>
  <c r="I95" i="9"/>
  <c r="F99" i="4"/>
  <c r="F96" i="9"/>
  <c r="I96" i="9" a="1"/>
  <c r="I96" i="9"/>
  <c r="F100" i="4"/>
  <c r="F101" i="9"/>
  <c r="I101" i="9" a="1"/>
  <c r="I101" i="9"/>
  <c r="F101" i="4"/>
  <c r="F97" i="9"/>
  <c r="I97" i="9" a="1"/>
  <c r="I97" i="9"/>
  <c r="F102" i="4"/>
  <c r="F98" i="9"/>
  <c r="I98" i="9" a="1"/>
  <c r="I98" i="9"/>
  <c r="F103" i="4"/>
  <c r="F99" i="9"/>
  <c r="I99" i="9" a="1"/>
  <c r="I99" i="9"/>
  <c r="F104" i="4"/>
  <c r="F100" i="9"/>
  <c r="I100" i="9" a="1"/>
  <c r="I100" i="9"/>
  <c r="F105" i="4"/>
  <c r="F102" i="9"/>
  <c r="I102" i="9" a="1"/>
  <c r="I102" i="9"/>
  <c r="F106" i="4"/>
  <c r="F103" i="9"/>
  <c r="I103" i="9" a="1"/>
  <c r="I103" i="9"/>
  <c r="F107" i="4"/>
  <c r="F104" i="9"/>
  <c r="I104" i="9" a="1"/>
  <c r="I104" i="9"/>
  <c r="F108" i="4"/>
  <c r="F110" i="9"/>
  <c r="I110" i="9" a="1"/>
  <c r="I110" i="9"/>
  <c r="F109" i="4"/>
  <c r="F105" i="9"/>
  <c r="I105" i="9" a="1"/>
  <c r="I105" i="9"/>
  <c r="F110" i="4"/>
  <c r="F106" i="9"/>
  <c r="I106" i="9" a="1"/>
  <c r="I106" i="9"/>
  <c r="F111" i="4"/>
  <c r="F107" i="9"/>
  <c r="I107" i="9" a="1"/>
  <c r="I107" i="9"/>
  <c r="F112" i="4"/>
  <c r="F108" i="9"/>
  <c r="I108" i="9" a="1"/>
  <c r="I108" i="9"/>
  <c r="F113" i="4"/>
  <c r="F109" i="9"/>
  <c r="F114" i="4"/>
  <c r="F111" i="9"/>
  <c r="I111" i="9" a="1"/>
  <c r="I111" i="9"/>
  <c r="F115" i="4"/>
  <c r="F112" i="9"/>
  <c r="I112" i="9" a="1"/>
  <c r="I112" i="9"/>
  <c r="F116" i="4"/>
  <c r="F113" i="9"/>
  <c r="I113" i="9" a="1"/>
  <c r="I113" i="9"/>
  <c r="F117" i="4"/>
  <c r="F114" i="9"/>
  <c r="I114" i="9" a="1"/>
  <c r="I114" i="9"/>
  <c r="F118" i="4"/>
  <c r="F115" i="9"/>
  <c r="I115" i="9" a="1"/>
  <c r="I115" i="9"/>
  <c r="F119" i="4"/>
  <c r="F116" i="9"/>
  <c r="I116" i="9" a="1"/>
  <c r="I116" i="9"/>
  <c r="F120" i="4"/>
  <c r="F117" i="9"/>
  <c r="I117" i="9" a="1"/>
  <c r="I117" i="9"/>
  <c r="F121" i="4"/>
  <c r="F118" i="9"/>
  <c r="I118" i="9" a="1"/>
  <c r="I118" i="9"/>
  <c r="F122" i="4"/>
  <c r="F119" i="9"/>
  <c r="I119" i="9" a="1"/>
  <c r="I119" i="9"/>
  <c r="F123" i="4"/>
  <c r="F120" i="9"/>
  <c r="I120" i="9" a="1"/>
  <c r="I120" i="9"/>
  <c r="F124" i="4"/>
  <c r="F121" i="9"/>
  <c r="I121" i="9" a="1"/>
  <c r="I121" i="9"/>
  <c r="F125" i="4"/>
  <c r="F122" i="9"/>
  <c r="I122" i="9" a="1"/>
  <c r="I122" i="9"/>
  <c r="F126" i="4"/>
  <c r="F123" i="9"/>
  <c r="I123" i="9" a="1"/>
  <c r="I123" i="9"/>
  <c r="F127" i="4"/>
  <c r="F124" i="9"/>
  <c r="I124" i="9" a="1"/>
  <c r="I124" i="9"/>
  <c r="F128" i="4"/>
  <c r="F125" i="9"/>
  <c r="I125" i="9" a="1"/>
  <c r="I125" i="9"/>
  <c r="F129" i="4"/>
  <c r="F144" i="9"/>
  <c r="I144" i="9" a="1"/>
  <c r="I144" i="9"/>
  <c r="F130" i="4"/>
  <c r="F126" i="9"/>
  <c r="I126" i="9" a="1"/>
  <c r="I126" i="9"/>
  <c r="F131" i="4"/>
  <c r="F127" i="9"/>
  <c r="I127" i="9" a="1"/>
  <c r="I127" i="9"/>
  <c r="F132" i="4"/>
  <c r="F128" i="9"/>
  <c r="I128" i="9" a="1"/>
  <c r="I128" i="9"/>
  <c r="F133" i="4"/>
  <c r="F129" i="9"/>
  <c r="I129" i="9" a="1"/>
  <c r="I129" i="9"/>
  <c r="F134" i="4"/>
  <c r="F130" i="9"/>
  <c r="I130" i="9" a="1"/>
  <c r="I130" i="9"/>
  <c r="F135" i="4"/>
  <c r="F131" i="9"/>
  <c r="I131" i="9" a="1"/>
  <c r="I131" i="9"/>
  <c r="F136" i="4"/>
  <c r="F132" i="9"/>
  <c r="I132" i="9" a="1"/>
  <c r="I132" i="9"/>
  <c r="F137" i="4"/>
  <c r="F133" i="9"/>
  <c r="I133" i="9" a="1"/>
  <c r="I133" i="9"/>
  <c r="F138" i="4"/>
  <c r="F134" i="9"/>
  <c r="I134" i="9" a="1"/>
  <c r="I134" i="9"/>
  <c r="F139" i="4"/>
  <c r="F135" i="9"/>
  <c r="I135" i="9" a="1"/>
  <c r="I135" i="9"/>
  <c r="F140" i="4"/>
  <c r="F136" i="9"/>
  <c r="I136" i="9" a="1"/>
  <c r="I136" i="9"/>
  <c r="F141" i="4"/>
  <c r="F137" i="9"/>
  <c r="I137" i="9" a="1"/>
  <c r="I137" i="9"/>
  <c r="F142" i="4"/>
  <c r="F155" i="9"/>
  <c r="I155" i="9" a="1"/>
  <c r="I155" i="9"/>
  <c r="F143" i="4"/>
  <c r="F138" i="9"/>
  <c r="I138" i="9" a="1"/>
  <c r="I138" i="9"/>
  <c r="F144" i="4"/>
  <c r="F139" i="9"/>
  <c r="I139" i="9" a="1"/>
  <c r="I139" i="9"/>
  <c r="F145" i="4"/>
  <c r="F140" i="9"/>
  <c r="I140" i="9" a="1"/>
  <c r="I140" i="9"/>
  <c r="F146" i="4"/>
  <c r="F141" i="9"/>
  <c r="I141" i="9" a="1"/>
  <c r="I141" i="9"/>
  <c r="F147" i="4"/>
  <c r="F142" i="9"/>
  <c r="I142" i="9" a="1"/>
  <c r="I142" i="9"/>
  <c r="F148" i="4"/>
  <c r="F143" i="9"/>
  <c r="I143" i="9" a="1"/>
  <c r="I143" i="9"/>
  <c r="F149" i="4"/>
  <c r="F145" i="9"/>
  <c r="I145" i="9" a="1"/>
  <c r="I145" i="9"/>
  <c r="F150" i="4"/>
  <c r="F146" i="9"/>
  <c r="I146" i="9" a="1"/>
  <c r="I146" i="9"/>
  <c r="F151" i="4"/>
  <c r="F160" i="9"/>
  <c r="I160" i="9" a="1"/>
  <c r="I160" i="9"/>
  <c r="F152" i="4"/>
  <c r="F147" i="9"/>
  <c r="I147" i="9" a="1"/>
  <c r="I147" i="9"/>
  <c r="F153" i="4"/>
  <c r="F148" i="9"/>
  <c r="I148" i="9" a="1"/>
  <c r="I148" i="9"/>
  <c r="F154" i="4"/>
  <c r="F161" i="9"/>
  <c r="I161" i="9" a="1"/>
  <c r="I161" i="9"/>
  <c r="F155" i="4"/>
  <c r="F149" i="9"/>
  <c r="I149" i="9" a="1"/>
  <c r="I149" i="9"/>
  <c r="F156" i="4"/>
  <c r="F150" i="9"/>
  <c r="I150" i="9" a="1"/>
  <c r="I150" i="9"/>
  <c r="F157" i="4"/>
  <c r="F167" i="9"/>
  <c r="I167" i="9" a="1"/>
  <c r="I167" i="9"/>
  <c r="F158" i="4"/>
  <c r="F151" i="9"/>
  <c r="I151" i="9" a="1"/>
  <c r="I151" i="9"/>
  <c r="F159" i="4"/>
  <c r="F152" i="9"/>
  <c r="I152" i="9" a="1"/>
  <c r="I152" i="9"/>
  <c r="F160" i="4"/>
  <c r="F168" i="9"/>
  <c r="I168" i="9" a="1"/>
  <c r="I168" i="9"/>
  <c r="F161" i="4"/>
  <c r="F153" i="9"/>
  <c r="I153" i="9" a="1"/>
  <c r="I153" i="9"/>
  <c r="F162" i="4"/>
  <c r="F154" i="9"/>
  <c r="I154" i="9" a="1"/>
  <c r="I154" i="9"/>
  <c r="F163" i="4"/>
  <c r="F156" i="9"/>
  <c r="I156" i="9" a="1"/>
  <c r="I156" i="9"/>
  <c r="F164" i="4"/>
  <c r="F157" i="9"/>
  <c r="I157" i="9" a="1"/>
  <c r="I157" i="9"/>
  <c r="F165" i="4"/>
  <c r="F169" i="9"/>
  <c r="I169" i="9" a="1"/>
  <c r="I169" i="9"/>
  <c r="F166" i="4"/>
  <c r="F158" i="9"/>
  <c r="I158" i="9" a="1"/>
  <c r="I158" i="9"/>
  <c r="F167" i="4"/>
  <c r="F159" i="9"/>
  <c r="I159" i="9" a="1"/>
  <c r="I159" i="9"/>
  <c r="F168" i="4"/>
  <c r="F162" i="9"/>
  <c r="I162" i="9" a="1"/>
  <c r="I162" i="9"/>
  <c r="F169" i="4"/>
  <c r="F163" i="9"/>
  <c r="I163" i="9" a="1"/>
  <c r="I163" i="9"/>
  <c r="F170" i="4"/>
  <c r="F164" i="9"/>
  <c r="I164" i="9" a="1"/>
  <c r="I164" i="9"/>
  <c r="F171" i="4"/>
  <c r="F165" i="9"/>
  <c r="I165" i="9" a="1"/>
  <c r="I165" i="9"/>
  <c r="F172" i="4"/>
  <c r="F166" i="9"/>
  <c r="I166" i="9" a="1"/>
  <c r="I166" i="9"/>
  <c r="F173" i="4"/>
  <c r="F170" i="9"/>
  <c r="I170" i="9" a="1"/>
  <c r="I170" i="9"/>
  <c r="F174" i="4"/>
  <c r="F171" i="9"/>
  <c r="I171" i="9" a="1"/>
  <c r="I171" i="9"/>
  <c r="F175" i="4"/>
  <c r="F180" i="9"/>
  <c r="I180" i="9" a="1"/>
  <c r="I180" i="9"/>
  <c r="L180" i="9"/>
  <c r="F176" i="4"/>
  <c r="F172" i="9"/>
  <c r="I172" i="9" a="1"/>
  <c r="I172" i="9"/>
  <c r="F177" i="4"/>
  <c r="F173" i="9"/>
  <c r="I173" i="9" a="1"/>
  <c r="I173" i="9"/>
  <c r="F178" i="4"/>
  <c r="F181" i="9"/>
  <c r="I181" i="9" a="1"/>
  <c r="I181" i="9"/>
  <c r="F179" i="4"/>
  <c r="F174" i="9"/>
  <c r="I174" i="9" a="1"/>
  <c r="I174" i="9"/>
  <c r="F180" i="4"/>
  <c r="F175" i="9"/>
  <c r="I175" i="9" a="1"/>
  <c r="I175" i="9"/>
  <c r="F181" i="4"/>
  <c r="F227" i="9"/>
  <c r="I227" i="9" a="1"/>
  <c r="I227" i="9"/>
  <c r="F182" i="4"/>
  <c r="F176" i="9"/>
  <c r="I176" i="9" a="1"/>
  <c r="I176" i="9"/>
  <c r="F183" i="4"/>
  <c r="F177" i="9"/>
  <c r="I177" i="9" a="1"/>
  <c r="I177" i="9"/>
  <c r="F184" i="4"/>
  <c r="F244" i="9"/>
  <c r="I244" i="9" a="1"/>
  <c r="I244" i="9"/>
  <c r="F185" i="4"/>
  <c r="F178" i="9"/>
  <c r="I178" i="9" a="1"/>
  <c r="I178" i="9"/>
  <c r="F186" i="4"/>
  <c r="F179" i="9"/>
  <c r="I179" i="9" a="1"/>
  <c r="I179" i="9"/>
  <c r="F187" i="4"/>
  <c r="F188" i="4"/>
  <c r="F182" i="9"/>
  <c r="I182" i="9" a="1"/>
  <c r="I182" i="9"/>
  <c r="F189" i="4"/>
  <c r="F183" i="9"/>
  <c r="I183" i="9" a="1"/>
  <c r="I183" i="9"/>
  <c r="F190" i="4"/>
  <c r="F184" i="9"/>
  <c r="I184" i="9" a="1"/>
  <c r="I184" i="9"/>
  <c r="F191" i="4"/>
  <c r="F185" i="9"/>
  <c r="I185" i="9" a="1"/>
  <c r="I185" i="9"/>
  <c r="F192" i="4"/>
  <c r="F193" i="4"/>
  <c r="F194" i="4"/>
  <c r="F188" i="9"/>
  <c r="I188" i="9" a="1"/>
  <c r="I188" i="9"/>
  <c r="F195" i="4"/>
  <c r="F189" i="9"/>
  <c r="I189" i="9" a="1"/>
  <c r="I189" i="9"/>
  <c r="F196" i="4"/>
  <c r="F197" i="4"/>
  <c r="F190" i="9"/>
  <c r="I190" i="9" a="1"/>
  <c r="I190" i="9"/>
  <c r="F198" i="4"/>
  <c r="F191" i="9"/>
  <c r="I191" i="9" a="1"/>
  <c r="I191" i="9"/>
  <c r="F199" i="4"/>
  <c r="F199" i="9"/>
  <c r="I199" i="9" a="1"/>
  <c r="I199" i="9"/>
  <c r="F200" i="4"/>
  <c r="F192" i="9"/>
  <c r="I192" i="9" a="1"/>
  <c r="I192" i="9"/>
  <c r="F201" i="4"/>
  <c r="F193" i="9"/>
  <c r="I193" i="9" a="1"/>
  <c r="I193" i="9"/>
  <c r="L193" i="9"/>
  <c r="F202" i="4"/>
  <c r="F203" i="4"/>
  <c r="F231" i="9"/>
  <c r="I231" i="9" a="1"/>
  <c r="I231" i="9"/>
  <c r="F204" i="4"/>
  <c r="F196" i="9"/>
  <c r="I196" i="9" a="1"/>
  <c r="I196" i="9"/>
  <c r="F205" i="4"/>
  <c r="F197" i="9"/>
  <c r="I197" i="9" a="1"/>
  <c r="I197" i="9"/>
  <c r="L197" i="9"/>
  <c r="M197" i="9"/>
  <c r="F206" i="4"/>
  <c r="F198" i="9"/>
  <c r="I198" i="9" a="1"/>
  <c r="I198" i="9"/>
  <c r="F207" i="4"/>
  <c r="F209" i="9"/>
  <c r="I209" i="9" a="1"/>
  <c r="I209" i="9"/>
  <c r="F208" i="4"/>
  <c r="F200" i="9"/>
  <c r="I200" i="9" a="1"/>
  <c r="I200" i="9"/>
  <c r="F209" i="4"/>
  <c r="F201" i="9"/>
  <c r="I201" i="9" a="1"/>
  <c r="I201" i="9"/>
  <c r="F210" i="4"/>
  <c r="F202" i="9"/>
  <c r="I202" i="9" a="1"/>
  <c r="I202" i="9"/>
  <c r="F211" i="4"/>
  <c r="F203" i="9"/>
  <c r="I203" i="9" a="1"/>
  <c r="I203" i="9"/>
  <c r="F212" i="4"/>
  <c r="F204" i="9"/>
  <c r="I204" i="9" a="1"/>
  <c r="I204" i="9"/>
  <c r="F213" i="4"/>
  <c r="F205" i="9"/>
  <c r="I205" i="9" a="1"/>
  <c r="I205" i="9"/>
  <c r="F214" i="4"/>
  <c r="F249" i="9"/>
  <c r="I249" i="9" a="1"/>
  <c r="I249" i="9"/>
  <c r="F215" i="4"/>
  <c r="F206" i="9"/>
  <c r="I206" i="9" a="1"/>
  <c r="I206" i="9"/>
  <c r="F216" i="4"/>
  <c r="F207" i="9"/>
  <c r="I207" i="9" a="1"/>
  <c r="I207" i="9"/>
  <c r="F217" i="4"/>
  <c r="F208" i="9"/>
  <c r="I208" i="9" a="1"/>
  <c r="I208" i="9"/>
  <c r="F218" i="4"/>
  <c r="F210" i="9"/>
  <c r="I210" i="9" a="1"/>
  <c r="I210" i="9"/>
  <c r="F219" i="4"/>
  <c r="F211" i="9"/>
  <c r="I211" i="9" a="1"/>
  <c r="I211" i="9"/>
  <c r="F220" i="4"/>
  <c r="F212" i="9"/>
  <c r="I212" i="9" a="1"/>
  <c r="I212" i="9"/>
  <c r="F221" i="4"/>
  <c r="F213" i="9"/>
  <c r="I213" i="9" a="1"/>
  <c r="I213" i="9"/>
  <c r="F222" i="4"/>
  <c r="F214" i="9"/>
  <c r="I214" i="9" a="1"/>
  <c r="I214" i="9"/>
  <c r="F223" i="4"/>
  <c r="F215" i="9"/>
  <c r="I215" i="9" a="1"/>
  <c r="I215" i="9"/>
  <c r="F224" i="4"/>
  <c r="F216" i="9"/>
  <c r="I216" i="9" a="1"/>
  <c r="I216" i="9"/>
  <c r="F225" i="4"/>
  <c r="F217" i="9"/>
  <c r="I217" i="9" a="1"/>
  <c r="I217" i="9"/>
  <c r="F226" i="4"/>
  <c r="F218" i="9"/>
  <c r="I218" i="9" a="1"/>
  <c r="I218" i="9"/>
  <c r="L218" i="9"/>
  <c r="F227" i="4"/>
  <c r="F224" i="9"/>
  <c r="I224" i="9" a="1"/>
  <c r="I224" i="9"/>
  <c r="F228" i="4"/>
  <c r="F219" i="9"/>
  <c r="I219" i="9" a="1"/>
  <c r="I219" i="9"/>
  <c r="F229" i="4"/>
  <c r="F220" i="9"/>
  <c r="I220" i="9" a="1"/>
  <c r="I220" i="9"/>
  <c r="F230" i="4"/>
  <c r="F225" i="9"/>
  <c r="I225" i="9" a="1"/>
  <c r="I225" i="9"/>
  <c r="F231" i="4"/>
  <c r="F221" i="9"/>
  <c r="I221" i="9" a="1"/>
  <c r="I221" i="9"/>
  <c r="F232" i="4"/>
  <c r="F222" i="9"/>
  <c r="I222" i="9" a="1"/>
  <c r="I222" i="9"/>
  <c r="F233" i="4"/>
  <c r="F223" i="9"/>
  <c r="I223" i="9" a="1"/>
  <c r="I223" i="9"/>
  <c r="F234" i="4"/>
  <c r="F228" i="9"/>
  <c r="I228" i="9" a="1"/>
  <c r="I228" i="9"/>
  <c r="F235" i="4"/>
  <c r="F229" i="9"/>
  <c r="I229" i="9" a="1"/>
  <c r="I229" i="9"/>
  <c r="F236" i="4"/>
  <c r="F230" i="9"/>
  <c r="I230" i="9" a="1"/>
  <c r="I230" i="9"/>
  <c r="F237" i="4"/>
  <c r="F259" i="9"/>
  <c r="I259" i="9" a="1"/>
  <c r="I259" i="9"/>
  <c r="F238" i="4"/>
  <c r="F232" i="9"/>
  <c r="I232" i="9" a="1"/>
  <c r="I232" i="9"/>
  <c r="F239" i="4"/>
  <c r="F233" i="9"/>
  <c r="I233" i="9" a="1"/>
  <c r="I233" i="9"/>
  <c r="F240" i="4"/>
  <c r="F234" i="9"/>
  <c r="I234" i="9" a="1"/>
  <c r="I234" i="9"/>
  <c r="F241" i="4"/>
  <c r="F235" i="9"/>
  <c r="I235" i="9" a="1"/>
  <c r="I235" i="9"/>
  <c r="F242" i="4"/>
  <c r="F236" i="9"/>
  <c r="I236" i="9" a="1"/>
  <c r="I236" i="9"/>
  <c r="F243" i="4"/>
  <c r="F237" i="9"/>
  <c r="I237" i="9" a="1"/>
  <c r="I237" i="9"/>
  <c r="F244" i="4"/>
  <c r="F245" i="4"/>
  <c r="F238" i="9"/>
  <c r="I238" i="9" a="1"/>
  <c r="I238" i="9"/>
  <c r="F246" i="4"/>
  <c r="F239" i="9"/>
  <c r="I239" i="9" a="1"/>
  <c r="I239" i="9"/>
  <c r="F247" i="4"/>
  <c r="F240" i="9"/>
  <c r="I240" i="9" a="1"/>
  <c r="I240" i="9"/>
  <c r="F248" i="4"/>
  <c r="F241" i="9"/>
  <c r="I241" i="9" a="1"/>
  <c r="I241" i="9"/>
  <c r="F249" i="4"/>
  <c r="F242" i="9"/>
  <c r="I242" i="9" a="1"/>
  <c r="I242" i="9"/>
  <c r="F250" i="4"/>
  <c r="F251" i="4"/>
  <c r="F245" i="9"/>
  <c r="I245" i="9" a="1"/>
  <c r="I245" i="9"/>
  <c r="F252" i="4"/>
  <c r="F246" i="9"/>
  <c r="I246" i="9" a="1"/>
  <c r="I246" i="9"/>
  <c r="F253" i="4"/>
  <c r="F254" i="4"/>
  <c r="F250" i="9"/>
  <c r="I250" i="9" a="1"/>
  <c r="I250" i="9"/>
  <c r="F255" i="4"/>
  <c r="F251" i="9"/>
  <c r="I251" i="9" a="1"/>
  <c r="I251" i="9"/>
  <c r="F256" i="4"/>
  <c r="F252" i="9"/>
  <c r="I252" i="9" a="1"/>
  <c r="I252" i="9"/>
  <c r="F257" i="4"/>
  <c r="F258" i="4"/>
  <c r="F259" i="4"/>
  <c r="F255" i="9"/>
  <c r="I255" i="9" a="1"/>
  <c r="I255" i="9"/>
  <c r="F260" i="4"/>
  <c r="F256" i="9"/>
  <c r="I256" i="9" a="1"/>
  <c r="I256" i="9"/>
  <c r="F261" i="4"/>
  <c r="F257" i="9"/>
  <c r="I257" i="9" a="1"/>
  <c r="I257" i="9"/>
  <c r="F262" i="4"/>
  <c r="F258" i="9"/>
  <c r="I258" i="9" a="1"/>
  <c r="I258" i="9"/>
  <c r="F263" i="4"/>
  <c r="F261" i="9"/>
  <c r="I261" i="9" a="1"/>
  <c r="I261" i="9"/>
  <c r="F264" i="4"/>
  <c r="F262" i="9"/>
  <c r="I262" i="9" a="1"/>
  <c r="I262" i="9"/>
  <c r="F265" i="4"/>
  <c r="F263" i="9"/>
  <c r="I263" i="9" a="1"/>
  <c r="I263" i="9"/>
  <c r="F266" i="4"/>
  <c r="F264" i="9"/>
  <c r="I264" i="9" a="1"/>
  <c r="I264" i="9"/>
  <c r="F267" i="4"/>
  <c r="F265" i="9"/>
  <c r="I265" i="9" a="1"/>
  <c r="I265" i="9"/>
  <c r="F268" i="4"/>
  <c r="F269" i="4"/>
  <c r="F270" i="4"/>
  <c r="F267" i="9"/>
  <c r="I267" i="9" a="1"/>
  <c r="I267" i="9"/>
  <c r="F271" i="4"/>
  <c r="F268" i="9"/>
  <c r="I268" i="9" a="1"/>
  <c r="I268" i="9"/>
  <c r="F272" i="4"/>
  <c r="F273" i="4"/>
  <c r="F274" i="4"/>
  <c r="F275" i="4"/>
  <c r="F283" i="9"/>
  <c r="I283" i="9" a="1"/>
  <c r="I283" i="9"/>
  <c r="F276" i="4"/>
  <c r="F277" i="4"/>
  <c r="F278" i="4"/>
  <c r="F279" i="4"/>
  <c r="F276" i="9"/>
  <c r="I276" i="9" a="1"/>
  <c r="I276" i="9"/>
  <c r="F280" i="4"/>
  <c r="F281" i="4"/>
  <c r="F278" i="9"/>
  <c r="I278" i="9" a="1"/>
  <c r="I278" i="9"/>
  <c r="F282" i="4"/>
  <c r="F279" i="9"/>
  <c r="I279" i="9" a="1"/>
  <c r="I279" i="9"/>
  <c r="F283" i="4"/>
  <c r="F280" i="9"/>
  <c r="I280" i="9" a="1"/>
  <c r="I280" i="9"/>
  <c r="F284" i="4"/>
  <c r="F281" i="9"/>
  <c r="I281" i="9" a="1"/>
  <c r="I281" i="9"/>
  <c r="F285" i="4"/>
  <c r="F286" i="4"/>
  <c r="F285" i="9"/>
  <c r="I285" i="9" a="1"/>
  <c r="I285" i="9"/>
  <c r="F287" i="4"/>
  <c r="F286" i="9"/>
  <c r="I286" i="9" a="1"/>
  <c r="I286" i="9"/>
  <c r="F288" i="4"/>
  <c r="F289" i="4"/>
  <c r="F307" i="9"/>
  <c r="I307" i="9" a="1"/>
  <c r="I307" i="9"/>
  <c r="F290" i="4"/>
  <c r="F288" i="9"/>
  <c r="I288" i="9" a="1"/>
  <c r="I288" i="9"/>
  <c r="F291" i="4"/>
  <c r="F292" i="4"/>
  <c r="F290" i="9"/>
  <c r="I290" i="9" a="1"/>
  <c r="I290" i="9"/>
  <c r="F293" i="4"/>
  <c r="F291" i="9"/>
  <c r="I291" i="9" a="1"/>
  <c r="I291" i="9"/>
  <c r="F294" i="4"/>
  <c r="F292" i="9"/>
  <c r="I292" i="9" a="1"/>
  <c r="I292" i="9"/>
  <c r="F295" i="4"/>
  <c r="F293" i="9"/>
  <c r="I293" i="9" a="1"/>
  <c r="I293" i="9"/>
  <c r="F296" i="4"/>
  <c r="F297" i="4"/>
  <c r="F298" i="4"/>
  <c r="F299" i="4"/>
  <c r="F300" i="4"/>
  <c r="F298" i="9"/>
  <c r="I298" i="9" a="1"/>
  <c r="I298" i="9"/>
  <c r="F301" i="4"/>
  <c r="F299" i="9"/>
  <c r="I299" i="9" a="1"/>
  <c r="I299" i="9"/>
  <c r="F302" i="4"/>
  <c r="F300" i="9"/>
  <c r="I300" i="9" a="1"/>
  <c r="I300" i="9"/>
  <c r="F303" i="4"/>
  <c r="F301" i="9"/>
  <c r="I301" i="9" a="1"/>
  <c r="I301" i="9"/>
  <c r="F304" i="4"/>
  <c r="F302" i="9"/>
  <c r="I302" i="9" a="1"/>
  <c r="I302" i="9"/>
  <c r="F305" i="4"/>
  <c r="F303" i="9"/>
  <c r="I303" i="9" a="1"/>
  <c r="I303" i="9"/>
  <c r="F306" i="4"/>
  <c r="F307" i="4"/>
  <c r="F308" i="4"/>
  <c r="F309" i="4"/>
  <c r="F308" i="9"/>
  <c r="I308" i="9" a="1"/>
  <c r="I308" i="9"/>
  <c r="F310" i="4"/>
  <c r="F309" i="9"/>
  <c r="I309" i="9" a="1"/>
  <c r="I309" i="9"/>
  <c r="F311" i="4"/>
  <c r="F310" i="9"/>
  <c r="I310" i="9" a="1"/>
  <c r="I310" i="9"/>
  <c r="F312" i="4"/>
  <c r="F314" i="9"/>
  <c r="I314" i="9" a="1"/>
  <c r="I314" i="9"/>
  <c r="F313" i="4"/>
  <c r="F314" i="4"/>
  <c r="F312" i="9"/>
  <c r="I312" i="9" a="1"/>
  <c r="I312" i="9"/>
  <c r="F315" i="4"/>
  <c r="F313" i="9"/>
  <c r="I313" i="9" a="1"/>
  <c r="I313" i="9"/>
  <c r="F316" i="4"/>
  <c r="F315" i="9"/>
  <c r="I315" i="9" a="1"/>
  <c r="I315" i="9"/>
  <c r="F317" i="4"/>
  <c r="F316" i="9"/>
  <c r="I316" i="9" a="1"/>
  <c r="I316" i="9"/>
  <c r="F318" i="4"/>
  <c r="F319" i="9"/>
  <c r="I319" i="9" a="1"/>
  <c r="I319" i="9"/>
  <c r="F319" i="4"/>
  <c r="F317" i="9"/>
  <c r="I317" i="9" a="1"/>
  <c r="I317" i="9"/>
  <c r="F320" i="4"/>
  <c r="F318" i="9"/>
  <c r="I318" i="9" a="1"/>
  <c r="I318" i="9"/>
  <c r="F321" i="4"/>
  <c r="F324" i="9"/>
  <c r="I324" i="9" a="1"/>
  <c r="I324" i="9"/>
  <c r="F322" i="4"/>
  <c r="F320" i="9"/>
  <c r="I320" i="9" a="1"/>
  <c r="I320" i="9"/>
  <c r="F323" i="4"/>
  <c r="F321" i="9"/>
  <c r="I321" i="9" a="1"/>
  <c r="I321" i="9"/>
  <c r="F324" i="4"/>
  <c r="F322" i="9"/>
  <c r="I322" i="9" a="1"/>
  <c r="I322" i="9"/>
  <c r="F325" i="4"/>
  <c r="F323" i="9"/>
  <c r="I323" i="9" a="1"/>
  <c r="I323" i="9"/>
  <c r="F326" i="4"/>
  <c r="F325" i="9"/>
  <c r="I325" i="9" a="1"/>
  <c r="I325" i="9"/>
  <c r="F327" i="4"/>
  <c r="F326" i="9"/>
  <c r="I326" i="9" a="1"/>
  <c r="I326" i="9"/>
  <c r="F328" i="4"/>
  <c r="F327" i="9"/>
  <c r="I327" i="9" a="1"/>
  <c r="I327" i="9"/>
  <c r="F329" i="4"/>
  <c r="F328" i="9"/>
  <c r="I328" i="9" a="1"/>
  <c r="I328" i="9"/>
  <c r="F330" i="4"/>
  <c r="F329" i="9"/>
  <c r="I329" i="9" a="1"/>
  <c r="I329" i="9"/>
  <c r="F331" i="4"/>
  <c r="F330" i="9"/>
  <c r="I330" i="9" a="1"/>
  <c r="I330" i="9"/>
  <c r="F332" i="4"/>
  <c r="F331" i="9"/>
  <c r="I331" i="9" a="1"/>
  <c r="I331" i="9"/>
  <c r="F333" i="4"/>
  <c r="F332" i="9"/>
  <c r="I332" i="9" a="1"/>
  <c r="I332" i="9"/>
  <c r="F334" i="4"/>
  <c r="F333" i="9"/>
  <c r="I333" i="9" a="1"/>
  <c r="I333" i="9"/>
  <c r="F335" i="4"/>
  <c r="F334" i="9"/>
  <c r="I334" i="9" a="1"/>
  <c r="I334" i="9"/>
  <c r="F336" i="4"/>
  <c r="F335" i="9"/>
  <c r="I335" i="9" a="1"/>
  <c r="I335" i="9"/>
  <c r="F337" i="4"/>
  <c r="F367" i="9"/>
  <c r="I367" i="9" a="1"/>
  <c r="I367" i="9"/>
  <c r="F338" i="4"/>
  <c r="F336" i="9"/>
  <c r="I336" i="9" a="1"/>
  <c r="I336" i="9"/>
  <c r="F339" i="4"/>
  <c r="F337" i="9"/>
  <c r="I337" i="9" a="1"/>
  <c r="I337" i="9"/>
  <c r="F340" i="4"/>
  <c r="F368" i="9"/>
  <c r="I368" i="9" a="1"/>
  <c r="I368" i="9"/>
  <c r="F341" i="4"/>
  <c r="F338" i="9"/>
  <c r="I338" i="9" a="1"/>
  <c r="I338" i="9"/>
  <c r="F342" i="4"/>
  <c r="F339" i="9"/>
  <c r="I339" i="9" a="1"/>
  <c r="I339" i="9"/>
  <c r="F343" i="4"/>
  <c r="F340" i="9"/>
  <c r="I340" i="9" a="1"/>
  <c r="I340" i="9"/>
  <c r="F344" i="4"/>
  <c r="F341" i="9"/>
  <c r="I341" i="9" a="1"/>
  <c r="I341" i="9"/>
  <c r="F345" i="4"/>
  <c r="F342" i="9"/>
  <c r="I342" i="9" a="1"/>
  <c r="I342" i="9"/>
  <c r="F346" i="4"/>
  <c r="F343" i="9"/>
  <c r="I343" i="9" a="1"/>
  <c r="I343" i="9"/>
  <c r="F347" i="4"/>
  <c r="F383" i="9"/>
  <c r="I383" i="9" a="1"/>
  <c r="I383" i="9"/>
  <c r="F348" i="4"/>
  <c r="F344" i="9"/>
  <c r="I344" i="9" a="1"/>
  <c r="I344" i="9"/>
  <c r="F349" i="4"/>
  <c r="F345" i="9"/>
  <c r="I345" i="9" a="1"/>
  <c r="I345" i="9"/>
  <c r="F350" i="4"/>
  <c r="F346" i="9"/>
  <c r="I346" i="9" a="1"/>
  <c r="I346" i="9"/>
  <c r="F351" i="4"/>
  <c r="F347" i="9"/>
  <c r="I347" i="9" a="1"/>
  <c r="I347" i="9"/>
  <c r="F352" i="4"/>
  <c r="F348" i="9"/>
  <c r="I348" i="9" a="1"/>
  <c r="I348" i="9"/>
  <c r="F353" i="4"/>
  <c r="F349" i="9"/>
  <c r="I349" i="9" a="1"/>
  <c r="I349" i="9"/>
  <c r="F354" i="4"/>
  <c r="F350" i="9"/>
  <c r="I350" i="9" a="1"/>
  <c r="I350" i="9"/>
  <c r="F355" i="4"/>
  <c r="F354" i="9"/>
  <c r="I354" i="9" a="1"/>
  <c r="I354" i="9"/>
  <c r="F356" i="4"/>
  <c r="F351" i="9"/>
  <c r="I351" i="9" a="1"/>
  <c r="I351" i="9"/>
  <c r="F357" i="4"/>
  <c r="F384" i="9"/>
  <c r="I384" i="9" a="1"/>
  <c r="I384" i="9"/>
  <c r="F358" i="4"/>
  <c r="F352" i="9"/>
  <c r="I352" i="9" a="1"/>
  <c r="I352" i="9"/>
  <c r="F359" i="4"/>
  <c r="F353" i="9"/>
  <c r="I353" i="9" a="1"/>
  <c r="I353" i="9"/>
  <c r="F360" i="4"/>
  <c r="F363" i="9"/>
  <c r="I363" i="9" a="1"/>
  <c r="I363" i="9"/>
  <c r="F361" i="4"/>
  <c r="F355" i="9"/>
  <c r="I355" i="9" a="1"/>
  <c r="I355" i="9"/>
  <c r="F362" i="4"/>
  <c r="F356" i="9"/>
  <c r="I356" i="9" a="1"/>
  <c r="I356" i="9"/>
  <c r="F363" i="4"/>
  <c r="F366" i="9"/>
  <c r="I366" i="9" a="1"/>
  <c r="I366" i="9"/>
  <c r="F364" i="4"/>
  <c r="F357" i="9"/>
  <c r="I357" i="9" a="1"/>
  <c r="I357" i="9"/>
  <c r="F365" i="4"/>
  <c r="F358" i="9"/>
  <c r="I358" i="9" a="1"/>
  <c r="I358" i="9"/>
  <c r="F366" i="4"/>
  <c r="F359" i="9"/>
  <c r="I359" i="9" a="1"/>
  <c r="I359" i="9"/>
  <c r="F367" i="4"/>
  <c r="F360" i="9"/>
  <c r="I360" i="9" a="1"/>
  <c r="I360" i="9"/>
  <c r="F368" i="4"/>
  <c r="F361" i="9"/>
  <c r="I361" i="9" a="1"/>
  <c r="I361" i="9"/>
  <c r="F369" i="4"/>
  <c r="F362" i="9"/>
  <c r="I362" i="9" a="1"/>
  <c r="I362" i="9"/>
  <c r="F370" i="4"/>
  <c r="F364" i="9"/>
  <c r="I364" i="9" a="1"/>
  <c r="I364" i="9"/>
  <c r="F371" i="4"/>
  <c r="F365" i="9"/>
  <c r="I365" i="9" a="1"/>
  <c r="I365" i="9"/>
  <c r="F372" i="4"/>
  <c r="F385" i="9"/>
  <c r="I385" i="9" a="1"/>
  <c r="I385" i="9"/>
  <c r="F373" i="4"/>
  <c r="F369" i="9"/>
  <c r="I369" i="9" a="1"/>
  <c r="I369" i="9"/>
  <c r="F374" i="4"/>
  <c r="F370" i="9"/>
  <c r="I370" i="9" a="1"/>
  <c r="I370" i="9"/>
  <c r="F375" i="4"/>
  <c r="F371" i="9"/>
  <c r="I371" i="9" a="1"/>
  <c r="I371" i="9"/>
  <c r="F376" i="4"/>
  <c r="F372" i="9"/>
  <c r="I372" i="9" a="1"/>
  <c r="I372" i="9"/>
  <c r="F377" i="4"/>
  <c r="F373" i="9"/>
  <c r="I373" i="9" a="1"/>
  <c r="I373" i="9"/>
  <c r="F378" i="4"/>
  <c r="F374" i="9"/>
  <c r="I374" i="9" a="1"/>
  <c r="I374" i="9"/>
  <c r="F379" i="4"/>
  <c r="F375" i="9"/>
  <c r="I375" i="9" a="1"/>
  <c r="I375" i="9"/>
  <c r="F380" i="4"/>
  <c r="F376" i="9"/>
  <c r="I376" i="9" a="1"/>
  <c r="I376" i="9"/>
  <c r="F381" i="4"/>
  <c r="F377" i="9"/>
  <c r="I377" i="9" a="1"/>
  <c r="I377" i="9"/>
  <c r="F382" i="4"/>
  <c r="F378" i="9"/>
  <c r="I378" i="9" a="1"/>
  <c r="I378" i="9"/>
  <c r="F383" i="4"/>
  <c r="F379" i="9"/>
  <c r="I379" i="9" a="1"/>
  <c r="I379" i="9"/>
  <c r="F384" i="4"/>
  <c r="F380" i="9"/>
  <c r="I380" i="9" a="1"/>
  <c r="I380" i="9"/>
  <c r="F385" i="4"/>
  <c r="F381" i="9"/>
  <c r="I381" i="9" a="1"/>
  <c r="I381" i="9"/>
  <c r="F386" i="4"/>
  <c r="F382" i="9"/>
  <c r="I382" i="9" a="1"/>
  <c r="I382" i="9"/>
  <c r="F387" i="4"/>
  <c r="F386" i="9"/>
  <c r="I386" i="9" a="1"/>
  <c r="I386" i="9"/>
  <c r="F388" i="4"/>
  <c r="F387" i="9"/>
  <c r="I387" i="9" a="1"/>
  <c r="I387" i="9"/>
  <c r="F389" i="4"/>
  <c r="F390" i="9"/>
  <c r="I390" i="9" a="1"/>
  <c r="I390" i="9"/>
  <c r="F390" i="4"/>
  <c r="F388" i="9"/>
  <c r="I388" i="9" a="1"/>
  <c r="I388" i="9"/>
  <c r="F391" i="4"/>
  <c r="F389" i="9"/>
  <c r="I389" i="9" a="1"/>
  <c r="I389" i="9"/>
  <c r="F392" i="4"/>
  <c r="F391" i="9"/>
  <c r="I391" i="9" a="1"/>
  <c r="I391" i="9"/>
  <c r="F393" i="4"/>
  <c r="F392" i="9"/>
  <c r="I392" i="9" a="1"/>
  <c r="I392" i="9"/>
  <c r="F394" i="4"/>
  <c r="F395" i="9"/>
  <c r="I395" i="9" a="1"/>
  <c r="I395" i="9"/>
  <c r="F395" i="4"/>
  <c r="F393" i="9"/>
  <c r="I393" i="9" a="1"/>
  <c r="I393" i="9"/>
  <c r="F396" i="4"/>
  <c r="F394" i="9"/>
  <c r="I394" i="9" a="1"/>
  <c r="I394" i="9"/>
  <c r="F397" i="4"/>
  <c r="F396" i="9"/>
  <c r="I396" i="9" a="1"/>
  <c r="I396" i="9"/>
  <c r="F398" i="4"/>
  <c r="F397" i="9"/>
  <c r="I397" i="9" a="1"/>
  <c r="I397" i="9"/>
  <c r="F399" i="4"/>
  <c r="F402" i="9"/>
  <c r="I402" i="9" a="1"/>
  <c r="I402" i="9"/>
  <c r="F400" i="4"/>
  <c r="F398" i="9"/>
  <c r="I398" i="9" a="1"/>
  <c r="I398" i="9"/>
  <c r="F401" i="4"/>
  <c r="F399" i="9"/>
  <c r="I399" i="9" a="1"/>
  <c r="I399" i="9"/>
  <c r="F402" i="4"/>
  <c r="F400" i="9"/>
  <c r="I400" i="9" a="1"/>
  <c r="I400" i="9"/>
  <c r="F403" i="4"/>
  <c r="F401" i="9"/>
  <c r="I401" i="9" a="1"/>
  <c r="I401" i="9"/>
  <c r="F247" i="9"/>
  <c r="I247" i="9" a="1"/>
  <c r="I247" i="9"/>
  <c r="F253" i="9"/>
  <c r="I253" i="9" a="1"/>
  <c r="I253" i="9"/>
  <c r="F187" i="9"/>
  <c r="I187" i="9" a="1"/>
  <c r="I187" i="9"/>
  <c r="F186" i="9"/>
  <c r="I186" i="9" a="1"/>
  <c r="I186" i="9"/>
  <c r="F243" i="9"/>
  <c r="I243" i="9" a="1"/>
  <c r="I243" i="9"/>
  <c r="F226" i="9"/>
  <c r="I226" i="9" a="1"/>
  <c r="I226" i="9"/>
  <c r="F305" i="9"/>
  <c r="I305" i="9" a="1"/>
  <c r="I305" i="9"/>
  <c r="F296" i="9"/>
  <c r="I296" i="9" a="1"/>
  <c r="I296" i="9"/>
  <c r="F295" i="9"/>
  <c r="I295" i="9" a="1"/>
  <c r="I295" i="9"/>
  <c r="F304" i="9"/>
  <c r="I304" i="9" a="1"/>
  <c r="I304" i="9"/>
  <c r="F287" i="9"/>
  <c r="I287" i="9" a="1"/>
  <c r="I287" i="9"/>
  <c r="F282" i="9"/>
  <c r="I282" i="9" a="1"/>
  <c r="I282" i="9"/>
  <c r="F277" i="9"/>
  <c r="I277" i="9" a="1"/>
  <c r="I277" i="9"/>
  <c r="F272" i="9"/>
  <c r="I272" i="9" a="1"/>
  <c r="I272" i="9"/>
  <c r="F311" i="9"/>
  <c r="I311" i="9" a="1"/>
  <c r="I311" i="9"/>
  <c r="F306" i="9"/>
  <c r="I306" i="9" a="1"/>
  <c r="I306" i="9"/>
  <c r="F297" i="9"/>
  <c r="I297" i="9" a="1"/>
  <c r="I297" i="9"/>
  <c r="F294" i="9"/>
  <c r="I294" i="9" a="1"/>
  <c r="I294" i="9"/>
  <c r="F275" i="9"/>
  <c r="I275" i="9" a="1"/>
  <c r="I275" i="9"/>
  <c r="F271" i="9"/>
  <c r="I271" i="9" a="1"/>
  <c r="I271" i="9"/>
  <c r="F266" i="9"/>
  <c r="I266" i="9" a="1"/>
  <c r="I266" i="9"/>
  <c r="F260" i="9"/>
  <c r="I260" i="9" a="1"/>
  <c r="I260" i="9"/>
  <c r="F254" i="9"/>
  <c r="I254" i="9" a="1"/>
  <c r="I254" i="9"/>
  <c r="F248" i="9"/>
  <c r="I248" i="9" a="1"/>
  <c r="I248" i="9"/>
  <c r="F270" i="9"/>
  <c r="I270" i="9" a="1"/>
  <c r="I270" i="9"/>
  <c r="F274" i="9"/>
  <c r="I274" i="9" a="1"/>
  <c r="I274" i="9"/>
  <c r="F269" i="9"/>
  <c r="I269" i="9" a="1"/>
  <c r="I269" i="9"/>
  <c r="F273" i="9"/>
  <c r="I273" i="9" a="1"/>
  <c r="I273" i="9"/>
  <c r="F195" i="9"/>
  <c r="I195" i="9" a="1"/>
  <c r="I195" i="9"/>
  <c r="F194" i="9"/>
  <c r="I194" i="9" a="1"/>
  <c r="I194" i="9"/>
  <c r="F284" i="9"/>
  <c r="I284" i="9" a="1"/>
  <c r="I284" i="9"/>
  <c r="F289" i="9"/>
  <c r="I289" i="9" a="1"/>
  <c r="I289" i="9"/>
  <c r="L205" i="9"/>
  <c r="L198" i="9"/>
  <c r="M198" i="9"/>
  <c r="L201" i="9"/>
  <c r="C3" i="4" a="1"/>
  <c r="C3" i="4"/>
  <c r="C4" i="4" a="1"/>
  <c r="C4" i="4"/>
  <c r="C5" i="4" a="1"/>
  <c r="C5" i="4"/>
  <c r="C6" i="4" a="1"/>
  <c r="C6" i="4"/>
  <c r="C7" i="4" a="1"/>
  <c r="C7" i="4"/>
  <c r="C8" i="4" a="1"/>
  <c r="C8" i="4"/>
  <c r="C9" i="4" a="1"/>
  <c r="C9" i="4"/>
  <c r="C10" i="4" a="1"/>
  <c r="C10" i="4"/>
  <c r="C11" i="4" a="1"/>
  <c r="C11" i="4"/>
  <c r="C12" i="4" a="1"/>
  <c r="C12" i="4"/>
  <c r="C13" i="4" a="1"/>
  <c r="C13" i="4"/>
  <c r="C14" i="4" a="1"/>
  <c r="C14" i="4"/>
  <c r="C15" i="4" a="1"/>
  <c r="C15" i="4"/>
  <c r="C16" i="4" a="1"/>
  <c r="C16" i="4"/>
  <c r="C17" i="4" a="1"/>
  <c r="C17" i="4"/>
  <c r="C18" i="4" a="1"/>
  <c r="C18" i="4"/>
  <c r="C19" i="4" a="1"/>
  <c r="C19" i="4"/>
  <c r="C20" i="4" a="1"/>
  <c r="C20" i="4"/>
  <c r="C21" i="4" a="1"/>
  <c r="C21" i="4"/>
  <c r="C22" i="4" a="1"/>
  <c r="C22" i="4"/>
  <c r="C23" i="4" a="1"/>
  <c r="C23" i="4"/>
  <c r="C24" i="4" a="1"/>
  <c r="C24" i="4"/>
  <c r="C25" i="4" a="1"/>
  <c r="C25" i="4"/>
  <c r="C26" i="4" a="1"/>
  <c r="C26" i="4"/>
  <c r="C27" i="4" a="1"/>
  <c r="C27" i="4"/>
  <c r="C28" i="4" a="1"/>
  <c r="C28" i="4"/>
  <c r="C29" i="4" a="1"/>
  <c r="C29" i="4"/>
  <c r="C30" i="4" a="1"/>
  <c r="C30" i="4"/>
  <c r="C31" i="4" a="1"/>
  <c r="C31" i="4"/>
  <c r="C32" i="4" a="1"/>
  <c r="C32" i="4"/>
  <c r="C33" i="4" a="1"/>
  <c r="C33" i="4"/>
  <c r="C34" i="4" a="1"/>
  <c r="C34" i="4"/>
  <c r="C35" i="4" a="1"/>
  <c r="C35" i="4"/>
  <c r="C36" i="4" a="1"/>
  <c r="C36" i="4"/>
  <c r="C37" i="4" a="1"/>
  <c r="C37" i="4"/>
  <c r="C38" i="4" a="1"/>
  <c r="C38" i="4"/>
  <c r="C39" i="4" a="1"/>
  <c r="C39" i="4"/>
  <c r="C40" i="4" a="1"/>
  <c r="C40" i="4"/>
  <c r="C41" i="4" a="1"/>
  <c r="C41" i="4"/>
  <c r="C42" i="4" a="1"/>
  <c r="C42" i="4"/>
  <c r="C43" i="4" a="1"/>
  <c r="C43" i="4"/>
  <c r="C44" i="4" a="1"/>
  <c r="C44" i="4"/>
  <c r="C45" i="4" a="1"/>
  <c r="C45" i="4"/>
  <c r="C46" i="4" a="1"/>
  <c r="C46" i="4"/>
  <c r="C47" i="4" a="1"/>
  <c r="C47" i="4"/>
  <c r="C48" i="4" a="1"/>
  <c r="C48" i="4"/>
  <c r="C49" i="4" a="1"/>
  <c r="C49" i="4"/>
  <c r="C50" i="4" a="1"/>
  <c r="C50" i="4"/>
  <c r="C51" i="4" a="1"/>
  <c r="C51" i="4"/>
  <c r="C52" i="4" a="1"/>
  <c r="C52" i="4"/>
  <c r="C53" i="4" a="1"/>
  <c r="C53" i="4"/>
  <c r="C54" i="4" a="1"/>
  <c r="C54" i="4"/>
  <c r="C55" i="4" a="1"/>
  <c r="C55" i="4"/>
  <c r="C56" i="4" a="1"/>
  <c r="C56" i="4"/>
  <c r="C57" i="4" a="1"/>
  <c r="C57" i="4"/>
  <c r="C58" i="4" a="1"/>
  <c r="C58" i="4"/>
  <c r="C59" i="4" a="1"/>
  <c r="C59" i="4"/>
  <c r="C60" i="4" a="1"/>
  <c r="C60" i="4"/>
  <c r="C61" i="4" a="1"/>
  <c r="C61" i="4"/>
  <c r="C62" i="4" a="1"/>
  <c r="C62" i="4"/>
  <c r="C63" i="4" a="1"/>
  <c r="C63" i="4"/>
  <c r="C64" i="4" a="1"/>
  <c r="C64" i="4"/>
  <c r="C65" i="4" a="1"/>
  <c r="C65" i="4"/>
  <c r="C66" i="4" a="1"/>
  <c r="C66" i="4"/>
  <c r="C67" i="4" a="1"/>
  <c r="C67" i="4"/>
  <c r="C68" i="4" a="1"/>
  <c r="C68" i="4"/>
  <c r="C69" i="4" a="1"/>
  <c r="C69" i="4"/>
  <c r="C70" i="4" a="1"/>
  <c r="C70" i="4"/>
  <c r="C71" i="4" a="1"/>
  <c r="C71" i="4"/>
  <c r="C72" i="4" a="1"/>
  <c r="C72" i="4"/>
  <c r="C73" i="4" a="1"/>
  <c r="C73" i="4"/>
  <c r="C74" i="4" a="1"/>
  <c r="C74" i="4"/>
  <c r="C75" i="4" a="1"/>
  <c r="C75" i="4"/>
  <c r="C76" i="4" a="1"/>
  <c r="C76" i="4"/>
  <c r="C77" i="4" a="1"/>
  <c r="C77" i="4"/>
  <c r="C78" i="4" a="1"/>
  <c r="C78" i="4"/>
  <c r="C79" i="4" a="1"/>
  <c r="C79" i="4"/>
  <c r="C80" i="4" a="1"/>
  <c r="C80" i="4"/>
  <c r="C81" i="4" a="1"/>
  <c r="C81" i="4"/>
  <c r="C82" i="4" a="1"/>
  <c r="C82" i="4"/>
  <c r="C83" i="4" a="1"/>
  <c r="C83" i="4"/>
  <c r="C84" i="4" a="1"/>
  <c r="C84" i="4"/>
  <c r="C85" i="4" a="1"/>
  <c r="C85" i="4"/>
  <c r="C86" i="4" a="1"/>
  <c r="C86" i="4"/>
  <c r="C87" i="4" a="1"/>
  <c r="C87" i="4"/>
  <c r="C88" i="4" a="1"/>
  <c r="C88" i="4"/>
  <c r="C89" i="4" a="1"/>
  <c r="C89" i="4"/>
  <c r="C90" i="4" a="1"/>
  <c r="C90" i="4"/>
  <c r="C91" i="4" a="1"/>
  <c r="C91" i="4"/>
  <c r="C92" i="4" a="1"/>
  <c r="C92" i="4"/>
  <c r="C93" i="4" a="1"/>
  <c r="C93" i="4"/>
  <c r="C94" i="4" a="1"/>
  <c r="C94" i="4"/>
  <c r="C95" i="4" a="1"/>
  <c r="C95" i="4"/>
  <c r="C96" i="4" a="1"/>
  <c r="C96" i="4"/>
  <c r="C97" i="4" a="1"/>
  <c r="C97" i="4"/>
  <c r="C98" i="4" a="1"/>
  <c r="C98" i="4"/>
  <c r="C99" i="4" a="1"/>
  <c r="C99" i="4"/>
  <c r="C100" i="4" a="1"/>
  <c r="C100" i="4"/>
  <c r="C101" i="4" a="1"/>
  <c r="C101" i="4"/>
  <c r="C102" i="4" a="1"/>
  <c r="C102" i="4"/>
  <c r="C103" i="4" a="1"/>
  <c r="C103" i="4"/>
  <c r="C104" i="4" a="1"/>
  <c r="C104" i="4"/>
  <c r="C105" i="4" a="1"/>
  <c r="C105" i="4"/>
  <c r="C106" i="4" a="1"/>
  <c r="C106" i="4"/>
  <c r="C107" i="4" a="1"/>
  <c r="C107" i="4"/>
  <c r="C108" i="4" a="1"/>
  <c r="C108" i="4"/>
  <c r="C109" i="4" a="1"/>
  <c r="C109" i="4"/>
  <c r="C110" i="4" a="1"/>
  <c r="C110" i="4"/>
  <c r="C111" i="4" a="1"/>
  <c r="C111" i="4"/>
  <c r="C112" i="4" a="1"/>
  <c r="C112" i="4"/>
  <c r="C113" i="4" a="1"/>
  <c r="C113" i="4"/>
  <c r="C114" i="4" a="1"/>
  <c r="C114" i="4"/>
  <c r="C115" i="4" a="1"/>
  <c r="C115" i="4"/>
  <c r="C116" i="4" a="1"/>
  <c r="C116" i="4"/>
  <c r="C117" i="4" a="1"/>
  <c r="C117" i="4"/>
  <c r="C118" i="4" a="1"/>
  <c r="C118" i="4"/>
  <c r="C119" i="4" a="1"/>
  <c r="C119" i="4"/>
  <c r="C120" i="4" a="1"/>
  <c r="C120" i="4"/>
  <c r="C121" i="4" a="1"/>
  <c r="C121" i="4"/>
  <c r="C122" i="4" a="1"/>
  <c r="C122" i="4"/>
  <c r="C123" i="4" a="1"/>
  <c r="C123" i="4"/>
  <c r="C124" i="4" a="1"/>
  <c r="C124" i="4"/>
  <c r="C125" i="4" a="1"/>
  <c r="C125" i="4"/>
  <c r="C126" i="4" a="1"/>
  <c r="C126" i="4"/>
  <c r="C127" i="4" a="1"/>
  <c r="C127" i="4"/>
  <c r="C128" i="4" a="1"/>
  <c r="C128" i="4"/>
  <c r="C129" i="4" a="1"/>
  <c r="C129" i="4"/>
  <c r="C130" i="4" a="1"/>
  <c r="C130" i="4"/>
  <c r="C131" i="4" a="1"/>
  <c r="C131" i="4"/>
  <c r="C132" i="4" a="1"/>
  <c r="C132" i="4"/>
  <c r="C133" i="4" a="1"/>
  <c r="C133" i="4"/>
  <c r="C134" i="4" a="1"/>
  <c r="C134" i="4"/>
  <c r="C135" i="4" a="1"/>
  <c r="C135" i="4"/>
  <c r="C136" i="4" a="1"/>
  <c r="C136" i="4"/>
  <c r="C137" i="4" a="1"/>
  <c r="C137" i="4"/>
  <c r="C138" i="4" a="1"/>
  <c r="C138" i="4"/>
  <c r="C139" i="4" a="1"/>
  <c r="C139" i="4"/>
  <c r="C140" i="4" a="1"/>
  <c r="C140" i="4"/>
  <c r="C141" i="4" a="1"/>
  <c r="C141" i="4"/>
  <c r="C142" i="4" a="1"/>
  <c r="C142" i="4"/>
  <c r="C143" i="4" a="1"/>
  <c r="C143" i="4"/>
  <c r="C144" i="4" a="1"/>
  <c r="C144" i="4"/>
  <c r="C145" i="4" a="1"/>
  <c r="C145" i="4"/>
  <c r="C146" i="4" a="1"/>
  <c r="C146" i="4"/>
  <c r="C147" i="4" a="1"/>
  <c r="C147" i="4"/>
  <c r="C148" i="4" a="1"/>
  <c r="C148" i="4"/>
  <c r="C149" i="4" a="1"/>
  <c r="C149" i="4"/>
  <c r="C150" i="4" a="1"/>
  <c r="C150" i="4"/>
  <c r="C151" i="4" a="1"/>
  <c r="C151" i="4"/>
  <c r="C152" i="4" a="1"/>
  <c r="C152" i="4"/>
  <c r="C153" i="4" a="1"/>
  <c r="C153" i="4"/>
  <c r="C154" i="4" a="1"/>
  <c r="C154" i="4"/>
  <c r="C155" i="4" a="1"/>
  <c r="C155" i="4"/>
  <c r="C156" i="4" a="1"/>
  <c r="C156" i="4"/>
  <c r="C157" i="4" a="1"/>
  <c r="C157" i="4"/>
  <c r="C158" i="4" a="1"/>
  <c r="C158" i="4"/>
  <c r="C159" i="4" a="1"/>
  <c r="C159" i="4"/>
  <c r="C160" i="4" a="1"/>
  <c r="C160" i="4"/>
  <c r="C161" i="4" a="1"/>
  <c r="C161" i="4"/>
  <c r="C162" i="4" a="1"/>
  <c r="C162" i="4"/>
  <c r="C163" i="4" a="1"/>
  <c r="C163" i="4"/>
  <c r="C164" i="4" a="1"/>
  <c r="C164" i="4"/>
  <c r="C165" i="4" a="1"/>
  <c r="C165" i="4"/>
  <c r="C166" i="4" a="1"/>
  <c r="C166" i="4"/>
  <c r="C167" i="4" a="1"/>
  <c r="C167" i="4"/>
  <c r="C168" i="4" a="1"/>
  <c r="C168" i="4"/>
  <c r="C169" i="4" a="1"/>
  <c r="C169" i="4"/>
  <c r="C170" i="4" a="1"/>
  <c r="C170" i="4"/>
  <c r="C171" i="4" a="1"/>
  <c r="C171" i="4"/>
  <c r="C172" i="4" a="1"/>
  <c r="C172" i="4"/>
  <c r="C173" i="4" a="1"/>
  <c r="C173" i="4"/>
  <c r="C174" i="4" a="1"/>
  <c r="C174" i="4"/>
  <c r="C175" i="4" a="1"/>
  <c r="C175" i="4"/>
  <c r="C176" i="4" a="1"/>
  <c r="C176" i="4"/>
  <c r="C177" i="4" a="1"/>
  <c r="C177" i="4"/>
  <c r="C178" i="4" a="1"/>
  <c r="C178" i="4"/>
  <c r="C179" i="4" a="1"/>
  <c r="C179" i="4"/>
  <c r="C180" i="4" a="1"/>
  <c r="C180" i="4"/>
  <c r="C181" i="4" a="1"/>
  <c r="C181" i="4"/>
  <c r="C182" i="4" a="1"/>
  <c r="C182" i="4"/>
  <c r="C183" i="4" a="1"/>
  <c r="C183" i="4"/>
  <c r="C184" i="4" a="1"/>
  <c r="C184" i="4"/>
  <c r="C185" i="4" a="1"/>
  <c r="C185" i="4"/>
  <c r="C186" i="4" a="1"/>
  <c r="C186" i="4"/>
  <c r="C187" i="4" a="1"/>
  <c r="C187" i="4"/>
  <c r="C188" i="4" a="1"/>
  <c r="C188" i="4"/>
  <c r="C189" i="4" a="1"/>
  <c r="C189" i="4"/>
  <c r="C190" i="4" a="1"/>
  <c r="C190" i="4"/>
  <c r="C191" i="4" a="1"/>
  <c r="C191" i="4"/>
  <c r="C192" i="4" a="1"/>
  <c r="C192" i="4"/>
  <c r="C193" i="4" a="1"/>
  <c r="C193" i="4"/>
  <c r="C194" i="4" a="1"/>
  <c r="C194" i="4"/>
  <c r="C195" i="4" a="1"/>
  <c r="C195" i="4"/>
  <c r="C196" i="4" a="1"/>
  <c r="C196" i="4"/>
  <c r="C197" i="4" a="1"/>
  <c r="C197" i="4"/>
  <c r="C198" i="4" a="1"/>
  <c r="C198" i="4"/>
  <c r="C199" i="4" a="1"/>
  <c r="C199" i="4"/>
  <c r="C200" i="4" a="1"/>
  <c r="C200" i="4"/>
  <c r="C201" i="4" a="1"/>
  <c r="C201" i="4"/>
  <c r="C202" i="4" a="1"/>
  <c r="C202" i="4"/>
  <c r="C203" i="4" a="1"/>
  <c r="C203" i="4"/>
  <c r="C204" i="4" a="1"/>
  <c r="C204" i="4"/>
  <c r="C205" i="4" a="1"/>
  <c r="C205" i="4"/>
  <c r="C206" i="4" a="1"/>
  <c r="C206" i="4"/>
  <c r="C207" i="4" a="1"/>
  <c r="C207" i="4"/>
  <c r="C208" i="4" a="1"/>
  <c r="C208" i="4"/>
  <c r="C209" i="4" a="1"/>
  <c r="C209" i="4"/>
  <c r="C210" i="4" a="1"/>
  <c r="C210" i="4"/>
  <c r="C211" i="4" a="1"/>
  <c r="C211" i="4"/>
  <c r="C212" i="4" a="1"/>
  <c r="C212" i="4"/>
  <c r="C213" i="4" a="1"/>
  <c r="C213" i="4"/>
  <c r="C214" i="4" a="1"/>
  <c r="C214" i="4"/>
  <c r="C215" i="4" a="1"/>
  <c r="C215" i="4"/>
  <c r="C216" i="4" a="1"/>
  <c r="C216" i="4"/>
  <c r="C217" i="4" a="1"/>
  <c r="C217" i="4"/>
  <c r="C218" i="4" a="1"/>
  <c r="C218" i="4"/>
  <c r="C219" i="4" a="1"/>
  <c r="C219" i="4"/>
  <c r="C220" i="4" a="1"/>
  <c r="C220" i="4"/>
  <c r="C221" i="4" a="1"/>
  <c r="C221" i="4"/>
  <c r="C222" i="4" a="1"/>
  <c r="C222" i="4"/>
  <c r="C223" i="4" a="1"/>
  <c r="C223" i="4"/>
  <c r="C224" i="4" a="1"/>
  <c r="C224" i="4"/>
  <c r="C225" i="4" a="1"/>
  <c r="C225" i="4"/>
  <c r="C226" i="4" a="1"/>
  <c r="C226" i="4"/>
  <c r="C227" i="4" a="1"/>
  <c r="C227" i="4"/>
  <c r="C228" i="4" a="1"/>
  <c r="C228" i="4"/>
  <c r="C229" i="4" a="1"/>
  <c r="C229" i="4"/>
  <c r="C230" i="4" a="1"/>
  <c r="C230" i="4"/>
  <c r="C231" i="4" a="1"/>
  <c r="C231" i="4"/>
  <c r="C232" i="4" a="1"/>
  <c r="C232" i="4"/>
  <c r="C233" i="4" a="1"/>
  <c r="C233" i="4"/>
  <c r="C234" i="4" a="1"/>
  <c r="C234" i="4"/>
  <c r="C235" i="4" a="1"/>
  <c r="C235" i="4"/>
  <c r="C236" i="4" a="1"/>
  <c r="C236" i="4"/>
  <c r="C237" i="4" a="1"/>
  <c r="C237" i="4"/>
  <c r="C238" i="4" a="1"/>
  <c r="C238" i="4"/>
  <c r="C239" i="4" a="1"/>
  <c r="C239" i="4"/>
  <c r="C240" i="4" a="1"/>
  <c r="C240" i="4"/>
  <c r="C241" i="4" a="1"/>
  <c r="C241" i="4"/>
  <c r="C242" i="4" a="1"/>
  <c r="C242" i="4"/>
  <c r="C243" i="4" a="1"/>
  <c r="C243" i="4"/>
  <c r="C244" i="4" a="1"/>
  <c r="C244" i="4"/>
  <c r="C245" i="4" a="1"/>
  <c r="C245" i="4"/>
  <c r="C246" i="4" a="1"/>
  <c r="C246" i="4"/>
  <c r="C247" i="4" a="1"/>
  <c r="C247" i="4"/>
  <c r="C248" i="4" a="1"/>
  <c r="C248" i="4"/>
  <c r="C249" i="4" a="1"/>
  <c r="C249" i="4"/>
  <c r="C250" i="4" a="1"/>
  <c r="C250" i="4"/>
  <c r="C251" i="4" a="1"/>
  <c r="C251" i="4"/>
  <c r="C252" i="4" a="1"/>
  <c r="C252" i="4"/>
  <c r="C253" i="4" a="1"/>
  <c r="C253" i="4"/>
  <c r="C254" i="4" a="1"/>
  <c r="C254" i="4"/>
  <c r="C255" i="4" a="1"/>
  <c r="C255" i="4"/>
  <c r="C256" i="4" a="1"/>
  <c r="C256" i="4"/>
  <c r="C257" i="4" a="1"/>
  <c r="C257" i="4"/>
  <c r="C258" i="4" a="1"/>
  <c r="C258" i="4"/>
  <c r="C259" i="4" a="1"/>
  <c r="C259" i="4"/>
  <c r="C260" i="4" a="1"/>
  <c r="C260" i="4"/>
  <c r="C261" i="4" a="1"/>
  <c r="C261" i="4"/>
  <c r="C262" i="4" a="1"/>
  <c r="C262" i="4"/>
  <c r="C263" i="4" a="1"/>
  <c r="C263" i="4"/>
  <c r="C264" i="4" a="1"/>
  <c r="C264" i="4"/>
  <c r="C265" i="4" a="1"/>
  <c r="C265" i="4"/>
  <c r="C266" i="4" a="1"/>
  <c r="C266" i="4"/>
  <c r="C267" i="4" a="1"/>
  <c r="C267" i="4"/>
  <c r="C268" i="4" a="1"/>
  <c r="C268" i="4"/>
  <c r="C269" i="4" a="1"/>
  <c r="C269" i="4"/>
  <c r="C270" i="4" a="1"/>
  <c r="C270" i="4"/>
  <c r="C271" i="4" a="1"/>
  <c r="C271" i="4"/>
  <c r="C272" i="4" a="1"/>
  <c r="C272" i="4"/>
  <c r="C273" i="4" a="1"/>
  <c r="C273" i="4"/>
  <c r="C274" i="4" a="1"/>
  <c r="C274" i="4"/>
  <c r="C275" i="4" a="1"/>
  <c r="C275" i="4"/>
  <c r="C276" i="4" a="1"/>
  <c r="C276" i="4"/>
  <c r="C277" i="4" a="1"/>
  <c r="C277" i="4"/>
  <c r="C278" i="4" a="1"/>
  <c r="C278" i="4"/>
  <c r="C279" i="4" a="1"/>
  <c r="C279" i="4"/>
  <c r="C280" i="4" a="1"/>
  <c r="C280" i="4"/>
  <c r="C281" i="4" a="1"/>
  <c r="C281" i="4"/>
  <c r="C282" i="4" a="1"/>
  <c r="C282" i="4"/>
  <c r="C283" i="4" a="1"/>
  <c r="C283" i="4"/>
  <c r="C284" i="4" a="1"/>
  <c r="C284" i="4"/>
  <c r="C285" i="4" a="1"/>
  <c r="C285" i="4"/>
  <c r="C286" i="4" a="1"/>
  <c r="C286" i="4"/>
  <c r="C287" i="4" a="1"/>
  <c r="C287" i="4"/>
  <c r="C288" i="4" a="1"/>
  <c r="C288" i="4"/>
  <c r="C289" i="4" a="1"/>
  <c r="C289" i="4"/>
  <c r="C290" i="4" a="1"/>
  <c r="C290" i="4"/>
  <c r="C291" i="4" a="1"/>
  <c r="C291" i="4"/>
  <c r="C292" i="4" a="1"/>
  <c r="C292" i="4"/>
  <c r="C293" i="4" a="1"/>
  <c r="C293" i="4"/>
  <c r="C294" i="4" a="1"/>
  <c r="C294" i="4"/>
  <c r="C295" i="4" a="1"/>
  <c r="C295" i="4"/>
  <c r="C296" i="4" a="1"/>
  <c r="C296" i="4"/>
  <c r="C297" i="4" a="1"/>
  <c r="C297" i="4"/>
  <c r="C298" i="4" a="1"/>
  <c r="C298" i="4"/>
  <c r="C299" i="4" a="1"/>
  <c r="C299" i="4"/>
  <c r="C300" i="4" a="1"/>
  <c r="C300" i="4"/>
  <c r="C301" i="4" a="1"/>
  <c r="C301" i="4"/>
  <c r="C302" i="4" a="1"/>
  <c r="C302" i="4"/>
  <c r="C303" i="4" a="1"/>
  <c r="C303" i="4"/>
  <c r="C304" i="4" a="1"/>
  <c r="C304" i="4"/>
  <c r="C305" i="4" a="1"/>
  <c r="C305" i="4"/>
  <c r="C306" i="4" a="1"/>
  <c r="C306" i="4"/>
  <c r="C307" i="4" a="1"/>
  <c r="C307" i="4"/>
  <c r="C308" i="4" a="1"/>
  <c r="C308" i="4"/>
  <c r="C309" i="4" a="1"/>
  <c r="C309" i="4"/>
  <c r="C310" i="4" a="1"/>
  <c r="C310" i="4"/>
  <c r="C311" i="4" a="1"/>
  <c r="C311" i="4"/>
  <c r="C312" i="4" a="1"/>
  <c r="C312" i="4"/>
  <c r="C313" i="4" a="1"/>
  <c r="C313" i="4"/>
  <c r="C314" i="4" a="1"/>
  <c r="C314" i="4"/>
  <c r="C315" i="4" a="1"/>
  <c r="C315" i="4"/>
  <c r="C316" i="4" a="1"/>
  <c r="C316" i="4"/>
  <c r="C317" i="4" a="1"/>
  <c r="C317" i="4"/>
  <c r="C318" i="4" a="1"/>
  <c r="C318" i="4"/>
  <c r="C319" i="4" a="1"/>
  <c r="C319" i="4"/>
  <c r="C320" i="4" a="1"/>
  <c r="C320" i="4"/>
  <c r="C321" i="4" a="1"/>
  <c r="C321" i="4"/>
  <c r="C322" i="4" a="1"/>
  <c r="C322" i="4"/>
  <c r="C323" i="4" a="1"/>
  <c r="C323" i="4"/>
  <c r="C324" i="4" a="1"/>
  <c r="C324" i="4"/>
  <c r="C325" i="4" a="1"/>
  <c r="C325" i="4"/>
  <c r="C326" i="4" a="1"/>
  <c r="C326" i="4"/>
  <c r="C327" i="4" a="1"/>
  <c r="C327" i="4"/>
  <c r="C328" i="4" a="1"/>
  <c r="C328" i="4"/>
  <c r="C329" i="4" a="1"/>
  <c r="C329" i="4"/>
  <c r="C330" i="4" a="1"/>
  <c r="C330" i="4"/>
  <c r="C331" i="4" a="1"/>
  <c r="C331" i="4"/>
  <c r="C332" i="4" a="1"/>
  <c r="C332" i="4"/>
  <c r="C333" i="4" a="1"/>
  <c r="C333" i="4"/>
  <c r="C334" i="4" a="1"/>
  <c r="C334" i="4"/>
  <c r="C335" i="4" a="1"/>
  <c r="C335" i="4"/>
  <c r="C336" i="4" a="1"/>
  <c r="C336" i="4"/>
  <c r="C337" i="4" a="1"/>
  <c r="C337" i="4"/>
  <c r="C338" i="4" a="1"/>
  <c r="C338" i="4"/>
  <c r="C339" i="4" a="1"/>
  <c r="C339" i="4"/>
  <c r="C340" i="4" a="1"/>
  <c r="C340" i="4"/>
  <c r="C341" i="4" a="1"/>
  <c r="C341" i="4"/>
  <c r="C342" i="4" a="1"/>
  <c r="C342" i="4"/>
  <c r="C343" i="4" a="1"/>
  <c r="C343" i="4"/>
  <c r="C344" i="4" a="1"/>
  <c r="C344" i="4"/>
  <c r="C345" i="4" a="1"/>
  <c r="C345" i="4"/>
  <c r="C346" i="4" a="1"/>
  <c r="C346" i="4"/>
  <c r="C347" i="4" a="1"/>
  <c r="C347" i="4"/>
  <c r="C348" i="4" a="1"/>
  <c r="C348" i="4"/>
  <c r="C349" i="4" a="1"/>
  <c r="C349" i="4"/>
  <c r="C350" i="4" a="1"/>
  <c r="C350" i="4"/>
  <c r="C351" i="4" a="1"/>
  <c r="C351" i="4"/>
  <c r="C352" i="4" a="1"/>
  <c r="C352" i="4"/>
  <c r="C353" i="4" a="1"/>
  <c r="C353" i="4"/>
  <c r="C354" i="4" a="1"/>
  <c r="C354" i="4"/>
  <c r="C355" i="4" a="1"/>
  <c r="C355" i="4"/>
  <c r="C356" i="4" a="1"/>
  <c r="C356" i="4"/>
  <c r="C357" i="4" a="1"/>
  <c r="C357" i="4"/>
  <c r="C358" i="4" a="1"/>
  <c r="C358" i="4"/>
  <c r="C359" i="4" a="1"/>
  <c r="C359" i="4"/>
  <c r="C360" i="4" a="1"/>
  <c r="C360" i="4"/>
  <c r="C361" i="4" a="1"/>
  <c r="C361" i="4"/>
  <c r="C362" i="4" a="1"/>
  <c r="C362" i="4"/>
  <c r="C363" i="4" a="1"/>
  <c r="C363" i="4"/>
  <c r="C364" i="4" a="1"/>
  <c r="C364" i="4"/>
  <c r="C365" i="4" a="1"/>
  <c r="C365" i="4"/>
  <c r="C366" i="4" a="1"/>
  <c r="C366" i="4"/>
  <c r="C367" i="4" a="1"/>
  <c r="C367" i="4"/>
  <c r="C368" i="4" a="1"/>
  <c r="C368" i="4"/>
  <c r="C369" i="4" a="1"/>
  <c r="C369" i="4"/>
  <c r="C370" i="4" a="1"/>
  <c r="C370" i="4"/>
  <c r="C371" i="4" a="1"/>
  <c r="C371" i="4"/>
  <c r="C372" i="4" a="1"/>
  <c r="C372" i="4"/>
  <c r="C373" i="4" a="1"/>
  <c r="C373" i="4"/>
  <c r="C374" i="4" a="1"/>
  <c r="C374" i="4"/>
  <c r="C375" i="4" a="1"/>
  <c r="C375" i="4"/>
  <c r="C376" i="4" a="1"/>
  <c r="C376" i="4"/>
  <c r="C377" i="4" a="1"/>
  <c r="C377" i="4"/>
  <c r="C378" i="4" a="1"/>
  <c r="C378" i="4"/>
  <c r="C379" i="4" a="1"/>
  <c r="C379" i="4"/>
  <c r="C380" i="4" a="1"/>
  <c r="C380" i="4"/>
  <c r="C381" i="4" a="1"/>
  <c r="C381" i="4"/>
  <c r="C382" i="4" a="1"/>
  <c r="C382" i="4"/>
  <c r="C383" i="4" a="1"/>
  <c r="C383" i="4"/>
  <c r="C384" i="4" a="1"/>
  <c r="C384" i="4"/>
  <c r="C385" i="4" a="1"/>
  <c r="C385" i="4"/>
  <c r="C386" i="4" a="1"/>
  <c r="C386" i="4"/>
  <c r="C387" i="4" a="1"/>
  <c r="C387" i="4"/>
  <c r="C388" i="4" a="1"/>
  <c r="C388" i="4"/>
  <c r="C389" i="4" a="1"/>
  <c r="C389" i="4"/>
  <c r="C390" i="4" a="1"/>
  <c r="C390" i="4"/>
  <c r="C391" i="4" a="1"/>
  <c r="C391" i="4"/>
  <c r="C392" i="4" a="1"/>
  <c r="C392" i="4"/>
  <c r="C393" i="4" a="1"/>
  <c r="C393" i="4"/>
  <c r="C394" i="4" a="1"/>
  <c r="C394" i="4"/>
  <c r="C395" i="4" a="1"/>
  <c r="C395" i="4"/>
  <c r="C396" i="4" a="1"/>
  <c r="C396" i="4"/>
  <c r="C397" i="4" a="1"/>
  <c r="C397" i="4"/>
  <c r="C398" i="4" a="1"/>
  <c r="C398" i="4"/>
  <c r="C399" i="4" a="1"/>
  <c r="C399" i="4"/>
  <c r="C400" i="4" a="1"/>
  <c r="C400" i="4"/>
  <c r="C401" i="4" a="1"/>
  <c r="C401" i="4"/>
  <c r="C402" i="4" a="1"/>
  <c r="C402" i="4"/>
  <c r="C403" i="4" a="1"/>
  <c r="C403" i="4"/>
  <c r="I388" i="4" a="1"/>
  <c r="I388" i="4"/>
  <c r="K388" i="4" a="1"/>
  <c r="K388" i="4"/>
  <c r="I244" i="4" a="1"/>
  <c r="I244" i="4"/>
  <c r="K244" i="4" a="1"/>
  <c r="K244" i="4"/>
  <c r="I363" i="4" a="1"/>
  <c r="I363" i="4"/>
  <c r="K363" i="4" a="1"/>
  <c r="K363" i="4"/>
  <c r="I397" i="4" a="1"/>
  <c r="I397" i="4"/>
  <c r="K397" i="4" a="1"/>
  <c r="K397" i="4"/>
  <c r="I301" i="4" a="1"/>
  <c r="I301" i="4"/>
  <c r="K301" i="4" a="1"/>
  <c r="K301" i="4"/>
  <c r="I348" i="4" a="1"/>
  <c r="I348" i="4"/>
  <c r="K348" i="4" a="1"/>
  <c r="K348" i="4"/>
  <c r="I252" i="4" a="1"/>
  <c r="I252" i="4"/>
  <c r="K252" i="4" a="1"/>
  <c r="K252" i="4"/>
  <c r="I383" i="4" a="1"/>
  <c r="I383" i="4"/>
  <c r="K383" i="4" a="1"/>
  <c r="K383" i="4"/>
  <c r="I311" i="4" a="1"/>
  <c r="I311" i="4"/>
  <c r="K311" i="4" a="1"/>
  <c r="K311" i="4"/>
  <c r="I239" i="4" a="1"/>
  <c r="I239" i="4"/>
  <c r="K239" i="4" a="1"/>
  <c r="K239" i="4"/>
  <c r="I394" i="4" a="1"/>
  <c r="I394" i="4"/>
  <c r="K394" i="4" a="1"/>
  <c r="K394" i="4"/>
  <c r="I334" i="4" a="1"/>
  <c r="I334" i="4"/>
  <c r="K334" i="4" a="1"/>
  <c r="K334" i="4"/>
  <c r="I286" i="4" a="1"/>
  <c r="I286" i="4"/>
  <c r="K286" i="4" a="1"/>
  <c r="K286" i="4"/>
  <c r="I250" i="4" a="1"/>
  <c r="I250" i="4"/>
  <c r="K250" i="4" a="1"/>
  <c r="K250" i="4"/>
  <c r="I202" i="4" a="1"/>
  <c r="I202" i="4"/>
  <c r="K202" i="4" a="1"/>
  <c r="K202" i="4"/>
  <c r="I154" i="4" a="1"/>
  <c r="I154" i="4"/>
  <c r="K154" i="4" a="1"/>
  <c r="K154" i="4"/>
  <c r="I130" i="4" a="1"/>
  <c r="I130" i="4"/>
  <c r="K130" i="4" a="1"/>
  <c r="K130" i="4"/>
  <c r="I345" i="4" a="1"/>
  <c r="I345" i="4"/>
  <c r="K345" i="4" a="1"/>
  <c r="K345" i="4"/>
  <c r="I297" i="4" a="1"/>
  <c r="I297" i="4"/>
  <c r="K297" i="4" a="1"/>
  <c r="K297" i="4"/>
  <c r="I285" i="4" a="1"/>
  <c r="I285" i="4"/>
  <c r="K285" i="4" a="1"/>
  <c r="K285" i="4"/>
  <c r="I273" i="4" a="1"/>
  <c r="I273" i="4"/>
  <c r="K273" i="4" a="1"/>
  <c r="K273" i="4"/>
  <c r="I261" i="4" a="1"/>
  <c r="I261" i="4"/>
  <c r="K261" i="4" a="1"/>
  <c r="K261" i="4"/>
  <c r="I249" i="4" a="1"/>
  <c r="I249" i="4"/>
  <c r="K249" i="4" a="1"/>
  <c r="K249" i="4"/>
  <c r="I280" i="4" a="1"/>
  <c r="I280" i="4"/>
  <c r="K280" i="4" a="1"/>
  <c r="K280" i="4"/>
  <c r="I399" i="4" a="1"/>
  <c r="I399" i="4"/>
  <c r="K399" i="4" a="1"/>
  <c r="K399" i="4"/>
  <c r="I398" i="4" a="1"/>
  <c r="I398" i="4"/>
  <c r="K398" i="4" a="1"/>
  <c r="K398" i="4"/>
  <c r="I373" i="4" a="1"/>
  <c r="I373" i="4"/>
  <c r="K373" i="4" a="1"/>
  <c r="K373" i="4"/>
  <c r="I396" i="4" a="1"/>
  <c r="I396" i="4"/>
  <c r="K396" i="4" a="1"/>
  <c r="K396" i="4"/>
  <c r="I312" i="4" a="1"/>
  <c r="I312" i="4"/>
  <c r="K312" i="4" a="1"/>
  <c r="K312" i="4"/>
  <c r="I228" i="4" a="1"/>
  <c r="I228" i="4"/>
  <c r="K228" i="4" a="1"/>
  <c r="K228" i="4"/>
  <c r="I359" i="4" a="1"/>
  <c r="I359" i="4"/>
  <c r="K359" i="4" a="1"/>
  <c r="K359" i="4"/>
  <c r="I287" i="4" a="1"/>
  <c r="I287" i="4"/>
  <c r="K287" i="4" a="1"/>
  <c r="K287" i="4"/>
  <c r="I203" i="4" a="1"/>
  <c r="I203" i="4"/>
  <c r="K203" i="4" a="1"/>
  <c r="K203" i="4"/>
  <c r="I358" i="4" a="1"/>
  <c r="I358" i="4"/>
  <c r="K358" i="4" a="1"/>
  <c r="K358" i="4"/>
  <c r="I310" i="4" a="1"/>
  <c r="I310" i="4"/>
  <c r="K310" i="4" a="1"/>
  <c r="K310" i="4"/>
  <c r="I262" i="4" a="1"/>
  <c r="I262" i="4"/>
  <c r="K262" i="4" a="1"/>
  <c r="K262" i="4"/>
  <c r="I214" i="4" a="1"/>
  <c r="I214" i="4"/>
  <c r="K214" i="4" a="1"/>
  <c r="K214" i="4"/>
  <c r="I166" i="4" a="1"/>
  <c r="I166" i="4"/>
  <c r="K166" i="4" a="1"/>
  <c r="K166" i="4"/>
  <c r="I381" i="4" a="1"/>
  <c r="I381" i="4"/>
  <c r="K381" i="4" a="1"/>
  <c r="K381" i="4"/>
  <c r="I321" i="4" a="1"/>
  <c r="I321" i="4"/>
  <c r="K321" i="4" a="1"/>
  <c r="K321" i="4"/>
  <c r="I364" i="4" a="1"/>
  <c r="I364" i="4"/>
  <c r="K364" i="4" a="1"/>
  <c r="K364" i="4"/>
  <c r="I232" i="4" a="1"/>
  <c r="I232" i="4"/>
  <c r="K232" i="4" a="1"/>
  <c r="K232" i="4"/>
  <c r="I339" i="4" a="1"/>
  <c r="I339" i="4"/>
  <c r="K339" i="4" a="1"/>
  <c r="K339" i="4"/>
  <c r="I385" i="4" a="1"/>
  <c r="I385" i="4"/>
  <c r="K385" i="4" a="1"/>
  <c r="K385" i="4"/>
  <c r="I289" i="4" a="1"/>
  <c r="I289" i="4"/>
  <c r="K289" i="4" a="1"/>
  <c r="K289" i="4"/>
  <c r="I324" i="4" a="1"/>
  <c r="I324" i="4"/>
  <c r="K324" i="4" a="1"/>
  <c r="K324" i="4"/>
  <c r="I240" i="4" a="1"/>
  <c r="I240" i="4"/>
  <c r="K240" i="4" a="1"/>
  <c r="K240" i="4"/>
  <c r="I371" i="4" a="1"/>
  <c r="I371" i="4"/>
  <c r="K371" i="4" a="1"/>
  <c r="K371" i="4"/>
  <c r="I299" i="4" a="1"/>
  <c r="I299" i="4"/>
  <c r="K299" i="4" a="1"/>
  <c r="K299" i="4"/>
  <c r="I227" i="4" a="1"/>
  <c r="I227" i="4"/>
  <c r="K227" i="4" a="1"/>
  <c r="K227" i="4"/>
  <c r="I370" i="4" a="1"/>
  <c r="I370" i="4"/>
  <c r="K370" i="4" a="1"/>
  <c r="K370" i="4"/>
  <c r="I322" i="4" a="1"/>
  <c r="I322" i="4"/>
  <c r="K322" i="4" a="1"/>
  <c r="K322" i="4"/>
  <c r="I274" i="4" a="1"/>
  <c r="I274" i="4"/>
  <c r="K274" i="4" a="1"/>
  <c r="K274" i="4"/>
  <c r="I226" i="4" a="1"/>
  <c r="I226" i="4"/>
  <c r="K226" i="4" a="1"/>
  <c r="K226" i="4"/>
  <c r="I178" i="4" a="1"/>
  <c r="I178" i="4"/>
  <c r="K178" i="4" a="1"/>
  <c r="K178" i="4"/>
  <c r="I393" i="4" a="1"/>
  <c r="I393" i="4"/>
  <c r="K393" i="4" a="1"/>
  <c r="K393" i="4"/>
  <c r="I369" i="4" a="1"/>
  <c r="I369" i="4"/>
  <c r="K369" i="4" a="1"/>
  <c r="K369" i="4"/>
  <c r="I333" i="4" a="1"/>
  <c r="I333" i="4"/>
  <c r="K333" i="4" a="1"/>
  <c r="K333" i="4"/>
  <c r="I304" i="4" a="1"/>
  <c r="I304" i="4"/>
  <c r="K304" i="4" a="1"/>
  <c r="K304" i="4"/>
  <c r="I375" i="4" a="1"/>
  <c r="I375" i="4"/>
  <c r="K375" i="4" a="1"/>
  <c r="K375" i="4"/>
  <c r="I362" i="4" a="1"/>
  <c r="I362" i="4"/>
  <c r="K362" i="4" a="1"/>
  <c r="K362" i="4"/>
  <c r="I313" i="4" a="1"/>
  <c r="I313" i="4"/>
  <c r="K313" i="4" a="1"/>
  <c r="K313" i="4"/>
  <c r="I336" i="4" a="1"/>
  <c r="I336" i="4"/>
  <c r="K336" i="4" a="1"/>
  <c r="K336" i="4"/>
  <c r="I264" i="4" a="1"/>
  <c r="I264" i="4"/>
  <c r="K264" i="4" a="1"/>
  <c r="K264" i="4"/>
  <c r="I395" i="4" a="1"/>
  <c r="I395" i="4"/>
  <c r="K395" i="4" a="1"/>
  <c r="K395" i="4"/>
  <c r="I323" i="4" a="1"/>
  <c r="I323" i="4"/>
  <c r="K323" i="4" a="1"/>
  <c r="K323" i="4"/>
  <c r="I251" i="4" a="1"/>
  <c r="I251" i="4"/>
  <c r="K251" i="4" a="1"/>
  <c r="K251" i="4"/>
  <c r="I382" i="4" a="1"/>
  <c r="I382" i="4"/>
  <c r="K382" i="4" a="1"/>
  <c r="K382" i="4"/>
  <c r="I346" i="4" a="1"/>
  <c r="I346" i="4"/>
  <c r="K346" i="4" a="1"/>
  <c r="K346" i="4"/>
  <c r="I298" i="4" a="1"/>
  <c r="I298" i="4"/>
  <c r="K298" i="4" a="1"/>
  <c r="K298" i="4"/>
  <c r="I238" i="4" a="1"/>
  <c r="I238" i="4"/>
  <c r="K238" i="4" a="1"/>
  <c r="K238" i="4"/>
  <c r="I190" i="4" a="1"/>
  <c r="I190" i="4"/>
  <c r="K190" i="4" a="1"/>
  <c r="K190" i="4"/>
  <c r="I142" i="4" a="1"/>
  <c r="I142" i="4"/>
  <c r="K142" i="4" a="1"/>
  <c r="K142" i="4"/>
  <c r="I36" i="4" a="1"/>
  <c r="I36" i="4"/>
  <c r="K36" i="4" a="1"/>
  <c r="K36" i="4"/>
  <c r="I357" i="4" a="1"/>
  <c r="I357" i="4"/>
  <c r="K357" i="4" a="1"/>
  <c r="K357" i="4"/>
  <c r="I309" i="4" a="1"/>
  <c r="I309" i="4"/>
  <c r="K309" i="4" a="1"/>
  <c r="K309" i="4"/>
  <c r="I340" i="4" a="1"/>
  <c r="I340" i="4"/>
  <c r="K340" i="4" a="1"/>
  <c r="K340" i="4"/>
  <c r="I196" i="4" a="1"/>
  <c r="I196" i="4"/>
  <c r="K196" i="4" a="1"/>
  <c r="K196" i="4"/>
  <c r="I386" i="4" a="1"/>
  <c r="I386" i="4"/>
  <c r="K386" i="4" a="1"/>
  <c r="K386" i="4"/>
  <c r="I349" i="4" a="1"/>
  <c r="I349" i="4"/>
  <c r="K349" i="4" a="1"/>
  <c r="K349" i="4"/>
  <c r="I384" i="4" a="1"/>
  <c r="I384" i="4"/>
  <c r="K384" i="4" a="1"/>
  <c r="K384" i="4"/>
  <c r="I300" i="4" a="1"/>
  <c r="I300" i="4"/>
  <c r="K300" i="4" a="1"/>
  <c r="K300" i="4"/>
  <c r="I204" i="4" a="1"/>
  <c r="I204" i="4"/>
  <c r="K204" i="4" a="1"/>
  <c r="K204" i="4"/>
  <c r="I347" i="4" a="1"/>
  <c r="I347" i="4"/>
  <c r="K347" i="4" a="1"/>
  <c r="K347" i="4"/>
  <c r="I275" i="4" a="1"/>
  <c r="I275" i="4"/>
  <c r="K275" i="4" a="1"/>
  <c r="K275" i="4"/>
  <c r="I215" i="4" a="1"/>
  <c r="I215" i="4"/>
  <c r="K215" i="4" a="1"/>
  <c r="K215" i="4"/>
  <c r="I31" i="4" a="1"/>
  <c r="I31" i="4"/>
  <c r="K31" i="4" a="1"/>
  <c r="K31" i="4"/>
  <c r="I20" i="4" a="1"/>
  <c r="I20" i="4"/>
  <c r="K20" i="4" a="1"/>
  <c r="K20" i="4"/>
  <c r="I8" i="4" a="1"/>
  <c r="I8" i="4"/>
  <c r="K8" i="4" a="1"/>
  <c r="K8" i="4"/>
  <c r="I292" i="4" a="1"/>
  <c r="I292" i="4"/>
  <c r="K292" i="4" a="1"/>
  <c r="K292" i="4"/>
  <c r="I172" i="4" a="1"/>
  <c r="I172" i="4"/>
  <c r="K172" i="4" a="1"/>
  <c r="K172" i="4"/>
  <c r="I160" i="4" a="1"/>
  <c r="I160" i="4"/>
  <c r="K160" i="4" a="1"/>
  <c r="K160" i="4"/>
  <c r="I148" i="4" a="1"/>
  <c r="I148" i="4"/>
  <c r="K148" i="4" a="1"/>
  <c r="K148" i="4"/>
  <c r="I136" i="4" a="1"/>
  <c r="I136" i="4"/>
  <c r="K136" i="4" a="1"/>
  <c r="K136" i="4"/>
  <c r="I124" i="4" a="1"/>
  <c r="I124" i="4"/>
  <c r="K124" i="4" a="1"/>
  <c r="K124" i="4"/>
  <c r="I112" i="4" a="1"/>
  <c r="I112" i="4"/>
  <c r="K112" i="4" a="1"/>
  <c r="K112" i="4"/>
  <c r="I100" i="4" a="1"/>
  <c r="I100" i="4"/>
  <c r="K100" i="4" a="1"/>
  <c r="K100" i="4"/>
  <c r="I88" i="4" a="1"/>
  <c r="I88" i="4"/>
  <c r="K88" i="4" a="1"/>
  <c r="K88" i="4"/>
  <c r="I76" i="4" a="1"/>
  <c r="I76" i="4"/>
  <c r="K76" i="4" a="1"/>
  <c r="K76" i="4"/>
  <c r="I65" i="4" a="1"/>
  <c r="I65" i="4"/>
  <c r="K65" i="4" a="1"/>
  <c r="K65" i="4"/>
  <c r="I54" i="4" a="1"/>
  <c r="I54" i="4"/>
  <c r="K54" i="4" a="1"/>
  <c r="K54" i="4"/>
  <c r="I42" i="4" a="1"/>
  <c r="I42" i="4"/>
  <c r="K42" i="4" a="1"/>
  <c r="K42" i="4"/>
  <c r="I376" i="4" a="1"/>
  <c r="I376" i="4"/>
  <c r="K376" i="4" a="1"/>
  <c r="K376" i="4"/>
  <c r="I256" i="4" a="1"/>
  <c r="I256" i="4"/>
  <c r="K256" i="4" a="1"/>
  <c r="K256" i="4"/>
  <c r="I351" i="4" a="1"/>
  <c r="I351" i="4"/>
  <c r="K351" i="4" a="1"/>
  <c r="K351" i="4"/>
  <c r="I303" i="4" a="1"/>
  <c r="I303" i="4"/>
  <c r="K303" i="4" a="1"/>
  <c r="K303" i="4"/>
  <c r="I291" i="4" a="1"/>
  <c r="I291" i="4"/>
  <c r="K291" i="4" a="1"/>
  <c r="K291" i="4"/>
  <c r="I279" i="4" a="1"/>
  <c r="I279" i="4"/>
  <c r="K279" i="4" a="1"/>
  <c r="K279" i="4"/>
  <c r="I267" i="4" a="1"/>
  <c r="I267" i="4"/>
  <c r="K267" i="4" a="1"/>
  <c r="K267" i="4"/>
  <c r="I255" i="4" a="1"/>
  <c r="I255" i="4"/>
  <c r="K255" i="4" a="1"/>
  <c r="K255" i="4"/>
  <c r="I243" i="4" a="1"/>
  <c r="I243" i="4"/>
  <c r="K243" i="4" a="1"/>
  <c r="K243" i="4"/>
  <c r="I400" i="4" a="1"/>
  <c r="I400" i="4"/>
  <c r="K400" i="4" a="1"/>
  <c r="K400" i="4"/>
  <c r="I268" i="4" a="1"/>
  <c r="I268" i="4"/>
  <c r="K268" i="4" a="1"/>
  <c r="K268" i="4"/>
  <c r="I387" i="4" a="1"/>
  <c r="I387" i="4"/>
  <c r="K387" i="4" a="1"/>
  <c r="K387" i="4"/>
  <c r="I350" i="4" a="1"/>
  <c r="I350" i="4"/>
  <c r="K350" i="4" a="1"/>
  <c r="K350" i="4"/>
  <c r="I338" i="4" a="1"/>
  <c r="I338" i="4"/>
  <c r="K338" i="4" a="1"/>
  <c r="K338" i="4"/>
  <c r="I326" i="4" a="1"/>
  <c r="I326" i="4"/>
  <c r="K326" i="4" a="1"/>
  <c r="K326" i="4"/>
  <c r="I314" i="4" a="1"/>
  <c r="I314" i="4"/>
  <c r="K314" i="4" a="1"/>
  <c r="K314" i="4"/>
  <c r="I302" i="4" a="1"/>
  <c r="I302" i="4"/>
  <c r="K302" i="4" a="1"/>
  <c r="K302" i="4"/>
  <c r="I290" i="4" a="1"/>
  <c r="I290" i="4"/>
  <c r="K290" i="4" a="1"/>
  <c r="K290" i="4"/>
  <c r="I316" i="4" a="1"/>
  <c r="I316" i="4"/>
  <c r="K316" i="4" a="1"/>
  <c r="K316" i="4"/>
  <c r="I208" i="4" a="1"/>
  <c r="I208" i="4"/>
  <c r="K208" i="4" a="1"/>
  <c r="K208" i="4"/>
  <c r="I327" i="4" a="1"/>
  <c r="I327" i="4"/>
  <c r="K327" i="4" a="1"/>
  <c r="K327" i="4"/>
  <c r="I325" i="4" a="1"/>
  <c r="I325" i="4"/>
  <c r="K325" i="4" a="1"/>
  <c r="K325" i="4"/>
  <c r="I277" i="4" a="1"/>
  <c r="I277" i="4"/>
  <c r="K277" i="4" a="1"/>
  <c r="K277" i="4"/>
  <c r="I265" i="4" a="1"/>
  <c r="I265" i="4"/>
  <c r="K265" i="4" a="1"/>
  <c r="K265" i="4"/>
  <c r="I253" i="4" a="1"/>
  <c r="I253" i="4"/>
  <c r="K253" i="4" a="1"/>
  <c r="K253" i="4"/>
  <c r="I241" i="4" a="1"/>
  <c r="I241" i="4"/>
  <c r="K241" i="4" a="1"/>
  <c r="K241" i="4"/>
  <c r="I229" i="4" a="1"/>
  <c r="I229" i="4"/>
  <c r="K229" i="4" a="1"/>
  <c r="K229" i="4"/>
  <c r="I217" i="4" a="1"/>
  <c r="I217" i="4"/>
  <c r="K217" i="4" a="1"/>
  <c r="K217" i="4"/>
  <c r="I205" i="4" a="1"/>
  <c r="I205" i="4"/>
  <c r="K205" i="4" a="1"/>
  <c r="K205" i="4"/>
  <c r="I193" i="4" a="1"/>
  <c r="I193" i="4"/>
  <c r="K193" i="4" a="1"/>
  <c r="K193" i="4"/>
  <c r="I181" i="4" a="1"/>
  <c r="I181" i="4"/>
  <c r="K181" i="4" a="1"/>
  <c r="K181" i="4"/>
  <c r="I169" i="4" a="1"/>
  <c r="I169" i="4"/>
  <c r="K169" i="4" a="1"/>
  <c r="K169" i="4"/>
  <c r="I157" i="4" a="1"/>
  <c r="I157" i="4"/>
  <c r="K157" i="4" a="1"/>
  <c r="K157" i="4"/>
  <c r="I145" i="4" a="1"/>
  <c r="I145" i="4"/>
  <c r="K145" i="4" a="1"/>
  <c r="K145" i="4"/>
  <c r="I133" i="4" a="1"/>
  <c r="I133" i="4"/>
  <c r="K133" i="4" a="1"/>
  <c r="K133" i="4"/>
  <c r="I121" i="4" a="1"/>
  <c r="I121" i="4"/>
  <c r="K121" i="4" a="1"/>
  <c r="K121" i="4"/>
  <c r="I109" i="4" a="1"/>
  <c r="I109" i="4"/>
  <c r="K109" i="4" a="1"/>
  <c r="K109" i="4"/>
  <c r="I27" i="4" a="1"/>
  <c r="I27" i="4"/>
  <c r="K27" i="4" a="1"/>
  <c r="K27" i="4"/>
  <c r="I16" i="4" a="1"/>
  <c r="I16" i="4"/>
  <c r="K16" i="4" a="1"/>
  <c r="K16" i="4"/>
  <c r="I4" i="4" a="1"/>
  <c r="I4" i="4"/>
  <c r="K4" i="4" a="1"/>
  <c r="K4" i="4"/>
  <c r="I352" i="4" a="1"/>
  <c r="I352" i="4"/>
  <c r="K352" i="4" a="1"/>
  <c r="K352" i="4"/>
  <c r="I220" i="4" a="1"/>
  <c r="I220" i="4"/>
  <c r="K220" i="4" a="1"/>
  <c r="K220" i="4"/>
  <c r="I315" i="4" a="1"/>
  <c r="I315" i="4"/>
  <c r="K315" i="4" a="1"/>
  <c r="K315" i="4"/>
  <c r="I361" i="4" a="1"/>
  <c r="I361" i="4"/>
  <c r="K361" i="4" a="1"/>
  <c r="K361" i="4"/>
  <c r="I372" i="4" a="1"/>
  <c r="I372" i="4"/>
  <c r="K372" i="4" a="1"/>
  <c r="K372" i="4"/>
  <c r="I288" i="4" a="1"/>
  <c r="I288" i="4"/>
  <c r="K288" i="4" a="1"/>
  <c r="K288" i="4"/>
  <c r="I216" i="4" a="1"/>
  <c r="I216" i="4"/>
  <c r="K216" i="4" a="1"/>
  <c r="K216" i="4"/>
  <c r="I180" i="4" a="1"/>
  <c r="I180" i="4"/>
  <c r="K180" i="4" a="1"/>
  <c r="K180" i="4"/>
  <c r="I168" i="4" a="1"/>
  <c r="I168" i="4"/>
  <c r="K168" i="4" a="1"/>
  <c r="K168" i="4"/>
  <c r="I156" i="4" a="1"/>
  <c r="I156" i="4"/>
  <c r="K156" i="4" a="1"/>
  <c r="K156" i="4"/>
  <c r="I144" i="4" a="1"/>
  <c r="I144" i="4"/>
  <c r="K144" i="4" a="1"/>
  <c r="K144" i="4"/>
  <c r="I132" i="4" a="1"/>
  <c r="I132" i="4"/>
  <c r="K132" i="4" a="1"/>
  <c r="K132" i="4"/>
  <c r="I120" i="4" a="1"/>
  <c r="I120" i="4"/>
  <c r="K120" i="4" a="1"/>
  <c r="K120" i="4"/>
  <c r="I108" i="4" a="1"/>
  <c r="I108" i="4"/>
  <c r="K108" i="4" a="1"/>
  <c r="K108" i="4"/>
  <c r="I96" i="4" a="1"/>
  <c r="I96" i="4"/>
  <c r="K96" i="4" a="1"/>
  <c r="K96" i="4"/>
  <c r="I84" i="4" a="1"/>
  <c r="I84" i="4"/>
  <c r="K84" i="4" a="1"/>
  <c r="K84" i="4"/>
  <c r="I72" i="4" a="1"/>
  <c r="I72" i="4"/>
  <c r="K72" i="4" a="1"/>
  <c r="K72" i="4"/>
  <c r="I61" i="4" a="1"/>
  <c r="I61" i="4"/>
  <c r="K61" i="4" a="1"/>
  <c r="K61" i="4"/>
  <c r="I50" i="4" a="1"/>
  <c r="I50" i="4"/>
  <c r="K50" i="4" a="1"/>
  <c r="K50" i="4"/>
  <c r="I38" i="4" a="1"/>
  <c r="I38" i="4"/>
  <c r="K38" i="4" a="1"/>
  <c r="K38" i="4"/>
  <c r="I26" i="4" a="1"/>
  <c r="I26" i="4"/>
  <c r="K26" i="4" a="1"/>
  <c r="K26" i="4"/>
  <c r="I15" i="4" a="1"/>
  <c r="I15" i="4"/>
  <c r="K15" i="4" a="1"/>
  <c r="K15" i="4"/>
  <c r="I3" i="4" a="1"/>
  <c r="I3" i="4"/>
  <c r="K3" i="4" a="1"/>
  <c r="K3" i="4"/>
  <c r="I328" i="4" a="1"/>
  <c r="I328" i="4"/>
  <c r="K328" i="4" a="1"/>
  <c r="K328" i="4"/>
  <c r="I184" i="4" a="1"/>
  <c r="I184" i="4"/>
  <c r="K184" i="4" a="1"/>
  <c r="K184" i="4"/>
  <c r="I374" i="4" a="1"/>
  <c r="I374" i="4"/>
  <c r="K374" i="4" a="1"/>
  <c r="K374" i="4"/>
  <c r="I337" i="4" a="1"/>
  <c r="I337" i="4"/>
  <c r="K337" i="4" a="1"/>
  <c r="K337" i="4"/>
  <c r="I360" i="4" a="1"/>
  <c r="I360" i="4"/>
  <c r="K360" i="4" a="1"/>
  <c r="K360" i="4"/>
  <c r="I276" i="4" a="1"/>
  <c r="I276" i="4"/>
  <c r="K276" i="4" a="1"/>
  <c r="K276" i="4"/>
  <c r="I192" i="4" a="1"/>
  <c r="I192" i="4"/>
  <c r="K192" i="4" a="1"/>
  <c r="K192" i="4"/>
  <c r="I335" i="4" a="1"/>
  <c r="I335" i="4"/>
  <c r="K335" i="4" a="1"/>
  <c r="K335" i="4"/>
  <c r="I263" i="4" a="1"/>
  <c r="I263" i="4"/>
  <c r="K263" i="4" a="1"/>
  <c r="K263" i="4"/>
  <c r="I191" i="4" a="1"/>
  <c r="I191" i="4"/>
  <c r="K191" i="4" a="1"/>
  <c r="K191" i="4"/>
  <c r="I179" i="4" a="1"/>
  <c r="I179" i="4"/>
  <c r="K179" i="4" a="1"/>
  <c r="K179" i="4"/>
  <c r="I167" i="4" a="1"/>
  <c r="I167" i="4"/>
  <c r="K167" i="4" a="1"/>
  <c r="K167" i="4"/>
  <c r="I155" i="4" a="1"/>
  <c r="I155" i="4"/>
  <c r="K155" i="4" a="1"/>
  <c r="K155" i="4"/>
  <c r="I143" i="4" a="1"/>
  <c r="I143" i="4"/>
  <c r="K143" i="4" a="1"/>
  <c r="K143" i="4"/>
  <c r="I131" i="4" a="1"/>
  <c r="I131" i="4"/>
  <c r="K131" i="4" a="1"/>
  <c r="K131" i="4"/>
  <c r="I119" i="4" a="1"/>
  <c r="I119" i="4"/>
  <c r="K119" i="4" a="1"/>
  <c r="K119" i="4"/>
  <c r="I107" i="4" a="1"/>
  <c r="I107" i="4"/>
  <c r="K107" i="4" a="1"/>
  <c r="K107" i="4"/>
  <c r="I95" i="4" a="1"/>
  <c r="I95" i="4"/>
  <c r="K95" i="4" a="1"/>
  <c r="K95" i="4"/>
  <c r="I83" i="4" a="1"/>
  <c r="I83" i="4"/>
  <c r="K83" i="4" a="1"/>
  <c r="K83" i="4"/>
  <c r="I71" i="4" a="1"/>
  <c r="I71" i="4"/>
  <c r="K71" i="4" a="1"/>
  <c r="K71" i="4"/>
  <c r="I60" i="4" a="1"/>
  <c r="I60" i="4"/>
  <c r="K60" i="4" a="1"/>
  <c r="K60" i="4"/>
  <c r="I49" i="4" a="1"/>
  <c r="I49" i="4"/>
  <c r="K49" i="4" a="1"/>
  <c r="K49" i="4"/>
  <c r="I37" i="4" a="1"/>
  <c r="I37" i="4"/>
  <c r="K37" i="4" a="1"/>
  <c r="K37" i="4"/>
  <c r="I118" i="4" a="1"/>
  <c r="I118" i="4"/>
  <c r="K118" i="4" a="1"/>
  <c r="K118" i="4"/>
  <c r="I106" i="4" a="1"/>
  <c r="I106" i="4"/>
  <c r="K106" i="4" a="1"/>
  <c r="K106" i="4"/>
  <c r="I94" i="4" a="1"/>
  <c r="I94" i="4"/>
  <c r="K94" i="4" a="1"/>
  <c r="K94" i="4"/>
  <c r="I82" i="4" a="1"/>
  <c r="I82" i="4"/>
  <c r="K82" i="4" a="1"/>
  <c r="K82" i="4"/>
  <c r="I70" i="4" a="1"/>
  <c r="I70" i="4"/>
  <c r="K70" i="4" a="1"/>
  <c r="K70" i="4"/>
  <c r="I59" i="4" a="1"/>
  <c r="I59" i="4"/>
  <c r="K59" i="4" a="1"/>
  <c r="K59" i="4"/>
  <c r="I48" i="4" a="1"/>
  <c r="I48" i="4"/>
  <c r="K48" i="4" a="1"/>
  <c r="K48" i="4"/>
  <c r="I25" i="4" a="1"/>
  <c r="I25" i="4"/>
  <c r="K25" i="4" a="1"/>
  <c r="K25" i="4"/>
  <c r="I14" i="4" a="1"/>
  <c r="I14" i="4"/>
  <c r="K14" i="4" a="1"/>
  <c r="K14" i="4"/>
  <c r="I225" i="4" a="1"/>
  <c r="I225" i="4"/>
  <c r="K225" i="4" a="1"/>
  <c r="K225" i="4"/>
  <c r="I177" i="4" a="1"/>
  <c r="I177" i="4"/>
  <c r="K177" i="4" a="1"/>
  <c r="K177" i="4"/>
  <c r="I117" i="4" a="1"/>
  <c r="I117" i="4"/>
  <c r="K117" i="4" a="1"/>
  <c r="K117" i="4"/>
  <c r="I93" i="4" a="1"/>
  <c r="I93" i="4"/>
  <c r="K93" i="4" a="1"/>
  <c r="K93" i="4"/>
  <c r="I69" i="4" a="1"/>
  <c r="I69" i="4"/>
  <c r="K69" i="4" a="1"/>
  <c r="K69" i="4"/>
  <c r="I58" i="4" a="1"/>
  <c r="I58" i="4"/>
  <c r="K58" i="4" a="1"/>
  <c r="K58" i="4"/>
  <c r="I47" i="4" a="1"/>
  <c r="I47" i="4"/>
  <c r="K47" i="4" a="1"/>
  <c r="K47" i="4"/>
  <c r="I24" i="4" a="1"/>
  <c r="I24" i="4"/>
  <c r="K24" i="4" a="1"/>
  <c r="K24" i="4"/>
  <c r="I13" i="4" a="1"/>
  <c r="I13" i="4"/>
  <c r="K13" i="4" a="1"/>
  <c r="K13" i="4"/>
  <c r="I189" i="4" a="1"/>
  <c r="I189" i="4"/>
  <c r="K189" i="4" a="1"/>
  <c r="K189" i="4"/>
  <c r="I141" i="4" a="1"/>
  <c r="I141" i="4"/>
  <c r="K141" i="4" a="1"/>
  <c r="K141" i="4"/>
  <c r="I81" i="4" a="1"/>
  <c r="I81" i="4"/>
  <c r="K81" i="4" a="1"/>
  <c r="K81" i="4"/>
  <c r="I380" i="4" a="1"/>
  <c r="I380" i="4"/>
  <c r="K380" i="4" a="1"/>
  <c r="K380" i="4"/>
  <c r="I356" i="4" a="1"/>
  <c r="I356" i="4"/>
  <c r="K356" i="4" a="1"/>
  <c r="K356" i="4"/>
  <c r="I332" i="4" a="1"/>
  <c r="I332" i="4"/>
  <c r="K332" i="4" a="1"/>
  <c r="K332" i="4"/>
  <c r="I308" i="4" a="1"/>
  <c r="I308" i="4"/>
  <c r="K308" i="4" a="1"/>
  <c r="K308" i="4"/>
  <c r="I284" i="4" a="1"/>
  <c r="I284" i="4"/>
  <c r="K284" i="4" a="1"/>
  <c r="K284" i="4"/>
  <c r="I260" i="4" a="1"/>
  <c r="I260" i="4"/>
  <c r="K260" i="4" a="1"/>
  <c r="K260" i="4"/>
  <c r="I236" i="4" a="1"/>
  <c r="I236" i="4"/>
  <c r="K236" i="4" a="1"/>
  <c r="K236" i="4"/>
  <c r="I212" i="4" a="1"/>
  <c r="I212" i="4"/>
  <c r="K212" i="4" a="1"/>
  <c r="K212" i="4"/>
  <c r="I188" i="4" a="1"/>
  <c r="I188" i="4"/>
  <c r="K188" i="4" a="1"/>
  <c r="K188" i="4"/>
  <c r="I164" i="4" a="1"/>
  <c r="I164" i="4"/>
  <c r="K164" i="4" a="1"/>
  <c r="K164" i="4"/>
  <c r="I152" i="4" a="1"/>
  <c r="I152" i="4"/>
  <c r="K152" i="4" a="1"/>
  <c r="K152" i="4"/>
  <c r="I128" i="4" a="1"/>
  <c r="I128" i="4"/>
  <c r="K128" i="4" a="1"/>
  <c r="K128" i="4"/>
  <c r="I116" i="4" a="1"/>
  <c r="I116" i="4"/>
  <c r="K116" i="4" a="1"/>
  <c r="K116" i="4"/>
  <c r="I104" i="4" a="1"/>
  <c r="I104" i="4"/>
  <c r="K104" i="4" a="1"/>
  <c r="K104" i="4"/>
  <c r="I92" i="4" a="1"/>
  <c r="I92" i="4"/>
  <c r="K92" i="4" a="1"/>
  <c r="K92" i="4"/>
  <c r="I80" i="4" a="1"/>
  <c r="I80" i="4"/>
  <c r="K80" i="4" a="1"/>
  <c r="K80" i="4"/>
  <c r="I68" i="4" a="1"/>
  <c r="I68" i="4"/>
  <c r="K68" i="4" a="1"/>
  <c r="K68" i="4"/>
  <c r="I57" i="4" a="1"/>
  <c r="I57" i="4"/>
  <c r="K57" i="4" a="1"/>
  <c r="K57" i="4"/>
  <c r="I46" i="4" a="1"/>
  <c r="I46" i="4"/>
  <c r="K46" i="4" a="1"/>
  <c r="K46" i="4"/>
  <c r="I35" i="4" a="1"/>
  <c r="I35" i="4"/>
  <c r="K35" i="4" a="1"/>
  <c r="K35" i="4"/>
  <c r="I12" i="4" a="1"/>
  <c r="I12" i="4"/>
  <c r="K12" i="4" a="1"/>
  <c r="K12" i="4"/>
  <c r="I213" i="4" a="1"/>
  <c r="I213" i="4"/>
  <c r="K213" i="4" a="1"/>
  <c r="K213" i="4"/>
  <c r="I165" i="4" a="1"/>
  <c r="I165" i="4"/>
  <c r="K165" i="4" a="1"/>
  <c r="K165" i="4"/>
  <c r="I105" i="4" a="1"/>
  <c r="I105" i="4"/>
  <c r="K105" i="4" a="1"/>
  <c r="K105" i="4"/>
  <c r="I392" i="4" a="1"/>
  <c r="I392" i="4"/>
  <c r="K392" i="4" a="1"/>
  <c r="K392" i="4"/>
  <c r="I368" i="4" a="1"/>
  <c r="I368" i="4"/>
  <c r="K368" i="4" a="1"/>
  <c r="K368" i="4"/>
  <c r="I344" i="4" a="1"/>
  <c r="I344" i="4"/>
  <c r="K344" i="4" a="1"/>
  <c r="K344" i="4"/>
  <c r="I320" i="4" a="1"/>
  <c r="I320" i="4"/>
  <c r="K320" i="4" a="1"/>
  <c r="K320" i="4"/>
  <c r="I296" i="4" a="1"/>
  <c r="I296" i="4"/>
  <c r="K296" i="4" a="1"/>
  <c r="K296" i="4"/>
  <c r="I272" i="4" a="1"/>
  <c r="I272" i="4"/>
  <c r="K272" i="4" a="1"/>
  <c r="K272" i="4"/>
  <c r="I248" i="4" a="1"/>
  <c r="I248" i="4"/>
  <c r="K248" i="4" a="1"/>
  <c r="K248" i="4"/>
  <c r="I224" i="4" a="1"/>
  <c r="I224" i="4"/>
  <c r="K224" i="4" a="1"/>
  <c r="K224" i="4"/>
  <c r="I200" i="4" a="1"/>
  <c r="I200" i="4"/>
  <c r="K200" i="4" a="1"/>
  <c r="K200" i="4"/>
  <c r="I176" i="4" a="1"/>
  <c r="I176" i="4"/>
  <c r="K176" i="4" a="1"/>
  <c r="K176" i="4"/>
  <c r="I140" i="4" a="1"/>
  <c r="I140" i="4"/>
  <c r="K140" i="4" a="1"/>
  <c r="K140" i="4"/>
  <c r="I403" i="4" a="1"/>
  <c r="I403" i="4"/>
  <c r="K403" i="4" a="1"/>
  <c r="K403" i="4"/>
  <c r="I391" i="4" a="1"/>
  <c r="I391" i="4"/>
  <c r="K391" i="4" a="1"/>
  <c r="K391" i="4"/>
  <c r="I379" i="4" a="1"/>
  <c r="I379" i="4"/>
  <c r="K379" i="4" a="1"/>
  <c r="K379" i="4"/>
  <c r="I367" i="4" a="1"/>
  <c r="I367" i="4"/>
  <c r="K367" i="4" a="1"/>
  <c r="K367" i="4"/>
  <c r="I355" i="4" a="1"/>
  <c r="I355" i="4"/>
  <c r="K355" i="4" a="1"/>
  <c r="K355" i="4"/>
  <c r="I343" i="4" a="1"/>
  <c r="I343" i="4"/>
  <c r="K343" i="4" a="1"/>
  <c r="K343" i="4"/>
  <c r="I331" i="4" a="1"/>
  <c r="I331" i="4"/>
  <c r="K331" i="4" a="1"/>
  <c r="K331" i="4"/>
  <c r="I319" i="4" a="1"/>
  <c r="I319" i="4"/>
  <c r="K319" i="4" a="1"/>
  <c r="K319" i="4"/>
  <c r="I307" i="4" a="1"/>
  <c r="I307" i="4"/>
  <c r="K307" i="4" a="1"/>
  <c r="K307" i="4"/>
  <c r="I295" i="4" a="1"/>
  <c r="I295" i="4"/>
  <c r="K295" i="4" a="1"/>
  <c r="K295" i="4"/>
  <c r="I283" i="4" a="1"/>
  <c r="I283" i="4"/>
  <c r="K283" i="4" a="1"/>
  <c r="K283" i="4"/>
  <c r="I271" i="4" a="1"/>
  <c r="I271" i="4"/>
  <c r="K271" i="4" a="1"/>
  <c r="K271" i="4"/>
  <c r="I259" i="4" a="1"/>
  <c r="I259" i="4"/>
  <c r="K259" i="4" a="1"/>
  <c r="K259" i="4"/>
  <c r="I247" i="4" a="1"/>
  <c r="I247" i="4"/>
  <c r="K247" i="4" a="1"/>
  <c r="K247" i="4"/>
  <c r="I235" i="4" a="1"/>
  <c r="I235" i="4"/>
  <c r="K235" i="4" a="1"/>
  <c r="K235" i="4"/>
  <c r="I223" i="4" a="1"/>
  <c r="I223" i="4"/>
  <c r="K223" i="4" a="1"/>
  <c r="K223" i="4"/>
  <c r="I211" i="4" a="1"/>
  <c r="I211" i="4"/>
  <c r="K211" i="4" a="1"/>
  <c r="K211" i="4"/>
  <c r="I199" i="4" a="1"/>
  <c r="I199" i="4"/>
  <c r="K199" i="4" a="1"/>
  <c r="K199" i="4"/>
  <c r="I187" i="4" a="1"/>
  <c r="I187" i="4"/>
  <c r="K187" i="4" a="1"/>
  <c r="K187" i="4"/>
  <c r="I175" i="4" a="1"/>
  <c r="I175" i="4"/>
  <c r="K175" i="4" a="1"/>
  <c r="K175" i="4"/>
  <c r="I163" i="4" a="1"/>
  <c r="I163" i="4"/>
  <c r="K163" i="4" a="1"/>
  <c r="K163" i="4"/>
  <c r="I151" i="4" a="1"/>
  <c r="I151" i="4"/>
  <c r="K151" i="4" a="1"/>
  <c r="K151" i="4"/>
  <c r="I139" i="4" a="1"/>
  <c r="I139" i="4"/>
  <c r="K139" i="4" a="1"/>
  <c r="K139" i="4"/>
  <c r="I127" i="4" a="1"/>
  <c r="I127" i="4"/>
  <c r="K127" i="4" a="1"/>
  <c r="K127" i="4"/>
  <c r="I115" i="4" a="1"/>
  <c r="I115" i="4"/>
  <c r="K115" i="4" a="1"/>
  <c r="K115" i="4"/>
  <c r="I103" i="4" a="1"/>
  <c r="I103" i="4"/>
  <c r="K103" i="4" a="1"/>
  <c r="K103" i="4"/>
  <c r="I91" i="4" a="1"/>
  <c r="I91" i="4"/>
  <c r="K91" i="4" a="1"/>
  <c r="K91" i="4"/>
  <c r="I79" i="4" a="1"/>
  <c r="I79" i="4"/>
  <c r="K79" i="4" a="1"/>
  <c r="K79" i="4"/>
  <c r="I67" i="4" a="1"/>
  <c r="I67" i="4"/>
  <c r="K67" i="4" a="1"/>
  <c r="K67" i="4"/>
  <c r="I45" i="4" a="1"/>
  <c r="I45" i="4"/>
  <c r="K45" i="4" a="1"/>
  <c r="K45" i="4"/>
  <c r="I34" i="4" a="1"/>
  <c r="I34" i="4"/>
  <c r="K34" i="4" a="1"/>
  <c r="K34" i="4"/>
  <c r="I23" i="4" a="1"/>
  <c r="I23" i="4"/>
  <c r="K23" i="4" a="1"/>
  <c r="K23" i="4"/>
  <c r="I11" i="4" a="1"/>
  <c r="I11" i="4"/>
  <c r="K11" i="4" a="1"/>
  <c r="K11" i="4"/>
  <c r="I201" i="4" a="1"/>
  <c r="I201" i="4"/>
  <c r="K201" i="4" a="1"/>
  <c r="K201" i="4"/>
  <c r="I129" i="4" a="1"/>
  <c r="I129" i="4"/>
  <c r="K129" i="4" a="1"/>
  <c r="K129" i="4"/>
  <c r="I390" i="4" a="1"/>
  <c r="I390" i="4"/>
  <c r="K390" i="4" a="1"/>
  <c r="K390" i="4"/>
  <c r="I366" i="4" a="1"/>
  <c r="I366" i="4"/>
  <c r="K366" i="4" a="1"/>
  <c r="K366" i="4"/>
  <c r="I342" i="4" a="1"/>
  <c r="I342" i="4"/>
  <c r="K342" i="4" a="1"/>
  <c r="K342" i="4"/>
  <c r="I318" i="4" a="1"/>
  <c r="I318" i="4"/>
  <c r="K318" i="4" a="1"/>
  <c r="K318" i="4"/>
  <c r="I294" i="4" a="1"/>
  <c r="I294" i="4"/>
  <c r="K294" i="4" a="1"/>
  <c r="K294" i="4"/>
  <c r="I270" i="4" a="1"/>
  <c r="I270" i="4"/>
  <c r="K270" i="4" a="1"/>
  <c r="K270" i="4"/>
  <c r="I246" i="4" a="1"/>
  <c r="I246" i="4"/>
  <c r="K246" i="4" a="1"/>
  <c r="K246" i="4"/>
  <c r="I222" i="4" a="1"/>
  <c r="I222" i="4"/>
  <c r="K222" i="4" a="1"/>
  <c r="K222" i="4"/>
  <c r="I198" i="4" a="1"/>
  <c r="I198" i="4"/>
  <c r="K198" i="4" a="1"/>
  <c r="K198" i="4"/>
  <c r="I174" i="4" a="1"/>
  <c r="I174" i="4"/>
  <c r="K174" i="4" a="1"/>
  <c r="K174" i="4"/>
  <c r="I150" i="4" a="1"/>
  <c r="I150" i="4"/>
  <c r="K150" i="4" a="1"/>
  <c r="K150" i="4"/>
  <c r="I126" i="4" a="1"/>
  <c r="I126" i="4"/>
  <c r="K126" i="4" a="1"/>
  <c r="K126" i="4"/>
  <c r="I102" i="4" a="1"/>
  <c r="I102" i="4"/>
  <c r="K102" i="4" a="1"/>
  <c r="K102" i="4"/>
  <c r="I78" i="4" a="1"/>
  <c r="I78" i="4"/>
  <c r="K78" i="4" a="1"/>
  <c r="K78" i="4"/>
  <c r="I66" i="4" a="1"/>
  <c r="I66" i="4"/>
  <c r="K66" i="4" a="1"/>
  <c r="K66" i="4"/>
  <c r="I44" i="4" a="1"/>
  <c r="I44" i="4"/>
  <c r="K44" i="4" a="1"/>
  <c r="K44" i="4"/>
  <c r="I33" i="4" a="1"/>
  <c r="I33" i="4"/>
  <c r="K33" i="4" a="1"/>
  <c r="K33" i="4"/>
  <c r="I22" i="4" a="1"/>
  <c r="I22" i="4"/>
  <c r="K22" i="4" a="1"/>
  <c r="K22" i="4"/>
  <c r="I10" i="4" a="1"/>
  <c r="I10" i="4"/>
  <c r="K10" i="4" a="1"/>
  <c r="K10" i="4"/>
  <c r="I237" i="4" a="1"/>
  <c r="I237" i="4"/>
  <c r="K237" i="4" a="1"/>
  <c r="K237" i="4"/>
  <c r="I153" i="4" a="1"/>
  <c r="I153" i="4"/>
  <c r="K153" i="4" a="1"/>
  <c r="K153" i="4"/>
  <c r="I402" i="4" a="1"/>
  <c r="I402" i="4"/>
  <c r="K402" i="4" a="1"/>
  <c r="K402" i="4"/>
  <c r="I378" i="4" a="1"/>
  <c r="I378" i="4"/>
  <c r="K378" i="4" a="1"/>
  <c r="K378" i="4"/>
  <c r="I354" i="4" a="1"/>
  <c r="I354" i="4"/>
  <c r="K354" i="4" a="1"/>
  <c r="K354" i="4"/>
  <c r="I330" i="4" a="1"/>
  <c r="I330" i="4"/>
  <c r="K330" i="4" a="1"/>
  <c r="K330" i="4"/>
  <c r="I306" i="4" a="1"/>
  <c r="I306" i="4"/>
  <c r="K306" i="4" a="1"/>
  <c r="K306" i="4"/>
  <c r="I282" i="4" a="1"/>
  <c r="I282" i="4"/>
  <c r="K282" i="4" a="1"/>
  <c r="K282" i="4"/>
  <c r="I258" i="4" a="1"/>
  <c r="I258" i="4"/>
  <c r="K258" i="4" a="1"/>
  <c r="K258" i="4"/>
  <c r="I234" i="4" a="1"/>
  <c r="I234" i="4"/>
  <c r="K234" i="4" a="1"/>
  <c r="K234" i="4"/>
  <c r="I210" i="4" a="1"/>
  <c r="I210" i="4"/>
  <c r="K210" i="4" a="1"/>
  <c r="K210" i="4"/>
  <c r="I186" i="4" a="1"/>
  <c r="I186" i="4"/>
  <c r="K186" i="4" a="1"/>
  <c r="K186" i="4"/>
  <c r="I162" i="4" a="1"/>
  <c r="I162" i="4"/>
  <c r="K162" i="4" a="1"/>
  <c r="K162" i="4"/>
  <c r="I138" i="4" a="1"/>
  <c r="I138" i="4"/>
  <c r="K138" i="4" a="1"/>
  <c r="K138" i="4"/>
  <c r="I114" i="4" a="1"/>
  <c r="I114" i="4"/>
  <c r="K114" i="4" a="1"/>
  <c r="K114" i="4"/>
  <c r="I90" i="4" a="1"/>
  <c r="I90" i="4"/>
  <c r="K90" i="4" a="1"/>
  <c r="K90" i="4"/>
  <c r="I56" i="4" a="1"/>
  <c r="I56" i="4"/>
  <c r="K56" i="4" a="1"/>
  <c r="K56" i="4"/>
  <c r="I401" i="4" a="1"/>
  <c r="I401" i="4"/>
  <c r="K401" i="4" a="1"/>
  <c r="K401" i="4"/>
  <c r="I389" i="4" a="1"/>
  <c r="I389" i="4"/>
  <c r="K389" i="4" a="1"/>
  <c r="K389" i="4"/>
  <c r="I377" i="4" a="1"/>
  <c r="I377" i="4"/>
  <c r="K377" i="4" a="1"/>
  <c r="K377" i="4"/>
  <c r="I365" i="4" a="1"/>
  <c r="I365" i="4"/>
  <c r="K365" i="4" a="1"/>
  <c r="K365" i="4"/>
  <c r="I353" i="4" a="1"/>
  <c r="I353" i="4"/>
  <c r="K353" i="4" a="1"/>
  <c r="K353" i="4"/>
  <c r="I341" i="4" a="1"/>
  <c r="I341" i="4"/>
  <c r="K341" i="4" a="1"/>
  <c r="K341" i="4"/>
  <c r="I329" i="4" a="1"/>
  <c r="I329" i="4"/>
  <c r="K329" i="4" a="1"/>
  <c r="K329" i="4"/>
  <c r="I317" i="4" a="1"/>
  <c r="I317" i="4"/>
  <c r="K317" i="4" a="1"/>
  <c r="K317" i="4"/>
  <c r="I305" i="4" a="1"/>
  <c r="I305" i="4"/>
  <c r="K305" i="4" a="1"/>
  <c r="K305" i="4"/>
  <c r="I293" i="4" a="1"/>
  <c r="I293" i="4"/>
  <c r="K293" i="4" a="1"/>
  <c r="K293" i="4"/>
  <c r="I281" i="4" a="1"/>
  <c r="I281" i="4"/>
  <c r="K281" i="4" a="1"/>
  <c r="K281" i="4"/>
  <c r="I269" i="4" a="1"/>
  <c r="I269" i="4"/>
  <c r="K269" i="4" a="1"/>
  <c r="K269" i="4"/>
  <c r="I257" i="4" a="1"/>
  <c r="I257" i="4"/>
  <c r="K257" i="4" a="1"/>
  <c r="K257" i="4"/>
  <c r="I245" i="4" a="1"/>
  <c r="I245" i="4"/>
  <c r="K245" i="4" a="1"/>
  <c r="K245" i="4"/>
  <c r="I233" i="4" a="1"/>
  <c r="I233" i="4"/>
  <c r="K233" i="4" a="1"/>
  <c r="K233" i="4"/>
  <c r="I221" i="4" a="1"/>
  <c r="I221" i="4"/>
  <c r="K221" i="4" a="1"/>
  <c r="K221" i="4"/>
  <c r="I209" i="4" a="1"/>
  <c r="I209" i="4"/>
  <c r="K209" i="4" a="1"/>
  <c r="K209" i="4"/>
  <c r="I197" i="4" a="1"/>
  <c r="I197" i="4"/>
  <c r="K197" i="4" a="1"/>
  <c r="K197" i="4"/>
  <c r="I185" i="4" a="1"/>
  <c r="I185" i="4"/>
  <c r="K185" i="4" a="1"/>
  <c r="K185" i="4"/>
  <c r="I173" i="4" a="1"/>
  <c r="I173" i="4"/>
  <c r="K173" i="4" a="1"/>
  <c r="K173" i="4"/>
  <c r="I161" i="4" a="1"/>
  <c r="I161" i="4"/>
  <c r="K161" i="4" a="1"/>
  <c r="K161" i="4"/>
  <c r="I149" i="4" a="1"/>
  <c r="I149" i="4"/>
  <c r="K149" i="4" a="1"/>
  <c r="K149" i="4"/>
  <c r="I137" i="4" a="1"/>
  <c r="I137" i="4"/>
  <c r="K137" i="4" a="1"/>
  <c r="K137" i="4"/>
  <c r="I125" i="4" a="1"/>
  <c r="I125" i="4"/>
  <c r="K125" i="4" a="1"/>
  <c r="K125" i="4"/>
  <c r="I113" i="4" a="1"/>
  <c r="I113" i="4"/>
  <c r="K113" i="4" a="1"/>
  <c r="K113" i="4"/>
  <c r="I101" i="4" a="1"/>
  <c r="I101" i="4"/>
  <c r="K101" i="4" a="1"/>
  <c r="K101" i="4"/>
  <c r="I89" i="4" a="1"/>
  <c r="I89" i="4"/>
  <c r="K89" i="4" a="1"/>
  <c r="K89" i="4"/>
  <c r="I77" i="4" a="1"/>
  <c r="I77" i="4"/>
  <c r="K77" i="4" a="1"/>
  <c r="K77" i="4"/>
  <c r="I55" i="4" a="1"/>
  <c r="I55" i="4"/>
  <c r="K55" i="4" a="1"/>
  <c r="K55" i="4"/>
  <c r="I43" i="4" a="1"/>
  <c r="I43" i="4"/>
  <c r="K43" i="4" a="1"/>
  <c r="K43" i="4"/>
  <c r="I32" i="4" a="1"/>
  <c r="I32" i="4"/>
  <c r="K32" i="4" a="1"/>
  <c r="K32" i="4"/>
  <c r="I21" i="4" a="1"/>
  <c r="I21" i="4"/>
  <c r="K21" i="4" a="1"/>
  <c r="K21" i="4"/>
  <c r="I9" i="4" a="1"/>
  <c r="I9" i="4"/>
  <c r="K9" i="4" a="1"/>
  <c r="K9" i="4"/>
  <c r="I231" i="4" a="1"/>
  <c r="I231" i="4"/>
  <c r="K231" i="4" a="1"/>
  <c r="K231" i="4"/>
  <c r="I219" i="4" a="1"/>
  <c r="I219" i="4"/>
  <c r="K219" i="4" a="1"/>
  <c r="K219" i="4"/>
  <c r="I207" i="4" a="1"/>
  <c r="I207" i="4"/>
  <c r="K207" i="4" a="1"/>
  <c r="K207" i="4"/>
  <c r="I195" i="4" a="1"/>
  <c r="I195" i="4"/>
  <c r="K195" i="4" a="1"/>
  <c r="K195" i="4"/>
  <c r="I183" i="4" a="1"/>
  <c r="I183" i="4"/>
  <c r="K183" i="4" a="1"/>
  <c r="K183" i="4"/>
  <c r="I171" i="4" a="1"/>
  <c r="I171" i="4"/>
  <c r="K171" i="4" a="1"/>
  <c r="K171" i="4"/>
  <c r="I159" i="4" a="1"/>
  <c r="I159" i="4"/>
  <c r="K159" i="4" a="1"/>
  <c r="K159" i="4"/>
  <c r="I147" i="4" a="1"/>
  <c r="I147" i="4"/>
  <c r="K147" i="4" a="1"/>
  <c r="K147" i="4"/>
  <c r="I135" i="4" a="1"/>
  <c r="I135" i="4"/>
  <c r="K135" i="4" a="1"/>
  <c r="K135" i="4"/>
  <c r="I123" i="4" a="1"/>
  <c r="I123" i="4"/>
  <c r="K123" i="4" a="1"/>
  <c r="K123" i="4"/>
  <c r="I111" i="4" a="1"/>
  <c r="I111" i="4"/>
  <c r="K111" i="4" a="1"/>
  <c r="K111" i="4"/>
  <c r="I99" i="4" a="1"/>
  <c r="I99" i="4"/>
  <c r="K99" i="4" a="1"/>
  <c r="K99" i="4"/>
  <c r="I87" i="4" a="1"/>
  <c r="I87" i="4"/>
  <c r="K87" i="4" a="1"/>
  <c r="K87" i="4"/>
  <c r="I75" i="4" a="1"/>
  <c r="I75" i="4"/>
  <c r="K75" i="4" a="1"/>
  <c r="K75" i="4"/>
  <c r="I64" i="4" a="1"/>
  <c r="I64" i="4"/>
  <c r="K64" i="4" a="1"/>
  <c r="K64" i="4"/>
  <c r="I53" i="4" a="1"/>
  <c r="I53" i="4"/>
  <c r="K53" i="4" a="1"/>
  <c r="K53" i="4"/>
  <c r="I41" i="4" a="1"/>
  <c r="I41" i="4"/>
  <c r="K41" i="4" a="1"/>
  <c r="K41" i="4"/>
  <c r="I30" i="4" a="1"/>
  <c r="I30" i="4"/>
  <c r="K30" i="4" a="1"/>
  <c r="K30" i="4"/>
  <c r="I19" i="4" a="1"/>
  <c r="I19" i="4"/>
  <c r="K19" i="4" a="1"/>
  <c r="K19" i="4"/>
  <c r="I7" i="4" a="1"/>
  <c r="I7" i="4"/>
  <c r="K7" i="4" a="1"/>
  <c r="K7" i="4"/>
  <c r="I278" i="4" a="1"/>
  <c r="I278" i="4"/>
  <c r="K278" i="4" a="1"/>
  <c r="K278" i="4"/>
  <c r="I266" i="4" a="1"/>
  <c r="I266" i="4"/>
  <c r="K266" i="4" a="1"/>
  <c r="K266" i="4"/>
  <c r="I254" i="4" a="1"/>
  <c r="I254" i="4"/>
  <c r="K254" i="4" a="1"/>
  <c r="K254" i="4"/>
  <c r="I242" i="4" a="1"/>
  <c r="I242" i="4"/>
  <c r="K242" i="4" a="1"/>
  <c r="K242" i="4"/>
  <c r="I230" i="4" a="1"/>
  <c r="I230" i="4"/>
  <c r="K230" i="4" a="1"/>
  <c r="K230" i="4"/>
  <c r="I218" i="4" a="1"/>
  <c r="I218" i="4"/>
  <c r="K218" i="4" a="1"/>
  <c r="K218" i="4"/>
  <c r="I206" i="4" a="1"/>
  <c r="I206" i="4"/>
  <c r="K206" i="4" a="1"/>
  <c r="K206" i="4"/>
  <c r="I194" i="4" a="1"/>
  <c r="I194" i="4"/>
  <c r="K194" i="4" a="1"/>
  <c r="K194" i="4"/>
  <c r="I182" i="4" a="1"/>
  <c r="I182" i="4"/>
  <c r="K182" i="4" a="1"/>
  <c r="K182" i="4"/>
  <c r="I170" i="4" a="1"/>
  <c r="I170" i="4"/>
  <c r="K170" i="4" a="1"/>
  <c r="K170" i="4"/>
  <c r="I158" i="4" a="1"/>
  <c r="I158" i="4"/>
  <c r="K158" i="4" a="1"/>
  <c r="K158" i="4"/>
  <c r="I146" i="4" a="1"/>
  <c r="I146" i="4"/>
  <c r="K146" i="4" a="1"/>
  <c r="K146" i="4"/>
  <c r="I134" i="4" a="1"/>
  <c r="I134" i="4"/>
  <c r="K134" i="4" a="1"/>
  <c r="K134" i="4"/>
  <c r="I122" i="4" a="1"/>
  <c r="I122" i="4"/>
  <c r="K122" i="4" a="1"/>
  <c r="K122" i="4"/>
  <c r="I110" i="4" a="1"/>
  <c r="I110" i="4"/>
  <c r="K110" i="4" a="1"/>
  <c r="K110" i="4"/>
  <c r="I98" i="4" a="1"/>
  <c r="I98" i="4"/>
  <c r="K98" i="4" a="1"/>
  <c r="K98" i="4"/>
  <c r="I86" i="4" a="1"/>
  <c r="I86" i="4"/>
  <c r="K86" i="4" a="1"/>
  <c r="K86" i="4"/>
  <c r="I74" i="4" a="1"/>
  <c r="I74" i="4"/>
  <c r="K74" i="4" a="1"/>
  <c r="K74" i="4"/>
  <c r="I63" i="4" a="1"/>
  <c r="I63" i="4"/>
  <c r="K63" i="4" a="1"/>
  <c r="K63" i="4"/>
  <c r="I52" i="4" a="1"/>
  <c r="I52" i="4"/>
  <c r="K52" i="4" a="1"/>
  <c r="K52" i="4"/>
  <c r="I40" i="4" a="1"/>
  <c r="I40" i="4"/>
  <c r="K40" i="4" a="1"/>
  <c r="K40" i="4"/>
  <c r="I29" i="4" a="1"/>
  <c r="I29" i="4"/>
  <c r="K29" i="4" a="1"/>
  <c r="K29" i="4"/>
  <c r="I18" i="4" a="1"/>
  <c r="I18" i="4"/>
  <c r="K18" i="4" a="1"/>
  <c r="K18" i="4"/>
  <c r="I6" i="4" a="1"/>
  <c r="I6" i="4"/>
  <c r="K6" i="4" a="1"/>
  <c r="K6" i="4"/>
  <c r="I97" i="4" a="1"/>
  <c r="I97" i="4"/>
  <c r="K97" i="4" a="1"/>
  <c r="K97" i="4"/>
  <c r="I85" i="4" a="1"/>
  <c r="I85" i="4"/>
  <c r="K85" i="4" a="1"/>
  <c r="K85" i="4"/>
  <c r="I73" i="4" a="1"/>
  <c r="I73" i="4"/>
  <c r="K73" i="4" a="1"/>
  <c r="K73" i="4"/>
  <c r="I62" i="4" a="1"/>
  <c r="I62" i="4"/>
  <c r="K62" i="4" a="1"/>
  <c r="K62" i="4"/>
  <c r="I51" i="4" a="1"/>
  <c r="I51" i="4"/>
  <c r="K51" i="4" a="1"/>
  <c r="K51" i="4"/>
  <c r="I39" i="4" a="1"/>
  <c r="I39" i="4"/>
  <c r="K39" i="4" a="1"/>
  <c r="K39" i="4"/>
  <c r="I28" i="4" a="1"/>
  <c r="I28" i="4"/>
  <c r="K28" i="4" a="1"/>
  <c r="K28" i="4"/>
  <c r="I17" i="4" a="1"/>
  <c r="I17" i="4"/>
  <c r="K17" i="4" a="1"/>
  <c r="K17" i="4"/>
  <c r="I5" i="4" a="1"/>
  <c r="I5" i="4"/>
  <c r="K5" i="4" a="1"/>
  <c r="K5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22" i="4"/>
  <c r="J175" i="4" a="1"/>
  <c r="J175" i="4"/>
  <c r="J209" i="4" a="1"/>
  <c r="J209" i="4"/>
  <c r="J226" i="4" a="1"/>
  <c r="J226" i="4"/>
  <c r="J206" i="4" a="1"/>
  <c r="J206" i="4"/>
  <c r="J205" i="4" a="1"/>
  <c r="J205" i="4"/>
  <c r="J201" i="4" a="1"/>
  <c r="J201" i="4"/>
  <c r="J27" i="4" a="1"/>
  <c r="J27" i="4"/>
  <c r="L27" i="4"/>
  <c r="J213" i="4" a="1"/>
  <c r="J213" i="4"/>
  <c r="L175" i="4"/>
  <c r="L206" i="4"/>
  <c r="L213" i="4"/>
  <c r="L201" i="4"/>
  <c r="L205" i="4"/>
  <c r="L226" i="4"/>
  <c r="L209" i="4"/>
  <c r="T16" i="3"/>
  <c r="K16" i="3" s="1" a="1"/>
  <c r="K16" i="3" s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T4" i="3"/>
  <c r="K4" i="3" s="1" a="1"/>
  <c r="K4" i="3" s="1"/>
  <c r="T5" i="3"/>
  <c r="T6" i="3"/>
  <c r="K6" i="3" s="1" a="1"/>
  <c r="K6" i="3" s="1"/>
  <c r="T7" i="3"/>
  <c r="T8" i="3"/>
  <c r="T9" i="3"/>
  <c r="K9" i="3" a="1"/>
  <c r="K9" i="3" s="1"/>
  <c r="T10" i="3"/>
  <c r="K10" i="3" s="1" a="1"/>
  <c r="K10" i="3" s="1"/>
  <c r="T11" i="3"/>
  <c r="K11" i="3" s="1" a="1"/>
  <c r="K11" i="3" s="1"/>
  <c r="T12" i="3"/>
  <c r="K12" i="3" s="1" a="1"/>
  <c r="K12" i="3" s="1"/>
  <c r="T13" i="3"/>
  <c r="K13" i="3" s="1" a="1"/>
  <c r="K13" i="3" s="1"/>
  <c r="T14" i="3"/>
  <c r="T15" i="3"/>
  <c r="T17" i="3"/>
  <c r="T18" i="3"/>
  <c r="K18" i="3" a="1"/>
  <c r="K18" i="3" s="1"/>
  <c r="T19" i="3"/>
  <c r="K19" i="3" s="1" a="1"/>
  <c r="K19" i="3" s="1"/>
  <c r="T20" i="3"/>
  <c r="K20" i="3" s="1" a="1"/>
  <c r="K20" i="3" s="1"/>
  <c r="T21" i="3"/>
  <c r="K21" i="3" s="1" a="1"/>
  <c r="K21" i="3" s="1"/>
  <c r="T22" i="3"/>
  <c r="K22" i="3" s="1" a="1"/>
  <c r="K22" i="3" s="1"/>
  <c r="T23" i="3"/>
  <c r="K23" i="3" s="1" a="1"/>
  <c r="K23" i="3" s="1"/>
  <c r="T24" i="3"/>
  <c r="K24" i="3" a="1"/>
  <c r="K24" i="3" s="1"/>
  <c r="T25" i="3"/>
  <c r="K25" i="3" s="1" a="1"/>
  <c r="K25" i="3" s="1"/>
  <c r="T26" i="3"/>
  <c r="K26" i="3" s="1" a="1"/>
  <c r="K26" i="3" s="1"/>
  <c r="T27" i="3"/>
  <c r="K27" i="3" s="1" a="1"/>
  <c r="K27" i="3" s="1"/>
  <c r="T28" i="3"/>
  <c r="T29" i="3"/>
  <c r="T30" i="3"/>
  <c r="K30" i="3" a="1"/>
  <c r="K30" i="3" s="1"/>
  <c r="T31" i="3"/>
  <c r="K31" i="3" s="1" a="1"/>
  <c r="K31" i="3" s="1"/>
  <c r="U3" i="3"/>
  <c r="T3" i="3"/>
  <c r="B23" i="7" a="1"/>
  <c r="B23" i="7" s="1"/>
  <c r="B24" i="7" a="1"/>
  <c r="B24" i="7" s="1"/>
  <c r="B25" i="7" a="1"/>
  <c r="B25" i="7" s="1"/>
  <c r="B26" i="7" a="1"/>
  <c r="B26" i="7" s="1"/>
  <c r="B27" i="7" a="1"/>
  <c r="B27" i="7" s="1"/>
  <c r="B28" i="7" a="1"/>
  <c r="B28" i="7" s="1"/>
  <c r="B29" i="7" a="1"/>
  <c r="B29" i="7" s="1"/>
  <c r="B7" i="7" a="1"/>
  <c r="B7" i="7" s="1"/>
  <c r="B8" i="7" a="1"/>
  <c r="B8" i="7" s="1"/>
  <c r="B9" i="7" a="1"/>
  <c r="B9" i="7" s="1"/>
  <c r="B10" i="7" a="1"/>
  <c r="B10" i="7" s="1"/>
  <c r="B11" i="7" a="1"/>
  <c r="B11" i="7" s="1"/>
  <c r="B12" i="7" a="1"/>
  <c r="B12" i="7" s="1"/>
  <c r="B13" i="7" a="1"/>
  <c r="B13" i="7" s="1"/>
  <c r="B14" i="7" a="1"/>
  <c r="B14" i="7" s="1"/>
  <c r="B15" i="7" a="1"/>
  <c r="B15" i="7" s="1"/>
  <c r="B16" i="7" a="1"/>
  <c r="B16" i="7" s="1"/>
  <c r="B17" i="7" a="1"/>
  <c r="B17" i="7" s="1"/>
  <c r="B18" i="7" a="1"/>
  <c r="B18" i="7" s="1"/>
  <c r="B19" i="7" a="1"/>
  <c r="B19" i="7" s="1"/>
  <c r="B20" i="7" a="1"/>
  <c r="B20" i="7" s="1"/>
  <c r="B21" i="7" a="1"/>
  <c r="B21" i="7" s="1"/>
  <c r="B22" i="7" a="1"/>
  <c r="B22" i="7" s="1"/>
  <c r="K3" i="3" a="1"/>
  <c r="K3" i="3" s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J193" i="4" a="1"/>
  <c r="J193" i="4"/>
  <c r="L193" i="4"/>
  <c r="G194" i="4"/>
  <c r="G195" i="4"/>
  <c r="G196" i="4"/>
  <c r="G197" i="4"/>
  <c r="G198" i="4"/>
  <c r="G199" i="4"/>
  <c r="G200" i="4"/>
  <c r="G202" i="4"/>
  <c r="J202" i="4" a="1"/>
  <c r="J202" i="4"/>
  <c r="L202" i="4"/>
  <c r="G203" i="4"/>
  <c r="G204" i="4"/>
  <c r="G207" i="4"/>
  <c r="G208" i="4"/>
  <c r="G210" i="4"/>
  <c r="G211" i="4"/>
  <c r="G212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J250" i="4" a="1"/>
  <c r="J250" i="4"/>
  <c r="L250" i="4"/>
  <c r="G251" i="4"/>
  <c r="G252" i="4"/>
  <c r="G253" i="4"/>
  <c r="G254" i="4"/>
  <c r="G255" i="4"/>
  <c r="G256" i="4"/>
  <c r="G257" i="4"/>
  <c r="J257" i="4" a="1"/>
  <c r="J257" i="4"/>
  <c r="L257" i="4"/>
  <c r="G258" i="4"/>
  <c r="J258" i="4" a="1"/>
  <c r="J258" i="4"/>
  <c r="L258" i="4"/>
  <c r="G259" i="4"/>
  <c r="G260" i="4"/>
  <c r="G261" i="4"/>
  <c r="G262" i="4"/>
  <c r="G263" i="4"/>
  <c r="G264" i="4"/>
  <c r="G265" i="4"/>
  <c r="G266" i="4"/>
  <c r="G267" i="4"/>
  <c r="G268" i="4"/>
  <c r="G269" i="4"/>
  <c r="J269" i="4" a="1"/>
  <c r="J269" i="4"/>
  <c r="L269" i="4"/>
  <c r="G270" i="4"/>
  <c r="G271" i="4"/>
  <c r="G272" i="4"/>
  <c r="G273" i="4"/>
  <c r="G274" i="4"/>
  <c r="J274" i="4" a="1"/>
  <c r="J274" i="4"/>
  <c r="L274" i="4"/>
  <c r="G275" i="4"/>
  <c r="G276" i="4"/>
  <c r="J276" i="4" a="1"/>
  <c r="J276" i="4"/>
  <c r="L276" i="4"/>
  <c r="G277" i="4"/>
  <c r="J277" i="4" a="1"/>
  <c r="J277" i="4"/>
  <c r="L277" i="4"/>
  <c r="G278" i="4"/>
  <c r="G279" i="4"/>
  <c r="G280" i="4"/>
  <c r="J280" i="4" a="1"/>
  <c r="J280" i="4"/>
  <c r="L280" i="4"/>
  <c r="G281" i="4"/>
  <c r="G282" i="4"/>
  <c r="G283" i="4"/>
  <c r="G284" i="4"/>
  <c r="G285" i="4"/>
  <c r="G286" i="4"/>
  <c r="G287" i="4"/>
  <c r="G288" i="4"/>
  <c r="J288" i="4" a="1"/>
  <c r="J288" i="4"/>
  <c r="L288" i="4"/>
  <c r="G289" i="4"/>
  <c r="G290" i="4"/>
  <c r="G291" i="4"/>
  <c r="J291" i="4" a="1"/>
  <c r="J291" i="4"/>
  <c r="L291" i="4"/>
  <c r="G292" i="4"/>
  <c r="G293" i="4"/>
  <c r="G294" i="4"/>
  <c r="G295" i="4"/>
  <c r="G296" i="4"/>
  <c r="G297" i="4"/>
  <c r="G298" i="4"/>
  <c r="G299" i="4"/>
  <c r="J299" i="4" a="1"/>
  <c r="J299" i="4"/>
  <c r="L299" i="4"/>
  <c r="M299" i="4"/>
  <c r="G300" i="4"/>
  <c r="G301" i="4"/>
  <c r="G302" i="4"/>
  <c r="G303" i="4"/>
  <c r="G304" i="4"/>
  <c r="G305" i="4"/>
  <c r="G306" i="4"/>
  <c r="J306" i="4" a="1"/>
  <c r="J306" i="4"/>
  <c r="L306" i="4"/>
  <c r="G307" i="4"/>
  <c r="J307" i="4" a="1"/>
  <c r="J307" i="4"/>
  <c r="L307" i="4"/>
  <c r="G308" i="4"/>
  <c r="G309" i="4"/>
  <c r="G310" i="4"/>
  <c r="G311" i="4"/>
  <c r="G312" i="4"/>
  <c r="G313" i="4"/>
  <c r="J313" i="4" a="1"/>
  <c r="J313" i="4"/>
  <c r="L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2" i="4"/>
  <c r="G395" i="9"/>
  <c r="J395" i="9" a="1"/>
  <c r="J395" i="9"/>
  <c r="L395" i="9"/>
  <c r="J394" i="4" a="1"/>
  <c r="J394" i="4"/>
  <c r="L394" i="4"/>
  <c r="G378" i="9"/>
  <c r="J378" i="9" a="1"/>
  <c r="J378" i="9"/>
  <c r="L378" i="9"/>
  <c r="J382" i="4" a="1"/>
  <c r="J382" i="4"/>
  <c r="L382" i="4"/>
  <c r="G364" i="9"/>
  <c r="J364" i="9" a="1"/>
  <c r="J364" i="9"/>
  <c r="L364" i="9"/>
  <c r="M364" i="9"/>
  <c r="J370" i="4" a="1"/>
  <c r="J370" i="4"/>
  <c r="L370" i="4"/>
  <c r="G352" i="9"/>
  <c r="J352" i="9" a="1"/>
  <c r="J352" i="9"/>
  <c r="L352" i="9"/>
  <c r="M352" i="9"/>
  <c r="J358" i="4" a="1"/>
  <c r="J358" i="4"/>
  <c r="L358" i="4"/>
  <c r="G343" i="9"/>
  <c r="J343" i="9" a="1"/>
  <c r="J343" i="9"/>
  <c r="L343" i="9"/>
  <c r="J346" i="4" a="1"/>
  <c r="J346" i="4"/>
  <c r="L346" i="4"/>
  <c r="G333" i="9"/>
  <c r="J333" i="9" a="1"/>
  <c r="J333" i="9"/>
  <c r="L333" i="9"/>
  <c r="M333" i="9"/>
  <c r="J334" i="4" a="1"/>
  <c r="J334" i="4"/>
  <c r="L334" i="4"/>
  <c r="G320" i="9"/>
  <c r="J320" i="9" a="1"/>
  <c r="J320" i="9"/>
  <c r="L320" i="9"/>
  <c r="M320" i="9"/>
  <c r="J322" i="4" a="1"/>
  <c r="J322" i="4"/>
  <c r="L322" i="4"/>
  <c r="G309" i="9"/>
  <c r="J309" i="9" a="1"/>
  <c r="J309" i="9"/>
  <c r="L309" i="9"/>
  <c r="J310" i="4" a="1"/>
  <c r="J310" i="4"/>
  <c r="L310" i="4"/>
  <c r="G296" i="9"/>
  <c r="J296" i="9" a="1"/>
  <c r="J296" i="9"/>
  <c r="L296" i="9"/>
  <c r="M296" i="9"/>
  <c r="G305" i="9"/>
  <c r="J305" i="9" a="1"/>
  <c r="J305" i="9"/>
  <c r="L305" i="9"/>
  <c r="M305" i="9"/>
  <c r="J298" i="4" a="1"/>
  <c r="J298" i="4"/>
  <c r="L298" i="4"/>
  <c r="G285" i="9"/>
  <c r="J285" i="9" a="1"/>
  <c r="J285" i="9"/>
  <c r="L285" i="9"/>
  <c r="J286" i="4" a="1"/>
  <c r="J286" i="4"/>
  <c r="L286" i="4"/>
  <c r="G258" i="9"/>
  <c r="J258" i="9" a="1"/>
  <c r="J258" i="9"/>
  <c r="L258" i="9"/>
  <c r="J262" i="4" a="1"/>
  <c r="J262" i="4"/>
  <c r="L262" i="4"/>
  <c r="G232" i="9"/>
  <c r="J232" i="9" a="1"/>
  <c r="J232" i="9"/>
  <c r="L232" i="9"/>
  <c r="M232" i="9"/>
  <c r="J238" i="4" a="1"/>
  <c r="J238" i="4"/>
  <c r="L238" i="4"/>
  <c r="G217" i="9"/>
  <c r="J217" i="9" a="1"/>
  <c r="J217" i="9"/>
  <c r="L217" i="9"/>
  <c r="J225" i="4" a="1"/>
  <c r="J225" i="4"/>
  <c r="L225" i="4"/>
  <c r="G204" i="9"/>
  <c r="J204" i="9" a="1"/>
  <c r="J204" i="9"/>
  <c r="L204" i="9"/>
  <c r="J212" i="4" a="1"/>
  <c r="J212" i="4"/>
  <c r="L212" i="4"/>
  <c r="G194" i="9"/>
  <c r="J194" i="9" a="1"/>
  <c r="J194" i="9"/>
  <c r="L194" i="9"/>
  <c r="G195" i="9"/>
  <c r="J195" i="9" a="1"/>
  <c r="J195" i="9"/>
  <c r="L195" i="9"/>
  <c r="M195" i="9"/>
  <c r="J196" i="4" a="1"/>
  <c r="J196" i="4"/>
  <c r="L196" i="4"/>
  <c r="G244" i="9"/>
  <c r="J244" i="9" a="1"/>
  <c r="J244" i="9"/>
  <c r="L244" i="9"/>
  <c r="M244" i="9"/>
  <c r="J184" i="4" a="1"/>
  <c r="J184" i="4"/>
  <c r="L184" i="4"/>
  <c r="G165" i="9"/>
  <c r="J165" i="9" a="1"/>
  <c r="J165" i="9"/>
  <c r="L165" i="9"/>
  <c r="J171" i="4" a="1"/>
  <c r="J171" i="4"/>
  <c r="L171" i="4"/>
  <c r="G152" i="9"/>
  <c r="J152" i="9" a="1"/>
  <c r="J152" i="9"/>
  <c r="L152" i="9"/>
  <c r="M152" i="9"/>
  <c r="K72" i="8" s="1"/>
  <c r="J159" i="4" a="1"/>
  <c r="J159" i="4"/>
  <c r="L159" i="4"/>
  <c r="M159" i="4"/>
  <c r="G142" i="9"/>
  <c r="J142" i="9" a="1"/>
  <c r="J142" i="9"/>
  <c r="L142" i="9"/>
  <c r="J147" i="4" a="1"/>
  <c r="J147" i="4"/>
  <c r="L147" i="4"/>
  <c r="G131" i="9"/>
  <c r="J131" i="9" a="1"/>
  <c r="J131" i="9"/>
  <c r="L131" i="9"/>
  <c r="M131" i="9"/>
  <c r="J135" i="4" a="1"/>
  <c r="J135" i="4"/>
  <c r="L135" i="4"/>
  <c r="G120" i="9"/>
  <c r="J120" i="9" a="1"/>
  <c r="J120" i="9"/>
  <c r="L120" i="9"/>
  <c r="J123" i="4" a="1"/>
  <c r="J123" i="4"/>
  <c r="L123" i="4"/>
  <c r="G107" i="9"/>
  <c r="J107" i="9" a="1"/>
  <c r="J107" i="9"/>
  <c r="L107" i="9"/>
  <c r="J111" i="4" a="1"/>
  <c r="J111" i="4"/>
  <c r="L111" i="4"/>
  <c r="G96" i="9"/>
  <c r="J96" i="9" a="1"/>
  <c r="J96" i="9"/>
  <c r="L96" i="9"/>
  <c r="J99" i="4" a="1"/>
  <c r="J99" i="4"/>
  <c r="L99" i="4"/>
  <c r="G85" i="9"/>
  <c r="J85" i="9" a="1"/>
  <c r="J85" i="9"/>
  <c r="L85" i="9"/>
  <c r="J87" i="4" a="1"/>
  <c r="J87" i="4"/>
  <c r="L87" i="4"/>
  <c r="G72" i="9"/>
  <c r="J72" i="9" a="1"/>
  <c r="J72" i="9"/>
  <c r="L72" i="9"/>
  <c r="J75" i="4" a="1"/>
  <c r="J75" i="4"/>
  <c r="L75" i="4"/>
  <c r="G60" i="9"/>
  <c r="J60" i="9" a="1"/>
  <c r="J60" i="9"/>
  <c r="L60" i="9"/>
  <c r="J63" i="4" a="1"/>
  <c r="J63" i="4"/>
  <c r="L63" i="4"/>
  <c r="G49" i="9"/>
  <c r="J49" i="9" a="1"/>
  <c r="J49" i="9"/>
  <c r="L49" i="9"/>
  <c r="J51" i="4" a="1"/>
  <c r="J51" i="4"/>
  <c r="L51" i="4"/>
  <c r="G37" i="9"/>
  <c r="J37" i="9" a="1"/>
  <c r="J37" i="9"/>
  <c r="L37" i="9"/>
  <c r="J39" i="4" a="1"/>
  <c r="J39" i="4"/>
  <c r="L39" i="4"/>
  <c r="G24" i="9"/>
  <c r="J24" i="9" a="1"/>
  <c r="J24" i="9"/>
  <c r="L24" i="9"/>
  <c r="J26" i="4" a="1"/>
  <c r="J26" i="4"/>
  <c r="L26" i="4"/>
  <c r="G12" i="9"/>
  <c r="J12" i="9" a="1"/>
  <c r="J12" i="9"/>
  <c r="L12" i="9"/>
  <c r="J14" i="4" a="1"/>
  <c r="J14" i="4"/>
  <c r="L14" i="4"/>
  <c r="G396" i="9"/>
  <c r="J396" i="9" a="1"/>
  <c r="J396" i="9"/>
  <c r="L396" i="9"/>
  <c r="J397" i="4" a="1"/>
  <c r="J397" i="4"/>
  <c r="L397" i="4"/>
  <c r="G392" i="9"/>
  <c r="J392" i="9" a="1"/>
  <c r="J392" i="9"/>
  <c r="L392" i="9"/>
  <c r="M392" i="9"/>
  <c r="J393" i="4" a="1"/>
  <c r="J393" i="4"/>
  <c r="L393" i="4"/>
  <c r="G377" i="9"/>
  <c r="J377" i="9" a="1"/>
  <c r="J377" i="9"/>
  <c r="L377" i="9"/>
  <c r="M377" i="9"/>
  <c r="J381" i="4" a="1"/>
  <c r="J381" i="4"/>
  <c r="L381" i="4"/>
  <c r="G362" i="9"/>
  <c r="J362" i="9" a="1"/>
  <c r="J362" i="9"/>
  <c r="L362" i="9"/>
  <c r="J369" i="4" a="1"/>
  <c r="J369" i="4"/>
  <c r="L369" i="4"/>
  <c r="G384" i="9"/>
  <c r="J384" i="9" a="1"/>
  <c r="J384" i="9"/>
  <c r="L384" i="9"/>
  <c r="J357" i="4" a="1"/>
  <c r="J357" i="4"/>
  <c r="L357" i="4"/>
  <c r="G342" i="9"/>
  <c r="J342" i="9" a="1"/>
  <c r="J342" i="9"/>
  <c r="L342" i="9"/>
  <c r="M342" i="9"/>
  <c r="J345" i="4" a="1"/>
  <c r="J345" i="4"/>
  <c r="L345" i="4"/>
  <c r="G332" i="9"/>
  <c r="J332" i="9" a="1"/>
  <c r="J332" i="9"/>
  <c r="L332" i="9"/>
  <c r="M332" i="9"/>
  <c r="J333" i="4" a="1"/>
  <c r="J333" i="4"/>
  <c r="L333" i="4"/>
  <c r="G324" i="9"/>
  <c r="J324" i="9" a="1"/>
  <c r="J324" i="9"/>
  <c r="L324" i="9"/>
  <c r="M324" i="9"/>
  <c r="J321" i="4" a="1"/>
  <c r="J321" i="4"/>
  <c r="L321" i="4"/>
  <c r="G308" i="9"/>
  <c r="J308" i="9" a="1"/>
  <c r="J308" i="9"/>
  <c r="L308" i="9"/>
  <c r="M308" i="9"/>
  <c r="J309" i="4" a="1"/>
  <c r="J309" i="4"/>
  <c r="L309" i="4"/>
  <c r="G295" i="9"/>
  <c r="J295" i="9" a="1"/>
  <c r="J295" i="9"/>
  <c r="L295" i="9"/>
  <c r="G304" i="9"/>
  <c r="J304" i="9" a="1"/>
  <c r="J304" i="9"/>
  <c r="L304" i="9"/>
  <c r="M304" i="9"/>
  <c r="J297" i="4" a="1"/>
  <c r="J297" i="4"/>
  <c r="L297" i="4"/>
  <c r="G287" i="9"/>
  <c r="J287" i="9" a="1"/>
  <c r="J287" i="9"/>
  <c r="L287" i="9"/>
  <c r="G282" i="9"/>
  <c r="J282" i="9" a="1"/>
  <c r="J282" i="9"/>
  <c r="L282" i="9"/>
  <c r="J285" i="4" a="1"/>
  <c r="J285" i="4"/>
  <c r="L285" i="4"/>
  <c r="G277" i="9"/>
  <c r="J277" i="9" a="1"/>
  <c r="J277" i="9"/>
  <c r="L277" i="9"/>
  <c r="G272" i="9"/>
  <c r="J272" i="9" a="1"/>
  <c r="J272" i="9"/>
  <c r="L272" i="9"/>
  <c r="M272" i="9"/>
  <c r="J273" i="4" a="1"/>
  <c r="J273" i="4"/>
  <c r="L273" i="4"/>
  <c r="G257" i="9"/>
  <c r="J257" i="9" a="1"/>
  <c r="J257" i="9"/>
  <c r="L257" i="9"/>
  <c r="M257" i="9"/>
  <c r="J261" i="4" a="1"/>
  <c r="J261" i="4"/>
  <c r="L261" i="4"/>
  <c r="G242" i="9"/>
  <c r="J242" i="9" a="1"/>
  <c r="J242" i="9"/>
  <c r="L242" i="9"/>
  <c r="J249" i="4" a="1"/>
  <c r="J249" i="4"/>
  <c r="L249" i="4"/>
  <c r="G259" i="9"/>
  <c r="J259" i="9" a="1"/>
  <c r="J259" i="9"/>
  <c r="L259" i="9"/>
  <c r="J237" i="4" a="1"/>
  <c r="J237" i="4"/>
  <c r="L237" i="4"/>
  <c r="G216" i="9"/>
  <c r="J216" i="9" a="1"/>
  <c r="J216" i="9"/>
  <c r="L216" i="9"/>
  <c r="J224" i="4" a="1"/>
  <c r="J224" i="4"/>
  <c r="L224" i="4"/>
  <c r="G203" i="9"/>
  <c r="J203" i="9" a="1"/>
  <c r="J203" i="9"/>
  <c r="L203" i="9"/>
  <c r="J211" i="4" a="1"/>
  <c r="J211" i="4"/>
  <c r="L211" i="4"/>
  <c r="G189" i="9"/>
  <c r="J189" i="9" a="1"/>
  <c r="J189" i="9"/>
  <c r="L189" i="9"/>
  <c r="J195" i="4" a="1"/>
  <c r="J195" i="4"/>
  <c r="L195" i="4"/>
  <c r="G177" i="9"/>
  <c r="J177" i="9" a="1"/>
  <c r="J177" i="9"/>
  <c r="L177" i="9"/>
  <c r="M177" i="9"/>
  <c r="J183" i="4" a="1"/>
  <c r="J183" i="4"/>
  <c r="L183" i="4"/>
  <c r="M183" i="4"/>
  <c r="G164" i="9"/>
  <c r="J164" i="9" a="1"/>
  <c r="J164" i="9"/>
  <c r="L164" i="9"/>
  <c r="M164" i="9"/>
  <c r="K1147" i="8" s="1"/>
  <c r="J170" i="4" a="1"/>
  <c r="J170" i="4"/>
  <c r="L170" i="4"/>
  <c r="M170" i="4"/>
  <c r="G151" i="9"/>
  <c r="J151" i="9" a="1"/>
  <c r="J151" i="9"/>
  <c r="L151" i="9"/>
  <c r="J158" i="4" a="1"/>
  <c r="J158" i="4"/>
  <c r="L158" i="4"/>
  <c r="G141" i="9"/>
  <c r="J141" i="9" a="1"/>
  <c r="J141" i="9"/>
  <c r="L141" i="9"/>
  <c r="J146" i="4" a="1"/>
  <c r="J146" i="4"/>
  <c r="L146" i="4"/>
  <c r="G130" i="9"/>
  <c r="J130" i="9" a="1"/>
  <c r="J130" i="9"/>
  <c r="L130" i="9"/>
  <c r="J134" i="4" a="1"/>
  <c r="J134" i="4"/>
  <c r="L134" i="4"/>
  <c r="G119" i="9"/>
  <c r="J119" i="9" a="1"/>
  <c r="J119" i="9"/>
  <c r="L119" i="9"/>
  <c r="J122" i="4" a="1"/>
  <c r="J122" i="4"/>
  <c r="L122" i="4"/>
  <c r="M122" i="4"/>
  <c r="G106" i="9"/>
  <c r="J106" i="9" a="1"/>
  <c r="J106" i="9"/>
  <c r="L106" i="9"/>
  <c r="J110" i="4" a="1"/>
  <c r="J110" i="4"/>
  <c r="L110" i="4"/>
  <c r="G95" i="9"/>
  <c r="J95" i="9" a="1"/>
  <c r="J95" i="9"/>
  <c r="L95" i="9"/>
  <c r="M95" i="9"/>
  <c r="J98" i="4" a="1"/>
  <c r="J98" i="4"/>
  <c r="L98" i="4"/>
  <c r="G84" i="9"/>
  <c r="J84" i="9" a="1"/>
  <c r="J84" i="9"/>
  <c r="L84" i="9"/>
  <c r="J86" i="4" a="1"/>
  <c r="J86" i="4"/>
  <c r="L86" i="4"/>
  <c r="G71" i="9"/>
  <c r="J71" i="9" a="1"/>
  <c r="J71" i="9"/>
  <c r="L71" i="9"/>
  <c r="J74" i="4" a="1"/>
  <c r="J74" i="4"/>
  <c r="L74" i="4"/>
  <c r="G59" i="9"/>
  <c r="J59" i="9" a="1"/>
  <c r="J59" i="9"/>
  <c r="L59" i="9"/>
  <c r="J62" i="4" a="1"/>
  <c r="J62" i="4"/>
  <c r="L62" i="4"/>
  <c r="G48" i="9"/>
  <c r="J48" i="9" a="1"/>
  <c r="J48" i="9"/>
  <c r="L48" i="9"/>
  <c r="J50" i="4" a="1"/>
  <c r="J50" i="4"/>
  <c r="L50" i="4"/>
  <c r="G36" i="9"/>
  <c r="J36" i="9" a="1"/>
  <c r="J36" i="9"/>
  <c r="L36" i="9"/>
  <c r="J38" i="4" a="1"/>
  <c r="J38" i="4"/>
  <c r="L38" i="4"/>
  <c r="G23" i="9"/>
  <c r="J23" i="9" a="1"/>
  <c r="J23" i="9"/>
  <c r="L23" i="9"/>
  <c r="J25" i="4" a="1"/>
  <c r="J25" i="4"/>
  <c r="L25" i="4"/>
  <c r="G11" i="9"/>
  <c r="J11" i="9" a="1"/>
  <c r="J11" i="9"/>
  <c r="L11" i="9"/>
  <c r="J13" i="4" a="1"/>
  <c r="J13" i="4"/>
  <c r="L13" i="4"/>
  <c r="G2" i="9"/>
  <c r="J2" i="9" a="1"/>
  <c r="J2" i="9"/>
  <c r="J2" i="4" a="1"/>
  <c r="J2" i="4"/>
  <c r="L2" i="4"/>
  <c r="M2" i="4"/>
  <c r="G391" i="9"/>
  <c r="J391" i="9" a="1"/>
  <c r="J391" i="9"/>
  <c r="L391" i="9"/>
  <c r="J392" i="4" a="1"/>
  <c r="J392" i="4"/>
  <c r="L392" i="4"/>
  <c r="G376" i="9"/>
  <c r="J376" i="9" a="1"/>
  <c r="J376" i="9"/>
  <c r="L376" i="9"/>
  <c r="M376" i="9"/>
  <c r="J380" i="4" a="1"/>
  <c r="J380" i="4"/>
  <c r="L380" i="4"/>
  <c r="G361" i="9"/>
  <c r="J361" i="9" a="1"/>
  <c r="J361" i="9"/>
  <c r="L361" i="9"/>
  <c r="J368" i="4" a="1"/>
  <c r="J368" i="4"/>
  <c r="L368" i="4"/>
  <c r="G351" i="9"/>
  <c r="J351" i="9" a="1"/>
  <c r="J351" i="9"/>
  <c r="L351" i="9"/>
  <c r="M351" i="9"/>
  <c r="J356" i="4" a="1"/>
  <c r="J356" i="4"/>
  <c r="L356" i="4"/>
  <c r="G341" i="9"/>
  <c r="J341" i="9" a="1"/>
  <c r="J341" i="9"/>
  <c r="L341" i="9"/>
  <c r="M341" i="9"/>
  <c r="J344" i="4" a="1"/>
  <c r="J344" i="4"/>
  <c r="L344" i="4"/>
  <c r="G331" i="9"/>
  <c r="J331" i="9" a="1"/>
  <c r="J331" i="9"/>
  <c r="L331" i="9"/>
  <c r="J332" i="4" a="1"/>
  <c r="J332" i="4"/>
  <c r="L332" i="4"/>
  <c r="G318" i="9"/>
  <c r="J318" i="9" a="1"/>
  <c r="J318" i="9"/>
  <c r="L318" i="9"/>
  <c r="M318" i="9"/>
  <c r="J320" i="4" a="1"/>
  <c r="J320" i="4"/>
  <c r="L320" i="4"/>
  <c r="G306" i="9"/>
  <c r="J306" i="9" a="1"/>
  <c r="J306" i="9"/>
  <c r="L306" i="9"/>
  <c r="G311" i="9"/>
  <c r="J311" i="9" a="1"/>
  <c r="J311" i="9"/>
  <c r="L311" i="9"/>
  <c r="J308" i="4" a="1"/>
  <c r="J308" i="4"/>
  <c r="L308" i="4"/>
  <c r="G294" i="9"/>
  <c r="J294" i="9" a="1"/>
  <c r="J294" i="9"/>
  <c r="L294" i="9"/>
  <c r="M294" i="9"/>
  <c r="G297" i="9"/>
  <c r="J297" i="9" a="1"/>
  <c r="J297" i="9"/>
  <c r="L297" i="9"/>
  <c r="J296" i="4" a="1"/>
  <c r="J296" i="4"/>
  <c r="L296" i="4"/>
  <c r="G281" i="9"/>
  <c r="J281" i="9" a="1"/>
  <c r="J281" i="9"/>
  <c r="L281" i="9"/>
  <c r="M281" i="9"/>
  <c r="J284" i="4" a="1"/>
  <c r="J284" i="4"/>
  <c r="L284" i="4"/>
  <c r="G275" i="9"/>
  <c r="J275" i="9" a="1"/>
  <c r="J275" i="9"/>
  <c r="L275" i="9"/>
  <c r="G271" i="9"/>
  <c r="J271" i="9" a="1"/>
  <c r="J271" i="9"/>
  <c r="L271" i="9"/>
  <c r="J272" i="4" a="1"/>
  <c r="J272" i="4"/>
  <c r="L272" i="4"/>
  <c r="G256" i="9"/>
  <c r="J256" i="9" a="1"/>
  <c r="J256" i="9"/>
  <c r="L256" i="9"/>
  <c r="M256" i="9"/>
  <c r="J260" i="4" a="1"/>
  <c r="J260" i="4"/>
  <c r="L260" i="4"/>
  <c r="G241" i="9"/>
  <c r="J241" i="9" a="1"/>
  <c r="J241" i="9"/>
  <c r="L241" i="9"/>
  <c r="J248" i="4" a="1"/>
  <c r="J248" i="4"/>
  <c r="L248" i="4"/>
  <c r="G230" i="9"/>
  <c r="J230" i="9" a="1"/>
  <c r="J230" i="9"/>
  <c r="L230" i="9"/>
  <c r="J236" i="4" a="1"/>
  <c r="J236" i="4"/>
  <c r="L236" i="4"/>
  <c r="G215" i="9"/>
  <c r="J215" i="9" a="1"/>
  <c r="J215" i="9"/>
  <c r="L215" i="9"/>
  <c r="J223" i="4" a="1"/>
  <c r="J223" i="4"/>
  <c r="L223" i="4"/>
  <c r="G202" i="9"/>
  <c r="J202" i="9" a="1"/>
  <c r="J202" i="9"/>
  <c r="L202" i="9"/>
  <c r="J210" i="4" a="1"/>
  <c r="J210" i="4"/>
  <c r="L210" i="4"/>
  <c r="G188" i="9"/>
  <c r="J188" i="9" a="1"/>
  <c r="J188" i="9"/>
  <c r="L188" i="9"/>
  <c r="M188" i="9"/>
  <c r="J194" i="4" a="1"/>
  <c r="J194" i="4"/>
  <c r="L194" i="4"/>
  <c r="G176" i="9"/>
  <c r="J176" i="9" a="1"/>
  <c r="J176" i="9"/>
  <c r="L176" i="9"/>
  <c r="M176" i="9"/>
  <c r="J182" i="4" a="1"/>
  <c r="J182" i="4"/>
  <c r="L182" i="4"/>
  <c r="M182" i="4"/>
  <c r="G163" i="9"/>
  <c r="J163" i="9" a="1"/>
  <c r="J163" i="9"/>
  <c r="L163" i="9"/>
  <c r="M163" i="9"/>
  <c r="J169" i="4" a="1"/>
  <c r="J169" i="4"/>
  <c r="L169" i="4"/>
  <c r="G167" i="9"/>
  <c r="J167" i="9" a="1"/>
  <c r="J167" i="9"/>
  <c r="L167" i="9"/>
  <c r="J157" i="4" a="1"/>
  <c r="J157" i="4"/>
  <c r="L157" i="4"/>
  <c r="G140" i="9"/>
  <c r="J140" i="9" a="1"/>
  <c r="J140" i="9"/>
  <c r="L140" i="9"/>
  <c r="M140" i="9"/>
  <c r="J145" i="4" a="1"/>
  <c r="J145" i="4"/>
  <c r="L145" i="4"/>
  <c r="G129" i="9"/>
  <c r="J129" i="9" a="1"/>
  <c r="J129" i="9"/>
  <c r="L129" i="9"/>
  <c r="M129" i="9"/>
  <c r="J133" i="4" a="1"/>
  <c r="J133" i="4"/>
  <c r="L133" i="4"/>
  <c r="G118" i="9"/>
  <c r="J118" i="9" a="1"/>
  <c r="J118" i="9"/>
  <c r="L118" i="9"/>
  <c r="J121" i="4" a="1"/>
  <c r="J121" i="4"/>
  <c r="L121" i="4"/>
  <c r="G105" i="9"/>
  <c r="J105" i="9" a="1"/>
  <c r="J105" i="9"/>
  <c r="L105" i="9"/>
  <c r="J109" i="4" a="1"/>
  <c r="J109" i="4"/>
  <c r="L109" i="4"/>
  <c r="G94" i="9"/>
  <c r="J94" i="9" a="1"/>
  <c r="J94" i="9"/>
  <c r="L94" i="9"/>
  <c r="M94" i="9"/>
  <c r="J97" i="4" a="1"/>
  <c r="J97" i="4"/>
  <c r="L97" i="4"/>
  <c r="G83" i="9"/>
  <c r="J83" i="9" a="1"/>
  <c r="J83" i="9"/>
  <c r="L83" i="9"/>
  <c r="J85" i="4" a="1"/>
  <c r="J85" i="4"/>
  <c r="L85" i="4"/>
  <c r="G70" i="9"/>
  <c r="J70" i="9" a="1"/>
  <c r="J70" i="9"/>
  <c r="L70" i="9"/>
  <c r="J73" i="4" a="1"/>
  <c r="J73" i="4"/>
  <c r="L73" i="4"/>
  <c r="G58" i="9"/>
  <c r="J58" i="9" a="1"/>
  <c r="J58" i="9"/>
  <c r="L58" i="9"/>
  <c r="J61" i="4" a="1"/>
  <c r="J61" i="4"/>
  <c r="L61" i="4"/>
  <c r="G47" i="9"/>
  <c r="J47" i="9" a="1"/>
  <c r="J47" i="9"/>
  <c r="L47" i="9"/>
  <c r="J49" i="4" a="1"/>
  <c r="J49" i="4"/>
  <c r="L49" i="4"/>
  <c r="G35" i="9"/>
  <c r="J35" i="9" a="1"/>
  <c r="J35" i="9"/>
  <c r="L35" i="9"/>
  <c r="J37" i="4" a="1"/>
  <c r="J37" i="4"/>
  <c r="L37" i="4"/>
  <c r="G22" i="9"/>
  <c r="J22" i="9" a="1"/>
  <c r="J22" i="9"/>
  <c r="L22" i="9"/>
  <c r="J24" i="4" a="1"/>
  <c r="J24" i="4"/>
  <c r="L24" i="4"/>
  <c r="G10" i="9"/>
  <c r="J10" i="9" a="1"/>
  <c r="J10" i="9"/>
  <c r="L10" i="9"/>
  <c r="J12" i="4" a="1"/>
  <c r="J12" i="4"/>
  <c r="L12" i="4"/>
  <c r="G401" i="9"/>
  <c r="J401" i="9" a="1"/>
  <c r="J401" i="9"/>
  <c r="L401" i="9"/>
  <c r="M401" i="9"/>
  <c r="J403" i="4" a="1"/>
  <c r="J403" i="4"/>
  <c r="L403" i="4"/>
  <c r="G389" i="9"/>
  <c r="J389" i="9" a="1"/>
  <c r="J389" i="9"/>
  <c r="L389" i="9"/>
  <c r="M389" i="9"/>
  <c r="J391" i="4" a="1"/>
  <c r="J391" i="4"/>
  <c r="L391" i="4"/>
  <c r="G375" i="9"/>
  <c r="J375" i="9" a="1"/>
  <c r="J375" i="9"/>
  <c r="L375" i="9"/>
  <c r="M375" i="9"/>
  <c r="J379" i="4" a="1"/>
  <c r="J379" i="4"/>
  <c r="L379" i="4"/>
  <c r="G360" i="9"/>
  <c r="J360" i="9" a="1"/>
  <c r="J360" i="9"/>
  <c r="L360" i="9"/>
  <c r="J367" i="4" a="1"/>
  <c r="J367" i="4"/>
  <c r="L367" i="4"/>
  <c r="G354" i="9"/>
  <c r="J354" i="9" a="1"/>
  <c r="J354" i="9"/>
  <c r="L354" i="9"/>
  <c r="J355" i="4" a="1"/>
  <c r="J355" i="4"/>
  <c r="L355" i="4"/>
  <c r="G340" i="9"/>
  <c r="J340" i="9" a="1"/>
  <c r="J340" i="9"/>
  <c r="L340" i="9"/>
  <c r="M340" i="9"/>
  <c r="J343" i="4" a="1"/>
  <c r="J343" i="4"/>
  <c r="L343" i="4"/>
  <c r="G330" i="9"/>
  <c r="J330" i="9" a="1"/>
  <c r="J330" i="9"/>
  <c r="L330" i="9"/>
  <c r="J331" i="4" a="1"/>
  <c r="J331" i="4"/>
  <c r="L331" i="4"/>
  <c r="G317" i="9"/>
  <c r="J317" i="9" a="1"/>
  <c r="J317" i="9"/>
  <c r="L317" i="9"/>
  <c r="M317" i="9"/>
  <c r="J319" i="4" a="1"/>
  <c r="J319" i="4"/>
  <c r="L319" i="4"/>
  <c r="G293" i="9"/>
  <c r="J293" i="9" a="1"/>
  <c r="J293" i="9"/>
  <c r="L293" i="9"/>
  <c r="M293" i="9"/>
  <c r="J295" i="4" a="1"/>
  <c r="J295" i="4"/>
  <c r="L295" i="4"/>
  <c r="G280" i="9"/>
  <c r="J280" i="9" a="1"/>
  <c r="J280" i="9"/>
  <c r="L280" i="9"/>
  <c r="M280" i="9"/>
  <c r="J283" i="4" a="1"/>
  <c r="J283" i="4"/>
  <c r="L283" i="4"/>
  <c r="G268" i="9"/>
  <c r="J268" i="9" a="1"/>
  <c r="J268" i="9"/>
  <c r="L268" i="9"/>
  <c r="M268" i="9"/>
  <c r="J271" i="4" a="1"/>
  <c r="J271" i="4"/>
  <c r="L271" i="4"/>
  <c r="G255" i="9"/>
  <c r="J255" i="9" a="1"/>
  <c r="J255" i="9"/>
  <c r="L255" i="9"/>
  <c r="M255" i="9"/>
  <c r="J259" i="4" a="1"/>
  <c r="J259" i="4"/>
  <c r="L259" i="4"/>
  <c r="G240" i="9"/>
  <c r="J240" i="9" a="1"/>
  <c r="J240" i="9"/>
  <c r="L240" i="9"/>
  <c r="J247" i="4" a="1"/>
  <c r="J247" i="4"/>
  <c r="L247" i="4"/>
  <c r="M247" i="4"/>
  <c r="G229" i="9"/>
  <c r="J229" i="9" a="1"/>
  <c r="J229" i="9"/>
  <c r="L229" i="9"/>
  <c r="J235" i="4" a="1"/>
  <c r="J235" i="4"/>
  <c r="L235" i="4"/>
  <c r="G214" i="9"/>
  <c r="J214" i="9" a="1"/>
  <c r="J214" i="9"/>
  <c r="L214" i="9"/>
  <c r="J222" i="4" a="1"/>
  <c r="J222" i="4"/>
  <c r="L222" i="4"/>
  <c r="M222" i="4"/>
  <c r="G200" i="9"/>
  <c r="J200" i="9" a="1"/>
  <c r="J200" i="9"/>
  <c r="L200" i="9"/>
  <c r="M200" i="9"/>
  <c r="J208" i="4" a="1"/>
  <c r="J208" i="4"/>
  <c r="L208" i="4"/>
  <c r="G227" i="9"/>
  <c r="J227" i="9" a="1"/>
  <c r="J227" i="9"/>
  <c r="L227" i="9"/>
  <c r="J181" i="4" a="1"/>
  <c r="J181" i="4"/>
  <c r="L181" i="4"/>
  <c r="G162" i="9"/>
  <c r="J162" i="9" a="1"/>
  <c r="J162" i="9"/>
  <c r="L162" i="9"/>
  <c r="J168" i="4" a="1"/>
  <c r="J168" i="4"/>
  <c r="L168" i="4"/>
  <c r="G150" i="9"/>
  <c r="J150" i="9" a="1"/>
  <c r="J150" i="9"/>
  <c r="L150" i="9"/>
  <c r="M150" i="9"/>
  <c r="J156" i="4" a="1"/>
  <c r="J156" i="4"/>
  <c r="L156" i="4"/>
  <c r="G139" i="9"/>
  <c r="J139" i="9" a="1"/>
  <c r="J139" i="9"/>
  <c r="L139" i="9"/>
  <c r="M139" i="9"/>
  <c r="J144" i="4" a="1"/>
  <c r="J144" i="4"/>
  <c r="L144" i="4"/>
  <c r="G128" i="9"/>
  <c r="J128" i="9" a="1"/>
  <c r="J128" i="9"/>
  <c r="L128" i="9"/>
  <c r="M128" i="9"/>
  <c r="J132" i="4" a="1"/>
  <c r="J132" i="4"/>
  <c r="L132" i="4"/>
  <c r="G117" i="9"/>
  <c r="J117" i="9" a="1"/>
  <c r="J117" i="9"/>
  <c r="L117" i="9"/>
  <c r="J120" i="4" a="1"/>
  <c r="J120" i="4"/>
  <c r="L120" i="4"/>
  <c r="G110" i="9"/>
  <c r="J110" i="9" a="1"/>
  <c r="J110" i="9"/>
  <c r="L110" i="9"/>
  <c r="J108" i="4" a="1"/>
  <c r="J108" i="4"/>
  <c r="L108" i="4"/>
  <c r="G92" i="9"/>
  <c r="J92" i="9" a="1"/>
  <c r="J92" i="9"/>
  <c r="L92" i="9"/>
  <c r="M92" i="9"/>
  <c r="J96" i="4" a="1"/>
  <c r="J96" i="4"/>
  <c r="L96" i="4"/>
  <c r="G81" i="9"/>
  <c r="J81" i="9" a="1"/>
  <c r="J81" i="9"/>
  <c r="L81" i="9"/>
  <c r="J84" i="4" a="1"/>
  <c r="J84" i="4"/>
  <c r="L84" i="4"/>
  <c r="G69" i="9"/>
  <c r="J69" i="9" a="1"/>
  <c r="J69" i="9"/>
  <c r="L69" i="9"/>
  <c r="J72" i="4" a="1"/>
  <c r="J72" i="4"/>
  <c r="L72" i="4"/>
  <c r="G57" i="9"/>
  <c r="J57" i="9" a="1"/>
  <c r="J57" i="9"/>
  <c r="L57" i="9"/>
  <c r="M57" i="9"/>
  <c r="J60" i="4" a="1"/>
  <c r="J60" i="4"/>
  <c r="L60" i="4"/>
  <c r="G46" i="9"/>
  <c r="J46" i="9" a="1"/>
  <c r="J46" i="9"/>
  <c r="L46" i="9"/>
  <c r="J48" i="4" a="1"/>
  <c r="J48" i="4"/>
  <c r="L48" i="4"/>
  <c r="G34" i="9"/>
  <c r="J34" i="9" a="1"/>
  <c r="J34" i="9"/>
  <c r="L34" i="9"/>
  <c r="J36" i="4" a="1"/>
  <c r="J36" i="4"/>
  <c r="L36" i="4"/>
  <c r="G27" i="9"/>
  <c r="J27" i="9" a="1"/>
  <c r="J27" i="9"/>
  <c r="L27" i="9"/>
  <c r="M27" i="9"/>
  <c r="J23" i="4" a="1"/>
  <c r="J23" i="4"/>
  <c r="L23" i="4"/>
  <c r="G9" i="9"/>
  <c r="J9" i="9" a="1"/>
  <c r="J9" i="9"/>
  <c r="J11" i="4" a="1"/>
  <c r="J11" i="4"/>
  <c r="L11" i="4"/>
  <c r="G400" i="9"/>
  <c r="J400" i="9" a="1"/>
  <c r="J400" i="9"/>
  <c r="L400" i="9"/>
  <c r="M400" i="9"/>
  <c r="K1149" i="8" s="1"/>
  <c r="J402" i="4" a="1"/>
  <c r="J402" i="4"/>
  <c r="L402" i="4"/>
  <c r="G374" i="9"/>
  <c r="J374" i="9" a="1"/>
  <c r="J374" i="9"/>
  <c r="L374" i="9"/>
  <c r="J378" i="4" a="1"/>
  <c r="J378" i="4"/>
  <c r="L378" i="4"/>
  <c r="M378" i="4"/>
  <c r="G359" i="9"/>
  <c r="J359" i="9" a="1"/>
  <c r="J359" i="9"/>
  <c r="L359" i="9"/>
  <c r="J366" i="4" a="1"/>
  <c r="J366" i="4"/>
  <c r="L366" i="4"/>
  <c r="M366" i="4"/>
  <c r="G350" i="9"/>
  <c r="J350" i="9" a="1"/>
  <c r="J350" i="9"/>
  <c r="L350" i="9"/>
  <c r="J354" i="4" a="1"/>
  <c r="J354" i="4"/>
  <c r="L354" i="4"/>
  <c r="G339" i="9"/>
  <c r="J339" i="9" a="1"/>
  <c r="J339" i="9"/>
  <c r="L339" i="9"/>
  <c r="M339" i="9"/>
  <c r="J342" i="4" a="1"/>
  <c r="J342" i="4"/>
  <c r="L342" i="4"/>
  <c r="M342" i="4"/>
  <c r="G329" i="9"/>
  <c r="J329" i="9" a="1"/>
  <c r="J329" i="9"/>
  <c r="L329" i="9"/>
  <c r="M329" i="9"/>
  <c r="J330" i="4" a="1"/>
  <c r="J330" i="4"/>
  <c r="L330" i="4"/>
  <c r="M330" i="4"/>
  <c r="G319" i="9"/>
  <c r="J319" i="9" a="1"/>
  <c r="J319" i="9"/>
  <c r="L319" i="9"/>
  <c r="J318" i="4" a="1"/>
  <c r="J318" i="4"/>
  <c r="L318" i="4"/>
  <c r="M318" i="4"/>
  <c r="G292" i="9"/>
  <c r="J292" i="9" a="1"/>
  <c r="J292" i="9"/>
  <c r="L292" i="9"/>
  <c r="M292" i="9"/>
  <c r="J294" i="4" a="1"/>
  <c r="J294" i="4"/>
  <c r="L294" i="4"/>
  <c r="M294" i="4"/>
  <c r="G279" i="9"/>
  <c r="J279" i="9" a="1"/>
  <c r="J279" i="9"/>
  <c r="L279" i="9"/>
  <c r="M279" i="9"/>
  <c r="K1224" i="8" s="1"/>
  <c r="J282" i="4" a="1"/>
  <c r="J282" i="4"/>
  <c r="L282" i="4"/>
  <c r="M282" i="4"/>
  <c r="G267" i="9"/>
  <c r="J267" i="9" a="1"/>
  <c r="J267" i="9"/>
  <c r="L267" i="9"/>
  <c r="J270" i="4" a="1"/>
  <c r="J270" i="4"/>
  <c r="L270" i="4"/>
  <c r="M270" i="4"/>
  <c r="G239" i="9"/>
  <c r="J239" i="9" a="1"/>
  <c r="J239" i="9"/>
  <c r="L239" i="9"/>
  <c r="J246" i="4" a="1"/>
  <c r="J246" i="4"/>
  <c r="L246" i="4"/>
  <c r="M246" i="4"/>
  <c r="G228" i="9"/>
  <c r="J228" i="9" a="1"/>
  <c r="J228" i="9"/>
  <c r="L228" i="9"/>
  <c r="J234" i="4" a="1"/>
  <c r="J234" i="4"/>
  <c r="L234" i="4"/>
  <c r="M234" i="4"/>
  <c r="G213" i="9"/>
  <c r="J213" i="9" a="1"/>
  <c r="J213" i="9"/>
  <c r="L213" i="9"/>
  <c r="M213" i="9"/>
  <c r="J221" i="4" a="1"/>
  <c r="J221" i="4"/>
  <c r="L221" i="4"/>
  <c r="G209" i="9"/>
  <c r="J209" i="9" a="1"/>
  <c r="J209" i="9"/>
  <c r="L209" i="9"/>
  <c r="M209" i="9"/>
  <c r="J207" i="4" a="1"/>
  <c r="J207" i="4"/>
  <c r="L207" i="4"/>
  <c r="G187" i="9"/>
  <c r="J187" i="9" a="1"/>
  <c r="J187" i="9"/>
  <c r="L187" i="9"/>
  <c r="G186" i="9"/>
  <c r="J186" i="9" a="1"/>
  <c r="J186" i="9"/>
  <c r="L186" i="9"/>
  <c r="J192" i="4" a="1"/>
  <c r="J192" i="4"/>
  <c r="L192" i="4"/>
  <c r="G175" i="9"/>
  <c r="J175" i="9" a="1"/>
  <c r="J175" i="9"/>
  <c r="L175" i="9"/>
  <c r="J180" i="4" a="1"/>
  <c r="J180" i="4"/>
  <c r="L180" i="4"/>
  <c r="G159" i="9"/>
  <c r="J159" i="9" a="1"/>
  <c r="J159" i="9"/>
  <c r="L159" i="9"/>
  <c r="M159" i="9"/>
  <c r="J167" i="4" a="1"/>
  <c r="J167" i="4"/>
  <c r="L167" i="4"/>
  <c r="G149" i="9"/>
  <c r="J149" i="9" a="1"/>
  <c r="J149" i="9"/>
  <c r="L149" i="9"/>
  <c r="M149" i="9"/>
  <c r="J155" i="4" a="1"/>
  <c r="J155" i="4"/>
  <c r="L155" i="4"/>
  <c r="G138" i="9"/>
  <c r="J138" i="9" a="1"/>
  <c r="J138" i="9"/>
  <c r="L138" i="9"/>
  <c r="J143" i="4" a="1"/>
  <c r="J143" i="4"/>
  <c r="L143" i="4"/>
  <c r="G127" i="9"/>
  <c r="J127" i="9" a="1"/>
  <c r="J127" i="9"/>
  <c r="L127" i="9"/>
  <c r="M127" i="9"/>
  <c r="J131" i="4" a="1"/>
  <c r="J131" i="4"/>
  <c r="L131" i="4"/>
  <c r="M131" i="4"/>
  <c r="G116" i="9"/>
  <c r="J116" i="9" a="1"/>
  <c r="J116" i="9"/>
  <c r="L116" i="9"/>
  <c r="M116" i="9"/>
  <c r="K1182" i="8" s="1"/>
  <c r="J119" i="4" a="1"/>
  <c r="J119" i="4"/>
  <c r="L119" i="4"/>
  <c r="G104" i="9"/>
  <c r="J104" i="9" a="1"/>
  <c r="J104" i="9"/>
  <c r="L104" i="9"/>
  <c r="M104" i="9"/>
  <c r="J107" i="4" a="1"/>
  <c r="J107" i="4"/>
  <c r="L107" i="4"/>
  <c r="G91" i="9"/>
  <c r="J91" i="9" a="1"/>
  <c r="J91" i="9"/>
  <c r="L91" i="9"/>
  <c r="J95" i="4" a="1"/>
  <c r="J95" i="4"/>
  <c r="L95" i="4"/>
  <c r="G80" i="9"/>
  <c r="J80" i="9" a="1"/>
  <c r="J80" i="9"/>
  <c r="L80" i="9"/>
  <c r="M80" i="9"/>
  <c r="J83" i="4" a="1"/>
  <c r="J83" i="4"/>
  <c r="L83" i="4"/>
  <c r="M83" i="4"/>
  <c r="G68" i="9"/>
  <c r="J68" i="9" a="1"/>
  <c r="J68" i="9"/>
  <c r="L68" i="9"/>
  <c r="M68" i="9"/>
  <c r="J71" i="4" a="1"/>
  <c r="J71" i="4"/>
  <c r="L71" i="4"/>
  <c r="G243" i="9"/>
  <c r="J243" i="9" a="1"/>
  <c r="J243" i="9"/>
  <c r="L243" i="9"/>
  <c r="M243" i="9"/>
  <c r="G226" i="9"/>
  <c r="J226" i="9" a="1"/>
  <c r="J226" i="9"/>
  <c r="L226" i="9"/>
  <c r="J59" i="4" a="1"/>
  <c r="J59" i="4"/>
  <c r="L59" i="4"/>
  <c r="M59" i="4"/>
  <c r="G45" i="9"/>
  <c r="J45" i="9" a="1"/>
  <c r="J45" i="9"/>
  <c r="L45" i="9"/>
  <c r="J47" i="4" a="1"/>
  <c r="J47" i="4"/>
  <c r="L47" i="4"/>
  <c r="G33" i="9"/>
  <c r="J33" i="9" a="1"/>
  <c r="J33" i="9"/>
  <c r="L33" i="9"/>
  <c r="J35" i="4" a="1"/>
  <c r="J35" i="4"/>
  <c r="L35" i="4"/>
  <c r="G21" i="9"/>
  <c r="J21" i="9" a="1"/>
  <c r="J21" i="9"/>
  <c r="L21" i="9"/>
  <c r="J22" i="4" a="1"/>
  <c r="J22" i="4"/>
  <c r="L22" i="4"/>
  <c r="G20" i="9"/>
  <c r="J20" i="9" a="1"/>
  <c r="J20" i="9"/>
  <c r="L20" i="9"/>
  <c r="M20" i="9"/>
  <c r="J10" i="4" a="1"/>
  <c r="J10" i="4"/>
  <c r="L10" i="4"/>
  <c r="G399" i="9"/>
  <c r="J399" i="9" a="1"/>
  <c r="J399" i="9"/>
  <c r="L399" i="9"/>
  <c r="M399" i="9"/>
  <c r="J401" i="4" a="1"/>
  <c r="J401" i="4"/>
  <c r="L401" i="4"/>
  <c r="G390" i="9"/>
  <c r="J390" i="9" a="1"/>
  <c r="J390" i="9"/>
  <c r="L390" i="9"/>
  <c r="M390" i="9"/>
  <c r="J389" i="4" a="1"/>
  <c r="J389" i="4"/>
  <c r="L389" i="4"/>
  <c r="G373" i="9"/>
  <c r="J373" i="9" a="1"/>
  <c r="J373" i="9"/>
  <c r="L373" i="9"/>
  <c r="J377" i="4" a="1"/>
  <c r="J377" i="4"/>
  <c r="L377" i="4"/>
  <c r="G358" i="9"/>
  <c r="J358" i="9" a="1"/>
  <c r="J358" i="9"/>
  <c r="L358" i="9"/>
  <c r="J365" i="4" a="1"/>
  <c r="J365" i="4"/>
  <c r="L365" i="4"/>
  <c r="G349" i="9"/>
  <c r="J349" i="9" a="1"/>
  <c r="J349" i="9"/>
  <c r="L349" i="9"/>
  <c r="J353" i="4" a="1"/>
  <c r="J353" i="4"/>
  <c r="L353" i="4"/>
  <c r="G338" i="9"/>
  <c r="J338" i="9" a="1"/>
  <c r="J338" i="9"/>
  <c r="L338" i="9"/>
  <c r="J341" i="4" a="1"/>
  <c r="J341" i="4"/>
  <c r="L341" i="4"/>
  <c r="M341" i="4"/>
  <c r="G328" i="9"/>
  <c r="J328" i="9" a="1"/>
  <c r="J328" i="9"/>
  <c r="L328" i="9"/>
  <c r="M328" i="9"/>
  <c r="J329" i="4" a="1"/>
  <c r="J329" i="4"/>
  <c r="L329" i="4"/>
  <c r="G316" i="9"/>
  <c r="J316" i="9" a="1"/>
  <c r="J316" i="9"/>
  <c r="L316" i="9"/>
  <c r="M316" i="9"/>
  <c r="J317" i="4" a="1"/>
  <c r="J317" i="4"/>
  <c r="L317" i="4"/>
  <c r="M317" i="4"/>
  <c r="G303" i="9"/>
  <c r="J303" i="9" a="1"/>
  <c r="J303" i="9"/>
  <c r="L303" i="9"/>
  <c r="M303" i="9"/>
  <c r="J305" i="4" a="1"/>
  <c r="J305" i="4"/>
  <c r="L305" i="4"/>
  <c r="G291" i="9"/>
  <c r="J291" i="9" a="1"/>
  <c r="J291" i="9"/>
  <c r="L291" i="9"/>
  <c r="M291" i="9"/>
  <c r="J293" i="4" a="1"/>
  <c r="J293" i="4"/>
  <c r="L293" i="4"/>
  <c r="G278" i="9"/>
  <c r="J278" i="9" a="1"/>
  <c r="J278" i="9"/>
  <c r="L278" i="9"/>
  <c r="J281" i="4" a="1"/>
  <c r="J281" i="4"/>
  <c r="L281" i="4"/>
  <c r="G238" i="9"/>
  <c r="J238" i="9" a="1"/>
  <c r="J238" i="9"/>
  <c r="L238" i="9"/>
  <c r="J245" i="4" a="1"/>
  <c r="J245" i="4"/>
  <c r="L245" i="4"/>
  <c r="M245" i="4"/>
  <c r="G223" i="9"/>
  <c r="J223" i="9" a="1"/>
  <c r="J223" i="9"/>
  <c r="L223" i="9"/>
  <c r="J233" i="4" a="1"/>
  <c r="J233" i="4"/>
  <c r="L233" i="4"/>
  <c r="G212" i="9"/>
  <c r="J212" i="9" a="1"/>
  <c r="J212" i="9"/>
  <c r="L212" i="9"/>
  <c r="M212" i="9"/>
  <c r="J220" i="4" a="1"/>
  <c r="J220" i="4"/>
  <c r="L220" i="4"/>
  <c r="G196" i="9"/>
  <c r="J196" i="9" a="1"/>
  <c r="J196" i="9"/>
  <c r="L196" i="9"/>
  <c r="M196" i="9"/>
  <c r="J204" i="4" a="1"/>
  <c r="J204" i="4"/>
  <c r="L204" i="4"/>
  <c r="G185" i="9"/>
  <c r="J185" i="9" a="1"/>
  <c r="J185" i="9"/>
  <c r="L185" i="9"/>
  <c r="M185" i="9"/>
  <c r="J191" i="4" a="1"/>
  <c r="J191" i="4"/>
  <c r="L191" i="4"/>
  <c r="G174" i="9"/>
  <c r="J174" i="9" a="1"/>
  <c r="J174" i="9"/>
  <c r="L174" i="9"/>
  <c r="M174" i="9"/>
  <c r="J179" i="4" a="1"/>
  <c r="J179" i="4"/>
  <c r="L179" i="4"/>
  <c r="M179" i="4"/>
  <c r="G158" i="9"/>
  <c r="J158" i="9" a="1"/>
  <c r="J158" i="9"/>
  <c r="L158" i="9"/>
  <c r="J166" i="4" a="1"/>
  <c r="J166" i="4"/>
  <c r="L166" i="4"/>
  <c r="G161" i="9"/>
  <c r="J161" i="9" a="1"/>
  <c r="J161" i="9"/>
  <c r="L161" i="9"/>
  <c r="M161" i="9"/>
  <c r="J154" i="4" a="1"/>
  <c r="J154" i="4"/>
  <c r="L154" i="4"/>
  <c r="G155" i="9"/>
  <c r="J155" i="9" a="1"/>
  <c r="J155" i="9"/>
  <c r="L155" i="9"/>
  <c r="J142" i="4" a="1"/>
  <c r="J142" i="4"/>
  <c r="L142" i="4"/>
  <c r="G126" i="9"/>
  <c r="J126" i="9" a="1"/>
  <c r="J126" i="9"/>
  <c r="L126" i="9"/>
  <c r="M126" i="9"/>
  <c r="J130" i="4" a="1"/>
  <c r="J130" i="4"/>
  <c r="L130" i="4"/>
  <c r="G115" i="9"/>
  <c r="J115" i="9" a="1"/>
  <c r="J115" i="9"/>
  <c r="L115" i="9"/>
  <c r="J118" i="4" a="1"/>
  <c r="J118" i="4"/>
  <c r="L118" i="4"/>
  <c r="G103" i="9"/>
  <c r="J103" i="9" a="1"/>
  <c r="J103" i="9"/>
  <c r="L103" i="9"/>
  <c r="M103" i="9"/>
  <c r="J106" i="4" a="1"/>
  <c r="J106" i="4"/>
  <c r="L106" i="4"/>
  <c r="G90" i="9"/>
  <c r="J90" i="9" a="1"/>
  <c r="J90" i="9"/>
  <c r="L90" i="9"/>
  <c r="J94" i="4" a="1"/>
  <c r="J94" i="4"/>
  <c r="L94" i="4"/>
  <c r="G79" i="9"/>
  <c r="J79" i="9" a="1"/>
  <c r="J79" i="9"/>
  <c r="L79" i="9"/>
  <c r="J82" i="4" a="1"/>
  <c r="J82" i="4"/>
  <c r="L82" i="4"/>
  <c r="G67" i="9"/>
  <c r="J67" i="9" a="1"/>
  <c r="J67" i="9"/>
  <c r="L67" i="9"/>
  <c r="M67" i="9"/>
  <c r="J70" i="4" a="1"/>
  <c r="J70" i="4"/>
  <c r="L70" i="4"/>
  <c r="G56" i="9"/>
  <c r="J56" i="9" a="1"/>
  <c r="J56" i="9"/>
  <c r="L56" i="9"/>
  <c r="M56" i="9"/>
  <c r="J58" i="4" a="1"/>
  <c r="J58" i="4"/>
  <c r="L58" i="4"/>
  <c r="G44" i="9"/>
  <c r="J44" i="9" a="1"/>
  <c r="J44" i="9"/>
  <c r="L44" i="9"/>
  <c r="M44" i="9"/>
  <c r="J46" i="4" a="1"/>
  <c r="J46" i="4"/>
  <c r="L46" i="4"/>
  <c r="G50" i="9"/>
  <c r="J50" i="9" a="1"/>
  <c r="J50" i="9"/>
  <c r="L50" i="9"/>
  <c r="J34" i="4" a="1"/>
  <c r="J34" i="4"/>
  <c r="L34" i="4"/>
  <c r="G18" i="9"/>
  <c r="J18" i="9" a="1"/>
  <c r="J18" i="9"/>
  <c r="L18" i="9"/>
  <c r="M18" i="9"/>
  <c r="J21" i="4" a="1"/>
  <c r="J21" i="4"/>
  <c r="L21" i="4"/>
  <c r="G8" i="9"/>
  <c r="J8" i="9" a="1"/>
  <c r="J8" i="9"/>
  <c r="L8" i="9"/>
  <c r="M8" i="9"/>
  <c r="J9" i="4" a="1"/>
  <c r="J9" i="4"/>
  <c r="L9" i="4"/>
  <c r="G388" i="9"/>
  <c r="J388" i="9" a="1"/>
  <c r="J388" i="9"/>
  <c r="L388" i="9"/>
  <c r="M388" i="9"/>
  <c r="J390" i="4" a="1"/>
  <c r="J390" i="4"/>
  <c r="L390" i="4"/>
  <c r="M390" i="4"/>
  <c r="G387" i="9"/>
  <c r="J387" i="9" a="1"/>
  <c r="J387" i="9"/>
  <c r="L387" i="9"/>
  <c r="M387" i="9"/>
  <c r="J388" i="4" a="1"/>
  <c r="J388" i="4"/>
  <c r="L388" i="4"/>
  <c r="G372" i="9"/>
  <c r="J372" i="9" a="1"/>
  <c r="J372" i="9"/>
  <c r="L372" i="9"/>
  <c r="J376" i="4" a="1"/>
  <c r="J376" i="4"/>
  <c r="L376" i="4"/>
  <c r="G357" i="9"/>
  <c r="J357" i="9" a="1"/>
  <c r="J357" i="9"/>
  <c r="L357" i="9"/>
  <c r="M357" i="9"/>
  <c r="J364" i="4" a="1"/>
  <c r="J364" i="4"/>
  <c r="L364" i="4"/>
  <c r="G348" i="9"/>
  <c r="J348" i="9" a="1"/>
  <c r="J348" i="9"/>
  <c r="L348" i="9"/>
  <c r="J352" i="4" a="1"/>
  <c r="J352" i="4"/>
  <c r="L352" i="4"/>
  <c r="G368" i="9"/>
  <c r="J368" i="9" a="1"/>
  <c r="J368" i="9"/>
  <c r="L368" i="9"/>
  <c r="M368" i="9"/>
  <c r="J340" i="4" a="1"/>
  <c r="J340" i="4"/>
  <c r="L340" i="4"/>
  <c r="G327" i="9"/>
  <c r="J327" i="9" a="1"/>
  <c r="J327" i="9"/>
  <c r="L327" i="9"/>
  <c r="M327" i="9"/>
  <c r="J328" i="4" a="1"/>
  <c r="J328" i="4"/>
  <c r="L328" i="4"/>
  <c r="G315" i="9"/>
  <c r="J315" i="9" a="1"/>
  <c r="J315" i="9"/>
  <c r="L315" i="9"/>
  <c r="J316" i="4" a="1"/>
  <c r="J316" i="4"/>
  <c r="L316" i="4"/>
  <c r="G302" i="9"/>
  <c r="J302" i="9" a="1"/>
  <c r="J302" i="9"/>
  <c r="L302" i="9"/>
  <c r="J304" i="4" a="1"/>
  <c r="J304" i="4"/>
  <c r="L304" i="4"/>
  <c r="G290" i="9"/>
  <c r="J290" i="9" a="1"/>
  <c r="J290" i="9"/>
  <c r="L290" i="9"/>
  <c r="J292" i="4" a="1"/>
  <c r="J292" i="4"/>
  <c r="L292" i="4"/>
  <c r="G274" i="9"/>
  <c r="J274" i="9" a="1"/>
  <c r="J274" i="9"/>
  <c r="L274" i="9"/>
  <c r="G270" i="9"/>
  <c r="J270" i="9" a="1"/>
  <c r="J270" i="9"/>
  <c r="L270" i="9"/>
  <c r="M270" i="9"/>
  <c r="J268" i="4" a="1"/>
  <c r="J268" i="4"/>
  <c r="L268" i="4"/>
  <c r="G252" i="9"/>
  <c r="J252" i="9" a="1"/>
  <c r="J252" i="9"/>
  <c r="L252" i="9"/>
  <c r="J256" i="4" a="1"/>
  <c r="J256" i="4"/>
  <c r="L256" i="4"/>
  <c r="G273" i="9"/>
  <c r="J273" i="9" a="1"/>
  <c r="J273" i="9"/>
  <c r="L273" i="9"/>
  <c r="G269" i="9"/>
  <c r="J269" i="9" a="1"/>
  <c r="J269" i="9"/>
  <c r="L269" i="9"/>
  <c r="M269" i="9"/>
  <c r="J244" i="4" a="1"/>
  <c r="J244" i="4"/>
  <c r="L244" i="4"/>
  <c r="G222" i="9"/>
  <c r="J222" i="9" a="1"/>
  <c r="J222" i="9"/>
  <c r="L222" i="9"/>
  <c r="M222" i="9"/>
  <c r="J232" i="4" a="1"/>
  <c r="J232" i="4"/>
  <c r="L232" i="4"/>
  <c r="G211" i="9"/>
  <c r="J211" i="9" a="1"/>
  <c r="J211" i="9"/>
  <c r="L211" i="9"/>
  <c r="J219" i="4" a="1"/>
  <c r="J219" i="4"/>
  <c r="L219" i="4"/>
  <c r="G231" i="9"/>
  <c r="J231" i="9" a="1"/>
  <c r="J231" i="9"/>
  <c r="L231" i="9"/>
  <c r="M231" i="9"/>
  <c r="J203" i="4" a="1"/>
  <c r="J203" i="4"/>
  <c r="L203" i="4"/>
  <c r="G184" i="9"/>
  <c r="J184" i="9" a="1"/>
  <c r="J184" i="9"/>
  <c r="L184" i="9"/>
  <c r="M184" i="9"/>
  <c r="J190" i="4" a="1"/>
  <c r="J190" i="4"/>
  <c r="L190" i="4"/>
  <c r="G181" i="9"/>
  <c r="J181" i="9" a="1"/>
  <c r="J181" i="9"/>
  <c r="L181" i="9"/>
  <c r="J178" i="4" a="1"/>
  <c r="J178" i="4"/>
  <c r="L178" i="4"/>
  <c r="G169" i="9"/>
  <c r="J169" i="9" a="1"/>
  <c r="J169" i="9"/>
  <c r="L169" i="9"/>
  <c r="J165" i="4" a="1"/>
  <c r="J165" i="4"/>
  <c r="L165" i="4"/>
  <c r="G148" i="9"/>
  <c r="J148" i="9" a="1"/>
  <c r="J148" i="9"/>
  <c r="L148" i="9"/>
  <c r="M148" i="9"/>
  <c r="J153" i="4" a="1"/>
  <c r="J153" i="4"/>
  <c r="L153" i="4"/>
  <c r="G137" i="9"/>
  <c r="J137" i="9" a="1"/>
  <c r="J137" i="9"/>
  <c r="L137" i="9"/>
  <c r="M137" i="9"/>
  <c r="J141" i="4" a="1"/>
  <c r="J141" i="4"/>
  <c r="L141" i="4"/>
  <c r="G144" i="9"/>
  <c r="J144" i="9" a="1"/>
  <c r="J144" i="9"/>
  <c r="L144" i="9"/>
  <c r="J129" i="4" a="1"/>
  <c r="J129" i="4"/>
  <c r="L129" i="4"/>
  <c r="G114" i="9"/>
  <c r="J114" i="9" a="1"/>
  <c r="J114" i="9"/>
  <c r="L114" i="9"/>
  <c r="M114" i="9"/>
  <c r="J117" i="4" a="1"/>
  <c r="J117" i="4"/>
  <c r="L117" i="4"/>
  <c r="G102" i="9"/>
  <c r="J102" i="9" a="1"/>
  <c r="J102" i="9"/>
  <c r="L102" i="9"/>
  <c r="M102" i="9"/>
  <c r="J105" i="4" a="1"/>
  <c r="J105" i="4"/>
  <c r="L105" i="4"/>
  <c r="G89" i="9"/>
  <c r="J89" i="9" a="1"/>
  <c r="J89" i="9"/>
  <c r="L89" i="9"/>
  <c r="M89" i="9"/>
  <c r="J93" i="4" a="1"/>
  <c r="J93" i="4"/>
  <c r="L93" i="4"/>
  <c r="G78" i="9"/>
  <c r="J78" i="9" a="1"/>
  <c r="J78" i="9"/>
  <c r="L78" i="9"/>
  <c r="M78" i="9"/>
  <c r="J81" i="4" a="1"/>
  <c r="J81" i="4"/>
  <c r="L81" i="4"/>
  <c r="G66" i="9"/>
  <c r="J66" i="9" a="1"/>
  <c r="J66" i="9"/>
  <c r="L66" i="9"/>
  <c r="M66" i="9"/>
  <c r="J69" i="4" a="1"/>
  <c r="J69" i="4"/>
  <c r="L69" i="4"/>
  <c r="G55" i="9"/>
  <c r="J55" i="9" a="1"/>
  <c r="J55" i="9"/>
  <c r="L55" i="9"/>
  <c r="M55" i="9"/>
  <c r="J57" i="4" a="1"/>
  <c r="J57" i="4"/>
  <c r="L57" i="4"/>
  <c r="G43" i="9"/>
  <c r="J43" i="9" a="1"/>
  <c r="J43" i="9"/>
  <c r="L43" i="9"/>
  <c r="J45" i="4" a="1"/>
  <c r="J45" i="4"/>
  <c r="L45" i="4"/>
  <c r="G32" i="9"/>
  <c r="J32" i="9" a="1"/>
  <c r="J32" i="9"/>
  <c r="L32" i="9"/>
  <c r="M32" i="9"/>
  <c r="J33" i="4" a="1"/>
  <c r="J33" i="4"/>
  <c r="L33" i="4"/>
  <c r="G17" i="9"/>
  <c r="J17" i="9" a="1"/>
  <c r="J17" i="9"/>
  <c r="L17" i="9"/>
  <c r="M17" i="9"/>
  <c r="J20" i="4" a="1"/>
  <c r="J20" i="4"/>
  <c r="L20" i="4"/>
  <c r="G19" i="9"/>
  <c r="J19" i="9" a="1"/>
  <c r="J19" i="9"/>
  <c r="L19" i="9"/>
  <c r="J8" i="4" a="1"/>
  <c r="J8" i="4"/>
  <c r="L8" i="4"/>
  <c r="G402" i="9"/>
  <c r="J402" i="9" a="1"/>
  <c r="J402" i="9"/>
  <c r="L402" i="9"/>
  <c r="J399" i="4" a="1"/>
  <c r="J399" i="4"/>
  <c r="L399" i="4"/>
  <c r="G386" i="9"/>
  <c r="J386" i="9" a="1"/>
  <c r="J386" i="9"/>
  <c r="L386" i="9"/>
  <c r="J387" i="4" a="1"/>
  <c r="J387" i="4"/>
  <c r="L387" i="4"/>
  <c r="G371" i="9"/>
  <c r="J371" i="9" a="1"/>
  <c r="J371" i="9"/>
  <c r="L371" i="9"/>
  <c r="J375" i="4" a="1"/>
  <c r="J375" i="4"/>
  <c r="L375" i="4"/>
  <c r="G366" i="9"/>
  <c r="J366" i="9" a="1"/>
  <c r="J366" i="9"/>
  <c r="L366" i="9"/>
  <c r="M366" i="9"/>
  <c r="J363" i="4" a="1"/>
  <c r="J363" i="4"/>
  <c r="L363" i="4"/>
  <c r="G347" i="9"/>
  <c r="J347" i="9" a="1"/>
  <c r="J347" i="9"/>
  <c r="L347" i="9"/>
  <c r="J351" i="4" a="1"/>
  <c r="J351" i="4"/>
  <c r="L351" i="4"/>
  <c r="G337" i="9"/>
  <c r="J337" i="9" a="1"/>
  <c r="J337" i="9"/>
  <c r="L337" i="9"/>
  <c r="J339" i="4" a="1"/>
  <c r="J339" i="4"/>
  <c r="L339" i="4"/>
  <c r="G326" i="9"/>
  <c r="J326" i="9" a="1"/>
  <c r="J326" i="9"/>
  <c r="L326" i="9"/>
  <c r="J327" i="4" a="1"/>
  <c r="J327" i="4"/>
  <c r="L327" i="4"/>
  <c r="G313" i="9"/>
  <c r="J313" i="9" a="1"/>
  <c r="J313" i="9"/>
  <c r="L313" i="9"/>
  <c r="J315" i="4" a="1"/>
  <c r="J315" i="4"/>
  <c r="L315" i="4"/>
  <c r="G301" i="9"/>
  <c r="J301" i="9" a="1"/>
  <c r="J301" i="9"/>
  <c r="L301" i="9"/>
  <c r="J303" i="4" a="1"/>
  <c r="J303" i="4"/>
  <c r="L303" i="4"/>
  <c r="G276" i="9"/>
  <c r="J276" i="9" a="1"/>
  <c r="J276" i="9"/>
  <c r="L276" i="9"/>
  <c r="J279" i="4" a="1"/>
  <c r="J279" i="4"/>
  <c r="L279" i="4"/>
  <c r="M279" i="4"/>
  <c r="G265" i="9"/>
  <c r="J265" i="9" a="1"/>
  <c r="J265" i="9"/>
  <c r="L265" i="9"/>
  <c r="J267" i="4" a="1"/>
  <c r="J267" i="4"/>
  <c r="L267" i="4"/>
  <c r="G251" i="9"/>
  <c r="J251" i="9" a="1"/>
  <c r="J251" i="9"/>
  <c r="L251" i="9"/>
  <c r="J255" i="4" a="1"/>
  <c r="J255" i="4"/>
  <c r="L255" i="4"/>
  <c r="G237" i="9"/>
  <c r="J237" i="9" a="1"/>
  <c r="J237" i="9"/>
  <c r="L237" i="9"/>
  <c r="M237" i="9"/>
  <c r="J243" i="4" a="1"/>
  <c r="J243" i="4"/>
  <c r="L243" i="4"/>
  <c r="G221" i="9"/>
  <c r="J221" i="9" a="1"/>
  <c r="J221" i="9"/>
  <c r="L221" i="9"/>
  <c r="M221" i="9"/>
  <c r="J231" i="4" a="1"/>
  <c r="J231" i="4"/>
  <c r="L231" i="4"/>
  <c r="G210" i="9"/>
  <c r="J210" i="9" a="1"/>
  <c r="J210" i="9"/>
  <c r="L210" i="9"/>
  <c r="J218" i="4" a="1"/>
  <c r="J218" i="4"/>
  <c r="L218" i="4"/>
  <c r="G183" i="9"/>
  <c r="J183" i="9" a="1"/>
  <c r="J183" i="9"/>
  <c r="L183" i="9"/>
  <c r="M183" i="9"/>
  <c r="J189" i="4" a="1"/>
  <c r="J189" i="4"/>
  <c r="L189" i="4"/>
  <c r="G173" i="9"/>
  <c r="J173" i="9" a="1"/>
  <c r="J173" i="9"/>
  <c r="L173" i="9"/>
  <c r="M173" i="9"/>
  <c r="J177" i="4" a="1"/>
  <c r="J177" i="4"/>
  <c r="L177" i="4"/>
  <c r="G157" i="9"/>
  <c r="J157" i="9" a="1"/>
  <c r="J157" i="9"/>
  <c r="L157" i="9"/>
  <c r="J164" i="4" a="1"/>
  <c r="J164" i="4"/>
  <c r="L164" i="4"/>
  <c r="G147" i="9"/>
  <c r="J147" i="9" a="1"/>
  <c r="J147" i="9"/>
  <c r="L147" i="9"/>
  <c r="M147" i="9"/>
  <c r="J152" i="4" a="1"/>
  <c r="J152" i="4"/>
  <c r="L152" i="4"/>
  <c r="G136" i="9"/>
  <c r="J136" i="9" a="1"/>
  <c r="J136" i="9"/>
  <c r="L136" i="9"/>
  <c r="M136" i="9"/>
  <c r="J140" i="4" a="1"/>
  <c r="J140" i="4"/>
  <c r="L140" i="4"/>
  <c r="G125" i="9"/>
  <c r="J125" i="9" a="1"/>
  <c r="J125" i="9"/>
  <c r="L125" i="9"/>
  <c r="M125" i="9"/>
  <c r="J128" i="4" a="1"/>
  <c r="J128" i="4"/>
  <c r="L128" i="4"/>
  <c r="G113" i="9"/>
  <c r="J113" i="9" a="1"/>
  <c r="J113" i="9"/>
  <c r="L113" i="9"/>
  <c r="M113" i="9"/>
  <c r="J116" i="4" a="1"/>
  <c r="J116" i="4"/>
  <c r="L116" i="4"/>
  <c r="G100" i="9"/>
  <c r="J100" i="9" a="1"/>
  <c r="J100" i="9"/>
  <c r="L100" i="9"/>
  <c r="M100" i="9"/>
  <c r="J104" i="4" a="1"/>
  <c r="J104" i="4"/>
  <c r="L104" i="4"/>
  <c r="G260" i="9"/>
  <c r="J260" i="9" a="1"/>
  <c r="J260" i="9"/>
  <c r="L260" i="9"/>
  <c r="M260" i="9"/>
  <c r="G266" i="9"/>
  <c r="J266" i="9" a="1"/>
  <c r="J266" i="9"/>
  <c r="L266" i="9"/>
  <c r="J92" i="4" a="1"/>
  <c r="J92" i="4"/>
  <c r="L92" i="4"/>
  <c r="G77" i="9"/>
  <c r="J77" i="9" a="1"/>
  <c r="J77" i="9"/>
  <c r="L77" i="9"/>
  <c r="M77" i="9"/>
  <c r="K117" i="8" s="1"/>
  <c r="J80" i="4" a="1"/>
  <c r="J80" i="4"/>
  <c r="L80" i="4"/>
  <c r="G65" i="9"/>
  <c r="J65" i="9" a="1"/>
  <c r="J65" i="9"/>
  <c r="L65" i="9"/>
  <c r="M65" i="9"/>
  <c r="J68" i="4" a="1"/>
  <c r="J68" i="4"/>
  <c r="L68" i="4"/>
  <c r="G54" i="9"/>
  <c r="J54" i="9" a="1"/>
  <c r="J54" i="9"/>
  <c r="L54" i="9"/>
  <c r="M54" i="9"/>
  <c r="J56" i="4" a="1"/>
  <c r="J56" i="4"/>
  <c r="L56" i="4"/>
  <c r="G42" i="9"/>
  <c r="J42" i="9" a="1"/>
  <c r="J42" i="9"/>
  <c r="L42" i="9"/>
  <c r="J44" i="4" a="1"/>
  <c r="J44" i="4"/>
  <c r="L44" i="4"/>
  <c r="G31" i="9"/>
  <c r="J31" i="9" a="1"/>
  <c r="J31" i="9"/>
  <c r="L31" i="9"/>
  <c r="J32" i="4" a="1"/>
  <c r="J32" i="4"/>
  <c r="L32" i="4"/>
  <c r="G16" i="9"/>
  <c r="J16" i="9" a="1"/>
  <c r="J16" i="9"/>
  <c r="L16" i="9"/>
  <c r="M16" i="9"/>
  <c r="K233" i="8" s="1"/>
  <c r="J19" i="4" a="1"/>
  <c r="J19" i="4"/>
  <c r="L19" i="4"/>
  <c r="G7" i="9"/>
  <c r="J7" i="9" a="1"/>
  <c r="J7" i="9"/>
  <c r="L7" i="9"/>
  <c r="J7" i="4" a="1"/>
  <c r="J7" i="4"/>
  <c r="L7" i="4"/>
  <c r="G398" i="9"/>
  <c r="J398" i="9" a="1"/>
  <c r="J398" i="9"/>
  <c r="L398" i="9"/>
  <c r="J400" i="4" a="1"/>
  <c r="J400" i="4"/>
  <c r="L400" i="4"/>
  <c r="G397" i="9"/>
  <c r="J397" i="9" a="1"/>
  <c r="J397" i="9"/>
  <c r="L397" i="9"/>
  <c r="J398" i="4" a="1"/>
  <c r="J398" i="4"/>
  <c r="L398" i="4"/>
  <c r="G382" i="9"/>
  <c r="J382" i="9" a="1"/>
  <c r="J382" i="9"/>
  <c r="L382" i="9"/>
  <c r="J386" i="4" a="1"/>
  <c r="J386" i="4"/>
  <c r="L386" i="4"/>
  <c r="G370" i="9"/>
  <c r="J370" i="9" a="1"/>
  <c r="J370" i="9"/>
  <c r="L370" i="9"/>
  <c r="J374" i="4" a="1"/>
  <c r="J374" i="4"/>
  <c r="L374" i="4"/>
  <c r="G356" i="9"/>
  <c r="J356" i="9" a="1"/>
  <c r="J356" i="9"/>
  <c r="L356" i="9"/>
  <c r="M356" i="9"/>
  <c r="J362" i="4" a="1"/>
  <c r="J362" i="4"/>
  <c r="L362" i="4"/>
  <c r="G346" i="9"/>
  <c r="J346" i="9" a="1"/>
  <c r="J346" i="9"/>
  <c r="L346" i="9"/>
  <c r="J350" i="4" a="1"/>
  <c r="J350" i="4"/>
  <c r="L350" i="4"/>
  <c r="G336" i="9"/>
  <c r="J336" i="9" a="1"/>
  <c r="J336" i="9"/>
  <c r="L336" i="9"/>
  <c r="J338" i="4" a="1"/>
  <c r="J338" i="4"/>
  <c r="L338" i="4"/>
  <c r="G325" i="9"/>
  <c r="J325" i="9" a="1"/>
  <c r="J325" i="9"/>
  <c r="L325" i="9"/>
  <c r="J326" i="4" a="1"/>
  <c r="J326" i="4"/>
  <c r="L326" i="4"/>
  <c r="G312" i="9"/>
  <c r="J312" i="9" a="1"/>
  <c r="J312" i="9"/>
  <c r="L312" i="9"/>
  <c r="J314" i="4" a="1"/>
  <c r="J314" i="4"/>
  <c r="L314" i="4"/>
  <c r="G300" i="9"/>
  <c r="J300" i="9" a="1"/>
  <c r="J300" i="9"/>
  <c r="L300" i="9"/>
  <c r="J302" i="4" a="1"/>
  <c r="J302" i="4"/>
  <c r="L302" i="4"/>
  <c r="G288" i="9"/>
  <c r="J288" i="9" a="1"/>
  <c r="J288" i="9"/>
  <c r="L288" i="9"/>
  <c r="J290" i="4" a="1"/>
  <c r="J290" i="4"/>
  <c r="L290" i="4"/>
  <c r="G284" i="9"/>
  <c r="J284" i="9" a="1"/>
  <c r="J284" i="9"/>
  <c r="L284" i="9"/>
  <c r="M284" i="9"/>
  <c r="G289" i="9"/>
  <c r="J289" i="9" a="1"/>
  <c r="J289" i="9"/>
  <c r="L289" i="9"/>
  <c r="J278" i="4" a="1"/>
  <c r="J278" i="4"/>
  <c r="L278" i="4"/>
  <c r="G264" i="9"/>
  <c r="J264" i="9" a="1"/>
  <c r="J264" i="9"/>
  <c r="L264" i="9"/>
  <c r="J266" i="4" a="1"/>
  <c r="J266" i="4"/>
  <c r="L266" i="4"/>
  <c r="M266" i="4"/>
  <c r="G250" i="9"/>
  <c r="J250" i="9" a="1"/>
  <c r="J250" i="9"/>
  <c r="L250" i="9"/>
  <c r="J254" i="4" a="1"/>
  <c r="J254" i="4"/>
  <c r="L254" i="4"/>
  <c r="G236" i="9"/>
  <c r="J236" i="9" a="1"/>
  <c r="J236" i="9"/>
  <c r="L236" i="9"/>
  <c r="M236" i="9"/>
  <c r="J242" i="4" a="1"/>
  <c r="J242" i="4"/>
  <c r="L242" i="4"/>
  <c r="G225" i="9"/>
  <c r="J225" i="9" a="1"/>
  <c r="J225" i="9"/>
  <c r="L225" i="9"/>
  <c r="M225" i="9"/>
  <c r="J230" i="4" a="1"/>
  <c r="J230" i="4"/>
  <c r="L230" i="4"/>
  <c r="G208" i="9"/>
  <c r="J208" i="9" a="1"/>
  <c r="J208" i="9"/>
  <c r="L208" i="9"/>
  <c r="M208" i="9"/>
  <c r="K685" i="8" s="1"/>
  <c r="J217" i="4" a="1"/>
  <c r="J217" i="4"/>
  <c r="L217" i="4"/>
  <c r="G192" i="9"/>
  <c r="J192" i="9" a="1"/>
  <c r="J192" i="9"/>
  <c r="L192" i="9"/>
  <c r="J200" i="4" a="1"/>
  <c r="J200" i="4"/>
  <c r="L200" i="4"/>
  <c r="G182" i="9"/>
  <c r="J182" i="9" a="1"/>
  <c r="J182" i="9"/>
  <c r="L182" i="9"/>
  <c r="J188" i="4" a="1"/>
  <c r="J188" i="4"/>
  <c r="L188" i="4"/>
  <c r="G172" i="9"/>
  <c r="J172" i="9" a="1"/>
  <c r="J172" i="9"/>
  <c r="L172" i="9"/>
  <c r="M172" i="9"/>
  <c r="J176" i="4" a="1"/>
  <c r="J176" i="4"/>
  <c r="L176" i="4"/>
  <c r="G156" i="9"/>
  <c r="J156" i="9" a="1"/>
  <c r="J156" i="9"/>
  <c r="L156" i="9"/>
  <c r="J163" i="4" a="1"/>
  <c r="J163" i="4"/>
  <c r="L163" i="4"/>
  <c r="G160" i="9"/>
  <c r="J160" i="9" a="1"/>
  <c r="J160" i="9"/>
  <c r="L160" i="9"/>
  <c r="M160" i="9"/>
  <c r="J151" i="4" a="1"/>
  <c r="J151" i="4"/>
  <c r="L151" i="4"/>
  <c r="G135" i="9"/>
  <c r="J135" i="9" a="1"/>
  <c r="J135" i="9"/>
  <c r="L135" i="9"/>
  <c r="M135" i="9"/>
  <c r="J139" i="4" a="1"/>
  <c r="J139" i="4"/>
  <c r="L139" i="4"/>
  <c r="G124" i="9"/>
  <c r="J124" i="9" a="1"/>
  <c r="J124" i="9"/>
  <c r="L124" i="9"/>
  <c r="M124" i="9"/>
  <c r="J127" i="4" a="1"/>
  <c r="J127" i="4"/>
  <c r="L127" i="4"/>
  <c r="M127" i="4"/>
  <c r="G112" i="9"/>
  <c r="J112" i="9" a="1"/>
  <c r="J112" i="9"/>
  <c r="L112" i="9"/>
  <c r="M112" i="9"/>
  <c r="K943" i="8" s="1"/>
  <c r="J115" i="4" a="1"/>
  <c r="J115" i="4"/>
  <c r="L115" i="4"/>
  <c r="G99" i="9"/>
  <c r="J99" i="9" a="1"/>
  <c r="J99" i="9"/>
  <c r="L99" i="9"/>
  <c r="M99" i="9"/>
  <c r="J103" i="4" a="1"/>
  <c r="J103" i="4"/>
  <c r="L103" i="4"/>
  <c r="G88" i="9"/>
  <c r="J88" i="9" a="1"/>
  <c r="J88" i="9"/>
  <c r="L88" i="9"/>
  <c r="M88" i="9"/>
  <c r="K540" i="8" s="1"/>
  <c r="J91" i="4" a="1"/>
  <c r="J91" i="4"/>
  <c r="L91" i="4"/>
  <c r="G76" i="9"/>
  <c r="J76" i="9" a="1"/>
  <c r="J76" i="9"/>
  <c r="L76" i="9"/>
  <c r="M76" i="9"/>
  <c r="K253" i="8" s="1"/>
  <c r="J79" i="4" a="1"/>
  <c r="J79" i="4"/>
  <c r="L79" i="4"/>
  <c r="M79" i="4"/>
  <c r="G64" i="9"/>
  <c r="J64" i="9" a="1"/>
  <c r="J64" i="9"/>
  <c r="L64" i="9"/>
  <c r="M64" i="9"/>
  <c r="J67" i="4" a="1"/>
  <c r="J67" i="4"/>
  <c r="L67" i="4"/>
  <c r="G82" i="9"/>
  <c r="J82" i="9" a="1"/>
  <c r="J82" i="9"/>
  <c r="L82" i="9"/>
  <c r="J55" i="4" a="1"/>
  <c r="J55" i="4"/>
  <c r="L55" i="4"/>
  <c r="G41" i="9"/>
  <c r="J41" i="9" a="1"/>
  <c r="J41" i="9"/>
  <c r="L41" i="9"/>
  <c r="M41" i="9"/>
  <c r="J43" i="4" a="1"/>
  <c r="J43" i="4"/>
  <c r="L43" i="4"/>
  <c r="G30" i="9"/>
  <c r="J30" i="9" a="1"/>
  <c r="J30" i="9"/>
  <c r="L30" i="9"/>
  <c r="M30" i="9"/>
  <c r="J31" i="4" a="1"/>
  <c r="J31" i="4"/>
  <c r="L31" i="4"/>
  <c r="M31" i="4"/>
  <c r="G25" i="9"/>
  <c r="J25" i="9" a="1"/>
  <c r="J25" i="9"/>
  <c r="L25" i="9"/>
  <c r="J18" i="4" a="1"/>
  <c r="J18" i="4"/>
  <c r="L18" i="4"/>
  <c r="M18" i="4"/>
  <c r="G6" i="9"/>
  <c r="J6" i="9" a="1"/>
  <c r="J6" i="9"/>
  <c r="L6" i="9"/>
  <c r="M6" i="9"/>
  <c r="J6" i="4" a="1"/>
  <c r="J6" i="4"/>
  <c r="L6" i="4"/>
  <c r="M6" i="4"/>
  <c r="G381" i="9"/>
  <c r="J381" i="9" a="1"/>
  <c r="J381" i="9"/>
  <c r="L381" i="9"/>
  <c r="J385" i="4" a="1"/>
  <c r="J385" i="4"/>
  <c r="L385" i="4"/>
  <c r="G369" i="9"/>
  <c r="J369" i="9" a="1"/>
  <c r="J369" i="9"/>
  <c r="L369" i="9"/>
  <c r="J373" i="4" a="1"/>
  <c r="J373" i="4"/>
  <c r="L373" i="4"/>
  <c r="G355" i="9"/>
  <c r="J355" i="9" a="1"/>
  <c r="J355" i="9"/>
  <c r="L355" i="9"/>
  <c r="J361" i="4" a="1"/>
  <c r="J361" i="4"/>
  <c r="L361" i="4"/>
  <c r="G345" i="9"/>
  <c r="J345" i="9" a="1"/>
  <c r="J345" i="9"/>
  <c r="L345" i="9"/>
  <c r="J349" i="4" a="1"/>
  <c r="J349" i="4"/>
  <c r="L349" i="4"/>
  <c r="G367" i="9"/>
  <c r="J367" i="9" a="1"/>
  <c r="J367" i="9"/>
  <c r="L367" i="9"/>
  <c r="M367" i="9"/>
  <c r="J337" i="4" a="1"/>
  <c r="J337" i="4"/>
  <c r="L337" i="4"/>
  <c r="G323" i="9"/>
  <c r="J323" i="9" a="1"/>
  <c r="J323" i="9"/>
  <c r="L323" i="9"/>
  <c r="J325" i="4" a="1"/>
  <c r="J325" i="4"/>
  <c r="L325" i="4"/>
  <c r="G299" i="9"/>
  <c r="J299" i="9" a="1"/>
  <c r="J299" i="9"/>
  <c r="L299" i="9"/>
  <c r="J301" i="4" a="1"/>
  <c r="J301" i="4"/>
  <c r="L301" i="4"/>
  <c r="G307" i="9"/>
  <c r="J307" i="9" a="1"/>
  <c r="J307" i="9"/>
  <c r="L307" i="9"/>
  <c r="J289" i="4" a="1"/>
  <c r="J289" i="4"/>
  <c r="L289" i="4"/>
  <c r="G263" i="9"/>
  <c r="J263" i="9" a="1"/>
  <c r="J263" i="9"/>
  <c r="L263" i="9"/>
  <c r="J265" i="4" a="1"/>
  <c r="J265" i="4"/>
  <c r="L265" i="4"/>
  <c r="G247" i="9"/>
  <c r="J247" i="9" a="1"/>
  <c r="J247" i="9"/>
  <c r="L247" i="9"/>
  <c r="G253" i="9"/>
  <c r="J253" i="9" a="1"/>
  <c r="J253" i="9"/>
  <c r="L253" i="9"/>
  <c r="J253" i="4" a="1"/>
  <c r="J253" i="4"/>
  <c r="L253" i="4"/>
  <c r="G235" i="9"/>
  <c r="J235" i="9" a="1"/>
  <c r="J235" i="9"/>
  <c r="L235" i="9"/>
  <c r="J241" i="4" a="1"/>
  <c r="J241" i="4"/>
  <c r="L241" i="4"/>
  <c r="G220" i="9"/>
  <c r="J220" i="9" a="1"/>
  <c r="J220" i="9"/>
  <c r="L220" i="9"/>
  <c r="M220" i="9"/>
  <c r="K330" i="8" s="1"/>
  <c r="J229" i="4" a="1"/>
  <c r="J229" i="4"/>
  <c r="L229" i="4"/>
  <c r="M229" i="4"/>
  <c r="G207" i="9"/>
  <c r="J207" i="9" a="1"/>
  <c r="J207" i="9"/>
  <c r="L207" i="9"/>
  <c r="M207" i="9"/>
  <c r="J216" i="4" a="1"/>
  <c r="J216" i="4"/>
  <c r="L216" i="4"/>
  <c r="G199" i="9"/>
  <c r="J199" i="9" a="1"/>
  <c r="J199" i="9"/>
  <c r="L199" i="9"/>
  <c r="J199" i="4" a="1"/>
  <c r="J199" i="4"/>
  <c r="L199" i="4"/>
  <c r="G254" i="9"/>
  <c r="J254" i="9" a="1"/>
  <c r="J254" i="9"/>
  <c r="L254" i="9"/>
  <c r="G248" i="9"/>
  <c r="J248" i="9" a="1"/>
  <c r="J248" i="9"/>
  <c r="L248" i="9"/>
  <c r="M248" i="9"/>
  <c r="J187" i="4" a="1"/>
  <c r="J187" i="4"/>
  <c r="L187" i="4"/>
  <c r="G171" i="9"/>
  <c r="J171" i="9" a="1"/>
  <c r="J171" i="9"/>
  <c r="L171" i="9"/>
  <c r="J174" i="4" a="1"/>
  <c r="J174" i="4"/>
  <c r="L174" i="4"/>
  <c r="M174" i="4"/>
  <c r="G154" i="9"/>
  <c r="J154" i="9" a="1"/>
  <c r="J154" i="9"/>
  <c r="L154" i="9"/>
  <c r="J162" i="4" a="1"/>
  <c r="J162" i="4"/>
  <c r="L162" i="4"/>
  <c r="M162" i="4"/>
  <c r="G146" i="9"/>
  <c r="J146" i="9" a="1"/>
  <c r="J146" i="9"/>
  <c r="L146" i="9"/>
  <c r="J150" i="4" a="1"/>
  <c r="J150" i="4"/>
  <c r="L150" i="4"/>
  <c r="M150" i="4"/>
  <c r="G134" i="9"/>
  <c r="J134" i="9" a="1"/>
  <c r="J134" i="9"/>
  <c r="L134" i="9"/>
  <c r="J138" i="4" a="1"/>
  <c r="J138" i="4"/>
  <c r="L138" i="4"/>
  <c r="M138" i="4"/>
  <c r="G123" i="9"/>
  <c r="J123" i="9" a="1"/>
  <c r="J123" i="9"/>
  <c r="L123" i="9"/>
  <c r="M123" i="9"/>
  <c r="J126" i="4" a="1"/>
  <c r="J126" i="4"/>
  <c r="L126" i="4"/>
  <c r="M126" i="4"/>
  <c r="G111" i="9"/>
  <c r="J111" i="9" a="1"/>
  <c r="J111" i="9"/>
  <c r="L111" i="9"/>
  <c r="M111" i="9"/>
  <c r="K180" i="8" s="1"/>
  <c r="J114" i="4" a="1"/>
  <c r="J114" i="4"/>
  <c r="L114" i="4"/>
  <c r="G98" i="9"/>
  <c r="J98" i="9" a="1"/>
  <c r="J98" i="9"/>
  <c r="L98" i="9"/>
  <c r="J102" i="4" a="1"/>
  <c r="J102" i="4"/>
  <c r="L102" i="4"/>
  <c r="M102" i="4"/>
  <c r="G87" i="9"/>
  <c r="J87" i="9" a="1"/>
  <c r="J87" i="9"/>
  <c r="L87" i="9"/>
  <c r="M87" i="9"/>
  <c r="K235" i="8" s="1"/>
  <c r="J90" i="4" a="1"/>
  <c r="J90" i="4"/>
  <c r="L90" i="4"/>
  <c r="M90" i="4"/>
  <c r="G75" i="9"/>
  <c r="J75" i="9" a="1"/>
  <c r="J75" i="9"/>
  <c r="L75" i="9"/>
  <c r="M75" i="9"/>
  <c r="J78" i="4" a="1"/>
  <c r="J78" i="4"/>
  <c r="L78" i="4"/>
  <c r="M78" i="4"/>
  <c r="G63" i="9"/>
  <c r="J63" i="9" a="1"/>
  <c r="J63" i="9"/>
  <c r="L63" i="9"/>
  <c r="M63" i="9"/>
  <c r="J66" i="4" a="1"/>
  <c r="J66" i="4"/>
  <c r="L66" i="4"/>
  <c r="G53" i="9"/>
  <c r="J53" i="9" a="1"/>
  <c r="J53" i="9"/>
  <c r="L53" i="9"/>
  <c r="M53" i="9"/>
  <c r="J54" i="4" a="1"/>
  <c r="J54" i="4"/>
  <c r="L54" i="4"/>
  <c r="M54" i="4"/>
  <c r="G40" i="9"/>
  <c r="J40" i="9" a="1"/>
  <c r="J40" i="9"/>
  <c r="L40" i="9"/>
  <c r="M40" i="9"/>
  <c r="J42" i="4" a="1"/>
  <c r="J42" i="4"/>
  <c r="L42" i="4"/>
  <c r="M42" i="4"/>
  <c r="G29" i="9"/>
  <c r="J29" i="9" a="1"/>
  <c r="J29" i="9"/>
  <c r="L29" i="9"/>
  <c r="M29" i="9"/>
  <c r="K102" i="8" s="1"/>
  <c r="J30" i="4" a="1"/>
  <c r="J30" i="4"/>
  <c r="L30" i="4"/>
  <c r="M30" i="4"/>
  <c r="G15" i="9"/>
  <c r="J15" i="9" a="1"/>
  <c r="J15" i="9"/>
  <c r="L15" i="9"/>
  <c r="M15" i="9"/>
  <c r="J17" i="4" a="1"/>
  <c r="J17" i="4"/>
  <c r="L17" i="4"/>
  <c r="M17" i="4"/>
  <c r="G5" i="9"/>
  <c r="J5" i="9" a="1"/>
  <c r="J5" i="9"/>
  <c r="L5" i="9"/>
  <c r="M5" i="9"/>
  <c r="K1255" i="8" s="1"/>
  <c r="J5" i="4" a="1"/>
  <c r="J5" i="4"/>
  <c r="L5" i="4"/>
  <c r="M5" i="4"/>
  <c r="G394" i="9"/>
  <c r="J394" i="9" a="1"/>
  <c r="J394" i="9"/>
  <c r="L394" i="9"/>
  <c r="J396" i="4" a="1"/>
  <c r="J396" i="4"/>
  <c r="L396" i="4"/>
  <c r="G380" i="9"/>
  <c r="J380" i="9" a="1"/>
  <c r="J380" i="9"/>
  <c r="L380" i="9"/>
  <c r="M380" i="9"/>
  <c r="J384" i="4" a="1"/>
  <c r="J384" i="4"/>
  <c r="L384" i="4"/>
  <c r="G385" i="9"/>
  <c r="J385" i="9" a="1"/>
  <c r="J385" i="9"/>
  <c r="L385" i="9"/>
  <c r="J372" i="4" a="1"/>
  <c r="J372" i="4"/>
  <c r="L372" i="4"/>
  <c r="G363" i="9"/>
  <c r="J363" i="9" a="1"/>
  <c r="J363" i="9"/>
  <c r="L363" i="9"/>
  <c r="J360" i="4" a="1"/>
  <c r="J360" i="4"/>
  <c r="L360" i="4"/>
  <c r="G344" i="9"/>
  <c r="J344" i="9" a="1"/>
  <c r="J344" i="9"/>
  <c r="L344" i="9"/>
  <c r="M344" i="9"/>
  <c r="J348" i="4" a="1"/>
  <c r="J348" i="4"/>
  <c r="L348" i="4"/>
  <c r="G335" i="9"/>
  <c r="J335" i="9" a="1"/>
  <c r="J335" i="9"/>
  <c r="L335" i="9"/>
  <c r="J336" i="4" a="1"/>
  <c r="J336" i="4"/>
  <c r="L336" i="4"/>
  <c r="G322" i="9"/>
  <c r="J322" i="9" a="1"/>
  <c r="J322" i="9"/>
  <c r="L322" i="9"/>
  <c r="J324" i="4" a="1"/>
  <c r="J324" i="4"/>
  <c r="L324" i="4"/>
  <c r="G314" i="9"/>
  <c r="J314" i="9" a="1"/>
  <c r="J314" i="9"/>
  <c r="L314" i="9"/>
  <c r="J312" i="4" a="1"/>
  <c r="J312" i="4"/>
  <c r="L312" i="4"/>
  <c r="G298" i="9"/>
  <c r="J298" i="9" a="1"/>
  <c r="J298" i="9"/>
  <c r="L298" i="9"/>
  <c r="J300" i="4" a="1"/>
  <c r="J300" i="4"/>
  <c r="L300" i="4"/>
  <c r="G262" i="9"/>
  <c r="J262" i="9" a="1"/>
  <c r="J262" i="9"/>
  <c r="L262" i="9"/>
  <c r="J264" i="4" a="1"/>
  <c r="J264" i="4"/>
  <c r="L264" i="4"/>
  <c r="G246" i="9"/>
  <c r="J246" i="9" a="1"/>
  <c r="J246" i="9"/>
  <c r="L246" i="9"/>
  <c r="M246" i="9"/>
  <c r="J252" i="4" a="1"/>
  <c r="J252" i="4"/>
  <c r="L252" i="4"/>
  <c r="G234" i="9"/>
  <c r="J234" i="9" a="1"/>
  <c r="J234" i="9"/>
  <c r="L234" i="9"/>
  <c r="J240" i="4" a="1"/>
  <c r="J240" i="4"/>
  <c r="L240" i="4"/>
  <c r="G219" i="9"/>
  <c r="J219" i="9" a="1"/>
  <c r="J219" i="9"/>
  <c r="L219" i="9"/>
  <c r="J228" i="4" a="1"/>
  <c r="J228" i="4"/>
  <c r="L228" i="4"/>
  <c r="G206" i="9"/>
  <c r="J206" i="9" a="1"/>
  <c r="J206" i="9"/>
  <c r="L206" i="9"/>
  <c r="J215" i="4" a="1"/>
  <c r="J215" i="4"/>
  <c r="L215" i="4"/>
  <c r="G191" i="9"/>
  <c r="J191" i="9" a="1"/>
  <c r="J191" i="9"/>
  <c r="L191" i="9"/>
  <c r="J198" i="4" a="1"/>
  <c r="J198" i="4"/>
  <c r="L198" i="4"/>
  <c r="M198" i="4"/>
  <c r="G179" i="9"/>
  <c r="J179" i="9" a="1"/>
  <c r="J179" i="9"/>
  <c r="L179" i="9"/>
  <c r="J186" i="4" a="1"/>
  <c r="J186" i="4"/>
  <c r="L186" i="4"/>
  <c r="M186" i="4"/>
  <c r="G170" i="9"/>
  <c r="J170" i="9" a="1"/>
  <c r="J170" i="9"/>
  <c r="L170" i="9"/>
  <c r="J173" i="4" a="1"/>
  <c r="J173" i="4"/>
  <c r="L173" i="4"/>
  <c r="M173" i="4"/>
  <c r="G153" i="9"/>
  <c r="J153" i="9" a="1"/>
  <c r="J153" i="9"/>
  <c r="L153" i="9"/>
  <c r="J161" i="4" a="1"/>
  <c r="J161" i="4"/>
  <c r="L161" i="4"/>
  <c r="M161" i="4"/>
  <c r="G145" i="9"/>
  <c r="J145" i="9" a="1"/>
  <c r="J145" i="9"/>
  <c r="L145" i="9"/>
  <c r="J149" i="4" a="1"/>
  <c r="J149" i="4"/>
  <c r="L149" i="4"/>
  <c r="M149" i="4"/>
  <c r="G133" i="9"/>
  <c r="J133" i="9" a="1"/>
  <c r="J133" i="9"/>
  <c r="L133" i="9"/>
  <c r="J137" i="4" a="1"/>
  <c r="J137" i="4"/>
  <c r="L137" i="4"/>
  <c r="M137" i="4"/>
  <c r="G122" i="9"/>
  <c r="J122" i="9" a="1"/>
  <c r="J122" i="9"/>
  <c r="L122" i="9"/>
  <c r="J125" i="4" a="1"/>
  <c r="J125" i="4"/>
  <c r="L125" i="4"/>
  <c r="M125" i="4"/>
  <c r="G109" i="9"/>
  <c r="J109" i="9" a="1"/>
  <c r="J109" i="9"/>
  <c r="L109" i="9"/>
  <c r="J113" i="4" a="1"/>
  <c r="J113" i="4"/>
  <c r="L113" i="4"/>
  <c r="M113" i="4"/>
  <c r="G97" i="9"/>
  <c r="J97" i="9" a="1"/>
  <c r="J97" i="9"/>
  <c r="L97" i="9"/>
  <c r="J101" i="4" a="1"/>
  <c r="J101" i="4"/>
  <c r="L101" i="4"/>
  <c r="M101" i="4"/>
  <c r="G86" i="9"/>
  <c r="J86" i="9" a="1"/>
  <c r="J86" i="9"/>
  <c r="L86" i="9"/>
  <c r="J89" i="4" a="1"/>
  <c r="J89" i="4"/>
  <c r="L89" i="4"/>
  <c r="M89" i="4"/>
  <c r="G74" i="9"/>
  <c r="J74" i="9" a="1"/>
  <c r="J74" i="9"/>
  <c r="L74" i="9"/>
  <c r="J77" i="4" a="1"/>
  <c r="J77" i="4"/>
  <c r="L77" i="4"/>
  <c r="M77" i="4"/>
  <c r="G62" i="9"/>
  <c r="J62" i="9" a="1"/>
  <c r="J62" i="9"/>
  <c r="L62" i="9"/>
  <c r="J65" i="4" a="1"/>
  <c r="J65" i="4"/>
  <c r="L65" i="4"/>
  <c r="M65" i="4"/>
  <c r="G52" i="9"/>
  <c r="J52" i="9" a="1"/>
  <c r="J52" i="9"/>
  <c r="L52" i="9"/>
  <c r="M52" i="9"/>
  <c r="J53" i="4" a="1"/>
  <c r="J53" i="4"/>
  <c r="L53" i="4"/>
  <c r="M53" i="4"/>
  <c r="G39" i="9"/>
  <c r="J39" i="9" a="1"/>
  <c r="J39" i="9"/>
  <c r="L39" i="9"/>
  <c r="M39" i="9"/>
  <c r="J41" i="4" a="1"/>
  <c r="J41" i="4"/>
  <c r="L41" i="4"/>
  <c r="G28" i="9"/>
  <c r="J28" i="9" a="1"/>
  <c r="J28" i="9"/>
  <c r="L28" i="9"/>
  <c r="M28" i="9"/>
  <c r="K1" i="8" s="1"/>
  <c r="J29" i="4" a="1"/>
  <c r="J29" i="4"/>
  <c r="L29" i="4"/>
  <c r="M29" i="4"/>
  <c r="G14" i="9"/>
  <c r="J14" i="9" a="1"/>
  <c r="J14" i="9"/>
  <c r="L14" i="9"/>
  <c r="M14" i="9"/>
  <c r="J16" i="4" a="1"/>
  <c r="J16" i="4"/>
  <c r="L16" i="4"/>
  <c r="G4" i="9"/>
  <c r="J4" i="9" a="1"/>
  <c r="J4" i="9"/>
  <c r="L4" i="9"/>
  <c r="M4" i="9"/>
  <c r="J4" i="4" a="1"/>
  <c r="J4" i="4"/>
  <c r="L4" i="4"/>
  <c r="G393" i="9"/>
  <c r="J393" i="9" a="1"/>
  <c r="J393" i="9"/>
  <c r="L393" i="9"/>
  <c r="J395" i="4" a="1"/>
  <c r="J395" i="4"/>
  <c r="L395" i="4"/>
  <c r="G379" i="9"/>
  <c r="J379" i="9" a="1"/>
  <c r="J379" i="9"/>
  <c r="L379" i="9"/>
  <c r="J383" i="4" a="1"/>
  <c r="J383" i="4"/>
  <c r="L383" i="4"/>
  <c r="G365" i="9"/>
  <c r="J365" i="9" a="1"/>
  <c r="J365" i="9"/>
  <c r="L365" i="9"/>
  <c r="M365" i="9"/>
  <c r="J371" i="4" a="1"/>
  <c r="J371" i="4"/>
  <c r="L371" i="4"/>
  <c r="M371" i="4"/>
  <c r="G353" i="9"/>
  <c r="J353" i="9" a="1"/>
  <c r="J353" i="9"/>
  <c r="L353" i="9"/>
  <c r="M353" i="9"/>
  <c r="J359" i="4" a="1"/>
  <c r="J359" i="4"/>
  <c r="L359" i="4"/>
  <c r="G383" i="9"/>
  <c r="J383" i="9" a="1"/>
  <c r="J383" i="9"/>
  <c r="L383" i="9"/>
  <c r="J347" i="4" a="1"/>
  <c r="J347" i="4"/>
  <c r="L347" i="4"/>
  <c r="G334" i="9"/>
  <c r="J334" i="9" a="1"/>
  <c r="J334" i="9"/>
  <c r="L334" i="9"/>
  <c r="J335" i="4" a="1"/>
  <c r="J335" i="4"/>
  <c r="L335" i="4"/>
  <c r="G321" i="9"/>
  <c r="J321" i="9" a="1"/>
  <c r="J321" i="9"/>
  <c r="L321" i="9"/>
  <c r="J323" i="4" a="1"/>
  <c r="J323" i="4"/>
  <c r="L323" i="4"/>
  <c r="G310" i="9"/>
  <c r="J310" i="9" a="1"/>
  <c r="J310" i="9"/>
  <c r="L310" i="9"/>
  <c r="J311" i="4" a="1"/>
  <c r="J311" i="4"/>
  <c r="L311" i="4"/>
  <c r="G286" i="9"/>
  <c r="J286" i="9" a="1"/>
  <c r="J286" i="9"/>
  <c r="L286" i="9"/>
  <c r="J287" i="4" a="1"/>
  <c r="J287" i="4"/>
  <c r="L287" i="4"/>
  <c r="G283" i="9"/>
  <c r="J283" i="9" a="1"/>
  <c r="J283" i="9"/>
  <c r="L283" i="9"/>
  <c r="J275" i="4" a="1"/>
  <c r="J275" i="4"/>
  <c r="L275" i="4"/>
  <c r="G261" i="9"/>
  <c r="J261" i="9" a="1"/>
  <c r="J261" i="9"/>
  <c r="L261" i="9"/>
  <c r="J263" i="4" a="1"/>
  <c r="J263" i="4"/>
  <c r="L263" i="4"/>
  <c r="G245" i="9"/>
  <c r="J245" i="9" a="1"/>
  <c r="J245" i="9"/>
  <c r="L245" i="9"/>
  <c r="M245" i="9"/>
  <c r="J251" i="4" a="1"/>
  <c r="J251" i="4"/>
  <c r="L251" i="4"/>
  <c r="M251" i="4"/>
  <c r="G233" i="9"/>
  <c r="J233" i="9" a="1"/>
  <c r="J233" i="9"/>
  <c r="L233" i="9"/>
  <c r="M233" i="9"/>
  <c r="J239" i="4" a="1"/>
  <c r="J239" i="4"/>
  <c r="L239" i="4"/>
  <c r="G224" i="9"/>
  <c r="J224" i="9" a="1"/>
  <c r="J224" i="9"/>
  <c r="L224" i="9"/>
  <c r="M224" i="9"/>
  <c r="J227" i="4" a="1"/>
  <c r="J227" i="4"/>
  <c r="L227" i="4"/>
  <c r="G249" i="9"/>
  <c r="J249" i="9" a="1"/>
  <c r="J249" i="9"/>
  <c r="L249" i="9"/>
  <c r="J214" i="4" a="1"/>
  <c r="J214" i="4"/>
  <c r="L214" i="4"/>
  <c r="G190" i="9"/>
  <c r="J190" i="9" a="1"/>
  <c r="J190" i="9"/>
  <c r="L190" i="9"/>
  <c r="J197" i="4" a="1"/>
  <c r="J197" i="4"/>
  <c r="L197" i="4"/>
  <c r="M197" i="4"/>
  <c r="G178" i="9"/>
  <c r="J178" i="9" a="1"/>
  <c r="J178" i="9"/>
  <c r="L178" i="9"/>
  <c r="J185" i="4" a="1"/>
  <c r="J185" i="4"/>
  <c r="L185" i="4"/>
  <c r="G166" i="9"/>
  <c r="J166" i="9" a="1"/>
  <c r="J166" i="9"/>
  <c r="L166" i="9"/>
  <c r="J172" i="4" a="1"/>
  <c r="J172" i="4"/>
  <c r="L172" i="4"/>
  <c r="G168" i="9"/>
  <c r="J168" i="9" a="1"/>
  <c r="J168" i="9"/>
  <c r="L168" i="9"/>
  <c r="J160" i="4" a="1"/>
  <c r="J160" i="4"/>
  <c r="L160" i="4"/>
  <c r="G143" i="9"/>
  <c r="J143" i="9" a="1"/>
  <c r="J143" i="9"/>
  <c r="L143" i="9"/>
  <c r="J148" i="4" a="1"/>
  <c r="J148" i="4"/>
  <c r="L148" i="4"/>
  <c r="G132" i="9"/>
  <c r="J132" i="9" a="1"/>
  <c r="J132" i="9"/>
  <c r="L132" i="9"/>
  <c r="J136" i="4" a="1"/>
  <c r="J136" i="4"/>
  <c r="L136" i="4"/>
  <c r="G121" i="9"/>
  <c r="J121" i="9" a="1"/>
  <c r="J121" i="9"/>
  <c r="L121" i="9"/>
  <c r="J124" i="4" a="1"/>
  <c r="J124" i="4"/>
  <c r="L124" i="4"/>
  <c r="G108" i="9"/>
  <c r="J108" i="9" a="1"/>
  <c r="J108" i="9"/>
  <c r="L108" i="9"/>
  <c r="J112" i="4" a="1"/>
  <c r="J112" i="4"/>
  <c r="L112" i="4"/>
  <c r="G101" i="9"/>
  <c r="J101" i="9" a="1"/>
  <c r="J101" i="9"/>
  <c r="L101" i="9"/>
  <c r="M101" i="9"/>
  <c r="J100" i="4" a="1"/>
  <c r="J100" i="4"/>
  <c r="L100" i="4"/>
  <c r="G93" i="9"/>
  <c r="J93" i="9" a="1"/>
  <c r="J93" i="9"/>
  <c r="L93" i="9"/>
  <c r="J88" i="4" a="1"/>
  <c r="J88" i="4"/>
  <c r="L88" i="4"/>
  <c r="G73" i="9"/>
  <c r="J73" i="9" a="1"/>
  <c r="J73" i="9"/>
  <c r="L73" i="9"/>
  <c r="J76" i="4" a="1"/>
  <c r="J76" i="4"/>
  <c r="L76" i="4"/>
  <c r="G61" i="9"/>
  <c r="J61" i="9" a="1"/>
  <c r="J61" i="9"/>
  <c r="L61" i="9"/>
  <c r="J64" i="4" a="1"/>
  <c r="J64" i="4"/>
  <c r="L64" i="4"/>
  <c r="G51" i="9"/>
  <c r="J51" i="9" a="1"/>
  <c r="J51" i="9"/>
  <c r="L51" i="9"/>
  <c r="M51" i="9"/>
  <c r="J52" i="4" a="1"/>
  <c r="J52" i="4"/>
  <c r="L52" i="4"/>
  <c r="G38" i="9"/>
  <c r="J38" i="9" a="1"/>
  <c r="J38" i="9"/>
  <c r="L38" i="9"/>
  <c r="J40" i="4" a="1"/>
  <c r="J40" i="4"/>
  <c r="L40" i="4"/>
  <c r="G26" i="9"/>
  <c r="J26" i="9" a="1"/>
  <c r="J26" i="9"/>
  <c r="L26" i="9"/>
  <c r="J28" i="4" a="1"/>
  <c r="J28" i="4"/>
  <c r="L28" i="4"/>
  <c r="G13" i="9"/>
  <c r="J13" i="9" a="1"/>
  <c r="J13" i="9"/>
  <c r="L13" i="9"/>
  <c r="J15" i="4" a="1"/>
  <c r="J15" i="4"/>
  <c r="L15" i="4"/>
  <c r="G3" i="9"/>
  <c r="J3" i="9" a="1"/>
  <c r="J3" i="9"/>
  <c r="L3" i="9"/>
  <c r="M3" i="9"/>
  <c r="J3" i="4" a="1"/>
  <c r="J3" i="4"/>
  <c r="L3" i="4"/>
  <c r="K342" i="8"/>
  <c r="K1301" i="8"/>
  <c r="K846" i="8"/>
  <c r="K537" i="8"/>
  <c r="K862" i="8"/>
  <c r="K367" i="8"/>
  <c r="K696" i="8"/>
  <c r="K1165" i="8"/>
  <c r="K616" i="8"/>
  <c r="K164" i="8"/>
  <c r="K479" i="8"/>
  <c r="K987" i="8"/>
  <c r="K36" i="8"/>
  <c r="K486" i="8"/>
  <c r="K741" i="8"/>
  <c r="K724" i="8"/>
  <c r="K854" i="8"/>
  <c r="K695" i="8"/>
  <c r="K1287" i="8"/>
  <c r="K1067" i="8" l="1"/>
  <c r="K1060" i="8"/>
  <c r="K382" i="8"/>
  <c r="K516" i="8"/>
  <c r="K606" i="8"/>
  <c r="K607" i="8"/>
  <c r="K366" i="8"/>
  <c r="K918" i="8"/>
  <c r="K669" i="8"/>
  <c r="K1016" i="8"/>
  <c r="K1247" i="8"/>
  <c r="K14" i="8"/>
  <c r="K1190" i="8"/>
  <c r="K409" i="8"/>
  <c r="K970" i="8"/>
  <c r="K997" i="8"/>
  <c r="K994" i="8"/>
  <c r="K1174" i="8"/>
  <c r="K856" i="8"/>
  <c r="K1159" i="8"/>
  <c r="K434" i="8"/>
  <c r="K448" i="8"/>
  <c r="K1160" i="8"/>
  <c r="K1199" i="8"/>
  <c r="K1279" i="8"/>
  <c r="K702" i="8"/>
  <c r="K350" i="8"/>
  <c r="K928" i="8"/>
  <c r="K395" i="8"/>
  <c r="K1170" i="8"/>
  <c r="K803" i="8"/>
  <c r="K1248" i="8"/>
  <c r="K652" i="8"/>
  <c r="K600" i="8"/>
  <c r="K764" i="8"/>
  <c r="K1021" i="8"/>
  <c r="K165" i="8"/>
  <c r="K747" i="8"/>
  <c r="K477" i="8"/>
  <c r="K857" i="8"/>
  <c r="K324" i="8"/>
  <c r="K33" i="8"/>
  <c r="K507" i="8"/>
  <c r="K601" i="8"/>
  <c r="K446" i="8"/>
  <c r="K762" i="8"/>
  <c r="K194" i="8"/>
  <c r="K763" i="8"/>
  <c r="K548" i="8"/>
  <c r="K61" i="8"/>
  <c r="K542" i="8"/>
  <c r="K637" i="8"/>
  <c r="K305" i="8"/>
  <c r="K672" i="8"/>
  <c r="K48" i="8"/>
  <c r="K258" i="8"/>
  <c r="K338" i="8"/>
  <c r="K120" i="8"/>
  <c r="K974" i="8"/>
  <c r="K467" i="8"/>
  <c r="K226" i="8"/>
  <c r="K952" i="8"/>
  <c r="K313" i="8"/>
  <c r="K884" i="8"/>
  <c r="K1127" i="8"/>
  <c r="K52" i="8"/>
  <c r="K178" i="8"/>
  <c r="K991" i="8"/>
  <c r="K66" i="8"/>
  <c r="K613" i="8"/>
  <c r="K44" i="8"/>
  <c r="K387" i="8"/>
  <c r="K886" i="8"/>
  <c r="K198" i="8"/>
  <c r="K826" i="8"/>
  <c r="K1286" i="8"/>
  <c r="K1252" i="8"/>
  <c r="K1023" i="8"/>
  <c r="K760" i="8"/>
  <c r="K1175" i="8"/>
  <c r="K183" i="8"/>
  <c r="K714" i="8"/>
  <c r="K1022" i="8"/>
  <c r="K490" i="8"/>
  <c r="K302" i="8"/>
  <c r="K370" i="8"/>
  <c r="K693" i="8"/>
  <c r="K256" i="8"/>
  <c r="K1020" i="8"/>
  <c r="K510" i="8"/>
  <c r="K215" i="8"/>
  <c r="K214" i="8"/>
  <c r="K8" i="10" a="1"/>
  <c r="K8" i="10" s="1"/>
  <c r="K14" i="10" a="1"/>
  <c r="K14" i="10" s="1"/>
  <c r="K20" i="10" a="1"/>
  <c r="K20" i="10" s="1"/>
  <c r="K17" i="3" a="1"/>
  <c r="K17" i="3" s="1"/>
  <c r="K8" i="3" a="1"/>
  <c r="K8" i="3" s="1"/>
  <c r="K14" i="3" a="1"/>
  <c r="K14" i="3" s="1"/>
  <c r="K29" i="3" a="1"/>
  <c r="K29" i="3" s="1"/>
  <c r="K7" i="3" a="1"/>
  <c r="K7" i="3" s="1"/>
  <c r="K5" i="3" a="1"/>
  <c r="K5" i="3" s="1"/>
  <c r="K28" i="3" a="1"/>
  <c r="K28" i="3" s="1"/>
  <c r="K15" i="3" a="1"/>
  <c r="K15" i="3" s="1"/>
  <c r="K10" i="10" a="1"/>
  <c r="K10" i="10" s="1"/>
  <c r="K9" i="10" a="1"/>
  <c r="K9" i="10" s="1"/>
  <c r="K15" i="10" a="1"/>
  <c r="K15" i="10" s="1"/>
  <c r="K21" i="10" a="1"/>
  <c r="K21" i="10" s="1"/>
  <c r="K16" i="10" a="1"/>
  <c r="K16" i="10" s="1"/>
  <c r="K22" i="10" a="1"/>
  <c r="K22" i="10" s="1"/>
  <c r="K28" i="10" a="1"/>
  <c r="K28" i="10" s="1"/>
  <c r="K34" i="10" a="1"/>
  <c r="K34" i="10" s="1"/>
  <c r="K5" i="10" a="1"/>
  <c r="K5" i="10" s="1"/>
  <c r="K11" i="10" a="1"/>
  <c r="K11" i="10" s="1"/>
  <c r="K17" i="10" a="1"/>
  <c r="K17" i="10" s="1"/>
  <c r="K23" i="10" a="1"/>
  <c r="K23" i="10" s="1"/>
  <c r="K29" i="10" a="1"/>
  <c r="K29" i="10" s="1"/>
  <c r="K6" i="10" a="1"/>
  <c r="K6" i="10" s="1"/>
  <c r="K12" i="10" a="1"/>
  <c r="K12" i="10" s="1"/>
  <c r="K18" i="10" a="1"/>
  <c r="K18" i="10" s="1"/>
  <c r="K24" i="10" a="1"/>
  <c r="K24" i="10" s="1"/>
  <c r="K30" i="10" a="1"/>
  <c r="K30" i="10" s="1"/>
  <c r="K7" i="10" a="1"/>
  <c r="K7" i="10" s="1"/>
  <c r="K13" i="10" a="1"/>
  <c r="K13" i="10" s="1"/>
  <c r="K19" i="10" a="1"/>
  <c r="K19" i="10" s="1"/>
  <c r="K25" i="10" a="1"/>
  <c r="K25" i="10" s="1"/>
  <c r="K31" i="10" a="1"/>
  <c r="K31" i="10" s="1"/>
  <c r="K26" i="10" a="1"/>
  <c r="K26" i="10" s="1"/>
  <c r="K32" i="10" a="1"/>
  <c r="K32" i="10" s="1"/>
  <c r="K39" i="10" a="1"/>
  <c r="K39" i="10" s="1"/>
  <c r="K45" i="10" a="1"/>
  <c r="K45" i="10" s="1"/>
  <c r="K27" i="10" a="1"/>
  <c r="K27" i="10" s="1"/>
  <c r="K33" i="10" a="1"/>
  <c r="K33" i="10" s="1"/>
  <c r="K915" i="8"/>
  <c r="K950" i="8"/>
  <c r="K1032" i="8"/>
  <c r="K575" i="8"/>
  <c r="K917" i="8"/>
  <c r="K1268" i="8"/>
  <c r="O263" i="8" s="1"/>
  <c r="K314" i="8"/>
  <c r="K1102" i="8"/>
  <c r="K149" i="8"/>
  <c r="K429" i="8"/>
  <c r="K701" i="8"/>
  <c r="K1226" i="8"/>
  <c r="K1006" i="8"/>
  <c r="K398" i="8"/>
  <c r="K1044" i="8"/>
  <c r="K27" i="8"/>
  <c r="K437" i="8"/>
  <c r="K632" i="8"/>
  <c r="K339" i="8"/>
  <c r="K806" i="8"/>
  <c r="K807" i="8"/>
  <c r="K501" i="8"/>
  <c r="K1030" i="8"/>
  <c r="K420" i="8"/>
  <c r="K1275" i="8"/>
  <c r="K859" i="8"/>
  <c r="K168" i="8"/>
  <c r="K274" i="8"/>
  <c r="K1167" i="8"/>
  <c r="K279" i="8"/>
  <c r="K887" i="8"/>
  <c r="K13" i="8"/>
  <c r="K983" i="8"/>
  <c r="K1302" i="8"/>
  <c r="K691" i="8"/>
  <c r="K739" i="8"/>
  <c r="K671" i="8"/>
  <c r="K43" i="8"/>
  <c r="K1205" i="8"/>
  <c r="K1150" i="8"/>
  <c r="K1040" i="8"/>
  <c r="K10" i="8"/>
  <c r="K1263" i="8"/>
  <c r="K595" i="8"/>
  <c r="K999" i="8"/>
  <c r="K904" i="8"/>
  <c r="K938" i="8"/>
  <c r="K1196" i="8"/>
  <c r="K1249" i="8"/>
  <c r="K768" i="8"/>
  <c r="K156" i="8"/>
  <c r="K403" i="8"/>
  <c r="K271" i="8"/>
  <c r="K818" i="8"/>
  <c r="K1197" i="8"/>
  <c r="K272" i="8"/>
  <c r="K359" i="8"/>
  <c r="K150" i="8"/>
  <c r="K789" i="8"/>
  <c r="K494" i="8"/>
  <c r="K1231" i="8"/>
  <c r="K986" i="8"/>
  <c r="K690" i="8"/>
  <c r="K1063" i="8"/>
  <c r="K708" i="8"/>
  <c r="K435" i="8"/>
  <c r="K615" i="8"/>
  <c r="K110" i="8"/>
  <c r="K1003" i="8"/>
  <c r="K220" i="8"/>
  <c r="K100" i="8"/>
  <c r="K655" i="8"/>
  <c r="K1172" i="8"/>
  <c r="K704" i="8"/>
  <c r="K532" i="8"/>
  <c r="K889" i="8"/>
  <c r="K328" i="8"/>
  <c r="K51" i="8"/>
  <c r="K1000" i="8"/>
  <c r="K1026" i="8"/>
  <c r="K592" i="8"/>
  <c r="K753" i="8"/>
  <c r="K1143" i="8"/>
  <c r="K480" i="8"/>
  <c r="K772" i="8"/>
  <c r="K1009" i="8"/>
  <c r="K31" i="8"/>
  <c r="K791" i="8"/>
  <c r="K453" i="8"/>
  <c r="K30" i="8"/>
  <c r="K59" i="8"/>
  <c r="K17" i="8"/>
  <c r="K1211" i="8"/>
  <c r="K992" i="8"/>
  <c r="K1005" i="8"/>
  <c r="K175" i="8"/>
  <c r="K700" i="8"/>
  <c r="K474" i="8"/>
  <c r="K1276" i="8"/>
  <c r="K1238" i="8"/>
  <c r="K584" i="8"/>
  <c r="K933" i="8"/>
  <c r="K1313" i="8"/>
  <c r="K723" i="8"/>
  <c r="K907" i="8"/>
  <c r="K1135" i="8"/>
  <c r="K1145" i="8"/>
  <c r="K1121" i="8"/>
  <c r="K1277" i="8"/>
  <c r="K298" i="8"/>
  <c r="K511" i="8"/>
  <c r="K378" i="8"/>
  <c r="K304" i="8"/>
  <c r="K647" i="8"/>
  <c r="K1288" i="8"/>
  <c r="K1105" i="8"/>
  <c r="K208" i="8"/>
  <c r="K496" i="8"/>
  <c r="K833" i="8"/>
  <c r="K1300" i="8"/>
  <c r="K493" i="8"/>
  <c r="K604" i="8"/>
  <c r="K247" i="8"/>
  <c r="K1131" i="8"/>
  <c r="K285" i="8"/>
  <c r="K1118" i="8"/>
  <c r="K725" i="8"/>
  <c r="K1093" i="8"/>
  <c r="K837" i="8"/>
  <c r="K157" i="8"/>
  <c r="K1186" i="8"/>
  <c r="K121" i="8"/>
  <c r="K1239" i="8"/>
  <c r="K400" i="8"/>
  <c r="K640" i="8"/>
  <c r="K365" i="8"/>
  <c r="K376" i="8"/>
  <c r="K380" i="8"/>
  <c r="K864" i="8"/>
  <c r="K151" i="8"/>
  <c r="K433" i="8"/>
  <c r="K750" i="8"/>
  <c r="K1037" i="8"/>
  <c r="K39" i="8"/>
  <c r="K362" i="8"/>
  <c r="K1094" i="8"/>
  <c r="K470" i="8"/>
  <c r="K841" i="8"/>
  <c r="K823" i="8"/>
  <c r="K265" i="8"/>
  <c r="K423" i="8"/>
  <c r="K1295" i="8"/>
  <c r="K1251" i="8"/>
  <c r="K1274" i="8"/>
  <c r="K193" i="8"/>
  <c r="K126" i="8"/>
  <c r="K906" i="8"/>
  <c r="K294" i="8"/>
  <c r="K128" i="8"/>
  <c r="K153" i="8"/>
  <c r="K74" i="8"/>
  <c r="K428" i="8"/>
  <c r="K834" i="8"/>
  <c r="K726" i="8"/>
  <c r="K957" i="8"/>
  <c r="K185" i="8"/>
  <c r="K891" i="8"/>
  <c r="K722" i="8"/>
  <c r="K392" i="8"/>
  <c r="K526" i="8"/>
  <c r="K369" i="8"/>
  <c r="K190" i="8"/>
  <c r="K565" i="8"/>
  <c r="K1045" i="8"/>
  <c r="K1110" i="8"/>
  <c r="K831" i="8"/>
  <c r="K1133" i="8"/>
  <c r="K1245" i="8"/>
  <c r="K79" i="8"/>
  <c r="K839" i="8"/>
  <c r="K320" i="8"/>
  <c r="K1086" i="8"/>
  <c r="K822" i="8"/>
  <c r="K504" i="8"/>
  <c r="K1188" i="8"/>
  <c r="K681" i="8"/>
  <c r="K934" i="8"/>
  <c r="K912" i="8"/>
  <c r="K259" i="8"/>
  <c r="K449" i="8"/>
  <c r="K244" i="8"/>
  <c r="K872" i="8"/>
  <c r="K979" i="8"/>
  <c r="K345" i="8"/>
  <c r="K922" i="8"/>
  <c r="K40" i="8"/>
  <c r="K567" i="8"/>
  <c r="K639" i="8"/>
  <c r="K1156" i="8"/>
  <c r="K830" i="8"/>
  <c r="K280" i="8"/>
  <c r="K363" i="8"/>
  <c r="K412" i="8"/>
  <c r="K351" i="8"/>
  <c r="K931" i="8"/>
  <c r="K618" i="8"/>
  <c r="K968" i="8"/>
  <c r="K873" i="8"/>
  <c r="K94" i="8"/>
  <c r="K242" i="8"/>
  <c r="K144" i="8"/>
  <c r="K1138" i="8"/>
  <c r="K349" i="8"/>
  <c r="K1053" i="8"/>
  <c r="K1062" i="8"/>
  <c r="K569" i="8"/>
  <c r="K1203" i="8"/>
  <c r="K594" i="8"/>
  <c r="K614" i="8"/>
  <c r="K967" i="8"/>
  <c r="K773" i="8"/>
  <c r="K663" i="8"/>
  <c r="K1018" i="8"/>
  <c r="K192" i="8"/>
  <c r="K634" i="8"/>
  <c r="K836" i="8"/>
  <c r="K932" i="8"/>
  <c r="K880" i="8"/>
  <c r="K876" i="8"/>
  <c r="K1204" i="8"/>
  <c r="K1176" i="8"/>
  <c r="K734" i="8"/>
  <c r="K1222" i="8"/>
  <c r="K445" i="8"/>
  <c r="K597" i="8"/>
  <c r="K1007" i="8"/>
  <c r="K1065" i="8"/>
  <c r="K11" i="8"/>
  <c r="K251" i="8"/>
  <c r="K1104" i="8"/>
  <c r="K715" i="8"/>
  <c r="K554" i="8"/>
  <c r="K311" i="8"/>
  <c r="K465" i="8"/>
  <c r="K842" i="8"/>
  <c r="K139" i="8"/>
  <c r="K666" i="8"/>
  <c r="K394" i="8"/>
  <c r="K1038" i="8"/>
  <c r="K577" i="8"/>
  <c r="K746" i="8"/>
  <c r="K1228" i="8"/>
  <c r="K431" i="8"/>
  <c r="K287" i="8"/>
  <c r="K1220" i="8"/>
  <c r="K191" i="8"/>
  <c r="K47" i="8"/>
  <c r="K389" i="8"/>
  <c r="K989" i="8"/>
  <c r="K740" i="8"/>
  <c r="K269" i="8"/>
  <c r="K1113" i="8"/>
  <c r="K903" i="8"/>
  <c r="K454" i="8"/>
  <c r="K1201" i="8"/>
  <c r="K1076" i="8"/>
  <c r="K879" i="8"/>
  <c r="K965" i="8"/>
  <c r="K757" i="8"/>
  <c r="K744" i="8"/>
  <c r="K522" i="8"/>
  <c r="K1059" i="8"/>
  <c r="K124" i="8"/>
  <c r="K788" i="8"/>
  <c r="K1144" i="8"/>
  <c r="K814" i="8"/>
  <c r="K323" i="8"/>
  <c r="K544" i="8"/>
  <c r="K995" i="8"/>
  <c r="K566" i="8"/>
  <c r="K246" i="8"/>
  <c r="K182" i="8"/>
  <c r="K169" i="8"/>
  <c r="K1027" i="8"/>
  <c r="K451" i="8"/>
  <c r="K737" i="8"/>
  <c r="K290" i="8"/>
  <c r="K721" i="8"/>
  <c r="K260" i="8"/>
  <c r="K239" i="8"/>
  <c r="K694" i="8"/>
  <c r="K306" i="8"/>
  <c r="K1169" i="8"/>
  <c r="K709" i="8"/>
  <c r="K1280" i="8"/>
  <c r="K41" i="8"/>
  <c r="K488" i="8"/>
  <c r="K54" i="8"/>
  <c r="K682" i="8"/>
  <c r="K1047" i="8"/>
  <c r="K1153" i="8"/>
  <c r="K231" i="8"/>
  <c r="K1130" i="8"/>
  <c r="K224" i="8"/>
  <c r="K940" i="8"/>
  <c r="K518" i="8"/>
  <c r="K1061" i="8"/>
  <c r="K1106" i="8"/>
  <c r="K549" i="8"/>
  <c r="K187" i="8"/>
  <c r="K1137" i="8"/>
  <c r="K960" i="8"/>
  <c r="K114" i="8"/>
  <c r="K332" i="8"/>
  <c r="K463" i="8"/>
  <c r="K170" i="8"/>
  <c r="K300" i="8"/>
  <c r="K977" i="8"/>
  <c r="K560" i="8"/>
  <c r="K562" i="8"/>
  <c r="K91" i="8"/>
  <c r="K735" i="8"/>
  <c r="K334" i="8"/>
  <c r="K775" i="8"/>
  <c r="K1269" i="8"/>
  <c r="K786" i="8"/>
  <c r="K711" i="8"/>
  <c r="K122" i="8"/>
  <c r="K12" i="8"/>
  <c r="K971" i="8"/>
  <c r="K1235" i="8"/>
  <c r="K442" i="8"/>
  <c r="K962" i="8"/>
  <c r="K23" i="8"/>
  <c r="K83" i="8"/>
  <c r="K900" i="8"/>
  <c r="K32" i="8"/>
  <c r="K1058" i="8"/>
  <c r="K582" i="8"/>
  <c r="K628" i="8"/>
  <c r="K596" i="8"/>
  <c r="K1129" i="8"/>
  <c r="K200" i="8"/>
  <c r="K795" i="8"/>
  <c r="K798" i="8"/>
  <c r="K485" i="8"/>
  <c r="K631" i="8"/>
  <c r="K1048" i="8"/>
  <c r="K432" i="8"/>
  <c r="K563" i="8"/>
  <c r="K877" i="8"/>
  <c r="K16" i="8"/>
  <c r="K307" i="8"/>
  <c r="K211" i="8"/>
  <c r="K555" i="8"/>
  <c r="K196" i="8"/>
  <c r="K15" i="8"/>
  <c r="K1157" i="8"/>
  <c r="K77" i="8"/>
  <c r="K257" i="8"/>
  <c r="K418" i="8"/>
  <c r="K1089" i="8"/>
  <c r="K964" i="8"/>
  <c r="K80" i="8"/>
  <c r="K482" i="8"/>
  <c r="K9" i="8"/>
  <c r="K533" i="8"/>
  <c r="K393" i="8"/>
  <c r="K352" i="8"/>
  <c r="K1087" i="8"/>
  <c r="K35" i="8"/>
  <c r="K583" i="8"/>
  <c r="K456" i="8"/>
  <c r="K813" i="8"/>
  <c r="K481" i="8"/>
  <c r="O65" i="8" s="1"/>
  <c r="K926" i="8"/>
  <c r="K761" i="8"/>
  <c r="K78" i="8"/>
  <c r="K1195" i="8"/>
  <c r="K354" i="8"/>
  <c r="K1056" i="8"/>
  <c r="K913" i="8"/>
  <c r="K611" i="8"/>
  <c r="K676" i="8"/>
  <c r="K56" i="8"/>
  <c r="K679" i="8"/>
  <c r="K1114" i="8"/>
  <c r="K337" i="8"/>
  <c r="K866" i="8"/>
  <c r="K610" i="8"/>
  <c r="K653" i="8"/>
  <c r="K171" i="8"/>
  <c r="K1178" i="8"/>
  <c r="K213" i="8"/>
  <c r="K911" i="8"/>
  <c r="K230" i="8"/>
  <c r="K84" i="8"/>
  <c r="K809" i="8"/>
  <c r="K1291" i="8"/>
  <c r="K188" i="8"/>
  <c r="K810" i="8"/>
  <c r="K390" i="8"/>
  <c r="K1216" i="8"/>
  <c r="K1262" i="8"/>
  <c r="K1152" i="8"/>
  <c r="K1162" i="8"/>
  <c r="K238" i="8"/>
  <c r="K523" i="8"/>
  <c r="K782" i="8"/>
  <c r="K207" i="8"/>
  <c r="K90" i="8"/>
  <c r="K506" i="8"/>
  <c r="K783" i="8"/>
  <c r="K799" i="8"/>
  <c r="K1068" i="8"/>
  <c r="K92" i="8"/>
  <c r="K1112" i="8"/>
  <c r="K756" i="8"/>
  <c r="K372" i="8"/>
  <c r="K893" i="8"/>
  <c r="K1028" i="8"/>
  <c r="K1031" i="8"/>
  <c r="K204" i="8"/>
  <c r="K255" i="8"/>
  <c r="K590" i="8"/>
  <c r="K388" i="8"/>
  <c r="K444" i="8"/>
  <c r="K742" i="8"/>
  <c r="K1299" i="8"/>
  <c r="K1033" i="8"/>
  <c r="K1213" i="8"/>
  <c r="K219" i="8"/>
  <c r="K935" i="8"/>
  <c r="K1100" i="8"/>
  <c r="K206" i="8"/>
  <c r="K942" i="8"/>
  <c r="K1096" i="8"/>
  <c r="K530" i="8"/>
  <c r="K439" i="8"/>
  <c r="K416" i="8"/>
  <c r="K651" i="8"/>
  <c r="K166" i="8"/>
  <c r="K1265" i="8"/>
  <c r="K327" i="8"/>
  <c r="K860" i="8"/>
  <c r="K270" i="8"/>
  <c r="K57" i="8"/>
  <c r="K19" i="8"/>
  <c r="K487" i="8"/>
  <c r="K419" i="8"/>
  <c r="K636" i="8"/>
  <c r="K568" i="8"/>
  <c r="K415" i="8"/>
  <c r="K98" i="8"/>
  <c r="K589" i="8"/>
  <c r="K733" i="8"/>
  <c r="K225" i="8"/>
  <c r="K531" i="8"/>
  <c r="K1073" i="8"/>
  <c r="K466" i="8"/>
  <c r="K1273" i="8"/>
  <c r="K1035" i="8"/>
  <c r="K869" i="8"/>
  <c r="K113" i="8"/>
  <c r="K588" i="8"/>
  <c r="K661" i="8"/>
  <c r="K930" i="8"/>
  <c r="K236" i="8"/>
  <c r="K452" i="8"/>
  <c r="K146" i="8"/>
  <c r="K184" i="8"/>
  <c r="K728" i="8"/>
  <c r="K1154" i="8"/>
  <c r="K107" i="8"/>
  <c r="K1184" i="8"/>
  <c r="K46" i="8"/>
  <c r="K1098" i="8"/>
  <c r="K276" i="8"/>
  <c r="K464" i="8"/>
  <c r="K996" i="8"/>
  <c r="K1214" i="8"/>
  <c r="K914" i="8"/>
  <c r="K86" i="8"/>
  <c r="K1259" i="8"/>
  <c r="K377" i="8"/>
  <c r="K136" i="8"/>
  <c r="K946" i="8"/>
  <c r="K267" i="8"/>
  <c r="K553" i="8"/>
  <c r="K1064" i="8"/>
  <c r="K325" i="8"/>
  <c r="K20" i="8"/>
  <c r="K769" i="8"/>
  <c r="K527" i="8"/>
  <c r="K514" i="8"/>
  <c r="K140" i="8"/>
  <c r="K37" i="8"/>
  <c r="K357" i="8"/>
  <c r="K281" i="8"/>
  <c r="K1014" i="8"/>
  <c r="K899" i="8"/>
  <c r="K1140" i="8"/>
  <c r="K134" i="8"/>
  <c r="K1270" i="8"/>
  <c r="K277" i="8"/>
  <c r="K509" i="8"/>
  <c r="K63" i="8"/>
  <c r="K438" i="8"/>
  <c r="K1163" i="8"/>
  <c r="K925" i="8"/>
  <c r="K216" i="8"/>
  <c r="K924" i="8"/>
  <c r="K892" i="8"/>
  <c r="K484" i="8"/>
  <c r="K1046" i="8"/>
  <c r="K174" i="8"/>
  <c r="K401" i="8"/>
  <c r="K25" i="8"/>
  <c r="K8" i="8"/>
  <c r="K138" i="8"/>
  <c r="K883" i="8"/>
  <c r="K1055" i="8"/>
  <c r="K758" i="8"/>
  <c r="K1278" i="8"/>
  <c r="K347" i="8"/>
  <c r="K1256" i="8"/>
  <c r="K109" i="8"/>
  <c r="K633" i="8"/>
  <c r="K625" i="8"/>
  <c r="K781" i="8"/>
  <c r="K1314" i="8"/>
  <c r="K386" i="8"/>
  <c r="K58" i="8"/>
  <c r="K81" i="8"/>
  <c r="K1011" i="8"/>
  <c r="K538" i="8"/>
  <c r="K1039" i="8"/>
  <c r="K861" i="8"/>
  <c r="K1010" i="8"/>
  <c r="K245" i="8"/>
  <c r="K730" i="8"/>
  <c r="K948" i="8"/>
  <c r="K1177" i="8"/>
  <c r="K105" i="8"/>
  <c r="K1244" i="8"/>
  <c r="K340" i="8"/>
  <c r="K828" i="8"/>
  <c r="K29" i="8"/>
  <c r="K414" i="8"/>
  <c r="K949" i="8"/>
  <c r="K1079" i="8"/>
  <c r="K774" i="8"/>
  <c r="K882" i="8"/>
  <c r="K462" i="8"/>
  <c r="K865" i="8"/>
  <c r="K450" i="8"/>
  <c r="K282" i="8"/>
  <c r="K65" i="8"/>
  <c r="K53" i="8"/>
  <c r="K1084" i="8"/>
  <c r="K173" i="8"/>
  <c r="K1124" i="8"/>
  <c r="K686" i="8"/>
  <c r="O355" i="8" s="1"/>
  <c r="K101" i="8"/>
  <c r="K186" i="8"/>
  <c r="K385" i="8"/>
  <c r="K252" i="8"/>
  <c r="K4" i="8"/>
  <c r="K771" i="8"/>
  <c r="K411" i="8"/>
  <c r="K492" i="8"/>
  <c r="K1232" i="8"/>
  <c r="K1111" i="8"/>
  <c r="K871" i="8"/>
  <c r="K67" i="8"/>
  <c r="K1271" i="8"/>
  <c r="K417" i="8"/>
  <c r="K21" i="8"/>
  <c r="K1194" i="8"/>
  <c r="K1081" i="8"/>
  <c r="K513" i="8"/>
  <c r="K1134" i="8"/>
  <c r="K1036" i="8"/>
  <c r="K343" i="8"/>
  <c r="K955" i="8"/>
  <c r="K229" i="8"/>
  <c r="K1215" i="8"/>
  <c r="K536" i="8"/>
  <c r="K24" i="8"/>
  <c r="K945" i="8"/>
  <c r="K824" i="8"/>
  <c r="K413" i="8"/>
  <c r="K558" i="8"/>
  <c r="K972" i="8"/>
  <c r="K1051" i="8"/>
  <c r="O432" i="8" s="1"/>
  <c r="K491" i="8"/>
  <c r="K829" i="8"/>
  <c r="K249" i="8"/>
  <c r="K1122" i="8"/>
  <c r="K1071" i="8"/>
  <c r="K440" i="8"/>
  <c r="K26" i="8"/>
  <c r="K855" i="8"/>
  <c r="K1132" i="8"/>
  <c r="K528" i="8"/>
  <c r="K622" i="8"/>
  <c r="K384" i="8"/>
  <c r="K635" i="8"/>
  <c r="K3" i="8"/>
  <c r="K1304" i="8"/>
  <c r="K975" i="8"/>
  <c r="K564" i="8"/>
  <c r="K572" i="8"/>
  <c r="K840" i="8"/>
  <c r="K495" i="8"/>
  <c r="K97" i="8"/>
  <c r="K319" i="8"/>
  <c r="K309" i="8"/>
  <c r="K135" i="8"/>
  <c r="K22" i="8"/>
  <c r="K902" i="8"/>
  <c r="K785" i="8"/>
  <c r="K375" i="8"/>
  <c r="K228" i="8"/>
  <c r="K1285" i="8"/>
  <c r="K291" i="8"/>
  <c r="K123" i="8"/>
  <c r="K667" i="8"/>
  <c r="K379" i="8"/>
  <c r="K346" i="8"/>
  <c r="K665" i="8"/>
  <c r="K288" i="8"/>
  <c r="K919" i="8"/>
  <c r="K318" i="8"/>
  <c r="K875" i="8"/>
  <c r="K1116" i="8"/>
  <c r="K847" i="8"/>
  <c r="K299" i="8"/>
  <c r="K850" i="8"/>
  <c r="K1173" i="8"/>
  <c r="K675" i="8"/>
  <c r="K373" i="8"/>
  <c r="K475" i="8"/>
  <c r="K802" i="8"/>
  <c r="K410" i="8"/>
  <c r="K1015" i="8"/>
  <c r="K521" i="8"/>
  <c r="K381" i="8"/>
  <c r="K1066" i="8"/>
  <c r="K461" i="8"/>
  <c r="K988" i="8"/>
  <c r="K1219" i="8"/>
  <c r="K460" i="8"/>
  <c r="K1202" i="8"/>
  <c r="K1257" i="8"/>
  <c r="K147" i="8"/>
  <c r="K573" i="8"/>
  <c r="K500" i="8"/>
  <c r="K160" i="8"/>
  <c r="K6" i="8"/>
  <c r="K1229" i="8"/>
  <c r="K1161" i="8"/>
  <c r="K472" i="8"/>
  <c r="K133" i="8"/>
  <c r="K1191" i="8"/>
  <c r="K784" i="8"/>
  <c r="K76" i="8"/>
  <c r="K87" i="8"/>
  <c r="K1311" i="8"/>
  <c r="K111" i="8"/>
  <c r="K801" i="8"/>
  <c r="K599" i="8"/>
  <c r="K838" i="8"/>
  <c r="K895" i="8"/>
  <c r="K658" i="8"/>
  <c r="K289" i="8"/>
  <c r="K688" i="8"/>
  <c r="K1142" i="8"/>
  <c r="K827" i="8"/>
  <c r="K264" i="8"/>
  <c r="K408" i="8"/>
  <c r="K648" i="8"/>
  <c r="K738" i="8"/>
  <c r="K905" i="8"/>
  <c r="K197" i="8"/>
  <c r="K990" i="8"/>
  <c r="K1041" i="8"/>
  <c r="K405" i="8"/>
  <c r="K404" i="8"/>
  <c r="K308" i="8"/>
  <c r="K732" i="8"/>
  <c r="K312" i="8"/>
  <c r="K849" i="8"/>
  <c r="K201" i="8"/>
  <c r="K241" i="8"/>
  <c r="K358" i="8"/>
  <c r="K751" i="8"/>
  <c r="K697" i="8"/>
  <c r="K961" i="8"/>
  <c r="K524" i="8"/>
  <c r="K754" i="8"/>
  <c r="K106" i="8"/>
  <c r="K172" i="8"/>
  <c r="K167" i="8"/>
  <c r="K331" i="8"/>
  <c r="K539" i="8"/>
  <c r="K1070" i="8"/>
  <c r="K402" i="8"/>
  <c r="K976" i="8"/>
  <c r="K936" i="8"/>
  <c r="K1168" i="8"/>
  <c r="K923" i="8"/>
  <c r="K1289" i="8"/>
  <c r="K1282" i="8"/>
  <c r="K45" i="8"/>
  <c r="K519" i="8"/>
  <c r="O44" i="8" s="1"/>
  <c r="K68" i="8"/>
  <c r="K677" i="8"/>
  <c r="K752" i="8"/>
  <c r="K1057" i="8"/>
  <c r="K512" i="8"/>
  <c r="K819" i="8"/>
  <c r="K1240" i="8"/>
  <c r="K586" i="8"/>
  <c r="K1236" i="8"/>
  <c r="K131" i="8"/>
  <c r="K498" i="8"/>
  <c r="K550" i="8"/>
  <c r="K383" i="8"/>
  <c r="K650" i="8"/>
  <c r="K1090" i="8"/>
  <c r="K808" i="8"/>
  <c r="K1083" i="8"/>
  <c r="K660" i="8"/>
  <c r="K888" i="8"/>
  <c r="K619" i="8"/>
  <c r="K218" i="8"/>
  <c r="K203" i="8"/>
  <c r="K1042" i="8"/>
  <c r="K576" i="8"/>
  <c r="K790" i="8"/>
  <c r="K794" i="8"/>
  <c r="K985" i="8"/>
  <c r="K551" i="8"/>
  <c r="K361" i="8"/>
  <c r="K668" i="8"/>
  <c r="K273" i="8"/>
  <c r="K75" i="8"/>
  <c r="K844" i="8"/>
  <c r="K38" i="8"/>
  <c r="K89" i="8"/>
  <c r="K712" i="8"/>
  <c r="K1085" i="8"/>
  <c r="K557" i="8"/>
  <c r="K441" i="8"/>
  <c r="K1107" i="8"/>
  <c r="K1120" i="8"/>
  <c r="K598" i="8"/>
  <c r="K158" i="8"/>
  <c r="K890" i="8"/>
  <c r="K546" i="8"/>
  <c r="K624" i="8"/>
  <c r="K1004" i="8"/>
  <c r="K863" i="8"/>
  <c r="K1103" i="8"/>
  <c r="K852" i="8"/>
  <c r="K1227" i="8"/>
  <c r="K315" i="8"/>
  <c r="K240" i="8"/>
  <c r="K959" i="8"/>
  <c r="K642" i="8"/>
  <c r="K1050" i="8"/>
  <c r="K894" i="8"/>
  <c r="K812" i="8"/>
  <c r="K1306" i="8"/>
  <c r="O144" i="8" s="1"/>
  <c r="K129" i="8"/>
  <c r="K483" i="8"/>
  <c r="K237" i="8"/>
  <c r="K699" i="8"/>
  <c r="K898" i="8"/>
  <c r="K800" i="8"/>
  <c r="K1097" i="8"/>
  <c r="K1292" i="8"/>
  <c r="K1183" i="8"/>
  <c r="K137" i="8"/>
  <c r="K705" i="8"/>
  <c r="K835" i="8"/>
  <c r="K177" i="8"/>
  <c r="K263" i="8"/>
  <c r="K626" i="8"/>
  <c r="K250" i="8"/>
  <c r="K629" i="8"/>
  <c r="K767" i="8"/>
  <c r="K95" i="8"/>
  <c r="K956" i="8"/>
  <c r="K1123" i="8"/>
  <c r="K424" i="8"/>
  <c r="K268" i="8"/>
  <c r="K556" i="8"/>
  <c r="K727" i="8"/>
  <c r="K293" i="8"/>
  <c r="K587" i="8"/>
  <c r="K707" i="8"/>
  <c r="K130" i="8"/>
  <c r="K163" i="8"/>
  <c r="K1208" i="8"/>
  <c r="K227" i="8"/>
  <c r="K1117" i="8"/>
  <c r="K28" i="8"/>
  <c r="K683" i="8"/>
  <c r="K1002" i="8"/>
  <c r="K1052" i="8"/>
  <c r="K508" i="8"/>
  <c r="K99" i="8"/>
  <c r="K547" i="8"/>
  <c r="K478" i="8"/>
  <c r="K1253" i="8"/>
  <c r="K1234" i="8"/>
  <c r="K825" i="8"/>
  <c r="K425" i="8"/>
  <c r="K1155" i="8"/>
  <c r="K804" i="8"/>
  <c r="K755" i="8"/>
  <c r="K118" i="8"/>
  <c r="K853" i="8"/>
  <c r="K579" i="8"/>
  <c r="K719" i="8"/>
  <c r="K317" i="8"/>
  <c r="O119" i="8" s="1"/>
  <c r="K713" i="8"/>
  <c r="K49" i="8"/>
  <c r="K770" i="8"/>
  <c r="K656" i="8"/>
  <c r="K348" i="8"/>
  <c r="K407" i="8"/>
  <c r="K60" i="8"/>
  <c r="K657" i="8"/>
  <c r="K1077" i="8"/>
  <c r="K571" i="8"/>
  <c r="K360" i="8"/>
  <c r="K929" i="8"/>
  <c r="K649" i="8"/>
  <c r="K209" i="8"/>
  <c r="K745" i="8"/>
  <c r="K371" i="8"/>
  <c r="K815" i="8"/>
  <c r="K916" i="8"/>
  <c r="K953" i="8"/>
  <c r="K1284" i="8"/>
  <c r="K921" i="8"/>
  <c r="K212" i="8"/>
  <c r="K179" i="8"/>
  <c r="K963" i="8"/>
  <c r="K623" i="8"/>
  <c r="K1225" i="8"/>
  <c r="K978" i="8"/>
  <c r="K1049" i="8"/>
  <c r="K85" i="8"/>
  <c r="K1017" i="8"/>
  <c r="K627" i="8"/>
  <c r="O392" i="8" s="1"/>
  <c r="K458" i="8"/>
  <c r="K645" i="8"/>
  <c r="K243" i="8"/>
  <c r="K909" i="8"/>
  <c r="K805" i="8"/>
  <c r="K145" i="8"/>
  <c r="K1230" i="8"/>
  <c r="K673" i="8"/>
  <c r="K422" i="8"/>
  <c r="K1012" i="8"/>
  <c r="K112" i="8"/>
  <c r="K1119" i="8"/>
  <c r="K729" i="8"/>
  <c r="K766" i="8"/>
  <c r="K503" i="8"/>
  <c r="K1181" i="8"/>
  <c r="K1095" i="8"/>
  <c r="K561" i="8"/>
  <c r="K958" i="8"/>
  <c r="K593" i="8"/>
  <c r="K646" i="8"/>
  <c r="K1146" i="8"/>
  <c r="K1008" i="8"/>
  <c r="K609" i="8"/>
  <c r="K1241" i="8"/>
  <c r="O112" i="8" s="1"/>
  <c r="K5" i="8"/>
  <c r="K620" i="8"/>
  <c r="K777" i="8"/>
  <c r="K993" i="8"/>
  <c r="K792" i="8"/>
  <c r="K541" i="8"/>
  <c r="K603" i="8"/>
  <c r="K580" i="8"/>
  <c r="K731" i="8"/>
  <c r="K779" i="8"/>
  <c r="K1136" i="8"/>
  <c r="K82" i="8"/>
  <c r="K223" i="8"/>
  <c r="K874" i="8"/>
  <c r="K278" i="8"/>
  <c r="K468" i="8"/>
  <c r="K1298" i="8"/>
  <c r="K858" i="8"/>
  <c r="K154" i="8"/>
  <c r="K897" i="8"/>
  <c r="K232" i="8"/>
  <c r="K18" i="8"/>
  <c r="K716" i="8"/>
  <c r="K759" i="8"/>
  <c r="K662" i="8"/>
  <c r="K284" i="8"/>
  <c r="K982" i="8"/>
  <c r="K776" i="8"/>
  <c r="K1115" i="8"/>
  <c r="K1024" i="8"/>
  <c r="K1193" i="8"/>
  <c r="K1082" i="8"/>
  <c r="K643" i="8"/>
  <c r="K678" i="8"/>
  <c r="K1092" i="8"/>
  <c r="K787" i="8"/>
  <c r="K1025" i="8"/>
  <c r="K499" i="8"/>
  <c r="K920" i="8"/>
  <c r="K310" i="8"/>
  <c r="K680" i="8"/>
  <c r="K1054" i="8"/>
  <c r="K426" i="8"/>
  <c r="K430" i="8"/>
  <c r="K951" i="8"/>
  <c r="K436" i="8"/>
  <c r="K473" i="8"/>
  <c r="K947" i="8"/>
  <c r="K1075" i="8"/>
  <c r="K457" i="8"/>
  <c r="K1139" i="8"/>
  <c r="K1250" i="8"/>
  <c r="K455" i="8"/>
  <c r="K1290" i="8"/>
  <c r="K1272" i="8"/>
  <c r="K1243" i="8"/>
  <c r="K459" i="8"/>
  <c r="K1233" i="8"/>
  <c r="K998" i="8"/>
  <c r="K878" i="8"/>
  <c r="K535" i="8"/>
  <c r="K515" i="8"/>
  <c r="K1166" i="8"/>
  <c r="K1246" i="8"/>
  <c r="K1101" i="8"/>
  <c r="K765" i="8"/>
  <c r="K559" i="8"/>
  <c r="K638" i="8"/>
  <c r="K1192" i="8"/>
  <c r="K275" i="8"/>
  <c r="K816" i="8"/>
  <c r="K1210" i="8"/>
  <c r="K1261" i="8"/>
  <c r="K42" i="8"/>
  <c r="K283" i="8"/>
  <c r="K1043" i="8"/>
  <c r="K266" i="8"/>
  <c r="K261" i="8"/>
  <c r="K141" i="8"/>
  <c r="K630" i="8"/>
  <c r="K780" i="8"/>
  <c r="K881" i="8"/>
  <c r="K1074" i="8"/>
  <c r="K199" i="8"/>
  <c r="K489" i="8"/>
  <c r="K1312" i="8"/>
  <c r="K119" i="8"/>
  <c r="K981" i="8"/>
  <c r="K1212" i="8"/>
  <c r="K901" i="8"/>
  <c r="K939" i="8"/>
  <c r="K870" i="8"/>
  <c r="K718" i="8"/>
  <c r="K93" i="8"/>
  <c r="K674" i="8"/>
  <c r="K793" i="8"/>
  <c r="K427" i="8"/>
  <c r="K248" i="8"/>
  <c r="K1108" i="8"/>
  <c r="K1164" i="8"/>
  <c r="K202" i="8"/>
  <c r="K397" i="8"/>
  <c r="K1091" i="8"/>
  <c r="K811" i="8"/>
  <c r="K1207" i="8"/>
  <c r="K353" i="8"/>
  <c r="K70" i="8"/>
  <c r="K505" i="8"/>
  <c r="K908" i="8"/>
  <c r="K969" i="8"/>
  <c r="K851" i="8"/>
  <c r="K125" i="8"/>
  <c r="K152" i="8"/>
  <c r="K1296" i="8"/>
  <c r="K927" i="8"/>
  <c r="O109" i="8" s="1"/>
  <c r="K335" i="8"/>
  <c r="K954" i="8"/>
  <c r="K717" i="8"/>
  <c r="K605" i="8"/>
  <c r="K1293" i="8"/>
  <c r="K896" i="8"/>
  <c r="K517" i="8"/>
  <c r="K1080" i="8"/>
  <c r="K612" i="8"/>
  <c r="K1013" i="8"/>
  <c r="K703" i="8"/>
  <c r="K797" i="8"/>
  <c r="K664" i="8"/>
  <c r="K322" i="8"/>
  <c r="K73" i="8"/>
  <c r="K617" i="8"/>
  <c r="K710" i="8"/>
  <c r="K1307" i="8"/>
  <c r="K848" i="8"/>
  <c r="K1088" i="8"/>
  <c r="K910" i="8"/>
  <c r="K447" i="8"/>
  <c r="K585" i="8"/>
  <c r="K1125" i="8"/>
  <c r="K148" i="8"/>
  <c r="K641" i="8"/>
  <c r="K321" i="8"/>
  <c r="K391" i="8"/>
  <c r="K1297" i="8"/>
  <c r="K1200" i="8"/>
  <c r="K941" i="8"/>
  <c r="K1254" i="8"/>
  <c r="O82" i="8" s="1"/>
  <c r="K221" i="8"/>
  <c r="K1264" i="8"/>
  <c r="O107" i="8" s="1"/>
  <c r="K845" i="8"/>
  <c r="K692" i="8"/>
  <c r="K50" i="8"/>
  <c r="K1221" i="8"/>
  <c r="K1179" i="8"/>
  <c r="K396" i="8"/>
  <c r="O137" i="8" s="1"/>
  <c r="K104" i="8"/>
  <c r="K502" i="8"/>
  <c r="K234" i="8"/>
  <c r="K368" i="8"/>
  <c r="K534" i="8"/>
  <c r="K1099" i="8"/>
  <c r="K326" i="8"/>
  <c r="K1126" i="8"/>
  <c r="K570" i="8"/>
  <c r="K1283" i="8"/>
  <c r="O88" i="8" s="1"/>
  <c r="K142" i="8"/>
  <c r="K64" i="8"/>
  <c r="K529" i="8"/>
  <c r="K356" i="8"/>
  <c r="K181" i="8"/>
  <c r="K262" i="8"/>
  <c r="K937" i="8"/>
  <c r="K355" i="8"/>
  <c r="K1242" i="8"/>
  <c r="K96" i="8"/>
  <c r="K706" i="8"/>
  <c r="K1237" i="8"/>
  <c r="K868" i="8"/>
  <c r="K966" i="8"/>
  <c r="K867" i="8"/>
  <c r="K621" i="8"/>
  <c r="K1171" i="8"/>
  <c r="K406" i="8"/>
  <c r="K1072" i="8"/>
  <c r="O481" i="8" s="1"/>
  <c r="K1158" i="8"/>
  <c r="K55" i="8"/>
  <c r="K1198" i="8"/>
  <c r="K195" i="8"/>
  <c r="K189" i="8"/>
  <c r="K34" i="8"/>
  <c r="K821" i="8"/>
  <c r="K374" i="8"/>
  <c r="K292" i="8"/>
  <c r="K778" i="8"/>
  <c r="K984" i="8"/>
  <c r="K748" i="8"/>
  <c r="K1294" i="8"/>
  <c r="K591" i="8"/>
  <c r="K210" i="8"/>
  <c r="K159" i="8"/>
  <c r="K1209" i="8"/>
  <c r="K7" i="8"/>
  <c r="O417" i="8" s="1"/>
  <c r="K471" i="8"/>
  <c r="K296" i="8"/>
  <c r="K1189" i="8"/>
  <c r="K69" i="8"/>
  <c r="K1187" i="8"/>
  <c r="K1185" i="8"/>
  <c r="K644" i="8"/>
  <c r="K608" i="8"/>
  <c r="K103" i="8"/>
  <c r="K115" i="8"/>
  <c r="K602" i="8"/>
  <c r="K1019" i="8"/>
  <c r="O322" i="8" s="1"/>
  <c r="K1260" i="8"/>
  <c r="K143" i="8"/>
  <c r="O196" i="8" s="1"/>
  <c r="K1308" i="8"/>
  <c r="K736" i="8"/>
  <c r="O185" i="8" s="1"/>
  <c r="K443" i="8"/>
  <c r="K62" i="8"/>
  <c r="K316" i="8"/>
  <c r="K659" i="8"/>
  <c r="K301" i="8"/>
  <c r="K687" i="8"/>
  <c r="O356" i="8" s="1"/>
  <c r="K1310" i="8"/>
  <c r="K71" i="8"/>
  <c r="K1109" i="8"/>
  <c r="K333" i="8"/>
  <c r="K1078" i="8"/>
  <c r="K1029" i="8"/>
  <c r="K176" i="8"/>
  <c r="K116" i="8"/>
  <c r="K1267" i="8"/>
  <c r="K545" i="8"/>
  <c r="K217" i="8"/>
  <c r="K543" i="8"/>
  <c r="K1258" i="8"/>
  <c r="O116" i="8" s="1"/>
  <c r="K1034" i="8"/>
  <c r="K1180" i="8"/>
  <c r="K944" i="8"/>
  <c r="K205" i="8"/>
  <c r="K341" i="8"/>
  <c r="K364" i="8"/>
  <c r="K1148" i="8"/>
  <c r="K885" i="8"/>
  <c r="K720" i="8"/>
  <c r="K578" i="8"/>
  <c r="K1266" i="8"/>
  <c r="K1217" i="8"/>
  <c r="K670" i="8"/>
  <c r="O483" i="8"/>
  <c r="K832" i="8"/>
  <c r="K698" i="8"/>
  <c r="K108" i="8"/>
  <c r="K817" i="8"/>
  <c r="K980" i="8"/>
  <c r="K796" i="8"/>
  <c r="K1303" i="8"/>
  <c r="K1281" i="8"/>
  <c r="K88" i="8"/>
  <c r="K421" i="8"/>
  <c r="K654" i="8"/>
  <c r="K222" i="8"/>
  <c r="K155" i="8"/>
  <c r="K1151" i="8"/>
  <c r="K1305" i="8"/>
  <c r="K329" i="8"/>
  <c r="K1223" i="8"/>
  <c r="K581" i="8"/>
  <c r="K295" i="8"/>
  <c r="K843" i="8"/>
  <c r="K336" i="8"/>
  <c r="O321" i="8" s="1"/>
  <c r="K520" i="8"/>
  <c r="K344" i="8"/>
  <c r="K552" i="8"/>
  <c r="K749" i="8"/>
  <c r="K286" i="8"/>
  <c r="K497" i="8"/>
  <c r="K399" i="8"/>
  <c r="K1309" i="8"/>
  <c r="O237" i="8" s="1"/>
  <c r="K684" i="8"/>
  <c r="H405" i="4"/>
  <c r="K1141" i="8"/>
  <c r="K743" i="8"/>
  <c r="K254" i="8"/>
  <c r="K574" i="8"/>
  <c r="K1128" i="8"/>
  <c r="K973" i="8"/>
  <c r="K525" i="8"/>
  <c r="K469" i="8"/>
  <c r="O471" i="8" s="1"/>
  <c r="K162" i="8"/>
  <c r="O200" i="8" s="1"/>
  <c r="K303" i="8"/>
  <c r="K1069" i="8"/>
  <c r="K820" i="8"/>
  <c r="K1001" i="8"/>
  <c r="K297" i="8"/>
  <c r="O461" i="8" l="1"/>
  <c r="O428" i="8"/>
  <c r="O115" i="8"/>
  <c r="O490" i="8"/>
  <c r="O467" i="8"/>
  <c r="O388" i="8"/>
  <c r="O177" i="8"/>
  <c r="O172" i="8"/>
  <c r="O117" i="8"/>
  <c r="O482" i="8"/>
  <c r="O186" i="8"/>
  <c r="O452" i="8"/>
  <c r="O57" i="8"/>
  <c r="O475" i="8"/>
  <c r="O1" i="8"/>
  <c r="O184" i="8"/>
  <c r="O319" i="8"/>
  <c r="O448" i="8"/>
  <c r="O348" i="8"/>
  <c r="O491" i="8"/>
  <c r="O73" i="8"/>
  <c r="O480" i="8"/>
  <c r="O487" i="8"/>
  <c r="O485" i="8"/>
  <c r="O225" i="8"/>
  <c r="O80" i="8"/>
  <c r="O489" i="8"/>
  <c r="O493" i="8"/>
  <c r="O110" i="8"/>
  <c r="O488" i="8"/>
  <c r="O310" i="8"/>
  <c r="O479" i="8"/>
  <c r="O486" i="8"/>
  <c r="O166" i="8"/>
  <c r="O140" i="8"/>
  <c r="O495" i="8"/>
  <c r="O450" i="8"/>
  <c r="O476" i="8"/>
  <c r="O454" i="8"/>
  <c r="O484" i="8"/>
  <c r="O293" i="8"/>
  <c r="O494" i="8"/>
  <c r="O492" i="8"/>
  <c r="O213" i="8"/>
  <c r="O399" i="8"/>
  <c r="O439" i="8"/>
  <c r="O258" i="8"/>
  <c r="O170" i="8"/>
  <c r="O354" i="8"/>
  <c r="O270" i="8"/>
  <c r="O269" i="8"/>
  <c r="O341" i="8"/>
  <c r="O423" i="8"/>
  <c r="O160" i="8"/>
  <c r="O239" i="8"/>
  <c r="O242" i="8"/>
  <c r="O408" i="8"/>
  <c r="O3" i="8"/>
  <c r="O192" i="8"/>
  <c r="O445" i="8"/>
  <c r="O350" i="8"/>
  <c r="O226" i="8"/>
  <c r="O421" i="8"/>
  <c r="O302" i="8"/>
  <c r="O316" i="8"/>
  <c r="O249" i="8"/>
  <c r="O351" i="8"/>
  <c r="O149" i="8"/>
  <c r="O259" i="8"/>
  <c r="O142" i="8"/>
  <c r="O415" i="8"/>
  <c r="O315" i="8"/>
  <c r="O397" i="8"/>
  <c r="O138" i="8"/>
  <c r="O123" i="8"/>
  <c r="O449" i="8"/>
  <c r="O127" i="8"/>
  <c r="O411" i="8"/>
  <c r="O440" i="8"/>
  <c r="O133" i="8"/>
  <c r="O121" i="8"/>
  <c r="O311" i="8"/>
  <c r="O442" i="8"/>
  <c r="O412" i="8"/>
  <c r="O103" i="8"/>
  <c r="O352" i="8"/>
  <c r="O349" i="8"/>
  <c r="O233" i="8"/>
  <c r="O419" i="8"/>
  <c r="O171" i="8"/>
  <c r="O451" i="8"/>
  <c r="O219" i="8"/>
  <c r="O199" i="8"/>
  <c r="O106" i="8"/>
  <c r="O150" i="8"/>
  <c r="O145" i="8"/>
  <c r="O468" i="8"/>
  <c r="O175" i="8"/>
  <c r="O165" i="8"/>
  <c r="O163" i="8"/>
  <c r="O446" i="8"/>
  <c r="O2" i="8"/>
  <c r="O89" i="8"/>
  <c r="O437" i="8"/>
  <c r="O458" i="8"/>
  <c r="O418" i="8"/>
  <c r="O183" i="8"/>
  <c r="O67" i="8"/>
  <c r="O193" i="8"/>
  <c r="O195" i="8"/>
  <c r="O211" i="8"/>
  <c r="O35" i="8"/>
  <c r="O252" i="8"/>
  <c r="O189" i="8"/>
  <c r="O473" i="8"/>
  <c r="O396" i="8"/>
  <c r="O38" i="8"/>
  <c r="O55" i="8"/>
  <c r="O191" i="8"/>
  <c r="O217" i="8"/>
  <c r="O248" i="8"/>
  <c r="O247" i="8"/>
  <c r="O173" i="8"/>
  <c r="O462" i="8"/>
  <c r="O460" i="8"/>
  <c r="O273" i="8"/>
  <c r="O426" i="8"/>
  <c r="O453" i="8"/>
  <c r="O470" i="8"/>
  <c r="O215" i="8"/>
  <c r="O124" i="8"/>
  <c r="O47" i="8"/>
  <c r="O472" i="8"/>
  <c r="O474" i="8"/>
  <c r="O443" i="8"/>
  <c r="O113" i="8"/>
  <c r="O283" i="8"/>
  <c r="O264" i="8"/>
  <c r="O86" i="8"/>
  <c r="O246" i="8"/>
  <c r="O447" i="8"/>
  <c r="O466" i="8"/>
  <c r="O169" i="8"/>
  <c r="O385" i="8"/>
  <c r="O371" i="8"/>
  <c r="O308" i="8"/>
  <c r="O367" i="8"/>
  <c r="O455" i="8"/>
  <c r="O46" i="8"/>
  <c r="O108" i="8"/>
  <c r="O203" i="8"/>
  <c r="O478" i="8"/>
  <c r="O477" i="8"/>
  <c r="O459" i="8"/>
  <c r="O456" i="8"/>
  <c r="O5" i="8"/>
  <c r="O360" i="8"/>
  <c r="O422" i="8"/>
  <c r="O384" i="8"/>
  <c r="O34" i="8"/>
  <c r="O206" i="8"/>
  <c r="O156" i="8"/>
  <c r="O244" i="8"/>
  <c r="O365" i="8"/>
  <c r="O179" i="8"/>
  <c r="O148" i="8"/>
  <c r="O7" i="8"/>
  <c r="O129" i="8"/>
  <c r="O288" i="8"/>
  <c r="O281" i="8"/>
  <c r="O381" i="8"/>
  <c r="O6" i="8"/>
  <c r="O99" i="8"/>
  <c r="O75" i="8"/>
  <c r="O182" i="8"/>
  <c r="O232" i="8"/>
  <c r="O167" i="8"/>
  <c r="O28" i="8"/>
  <c r="O102" i="8"/>
  <c r="O33" i="8"/>
  <c r="O162" i="8"/>
  <c r="O176" i="8"/>
  <c r="O74" i="8"/>
  <c r="O390" i="8"/>
  <c r="O111" i="8"/>
  <c r="O205" i="8"/>
  <c r="O429" i="8"/>
  <c r="O262" i="8"/>
  <c r="O143" i="8"/>
  <c r="O135" i="8"/>
  <c r="O364" i="8"/>
  <c r="O96" i="8"/>
  <c r="O231" i="8"/>
  <c r="O93" i="8"/>
  <c r="O37" i="8"/>
  <c r="O91" i="8"/>
  <c r="O18" i="8"/>
  <c r="O51" i="8"/>
  <c r="O52" i="8"/>
  <c r="O122" i="8"/>
  <c r="O126" i="8"/>
  <c r="O372" i="8"/>
  <c r="O404" i="8"/>
  <c r="O395" i="8"/>
  <c r="O250" i="8"/>
  <c r="O405" i="8"/>
  <c r="O274" i="8"/>
  <c r="O155" i="8"/>
  <c r="O139" i="8"/>
  <c r="O358" i="8"/>
  <c r="O81" i="8"/>
  <c r="O286" i="8"/>
  <c r="O58" i="8"/>
  <c r="O407" i="8"/>
  <c r="O147" i="8"/>
  <c r="O326" i="8"/>
  <c r="O294" i="8"/>
  <c r="O164" i="8"/>
  <c r="O299" i="8"/>
  <c r="O290" i="8"/>
  <c r="O267" i="8"/>
  <c r="O438" i="8"/>
  <c r="O16" i="8"/>
  <c r="O43" i="8"/>
  <c r="O154" i="8"/>
  <c r="O17" i="8"/>
  <c r="O266" i="8"/>
  <c r="O277" i="8"/>
  <c r="O377" i="8"/>
  <c r="O158" i="8"/>
  <c r="O53" i="8"/>
  <c r="O284" i="8"/>
  <c r="O330" i="8"/>
  <c r="O194" i="8"/>
  <c r="O433" i="8"/>
  <c r="O220" i="8"/>
  <c r="O359" i="8"/>
  <c r="O318" i="8"/>
  <c r="O197" i="8"/>
  <c r="O245" i="8"/>
  <c r="O56" i="8"/>
  <c r="O152" i="8"/>
  <c r="O92" i="8"/>
  <c r="O339" i="8"/>
  <c r="O332" i="8"/>
  <c r="O94" i="8"/>
  <c r="O209" i="8"/>
  <c r="O118" i="8"/>
  <c r="O104" i="8"/>
  <c r="O410" i="8"/>
  <c r="O373" i="8"/>
  <c r="O48" i="8"/>
  <c r="O436" i="8"/>
  <c r="O393" i="8"/>
  <c r="O136" i="8"/>
  <c r="O406" i="8"/>
  <c r="O361" i="8"/>
  <c r="O207" i="8"/>
  <c r="O229" i="8"/>
  <c r="O362" i="8"/>
  <c r="O68" i="8"/>
  <c r="O42" i="8"/>
  <c r="O15" i="8"/>
  <c r="O14" i="8"/>
  <c r="O253" i="8"/>
  <c r="O375" i="8"/>
  <c r="O304" i="8"/>
  <c r="O128" i="8"/>
  <c r="O60" i="8"/>
  <c r="O391" i="8"/>
  <c r="O130" i="8"/>
  <c r="O98" i="8"/>
  <c r="O306" i="8"/>
  <c r="O114" i="8"/>
  <c r="O23" i="8"/>
  <c r="O334" i="8"/>
  <c r="O132" i="8"/>
  <c r="O85" i="8"/>
  <c r="O168" i="8"/>
  <c r="O402" i="8"/>
  <c r="O255" i="8"/>
  <c r="O357" i="8"/>
  <c r="O292" i="8"/>
  <c r="O141" i="8"/>
  <c r="O125" i="8"/>
  <c r="O131" i="8"/>
  <c r="O434" i="8"/>
  <c r="O347" i="8"/>
  <c r="O54" i="8"/>
  <c r="O235" i="8"/>
  <c r="O208" i="8"/>
  <c r="O30" i="8"/>
  <c r="O180" i="8"/>
  <c r="O416" i="8"/>
  <c r="O314" i="8"/>
  <c r="O297" i="8"/>
  <c r="O243" i="8"/>
  <c r="O256" i="8"/>
  <c r="O223" i="8"/>
  <c r="O313" i="8"/>
  <c r="O464" i="8"/>
  <c r="O289" i="8"/>
  <c r="O463" i="8"/>
  <c r="O279" i="8"/>
  <c r="O260" i="8"/>
  <c r="O353" i="8"/>
  <c r="O285" i="8"/>
  <c r="O265" i="8"/>
  <c r="O95" i="8"/>
  <c r="O76" i="8"/>
  <c r="O374" i="8"/>
  <c r="O301" i="8"/>
  <c r="O11" i="8"/>
  <c r="O329" i="8"/>
  <c r="O79" i="8"/>
  <c r="O230" i="8"/>
  <c r="O240" i="8"/>
  <c r="O178" i="8"/>
  <c r="O78" i="8"/>
  <c r="O69" i="8"/>
  <c r="O343" i="8"/>
  <c r="O153" i="8"/>
  <c r="O234" i="8"/>
  <c r="O271" i="8"/>
  <c r="O261" i="8"/>
  <c r="O238" i="8"/>
  <c r="O379" i="8"/>
  <c r="O9" i="8"/>
  <c r="O317" i="8"/>
  <c r="O280" i="8"/>
  <c r="O342" i="8"/>
  <c r="O40" i="8"/>
  <c r="O236" i="8"/>
  <c r="O64" i="8"/>
  <c r="O157" i="8"/>
  <c r="O221" i="8"/>
  <c r="O331" i="8"/>
  <c r="O383" i="8"/>
  <c r="O188" i="8"/>
  <c r="O386" i="8"/>
  <c r="O323" i="8"/>
  <c r="O101" i="8"/>
  <c r="O71" i="8"/>
  <c r="O32" i="8"/>
  <c r="O425" i="8"/>
  <c r="O424" i="8"/>
  <c r="O198" i="8"/>
  <c r="O87" i="8"/>
  <c r="O336" i="8"/>
  <c r="O435" i="8"/>
  <c r="O309" i="8"/>
  <c r="O441" i="8"/>
  <c r="O19" i="8"/>
  <c r="O159" i="8"/>
  <c r="O10" i="8"/>
  <c r="O190" i="8"/>
  <c r="O12" i="8"/>
  <c r="O201" i="8"/>
  <c r="O340" i="8"/>
  <c r="O430" i="8"/>
  <c r="O389" i="8"/>
  <c r="O287" i="8"/>
  <c r="O380" i="8"/>
  <c r="O414" i="8"/>
  <c r="O202" i="8"/>
  <c r="O227" i="8"/>
  <c r="O457" i="8"/>
  <c r="O105" i="8"/>
  <c r="O303" i="8"/>
  <c r="O210" i="8"/>
  <c r="O45" i="8"/>
  <c r="O13" i="8"/>
  <c r="O320" i="8"/>
  <c r="O338" i="8"/>
  <c r="O276" i="8"/>
  <c r="O300" i="8"/>
  <c r="O39" i="8"/>
  <c r="O420" i="8"/>
  <c r="O228" i="8"/>
  <c r="O409" i="8"/>
  <c r="O70" i="8"/>
  <c r="O344" i="8"/>
  <c r="O370" i="8"/>
  <c r="O61" i="8"/>
  <c r="O41" i="8"/>
  <c r="O324" i="8"/>
  <c r="O77" i="8"/>
  <c r="O27" i="8"/>
  <c r="O278" i="8"/>
  <c r="O100" i="8"/>
  <c r="O305" i="8"/>
  <c r="O134" i="8"/>
  <c r="O363" i="8"/>
  <c r="O66" i="8"/>
  <c r="O218" i="8"/>
  <c r="O368" i="8"/>
  <c r="O29" i="8"/>
  <c r="O151" i="8"/>
  <c r="O90" i="8"/>
  <c r="O214" i="8"/>
  <c r="O376" i="8"/>
  <c r="O212" i="8"/>
  <c r="O257" i="8"/>
  <c r="O307" i="8"/>
  <c r="O465" i="8"/>
  <c r="O312" i="8"/>
  <c r="O401" i="8"/>
  <c r="O146" i="8"/>
  <c r="O345" i="8"/>
  <c r="O63" i="8"/>
  <c r="O31" i="8"/>
  <c r="O369" i="8"/>
  <c r="O161" i="8"/>
  <c r="O272" i="8"/>
  <c r="O403" i="8"/>
  <c r="O444" i="8"/>
  <c r="O275" i="8"/>
  <c r="O120" i="8"/>
  <c r="O251" i="8"/>
  <c r="O333" i="8"/>
  <c r="O398" i="8"/>
  <c r="O204" i="8"/>
  <c r="O366" i="8"/>
  <c r="O413" i="8"/>
  <c r="O378" i="8"/>
  <c r="O298" i="8"/>
  <c r="O325" i="8"/>
  <c r="O346" i="8"/>
  <c r="O241" i="8"/>
  <c r="O187" i="8"/>
  <c r="O382" i="8"/>
  <c r="O387" i="8"/>
  <c r="O431" i="8"/>
  <c r="O174" i="8"/>
  <c r="O224" i="8"/>
  <c r="O328" i="8"/>
  <c r="O72" i="8"/>
  <c r="O222" i="8"/>
  <c r="O216" i="8"/>
  <c r="O427" i="8"/>
  <c r="O337" i="8"/>
  <c r="O282" i="8"/>
  <c r="O4" i="8"/>
  <c r="O295" i="8"/>
  <c r="O268" i="8"/>
  <c r="O22" i="8"/>
  <c r="O20" i="8"/>
  <c r="O84" i="8"/>
  <c r="O50" i="8"/>
  <c r="O335" i="8"/>
  <c r="O26" i="8"/>
  <c r="O181" i="8"/>
  <c r="O49" i="8"/>
  <c r="O24" i="8"/>
  <c r="O25" i="8"/>
  <c r="O59" i="8"/>
  <c r="O36" i="8"/>
  <c r="O327" i="8"/>
  <c r="O254" i="8"/>
  <c r="O400" i="8"/>
  <c r="O469" i="8"/>
  <c r="O62" i="8"/>
  <c r="O394" i="8"/>
  <c r="O8" i="8"/>
  <c r="O21" i="8"/>
  <c r="O291" i="8"/>
  <c r="O83" i="8"/>
  <c r="O29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<sst xmlns="http://schemas.openxmlformats.org/spreadsheetml/2006/main" count="30246" uniqueCount="13006">
  <si>
    <t>Statistisches Bundesamt</t>
  </si>
  <si>
    <t>Daten aus dem Gemeindeverzeichnis</t>
  </si>
  <si>
    <t>Kreisfreie Städte und Landkreise nach Fläche,</t>
  </si>
  <si>
    <t>Bevölkerung und Bevölkerungsdichte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</si>
  <si>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</si>
  <si>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</si>
  <si>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</si>
  <si>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</si>
  <si>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</si>
  <si>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Kreisfreie Städte und Landkreise nach Fläche, Bevölkerung und Bevölkerungsdichte</t>
  </si>
  <si>
    <t>Schlüssel-nummer</t>
  </si>
  <si>
    <t>Regionale Bezeichnung</t>
  </si>
  <si>
    <t>Kreisfreie Stadt</t>
  </si>
  <si>
    <t>NUTS3</t>
  </si>
  <si>
    <r>
      <t>Fläche 
in km</t>
    </r>
    <r>
      <rPr>
        <vertAlign val="superscript"/>
        <sz val="10"/>
        <rFont val="MetaNormalLF-Roman"/>
        <family val="2"/>
      </rPr>
      <t>2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</si>
  <si>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</si>
  <si>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t>Kreis / Landkreis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</si>
  <si>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</si>
  <si>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</si>
  <si>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</si>
  <si>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</si>
  <si>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2</t>
  </si>
  <si>
    <t>01</t>
  </si>
  <si>
    <t>Schleswig-Holstein</t>
  </si>
  <si>
    <t>01001</t>
  </si>
  <si>
    <t>Flensburg, Stadt</t>
  </si>
  <si>
    <t>DEF01</t>
  </si>
  <si>
    <t>01002</t>
  </si>
  <si>
    <t>Kiel, Landeshauptstadt</t>
  </si>
  <si>
    <t>DEF02</t>
  </si>
  <si>
    <t>01003</t>
  </si>
  <si>
    <t>Lübeck, Hansestadt</t>
  </si>
  <si>
    <t>DEF03</t>
  </si>
  <si>
    <t>01004</t>
  </si>
  <si>
    <t>Neumünster, Stadt</t>
  </si>
  <si>
    <t>DEF04</t>
  </si>
  <si>
    <t>01051</t>
  </si>
  <si>
    <t>Kreis</t>
  </si>
  <si>
    <t>Dithmarschen</t>
  </si>
  <si>
    <t>DEF05</t>
  </si>
  <si>
    <t>01053</t>
  </si>
  <si>
    <t>Herzogtum Lauenburg</t>
  </si>
  <si>
    <t>DEF06</t>
  </si>
  <si>
    <t>01054</t>
  </si>
  <si>
    <t>Nordfriesland</t>
  </si>
  <si>
    <t>DEF07</t>
  </si>
  <si>
    <t>01055</t>
  </si>
  <si>
    <t>Ostholstein</t>
  </si>
  <si>
    <t>DEF08</t>
  </si>
  <si>
    <t>01056</t>
  </si>
  <si>
    <t>Pinneberg</t>
  </si>
  <si>
    <t>DEF09</t>
  </si>
  <si>
    <t>01057</t>
  </si>
  <si>
    <t>Plön</t>
  </si>
  <si>
    <t>DEF0A</t>
  </si>
  <si>
    <t>01058</t>
  </si>
  <si>
    <t>Rendsburg-Eckernförde</t>
  </si>
  <si>
    <t>DEF0B</t>
  </si>
  <si>
    <t>01059</t>
  </si>
  <si>
    <t>Schleswig-Flensburg</t>
  </si>
  <si>
    <t>DEF0C</t>
  </si>
  <si>
    <t>01060</t>
  </si>
  <si>
    <t>Segeberg</t>
  </si>
  <si>
    <t>DEF0D</t>
  </si>
  <si>
    <t>01061</t>
  </si>
  <si>
    <t>Steinburg</t>
  </si>
  <si>
    <t>DEF0E</t>
  </si>
  <si>
    <t>01062</t>
  </si>
  <si>
    <t>Stormarn</t>
  </si>
  <si>
    <t>DEF0F</t>
  </si>
  <si>
    <t>Insgesamt</t>
  </si>
  <si>
    <t>02</t>
  </si>
  <si>
    <t>Hamburg</t>
  </si>
  <si>
    <t>02000</t>
  </si>
  <si>
    <t>Hamburg, Freie und Hansestadt</t>
  </si>
  <si>
    <t>DE600</t>
  </si>
  <si>
    <t>03</t>
  </si>
  <si>
    <t>Niedersachsen</t>
  </si>
  <si>
    <t>031</t>
  </si>
  <si>
    <t>Statistische Region Braunschweig</t>
  </si>
  <si>
    <t>03101</t>
  </si>
  <si>
    <t>Braunschweig, Stadt</t>
  </si>
  <si>
    <t>DE911</t>
  </si>
  <si>
    <t>03102</t>
  </si>
  <si>
    <t>Salzgitter, Stadt</t>
  </si>
  <si>
    <t>DE912</t>
  </si>
  <si>
    <t>03103</t>
  </si>
  <si>
    <t>Wolfsburg, Stadt</t>
  </si>
  <si>
    <t>DE913</t>
  </si>
  <si>
    <t>03151</t>
  </si>
  <si>
    <t>Landkreis</t>
  </si>
  <si>
    <t>Gifhorn</t>
  </si>
  <si>
    <t>DE914</t>
  </si>
  <si>
    <t>03153</t>
  </si>
  <si>
    <t>Goslar</t>
  </si>
  <si>
    <t>DE916</t>
  </si>
  <si>
    <t>03154</t>
  </si>
  <si>
    <t>Helmstedt</t>
  </si>
  <si>
    <t>DE917</t>
  </si>
  <si>
    <t>03155</t>
  </si>
  <si>
    <t>Northeim</t>
  </si>
  <si>
    <t>DE918</t>
  </si>
  <si>
    <t>03157</t>
  </si>
  <si>
    <t>Peine</t>
  </si>
  <si>
    <t>DE91A</t>
  </si>
  <si>
    <t>03158</t>
  </si>
  <si>
    <t>Wolfenbüttel</t>
  </si>
  <si>
    <t>DE91B</t>
  </si>
  <si>
    <t>03159</t>
  </si>
  <si>
    <t>Göttingen</t>
  </si>
  <si>
    <t>DE91C</t>
  </si>
  <si>
    <t>032</t>
  </si>
  <si>
    <t>Statistische Region Hannover</t>
  </si>
  <si>
    <t>03241</t>
  </si>
  <si>
    <t>Region Hannover</t>
  </si>
  <si>
    <t>DE929</t>
  </si>
  <si>
    <t>03251</t>
  </si>
  <si>
    <t>Diepholz</t>
  </si>
  <si>
    <t>DE922</t>
  </si>
  <si>
    <t>03252</t>
  </si>
  <si>
    <t>Hameln-Pyrmont</t>
  </si>
  <si>
    <t>DE923</t>
  </si>
  <si>
    <t>03254</t>
  </si>
  <si>
    <t>Hildesheim</t>
  </si>
  <si>
    <t>DE925</t>
  </si>
  <si>
    <t>03255</t>
  </si>
  <si>
    <t>Holzminden</t>
  </si>
  <si>
    <t>DE926</t>
  </si>
  <si>
    <t>03256</t>
  </si>
  <si>
    <t>Nienburg (Weser)</t>
  </si>
  <si>
    <t>DE927</t>
  </si>
  <si>
    <t>03257</t>
  </si>
  <si>
    <t>Schaumburg</t>
  </si>
  <si>
    <t>DE928</t>
  </si>
  <si>
    <t>033</t>
  </si>
  <si>
    <t>Statistische Region Lüneburg</t>
  </si>
  <si>
    <t>03351</t>
  </si>
  <si>
    <t>Celle</t>
  </si>
  <si>
    <t>DE931</t>
  </si>
  <si>
    <t>03352</t>
  </si>
  <si>
    <t>Cuxhaven</t>
  </si>
  <si>
    <t>DE932</t>
  </si>
  <si>
    <t>03353</t>
  </si>
  <si>
    <t>Harburg</t>
  </si>
  <si>
    <t>DE933</t>
  </si>
  <si>
    <t>03354</t>
  </si>
  <si>
    <t>Lüchow-Dannenberg</t>
  </si>
  <si>
    <t>DE934</t>
  </si>
  <si>
    <t>03355</t>
  </si>
  <si>
    <t>Lüneburg</t>
  </si>
  <si>
    <t>DE935</t>
  </si>
  <si>
    <t>03356</t>
  </si>
  <si>
    <t>Osterholz</t>
  </si>
  <si>
    <t>DE936</t>
  </si>
  <si>
    <t>03357</t>
  </si>
  <si>
    <t>Rotenburg (Wümme)</t>
  </si>
  <si>
    <t>DE937</t>
  </si>
  <si>
    <t>03358</t>
  </si>
  <si>
    <t>Heidekreis</t>
  </si>
  <si>
    <t>DE938</t>
  </si>
  <si>
    <t>03359</t>
  </si>
  <si>
    <t>Stade</t>
  </si>
  <si>
    <t>DE939</t>
  </si>
  <si>
    <t>03360</t>
  </si>
  <si>
    <t>Uelzen</t>
  </si>
  <si>
    <t>DE93A</t>
  </si>
  <si>
    <t>03361</t>
  </si>
  <si>
    <t>Verden</t>
  </si>
  <si>
    <t>DE93B</t>
  </si>
  <si>
    <t>034</t>
  </si>
  <si>
    <t>Statistische Region Weser-Ems</t>
  </si>
  <si>
    <t>03401</t>
  </si>
  <si>
    <t>Delmenhorst, Stadt</t>
  </si>
  <si>
    <t>DE941</t>
  </si>
  <si>
    <t>03402</t>
  </si>
  <si>
    <t>Emden, Stadt</t>
  </si>
  <si>
    <t>DE942</t>
  </si>
  <si>
    <t>03403</t>
  </si>
  <si>
    <t>Oldenburg (Oldenburg), Stadt</t>
  </si>
  <si>
    <t>DE943</t>
  </si>
  <si>
    <t>03404</t>
  </si>
  <si>
    <t>Osnabrück, Stadt</t>
  </si>
  <si>
    <t>DE944</t>
  </si>
  <si>
    <t>03405</t>
  </si>
  <si>
    <t>Wilhelmshaven, Stadt</t>
  </si>
  <si>
    <t>DE945</t>
  </si>
  <si>
    <t>03451</t>
  </si>
  <si>
    <t>Ammerland</t>
  </si>
  <si>
    <t>DE946</t>
  </si>
  <si>
    <t>03452</t>
  </si>
  <si>
    <t>Aurich</t>
  </si>
  <si>
    <t>DE947</t>
  </si>
  <si>
    <t>03453</t>
  </si>
  <si>
    <t>Cloppenburg</t>
  </si>
  <si>
    <t>DE948</t>
  </si>
  <si>
    <t>03454</t>
  </si>
  <si>
    <t>Emsland</t>
  </si>
  <si>
    <t>DE949</t>
  </si>
  <si>
    <t>03455</t>
  </si>
  <si>
    <t>Friesland</t>
  </si>
  <si>
    <t>DE94A</t>
  </si>
  <si>
    <t>03456</t>
  </si>
  <si>
    <t>Grafschaft Bentheim</t>
  </si>
  <si>
    <t>DE94B</t>
  </si>
  <si>
    <t>03457</t>
  </si>
  <si>
    <t>Leer</t>
  </si>
  <si>
    <t>DE94C</t>
  </si>
  <si>
    <t>03458</t>
  </si>
  <si>
    <t>Oldenburg</t>
  </si>
  <si>
    <t>DE94D</t>
  </si>
  <si>
    <t>03459</t>
  </si>
  <si>
    <t>Osnabrück</t>
  </si>
  <si>
    <t>DE94E</t>
  </si>
  <si>
    <t>03460</t>
  </si>
  <si>
    <t>Vechta</t>
  </si>
  <si>
    <t>DE94F</t>
  </si>
  <si>
    <t>03461</t>
  </si>
  <si>
    <t>Wesermarsch</t>
  </si>
  <si>
    <t>DE94G</t>
  </si>
  <si>
    <t>03462</t>
  </si>
  <si>
    <t>Wittmund</t>
  </si>
  <si>
    <t>DE94H</t>
  </si>
  <si>
    <t>04</t>
  </si>
  <si>
    <t>Bremen</t>
  </si>
  <si>
    <t>04011</t>
  </si>
  <si>
    <t>Bremen, Stadt</t>
  </si>
  <si>
    <t>DE501</t>
  </si>
  <si>
    <t>04012</t>
  </si>
  <si>
    <t>Bremerhaven, Stadt</t>
  </si>
  <si>
    <t>DE502</t>
  </si>
  <si>
    <t>05</t>
  </si>
  <si>
    <t>Nordrhein-Westfalen</t>
  </si>
  <si>
    <t>051</t>
  </si>
  <si>
    <t>Reg.-Bez. Düsseldorf</t>
  </si>
  <si>
    <t>05111</t>
  </si>
  <si>
    <t>Düsseldorf, Stadt</t>
  </si>
  <si>
    <t>DEA11</t>
  </si>
  <si>
    <t>05112</t>
  </si>
  <si>
    <t>Duisburg, Stadt</t>
  </si>
  <si>
    <t>DEA12</t>
  </si>
  <si>
    <t>05113</t>
  </si>
  <si>
    <t>Essen, Stadt</t>
  </si>
  <si>
    <t>DEA13</t>
  </si>
  <si>
    <t>05114</t>
  </si>
  <si>
    <t>Krefeld, Stadt</t>
  </si>
  <si>
    <t>DEA14</t>
  </si>
  <si>
    <t>05116</t>
  </si>
  <si>
    <t>Mönchengladbach, Stadt</t>
  </si>
  <si>
    <t>DEA15</t>
  </si>
  <si>
    <t>05117</t>
  </si>
  <si>
    <t>Mülheim an der Ruhr, Stadt</t>
  </si>
  <si>
    <t>DEA16</t>
  </si>
  <si>
    <t>05119</t>
  </si>
  <si>
    <t>Oberhausen, Stadt</t>
  </si>
  <si>
    <t>DEA17</t>
  </si>
  <si>
    <t>05120</t>
  </si>
  <si>
    <t>Remscheid, Stadt</t>
  </si>
  <si>
    <t>DEA18</t>
  </si>
  <si>
    <t>05122</t>
  </si>
  <si>
    <t>Solingen, Klingenstadt</t>
  </si>
  <si>
    <t>DEA19</t>
  </si>
  <si>
    <t>05124</t>
  </si>
  <si>
    <t>Wuppertal, Stadt</t>
  </si>
  <si>
    <t>DEA1A</t>
  </si>
  <si>
    <t>05154</t>
  </si>
  <si>
    <t>Kleve</t>
  </si>
  <si>
    <t>DEA1B</t>
  </si>
  <si>
    <t>05158</t>
  </si>
  <si>
    <t>Mettmann</t>
  </si>
  <si>
    <t>DEA1C</t>
  </si>
  <si>
    <t>05162</t>
  </si>
  <si>
    <t>Rhein-Kreis Neuss</t>
  </si>
  <si>
    <t>DEA1D</t>
  </si>
  <si>
    <t>05166</t>
  </si>
  <si>
    <t>Viersen</t>
  </si>
  <si>
    <t>DEA1E</t>
  </si>
  <si>
    <t>05170</t>
  </si>
  <si>
    <t>Wesel</t>
  </si>
  <si>
    <t>DEA1F</t>
  </si>
  <si>
    <t>053</t>
  </si>
  <si>
    <t>Reg.-Bez. Köln</t>
  </si>
  <si>
    <t>05314</t>
  </si>
  <si>
    <t>Bonn, Stadt</t>
  </si>
  <si>
    <t>DEA22</t>
  </si>
  <si>
    <t>05315</t>
  </si>
  <si>
    <t>Köln, Stadt</t>
  </si>
  <si>
    <t>DEA23</t>
  </si>
  <si>
    <t>05316</t>
  </si>
  <si>
    <t>Leverkusen, Stadt</t>
  </si>
  <si>
    <t>DEA24</t>
  </si>
  <si>
    <t>05334</t>
  </si>
  <si>
    <t>Städteregion Aachen</t>
  </si>
  <si>
    <t>DEA2D</t>
  </si>
  <si>
    <t>05358</t>
  </si>
  <si>
    <t>Düren</t>
  </si>
  <si>
    <t>DEA26</t>
  </si>
  <si>
    <t>05362</t>
  </si>
  <si>
    <t>Rhein-Erft-Kreis</t>
  </si>
  <si>
    <t>DEA27</t>
  </si>
  <si>
    <t>05366</t>
  </si>
  <si>
    <t>Euskirchen</t>
  </si>
  <si>
    <t>DEA28</t>
  </si>
  <si>
    <t>05370</t>
  </si>
  <si>
    <t>Heinsberg</t>
  </si>
  <si>
    <t>DEA29</t>
  </si>
  <si>
    <t>05374</t>
  </si>
  <si>
    <t>Oberbergischer Kreis</t>
  </si>
  <si>
    <t>DEA2A</t>
  </si>
  <si>
    <t>05378</t>
  </si>
  <si>
    <t>Rheinisch-Bergischer Kreis</t>
  </si>
  <si>
    <t>DEA2B</t>
  </si>
  <si>
    <t>05382</t>
  </si>
  <si>
    <t>Rhein-Sieg-Kreis</t>
  </si>
  <si>
    <t>DEA2C</t>
  </si>
  <si>
    <t>055</t>
  </si>
  <si>
    <t>Reg.-Bez. Münster</t>
  </si>
  <si>
    <t>05512</t>
  </si>
  <si>
    <t>Bottrop, Stadt</t>
  </si>
  <si>
    <t>DEA31</t>
  </si>
  <si>
    <t>05513</t>
  </si>
  <si>
    <t>Gelsenkirchen, Stadt</t>
  </si>
  <si>
    <t>DEA32</t>
  </si>
  <si>
    <t>05515</t>
  </si>
  <si>
    <t>Münster, Stadt</t>
  </si>
  <si>
    <t>DEA33</t>
  </si>
  <si>
    <t>05554</t>
  </si>
  <si>
    <t>Borken</t>
  </si>
  <si>
    <t>DEA34</t>
  </si>
  <si>
    <t>05558</t>
  </si>
  <si>
    <t>Coesfeld</t>
  </si>
  <si>
    <t>DEA35</t>
  </si>
  <si>
    <t>05562</t>
  </si>
  <si>
    <t>Recklinghausen</t>
  </si>
  <si>
    <t>DEA36</t>
  </si>
  <si>
    <t>05566</t>
  </si>
  <si>
    <t>Steinfurt</t>
  </si>
  <si>
    <t>DEA37</t>
  </si>
  <si>
    <t>05570</t>
  </si>
  <si>
    <t>Warendorf</t>
  </si>
  <si>
    <t>DEA38</t>
  </si>
  <si>
    <t>057</t>
  </si>
  <si>
    <t>Reg.-Bez. Detmold</t>
  </si>
  <si>
    <t>05711</t>
  </si>
  <si>
    <t>Bielefeld, Stadt</t>
  </si>
  <si>
    <t>DEA41</t>
  </si>
  <si>
    <t>05754</t>
  </si>
  <si>
    <t>Gütersloh</t>
  </si>
  <si>
    <t>DEA42</t>
  </si>
  <si>
    <t>05758</t>
  </si>
  <si>
    <t>Herford</t>
  </si>
  <si>
    <t>DEA43</t>
  </si>
  <si>
    <t>05762</t>
  </si>
  <si>
    <t>Höxter</t>
  </si>
  <si>
    <t>DEA44</t>
  </si>
  <si>
    <t>05766</t>
  </si>
  <si>
    <t>Lippe</t>
  </si>
  <si>
    <t>DEA45</t>
  </si>
  <si>
    <t>05770</t>
  </si>
  <si>
    <t>Minden-Lübbecke</t>
  </si>
  <si>
    <t>DEA46</t>
  </si>
  <si>
    <t>05774</t>
  </si>
  <si>
    <t>Paderborn</t>
  </si>
  <si>
    <t>DEA47</t>
  </si>
  <si>
    <t>059</t>
  </si>
  <si>
    <t>Reg.-Bez. Arnsberg</t>
  </si>
  <si>
    <t>05911</t>
  </si>
  <si>
    <t>Bochum, Stadt</t>
  </si>
  <si>
    <t>DEA51</t>
  </si>
  <si>
    <t>05913</t>
  </si>
  <si>
    <t>Dortmund, Stadt</t>
  </si>
  <si>
    <t>DEA52</t>
  </si>
  <si>
    <t>05914</t>
  </si>
  <si>
    <t>Hagen, Stadt der FernUniversität</t>
  </si>
  <si>
    <t>DEA53</t>
  </si>
  <si>
    <t>05915</t>
  </si>
  <si>
    <t>Hamm, Stadt</t>
  </si>
  <si>
    <t>DEA54</t>
  </si>
  <si>
    <t>05916</t>
  </si>
  <si>
    <t>Herne, Stadt</t>
  </si>
  <si>
    <t>DEA55</t>
  </si>
  <si>
    <t>05954</t>
  </si>
  <si>
    <t>Ennepe-Ruhr-Kreis</t>
  </si>
  <si>
    <t>DEA56</t>
  </si>
  <si>
    <t>05958</t>
  </si>
  <si>
    <t>Hochsauerlandkreis</t>
  </si>
  <si>
    <t>DEA57</t>
  </si>
  <si>
    <t>05962</t>
  </si>
  <si>
    <t>Märkischer Kreis</t>
  </si>
  <si>
    <t>DEA58</t>
  </si>
  <si>
    <t>05966</t>
  </si>
  <si>
    <t>Olpe</t>
  </si>
  <si>
    <t>DEA59</t>
  </si>
  <si>
    <t>05970</t>
  </si>
  <si>
    <t>Siegen-Wittgenstein</t>
  </si>
  <si>
    <t>DEA5A</t>
  </si>
  <si>
    <t>05974</t>
  </si>
  <si>
    <t>Soest</t>
  </si>
  <si>
    <t>DEA5B</t>
  </si>
  <si>
    <t>05978</t>
  </si>
  <si>
    <t>Unna</t>
  </si>
  <si>
    <t>DEA5C</t>
  </si>
  <si>
    <t>06</t>
  </si>
  <si>
    <t>Hessen</t>
  </si>
  <si>
    <t>064</t>
  </si>
  <si>
    <t>Reg.-Bez. Darmstadt</t>
  </si>
  <si>
    <t>06411</t>
  </si>
  <si>
    <t>Darmstadt, Wissenschaftsstadt</t>
  </si>
  <si>
    <t>DE711</t>
  </si>
  <si>
    <t>06412</t>
  </si>
  <si>
    <t>Frankfurt am Main, Stadt</t>
  </si>
  <si>
    <t>DE712</t>
  </si>
  <si>
    <t>06413</t>
  </si>
  <si>
    <t>Offenbach am Main, Stadt</t>
  </si>
  <si>
    <t>DE713</t>
  </si>
  <si>
    <t>06414</t>
  </si>
  <si>
    <t>Wiesbaden, Landeshauptstadt</t>
  </si>
  <si>
    <t>DE714</t>
  </si>
  <si>
    <t>06431</t>
  </si>
  <si>
    <t>Bergstraße</t>
  </si>
  <si>
    <t>DE715</t>
  </si>
  <si>
    <t>06432</t>
  </si>
  <si>
    <t>Darmstadt-Dieburg</t>
  </si>
  <si>
    <t>DE716</t>
  </si>
  <si>
    <t>06433</t>
  </si>
  <si>
    <t>Groß-Gerau</t>
  </si>
  <si>
    <t>DE717</t>
  </si>
  <si>
    <t>06434</t>
  </si>
  <si>
    <t>Hochtaunuskreis</t>
  </si>
  <si>
    <t>DE718</t>
  </si>
  <si>
    <t>06435</t>
  </si>
  <si>
    <t>Main-Kinzig-Kreis</t>
  </si>
  <si>
    <t>DE719</t>
  </si>
  <si>
    <t>06436</t>
  </si>
  <si>
    <t>Main-Taunus-Kreis</t>
  </si>
  <si>
    <t>DE71A</t>
  </si>
  <si>
    <t>06437</t>
  </si>
  <si>
    <t>Odenwaldkreis</t>
  </si>
  <si>
    <t>DE71B</t>
  </si>
  <si>
    <t>06438</t>
  </si>
  <si>
    <t>Offenbach</t>
  </si>
  <si>
    <t>DE71C</t>
  </si>
  <si>
    <t>06439</t>
  </si>
  <si>
    <t>Rheingau-Taunus-Kreis</t>
  </si>
  <si>
    <t>DE71D</t>
  </si>
  <si>
    <t>06440</t>
  </si>
  <si>
    <t>Wetteraukreis</t>
  </si>
  <si>
    <t>DE71E</t>
  </si>
  <si>
    <t>065</t>
  </si>
  <si>
    <t>Reg.-Bez. Gießen</t>
  </si>
  <si>
    <t>06531</t>
  </si>
  <si>
    <t>Gießen</t>
  </si>
  <si>
    <t>DE721</t>
  </si>
  <si>
    <t>06532</t>
  </si>
  <si>
    <t>Lahn-Dill-Kreis</t>
  </si>
  <si>
    <t>DE722</t>
  </si>
  <si>
    <t>06533</t>
  </si>
  <si>
    <t>Limburg-Weilburg</t>
  </si>
  <si>
    <t>DE723</t>
  </si>
  <si>
    <t>06534</t>
  </si>
  <si>
    <t>Marburg-Biedenkopf</t>
  </si>
  <si>
    <t>DE724</t>
  </si>
  <si>
    <t>06535</t>
  </si>
  <si>
    <t>Vogelsbergkreis</t>
  </si>
  <si>
    <t>DE725</t>
  </si>
  <si>
    <t>066</t>
  </si>
  <si>
    <t>Reg.-Bez. Kassel</t>
  </si>
  <si>
    <t>06611</t>
  </si>
  <si>
    <t>Kassel, documenta-Stadt</t>
  </si>
  <si>
    <t>DE731</t>
  </si>
  <si>
    <t>06631</t>
  </si>
  <si>
    <t>Fulda</t>
  </si>
  <si>
    <t>DE732</t>
  </si>
  <si>
    <t>06632</t>
  </si>
  <si>
    <t>Hersfeld-Rotenburg</t>
  </si>
  <si>
    <t>DE733</t>
  </si>
  <si>
    <t>06633</t>
  </si>
  <si>
    <t>Kassel</t>
  </si>
  <si>
    <t>DE734</t>
  </si>
  <si>
    <t>06634</t>
  </si>
  <si>
    <t>Schwalm-Eder-Kreis</t>
  </si>
  <si>
    <t>DE735</t>
  </si>
  <si>
    <t>06635</t>
  </si>
  <si>
    <t>Waldeck-Frankenberg</t>
  </si>
  <si>
    <t>DE736</t>
  </si>
  <si>
    <t>06636</t>
  </si>
  <si>
    <t>Werra-Meißner-Kreis</t>
  </si>
  <si>
    <t>DE737</t>
  </si>
  <si>
    <t>07</t>
  </si>
  <si>
    <t>Rheinland-Pfalz</t>
  </si>
  <si>
    <t>071</t>
  </si>
  <si>
    <t>früher: Reg.-Bez. Koblenz</t>
  </si>
  <si>
    <t>07111</t>
  </si>
  <si>
    <t>Koblenz, kreisfreie Stadt</t>
  </si>
  <si>
    <t>DEB11</t>
  </si>
  <si>
    <t>07131</t>
  </si>
  <si>
    <t>Ahrweiler</t>
  </si>
  <si>
    <t>DEB12</t>
  </si>
  <si>
    <t>07132</t>
  </si>
  <si>
    <t>Altenkirchen (Westerwald)</t>
  </si>
  <si>
    <t>DEB13</t>
  </si>
  <si>
    <t>07133</t>
  </si>
  <si>
    <t>Bad Kreuznach</t>
  </si>
  <si>
    <t>DEB14</t>
  </si>
  <si>
    <t>07134</t>
  </si>
  <si>
    <t>Birkenfeld</t>
  </si>
  <si>
    <t>DEB15</t>
  </si>
  <si>
    <t>07135</t>
  </si>
  <si>
    <t>Cochem-Zell</t>
  </si>
  <si>
    <t>DEB1C</t>
  </si>
  <si>
    <t>07137</t>
  </si>
  <si>
    <t>Mayen-Koblenz</t>
  </si>
  <si>
    <t>DEB17</t>
  </si>
  <si>
    <t>07138</t>
  </si>
  <si>
    <t>Neuwied</t>
  </si>
  <si>
    <t>DEB18</t>
  </si>
  <si>
    <t>07140</t>
  </si>
  <si>
    <t>Rhein-Hunsrück-Kreis</t>
  </si>
  <si>
    <t>DEB1D</t>
  </si>
  <si>
    <t>07141</t>
  </si>
  <si>
    <t>Rhein-Lahn-Kreis</t>
  </si>
  <si>
    <t>DEB1A</t>
  </si>
  <si>
    <t>07143</t>
  </si>
  <si>
    <t>Westerwaldkreis</t>
  </si>
  <si>
    <t>DEB1B</t>
  </si>
  <si>
    <t>072</t>
  </si>
  <si>
    <t>früher: Reg.-Bez. Trier</t>
  </si>
  <si>
    <t>07211</t>
  </si>
  <si>
    <t>Trier, kreisfreie Stadt</t>
  </si>
  <si>
    <t>DEB21</t>
  </si>
  <si>
    <t>07231</t>
  </si>
  <si>
    <t>Bernkastel-Wittlich</t>
  </si>
  <si>
    <t>DEB22</t>
  </si>
  <si>
    <t>07232</t>
  </si>
  <si>
    <t>Eifelkreis Bitburg-Prüm</t>
  </si>
  <si>
    <t>DEB23</t>
  </si>
  <si>
    <t>07233</t>
  </si>
  <si>
    <t>Vulkaneifel</t>
  </si>
  <si>
    <t>DEB24</t>
  </si>
  <si>
    <t>07235</t>
  </si>
  <si>
    <t>Trier-Saarburg</t>
  </si>
  <si>
    <t>DEB25</t>
  </si>
  <si>
    <t>073</t>
  </si>
  <si>
    <t>früher: Reg.-Bez. Rheinhessen-Pfalz</t>
  </si>
  <si>
    <t>07311</t>
  </si>
  <si>
    <t>Frankenthal (Pfalz), kreisfreie Stadt</t>
  </si>
  <si>
    <t>DEB31</t>
  </si>
  <si>
    <t>07312</t>
  </si>
  <si>
    <t>Kaiserslautern, kreisfreie Stadt</t>
  </si>
  <si>
    <t>DEB32</t>
  </si>
  <si>
    <t>07313</t>
  </si>
  <si>
    <t>Landau in der Pfalz, kreisfreie Stadt</t>
  </si>
  <si>
    <t>DEB33</t>
  </si>
  <si>
    <t>07314</t>
  </si>
  <si>
    <t>Ludwigshafen am Rhein, kreisfreie Stadt</t>
  </si>
  <si>
    <t>DEB34</t>
  </si>
  <si>
    <t>07315</t>
  </si>
  <si>
    <t>Mainz, kreisfreie Stadt</t>
  </si>
  <si>
    <t>DEB35</t>
  </si>
  <si>
    <t>07316</t>
  </si>
  <si>
    <t>Neustadt an der Weinstraße, kreisfreie Stadt</t>
  </si>
  <si>
    <t>DEB36</t>
  </si>
  <si>
    <t>07317</t>
  </si>
  <si>
    <t>Pirmasens, kreisfreie Stadt</t>
  </si>
  <si>
    <t>DEB37</t>
  </si>
  <si>
    <t>07318</t>
  </si>
  <si>
    <t>Speyer, kreisfreie Stadt</t>
  </si>
  <si>
    <t>DEB38</t>
  </si>
  <si>
    <t>07319</t>
  </si>
  <si>
    <t>Worms, kreisfreie Stadt</t>
  </si>
  <si>
    <t>DEB39</t>
  </si>
  <si>
    <t>07320</t>
  </si>
  <si>
    <t>Zweibrücken, kreisfreie Stadt</t>
  </si>
  <si>
    <t>DEB3A</t>
  </si>
  <si>
    <t>07331</t>
  </si>
  <si>
    <t>Alzey-Worms</t>
  </si>
  <si>
    <t>DEB3B</t>
  </si>
  <si>
    <t>07332</t>
  </si>
  <si>
    <t>Bad Dürkheim</t>
  </si>
  <si>
    <t>DEB3C</t>
  </si>
  <si>
    <t>07333</t>
  </si>
  <si>
    <t>Donnersbergkreis</t>
  </si>
  <si>
    <t>DEB3D</t>
  </si>
  <si>
    <t>07334</t>
  </si>
  <si>
    <t>Germersheim</t>
  </si>
  <si>
    <t>DEB3E</t>
  </si>
  <si>
    <t>07335</t>
  </si>
  <si>
    <t>Kaiserslautern</t>
  </si>
  <si>
    <t>DEB3F</t>
  </si>
  <si>
    <t>07336</t>
  </si>
  <si>
    <t>Kusel</t>
  </si>
  <si>
    <t>DEB3G</t>
  </si>
  <si>
    <t>07337</t>
  </si>
  <si>
    <t>Südliche Weinstraße</t>
  </si>
  <si>
    <t>DEB3H</t>
  </si>
  <si>
    <t>07338</t>
  </si>
  <si>
    <t>Rhein-Pfalz-Kreis</t>
  </si>
  <si>
    <t>DEB3I</t>
  </si>
  <si>
    <t>07339</t>
  </si>
  <si>
    <t>Mainz-Bingen</t>
  </si>
  <si>
    <t>DEB3J</t>
  </si>
  <si>
    <t>07340</t>
  </si>
  <si>
    <t>Südwestpfalz</t>
  </si>
  <si>
    <t>DEB3K</t>
  </si>
  <si>
    <t>08</t>
  </si>
  <si>
    <t>Baden-Württemberg</t>
  </si>
  <si>
    <t>081</t>
  </si>
  <si>
    <t>Reg.-Bez. Stuttgart</t>
  </si>
  <si>
    <t>0811</t>
  </si>
  <si>
    <t>Region Stuttgart</t>
  </si>
  <si>
    <t>08111</t>
  </si>
  <si>
    <t>Stadtkreis</t>
  </si>
  <si>
    <t>Stuttgart, Stadtkreis</t>
  </si>
  <si>
    <t>DE111</t>
  </si>
  <si>
    <t>08115</t>
  </si>
  <si>
    <t>Böblingen</t>
  </si>
  <si>
    <t>DE112</t>
  </si>
  <si>
    <t>08116</t>
  </si>
  <si>
    <t>Esslingen</t>
  </si>
  <si>
    <t>DE113</t>
  </si>
  <si>
    <t>08117</t>
  </si>
  <si>
    <t>Göppingen</t>
  </si>
  <si>
    <t>DE114</t>
  </si>
  <si>
    <t>08118</t>
  </si>
  <si>
    <t>Ludwigsburg</t>
  </si>
  <si>
    <t>DE115</t>
  </si>
  <si>
    <t>08119</t>
  </si>
  <si>
    <t>Rems-Murr-Kreis</t>
  </si>
  <si>
    <t>DE116</t>
  </si>
  <si>
    <t>0812</t>
  </si>
  <si>
    <t>Region Heilbronn-Franken</t>
  </si>
  <si>
    <t>08121</t>
  </si>
  <si>
    <t>Heilbronn, Stadtkreis</t>
  </si>
  <si>
    <t>DE117</t>
  </si>
  <si>
    <t>08125</t>
  </si>
  <si>
    <t>Heilbronn</t>
  </si>
  <si>
    <t>DE118</t>
  </si>
  <si>
    <t>08126</t>
  </si>
  <si>
    <t>Hohenlohekreis</t>
  </si>
  <si>
    <t>DE119</t>
  </si>
  <si>
    <t>08127</t>
  </si>
  <si>
    <t>Schwäbisch Hall</t>
  </si>
  <si>
    <t>DE11A</t>
  </si>
  <si>
    <t>08128</t>
  </si>
  <si>
    <t>Main-Tauber-Kreis</t>
  </si>
  <si>
    <t>DE11B</t>
  </si>
  <si>
    <t>0813</t>
  </si>
  <si>
    <t>Region Ostwürttemberg</t>
  </si>
  <si>
    <t>08135</t>
  </si>
  <si>
    <t>Heidenheim</t>
  </si>
  <si>
    <t>DE11C</t>
  </si>
  <si>
    <t>08136</t>
  </si>
  <si>
    <t>Ostalbkreis</t>
  </si>
  <si>
    <t>DE11D</t>
  </si>
  <si>
    <t>082</t>
  </si>
  <si>
    <t>Reg.-Bez. Karlsruhe</t>
  </si>
  <si>
    <t>0821</t>
  </si>
  <si>
    <t>Region Mittlerer Oberrhein</t>
  </si>
  <si>
    <t/>
  </si>
  <si>
    <t>08211</t>
  </si>
  <si>
    <t>Baden-Baden, Stadtkreis</t>
  </si>
  <si>
    <t>DE121</t>
  </si>
  <si>
    <t>08212</t>
  </si>
  <si>
    <t>Karlsruhe, Stadtkreis</t>
  </si>
  <si>
    <t>DE122</t>
  </si>
  <si>
    <t>08215</t>
  </si>
  <si>
    <t>Karlsruhe</t>
  </si>
  <si>
    <t>DE123</t>
  </si>
  <si>
    <t>08216</t>
  </si>
  <si>
    <t>Rastatt</t>
  </si>
  <si>
    <t>DE124</t>
  </si>
  <si>
    <t>0822</t>
  </si>
  <si>
    <t>Region Rhein-Neckar-Odenwald</t>
  </si>
  <si>
    <t>08221</t>
  </si>
  <si>
    <t>Heidelberg, Stadtkreis</t>
  </si>
  <si>
    <t>DE125</t>
  </si>
  <si>
    <t>08222</t>
  </si>
  <si>
    <t>Mannheim, Stadtkreis</t>
  </si>
  <si>
    <t>DE126</t>
  </si>
  <si>
    <t>08225</t>
  </si>
  <si>
    <t>Neckar-Odenwald-Kreis</t>
  </si>
  <si>
    <t>DE127</t>
  </si>
  <si>
    <t>08226</t>
  </si>
  <si>
    <t>Rhein-Neckar-Kreis</t>
  </si>
  <si>
    <t>DE128</t>
  </si>
  <si>
    <t>0823</t>
  </si>
  <si>
    <t>Region Nordschwarzwald</t>
  </si>
  <si>
    <t>08231</t>
  </si>
  <si>
    <t>Pforzheim, Stadtkreis</t>
  </si>
  <si>
    <t>DE129</t>
  </si>
  <si>
    <t>08235</t>
  </si>
  <si>
    <t>Calw</t>
  </si>
  <si>
    <t>DE12A</t>
  </si>
  <si>
    <t>08236</t>
  </si>
  <si>
    <t>Enzkreis</t>
  </si>
  <si>
    <t>DE12B</t>
  </si>
  <si>
    <t>08237</t>
  </si>
  <si>
    <t>Freudenstadt</t>
  </si>
  <si>
    <t>DE12C</t>
  </si>
  <si>
    <t>083</t>
  </si>
  <si>
    <t>Reg.-Bez. Freiburg</t>
  </si>
  <si>
    <t>0831</t>
  </si>
  <si>
    <t>Region Südlicher Oberrhein</t>
  </si>
  <si>
    <t>08311</t>
  </si>
  <si>
    <t>Freiburg im Breisgau, Stadtkreis</t>
  </si>
  <si>
    <t>DE131</t>
  </si>
  <si>
    <t>08315</t>
  </si>
  <si>
    <t>Breisgau-Hochschwarzwald</t>
  </si>
  <si>
    <t>DE132</t>
  </si>
  <si>
    <t>08316</t>
  </si>
  <si>
    <t>Emmendingen</t>
  </si>
  <si>
    <t>DE133</t>
  </si>
  <si>
    <t>08317</t>
  </si>
  <si>
    <t>Ortenaukreis</t>
  </si>
  <si>
    <t>DE134</t>
  </si>
  <si>
    <t>0832</t>
  </si>
  <si>
    <t>Region Schwarzwald-Baar-Heuberg</t>
  </si>
  <si>
    <t>08325</t>
  </si>
  <si>
    <t>Rottweil</t>
  </si>
  <si>
    <t>DE135</t>
  </si>
  <si>
    <t>08326</t>
  </si>
  <si>
    <t>Schwarzwald-Baar-Kreis</t>
  </si>
  <si>
    <t>DE136</t>
  </si>
  <si>
    <t>08327</t>
  </si>
  <si>
    <t>Tuttlingen</t>
  </si>
  <si>
    <t>DE137</t>
  </si>
  <si>
    <t>0833</t>
  </si>
  <si>
    <t>Region Hochrhein-Bodensee</t>
  </si>
  <si>
    <t>08335</t>
  </si>
  <si>
    <t>Konstanz</t>
  </si>
  <si>
    <t>DE138</t>
  </si>
  <si>
    <t>08336</t>
  </si>
  <si>
    <t>Lörrach</t>
  </si>
  <si>
    <t>DE139</t>
  </si>
  <si>
    <t>08337</t>
  </si>
  <si>
    <t>Waldshut</t>
  </si>
  <si>
    <t>DE13A</t>
  </si>
  <si>
    <t>084</t>
  </si>
  <si>
    <t>Reg.-Bez. Tübingen</t>
  </si>
  <si>
    <t>0841</t>
  </si>
  <si>
    <t>Region Neckar-Alb</t>
  </si>
  <si>
    <t>08415</t>
  </si>
  <si>
    <t>Reutlingen</t>
  </si>
  <si>
    <t>DE141</t>
  </si>
  <si>
    <t>08416</t>
  </si>
  <si>
    <t>Tübingen</t>
  </si>
  <si>
    <t>DE142</t>
  </si>
  <si>
    <t>08417</t>
  </si>
  <si>
    <t>Zollernalbkreis</t>
  </si>
  <si>
    <t>DE143</t>
  </si>
  <si>
    <t>0842</t>
  </si>
  <si>
    <t>Region Donau-Iller</t>
  </si>
  <si>
    <t>08421</t>
  </si>
  <si>
    <t>Ulm, Stadtkreis</t>
  </si>
  <si>
    <t>DE144</t>
  </si>
  <si>
    <t>08425</t>
  </si>
  <si>
    <t>Alb-Donau-Kreis</t>
  </si>
  <si>
    <t>DE145</t>
  </si>
  <si>
    <t>08426</t>
  </si>
  <si>
    <t>Biberach</t>
  </si>
  <si>
    <t>DE146</t>
  </si>
  <si>
    <t>0843</t>
  </si>
  <si>
    <t>Region Bodensee-Oberschwaben</t>
  </si>
  <si>
    <t>08435</t>
  </si>
  <si>
    <t>Bodenseekreis</t>
  </si>
  <si>
    <t>DE147</t>
  </si>
  <si>
    <t>08436</t>
  </si>
  <si>
    <t>Ravensburg</t>
  </si>
  <si>
    <t>DE148</t>
  </si>
  <si>
    <t>08437</t>
  </si>
  <si>
    <t>Sigmaringen</t>
  </si>
  <si>
    <t>DE149</t>
  </si>
  <si>
    <t>09</t>
  </si>
  <si>
    <t>Bayern</t>
  </si>
  <si>
    <t>091</t>
  </si>
  <si>
    <t>Reg.-Bez. Oberbayern</t>
  </si>
  <si>
    <t>09161</t>
  </si>
  <si>
    <t>Ingolstadt</t>
  </si>
  <si>
    <t>DE211</t>
  </si>
  <si>
    <t>09162</t>
  </si>
  <si>
    <t>München, Landeshauptstadt</t>
  </si>
  <si>
    <t>DE212</t>
  </si>
  <si>
    <t>09163</t>
  </si>
  <si>
    <t>Rosenheim</t>
  </si>
  <si>
    <t>DE213</t>
  </si>
  <si>
    <t>09171</t>
  </si>
  <si>
    <t>Altötting</t>
  </si>
  <si>
    <t>DE214</t>
  </si>
  <si>
    <t>09172</t>
  </si>
  <si>
    <t>Berchtesgadener Land</t>
  </si>
  <si>
    <t>DE215</t>
  </si>
  <si>
    <t>09173</t>
  </si>
  <si>
    <t>Bad Tölz-Wolfratshausen</t>
  </si>
  <si>
    <t>DE216</t>
  </si>
  <si>
    <t>09174</t>
  </si>
  <si>
    <t>Dachau</t>
  </si>
  <si>
    <t>DE217</t>
  </si>
  <si>
    <t>09175</t>
  </si>
  <si>
    <t>Ebersberg</t>
  </si>
  <si>
    <t>DE218</t>
  </si>
  <si>
    <t>09176</t>
  </si>
  <si>
    <t>Eichstätt</t>
  </si>
  <si>
    <t>DE219</t>
  </si>
  <si>
    <t>09177</t>
  </si>
  <si>
    <t>Erding</t>
  </si>
  <si>
    <t>DE21A</t>
  </si>
  <si>
    <t>09178</t>
  </si>
  <si>
    <t>Freising</t>
  </si>
  <si>
    <t>DE21B</t>
  </si>
  <si>
    <t>09179</t>
  </si>
  <si>
    <t>Fürstenfeldbruck</t>
  </si>
  <si>
    <t>DE21C</t>
  </si>
  <si>
    <t>09180</t>
  </si>
  <si>
    <t>Garmisch-Partenkirchen</t>
  </si>
  <si>
    <t>DE21D</t>
  </si>
  <si>
    <t>09181</t>
  </si>
  <si>
    <t>Landsberg am Lech</t>
  </si>
  <si>
    <t>DE21E</t>
  </si>
  <si>
    <t>09182</t>
  </si>
  <si>
    <t>Miesbach</t>
  </si>
  <si>
    <t>DE21F</t>
  </si>
  <si>
    <t>09183</t>
  </si>
  <si>
    <t>Mühldorf a.Inn</t>
  </si>
  <si>
    <t>DE21G</t>
  </si>
  <si>
    <t>09184</t>
  </si>
  <si>
    <t>München</t>
  </si>
  <si>
    <t>DE21H</t>
  </si>
  <si>
    <t>09185</t>
  </si>
  <si>
    <t>Neuburg-Schrobenhausen</t>
  </si>
  <si>
    <t>DE21I</t>
  </si>
  <si>
    <t>09186</t>
  </si>
  <si>
    <t>Pfaffenhofen a.d.Ilm</t>
  </si>
  <si>
    <t>DE21J</t>
  </si>
  <si>
    <t>09187</t>
  </si>
  <si>
    <t>DE21K</t>
  </si>
  <si>
    <t>09188</t>
  </si>
  <si>
    <t>Starnberg</t>
  </si>
  <si>
    <t>DE21L</t>
  </si>
  <si>
    <t>09189</t>
  </si>
  <si>
    <t>Traunstein</t>
  </si>
  <si>
    <t>DE21M</t>
  </si>
  <si>
    <t>09190</t>
  </si>
  <si>
    <t>Weilheim-Schongau</t>
  </si>
  <si>
    <t>DE21N</t>
  </si>
  <si>
    <t>092</t>
  </si>
  <si>
    <t>Reg.-Bez. Niederbayern</t>
  </si>
  <si>
    <t>09261</t>
  </si>
  <si>
    <t>Landshut</t>
  </si>
  <si>
    <t>DE221</t>
  </si>
  <si>
    <t>09262</t>
  </si>
  <si>
    <t>Passau</t>
  </si>
  <si>
    <t>DE222</t>
  </si>
  <si>
    <t>09263</t>
  </si>
  <si>
    <t>Straubing</t>
  </si>
  <si>
    <t>DE223</t>
  </si>
  <si>
    <t>09271</t>
  </si>
  <si>
    <t>Deggendorf</t>
  </si>
  <si>
    <t>DE224</t>
  </si>
  <si>
    <t>09272</t>
  </si>
  <si>
    <t>Freyung-Grafenau</t>
  </si>
  <si>
    <t>DE225</t>
  </si>
  <si>
    <t>09273</t>
  </si>
  <si>
    <t>Kelheim</t>
  </si>
  <si>
    <t>DE226</t>
  </si>
  <si>
    <t>09274</t>
  </si>
  <si>
    <t>DE227</t>
  </si>
  <si>
    <t>09275</t>
  </si>
  <si>
    <t>DE228</t>
  </si>
  <si>
    <t>09276</t>
  </si>
  <si>
    <t>Regen</t>
  </si>
  <si>
    <t>DE229</t>
  </si>
  <si>
    <t>09277</t>
  </si>
  <si>
    <t>Rottal-Inn</t>
  </si>
  <si>
    <t>DE22A</t>
  </si>
  <si>
    <t>09278</t>
  </si>
  <si>
    <t>Straubing-Bogen</t>
  </si>
  <si>
    <t>DE22B</t>
  </si>
  <si>
    <t>09279</t>
  </si>
  <si>
    <t>Dingolfing-Landau</t>
  </si>
  <si>
    <t>DE22C</t>
  </si>
  <si>
    <t>093</t>
  </si>
  <si>
    <t>Reg.-Bez. Oberpfalz</t>
  </si>
  <si>
    <t>09361</t>
  </si>
  <si>
    <t>Amberg</t>
  </si>
  <si>
    <t>DE231</t>
  </si>
  <si>
    <t>09362</t>
  </si>
  <si>
    <t>Regensburg</t>
  </si>
  <si>
    <t>DE232</t>
  </si>
  <si>
    <t>09363</t>
  </si>
  <si>
    <t>Weiden i.d.OPf.</t>
  </si>
  <si>
    <t>DE233</t>
  </si>
  <si>
    <t>09371</t>
  </si>
  <si>
    <t>Amberg-Sulzbach</t>
  </si>
  <si>
    <t>DE234</t>
  </si>
  <si>
    <t>09372</t>
  </si>
  <si>
    <t>Cham</t>
  </si>
  <si>
    <t>DE235</t>
  </si>
  <si>
    <t>09373</t>
  </si>
  <si>
    <t>Neumarkt i.d.OPf.</t>
  </si>
  <si>
    <t>DE236</t>
  </si>
  <si>
    <t>09374</t>
  </si>
  <si>
    <t>Neustadt a.d.Waldnaab</t>
  </si>
  <si>
    <t>DE237</t>
  </si>
  <si>
    <t>09375</t>
  </si>
  <si>
    <t>DE238</t>
  </si>
  <si>
    <t>09376</t>
  </si>
  <si>
    <t>Schwandorf</t>
  </si>
  <si>
    <t>DE239</t>
  </si>
  <si>
    <t>09377</t>
  </si>
  <si>
    <t>Tirschenreuth</t>
  </si>
  <si>
    <t>DE23A</t>
  </si>
  <si>
    <t>094</t>
  </si>
  <si>
    <t>Reg.-Bez. Oberfranken</t>
  </si>
  <si>
    <t>09461</t>
  </si>
  <si>
    <t>Bamberg</t>
  </si>
  <si>
    <t>DE241</t>
  </si>
  <si>
    <t>09462</t>
  </si>
  <si>
    <t>Bayreuth</t>
  </si>
  <si>
    <t>DE242</t>
  </si>
  <si>
    <t>09463</t>
  </si>
  <si>
    <t>Coburg</t>
  </si>
  <si>
    <t>DE243</t>
  </si>
  <si>
    <t>09464</t>
  </si>
  <si>
    <t>Hof</t>
  </si>
  <si>
    <t>DE244</t>
  </si>
  <si>
    <t>09471</t>
  </si>
  <si>
    <t>DE245</t>
  </si>
  <si>
    <t>09472</t>
  </si>
  <si>
    <t>DE246</t>
  </si>
  <si>
    <t>09473</t>
  </si>
  <si>
    <t>DE247</t>
  </si>
  <si>
    <t>09474</t>
  </si>
  <si>
    <t>Forchheim</t>
  </si>
  <si>
    <t>DE248</t>
  </si>
  <si>
    <t>09475</t>
  </si>
  <si>
    <t>DE249</t>
  </si>
  <si>
    <t>09476</t>
  </si>
  <si>
    <t>Kronach</t>
  </si>
  <si>
    <t>DE24A</t>
  </si>
  <si>
    <t>09477</t>
  </si>
  <si>
    <t>Kulmbach</t>
  </si>
  <si>
    <t>DE24B</t>
  </si>
  <si>
    <t>09478</t>
  </si>
  <si>
    <t>Lichtenfels</t>
  </si>
  <si>
    <t>DE24C</t>
  </si>
  <si>
    <t>09479</t>
  </si>
  <si>
    <t>Wunsiedel i.Fichtelgebirge</t>
  </si>
  <si>
    <t>DE24D</t>
  </si>
  <si>
    <t>095</t>
  </si>
  <si>
    <t>Reg.-Bez. Mittelfranken</t>
  </si>
  <si>
    <t>09561</t>
  </si>
  <si>
    <t>Ansbach</t>
  </si>
  <si>
    <t>DE251</t>
  </si>
  <si>
    <t>09562</t>
  </si>
  <si>
    <t>Erlangen</t>
  </si>
  <si>
    <t>DE252</t>
  </si>
  <si>
    <t>09563</t>
  </si>
  <si>
    <t>Fürth</t>
  </si>
  <si>
    <t>DE253</t>
  </si>
  <si>
    <t>09564</t>
  </si>
  <si>
    <t>Nürnberg</t>
  </si>
  <si>
    <t>DE254</t>
  </si>
  <si>
    <t>09565</t>
  </si>
  <si>
    <t>Schwabach</t>
  </si>
  <si>
    <t>DE255</t>
  </si>
  <si>
    <t>09571</t>
  </si>
  <si>
    <t>DE256</t>
  </si>
  <si>
    <t>09572</t>
  </si>
  <si>
    <t>Erlangen-Höchstadt</t>
  </si>
  <si>
    <t>DE257</t>
  </si>
  <si>
    <t>09573</t>
  </si>
  <si>
    <t>DE258</t>
  </si>
  <si>
    <t>09574</t>
  </si>
  <si>
    <t>Nürnberger Land</t>
  </si>
  <si>
    <t>DE259</t>
  </si>
  <si>
    <t>09575</t>
  </si>
  <si>
    <t>Neustadt a.d.Aisch-Bad Windsheim</t>
  </si>
  <si>
    <t>DE25A</t>
  </si>
  <si>
    <t>09576</t>
  </si>
  <si>
    <t>Roth</t>
  </si>
  <si>
    <t>DE25B</t>
  </si>
  <si>
    <t>09577</t>
  </si>
  <si>
    <t>Weißenburg-Gunzenhausen</t>
  </si>
  <si>
    <t>DE25C</t>
  </si>
  <si>
    <t>096</t>
  </si>
  <si>
    <t>Reg.-Bez. Unterfranken</t>
  </si>
  <si>
    <t>09661</t>
  </si>
  <si>
    <t>Aschaffenburg</t>
  </si>
  <si>
    <t>DE261</t>
  </si>
  <si>
    <t>09662</t>
  </si>
  <si>
    <t>Schweinfurt</t>
  </si>
  <si>
    <t>DE262</t>
  </si>
  <si>
    <t>09663</t>
  </si>
  <si>
    <t>Würzburg</t>
  </si>
  <si>
    <t>DE263</t>
  </si>
  <si>
    <t>09671</t>
  </si>
  <si>
    <t>DE264</t>
  </si>
  <si>
    <t>09672</t>
  </si>
  <si>
    <t>Bad Kissingen</t>
  </si>
  <si>
    <t>DE265</t>
  </si>
  <si>
    <t>09673</t>
  </si>
  <si>
    <t>Rhön-Grabfeld</t>
  </si>
  <si>
    <t>DE266</t>
  </si>
  <si>
    <t>09674</t>
  </si>
  <si>
    <t>Haßberge</t>
  </si>
  <si>
    <t>DE267</t>
  </si>
  <si>
    <t>09675</t>
  </si>
  <si>
    <t>Kitzingen</t>
  </si>
  <si>
    <t>DE268</t>
  </si>
  <si>
    <t>09676</t>
  </si>
  <si>
    <t>Miltenberg</t>
  </si>
  <si>
    <t>DE269</t>
  </si>
  <si>
    <t>09677</t>
  </si>
  <si>
    <t>Main-Spessart</t>
  </si>
  <si>
    <t>DE26A</t>
  </si>
  <si>
    <t>09678</t>
  </si>
  <si>
    <t>DE26B</t>
  </si>
  <si>
    <t>09679</t>
  </si>
  <si>
    <t>DE26C</t>
  </si>
  <si>
    <t>097</t>
  </si>
  <si>
    <t>Reg.-Bez. Schwaben</t>
  </si>
  <si>
    <t>09761</t>
  </si>
  <si>
    <t>Augsburg</t>
  </si>
  <si>
    <t>DE271</t>
  </si>
  <si>
    <t>09762</t>
  </si>
  <si>
    <t>Kaufbeuren</t>
  </si>
  <si>
    <t>DE272</t>
  </si>
  <si>
    <t>09763</t>
  </si>
  <si>
    <t>Kempten (Allgäu)</t>
  </si>
  <si>
    <t>DE273</t>
  </si>
  <si>
    <t>09764</t>
  </si>
  <si>
    <t>Memmingen</t>
  </si>
  <si>
    <t>DE274</t>
  </si>
  <si>
    <t>09771</t>
  </si>
  <si>
    <t>Aichach-Friedberg</t>
  </si>
  <si>
    <t>DE275</t>
  </si>
  <si>
    <t>09772</t>
  </si>
  <si>
    <t>DE276</t>
  </si>
  <si>
    <t>09773</t>
  </si>
  <si>
    <t>Dillingen a.d.Donau</t>
  </si>
  <si>
    <t>DE277</t>
  </si>
  <si>
    <t>09774</t>
  </si>
  <si>
    <t>Günzburg</t>
  </si>
  <si>
    <t>DE278</t>
  </si>
  <si>
    <t>09775</t>
  </si>
  <si>
    <t>Neu-Ulm</t>
  </si>
  <si>
    <t>DE279</t>
  </si>
  <si>
    <t>09776</t>
  </si>
  <si>
    <t>Lindau (Bodensee)</t>
  </si>
  <si>
    <t>DE27A</t>
  </si>
  <si>
    <t>09777</t>
  </si>
  <si>
    <t>Ostallgäu</t>
  </si>
  <si>
    <t>DE27B</t>
  </si>
  <si>
    <t>09778</t>
  </si>
  <si>
    <t>Unterallgäu</t>
  </si>
  <si>
    <t>DE27C</t>
  </si>
  <si>
    <t>09779</t>
  </si>
  <si>
    <t>Donau-Ries</t>
  </si>
  <si>
    <t>DE27D</t>
  </si>
  <si>
    <t>09780</t>
  </si>
  <si>
    <t>Oberallgäu</t>
  </si>
  <si>
    <t>DE27E</t>
  </si>
  <si>
    <t>10</t>
  </si>
  <si>
    <t>Saarland</t>
  </si>
  <si>
    <t>10041</t>
  </si>
  <si>
    <t>Regionalverband</t>
  </si>
  <si>
    <t>Regionalverband Saarbrücken</t>
  </si>
  <si>
    <t>DEC01</t>
  </si>
  <si>
    <t>10042</t>
  </si>
  <si>
    <t>Merzig-Wadern</t>
  </si>
  <si>
    <t>DEC02</t>
  </si>
  <si>
    <t>10043</t>
  </si>
  <si>
    <t>Neunkirchen</t>
  </si>
  <si>
    <t>DEC03</t>
  </si>
  <si>
    <t>10044</t>
  </si>
  <si>
    <t>Saarlouis</t>
  </si>
  <si>
    <t>DEC04</t>
  </si>
  <si>
    <t>10045</t>
  </si>
  <si>
    <t>Saarpfalz-Kreis</t>
  </si>
  <si>
    <t>DEC05</t>
  </si>
  <si>
    <t>10046</t>
  </si>
  <si>
    <t>St. Wendel</t>
  </si>
  <si>
    <t>DEC06</t>
  </si>
  <si>
    <t>11</t>
  </si>
  <si>
    <t>Berlin</t>
  </si>
  <si>
    <t>11000</t>
  </si>
  <si>
    <t>Berlin, Stadt</t>
  </si>
  <si>
    <t>DE300</t>
  </si>
  <si>
    <t>12</t>
  </si>
  <si>
    <t>Brandenburg</t>
  </si>
  <si>
    <t>12051</t>
  </si>
  <si>
    <t>Brandenburg an der Havel, Stadt</t>
  </si>
  <si>
    <t>DE401</t>
  </si>
  <si>
    <t>12052</t>
  </si>
  <si>
    <t>Cottbus, Stadt</t>
  </si>
  <si>
    <t>DE402</t>
  </si>
  <si>
    <t>12053</t>
  </si>
  <si>
    <t>Frankfurt (Oder), Stadt</t>
  </si>
  <si>
    <t>DE403</t>
  </si>
  <si>
    <t>12054</t>
  </si>
  <si>
    <t>Potsdam, Stadt</t>
  </si>
  <si>
    <t>DE404</t>
  </si>
  <si>
    <t>12060</t>
  </si>
  <si>
    <t>Barnim</t>
  </si>
  <si>
    <t>DE405</t>
  </si>
  <si>
    <t>12061</t>
  </si>
  <si>
    <t>Dahme-Spreewald</t>
  </si>
  <si>
    <t>DE406</t>
  </si>
  <si>
    <t>12062</t>
  </si>
  <si>
    <t>Elbe-Elster</t>
  </si>
  <si>
    <t>DE407</t>
  </si>
  <si>
    <t>12063</t>
  </si>
  <si>
    <t>Havelland</t>
  </si>
  <si>
    <t>DE408</t>
  </si>
  <si>
    <t>12064</t>
  </si>
  <si>
    <t>Märkisch-Oderland</t>
  </si>
  <si>
    <t>DE409</t>
  </si>
  <si>
    <t>12065</t>
  </si>
  <si>
    <t>Oberhavel</t>
  </si>
  <si>
    <t>DE40A</t>
  </si>
  <si>
    <t>12066</t>
  </si>
  <si>
    <t>Oberspreewald-Lausitz</t>
  </si>
  <si>
    <t>DE40B</t>
  </si>
  <si>
    <t>12067</t>
  </si>
  <si>
    <t>Oder-Spree</t>
  </si>
  <si>
    <t>DE40C</t>
  </si>
  <si>
    <t>12068</t>
  </si>
  <si>
    <t>Ostprignitz-Ruppin</t>
  </si>
  <si>
    <t>DE40D</t>
  </si>
  <si>
    <t>12069</t>
  </si>
  <si>
    <t>Potsdam-Mittelmark</t>
  </si>
  <si>
    <t>DE40E</t>
  </si>
  <si>
    <t>12070</t>
  </si>
  <si>
    <t>Prignitz</t>
  </si>
  <si>
    <t>DE40F</t>
  </si>
  <si>
    <t>12071</t>
  </si>
  <si>
    <t>Spree-Neiße</t>
  </si>
  <si>
    <t>DE40G</t>
  </si>
  <si>
    <t>12072</t>
  </si>
  <si>
    <t>Teltow-Fläming</t>
  </si>
  <si>
    <t>DE40H</t>
  </si>
  <si>
    <t>12073</t>
  </si>
  <si>
    <t>Uckermark</t>
  </si>
  <si>
    <t>DE40I</t>
  </si>
  <si>
    <t>13</t>
  </si>
  <si>
    <t>Mecklenburg-Vorpommern</t>
  </si>
  <si>
    <t>13003</t>
  </si>
  <si>
    <t>Rostock</t>
  </si>
  <si>
    <t>DE803</t>
  </si>
  <si>
    <t>13004</t>
  </si>
  <si>
    <t>Schwerin</t>
  </si>
  <si>
    <t>DE804</t>
  </si>
  <si>
    <t>13071</t>
  </si>
  <si>
    <t>Mecklenburgische Seenplatte</t>
  </si>
  <si>
    <t>DE80J</t>
  </si>
  <si>
    <t>13072</t>
  </si>
  <si>
    <t>Landkreis Rostock</t>
  </si>
  <si>
    <t>DE80K</t>
  </si>
  <si>
    <t>13073</t>
  </si>
  <si>
    <t>Vorpommern-Rügen</t>
  </si>
  <si>
    <t>DE80L</t>
  </si>
  <si>
    <t>13074</t>
  </si>
  <si>
    <t>Nordwestmecklenburg</t>
  </si>
  <si>
    <t>DE80M</t>
  </si>
  <si>
    <t>13075</t>
  </si>
  <si>
    <t>Vorpommern-Greifswald</t>
  </si>
  <si>
    <t>DE80N</t>
  </si>
  <si>
    <t>13076</t>
  </si>
  <si>
    <t>Ludwigslust-Parchim</t>
  </si>
  <si>
    <t>DE80O</t>
  </si>
  <si>
    <t>14</t>
  </si>
  <si>
    <t>Sachsen</t>
  </si>
  <si>
    <t>Direktionsbezirk Chemnitz</t>
  </si>
  <si>
    <t>14511</t>
  </si>
  <si>
    <t>Chemnitz, Stadt</t>
  </si>
  <si>
    <t>DED41</t>
  </si>
  <si>
    <t>14521</t>
  </si>
  <si>
    <t>Erzgebirgskreis</t>
  </si>
  <si>
    <t>DED42</t>
  </si>
  <si>
    <t>14522</t>
  </si>
  <si>
    <t>Mittelsachsen</t>
  </si>
  <si>
    <t>DED43</t>
  </si>
  <si>
    <t>14523</t>
  </si>
  <si>
    <t>Vogtlandkreis</t>
  </si>
  <si>
    <t>DED44</t>
  </si>
  <si>
    <t>14524</t>
  </si>
  <si>
    <t>Zwickau</t>
  </si>
  <si>
    <t>DED45</t>
  </si>
  <si>
    <t>Direktionsbezirk Dresden</t>
  </si>
  <si>
    <t>14612</t>
  </si>
  <si>
    <t>Dresden, Stadt</t>
  </si>
  <si>
    <t>DED21</t>
  </si>
  <si>
    <t>14625</t>
  </si>
  <si>
    <t>Bautzen</t>
  </si>
  <si>
    <t>DED2C</t>
  </si>
  <si>
    <t>14626</t>
  </si>
  <si>
    <t>Görlitz</t>
  </si>
  <si>
    <t>DED2D</t>
  </si>
  <si>
    <t>14627</t>
  </si>
  <si>
    <t>Meißen</t>
  </si>
  <si>
    <t>DED2E</t>
  </si>
  <si>
    <t>14628</t>
  </si>
  <si>
    <t>Sächsische Schweiz-Osterzgebirge</t>
  </si>
  <si>
    <t>DED2F</t>
  </si>
  <si>
    <t>Direktionsbezirk Leipzig</t>
  </si>
  <si>
    <t>14713</t>
  </si>
  <si>
    <t>Leipzig, Stadt</t>
  </si>
  <si>
    <t>DED51</t>
  </si>
  <si>
    <t>14729</t>
  </si>
  <si>
    <t>Leipzig</t>
  </si>
  <si>
    <t>DED52</t>
  </si>
  <si>
    <t>14730</t>
  </si>
  <si>
    <t>Nordsachsen</t>
  </si>
  <si>
    <t>DED53</t>
  </si>
  <si>
    <t>15</t>
  </si>
  <si>
    <t>Sachsen-Anhalt</t>
  </si>
  <si>
    <t>15001</t>
  </si>
  <si>
    <t>Dessau-Roßlau, Stadt</t>
  </si>
  <si>
    <t>DEE01</t>
  </si>
  <si>
    <t>15002</t>
  </si>
  <si>
    <t>Halle (Saale), Stadt</t>
  </si>
  <si>
    <t>DEE02</t>
  </si>
  <si>
    <t>15003</t>
  </si>
  <si>
    <t>Magdeburg, Landeshauptstadt</t>
  </si>
  <si>
    <t>DEE03</t>
  </si>
  <si>
    <t>15081</t>
  </si>
  <si>
    <t>Altmarkkreis Salzwedel</t>
  </si>
  <si>
    <t>DEE04</t>
  </si>
  <si>
    <t>15082</t>
  </si>
  <si>
    <t>Anhalt-Bitterfeld</t>
  </si>
  <si>
    <t>DEE05</t>
  </si>
  <si>
    <t>15083</t>
  </si>
  <si>
    <t>Börde</t>
  </si>
  <si>
    <t>DEE07</t>
  </si>
  <si>
    <t>15084</t>
  </si>
  <si>
    <t>Burgenlandkreis</t>
  </si>
  <si>
    <t>DEE08</t>
  </si>
  <si>
    <t>15085</t>
  </si>
  <si>
    <t>Harz</t>
  </si>
  <si>
    <t>DEE09</t>
  </si>
  <si>
    <t>15086</t>
  </si>
  <si>
    <t>Jerichower Land</t>
  </si>
  <si>
    <t>DEE06</t>
  </si>
  <si>
    <t>15087</t>
  </si>
  <si>
    <t>Mansfeld-Südharz</t>
  </si>
  <si>
    <t>DEE0A</t>
  </si>
  <si>
    <t>15088</t>
  </si>
  <si>
    <t>Saalekreis</t>
  </si>
  <si>
    <t>DEE0B</t>
  </si>
  <si>
    <t>15089</t>
  </si>
  <si>
    <t>Salzlandkreis</t>
  </si>
  <si>
    <t>DEE0C</t>
  </si>
  <si>
    <t>15090</t>
  </si>
  <si>
    <t>Stendal</t>
  </si>
  <si>
    <t>DEE0D</t>
  </si>
  <si>
    <t>15091</t>
  </si>
  <si>
    <t>Wittenberg</t>
  </si>
  <si>
    <t>DEE0E</t>
  </si>
  <si>
    <t>16</t>
  </si>
  <si>
    <t>Thüringen</t>
  </si>
  <si>
    <t>16051</t>
  </si>
  <si>
    <t>Erfurt, Stadt</t>
  </si>
  <si>
    <t>DEG01</t>
  </si>
  <si>
    <t>16052</t>
  </si>
  <si>
    <t>Gera, Stadt</t>
  </si>
  <si>
    <t>DEG02</t>
  </si>
  <si>
    <t>16053</t>
  </si>
  <si>
    <t>Jena, Stadt</t>
  </si>
  <si>
    <t>DEG03</t>
  </si>
  <si>
    <t>16054</t>
  </si>
  <si>
    <t>Suhl, Stadt</t>
  </si>
  <si>
    <t>DEG04</t>
  </si>
  <si>
    <t>16055</t>
  </si>
  <si>
    <t>Weimar, Stadt</t>
  </si>
  <si>
    <t>DEG05</t>
  </si>
  <si>
    <t>16056</t>
  </si>
  <si>
    <t>Eisenach, Stadt</t>
  </si>
  <si>
    <t>DEG0N</t>
  </si>
  <si>
    <t>16061</t>
  </si>
  <si>
    <t>Eichsfeld</t>
  </si>
  <si>
    <t>DEG06</t>
  </si>
  <si>
    <t>16062</t>
  </si>
  <si>
    <t>Nordhausen</t>
  </si>
  <si>
    <t>DEG07</t>
  </si>
  <si>
    <t>16063</t>
  </si>
  <si>
    <t>Wartburgkreis</t>
  </si>
  <si>
    <t>DEG0P</t>
  </si>
  <si>
    <t>16064</t>
  </si>
  <si>
    <t>Unstrut-Hainich-Kreis</t>
  </si>
  <si>
    <t>DEG09</t>
  </si>
  <si>
    <t>16065</t>
  </si>
  <si>
    <t>Kyffhäuserkreis</t>
  </si>
  <si>
    <t>DEG0A</t>
  </si>
  <si>
    <t>16066</t>
  </si>
  <si>
    <t>Schmalkalden-Meiningen</t>
  </si>
  <si>
    <t>DEG0B</t>
  </si>
  <si>
    <t>16067</t>
  </si>
  <si>
    <t>Gotha</t>
  </si>
  <si>
    <t>DEG0C</t>
  </si>
  <si>
    <t>16068</t>
  </si>
  <si>
    <t>Sömmerda</t>
  </si>
  <si>
    <t>DEG0D</t>
  </si>
  <si>
    <t>16069</t>
  </si>
  <si>
    <t>Hildburghausen</t>
  </si>
  <si>
    <t>DEG0E</t>
  </si>
  <si>
    <t>16070</t>
  </si>
  <si>
    <t>Ilm-Kreis</t>
  </si>
  <si>
    <t>DEG0F</t>
  </si>
  <si>
    <t>16071</t>
  </si>
  <si>
    <t>Weimarer Land</t>
  </si>
  <si>
    <t>DEG0G</t>
  </si>
  <si>
    <t>16072</t>
  </si>
  <si>
    <t>Sonneberg</t>
  </si>
  <si>
    <t>DEG0H</t>
  </si>
  <si>
    <t>16073</t>
  </si>
  <si>
    <t>Saalfeld-Rudolstadt</t>
  </si>
  <si>
    <t>DEG0I</t>
  </si>
  <si>
    <t>16074</t>
  </si>
  <si>
    <t>Saale-Holzland-Kreis</t>
  </si>
  <si>
    <t>DEG0J</t>
  </si>
  <si>
    <t>16075</t>
  </si>
  <si>
    <t>Saale-Orla-Kreis</t>
  </si>
  <si>
    <t>DEG0K</t>
  </si>
  <si>
    <t>16076</t>
  </si>
  <si>
    <t>Greiz</t>
  </si>
  <si>
    <t>DEG0L</t>
  </si>
  <si>
    <t>16077</t>
  </si>
  <si>
    <t>Altenburger Land</t>
  </si>
  <si>
    <t>DEG0M</t>
  </si>
  <si>
    <t>Deutschland</t>
  </si>
  <si>
    <r>
      <t>1)</t>
    </r>
    <r>
      <rPr>
        <vertAlign val="superscript"/>
        <sz val="9"/>
        <rFont val="MetaNormalLF-Roman"/>
        <family val="2"/>
      </rPr>
      <t xml:space="preserve">  </t>
    </r>
    <r>
      <rPr>
        <sz val="9"/>
        <rFont val="MetaNormalLF-Roman"/>
        <family val="2"/>
      </rPr>
      <t>Fläche in Rheinland-Pfalz: Ohne das Gebiet "gemeinsames deutsch-luxemburgisches Hoheitsgebiet" von 6,20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</si>
  <si>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r>
      <t xml:space="preserve">     Fläche in Mecklenburg-Vorpommern: Ohne das Gebiet "Küstengewässer einschl. Anteil am Festlandsockel" von 1,00 km</t>
    </r>
    <r>
      <rPr>
        <vertAlign val="superscript"/>
        <sz val="9"/>
        <rFont val="MetaNormalLF-Roman"/>
        <family val="2"/>
      </rPr>
      <t>2</t>
    </r>
    <r>
      <rPr>
        <sz val="9"/>
        <rFont val="MetaNormalLF-Roman"/>
        <family val="2"/>
      </rPr>
      <t>.</t>
    </r>
  </si>
  <si>
    <t xml:space="preserve">     Abweichungen bei den Flächenangaben sind durch Runden der Zahlen möglich.</t>
  </si>
  <si>
    <t xml:space="preserve">     Aufgrund fachlicher und methodischer Umstellungen in der Vermessungsverwaltung auf das "Amtliche Liegenschaftskataster-Informationssystem"
     (ALKIS®) ist der Vergleich der Flächendaten ab 2014 mit den Flächendaten vorangegangener Jahre nur eingeschränkt möglich. </t>
  </si>
  <si>
    <t>2) Die Ergebnisse ab Berichtsjahr 2016 sind aufgrund methodischer Änderungen und technischer Weiterentwicklung
     nur bedingt mit den Vorjahreswerten vegleichbar. Erläuterungen dazu finden Sie unter www.destatis.de beim Bevölkerungsstand.</t>
  </si>
  <si>
    <t>Quelle: Gemeindeverzeichnis-Informationssystem GV-ISys</t>
  </si>
  <si>
    <t>Gebietsstand: 31.12.2019</t>
  </si>
  <si>
    <t xml:space="preserve">     Statistisches Bundesamt (Destatis), 2020</t>
  </si>
  <si>
    <t>Erscheinungsmonat: September 2020</t>
  </si>
  <si>
    <t>Index</t>
  </si>
  <si>
    <t>je km2</t>
  </si>
  <si>
    <t>PLZ</t>
  </si>
  <si>
    <t>Breite</t>
  </si>
  <si>
    <t>Brunsbüttel, Stadt</t>
  </si>
  <si>
    <t>Heide, Stadt</t>
  </si>
  <si>
    <t>Averlak</t>
  </si>
  <si>
    <t>Brickeln</t>
  </si>
  <si>
    <t>Buchholz</t>
  </si>
  <si>
    <t>Burg (Dithmarschen)</t>
  </si>
  <si>
    <t>Dingen</t>
  </si>
  <si>
    <t>Eddelak</t>
  </si>
  <si>
    <t>Eggstedt</t>
  </si>
  <si>
    <t>Frestedt</t>
  </si>
  <si>
    <t>Großenrade</t>
  </si>
  <si>
    <t>Hochdonn</t>
  </si>
  <si>
    <t>Kuden</t>
  </si>
  <si>
    <t>Quickborn</t>
  </si>
  <si>
    <t>Sankt Michaelisdonn</t>
  </si>
  <si>
    <t>Süderhastedt</t>
  </si>
  <si>
    <t>Diekhusen-Fahrstedt</t>
  </si>
  <si>
    <t>Friedrichskoog</t>
  </si>
  <si>
    <t>Helse</t>
  </si>
  <si>
    <t>Kaiser-Wilhelm-Koog</t>
  </si>
  <si>
    <t>Kronprinzenkoog</t>
  </si>
  <si>
    <t>Marne, Stadt</t>
  </si>
  <si>
    <t>Marnerdeich</t>
  </si>
  <si>
    <t>Neufeld</t>
  </si>
  <si>
    <t>Neufelderkoog</t>
  </si>
  <si>
    <t>Ramhusen</t>
  </si>
  <si>
    <t>Schmedeswurth</t>
  </si>
  <si>
    <t>Trennewurth</t>
  </si>
  <si>
    <t>Volsemenhusen</t>
  </si>
  <si>
    <t>Barkenholm</t>
  </si>
  <si>
    <t>Bergewöhrden</t>
  </si>
  <si>
    <t>Dellstedt</t>
  </si>
  <si>
    <t>Delve</t>
  </si>
  <si>
    <t>Dörpling</t>
  </si>
  <si>
    <t>Fedderingen</t>
  </si>
  <si>
    <t>Gaushorn</t>
  </si>
  <si>
    <t>Glüsing</t>
  </si>
  <si>
    <t>Groven</t>
  </si>
  <si>
    <t>Hemme</t>
  </si>
  <si>
    <t>Hennstedt</t>
  </si>
  <si>
    <t>Hövede</t>
  </si>
  <si>
    <t>Hollingstedt</t>
  </si>
  <si>
    <t>Karolinenkoog</t>
  </si>
  <si>
    <t>Krempel</t>
  </si>
  <si>
    <t>Lehe</t>
  </si>
  <si>
    <t>Linden</t>
  </si>
  <si>
    <t>Lunden</t>
  </si>
  <si>
    <t>Norderheistedt</t>
  </si>
  <si>
    <t>Pahlen</t>
  </si>
  <si>
    <t>Rehm-Flehde-Bargen</t>
  </si>
  <si>
    <t>Sankt Annen</t>
  </si>
  <si>
    <t>Schalkholz</t>
  </si>
  <si>
    <t>Schlichting</t>
  </si>
  <si>
    <t>Tellingstedt</t>
  </si>
  <si>
    <t>Tielenhemme</t>
  </si>
  <si>
    <t>Wallen</t>
  </si>
  <si>
    <t>Welmbüttel</t>
  </si>
  <si>
    <t>Westerborstel</t>
  </si>
  <si>
    <t>Wiemerstedt</t>
  </si>
  <si>
    <t>Wrohm</t>
  </si>
  <si>
    <t>Süderdorf</t>
  </si>
  <si>
    <t>Süderheistedt</t>
  </si>
  <si>
    <t>Hemmingstedt</t>
  </si>
  <si>
    <t>Lieth</t>
  </si>
  <si>
    <t>Lohe-Rickelshof</t>
  </si>
  <si>
    <t>Neuenkirchen</t>
  </si>
  <si>
    <t>Norderwöhrden</t>
  </si>
  <si>
    <t>Nordhastedt</t>
  </si>
  <si>
    <t>Ostrohe</t>
  </si>
  <si>
    <t>Stelle-Wittenwurth</t>
  </si>
  <si>
    <t>Wöhrden</t>
  </si>
  <si>
    <t>Weddingstedt</t>
  </si>
  <si>
    <t>Wesseln</t>
  </si>
  <si>
    <t>Albersdorf</t>
  </si>
  <si>
    <t>Arkebek</t>
  </si>
  <si>
    <t>Bargenstedt</t>
  </si>
  <si>
    <t>Barlt</t>
  </si>
  <si>
    <t>Bunsoh</t>
  </si>
  <si>
    <t>Busenwurth</t>
  </si>
  <si>
    <t>Elpersbüttel</t>
  </si>
  <si>
    <t>Epenwöhrden</t>
  </si>
  <si>
    <t>Gudendorf</t>
  </si>
  <si>
    <t>Immenstedt</t>
  </si>
  <si>
    <t>Krumstedt</t>
  </si>
  <si>
    <t>Meldorf, Stadt</t>
  </si>
  <si>
    <t>Nindorf</t>
  </si>
  <si>
    <t>Odderade</t>
  </si>
  <si>
    <t>Offenbüttel</t>
  </si>
  <si>
    <t>Osterrade</t>
  </si>
  <si>
    <t>Sarzbüttel</t>
  </si>
  <si>
    <t>Schafstedt</t>
  </si>
  <si>
    <t>Schrum</t>
  </si>
  <si>
    <t>Wennbüttel</t>
  </si>
  <si>
    <t>Windbergen</t>
  </si>
  <si>
    <t>Wolmersdorf</t>
  </si>
  <si>
    <t>Nordermeldorf</t>
  </si>
  <si>
    <t>Tensbüttel-Röst</t>
  </si>
  <si>
    <t>Büsum</t>
  </si>
  <si>
    <t>Büsumer Deichhausen</t>
  </si>
  <si>
    <t>Friedrichsgabekoog</t>
  </si>
  <si>
    <t>Hedwigenkoog</t>
  </si>
  <si>
    <t>Hellschen-Heringsand-Unterschaar</t>
  </si>
  <si>
    <t>Hillgroven</t>
  </si>
  <si>
    <t>Norddeich</t>
  </si>
  <si>
    <t>Oesterdeichstrich</t>
  </si>
  <si>
    <t>Reinsbüttel</t>
  </si>
  <si>
    <t>Schülp</t>
  </si>
  <si>
    <t>Strübbel</t>
  </si>
  <si>
    <t>Süderdeich</t>
  </si>
  <si>
    <t>Warwerort</t>
  </si>
  <si>
    <t>Wesselburen, Stadt</t>
  </si>
  <si>
    <t>Wesselburener Deichhausen</t>
  </si>
  <si>
    <t>Wesselburenerkoog</t>
  </si>
  <si>
    <t>Westerdeichstrich</t>
  </si>
  <si>
    <t>Oesterwurth</t>
  </si>
  <si>
    <t>Geesthacht, Stadt</t>
  </si>
  <si>
    <t>Lauenburg/ Elbe, Stadt</t>
  </si>
  <si>
    <t>Mölln, Stadt</t>
  </si>
  <si>
    <t>Ratzeburg, Stadt</t>
  </si>
  <si>
    <t>Schwarzenbek, Stadt</t>
  </si>
  <si>
    <t>Wentorf bei Hamburg</t>
  </si>
  <si>
    <t>Behlendorf</t>
  </si>
  <si>
    <t>Berkenthin</t>
  </si>
  <si>
    <t>Bliestorf</t>
  </si>
  <si>
    <t>Düchelsdorf</t>
  </si>
  <si>
    <t>Göldenitz</t>
  </si>
  <si>
    <t>Kastorf</t>
  </si>
  <si>
    <t>Klempau</t>
  </si>
  <si>
    <t>Krummesse</t>
  </si>
  <si>
    <t>Niendorf bei Berkenthin</t>
  </si>
  <si>
    <t>Rondeshagen</t>
  </si>
  <si>
    <t>Sierksrade</t>
  </si>
  <si>
    <t>Alt-Mölln</t>
  </si>
  <si>
    <t>Bälau</t>
  </si>
  <si>
    <t>Borstorf</t>
  </si>
  <si>
    <t>Breitenfelde</t>
  </si>
  <si>
    <t>Grambek</t>
  </si>
  <si>
    <t>Hornbek</t>
  </si>
  <si>
    <t>Lehmrade</t>
  </si>
  <si>
    <t>Niendorf/ Stecknitz</t>
  </si>
  <si>
    <t>Schretstaken</t>
  </si>
  <si>
    <t>Talkau</t>
  </si>
  <si>
    <t>Woltersdorf</t>
  </si>
  <si>
    <t>Besenthal</t>
  </si>
  <si>
    <t>Bröthen</t>
  </si>
  <si>
    <t>Büchen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</si>
  <si>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</si>
  <si>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</si>
  <si>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</si>
  <si>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</si>
  <si>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</si>
  <si>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</si>
  <si>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</si>
  <si>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</si>
  <si>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Schulendorf</t>
  </si>
  <si>
    <t>Siebeneichen</t>
  </si>
  <si>
    <t>Tramm</t>
  </si>
  <si>
    <t>Witzeeze</t>
  </si>
  <si>
    <t>Aumühle</t>
  </si>
  <si>
    <t>Börnsen</t>
  </si>
  <si>
    <t>Dassendorf</t>
  </si>
  <si>
    <t>Escheburg</t>
  </si>
  <si>
    <t>Hamwarde</t>
  </si>
  <si>
    <t>Hohenhorn</t>
  </si>
  <si>
    <t>Kröppelshagen-Fahrendorf</t>
  </si>
  <si>
    <t>Wiershop</t>
  </si>
  <si>
    <t>Wohltorf</t>
  </si>
  <si>
    <t>Worth</t>
  </si>
  <si>
    <t>Basedow</t>
  </si>
  <si>
    <t>Buchhorst</t>
  </si>
  <si>
    <t>Dalldorf</t>
  </si>
  <si>
    <t>Juliusburg</t>
  </si>
  <si>
    <t>Krüzen</t>
  </si>
  <si>
    <t>Krukow</t>
  </si>
  <si>
    <t>Lanze</t>
  </si>
  <si>
    <t>Lütau</t>
  </si>
  <si>
    <t>Schnakenbek</t>
  </si>
  <si>
    <t>Wangelau</t>
  </si>
  <si>
    <t>Albsfelde</t>
  </si>
  <si>
    <t>Bäk</t>
  </si>
  <si>
    <t>Brunsmark</t>
  </si>
  <si>
    <t>Einhaus</t>
  </si>
  <si>
    <t>Fredeburg</t>
  </si>
  <si>
    <t>Giesensdorf</t>
  </si>
  <si>
    <t>Groß Disnack</t>
  </si>
  <si>
    <t>Groß Grönau</t>
  </si>
  <si>
    <t>Groß Sarau</t>
  </si>
  <si>
    <t>Harmsdorf</t>
  </si>
  <si>
    <t>Hollenbek</t>
  </si>
  <si>
    <t>Horst</t>
  </si>
  <si>
    <t>Kittlitz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</si>
  <si>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</si>
  <si>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</si>
  <si>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</si>
  <si>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</si>
  <si>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</si>
  <si>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</si>
  <si>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</si>
  <si>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</si>
  <si>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</si>
  <si>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Sterley</t>
  </si>
  <si>
    <t>Ziethen</t>
  </si>
  <si>
    <t>Basthorst</t>
  </si>
  <si>
    <t>Brunstorf</t>
  </si>
  <si>
    <t>Dahmker</t>
  </si>
  <si>
    <t>Elmenhorst</t>
  </si>
  <si>
    <t>Fuhlenhagen</t>
  </si>
  <si>
    <t>Grabau</t>
  </si>
  <si>
    <t>Groß Pampau</t>
  </si>
  <si>
    <t>Grove</t>
  </si>
  <si>
    <t>Gülzow</t>
  </si>
  <si>
    <t>Hamfelde</t>
  </si>
  <si>
    <t>Havekost</t>
  </si>
  <si>
    <t>Kankelau</t>
  </si>
  <si>
    <t>Kasseburg</t>
  </si>
  <si>
    <t>Köthel</t>
  </si>
  <si>
    <t>Kollow</t>
  </si>
  <si>
    <t>Kuddewörde</t>
  </si>
  <si>
    <t>Möhnsen</t>
  </si>
  <si>
    <t>Mühlenrade</t>
  </si>
  <si>
    <t>Sahms</t>
  </si>
  <si>
    <t>Duvensee</t>
  </si>
  <si>
    <t>Grinau</t>
  </si>
  <si>
    <t>Groß Boden</t>
  </si>
  <si>
    <t>Groß Schenkenberg</t>
  </si>
  <si>
    <t>Klinkrade</t>
  </si>
  <si>
    <t>Koberg</t>
  </si>
  <si>
    <t>Kühsen</t>
  </si>
  <si>
    <t>Labenz</t>
  </si>
  <si>
    <t>Lankau</t>
  </si>
  <si>
    <t>Linau</t>
  </si>
  <si>
    <t>Lüchow</t>
  </si>
  <si>
    <t>Nusse</t>
  </si>
  <si>
    <t>Panten</t>
  </si>
  <si>
    <t>Poggensee</t>
  </si>
  <si>
    <t>Ritzerau</t>
  </si>
  <si>
    <t>Sandesneben</t>
  </si>
  <si>
    <t>Schiphorst</t>
  </si>
  <si>
    <t>Schönberg</t>
  </si>
  <si>
    <t>Schürensöhlen</t>
  </si>
  <si>
    <t>Siebenbäumen</t>
  </si>
  <si>
    <t>Sirksfelde</t>
  </si>
  <si>
    <t>Steinhorst</t>
  </si>
  <si>
    <t>Stubben</t>
  </si>
  <si>
    <t>Walksfelde</t>
  </si>
  <si>
    <t>Wentorf (Amt Sandesneben)</t>
  </si>
  <si>
    <t>Friedrichstadt, Stadt</t>
  </si>
  <si>
    <t>Husum, Stadt</t>
  </si>
  <si>
    <t>Reußenköge</t>
  </si>
  <si>
    <t>Tönning, Stadt</t>
  </si>
  <si>
    <t>Sylt</t>
  </si>
  <si>
    <t>Garding, Kirchspiel</t>
  </si>
  <si>
    <t>Garding, Stadt</t>
  </si>
  <si>
    <t>Grothusenkoog</t>
  </si>
  <si>
    <t>Katharinenheerd</t>
  </si>
  <si>
    <t>Kotzenbüll</t>
  </si>
  <si>
    <t>Norderfriedrichskoog</t>
  </si>
  <si>
    <t>Oldenswort</t>
  </si>
  <si>
    <t>Osterhever</t>
  </si>
  <si>
    <t>Poppenbüll</t>
  </si>
  <si>
    <t>Sankt Peter-Ording</t>
  </si>
  <si>
    <t>Tating</t>
  </si>
  <si>
    <t>Tetenbüll</t>
  </si>
  <si>
    <t>Tümlauer Koog</t>
  </si>
  <si>
    <t>Vollerwiek</t>
  </si>
  <si>
    <t>Welt</t>
  </si>
  <si>
    <t>Westerhever</t>
  </si>
  <si>
    <t>Hörnum (Sylt)</t>
  </si>
  <si>
    <t>Kampen (Sylt)</t>
  </si>
  <si>
    <t>List auf Sylt</t>
  </si>
  <si>
    <t>Wenningstedt-Braderup (Sylt)</t>
  </si>
  <si>
    <t>Ahrenviöl</t>
  </si>
  <si>
    <t>Ahrenviölfeld</t>
  </si>
  <si>
    <t>Behrendorf</t>
  </si>
  <si>
    <t>Bondelum</t>
  </si>
  <si>
    <t>Haselund</t>
  </si>
  <si>
    <t>Löwenstedt</t>
  </si>
  <si>
    <t>Norstedt</t>
  </si>
  <si>
    <t>Oster-Ohrstedt</t>
  </si>
  <si>
    <t>Schwesing</t>
  </si>
  <si>
    <t>Sollwitt</t>
  </si>
  <si>
    <t>Viöl</t>
  </si>
  <si>
    <t>Wester-Ohrstedt</t>
  </si>
  <si>
    <t>Gröde</t>
  </si>
  <si>
    <t>Hallig Hooge</t>
  </si>
  <si>
    <t>Langeneß</t>
  </si>
  <si>
    <t>Pellworm</t>
  </si>
  <si>
    <t>Alkersum</t>
  </si>
  <si>
    <t>Borgsum</t>
  </si>
  <si>
    <t>Dunsum</t>
  </si>
  <si>
    <t>Midlum</t>
  </si>
  <si>
    <t>Nebel</t>
  </si>
  <si>
    <t>Nieblum</t>
  </si>
  <si>
    <t>Norddorf auf Amrum</t>
  </si>
  <si>
    <t>Oevenum</t>
  </si>
  <si>
    <t>Oldsum</t>
  </si>
  <si>
    <t>Süderende</t>
  </si>
  <si>
    <t>Utersum</t>
  </si>
  <si>
    <t>Witsum</t>
  </si>
  <si>
    <t>Wittdün auf Amrum</t>
  </si>
  <si>
    <t>Wrixum</t>
  </si>
  <si>
    <t>Wyk auf Föhr, Stadt</t>
  </si>
  <si>
    <t>Achtrup</t>
  </si>
  <si>
    <t>Aventoft</t>
  </si>
  <si>
    <t>Bosbüll</t>
  </si>
  <si>
    <t>Braderup</t>
  </si>
  <si>
    <t>Bramstedtlund</t>
  </si>
  <si>
    <t>Dagebüll</t>
  </si>
  <si>
    <t>Ellhöft</t>
  </si>
  <si>
    <t>Friedrich-Wilhelm-Lübke-Koog</t>
  </si>
  <si>
    <t>Holm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</si>
  <si>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</si>
  <si>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</si>
  <si>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</si>
  <si>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</si>
  <si>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</si>
  <si>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</si>
  <si>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</si>
  <si>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</si>
  <si>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</si>
  <si>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</si>
  <si>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Rodenäs</t>
  </si>
  <si>
    <t>Sprakebüll</t>
  </si>
  <si>
    <t>Stadum</t>
  </si>
  <si>
    <t>Stedesand</t>
  </si>
  <si>
    <t>Süderlügum</t>
  </si>
  <si>
    <t>Tinningstedt</t>
  </si>
  <si>
    <t>Uphusum</t>
  </si>
  <si>
    <t>Westre</t>
  </si>
  <si>
    <t>Galmsbüll</t>
  </si>
  <si>
    <t>Emmelsbüll-Horsbüll</t>
  </si>
  <si>
    <t>Enge-Sande</t>
  </si>
  <si>
    <t>Arlewatt</t>
  </si>
  <si>
    <t>Drage</t>
  </si>
  <si>
    <t>Elisabeth-Sophien-Koog</t>
  </si>
  <si>
    <t>Fresendelf</t>
  </si>
  <si>
    <t>Hattstedt</t>
  </si>
  <si>
    <t>Hattstedtermarsch</t>
  </si>
  <si>
    <t>Horstedt</t>
  </si>
  <si>
    <t>Hude</t>
  </si>
  <si>
    <t>Koldenbüttel</t>
  </si>
  <si>
    <t>Mildstedt</t>
  </si>
  <si>
    <t>Nordstrand</t>
  </si>
  <si>
    <t>Oldersbek</t>
  </si>
  <si>
    <t>Olderup</t>
  </si>
  <si>
    <t>Ostenfeld (Husum)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</si>
  <si>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</si>
  <si>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</si>
  <si>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</si>
  <si>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</si>
  <si>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</si>
  <si>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</si>
  <si>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</si>
  <si>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</si>
  <si>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Winnert</t>
  </si>
  <si>
    <t>Wisch</t>
  </si>
  <si>
    <t>Wittbek</t>
  </si>
  <si>
    <t>Witzwort</t>
  </si>
  <si>
    <t>Wobbenbüll</t>
  </si>
  <si>
    <t>Ahrenshöft</t>
  </si>
  <si>
    <t>Almdorf</t>
  </si>
  <si>
    <t>Bargum</t>
  </si>
  <si>
    <t>Bohmstedt</t>
  </si>
  <si>
    <t>Bordelum</t>
  </si>
  <si>
    <t>Bredstedt, Stadt</t>
  </si>
  <si>
    <t>Breklum</t>
  </si>
  <si>
    <t>Drelsdorf</t>
  </si>
  <si>
    <t>Goldebek</t>
  </si>
  <si>
    <t>Goldelund</t>
  </si>
  <si>
    <t>Högel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</si>
  <si>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</si>
  <si>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</si>
  <si>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</si>
  <si>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</si>
  <si>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</si>
  <si>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</si>
  <si>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</si>
  <si>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Vollstedt</t>
  </si>
  <si>
    <t>Ahrensbök</t>
  </si>
  <si>
    <t>Bad Schwartau, Stadt</t>
  </si>
  <si>
    <t>Bosau</t>
  </si>
  <si>
    <t>Dahme</t>
  </si>
  <si>
    <t>Eutin, Stadt</t>
  </si>
  <si>
    <t>Grömitz</t>
  </si>
  <si>
    <t>Grube</t>
  </si>
  <si>
    <t>Heiligenhafen, Stadt</t>
  </si>
  <si>
    <t>Kellenhusen (Ostsee)</t>
  </si>
  <si>
    <t>Malente</t>
  </si>
  <si>
    <t>Neustadt in Holstein, Stadt</t>
  </si>
  <si>
    <t>Oldenburg in Holstein, Stadt</t>
  </si>
  <si>
    <t>Ratekau</t>
  </si>
  <si>
    <t>Stockelsdorf</t>
  </si>
  <si>
    <t>Süsel</t>
  </si>
  <si>
    <t>Timmendorfer Strand</t>
  </si>
  <si>
    <t>Scharbeutz</t>
  </si>
  <si>
    <t>Fehmarn, Stadt</t>
  </si>
  <si>
    <t>Göhl</t>
  </si>
  <si>
    <t>Gremersdorf</t>
  </si>
  <si>
    <t>Großenbrode</t>
  </si>
  <si>
    <t>Heringsdorf</t>
  </si>
  <si>
    <t>Wangels</t>
  </si>
  <si>
    <t>Beschendorf</t>
  </si>
  <si>
    <t>Damlos</t>
  </si>
  <si>
    <t>Kabelhorst</t>
  </si>
  <si>
    <t>Lensahn</t>
  </si>
  <si>
    <t>Manhagen</t>
  </si>
  <si>
    <t>Riepsdorf</t>
  </si>
  <si>
    <t>Altenkrempe</t>
  </si>
  <si>
    <t>Kasseedorf</t>
  </si>
  <si>
    <t>Schashagen</t>
  </si>
  <si>
    <t>Schönwalde am Bungsberg</t>
  </si>
  <si>
    <t>Sierksdorf</t>
  </si>
  <si>
    <t>Barmstedt, Stadt</t>
  </si>
  <si>
    <t>Bönningstedt</t>
  </si>
  <si>
    <t>Elmshorn, Stadt</t>
  </si>
  <si>
    <t>Halstenbek</t>
  </si>
  <si>
    <t>Hasloh</t>
  </si>
  <si>
    <t>Helgoland</t>
  </si>
  <si>
    <t>Pinneberg, Stadt</t>
  </si>
  <si>
    <t>Quickborn, Stadt</t>
  </si>
  <si>
    <t>Rellingen</t>
  </si>
  <si>
    <t>Schenefeld, Stadt</t>
  </si>
  <si>
    <t>Tornesch, Stadt</t>
  </si>
  <si>
    <t>Uetersen, Stadt</t>
  </si>
  <si>
    <t>Wedel, Stadt</t>
  </si>
  <si>
    <t>Klein Nordende</t>
  </si>
  <si>
    <t>Klein Offenseth-Sparrieshoop</t>
  </si>
  <si>
    <t>Kölln-Reisiek</t>
  </si>
  <si>
    <t>Seester</t>
  </si>
  <si>
    <t>Raa-Besenbek</t>
  </si>
  <si>
    <t>Seestermühe</t>
  </si>
  <si>
    <t>Seeth-Ekholt</t>
  </si>
  <si>
    <t>Bokel</t>
  </si>
  <si>
    <t>Brande-Hörnerkirchen</t>
  </si>
  <si>
    <t>Osterhorn</t>
  </si>
  <si>
    <t>Westerhorn</t>
  </si>
  <si>
    <t>Bevern</t>
  </si>
  <si>
    <t>Bilsen</t>
  </si>
  <si>
    <t>Bokholt-Hanredder</t>
  </si>
  <si>
    <t>Bullenkuhlen</t>
  </si>
  <si>
    <t>Ellerhoop</t>
  </si>
  <si>
    <t>Groß Offenseth-Aspern</t>
  </si>
  <si>
    <t>Heede</t>
  </si>
  <si>
    <t>Hemdingen</t>
  </si>
  <si>
    <t>Langeln</t>
  </si>
  <si>
    <t>Lutzhorn</t>
  </si>
  <si>
    <t>Borstel-Hohenraden</t>
  </si>
  <si>
    <t>Ellerbek</t>
  </si>
  <si>
    <t>Kummerfeld</t>
  </si>
  <si>
    <t>Prisdorf</t>
  </si>
  <si>
    <t>Tangstedt</t>
  </si>
  <si>
    <t>Appen</t>
  </si>
  <si>
    <t>Groß Nordende</t>
  </si>
  <si>
    <t>Haselau</t>
  </si>
  <si>
    <t>Haseldorf</t>
  </si>
  <si>
    <t>Heidgraben</t>
  </si>
  <si>
    <t>Heist</t>
  </si>
  <si>
    <t>Hetlingen</t>
  </si>
  <si>
    <t>Moorrege</t>
  </si>
  <si>
    <t>Neuendeich</t>
  </si>
  <si>
    <t>Ascheberg (Holstein)</t>
  </si>
  <si>
    <t>Bönebüttel</t>
  </si>
  <si>
    <t>Bösdorf</t>
  </si>
  <si>
    <t>Plön, Stadt</t>
  </si>
  <si>
    <t>Preetz, Stadt</t>
  </si>
  <si>
    <t>Schwentinental, Stadt</t>
  </si>
  <si>
    <t>Behrensdorf (Ostsee)</t>
  </si>
  <si>
    <t>Blekendorf</t>
  </si>
  <si>
    <t>Dannau</t>
  </si>
  <si>
    <t>Giekau</t>
  </si>
  <si>
    <t>Helmstorf</t>
  </si>
  <si>
    <t>Högsdorf</t>
  </si>
  <si>
    <t>Hohenfelde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</si>
  <si>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</si>
  <si>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</si>
  <si>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</si>
  <si>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</si>
  <si>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</si>
  <si>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</si>
  <si>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</si>
  <si>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</si>
  <si>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Dersau</t>
  </si>
  <si>
    <t>Dörnick</t>
  </si>
  <si>
    <t>Grebin</t>
  </si>
  <si>
    <t>Kalübbe</t>
  </si>
  <si>
    <t>Lebrade</t>
  </si>
  <si>
    <t>Nehmten</t>
  </si>
  <si>
    <t>Rantzau</t>
  </si>
  <si>
    <t>Rathjensdorf</t>
  </si>
  <si>
    <t>Wittmoldt</t>
  </si>
  <si>
    <t>Barmissen</t>
  </si>
  <si>
    <t>Boksee</t>
  </si>
  <si>
    <t>Bothkamp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</si>
  <si>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</si>
  <si>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</si>
  <si>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</si>
  <si>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</si>
  <si>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</si>
  <si>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</si>
  <si>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</si>
  <si>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</si>
  <si>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</si>
  <si>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</si>
  <si>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</si>
  <si>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</si>
  <si>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</si>
  <si>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</si>
  <si>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Barsbek</t>
  </si>
  <si>
    <t>Bendfeld</t>
  </si>
  <si>
    <t>Brodersdorf</t>
  </si>
  <si>
    <t>Fahren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</si>
  <si>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</si>
  <si>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</si>
  <si>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</si>
  <si>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</si>
  <si>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</si>
  <si>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</si>
  <si>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</si>
  <si>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</si>
  <si>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</si>
  <si>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</si>
  <si>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</si>
  <si>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</si>
  <si>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</si>
  <si>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</si>
  <si>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Wendtorf</t>
  </si>
  <si>
    <t>Dobersdorf</t>
  </si>
  <si>
    <t>Lammershagen</t>
  </si>
  <si>
    <t>Martensrade</t>
  </si>
  <si>
    <t>Mucheln</t>
  </si>
  <si>
    <t>Schlesen</t>
  </si>
  <si>
    <t>Selent</t>
  </si>
  <si>
    <t>Fargau-Pratjau</t>
  </si>
  <si>
    <t>Heikendorf</t>
  </si>
  <si>
    <t>Mönkeberg</t>
  </si>
  <si>
    <t>Schönkirchen</t>
  </si>
  <si>
    <t>Belau</t>
  </si>
  <si>
    <t>Großharrie</t>
  </si>
  <si>
    <t>Rendswühren</t>
  </si>
  <si>
    <t>Ruhwinkel</t>
  </si>
  <si>
    <t>Schillsdorf</t>
  </si>
  <si>
    <t>Stolpe</t>
  </si>
  <si>
    <t>Tasdorf</t>
  </si>
  <si>
    <t>Wankendorf</t>
  </si>
  <si>
    <t>Altenholz</t>
  </si>
  <si>
    <t>Büdelsdorf, Stadt</t>
  </si>
  <si>
    <t>Eckernförde, Stadt</t>
  </si>
  <si>
    <t>Kronshagen</t>
  </si>
  <si>
    <t>Rendsburg, Stadt</t>
  </si>
  <si>
    <t>Wasbek</t>
  </si>
  <si>
    <t>Achterwehr</t>
  </si>
  <si>
    <t>Bredenbek</t>
  </si>
  <si>
    <t>Felde</t>
  </si>
  <si>
    <t>Krummwisch</t>
  </si>
  <si>
    <t>Melsdorf</t>
  </si>
  <si>
    <t>Ottendorf</t>
  </si>
  <si>
    <t>Quarnbek</t>
  </si>
  <si>
    <t>Westensee</t>
  </si>
  <si>
    <t>Dänischenhagen</t>
  </si>
  <si>
    <t>Noer</t>
  </si>
  <si>
    <t>Schwedeneck</t>
  </si>
  <si>
    <t>Strande</t>
  </si>
  <si>
    <t>Felm</t>
  </si>
  <si>
    <t>Gettorf</t>
  </si>
  <si>
    <t>Lindau</t>
  </si>
  <si>
    <t>Neudorf-Bornstein</t>
  </si>
  <si>
    <t>Neuwittenbek</t>
  </si>
  <si>
    <t>Osdorf</t>
  </si>
  <si>
    <t>Schinkel</t>
  </si>
  <si>
    <t>Tüttendorf</t>
  </si>
  <si>
    <t>Böhnhusen</t>
  </si>
  <si>
    <t>Flintbek</t>
  </si>
  <si>
    <t>Schönhorst</t>
  </si>
  <si>
    <t>Techelsdorf</t>
  </si>
  <si>
    <t>Alt Duvenstedt</t>
  </si>
  <si>
    <t>Fockbek</t>
  </si>
  <si>
    <t>Nübbel</t>
  </si>
  <si>
    <t>Rickert</t>
  </si>
  <si>
    <t>Bargstall</t>
  </si>
  <si>
    <t>Breiholz</t>
  </si>
  <si>
    <t>Christiansholm</t>
  </si>
  <si>
    <t>Elsdorf-Westermühlen</t>
  </si>
  <si>
    <t>Friedrichsgraben</t>
  </si>
  <si>
    <t>Friedrichsholm</t>
  </si>
  <si>
    <t>Hamdorf</t>
  </si>
  <si>
    <t>Hohn</t>
  </si>
  <si>
    <t>Königshügel</t>
  </si>
  <si>
    <t>Lohe-Föhrden</t>
  </si>
  <si>
    <t>Prinzenmoor</t>
  </si>
  <si>
    <t>Sophienhamm</t>
  </si>
  <si>
    <t>Brinjahe</t>
  </si>
  <si>
    <t>Embühren</t>
  </si>
  <si>
    <t>Haale</t>
  </si>
  <si>
    <t>Hamweddel</t>
  </si>
  <si>
    <t>Hörsten</t>
  </si>
  <si>
    <t>Jevenstedt</t>
  </si>
  <si>
    <t>Luhnstedt</t>
  </si>
  <si>
    <t>Schülp b. Rendsburg</t>
  </si>
  <si>
    <t>Stafstedt</t>
  </si>
  <si>
    <t>Westerrönfeld</t>
  </si>
  <si>
    <t>Blumenthal</t>
  </si>
  <si>
    <t>Mielkendorf</t>
  </si>
  <si>
    <t>Molfsee</t>
  </si>
  <si>
    <t>Rodenbek</t>
  </si>
  <si>
    <t>Rumohr</t>
  </si>
  <si>
    <t>Schierensee</t>
  </si>
  <si>
    <t>Bargstedt</t>
  </si>
  <si>
    <t>Borgdorf-Seedorf</t>
  </si>
  <si>
    <t>Brammer</t>
  </si>
  <si>
    <t>Dätgen</t>
  </si>
  <si>
    <t>Eisendorf</t>
  </si>
  <si>
    <t>Ellerdorf</t>
  </si>
  <si>
    <t>Emkendorf</t>
  </si>
  <si>
    <t>Gnutz</t>
  </si>
  <si>
    <t>Groß Vollstedt</t>
  </si>
  <si>
    <t>Krogaspe</t>
  </si>
  <si>
    <t>Langwedel</t>
  </si>
  <si>
    <t>Nortorf, Stadt</t>
  </si>
  <si>
    <t>Oldenhütten</t>
  </si>
  <si>
    <t>Schülp b. Nortorf</t>
  </si>
  <si>
    <t>Timmaspe</t>
  </si>
  <si>
    <t>Warder</t>
  </si>
  <si>
    <t>Bovenau</t>
  </si>
  <si>
    <t>Haßmoor</t>
  </si>
  <si>
    <t>Ostenfeld (Rendsburg)</t>
  </si>
  <si>
    <t>Osterrönfeld</t>
  </si>
  <si>
    <t>Rade b. Rendsburg</t>
  </si>
  <si>
    <t>Schacht-Audorf</t>
  </si>
  <si>
    <t>Schülldorf</t>
  </si>
  <si>
    <t>Bissee</t>
  </si>
  <si>
    <t>Bordesholm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</si>
  <si>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</si>
  <si>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</si>
  <si>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</si>
  <si>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</si>
  <si>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</si>
  <si>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</si>
  <si>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</si>
  <si>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</si>
  <si>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</si>
  <si>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</si>
  <si>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Sören</t>
  </si>
  <si>
    <t>Wattenbek</t>
  </si>
  <si>
    <t>Ascheffel</t>
  </si>
  <si>
    <t>Borgstedt</t>
  </si>
  <si>
    <t>Brekendorf</t>
  </si>
  <si>
    <t>Bünsdorf</t>
  </si>
  <si>
    <t>Damendorf</t>
  </si>
  <si>
    <t>Groß Wittensee</t>
  </si>
  <si>
    <t>Haby</t>
  </si>
  <si>
    <t>Holtsee</t>
  </si>
  <si>
    <t>Holzbunge</t>
  </si>
  <si>
    <t>Hütten</t>
  </si>
  <si>
    <t>Klein Wittensee</t>
  </si>
  <si>
    <t>Neu Duvenstedt</t>
  </si>
  <si>
    <t>Osterby</t>
  </si>
  <si>
    <t>Owschlag</t>
  </si>
  <si>
    <t>Sehestedt</t>
  </si>
  <si>
    <t>Ahlefeld-Bistensee</t>
  </si>
  <si>
    <t>Altenhof</t>
  </si>
  <si>
    <t>Barkelsby</t>
  </si>
  <si>
    <t>Brodersby</t>
  </si>
  <si>
    <t>Damp</t>
  </si>
  <si>
    <t>Dörphof</t>
  </si>
  <si>
    <t>Fleckeby</t>
  </si>
  <si>
    <t>Gammelby</t>
  </si>
  <si>
    <t>Güby</t>
  </si>
  <si>
    <t>Holzdorf</t>
  </si>
  <si>
    <t>Hummelfeld</t>
  </si>
  <si>
    <t>Karby</t>
  </si>
  <si>
    <t>Kosel</t>
  </si>
  <si>
    <t>Loose</t>
  </si>
  <si>
    <t>Goosefeld</t>
  </si>
  <si>
    <t>Rieseby</t>
  </si>
  <si>
    <t>Thumby</t>
  </si>
  <si>
    <t>Waabs</t>
  </si>
  <si>
    <t>Windeby</t>
  </si>
  <si>
    <t>Winnemark</t>
  </si>
  <si>
    <t>Arpsdorf</t>
  </si>
  <si>
    <t>Aukrug</t>
  </si>
  <si>
    <t>Beldorf</t>
  </si>
  <si>
    <t>Bendorf</t>
  </si>
  <si>
    <t>Beringstedt</t>
  </si>
  <si>
    <t>Bornholt</t>
  </si>
  <si>
    <t>Ehndorf</t>
  </si>
  <si>
    <t>Gokels</t>
  </si>
  <si>
    <t>Grauel</t>
  </si>
  <si>
    <t>Hanerau-Hademarschen</t>
  </si>
  <si>
    <t>Heinkenborstel</t>
  </si>
  <si>
    <t>Hohenwestedt</t>
  </si>
  <si>
    <t>Jahrsdorf</t>
  </si>
  <si>
    <t>Lütjenwestedt</t>
  </si>
  <si>
    <t>Meezen</t>
  </si>
  <si>
    <t>Mörel</t>
  </si>
  <si>
    <t>Nienborstel</t>
  </si>
  <si>
    <t>Oldenbüttel</t>
  </si>
  <si>
    <t>Osterstedt</t>
  </si>
  <si>
    <t>Padenstedt</t>
  </si>
  <si>
    <t>Rade b. Hohenwestedt</t>
  </si>
  <si>
    <t>Remmels</t>
  </si>
  <si>
    <t>Seefeld</t>
  </si>
  <si>
    <t>Steenfeld</t>
  </si>
  <si>
    <t>Tackesdorf</t>
  </si>
  <si>
    <t>Tappendorf</t>
  </si>
  <si>
    <t>Thaden</t>
  </si>
  <si>
    <t>Todenbüttel</t>
  </si>
  <si>
    <t>Wapelfeld</t>
  </si>
  <si>
    <t>Kappeln, Stadt</t>
  </si>
  <si>
    <t>Schleswig, Stadt</t>
  </si>
  <si>
    <t>Glücksburg (Ostsee), Stadt</t>
  </si>
  <si>
    <t>Harrislee</t>
  </si>
  <si>
    <t>Handewitt</t>
  </si>
  <si>
    <t>Eggebek</t>
  </si>
  <si>
    <t>Janneby</t>
  </si>
  <si>
    <t>Jerrishoe</t>
  </si>
  <si>
    <t>Jörl</t>
  </si>
  <si>
    <t>Langstedt</t>
  </si>
  <si>
    <t>Sollerup</t>
  </si>
  <si>
    <t>Süderhackstedt</t>
  </si>
  <si>
    <t>Wanderup</t>
  </si>
  <si>
    <t>Borgwedel</t>
  </si>
  <si>
    <t>Busdorf</t>
  </si>
  <si>
    <t>Dannewerk</t>
  </si>
  <si>
    <t>Fahrdorf</t>
  </si>
  <si>
    <t>Geltorf</t>
  </si>
  <si>
    <t>Jagel</t>
  </si>
  <si>
    <t>Lottorf</t>
  </si>
  <si>
    <t>Selk</t>
  </si>
  <si>
    <t>Tastrup</t>
  </si>
  <si>
    <t>Ausacker</t>
  </si>
  <si>
    <t>Großsolt</t>
  </si>
  <si>
    <t>Hürup</t>
  </si>
  <si>
    <t>Husby</t>
  </si>
  <si>
    <t>Maasbüll</t>
  </si>
  <si>
    <t>Freienwill</t>
  </si>
  <si>
    <t>Arnis, Stadt</t>
  </si>
  <si>
    <t>Grödersby</t>
  </si>
  <si>
    <t>Oersberg</t>
  </si>
  <si>
    <t>Rabenkirchen-Faulück</t>
  </si>
  <si>
    <t>Dollerup</t>
  </si>
  <si>
    <t>Grundhof</t>
  </si>
  <si>
    <t>Langballig</t>
  </si>
  <si>
    <t>Munkbrarup</t>
  </si>
  <si>
    <t>Ringsberg</t>
  </si>
  <si>
    <t>Wees</t>
  </si>
  <si>
    <t>Westerholz</t>
  </si>
  <si>
    <t>Sieverstedt</t>
  </si>
  <si>
    <t>Tarp</t>
  </si>
  <si>
    <t>Oeversee</t>
  </si>
  <si>
    <t>Schnarup-Thumby</t>
  </si>
  <si>
    <t>Sörup</t>
  </si>
  <si>
    <t>Mittelangeln</t>
  </si>
  <si>
    <t>Böxlund</t>
  </si>
  <si>
    <t>Großenwiehe</t>
  </si>
  <si>
    <t>Hörup</t>
  </si>
  <si>
    <t>Holt</t>
  </si>
  <si>
    <t>Jardelund</t>
  </si>
  <si>
    <t>Medelby</t>
  </si>
  <si>
    <t>Meyn</t>
  </si>
  <si>
    <t>Nordhackstedt</t>
  </si>
  <si>
    <t>Schafflund</t>
  </si>
  <si>
    <t>Wallsbüll</t>
  </si>
  <si>
    <t>Weesby</t>
  </si>
  <si>
    <t>Lindewitt</t>
  </si>
  <si>
    <t>Böel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</si>
  <si>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</si>
  <si>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</si>
  <si>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</si>
  <si>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</si>
  <si>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</si>
  <si>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</si>
  <si>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</si>
  <si>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</si>
  <si>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Süderbrarup</t>
  </si>
  <si>
    <t>Ulsnis</t>
  </si>
  <si>
    <t>Wagersrott</t>
  </si>
  <si>
    <t>Boren</t>
  </si>
  <si>
    <t>Böklund</t>
  </si>
  <si>
    <t>Havetoft</t>
  </si>
  <si>
    <t>Idstedt</t>
  </si>
  <si>
    <t>Klappholz</t>
  </si>
  <si>
    <t>Neuberend</t>
  </si>
  <si>
    <t>Schaalby</t>
  </si>
  <si>
    <t>Stolk</t>
  </si>
  <si>
    <t>Struxdorf</t>
  </si>
  <si>
    <t>Süderfahrenstedt</t>
  </si>
  <si>
    <t>Taarstedt</t>
  </si>
  <si>
    <t>Tolk</t>
  </si>
  <si>
    <t>Uelsby</t>
  </si>
  <si>
    <t>Twedt</t>
  </si>
  <si>
    <t>Nübel</t>
  </si>
  <si>
    <t>Brodersby-Goltoft</t>
  </si>
  <si>
    <t>Ahneby</t>
  </si>
  <si>
    <t>Esgrus</t>
  </si>
  <si>
    <t>Gelting</t>
  </si>
  <si>
    <t>Hasselberg</t>
  </si>
  <si>
    <t>Kronsgaard</t>
  </si>
  <si>
    <t>Maasholm</t>
  </si>
  <si>
    <t>Nieby</t>
  </si>
  <si>
    <t>Niesgrau</t>
  </si>
  <si>
    <t>Pommerby</t>
  </si>
  <si>
    <t>Rabel</t>
  </si>
  <si>
    <t>Rabenholz</t>
  </si>
  <si>
    <t>Stangheck</t>
  </si>
  <si>
    <t>Steinberg</t>
  </si>
  <si>
    <t>Sterup</t>
  </si>
  <si>
    <t>Stoltebüll</t>
  </si>
  <si>
    <t>Steinbergkirche</t>
  </si>
  <si>
    <t>Bollingstedt</t>
  </si>
  <si>
    <t>Ellingstedt</t>
  </si>
  <si>
    <t>Hüsby</t>
  </si>
  <si>
    <t>Jübek</t>
  </si>
  <si>
    <t>Lürschau</t>
  </si>
  <si>
    <t>Schuby</t>
  </si>
  <si>
    <t>Silberstedt</t>
  </si>
  <si>
    <t>Treia</t>
  </si>
  <si>
    <t>Alt Bennebek</t>
  </si>
  <si>
    <t>Bergenhusen</t>
  </si>
  <si>
    <t>Börm</t>
  </si>
  <si>
    <t>Dörpstedt</t>
  </si>
  <si>
    <t>Erfde</t>
  </si>
  <si>
    <t>Groß Rheide</t>
  </si>
  <si>
    <t>Klein Bennebek</t>
  </si>
  <si>
    <t>Klein Rheide</t>
  </si>
  <si>
    <t>Kropp</t>
  </si>
  <si>
    <t>Meggerdorf</t>
  </si>
  <si>
    <t>Tetenhusen</t>
  </si>
  <si>
    <t>Tielen</t>
  </si>
  <si>
    <t>Wohlde</t>
  </si>
  <si>
    <t>Stapel</t>
  </si>
  <si>
    <t>Bad Bramstedt, Stadt</t>
  </si>
  <si>
    <t>Bad Segeberg, Stadt</t>
  </si>
  <si>
    <t>Ellerau</t>
  </si>
  <si>
    <t>Henstedt-Ulzburg</t>
  </si>
  <si>
    <t>Kaltenkirchen, Stadt</t>
  </si>
  <si>
    <t>Norderstedt, Stadt</t>
  </si>
  <si>
    <t>Wahlstedt, Stadt</t>
  </si>
  <si>
    <t>Armstedt</t>
  </si>
  <si>
    <t>Bimöhlen</t>
  </si>
  <si>
    <t>Borstel</t>
  </si>
  <si>
    <t>Föhrden-Barl</t>
  </si>
  <si>
    <t>Fuhlendorf</t>
  </si>
  <si>
    <t>Großenaspe</t>
  </si>
  <si>
    <t>Hagen</t>
  </si>
  <si>
    <t>Hardebek</t>
  </si>
  <si>
    <t>Hasenkrug</t>
  </si>
  <si>
    <t>Heidmoor</t>
  </si>
  <si>
    <t>Hitzhusen</t>
  </si>
  <si>
    <t>Mönkloh</t>
  </si>
  <si>
    <t>Weddelbrook</t>
  </si>
  <si>
    <t>Wiemersdorf</t>
  </si>
  <si>
    <t>Bornhöved</t>
  </si>
  <si>
    <t>Damsdorf</t>
  </si>
  <si>
    <t>Gönnebek</t>
  </si>
  <si>
    <t>Schmalensee</t>
  </si>
  <si>
    <t>Stocksee</t>
  </si>
  <si>
    <t>Tarbek</t>
  </si>
  <si>
    <t>Tensfeld</t>
  </si>
  <si>
    <t>Trappenkamp</t>
  </si>
  <si>
    <t>Itzstedt</t>
  </si>
  <si>
    <t>Kayhude</t>
  </si>
  <si>
    <t>Nahe</t>
  </si>
  <si>
    <t>Oering</t>
  </si>
  <si>
    <t>Seth</t>
  </si>
  <si>
    <t>Sülfeld</t>
  </si>
  <si>
    <t>Alveslohe</t>
  </si>
  <si>
    <t>Hartenholm</t>
  </si>
  <si>
    <t>Hasenmoor</t>
  </si>
  <si>
    <t>Lentföhrden</t>
  </si>
  <si>
    <t>Nützen</t>
  </si>
  <si>
    <t>Schmalfeld</t>
  </si>
  <si>
    <t>Hüttblek</t>
  </si>
  <si>
    <t>Kattendorf</t>
  </si>
  <si>
    <t>Kisdorf</t>
  </si>
  <si>
    <t>Oersdorf</t>
  </si>
  <si>
    <t>Sievershütten</t>
  </si>
  <si>
    <t>Struvenhütten</t>
  </si>
  <si>
    <t>Stuvenborn</t>
  </si>
  <si>
    <t>Wakendorf II</t>
  </si>
  <si>
    <t>Winsen</t>
  </si>
  <si>
    <t>Bark</t>
  </si>
  <si>
    <t>Bebensee</t>
  </si>
  <si>
    <t>Fredesdorf</t>
  </si>
  <si>
    <t>Groß Niendorf</t>
  </si>
  <si>
    <t>Högersdorf</t>
  </si>
  <si>
    <t>Kükels</t>
  </si>
  <si>
    <t>Leezen</t>
  </si>
  <si>
    <t>Mözen</t>
  </si>
  <si>
    <t>Neversdorf</t>
  </si>
  <si>
    <t>Schwissel</t>
  </si>
  <si>
    <t>Todesfelde</t>
  </si>
  <si>
    <t>Wittenborn</t>
  </si>
  <si>
    <t>Boostedt</t>
  </si>
  <si>
    <t>Daldorf</t>
  </si>
  <si>
    <t>Groß Kummerfeld</t>
  </si>
  <si>
    <t>Heidmühlen</t>
  </si>
  <si>
    <t>Latendorf</t>
  </si>
  <si>
    <t>Rickling</t>
  </si>
  <si>
    <t>Bahrenhof</t>
  </si>
  <si>
    <t>Blunk</t>
  </si>
  <si>
    <t>Bühnsdorf</t>
  </si>
  <si>
    <t>Dreggers</t>
  </si>
  <si>
    <t>Fahrenkrug</t>
  </si>
  <si>
    <t>Geschendorf</t>
  </si>
  <si>
    <t>Glasau</t>
  </si>
  <si>
    <t>Groß Rönnau</t>
  </si>
  <si>
    <t>Klein Gladebrügge</t>
  </si>
  <si>
    <t>Klein Rönnau</t>
  </si>
  <si>
    <t>Krems II</t>
  </si>
  <si>
    <t>Negernbötel</t>
  </si>
  <si>
    <t>Nehms</t>
  </si>
  <si>
    <t>Neuengörs</t>
  </si>
  <si>
    <t>Pronstorf</t>
  </si>
  <si>
    <t>Rohlstorf</t>
  </si>
  <si>
    <t>Schackendorf</t>
  </si>
  <si>
    <t>Schieren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</si>
  <si>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</si>
  <si>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</si>
  <si>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</si>
  <si>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</si>
  <si>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</si>
  <si>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</si>
  <si>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</si>
  <si>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</si>
  <si>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Glückstadt, Stadt</t>
  </si>
  <si>
    <t>Itzehoe, Stadt</t>
  </si>
  <si>
    <t>Wilster, Stadt</t>
  </si>
  <si>
    <t>Auufer</t>
  </si>
  <si>
    <t>Breitenberg</t>
  </si>
  <si>
    <t>Breitenburg</t>
  </si>
  <si>
    <t>Kollmoor</t>
  </si>
  <si>
    <t>Kronsmoor</t>
  </si>
  <si>
    <t>Lägerdorf</t>
  </si>
  <si>
    <t>Moordiek</t>
  </si>
  <si>
    <t>Münsterdorf</t>
  </si>
  <si>
    <t>Oelixdorf</t>
  </si>
  <si>
    <t>Westermoor</t>
  </si>
  <si>
    <t>Wittenbergen</t>
  </si>
  <si>
    <t>Altenmoor</t>
  </si>
  <si>
    <t>Blomesche Wildnis</t>
  </si>
  <si>
    <t>Borsfleth</t>
  </si>
  <si>
    <t>Engelbrechtsche Wildnis</t>
  </si>
  <si>
    <t>Herzhorn</t>
  </si>
  <si>
    <t>Horst (Holstein)</t>
  </si>
  <si>
    <t>Kiebitzreihe</t>
  </si>
  <si>
    <t>Krempdorf</t>
  </si>
  <si>
    <t>Neuendorf b. Elmshorn</t>
  </si>
  <si>
    <t>Sommerland</t>
  </si>
  <si>
    <t>Kollmar</t>
  </si>
  <si>
    <t>Bekdorf</t>
  </si>
  <si>
    <t>Bekmünde</t>
  </si>
  <si>
    <t>Heiligenstedten</t>
  </si>
  <si>
    <t>Heiligenstedtenerkamp</t>
  </si>
  <si>
    <t>Hodorf</t>
  </si>
  <si>
    <t>Hohenaspe</t>
  </si>
  <si>
    <t>Huje</t>
  </si>
  <si>
    <t>Kaaks</t>
  </si>
  <si>
    <t>Krummendiek</t>
  </si>
  <si>
    <t>Lohbarbek</t>
  </si>
  <si>
    <t>Mehlbek</t>
  </si>
  <si>
    <t>Moorhusen</t>
  </si>
  <si>
    <t>Oldendorf</t>
  </si>
  <si>
    <t>Ottenbüttel</t>
  </si>
  <si>
    <t>Peissen</t>
  </si>
  <si>
    <t>Schlotfeld</t>
  </si>
  <si>
    <t>Silzen</t>
  </si>
  <si>
    <t>Winseldorf</t>
  </si>
  <si>
    <t>Bahrenfleth</t>
  </si>
  <si>
    <t>Dägeling</t>
  </si>
  <si>
    <t>Elskop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</si>
  <si>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</si>
  <si>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</si>
  <si>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</si>
  <si>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</si>
  <si>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</si>
  <si>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</si>
  <si>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</si>
  <si>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Aasbüttel</t>
  </si>
  <si>
    <t>Agethorst</t>
  </si>
  <si>
    <t>Besdorf</t>
  </si>
  <si>
    <t>Bokelrehm</t>
  </si>
  <si>
    <t>Bokhorst</t>
  </si>
  <si>
    <t>Christinenthal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</si>
  <si>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</si>
  <si>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</si>
  <si>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</si>
  <si>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</si>
  <si>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</si>
  <si>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</si>
  <si>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</si>
  <si>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Oldenborstel</t>
  </si>
  <si>
    <t>Pöschendorf</t>
  </si>
  <si>
    <t>Puls</t>
  </si>
  <si>
    <t>Reher</t>
  </si>
  <si>
    <t>Schenefeld</t>
  </si>
  <si>
    <t>Vaale</t>
  </si>
  <si>
    <t>Vaalermoor</t>
  </si>
  <si>
    <t>Wacken</t>
  </si>
  <si>
    <t>Warringholz</t>
  </si>
  <si>
    <t>Aebtissinwisch</t>
  </si>
  <si>
    <t>Beidenfleth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</si>
  <si>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</si>
  <si>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</si>
  <si>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</si>
  <si>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</si>
  <si>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</si>
  <si>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</si>
  <si>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</si>
  <si>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</si>
  <si>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</si>
  <si>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</si>
  <si>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</si>
  <si>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Neuendorf-Sachsenbande</t>
  </si>
  <si>
    <t>Brokstedt</t>
  </si>
  <si>
    <t>Fitzbek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</si>
  <si>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</si>
  <si>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</si>
  <si>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</si>
  <si>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</si>
  <si>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</si>
  <si>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</si>
  <si>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</si>
  <si>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</si>
  <si>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</si>
  <si>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</si>
  <si>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</si>
  <si>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</si>
  <si>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</si>
  <si>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</si>
  <si>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</si>
  <si>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</si>
  <si>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Ahrensburg, Stadt</t>
  </si>
  <si>
    <t>Bad Oldesloe, Stadt</t>
  </si>
  <si>
    <t>Bargteheide, Stadt</t>
  </si>
  <si>
    <t>Barsbüttel</t>
  </si>
  <si>
    <t>Glinde, Stadt</t>
  </si>
  <si>
    <t>Großhansdorf</t>
  </si>
  <si>
    <t>Oststeinbek</t>
  </si>
  <si>
    <t>Reinbek, Stadt</t>
  </si>
  <si>
    <t>Reinfeld (Holstein), Stadt</t>
  </si>
  <si>
    <t>Ammersbek</t>
  </si>
  <si>
    <t>Meddewade</t>
  </si>
  <si>
    <t>Neritz</t>
  </si>
  <si>
    <t>Pölitz</t>
  </si>
  <si>
    <t>Rümpel</t>
  </si>
  <si>
    <t>Lasbek</t>
  </si>
  <si>
    <t>Travenbrück</t>
  </si>
  <si>
    <t>Bargfeld-Stegen</t>
  </si>
  <si>
    <t>Delingsdorf</t>
  </si>
  <si>
    <t>Hammoor</t>
  </si>
  <si>
    <t>Jersbek</t>
  </si>
  <si>
    <t>Nienwohld</t>
  </si>
  <si>
    <t>Todendorf</t>
  </si>
  <si>
    <t>Tremsbüttel</t>
  </si>
  <si>
    <t>Badendorf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</si>
  <si>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</si>
  <si>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</si>
  <si>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</si>
  <si>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</si>
  <si>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</si>
  <si>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</si>
  <si>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</si>
  <si>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</si>
  <si>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</si>
  <si>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</si>
  <si>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</si>
  <si>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Braak</t>
  </si>
  <si>
    <t>Hoisdorf</t>
  </si>
  <si>
    <t>Siek</t>
  </si>
  <si>
    <t>Stapelfeld</t>
  </si>
  <si>
    <t>Brunsbek</t>
  </si>
  <si>
    <t>Grande</t>
  </si>
  <si>
    <t>Grönwohld</t>
  </si>
  <si>
    <t>Großensee</t>
  </si>
  <si>
    <t>Lütjensee</t>
  </si>
  <si>
    <t>Rausdorf</t>
  </si>
  <si>
    <t>Trittau</t>
  </si>
  <si>
    <t>Witzhave</t>
  </si>
  <si>
    <t>Gifhorn, Stadt</t>
  </si>
  <si>
    <t>Sassenburg</t>
  </si>
  <si>
    <t>Wittingen, Stadt</t>
  </si>
  <si>
    <t>Barwedel</t>
  </si>
  <si>
    <t>Bokensdorf</t>
  </si>
  <si>
    <t>Jembke</t>
  </si>
  <si>
    <t>Osloß</t>
  </si>
  <si>
    <t>Tappenbeck</t>
  </si>
  <si>
    <t>Weyhausen</t>
  </si>
  <si>
    <t>Bergfeld</t>
  </si>
  <si>
    <t>Brome, Flecken</t>
  </si>
  <si>
    <t>Ehra-Lessien</t>
  </si>
  <si>
    <t>Parsau</t>
  </si>
  <si>
    <t>Rühen</t>
  </si>
  <si>
    <t>Tiddische</t>
  </si>
  <si>
    <t>Tülau</t>
  </si>
  <si>
    <t>Dedelstorf</t>
  </si>
  <si>
    <t>Hankensbüttel</t>
  </si>
  <si>
    <t>Obernholz</t>
  </si>
  <si>
    <t>Sprakensehl</t>
  </si>
  <si>
    <t>Calberlah</t>
  </si>
  <si>
    <t>Isenbüttel</t>
  </si>
  <si>
    <t>Ribbesbüttel</t>
  </si>
  <si>
    <t>Wasbüttel</t>
  </si>
  <si>
    <t>Hillerse</t>
  </si>
  <si>
    <t>Leiferde</t>
  </si>
  <si>
    <t>Meinersen</t>
  </si>
  <si>
    <t>Müden (Aller)</t>
  </si>
  <si>
    <t>Adenbüttel</t>
  </si>
  <si>
    <t>Meine</t>
  </si>
  <si>
    <t>Rötgesbüttel</t>
  </si>
  <si>
    <t>Schwülper</t>
  </si>
  <si>
    <t>Vordorf</t>
  </si>
  <si>
    <t>Didderse</t>
  </si>
  <si>
    <t>Groß Oesingen</t>
  </si>
  <si>
    <t>Schönewörde</t>
  </si>
  <si>
    <t>Ummern</t>
  </si>
  <si>
    <t>Wagenhoff</t>
  </si>
  <si>
    <t>Wahrenholz</t>
  </si>
  <si>
    <t>Wesendorf</t>
  </si>
  <si>
    <t>Bad Harzburg, Stadt</t>
  </si>
  <si>
    <t>Langelsheim, Stadt</t>
  </si>
  <si>
    <t>Liebenburg</t>
  </si>
  <si>
    <t>Seesen, Stadt</t>
  </si>
  <si>
    <t>Braunlage, Stadt</t>
  </si>
  <si>
    <t>Goslar, Stadt</t>
  </si>
  <si>
    <t>Clausthal-Zellerfeld, Berg- und Universitätsstadt</t>
  </si>
  <si>
    <t>Hahausen</t>
  </si>
  <si>
    <t>Lutter am Barenberge, Flecken</t>
  </si>
  <si>
    <t>Wallmoden</t>
  </si>
  <si>
    <t>Königslutter am Elm, Stadt</t>
  </si>
  <si>
    <t>Lehre</t>
  </si>
  <si>
    <t>Schöningen, Stadt</t>
  </si>
  <si>
    <t>Helmstedt, Stadt</t>
  </si>
  <si>
    <t>Grasleben</t>
  </si>
  <si>
    <t>Mariental</t>
  </si>
  <si>
    <t>Querenhorst</t>
  </si>
  <si>
    <t>Rennau</t>
  </si>
  <si>
    <t>Beierstedt</t>
  </si>
  <si>
    <t>Gevensleben</t>
  </si>
  <si>
    <t>Jerxheim</t>
  </si>
  <si>
    <t>Söllingen</t>
  </si>
  <si>
    <t>Frellstedt</t>
  </si>
  <si>
    <t>Räbke</t>
  </si>
  <si>
    <t>Süpplingen</t>
  </si>
  <si>
    <t>Süpplingenburg</t>
  </si>
  <si>
    <t>Warberg</t>
  </si>
  <si>
    <t>Wolsdorf</t>
  </si>
  <si>
    <t>Bahrdorf</t>
  </si>
  <si>
    <t>Danndorf</t>
  </si>
  <si>
    <t>Grafhorst</t>
  </si>
  <si>
    <t>Groß Twülpstedt</t>
  </si>
  <si>
    <t>Velpke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</si>
  <si>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</si>
  <si>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</si>
  <si>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</si>
  <si>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</si>
  <si>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</si>
  <si>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</si>
  <si>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</si>
  <si>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</si>
  <si>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</si>
  <si>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</si>
  <si>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</si>
  <si>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Edemissen</t>
  </si>
  <si>
    <t>Hohenhameln</t>
  </si>
  <si>
    <t>Lengede</t>
  </si>
  <si>
    <t>Peine, Stadt</t>
  </si>
  <si>
    <t>Vechelde</t>
  </si>
  <si>
    <t>Wendeburg</t>
  </si>
  <si>
    <t>Ilsede</t>
  </si>
  <si>
    <t>Cremlingen</t>
  </si>
  <si>
    <t>Wolfenbüttel, Stadt</t>
  </si>
  <si>
    <t>Schladen-Werla</t>
  </si>
  <si>
    <t>Baddeckenstedt</t>
  </si>
  <si>
    <t>Burgdorf</t>
  </si>
  <si>
    <t>Elbe</t>
  </si>
  <si>
    <t>Haverlah</t>
  </si>
  <si>
    <t>Heere</t>
  </si>
  <si>
    <t>Sehlde</t>
  </si>
  <si>
    <t>Cramme</t>
  </si>
  <si>
    <t>Dorstadt</t>
  </si>
  <si>
    <t>Flöthe</t>
  </si>
  <si>
    <t>Heiningen</t>
  </si>
  <si>
    <t>Ohrum</t>
  </si>
  <si>
    <t>Börßum</t>
  </si>
  <si>
    <t>Dettum</t>
  </si>
  <si>
    <t>Erkerode</t>
  </si>
  <si>
    <t>Evessen</t>
  </si>
  <si>
    <t>Sickte</t>
  </si>
  <si>
    <t>Veltheim (Ohe)</t>
  </si>
  <si>
    <t>Dahlum</t>
  </si>
  <si>
    <t>Denkte</t>
  </si>
  <si>
    <t>Hedeper</t>
  </si>
  <si>
    <t>Kissenbrück</t>
  </si>
  <si>
    <t>Kneitlingen</t>
  </si>
  <si>
    <t>Roklum</t>
  </si>
  <si>
    <t>Schöppenstedt, Stadt</t>
  </si>
  <si>
    <t>Uehrde</t>
  </si>
  <si>
    <t>Vahlberg</t>
  </si>
  <si>
    <t>Winnigstedt</t>
  </si>
  <si>
    <t>Wittmar</t>
  </si>
  <si>
    <t>Remlingen-Semmenstedt</t>
  </si>
  <si>
    <t>Adelebsen, Flecken</t>
  </si>
  <si>
    <t>Bad Grund (Harz)</t>
  </si>
  <si>
    <t>Bad Lauterberg im Harz, Stadt</t>
  </si>
  <si>
    <t>Bad Sachsa, Stadt</t>
  </si>
  <si>
    <t>Bovenden, Flecken</t>
  </si>
  <si>
    <t>Duderstadt, Stadt</t>
  </si>
  <si>
    <t>Friedland</t>
  </si>
  <si>
    <t>Gleichen</t>
  </si>
  <si>
    <t>Göttingen, Stadt</t>
  </si>
  <si>
    <t>Hann. Münden, Stadt</t>
  </si>
  <si>
    <t>Herzberg am Harz, Stadt</t>
  </si>
  <si>
    <t>Osterode am Harz, Stadt</t>
  </si>
  <si>
    <t>Staufenberg</t>
  </si>
  <si>
    <t>Walkenried</t>
  </si>
  <si>
    <t>Bühren</t>
  </si>
  <si>
    <t>Dransfeld, Stadt</t>
  </si>
  <si>
    <t>Jühnde</t>
  </si>
  <si>
    <t>Niemetal</t>
  </si>
  <si>
    <t>Scheden</t>
  </si>
  <si>
    <t>Bilshausen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</si>
  <si>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</si>
  <si>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</si>
  <si>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</si>
  <si>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</si>
  <si>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</si>
  <si>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</si>
  <si>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</si>
  <si>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</si>
  <si>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</si>
  <si>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Elbingerode</t>
  </si>
  <si>
    <t>Hattorf am Harz</t>
  </si>
  <si>
    <t>Hörden am Harz</t>
  </si>
  <si>
    <t>Wulften am Harz</t>
  </si>
  <si>
    <t>Ebergötzen</t>
  </si>
  <si>
    <t>Landolfshausen</t>
  </si>
  <si>
    <t>Seeburg</t>
  </si>
  <si>
    <t>Seulingen</t>
  </si>
  <si>
    <t>Waake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</si>
  <si>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</si>
  <si>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</si>
  <si>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</si>
  <si>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</si>
  <si>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</si>
  <si>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</si>
  <si>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</si>
  <si>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</si>
  <si>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</si>
  <si>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</si>
  <si>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</si>
  <si>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</si>
  <si>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</si>
  <si>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</si>
  <si>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</si>
  <si>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</si>
  <si>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</si>
  <si>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</si>
  <si>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</si>
  <si>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</si>
  <si>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</si>
  <si>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Bassum, Stadt</t>
  </si>
  <si>
    <t>Diepholz, Stadt</t>
  </si>
  <si>
    <t>Stuhr</t>
  </si>
  <si>
    <t>Sulingen, Stadt</t>
  </si>
  <si>
    <t>Syke, Stadt</t>
  </si>
  <si>
    <t>Twistringen, Stadt</t>
  </si>
  <si>
    <t>Wagenfeld</t>
  </si>
  <si>
    <t>Weyhe</t>
  </si>
  <si>
    <t>Brockum</t>
  </si>
  <si>
    <t>Hüde</t>
  </si>
  <si>
    <t>Lembruch</t>
  </si>
  <si>
    <t>Lemförde, Flecken</t>
  </si>
  <si>
    <t>Marl</t>
  </si>
  <si>
    <t>Quernheim</t>
  </si>
  <si>
    <t>Stemshorn</t>
  </si>
  <si>
    <t>Barnstorf, Flecken</t>
  </si>
  <si>
    <t>Drebber</t>
  </si>
  <si>
    <t>Drentwede</t>
  </si>
  <si>
    <t>Eydelstedt</t>
  </si>
  <si>
    <t>Asendorf</t>
  </si>
  <si>
    <t>Martfeld</t>
  </si>
  <si>
    <t>Schwarme</t>
  </si>
  <si>
    <t>Bruchhausen-Vilsen, Flecken</t>
  </si>
  <si>
    <t>Bahrenborstel</t>
  </si>
  <si>
    <t>Barenburg, Flecken</t>
  </si>
  <si>
    <t>Freistatt</t>
  </si>
  <si>
    <t>Kirchdorf</t>
  </si>
  <si>
    <t>Varrel</t>
  </si>
  <si>
    <t>Wehrbleck</t>
  </si>
  <si>
    <t>Barver</t>
  </si>
  <si>
    <t>Dickel</t>
  </si>
  <si>
    <t>Hemsloh</t>
  </si>
  <si>
    <t>Rehden</t>
  </si>
  <si>
    <t>Wetschen</t>
  </si>
  <si>
    <t>Affinghausen</t>
  </si>
  <si>
    <t>Ehrenburg</t>
  </si>
  <si>
    <t>Scholen</t>
  </si>
  <si>
    <t>Schwaförden</t>
  </si>
  <si>
    <t>Sudwalde</t>
  </si>
  <si>
    <t>Maasen</t>
  </si>
  <si>
    <t>Mellinghausen</t>
  </si>
  <si>
    <t>Siedenburg, Flecken</t>
  </si>
  <si>
    <t>Staffhorst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</si>
  <si>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</si>
  <si>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</si>
  <si>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</si>
  <si>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</si>
  <si>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</si>
  <si>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</si>
  <si>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</si>
  <si>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</si>
  <si>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</si>
  <si>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</si>
  <si>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</si>
  <si>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</si>
  <si>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</si>
  <si>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</si>
  <si>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</si>
  <si>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</si>
  <si>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</si>
  <si>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</si>
  <si>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</si>
  <si>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</si>
  <si>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</si>
  <si>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</si>
  <si>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Freden (Leine)</t>
  </si>
  <si>
    <t>Lamspringe</t>
  </si>
  <si>
    <t>Sibbesse</t>
  </si>
  <si>
    <t>Eime, Flecken</t>
  </si>
  <si>
    <t>Duingen, Flecken</t>
  </si>
  <si>
    <t>Gronau (Leine), Stadt</t>
  </si>
  <si>
    <t>Delligsen, Flecken</t>
  </si>
  <si>
    <t>Holzminden, Stadt</t>
  </si>
  <si>
    <t>Bevern, Flecken</t>
  </si>
  <si>
    <t>Golmbach</t>
  </si>
  <si>
    <t>Holenberg</t>
  </si>
  <si>
    <t>Negenborn</t>
  </si>
  <si>
    <t>Boffzen</t>
  </si>
  <si>
    <t>Derental</t>
  </si>
  <si>
    <t>Fürstenberg</t>
  </si>
  <si>
    <t>Lauenförde, Flecken</t>
  </si>
  <si>
    <t>Bodenwerder, Münchhausenstadt</t>
  </si>
  <si>
    <t>Brevörde</t>
  </si>
  <si>
    <t>Halle</t>
  </si>
  <si>
    <t>Hehlen</t>
  </si>
  <si>
    <t>Heinsen</t>
  </si>
  <si>
    <t>Heyen</t>
  </si>
  <si>
    <t>Kirchbrak</t>
  </si>
  <si>
    <t>Ottenstein, Flecken</t>
  </si>
  <si>
    <t>Pegestorf</t>
  </si>
  <si>
    <t>Polle, Flecken</t>
  </si>
  <si>
    <t>Vahlbruch</t>
  </si>
  <si>
    <t>Arholzen</t>
  </si>
  <si>
    <t>Deensen</t>
  </si>
  <si>
    <t>Dielmissen</t>
  </si>
  <si>
    <t>Eimen</t>
  </si>
  <si>
    <t>Eschershausen, Stadt</t>
  </si>
  <si>
    <t>Heinade</t>
  </si>
  <si>
    <t>Holzen</t>
  </si>
  <si>
    <t>Lenne</t>
  </si>
  <si>
    <t>Lüerdissen</t>
  </si>
  <si>
    <t>Stadtoldendorf, Stadt</t>
  </si>
  <si>
    <t>Wangelnstedt</t>
  </si>
  <si>
    <t>Nienburg (Weser), Stadt</t>
  </si>
  <si>
    <t>Rehburg-Loccum, Stadt</t>
  </si>
  <si>
    <t>Steyerberg, Flecken</t>
  </si>
  <si>
    <t>Drakenburg, Flecken</t>
  </si>
  <si>
    <t>Haßbergen</t>
  </si>
  <si>
    <t>Heemsen</t>
  </si>
  <si>
    <t>Rohrsen</t>
  </si>
  <si>
    <t>Binnen</t>
  </si>
  <si>
    <t>Liebenau, Flecken</t>
  </si>
  <si>
    <t>Pennigsehl</t>
  </si>
  <si>
    <t>Balge</t>
  </si>
  <si>
    <t>Marklohe</t>
  </si>
  <si>
    <t>Wietzen</t>
  </si>
  <si>
    <t>Linsburg</t>
  </si>
  <si>
    <t>Rodewald</t>
  </si>
  <si>
    <t>Steimbke</t>
  </si>
  <si>
    <t>Stöckse</t>
  </si>
  <si>
    <t>Diepenau, Flecken</t>
  </si>
  <si>
    <t>Raddestorf</t>
  </si>
  <si>
    <t>Uchte, Flecken</t>
  </si>
  <si>
    <t>Warmsen</t>
  </si>
  <si>
    <t>Bücken, Flecken</t>
  </si>
  <si>
    <t>Eystrup</t>
  </si>
  <si>
    <t>Gandesbergen</t>
  </si>
  <si>
    <t>Hämelhausen</t>
  </si>
  <si>
    <t>Hassel (Weser)</t>
  </si>
  <si>
    <t>Hilgermissen</t>
  </si>
  <si>
    <t>Hoya, Stadt</t>
  </si>
  <si>
    <t>Hoyerhagen</t>
  </si>
  <si>
    <t>Schweringen</t>
  </si>
  <si>
    <t>Warpe</t>
  </si>
  <si>
    <t>Estorf</t>
  </si>
  <si>
    <t>Husum</t>
  </si>
  <si>
    <t>Landesbergen</t>
  </si>
  <si>
    <t>Leese</t>
  </si>
  <si>
    <t>Stolzenau</t>
  </si>
  <si>
    <t>Auetal</t>
  </si>
  <si>
    <t>Bückeburg, Stadt</t>
  </si>
  <si>
    <t>Obernkirchen, Stadt</t>
  </si>
  <si>
    <t>Rinteln, Stadt</t>
  </si>
  <si>
    <t>Stadthagen, Stadt</t>
  </si>
  <si>
    <t>Ahnsen</t>
  </si>
  <si>
    <t>Bad Eilsen</t>
  </si>
  <si>
    <t>Heeßen</t>
  </si>
  <si>
    <t>Luhden</t>
  </si>
  <si>
    <t>Beckedorf</t>
  </si>
  <si>
    <t>Heuerßen</t>
  </si>
  <si>
    <t>Lindhorst</t>
  </si>
  <si>
    <t>Lüdersfeld</t>
  </si>
  <si>
    <t>Bad Nenndorf, Stadt</t>
  </si>
  <si>
    <t>Haste</t>
  </si>
  <si>
    <t>Hohnhorst</t>
  </si>
  <si>
    <t>Suthfeld</t>
  </si>
  <si>
    <t>Lauenhagen</t>
  </si>
  <si>
    <t>Meerbeck</t>
  </si>
  <si>
    <t>Niedernwöhren</t>
  </si>
  <si>
    <t>Nordsehl</t>
  </si>
  <si>
    <t>Pollhagen</t>
  </si>
  <si>
    <t>Wiedensahl, Flecken</t>
  </si>
  <si>
    <t>Helpsen</t>
  </si>
  <si>
    <t>Hespe</t>
  </si>
  <si>
    <t>Nienstädt</t>
  </si>
  <si>
    <t>Seggebruch</t>
  </si>
  <si>
    <t>Apelern</t>
  </si>
  <si>
    <t>Hülsede</t>
  </si>
  <si>
    <t>Lauenau, Flecken</t>
  </si>
  <si>
    <t>Messenkamp</t>
  </si>
  <si>
    <t>Pohle</t>
  </si>
  <si>
    <t>Rodenberg, Stadt</t>
  </si>
  <si>
    <t>Auhagen</t>
  </si>
  <si>
    <t>Hagenburg, Flecken</t>
  </si>
  <si>
    <t>Sachsenhagen, Stadt</t>
  </si>
  <si>
    <t>Wölpinghausen</t>
  </si>
  <si>
    <t>Bergen, Stadt</t>
  </si>
  <si>
    <t>Celle, Stadt</t>
  </si>
  <si>
    <t>Faßberg</t>
  </si>
  <si>
    <t>Hambühren</t>
  </si>
  <si>
    <t>Wietze</t>
  </si>
  <si>
    <t>Winsen (Aller)</t>
  </si>
  <si>
    <t>Eschede</t>
  </si>
  <si>
    <t>Südheide</t>
  </si>
  <si>
    <t>Bröckel</t>
  </si>
  <si>
    <t>Eicklingen</t>
  </si>
  <si>
    <t>Langlingen</t>
  </si>
  <si>
    <t>Wienhausen, Klostergemeinde</t>
  </si>
  <si>
    <t>Ahnsbeck</t>
  </si>
  <si>
    <t>Beedenbostel</t>
  </si>
  <si>
    <t>Eldingen</t>
  </si>
  <si>
    <t>Hohne</t>
  </si>
  <si>
    <t>Lachendorf</t>
  </si>
  <si>
    <t>Adelheidsdorf</t>
  </si>
  <si>
    <t>Nienhagen</t>
  </si>
  <si>
    <t>Wathlingen</t>
  </si>
  <si>
    <t>Lohheide, gemfr. Bezirk</t>
  </si>
  <si>
    <t>Cuxhaven, Stadt</t>
  </si>
  <si>
    <t>Loxstedt</t>
  </si>
  <si>
    <t>Schiffdorf</t>
  </si>
  <si>
    <t>Beverstedt</t>
  </si>
  <si>
    <t>Hagen im Bremischen</t>
  </si>
  <si>
    <t>Wurster Nordseeküste</t>
  </si>
  <si>
    <t>Geestland, Stadt</t>
  </si>
  <si>
    <t>Armstorf</t>
  </si>
  <si>
    <t>Hollnseth</t>
  </si>
  <si>
    <t>Lamstedt</t>
  </si>
  <si>
    <t>Mittelstenahe</t>
  </si>
  <si>
    <t>Stinstedt</t>
  </si>
  <si>
    <t>Hechthausen</t>
  </si>
  <si>
    <t>Hemmoor, Stadt</t>
  </si>
  <si>
    <t>Osten</t>
  </si>
  <si>
    <t>Belum</t>
  </si>
  <si>
    <t>Bülkau</t>
  </si>
  <si>
    <t>Ihlienworth</t>
  </si>
  <si>
    <t>Neuhaus (Oste), Flecken</t>
  </si>
  <si>
    <t>Nordleda</t>
  </si>
  <si>
    <t>Oberndorf</t>
  </si>
  <si>
    <t>Odisheim</t>
  </si>
  <si>
    <t>Osterbruch</t>
  </si>
  <si>
    <t>Otterndorf, Stadt</t>
  </si>
  <si>
    <t>Steinau</t>
  </si>
  <si>
    <t>Wanna</t>
  </si>
  <si>
    <t>Wingst</t>
  </si>
  <si>
    <t>Cadenberge</t>
  </si>
  <si>
    <t>Buchholz in der Nordheide, Stadt</t>
  </si>
  <si>
    <t>Neu Wulmstorf</t>
  </si>
  <si>
    <t>Rosengarten</t>
  </si>
  <si>
    <t>Seevetal</t>
  </si>
  <si>
    <t>Stelle</t>
  </si>
  <si>
    <t>Winsen (Luhe), Stadt</t>
  </si>
  <si>
    <t>Marschacht</t>
  </si>
  <si>
    <t>Tespe</t>
  </si>
  <si>
    <t>Brackel</t>
  </si>
  <si>
    <t>Egestorf</t>
  </si>
  <si>
    <t>Hanstedt</t>
  </si>
  <si>
    <t>Marxen</t>
  </si>
  <si>
    <t>Undeloh</t>
  </si>
  <si>
    <t>Appel</t>
  </si>
  <si>
    <t>Drestedt</t>
  </si>
  <si>
    <t>Halvesbostel</t>
  </si>
  <si>
    <t>Hollenstedt</t>
  </si>
  <si>
    <t>Moisburg</t>
  </si>
  <si>
    <t>Regesbostel</t>
  </si>
  <si>
    <t>Wenzendorf</t>
  </si>
  <si>
    <t>Bendestorf</t>
  </si>
  <si>
    <t>Harmstorf</t>
  </si>
  <si>
    <t>Jesteburg</t>
  </si>
  <si>
    <t>Eyendorf</t>
  </si>
  <si>
    <t>Garlstorf</t>
  </si>
  <si>
    <t>Garstedt</t>
  </si>
  <si>
    <t>Gödenstorf</t>
  </si>
  <si>
    <t>Salzhausen</t>
  </si>
  <si>
    <t>Toppenstedt</t>
  </si>
  <si>
    <t>Vierhöfen</t>
  </si>
  <si>
    <t>Wulfsen</t>
  </si>
  <si>
    <t>Dohren</t>
  </si>
  <si>
    <t>Handeloh</t>
  </si>
  <si>
    <t>Heidenau</t>
  </si>
  <si>
    <t>Kakenstorf</t>
  </si>
  <si>
    <t>Königsmoor</t>
  </si>
  <si>
    <t>Otter</t>
  </si>
  <si>
    <t>Tostedt</t>
  </si>
  <si>
    <t>Welle</t>
  </si>
  <si>
    <t>Wistedt</t>
  </si>
  <si>
    <t>Gartow, Flecken</t>
  </si>
  <si>
    <t>Gorleben</t>
  </si>
  <si>
    <t>Höhbeck</t>
  </si>
  <si>
    <t>Prezelle</t>
  </si>
  <si>
    <t>Schnackenburg, Stadt</t>
  </si>
  <si>
    <t>Damnatz</t>
  </si>
  <si>
    <t>Dannenberg (Elbe), Stadt</t>
  </si>
  <si>
    <t>Göhrde</t>
  </si>
  <si>
    <t>Gusborn</t>
  </si>
  <si>
    <t>Hitzacker (Elbe), Stadt</t>
  </si>
  <si>
    <t>Jameln</t>
  </si>
  <si>
    <t>Karwitz</t>
  </si>
  <si>
    <t>Langendorf</t>
  </si>
  <si>
    <t>Neu Darchau</t>
  </si>
  <si>
    <t>Zernien</t>
  </si>
  <si>
    <t>Bergen an der Dumme, Flecken</t>
  </si>
  <si>
    <t>Clenze, Flecken</t>
  </si>
  <si>
    <t>Küsten</t>
  </si>
  <si>
    <t>Lemgow</t>
  </si>
  <si>
    <t>Luckau (Wendland)</t>
  </si>
  <si>
    <t>Lübbow</t>
  </si>
  <si>
    <t>Lüchow (Wendland), Stadt</t>
  </si>
  <si>
    <t>Schnega</t>
  </si>
  <si>
    <t>Trebel</t>
  </si>
  <si>
    <t>Waddeweitz</t>
  </si>
  <si>
    <t>Wustrow (Wendland), Stadt</t>
  </si>
  <si>
    <t>Adendorf</t>
  </si>
  <si>
    <t>Bleckede, Stadt</t>
  </si>
  <si>
    <t>Lüneburg, Hansestadt</t>
  </si>
  <si>
    <t>Amt Neuhaus</t>
  </si>
  <si>
    <t>Amelinghausen</t>
  </si>
  <si>
    <t>Betzendorf</t>
  </si>
  <si>
    <t>Oldendorf (Luhe)</t>
  </si>
  <si>
    <t>Rehlingen</t>
  </si>
  <si>
    <t>Soderstorf</t>
  </si>
  <si>
    <t>Bardowick, Flecken</t>
  </si>
  <si>
    <t>Barum</t>
  </si>
  <si>
    <t>Handorf</t>
  </si>
  <si>
    <t>Mechtersen</t>
  </si>
  <si>
    <t>Radbruch</t>
  </si>
  <si>
    <t>Vögelsen</t>
  </si>
  <si>
    <t>Wittorf</t>
  </si>
  <si>
    <t>Boitze</t>
  </si>
  <si>
    <t>Dahlem</t>
  </si>
  <si>
    <t>Dahlenburg, Flecken</t>
  </si>
  <si>
    <t>Nahrendorf</t>
  </si>
  <si>
    <t>Tosterglope</t>
  </si>
  <si>
    <t>Kirchgellersen</t>
  </si>
  <si>
    <t>Reppenstedt</t>
  </si>
  <si>
    <t>Südergellersen</t>
  </si>
  <si>
    <t>Westergellersen</t>
  </si>
  <si>
    <t>Barnstedt</t>
  </si>
  <si>
    <t>Deutsch Evern</t>
  </si>
  <si>
    <t>Embsen</t>
  </si>
  <si>
    <t>Melbeck</t>
  </si>
  <si>
    <t>Barendorf</t>
  </si>
  <si>
    <t>Neetze</t>
  </si>
  <si>
    <t>Reinstorf</t>
  </si>
  <si>
    <t>Thomasburg</t>
  </si>
  <si>
    <t>Vastorf</t>
  </si>
  <si>
    <t>Wendisch Evern</t>
  </si>
  <si>
    <t>Artlenburg, Flecken</t>
  </si>
  <si>
    <t>Brietlingen</t>
  </si>
  <si>
    <t>Echem</t>
  </si>
  <si>
    <t>Hittbergen</t>
  </si>
  <si>
    <t>Hohnstorf (Elbe)</t>
  </si>
  <si>
    <t>Lüdersburg</t>
  </si>
  <si>
    <t>Rullstorf</t>
  </si>
  <si>
    <t>Scharnebeck</t>
  </si>
  <si>
    <t>Grasberg</t>
  </si>
  <si>
    <t>Lilienthal</t>
  </si>
  <si>
    <t>Osterholz-Scharmbeck, Stadt</t>
  </si>
  <si>
    <t>Ritterhude</t>
  </si>
  <si>
    <t>Schwanewede</t>
  </si>
  <si>
    <t>Worpswede</t>
  </si>
  <si>
    <t>Axstedt</t>
  </si>
  <si>
    <t>Hambergen</t>
  </si>
  <si>
    <t>Holste</t>
  </si>
  <si>
    <t>Lübberstedt</t>
  </si>
  <si>
    <t>Vollersode</t>
  </si>
  <si>
    <t>Bremervörde, Stadt</t>
  </si>
  <si>
    <t>Gnarrenburg</t>
  </si>
  <si>
    <t>Rotenburg (Wümme), Stadt</t>
  </si>
  <si>
    <t>Scheeßel</t>
  </si>
  <si>
    <t>Visselhövede, Stadt</t>
  </si>
  <si>
    <t>Bothel</t>
  </si>
  <si>
    <t>Brockel</t>
  </si>
  <si>
    <t>Hemsbünde</t>
  </si>
  <si>
    <t>Hemslingen</t>
  </si>
  <si>
    <t>Kirchwalsede</t>
  </si>
  <si>
    <t>Westerwalsede</t>
  </si>
  <si>
    <t>Fintel</t>
  </si>
  <si>
    <t>Helvesiek</t>
  </si>
  <si>
    <t>Lauenbrück</t>
  </si>
  <si>
    <t>Stemmen</t>
  </si>
  <si>
    <t>Vahlde</t>
  </si>
  <si>
    <t>Alfstedt</t>
  </si>
  <si>
    <t>Basdahl</t>
  </si>
  <si>
    <t>Ebersdorf</t>
  </si>
  <si>
    <t>Hipstedt</t>
  </si>
  <si>
    <t>Oerel</t>
  </si>
  <si>
    <t>Anderlingen</t>
  </si>
  <si>
    <t>Deinstedt</t>
  </si>
  <si>
    <t>Farven</t>
  </si>
  <si>
    <t>Ostereistedt</t>
  </si>
  <si>
    <t>Rhade</t>
  </si>
  <si>
    <t>Sandbostel</t>
  </si>
  <si>
    <t>Selsingen</t>
  </si>
  <si>
    <t>Groß Meckelsen</t>
  </si>
  <si>
    <t>Hamersen</t>
  </si>
  <si>
    <t>Kalbe</t>
  </si>
  <si>
    <t>Klein Meckelsen</t>
  </si>
  <si>
    <t>Lengenbostel</t>
  </si>
  <si>
    <t>Sittensen</t>
  </si>
  <si>
    <t>Tiste</t>
  </si>
  <si>
    <t>Vierden</t>
  </si>
  <si>
    <t>Wohnste</t>
  </si>
  <si>
    <t>Ahausen</t>
  </si>
  <si>
    <t>Bötersen</t>
  </si>
  <si>
    <t>Hassendorf</t>
  </si>
  <si>
    <t>Hellwege</t>
  </si>
  <si>
    <t>Reeßum</t>
  </si>
  <si>
    <t>Sottrum</t>
  </si>
  <si>
    <t>Breddorf</t>
  </si>
  <si>
    <t>Bülstedt</t>
  </si>
  <si>
    <t>Hepstedt</t>
  </si>
  <si>
    <t>Kirchtimke</t>
  </si>
  <si>
    <t>Tarmstedt</t>
  </si>
  <si>
    <t>Vorwerk</t>
  </si>
  <si>
    <t>Westertimke</t>
  </si>
  <si>
    <t>Wilstedt</t>
  </si>
  <si>
    <t>Elsdorf</t>
  </si>
  <si>
    <t>Gyhum</t>
  </si>
  <si>
    <t>Heeslingen</t>
  </si>
  <si>
    <t>Zeven, Stadt</t>
  </si>
  <si>
    <t>Bispingen</t>
  </si>
  <si>
    <t>Bad Fallingbostel, Stadt</t>
  </si>
  <si>
    <t>Munster, Stadt</t>
  </si>
  <si>
    <t>Schneverdingen, Stadt</t>
  </si>
  <si>
    <t>Soltau, Stadt</t>
  </si>
  <si>
    <t>Wietzendorf</t>
  </si>
  <si>
    <t>Walsrode, Stadt</t>
  </si>
  <si>
    <t>Ahlden (Aller), Flecken</t>
  </si>
  <si>
    <t>Eickeloh</t>
  </si>
  <si>
    <t>Grethem</t>
  </si>
  <si>
    <t>Hademstorf</t>
  </si>
  <si>
    <t>Hodenhagen</t>
  </si>
  <si>
    <t>Böhme</t>
  </si>
  <si>
    <t>Frankenfeld</t>
  </si>
  <si>
    <t>Häuslingen</t>
  </si>
  <si>
    <t>Rethem (Aller), Stadt</t>
  </si>
  <si>
    <t>Buchholz (Aller)</t>
  </si>
  <si>
    <t>Essel</t>
  </si>
  <si>
    <t>Gilten</t>
  </si>
  <si>
    <t>Lindwedel</t>
  </si>
  <si>
    <t>Schwarmstedt</t>
  </si>
  <si>
    <t>Osterheide, gemfr. Bezirk</t>
  </si>
  <si>
    <t>Buxtehude, Hansestadt</t>
  </si>
  <si>
    <t>Drochtersen</t>
  </si>
  <si>
    <t>Jork</t>
  </si>
  <si>
    <t>Stade, Hansestadt</t>
  </si>
  <si>
    <t>Apensen</t>
  </si>
  <si>
    <t>Beckdorf</t>
  </si>
  <si>
    <t>Sauensiek</t>
  </si>
  <si>
    <t>Deinste</t>
  </si>
  <si>
    <t>Fredenbeck</t>
  </si>
  <si>
    <t>Kutenholz</t>
  </si>
  <si>
    <t>Ahlerstedt</t>
  </si>
  <si>
    <t>Brest</t>
  </si>
  <si>
    <t>Harsefeld, Flecken</t>
  </si>
  <si>
    <t>Agathenburg</t>
  </si>
  <si>
    <t>Bliedersdorf</t>
  </si>
  <si>
    <t>Dollern</t>
  </si>
  <si>
    <t>Horneburg, Flecken</t>
  </si>
  <si>
    <t>Nottensdorf</t>
  </si>
  <si>
    <t>Grünendeich</t>
  </si>
  <si>
    <t>Guderhandviertel</t>
  </si>
  <si>
    <t>Hollern-Twielenfleth</t>
  </si>
  <si>
    <t>Mittelnkirchen</t>
  </si>
  <si>
    <t>Steinkirchen</t>
  </si>
  <si>
    <t>Balje</t>
  </si>
  <si>
    <t>Freiburg (Elbe), Flecken</t>
  </si>
  <si>
    <t>Krummendeich</t>
  </si>
  <si>
    <t>Oederquart</t>
  </si>
  <si>
    <t>Wischhafen</t>
  </si>
  <si>
    <t>Burweg</t>
  </si>
  <si>
    <t>Düdenbüttel</t>
  </si>
  <si>
    <t>Engelschoff</t>
  </si>
  <si>
    <t>Großenwörden</t>
  </si>
  <si>
    <t>Hammah</t>
  </si>
  <si>
    <t>Heinbockel</t>
  </si>
  <si>
    <t>Himmelpforten</t>
  </si>
  <si>
    <t>Kranenburg</t>
  </si>
  <si>
    <t>Bienenbüttel</t>
  </si>
  <si>
    <t>Uelzen, Hansestadt</t>
  </si>
  <si>
    <t>Oetzen</t>
  </si>
  <si>
    <t>Rätzlingen</t>
  </si>
  <si>
    <t>Rosche</t>
  </si>
  <si>
    <t>Stoetze</t>
  </si>
  <si>
    <t>Suhlendorf</t>
  </si>
  <si>
    <t>Eimke</t>
  </si>
  <si>
    <t>Gerdau</t>
  </si>
  <si>
    <t>Suderburg</t>
  </si>
  <si>
    <t>Altenmedingen</t>
  </si>
  <si>
    <t>Bad Bevensen, Stadt</t>
  </si>
  <si>
    <t>Ebstorf,Klosterflecken</t>
  </si>
  <si>
    <t>Emmendorf</t>
  </si>
  <si>
    <t>Himbergen</t>
  </si>
  <si>
    <t>Jelmstorf</t>
  </si>
  <si>
    <t>Natendorf</t>
  </si>
  <si>
    <t>Römstedt</t>
  </si>
  <si>
    <t>Schwienau</t>
  </si>
  <si>
    <t>Weste</t>
  </si>
  <si>
    <t>Wriedel</t>
  </si>
  <si>
    <t>Bad Bodenteich, Flecken</t>
  </si>
  <si>
    <t>Lüder</t>
  </si>
  <si>
    <t>Soltendieck</t>
  </si>
  <si>
    <t>Wrestedt</t>
  </si>
  <si>
    <t>Achim, Stadt</t>
  </si>
  <si>
    <t>Dörverden</t>
  </si>
  <si>
    <t>Kirchlinteln</t>
  </si>
  <si>
    <t>Langwedel, Flecken</t>
  </si>
  <si>
    <t>Ottersberg, Flecken</t>
  </si>
  <si>
    <t>Oyten</t>
  </si>
  <si>
    <t>Verden (Aller), Stadt</t>
  </si>
  <si>
    <t>Blender</t>
  </si>
  <si>
    <t>Emtinghausen</t>
  </si>
  <si>
    <t>Riede</t>
  </si>
  <si>
    <t>Thedinghausen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</si>
  <si>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</si>
  <si>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</si>
  <si>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</si>
  <si>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</si>
  <si>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</si>
  <si>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</si>
  <si>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</si>
  <si>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</si>
  <si>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Großefehn</t>
  </si>
  <si>
    <t>Großheide</t>
  </si>
  <si>
    <t>Hinte</t>
  </si>
  <si>
    <t>Ihlow</t>
  </si>
  <si>
    <t>Juist, Inselgemeinde</t>
  </si>
  <si>
    <t>Krummhörn</t>
  </si>
  <si>
    <t>Norden, Stadt</t>
  </si>
  <si>
    <t>Norderney, Stadt</t>
  </si>
  <si>
    <t>Südbrookmerland</t>
  </si>
  <si>
    <t>Wiesmoor, Stadt</t>
  </si>
  <si>
    <t>Dornum</t>
  </si>
  <si>
    <t>Leezdorf</t>
  </si>
  <si>
    <t>Marienhafe, Flecken</t>
  </si>
  <si>
    <t>Osteel</t>
  </si>
  <si>
    <t>Rechtsupweg</t>
  </si>
  <si>
    <t>Upgant-Schott</t>
  </si>
  <si>
    <t>Wirdum</t>
  </si>
  <si>
    <t>Berumbur</t>
  </si>
  <si>
    <t>Hage, Flecken</t>
  </si>
  <si>
    <t>Hagermarsch</t>
  </si>
  <si>
    <t>Halbemond</t>
  </si>
  <si>
    <t>Lütetsburg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</si>
  <si>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</si>
  <si>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</si>
  <si>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</si>
  <si>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</si>
  <si>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</si>
  <si>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</si>
  <si>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</si>
  <si>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</si>
  <si>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</si>
  <si>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</si>
  <si>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</si>
  <si>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</si>
  <si>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</si>
  <si>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Emsbüren</t>
  </si>
  <si>
    <t>Geeste</t>
  </si>
  <si>
    <t>Haren (Ems), Stadt</t>
  </si>
  <si>
    <t>Haselünne, Stadt</t>
  </si>
  <si>
    <t>Lingen (Ems), Stadt</t>
  </si>
  <si>
    <t>Meppen, Stadt</t>
  </si>
  <si>
    <t>Papenburg, Stadt</t>
  </si>
  <si>
    <t>Rhede (Ems)</t>
  </si>
  <si>
    <t>Salzbergen</t>
  </si>
  <si>
    <t>Twist</t>
  </si>
  <si>
    <t>Dersum</t>
  </si>
  <si>
    <t>Dörpen</t>
  </si>
  <si>
    <t>Kluse</t>
  </si>
  <si>
    <t>Neubörger</t>
  </si>
  <si>
    <t>Neulehe</t>
  </si>
  <si>
    <t>Walchum</t>
  </si>
  <si>
    <t>Wippingen</t>
  </si>
  <si>
    <t>Andervenne</t>
  </si>
  <si>
    <t>Beesten</t>
  </si>
  <si>
    <t>Freren, Stadt</t>
  </si>
  <si>
    <t>Messingen</t>
  </si>
  <si>
    <t>Thuine</t>
  </si>
  <si>
    <t>Herzlake</t>
  </si>
  <si>
    <t>Lähden</t>
  </si>
  <si>
    <t>Fresenburg</t>
  </si>
  <si>
    <t>Lathen</t>
  </si>
  <si>
    <t>Niederlangen</t>
  </si>
  <si>
    <t>Oberlangen</t>
  </si>
  <si>
    <t>Renkenberge</t>
  </si>
  <si>
    <t>Sustrum</t>
  </si>
  <si>
    <t>Bawinkel</t>
  </si>
  <si>
    <t>Gersten</t>
  </si>
  <si>
    <t>Handrup</t>
  </si>
  <si>
    <t>Langen</t>
  </si>
  <si>
    <t>Lengerich</t>
  </si>
  <si>
    <t>Wettrup</t>
  </si>
  <si>
    <t>Bockhorst</t>
  </si>
  <si>
    <t>Breddenberg</t>
  </si>
  <si>
    <t>Esterwegen</t>
  </si>
  <si>
    <t>Hilkenbrook</t>
  </si>
  <si>
    <t>Surwold</t>
  </si>
  <si>
    <t>Börger</t>
  </si>
  <si>
    <t>Groß Berßen</t>
  </si>
  <si>
    <t>Hüven</t>
  </si>
  <si>
    <t>Klein Berßen</t>
  </si>
  <si>
    <t>Sögel</t>
  </si>
  <si>
    <t>Spahnharrenstätte</t>
  </si>
  <si>
    <t>Stavern</t>
  </si>
  <si>
    <t>Werpeloh</t>
  </si>
  <si>
    <t>Lünne</t>
  </si>
  <si>
    <t>Schapen</t>
  </si>
  <si>
    <t>Spelle</t>
  </si>
  <si>
    <t>Lahn</t>
  </si>
  <si>
    <t>Lorup</t>
  </si>
  <si>
    <t>Rastdorf</t>
  </si>
  <si>
    <t>Vrees</t>
  </si>
  <si>
    <t>Werlte, Stadt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</si>
  <si>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</si>
  <si>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</si>
  <si>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</si>
  <si>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</si>
  <si>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</si>
  <si>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</si>
  <si>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</si>
  <si>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</si>
  <si>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</si>
  <si>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Nordhorn, Stadt</t>
  </si>
  <si>
    <t>Wietmarschen</t>
  </si>
  <si>
    <t>Emlichheim</t>
  </si>
  <si>
    <t>Hoogstede</t>
  </si>
  <si>
    <t>Laar</t>
  </si>
  <si>
    <t>Ringe</t>
  </si>
  <si>
    <t>Esche</t>
  </si>
  <si>
    <t>Georgsdorf</t>
  </si>
  <si>
    <t>Lage</t>
  </si>
  <si>
    <t>Neuenhaus, Stadt</t>
  </si>
  <si>
    <t>Osterwald</t>
  </si>
  <si>
    <t>Engden</t>
  </si>
  <si>
    <t>Isterberg</t>
  </si>
  <si>
    <t>Ohne</t>
  </si>
  <si>
    <t>Quendorf</t>
  </si>
  <si>
    <t>Samern</t>
  </si>
  <si>
    <t>Schüttorf, Stadt</t>
  </si>
  <si>
    <t>Getelo</t>
  </si>
  <si>
    <t>Gölenkamp</t>
  </si>
  <si>
    <t>Itterbeck</t>
  </si>
  <si>
    <t>Uelsen</t>
  </si>
  <si>
    <t>Wielen</t>
  </si>
  <si>
    <t>Wilsum</t>
  </si>
  <si>
    <t>Borkum, Stadt</t>
  </si>
  <si>
    <t>Jemgum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</si>
  <si>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</si>
  <si>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</si>
  <si>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</si>
  <si>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</si>
  <si>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</si>
  <si>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</si>
  <si>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</si>
  <si>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</si>
  <si>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Brinkum</t>
  </si>
  <si>
    <t>Firrel</t>
  </si>
  <si>
    <t>Hesel</t>
  </si>
  <si>
    <t>Holtland</t>
  </si>
  <si>
    <t>Neukamperfehn</t>
  </si>
  <si>
    <t>Schwerinsdorf</t>
  </si>
  <si>
    <t>Detern, Flecken</t>
  </si>
  <si>
    <t>Filsum</t>
  </si>
  <si>
    <t>Nortmoor</t>
  </si>
  <si>
    <t>Dötlingen</t>
  </si>
  <si>
    <t>Ganderkesee</t>
  </si>
  <si>
    <t>Großenkneten</t>
  </si>
  <si>
    <t>Hatten</t>
  </si>
  <si>
    <t>Hude (Oldb)</t>
  </si>
  <si>
    <t>Wardenburg</t>
  </si>
  <si>
    <t>Wildeshausen, Stadt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</si>
  <si>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</si>
  <si>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</si>
  <si>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</si>
  <si>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</si>
  <si>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</si>
  <si>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</si>
  <si>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</si>
  <si>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</si>
  <si>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</si>
  <si>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</si>
  <si>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</si>
  <si>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</si>
  <si>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</si>
  <si>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</si>
  <si>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</si>
  <si>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</si>
  <si>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Dissen am Teutoburger Wald, Stadt</t>
  </si>
  <si>
    <t>Georgsmarienhütte, Stadt</t>
  </si>
  <si>
    <t>Hagen am Teutoburger Wald</t>
  </si>
  <si>
    <t>Hasbergen</t>
  </si>
  <si>
    <t>Hilter am Teutoburger Wald</t>
  </si>
  <si>
    <t>Melle, Stadt</t>
  </si>
  <si>
    <t>Ostercappeln</t>
  </si>
  <si>
    <t>Wallenhorst</t>
  </si>
  <si>
    <t>Glandorf</t>
  </si>
  <si>
    <t>Badbergen</t>
  </si>
  <si>
    <t>Menslage</t>
  </si>
  <si>
    <t>Nortrup</t>
  </si>
  <si>
    <t>Quakenbrück, Stadt</t>
  </si>
  <si>
    <t>Alfhausen</t>
  </si>
  <si>
    <t>Ankum</t>
  </si>
  <si>
    <t>Bersenbrück, Stadt</t>
  </si>
  <si>
    <t>Eggermühlen</t>
  </si>
  <si>
    <t>Gehrde</t>
  </si>
  <si>
    <t>Kettenkamp</t>
  </si>
  <si>
    <t>Rieste</t>
  </si>
  <si>
    <t>Berge</t>
  </si>
  <si>
    <t>Bippen</t>
  </si>
  <si>
    <t>Fürstenau, Stadt</t>
  </si>
  <si>
    <t>Merzen</t>
  </si>
  <si>
    <t>Voltlage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</si>
  <si>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</si>
  <si>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</si>
  <si>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</si>
  <si>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</si>
  <si>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</si>
  <si>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</si>
  <si>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</si>
  <si>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</si>
  <si>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</si>
  <si>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</si>
  <si>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</si>
  <si>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</si>
  <si>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</si>
  <si>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</si>
  <si>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</si>
  <si>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</si>
  <si>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</si>
  <si>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</si>
  <si>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</si>
  <si>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Friedeburg</t>
  </si>
  <si>
    <t>Langeoog</t>
  </si>
  <si>
    <t>Spiekeroog</t>
  </si>
  <si>
    <t>Wittmund, Stadt</t>
  </si>
  <si>
    <t>Dunum</t>
  </si>
  <si>
    <t>Esens, Stadt</t>
  </si>
  <si>
    <t>Holtgast</t>
  </si>
  <si>
    <t>Moorweg</t>
  </si>
  <si>
    <t>Neuharlingersiel</t>
  </si>
  <si>
    <t>Stedesdorf</t>
  </si>
  <si>
    <t>Werdum</t>
  </si>
  <si>
    <t>Blomberg</t>
  </si>
  <si>
    <t>Eversmeer</t>
  </si>
  <si>
    <t>Nenndorf</t>
  </si>
  <si>
    <t>Neuschoo</t>
  </si>
  <si>
    <t>Ochtersum</t>
  </si>
  <si>
    <t>Schweindorf</t>
  </si>
  <si>
    <t>Utarp</t>
  </si>
  <si>
    <t>Westerholt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</si>
  <si>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</si>
  <si>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</si>
  <si>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</si>
  <si>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</si>
  <si>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</si>
  <si>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</si>
  <si>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</si>
  <si>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</si>
  <si>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</si>
  <si>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</si>
  <si>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</si>
  <si>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</si>
  <si>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</si>
  <si>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</si>
  <si>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</si>
  <si>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</si>
  <si>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</si>
  <si>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</si>
  <si>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</si>
  <si>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</si>
  <si>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</si>
  <si>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</si>
  <si>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</si>
  <si>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</si>
  <si>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</si>
  <si>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</si>
  <si>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</si>
  <si>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Jüchen, Stadt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</si>
  <si>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</si>
  <si>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</si>
  <si>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</si>
  <si>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</si>
  <si>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</si>
  <si>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</si>
  <si>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</si>
  <si>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</si>
  <si>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</si>
  <si>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</si>
  <si>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</si>
  <si>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</si>
  <si>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</si>
  <si>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</si>
  <si>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</si>
  <si>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</si>
  <si>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</si>
  <si>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</si>
  <si>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</si>
  <si>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</si>
  <si>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</si>
  <si>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</si>
  <si>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</si>
  <si>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</si>
  <si>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</si>
  <si>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</si>
  <si>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</si>
  <si>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</si>
  <si>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</si>
  <si>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</si>
  <si>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</si>
  <si>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</si>
  <si>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</si>
  <si>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</si>
  <si>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</si>
  <si>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</si>
  <si>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</si>
  <si>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</si>
  <si>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</si>
  <si>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</si>
  <si>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</si>
  <si>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</si>
  <si>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</si>
  <si>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</si>
  <si>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</si>
  <si>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</si>
  <si>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</si>
  <si>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</si>
  <si>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</si>
  <si>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</si>
  <si>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</si>
  <si>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</si>
  <si>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</si>
  <si>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</si>
  <si>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</si>
  <si>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</si>
  <si>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</si>
  <si>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</si>
  <si>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</si>
  <si>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</si>
  <si>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</si>
  <si>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</si>
  <si>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</si>
  <si>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</si>
  <si>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</si>
  <si>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</si>
  <si>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</si>
  <si>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</si>
  <si>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</si>
  <si>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</si>
  <si>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</si>
  <si>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</si>
  <si>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</si>
  <si>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</si>
  <si>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</si>
  <si>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</si>
  <si>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</si>
  <si>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</si>
  <si>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</si>
  <si>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</si>
  <si>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</si>
  <si>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</si>
  <si>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</si>
  <si>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</si>
  <si>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</si>
  <si>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</si>
  <si>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</si>
  <si>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</si>
  <si>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</si>
  <si>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</si>
  <si>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</si>
  <si>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</si>
  <si>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</si>
  <si>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</si>
  <si>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</si>
  <si>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</si>
  <si>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</si>
  <si>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</si>
  <si>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</si>
  <si>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</si>
  <si>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</si>
  <si>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</si>
  <si>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</si>
  <si>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</si>
  <si>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</si>
  <si>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</si>
  <si>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</si>
  <si>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</si>
  <si>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</si>
  <si>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</si>
  <si>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</si>
  <si>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</si>
  <si>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</si>
  <si>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</si>
  <si>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</si>
  <si>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</si>
  <si>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</si>
  <si>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</si>
  <si>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</si>
  <si>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</si>
  <si>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</si>
  <si>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</si>
  <si>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</si>
  <si>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</si>
  <si>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</si>
  <si>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</si>
  <si>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</si>
  <si>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</si>
  <si>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</si>
  <si>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</si>
  <si>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</si>
  <si>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</si>
  <si>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</si>
  <si>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</si>
  <si>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</si>
  <si>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</si>
  <si>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</si>
  <si>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</si>
  <si>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</si>
  <si>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</si>
  <si>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</si>
  <si>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</si>
  <si>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</si>
  <si>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</si>
  <si>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</si>
  <si>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</si>
  <si>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</si>
  <si>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</si>
  <si>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</si>
  <si>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</si>
  <si>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</si>
  <si>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</si>
  <si>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</si>
  <si>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</si>
  <si>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</si>
  <si>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</si>
  <si>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</si>
  <si>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</si>
  <si>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</si>
  <si>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</si>
  <si>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</si>
  <si>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</si>
  <si>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</si>
  <si>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</si>
  <si>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</si>
  <si>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</si>
  <si>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</si>
  <si>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</si>
  <si>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</si>
  <si>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</si>
  <si>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</si>
  <si>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</si>
  <si>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</si>
  <si>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</si>
  <si>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</si>
  <si>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</si>
  <si>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</si>
  <si>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</si>
  <si>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</si>
  <si>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</si>
  <si>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</si>
  <si>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</si>
  <si>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</si>
  <si>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</si>
  <si>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</si>
  <si>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</si>
  <si>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</si>
  <si>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</si>
  <si>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</si>
  <si>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</si>
  <si>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</si>
  <si>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</si>
  <si>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</si>
  <si>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</si>
  <si>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</si>
  <si>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</si>
  <si>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</si>
  <si>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</si>
  <si>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</si>
  <si>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</si>
  <si>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</si>
  <si>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</si>
  <si>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</si>
  <si>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</si>
  <si>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</si>
  <si>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</si>
  <si>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</si>
  <si>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</si>
  <si>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</si>
  <si>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</si>
  <si>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</si>
  <si>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</si>
  <si>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</si>
  <si>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</si>
  <si>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</si>
  <si>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</si>
  <si>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</si>
  <si>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</si>
  <si>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</si>
  <si>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</si>
  <si>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</si>
  <si>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</si>
  <si>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</si>
  <si>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</si>
  <si>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</si>
  <si>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</si>
  <si>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</si>
  <si>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</si>
  <si>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</si>
  <si>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</si>
  <si>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</si>
  <si>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</si>
  <si>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</si>
  <si>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</si>
  <si>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</si>
  <si>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</si>
  <si>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</si>
  <si>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</si>
  <si>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</si>
  <si>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</si>
  <si>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</si>
  <si>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</si>
  <si>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</si>
  <si>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</si>
  <si>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</si>
  <si>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</si>
  <si>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</si>
  <si>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</si>
  <si>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</si>
  <si>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</si>
  <si>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</si>
  <si>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</si>
  <si>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</si>
  <si>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</si>
  <si>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</si>
  <si>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</si>
  <si>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</si>
  <si>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</si>
  <si>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</si>
  <si>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</si>
  <si>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</si>
  <si>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</si>
  <si>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</si>
  <si>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</si>
  <si>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</si>
  <si>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</si>
  <si>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</si>
  <si>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</si>
  <si>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</si>
  <si>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</si>
  <si>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</si>
  <si>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</si>
  <si>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</si>
  <si>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</si>
  <si>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</si>
  <si>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</si>
  <si>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</si>
  <si>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</si>
  <si>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</si>
  <si>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</si>
  <si>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</si>
  <si>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</si>
  <si>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</si>
  <si>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</si>
  <si>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</si>
  <si>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</si>
  <si>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</si>
  <si>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</si>
  <si>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</si>
  <si>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</si>
  <si>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</si>
  <si>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</si>
  <si>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</si>
  <si>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</si>
  <si>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</si>
  <si>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</si>
  <si>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</si>
  <si>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</si>
  <si>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</si>
  <si>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</si>
  <si>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</si>
  <si>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</si>
  <si>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</si>
  <si>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</si>
  <si>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</si>
  <si>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</si>
  <si>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</si>
  <si>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</si>
  <si>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</si>
  <si>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</si>
  <si>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</si>
  <si>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</si>
  <si>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</si>
  <si>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</si>
  <si>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</si>
  <si>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</si>
  <si>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</si>
  <si>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</si>
  <si>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</si>
  <si>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</si>
  <si>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</si>
  <si>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</si>
  <si>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</si>
  <si>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</si>
  <si>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</si>
  <si>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</si>
  <si>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</si>
  <si>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</si>
  <si>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</si>
  <si>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</si>
  <si>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</si>
  <si>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</si>
  <si>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</si>
  <si>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</si>
  <si>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</si>
  <si>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</si>
  <si>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</si>
  <si>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</si>
  <si>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</si>
  <si>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</si>
  <si>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</si>
  <si>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</si>
  <si>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Abtsteinach</t>
  </si>
  <si>
    <t>Bensheim, Stadt</t>
  </si>
  <si>
    <t>Biblis</t>
  </si>
  <si>
    <t>Birkenau</t>
  </si>
  <si>
    <t>Bürstadt, Stadt</t>
  </si>
  <si>
    <t>Einhausen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</si>
  <si>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</si>
  <si>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</si>
  <si>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</si>
  <si>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</si>
  <si>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</si>
  <si>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</si>
  <si>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</si>
  <si>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</si>
  <si>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</si>
  <si>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</si>
  <si>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</si>
  <si>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</si>
  <si>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</si>
  <si>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</si>
  <si>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</si>
  <si>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</si>
  <si>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</si>
  <si>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</si>
  <si>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</si>
  <si>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</si>
  <si>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</si>
  <si>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</si>
  <si>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</si>
  <si>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</si>
  <si>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</si>
  <si>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</si>
  <si>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</si>
  <si>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</si>
  <si>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</si>
  <si>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</si>
  <si>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</si>
  <si>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</si>
  <si>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</si>
  <si>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</si>
  <si>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</si>
  <si>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</si>
  <si>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</si>
  <si>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</si>
  <si>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</si>
  <si>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</si>
  <si>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</si>
  <si>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</si>
  <si>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</si>
  <si>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</si>
  <si>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</si>
  <si>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</si>
  <si>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</si>
  <si>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</si>
  <si>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Büchnerstadt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</si>
  <si>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</si>
  <si>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</si>
  <si>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</si>
  <si>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</si>
  <si>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</si>
  <si>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</si>
  <si>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</si>
  <si>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</si>
  <si>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</si>
  <si>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</si>
  <si>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</si>
  <si>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</si>
  <si>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</si>
  <si>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</si>
  <si>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</si>
  <si>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</si>
  <si>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</si>
  <si>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</si>
  <si>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</si>
  <si>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</si>
  <si>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</si>
  <si>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</si>
  <si>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</si>
  <si>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</si>
  <si>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</si>
  <si>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</si>
  <si>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</si>
  <si>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</si>
  <si>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</si>
  <si>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</si>
  <si>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</si>
  <si>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</si>
  <si>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</si>
  <si>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</si>
  <si>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</si>
  <si>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</si>
  <si>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</si>
  <si>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</si>
  <si>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</si>
  <si>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</si>
  <si>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</si>
  <si>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</si>
  <si>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</si>
  <si>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</si>
  <si>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</si>
  <si>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</si>
  <si>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</si>
  <si>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</si>
  <si>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</si>
  <si>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</si>
  <si>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</si>
  <si>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</si>
  <si>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</si>
  <si>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</si>
  <si>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</si>
  <si>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</si>
  <si>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</si>
  <si>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</si>
  <si>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Brensbach</t>
  </si>
  <si>
    <t>Breuberg, Stadt</t>
  </si>
  <si>
    <t>Brombachtal</t>
  </si>
  <si>
    <t>Erbach, Kreisstadt</t>
  </si>
  <si>
    <t>Fränkisch-Crumbach</t>
  </si>
  <si>
    <t>Höchst i. Odw.</t>
  </si>
  <si>
    <t>Lützelbach</t>
  </si>
  <si>
    <t>Michelstadt, Stadt</t>
  </si>
  <si>
    <t>Mossautal</t>
  </si>
  <si>
    <t>Reichelsheim (Odenwald)</t>
  </si>
  <si>
    <t>Oberzent, Stadt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</si>
  <si>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</si>
  <si>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</si>
  <si>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</si>
  <si>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</si>
  <si>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</si>
  <si>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</si>
  <si>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</si>
  <si>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</si>
  <si>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</si>
  <si>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</si>
  <si>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</si>
  <si>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</si>
  <si>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Einhardstadt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</si>
  <si>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</si>
  <si>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</si>
  <si>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</si>
  <si>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</si>
  <si>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</si>
  <si>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</si>
  <si>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</si>
  <si>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</si>
  <si>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</si>
  <si>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</si>
  <si>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</si>
  <si>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</si>
  <si>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</si>
  <si>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</si>
  <si>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</si>
  <si>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</si>
  <si>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</si>
  <si>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</si>
  <si>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</si>
  <si>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</si>
  <si>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</si>
  <si>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</si>
  <si>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</si>
  <si>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</si>
  <si>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</si>
  <si>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</si>
  <si>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</si>
  <si>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</si>
  <si>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</si>
  <si>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</si>
  <si>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</si>
  <si>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</si>
  <si>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</si>
  <si>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</si>
  <si>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</si>
  <si>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</si>
  <si>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</si>
  <si>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</si>
  <si>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</si>
  <si>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</si>
  <si>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</si>
  <si>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</si>
  <si>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</si>
  <si>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</si>
  <si>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</si>
  <si>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</si>
  <si>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</si>
  <si>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</si>
  <si>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 a. d. Lahn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</si>
  <si>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</si>
  <si>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</si>
  <si>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</si>
  <si>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</si>
  <si>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</si>
  <si>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</si>
  <si>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</si>
  <si>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</si>
  <si>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</si>
  <si>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</si>
  <si>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</si>
  <si>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</si>
  <si>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</si>
  <si>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</si>
  <si>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</si>
  <si>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</si>
  <si>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</si>
  <si>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</si>
  <si>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</si>
  <si>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</si>
  <si>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</si>
  <si>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</si>
  <si>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</si>
  <si>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</si>
  <si>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</si>
  <si>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</si>
  <si>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</si>
  <si>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</si>
  <si>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</si>
  <si>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</si>
  <si>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</si>
  <si>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</si>
  <si>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</si>
  <si>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</si>
  <si>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</si>
  <si>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</si>
  <si>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</si>
  <si>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</si>
  <si>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</si>
  <si>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</si>
  <si>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</si>
  <si>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</si>
  <si>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</si>
  <si>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</si>
  <si>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</si>
  <si>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</si>
  <si>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</si>
  <si>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</si>
  <si>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</si>
  <si>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</si>
  <si>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</si>
  <si>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</si>
  <si>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</si>
  <si>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</si>
  <si>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</si>
  <si>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</si>
  <si>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</si>
  <si>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</si>
  <si>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</si>
  <si>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</si>
  <si>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</si>
  <si>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</si>
  <si>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</si>
  <si>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</si>
  <si>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</si>
  <si>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</si>
  <si>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</si>
  <si>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</si>
  <si>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</si>
  <si>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</si>
  <si>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</si>
  <si>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</si>
  <si>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</si>
  <si>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</si>
  <si>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</si>
  <si>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</si>
  <si>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</si>
  <si>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</si>
  <si>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</si>
  <si>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</si>
  <si>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</si>
  <si>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</si>
  <si>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</si>
  <si>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</si>
  <si>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</si>
  <si>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</si>
  <si>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</si>
  <si>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</si>
  <si>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</si>
  <si>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</si>
  <si>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</si>
  <si>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</si>
  <si>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</si>
  <si>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</si>
  <si>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</si>
  <si>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</si>
  <si>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</si>
  <si>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</si>
  <si>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</si>
  <si>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</si>
  <si>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</si>
  <si>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</si>
  <si>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</si>
  <si>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</si>
  <si>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</si>
  <si>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</si>
  <si>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</si>
  <si>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</si>
  <si>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</si>
  <si>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</si>
  <si>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</si>
  <si>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</si>
  <si>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</si>
  <si>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</si>
  <si>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</si>
  <si>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</si>
  <si>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</si>
  <si>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</si>
  <si>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</si>
  <si>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</si>
  <si>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</si>
  <si>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</si>
  <si>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</si>
  <si>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</si>
  <si>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</si>
  <si>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</si>
  <si>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</si>
  <si>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</si>
  <si>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</si>
  <si>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</si>
  <si>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</si>
  <si>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</si>
  <si>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</si>
  <si>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</si>
  <si>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</si>
  <si>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</si>
  <si>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</si>
  <si>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</si>
  <si>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</si>
  <si>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</si>
  <si>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</si>
  <si>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</si>
  <si>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</si>
  <si>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</si>
  <si>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</si>
  <si>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</si>
  <si>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</si>
  <si>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</si>
  <si>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</si>
  <si>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</si>
  <si>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</si>
  <si>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</si>
  <si>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</si>
  <si>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</si>
  <si>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</si>
  <si>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</si>
  <si>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Reinhardshagen</t>
  </si>
  <si>
    <t>Schauenburg</t>
  </si>
  <si>
    <t>Söhrewald</t>
  </si>
  <si>
    <t>Trendelburg, Stadt</t>
  </si>
  <si>
    <t>Vellmar, Stadt</t>
  </si>
  <si>
    <t>Wolfhagen, Hans-Staden-Stadt</t>
  </si>
  <si>
    <t>Zierenberg, Stadt</t>
  </si>
  <si>
    <t>Wesertal</t>
  </si>
  <si>
    <t>Borken (Hessen), Stadt</t>
  </si>
  <si>
    <t>Edermünde</t>
  </si>
  <si>
    <t>Felsberg, Stadt</t>
  </si>
  <si>
    <t>Frielendorf, Marktflecken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</si>
  <si>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</si>
  <si>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</si>
  <si>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</si>
  <si>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</si>
  <si>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</si>
  <si>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</si>
  <si>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</si>
  <si>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</si>
  <si>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</si>
  <si>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</si>
  <si>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</si>
  <si>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</si>
  <si>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</si>
  <si>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</si>
  <si>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</si>
  <si>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</si>
  <si>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</si>
  <si>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</si>
  <si>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</si>
  <si>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</si>
  <si>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</si>
  <si>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</si>
  <si>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</si>
  <si>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</si>
  <si>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</si>
  <si>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</si>
  <si>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</si>
  <si>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</si>
  <si>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</si>
  <si>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</si>
  <si>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</si>
  <si>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Edertal, Nationalparkgemeinde</t>
  </si>
  <si>
    <t>Frankenau, Nationalparkstadt</t>
  </si>
  <si>
    <t>Frankenberg (Eder), Philipp-Soldan-Stadt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</si>
  <si>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</si>
  <si>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</si>
  <si>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</si>
  <si>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</si>
  <si>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</si>
  <si>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</si>
  <si>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</si>
  <si>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Vöhl, Nationalparkgemeinde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</si>
  <si>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</si>
  <si>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</si>
  <si>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</si>
  <si>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</si>
  <si>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</si>
  <si>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</si>
  <si>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</si>
  <si>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</si>
  <si>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</si>
  <si>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</si>
  <si>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</si>
  <si>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</si>
  <si>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</si>
  <si>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</si>
  <si>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</si>
  <si>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</si>
  <si>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</si>
  <si>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</si>
  <si>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</si>
  <si>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Koblenz, Stadt</t>
  </si>
  <si>
    <t>Bad Neuenahr-Ahrweiler, Stadt</t>
  </si>
  <si>
    <t>Remagen, Stadt</t>
  </si>
  <si>
    <t>Sinzig, Stadt</t>
  </si>
  <si>
    <t>Grafschaft</t>
  </si>
  <si>
    <t>Adenau, Stadt</t>
  </si>
  <si>
    <t>Antweiler</t>
  </si>
  <si>
    <t>Aremberg</t>
  </si>
  <si>
    <t>Barweiler</t>
  </si>
  <si>
    <t>Bauler</t>
  </si>
  <si>
    <t>Dankerath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</si>
  <si>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</si>
  <si>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</si>
  <si>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</si>
  <si>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</si>
  <si>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</si>
  <si>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</si>
  <si>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</si>
  <si>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</si>
  <si>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</si>
  <si>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</si>
  <si>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</si>
  <si>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</si>
  <si>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</si>
  <si>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</si>
  <si>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</si>
  <si>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</si>
  <si>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</si>
  <si>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</si>
  <si>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</si>
  <si>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</si>
  <si>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</si>
  <si>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</si>
  <si>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</si>
  <si>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</si>
  <si>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</si>
  <si>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</si>
  <si>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</si>
  <si>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</si>
  <si>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</si>
  <si>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</si>
  <si>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Ahrbrück</t>
  </si>
  <si>
    <t>Altenahr</t>
  </si>
  <si>
    <t>Berg</t>
  </si>
  <si>
    <t>Dernau</t>
  </si>
  <si>
    <t>Heckenbach</t>
  </si>
  <si>
    <t>Hönningen</t>
  </si>
  <si>
    <t>Kalenborn</t>
  </si>
  <si>
    <t>Kesseling</t>
  </si>
  <si>
    <t>Kirchsahr</t>
  </si>
  <si>
    <t>Lind</t>
  </si>
  <si>
    <t>Mayschoß</t>
  </si>
  <si>
    <t>Rech</t>
  </si>
  <si>
    <t>Bad Breisig, Stadt</t>
  </si>
  <si>
    <t>Brohl-Lützing</t>
  </si>
  <si>
    <t>Gönnersdorf</t>
  </si>
  <si>
    <t>Waldorf</t>
  </si>
  <si>
    <t>Dedenbach</t>
  </si>
  <si>
    <t>Königsfeld</t>
  </si>
  <si>
    <t>Niederdürenbach</t>
  </si>
  <si>
    <t>Niederzissen</t>
  </si>
  <si>
    <t>Oberdürenbach</t>
  </si>
  <si>
    <t>Oberzissen</t>
  </si>
  <si>
    <t>Schalkenbach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</si>
  <si>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</si>
  <si>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</si>
  <si>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</si>
  <si>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</si>
  <si>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</si>
  <si>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</si>
  <si>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</si>
  <si>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</si>
  <si>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</si>
  <si>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Kempenich</t>
  </si>
  <si>
    <t>Daaden, Stadt</t>
  </si>
  <si>
    <t>Derschen</t>
  </si>
  <si>
    <t>Emmerzhausen</t>
  </si>
  <si>
    <t>Herdorf, Stadt</t>
  </si>
  <si>
    <t>Mauden</t>
  </si>
  <si>
    <t>Niederdreisbach</t>
  </si>
  <si>
    <t>Nisterberg</t>
  </si>
  <si>
    <t>Schutzbach</t>
  </si>
  <si>
    <t>Weitefeld</t>
  </si>
  <si>
    <t>Birkenbeul</t>
  </si>
  <si>
    <t>Bitzen</t>
  </si>
  <si>
    <t>Breitscheidt</t>
  </si>
  <si>
    <t>Bruchertseifen</t>
  </si>
  <si>
    <t>Etzbach</t>
  </si>
  <si>
    <t>Forst</t>
  </si>
  <si>
    <t>Fürthen</t>
  </si>
  <si>
    <t>Hamm (Sieg)</t>
  </si>
  <si>
    <t>Niederirsen</t>
  </si>
  <si>
    <t>Pracht</t>
  </si>
  <si>
    <t>Seelbach bei Hamm (Sieg)</t>
  </si>
  <si>
    <t>Brachbach</t>
  </si>
  <si>
    <t>Friesenhagen</t>
  </si>
  <si>
    <t>Harbach</t>
  </si>
  <si>
    <t>Kirchen (Sieg), Stadt</t>
  </si>
  <si>
    <t>Mudersbach</t>
  </si>
  <si>
    <t>Niederfischbach</t>
  </si>
  <si>
    <t>Birken-Honigsessen</t>
  </si>
  <si>
    <t>Mittelhof</t>
  </si>
  <si>
    <t>Hövels</t>
  </si>
  <si>
    <t>Katzwinkel (Sieg)</t>
  </si>
  <si>
    <t>Selbach (Sieg)</t>
  </si>
  <si>
    <t>Wissen, Stadt</t>
  </si>
  <si>
    <t>Alsdorf</t>
  </si>
  <si>
    <t>Betzdorf, Stadt</t>
  </si>
  <si>
    <t>Dickendorf</t>
  </si>
  <si>
    <t>Elben</t>
  </si>
  <si>
    <t>Elkenroth</t>
  </si>
  <si>
    <t>Fensdorf</t>
  </si>
  <si>
    <t>Gebhardshain</t>
  </si>
  <si>
    <t>Grünebach</t>
  </si>
  <si>
    <t>Kausen</t>
  </si>
  <si>
    <t>Malberg</t>
  </si>
  <si>
    <t>Molzhain</t>
  </si>
  <si>
    <t>Nauroth</t>
  </si>
  <si>
    <t>Rosenheim (Landkreis Altenkirchen)</t>
  </si>
  <si>
    <t>Scheuerfeld</t>
  </si>
  <si>
    <t>Steinebach/ Sieg</t>
  </si>
  <si>
    <t>Steineroth</t>
  </si>
  <si>
    <t>Wallmenroth</t>
  </si>
  <si>
    <t>Almersbach</t>
  </si>
  <si>
    <t>Bachenberg</t>
  </si>
  <si>
    <t>Berzhausen</t>
  </si>
  <si>
    <t>Birnbach</t>
  </si>
  <si>
    <t>Bürdenbach</t>
  </si>
  <si>
    <t>Burglahr</t>
  </si>
  <si>
    <t>Busenhausen</t>
  </si>
  <si>
    <t>Eichelhardt</t>
  </si>
  <si>
    <t>Eichen</t>
  </si>
  <si>
    <t>Ersfeld</t>
  </si>
  <si>
    <t>Eulenberg</t>
  </si>
  <si>
    <t>Fiersbach</t>
  </si>
  <si>
    <t>Flammersfeld</t>
  </si>
  <si>
    <t>Fluterschen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</si>
  <si>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</si>
  <si>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</si>
  <si>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</si>
  <si>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</si>
  <si>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</si>
  <si>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</si>
  <si>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</si>
  <si>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</si>
  <si>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</si>
  <si>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</si>
  <si>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</si>
  <si>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</si>
  <si>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</si>
  <si>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</si>
  <si>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</si>
  <si>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</si>
  <si>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</si>
  <si>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</si>
  <si>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</si>
  <si>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</si>
  <si>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</si>
  <si>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Mehren</t>
  </si>
  <si>
    <t>Michelbach (Westerwald)</t>
  </si>
  <si>
    <t>Neitersen</t>
  </si>
  <si>
    <t>Niedersteinebach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</si>
  <si>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</si>
  <si>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</si>
  <si>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</si>
  <si>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</si>
  <si>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</si>
  <si>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</si>
  <si>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</si>
  <si>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</si>
  <si>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</si>
  <si>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</si>
  <si>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</si>
  <si>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</si>
  <si>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</si>
  <si>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</si>
  <si>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</si>
  <si>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</si>
  <si>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</si>
  <si>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</si>
  <si>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</si>
  <si>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</si>
  <si>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</si>
  <si>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</si>
  <si>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</si>
  <si>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</si>
  <si>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</si>
  <si>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Wölmersen</t>
  </si>
  <si>
    <t>Ziegenhain</t>
  </si>
  <si>
    <t>Berod bei Hachenburg</t>
  </si>
  <si>
    <t>Altenkirchen (Westerwald), Stadt</t>
  </si>
  <si>
    <t>Bad Kreuznach, Stadt</t>
  </si>
  <si>
    <t>Altenbamberg</t>
  </si>
  <si>
    <t>Biebelsheim</t>
  </si>
  <si>
    <t>Feilbingert</t>
  </si>
  <si>
    <t>Frei-Laubersheim</t>
  </si>
  <si>
    <t>Fürfeld</t>
  </si>
  <si>
    <t>Hackenheim</t>
  </si>
  <si>
    <t>Hallgarten</t>
  </si>
  <si>
    <t>Hochstätten</t>
  </si>
  <si>
    <t>Neu-Bamberg</t>
  </si>
  <si>
    <t>Pfaffen-Schwabenheim</t>
  </si>
  <si>
    <t>Pleitersheim</t>
  </si>
  <si>
    <t>Tiefenthal</t>
  </si>
  <si>
    <t>Volxheim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</si>
  <si>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</si>
  <si>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</si>
  <si>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</si>
  <si>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</si>
  <si>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</si>
  <si>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</si>
  <si>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</si>
  <si>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</si>
  <si>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</si>
  <si>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</si>
  <si>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</si>
  <si>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</si>
  <si>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</si>
  <si>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</si>
  <si>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</si>
  <si>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</si>
  <si>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</si>
  <si>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</si>
  <si>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</si>
  <si>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</si>
  <si>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</si>
  <si>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</si>
  <si>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</si>
  <si>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</si>
  <si>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</si>
  <si>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</si>
  <si>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</si>
  <si>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</si>
  <si>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</si>
  <si>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</si>
  <si>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</si>
  <si>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Rüdesheim</t>
  </si>
  <si>
    <t>Bärenbach</t>
  </si>
  <si>
    <t>Becherbach bei Kirn</t>
  </si>
  <si>
    <t>Brauweiler</t>
  </si>
  <si>
    <t>Hahnenbach</t>
  </si>
  <si>
    <t>Heimweiler</t>
  </si>
  <si>
    <t>Heinzenberg</t>
  </si>
  <si>
    <t>Hennweiler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</si>
  <si>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</si>
  <si>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</si>
  <si>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</si>
  <si>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</si>
  <si>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</si>
  <si>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</si>
  <si>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</si>
  <si>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</si>
  <si>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Weitersborn</t>
  </si>
  <si>
    <t>Bruschied</t>
  </si>
  <si>
    <t>Kellenbach</t>
  </si>
  <si>
    <t>Königsau</t>
  </si>
  <si>
    <t>Schneppenbach</t>
  </si>
  <si>
    <t>Schwarzerden</t>
  </si>
  <si>
    <t>Abtweiler</t>
  </si>
  <si>
    <t>Auen</t>
  </si>
  <si>
    <t>Bärweiler</t>
  </si>
  <si>
    <t>Becherbach</t>
  </si>
  <si>
    <t>Breitenheim</t>
  </si>
  <si>
    <t>Callbach</t>
  </si>
  <si>
    <t>Daubach</t>
  </si>
  <si>
    <t>Desloch</t>
  </si>
  <si>
    <t>Hundsbach</t>
  </si>
  <si>
    <t>Ippenschied</t>
  </si>
  <si>
    <t>Jeckenbach</t>
  </si>
  <si>
    <t>Kirschroth</t>
  </si>
  <si>
    <t>Langenthal</t>
  </si>
  <si>
    <t>Lauschied</t>
  </si>
  <si>
    <t>Lettweiler</t>
  </si>
  <si>
    <t>Löllbach</t>
  </si>
  <si>
    <t>Martinstein</t>
  </si>
  <si>
    <t>Meddersheim</t>
  </si>
  <si>
    <t>Meisenheim, Stadt</t>
  </si>
  <si>
    <t>Merxheim</t>
  </si>
  <si>
    <t>Monzingen</t>
  </si>
  <si>
    <t>Nußbaum</t>
  </si>
  <si>
    <t>Odernheim am Glan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</si>
  <si>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</si>
  <si>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</si>
  <si>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</si>
  <si>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</si>
  <si>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</si>
  <si>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</si>
  <si>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</si>
  <si>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</si>
  <si>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</si>
  <si>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</si>
  <si>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</si>
  <si>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Bretzenheim</t>
  </si>
  <si>
    <t>Daxweiler</t>
  </si>
  <si>
    <t>Dörrebach</t>
  </si>
  <si>
    <t>Dorsheim</t>
  </si>
  <si>
    <t>Eckenroth</t>
  </si>
  <si>
    <t>Guldental</t>
  </si>
  <si>
    <t>Langenlonsheim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</si>
  <si>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</si>
  <si>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</si>
  <si>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</si>
  <si>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</si>
  <si>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</si>
  <si>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</si>
  <si>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</si>
  <si>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</si>
  <si>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Idar-Oberstein, Stadt</t>
  </si>
  <si>
    <t>Baumholder, Stadt</t>
  </si>
  <si>
    <t>Berglangenbach</t>
  </si>
  <si>
    <t>Berschweiler bei Baumholder</t>
  </si>
  <si>
    <t>Eckersweiler</t>
  </si>
  <si>
    <t>Fohren-Linden</t>
  </si>
  <si>
    <t>Frauenberg</t>
  </si>
  <si>
    <t>Hahnweiler</t>
  </si>
  <si>
    <t>Heimbach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</si>
  <si>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</si>
  <si>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</si>
  <si>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</si>
  <si>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</si>
  <si>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</si>
  <si>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</si>
  <si>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</si>
  <si>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Achtelsbach</t>
  </si>
  <si>
    <t>Birkenfeld, Stadt</t>
  </si>
  <si>
    <t>Börfink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</si>
  <si>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</si>
  <si>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</si>
  <si>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</si>
  <si>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</si>
  <si>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</si>
  <si>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</si>
  <si>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</si>
  <si>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</si>
  <si>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</si>
  <si>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</si>
  <si>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</si>
  <si>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</si>
  <si>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</si>
  <si>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</si>
  <si>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</si>
  <si>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</si>
  <si>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</si>
  <si>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</si>
  <si>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</si>
  <si>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</si>
  <si>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</si>
  <si>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</si>
  <si>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</si>
  <si>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</si>
  <si>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</si>
  <si>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</si>
  <si>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Allenbach</t>
  </si>
  <si>
    <t>Asbach</t>
  </si>
  <si>
    <t>Bergen</t>
  </si>
  <si>
    <t>Berschweiler bei Kirn</t>
  </si>
  <si>
    <t>Bollenbach</t>
  </si>
  <si>
    <t>Breitenthal</t>
  </si>
  <si>
    <t>Bruchweiler</t>
  </si>
  <si>
    <t>Bundenbach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</si>
  <si>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</si>
  <si>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</si>
  <si>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</si>
  <si>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</si>
  <si>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</si>
  <si>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</si>
  <si>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</si>
  <si>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</si>
  <si>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</si>
  <si>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</si>
  <si>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</si>
  <si>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</si>
  <si>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</si>
  <si>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</si>
  <si>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</si>
  <si>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</si>
  <si>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</si>
  <si>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</si>
  <si>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</si>
  <si>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</si>
  <si>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</si>
  <si>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</si>
  <si>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</si>
  <si>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</si>
  <si>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</si>
  <si>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</si>
  <si>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</si>
  <si>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</si>
  <si>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</si>
  <si>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</si>
  <si>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</si>
  <si>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</si>
  <si>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</si>
  <si>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</si>
  <si>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</si>
  <si>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</si>
  <si>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</si>
  <si>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</si>
  <si>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</si>
  <si>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</si>
  <si>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</si>
  <si>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</si>
  <si>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Beilstein</t>
  </si>
  <si>
    <t>Bremm</t>
  </si>
  <si>
    <t>Briedern</t>
  </si>
  <si>
    <t>Bruttig-Fankel</t>
  </si>
  <si>
    <t>Cochem, Stadt</t>
  </si>
  <si>
    <t>Dohr</t>
  </si>
  <si>
    <t>Ediger-Eller</t>
  </si>
  <si>
    <t>Ellenz-Poltersdorf</t>
  </si>
  <si>
    <t>Ernst</t>
  </si>
  <si>
    <t>Faid</t>
  </si>
  <si>
    <t>Greimersburg</t>
  </si>
  <si>
    <t>Klotten</t>
  </si>
  <si>
    <t>Lieg</t>
  </si>
  <si>
    <t>Lütz</t>
  </si>
  <si>
    <t>Mesenich</t>
  </si>
  <si>
    <t>Moselkern</t>
  </si>
  <si>
    <t>Müden (Mosel)</t>
  </si>
  <si>
    <t>Nehren</t>
  </si>
  <si>
    <t>Pommern</t>
  </si>
  <si>
    <t>Senheim</t>
  </si>
  <si>
    <t>Treis-Karden</t>
  </si>
  <si>
    <t>Valwig</t>
  </si>
  <si>
    <t>Wirfus</t>
  </si>
  <si>
    <t>Binningen</t>
  </si>
  <si>
    <t>Brachtendorf</t>
  </si>
  <si>
    <t>Brieden</t>
  </si>
  <si>
    <t>Brohl</t>
  </si>
  <si>
    <t>Dünfus</t>
  </si>
  <si>
    <t>Düngenheim</t>
  </si>
  <si>
    <t>Eppenberg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</si>
  <si>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</si>
  <si>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</si>
  <si>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</si>
  <si>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</si>
  <si>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</si>
  <si>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</si>
  <si>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</si>
  <si>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</si>
  <si>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</si>
  <si>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</si>
  <si>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</si>
  <si>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</si>
  <si>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</si>
  <si>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</si>
  <si>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</si>
  <si>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</si>
  <si>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</si>
  <si>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Alflen</t>
  </si>
  <si>
    <t>Auderath</t>
  </si>
  <si>
    <t>Beuren</t>
  </si>
  <si>
    <t>Büchel</t>
  </si>
  <si>
    <t>Filz</t>
  </si>
  <si>
    <t>Gevenich</t>
  </si>
  <si>
    <t>Gillenbeuren</t>
  </si>
  <si>
    <t>Kliding</t>
  </si>
  <si>
    <t>Lutzerath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</si>
  <si>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</si>
  <si>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</si>
  <si>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</si>
  <si>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</si>
  <si>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</si>
  <si>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</si>
  <si>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</si>
  <si>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Alf</t>
  </si>
  <si>
    <t>Altlay</t>
  </si>
  <si>
    <t>Altstrimmig</t>
  </si>
  <si>
    <t>Blankenrath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</si>
  <si>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</si>
  <si>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</si>
  <si>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</si>
  <si>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</si>
  <si>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</si>
  <si>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</si>
  <si>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</si>
  <si>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</si>
  <si>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</si>
  <si>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</si>
  <si>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</si>
  <si>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</si>
  <si>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</si>
  <si>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</si>
  <si>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</si>
  <si>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</si>
  <si>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</si>
  <si>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</si>
  <si>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</si>
  <si>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Andernach, Stadt</t>
  </si>
  <si>
    <t>Mayen, Stadt</t>
  </si>
  <si>
    <t>Bendorf, Stadt</t>
  </si>
  <si>
    <t>Kretz</t>
  </si>
  <si>
    <t>Kruft</t>
  </si>
  <si>
    <t>Nickenich</t>
  </si>
  <si>
    <t>Plaidt</t>
  </si>
  <si>
    <t>Saffig</t>
  </si>
  <si>
    <t>Einig</t>
  </si>
  <si>
    <t>Gappenach</t>
  </si>
  <si>
    <t>Gering</t>
  </si>
  <si>
    <t>Gierschnach</t>
  </si>
  <si>
    <t>Kalt</t>
  </si>
  <si>
    <t>Kerben</t>
  </si>
  <si>
    <t>Kollig</t>
  </si>
  <si>
    <t>Lonnig</t>
  </si>
  <si>
    <t>Mertloch</t>
  </si>
  <si>
    <t>Naunheim</t>
  </si>
  <si>
    <t>Ochtendung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</si>
  <si>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</si>
  <si>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</si>
  <si>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</si>
  <si>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</si>
  <si>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</si>
  <si>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</si>
  <si>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</si>
  <si>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</si>
  <si>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</si>
  <si>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</si>
  <si>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</si>
  <si>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</si>
  <si>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</si>
  <si>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</si>
  <si>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</si>
  <si>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</si>
  <si>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</si>
  <si>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</si>
  <si>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</si>
  <si>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</si>
  <si>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</si>
  <si>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</si>
  <si>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</si>
  <si>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</si>
  <si>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</si>
  <si>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</si>
  <si>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</si>
  <si>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</si>
  <si>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</si>
  <si>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</si>
  <si>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</si>
  <si>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Bell</t>
  </si>
  <si>
    <t>Mendig, Stadt</t>
  </si>
  <si>
    <t>Rieden</t>
  </si>
  <si>
    <t>Thür</t>
  </si>
  <si>
    <t>Volkesfeld</t>
  </si>
  <si>
    <t>Niederwerth</t>
  </si>
  <si>
    <t>Urbar</t>
  </si>
  <si>
    <t>Vallendar, Stadt</t>
  </si>
  <si>
    <t>Weitersburg</t>
  </si>
  <si>
    <t>Bassenheim</t>
  </si>
  <si>
    <t>Kaltenengers</t>
  </si>
  <si>
    <t>Kettig</t>
  </si>
  <si>
    <t>Mülheim-Kärlich, Stadt</t>
  </si>
  <si>
    <t>Sankt Sebastian</t>
  </si>
  <si>
    <t>Urmitz</t>
  </si>
  <si>
    <t>Weißenthurm, Stadt</t>
  </si>
  <si>
    <t>Alken</t>
  </si>
  <si>
    <t>Brey</t>
  </si>
  <si>
    <t>Brodenbach</t>
  </si>
  <si>
    <t>Burgen</t>
  </si>
  <si>
    <t>Dieblich</t>
  </si>
  <si>
    <t>Hatzenport</t>
  </si>
  <si>
    <t>Kobern-Gondorf</t>
  </si>
  <si>
    <t>Löf</t>
  </si>
  <si>
    <t>Macken</t>
  </si>
  <si>
    <t>Niederfell</t>
  </si>
  <si>
    <t>Nörtershausen</t>
  </si>
  <si>
    <t>Oberfell</t>
  </si>
  <si>
    <t>Rhens, Stadt</t>
  </si>
  <si>
    <t>Spay</t>
  </si>
  <si>
    <t>Waldesch</t>
  </si>
  <si>
    <t>Winningen</t>
  </si>
  <si>
    <t>Wolken</t>
  </si>
  <si>
    <t>Lehmen</t>
  </si>
  <si>
    <t>Neuwied, Stadt</t>
  </si>
  <si>
    <t>Neustadt (Wied)</t>
  </si>
  <si>
    <t>Windhagen</t>
  </si>
  <si>
    <t>Buchholz (Westerwald)</t>
  </si>
  <si>
    <t>Bad Hönningen, Stadt</t>
  </si>
  <si>
    <t>Hammerstein</t>
  </si>
  <si>
    <t>Leutesdorf</t>
  </si>
  <si>
    <t>Rheinbrohl</t>
  </si>
  <si>
    <t>Dierdorf, Stadt</t>
  </si>
  <si>
    <t>Großmaischeid</t>
  </si>
  <si>
    <t>Isenburg</t>
  </si>
  <si>
    <t>Kleinmaischeid</t>
  </si>
  <si>
    <t>Stebach</t>
  </si>
  <si>
    <t>Marienhausen</t>
  </si>
  <si>
    <t>Dattenberg</t>
  </si>
  <si>
    <t>Leubsdorf</t>
  </si>
  <si>
    <t>Linz am Rhein, Stadt</t>
  </si>
  <si>
    <t>Ockenfels</t>
  </si>
  <si>
    <t>Sankt Katharinen (Landkreis Neuwied)</t>
  </si>
  <si>
    <t>Vettelschoß</t>
  </si>
  <si>
    <t>Kasbach-Ohlenberg</t>
  </si>
  <si>
    <t>Dernbach</t>
  </si>
  <si>
    <t>Döttesfeld</t>
  </si>
  <si>
    <t>Dürrholz</t>
  </si>
  <si>
    <t>Hanroth</t>
  </si>
  <si>
    <t>Harschbach</t>
  </si>
  <si>
    <t>Linkenbach</t>
  </si>
  <si>
    <t>Niederhofen</t>
  </si>
  <si>
    <t>Niederwambach</t>
  </si>
  <si>
    <t>Oberdreis</t>
  </si>
  <si>
    <t>Puderbach</t>
  </si>
  <si>
    <t>Ratzert</t>
  </si>
  <si>
    <t>Raubach</t>
  </si>
  <si>
    <t>Rodenbach bei Puderbach</t>
  </si>
  <si>
    <t>Steimel</t>
  </si>
  <si>
    <t>Urbach</t>
  </si>
  <si>
    <t>Woldert</t>
  </si>
  <si>
    <t>Bruchhausen</t>
  </si>
  <si>
    <t>Erpel</t>
  </si>
  <si>
    <t>Rheinbreitbach</t>
  </si>
  <si>
    <t>Unkel, Stadt</t>
  </si>
  <si>
    <t>Anhausen</t>
  </si>
  <si>
    <t>Bonefeld</t>
  </si>
  <si>
    <t>Hausen (Wied)</t>
  </si>
  <si>
    <t>Datzeroth</t>
  </si>
  <si>
    <t>Ehlscheid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</si>
  <si>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</si>
  <si>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</si>
  <si>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</si>
  <si>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</si>
  <si>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</si>
  <si>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</si>
  <si>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</si>
  <si>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</si>
  <si>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</si>
  <si>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</si>
  <si>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</si>
  <si>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</si>
  <si>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</si>
  <si>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</si>
  <si>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Boppard, Stadt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</si>
  <si>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</si>
  <si>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</si>
  <si>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</si>
  <si>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</si>
  <si>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</si>
  <si>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</si>
  <si>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</si>
  <si>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</si>
  <si>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</si>
  <si>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</si>
  <si>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</si>
  <si>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</si>
  <si>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</si>
  <si>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</si>
  <si>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Lahr</t>
  </si>
  <si>
    <t>Mörsdorf</t>
  </si>
  <si>
    <t>Zilshausen</t>
  </si>
  <si>
    <t>Belg</t>
  </si>
  <si>
    <t>Büchenbeuren</t>
  </si>
  <si>
    <t>Dickenschied</t>
  </si>
  <si>
    <t>Dill</t>
  </si>
  <si>
    <t>Dillendorf</t>
  </si>
  <si>
    <t>Gehlweiler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</si>
  <si>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</si>
  <si>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</si>
  <si>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</si>
  <si>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</si>
  <si>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</si>
  <si>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</si>
  <si>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</si>
  <si>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</si>
  <si>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</si>
  <si>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</si>
  <si>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</si>
  <si>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</si>
  <si>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</si>
  <si>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</si>
  <si>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</si>
  <si>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</si>
  <si>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</si>
  <si>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</si>
  <si>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</si>
  <si>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</si>
  <si>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</si>
  <si>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</si>
  <si>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</si>
  <si>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</si>
  <si>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</si>
  <si>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</si>
  <si>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</si>
  <si>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</si>
  <si>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</si>
  <si>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</si>
  <si>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</si>
  <si>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</si>
  <si>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Altweidelbach</t>
  </si>
  <si>
    <t>Argenthal</t>
  </si>
  <si>
    <t>Belgweiler</t>
  </si>
  <si>
    <t>Benzweiler</t>
  </si>
  <si>
    <t>Bergenhausen</t>
  </si>
  <si>
    <t>Biebern</t>
  </si>
  <si>
    <t>Bubach</t>
  </si>
  <si>
    <t>Budenbach</t>
  </si>
  <si>
    <t>Dichtelbach</t>
  </si>
  <si>
    <t>Ellern (Hunsrück)</t>
  </si>
  <si>
    <t>Erbach</t>
  </si>
  <si>
    <t>Fronhofen</t>
  </si>
  <si>
    <t>Holzbach</t>
  </si>
  <si>
    <t>Horn</t>
  </si>
  <si>
    <t>Keidelheim</t>
  </si>
  <si>
    <t>Kisselbach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</si>
  <si>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</si>
  <si>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</si>
  <si>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</si>
  <si>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</si>
  <si>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</si>
  <si>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</si>
  <si>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</si>
  <si>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</si>
  <si>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</si>
  <si>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</si>
  <si>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</si>
  <si>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</si>
  <si>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</si>
  <si>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</si>
  <si>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</si>
  <si>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</si>
  <si>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</si>
  <si>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</si>
  <si>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</si>
  <si>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</si>
  <si>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</si>
  <si>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</si>
  <si>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</si>
  <si>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</si>
  <si>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</si>
  <si>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</si>
  <si>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</si>
  <si>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Badenhard</t>
  </si>
  <si>
    <t>Birkheim</t>
  </si>
  <si>
    <t>Damscheid</t>
  </si>
  <si>
    <t>Dörth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</si>
  <si>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</si>
  <si>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</si>
  <si>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</si>
  <si>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</si>
  <si>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</si>
  <si>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</si>
  <si>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</si>
  <si>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</si>
  <si>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</si>
  <si>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</si>
  <si>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</si>
  <si>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</si>
  <si>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</si>
  <si>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</si>
  <si>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</si>
  <si>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</si>
  <si>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</si>
  <si>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</si>
  <si>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Perscheid</t>
  </si>
  <si>
    <t>Pfalzfeld</t>
  </si>
  <si>
    <t>Sankt Goar, Stadt</t>
  </si>
  <si>
    <t>Schwall</t>
  </si>
  <si>
    <t>Thörlingen</t>
  </si>
  <si>
    <t>Utzenhain</t>
  </si>
  <si>
    <t>Wiebelsheim</t>
  </si>
  <si>
    <t>Beulich</t>
  </si>
  <si>
    <t>Morshausen</t>
  </si>
  <si>
    <t>Lahnstein, Stadt</t>
  </si>
  <si>
    <t>Altendiez</t>
  </si>
  <si>
    <t>Aull</t>
  </si>
  <si>
    <t>Birlenbach</t>
  </si>
  <si>
    <t>Charlottenberg</t>
  </si>
  <si>
    <t>Cramberg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</si>
  <si>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</si>
  <si>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</si>
  <si>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</si>
  <si>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</si>
  <si>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</si>
  <si>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</si>
  <si>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</si>
  <si>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</si>
  <si>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</si>
  <si>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</si>
  <si>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</si>
  <si>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</si>
  <si>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</si>
  <si>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</si>
  <si>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</si>
  <si>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</si>
  <si>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</si>
  <si>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Balduinstein</t>
  </si>
  <si>
    <t>Bettendorf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</si>
  <si>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</si>
  <si>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</si>
  <si>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</si>
  <si>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</si>
  <si>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</si>
  <si>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</si>
  <si>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</si>
  <si>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</si>
  <si>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</si>
  <si>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</si>
  <si>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</si>
  <si>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</si>
  <si>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</si>
  <si>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</si>
  <si>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</si>
  <si>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</si>
  <si>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</si>
  <si>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</si>
  <si>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</si>
  <si>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</si>
  <si>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</si>
  <si>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</si>
  <si>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</si>
  <si>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</si>
  <si>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</si>
  <si>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</si>
  <si>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</si>
  <si>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</si>
  <si>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</si>
  <si>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Auel</t>
  </si>
  <si>
    <t>Bornich</t>
  </si>
  <si>
    <t>Dachsenhausen</t>
  </si>
  <si>
    <t>Dahlheim</t>
  </si>
  <si>
    <t>Dörscheid</t>
  </si>
  <si>
    <t>Filsen</t>
  </si>
  <si>
    <t>Kamp-Bornhofen</t>
  </si>
  <si>
    <t>Kaub, Stadt</t>
  </si>
  <si>
    <t>Kestert</t>
  </si>
  <si>
    <t>Lierschied</t>
  </si>
  <si>
    <t>Lykershausen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</si>
  <si>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</si>
  <si>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</si>
  <si>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</si>
  <si>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</si>
  <si>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</si>
  <si>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</si>
  <si>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</si>
  <si>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</si>
  <si>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</si>
  <si>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</si>
  <si>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</si>
  <si>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Attenhausen</t>
  </si>
  <si>
    <t>Bad Ems, Stadt</t>
  </si>
  <si>
    <t>Becheln</t>
  </si>
  <si>
    <t>Dausenau</t>
  </si>
  <si>
    <t>Dessighofen</t>
  </si>
  <si>
    <t>Dienethal</t>
  </si>
  <si>
    <t>Dornholzhausen</t>
  </si>
  <si>
    <t>Fachbach</t>
  </si>
  <si>
    <t>Frücht</t>
  </si>
  <si>
    <t>Geisig</t>
  </si>
  <si>
    <t>Hömberg</t>
  </si>
  <si>
    <t>Kemmenau</t>
  </si>
  <si>
    <t>Lollschied</t>
  </si>
  <si>
    <t>Miellen</t>
  </si>
  <si>
    <t>Misselberg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</si>
  <si>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</si>
  <si>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</si>
  <si>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</si>
  <si>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</si>
  <si>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</si>
  <si>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</si>
  <si>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</si>
  <si>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</si>
  <si>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</si>
  <si>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</si>
  <si>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</si>
  <si>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</si>
  <si>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Allendorf</t>
  </si>
  <si>
    <t>Berghausen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</si>
  <si>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</si>
  <si>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</si>
  <si>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</si>
  <si>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</si>
  <si>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</si>
  <si>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</si>
  <si>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</si>
  <si>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</si>
  <si>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</si>
  <si>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</si>
  <si>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</si>
  <si>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</si>
  <si>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</si>
  <si>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</si>
  <si>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</si>
  <si>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</si>
  <si>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</si>
  <si>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</si>
  <si>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</si>
  <si>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</si>
  <si>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</si>
  <si>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Niedertiefenbach</t>
  </si>
  <si>
    <t>Oberfischbach</t>
  </si>
  <si>
    <t>Oberneisen</t>
  </si>
  <si>
    <t>Reckenroth</t>
  </si>
  <si>
    <t>Rettert</t>
  </si>
  <si>
    <t>Schiesheim</t>
  </si>
  <si>
    <t>Bad Marienberg (Westerwald), Stadt</t>
  </si>
  <si>
    <t>Bölsberg</t>
  </si>
  <si>
    <t>Dreisbach</t>
  </si>
  <si>
    <t>Fehl-Ritzhausen</t>
  </si>
  <si>
    <t>Großseifen</t>
  </si>
  <si>
    <t>Hahn bei Marienberg</t>
  </si>
  <si>
    <t>Hardt</t>
  </si>
  <si>
    <t>Kirburg</t>
  </si>
  <si>
    <t>Langenbach bei Kirburg</t>
  </si>
  <si>
    <t>Lautzenbrücken</t>
  </si>
  <si>
    <t>Mörlen</t>
  </si>
  <si>
    <t>Neunkhausen</t>
  </si>
  <si>
    <t>Nisterau</t>
  </si>
  <si>
    <t>Nistertal</t>
  </si>
  <si>
    <t>Norken</t>
  </si>
  <si>
    <t>Stockhausen-Illfurth</t>
  </si>
  <si>
    <t>Unnau</t>
  </si>
  <si>
    <t>Alpenrod</t>
  </si>
  <si>
    <t>Astert</t>
  </si>
  <si>
    <t>Atzelgift</t>
  </si>
  <si>
    <t>Borod</t>
  </si>
  <si>
    <t>Dreifelden</t>
  </si>
  <si>
    <t>Gehlert</t>
  </si>
  <si>
    <t>Giesenhausen</t>
  </si>
  <si>
    <t>Hachenburg, Stadt</t>
  </si>
  <si>
    <t>Hattert</t>
  </si>
  <si>
    <t>Heimborn</t>
  </si>
  <si>
    <t>Heuzert</t>
  </si>
  <si>
    <t>Höchstenbach</t>
  </si>
  <si>
    <t>Kroppach</t>
  </si>
  <si>
    <t>Kundert</t>
  </si>
  <si>
    <t>Lochum</t>
  </si>
  <si>
    <t>Luckenbach</t>
  </si>
  <si>
    <t>Marzhausen</t>
  </si>
  <si>
    <t>Merkelbach</t>
  </si>
  <si>
    <t>Mörsbach</t>
  </si>
  <si>
    <t>Mudenbach</t>
  </si>
  <si>
    <t>Mündersbach</t>
  </si>
  <si>
    <t>Müschenbach</t>
  </si>
  <si>
    <t>Nister</t>
  </si>
  <si>
    <t>Steinebach an der Wied</t>
  </si>
  <si>
    <t>Stein-Wingert</t>
  </si>
  <si>
    <t>Streithausen</t>
  </si>
  <si>
    <t>Wahlrod</t>
  </si>
  <si>
    <t>Welkenbach</t>
  </si>
  <si>
    <t>Wied</t>
  </si>
  <si>
    <t>Winkelbach</t>
  </si>
  <si>
    <t>Hilgert</t>
  </si>
  <si>
    <t>Hillscheid</t>
  </si>
  <si>
    <t>Höhr-Grenzhausen, Stadt</t>
  </si>
  <si>
    <t>Kammerforst</t>
  </si>
  <si>
    <t>Boden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</si>
  <si>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</si>
  <si>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</si>
  <si>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</si>
  <si>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</si>
  <si>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</si>
  <si>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</si>
  <si>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</si>
  <si>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</si>
  <si>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</si>
  <si>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</si>
  <si>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</si>
  <si>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Neuhäusel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</si>
  <si>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</si>
  <si>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</si>
  <si>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</si>
  <si>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</si>
  <si>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</si>
  <si>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</si>
  <si>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</si>
  <si>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</si>
  <si>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</si>
  <si>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Alsbach</t>
  </si>
  <si>
    <t>Breitenau</t>
  </si>
  <si>
    <t>Caan</t>
  </si>
  <si>
    <t>Deesen</t>
  </si>
  <si>
    <t>Hundsdorf</t>
  </si>
  <si>
    <t>Nauort</t>
  </si>
  <si>
    <t>Oberhaid</t>
  </si>
  <si>
    <t>Ransbach-Baumbach, Stadt</t>
  </si>
  <si>
    <t>Sessenbach</t>
  </si>
  <si>
    <t>Wirscheid</t>
  </si>
  <si>
    <t>Wittgert</t>
  </si>
  <si>
    <t>Bretthausen</t>
  </si>
  <si>
    <t>Elsoff (Westerwald)</t>
  </si>
  <si>
    <t>Hellenhahn-Schellenberg</t>
  </si>
  <si>
    <t>Homberg</t>
  </si>
  <si>
    <t>Hüblingen</t>
  </si>
  <si>
    <t>Irmtraut</t>
  </si>
  <si>
    <t>Liebenscheid</t>
  </si>
  <si>
    <t>Neustadt/ Westerwald</t>
  </si>
  <si>
    <t>Niederroßbach</t>
  </si>
  <si>
    <t>Nister-Möhrendorf</t>
  </si>
  <si>
    <t>Oberrod</t>
  </si>
  <si>
    <t>Oberroßbach</t>
  </si>
  <si>
    <t>Rehe</t>
  </si>
  <si>
    <t>Rennerod, Stadt</t>
  </si>
  <si>
    <t>Salzburg</t>
  </si>
  <si>
    <t>Seck</t>
  </si>
  <si>
    <t>Stein-Neukirch</t>
  </si>
  <si>
    <t>Waigandshain</t>
  </si>
  <si>
    <t>Waldmühlen</t>
  </si>
  <si>
    <t>Westernohe</t>
  </si>
  <si>
    <t>Willingen</t>
  </si>
  <si>
    <t>Zehnhausen bei Rennerod</t>
  </si>
  <si>
    <t>Ellenhausen</t>
  </si>
  <si>
    <t>Freilingen</t>
  </si>
  <si>
    <t>Freirachdorf</t>
  </si>
  <si>
    <t>Goddert</t>
  </si>
  <si>
    <t>Hartenfels</t>
  </si>
  <si>
    <t>Herschbach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</si>
  <si>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</si>
  <si>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</si>
  <si>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</si>
  <si>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</si>
  <si>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</si>
  <si>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</si>
  <si>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</si>
  <si>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</si>
  <si>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</si>
  <si>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</si>
  <si>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</si>
  <si>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</si>
  <si>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</si>
  <si>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</si>
  <si>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</si>
  <si>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Dreikirchen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</si>
  <si>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</si>
  <si>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</si>
  <si>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</si>
  <si>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</si>
  <si>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</si>
  <si>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</si>
  <si>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</si>
  <si>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</si>
  <si>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</si>
  <si>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Herschbach (Oberwesterwald)</t>
  </si>
  <si>
    <t>Kuhnhöfen</t>
  </si>
  <si>
    <t>Meudt</t>
  </si>
  <si>
    <t>Molsberg</t>
  </si>
  <si>
    <t>Niederahr</t>
  </si>
  <si>
    <t>Oberahr</t>
  </si>
  <si>
    <t>Salz</t>
  </si>
  <si>
    <t>Wallmerod</t>
  </si>
  <si>
    <t>Zehnhausen bei Wallmerod</t>
  </si>
  <si>
    <t>Elbingen</t>
  </si>
  <si>
    <t>Mähren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</si>
  <si>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</si>
  <si>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</si>
  <si>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</si>
  <si>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</si>
  <si>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</si>
  <si>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</si>
  <si>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</si>
  <si>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</si>
  <si>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</si>
  <si>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Hergenroth</t>
  </si>
  <si>
    <t>Höhn</t>
  </si>
  <si>
    <t>Kaden</t>
  </si>
  <si>
    <t>Kölbingen</t>
  </si>
  <si>
    <t>Langenhahn</t>
  </si>
  <si>
    <t>Pottum</t>
  </si>
  <si>
    <t>Rotenhain</t>
  </si>
  <si>
    <t>Rothenbach</t>
  </si>
  <si>
    <t>Stahlhofen am Wiesensee</t>
  </si>
  <si>
    <t>Stockum-Püschen</t>
  </si>
  <si>
    <t>Weltersburg</t>
  </si>
  <si>
    <t>Westerburg, Stadt</t>
  </si>
  <si>
    <t>Willmenrod</t>
  </si>
  <si>
    <t>Winnen</t>
  </si>
  <si>
    <t>Bannberscheid</t>
  </si>
  <si>
    <t>Dernbach (Westerwald)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</si>
  <si>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</si>
  <si>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</si>
  <si>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</si>
  <si>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</si>
  <si>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</si>
  <si>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</si>
  <si>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</si>
  <si>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Staudt</t>
  </si>
  <si>
    <t>Wirges, Stadt</t>
  </si>
  <si>
    <t>Niedersayn</t>
  </si>
  <si>
    <t>Trier, Stadt</t>
  </si>
  <si>
    <t>Wittlich, Stadt</t>
  </si>
  <si>
    <t>Morbach</t>
  </si>
  <si>
    <t>Bernkastel-Kues, Stadt</t>
  </si>
  <si>
    <t>Brauneberg</t>
  </si>
  <si>
    <t>Erden</t>
  </si>
  <si>
    <t>Gornhausen</t>
  </si>
  <si>
    <t>Graach an der Mosel</t>
  </si>
  <si>
    <t>Hochscheid</t>
  </si>
  <si>
    <t>Kesten</t>
  </si>
  <si>
    <t>Kleinich</t>
  </si>
  <si>
    <t>Kommen</t>
  </si>
  <si>
    <t>Lieser</t>
  </si>
  <si>
    <t>Lösnich</t>
  </si>
  <si>
    <t>Longkamp</t>
  </si>
  <si>
    <t>Maring-Noviand</t>
  </si>
  <si>
    <t>Minheim</t>
  </si>
  <si>
    <t>Monzelfeld</t>
  </si>
  <si>
    <t>Mülheim an der Mosel</t>
  </si>
  <si>
    <t>Neumagen-Dhron</t>
  </si>
  <si>
    <t>Piesport</t>
  </si>
  <si>
    <t>Ürzig</t>
  </si>
  <si>
    <t>Veldenz</t>
  </si>
  <si>
    <t>Wintrich</t>
  </si>
  <si>
    <t>Zeltingen-Rachtig</t>
  </si>
  <si>
    <t>Berglicht</t>
  </si>
  <si>
    <t>Burtscheid</t>
  </si>
  <si>
    <t>Deuselbach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</si>
  <si>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</si>
  <si>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</si>
  <si>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</si>
  <si>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</si>
  <si>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</si>
  <si>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</si>
  <si>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</si>
  <si>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</si>
  <si>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</si>
  <si>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</si>
  <si>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</si>
  <si>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</si>
  <si>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</si>
  <si>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</si>
  <si>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</si>
  <si>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</si>
  <si>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Altrich</t>
  </si>
  <si>
    <t>Arenrath</t>
  </si>
  <si>
    <t>Bergweiler</t>
  </si>
  <si>
    <t>Bettenfeld</t>
  </si>
  <si>
    <t>Binsfeld</t>
  </si>
  <si>
    <t>Bruch</t>
  </si>
  <si>
    <t>Dierfeld</t>
  </si>
  <si>
    <t>Dierscheid</t>
  </si>
  <si>
    <t>Dodenburg</t>
  </si>
  <si>
    <t>Dreis</t>
  </si>
  <si>
    <t>Eckfeld</t>
  </si>
  <si>
    <t>Eisenschmitt</t>
  </si>
  <si>
    <t>Esch</t>
  </si>
  <si>
    <t>Gipperath</t>
  </si>
  <si>
    <t>Gladbach</t>
  </si>
  <si>
    <t>Greimerath</t>
  </si>
  <si>
    <t>Großlittgen</t>
  </si>
  <si>
    <t>Hasborn</t>
  </si>
  <si>
    <t>Heckenmünster</t>
  </si>
  <si>
    <t>Heidweiler</t>
  </si>
  <si>
    <t>Hetzerath</t>
  </si>
  <si>
    <t>Hupperath</t>
  </si>
  <si>
    <t>Karl</t>
  </si>
  <si>
    <t>Klausen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</si>
  <si>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</si>
  <si>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</si>
  <si>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</si>
  <si>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</si>
  <si>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</si>
  <si>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</si>
  <si>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</si>
  <si>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</si>
  <si>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</si>
  <si>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</si>
  <si>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</si>
  <si>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</si>
  <si>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</si>
  <si>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</si>
  <si>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</si>
  <si>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Schladt</t>
  </si>
  <si>
    <t>Schwarzenborn</t>
  </si>
  <si>
    <t>Sehlem</t>
  </si>
  <si>
    <t>Wallscheid</t>
  </si>
  <si>
    <t>Landscheid</t>
  </si>
  <si>
    <t>Niersbach</t>
  </si>
  <si>
    <t>Bausendorf</t>
  </si>
  <si>
    <t>Bengel</t>
  </si>
  <si>
    <t>Burg (Mosel)</t>
  </si>
  <si>
    <t>Diefenbach</t>
  </si>
  <si>
    <t>Enkirch</t>
  </si>
  <si>
    <t>Flußbach</t>
  </si>
  <si>
    <t>Hontheim</t>
  </si>
  <si>
    <t>Kinderbeuern</t>
  </si>
  <si>
    <t>Kinheim</t>
  </si>
  <si>
    <t>Kröv</t>
  </si>
  <si>
    <t>Reil</t>
  </si>
  <si>
    <t>Starkenburg</t>
  </si>
  <si>
    <t>Traben-Trarbach, Stadt</t>
  </si>
  <si>
    <t>Willwerscheid</t>
  </si>
  <si>
    <t>Lötzbeuren</t>
  </si>
  <si>
    <t>Irmenach</t>
  </si>
  <si>
    <t>Bitburg, Stadt</t>
  </si>
  <si>
    <t>Arzfeld</t>
  </si>
  <si>
    <t>Dackscheid</t>
  </si>
  <si>
    <t>Dahnen</t>
  </si>
  <si>
    <t>Daleiden</t>
  </si>
  <si>
    <t>Dasburg</t>
  </si>
  <si>
    <t>Eilscheid</t>
  </si>
  <si>
    <t>Eschfeld</t>
  </si>
  <si>
    <t>Euscheid</t>
  </si>
  <si>
    <t>Großkampenberg</t>
  </si>
  <si>
    <t>Hargarten</t>
  </si>
  <si>
    <t>Harspelt</t>
  </si>
  <si>
    <t>Herzfeld</t>
  </si>
  <si>
    <t>Irrhausen</t>
  </si>
  <si>
    <t>Jucken</t>
  </si>
  <si>
    <t>Kesfeld</t>
  </si>
  <si>
    <t>Kickeshausen</t>
  </si>
  <si>
    <t>Kinzenburg</t>
  </si>
  <si>
    <t>Krautscheid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</si>
  <si>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</si>
  <si>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</si>
  <si>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</si>
  <si>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</si>
  <si>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</si>
  <si>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</si>
  <si>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</si>
  <si>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</si>
  <si>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</si>
  <si>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</si>
  <si>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</si>
  <si>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</si>
  <si>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</si>
  <si>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</si>
  <si>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</si>
  <si>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</si>
  <si>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</si>
  <si>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</si>
  <si>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</si>
  <si>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</si>
  <si>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</si>
  <si>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</si>
  <si>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</si>
  <si>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</si>
  <si>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Üttfeld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</si>
  <si>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</si>
  <si>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</si>
  <si>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</si>
  <si>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</si>
  <si>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</si>
  <si>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</si>
  <si>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</si>
  <si>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Bollendorf</t>
  </si>
  <si>
    <t>Burg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</si>
  <si>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</si>
  <si>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</si>
  <si>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</si>
  <si>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</si>
  <si>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</si>
  <si>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</si>
  <si>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</si>
  <si>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</si>
  <si>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</si>
  <si>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</si>
  <si>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</si>
  <si>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</si>
  <si>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</si>
  <si>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</si>
  <si>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</si>
  <si>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</si>
  <si>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</si>
  <si>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</si>
  <si>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</si>
  <si>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</si>
  <si>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</si>
  <si>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</si>
  <si>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</si>
  <si>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</si>
  <si>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</si>
  <si>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</si>
  <si>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</si>
  <si>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</si>
  <si>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</si>
  <si>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</si>
  <si>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</si>
  <si>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</si>
  <si>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</si>
  <si>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</si>
  <si>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</si>
  <si>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</si>
  <si>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</si>
  <si>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</si>
  <si>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</si>
  <si>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</si>
  <si>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</si>
  <si>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</si>
  <si>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</si>
  <si>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</si>
  <si>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</si>
  <si>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</si>
  <si>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</si>
  <si>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</si>
  <si>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</si>
  <si>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</si>
  <si>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</si>
  <si>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Gilzem</t>
  </si>
  <si>
    <t>Auw bei Prüm</t>
  </si>
  <si>
    <t>Bleialf</t>
  </si>
  <si>
    <t>Buchet</t>
  </si>
  <si>
    <t>Büdesheim</t>
  </si>
  <si>
    <t>Dingdorf</t>
  </si>
  <si>
    <t>Feuerscheid</t>
  </si>
  <si>
    <t>Fleringen</t>
  </si>
  <si>
    <t>Giesdorf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</si>
  <si>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</si>
  <si>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</si>
  <si>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</si>
  <si>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</si>
  <si>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</si>
  <si>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</si>
  <si>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</si>
  <si>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</si>
  <si>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</si>
  <si>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</si>
  <si>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</si>
  <si>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</si>
  <si>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</si>
  <si>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</si>
  <si>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</si>
  <si>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</si>
  <si>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</si>
  <si>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</si>
  <si>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</si>
  <si>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</si>
  <si>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</si>
  <si>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</si>
  <si>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</si>
  <si>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</si>
  <si>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</si>
  <si>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</si>
  <si>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</si>
  <si>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</si>
  <si>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</si>
  <si>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</si>
  <si>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</si>
  <si>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Winterscheid</t>
  </si>
  <si>
    <t>Winterspelt</t>
  </si>
  <si>
    <t>Hersdorf</t>
  </si>
  <si>
    <t>Auw an der Kyll</t>
  </si>
  <si>
    <t>Beilingen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</si>
  <si>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</si>
  <si>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</si>
  <si>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</si>
  <si>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</si>
  <si>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</si>
  <si>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</si>
  <si>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</si>
  <si>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Badem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</si>
  <si>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</si>
  <si>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</si>
  <si>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</si>
  <si>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</si>
  <si>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</si>
  <si>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</si>
  <si>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</si>
  <si>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</si>
  <si>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Echtershausen</t>
  </si>
  <si>
    <t>Ehlenz</t>
  </si>
  <si>
    <t>Enzen</t>
  </si>
  <si>
    <t>Eßlingen</t>
  </si>
  <si>
    <t>Etteldorf</t>
  </si>
  <si>
    <t>Feilsdorf</t>
  </si>
  <si>
    <t>Fließem</t>
  </si>
  <si>
    <t>Gindorf</t>
  </si>
  <si>
    <t>Gondorf</t>
  </si>
  <si>
    <t>Halsdorf</t>
  </si>
  <si>
    <t>Hamm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</si>
  <si>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</si>
  <si>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</si>
  <si>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</si>
  <si>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</si>
  <si>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</si>
  <si>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</si>
  <si>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</si>
  <si>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</si>
  <si>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</si>
  <si>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</si>
  <si>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</si>
  <si>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</si>
  <si>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</si>
  <si>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</si>
  <si>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</si>
  <si>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</si>
  <si>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</si>
  <si>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</si>
  <si>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</si>
  <si>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</si>
  <si>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</si>
  <si>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</si>
  <si>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</si>
  <si>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</si>
  <si>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</si>
  <si>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</si>
  <si>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</si>
  <si>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</si>
  <si>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</si>
  <si>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</si>
  <si>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</si>
  <si>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</si>
  <si>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</si>
  <si>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</si>
  <si>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</si>
  <si>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</si>
  <si>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</si>
  <si>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</si>
  <si>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</si>
  <si>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</si>
  <si>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</si>
  <si>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</si>
  <si>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</si>
  <si>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</si>
  <si>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</si>
  <si>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</si>
  <si>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</si>
  <si>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Betteldorf</t>
  </si>
  <si>
    <t>Bleckhausen</t>
  </si>
  <si>
    <t>Brockscheid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</si>
  <si>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</si>
  <si>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</si>
  <si>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</si>
  <si>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</si>
  <si>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</si>
  <si>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</si>
  <si>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</si>
  <si>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</si>
  <si>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</si>
  <si>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</si>
  <si>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</si>
  <si>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</si>
  <si>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</si>
  <si>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</si>
  <si>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</si>
  <si>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</si>
  <si>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</si>
  <si>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</si>
  <si>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</si>
  <si>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</si>
  <si>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</si>
  <si>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</si>
  <si>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</si>
  <si>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</si>
  <si>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</si>
  <si>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</si>
  <si>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</si>
  <si>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</si>
  <si>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</si>
  <si>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</si>
  <si>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</si>
  <si>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</si>
  <si>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</si>
  <si>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Beinhausen</t>
  </si>
  <si>
    <t>Boxberg</t>
  </si>
  <si>
    <t>Hörschhausen</t>
  </si>
  <si>
    <t>Katzwinkel</t>
  </si>
  <si>
    <t>Neichen</t>
  </si>
  <si>
    <t>Arbach</t>
  </si>
  <si>
    <t>Bereborn</t>
  </si>
  <si>
    <t>Berenbach</t>
  </si>
  <si>
    <t>Bodenbach</t>
  </si>
  <si>
    <t>Bongard</t>
  </si>
  <si>
    <t>Borler</t>
  </si>
  <si>
    <t>Brücktal</t>
  </si>
  <si>
    <t>Drees</t>
  </si>
  <si>
    <t>Gelenberg</t>
  </si>
  <si>
    <t>Gunderath</t>
  </si>
  <si>
    <t>Höchstberg</t>
  </si>
  <si>
    <t>Horperath</t>
  </si>
  <si>
    <t>Kaperich</t>
  </si>
  <si>
    <t>Kelberg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</si>
  <si>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</si>
  <si>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</si>
  <si>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</si>
  <si>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</si>
  <si>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</si>
  <si>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</si>
  <si>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</si>
  <si>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</si>
  <si>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</si>
  <si>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</si>
  <si>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</si>
  <si>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</si>
  <si>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</si>
  <si>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</si>
  <si>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Basberg</t>
  </si>
  <si>
    <t>Berlingen</t>
  </si>
  <si>
    <t>Berndorf</t>
  </si>
  <si>
    <t>Birgel</t>
  </si>
  <si>
    <t>Dohm-Lammersdorf</t>
  </si>
  <si>
    <t>Feusdorf</t>
  </si>
  <si>
    <t>Gerolstein, Stadt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</si>
  <si>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</si>
  <si>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</si>
  <si>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</si>
  <si>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</si>
  <si>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</si>
  <si>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</si>
  <si>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</si>
  <si>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</si>
  <si>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</si>
  <si>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</si>
  <si>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</si>
  <si>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</si>
  <si>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</si>
  <si>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Walsdorf</t>
  </si>
  <si>
    <t>Wiesbaum</t>
  </si>
  <si>
    <t>Birresborn</t>
  </si>
  <si>
    <t>Densborn</t>
  </si>
  <si>
    <t>Duppach</t>
  </si>
  <si>
    <t>Hallschlag</t>
  </si>
  <si>
    <t>Kerschenbach</t>
  </si>
  <si>
    <t>Kopp</t>
  </si>
  <si>
    <t>Mürlenbach</t>
  </si>
  <si>
    <t>Nohn</t>
  </si>
  <si>
    <t>Ormont</t>
  </si>
  <si>
    <t>Reuth</t>
  </si>
  <si>
    <t>Scheid</t>
  </si>
  <si>
    <t>Schüller</t>
  </si>
  <si>
    <t>Stadtkyll</t>
  </si>
  <si>
    <t>Steffeln</t>
  </si>
  <si>
    <t>Bescheid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</si>
  <si>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</si>
  <si>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</si>
  <si>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</si>
  <si>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</si>
  <si>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</si>
  <si>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</si>
  <si>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</si>
  <si>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Naurath (Wald)</t>
  </si>
  <si>
    <t>Neuhütten</t>
  </si>
  <si>
    <t>Rascheid</t>
  </si>
  <si>
    <t>Reinsfeld</t>
  </si>
  <si>
    <t>Züsch</t>
  </si>
  <si>
    <t>Kanzem</t>
  </si>
  <si>
    <t>Konz, Stadt</t>
  </si>
  <si>
    <t>Nittel</t>
  </si>
  <si>
    <t>Oberbillig</t>
  </si>
  <si>
    <t>Onsdorf</t>
  </si>
  <si>
    <t>Pellingen</t>
  </si>
  <si>
    <t>Tawern</t>
  </si>
  <si>
    <t>Temmels</t>
  </si>
  <si>
    <t>Wasserliesch</t>
  </si>
  <si>
    <t>Wellen</t>
  </si>
  <si>
    <t>Wiltingen</t>
  </si>
  <si>
    <t>Bonerath</t>
  </si>
  <si>
    <t>Farschweiler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</si>
  <si>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</si>
  <si>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</si>
  <si>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</si>
  <si>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</si>
  <si>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</si>
  <si>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</si>
  <si>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</si>
  <si>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</si>
  <si>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</si>
  <si>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</si>
  <si>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</si>
  <si>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</si>
  <si>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</si>
  <si>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</si>
  <si>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</si>
  <si>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</si>
  <si>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</si>
  <si>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</si>
  <si>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Bekond</t>
  </si>
  <si>
    <t>Detzem</t>
  </si>
  <si>
    <t>Ensch</t>
  </si>
  <si>
    <t>Fell</t>
  </si>
  <si>
    <t>Föhren</t>
  </si>
  <si>
    <t>Kenn</t>
  </si>
  <si>
    <t>Klüsserath</t>
  </si>
  <si>
    <t>Köwerich</t>
  </si>
  <si>
    <t>Leiwen</t>
  </si>
  <si>
    <t>Longen</t>
  </si>
  <si>
    <t>Longuich</t>
  </si>
  <si>
    <t>Mehring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</si>
  <si>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</si>
  <si>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</si>
  <si>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</si>
  <si>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</si>
  <si>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</si>
  <si>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</si>
  <si>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</si>
  <si>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Aach</t>
  </si>
  <si>
    <t>Franzenheim</t>
  </si>
  <si>
    <t>Hockweiler</t>
  </si>
  <si>
    <t>Igel</t>
  </si>
  <si>
    <t>Kordel</t>
  </si>
  <si>
    <t>Langsur</t>
  </si>
  <si>
    <t>Newel</t>
  </si>
  <si>
    <t>Ralingen</t>
  </si>
  <si>
    <t>Trierweiler</t>
  </si>
  <si>
    <t>Zemmer</t>
  </si>
  <si>
    <t>Welschbillig</t>
  </si>
  <si>
    <t>Ayl</t>
  </si>
  <si>
    <t>Baldringen</t>
  </si>
  <si>
    <t>Fisch</t>
  </si>
  <si>
    <t>Freudenburg</t>
  </si>
  <si>
    <t>Heddert</t>
  </si>
  <si>
    <t>Hentern</t>
  </si>
  <si>
    <t>Irsch</t>
  </si>
  <si>
    <t>Kastel-Staadt</t>
  </si>
  <si>
    <t>Kell am See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</si>
  <si>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</si>
  <si>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</si>
  <si>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</si>
  <si>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</si>
  <si>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</si>
  <si>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</si>
  <si>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</si>
  <si>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</si>
  <si>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</si>
  <si>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</si>
  <si>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</si>
  <si>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Taben-Rodt</t>
  </si>
  <si>
    <t>Trassem</t>
  </si>
  <si>
    <t>Vierherrenborn</t>
  </si>
  <si>
    <t>Waldweiler</t>
  </si>
  <si>
    <t>Wincheringen</t>
  </si>
  <si>
    <t>Zerf</t>
  </si>
  <si>
    <t>Merzkirchen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</si>
  <si>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</si>
  <si>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</si>
  <si>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</si>
  <si>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</si>
  <si>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</si>
  <si>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</si>
  <si>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</si>
  <si>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</si>
  <si>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</si>
  <si>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</si>
  <si>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Alzey, Stadt</t>
  </si>
  <si>
    <t>Albig</t>
  </si>
  <si>
    <t>Bechenheim</t>
  </si>
  <si>
    <t>Bechtolsheim</t>
  </si>
  <si>
    <t>Bermersheim vor der Höhe</t>
  </si>
  <si>
    <t>Biebelnheim</t>
  </si>
  <si>
    <t>Bornheim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</si>
  <si>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</si>
  <si>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</si>
  <si>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</si>
  <si>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</si>
  <si>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</si>
  <si>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</si>
  <si>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</si>
  <si>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</si>
  <si>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</si>
  <si>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</si>
  <si>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Kettenheim</t>
  </si>
  <si>
    <t>Lonsheim</t>
  </si>
  <si>
    <t>Mauchenheim</t>
  </si>
  <si>
    <t>Nack</t>
  </si>
  <si>
    <t>Nieder-Wiesen</t>
  </si>
  <si>
    <t>Ober-Flörsheim</t>
  </si>
  <si>
    <t>Offenheim</t>
  </si>
  <si>
    <t>Wahlheim</t>
  </si>
  <si>
    <t>Alsheim</t>
  </si>
  <si>
    <t>Eich</t>
  </si>
  <si>
    <t>Gimbsheim</t>
  </si>
  <si>
    <t>Hamm am Rhein</t>
  </si>
  <si>
    <t>Mettenheim</t>
  </si>
  <si>
    <t>Flörsheim-Dalsheim</t>
  </si>
  <si>
    <t>Hohen-Sülzen</t>
  </si>
  <si>
    <t>Mölsheim</t>
  </si>
  <si>
    <t>Mörstadt</t>
  </si>
  <si>
    <t>Monsheim</t>
  </si>
  <si>
    <t>Offstein</t>
  </si>
  <si>
    <t>Wachenheim</t>
  </si>
  <si>
    <t>Eckelsheim</t>
  </si>
  <si>
    <t>Gau-Bickelheim</t>
  </si>
  <si>
    <t>Gumbsheim</t>
  </si>
  <si>
    <t>Siefersheim</t>
  </si>
  <si>
    <t>Stein-Bockenheim</t>
  </si>
  <si>
    <t>Wendelsheim</t>
  </si>
  <si>
    <t>Wöllstein</t>
  </si>
  <si>
    <t>Wonsheim</t>
  </si>
  <si>
    <t>Armsheim</t>
  </si>
  <si>
    <t>Ensheim</t>
  </si>
  <si>
    <t>Gabsheim</t>
  </si>
  <si>
    <t>Gau-Weinheim</t>
  </si>
  <si>
    <t>Partenheim</t>
  </si>
  <si>
    <t>Saulheim</t>
  </si>
  <si>
    <t>Schornsheim</t>
  </si>
  <si>
    <t>Spiesheim</t>
  </si>
  <si>
    <t>Sulzheim</t>
  </si>
  <si>
    <t>Udenheim</t>
  </si>
  <si>
    <t>Vendersheim</t>
  </si>
  <si>
    <t>Wallertheim</t>
  </si>
  <si>
    <t>Wörrstadt, Stadt</t>
  </si>
  <si>
    <t>Bechtheim</t>
  </si>
  <si>
    <t>Bermersheim</t>
  </si>
  <si>
    <t>Hochborn</t>
  </si>
  <si>
    <t>Dittelsheim-Heßloch</t>
  </si>
  <si>
    <t>Frettenheim</t>
  </si>
  <si>
    <t>Gundersheim</t>
  </si>
  <si>
    <t>Gundheim</t>
  </si>
  <si>
    <t>Hangen-Weisheim</t>
  </si>
  <si>
    <t>Monzernheim</t>
  </si>
  <si>
    <t>Osthofen, Stadt</t>
  </si>
  <si>
    <t>Westhofen</t>
  </si>
  <si>
    <t>Bad Dürkheim, Stadt</t>
  </si>
  <si>
    <t>Grünstadt, Stadt</t>
  </si>
  <si>
    <t>Haßloch</t>
  </si>
  <si>
    <t>Deidesheim, Stadt</t>
  </si>
  <si>
    <t>Forst an der Weinstraße</t>
  </si>
  <si>
    <t>Meckenheim</t>
  </si>
  <si>
    <t>Niederkirchen bei Deidesheim</t>
  </si>
  <si>
    <t>Ruppertsberg</t>
  </si>
  <si>
    <t>Bobenheim am Berg</t>
  </si>
  <si>
    <t>Dackenheim</t>
  </si>
  <si>
    <t>Erpolzheim</t>
  </si>
  <si>
    <t>Freinsheim, Stadt</t>
  </si>
  <si>
    <t>Herxheim am Berg</t>
  </si>
  <si>
    <t>Kallstadt</t>
  </si>
  <si>
    <t>Weisenheim am Berg</t>
  </si>
  <si>
    <t>Weisenheim am Sand</t>
  </si>
  <si>
    <t>Elmstein</t>
  </si>
  <si>
    <t>Esthal</t>
  </si>
  <si>
    <t>Frankeneck</t>
  </si>
  <si>
    <t>Lambrecht (Pfalz), Stadt</t>
  </si>
  <si>
    <t>Lindenberg</t>
  </si>
  <si>
    <t>Neidenfels</t>
  </si>
  <si>
    <t>Weidenthal</t>
  </si>
  <si>
    <t>Ellerstadt</t>
  </si>
  <si>
    <t>Friedelsheim</t>
  </si>
  <si>
    <t>Gönnheim</t>
  </si>
  <si>
    <t>Wachenheim an der Weinstraße, Stadt</t>
  </si>
  <si>
    <t>Altleiningen</t>
  </si>
  <si>
    <t>Battenberg (Pfalz)</t>
  </si>
  <si>
    <t>Bissersheim</t>
  </si>
  <si>
    <t>Bockenheim an der Weinstraße</t>
  </si>
  <si>
    <t>Carlsberg</t>
  </si>
  <si>
    <t>Dirmstein</t>
  </si>
  <si>
    <t>Ebertsheim</t>
  </si>
  <si>
    <t>Gerolsheim</t>
  </si>
  <si>
    <t>Großkarlbach</t>
  </si>
  <si>
    <t>Hettenleidelheim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</si>
  <si>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</si>
  <si>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</si>
  <si>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</si>
  <si>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</si>
  <si>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</si>
  <si>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</si>
  <si>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</si>
  <si>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</si>
  <si>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Quirnheim</t>
  </si>
  <si>
    <t>Wattenheim</t>
  </si>
  <si>
    <t>Eisenberg (Pfalz), Stadt</t>
  </si>
  <si>
    <t>Kerzenheim</t>
  </si>
  <si>
    <t>Ramsen</t>
  </si>
  <si>
    <t>Albisheim (Pfrimm)</t>
  </si>
  <si>
    <t>Biedesheim</t>
  </si>
  <si>
    <t>Bubenheim</t>
  </si>
  <si>
    <t>Dreisen</t>
  </si>
  <si>
    <t>Einselthum</t>
  </si>
  <si>
    <t>Göllheim</t>
  </si>
  <si>
    <t>Immesheim</t>
  </si>
  <si>
    <t>Lautersheim</t>
  </si>
  <si>
    <t>Ottersheim</t>
  </si>
  <si>
    <t>Rüssingen</t>
  </si>
  <si>
    <t>Standenbühl</t>
  </si>
  <si>
    <t>Weitersweiler</t>
  </si>
  <si>
    <t>Zellertal</t>
  </si>
  <si>
    <t>Bennhausen</t>
  </si>
  <si>
    <t>Bischheim</t>
  </si>
  <si>
    <t>Bolanden</t>
  </si>
  <si>
    <t>Dannenfels</t>
  </si>
  <si>
    <t>Gauersheim</t>
  </si>
  <si>
    <t>Ilbesheim</t>
  </si>
  <si>
    <t>Jakobsweiler</t>
  </si>
  <si>
    <t>Kirchheimbolanden, Stadt</t>
  </si>
  <si>
    <t>Kriegsfeld</t>
  </si>
  <si>
    <t>Marnheim</t>
  </si>
  <si>
    <t>Mörsfeld</t>
  </si>
  <si>
    <t>Morschheim</t>
  </si>
  <si>
    <t>Oberwiesen</t>
  </si>
  <si>
    <t>Orbis</t>
  </si>
  <si>
    <t>Rittersheim</t>
  </si>
  <si>
    <t>Stetten</t>
  </si>
  <si>
    <t>Börrstadt</t>
  </si>
  <si>
    <t>Breunigweiler</t>
  </si>
  <si>
    <t>Falkenstein</t>
  </si>
  <si>
    <t>Gonbach</t>
  </si>
  <si>
    <t>Höringen</t>
  </si>
  <si>
    <t>Imsbach</t>
  </si>
  <si>
    <t>Lohnsfeld</t>
  </si>
  <si>
    <t>Münchweiler an der Alsenz</t>
  </si>
  <si>
    <t>Schweisweiler</t>
  </si>
  <si>
    <t>Sippersfeld</t>
  </si>
  <si>
    <t>Steinbach am Donnersberg</t>
  </si>
  <si>
    <t>Wartenberg-Rohrbach</t>
  </si>
  <si>
    <t>Winnweiler</t>
  </si>
  <si>
    <t>Alsenz</t>
  </si>
  <si>
    <t>Bayerfeld-Steckweiler</t>
  </si>
  <si>
    <t>Bisterschied</t>
  </si>
  <si>
    <t>Dielkirchen</t>
  </si>
  <si>
    <t>Dörrmoschel</t>
  </si>
  <si>
    <t>Finkenbach-Gersweiler</t>
  </si>
  <si>
    <t>Gaugrehweiler</t>
  </si>
  <si>
    <t>Gehrweiler</t>
  </si>
  <si>
    <t>Gerbach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</si>
  <si>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</si>
  <si>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</si>
  <si>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</si>
  <si>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</si>
  <si>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</si>
  <si>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</si>
  <si>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</si>
  <si>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</si>
  <si>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</si>
  <si>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</si>
  <si>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</si>
  <si>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</si>
  <si>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</si>
  <si>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</si>
  <si>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</si>
  <si>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</si>
  <si>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</si>
  <si>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</si>
  <si>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</si>
  <si>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</si>
  <si>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</si>
  <si>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</si>
  <si>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</si>
  <si>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Seelen</t>
  </si>
  <si>
    <t>Rockenhausen, Stadt</t>
  </si>
  <si>
    <t>Germersheim, Stadt</t>
  </si>
  <si>
    <t>Wörth am Rhein, Stadt</t>
  </si>
  <si>
    <t>Bellheim</t>
  </si>
  <si>
    <t>Knittelsheim</t>
  </si>
  <si>
    <t>Ottersheim bei Landau</t>
  </si>
  <si>
    <t>Zeiskam</t>
  </si>
  <si>
    <t>Berg (Pfalz)</t>
  </si>
  <si>
    <t>Hagenbach, Stadt</t>
  </si>
  <si>
    <t>Neuburg am Rhein</t>
  </si>
  <si>
    <t>Scheibenhardt</t>
  </si>
  <si>
    <t>Hatzenbühl</t>
  </si>
  <si>
    <t>Jockgrim</t>
  </si>
  <si>
    <t>Neupotz</t>
  </si>
  <si>
    <t>Rheinzabern</t>
  </si>
  <si>
    <t>Erlenbach bei Kandel</t>
  </si>
  <si>
    <t>Freckenfeld</t>
  </si>
  <si>
    <t>Kandel, Stadt</t>
  </si>
  <si>
    <t>Minfeld</t>
  </si>
  <si>
    <t>Steinweiler</t>
  </si>
  <si>
    <t>Vollmersweiler</t>
  </si>
  <si>
    <t>Freisbach</t>
  </si>
  <si>
    <t>Lingenfeld</t>
  </si>
  <si>
    <t>Lustadt</t>
  </si>
  <si>
    <t>Schwegenheim</t>
  </si>
  <si>
    <t>Weingarten (Pfalz)</t>
  </si>
  <si>
    <t>Westheim (Pfalz)</t>
  </si>
  <si>
    <t>Hördt</t>
  </si>
  <si>
    <t>Kuhardt</t>
  </si>
  <si>
    <t>Leimersheim</t>
  </si>
  <si>
    <t>Rülzheim</t>
  </si>
  <si>
    <t>Bruchmühlbach-Miesau</t>
  </si>
  <si>
    <t>Gerhardsbrunn</t>
  </si>
  <si>
    <t>Lambsborn</t>
  </si>
  <si>
    <t>Langwieden</t>
  </si>
  <si>
    <t>Martinshöhe</t>
  </si>
  <si>
    <t>Enkenbach-Alsenborn</t>
  </si>
  <si>
    <t>Frankenstein</t>
  </si>
  <si>
    <t>Hochspeyer</t>
  </si>
  <si>
    <t>Mehlingen</t>
  </si>
  <si>
    <t>Neuhemsbach</t>
  </si>
  <si>
    <t>Waldleiningen</t>
  </si>
  <si>
    <t>Sembach</t>
  </si>
  <si>
    <t>Hütschenhausen</t>
  </si>
  <si>
    <t>Kottweiler-Schwanden</t>
  </si>
  <si>
    <t>Niedermohr</t>
  </si>
  <si>
    <t>Ramstein-Miesenbach, Stadt</t>
  </si>
  <si>
    <t>Steinwenden</t>
  </si>
  <si>
    <t>Erzenhausen</t>
  </si>
  <si>
    <t>Eulenbis</t>
  </si>
  <si>
    <t>Kollweiler</t>
  </si>
  <si>
    <t>Mackenbach</t>
  </si>
  <si>
    <t>Schwedelbach</t>
  </si>
  <si>
    <t>Weilerbach</t>
  </si>
  <si>
    <t>Reichenbach-Steegen</t>
  </si>
  <si>
    <t>Frankelbach</t>
  </si>
  <si>
    <t>Heiligenmoschel</t>
  </si>
  <si>
    <t>Hirschhorn/ Pfalz</t>
  </si>
  <si>
    <t>Katzweiler</t>
  </si>
  <si>
    <t>Mehlbach</t>
  </si>
  <si>
    <t>Niederkirchen</t>
  </si>
  <si>
    <t>Olsbrücken</t>
  </si>
  <si>
    <t>Otterbach</t>
  </si>
  <si>
    <t>Otterberg, Stadt</t>
  </si>
  <si>
    <t>Schallodenbach</t>
  </si>
  <si>
    <t>Schneckenhausen</t>
  </si>
  <si>
    <t>Sulzbachtal</t>
  </si>
  <si>
    <t>Bann</t>
  </si>
  <si>
    <t>Hauptstuhl</t>
  </si>
  <si>
    <t>Kindsbach</t>
  </si>
  <si>
    <t>Krickenbach</t>
  </si>
  <si>
    <t>Landstuhl, Sickingenstadt, Stadt</t>
  </si>
  <si>
    <t>Mittelbrunn</t>
  </si>
  <si>
    <t>Oberarnbach</t>
  </si>
  <si>
    <t>Queidersbach</t>
  </si>
  <si>
    <t>Stelzenberg</t>
  </si>
  <si>
    <t>Trippstadt</t>
  </si>
  <si>
    <t>Schopp</t>
  </si>
  <si>
    <t>Adenbach</t>
  </si>
  <si>
    <t>Aschbach</t>
  </si>
  <si>
    <t>Buborn</t>
  </si>
  <si>
    <t>Cronenberg</t>
  </si>
  <si>
    <t>Deimberg</t>
  </si>
  <si>
    <t>Einöllen</t>
  </si>
  <si>
    <t>Eßweiler</t>
  </si>
  <si>
    <t>Ginsweiler</t>
  </si>
  <si>
    <t>Glanbrücken</t>
  </si>
  <si>
    <t>Grumbach</t>
  </si>
  <si>
    <t>Hausweiler</t>
  </si>
  <si>
    <t>Hefersweiler</t>
  </si>
  <si>
    <t>Heinzenhausen</t>
  </si>
  <si>
    <t>Herren-Sulzbach</t>
  </si>
  <si>
    <t>Hinzweiler</t>
  </si>
  <si>
    <t>Hohenöllen</t>
  </si>
  <si>
    <t>Hoppstädten</t>
  </si>
  <si>
    <t>Jettenbach</t>
  </si>
  <si>
    <t>Kappeln</t>
  </si>
  <si>
    <t>Kirrweiler</t>
  </si>
  <si>
    <t>Kreimbach-Kaulbach</t>
  </si>
  <si>
    <t>Lauterecken, Stadt</t>
  </si>
  <si>
    <t>Lohnweiler</t>
  </si>
  <si>
    <t>Medard</t>
  </si>
  <si>
    <t>Merzweiler</t>
  </si>
  <si>
    <t>Nerzweiler</t>
  </si>
  <si>
    <t>Nußbach</t>
  </si>
  <si>
    <t>Oberweiler im Tal</t>
  </si>
  <si>
    <t>Oberweiler-Tiefenbach</t>
  </si>
  <si>
    <t>Odenbach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</si>
  <si>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</si>
  <si>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</si>
  <si>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</si>
  <si>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</si>
  <si>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</si>
  <si>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</si>
  <si>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</si>
  <si>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</si>
  <si>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</si>
  <si>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Altenkirchen</t>
  </si>
  <si>
    <t>Börsborn</t>
  </si>
  <si>
    <t>Breitenbach</t>
  </si>
  <si>
    <t>Brücken (Pfalz)</t>
  </si>
  <si>
    <t>Dittweiler</t>
  </si>
  <si>
    <t>Dunzweiler</t>
  </si>
  <si>
    <t>Frohnhofen</t>
  </si>
  <si>
    <t>Glan-Münchweiler</t>
  </si>
  <si>
    <t>Gries</t>
  </si>
  <si>
    <t>Henschtal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</si>
  <si>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</si>
  <si>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</si>
  <si>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</si>
  <si>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</si>
  <si>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</si>
  <si>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</si>
  <si>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</si>
  <si>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</si>
  <si>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Steinbach am Glan</t>
  </si>
  <si>
    <t>Wahnwegen</t>
  </si>
  <si>
    <t>Waldmohr, Stadt</t>
  </si>
  <si>
    <t>Matzenbach</t>
  </si>
  <si>
    <t>Quirnbach/ Pfalz</t>
  </si>
  <si>
    <t>Albessen</t>
  </si>
  <si>
    <t>Altenglan</t>
  </si>
  <si>
    <t>Blaubach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</si>
  <si>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</si>
  <si>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</si>
  <si>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</si>
  <si>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</si>
  <si>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</si>
  <si>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</si>
  <si>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</si>
  <si>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</si>
  <si>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</si>
  <si>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</si>
  <si>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</si>
  <si>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</si>
  <si>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</si>
  <si>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</si>
  <si>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</si>
  <si>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</si>
  <si>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</si>
  <si>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</si>
  <si>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</si>
  <si>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</si>
  <si>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</si>
  <si>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</si>
  <si>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</si>
  <si>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</si>
  <si>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</si>
  <si>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</si>
  <si>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</si>
  <si>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</si>
  <si>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</si>
  <si>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</si>
  <si>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</si>
  <si>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Albersweiler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</si>
  <si>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</si>
  <si>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</si>
  <si>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</si>
  <si>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</si>
  <si>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</si>
  <si>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</si>
  <si>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</si>
  <si>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</si>
  <si>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</si>
  <si>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</si>
  <si>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</si>
  <si>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Bad Bergzabern, Stadt</t>
  </si>
  <si>
    <t>Barbelroth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</si>
  <si>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</si>
  <si>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</si>
  <si>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</si>
  <si>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</si>
  <si>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</si>
  <si>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</si>
  <si>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</si>
  <si>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</si>
  <si>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</si>
  <si>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</si>
  <si>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</si>
  <si>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</si>
  <si>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</si>
  <si>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</si>
  <si>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</si>
  <si>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</si>
  <si>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</si>
  <si>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</si>
  <si>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Altdorf</t>
  </si>
  <si>
    <t>Böbingen</t>
  </si>
  <si>
    <t>Burrweiler</t>
  </si>
  <si>
    <t>Edenkoben, Stadt</t>
  </si>
  <si>
    <t>Edesheim</t>
  </si>
  <si>
    <t>Flemlingen</t>
  </si>
  <si>
    <t>Freimersheim (Pfalz)</t>
  </si>
  <si>
    <t>Gleisweiler</t>
  </si>
  <si>
    <t>Gommersheim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</si>
  <si>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</si>
  <si>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</si>
  <si>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</si>
  <si>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</si>
  <si>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</si>
  <si>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</si>
  <si>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</si>
  <si>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 bei Landau/ Pfalz</t>
  </si>
  <si>
    <t>Herxheimweyher</t>
  </si>
  <si>
    <t>Insheim</t>
  </si>
  <si>
    <t>Billigheim-Ingenheim</t>
  </si>
  <si>
    <t>Birkweiler</t>
  </si>
  <si>
    <t>Böchingen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</si>
  <si>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</si>
  <si>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</si>
  <si>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</si>
  <si>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</si>
  <si>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</si>
  <si>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</si>
  <si>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</si>
  <si>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</si>
  <si>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</si>
  <si>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</si>
  <si>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Kirrweiler (Pfalz)</t>
  </si>
  <si>
    <t>Maikammer</t>
  </si>
  <si>
    <t>Sankt Martin</t>
  </si>
  <si>
    <t>Essingen</t>
  </si>
  <si>
    <t>Hochstadt (Pfalz)</t>
  </si>
  <si>
    <t>Offenbach an der Queich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</si>
  <si>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</si>
  <si>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</si>
  <si>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</si>
  <si>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</si>
  <si>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</si>
  <si>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</si>
  <si>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Hochdorf-Assenheim</t>
  </si>
  <si>
    <t>Rödersheim-Gronau</t>
  </si>
  <si>
    <t>Birkenheide</t>
  </si>
  <si>
    <t>Fußgönheim</t>
  </si>
  <si>
    <t>Maxdorf</t>
  </si>
  <si>
    <t>Beindersheim</t>
  </si>
  <si>
    <t>Großniedesheim</t>
  </si>
  <si>
    <t>Heßheim</t>
  </si>
  <si>
    <t>Heuchelheim bei Frankenthal</t>
  </si>
  <si>
    <t>Kleinniedesheim</t>
  </si>
  <si>
    <t>Lambsheim</t>
  </si>
  <si>
    <t>Dudenhofen</t>
  </si>
  <si>
    <t>Hanhofen</t>
  </si>
  <si>
    <t>Harthausen</t>
  </si>
  <si>
    <t>Römerberg</t>
  </si>
  <si>
    <t>Altrip</t>
  </si>
  <si>
    <t>Neuhofen</t>
  </si>
  <si>
    <t>Otterstadt</t>
  </si>
  <si>
    <t>Waldsee</t>
  </si>
  <si>
    <t>Bingen am Rhein, Stadt</t>
  </si>
  <si>
    <t>Budenheim</t>
  </si>
  <si>
    <t>Ingelheim am Rhein, Stadt</t>
  </si>
  <si>
    <t>Bacharach, Stadt</t>
  </si>
  <si>
    <t>Manubach</t>
  </si>
  <si>
    <t>Münster-Sarmsheim</t>
  </si>
  <si>
    <t>Niederheimbach</t>
  </si>
  <si>
    <t>Oberdiebach</t>
  </si>
  <si>
    <t>Oberheimbach</t>
  </si>
  <si>
    <t>Trechtingshausen</t>
  </si>
  <si>
    <t>Waldalgesheim</t>
  </si>
  <si>
    <t>Weiler bei Bingen</t>
  </si>
  <si>
    <t>Bodenheim</t>
  </si>
  <si>
    <t>Gau-Bischofsheim</t>
  </si>
  <si>
    <t>Harxheim</t>
  </si>
  <si>
    <t>Lörzweiler</t>
  </si>
  <si>
    <t>Nackenheim</t>
  </si>
  <si>
    <t>Appenheim</t>
  </si>
  <si>
    <t>Engelstadt</t>
  </si>
  <si>
    <t>Gau-Algesheim, Stadt</t>
  </si>
  <si>
    <t>Nieder-Hilbersheim</t>
  </si>
  <si>
    <t>Ober-Hilbersheim</t>
  </si>
  <si>
    <t>Ockenheim</t>
  </si>
  <si>
    <t>Schwabenheim an der Selz</t>
  </si>
  <si>
    <t>Essenheim</t>
  </si>
  <si>
    <t>Jugenheim in Rheinhessen</t>
  </si>
  <si>
    <t>Klein-Winternheim</t>
  </si>
  <si>
    <t>Nieder-Olm, Stadt</t>
  </si>
  <si>
    <t>Ober-Olm</t>
  </si>
  <si>
    <t>Sörgenloch</t>
  </si>
  <si>
    <t>Stadecken-Elsheim</t>
  </si>
  <si>
    <t>Zornheim</t>
  </si>
  <si>
    <t>Dalheim</t>
  </si>
  <si>
    <t>Dexheim</t>
  </si>
  <si>
    <t>Dienheim</t>
  </si>
  <si>
    <t>Dolgesheim</t>
  </si>
  <si>
    <t>Eimsheim</t>
  </si>
  <si>
    <t>Friesenheim</t>
  </si>
  <si>
    <t>Guntersblum</t>
  </si>
  <si>
    <t>Hahnheim</t>
  </si>
  <si>
    <t>Hillesheim</t>
  </si>
  <si>
    <t>Köngernheim</t>
  </si>
  <si>
    <t>Ludwigshöhe</t>
  </si>
  <si>
    <t>Mommenheim</t>
  </si>
  <si>
    <t>Nierstein, Stadt</t>
  </si>
  <si>
    <t>Oppenheim, Stadt</t>
  </si>
  <si>
    <t>Selzen</t>
  </si>
  <si>
    <t>Uelversheim</t>
  </si>
  <si>
    <t>Undenheim</t>
  </si>
  <si>
    <t>Weinolsheim</t>
  </si>
  <si>
    <t>Wintersheim</t>
  </si>
  <si>
    <t>Dorn-Dürkheim</t>
  </si>
  <si>
    <t>Aspisheim</t>
  </si>
  <si>
    <t>Badenheim</t>
  </si>
  <si>
    <t>Gensingen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</si>
  <si>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</si>
  <si>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</si>
  <si>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</si>
  <si>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</si>
  <si>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</si>
  <si>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</si>
  <si>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</si>
  <si>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Busenberg</t>
  </si>
  <si>
    <t>Dahn, Stadt</t>
  </si>
  <si>
    <t>Erfweiler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</si>
  <si>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</si>
  <si>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</si>
  <si>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</si>
  <si>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</si>
  <si>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</si>
  <si>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</si>
  <si>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</si>
  <si>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</si>
  <si>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</si>
  <si>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</si>
  <si>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</si>
  <si>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Darstein</t>
  </si>
  <si>
    <t>Dimbach</t>
  </si>
  <si>
    <t>Hauenstein</t>
  </si>
  <si>
    <t>Hinterweidenthal</t>
  </si>
  <si>
    <t>Lug</t>
  </si>
  <si>
    <t>Schwanheim</t>
  </si>
  <si>
    <t>Spirkelbach</t>
  </si>
  <si>
    <t>Wilgartswiesen</t>
  </si>
  <si>
    <t>Eppenbrunn</t>
  </si>
  <si>
    <t>Hilst</t>
  </si>
  <si>
    <t>Kröppen</t>
  </si>
  <si>
    <t>Lemberg</t>
  </si>
  <si>
    <t>Obersimten</t>
  </si>
  <si>
    <t>Ruppertsweiler</t>
  </si>
  <si>
    <t>Schweix</t>
  </si>
  <si>
    <t>Trulben</t>
  </si>
  <si>
    <t>Vinningen</t>
  </si>
  <si>
    <t>Bottenbach</t>
  </si>
  <si>
    <t>Clausen</t>
  </si>
  <si>
    <t>Donsieders</t>
  </si>
  <si>
    <t>Leimen</t>
  </si>
  <si>
    <t>Merzalben</t>
  </si>
  <si>
    <t>Münchweiler an der Rodalb</t>
  </si>
  <si>
    <t>Rodalben, Stadt</t>
  </si>
  <si>
    <t>Geiselberg</t>
  </si>
  <si>
    <t>Heltersberg</t>
  </si>
  <si>
    <t>Hermersberg</t>
  </si>
  <si>
    <t>Höheinöd</t>
  </si>
  <si>
    <t>Schmalenberg</t>
  </si>
  <si>
    <t>Steinalben</t>
  </si>
  <si>
    <t>Waldfischbach-Burgalben</t>
  </si>
  <si>
    <t>Althornbach</t>
  </si>
  <si>
    <t>Battweiler</t>
  </si>
  <si>
    <t>Bechhofen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</si>
  <si>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</si>
  <si>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</si>
  <si>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</si>
  <si>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</si>
  <si>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</si>
  <si>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</si>
  <si>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</si>
  <si>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</si>
  <si>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</si>
  <si>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</si>
  <si>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</si>
  <si>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</si>
  <si>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</si>
  <si>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</si>
  <si>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</si>
  <si>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</si>
  <si>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</si>
  <si>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</si>
  <si>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</si>
  <si>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</si>
  <si>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</si>
  <si>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</si>
  <si>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Weselberg</t>
  </si>
  <si>
    <t>Biedershausen</t>
  </si>
  <si>
    <t>Knopp-Labach</t>
  </si>
  <si>
    <t>Krähenberg</t>
  </si>
  <si>
    <t>Maßweiler</t>
  </si>
  <si>
    <t>Obernheim-Kirchenarnbach</t>
  </si>
  <si>
    <t>Reifenberg</t>
  </si>
  <si>
    <t>Rieschweiler-Mühlbach</t>
  </si>
  <si>
    <t>Schmitshausen</t>
  </si>
  <si>
    <t>Wallhalben</t>
  </si>
  <si>
    <t>Winterbach (Pfalz)</t>
  </si>
  <si>
    <t>Stuttgart, Landeshauptstadt</t>
  </si>
  <si>
    <t>Böblingen, Stadt</t>
  </si>
  <si>
    <t>Leonberg, Stadt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</si>
  <si>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</si>
  <si>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</si>
  <si>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</si>
  <si>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</si>
  <si>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</si>
  <si>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</si>
  <si>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</si>
  <si>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</si>
  <si>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Aidlingen</t>
  </si>
  <si>
    <t>Grafenau</t>
  </si>
  <si>
    <t>Ehningen</t>
  </si>
  <si>
    <t>Gärtringen</t>
  </si>
  <si>
    <t>Deckenpfronn</t>
  </si>
  <si>
    <t>Herrenberg, Stadt</t>
  </si>
  <si>
    <t>Nufringen</t>
  </si>
  <si>
    <t>Hildrizhausen</t>
  </si>
  <si>
    <t>Holzgerlingen, Stadt</t>
  </si>
  <si>
    <t>Bondorf</t>
  </si>
  <si>
    <t>Gäufelden</t>
  </si>
  <si>
    <t>Mötzingen</t>
  </si>
  <si>
    <t>Jettingen</t>
  </si>
  <si>
    <t>Steinenbronn</t>
  </si>
  <si>
    <t>Waldenbuch, Stadt</t>
  </si>
  <si>
    <t>Denkendorf</t>
  </si>
  <si>
    <t>Esslingen am Neckar, Stadt</t>
  </si>
  <si>
    <t>Neuhausen auf den Fildern</t>
  </si>
  <si>
    <t>Wernau (Neckar), Stadt</t>
  </si>
  <si>
    <t>Aichwald</t>
  </si>
  <si>
    <t>Filderstadt, Stadt</t>
  </si>
  <si>
    <t>Leinfelden-Echterdingen, Stadt</t>
  </si>
  <si>
    <t>Ostfildern, Stadt</t>
  </si>
  <si>
    <t>Aichtal, Stadt</t>
  </si>
  <si>
    <t>Dettingen unter Teck</t>
  </si>
  <si>
    <t>Kirchheim unter Teck, Stadt</t>
  </si>
  <si>
    <t>Notzingen</t>
  </si>
  <si>
    <t>Erkenbrechtsweiler</t>
  </si>
  <si>
    <t>Owen, Stadt</t>
  </si>
  <si>
    <t>Lenningen</t>
  </si>
  <si>
    <t>Altenriet</t>
  </si>
  <si>
    <t>Bempflingen</t>
  </si>
  <si>
    <t>Neckartailfingen</t>
  </si>
  <si>
    <t>Neckartenzlingen</t>
  </si>
  <si>
    <t>Schlaitdorf</t>
  </si>
  <si>
    <t>Kohlberg</t>
  </si>
  <si>
    <t>Neuffen, Stadt</t>
  </si>
  <si>
    <t>Frickenhausen</t>
  </si>
  <si>
    <t>Großbettlingen</t>
  </si>
  <si>
    <t>Nürtingen, Stadt</t>
  </si>
  <si>
    <t>Oberboihingen</t>
  </si>
  <si>
    <t>Unterensingen</t>
  </si>
  <si>
    <t>Wolfschlugen</t>
  </si>
  <si>
    <t>Altbach</t>
  </si>
  <si>
    <t>Deizisau</t>
  </si>
  <si>
    <t>Plochingen, Stadt</t>
  </si>
  <si>
    <t>Baltmannsweiler</t>
  </si>
  <si>
    <t>Hochdorf</t>
  </si>
  <si>
    <t>Lichtenwald</t>
  </si>
  <si>
    <t>Reichenbach an der Fils</t>
  </si>
  <si>
    <t>Bissingen an der Teck</t>
  </si>
  <si>
    <t>Holzmaden</t>
  </si>
  <si>
    <t>Neidlingen</t>
  </si>
  <si>
    <t>Ohmden</t>
  </si>
  <si>
    <t>Weilheim an der Teck, Stadt</t>
  </si>
  <si>
    <t>Köngen</t>
  </si>
  <si>
    <t>Wendlingen am Neckar, Stadt</t>
  </si>
  <si>
    <t>Böhmenkirch</t>
  </si>
  <si>
    <t>Bad Ditzenbach</t>
  </si>
  <si>
    <t>Deggingen</t>
  </si>
  <si>
    <t>Ebersbach an der Fils, Stadt</t>
  </si>
  <si>
    <t>Schlierbach</t>
  </si>
  <si>
    <t>Eislingen/Fils, Stadt</t>
  </si>
  <si>
    <t>Ottenbach</t>
  </si>
  <si>
    <t>Salach</t>
  </si>
  <si>
    <t>Bad Überkingen</t>
  </si>
  <si>
    <t>Geislingen an der Steige, Stadt</t>
  </si>
  <si>
    <t>Kuchen</t>
  </si>
  <si>
    <t>Göppingen, Stadt</t>
  </si>
  <si>
    <t>Schlat</t>
  </si>
  <si>
    <t>Wäschenbeuren</t>
  </si>
  <si>
    <t>Wangen</t>
  </si>
  <si>
    <t>Donzdorf, Stadt</t>
  </si>
  <si>
    <t>Gingen an der Fils</t>
  </si>
  <si>
    <t>Süßen, Stadt</t>
  </si>
  <si>
    <t>Lauterstein, Stadt</t>
  </si>
  <si>
    <t>Drackenstein</t>
  </si>
  <si>
    <t>Gruibingen</t>
  </si>
  <si>
    <t>Hohenstadt</t>
  </si>
  <si>
    <t>Mühlhausen im Täle</t>
  </si>
  <si>
    <t>Wiesensteig, Stadt</t>
  </si>
  <si>
    <t>Adelberg</t>
  </si>
  <si>
    <t>Birenbach</t>
  </si>
  <si>
    <t>Börtlingen</t>
  </si>
  <si>
    <t>Rechberghausen</t>
  </si>
  <si>
    <t>Aichelberg</t>
  </si>
  <si>
    <t>Bad Boll</t>
  </si>
  <si>
    <t>Dürnau</t>
  </si>
  <si>
    <t>Gammelshausen</t>
  </si>
  <si>
    <t>Hattenhofen</t>
  </si>
  <si>
    <t>Zell unter Aichelberg</t>
  </si>
  <si>
    <t>Albershausen</t>
  </si>
  <si>
    <t>Uhingen, Stadt</t>
  </si>
  <si>
    <t>Eschenbach</t>
  </si>
  <si>
    <t>Asperg, Stadt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</si>
  <si>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</si>
  <si>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</si>
  <si>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</si>
  <si>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</si>
  <si>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</si>
  <si>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</si>
  <si>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</si>
  <si>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</si>
  <si>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</si>
  <si>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Korntal-Münchingen, Stadt</t>
  </si>
  <si>
    <t>Remseck am Neckar, Stadt</t>
  </si>
  <si>
    <t>Besigheim, Stadt</t>
  </si>
  <si>
    <t>Freudental</t>
  </si>
  <si>
    <t>Gemmrigheim</t>
  </si>
  <si>
    <t>Hessigheim</t>
  </si>
  <si>
    <t>Löchgau</t>
  </si>
  <si>
    <t>Mundelsheim</t>
  </si>
  <si>
    <t>Walheim</t>
  </si>
  <si>
    <t>Tamm</t>
  </si>
  <si>
    <t>Ingersheim</t>
  </si>
  <si>
    <t>Bietigheim-Bissingen, Stadt</t>
  </si>
  <si>
    <t>Bönnigheim, Stadt</t>
  </si>
  <si>
    <t>Erligheim</t>
  </si>
  <si>
    <t>Kirchheim am Neckar</t>
  </si>
  <si>
    <t>Pleidelsheim</t>
  </si>
  <si>
    <t>Freiberg am Neckar, Stadt</t>
  </si>
  <si>
    <t>Affalterbach</t>
  </si>
  <si>
    <t>Benningen am Neckar</t>
  </si>
  <si>
    <t>Erdmannhausen</t>
  </si>
  <si>
    <t>Marbach am Neckar, Stadt</t>
  </si>
  <si>
    <t>Hemmingen</t>
  </si>
  <si>
    <t>Schwieberdingen</t>
  </si>
  <si>
    <t>Murr</t>
  </si>
  <si>
    <t>Steinheim an der Murr, Stadt</t>
  </si>
  <si>
    <t>Eberdingen</t>
  </si>
  <si>
    <t>Oberriexingen, Stadt</t>
  </si>
  <si>
    <t>Sersheim</t>
  </si>
  <si>
    <t>Vaihingen an der Enz, Stadt</t>
  </si>
  <si>
    <t>Alfdorf</t>
  </si>
  <si>
    <t>Fellbach, Stadt</t>
  </si>
  <si>
    <t>Korb</t>
  </si>
  <si>
    <t>Murrhardt, Stadt</t>
  </si>
  <si>
    <t>Rudersberg</t>
  </si>
  <si>
    <t>Waiblingen, Stadt</t>
  </si>
  <si>
    <t>Berglen</t>
  </si>
  <si>
    <t>Remshalden</t>
  </si>
  <si>
    <t>Weinstadt, Stadt</t>
  </si>
  <si>
    <t>Kernen im Remstal</t>
  </si>
  <si>
    <t>Allmersbach im Tal</t>
  </si>
  <si>
    <t>Althütte</t>
  </si>
  <si>
    <t>Auenwald</t>
  </si>
  <si>
    <t>Backnang, Stadt</t>
  </si>
  <si>
    <t>Burgstetten</t>
  </si>
  <si>
    <t>Kirchberg an der Murr</t>
  </si>
  <si>
    <t>Oppenweiler</t>
  </si>
  <si>
    <t>Weissach im Tal</t>
  </si>
  <si>
    <t>Aspach</t>
  </si>
  <si>
    <t>Plüderhausen</t>
  </si>
  <si>
    <t>Schorndorf, Stadt</t>
  </si>
  <si>
    <t>Großerlach</t>
  </si>
  <si>
    <t>Spiegelberg</t>
  </si>
  <si>
    <t>Sulzbach an der Murr</t>
  </si>
  <si>
    <t>Kaisersbach</t>
  </si>
  <si>
    <t>Welzheim, Stadt</t>
  </si>
  <si>
    <t>Leutenbach</t>
  </si>
  <si>
    <t>Schwaikheim</t>
  </si>
  <si>
    <t>Winnenden, Stadt</t>
  </si>
  <si>
    <t>Heilbronn, Universitätsstadt</t>
  </si>
  <si>
    <t>Bad Wimpfen, Stadt</t>
  </si>
  <si>
    <t>Gundelsheim, Stadt</t>
  </si>
  <si>
    <t>Leingarten, Stadt</t>
  </si>
  <si>
    <t>Neudenau, Stadt</t>
  </si>
  <si>
    <t>Wüstenrot</t>
  </si>
  <si>
    <t>Bad Friedrichshall, Stadt</t>
  </si>
  <si>
    <t>Oedheim</t>
  </si>
  <si>
    <t>Offenau</t>
  </si>
  <si>
    <t>Bad Rappenau, Stadt</t>
  </si>
  <si>
    <t>Kirchardt</t>
  </si>
  <si>
    <t>Siegelsbach</t>
  </si>
  <si>
    <t>Brackenheim, Stadt</t>
  </si>
  <si>
    <t>Cleebronn</t>
  </si>
  <si>
    <t>Eppingen, Stadt</t>
  </si>
  <si>
    <t>Gemmingen</t>
  </si>
  <si>
    <t>Ittlingen</t>
  </si>
  <si>
    <t>Flein</t>
  </si>
  <si>
    <t>Talheim</t>
  </si>
  <si>
    <t>Lauffen am Neckar, Stadt</t>
  </si>
  <si>
    <t>Neckarwestheim</t>
  </si>
  <si>
    <t>Nordheim</t>
  </si>
  <si>
    <t>Jagsthausen</t>
  </si>
  <si>
    <t>Möckmühl, Stadt</t>
  </si>
  <si>
    <t>Roigheim</t>
  </si>
  <si>
    <t>Widdern, Stadt</t>
  </si>
  <si>
    <t>Erlenbach</t>
  </si>
  <si>
    <t>Neckarsulm, Stadt</t>
  </si>
  <si>
    <t>Untereisesheim</t>
  </si>
  <si>
    <t>Neuenstadt am Kocher, Stadt</t>
  </si>
  <si>
    <t>Hardthausen am Kocher</t>
  </si>
  <si>
    <t>Langenbrettach</t>
  </si>
  <si>
    <t>Güglingen, Stadt</t>
  </si>
  <si>
    <t>Pfaffenhofen</t>
  </si>
  <si>
    <t>Zaberfeld</t>
  </si>
  <si>
    <t>Löwenstein, Stadt</t>
  </si>
  <si>
    <t>Obersulm</t>
  </si>
  <si>
    <t>Abstatt</t>
  </si>
  <si>
    <t>Beilstein, Stadt</t>
  </si>
  <si>
    <t>Ilsfeld</t>
  </si>
  <si>
    <t>Untergruppenbach</t>
  </si>
  <si>
    <t>Massenbachhausen</t>
  </si>
  <si>
    <t>Schwaigern, Stadt</t>
  </si>
  <si>
    <t>Eberstadt</t>
  </si>
  <si>
    <t>Ellhofen</t>
  </si>
  <si>
    <t>Lehrensteinsfeld</t>
  </si>
  <si>
    <t>Weinsberg, Stadt</t>
  </si>
  <si>
    <t>Bretzfeld</t>
  </si>
  <si>
    <t>Schöntal</t>
  </si>
  <si>
    <t>Kupferzell</t>
  </si>
  <si>
    <t>Neuenstein, Stadt</t>
  </si>
  <si>
    <t>Waldenburg, Stadt</t>
  </si>
  <si>
    <t>Dörzbach</t>
  </si>
  <si>
    <t>Krautheim, Stadt</t>
  </si>
  <si>
    <t>Mulfingen</t>
  </si>
  <si>
    <t>Ingelfingen, Stadt</t>
  </si>
  <si>
    <t>Künzelsau, Stadt</t>
  </si>
  <si>
    <t>Forchtenberg, Stadt</t>
  </si>
  <si>
    <t>Niedernhall, Stadt</t>
  </si>
  <si>
    <t>Weißbach</t>
  </si>
  <si>
    <t>Öhringen, Stadt</t>
  </si>
  <si>
    <t>Pfedelbach</t>
  </si>
  <si>
    <t>Zweiflingen</t>
  </si>
  <si>
    <t>Blaufelden</t>
  </si>
  <si>
    <t>Mainhardt</t>
  </si>
  <si>
    <t>Schrozberg, Stadt</t>
  </si>
  <si>
    <t>Braunsbach</t>
  </si>
  <si>
    <t>Untermünkheim</t>
  </si>
  <si>
    <t>Crailsheim, Stadt</t>
  </si>
  <si>
    <t>Satteldorf</t>
  </si>
  <si>
    <t>Frankenhardt</t>
  </si>
  <si>
    <t>Stimpfach</t>
  </si>
  <si>
    <t>Kreßberg</t>
  </si>
  <si>
    <t>Fichtenau</t>
  </si>
  <si>
    <t>Gerabronn, Stadt</t>
  </si>
  <si>
    <t>Langenburg, Stadt</t>
  </si>
  <si>
    <t>Ilshofen, Stadt</t>
  </si>
  <si>
    <t>Vellberg, Stadt</t>
  </si>
  <si>
    <t>Wolpertshausen</t>
  </si>
  <si>
    <t>Fichtenberg</t>
  </si>
  <si>
    <t>Gaildorf, Stadt</t>
  </si>
  <si>
    <t>Oberrot</t>
  </si>
  <si>
    <t>Sulzbach-Laufen</t>
  </si>
  <si>
    <t>Bühlertann</t>
  </si>
  <si>
    <t>Bühlerzell</t>
  </si>
  <si>
    <t>Obersontheim</t>
  </si>
  <si>
    <t>Kirchberg an der Jagst, Stadt</t>
  </si>
  <si>
    <t>Rot am See</t>
  </si>
  <si>
    <t>Michelbach an der Bilz</t>
  </si>
  <si>
    <t>Michelfeld</t>
  </si>
  <si>
    <t>Schwäbisch Hall, Stadt</t>
  </si>
  <si>
    <t>Creglingen, Stadt</t>
  </si>
  <si>
    <t>Külsheim, Stadt</t>
  </si>
  <si>
    <t>Niederstetten, Stadt</t>
  </si>
  <si>
    <t>Weikersheim, Stadt</t>
  </si>
  <si>
    <t>Wertheim, Stadt</t>
  </si>
  <si>
    <t>Lauda-Königshofen, Stadt</t>
  </si>
  <si>
    <t>Assamstadt</t>
  </si>
  <si>
    <t>Bad Mergentheim, Stadt</t>
  </si>
  <si>
    <t>Igersheim</t>
  </si>
  <si>
    <t>Boxberg, Stadt</t>
  </si>
  <si>
    <t>Ahorn</t>
  </si>
  <si>
    <t>Grünsfeld, Stadt</t>
  </si>
  <si>
    <t>Wittighausen</t>
  </si>
  <si>
    <t>Großrinderfeld</t>
  </si>
  <si>
    <t>Königheim</t>
  </si>
  <si>
    <t>Tauberbischofsheim, Stadt</t>
  </si>
  <si>
    <t>Werbach</t>
  </si>
  <si>
    <t>Dischingen</t>
  </si>
  <si>
    <t>Gerstetten</t>
  </si>
  <si>
    <t>Herbrechtingen, Stadt</t>
  </si>
  <si>
    <t>Königsbronn</t>
  </si>
  <si>
    <t>Steinheim am Albuch</t>
  </si>
  <si>
    <t>Giengen an der Brenz, Stadt</t>
  </si>
  <si>
    <t>Hermaringen</t>
  </si>
  <si>
    <t>Heidenheim an der Brenz, Stadt</t>
  </si>
  <si>
    <t>Nattheim</t>
  </si>
  <si>
    <t>Niederstotzingen, Stadt</t>
  </si>
  <si>
    <t>Sontheim an der Brenz</t>
  </si>
  <si>
    <t>Abtsgmünd</t>
  </si>
  <si>
    <t>Gschwend</t>
  </si>
  <si>
    <t>Neresheim, Stadt</t>
  </si>
  <si>
    <t>Oberkochen, Stadt</t>
  </si>
  <si>
    <t>Hüttlingen</t>
  </si>
  <si>
    <t>Aalen, Stadt</t>
  </si>
  <si>
    <t>Bopfingen, Stadt</t>
  </si>
  <si>
    <t>Kirchheim am Ries</t>
  </si>
  <si>
    <t>Riesbürg</t>
  </si>
  <si>
    <t>Adelmannsfelden</t>
  </si>
  <si>
    <t>Ellwangen (Jagst), Stadt</t>
  </si>
  <si>
    <t>Jagstzell</t>
  </si>
  <si>
    <t>Neuler</t>
  </si>
  <si>
    <t>Rosenberg</t>
  </si>
  <si>
    <t>Wört</t>
  </si>
  <si>
    <t>Rainau</t>
  </si>
  <si>
    <t>Lauchheim, Stadt</t>
  </si>
  <si>
    <t>Westhausen</t>
  </si>
  <si>
    <t>Eschach</t>
  </si>
  <si>
    <t>Göggingen</t>
  </si>
  <si>
    <t>Iggingen</t>
  </si>
  <si>
    <t>Leinzell</t>
  </si>
  <si>
    <t>Obergröningen</t>
  </si>
  <si>
    <t>Schechingen</t>
  </si>
  <si>
    <t>Bartholomä</t>
  </si>
  <si>
    <t>Böbingen an der Rems</t>
  </si>
  <si>
    <t>Heubach, Stadt</t>
  </si>
  <si>
    <t>Heuchlingen</t>
  </si>
  <si>
    <t>Mögglingen</t>
  </si>
  <si>
    <t>Schwäbisch Gmünd, Stadt</t>
  </si>
  <si>
    <t>Waldstetten</t>
  </si>
  <si>
    <t>Durlangen</t>
  </si>
  <si>
    <t>Mutlangen</t>
  </si>
  <si>
    <t>Spraitbach</t>
  </si>
  <si>
    <t>Täferrot</t>
  </si>
  <si>
    <t>Stödtlen</t>
  </si>
  <si>
    <t>Tannhausen</t>
  </si>
  <si>
    <t>Unterschneidheim</t>
  </si>
  <si>
    <t>Baden-Baden, Stadt</t>
  </si>
  <si>
    <t>Karlsruhe, Stadt</t>
  </si>
  <si>
    <t>Ettlingen, Stadt</t>
  </si>
  <si>
    <t>Malsch</t>
  </si>
  <si>
    <t>Marxzell</t>
  </si>
  <si>
    <t>Östringen, Stadt</t>
  </si>
  <si>
    <t>Ubstadt-Weiher</t>
  </si>
  <si>
    <t>Walzbachtal</t>
  </si>
  <si>
    <t>Weingarten (Baden)</t>
  </si>
  <si>
    <t>Karlsbad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</si>
  <si>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</si>
  <si>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</si>
  <si>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</si>
  <si>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</si>
  <si>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</si>
  <si>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</si>
  <si>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</si>
  <si>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</si>
  <si>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Kronau</t>
  </si>
  <si>
    <t>Bad Schönborn</t>
  </si>
  <si>
    <t>Bretten, Stadt</t>
  </si>
  <si>
    <t>Gondelsheim</t>
  </si>
  <si>
    <t>Bruchsal, Stadt</t>
  </si>
  <si>
    <t>Hambrücken</t>
  </si>
  <si>
    <t>Karlsdorf-Neuthard</t>
  </si>
  <si>
    <t>Graben-Neudorf</t>
  </si>
  <si>
    <t>Dettenheim</t>
  </si>
  <si>
    <t>Kürnbach</t>
  </si>
  <si>
    <t>Oberderdingen</t>
  </si>
  <si>
    <t>Philippsburg, Stadt</t>
  </si>
  <si>
    <t>Oberhausen-Rheinhausen</t>
  </si>
  <si>
    <t>Sulzfeld</t>
  </si>
  <si>
    <t>Zaisenhausen</t>
  </si>
  <si>
    <t>Bühlertal</t>
  </si>
  <si>
    <t>Forbach</t>
  </si>
  <si>
    <t>Gaggenau, Stadt</t>
  </si>
  <si>
    <t>Bischweier</t>
  </si>
  <si>
    <t>Kuppenheim, Stadt</t>
  </si>
  <si>
    <t>Bühl, Stadt</t>
  </si>
  <si>
    <t>Ottersweier</t>
  </si>
  <si>
    <t>Au am Rhein</t>
  </si>
  <si>
    <t>Bietigheim</t>
  </si>
  <si>
    <t>Durmersheim</t>
  </si>
  <si>
    <t>Elchesheim-Illingen</t>
  </si>
  <si>
    <t>Gernsbach, Stadt</t>
  </si>
  <si>
    <t>Loffenau</t>
  </si>
  <si>
    <t>Weisenbach</t>
  </si>
  <si>
    <t>Iffezheim</t>
  </si>
  <si>
    <t>Muggensturm</t>
  </si>
  <si>
    <t>Ötigheim</t>
  </si>
  <si>
    <t>Rastatt, Stadt</t>
  </si>
  <si>
    <t>Steinmauern</t>
  </si>
  <si>
    <t>Rheinmünster</t>
  </si>
  <si>
    <t>Hügelsheim</t>
  </si>
  <si>
    <t>Sinzheim</t>
  </si>
  <si>
    <t>Heidelberg, Stadt</t>
  </si>
  <si>
    <t>Mannheim, Universitätsstadt</t>
  </si>
  <si>
    <t>Buchen (Odenwald), Stadt</t>
  </si>
  <si>
    <t>Mudau</t>
  </si>
  <si>
    <t>Hardheim</t>
  </si>
  <si>
    <t>Höpfingen</t>
  </si>
  <si>
    <t>Walldürn, Stadt</t>
  </si>
  <si>
    <t>Haßmersheim</t>
  </si>
  <si>
    <t>Hüffenhardt</t>
  </si>
  <si>
    <t>Aglasterhausen</t>
  </si>
  <si>
    <t>Schwarzach</t>
  </si>
  <si>
    <t>Fahrenbach</t>
  </si>
  <si>
    <t>Mosbach, Stadt</t>
  </si>
  <si>
    <t>Neckarzimmern</t>
  </si>
  <si>
    <t>Obrigheim</t>
  </si>
  <si>
    <t>Elztal</t>
  </si>
  <si>
    <t>Binau</t>
  </si>
  <si>
    <t>Neckargerach</t>
  </si>
  <si>
    <t>Zwingenberg</t>
  </si>
  <si>
    <t>Waldbrunn</t>
  </si>
  <si>
    <t>Osterburken, Stadt</t>
  </si>
  <si>
    <t>Ravenstein, Stadt</t>
  </si>
  <si>
    <t>Billigheim</t>
  </si>
  <si>
    <t>Schefflenz</t>
  </si>
  <si>
    <t>Adelsheim, Stadt</t>
  </si>
  <si>
    <t>Seckach</t>
  </si>
  <si>
    <t>Brühl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</si>
  <si>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</si>
  <si>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</si>
  <si>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</si>
  <si>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</si>
  <si>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</si>
  <si>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</si>
  <si>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</si>
  <si>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</si>
  <si>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</si>
  <si>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</si>
  <si>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</si>
  <si>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</si>
  <si>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</si>
  <si>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Walldorf, Stadt</t>
  </si>
  <si>
    <t>Weinheim, Stadt</t>
  </si>
  <si>
    <t>St. Leon-Rot</t>
  </si>
  <si>
    <t>Edingen-Neckarhausen</t>
  </si>
  <si>
    <t>Hirschberg an der Bergstraße</t>
  </si>
  <si>
    <t>Eberbach, Stadt</t>
  </si>
  <si>
    <t>Schönbrunn</t>
  </si>
  <si>
    <t>Eschelbronn</t>
  </si>
  <si>
    <t>Mauer</t>
  </si>
  <si>
    <t>Meckesheim</t>
  </si>
  <si>
    <t>Spechbach</t>
  </si>
  <si>
    <t>Lobbach</t>
  </si>
  <si>
    <t>Hemsbach, Stadt</t>
  </si>
  <si>
    <t>Laudenbach</t>
  </si>
  <si>
    <t>Altlußheim</t>
  </si>
  <si>
    <t>Hockenheim, Stadt</t>
  </si>
  <si>
    <t>Neulußheim</t>
  </si>
  <si>
    <t>Reilingen</t>
  </si>
  <si>
    <t>Bammental</t>
  </si>
  <si>
    <t>Gaiberg</t>
  </si>
  <si>
    <t>Neckargemünd, Stadt</t>
  </si>
  <si>
    <t>Wiesenbach</t>
  </si>
  <si>
    <t>Mühlhausen</t>
  </si>
  <si>
    <t>Rauenberg, Stadt</t>
  </si>
  <si>
    <t>Heddesbach</t>
  </si>
  <si>
    <t>Heiligkreuzsteinach</t>
  </si>
  <si>
    <t>Schönau, Stadt</t>
  </si>
  <si>
    <t>Wilhelmsfeld</t>
  </si>
  <si>
    <t>Sinsheim, Stadt</t>
  </si>
  <si>
    <t>Zuzenhausen</t>
  </si>
  <si>
    <t>Angelbachtal</t>
  </si>
  <si>
    <t>Epfenbach</t>
  </si>
  <si>
    <t>Neckarbischofsheim, Stadt</t>
  </si>
  <si>
    <t>Neidenstein</t>
  </si>
  <si>
    <t>Reichartshausen</t>
  </si>
  <si>
    <t>Waibstadt, Stadt</t>
  </si>
  <si>
    <t>Helmstadt-Bargen</t>
  </si>
  <si>
    <t>Dielheim</t>
  </si>
  <si>
    <t>Wiesloch, Stadt</t>
  </si>
  <si>
    <t>Pforzheim, Stadt</t>
  </si>
  <si>
    <t>Schömberg</t>
  </si>
  <si>
    <t>Wildberg, Stadt</t>
  </si>
  <si>
    <t>Altensteig, Stadt</t>
  </si>
  <si>
    <t>Egenhausen</t>
  </si>
  <si>
    <t>Simmersfeld</t>
  </si>
  <si>
    <t>Althengstett</t>
  </si>
  <si>
    <t>Gechingen</t>
  </si>
  <si>
    <t>Ostelsheim</t>
  </si>
  <si>
    <t>Simmozheim</t>
  </si>
  <si>
    <t>Dobel</t>
  </si>
  <si>
    <t>Bad Herrenalb, Stadt</t>
  </si>
  <si>
    <t>Bad Liebenzell, Stadt</t>
  </si>
  <si>
    <t>Unterreichenbach</t>
  </si>
  <si>
    <t>Neubulach, Stadt</t>
  </si>
  <si>
    <t>Neuweiler</t>
  </si>
  <si>
    <t>Bad Teinach-Zavelstein, Stadt</t>
  </si>
  <si>
    <t>Oberreichenbach</t>
  </si>
  <si>
    <t>Calw, Stadt</t>
  </si>
  <si>
    <t>Ebhausen</t>
  </si>
  <si>
    <t>Haiterbach, Stadt</t>
  </si>
  <si>
    <t>Nagold, Stadt</t>
  </si>
  <si>
    <t>Rohrdorf</t>
  </si>
  <si>
    <t>Enzklösterle</t>
  </si>
  <si>
    <t>Höfen an der Enz</t>
  </si>
  <si>
    <t>Bad Wildbad, Stadt</t>
  </si>
  <si>
    <t>Illingen</t>
  </si>
  <si>
    <t>Ispringen</t>
  </si>
  <si>
    <t>Knittlingen, Stadt</t>
  </si>
  <si>
    <t>Niefern-Öschelbronn</t>
  </si>
  <si>
    <t>Keltern</t>
  </si>
  <si>
    <t>Remchingen</t>
  </si>
  <si>
    <t>Straubenhardt</t>
  </si>
  <si>
    <t>Friolzheim</t>
  </si>
  <si>
    <t>Heimsheim, Stadt</t>
  </si>
  <si>
    <t>Mönsheim</t>
  </si>
  <si>
    <t>Wiernsheim</t>
  </si>
  <si>
    <t>Wimsheim</t>
  </si>
  <si>
    <t>Wurmberg</t>
  </si>
  <si>
    <t>Eisingen</t>
  </si>
  <si>
    <t>Kämpfelbach</t>
  </si>
  <si>
    <t>Königsbach-Stein</t>
  </si>
  <si>
    <t>Maulbronn, Stadt</t>
  </si>
  <si>
    <t>Sternenfels</t>
  </si>
  <si>
    <t>Mühlacker, Stadt</t>
  </si>
  <si>
    <t>Ötisheim</t>
  </si>
  <si>
    <t>Engelsbrand</t>
  </si>
  <si>
    <t>Neuenbürg, Stadt</t>
  </si>
  <si>
    <t>Kieselbronn</t>
  </si>
  <si>
    <t>Neulingen</t>
  </si>
  <si>
    <t>Ölbronn-Dürrn</t>
  </si>
  <si>
    <t>Neuhausen</t>
  </si>
  <si>
    <t>Tiefenbronn</t>
  </si>
  <si>
    <t>Alpirsbach, Stadt</t>
  </si>
  <si>
    <t>Baiersbronn</t>
  </si>
  <si>
    <t>Loßburg</t>
  </si>
  <si>
    <t>Dornstetten, Stadt</t>
  </si>
  <si>
    <t>Glatten</t>
  </si>
  <si>
    <t>Schopfloch</t>
  </si>
  <si>
    <t>Waldachtal</t>
  </si>
  <si>
    <t>Freudenstadt, Stadt</t>
  </si>
  <si>
    <t>Seewald</t>
  </si>
  <si>
    <t>Bad Rippoldsau-Schapbach</t>
  </si>
  <si>
    <t>Empfingen</t>
  </si>
  <si>
    <t>Eutingen im Gäu</t>
  </si>
  <si>
    <t>Horb am Neckar, Stadt</t>
  </si>
  <si>
    <t>Grömbach</t>
  </si>
  <si>
    <t>Pfalzgrafenweiler</t>
  </si>
  <si>
    <t>Wörnersberg</t>
  </si>
  <si>
    <t>Freiburg im Breisgau, Stadt</t>
  </si>
  <si>
    <t>Lenzkirch</t>
  </si>
  <si>
    <t>Neuenburg am Rhein, Stadt</t>
  </si>
  <si>
    <t>Vogtsburg im Kaiserstuhl, Stadt</t>
  </si>
  <si>
    <t>Bad Krozingen, Stadt</t>
  </si>
  <si>
    <t>Hartheim am Rhein</t>
  </si>
  <si>
    <t>Breisach am Rhein, Stadt</t>
  </si>
  <si>
    <t>Ihringen</t>
  </si>
  <si>
    <t>Merdingen</t>
  </si>
  <si>
    <t>Buchenbach</t>
  </si>
  <si>
    <t>Kirchzarten</t>
  </si>
  <si>
    <t>Oberried</t>
  </si>
  <si>
    <t>Stegen</t>
  </si>
  <si>
    <t>Bollschweil</t>
  </si>
  <si>
    <t>Ehrenkirchen</t>
  </si>
  <si>
    <t>Gundelfingen</t>
  </si>
  <si>
    <t>Heuweiler</t>
  </si>
  <si>
    <t>Ballrechten-Dottingen</t>
  </si>
  <si>
    <t>Heitersheim, Stadt</t>
  </si>
  <si>
    <t>Au</t>
  </si>
  <si>
    <t>Horben</t>
  </si>
  <si>
    <t>Merzhausen</t>
  </si>
  <si>
    <t>Sölden</t>
  </si>
  <si>
    <t>Wittnau</t>
  </si>
  <si>
    <t>Breitnau</t>
  </si>
  <si>
    <t>Hinterzarten</t>
  </si>
  <si>
    <t>Bötzingen</t>
  </si>
  <si>
    <t>Eichstetten am Kaiserstuhl</t>
  </si>
  <si>
    <t>Gottenheim</t>
  </si>
  <si>
    <t>Friedenweiler</t>
  </si>
  <si>
    <t>Löffingen, Stadt</t>
  </si>
  <si>
    <t>Umkirch</t>
  </si>
  <si>
    <t>March</t>
  </si>
  <si>
    <t>Auggen</t>
  </si>
  <si>
    <t>Badenweiler</t>
  </si>
  <si>
    <t>Buggingen</t>
  </si>
  <si>
    <t>Müllheim, Stadt</t>
  </si>
  <si>
    <t>Sulzburg, Stadt</t>
  </si>
  <si>
    <t>Glottertal</t>
  </si>
  <si>
    <t>St. Märgen</t>
  </si>
  <si>
    <t>St. Peter</t>
  </si>
  <si>
    <t>Ebringen</t>
  </si>
  <si>
    <t>Pfaffenweiler</t>
  </si>
  <si>
    <t>Schallstadt</t>
  </si>
  <si>
    <t>Feldberg (Schwarzwald)</t>
  </si>
  <si>
    <t>Schluchsee</t>
  </si>
  <si>
    <t>Staufen im Breisgau, Stadt</t>
  </si>
  <si>
    <t>Münstertal/Schwarzwald</t>
  </si>
  <si>
    <t>Eisenbach (Hochschwarzwald)</t>
  </si>
  <si>
    <t>Titisee-Neustadt, Stadt</t>
  </si>
  <si>
    <t>Denzlingen</t>
  </si>
  <si>
    <t>Reute</t>
  </si>
  <si>
    <t>Vörstetten</t>
  </si>
  <si>
    <t>Biederbach</t>
  </si>
  <si>
    <t>Elzach, Stadt</t>
  </si>
  <si>
    <t>Winden im Elztal</t>
  </si>
  <si>
    <t>Emmendingen, Stadt</t>
  </si>
  <si>
    <t>Malterdingen</t>
  </si>
  <si>
    <t>Sexau</t>
  </si>
  <si>
    <t>Teningen</t>
  </si>
  <si>
    <t>Freiamt</t>
  </si>
  <si>
    <t>Herbolzheim, Stadt</t>
  </si>
  <si>
    <t>Kenzingen, Stadt</t>
  </si>
  <si>
    <t>Weisweil</t>
  </si>
  <si>
    <t>Rheinhausen</t>
  </si>
  <si>
    <t>Bahlingen am Kaiserstuhl</t>
  </si>
  <si>
    <t>Endingen am Kaiserstuhl, Stadt</t>
  </si>
  <si>
    <t>Riegel am Kaiserstuhl</t>
  </si>
  <si>
    <t>Sasbach am Kaiserstuhl</t>
  </si>
  <si>
    <t>Wyhl am Kaiserstuhl</t>
  </si>
  <si>
    <t>Gutach im Breisgau</t>
  </si>
  <si>
    <t>Simonswald</t>
  </si>
  <si>
    <t>Waldkirch, Stadt</t>
  </si>
  <si>
    <t>Appenweier</t>
  </si>
  <si>
    <t>Hornberg, Stadt</t>
  </si>
  <si>
    <t>Kehl, Stadt</t>
  </si>
  <si>
    <t>Willstätt</t>
  </si>
  <si>
    <t>Neuried</t>
  </si>
  <si>
    <t>Rheinau, Stadt</t>
  </si>
  <si>
    <t>Achern, Stadt</t>
  </si>
  <si>
    <t>Lauf</t>
  </si>
  <si>
    <t>Sasbach</t>
  </si>
  <si>
    <t>Sasbachwalden</t>
  </si>
  <si>
    <t>Ettenheim, Stadt</t>
  </si>
  <si>
    <t>Mahlberg, Stadt</t>
  </si>
  <si>
    <t>Ringsheim</t>
  </si>
  <si>
    <t>Rust</t>
  </si>
  <si>
    <t>Kappel-Grafenhausen</t>
  </si>
  <si>
    <t>Berghaupten</t>
  </si>
  <si>
    <t>Gengenbach, Stadt</t>
  </si>
  <si>
    <t>Ohlsbach</t>
  </si>
  <si>
    <t>Fischerbach</t>
  </si>
  <si>
    <t>Haslach im Kinzigtal, Stadt</t>
  </si>
  <si>
    <t>Hofstetten</t>
  </si>
  <si>
    <t>Mühlenbach</t>
  </si>
  <si>
    <t>Steinach</t>
  </si>
  <si>
    <t>Gutach (Schwarzwaldbahn)</t>
  </si>
  <si>
    <t>Hausach, Stadt</t>
  </si>
  <si>
    <t>Kappelrodeck</t>
  </si>
  <si>
    <t>Ottenhöfen im Schwarzwald</t>
  </si>
  <si>
    <t>Seebach</t>
  </si>
  <si>
    <t>Kippenheim</t>
  </si>
  <si>
    <t>Lahr/Schwarzwald, Stadt</t>
  </si>
  <si>
    <t>Bad Peterstal-Griesbach</t>
  </si>
  <si>
    <t>Oppenau, Stadt</t>
  </si>
  <si>
    <t>Lautenbach</t>
  </si>
  <si>
    <t>Oberkirch, Stadt</t>
  </si>
  <si>
    <t>Renchen, Stadt</t>
  </si>
  <si>
    <t>Durbach</t>
  </si>
  <si>
    <t>Hohberg</t>
  </si>
  <si>
    <t>Offenburg, Stadt</t>
  </si>
  <si>
    <t>Ortenberg</t>
  </si>
  <si>
    <t>Schutterwald</t>
  </si>
  <si>
    <t>Schuttertal</t>
  </si>
  <si>
    <t>Meißenheim</t>
  </si>
  <si>
    <t>Schwanau</t>
  </si>
  <si>
    <t>Oberwolfach</t>
  </si>
  <si>
    <t>Wolfach, Stadt</t>
  </si>
  <si>
    <t>Nordrach</t>
  </si>
  <si>
    <t>Oberharmersbach</t>
  </si>
  <si>
    <t>Zell am Harmersbach, Stadt</t>
  </si>
  <si>
    <t>Dornhan, Stadt</t>
  </si>
  <si>
    <t>Dunningen</t>
  </si>
  <si>
    <t>Eschbronn</t>
  </si>
  <si>
    <t>Epfendorf</t>
  </si>
  <si>
    <t>Oberndorf am Neckar, Stadt</t>
  </si>
  <si>
    <t>Fluorn-Winzeln</t>
  </si>
  <si>
    <t>Dietingen</t>
  </si>
  <si>
    <t>Rottweil, Stadt</t>
  </si>
  <si>
    <t>Wellendingen</t>
  </si>
  <si>
    <t>Zimmern ob Rottweil</t>
  </si>
  <si>
    <t>Deißlingen</t>
  </si>
  <si>
    <t>Schenkenzell</t>
  </si>
  <si>
    <t>Schiltach, Stadt</t>
  </si>
  <si>
    <t>Aichhalden</t>
  </si>
  <si>
    <t>Lauterbach</t>
  </si>
  <si>
    <t>Schramberg, Stadt</t>
  </si>
  <si>
    <t>Sulz am Neckar, Stadt</t>
  </si>
  <si>
    <t>Vöhringen</t>
  </si>
  <si>
    <t>Bösingen</t>
  </si>
  <si>
    <t>Villingendorf</t>
  </si>
  <si>
    <t>Bad Dürrheim, Stadt</t>
  </si>
  <si>
    <t>Blumberg, Stadt</t>
  </si>
  <si>
    <t>Königsfeld im Schwarzwald</t>
  </si>
  <si>
    <t>St. Georgen im Schwarzwald, Stadt</t>
  </si>
  <si>
    <t>Vöhrenbach, Stadt</t>
  </si>
  <si>
    <t>Bräunlingen, Stadt</t>
  </si>
  <si>
    <t>Donaueschingen, Stadt</t>
  </si>
  <si>
    <t>Hüfingen, Stadt</t>
  </si>
  <si>
    <t>Furtwangen im Schwarzwald, Stadt</t>
  </si>
  <si>
    <t>Gütenbach</t>
  </si>
  <si>
    <t>Schönwald im Schwarzwald</t>
  </si>
  <si>
    <t>Schonach im Schwarzwald</t>
  </si>
  <si>
    <t>Triberg im Schwarzwald, Stadt</t>
  </si>
  <si>
    <t>Dauchingen</t>
  </si>
  <si>
    <t>Mönchweiler</t>
  </si>
  <si>
    <t>Niedereschach</t>
  </si>
  <si>
    <t>Tuningen</t>
  </si>
  <si>
    <t>Unterkirnach</t>
  </si>
  <si>
    <t>Villingen-Schwenningen, Stadt</t>
  </si>
  <si>
    <t>Brigachtal</t>
  </si>
  <si>
    <t>Bärenthal</t>
  </si>
  <si>
    <t>Buchheim</t>
  </si>
  <si>
    <t>Fridingen an der Donau, Stadt</t>
  </si>
  <si>
    <t>Irndorf</t>
  </si>
  <si>
    <t>Kolbingen</t>
  </si>
  <si>
    <t>Mühlheim an der Donau, Stadt</t>
  </si>
  <si>
    <t>Renquishausen</t>
  </si>
  <si>
    <t>Bubsheim</t>
  </si>
  <si>
    <t>Deilingen</t>
  </si>
  <si>
    <t>Egesheim</t>
  </si>
  <si>
    <t>Gosheim</t>
  </si>
  <si>
    <t>Königsheim</t>
  </si>
  <si>
    <t>Reichenbach am Heuberg</t>
  </si>
  <si>
    <t>Wehingen</t>
  </si>
  <si>
    <t>Geisingen, Stadt</t>
  </si>
  <si>
    <t>Immendingen</t>
  </si>
  <si>
    <t>Aldingen</t>
  </si>
  <si>
    <t>Balgheim</t>
  </si>
  <si>
    <t>Böttingen</t>
  </si>
  <si>
    <t>Denkingen</t>
  </si>
  <si>
    <t>Dürbheim</t>
  </si>
  <si>
    <t>Frittlingen</t>
  </si>
  <si>
    <t>Hausen ob Verena</t>
  </si>
  <si>
    <t>Mahlstetten</t>
  </si>
  <si>
    <t>Spaichingen, Stadt</t>
  </si>
  <si>
    <t>Durchhausen</t>
  </si>
  <si>
    <t>Gunningen</t>
  </si>
  <si>
    <t>Trossingen, Stadt</t>
  </si>
  <si>
    <t>Neuhausen ob Eck</t>
  </si>
  <si>
    <t>Tuttlingen, Stadt</t>
  </si>
  <si>
    <t>Wurmlingen</t>
  </si>
  <si>
    <t>Seitingen-Oberflacht</t>
  </si>
  <si>
    <t>Rietheim-Weilheim</t>
  </si>
  <si>
    <t>Emmingen-Liptingen</t>
  </si>
  <si>
    <t>Hilzingen</t>
  </si>
  <si>
    <t>Radolfzell am Bodensee, Stadt</t>
  </si>
  <si>
    <t>Tengen, Stadt</t>
  </si>
  <si>
    <t>Aach, Stadt</t>
  </si>
  <si>
    <t>Engen, Stadt</t>
  </si>
  <si>
    <t>Mühlhausen-Ehingen</t>
  </si>
  <si>
    <t>Büsingen am Hochrhein</t>
  </si>
  <si>
    <t>Gailingen am Hochrhein</t>
  </si>
  <si>
    <t>Gottmadingen</t>
  </si>
  <si>
    <t>Gaienhofen</t>
  </si>
  <si>
    <t>Moos</t>
  </si>
  <si>
    <t>Öhningen</t>
  </si>
  <si>
    <t>Allensbach</t>
  </si>
  <si>
    <t>Konstanz, Universitätsstadt</t>
  </si>
  <si>
    <t>Reichenau</t>
  </si>
  <si>
    <t>Singen (Hohentwiel), Stadt</t>
  </si>
  <si>
    <t>Steißlingen</t>
  </si>
  <si>
    <t>Volkertshausen</t>
  </si>
  <si>
    <t>Rielasingen-Worblingen</t>
  </si>
  <si>
    <t>Eigeltingen</t>
  </si>
  <si>
    <t>Mühlingen</t>
  </si>
  <si>
    <t>Stockach, Stadt</t>
  </si>
  <si>
    <t>Hohenfels</t>
  </si>
  <si>
    <t>Bodman-Ludwigshafen</t>
  </si>
  <si>
    <t>Orsingen-Nenzingen</t>
  </si>
  <si>
    <t>Efringen-Kirchen</t>
  </si>
  <si>
    <t>Todtnau, Stadt</t>
  </si>
  <si>
    <t>Weil am Rhein, Stadt</t>
  </si>
  <si>
    <t>Grenzach-Wyhlen</t>
  </si>
  <si>
    <t>Kleines Wiesental</t>
  </si>
  <si>
    <t>Kandern, Stadt</t>
  </si>
  <si>
    <t>Malsburg-Marzell</t>
  </si>
  <si>
    <t>Inzlingen</t>
  </si>
  <si>
    <t>Lörrach, Stadt</t>
  </si>
  <si>
    <t>Rheinfelden (Baden), Stadt</t>
  </si>
  <si>
    <t>Schwörstadt</t>
  </si>
  <si>
    <t>Bad Bellingen</t>
  </si>
  <si>
    <t>Schliengen</t>
  </si>
  <si>
    <t>Aitern</t>
  </si>
  <si>
    <t>Böllen</t>
  </si>
  <si>
    <t>Fröhnd</t>
  </si>
  <si>
    <t>Schönau im Schwarzwald, Stadt</t>
  </si>
  <si>
    <t>Schönenberg</t>
  </si>
  <si>
    <t>Tunau</t>
  </si>
  <si>
    <t>Utzenfeld</t>
  </si>
  <si>
    <t>Wembach</t>
  </si>
  <si>
    <t>Wieden</t>
  </si>
  <si>
    <t>Hasel</t>
  </si>
  <si>
    <t>Hausen im Wiesental</t>
  </si>
  <si>
    <t>Maulburg</t>
  </si>
  <si>
    <t>Schopfheim, Stadt</t>
  </si>
  <si>
    <t>Binzen</t>
  </si>
  <si>
    <t>Eimeldingen</t>
  </si>
  <si>
    <t>Fischingen</t>
  </si>
  <si>
    <t>Rümmingen</t>
  </si>
  <si>
    <t>Schallbach</t>
  </si>
  <si>
    <t>Wittlingen</t>
  </si>
  <si>
    <t>Zell im Wiesental, Stadt</t>
  </si>
  <si>
    <t>Häg-Ehrsberg</t>
  </si>
  <si>
    <t>Albbruck</t>
  </si>
  <si>
    <t>Görwihl</t>
  </si>
  <si>
    <t>Klettgau</t>
  </si>
  <si>
    <t>Laufenburg (Baden), Stadt</t>
  </si>
  <si>
    <t>Stühlingen, Stadt</t>
  </si>
  <si>
    <t>Wehr, Stadt</t>
  </si>
  <si>
    <t>Bonndorf im Schwarzwald, Stadt</t>
  </si>
  <si>
    <t>Wutach</t>
  </si>
  <si>
    <t>Dettighofen</t>
  </si>
  <si>
    <t>Jestetten</t>
  </si>
  <si>
    <t>Lottstetten</t>
  </si>
  <si>
    <t>Hohentengen am Hochrhein</t>
  </si>
  <si>
    <t>Küssaberg</t>
  </si>
  <si>
    <t>Grafenhausen</t>
  </si>
  <si>
    <t>Ühlingen-Birkendorf</t>
  </si>
  <si>
    <t>Herrischried</t>
  </si>
  <si>
    <t>Murg</t>
  </si>
  <si>
    <t>Rickenbach</t>
  </si>
  <si>
    <t>Bad Säckingen, Stadt</t>
  </si>
  <si>
    <t>Bernau im Schwarzwald</t>
  </si>
  <si>
    <t>Dachsberg (Südschwarzwald)</t>
  </si>
  <si>
    <t>Häusern</t>
  </si>
  <si>
    <t>Höchenschwand</t>
  </si>
  <si>
    <t>Ibach</t>
  </si>
  <si>
    <t>St. Blasien, Stadt</t>
  </si>
  <si>
    <t>Todtmoos</t>
  </si>
  <si>
    <t>Dogern</t>
  </si>
  <si>
    <t>Lauchringen</t>
  </si>
  <si>
    <t>Weilheim</t>
  </si>
  <si>
    <t>Waldshut-Tiengen, Stadt</t>
  </si>
  <si>
    <t>Wutöschingen</t>
  </si>
  <si>
    <t>Eggingen</t>
  </si>
  <si>
    <t>Dettingen an der Erms</t>
  </si>
  <si>
    <t>Eningen unter Achalm</t>
  </si>
  <si>
    <t>Pfullingen, Stadt</t>
  </si>
  <si>
    <t>Reutlingen, Stadt</t>
  </si>
  <si>
    <t>Trochtelfingen, Stadt</t>
  </si>
  <si>
    <t>Wannweil</t>
  </si>
  <si>
    <t>Sonnenbühl</t>
  </si>
  <si>
    <t>Lichtenstein</t>
  </si>
  <si>
    <t>St. Johann</t>
  </si>
  <si>
    <t>Engstingen</t>
  </si>
  <si>
    <t>Grafenberg</t>
  </si>
  <si>
    <t>Metzingen, Stadt</t>
  </si>
  <si>
    <t>Riederich</t>
  </si>
  <si>
    <t>Gomadingen</t>
  </si>
  <si>
    <t>Mehrstetten</t>
  </si>
  <si>
    <t>Münsingen, Stadt</t>
  </si>
  <si>
    <t>Pliezhausen</t>
  </si>
  <si>
    <t>Walddorfhäslach</t>
  </si>
  <si>
    <t>Grabenstetten</t>
  </si>
  <si>
    <t>Hülben</t>
  </si>
  <si>
    <t>Bad Urach, Stadt</t>
  </si>
  <si>
    <t>Römerstein</t>
  </si>
  <si>
    <t>Hayingen, Stadt</t>
  </si>
  <si>
    <t>Pfronstetten</t>
  </si>
  <si>
    <t>Zwiefalten</t>
  </si>
  <si>
    <t>Dettenhausen</t>
  </si>
  <si>
    <t>Kirchentellinsfurt</t>
  </si>
  <si>
    <t>Kusterdingen</t>
  </si>
  <si>
    <t>Tübingen, Universitätsstadt</t>
  </si>
  <si>
    <t>Ammerbuch</t>
  </si>
  <si>
    <t>Dußlingen</t>
  </si>
  <si>
    <t>Gomaringen</t>
  </si>
  <si>
    <t>Bodelshausen</t>
  </si>
  <si>
    <t>Mössingen, Stadt</t>
  </si>
  <si>
    <t>Ofterdingen</t>
  </si>
  <si>
    <t>Hirrlingen</t>
  </si>
  <si>
    <t>Rottenburg am Neckar, Stadt</t>
  </si>
  <si>
    <t>Neustetten</t>
  </si>
  <si>
    <t>Starzach</t>
  </si>
  <si>
    <t>Burladingen, Stadt</t>
  </si>
  <si>
    <t>Haigerloch, Stadt</t>
  </si>
  <si>
    <t>Rosenfeld, Stadt</t>
  </si>
  <si>
    <t>Bitz</t>
  </si>
  <si>
    <t>Albstadt, Stadt</t>
  </si>
  <si>
    <t>Balingen, Stadt</t>
  </si>
  <si>
    <t>Geislingen, Stadt</t>
  </si>
  <si>
    <t>Bisingen</t>
  </si>
  <si>
    <t>Grosselfingen</t>
  </si>
  <si>
    <t>Hechingen, Stadt</t>
  </si>
  <si>
    <t>Jungingen</t>
  </si>
  <si>
    <t>Rangendingen</t>
  </si>
  <si>
    <t>Meßstetten, Stadt</t>
  </si>
  <si>
    <t>Nusplingen</t>
  </si>
  <si>
    <t>Obernheim</t>
  </si>
  <si>
    <t>Dautmergen</t>
  </si>
  <si>
    <t>Dormettingen</t>
  </si>
  <si>
    <t>Dotternhausen</t>
  </si>
  <si>
    <t>Hausen am Tann</t>
  </si>
  <si>
    <t>Ratshausen</t>
  </si>
  <si>
    <t>Schömberg, Stadt</t>
  </si>
  <si>
    <t>Weilen unter den Rinnen</t>
  </si>
  <si>
    <t>Zimmern unter der Burg</t>
  </si>
  <si>
    <t>Straßberg</t>
  </si>
  <si>
    <t>Winterlingen</t>
  </si>
  <si>
    <t>Ulm, Universitätsstadt</t>
  </si>
  <si>
    <t>Erbach, Stadt</t>
  </si>
  <si>
    <t>Schelklingen, Stadt</t>
  </si>
  <si>
    <t>Blaustein, Stadt</t>
  </si>
  <si>
    <t>Allmendingen</t>
  </si>
  <si>
    <t>Altheim</t>
  </si>
  <si>
    <t>Berghülen</t>
  </si>
  <si>
    <t>Blaubeuren, Stadt</t>
  </si>
  <si>
    <t>Dietenheim, Stadt</t>
  </si>
  <si>
    <t>Illerrieden</t>
  </si>
  <si>
    <t>Balzheim</t>
  </si>
  <si>
    <t>Beimerstetten</t>
  </si>
  <si>
    <t>Dornstadt</t>
  </si>
  <si>
    <t>Westerstetten</t>
  </si>
  <si>
    <t>Ehingen (Donau), Stadt</t>
  </si>
  <si>
    <t>Griesingen</t>
  </si>
  <si>
    <t>Oberdischingen</t>
  </si>
  <si>
    <t>Öpfingen</t>
  </si>
  <si>
    <t>Hüttisheim</t>
  </si>
  <si>
    <t>Schnürpflingen</t>
  </si>
  <si>
    <t>Illerkirchberg</t>
  </si>
  <si>
    <t>Staig</t>
  </si>
  <si>
    <t>Laichingen, Stadt</t>
  </si>
  <si>
    <t>Merklingen</t>
  </si>
  <si>
    <t>Nellingen</t>
  </si>
  <si>
    <t>Westerheim</t>
  </si>
  <si>
    <t>Heroldstatt</t>
  </si>
  <si>
    <t>Altheim (Alb)</t>
  </si>
  <si>
    <t>Asselfingen</t>
  </si>
  <si>
    <t>Ballendorf</t>
  </si>
  <si>
    <t>Bernstadt</t>
  </si>
  <si>
    <t>Börslingen</t>
  </si>
  <si>
    <t>Breitingen</t>
  </si>
  <si>
    <t>Holzkirch</t>
  </si>
  <si>
    <t>Langenau, Stadt</t>
  </si>
  <si>
    <t>Neenstetten</t>
  </si>
  <si>
    <t>Nerenstetten</t>
  </si>
  <si>
    <t>Öllingen</t>
  </si>
  <si>
    <t>Rammingen</t>
  </si>
  <si>
    <t>Setzingen</t>
  </si>
  <si>
    <t>Weidenstetten</t>
  </si>
  <si>
    <t>Amstetten</t>
  </si>
  <si>
    <t>Lonsee</t>
  </si>
  <si>
    <t>Emeringen</t>
  </si>
  <si>
    <t>Emerkingen</t>
  </si>
  <si>
    <t>Grundsheim</t>
  </si>
  <si>
    <t>Hausen am Bussen</t>
  </si>
  <si>
    <t>Lauterach</t>
  </si>
  <si>
    <t>Munderkingen, Stadt</t>
  </si>
  <si>
    <t>Obermarchtal</t>
  </si>
  <si>
    <t>Oberstadion</t>
  </si>
  <si>
    <t>Rechtenstein</t>
  </si>
  <si>
    <t>Rottenacker</t>
  </si>
  <si>
    <t>Untermarchtal</t>
  </si>
  <si>
    <t>Unterstadion</t>
  </si>
  <si>
    <t>Unterwachingen</t>
  </si>
  <si>
    <t>Schemmerhofen</t>
  </si>
  <si>
    <t>Alleshausen</t>
  </si>
  <si>
    <t>Allmannsweiler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</si>
  <si>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</si>
  <si>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</si>
  <si>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</si>
  <si>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</si>
  <si>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</si>
  <si>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</si>
  <si>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</si>
  <si>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Ingoldingen</t>
  </si>
  <si>
    <t>Attenweiler</t>
  </si>
  <si>
    <t>Biberach an der Riß, Stadt</t>
  </si>
  <si>
    <t>Eberhardzell</t>
  </si>
  <si>
    <t>Maselheim</t>
  </si>
  <si>
    <t>Mittelbiberach</t>
  </si>
  <si>
    <t>Ummendorf</t>
  </si>
  <si>
    <t>Warthausen</t>
  </si>
  <si>
    <t>Berkheim</t>
  </si>
  <si>
    <t>Dettingen an der Iller</t>
  </si>
  <si>
    <t>Erolzheim</t>
  </si>
  <si>
    <t>Kirchberg an der Iller</t>
  </si>
  <si>
    <t>Kirchdorf an der Iller</t>
  </si>
  <si>
    <t>Achstetten</t>
  </si>
  <si>
    <t>Burgrieden</t>
  </si>
  <si>
    <t>Laupheim, Stadt</t>
  </si>
  <si>
    <t>Mietingen</t>
  </si>
  <si>
    <t>Erlenmoos</t>
  </si>
  <si>
    <t>Ochsenhausen, Stadt</t>
  </si>
  <si>
    <t>Steinhausen an der Rottum</t>
  </si>
  <si>
    <t>Gutenzell-Hürbel</t>
  </si>
  <si>
    <t>Dürmentingen</t>
  </si>
  <si>
    <t>Ertingen</t>
  </si>
  <si>
    <t>Langenenslingen</t>
  </si>
  <si>
    <t>Riedlingen, Stadt</t>
  </si>
  <si>
    <t>Unlingen</t>
  </si>
  <si>
    <t>Uttenweiler</t>
  </si>
  <si>
    <t>Rot an der Rot</t>
  </si>
  <si>
    <t>Tannheim</t>
  </si>
  <si>
    <t>Schwendi</t>
  </si>
  <si>
    <t>Wain</t>
  </si>
  <si>
    <t>Meckenbeuren</t>
  </si>
  <si>
    <t>Eriskirch</t>
  </si>
  <si>
    <t>Kressbronn am Bodensee</t>
  </si>
  <si>
    <t>Langenargen</t>
  </si>
  <si>
    <t>Friedrichshafen, Stadt</t>
  </si>
  <si>
    <t>Immenstaad am Bodensee</t>
  </si>
  <si>
    <t>Bermatingen</t>
  </si>
  <si>
    <t>Markdorf, Stadt</t>
  </si>
  <si>
    <t>Oberteuringen</t>
  </si>
  <si>
    <t>Deggenhausertal</t>
  </si>
  <si>
    <t>Daisendorf</t>
  </si>
  <si>
    <t>Hagnau am Bodensee</t>
  </si>
  <si>
    <t>Meersburg, Stadt</t>
  </si>
  <si>
    <t>Uhldingen-Mühlhofen</t>
  </si>
  <si>
    <t>Frickingen</t>
  </si>
  <si>
    <t>Heiligenberg</t>
  </si>
  <si>
    <t>Neukirch</t>
  </si>
  <si>
    <t>Tettnang, Stadt</t>
  </si>
  <si>
    <t>Owingen</t>
  </si>
  <si>
    <t>Sipplingen</t>
  </si>
  <si>
    <t>Überlingen, Stadt</t>
  </si>
  <si>
    <t>Aulendorf, Stadt</t>
  </si>
  <si>
    <t>Bad Wurzach, Stadt</t>
  </si>
  <si>
    <t>Isny im Allgäu, Stadt</t>
  </si>
  <si>
    <t>Kißlegg</t>
  </si>
  <si>
    <t>Argenbühl</t>
  </si>
  <si>
    <t>Altshausen</t>
  </si>
  <si>
    <t>Boms</t>
  </si>
  <si>
    <t>Ebenweiler</t>
  </si>
  <si>
    <t>Eichstegen</t>
  </si>
  <si>
    <t>Fleischwangen</t>
  </si>
  <si>
    <t>Guggenhausen</t>
  </si>
  <si>
    <t>Hoßkirch</t>
  </si>
  <si>
    <t>Königseggwald</t>
  </si>
  <si>
    <t>Riedhausen</t>
  </si>
  <si>
    <t>Unterwaldhausen</t>
  </si>
  <si>
    <t>Ebersbach-Musbach</t>
  </si>
  <si>
    <t>Bad Waldsee, Stadt</t>
  </si>
  <si>
    <t>Bergatreute</t>
  </si>
  <si>
    <t>Bodnegg</t>
  </si>
  <si>
    <t>Grünkraut</t>
  </si>
  <si>
    <t>Schlier</t>
  </si>
  <si>
    <t>Waldburg</t>
  </si>
  <si>
    <t>Aichstetten</t>
  </si>
  <si>
    <t>Aitrach</t>
  </si>
  <si>
    <t>Leutkirch im Allgäu, Stadt</t>
  </si>
  <si>
    <t>Baienfurt</t>
  </si>
  <si>
    <t>Baindt</t>
  </si>
  <si>
    <t>Ravensburg, Stadt</t>
  </si>
  <si>
    <t>Weingarten, Stadt</t>
  </si>
  <si>
    <t>Vogt</t>
  </si>
  <si>
    <t>Wolfegg</t>
  </si>
  <si>
    <t>Achberg</t>
  </si>
  <si>
    <t>Amtzell</t>
  </si>
  <si>
    <t>Wangen im Allgäu, Stadt</t>
  </si>
  <si>
    <t>Wilhelmsdorf</t>
  </si>
  <si>
    <t>Horgenzell</t>
  </si>
  <si>
    <t>Wolpertswende</t>
  </si>
  <si>
    <t>Fronreute</t>
  </si>
  <si>
    <t>Ostrach</t>
  </si>
  <si>
    <t>Gammertingen, Stadt</t>
  </si>
  <si>
    <t>Hettingen, Stadt</t>
  </si>
  <si>
    <t>Neufra</t>
  </si>
  <si>
    <t>Veringenstadt, Stadt</t>
  </si>
  <si>
    <t>Hohentengen</t>
  </si>
  <si>
    <t>Mengen, Stadt</t>
  </si>
  <si>
    <t>Scheer, Stadt</t>
  </si>
  <si>
    <t>Leibertingen</t>
  </si>
  <si>
    <t>Meßkirch, Stadt</t>
  </si>
  <si>
    <t>Sauldorf</t>
  </si>
  <si>
    <t>Illmensee</t>
  </si>
  <si>
    <t>Pfullendorf, Stadt</t>
  </si>
  <si>
    <t>Wald</t>
  </si>
  <si>
    <t>Herdwangen-Schönach</t>
  </si>
  <si>
    <t>Herbertingen</t>
  </si>
  <si>
    <t>Bad Saulgau, Stadt</t>
  </si>
  <si>
    <t>Beuron</t>
  </si>
  <si>
    <t>Bingen</t>
  </si>
  <si>
    <t>Inzigkofen</t>
  </si>
  <si>
    <t>Krauchenwies</t>
  </si>
  <si>
    <t>Sigmaringen, Stadt</t>
  </si>
  <si>
    <t>Sigmaringendorf</t>
  </si>
  <si>
    <t>Schwenningen</t>
  </si>
  <si>
    <t>Stetten am kalten Markt</t>
  </si>
  <si>
    <t>Altötting, St</t>
  </si>
  <si>
    <t>Burghausen, St</t>
  </si>
  <si>
    <t>Burgkirchen a.d.Alz</t>
  </si>
  <si>
    <t>Garching a.d.Alz</t>
  </si>
  <si>
    <t>Haiming</t>
  </si>
  <si>
    <t>Neuötting, St</t>
  </si>
  <si>
    <t>Pleiskirchen</t>
  </si>
  <si>
    <t>Teising</t>
  </si>
  <si>
    <t>Töging a.Inn, St</t>
  </si>
  <si>
    <t>Tüßling, M</t>
  </si>
  <si>
    <t>Winhöring</t>
  </si>
  <si>
    <t>Emmerting</t>
  </si>
  <si>
    <t>Feichten a.d.Alz</t>
  </si>
  <si>
    <t>Halsbach</t>
  </si>
  <si>
    <t>Kirchweidach</t>
  </si>
  <si>
    <t>Tyrlaching</t>
  </si>
  <si>
    <t>Marktl, M</t>
  </si>
  <si>
    <t>Stammham</t>
  </si>
  <si>
    <t>Erlbach</t>
  </si>
  <si>
    <t>Perach</t>
  </si>
  <si>
    <t>Reischach</t>
  </si>
  <si>
    <t>Kastl</t>
  </si>
  <si>
    <t>Unterneukirchen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</si>
  <si>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</si>
  <si>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</si>
  <si>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</si>
  <si>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</si>
  <si>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</si>
  <si>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</si>
  <si>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</si>
  <si>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</si>
  <si>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</si>
  <si>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</si>
  <si>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</si>
  <si>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</si>
  <si>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</si>
  <si>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</si>
  <si>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</si>
  <si>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Bad Heilbrunn</t>
  </si>
  <si>
    <t>Bad Tölz, St</t>
  </si>
  <si>
    <t>Dietramszell</t>
  </si>
  <si>
    <t>Egling</t>
  </si>
  <si>
    <t>Eurasburg</t>
  </si>
  <si>
    <t>Gaißach</t>
  </si>
  <si>
    <t>Geretsried, St</t>
  </si>
  <si>
    <t>Icking</t>
  </si>
  <si>
    <t>Jachenau</t>
  </si>
  <si>
    <t>Königsdorf</t>
  </si>
  <si>
    <t>Lenggries</t>
  </si>
  <si>
    <t>Münsing</t>
  </si>
  <si>
    <t>Wackersberg</t>
  </si>
  <si>
    <t>Wolfratshausen, St</t>
  </si>
  <si>
    <t>Benediktbeuern</t>
  </si>
  <si>
    <t>Bichl</t>
  </si>
  <si>
    <t>Kochel a.See</t>
  </si>
  <si>
    <t>Schlehdorf</t>
  </si>
  <si>
    <t>Greiling</t>
  </si>
  <si>
    <t>Reichersbeuern</t>
  </si>
  <si>
    <t>Sachsenkam</t>
  </si>
  <si>
    <t>Altomünster, M</t>
  </si>
  <si>
    <t>Bergkirchen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</si>
  <si>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</si>
  <si>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</si>
  <si>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</si>
  <si>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</si>
  <si>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</si>
  <si>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</si>
  <si>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</si>
  <si>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</si>
  <si>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</si>
  <si>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</si>
  <si>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</si>
  <si>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</si>
  <si>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</si>
  <si>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</si>
  <si>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</si>
  <si>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</si>
  <si>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Ebersberg, St</t>
  </si>
  <si>
    <t>Forstinning</t>
  </si>
  <si>
    <t>Grafing b.München, St</t>
  </si>
  <si>
    <t>Hohenlinden</t>
  </si>
  <si>
    <t>Kirchseeon, M</t>
  </si>
  <si>
    <t>Markt Schwaben, M</t>
  </si>
  <si>
    <t>Vaterstetten</t>
  </si>
  <si>
    <t>Pliening</t>
  </si>
  <si>
    <t>Poing</t>
  </si>
  <si>
    <t>Steinhöring</t>
  </si>
  <si>
    <t>Zorneding</t>
  </si>
  <si>
    <t>Aßling</t>
  </si>
  <si>
    <t>Frauenneuharting</t>
  </si>
  <si>
    <t>Emmering</t>
  </si>
  <si>
    <t>Baiern</t>
  </si>
  <si>
    <t>Bruck</t>
  </si>
  <si>
    <t>Egmating</t>
  </si>
  <si>
    <t>Glonn, M</t>
  </si>
  <si>
    <t>Moosach</t>
  </si>
  <si>
    <t>Oberpframmern</t>
  </si>
  <si>
    <t>Altmannstein, M</t>
  </si>
  <si>
    <t>Beilngries, St</t>
  </si>
  <si>
    <t>Buxheim</t>
  </si>
  <si>
    <t>Dollnstein, M</t>
  </si>
  <si>
    <t>Eichstätt, GKSt</t>
  </si>
  <si>
    <t>Gaimersheim, M</t>
  </si>
  <si>
    <t>Großmehring</t>
  </si>
  <si>
    <t>Hepberg</t>
  </si>
  <si>
    <t>Hitzhofen</t>
  </si>
  <si>
    <t>Kinding, M</t>
  </si>
  <si>
    <t>Kipfenberg, M</t>
  </si>
  <si>
    <t>Kösching, M</t>
  </si>
  <si>
    <t>Lenting</t>
  </si>
  <si>
    <t>Mörnsheim, M</t>
  </si>
  <si>
    <t>Titting, M</t>
  </si>
  <si>
    <t>Wellheim, M</t>
  </si>
  <si>
    <t>Wettstetten</t>
  </si>
  <si>
    <t>Pollenfeld</t>
  </si>
  <si>
    <t>Schernfeld</t>
  </si>
  <si>
    <t>Walting</t>
  </si>
  <si>
    <t>Böhmfeld</t>
  </si>
  <si>
    <t>Eitensheim</t>
  </si>
  <si>
    <t>Adelschlag</t>
  </si>
  <si>
    <t>Egweil</t>
  </si>
  <si>
    <t>Nassenfels, M</t>
  </si>
  <si>
    <t>Mindelstetten</t>
  </si>
  <si>
    <t>Oberdolling</t>
  </si>
  <si>
    <t>Pförring, M</t>
  </si>
  <si>
    <t>Dorfen, St</t>
  </si>
  <si>
    <t>Erding, GKSt</t>
  </si>
  <si>
    <t>Finsing</t>
  </si>
  <si>
    <t>Forstern</t>
  </si>
  <si>
    <t>Fraunberg</t>
  </si>
  <si>
    <t>Isen, M</t>
  </si>
  <si>
    <t>Lengdorf</t>
  </si>
  <si>
    <t>Moosinning</t>
  </si>
  <si>
    <t>Sankt Wolfgang</t>
  </si>
  <si>
    <t>Taufkirchen (Vils)</t>
  </si>
  <si>
    <t>Buch a.Buchrain</t>
  </si>
  <si>
    <t>Pastetten</t>
  </si>
  <si>
    <t>Walpertskirchen</t>
  </si>
  <si>
    <t>Wörth</t>
  </si>
  <si>
    <t>Eitting</t>
  </si>
  <si>
    <t>Oberding</t>
  </si>
  <si>
    <t>Neuching</t>
  </si>
  <si>
    <t>Ottenhofen</t>
  </si>
  <si>
    <t>Hohenpolding</t>
  </si>
  <si>
    <t>Inning a.Holz</t>
  </si>
  <si>
    <t>Kirchberg</t>
  </si>
  <si>
    <t>Berglern</t>
  </si>
  <si>
    <t>Langenpreising</t>
  </si>
  <si>
    <t>Wartenberg, M</t>
  </si>
  <si>
    <t>Au i.d.Hallertau, M</t>
  </si>
  <si>
    <t>Eching</t>
  </si>
  <si>
    <t>Rudelzhausen</t>
  </si>
  <si>
    <t>Fahrenzhausen</t>
  </si>
  <si>
    <t>Freising, GKSt</t>
  </si>
  <si>
    <t>Hallbergmoos</t>
  </si>
  <si>
    <t>Hohenkammer</t>
  </si>
  <si>
    <t>Kirchdorf a.d.Amper</t>
  </si>
  <si>
    <t>Kranzberg</t>
  </si>
  <si>
    <t>Marzling</t>
  </si>
  <si>
    <t>Moosburg a.d.Isar, St</t>
  </si>
  <si>
    <t>Nandlstadt, M</t>
  </si>
  <si>
    <t>Neufahrn b.Freising</t>
  </si>
  <si>
    <t>Allershausen</t>
  </si>
  <si>
    <t>Paunzhausen</t>
  </si>
  <si>
    <t>Gammelsdorf</t>
  </si>
  <si>
    <t>Hörgertshausen</t>
  </si>
  <si>
    <t>Mauern</t>
  </si>
  <si>
    <t>Wang</t>
  </si>
  <si>
    <t>Attenkirchen</t>
  </si>
  <si>
    <t>Haag a.d.Amper</t>
  </si>
  <si>
    <t>Wolfersdorf</t>
  </si>
  <si>
    <t>Zolling</t>
  </si>
  <si>
    <t>Alling</t>
  </si>
  <si>
    <t>Egenhofen</t>
  </si>
  <si>
    <t>Eichenau</t>
  </si>
  <si>
    <t>Fürstenfeldbruck, GKSt</t>
  </si>
  <si>
    <t>Germering, GKSt</t>
  </si>
  <si>
    <t>Gröbenzell</t>
  </si>
  <si>
    <t>Maisach</t>
  </si>
  <si>
    <t>Moorenweis</t>
  </si>
  <si>
    <t>Olching, St</t>
  </si>
  <si>
    <t>Puchheim, St</t>
  </si>
  <si>
    <t>Türkenfeld</t>
  </si>
  <si>
    <t>Adelshofen</t>
  </si>
  <si>
    <t>Althegnenberg</t>
  </si>
  <si>
    <t>Jesenwang</t>
  </si>
  <si>
    <t>Landsberied</t>
  </si>
  <si>
    <t>Mammendorf</t>
  </si>
  <si>
    <t>Mittelstetten</t>
  </si>
  <si>
    <t>Oberschweinbach</t>
  </si>
  <si>
    <t>Grafrath</t>
  </si>
  <si>
    <t>Kottgeisering</t>
  </si>
  <si>
    <t>Schöngeising</t>
  </si>
  <si>
    <t>Bad Kohlgrub</t>
  </si>
  <si>
    <t>Farchant</t>
  </si>
  <si>
    <t>Garmisch-Partenkirchen, M</t>
  </si>
  <si>
    <t>Grainau</t>
  </si>
  <si>
    <t>Krün</t>
  </si>
  <si>
    <t>Mittenwald, M</t>
  </si>
  <si>
    <t>Murnau a.Staffelsee, M</t>
  </si>
  <si>
    <t>Oberammergau</t>
  </si>
  <si>
    <t>Oberau</t>
  </si>
  <si>
    <t>Uffing a.Staffelsee</t>
  </si>
  <si>
    <t>Wallgau</t>
  </si>
  <si>
    <t>Bad Bayersoien</t>
  </si>
  <si>
    <t>Saulgrub</t>
  </si>
  <si>
    <t>Ettal</t>
  </si>
  <si>
    <t>Unterammergau</t>
  </si>
  <si>
    <t>Eschenlohe</t>
  </si>
  <si>
    <t>Großweil</t>
  </si>
  <si>
    <t>Ohlstadt</t>
  </si>
  <si>
    <t>Schwaigen</t>
  </si>
  <si>
    <t>Riegsee</t>
  </si>
  <si>
    <t>Seehausen a.Staffelsee</t>
  </si>
  <si>
    <t>Spatzenhausen</t>
  </si>
  <si>
    <t>Denklingen</t>
  </si>
  <si>
    <t>Dießen am Ammersee, M</t>
  </si>
  <si>
    <t>Egling a.d.Paar</t>
  </si>
  <si>
    <t>Geltendorf</t>
  </si>
  <si>
    <t>Kaufering, M</t>
  </si>
  <si>
    <t>Landsberg am Lech, GKSt</t>
  </si>
  <si>
    <t>Penzing</t>
  </si>
  <si>
    <t>Utting am Ammersee</t>
  </si>
  <si>
    <t>Weil</t>
  </si>
  <si>
    <t>Fuchstal</t>
  </si>
  <si>
    <t>Unterdießen</t>
  </si>
  <si>
    <t>Hurlach</t>
  </si>
  <si>
    <t>Igling</t>
  </si>
  <si>
    <t>Obermeitingen</t>
  </si>
  <si>
    <t>Prittriching</t>
  </si>
  <si>
    <t>Scheuring</t>
  </si>
  <si>
    <t>Schwifting</t>
  </si>
  <si>
    <t>Pürgen</t>
  </si>
  <si>
    <t>Apfeldorf</t>
  </si>
  <si>
    <t>Kinsau</t>
  </si>
  <si>
    <t>Vilgertshofen</t>
  </si>
  <si>
    <t>Reichling</t>
  </si>
  <si>
    <t>Thaining</t>
  </si>
  <si>
    <t>Eching am Ammersee</t>
  </si>
  <si>
    <t>Greifenberg</t>
  </si>
  <si>
    <t>Schondorf am Ammersee</t>
  </si>
  <si>
    <t>Eresing</t>
  </si>
  <si>
    <t>Finning</t>
  </si>
  <si>
    <t>Windach</t>
  </si>
  <si>
    <t>Bad Wiessee</t>
  </si>
  <si>
    <t>Bayrischzell</t>
  </si>
  <si>
    <t>Fischbachau</t>
  </si>
  <si>
    <t>Gmund a.Tegernsee</t>
  </si>
  <si>
    <t>Hausham</t>
  </si>
  <si>
    <t>Holzkirchen, M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</si>
  <si>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</si>
  <si>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</si>
  <si>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</si>
  <si>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</si>
  <si>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</si>
  <si>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</si>
  <si>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</si>
  <si>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</si>
  <si>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</si>
  <si>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</si>
  <si>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</si>
  <si>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</si>
  <si>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</si>
  <si>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</si>
  <si>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Haag i.OB, M</t>
  </si>
  <si>
    <t>Mühldorf a.Inn, St</t>
  </si>
  <si>
    <t>Obertaufkirchen</t>
  </si>
  <si>
    <t>Schwindegg</t>
  </si>
  <si>
    <t>Waldkraiburg, St</t>
  </si>
  <si>
    <t>Heldenstein</t>
  </si>
  <si>
    <t>Rattenkirchen</t>
  </si>
  <si>
    <t>Gars a.Inn, M</t>
  </si>
  <si>
    <t>Unterreit</t>
  </si>
  <si>
    <t>Reichertsheim</t>
  </si>
  <si>
    <t>Kraiburg a.Inn, M</t>
  </si>
  <si>
    <t>Taufkirchen</t>
  </si>
  <si>
    <t>Egglkofen</t>
  </si>
  <si>
    <t>Neumarkt-Sankt Veit, St</t>
  </si>
  <si>
    <t>Lohkirchen</t>
  </si>
  <si>
    <t>Oberbergkirchen</t>
  </si>
  <si>
    <t>Zangberg</t>
  </si>
  <si>
    <t>Oberneukirchen</t>
  </si>
  <si>
    <t>Polling</t>
  </si>
  <si>
    <t>Erharting</t>
  </si>
  <si>
    <t>Niederbergkirchen</t>
  </si>
  <si>
    <t>Niedertaufkirchen</t>
  </si>
  <si>
    <t>Maitenbeth</t>
  </si>
  <si>
    <t>Rechtmehring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</si>
  <si>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</si>
  <si>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</si>
  <si>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</si>
  <si>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</si>
  <si>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</si>
  <si>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</si>
  <si>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</si>
  <si>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</si>
  <si>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</si>
  <si>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</si>
  <si>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</si>
  <si>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</si>
  <si>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</si>
  <si>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</si>
  <si>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</si>
  <si>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</si>
  <si>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</si>
  <si>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</si>
  <si>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</si>
  <si>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</si>
  <si>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</si>
  <si>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</si>
  <si>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</si>
  <si>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</si>
  <si>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</si>
  <si>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</si>
  <si>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</t>
  </si>
  <si>
    <t>Aresing</t>
  </si>
  <si>
    <t>Burgheim, M</t>
  </si>
  <si>
    <t>Ehekirchen</t>
  </si>
  <si>
    <t>Karlshuld</t>
  </si>
  <si>
    <t>Karlskron</t>
  </si>
  <si>
    <t>Neuburg a.d.Donau, GKSt</t>
  </si>
  <si>
    <t>Rennertshofen, M</t>
  </si>
  <si>
    <t>Schrobenhausen, St</t>
  </si>
  <si>
    <t>Königsmoos</t>
  </si>
  <si>
    <t>Weichering</t>
  </si>
  <si>
    <t>Bergheim</t>
  </si>
  <si>
    <t>Rohrenfels</t>
  </si>
  <si>
    <t>Berg im Gau</t>
  </si>
  <si>
    <t>Brunnen</t>
  </si>
  <si>
    <t>Gachenbach</t>
  </si>
  <si>
    <t>Langenmosen</t>
  </si>
  <si>
    <t>Waidhofen</t>
  </si>
  <si>
    <t>Baar-Ebenhausen</t>
  </si>
  <si>
    <t>Gerolsbach</t>
  </si>
  <si>
    <t>Hohenwart, M</t>
  </si>
  <si>
    <t>Jetzendorf</t>
  </si>
  <si>
    <t>Manching, M</t>
  </si>
  <si>
    <t>Münchsmünster</t>
  </si>
  <si>
    <t>Pfaffenhofen a.d.Ilm, St</t>
  </si>
  <si>
    <t>Reichertshausen</t>
  </si>
  <si>
    <t>Scheyern</t>
  </si>
  <si>
    <t>Schweitenkirchen</t>
  </si>
  <si>
    <t>Vohburg a.d.Donau, St</t>
  </si>
  <si>
    <t>Wolnzach, M</t>
  </si>
  <si>
    <t>Ernsgaden</t>
  </si>
  <si>
    <t>Geisenfeld, St</t>
  </si>
  <si>
    <t>Hettenshausen</t>
  </si>
  <si>
    <t>Ilmmünster</t>
  </si>
  <si>
    <t>Pörnbach</t>
  </si>
  <si>
    <t>Reichertshofen, M</t>
  </si>
  <si>
    <t>Amerang</t>
  </si>
  <si>
    <t>Aschau i.Chiemgau</t>
  </si>
  <si>
    <t>Babensham</t>
  </si>
  <si>
    <t>Bad Aibling, St</t>
  </si>
  <si>
    <t>Bernau a.Chiemsee</t>
  </si>
  <si>
    <t>Brannenburg</t>
  </si>
  <si>
    <t>Bruckmühl, M</t>
  </si>
  <si>
    <t>Edling</t>
  </si>
  <si>
    <t>Eggstätt</t>
  </si>
  <si>
    <t>Eiselfing</t>
  </si>
  <si>
    <t>Bad Endorf, M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</si>
  <si>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</si>
  <si>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</si>
  <si>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</si>
  <si>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</si>
  <si>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</si>
  <si>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</si>
  <si>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</si>
  <si>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</si>
  <si>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</t>
  </si>
  <si>
    <t>Neubeuern, M</t>
  </si>
  <si>
    <t>Nußdorf a.Inn</t>
  </si>
  <si>
    <t>Oberaudorf</t>
  </si>
  <si>
    <t>Prien a.Chiemsee, M</t>
  </si>
  <si>
    <t>Prutting</t>
  </si>
  <si>
    <t>Raubling</t>
  </si>
  <si>
    <t>Riedering</t>
  </si>
  <si>
    <t>Rimsting</t>
  </si>
  <si>
    <t>Samerberg</t>
  </si>
  <si>
    <t>Söchtenau</t>
  </si>
  <si>
    <t>Soyen</t>
  </si>
  <si>
    <t>Stephanskirchen</t>
  </si>
  <si>
    <t>Tuntenhausen</t>
  </si>
  <si>
    <t>Vogtareuth</t>
  </si>
  <si>
    <t>Wasserburg a.Inn, St</t>
  </si>
  <si>
    <t>Breitbrunn a.Chiemsee</t>
  </si>
  <si>
    <t>Chiemsee</t>
  </si>
  <si>
    <t>Gstadt a.Chiemsee</t>
  </si>
  <si>
    <t>Halfing</t>
  </si>
  <si>
    <t>Höslwang</t>
  </si>
  <si>
    <t>Schonstett</t>
  </si>
  <si>
    <t>Ramerberg</t>
  </si>
  <si>
    <t>Rott a.Inn</t>
  </si>
  <si>
    <t>Pfaffing</t>
  </si>
  <si>
    <t>Albaching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</si>
  <si>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</si>
  <si>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</si>
  <si>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</si>
  <si>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</si>
  <si>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</si>
  <si>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</si>
  <si>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</si>
  <si>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</si>
  <si>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</t>
  </si>
  <si>
    <t>Tutzing</t>
  </si>
  <si>
    <t>Weßling</t>
  </si>
  <si>
    <t>Wörthsee</t>
  </si>
  <si>
    <t>Altenmarkt a.d.Alz</t>
  </si>
  <si>
    <t>Chieming</t>
  </si>
  <si>
    <t>Engelsberg</t>
  </si>
  <si>
    <t>Fridolfing</t>
  </si>
  <si>
    <t>Grabenstätt</t>
  </si>
  <si>
    <t>Grassau, M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</si>
  <si>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</si>
  <si>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</si>
  <si>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</si>
  <si>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</si>
  <si>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</si>
  <si>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</si>
  <si>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</si>
  <si>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</si>
  <si>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</si>
  <si>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</si>
  <si>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</si>
  <si>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</si>
  <si>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</si>
  <si>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</si>
  <si>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</si>
  <si>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</si>
  <si>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</si>
  <si>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</si>
  <si>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</si>
  <si>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</si>
  <si>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Marquartstein</t>
  </si>
  <si>
    <t>Staudach-Egerndach</t>
  </si>
  <si>
    <t>Kienberg</t>
  </si>
  <si>
    <t>Obing</t>
  </si>
  <si>
    <t>Pittenhart</t>
  </si>
  <si>
    <t>Taching a.See</t>
  </si>
  <si>
    <t>Waging a.See, M</t>
  </si>
  <si>
    <t>Wonneberg</t>
  </si>
  <si>
    <t>Bernried am Starnberger See</t>
  </si>
  <si>
    <t>Hohenpeißenberg</t>
  </si>
  <si>
    <t>Pähl</t>
  </si>
  <si>
    <t>Peißenberg, M</t>
  </si>
  <si>
    <t>Peiting, M</t>
  </si>
  <si>
    <t>Penzberg, St</t>
  </si>
  <si>
    <t>Raisting</t>
  </si>
  <si>
    <t>Schongau, St</t>
  </si>
  <si>
    <t>Weilheim i.OB, St</t>
  </si>
  <si>
    <t>Wessobrunn</t>
  </si>
  <si>
    <t>Wielenbach</t>
  </si>
  <si>
    <t>Hohenfurch</t>
  </si>
  <si>
    <t>Ingenried</t>
  </si>
  <si>
    <t>Schwabbruck</t>
  </si>
  <si>
    <t>Schwabsoien</t>
  </si>
  <si>
    <t>Bernbeuren</t>
  </si>
  <si>
    <t>Burggen</t>
  </si>
  <si>
    <t>Antdorf</t>
  </si>
  <si>
    <t>Habach</t>
  </si>
  <si>
    <t>Obersöchering</t>
  </si>
  <si>
    <t>Sindelsdorf</t>
  </si>
  <si>
    <t>Eberfing</t>
  </si>
  <si>
    <t>Eglfing</t>
  </si>
  <si>
    <t>Huglfing</t>
  </si>
  <si>
    <t>Böbing</t>
  </si>
  <si>
    <t>Rottenbuch</t>
  </si>
  <si>
    <t>Iffeldorf</t>
  </si>
  <si>
    <t>Seeshaupt</t>
  </si>
  <si>
    <t>Prem</t>
  </si>
  <si>
    <t>Steingaden</t>
  </si>
  <si>
    <t>Wildsteig</t>
  </si>
  <si>
    <t>Aholming</t>
  </si>
  <si>
    <t>Auerbach</t>
  </si>
  <si>
    <t>Bernried</t>
  </si>
  <si>
    <t>Deggendorf, GKSt</t>
  </si>
  <si>
    <t>Grafling</t>
  </si>
  <si>
    <t>Hengersberg, M</t>
  </si>
  <si>
    <t>Iggensbach</t>
  </si>
  <si>
    <t>Künzing</t>
  </si>
  <si>
    <t>Metten, M</t>
  </si>
  <si>
    <t>Niederalteich</t>
  </si>
  <si>
    <t>Offenberg</t>
  </si>
  <si>
    <t>Osterhofen, St</t>
  </si>
  <si>
    <t>Plattling, St</t>
  </si>
  <si>
    <t>Stephansposching</t>
  </si>
  <si>
    <t>Winzer, M</t>
  </si>
  <si>
    <t>Grattersdorf</t>
  </si>
  <si>
    <t>Hunding</t>
  </si>
  <si>
    <t>Lalling</t>
  </si>
  <si>
    <t>Schaufling</t>
  </si>
  <si>
    <t>Oberpöring</t>
  </si>
  <si>
    <t>Otzing</t>
  </si>
  <si>
    <t>Wallerfing</t>
  </si>
  <si>
    <t>Buchhofen</t>
  </si>
  <si>
    <t>Außernzell</t>
  </si>
  <si>
    <t>Schöllnach, M</t>
  </si>
  <si>
    <t>Freyung, St</t>
  </si>
  <si>
    <t>Grafenau, St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</si>
  <si>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</si>
  <si>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</si>
  <si>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</si>
  <si>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</si>
  <si>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</si>
  <si>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</si>
  <si>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</si>
  <si>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</t>
  </si>
  <si>
    <t>Saldenburg</t>
  </si>
  <si>
    <t>Sankt Oswald-Riedlhütte</t>
  </si>
  <si>
    <t>Neuschönau</t>
  </si>
  <si>
    <t>Spiegelau</t>
  </si>
  <si>
    <t>Waldkirchen, St</t>
  </si>
  <si>
    <t>Eppenschlag</t>
  </si>
  <si>
    <t>Innernzell</t>
  </si>
  <si>
    <t>Schöfweg</t>
  </si>
  <si>
    <t>Schönberg, M</t>
  </si>
  <si>
    <t>Hinterschmiding</t>
  </si>
  <si>
    <t>Philippsreut</t>
  </si>
  <si>
    <t>Thurmansbang</t>
  </si>
  <si>
    <t>Zenting</t>
  </si>
  <si>
    <t>Fürsteneck</t>
  </si>
  <si>
    <t>Perlesreut, M</t>
  </si>
  <si>
    <t>Abensberg, St</t>
  </si>
  <si>
    <t>Bad Abbach, M</t>
  </si>
  <si>
    <t>Kelheim, St</t>
  </si>
  <si>
    <t>Mainburg, St</t>
  </si>
  <si>
    <t>Neustadt a.d.Donau, St</t>
  </si>
  <si>
    <t>Painten, M</t>
  </si>
  <si>
    <t>Riedenburg, St</t>
  </si>
  <si>
    <t>Rohr i.NB, M</t>
  </si>
  <si>
    <t>Essing, M</t>
  </si>
  <si>
    <t>Ihrlerstein</t>
  </si>
  <si>
    <t>Saal a.d.Donau</t>
  </si>
  <si>
    <t>Teugn</t>
  </si>
  <si>
    <t>Herrngiersdorf</t>
  </si>
  <si>
    <t>Langquaid, M</t>
  </si>
  <si>
    <t>Biburg</t>
  </si>
  <si>
    <t>Siegenburg, M</t>
  </si>
  <si>
    <t>Train</t>
  </si>
  <si>
    <t>Wildenberg</t>
  </si>
  <si>
    <t>Aiglsbach</t>
  </si>
  <si>
    <t>Attenhofen</t>
  </si>
  <si>
    <t>Elsendorf</t>
  </si>
  <si>
    <t>Volkenschwand</t>
  </si>
  <si>
    <t>Adlkofen</t>
  </si>
  <si>
    <t>Altdorf, M</t>
  </si>
  <si>
    <t>Bodenkirchen</t>
  </si>
  <si>
    <t>Buch a.Erlbach</t>
  </si>
  <si>
    <t>Ergolding, M</t>
  </si>
  <si>
    <t>Essenbach, M</t>
  </si>
  <si>
    <t>Geisenhausen, M</t>
  </si>
  <si>
    <t>Hohenthann</t>
  </si>
  <si>
    <t>Kumhausen</t>
  </si>
  <si>
    <t>Neufahrn i.NB</t>
  </si>
  <si>
    <t>Niederaichbach</t>
  </si>
  <si>
    <t>Pfeffenhausen, M</t>
  </si>
  <si>
    <t>Rottenburg a.d.Laaber, St</t>
  </si>
  <si>
    <t>Vilsbiburg, St</t>
  </si>
  <si>
    <t>Vilsheim</t>
  </si>
  <si>
    <t>Bruckberg</t>
  </si>
  <si>
    <t>Bayerbach b.Ergoldsbach</t>
  </si>
  <si>
    <t>Ergoldsbach, M</t>
  </si>
  <si>
    <t>Furth</t>
  </si>
  <si>
    <t>Obersüßbach</t>
  </si>
  <si>
    <t>Weihmichl</t>
  </si>
  <si>
    <t>Postau</t>
  </si>
  <si>
    <t>Weng</t>
  </si>
  <si>
    <t>Wörth a.d.Isar</t>
  </si>
  <si>
    <t>Aham</t>
  </si>
  <si>
    <t>Gerzen</t>
  </si>
  <si>
    <t>Kröning</t>
  </si>
  <si>
    <t>Schalkham</t>
  </si>
  <si>
    <t>Altfraunhofen</t>
  </si>
  <si>
    <t>Baierbach</t>
  </si>
  <si>
    <t>Neufraunhofen</t>
  </si>
  <si>
    <t>Velden, M</t>
  </si>
  <si>
    <t>Wurmsham</t>
  </si>
  <si>
    <t>Aicha vorm Wald</t>
  </si>
  <si>
    <t>Aldersbach</t>
  </si>
  <si>
    <t>Bad Füssing</t>
  </si>
  <si>
    <t>Büchlberg</t>
  </si>
  <si>
    <t>Eging a.See, M</t>
  </si>
  <si>
    <t>Fürstenstein</t>
  </si>
  <si>
    <t>Fürstenzell, M</t>
  </si>
  <si>
    <t>Bad Griesbach i.Rottal, St</t>
  </si>
  <si>
    <t>Haarbach</t>
  </si>
  <si>
    <t>Hauzenberg, St</t>
  </si>
  <si>
    <t>Hofkirchen, M</t>
  </si>
  <si>
    <t>Hutthurm, M</t>
  </si>
  <si>
    <t>Kirchham</t>
  </si>
  <si>
    <t>Kößlarn, M</t>
  </si>
  <si>
    <t>Neuburg a.Inn</t>
  </si>
  <si>
    <t>Neuhaus a.Inn</t>
  </si>
  <si>
    <t>Neukirchen vorm Wald</t>
  </si>
  <si>
    <t>Obernzell, M</t>
  </si>
  <si>
    <t>Ortenburg, M</t>
  </si>
  <si>
    <t>Pocking, St</t>
  </si>
  <si>
    <t>Ruderting</t>
  </si>
  <si>
    <t>Ruhstorf a.d.Rott, M</t>
  </si>
  <si>
    <t>Salzweg</t>
  </si>
  <si>
    <t>Sonnen</t>
  </si>
  <si>
    <t>Tettenweis</t>
  </si>
  <si>
    <t>Thyrnau</t>
  </si>
  <si>
    <t>Untergriesbach, M</t>
  </si>
  <si>
    <t>Vilshofen an der Donau, St</t>
  </si>
  <si>
    <t>Wegscheid, M</t>
  </si>
  <si>
    <t>Windorf, M</t>
  </si>
  <si>
    <t>Tittling, M</t>
  </si>
  <si>
    <t>Witzmannsberg</t>
  </si>
  <si>
    <t>Aidenbach, M</t>
  </si>
  <si>
    <t>Beutelsbach</t>
  </si>
  <si>
    <t>Malching</t>
  </si>
  <si>
    <t>Rotthalmünster, M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</si>
  <si>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</si>
  <si>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</si>
  <si>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</si>
  <si>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</si>
  <si>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</si>
  <si>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</si>
  <si>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</si>
  <si>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</si>
  <si>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</si>
  <si>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</si>
  <si>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</si>
  <si>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</si>
  <si>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</si>
  <si>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</si>
  <si>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</si>
  <si>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</t>
  </si>
  <si>
    <t>Rinchnach</t>
  </si>
  <si>
    <t>Teisnach, M</t>
  </si>
  <si>
    <t>Viechtach, St</t>
  </si>
  <si>
    <t>Zwiesel, St</t>
  </si>
  <si>
    <t>Achslach</t>
  </si>
  <si>
    <t>Gotteszell</t>
  </si>
  <si>
    <t>Ruhmannsfelden, M</t>
  </si>
  <si>
    <t>Zachenberg</t>
  </si>
  <si>
    <t>Arnstorf, M</t>
  </si>
  <si>
    <t>Dietersburg</t>
  </si>
  <si>
    <t>Eggenfelden, St</t>
  </si>
  <si>
    <t>Egglham</t>
  </si>
  <si>
    <t>Gangkofen, M</t>
  </si>
  <si>
    <t>Hebertsfelden</t>
  </si>
  <si>
    <t>Johanniskirchen</t>
  </si>
  <si>
    <t>Julbach</t>
  </si>
  <si>
    <t>Kirchdorf a.Inn</t>
  </si>
  <si>
    <t>Mitterskirchen</t>
  </si>
  <si>
    <t>Pfarrkirchen, St</t>
  </si>
  <si>
    <t>Postmünster</t>
  </si>
  <si>
    <t>Schönau</t>
  </si>
  <si>
    <t>Simbach a.Inn, St</t>
  </si>
  <si>
    <t>Triftern, M</t>
  </si>
  <si>
    <t>Unterdietfurt</t>
  </si>
  <si>
    <t>Wittibreut</t>
  </si>
  <si>
    <t>Wurmannsquick, M</t>
  </si>
  <si>
    <t>Zeilarn</t>
  </si>
  <si>
    <t>Falkenberg</t>
  </si>
  <si>
    <t>Malgersdorf</t>
  </si>
  <si>
    <t>Geratskirchen</t>
  </si>
  <si>
    <t>Massing, M</t>
  </si>
  <si>
    <t>Bayerbach</t>
  </si>
  <si>
    <t>Bad Birnbach, M</t>
  </si>
  <si>
    <t>Reut</t>
  </si>
  <si>
    <t>Tann, M</t>
  </si>
  <si>
    <t>Ering</t>
  </si>
  <si>
    <t>Stubenberg</t>
  </si>
  <si>
    <t>Bogen, St</t>
  </si>
  <si>
    <t>Geiselhöring, St</t>
  </si>
  <si>
    <t>Haibach</t>
  </si>
  <si>
    <t>Kirchroth</t>
  </si>
  <si>
    <t>Konzell</t>
  </si>
  <si>
    <t>Laberweinting</t>
  </si>
  <si>
    <t>Leiblfing</t>
  </si>
  <si>
    <t>Mallersdorf-Pfaffenberg, M</t>
  </si>
  <si>
    <t>Oberschneiding</t>
  </si>
  <si>
    <t>Parkstetten</t>
  </si>
  <si>
    <t>Rattenberg</t>
  </si>
  <si>
    <t>Sankt Englmar</t>
  </si>
  <si>
    <t>Wiesenfelden</t>
  </si>
  <si>
    <t>Loitzendorf</t>
  </si>
  <si>
    <t>Rattiszell</t>
  </si>
  <si>
    <t>Stallwang</t>
  </si>
  <si>
    <t>Ascha</t>
  </si>
  <si>
    <t>Falkenfels</t>
  </si>
  <si>
    <t>Haselbach</t>
  </si>
  <si>
    <t>Mitterfels, M</t>
  </si>
  <si>
    <t>Hunderdorf</t>
  </si>
  <si>
    <t>Windberg</t>
  </si>
  <si>
    <t>Aholfing</t>
  </si>
  <si>
    <t>Atting</t>
  </si>
  <si>
    <t>Perkam</t>
  </si>
  <si>
    <t>Rain</t>
  </si>
  <si>
    <t>Mariaposching</t>
  </si>
  <si>
    <t>Niederwinkling</t>
  </si>
  <si>
    <t>Perasdorf</t>
  </si>
  <si>
    <t>Schwarzach, M</t>
  </si>
  <si>
    <t>Aiterhofen</t>
  </si>
  <si>
    <t>Salching</t>
  </si>
  <si>
    <t>Irlbach</t>
  </si>
  <si>
    <t>Straßkirchen</t>
  </si>
  <si>
    <t>Dingolfing, St</t>
  </si>
  <si>
    <t>Eichendorf, M</t>
  </si>
  <si>
    <t>Frontenhausen, M</t>
  </si>
  <si>
    <t>Landau a.d.Isar, St</t>
  </si>
  <si>
    <t>Loiching</t>
  </si>
  <si>
    <t>Marklkofen</t>
  </si>
  <si>
    <t>Mengkofen</t>
  </si>
  <si>
    <t>Moosthenning</t>
  </si>
  <si>
    <t>Niederviehbach</t>
  </si>
  <si>
    <t>Pilsting, M</t>
  </si>
  <si>
    <t>Reisbach, M</t>
  </si>
  <si>
    <t>Simbach, M</t>
  </si>
  <si>
    <t>Wallersdorf, M</t>
  </si>
  <si>
    <t>Gottfrieding</t>
  </si>
  <si>
    <t>Mamming</t>
  </si>
  <si>
    <t>Ammerthal</t>
  </si>
  <si>
    <t>Auerbach i.d.OPf., St</t>
  </si>
  <si>
    <t>Ebermannsdorf</t>
  </si>
  <si>
    <t>Edelsfeld</t>
  </si>
  <si>
    <t>Ensdorf</t>
  </si>
  <si>
    <t>Freihung, M</t>
  </si>
  <si>
    <t>Freudenberg</t>
  </si>
  <si>
    <t>Hirschau, St</t>
  </si>
  <si>
    <t>Hohenburg, M</t>
  </si>
  <si>
    <t>Kastl, M</t>
  </si>
  <si>
    <t>Kümmersbruck</t>
  </si>
  <si>
    <t>Poppenricht</t>
  </si>
  <si>
    <t>Rieden, M</t>
  </si>
  <si>
    <t>Schmidmühlen, M</t>
  </si>
  <si>
    <t>Schnaittenbach, St</t>
  </si>
  <si>
    <t>Sulzbach-Rosenberg, St</t>
  </si>
  <si>
    <t>Ursensollen</t>
  </si>
  <si>
    <t>Vilseck, St</t>
  </si>
  <si>
    <t>Gebenbach</t>
  </si>
  <si>
    <t>Hahnbach, M</t>
  </si>
  <si>
    <t>Hirschbach</t>
  </si>
  <si>
    <t>Königstein, M</t>
  </si>
  <si>
    <t>Etzelwang</t>
  </si>
  <si>
    <t>Neukirchen b.Sulzbach-Rosenberg</t>
  </si>
  <si>
    <t>Weigendorf</t>
  </si>
  <si>
    <t>Birgland</t>
  </si>
  <si>
    <t>Illschwang</t>
  </si>
  <si>
    <t>Arnschwang</t>
  </si>
  <si>
    <t>Arrach</t>
  </si>
  <si>
    <t>Blaibach</t>
  </si>
  <si>
    <t>Cham, St</t>
  </si>
  <si>
    <t>Chamerau</t>
  </si>
  <si>
    <t>Eschlkam, M</t>
  </si>
  <si>
    <t>Furth im Wald, St</t>
  </si>
  <si>
    <t>Grafenwiesen</t>
  </si>
  <si>
    <t>Hohenwarth</t>
  </si>
  <si>
    <t>Bad Kötzting, St</t>
  </si>
  <si>
    <t>Lam, M</t>
  </si>
  <si>
    <t>Miltach</t>
  </si>
  <si>
    <t>Neukirchen b.Hl.Blut, M</t>
  </si>
  <si>
    <t>Pemfling</t>
  </si>
  <si>
    <t>Roding, St</t>
  </si>
  <si>
    <t>Rötz, St</t>
  </si>
  <si>
    <t>Runding</t>
  </si>
  <si>
    <t>Schönthal</t>
  </si>
  <si>
    <t>Schorndorf</t>
  </si>
  <si>
    <t>Traitsching</t>
  </si>
  <si>
    <t>Waffenbrunn</t>
  </si>
  <si>
    <t>Waldmünchen, St</t>
  </si>
  <si>
    <t>Willmering</t>
  </si>
  <si>
    <t>Zandt</t>
  </si>
  <si>
    <t>Lohberg</t>
  </si>
  <si>
    <t>Treffelstein</t>
  </si>
  <si>
    <t>Pösing</t>
  </si>
  <si>
    <t>Stamsried, M</t>
  </si>
  <si>
    <t>Gleißenberg</t>
  </si>
  <si>
    <t>Weiding</t>
  </si>
  <si>
    <t>Walderbach</t>
  </si>
  <si>
    <t>Zell</t>
  </si>
  <si>
    <t>Falkenstein, M</t>
  </si>
  <si>
    <t>Michelsneukirchen</t>
  </si>
  <si>
    <t>Rettenbach</t>
  </si>
  <si>
    <t>Berching, St</t>
  </si>
  <si>
    <t>Berg b.Neumarkt i.d.OPf.</t>
  </si>
  <si>
    <t>Breitenbrunn, M</t>
  </si>
  <si>
    <t>Deining</t>
  </si>
  <si>
    <t>Dietfurt a.d.Altmühl, St</t>
  </si>
  <si>
    <t>Freystadt, St</t>
  </si>
  <si>
    <t>Hohenfels, M</t>
  </si>
  <si>
    <t>Lauterhofen, M</t>
  </si>
  <si>
    <t>Lupburg, M</t>
  </si>
  <si>
    <t>Neumarkt i.d.OPf., GKSt</t>
  </si>
  <si>
    <t>Parsberg, St</t>
  </si>
  <si>
    <t>Postbauer-Heng, M</t>
  </si>
  <si>
    <t>Pyrbaum, M</t>
  </si>
  <si>
    <t>Seubersdorf i.d.OPf.</t>
  </si>
  <si>
    <t>Velburg, St</t>
  </si>
  <si>
    <t>Berngau</t>
  </si>
  <si>
    <t>Pilsach</t>
  </si>
  <si>
    <t>Sengenthal</t>
  </si>
  <si>
    <t>Altenstadt a.d.Waldnaab</t>
  </si>
  <si>
    <t>Eslarn, M</t>
  </si>
  <si>
    <t>Floß, M</t>
  </si>
  <si>
    <t>Flossenbürg</t>
  </si>
  <si>
    <t>Grafenwöhr, St</t>
  </si>
  <si>
    <t>Luhe-Wildenau, M</t>
  </si>
  <si>
    <t>Mantel, M</t>
  </si>
  <si>
    <t>Moosbach, M</t>
  </si>
  <si>
    <t>Neustadt a.d.Waldnaab, St</t>
  </si>
  <si>
    <t>Vohenstrauß, St</t>
  </si>
  <si>
    <t>Waidhaus, M</t>
  </si>
  <si>
    <t>Waldthurn, M</t>
  </si>
  <si>
    <t>Windischeschenbach, St</t>
  </si>
  <si>
    <t>Kirchendemenreuth</t>
  </si>
  <si>
    <t>Parkstein, M</t>
  </si>
  <si>
    <t>Püchersreuth</t>
  </si>
  <si>
    <t>Störnstein</t>
  </si>
  <si>
    <t>Theisseil</t>
  </si>
  <si>
    <t>Trabitz</t>
  </si>
  <si>
    <t>Pressath, St</t>
  </si>
  <si>
    <t>Schwarzenbach</t>
  </si>
  <si>
    <t>Etzenricht</t>
  </si>
  <si>
    <t>Kohlberg, M</t>
  </si>
  <si>
    <t>Weiherhammer</t>
  </si>
  <si>
    <t>Kirchenthumbach, M</t>
  </si>
  <si>
    <t>Schlammersdorf</t>
  </si>
  <si>
    <t>Vorbach</t>
  </si>
  <si>
    <t>Eschenbach i.d.OPf., St</t>
  </si>
  <si>
    <t>Neustadt am Kulm, St</t>
  </si>
  <si>
    <t>Speinshart</t>
  </si>
  <si>
    <t>Irchenrieth</t>
  </si>
  <si>
    <t>Pirk</t>
  </si>
  <si>
    <t>Schirmitz</t>
  </si>
  <si>
    <t>Bechtsrieth</t>
  </si>
  <si>
    <t>Leuchtenberg, M</t>
  </si>
  <si>
    <t>Tännesberg, M</t>
  </si>
  <si>
    <t>Georgenberg</t>
  </si>
  <si>
    <t>Pleystein, St</t>
  </si>
  <si>
    <t>Barbing</t>
  </si>
  <si>
    <t>Beratzhausen, M</t>
  </si>
  <si>
    <t>Bernhardswald</t>
  </si>
  <si>
    <t>Hagelstadt</t>
  </si>
  <si>
    <t>Hemau, St</t>
  </si>
  <si>
    <t>Köfering</t>
  </si>
  <si>
    <t>Lappersdorf, M</t>
  </si>
  <si>
    <t>Mintraching</t>
  </si>
  <si>
    <t>Neutraubling, St</t>
  </si>
  <si>
    <t>Nittendorf, M</t>
  </si>
  <si>
    <t>Obertraubling</t>
  </si>
  <si>
    <t>Pentling</t>
  </si>
  <si>
    <t>Pettendorf</t>
  </si>
  <si>
    <t>Pfatter</t>
  </si>
  <si>
    <t>Regenstauf, M</t>
  </si>
  <si>
    <t>Schierling, M</t>
  </si>
  <si>
    <t>Sinzing</t>
  </si>
  <si>
    <t>Tegernheim</t>
  </si>
  <si>
    <t>Thalmassing</t>
  </si>
  <si>
    <t>Wenzenbach</t>
  </si>
  <si>
    <t>Wiesent</t>
  </si>
  <si>
    <t>Zeitlarn</t>
  </si>
  <si>
    <t>Duggendorf</t>
  </si>
  <si>
    <t>Holzheim a.Forst</t>
  </si>
  <si>
    <t>Kallmünz, M</t>
  </si>
  <si>
    <t>Brunn</t>
  </si>
  <si>
    <t>Deuerling</t>
  </si>
  <si>
    <t>Laaber, M</t>
  </si>
  <si>
    <t>Pielenhofen</t>
  </si>
  <si>
    <t>Wolfsegg</t>
  </si>
  <si>
    <t>Altenthann</t>
  </si>
  <si>
    <t>Bach a.d.Donau</t>
  </si>
  <si>
    <t>Donaustauf, M</t>
  </si>
  <si>
    <t>Brennberg</t>
  </si>
  <si>
    <t>Wörth a.d.Donau, St</t>
  </si>
  <si>
    <t>Alteglofsheim</t>
  </si>
  <si>
    <t>Pfakofen</t>
  </si>
  <si>
    <t>Aufhausen</t>
  </si>
  <si>
    <t>Mötzing</t>
  </si>
  <si>
    <t>Riekofen</t>
  </si>
  <si>
    <t>Sünching</t>
  </si>
  <si>
    <t>Bodenwöhr</t>
  </si>
  <si>
    <t>Bruck i.d.OPf., M</t>
  </si>
  <si>
    <t>Burglengenfeld, St</t>
  </si>
  <si>
    <t>Fensterbach</t>
  </si>
  <si>
    <t>Maxhütte-Haidhof, St</t>
  </si>
  <si>
    <t>Neunburg vorm Wald, St</t>
  </si>
  <si>
    <t>Nittenau, St</t>
  </si>
  <si>
    <t>Wernberg-Köblitz, M</t>
  </si>
  <si>
    <t>Oberviechtach, St</t>
  </si>
  <si>
    <t>Schmidgaden</t>
  </si>
  <si>
    <t>Schwandorf, GKSt</t>
  </si>
  <si>
    <t>Teublitz, St</t>
  </si>
  <si>
    <t>Gleiritsch</t>
  </si>
  <si>
    <t>Niedermurach</t>
  </si>
  <si>
    <t>Teunz</t>
  </si>
  <si>
    <t>Winklarn, M</t>
  </si>
  <si>
    <t>Altendorf</t>
  </si>
  <si>
    <t>Guteneck</t>
  </si>
  <si>
    <t>Nabburg, St</t>
  </si>
  <si>
    <t>Schwarzach b.Nabburg</t>
  </si>
  <si>
    <t>Schwarzenfeld, M</t>
  </si>
  <si>
    <t>Stulln</t>
  </si>
  <si>
    <t>Pfreimd, St</t>
  </si>
  <si>
    <t>Trausnitz</t>
  </si>
  <si>
    <t>Schönsee, St</t>
  </si>
  <si>
    <t>Stadlern</t>
  </si>
  <si>
    <t>Dieterskirchen</t>
  </si>
  <si>
    <t>Neukirchen-Balbini, M</t>
  </si>
  <si>
    <t>Schwarzhofen, M</t>
  </si>
  <si>
    <t>Thanstein</t>
  </si>
  <si>
    <t>Steinberg am See</t>
  </si>
  <si>
    <t>Wackersdorf</t>
  </si>
  <si>
    <t>Bärnau, St</t>
  </si>
  <si>
    <t>Erbendorf, St</t>
  </si>
  <si>
    <t>Friedenfels</t>
  </si>
  <si>
    <t>Fuchsmühl, M</t>
  </si>
  <si>
    <t>Immenreuth</t>
  </si>
  <si>
    <t>Konnersreuth, M</t>
  </si>
  <si>
    <t>Kulmain</t>
  </si>
  <si>
    <t>Mähring, M</t>
  </si>
  <si>
    <t>Bad Neualbenreuth, M</t>
  </si>
  <si>
    <t>Plößberg, M</t>
  </si>
  <si>
    <t>Tirschenreuth, St</t>
  </si>
  <si>
    <t>Waldershof, St</t>
  </si>
  <si>
    <t>Waldsassen, St</t>
  </si>
  <si>
    <t>Leonberg</t>
  </si>
  <si>
    <t>Mitterteich, St</t>
  </si>
  <si>
    <t>Pechbrunn</t>
  </si>
  <si>
    <t>Kemnath, St</t>
  </si>
  <si>
    <t>Brand</t>
  </si>
  <si>
    <t>Ebnath</t>
  </si>
  <si>
    <t>Neusorg</t>
  </si>
  <si>
    <t>Pullenreuth</t>
  </si>
  <si>
    <t>Krummennaab</t>
  </si>
  <si>
    <t>Reuth b.Erbendorf</t>
  </si>
  <si>
    <t>Falkenberg, M</t>
  </si>
  <si>
    <t>Wiesau, M</t>
  </si>
  <si>
    <t>Bischberg</t>
  </si>
  <si>
    <t>Breitengüßbach</t>
  </si>
  <si>
    <t>Buttenheim, M</t>
  </si>
  <si>
    <t>Frensdorf</t>
  </si>
  <si>
    <t>Gundelsheim</t>
  </si>
  <si>
    <t>Hallstadt, St</t>
  </si>
  <si>
    <t>Heiligenstadt i.OFr., M</t>
  </si>
  <si>
    <t>Hirschaid, M</t>
  </si>
  <si>
    <t>Kemmern</t>
  </si>
  <si>
    <t>Litzendorf</t>
  </si>
  <si>
    <t>Memmelsdorf</t>
  </si>
  <si>
    <t>Pettstadt</t>
  </si>
  <si>
    <t>Pommersfelden</t>
  </si>
  <si>
    <t>Rattelsdorf, M</t>
  </si>
  <si>
    <t>Scheßlitz, St</t>
  </si>
  <si>
    <t>Stegaurach</t>
  </si>
  <si>
    <t>Strullendorf</t>
  </si>
  <si>
    <t>Viereth-Trunstadt</t>
  </si>
  <si>
    <t>Zapfendorf, M</t>
  </si>
  <si>
    <t>Schlüsselfeld, St</t>
  </si>
  <si>
    <t>Baunach, St</t>
  </si>
  <si>
    <t>Lauter</t>
  </si>
  <si>
    <t>Reckendorf</t>
  </si>
  <si>
    <t>Stadelhofen</t>
  </si>
  <si>
    <t>Wattendorf</t>
  </si>
  <si>
    <t>Burgwindheim, M</t>
  </si>
  <si>
    <t>Ebrach, M</t>
  </si>
  <si>
    <t>Burgebrach, M</t>
  </si>
  <si>
    <t>Schönbrunn i.Steigerwald</t>
  </si>
  <si>
    <t>Lisberg</t>
  </si>
  <si>
    <t>Priesendorf</t>
  </si>
  <si>
    <t>Ahorntal</t>
  </si>
  <si>
    <t>Bad Berneck i.Fichtelgebirge, St</t>
  </si>
  <si>
    <t>Bindlach</t>
  </si>
  <si>
    <t>Bischofsgrün</t>
  </si>
  <si>
    <t>Eckersdorf</t>
  </si>
  <si>
    <t>Fichtelberg</t>
  </si>
  <si>
    <t>Gefrees, St</t>
  </si>
  <si>
    <t>Goldkronach, St</t>
  </si>
  <si>
    <t>Heinersreuth</t>
  </si>
  <si>
    <t>Mehlmeisel</t>
  </si>
  <si>
    <t>Pegnitz, St</t>
  </si>
  <si>
    <t>Pottenstein, St</t>
  </si>
  <si>
    <t>Speichersdorf</t>
  </si>
  <si>
    <t>Waischenfeld, St</t>
  </si>
  <si>
    <t>Warmensteinach</t>
  </si>
  <si>
    <t>Aufseß</t>
  </si>
  <si>
    <t>Hollfeld, St</t>
  </si>
  <si>
    <t>Plankenfels</t>
  </si>
  <si>
    <t>Mistelgau</t>
  </si>
  <si>
    <t>Gesees</t>
  </si>
  <si>
    <t>Hummeltal</t>
  </si>
  <si>
    <t>Mistelbach</t>
  </si>
  <si>
    <t>Emtmannsberg</t>
  </si>
  <si>
    <t>Kirchenpingarten</t>
  </si>
  <si>
    <t>Seybothenreuth</t>
  </si>
  <si>
    <t>Weidenberg, M</t>
  </si>
  <si>
    <t>Creußen, St</t>
  </si>
  <si>
    <t>Haag</t>
  </si>
  <si>
    <t>Prebitz</t>
  </si>
  <si>
    <t>Schnabelwaid, M</t>
  </si>
  <si>
    <t>Betzenstein, St</t>
  </si>
  <si>
    <t>Plech, M</t>
  </si>
  <si>
    <t>Dörfles-Esbach</t>
  </si>
  <si>
    <t>Ebersdorf b.Coburg</t>
  </si>
  <si>
    <t>Großheirath</t>
  </si>
  <si>
    <t>Itzgrund</t>
  </si>
  <si>
    <t>Lautertal</t>
  </si>
  <si>
    <t>Meeder</t>
  </si>
  <si>
    <t>Neustadt b.Coburg, GKSt</t>
  </si>
  <si>
    <t>Bad Rodach, St</t>
  </si>
  <si>
    <t>Rödental, St</t>
  </si>
  <si>
    <t>Seßlach, St</t>
  </si>
  <si>
    <t>Sonnefeld</t>
  </si>
  <si>
    <t>Untersiemau</t>
  </si>
  <si>
    <t>Weidhausen b.Coburg</t>
  </si>
  <si>
    <t>Weitramsdorf</t>
  </si>
  <si>
    <t>Grub a.Forst</t>
  </si>
  <si>
    <t>Niederfüllbach</t>
  </si>
  <si>
    <t>Eggolsheim, M</t>
  </si>
  <si>
    <t>Egloffstein, M</t>
  </si>
  <si>
    <t>Forchheim, GKSt</t>
  </si>
  <si>
    <t>Gößweinstein, M</t>
  </si>
  <si>
    <t>Hallerndorf</t>
  </si>
  <si>
    <t>Heroldsbach</t>
  </si>
  <si>
    <t>Igensdorf, M</t>
  </si>
  <si>
    <t>Langensendelbach</t>
  </si>
  <si>
    <t>Neunkirchen a.Brand, M</t>
  </si>
  <si>
    <t>Obertrubach</t>
  </si>
  <si>
    <t>Pretzfeld, M</t>
  </si>
  <si>
    <t>Wiesenttal, M</t>
  </si>
  <si>
    <t>Ebermannstadt, St</t>
  </si>
  <si>
    <t>Unterleinleiter</t>
  </si>
  <si>
    <t>Kunreuth</t>
  </si>
  <si>
    <t>Pinzberg</t>
  </si>
  <si>
    <t>Wiesenthau</t>
  </si>
  <si>
    <t>Kirchehrenbach</t>
  </si>
  <si>
    <t>Weilersbach</t>
  </si>
  <si>
    <t>Effeltrich</t>
  </si>
  <si>
    <t>Poxdorf</t>
  </si>
  <si>
    <t>Dormitz</t>
  </si>
  <si>
    <t>Hetzles</t>
  </si>
  <si>
    <t>Kleinsendelbach</t>
  </si>
  <si>
    <t>Gräfenberg, St</t>
  </si>
  <si>
    <t>Hiltpoltstein, M</t>
  </si>
  <si>
    <t>Weißenohe</t>
  </si>
  <si>
    <t>Bad Steben, M</t>
  </si>
  <si>
    <t>Döhlau</t>
  </si>
  <si>
    <t>Geroldsgrün</t>
  </si>
  <si>
    <t>Helmbrechts, St</t>
  </si>
  <si>
    <t>Köditz</t>
  </si>
  <si>
    <t>Konradsreuth</t>
  </si>
  <si>
    <t>Münchberg, St</t>
  </si>
  <si>
    <t>Naila, St</t>
  </si>
  <si>
    <t>Oberkotzau, M</t>
  </si>
  <si>
    <t>Regnitzlosau</t>
  </si>
  <si>
    <t>Rehau, St</t>
  </si>
  <si>
    <t>Schwarzenbach a.d.Saale, St</t>
  </si>
  <si>
    <t>Schwarzenbach a.Wald, St</t>
  </si>
  <si>
    <t>Selbitz, St</t>
  </si>
  <si>
    <t>Stammbach, M</t>
  </si>
  <si>
    <t>Zell im Fichtelgebirge, M</t>
  </si>
  <si>
    <t>Issigau</t>
  </si>
  <si>
    <t>Lichtenberg, St</t>
  </si>
  <si>
    <t>Feilitzsch</t>
  </si>
  <si>
    <t>Gattendorf</t>
  </si>
  <si>
    <t>Töpen</t>
  </si>
  <si>
    <t>Trogen</t>
  </si>
  <si>
    <t>Leupoldsgrün</t>
  </si>
  <si>
    <t>Schauenstein, St</t>
  </si>
  <si>
    <t>Sparneck, M</t>
  </si>
  <si>
    <t>Weißdorf</t>
  </si>
  <si>
    <t>Kronach, St</t>
  </si>
  <si>
    <t>Küps, M</t>
  </si>
  <si>
    <t>Ludwigsstadt, St</t>
  </si>
  <si>
    <t>Nordhalben, M</t>
  </si>
  <si>
    <t>Pressig, M</t>
  </si>
  <si>
    <t>Steinbach a.Wald</t>
  </si>
  <si>
    <t>Steinwiesen, M</t>
  </si>
  <si>
    <t>Stockheim</t>
  </si>
  <si>
    <t>Tettau, M</t>
  </si>
  <si>
    <t>Marktrodach, M</t>
  </si>
  <si>
    <t>Wallenfels, St</t>
  </si>
  <si>
    <t>Weißenbrunn</t>
  </si>
  <si>
    <t>Wilhelmsthal</t>
  </si>
  <si>
    <t>Teuschnitz, St</t>
  </si>
  <si>
    <t>Tschirn</t>
  </si>
  <si>
    <t>Mitwitz, M</t>
  </si>
  <si>
    <t>Schneckenlohe</t>
  </si>
  <si>
    <t>Himmelkron</t>
  </si>
  <si>
    <t>Kulmbach, GKSt</t>
  </si>
  <si>
    <t>Mainleus, M</t>
  </si>
  <si>
    <t>Marktschorgast, M</t>
  </si>
  <si>
    <t>Neudrossenfeld</t>
  </si>
  <si>
    <t>Neuenmarkt</t>
  </si>
  <si>
    <t>Presseck, M</t>
  </si>
  <si>
    <t>Thurnau, M</t>
  </si>
  <si>
    <t>Wirsberg, M</t>
  </si>
  <si>
    <t>Rugendorf</t>
  </si>
  <si>
    <t>Stadtsteinach, St</t>
  </si>
  <si>
    <t>Grafengehaig, M</t>
  </si>
  <si>
    <t>Marktleugast, M</t>
  </si>
  <si>
    <t>Guttenberg</t>
  </si>
  <si>
    <t>Kupferberg, St</t>
  </si>
  <si>
    <t>Ludwigschorgast, M</t>
  </si>
  <si>
    <t>Untersteinach</t>
  </si>
  <si>
    <t>Kasendorf, M</t>
  </si>
  <si>
    <t>Wonsees, M</t>
  </si>
  <si>
    <t>Harsdorf</t>
  </si>
  <si>
    <t>Ködnitz</t>
  </si>
  <si>
    <t>Trebgast</t>
  </si>
  <si>
    <t>Altenkunstadt</t>
  </si>
  <si>
    <t>Burgkunstadt, St</t>
  </si>
  <si>
    <t>Ebensfeld, M</t>
  </si>
  <si>
    <t>Lichtenfels, St</t>
  </si>
  <si>
    <t>Michelau i.OFr.</t>
  </si>
  <si>
    <t>Bad Staffelstein, St</t>
  </si>
  <si>
    <t>Weismain, St</t>
  </si>
  <si>
    <t>Marktgraitz, M</t>
  </si>
  <si>
    <t>Redwitz a.d.Rodach</t>
  </si>
  <si>
    <t>Hochstadt a.Main</t>
  </si>
  <si>
    <t>Marktzeuln, M</t>
  </si>
  <si>
    <t>Arzberg, St</t>
  </si>
  <si>
    <t>Kirchenlamitz, St</t>
  </si>
  <si>
    <t>Marktleuthen, St</t>
  </si>
  <si>
    <t>Marktredwitz, GKSt</t>
  </si>
  <si>
    <t>Röslau</t>
  </si>
  <si>
    <t>Schönwald, St</t>
  </si>
  <si>
    <t>Selb, GKSt</t>
  </si>
  <si>
    <t>Weißenstadt, St</t>
  </si>
  <si>
    <t>Wunsiedel, St</t>
  </si>
  <si>
    <t>Höchstädt i.Fichtelgebirge</t>
  </si>
  <si>
    <t>Thiersheim, M</t>
  </si>
  <si>
    <t>Thierstein, M</t>
  </si>
  <si>
    <t>Hohenberg a.d.Eger, St</t>
  </si>
  <si>
    <t>Schirnding, M</t>
  </si>
  <si>
    <t>Bad Alexandersbad</t>
  </si>
  <si>
    <t>Nagel</t>
  </si>
  <si>
    <t>Tröstau</t>
  </si>
  <si>
    <t>Arberg, M</t>
  </si>
  <si>
    <t>Aurach</t>
  </si>
  <si>
    <t>Bechhofen, M</t>
  </si>
  <si>
    <t>Burgoberbach</t>
  </si>
  <si>
    <t>Colmberg, M</t>
  </si>
  <si>
    <t>Dietenhofen, M</t>
  </si>
  <si>
    <t>Dinkelsbühl, GKSt</t>
  </si>
  <si>
    <t>Dürrwangen, M</t>
  </si>
  <si>
    <t>Feuchtwangen, St</t>
  </si>
  <si>
    <t>Flachslanden, M</t>
  </si>
  <si>
    <t>Heilsbronn, St</t>
  </si>
  <si>
    <t>Herrieden, St</t>
  </si>
  <si>
    <t>Langfurth</t>
  </si>
  <si>
    <t>Lehrberg, M</t>
  </si>
  <si>
    <t>Leutershausen, St</t>
  </si>
  <si>
    <t>Lichtenau, M</t>
  </si>
  <si>
    <t>Merkendorf, St</t>
  </si>
  <si>
    <t>Neuendettelsau</t>
  </si>
  <si>
    <t>Oberdachstetten</t>
  </si>
  <si>
    <t>Petersaurach</t>
  </si>
  <si>
    <t>Rothenburg ob der Tauber, GKSt</t>
  </si>
  <si>
    <t>Sachsen b.Ansbach</t>
  </si>
  <si>
    <t>Schnelldorf</t>
  </si>
  <si>
    <t>Schopfloch, M</t>
  </si>
  <si>
    <t>Wassertrüdingen, St</t>
  </si>
  <si>
    <t>Windsbach, St</t>
  </si>
  <si>
    <t>Gebsattel</t>
  </si>
  <si>
    <t>Geslau</t>
  </si>
  <si>
    <t>Insingen</t>
  </si>
  <si>
    <t>Neusitz</t>
  </si>
  <si>
    <t>Ohrenbach</t>
  </si>
  <si>
    <t>Steinsfeld</t>
  </si>
  <si>
    <t>Windelsbach</t>
  </si>
  <si>
    <t>Buch a.Wald</t>
  </si>
  <si>
    <t>Diebach</t>
  </si>
  <si>
    <t>Dombühl, M</t>
  </si>
  <si>
    <t>Schillingsfürst, St</t>
  </si>
  <si>
    <t>Wörnitz</t>
  </si>
  <si>
    <t>Rügland</t>
  </si>
  <si>
    <t>Weihenzell</t>
  </si>
  <si>
    <t>Ornbau, St</t>
  </si>
  <si>
    <t>Weidenbach, M</t>
  </si>
  <si>
    <t>Burk</t>
  </si>
  <si>
    <t>Dentlein a.Forst, M</t>
  </si>
  <si>
    <t>Wieseth</t>
  </si>
  <si>
    <t>Mönchsroth</t>
  </si>
  <si>
    <t>Weiltingen, M</t>
  </si>
  <si>
    <t>Wilburgstetten</t>
  </si>
  <si>
    <t>Ehingen</t>
  </si>
  <si>
    <t>Gerolfingen</t>
  </si>
  <si>
    <t>Röckingen</t>
  </si>
  <si>
    <t>Unterschwaningen</t>
  </si>
  <si>
    <t>Wittelshofen</t>
  </si>
  <si>
    <t>Mitteleschenbach</t>
  </si>
  <si>
    <t>Wolframs-Eschenbach, St</t>
  </si>
  <si>
    <t>Adelsdorf</t>
  </si>
  <si>
    <t>Baiersdorf, St</t>
  </si>
  <si>
    <t>Bubenreuth</t>
  </si>
  <si>
    <t>Eckental, M</t>
  </si>
  <si>
    <t>Hemhofen</t>
  </si>
  <si>
    <t>Heroldsberg, M</t>
  </si>
  <si>
    <t>Herzogenaurach, St</t>
  </si>
  <si>
    <t>Höchstadt a.d.Aisch, St</t>
  </si>
  <si>
    <t>Kalchreuth</t>
  </si>
  <si>
    <t>Möhrendorf</t>
  </si>
  <si>
    <t>Röttenbach</t>
  </si>
  <si>
    <t>Wachenroth, M</t>
  </si>
  <si>
    <t>Weisendorf, M</t>
  </si>
  <si>
    <t>Gremsdorf</t>
  </si>
  <si>
    <t>Lonnerstadt, M</t>
  </si>
  <si>
    <t>Mühlhausen, M</t>
  </si>
  <si>
    <t>Vestenbergsgreuth, M</t>
  </si>
  <si>
    <t>Aurachtal</t>
  </si>
  <si>
    <t>Buckenhof</t>
  </si>
  <si>
    <t>Marloffstein</t>
  </si>
  <si>
    <t>Spardorf</t>
  </si>
  <si>
    <t>Uttenreuth</t>
  </si>
  <si>
    <t>Großenseebach</t>
  </si>
  <si>
    <t>Heßdorf</t>
  </si>
  <si>
    <t>Ammerndorf, M</t>
  </si>
  <si>
    <t>Cadolzburg, M</t>
  </si>
  <si>
    <t>Großhabersdorf</t>
  </si>
  <si>
    <t>Langenzenn, St</t>
  </si>
  <si>
    <t>Oberasbach, St</t>
  </si>
  <si>
    <t>Puschendorf</t>
  </si>
  <si>
    <t>Roßtal, M</t>
  </si>
  <si>
    <t>Stein, St</t>
  </si>
  <si>
    <t>Wilhermsdorf, M</t>
  </si>
  <si>
    <t>Zirndorf, St</t>
  </si>
  <si>
    <t>Seukendorf</t>
  </si>
  <si>
    <t>Veitsbronn</t>
  </si>
  <si>
    <t>Obermichelbach</t>
  </si>
  <si>
    <t>Tuchenbach</t>
  </si>
  <si>
    <t>Altdorf b.Nürnberg, St</t>
  </si>
  <si>
    <t>Burgthann</t>
  </si>
  <si>
    <t>Feucht, M</t>
  </si>
  <si>
    <t>Hersbruck, St</t>
  </si>
  <si>
    <t>Kirchensittenbach</t>
  </si>
  <si>
    <t>Lauf a.d.Pegnitz, St</t>
  </si>
  <si>
    <t>Leinburg</t>
  </si>
  <si>
    <t>Neuhaus a.d.Pegnitz, M</t>
  </si>
  <si>
    <t>Neunkirchen a.Sand</t>
  </si>
  <si>
    <t>Ottensoos</t>
  </si>
  <si>
    <t>Pommelsbrunn</t>
  </si>
  <si>
    <t>Reichenschwand</t>
  </si>
  <si>
    <t>Röthenbach a.d.Pegnitz, St</t>
  </si>
  <si>
    <t>Rückersdorf</t>
  </si>
  <si>
    <t>Schnaittach, M</t>
  </si>
  <si>
    <t>Schwaig b.Nürnberg</t>
  </si>
  <si>
    <t>Schwarzenbruck</t>
  </si>
  <si>
    <t>Simmelsdorf</t>
  </si>
  <si>
    <t>Winkelhaid</t>
  </si>
  <si>
    <t>Hartenstein</t>
  </si>
  <si>
    <t>Velden, St</t>
  </si>
  <si>
    <t>Vorra</t>
  </si>
  <si>
    <t>Alfeld</t>
  </si>
  <si>
    <t>Happurg</t>
  </si>
  <si>
    <t>Engelthal</t>
  </si>
  <si>
    <t>Henfenfeld</t>
  </si>
  <si>
    <t>Offenhausen</t>
  </si>
  <si>
    <t>Bad Windsheim, St</t>
  </si>
  <si>
    <t>Burghaslach, M</t>
  </si>
  <si>
    <t>Dietersheim</t>
  </si>
  <si>
    <t>Emskirchen, M</t>
  </si>
  <si>
    <t>Ipsheim, M</t>
  </si>
  <si>
    <t>Markt Erlbach, M</t>
  </si>
  <si>
    <t>Neustadt a.d.Aisch, St</t>
  </si>
  <si>
    <t>Obernzenn, M</t>
  </si>
  <si>
    <t>Markt Bibart, M</t>
  </si>
  <si>
    <t>Markt Taschendorf, M</t>
  </si>
  <si>
    <t>Oberscheinfeld, M</t>
  </si>
  <si>
    <t>Scheinfeld, St</t>
  </si>
  <si>
    <t>Sugenheim, M</t>
  </si>
  <si>
    <t>Ergersheim</t>
  </si>
  <si>
    <t>Gollhofen</t>
  </si>
  <si>
    <t>Hemmersheim</t>
  </si>
  <si>
    <t>Ippesheim, M</t>
  </si>
  <si>
    <t>Markt Nordheim, M</t>
  </si>
  <si>
    <t>Oberickelsheim</t>
  </si>
  <si>
    <t>Simmershofen</t>
  </si>
  <si>
    <t>Uffenheim, St</t>
  </si>
  <si>
    <t>Weigenheim</t>
  </si>
  <si>
    <t>Hagenbüchach</t>
  </si>
  <si>
    <t>Baudenbach, M</t>
  </si>
  <si>
    <t>Diespeck</t>
  </si>
  <si>
    <t>Gutenstetten</t>
  </si>
  <si>
    <t>Münchsteinach</t>
  </si>
  <si>
    <t>Dachsbach, M</t>
  </si>
  <si>
    <t>Gerhardshofen</t>
  </si>
  <si>
    <t>Uehlfeld, M</t>
  </si>
  <si>
    <t>Burgbernheim, St</t>
  </si>
  <si>
    <t>Gallmersgarten</t>
  </si>
  <si>
    <t>Illesheim</t>
  </si>
  <si>
    <t>Marktbergel, M</t>
  </si>
  <si>
    <t>Neuhof a.d.Zenn, M</t>
  </si>
  <si>
    <t>Trautskirchen</t>
  </si>
  <si>
    <t>Abenberg, St</t>
  </si>
  <si>
    <t>Allersberg, M</t>
  </si>
  <si>
    <t>Büchenbach</t>
  </si>
  <si>
    <t>Georgensgmünd</t>
  </si>
  <si>
    <t>Greding, St</t>
  </si>
  <si>
    <t>Heideck, St</t>
  </si>
  <si>
    <t>Hilpoltstein, St</t>
  </si>
  <si>
    <t>Kammerstein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</si>
  <si>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</si>
  <si>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</si>
  <si>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</si>
  <si>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</si>
  <si>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</si>
  <si>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</si>
  <si>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</si>
  <si>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Muhr a.See</t>
  </si>
  <si>
    <t>Gunzenhausen, St</t>
  </si>
  <si>
    <t>Langenaltheim</t>
  </si>
  <si>
    <t>Pappenheim, St</t>
  </si>
  <si>
    <t>Pleinfeld, M</t>
  </si>
  <si>
    <t>Polsingen</t>
  </si>
  <si>
    <t>Solnhofen</t>
  </si>
  <si>
    <t>Treuchtlingen, St</t>
  </si>
  <si>
    <t>Weißenburg i.Bay., GKSt</t>
  </si>
  <si>
    <t>Absberg, M</t>
  </si>
  <si>
    <t>Haundorf</t>
  </si>
  <si>
    <t>Pfofeld</t>
  </si>
  <si>
    <t>Theilenhofen</t>
  </si>
  <si>
    <t>Alesheim</t>
  </si>
  <si>
    <t>Dittenheim</t>
  </si>
  <si>
    <t>Markt Berolzheim, M</t>
  </si>
  <si>
    <t>Meinheim</t>
  </si>
  <si>
    <t>Ellingen, St</t>
  </si>
  <si>
    <t>Ettenstatt</t>
  </si>
  <si>
    <t>Höttingen</t>
  </si>
  <si>
    <t>Burgsalach</t>
  </si>
  <si>
    <t>Nennslingen, M</t>
  </si>
  <si>
    <t>Raitenbuch</t>
  </si>
  <si>
    <t>Gnotzheim, M</t>
  </si>
  <si>
    <t>Heidenheim, M</t>
  </si>
  <si>
    <t>Westheim</t>
  </si>
  <si>
    <t>Alzenau, St</t>
  </si>
  <si>
    <t>Bessenbach</t>
  </si>
  <si>
    <t>Karlstein a.Main</t>
  </si>
  <si>
    <t>Geiselbach</t>
  </si>
  <si>
    <t>Glattbach</t>
  </si>
  <si>
    <t>Goldbach, M</t>
  </si>
  <si>
    <t>Großostheim, M</t>
  </si>
  <si>
    <t>Hösbach, M</t>
  </si>
  <si>
    <t>Johannesberg</t>
  </si>
  <si>
    <t>Kahl a.Main</t>
  </si>
  <si>
    <t>Kleinostheim</t>
  </si>
  <si>
    <t>Laufach</t>
  </si>
  <si>
    <t>Mainaschaff</t>
  </si>
  <si>
    <t>Mömbris, M</t>
  </si>
  <si>
    <t>Rothenbuch</t>
  </si>
  <si>
    <t>Sailauf</t>
  </si>
  <si>
    <t>Stockstadt a.Main, M</t>
  </si>
  <si>
    <t>Waldaschaff</t>
  </si>
  <si>
    <t>Weibersbrunn</t>
  </si>
  <si>
    <t>Heigenbrücken</t>
  </si>
  <si>
    <t>Heinrichsthal</t>
  </si>
  <si>
    <t>Heimbuchenthal</t>
  </si>
  <si>
    <t>Mespelbrunn</t>
  </si>
  <si>
    <t>Dammbach</t>
  </si>
  <si>
    <t>Blankenbach</t>
  </si>
  <si>
    <t>Kleinkahl</t>
  </si>
  <si>
    <t>Krombach</t>
  </si>
  <si>
    <t>Schöllkrippen, M</t>
  </si>
  <si>
    <t>Sommerkahl</t>
  </si>
  <si>
    <t>Westerngrund</t>
  </si>
  <si>
    <t>Wiesen</t>
  </si>
  <si>
    <t>Bad Bocklet, M</t>
  </si>
  <si>
    <t>Bad Brückenau, St</t>
  </si>
  <si>
    <t>Bad Kissingen, GKSt</t>
  </si>
  <si>
    <t>Burkardroth, M</t>
  </si>
  <si>
    <t>Hammelburg, St</t>
  </si>
  <si>
    <t>Motten</t>
  </si>
  <si>
    <t>Münnerstadt, St</t>
  </si>
  <si>
    <t>Nüdlingen</t>
  </si>
  <si>
    <t>Oberthulba, M</t>
  </si>
  <si>
    <t>Oerlenbach</t>
  </si>
  <si>
    <t>Wartmannsroth</t>
  </si>
  <si>
    <t>Wildflecken, M</t>
  </si>
  <si>
    <t>Zeitlofs, M</t>
  </si>
  <si>
    <t>Geroda, M</t>
  </si>
  <si>
    <t>Oberleichtersbach</t>
  </si>
  <si>
    <t>Riedenberg</t>
  </si>
  <si>
    <t>Schondra, M</t>
  </si>
  <si>
    <t>Elfershausen, M</t>
  </si>
  <si>
    <t>Fuchsstadt</t>
  </si>
  <si>
    <t>Aura a.d.Saale</t>
  </si>
  <si>
    <t>Euerdorf, M</t>
  </si>
  <si>
    <t>Ramsthal</t>
  </si>
  <si>
    <t>Sulzthal, M</t>
  </si>
  <si>
    <t>Maßbach, M</t>
  </si>
  <si>
    <t>Rannungen</t>
  </si>
  <si>
    <t>Thundorf i.UFr.</t>
  </si>
  <si>
    <t>Bad Neustadt a.d.Saale, St</t>
  </si>
  <si>
    <t>Bastheim</t>
  </si>
  <si>
    <t>Bischofsheim i.d.Rhön, St</t>
  </si>
  <si>
    <t>Bad Königshofen i.Grabfeld, St</t>
  </si>
  <si>
    <t>Oberelsbach, M</t>
  </si>
  <si>
    <t>Sandberg</t>
  </si>
  <si>
    <t>Hendungen</t>
  </si>
  <si>
    <t>Mellrichstadt, St</t>
  </si>
  <si>
    <t>Oberstreu</t>
  </si>
  <si>
    <t>Aubstadt</t>
  </si>
  <si>
    <t>Großbardorf</t>
  </si>
  <si>
    <t>Herbstadt</t>
  </si>
  <si>
    <t>Höchheim</t>
  </si>
  <si>
    <t>Sulzdorf a.d.Lederhecke</t>
  </si>
  <si>
    <t>Trappstadt, M</t>
  </si>
  <si>
    <t>Hohenroth</t>
  </si>
  <si>
    <t>Niederlauer</t>
  </si>
  <si>
    <t>Rödelmaier</t>
  </si>
  <si>
    <t>Schönau a.d.Brend</t>
  </si>
  <si>
    <t>Strahlungen</t>
  </si>
  <si>
    <t>Burglauer</t>
  </si>
  <si>
    <t>Fladungen, St</t>
  </si>
  <si>
    <t>Nordheim v.d.Rhön</t>
  </si>
  <si>
    <t>Heustreu</t>
  </si>
  <si>
    <t>Hollstadt</t>
  </si>
  <si>
    <t>Unsleben</t>
  </si>
  <si>
    <t>Wollbach</t>
  </si>
  <si>
    <t>Ostheim v.d.Rhön, St</t>
  </si>
  <si>
    <t>Sondheim v.d.Rhön</t>
  </si>
  <si>
    <t>Willmars</t>
  </si>
  <si>
    <t>Großeibstadt</t>
  </si>
  <si>
    <t>Saal a.d.Saale, M</t>
  </si>
  <si>
    <t>Wülfershausen a.d.Saale</t>
  </si>
  <si>
    <t>Eltmann, St</t>
  </si>
  <si>
    <t>Haßfurt, St</t>
  </si>
  <si>
    <t>Oberaurach</t>
  </si>
  <si>
    <t>Knetzgau</t>
  </si>
  <si>
    <t>Königsberg i.Bay., St</t>
  </si>
  <si>
    <t>Maroldsweisach, M</t>
  </si>
  <si>
    <t>Rauhenebrach</t>
  </si>
  <si>
    <t>Sand a.Main</t>
  </si>
  <si>
    <t>Untermerzbach</t>
  </si>
  <si>
    <t>Zeil a.Main, St</t>
  </si>
  <si>
    <t>Breitbrunn</t>
  </si>
  <si>
    <t>Ebelsbach</t>
  </si>
  <si>
    <t>Kirchlauter</t>
  </si>
  <si>
    <t>Stettfeld</t>
  </si>
  <si>
    <t>Ebern, St</t>
  </si>
  <si>
    <t>Pfarrweisach</t>
  </si>
  <si>
    <t>Rentweinsdorf, M</t>
  </si>
  <si>
    <t>Aidhausen</t>
  </si>
  <si>
    <t>Bundorf</t>
  </si>
  <si>
    <t>Burgpreppach, M</t>
  </si>
  <si>
    <t>Hofheim i.UFr., St</t>
  </si>
  <si>
    <t>Riedbach</t>
  </si>
  <si>
    <t>Ermershausen</t>
  </si>
  <si>
    <t>Gädheim</t>
  </si>
  <si>
    <t>Theres</t>
  </si>
  <si>
    <t>Wonfurt</t>
  </si>
  <si>
    <t>Dettelbach, St</t>
  </si>
  <si>
    <t>Geiselwind, M</t>
  </si>
  <si>
    <t>Kitzingen, GKSt</t>
  </si>
  <si>
    <t>Mainbernheim, St</t>
  </si>
  <si>
    <t>Prichsenstadt, St</t>
  </si>
  <si>
    <t>Schwarzach a.Main, M</t>
  </si>
  <si>
    <t>Abtswind, M</t>
  </si>
  <si>
    <t>Castell</t>
  </si>
  <si>
    <t>Rüdenhausen, M</t>
  </si>
  <si>
    <t>Wiesentheid, M</t>
  </si>
  <si>
    <t>Großlangheim, M</t>
  </si>
  <si>
    <t>Kleinlangheim, M</t>
  </si>
  <si>
    <t>Wiesenbronn</t>
  </si>
  <si>
    <t>Iphofen, St</t>
  </si>
  <si>
    <t>Markt Einersheim, M</t>
  </si>
  <si>
    <t>Rödelsee</t>
  </si>
  <si>
    <t>Willanzheim, M</t>
  </si>
  <si>
    <t>Albertshofen</t>
  </si>
  <si>
    <t>Biebelried</t>
  </si>
  <si>
    <t>Buchbrunn</t>
  </si>
  <si>
    <t>Mainstockheim</t>
  </si>
  <si>
    <t>Sulzfeld a.Main</t>
  </si>
  <si>
    <t>Marktbreit, St</t>
  </si>
  <si>
    <t>Marktsteft, St</t>
  </si>
  <si>
    <t>Martinsheim</t>
  </si>
  <si>
    <t>Obernbreit, M</t>
  </si>
  <si>
    <t>Segnitz</t>
  </si>
  <si>
    <t>Seinsheim, M</t>
  </si>
  <si>
    <t>Nordheim a.Main</t>
  </si>
  <si>
    <t>Sommerach</t>
  </si>
  <si>
    <t>Volkach, St</t>
  </si>
  <si>
    <t>Amorbach, St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</si>
  <si>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</si>
  <si>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</si>
  <si>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</si>
  <si>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</si>
  <si>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</si>
  <si>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</si>
  <si>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</si>
  <si>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</si>
  <si>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</si>
  <si>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Kirchzell, M</t>
  </si>
  <si>
    <t>Klingenberg a.Main, St</t>
  </si>
  <si>
    <t>Leidersbach</t>
  </si>
  <si>
    <t>Miltenberg, St</t>
  </si>
  <si>
    <t>Mömlingen</t>
  </si>
  <si>
    <t>Niedernberg</t>
  </si>
  <si>
    <t>Obernburg a.Main, St</t>
  </si>
  <si>
    <t>Schneeberg, M</t>
  </si>
  <si>
    <t>Sulzbach a.Main, M</t>
  </si>
  <si>
    <t>Weilbach, M</t>
  </si>
  <si>
    <t>Wörth a.Main, St</t>
  </si>
  <si>
    <t>Bürgstadt, M</t>
  </si>
  <si>
    <t>Kleinheubach, M</t>
  </si>
  <si>
    <t>Rüdenau</t>
  </si>
  <si>
    <t>Kleinwallstadt, M</t>
  </si>
  <si>
    <t>Mönchberg, M</t>
  </si>
  <si>
    <t>Röllbach</t>
  </si>
  <si>
    <t>Altenbuch</t>
  </si>
  <si>
    <t>Stadtprozelten, St</t>
  </si>
  <si>
    <t>Arnstein, St</t>
  </si>
  <si>
    <t>Eußenheim</t>
  </si>
  <si>
    <t>Frammersbach, M</t>
  </si>
  <si>
    <t>Gemünden a.Main, St</t>
  </si>
  <si>
    <t>Karlstadt, St</t>
  </si>
  <si>
    <t>Triefenstein, M</t>
  </si>
  <si>
    <t>Lohr a.Main, St</t>
  </si>
  <si>
    <t>Marktheidenfeld, St</t>
  </si>
  <si>
    <t>Rieneck, St</t>
  </si>
  <si>
    <t>Hasloch</t>
  </si>
  <si>
    <t>Kreuzwertheim, M</t>
  </si>
  <si>
    <t>Schollbrunn</t>
  </si>
  <si>
    <t>Bischbrunn</t>
  </si>
  <si>
    <t>Erlenbach b.Marktheidenfeld</t>
  </si>
  <si>
    <t>Esselbach</t>
  </si>
  <si>
    <t>Hafenlohr</t>
  </si>
  <si>
    <t>Karbach, M</t>
  </si>
  <si>
    <t>Roden</t>
  </si>
  <si>
    <t>Rothenfels, St</t>
  </si>
  <si>
    <t>Urspringen</t>
  </si>
  <si>
    <t>Aura i.Sinngrund</t>
  </si>
  <si>
    <t>Burgsinn, M</t>
  </si>
  <si>
    <t>Fellen</t>
  </si>
  <si>
    <t>Mittelsinn</t>
  </si>
  <si>
    <t>Obersinn, M</t>
  </si>
  <si>
    <t>Gössenheim</t>
  </si>
  <si>
    <t>Gräfendorf</t>
  </si>
  <si>
    <t>Karsbach</t>
  </si>
  <si>
    <t>Neustadt a.Main</t>
  </si>
  <si>
    <t>Rechtenbach</t>
  </si>
  <si>
    <t>Himmelstadt</t>
  </si>
  <si>
    <t>Retzstadt</t>
  </si>
  <si>
    <t>Thüngen, M</t>
  </si>
  <si>
    <t>Zellingen, M</t>
  </si>
  <si>
    <t>Partenstein</t>
  </si>
  <si>
    <t>Wiesthal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</si>
  <si>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</si>
  <si>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</si>
  <si>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</si>
  <si>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</si>
  <si>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</si>
  <si>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</si>
  <si>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</si>
  <si>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</si>
  <si>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</si>
  <si>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</si>
  <si>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</si>
  <si>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</si>
  <si>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</si>
  <si>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</si>
  <si>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</t>
  </si>
  <si>
    <t>Üchtelhausen</t>
  </si>
  <si>
    <t>Waigolshausen</t>
  </si>
  <si>
    <t>Wasserlosen</t>
  </si>
  <si>
    <t>Werneck, M</t>
  </si>
  <si>
    <t>Dingolshausen</t>
  </si>
  <si>
    <t>Donnersdorf</t>
  </si>
  <si>
    <t>Frankenwinheim</t>
  </si>
  <si>
    <t>Gerolzhofen, St</t>
  </si>
  <si>
    <t>Lülsfeld</t>
  </si>
  <si>
    <t>Michelau i.Steigerwald</t>
  </si>
  <si>
    <t>Oberschwarzach, M</t>
  </si>
  <si>
    <t>Schwanfeld</t>
  </si>
  <si>
    <t>Wipfeld</t>
  </si>
  <si>
    <t>Gaukönigshofen</t>
  </si>
  <si>
    <t>Gerbrunn</t>
  </si>
  <si>
    <t>Güntersleben</t>
  </si>
  <si>
    <t>Hausen b.Würzburg</t>
  </si>
  <si>
    <t>Höchberg, M</t>
  </si>
  <si>
    <t>Kleinrinderfeld</t>
  </si>
  <si>
    <t>Kürnach</t>
  </si>
  <si>
    <t>Neubrunn, M</t>
  </si>
  <si>
    <t>Ochsenfurt, St</t>
  </si>
  <si>
    <t>Randersacker, M</t>
  </si>
  <si>
    <t>Reichenberg, M</t>
  </si>
  <si>
    <t>Rimpar, M</t>
  </si>
  <si>
    <t>Rottendorf</t>
  </si>
  <si>
    <t>Theilheim</t>
  </si>
  <si>
    <t>Thüngersheim</t>
  </si>
  <si>
    <t>Leinach</t>
  </si>
  <si>
    <t>Unterpleichfeld</t>
  </si>
  <si>
    <t>Veitshöchheim</t>
  </si>
  <si>
    <t>Waldbüttelbrunn</t>
  </si>
  <si>
    <t>Zell a.Main, M</t>
  </si>
  <si>
    <t>Aub, St</t>
  </si>
  <si>
    <t>Gelchsheim, M</t>
  </si>
  <si>
    <t>Sonderhofen</t>
  </si>
  <si>
    <t>Bergtheim</t>
  </si>
  <si>
    <t>Oberpleichfeld</t>
  </si>
  <si>
    <t>Eibelstadt, St</t>
  </si>
  <si>
    <t>Frickenhausen a.Main, M</t>
  </si>
  <si>
    <t>Sommerhausen, M</t>
  </si>
  <si>
    <t>Winterhausen, M</t>
  </si>
  <si>
    <t>Estenfeld</t>
  </si>
  <si>
    <t>Eisenheim, M</t>
  </si>
  <si>
    <t>Prosselsheim</t>
  </si>
  <si>
    <t>Bütthard, M</t>
  </si>
  <si>
    <t>Giebelstadt, M</t>
  </si>
  <si>
    <t>Helmstadt, M</t>
  </si>
  <si>
    <t>Holzkirchen</t>
  </si>
  <si>
    <t>Remlingen, M</t>
  </si>
  <si>
    <t>Uettingen</t>
  </si>
  <si>
    <t>Geroldshausen</t>
  </si>
  <si>
    <t>Kist</t>
  </si>
  <si>
    <t>Altertheim</t>
  </si>
  <si>
    <t>Erlabrunn</t>
  </si>
  <si>
    <t>Margetshöchheim</t>
  </si>
  <si>
    <t>Bieberehren</t>
  </si>
  <si>
    <t>Riedenheim</t>
  </si>
  <si>
    <t>Röttingen, St</t>
  </si>
  <si>
    <t>Tauberrettersheim</t>
  </si>
  <si>
    <t>Greußenheim</t>
  </si>
  <si>
    <t>Hettstadt</t>
  </si>
  <si>
    <t>Affing</t>
  </si>
  <si>
    <t>Aichach, St</t>
  </si>
  <si>
    <t>Friedberg, St</t>
  </si>
  <si>
    <t>Hollenbach</t>
  </si>
  <si>
    <t>Inchenhofen, M</t>
  </si>
  <si>
    <t>Kissing</t>
  </si>
  <si>
    <t>Merching</t>
  </si>
  <si>
    <t>Rehling</t>
  </si>
  <si>
    <t>Ried</t>
  </si>
  <si>
    <t>Aindling, M</t>
  </si>
  <si>
    <t>Petersdorf</t>
  </si>
  <si>
    <t>Todtenweis</t>
  </si>
  <si>
    <t>Kühbach, M</t>
  </si>
  <si>
    <t>Schiltberg</t>
  </si>
  <si>
    <t>Adelzhausen</t>
  </si>
  <si>
    <t>Dasing</t>
  </si>
  <si>
    <t>Obergriesbach</t>
  </si>
  <si>
    <t>Sielenbach</t>
  </si>
  <si>
    <t>Mering, M</t>
  </si>
  <si>
    <t>Schmiechen</t>
  </si>
  <si>
    <t>Steindorf</t>
  </si>
  <si>
    <t>Pöttmes, M</t>
  </si>
  <si>
    <t>Baar (Schwaben)</t>
  </si>
  <si>
    <t>Adelsried</t>
  </si>
  <si>
    <t>Altenmünster</t>
  </si>
  <si>
    <t>Aystetten</t>
  </si>
  <si>
    <t>Biberbach, M</t>
  </si>
  <si>
    <t>Bobingen, St</t>
  </si>
  <si>
    <t>Diedorf, M</t>
  </si>
  <si>
    <t>Dinkelscherben, M</t>
  </si>
  <si>
    <t>Fischach, M</t>
  </si>
  <si>
    <t>Gablingen</t>
  </si>
  <si>
    <t>Gersthofen, St</t>
  </si>
  <si>
    <t>Graben</t>
  </si>
  <si>
    <t>Horgau</t>
  </si>
  <si>
    <t>Königsbrunn, St</t>
  </si>
  <si>
    <t>Kutzenhausen</t>
  </si>
  <si>
    <t>Langweid a.Lech</t>
  </si>
  <si>
    <t>Meitingen, M</t>
  </si>
  <si>
    <t>Neusäß, St</t>
  </si>
  <si>
    <t>Schwabmünchen, St</t>
  </si>
  <si>
    <t>Stadtbergen, St</t>
  </si>
  <si>
    <t>Thierhaupten, M</t>
  </si>
  <si>
    <t>Wehringen</t>
  </si>
  <si>
    <t>Zusmarshausen, M</t>
  </si>
  <si>
    <t>Allmannshofen</t>
  </si>
  <si>
    <t>Ellgau</t>
  </si>
  <si>
    <t>Kühlenthal</t>
  </si>
  <si>
    <t>Nordendorf</t>
  </si>
  <si>
    <t>Westendorf</t>
  </si>
  <si>
    <t>Bonstetten</t>
  </si>
  <si>
    <t>Emersacker</t>
  </si>
  <si>
    <t>Heretsried</t>
  </si>
  <si>
    <t>Welden, M</t>
  </si>
  <si>
    <t>Gessertshausen</t>
  </si>
  <si>
    <t>Ustersbach</t>
  </si>
  <si>
    <t>Langenneufnach</t>
  </si>
  <si>
    <t>Mickhausen</t>
  </si>
  <si>
    <t>Mittelneufnach</t>
  </si>
  <si>
    <t>Scherstetten</t>
  </si>
  <si>
    <t>Walkertshofen</t>
  </si>
  <si>
    <t>Großaitingen</t>
  </si>
  <si>
    <t>Kleinaitingen</t>
  </si>
  <si>
    <t>Oberottmarshausen</t>
  </si>
  <si>
    <t>Klosterlechfeld</t>
  </si>
  <si>
    <t>Untermeitingen</t>
  </si>
  <si>
    <t>Hiltenfingen</t>
  </si>
  <si>
    <t>Langerringen</t>
  </si>
  <si>
    <t>Bissingen, M</t>
  </si>
  <si>
    <t>Buttenwiesen</t>
  </si>
  <si>
    <t>Dillingen a.d.Donau, GKSt</t>
  </si>
  <si>
    <t>Lauingen (Donau), St</t>
  </si>
  <si>
    <t>Bächingen a.d.Brenz</t>
  </si>
  <si>
    <t>Gundelfingen a.d.Donau, St</t>
  </si>
  <si>
    <t>Haunsheim</t>
  </si>
  <si>
    <t>Medlingen</t>
  </si>
  <si>
    <t>Bachhagel</t>
  </si>
  <si>
    <t>Syrgenstein</t>
  </si>
  <si>
    <t>Zöschingen</t>
  </si>
  <si>
    <t>Mödingen</t>
  </si>
  <si>
    <t>Wittislingen, M</t>
  </si>
  <si>
    <t>Ziertheim</t>
  </si>
  <si>
    <t>Blindheim</t>
  </si>
  <si>
    <t>Höchstädt a.d.Donau, St</t>
  </si>
  <si>
    <t>Lutzingen</t>
  </si>
  <si>
    <t>Finningen</t>
  </si>
  <si>
    <t>Binswangen</t>
  </si>
  <si>
    <t>Laugna</t>
  </si>
  <si>
    <t>Villenbach</t>
  </si>
  <si>
    <t>Wertingen, St</t>
  </si>
  <si>
    <t>Zusamaltheim</t>
  </si>
  <si>
    <t>Aislingen, M</t>
  </si>
  <si>
    <t>Glött</t>
  </si>
  <si>
    <t>Ursberg</t>
  </si>
  <si>
    <t>Bibertal</t>
  </si>
  <si>
    <t>Burgau, St</t>
  </si>
  <si>
    <t>Burtenbach, M</t>
  </si>
  <si>
    <t>Günzburg, GKSt</t>
  </si>
  <si>
    <t>Jettingen-Scheppach, M</t>
  </si>
  <si>
    <t>Kammeltal</t>
  </si>
  <si>
    <t>Krumbach (Schwaben), St</t>
  </si>
  <si>
    <t>Leipheim, St</t>
  </si>
  <si>
    <t>Neuburg a.d.Kammel, M</t>
  </si>
  <si>
    <t>Gundremmingen</t>
  </si>
  <si>
    <t>Offingen, M</t>
  </si>
  <si>
    <t>Dürrlauingen</t>
  </si>
  <si>
    <t>Haldenwang</t>
  </si>
  <si>
    <t>Landensberg</t>
  </si>
  <si>
    <t>Röfingen</t>
  </si>
  <si>
    <t>Bubesheim</t>
  </si>
  <si>
    <t>Kötz</t>
  </si>
  <si>
    <t>Ellzee</t>
  </si>
  <si>
    <t>Ichenhausen, St</t>
  </si>
  <si>
    <t>Waldstetten, M</t>
  </si>
  <si>
    <t>Aletshausen</t>
  </si>
  <si>
    <t>Deisenhausen</t>
  </si>
  <si>
    <t>Ebershausen</t>
  </si>
  <si>
    <t>Waltenhausen</t>
  </si>
  <si>
    <t>Balzhausen</t>
  </si>
  <si>
    <t>Münsterhausen, M</t>
  </si>
  <si>
    <t>Thannhausen, St</t>
  </si>
  <si>
    <t>Aichen</t>
  </si>
  <si>
    <t>Ziemetshausen, M</t>
  </si>
  <si>
    <t>Bellenberg</t>
  </si>
  <si>
    <t>Illertissen, St</t>
  </si>
  <si>
    <t>Nersingen</t>
  </si>
  <si>
    <t>Neu-Ulm, GKSt</t>
  </si>
  <si>
    <t>Elchingen</t>
  </si>
  <si>
    <t>Roggenburg</t>
  </si>
  <si>
    <t>Senden, St</t>
  </si>
  <si>
    <t>Vöhringen, St</t>
  </si>
  <si>
    <t>Weißenhorn, St</t>
  </si>
  <si>
    <t>Pfaffenhofen a.d.Roth, M</t>
  </si>
  <si>
    <t>Altenstadt, M</t>
  </si>
  <si>
    <t>Kellmünz a.d.Iller, M</t>
  </si>
  <si>
    <t>Osterberg</t>
  </si>
  <si>
    <t>Buch, M</t>
  </si>
  <si>
    <t>Oberroth</t>
  </si>
  <si>
    <t>Unterroth</t>
  </si>
  <si>
    <t>Bodolz</t>
  </si>
  <si>
    <t>Heimenkirch, M</t>
  </si>
  <si>
    <t>Lindau (Bodensee), GKSt</t>
  </si>
  <si>
    <t>Lindenberg i.Allgäu, St</t>
  </si>
  <si>
    <t>Nonnenhorn</t>
  </si>
  <si>
    <t>Opfenbach</t>
  </si>
  <si>
    <t>Scheidegg, M</t>
  </si>
  <si>
    <t>Wasserburg (Bodensee)</t>
  </si>
  <si>
    <t>Weiler-Simmerberg, M</t>
  </si>
  <si>
    <t>Hergatz</t>
  </si>
  <si>
    <t>Hergensweiler</t>
  </si>
  <si>
    <t>Sigmarszell</t>
  </si>
  <si>
    <t>Weißensberg</t>
  </si>
  <si>
    <t>Gestratz</t>
  </si>
  <si>
    <t>Grünenbach</t>
  </si>
  <si>
    <t>Maierhöfen</t>
  </si>
  <si>
    <t>Röthenbach (Allgäu)</t>
  </si>
  <si>
    <t>Oberreute</t>
  </si>
  <si>
    <t>Stiefenhofen</t>
  </si>
  <si>
    <t>Füssen, St</t>
  </si>
  <si>
    <t>Germaringen</t>
  </si>
  <si>
    <t>Lechbruck am See</t>
  </si>
  <si>
    <t>Marktoberdorf, St</t>
  </si>
  <si>
    <t>Mauerstetten</t>
  </si>
  <si>
    <t>Nesselwang, M</t>
  </si>
  <si>
    <t>Pfronten</t>
  </si>
  <si>
    <t>Ronsberg, M</t>
  </si>
  <si>
    <t>Schwangau</t>
  </si>
  <si>
    <t>Halblech</t>
  </si>
  <si>
    <t>Buchloe, St</t>
  </si>
  <si>
    <t>Jengen</t>
  </si>
  <si>
    <t>Lamerdingen</t>
  </si>
  <si>
    <t>Waal, M</t>
  </si>
  <si>
    <t>Irsee, M</t>
  </si>
  <si>
    <t>Pforzen</t>
  </si>
  <si>
    <t>Kaltental, M</t>
  </si>
  <si>
    <t>Oberostendorf</t>
  </si>
  <si>
    <t>Osterzell</t>
  </si>
  <si>
    <t>Stöttwang</t>
  </si>
  <si>
    <t>Aitrang</t>
  </si>
  <si>
    <t>Biessenhofen</t>
  </si>
  <si>
    <t>Bidingen</t>
  </si>
  <si>
    <t>Ruderatshofen</t>
  </si>
  <si>
    <t>Baisweil</t>
  </si>
  <si>
    <t>Eggenthal</t>
  </si>
  <si>
    <t>Friesenried</t>
  </si>
  <si>
    <t>Günzach</t>
  </si>
  <si>
    <t>Obergünzburg, M</t>
  </si>
  <si>
    <t>Untrasried</t>
  </si>
  <si>
    <t>Görisried</t>
  </si>
  <si>
    <t>Kraftisried</t>
  </si>
  <si>
    <t>Unterthingau, M</t>
  </si>
  <si>
    <t>Eisenberg</t>
  </si>
  <si>
    <t>Hopferau</t>
  </si>
  <si>
    <t>Lengenwang</t>
  </si>
  <si>
    <t>Rückholz</t>
  </si>
  <si>
    <t>Seeg</t>
  </si>
  <si>
    <t>Rieden am Forggensee</t>
  </si>
  <si>
    <t>Roßhaupten</t>
  </si>
  <si>
    <t>Stötten a.Auerberg</t>
  </si>
  <si>
    <t>Rettenbach a.Auerberg</t>
  </si>
  <si>
    <t>Bad Wörishofen, St</t>
  </si>
  <si>
    <t>Markt Rettenbach, M</t>
  </si>
  <si>
    <t>Markt Wald, M</t>
  </si>
  <si>
    <t>Mindelheim, St</t>
  </si>
  <si>
    <t>Sontheim</t>
  </si>
  <si>
    <t>Tussenhausen, M</t>
  </si>
  <si>
    <t>Böhen</t>
  </si>
  <si>
    <t>Hawangen</t>
  </si>
  <si>
    <t>Ottobeuren, M</t>
  </si>
  <si>
    <t>Babenhausen, M</t>
  </si>
  <si>
    <t>Egg a.d.Günz</t>
  </si>
  <si>
    <t>Kirchhaslach</t>
  </si>
  <si>
    <t>Oberschönegg</t>
  </si>
  <si>
    <t>Winterrieden</t>
  </si>
  <si>
    <t>Kettershausen</t>
  </si>
  <si>
    <t>Breitenbrunn</t>
  </si>
  <si>
    <t>Oberrieden</t>
  </si>
  <si>
    <t>Pfaffenhausen, M</t>
  </si>
  <si>
    <t>Salgen</t>
  </si>
  <si>
    <t>Eppishausen</t>
  </si>
  <si>
    <t>Kirchheim i.Schw., M</t>
  </si>
  <si>
    <t>Fellheim</t>
  </si>
  <si>
    <t>Heimertingen</t>
  </si>
  <si>
    <t>Niederrieden</t>
  </si>
  <si>
    <t>Pleß</t>
  </si>
  <si>
    <t>Erkheim, M</t>
  </si>
  <si>
    <t>Lauben</t>
  </si>
  <si>
    <t>Kammlach</t>
  </si>
  <si>
    <t>Türkheim, M</t>
  </si>
  <si>
    <t>Wiedergeltingen</t>
  </si>
  <si>
    <t>Benningen</t>
  </si>
  <si>
    <t>Holzgünz</t>
  </si>
  <si>
    <t>Lachen</t>
  </si>
  <si>
    <t>Memmingerberg</t>
  </si>
  <si>
    <t>Trunkelsberg</t>
  </si>
  <si>
    <t>Ungerhausen</t>
  </si>
  <si>
    <t>Apfeltrach</t>
  </si>
  <si>
    <t>Dirlewang, M</t>
  </si>
  <si>
    <t>Unteregg</t>
  </si>
  <si>
    <t>Kronburg</t>
  </si>
  <si>
    <t>Lautrach</t>
  </si>
  <si>
    <t>Legau, M</t>
  </si>
  <si>
    <t>Bad Grönenbach, M</t>
  </si>
  <si>
    <t>Wolfertschwenden</t>
  </si>
  <si>
    <t>Woringen</t>
  </si>
  <si>
    <t>Asbach-Bäumenheim</t>
  </si>
  <si>
    <t>Donauwörth, GKSt</t>
  </si>
  <si>
    <t>Fremdingen</t>
  </si>
  <si>
    <t>Harburg (Schwaben), St</t>
  </si>
  <si>
    <t>Kaisheim, M</t>
  </si>
  <si>
    <t>Marxheim</t>
  </si>
  <si>
    <t>Mertingen</t>
  </si>
  <si>
    <t>Möttingen</t>
  </si>
  <si>
    <t>Nördlingen, GKSt</t>
  </si>
  <si>
    <t>Oberndorf a.Lech</t>
  </si>
  <si>
    <t>Tapfheim</t>
  </si>
  <si>
    <t>Maihingen</t>
  </si>
  <si>
    <t>Marktoffingen</t>
  </si>
  <si>
    <t>Wallerstein, M</t>
  </si>
  <si>
    <t>Auhausen</t>
  </si>
  <si>
    <t>Ehingen a.Ries</t>
  </si>
  <si>
    <t>Hainsfarth</t>
  </si>
  <si>
    <t>Megesheim</t>
  </si>
  <si>
    <t>Munningen</t>
  </si>
  <si>
    <t>Oettingen i.Bay., St</t>
  </si>
  <si>
    <t>Alerheim</t>
  </si>
  <si>
    <t>Amerdingen</t>
  </si>
  <si>
    <t>Deiningen</t>
  </si>
  <si>
    <t>Ederheim</t>
  </si>
  <si>
    <t>Forheim</t>
  </si>
  <si>
    <t>Hohenaltheim</t>
  </si>
  <si>
    <t>Mönchsdeggingen</t>
  </si>
  <si>
    <t>Reimlingen</t>
  </si>
  <si>
    <t>Wechingen</t>
  </si>
  <si>
    <t>Fünfstetten</t>
  </si>
  <si>
    <t>Huisheim</t>
  </si>
  <si>
    <t>Otting</t>
  </si>
  <si>
    <t>Wemding, St</t>
  </si>
  <si>
    <t>Wolferstadt</t>
  </si>
  <si>
    <t>Buchdorf</t>
  </si>
  <si>
    <t>Daiting</t>
  </si>
  <si>
    <t>Monheim, St</t>
  </si>
  <si>
    <t>Rögling</t>
  </si>
  <si>
    <t>Tagmersheim</t>
  </si>
  <si>
    <t>Genderkingen</t>
  </si>
  <si>
    <t>Münster</t>
  </si>
  <si>
    <t>Niederschönenfeld</t>
  </si>
  <si>
    <t>Rain, St</t>
  </si>
  <si>
    <t>Altusried, M</t>
  </si>
  <si>
    <t>Betzigau</t>
  </si>
  <si>
    <t>Blaichach</t>
  </si>
  <si>
    <t>Buchenberg, M</t>
  </si>
  <si>
    <t>Burgberg i.Allgäu</t>
  </si>
  <si>
    <t>Dietmannsried, M</t>
  </si>
  <si>
    <t>Durach</t>
  </si>
  <si>
    <t>Bad Hindelang, M</t>
  </si>
  <si>
    <t>Immenstadt i.Allgäu, St</t>
  </si>
  <si>
    <t>Oy-Mittelberg</t>
  </si>
  <si>
    <t>Oberstaufen, M</t>
  </si>
  <si>
    <t>Oberstdorf, M</t>
  </si>
  <si>
    <t>Rettenberg</t>
  </si>
  <si>
    <t>Sonthofen, St</t>
  </si>
  <si>
    <t>Sulzberg, M</t>
  </si>
  <si>
    <t>Waltenhofen</t>
  </si>
  <si>
    <t>Wertach, M</t>
  </si>
  <si>
    <t>Wiggensbach, M</t>
  </si>
  <si>
    <t>Wildpoldsried</t>
  </si>
  <si>
    <t>Balderschwang</t>
  </si>
  <si>
    <t>Bolsterlang</t>
  </si>
  <si>
    <t>Fischen i.Allgäu</t>
  </si>
  <si>
    <t>Obermaiselstein</t>
  </si>
  <si>
    <t>Ofterschwang</t>
  </si>
  <si>
    <t>Missen-Wilhams</t>
  </si>
  <si>
    <t>Weitnau, M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</si>
  <si>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</si>
  <si>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</si>
  <si>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</si>
  <si>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</si>
  <si>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</si>
  <si>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</si>
  <si>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</si>
  <si>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</si>
  <si>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</si>
  <si>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</si>
  <si>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</si>
  <si>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</si>
  <si>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</si>
  <si>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</si>
  <si>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</si>
  <si>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</si>
  <si>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</si>
  <si>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</si>
  <si>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</si>
  <si>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</si>
  <si>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</si>
  <si>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</si>
  <si>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</si>
  <si>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</si>
  <si>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</si>
  <si>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</si>
  <si>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</si>
  <si>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</si>
  <si>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</si>
  <si>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</si>
  <si>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</si>
  <si>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</si>
  <si>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</si>
  <si>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</si>
  <si>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</si>
  <si>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</si>
  <si>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</si>
  <si>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</si>
  <si>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</si>
  <si>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</si>
  <si>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</si>
  <si>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</si>
  <si>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</si>
  <si>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</si>
  <si>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</si>
  <si>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</si>
  <si>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</si>
  <si>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</si>
  <si>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</si>
  <si>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</si>
  <si>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Cottbus/Chóśebuz, Stadt</t>
  </si>
  <si>
    <t>Ahrensfelde</t>
  </si>
  <si>
    <t>Bernau bei Berlin, Stadt</t>
  </si>
  <si>
    <t>Eberswalde, Stadt</t>
  </si>
  <si>
    <t>Panketal</t>
  </si>
  <si>
    <t>Schorfheide</t>
  </si>
  <si>
    <t>Wandlitz</t>
  </si>
  <si>
    <t>Werneuchen, Stadt</t>
  </si>
  <si>
    <t>Biesenthal, Stadt</t>
  </si>
  <si>
    <t>Breydin</t>
  </si>
  <si>
    <t>Marienwerder</t>
  </si>
  <si>
    <t>Melchow</t>
  </si>
  <si>
    <t>Rüdnitz</t>
  </si>
  <si>
    <t>Sydower Fließ</t>
  </si>
  <si>
    <t>Althüttendorf</t>
  </si>
  <si>
    <t>Friedrichswalde</t>
  </si>
  <si>
    <t>Joachimsthal, Stadt</t>
  </si>
  <si>
    <t>Britz</t>
  </si>
  <si>
    <t>Chorin</t>
  </si>
  <si>
    <t>Hohenfinow</t>
  </si>
  <si>
    <t>Liepe</t>
  </si>
  <si>
    <t>Lunow-Stolzenhagen</t>
  </si>
  <si>
    <t>Niederfinow</t>
  </si>
  <si>
    <t>Oderberg, Stadt</t>
  </si>
  <si>
    <t>Parsteinsee</t>
  </si>
  <si>
    <t>Bestensee</t>
  </si>
  <si>
    <t>Eichwalde</t>
  </si>
  <si>
    <t>Heidesee</t>
  </si>
  <si>
    <t>Heideblick</t>
  </si>
  <si>
    <t>Königs Wusterhausen, Stadt</t>
  </si>
  <si>
    <t>Lübben (Spreewald) / Lubin (Błota), Stadt</t>
  </si>
  <si>
    <t>Luckau, Stadt</t>
  </si>
  <si>
    <t>Märkische Heide/Markojska Góla</t>
  </si>
  <si>
    <t>Mittenwalde, Stadt</t>
  </si>
  <si>
    <t>Schönefeld</t>
  </si>
  <si>
    <t>Schulzendorf</t>
  </si>
  <si>
    <t>Wildau, Stadt</t>
  </si>
  <si>
    <t>Zeuthen</t>
  </si>
  <si>
    <t>Groß Köris</t>
  </si>
  <si>
    <t>Halbe</t>
  </si>
  <si>
    <t>Märkisch Buchholz, Stadt</t>
  </si>
  <si>
    <t>Münchehofe</t>
  </si>
  <si>
    <t>Teupitz, Stadt</t>
  </si>
  <si>
    <t>Alt Zauche-Wußwerk/Stara Niwa-Wózwjerch</t>
  </si>
  <si>
    <t>Byhleguhre-Byhlen/Beła Góra-Bělin</t>
  </si>
  <si>
    <t>Jamlitz</t>
  </si>
  <si>
    <t>Lieberose, Stadt</t>
  </si>
  <si>
    <t>Neu Zauche/Nowa Niwa</t>
  </si>
  <si>
    <t>Schwielochsee/Gójacki Jazor</t>
  </si>
  <si>
    <t>Spreewaldheide/Błośańska Góla</t>
  </si>
  <si>
    <t>Straupitz (Spreewald)/Tšupc (Błota)</t>
  </si>
  <si>
    <t>Bersteland</t>
  </si>
  <si>
    <t>Drahnsdorf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</si>
  <si>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</si>
  <si>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</si>
  <si>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</si>
  <si>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</si>
  <si>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</si>
  <si>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</si>
  <si>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Steinreich</t>
  </si>
  <si>
    <t>Unterspreewald</t>
  </si>
  <si>
    <t>Doberlug-Kirchhain, Stadt</t>
  </si>
  <si>
    <t>Elsterwerda, Stadt</t>
  </si>
  <si>
    <t>Finsterwalde, Stadt</t>
  </si>
  <si>
    <t>Herzberg (Elster), Stadt</t>
  </si>
  <si>
    <t>Röderland</t>
  </si>
  <si>
    <t>Schönewalde, Stadt</t>
  </si>
  <si>
    <t>Sonnewalde, Stadt</t>
  </si>
  <si>
    <t>Bad Liebenwerda, Stadt</t>
  </si>
  <si>
    <t>Falkenberg/Elster, Stadt</t>
  </si>
  <si>
    <t>Mühlberg/Elbe, Stadt</t>
  </si>
  <si>
    <t>Uebigau-Wahrenbrück, Stadt</t>
  </si>
  <si>
    <t>Heideland</t>
  </si>
  <si>
    <t>Schilda</t>
  </si>
  <si>
    <t>Tröbitz</t>
  </si>
  <si>
    <t>Crinitz</t>
  </si>
  <si>
    <t>Lichterfeld-Schacksdorf</t>
  </si>
  <si>
    <t>Massen-Niederlausitz</t>
  </si>
  <si>
    <t>Sallgast</t>
  </si>
  <si>
    <t>Gorden-Staupitz</t>
  </si>
  <si>
    <t>Hohenleipisch</t>
  </si>
  <si>
    <t>Plessa</t>
  </si>
  <si>
    <t>Schraden</t>
  </si>
  <si>
    <t>Fichtwald</t>
  </si>
  <si>
    <t>Hohenbucko</t>
  </si>
  <si>
    <t>Kremitzaue</t>
  </si>
  <si>
    <t>Lebusa</t>
  </si>
  <si>
    <t>Schlieben, Stadt</t>
  </si>
  <si>
    <t>Gröden</t>
  </si>
  <si>
    <t>Großthiemig</t>
  </si>
  <si>
    <t>Hirschfeld</t>
  </si>
  <si>
    <t>Merzdorf</t>
  </si>
  <si>
    <t>Brieselang</t>
  </si>
  <si>
    <t>Dallgow-Döberitz</t>
  </si>
  <si>
    <t>Falkensee, Stadt</t>
  </si>
  <si>
    <t>Ketzin/Havel, Stadt</t>
  </si>
  <si>
    <t>Milower Land</t>
  </si>
  <si>
    <t>Nauen, Stadt</t>
  </si>
  <si>
    <t>Premnitz, Stadt</t>
  </si>
  <si>
    <t>Rathenow, Stadt</t>
  </si>
  <si>
    <t>Schönwalde-Glien</t>
  </si>
  <si>
    <t>Wustermark</t>
  </si>
  <si>
    <t>Friesack, Stadt</t>
  </si>
  <si>
    <t>Wiesenaue</t>
  </si>
  <si>
    <t>Mühlenberge</t>
  </si>
  <si>
    <t>Paulinenaue</t>
  </si>
  <si>
    <t>Pessin</t>
  </si>
  <si>
    <t>Retzow</t>
  </si>
  <si>
    <t>Kotzen</t>
  </si>
  <si>
    <t>Märkisch Luch</t>
  </si>
  <si>
    <t>Nennhausen</t>
  </si>
  <si>
    <t>Stechow-Ferchesar</t>
  </si>
  <si>
    <t>Großderschau</t>
  </si>
  <si>
    <t>Havelaue</t>
  </si>
  <si>
    <t>Kleßen-Görne</t>
  </si>
  <si>
    <t>Rhinow, Stadt</t>
  </si>
  <si>
    <t>Seeblick</t>
  </si>
  <si>
    <t>Altlandsberg, Stadt</t>
  </si>
  <si>
    <t>Bad Freienwalde (Oder), Stadt</t>
  </si>
  <si>
    <t>Fredersdorf-Vogelsdorf</t>
  </si>
  <si>
    <t>Hoppegarten</t>
  </si>
  <si>
    <t>Letschin</t>
  </si>
  <si>
    <t>Müncheberg, Stadt</t>
  </si>
  <si>
    <t>Neuenhagen bei Berlin</t>
  </si>
  <si>
    <t>Petershagen/Eggersdorf</t>
  </si>
  <si>
    <t>Rüdersdorf bei Berlin</t>
  </si>
  <si>
    <t>Seelow, Stadt</t>
  </si>
  <si>
    <t>Strausberg, Stadt</t>
  </si>
  <si>
    <t>Wriezen, Stadt</t>
  </si>
  <si>
    <t>Beiersdorf-Freudenberg</t>
  </si>
  <si>
    <t>Heckelberg-Brunow</t>
  </si>
  <si>
    <t>Höhenland</t>
  </si>
  <si>
    <t>Alt Tucheband</t>
  </si>
  <si>
    <t>Bleyen-Genschmar</t>
  </si>
  <si>
    <t>Golzow</t>
  </si>
  <si>
    <t>Küstriner Vorland</t>
  </si>
  <si>
    <t>Zechin</t>
  </si>
  <si>
    <t>Lebus, Stadt</t>
  </si>
  <si>
    <t>Podelzig</t>
  </si>
  <si>
    <t>Reitwein</t>
  </si>
  <si>
    <t>Treplin</t>
  </si>
  <si>
    <t>Zeschdorf</t>
  </si>
  <si>
    <t>Buckow (Märkische Schweiz), Stadt</t>
  </si>
  <si>
    <t>Garzau-Garzin</t>
  </si>
  <si>
    <t>Oberbarnim</t>
  </si>
  <si>
    <t>Rehfelde</t>
  </si>
  <si>
    <t>Waldsieversdorf</t>
  </si>
  <si>
    <t>Gusow-Platkow</t>
  </si>
  <si>
    <t>Märkische Höhe</t>
  </si>
  <si>
    <t>Neuhardenberg</t>
  </si>
  <si>
    <t>Falkenhagen (Mark)</t>
  </si>
  <si>
    <t>Fichtenhöhe</t>
  </si>
  <si>
    <t>Lietzen</t>
  </si>
  <si>
    <t>Lindendorf</t>
  </si>
  <si>
    <t>Vierlinden</t>
  </si>
  <si>
    <t>Bliesdorf</t>
  </si>
  <si>
    <t>Neulewin</t>
  </si>
  <si>
    <t>Neutrebbin</t>
  </si>
  <si>
    <t>Oderaue</t>
  </si>
  <si>
    <t>Prötzel</t>
  </si>
  <si>
    <t>Reichenow-Möglin</t>
  </si>
  <si>
    <t>Birkenwerder</t>
  </si>
  <si>
    <t>Fürstenberg/Havel, Stadt</t>
  </si>
  <si>
    <t>Glienicke/Nordbahn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</si>
  <si>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</si>
  <si>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</si>
  <si>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</si>
  <si>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</si>
  <si>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</si>
  <si>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</si>
  <si>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</si>
  <si>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</si>
  <si>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</si>
  <si>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Velten, Stadt</t>
  </si>
  <si>
    <t>Zehdenick, Stadt</t>
  </si>
  <si>
    <t>Gransee, Stadt</t>
  </si>
  <si>
    <t>Großwoltersdorf</t>
  </si>
  <si>
    <t>Schönermark</t>
  </si>
  <si>
    <t>Sonnenberg</t>
  </si>
  <si>
    <t>Stechlin</t>
  </si>
  <si>
    <t>Calau/Kalawa, Stadt</t>
  </si>
  <si>
    <t>Großräschen/Rań, Stadt</t>
  </si>
  <si>
    <t>Lauchhammer, Stadt</t>
  </si>
  <si>
    <t>Lübbenau/Spreewald / Lubnjow/Błota, Stadt</t>
  </si>
  <si>
    <t>Schipkau</t>
  </si>
  <si>
    <t>Schwarzheide, Stadt</t>
  </si>
  <si>
    <t>Senftenberg/Zły Komorow, Stadt</t>
  </si>
  <si>
    <t>Vetschau/Spreewald / Wětošow/Błota, Stadt</t>
  </si>
  <si>
    <t>Altdöbern</t>
  </si>
  <si>
    <t>Bronkow</t>
  </si>
  <si>
    <t>Luckaitztal</t>
  </si>
  <si>
    <t>Neu-Seeland/Nowa Jazorina</t>
  </si>
  <si>
    <t>Neupetershain/Nowe Wiki</t>
  </si>
  <si>
    <t>Frauendorf</t>
  </si>
  <si>
    <t>Großkmehlen</t>
  </si>
  <si>
    <t>Kroppen</t>
  </si>
  <si>
    <t>Lindenau</t>
  </si>
  <si>
    <t>Ortrand, Stadt</t>
  </si>
  <si>
    <t>Tettau</t>
  </si>
  <si>
    <t>Grünewald</t>
  </si>
  <si>
    <t>Guteborn</t>
  </si>
  <si>
    <t>Hermsdorf</t>
  </si>
  <si>
    <t>Hohenbocka</t>
  </si>
  <si>
    <t>Ruhland, Stadt</t>
  </si>
  <si>
    <t>Schwarzbach</t>
  </si>
  <si>
    <t>Beeskow, Stadt</t>
  </si>
  <si>
    <t>Eisenhüttenstadt, Stadt</t>
  </si>
  <si>
    <t>Erkner, Stadt</t>
  </si>
  <si>
    <t>Friedland, Stadt</t>
  </si>
  <si>
    <t>Fürstenwalde/Spree, Stadt</t>
  </si>
  <si>
    <t>Grünheide (Mark)</t>
  </si>
  <si>
    <t>Rietz-Neuendorf</t>
  </si>
  <si>
    <t>Schöneiche bei Berlin</t>
  </si>
  <si>
    <t>Storkow (Mark), Stadt</t>
  </si>
  <si>
    <t>Tauche</t>
  </si>
  <si>
    <t>Brieskow-Finkenheerd</t>
  </si>
  <si>
    <t>Groß Lindow</t>
  </si>
  <si>
    <t>Vogelsang</t>
  </si>
  <si>
    <t>Wiesenau</t>
  </si>
  <si>
    <t>Ziltendorf</t>
  </si>
  <si>
    <t>Lawitz</t>
  </si>
  <si>
    <t>Neißemünde</t>
  </si>
  <si>
    <t>Neuzelle</t>
  </si>
  <si>
    <t>Berkenbrück</t>
  </si>
  <si>
    <t>Briesen (Mark)</t>
  </si>
  <si>
    <t>Jacobsdorf</t>
  </si>
  <si>
    <t>Steinhöfel</t>
  </si>
  <si>
    <t>Bad Saarow</t>
  </si>
  <si>
    <t>Diensdorf-Radlow</t>
  </si>
  <si>
    <t>Langewahl</t>
  </si>
  <si>
    <t>Reichenwalde</t>
  </si>
  <si>
    <t>Wendisch Rietz</t>
  </si>
  <si>
    <t>Grunow-Dammendorf</t>
  </si>
  <si>
    <t>Mixdorf</t>
  </si>
  <si>
    <t>Müllrose, Stadt</t>
  </si>
  <si>
    <t>Ragow-Merz</t>
  </si>
  <si>
    <t>Schlaubetal</t>
  </si>
  <si>
    <t>Siehdichum</t>
  </si>
  <si>
    <t>Gosen-Neu Zittau</t>
  </si>
  <si>
    <t>Rauen</t>
  </si>
  <si>
    <t>Spreenhagen</t>
  </si>
  <si>
    <t>Fehrbellin</t>
  </si>
  <si>
    <t>Heiligengrabe</t>
  </si>
  <si>
    <t>Kyritz, Stadt</t>
  </si>
  <si>
    <t>Neuruppin, Stadt</t>
  </si>
  <si>
    <t>Rheinsberg, Stadt</t>
  </si>
  <si>
    <t>Wittstock/Dosse, Stadt</t>
  </si>
  <si>
    <t>Wusterhausen/Dosse</t>
  </si>
  <si>
    <t>Herzberg (Mark)</t>
  </si>
  <si>
    <t>Lindow (Mark), Stadt</t>
  </si>
  <si>
    <t>Rüthnick</t>
  </si>
  <si>
    <t>Vielitzsee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</si>
  <si>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</si>
  <si>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</si>
  <si>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</si>
  <si>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</si>
  <si>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</si>
  <si>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</si>
  <si>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Dabergotz</t>
  </si>
  <si>
    <t>Märkisch Linden</t>
  </si>
  <si>
    <t>Storbeck-Frankendorf</t>
  </si>
  <si>
    <t>Temnitzquell</t>
  </si>
  <si>
    <t>Temnitztal</t>
  </si>
  <si>
    <t>Walsleben</t>
  </si>
  <si>
    <t>Beelitz, Stadt</t>
  </si>
  <si>
    <t>Bad Belzig, Stadt</t>
  </si>
  <si>
    <t>Groß Kreutz (Havel)</t>
  </si>
  <si>
    <t>Kleinmachnow</t>
  </si>
  <si>
    <t>Kloster Lehnin</t>
  </si>
  <si>
    <t>Michendorf</t>
  </si>
  <si>
    <t>Nuthetal</t>
  </si>
  <si>
    <t>Schwielowsee</t>
  </si>
  <si>
    <t>Seddiner See</t>
  </si>
  <si>
    <t>Stahnsdorf</t>
  </si>
  <si>
    <t>Teltow, Stadt</t>
  </si>
  <si>
    <t>Treuenbrietzen, Stadt</t>
  </si>
  <si>
    <t>Werder (Havel), Stadt</t>
  </si>
  <si>
    <t>Wiesenburg/Mark</t>
  </si>
  <si>
    <t>Beetzsee</t>
  </si>
  <si>
    <t>Beetzseeheide</t>
  </si>
  <si>
    <t>Havelsee, Stadt</t>
  </si>
  <si>
    <t>Päwesin</t>
  </si>
  <si>
    <t>Roskow</t>
  </si>
  <si>
    <t>Borkheide</t>
  </si>
  <si>
    <t>Borkwalde</t>
  </si>
  <si>
    <t>Brück, Stadt</t>
  </si>
  <si>
    <t>Linthe</t>
  </si>
  <si>
    <t>Planebruch</t>
  </si>
  <si>
    <t>Mühlenfließ</t>
  </si>
  <si>
    <t>Niemegk, Stadt</t>
  </si>
  <si>
    <t>Planetal</t>
  </si>
  <si>
    <t>Rabenstein/Fläming</t>
  </si>
  <si>
    <t>Bensdorf</t>
  </si>
  <si>
    <t>Rosenau</t>
  </si>
  <si>
    <t>Wusterwitz</t>
  </si>
  <si>
    <t>Buckautal</t>
  </si>
  <si>
    <t>Görzke</t>
  </si>
  <si>
    <t>Gräben</t>
  </si>
  <si>
    <t>Wenzlow</t>
  </si>
  <si>
    <t>Wollin</t>
  </si>
  <si>
    <t>Ziesar, Stadt</t>
  </si>
  <si>
    <t>Groß Pankow (Prignitz)</t>
  </si>
  <si>
    <t>Gumtow</t>
  </si>
  <si>
    <t>Karstädt</t>
  </si>
  <si>
    <t>Perleberg, Stadt</t>
  </si>
  <si>
    <t>Plattenburg</t>
  </si>
  <si>
    <t>Pritzwalk, Stadt</t>
  </si>
  <si>
    <t>Wittenberge, Stadt</t>
  </si>
  <si>
    <t>Bad Wilsnack, Stadt</t>
  </si>
  <si>
    <t>Breese</t>
  </si>
  <si>
    <t>Legde/Quitzöbel</t>
  </si>
  <si>
    <t>Rühstädt</t>
  </si>
  <si>
    <t>Weisen</t>
  </si>
  <si>
    <t>Cumlosen</t>
  </si>
  <si>
    <t>Lanz</t>
  </si>
  <si>
    <t>Lenzen (Elbe), Stadt</t>
  </si>
  <si>
    <t>Lenzerwische</t>
  </si>
  <si>
    <t>Gerdshagen</t>
  </si>
  <si>
    <t>Halenbeck-Rohlsdorf</t>
  </si>
  <si>
    <t>Kümmernitztal</t>
  </si>
  <si>
    <t>Marienfließ</t>
  </si>
  <si>
    <t>Meyenburg, Stadt</t>
  </si>
  <si>
    <t>Gülitz-Reetz</t>
  </si>
  <si>
    <t>Pirow</t>
  </si>
  <si>
    <t>Putlitz, Stadt</t>
  </si>
  <si>
    <t>Triglitz</t>
  </si>
  <si>
    <t>Drebkau/Drjowk, Stadt</t>
  </si>
  <si>
    <t>Forst (Lausitz)/Baršć (Łužyca), Stadt</t>
  </si>
  <si>
    <t>Guben,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</si>
  <si>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</si>
  <si>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</si>
  <si>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</si>
  <si>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</si>
  <si>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</si>
  <si>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</si>
  <si>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</si>
  <si>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</si>
  <si>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</si>
  <si>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</si>
  <si>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</si>
  <si>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</si>
  <si>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</si>
  <si>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</si>
  <si>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</si>
  <si>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</si>
  <si>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</si>
  <si>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</si>
  <si>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</si>
  <si>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</si>
  <si>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</si>
  <si>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</si>
  <si>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</si>
  <si>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</si>
  <si>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</si>
  <si>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</si>
  <si>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Am Mellensee</t>
  </si>
  <si>
    <t>Baruth/Mark, Stadt</t>
  </si>
  <si>
    <t>Blankenfelde-Mahlow</t>
  </si>
  <si>
    <t>Großbeeren</t>
  </si>
  <si>
    <t>Jüterbog, Stadt</t>
  </si>
  <si>
    <t>Luckenwalde, Stadt</t>
  </si>
  <si>
    <t>Ludwigsfelde, Stadt</t>
  </si>
  <si>
    <t>Niedergörsdorf</t>
  </si>
  <si>
    <t>Nuthe-Urstromtal</t>
  </si>
  <si>
    <t>Rangsdorf</t>
  </si>
  <si>
    <t>Trebbin, Stadt</t>
  </si>
  <si>
    <t>Zossen, Stadt</t>
  </si>
  <si>
    <t>Dahme/Mark, Stadt</t>
  </si>
  <si>
    <t>Dahmetal</t>
  </si>
  <si>
    <t>Niederer Fläming</t>
  </si>
  <si>
    <t>Angermünde, Stadt</t>
  </si>
  <si>
    <t>Boitzenburger Land</t>
  </si>
  <si>
    <t>Lychen, Stadt</t>
  </si>
  <si>
    <t>Nordwestuckermark</t>
  </si>
  <si>
    <t>Prenzlau, Stadt</t>
  </si>
  <si>
    <t>Schwedt/Oder, Stadt</t>
  </si>
  <si>
    <t>Templin, Stadt</t>
  </si>
  <si>
    <t>Uckerland</t>
  </si>
  <si>
    <t>Brüssow, Stadt</t>
  </si>
  <si>
    <t>Carmzow-Wallmow</t>
  </si>
  <si>
    <t>Göritz</t>
  </si>
  <si>
    <t>Schenkenberg</t>
  </si>
  <si>
    <t>Schönfeld</t>
  </si>
  <si>
    <t>Casekow</t>
  </si>
  <si>
    <t>Gartz (Oder), Stadt</t>
  </si>
  <si>
    <t>Hohenselchow-Groß Pinnow</t>
  </si>
  <si>
    <t>Mescherin</t>
  </si>
  <si>
    <t>Tantow</t>
  </si>
  <si>
    <t>Flieth-Stegelitz</t>
  </si>
  <si>
    <t>Gerswalde</t>
  </si>
  <si>
    <t>Milmersdorf</t>
  </si>
  <si>
    <t>Mittenwalde</t>
  </si>
  <si>
    <t>Temmen-Ringenwalde</t>
  </si>
  <si>
    <t>Gramzow</t>
  </si>
  <si>
    <t>Grünow</t>
  </si>
  <si>
    <t>Oberuckersee</t>
  </si>
  <si>
    <t>Randowtal</t>
  </si>
  <si>
    <t>Uckerfelde</t>
  </si>
  <si>
    <t>Zichow</t>
  </si>
  <si>
    <t>Berkholz-Meyenburg</t>
  </si>
  <si>
    <t>Mark Landin</t>
  </si>
  <si>
    <t>Pinnow</t>
  </si>
  <si>
    <t>Passow</t>
  </si>
  <si>
    <t>Rostock, Hansestadt</t>
  </si>
  <si>
    <t>Schwerin, Landeshauptstadt</t>
  </si>
  <si>
    <t>Dargun, Stadt</t>
  </si>
  <si>
    <t>Demmin, Hansestadt</t>
  </si>
  <si>
    <t>Feldberger Seenlandschaft</t>
  </si>
  <si>
    <t>Neubrandenburg, Stadt</t>
  </si>
  <si>
    <t>Neustrelitz, Stadt</t>
  </si>
  <si>
    <t>Waren (Müritz), Stadt</t>
  </si>
  <si>
    <t>Beggerow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</si>
  <si>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</si>
  <si>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</si>
  <si>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</si>
  <si>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</si>
  <si>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</si>
  <si>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</si>
  <si>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</si>
  <si>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</si>
  <si>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</si>
  <si>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</si>
  <si>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</si>
  <si>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</si>
  <si>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</si>
  <si>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</si>
  <si>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Galenbeck</t>
  </si>
  <si>
    <t>Faulenrost</t>
  </si>
  <si>
    <t>Gielow</t>
  </si>
  <si>
    <t>Kummerow</t>
  </si>
  <si>
    <t>Malchin, Stadt</t>
  </si>
  <si>
    <t>Neukalen, Stadt</t>
  </si>
  <si>
    <t>Alt Schwerin</t>
  </si>
  <si>
    <t>Fünfseen</t>
  </si>
  <si>
    <t>Göhren-Lebbin</t>
  </si>
  <si>
    <t>Malchow, Stadt</t>
  </si>
  <si>
    <t>Nossentiner Hütte</t>
  </si>
  <si>
    <t>Penkow</t>
  </si>
  <si>
    <t>Walow</t>
  </si>
  <si>
    <t>Zislow</t>
  </si>
  <si>
    <t>Mirow, Stadt</t>
  </si>
  <si>
    <t>Priepert</t>
  </si>
  <si>
    <t>Wesenberg, Stadt</t>
  </si>
  <si>
    <t>Wustrow</t>
  </si>
  <si>
    <t>Blankensee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</si>
  <si>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</si>
  <si>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</si>
  <si>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</si>
  <si>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</si>
  <si>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</si>
  <si>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</si>
  <si>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</si>
  <si>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</si>
  <si>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</si>
  <si>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Beseritz</t>
  </si>
  <si>
    <t>Blankenhof</t>
  </si>
  <si>
    <t>Neddemin</t>
  </si>
  <si>
    <t>Neverin</t>
  </si>
  <si>
    <t>Sponholz</t>
  </si>
  <si>
    <t>Staven</t>
  </si>
  <si>
    <t>Trollenhagen</t>
  </si>
  <si>
    <t>Woggersin</t>
  </si>
  <si>
    <t>Wulkenzin</t>
  </si>
  <si>
    <t>Zirzow</t>
  </si>
  <si>
    <t>Ankershagen</t>
  </si>
  <si>
    <t>Möllenhagen</t>
  </si>
  <si>
    <t>Penzlin, Stadt</t>
  </si>
  <si>
    <t>Kuckssee</t>
  </si>
  <si>
    <t>Bollewick</t>
  </si>
  <si>
    <t>Bütow</t>
  </si>
  <si>
    <t>Fincken</t>
  </si>
  <si>
    <t>Gotthun</t>
  </si>
  <si>
    <t>Groß Kelle</t>
  </si>
  <si>
    <t>Kieve</t>
  </si>
  <si>
    <t>Lärz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</si>
  <si>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</si>
  <si>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</si>
  <si>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</si>
  <si>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</si>
  <si>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</si>
  <si>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</si>
  <si>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</si>
  <si>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</si>
  <si>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</si>
  <si>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</si>
  <si>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Grabowhöfe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</si>
  <si>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</si>
  <si>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</si>
  <si>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</si>
  <si>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</si>
  <si>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</si>
  <si>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</si>
  <si>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</si>
  <si>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</si>
  <si>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</si>
  <si>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</si>
  <si>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</si>
  <si>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Burg Stargard, Stadt</t>
  </si>
  <si>
    <t>Cölpin</t>
  </si>
  <si>
    <t>Groß Nemerow</t>
  </si>
  <si>
    <t>Holldorf</t>
  </si>
  <si>
    <t>Lindetal</t>
  </si>
  <si>
    <t>Pragsdorf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</si>
  <si>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</si>
  <si>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</si>
  <si>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</si>
  <si>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</si>
  <si>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</si>
  <si>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</si>
  <si>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</si>
  <si>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</si>
  <si>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</si>
  <si>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</si>
  <si>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</si>
  <si>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</si>
  <si>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Altenhagen</t>
  </si>
  <si>
    <t>Altentreptow, Stadt</t>
  </si>
  <si>
    <t>Bartow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</si>
  <si>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</si>
  <si>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</si>
  <si>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</si>
  <si>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</si>
  <si>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</si>
  <si>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</si>
  <si>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</si>
  <si>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</si>
  <si>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</si>
  <si>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</si>
  <si>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</si>
  <si>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</si>
  <si>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</si>
  <si>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</si>
  <si>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</si>
  <si>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</si>
  <si>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</si>
  <si>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Groß Miltzow</t>
  </si>
  <si>
    <t>Kublank</t>
  </si>
  <si>
    <t>Neetzka</t>
  </si>
  <si>
    <t>Schönbeck</t>
  </si>
  <si>
    <t>Schönhausen</t>
  </si>
  <si>
    <t>Voigtsdorf</t>
  </si>
  <si>
    <t>Woldegk, Stadt</t>
  </si>
  <si>
    <t>Bad Doberan, Stadt</t>
  </si>
  <si>
    <t>Dummerstorf</t>
  </si>
  <si>
    <t>Graal-Müritz</t>
  </si>
  <si>
    <t>Güstrow, Stadt</t>
  </si>
  <si>
    <t>Kröpelin, Stadt</t>
  </si>
  <si>
    <t>Kühlungsborn, Stadt</t>
  </si>
  <si>
    <t>Neubukow, Stadt</t>
  </si>
  <si>
    <t>Sanitz</t>
  </si>
  <si>
    <t>Satow</t>
  </si>
  <si>
    <t>Teterow, Stadt</t>
  </si>
  <si>
    <t>Admannshagen-Bargeshagen</t>
  </si>
  <si>
    <t>Bartenshagen-Parkentin</t>
  </si>
  <si>
    <t>Börgerende-Rethwisch</t>
  </si>
  <si>
    <t>Reddelich</t>
  </si>
  <si>
    <t>Retschow</t>
  </si>
  <si>
    <t>Steffenshagen</t>
  </si>
  <si>
    <t>Wittenbeck</t>
  </si>
  <si>
    <t>Baumgarten</t>
  </si>
  <si>
    <t>Bernitt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</si>
  <si>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</si>
  <si>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</si>
  <si>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</si>
  <si>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</si>
  <si>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</si>
  <si>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</si>
  <si>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</si>
  <si>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</si>
  <si>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Broderstorf</t>
  </si>
  <si>
    <t>Poppendorf</t>
  </si>
  <si>
    <t>Roggentin</t>
  </si>
  <si>
    <t>Thulendorf</t>
  </si>
  <si>
    <t>Altkalen</t>
  </si>
  <si>
    <t>Behren-Lübchin</t>
  </si>
  <si>
    <t>Finkenthal</t>
  </si>
  <si>
    <t>Gnoien, Stadt</t>
  </si>
  <si>
    <t>Walkendorf</t>
  </si>
  <si>
    <t>Glasewitz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</si>
  <si>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</si>
  <si>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</si>
  <si>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</si>
  <si>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</si>
  <si>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</si>
  <si>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</si>
  <si>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</si>
  <si>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</si>
  <si>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</si>
  <si>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</si>
  <si>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</si>
  <si>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</si>
  <si>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</si>
  <si>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Dobbin-Linstow</t>
  </si>
  <si>
    <t>Hoppenrade</t>
  </si>
  <si>
    <t>Krakow am See, Stadt</t>
  </si>
  <si>
    <t>Kuchelmiß</t>
  </si>
  <si>
    <t>Lalendorf</t>
  </si>
  <si>
    <t>Dolgen am See</t>
  </si>
  <si>
    <t>Hohen Sprenz</t>
  </si>
  <si>
    <t>Laage, Stadt</t>
  </si>
  <si>
    <t>Wardow</t>
  </si>
  <si>
    <t>Alt Sührkow</t>
  </si>
  <si>
    <t>Dahmen</t>
  </si>
  <si>
    <t>Dalkendorf</t>
  </si>
  <si>
    <t>Groß Roge</t>
  </si>
  <si>
    <t>Groß Wokern</t>
  </si>
  <si>
    <t>Groß Wüstenfelde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</si>
  <si>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</si>
  <si>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</si>
  <si>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</si>
  <si>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</si>
  <si>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</si>
  <si>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</si>
  <si>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</si>
  <si>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</si>
  <si>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</si>
  <si>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Alt Bukow</t>
  </si>
  <si>
    <t>Am Salzhaff</t>
  </si>
  <si>
    <t>Bastorf</t>
  </si>
  <si>
    <t>Biendorf</t>
  </si>
  <si>
    <t>Carinerland</t>
  </si>
  <si>
    <t>Rerik, Stadt</t>
  </si>
  <si>
    <t>Bentwisch</t>
  </si>
  <si>
    <t>Blankenhagen</t>
  </si>
  <si>
    <t>Gelbensande</t>
  </si>
  <si>
    <t>Mönchhagen</t>
  </si>
  <si>
    <t>Rövershagen</t>
  </si>
  <si>
    <t>Benitz</t>
  </si>
  <si>
    <t>Bröbberow</t>
  </si>
  <si>
    <t>Kassow</t>
  </si>
  <si>
    <t>Rukieten</t>
  </si>
  <si>
    <t>Schwaan, Stadt</t>
  </si>
  <si>
    <t>Vorbeck</t>
  </si>
  <si>
    <t>Wiendorf</t>
  </si>
  <si>
    <t>Cammin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</si>
  <si>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</si>
  <si>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</si>
  <si>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</si>
  <si>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</si>
  <si>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</si>
  <si>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</si>
  <si>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</si>
  <si>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</si>
  <si>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Elmenhorst/Lichtenhagen</t>
  </si>
  <si>
    <t>Kritzmow</t>
  </si>
  <si>
    <t>Lambrechtshagen</t>
  </si>
  <si>
    <t>Papendorf</t>
  </si>
  <si>
    <t>Pölchow</t>
  </si>
  <si>
    <t>Stäbelow</t>
  </si>
  <si>
    <t>Ziesendorf</t>
  </si>
  <si>
    <t>Binz</t>
  </si>
  <si>
    <t>Grimmen, Stadt</t>
  </si>
  <si>
    <t>Marlow, Stadt</t>
  </si>
  <si>
    <t>Putbus, Stadt</t>
  </si>
  <si>
    <t>Sassnitz, Stadt</t>
  </si>
  <si>
    <t>Stralsund, Hansestadt</t>
  </si>
  <si>
    <t>Süderholz</t>
  </si>
  <si>
    <t>Zingst</t>
  </si>
  <si>
    <t>Altenpleen</t>
  </si>
  <si>
    <t>Groß Mohrdorf</t>
  </si>
  <si>
    <t>Klausdorf</t>
  </si>
  <si>
    <t>Kramerhof</t>
  </si>
  <si>
    <t>Preetz</t>
  </si>
  <si>
    <t>Prohn</t>
  </si>
  <si>
    <t>Barth, Stadt</t>
  </si>
  <si>
    <t>Divitz-Spoldershagen</t>
  </si>
  <si>
    <t>Karnin</t>
  </si>
  <si>
    <t>Kenz-Küstrow</t>
  </si>
  <si>
    <t>Löbnitz</t>
  </si>
  <si>
    <t>Lüdershagen</t>
  </si>
  <si>
    <t>Pruchten</t>
  </si>
  <si>
    <t>Saal</t>
  </si>
  <si>
    <t>Trinwillershagen</t>
  </si>
  <si>
    <t>Bergen auf Rügen, Stadt</t>
  </si>
  <si>
    <t>Buschvitz</t>
  </si>
  <si>
    <t>Garz/Rügen, Stadt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</si>
  <si>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</si>
  <si>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</si>
  <si>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</si>
  <si>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</si>
  <si>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</si>
  <si>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</si>
  <si>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</si>
  <si>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</si>
  <si>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Ahrenshoop</t>
  </si>
  <si>
    <t>Born a. Darß</t>
  </si>
  <si>
    <t>Dierhagen</t>
  </si>
  <si>
    <t>Prerow</t>
  </si>
  <si>
    <t>Wieck a. Darß</t>
  </si>
  <si>
    <t>Franzburg, Stadt</t>
  </si>
  <si>
    <t>Glewitz</t>
  </si>
  <si>
    <t>Gremersdorf-Buchholz</t>
  </si>
  <si>
    <t>Millienhagen-Oebelitz</t>
  </si>
  <si>
    <t>Papenhagen</t>
  </si>
  <si>
    <t>Richtenberg, Stadt</t>
  </si>
  <si>
    <t>Splietsdorf</t>
  </si>
  <si>
    <t>Velgast</t>
  </si>
  <si>
    <t>Weitenhagen</t>
  </si>
  <si>
    <t>Wendisch Baggendorf</t>
  </si>
  <si>
    <t>Sundhagen</t>
  </si>
  <si>
    <t>Wittenhagen</t>
  </si>
  <si>
    <t>Baabe</t>
  </si>
  <si>
    <t>Göhren</t>
  </si>
  <si>
    <t>Lancken-Granitz</t>
  </si>
  <si>
    <t>Sellin</t>
  </si>
  <si>
    <t>Zirkow</t>
  </si>
  <si>
    <t>Mönchgut</t>
  </si>
  <si>
    <t>Groß Kordshagen</t>
  </si>
  <si>
    <t>Jakobsdorf</t>
  </si>
  <si>
    <t>Niepars</t>
  </si>
  <si>
    <t>Pantelitz</t>
  </si>
  <si>
    <t>Wendorf</t>
  </si>
  <si>
    <t>Zarrendorf</t>
  </si>
  <si>
    <t>Breege</t>
  </si>
  <si>
    <t>Dranske</t>
  </si>
  <si>
    <t>Glowe</t>
  </si>
  <si>
    <t>Lohme</t>
  </si>
  <si>
    <t>Putgarten</t>
  </si>
  <si>
    <t>Sagard</t>
  </si>
  <si>
    <t>Wiek</t>
  </si>
  <si>
    <t>Bad Sülze, Stadt</t>
  </si>
  <si>
    <t>Dettmannsdorf</t>
  </si>
  <si>
    <t>Deyelsdorf</t>
  </si>
  <si>
    <t>Drechow</t>
  </si>
  <si>
    <t>Eixen</t>
  </si>
  <si>
    <t>Grammendorf</t>
  </si>
  <si>
    <t>Gransebieth</t>
  </si>
  <si>
    <t>Hugoldsdorf</t>
  </si>
  <si>
    <t>Lindholz</t>
  </si>
  <si>
    <t>Tribsees, Stadt</t>
  </si>
  <si>
    <t>Ahrenshagen-Daskow</t>
  </si>
  <si>
    <t>Ribnitz-Damgarten, Stadt</t>
  </si>
  <si>
    <t>Schlemmin</t>
  </si>
  <si>
    <t>Semlow</t>
  </si>
  <si>
    <t>Altefähr</t>
  </si>
  <si>
    <t>Dreschvitz</t>
  </si>
  <si>
    <t>Gingst</t>
  </si>
  <si>
    <t>Insel Hiddensee</t>
  </si>
  <si>
    <t>Kluis</t>
  </si>
  <si>
    <t>Rambin</t>
  </si>
  <si>
    <t>Samtens</t>
  </si>
  <si>
    <t>Schaprode</t>
  </si>
  <si>
    <t>Trent</t>
  </si>
  <si>
    <t>Ummanz</t>
  </si>
  <si>
    <t>Grevesmühlen, Stadt</t>
  </si>
  <si>
    <t>Insel Poel</t>
  </si>
  <si>
    <t>Wismar, Hansestadt</t>
  </si>
  <si>
    <t>Bad Kleinen</t>
  </si>
  <si>
    <t>Barnekow</t>
  </si>
  <si>
    <t>Bobitz</t>
  </si>
  <si>
    <t>Dorf Mecklenburg</t>
  </si>
  <si>
    <t>Groß Stieten</t>
  </si>
  <si>
    <t>Hohen Viecheln</t>
  </si>
  <si>
    <t>Lübow</t>
  </si>
  <si>
    <t>Metelsdorf</t>
  </si>
  <si>
    <t>Ventschow</t>
  </si>
  <si>
    <t>Dragun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</si>
  <si>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</si>
  <si>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</si>
  <si>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</si>
  <si>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</si>
  <si>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</si>
  <si>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</si>
  <si>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</si>
  <si>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</si>
  <si>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</si>
  <si>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</si>
  <si>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</si>
  <si>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</si>
  <si>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</si>
  <si>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</si>
  <si>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Boltenhagen</t>
  </si>
  <si>
    <t>Damshagen</t>
  </si>
  <si>
    <t>Hohenkirchen</t>
  </si>
  <si>
    <t>Kalkhorst</t>
  </si>
  <si>
    <t>Klütz, Stadt</t>
  </si>
  <si>
    <t>Zierow</t>
  </si>
  <si>
    <t>Alt Meteln</t>
  </si>
  <si>
    <t>Brüsewitz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</si>
  <si>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</si>
  <si>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</si>
  <si>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</si>
  <si>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</si>
  <si>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</si>
  <si>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</si>
  <si>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</si>
  <si>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</si>
  <si>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</si>
  <si>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</si>
  <si>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</si>
  <si>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</si>
  <si>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</si>
  <si>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Benz</t>
  </si>
  <si>
    <t>Blowatz</t>
  </si>
  <si>
    <t>Boiensdorf</t>
  </si>
  <si>
    <t>Hornstorf</t>
  </si>
  <si>
    <t>Krusenhagen</t>
  </si>
  <si>
    <t>Neuburg</t>
  </si>
  <si>
    <t>Bibow</t>
  </si>
  <si>
    <t>Glasin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</si>
  <si>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</si>
  <si>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</si>
  <si>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</si>
  <si>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</si>
  <si>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</si>
  <si>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</si>
  <si>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</si>
  <si>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Carlow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</si>
  <si>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</si>
  <si>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</si>
  <si>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</si>
  <si>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</si>
  <si>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</si>
  <si>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</si>
  <si>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</si>
  <si>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</si>
  <si>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Dassow, Stadt</t>
  </si>
  <si>
    <t>Grieben</t>
  </si>
  <si>
    <t>Lüdersdorf</t>
  </si>
  <si>
    <t>Menzendorf</t>
  </si>
  <si>
    <t>Roduchelstorf</t>
  </si>
  <si>
    <t>Schönberg, Stadt</t>
  </si>
  <si>
    <t>Selmsdorf</t>
  </si>
  <si>
    <t>Siemz-Niendorf</t>
  </si>
  <si>
    <t>Anklam, Stadt</t>
  </si>
  <si>
    <t>Greifswald, Hansestadt</t>
  </si>
  <si>
    <t>Pasewalk, Stadt</t>
  </si>
  <si>
    <t>Strasburg (Uckermark), Stadt</t>
  </si>
  <si>
    <t>Ueckermünde, Stadt</t>
  </si>
  <si>
    <t>Buggenhagen</t>
  </si>
  <si>
    <t>Krummin</t>
  </si>
  <si>
    <t>Lassan, Stadt</t>
  </si>
  <si>
    <t>Lütow</t>
  </si>
  <si>
    <t>Sauzin</t>
  </si>
  <si>
    <t>Wolgast, Stadt</t>
  </si>
  <si>
    <t>Zemitz</t>
  </si>
  <si>
    <t>Ahlbeck</t>
  </si>
  <si>
    <t>Altwarp</t>
  </si>
  <si>
    <t>Eggesin, Stadt</t>
  </si>
  <si>
    <t>Grambin</t>
  </si>
  <si>
    <t>Hintersee</t>
  </si>
  <si>
    <t>Leopoldshagen</t>
  </si>
  <si>
    <t>Liepgarten</t>
  </si>
  <si>
    <t>Lübs</t>
  </si>
  <si>
    <t>Luckow</t>
  </si>
  <si>
    <t>Meiersberg</t>
  </si>
  <si>
    <t>Mönkebude</t>
  </si>
  <si>
    <t>Vogelsang-Warsin</t>
  </si>
  <si>
    <t>Bargischow</t>
  </si>
  <si>
    <t>Blesewitz</t>
  </si>
  <si>
    <t>Boldekow</t>
  </si>
  <si>
    <t>Bugewitz</t>
  </si>
  <si>
    <t>Butzow</t>
  </si>
  <si>
    <t>Ducherow</t>
  </si>
  <si>
    <t>Iven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</si>
  <si>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</si>
  <si>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</si>
  <si>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</si>
  <si>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</si>
  <si>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</si>
  <si>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</si>
  <si>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</si>
  <si>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</si>
  <si>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</si>
  <si>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</si>
  <si>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Alt Tellin</t>
  </si>
  <si>
    <t>Bentzin</t>
  </si>
  <si>
    <t>Daberkow</t>
  </si>
  <si>
    <t>Jarmen, Stadt</t>
  </si>
  <si>
    <t>Kruckow</t>
  </si>
  <si>
    <t>Tutow</t>
  </si>
  <si>
    <t>Völschow</t>
  </si>
  <si>
    <t>Behrenhoff</t>
  </si>
  <si>
    <t>Dargelin</t>
  </si>
  <si>
    <t>Dersekow</t>
  </si>
  <si>
    <t>Hinrichshagen</t>
  </si>
  <si>
    <t>Levenhagen</t>
  </si>
  <si>
    <t>Mesekenhagen</t>
  </si>
  <si>
    <t>Wackerow</t>
  </si>
  <si>
    <t>Bergholz</t>
  </si>
  <si>
    <t>Boock</t>
  </si>
  <si>
    <t>Glasow</t>
  </si>
  <si>
    <t>Krackow</t>
  </si>
  <si>
    <t>Löcknitz</t>
  </si>
  <si>
    <t>Nadrensee</t>
  </si>
  <si>
    <t>Penkun, Stadt</t>
  </si>
  <si>
    <t>Plöwen</t>
  </si>
  <si>
    <t>Ramin</t>
  </si>
  <si>
    <t>Rossow</t>
  </si>
  <si>
    <t>Rothenklempenow</t>
  </si>
  <si>
    <t>Brünzow</t>
  </si>
  <si>
    <t>Hanshagen</t>
  </si>
  <si>
    <t>Katzow</t>
  </si>
  <si>
    <t>Kemnitz</t>
  </si>
  <si>
    <t>Kröslin</t>
  </si>
  <si>
    <t>Loissin</t>
  </si>
  <si>
    <t>Lubmin</t>
  </si>
  <si>
    <t>Neu Boltenhagen</t>
  </si>
  <si>
    <t>Rubenow</t>
  </si>
  <si>
    <t>Wusterhusen</t>
  </si>
  <si>
    <t>Görmin</t>
  </si>
  <si>
    <t>Loitz, Stadt</t>
  </si>
  <si>
    <t>Sassen-Trantow</t>
  </si>
  <si>
    <t>Altwigshagen</t>
  </si>
  <si>
    <t>Ferdinandshof</t>
  </si>
  <si>
    <t>Hammer a.d. Uecker</t>
  </si>
  <si>
    <t>Heinrichswalde</t>
  </si>
  <si>
    <t>Rothemühl</t>
  </si>
  <si>
    <t>Torgelow, Stadt</t>
  </si>
  <si>
    <t>Wilhelmsburg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</si>
  <si>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</si>
  <si>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</si>
  <si>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</si>
  <si>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</si>
  <si>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</si>
  <si>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</si>
  <si>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</si>
  <si>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</si>
  <si>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</si>
  <si>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</si>
  <si>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</si>
  <si>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</si>
  <si>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Karlshagen</t>
  </si>
  <si>
    <t>Mölschow</t>
  </si>
  <si>
    <t>Peenemünde</t>
  </si>
  <si>
    <t>Trassenheide</t>
  </si>
  <si>
    <t>Zinnowitz</t>
  </si>
  <si>
    <t>Dargen</t>
  </si>
  <si>
    <t>Garz</t>
  </si>
  <si>
    <t>Kamminke</t>
  </si>
  <si>
    <t>Korswandt</t>
  </si>
  <si>
    <t>Koserow</t>
  </si>
  <si>
    <t>Loddin</t>
  </si>
  <si>
    <t>Mellenthin</t>
  </si>
  <si>
    <t>Pudagla</t>
  </si>
  <si>
    <t>Rankwitz</t>
  </si>
  <si>
    <t>Stolpe auf Usedom</t>
  </si>
  <si>
    <t>Ückeritz</t>
  </si>
  <si>
    <t>Usedom, Stadt</t>
  </si>
  <si>
    <t>Zempin</t>
  </si>
  <si>
    <t>Zirchow</t>
  </si>
  <si>
    <t>Bandelin</t>
  </si>
  <si>
    <t>Gribow</t>
  </si>
  <si>
    <t>Groß Kiesow</t>
  </si>
  <si>
    <t>Groß Polzin</t>
  </si>
  <si>
    <t>Gützkow, Stadt</t>
  </si>
  <si>
    <t>Klein Bünzow</t>
  </si>
  <si>
    <t>Murchin</t>
  </si>
  <si>
    <t>Rubkow</t>
  </si>
  <si>
    <t>Schmatzin</t>
  </si>
  <si>
    <t>Wrangelsburg</t>
  </si>
  <si>
    <t>Züssow</t>
  </si>
  <si>
    <t>Karlsburg</t>
  </si>
  <si>
    <t>Boizenburg/ Elbe, Stadt</t>
  </si>
  <si>
    <t>Hagenow, Stadt</t>
  </si>
  <si>
    <t>Lübtheen, Stadt</t>
  </si>
  <si>
    <t>Ludwigslust, Stadt</t>
  </si>
  <si>
    <t>Parchim, Stadt</t>
  </si>
  <si>
    <t>Bengerstorf</t>
  </si>
  <si>
    <t>Besitz</t>
  </si>
  <si>
    <t>Brahlstorf</t>
  </si>
  <si>
    <t>Dersenow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</si>
  <si>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</si>
  <si>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</si>
  <si>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</si>
  <si>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</si>
  <si>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</si>
  <si>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</si>
  <si>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</si>
  <si>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Dömitz, Stadt</t>
  </si>
  <si>
    <t>Grebs-Niendorf</t>
  </si>
  <si>
    <t>Karenz</t>
  </si>
  <si>
    <t>Malk Göhren</t>
  </si>
  <si>
    <t>Malliß</t>
  </si>
  <si>
    <t>Neu Kaliß</t>
  </si>
  <si>
    <t>Vielank</t>
  </si>
  <si>
    <t>Gallin-Kuppentin</t>
  </si>
  <si>
    <t>Granzin</t>
  </si>
  <si>
    <t>Kreien</t>
  </si>
  <si>
    <t>Kritzow</t>
  </si>
  <si>
    <t>Lübz, Stadt</t>
  </si>
  <si>
    <t>Siggelkow</t>
  </si>
  <si>
    <t>Gehlsbach</t>
  </si>
  <si>
    <t>Ruhner Berge</t>
  </si>
  <si>
    <t>Dobbertin</t>
  </si>
  <si>
    <t>Goldberg, Stadt</t>
  </si>
  <si>
    <t>Mestlin</t>
  </si>
  <si>
    <t>Neu Poserin</t>
  </si>
  <si>
    <t>Techentin</t>
  </si>
  <si>
    <t>Balow</t>
  </si>
  <si>
    <t>Brunow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</si>
  <si>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</si>
  <si>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</si>
  <si>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</si>
  <si>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</si>
  <si>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</si>
  <si>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</si>
  <si>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</si>
  <si>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</si>
  <si>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</si>
  <si>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</si>
  <si>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</si>
  <si>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</si>
  <si>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</si>
  <si>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</si>
  <si>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</si>
  <si>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</si>
  <si>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</si>
  <si>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</si>
  <si>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</si>
  <si>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</si>
  <si>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</si>
  <si>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</si>
  <si>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</si>
  <si>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</si>
  <si>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</si>
  <si>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</si>
  <si>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</si>
  <si>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</si>
  <si>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Alt Krenzlin</t>
  </si>
  <si>
    <t>Bresegard bei Eldena</t>
  </si>
  <si>
    <t>Göhlen</t>
  </si>
  <si>
    <t>Groß Laasch</t>
  </si>
  <si>
    <t>Lübesse</t>
  </si>
  <si>
    <t>Lüblow</t>
  </si>
  <si>
    <t>Rastow</t>
  </si>
  <si>
    <t>Sülstorf</t>
  </si>
  <si>
    <t>Uelitz</t>
  </si>
  <si>
    <t>Warlow</t>
  </si>
  <si>
    <t>Wöbbelin</t>
  </si>
  <si>
    <t>Blievenstorf</t>
  </si>
  <si>
    <t>Brenz</t>
  </si>
  <si>
    <t>Neustadt-Glewe, Stadt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</si>
  <si>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</si>
  <si>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</si>
  <si>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</si>
  <si>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</si>
  <si>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</si>
  <si>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</si>
  <si>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</si>
  <si>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</si>
  <si>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</si>
  <si>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Barkhagen</t>
  </si>
  <si>
    <t>Plau am See, Stadt</t>
  </si>
  <si>
    <t>Ganzlin</t>
  </si>
  <si>
    <t>Blankenberg</t>
  </si>
  <si>
    <t>Borkow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</si>
  <si>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</si>
  <si>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</si>
  <si>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</si>
  <si>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</si>
  <si>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</si>
  <si>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</si>
  <si>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</si>
  <si>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</si>
  <si>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</si>
  <si>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Dümmer</t>
  </si>
  <si>
    <t>Holthusen</t>
  </si>
  <si>
    <t>Klein Rogahn</t>
  </si>
  <si>
    <t>Pampow</t>
  </si>
  <si>
    <t>Schossin</t>
  </si>
  <si>
    <t>Stralendorf</t>
  </si>
  <si>
    <t>Warsow</t>
  </si>
  <si>
    <t>Wittenförden</t>
  </si>
  <si>
    <t>Zülow</t>
  </si>
  <si>
    <t>Wittenburg, Stadt</t>
  </si>
  <si>
    <t>Wittendörp</t>
  </si>
  <si>
    <t>Gallin</t>
  </si>
  <si>
    <t>Kogel</t>
  </si>
  <si>
    <t>Lüttow-Valluhn</t>
  </si>
  <si>
    <t>Vellahn</t>
  </si>
  <si>
    <t>Zarrentin am Schaalsee, Stadt</t>
  </si>
  <si>
    <t>Banzkow</t>
  </si>
  <si>
    <t>Barnin</t>
  </si>
  <si>
    <t>Bülow</t>
  </si>
  <si>
    <t>Cambs</t>
  </si>
  <si>
    <t>Crivitz, Stadt</t>
  </si>
  <si>
    <t>Demen</t>
  </si>
  <si>
    <t>Dobin am See</t>
  </si>
  <si>
    <t>Friedrichsruhe</t>
  </si>
  <si>
    <t>Gneven</t>
  </si>
  <si>
    <t>Langen Brütz</t>
  </si>
  <si>
    <t>Plate</t>
  </si>
  <si>
    <t>Raben Steinfeld</t>
  </si>
  <si>
    <t>Sukow</t>
  </si>
  <si>
    <t>Zapel</t>
  </si>
  <si>
    <t>Amtsberg</t>
  </si>
  <si>
    <t>Annaberg-Buchholz, Stadt</t>
  </si>
  <si>
    <t>Aue-Bad Schlema, Stadt</t>
  </si>
  <si>
    <t>Breitenbrunn/Erzgeb.</t>
  </si>
  <si>
    <t>Crottendorf</t>
  </si>
  <si>
    <t>Drebach</t>
  </si>
  <si>
    <t>Ehrenfriedersdorf, Stadt</t>
  </si>
  <si>
    <t>Eibenstock, Stadt</t>
  </si>
  <si>
    <t>Gelenau/Erzgeb.</t>
  </si>
  <si>
    <t>Großolbersdorf</t>
  </si>
  <si>
    <t>Großrückerswalde</t>
  </si>
  <si>
    <t>Grünhain-Beierfeld, Stadt</t>
  </si>
  <si>
    <t>Hohndorf</t>
  </si>
  <si>
    <t>Jahnsdorf/Erzgeb.</t>
  </si>
  <si>
    <t>Johanngeorgenstadt, Stadt</t>
  </si>
  <si>
    <t>Jöhstadt, Stadt</t>
  </si>
  <si>
    <t>Lauter-Bernsbach, Stadt</t>
  </si>
  <si>
    <t>Lößnitz, Stadt</t>
  </si>
  <si>
    <t>Marienberg, Stadt</t>
  </si>
  <si>
    <t>Mildenau</t>
  </si>
  <si>
    <t>Neukirchen/Erzgeb.</t>
  </si>
  <si>
    <t>Oberwiesenthal, Kurort, Stadt</t>
  </si>
  <si>
    <t>Oelsnitz/Erzgeb., Stadt</t>
  </si>
  <si>
    <t>Olbernhau, Stadt</t>
  </si>
  <si>
    <t>Pockau-Lengefeld, Stadt</t>
  </si>
  <si>
    <t>Raschau-Markersbach</t>
  </si>
  <si>
    <t>Schneeberg, Stadt</t>
  </si>
  <si>
    <t>Schönheide</t>
  </si>
  <si>
    <t>Schwarzenberg/Erzgeb., Stadt</t>
  </si>
  <si>
    <t>Sehmatal</t>
  </si>
  <si>
    <t>Stützengrün</t>
  </si>
  <si>
    <t>Thalheim/Erzgeb., Stadt</t>
  </si>
  <si>
    <t>Thermalbad Wiesenbad</t>
  </si>
  <si>
    <t>Thum, Stadt</t>
  </si>
  <si>
    <t>Wolkenstein, Stadt</t>
  </si>
  <si>
    <t>Bärenstein</t>
  </si>
  <si>
    <t>Königswalde</t>
  </si>
  <si>
    <t>Burkhardtsdorf</t>
  </si>
  <si>
    <t>Gornsdorf</t>
  </si>
  <si>
    <t>Geyer, Stadt</t>
  </si>
  <si>
    <t>Tannenberg</t>
  </si>
  <si>
    <t>Lugau/Erzgeb., Stadt</t>
  </si>
  <si>
    <t>Niederwürschnitz</t>
  </si>
  <si>
    <t>Scheibenberg, Stadt</t>
  </si>
  <si>
    <t>Schlettau, Stadt</t>
  </si>
  <si>
    <t>Deutschneudorf</t>
  </si>
  <si>
    <t>Heidersdorf</t>
  </si>
  <si>
    <t>Seiffen/Erzgeb., Kurort</t>
  </si>
  <si>
    <t>Niederdorf</t>
  </si>
  <si>
    <t>Stollberg/Erzgeb., Stadt</t>
  </si>
  <si>
    <t>Gornau/Erzgeb.</t>
  </si>
  <si>
    <t>Zschopau, Stadt</t>
  </si>
  <si>
    <t>Bockau</t>
  </si>
  <si>
    <t>Zschorlau</t>
  </si>
  <si>
    <t>Elterlein, Stadt</t>
  </si>
  <si>
    <t>Zwönitz, Stadt</t>
  </si>
  <si>
    <t>Börnichen/Erzgeb.</t>
  </si>
  <si>
    <t>Grünhainichen</t>
  </si>
  <si>
    <t>Augustusburg, Stadt</t>
  </si>
  <si>
    <t>Bobritzsch-Hilbersdorf</t>
  </si>
  <si>
    <t>Brand-Erbisdorf, Stadt</t>
  </si>
  <si>
    <t>Claußnitz</t>
  </si>
  <si>
    <t>Döbeln, Stadt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</si>
  <si>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</si>
  <si>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</si>
  <si>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</si>
  <si>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</si>
  <si>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</si>
  <si>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</si>
  <si>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</si>
  <si>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</si>
  <si>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</si>
  <si>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</si>
  <si>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</si>
  <si>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</si>
  <si>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</si>
  <si>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</si>
  <si>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Königshain-Wiederau</t>
  </si>
  <si>
    <t>Kriebstein</t>
  </si>
  <si>
    <t>Leisnig, Stadt</t>
  </si>
  <si>
    <t>Lichtenau</t>
  </si>
  <si>
    <t>Lunzenau, Stadt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</si>
  <si>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</si>
  <si>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</si>
  <si>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</si>
  <si>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</si>
  <si>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</si>
  <si>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</si>
  <si>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</si>
  <si>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Reinsberg</t>
  </si>
  <si>
    <t>Rossau</t>
  </si>
  <si>
    <t>Roßwein, Stadt</t>
  </si>
  <si>
    <t>Striegistal</t>
  </si>
  <si>
    <t>Waldheim, Stadt</t>
  </si>
  <si>
    <t>Wechselburg</t>
  </si>
  <si>
    <t>Burgstädt, Stadt</t>
  </si>
  <si>
    <t>Mühlau</t>
  </si>
  <si>
    <t>Taura</t>
  </si>
  <si>
    <t>Lichtenberg/Erzgeb.</t>
  </si>
  <si>
    <t>Weißenborn/Erzgeb.</t>
  </si>
  <si>
    <t>Altmittweida</t>
  </si>
  <si>
    <t>Mittweida, Stadt, Hochschulstadt</t>
  </si>
  <si>
    <t>Ostrau</t>
  </si>
  <si>
    <t>Zschaitz-Ottewig</t>
  </si>
  <si>
    <t>Rochlitz, Stadt</t>
  </si>
  <si>
    <t>Seelitz</t>
  </si>
  <si>
    <t>Zettlitz</t>
  </si>
  <si>
    <t>Dorfchemnitz</t>
  </si>
  <si>
    <t>Sayda, Stadt</t>
  </si>
  <si>
    <t>Adorf/Vogtl., Stadt</t>
  </si>
  <si>
    <t>Auerbach/Vogtl., Stadt</t>
  </si>
  <si>
    <t>Bad Brambach</t>
  </si>
  <si>
    <t>Bad Elster, Stadt</t>
  </si>
  <si>
    <t>Ellefeld</t>
  </si>
  <si>
    <t>Elsterberg, Stadt</t>
  </si>
  <si>
    <t>Klingenthal, Stadt</t>
  </si>
  <si>
    <t>Lengenfeld, Stadt</t>
  </si>
  <si>
    <t>Markneukirchen, Stadt</t>
  </si>
  <si>
    <t>Muldenhammer</t>
  </si>
  <si>
    <t>Neumark</t>
  </si>
  <si>
    <t>Pausa-Mühltroff, Stadt</t>
  </si>
  <si>
    <t>Plauen, Stadt</t>
  </si>
  <si>
    <t>Pöhl</t>
  </si>
  <si>
    <t>Rodewisch, Stadt</t>
  </si>
  <si>
    <t>Rosenbach/Vogtl.</t>
  </si>
  <si>
    <t>Weischlitz</t>
  </si>
  <si>
    <t>Falkenstein/Vogtl., Stadt</t>
  </si>
  <si>
    <t>Grünbach</t>
  </si>
  <si>
    <t>Neustadt/Vogtl.</t>
  </si>
  <si>
    <t>Netzschkau, Stadt</t>
  </si>
  <si>
    <t>Bösenbrunn</t>
  </si>
  <si>
    <t>Eichigt</t>
  </si>
  <si>
    <t>Oelsnitz/Vogtl., Stadt</t>
  </si>
  <si>
    <t>Triebel/Vogtl.</t>
  </si>
  <si>
    <t>Heinsdorfergrund</t>
  </si>
  <si>
    <t>Reichenbach im Vogtland, Stadt</t>
  </si>
  <si>
    <t>Mühlental</t>
  </si>
  <si>
    <t>Schöneck/Vogtl., Stadt</t>
  </si>
  <si>
    <t>Neuensalz</t>
  </si>
  <si>
    <t>Treuen, Stadt</t>
  </si>
  <si>
    <t>Theuma</t>
  </si>
  <si>
    <t>Tirpersdorf</t>
  </si>
  <si>
    <t>Werda</t>
  </si>
  <si>
    <t>Callenberg</t>
  </si>
  <si>
    <t>Fraureuth</t>
  </si>
  <si>
    <t>Gersdorf</t>
  </si>
  <si>
    <t>Glauchau, Stadt</t>
  </si>
  <si>
    <t>Hartenstein, Stadt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</si>
  <si>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</si>
  <si>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</si>
  <si>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</si>
  <si>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</si>
  <si>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</si>
  <si>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</si>
  <si>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</si>
  <si>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</si>
  <si>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</si>
  <si>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</si>
  <si>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</si>
  <si>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</si>
  <si>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Crimmitschau, Stadt</t>
  </si>
  <si>
    <t>Dennheritz</t>
  </si>
  <si>
    <t>Crinitzberg</t>
  </si>
  <si>
    <t>Hartmannsdorf b. Kirchberg</t>
  </si>
  <si>
    <t>Kirchberg, Stadt</t>
  </si>
  <si>
    <t>Limbach-Oberfrohna, Stadt</t>
  </si>
  <si>
    <t>Niederfrohna</t>
  </si>
  <si>
    <t>Meerane, Stadt</t>
  </si>
  <si>
    <t>Bernsdorf</t>
  </si>
  <si>
    <t>Lichtenstein/Sa., Stadt</t>
  </si>
  <si>
    <t>St. Egidien</t>
  </si>
  <si>
    <t>Oberwiera</t>
  </si>
  <si>
    <t>Remse</t>
  </si>
  <si>
    <t>Arnsdorf</t>
  </si>
  <si>
    <t>Bautzen / Budyšin, Stadt</t>
  </si>
  <si>
    <t>Bernsdorf, Stadt</t>
  </si>
  <si>
    <t>Burkau</t>
  </si>
  <si>
    <t>Cunewalde</t>
  </si>
  <si>
    <t>Demitz-Thumitz</t>
  </si>
  <si>
    <t>Doberschau-Gaußig / Dobruša-Huska</t>
  </si>
  <si>
    <t>Elsterheide / Halštrowska Hola</t>
  </si>
  <si>
    <t>Elstra, Stadt</t>
  </si>
  <si>
    <t>Göda / Hodźij</t>
  </si>
  <si>
    <t>Großdubrau / Wulka Dubrawa</t>
  </si>
  <si>
    <t>Großröhrsdorf, Stadt</t>
  </si>
  <si>
    <t>Haselbachtal</t>
  </si>
  <si>
    <t>Hochkirch / Bukecy</t>
  </si>
  <si>
    <t>Hoyerswerda / Wojerecy, Stadt</t>
  </si>
  <si>
    <t>Kamenz / Kamjenc, Stadt</t>
  </si>
  <si>
    <t>Königswartha / Rakecy</t>
  </si>
  <si>
    <t>Kubschütz / Kubšicy</t>
  </si>
  <si>
    <t>Lauta, Stadt</t>
  </si>
  <si>
    <t>Lohsa / Łaz</t>
  </si>
  <si>
    <t>Malschwitz / Malešecy</t>
  </si>
  <si>
    <t>Neukirch/Lausitz</t>
  </si>
  <si>
    <t>Oßling</t>
  </si>
  <si>
    <t>Ottendorf-Okrilla</t>
  </si>
  <si>
    <t>Radeberg, Stadt</t>
  </si>
  <si>
    <t>Radibor / Radwor</t>
  </si>
  <si>
    <t>Schirgiswalde-Kirschau, Stadt</t>
  </si>
  <si>
    <t>Schmölln-Putzkau</t>
  </si>
  <si>
    <t>Schwepnitz</t>
  </si>
  <si>
    <t>Sohland a. d. Spree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</si>
  <si>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</si>
  <si>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</si>
  <si>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</si>
  <si>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</si>
  <si>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</si>
  <si>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</si>
  <si>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Bischofswerda, Stadt</t>
  </si>
  <si>
    <t>Rammenau</t>
  </si>
  <si>
    <t>Frankenthal</t>
  </si>
  <si>
    <t>Großharthau</t>
  </si>
  <si>
    <t>Großpostwitz/O.L. / Budestecy</t>
  </si>
  <si>
    <t>Obergurig / Hornja Hórka</t>
  </si>
  <si>
    <t>Königsbrück, Stadt</t>
  </si>
  <si>
    <t>Laußnitz</t>
  </si>
  <si>
    <t>Neschwitz / Njeswačidło</t>
  </si>
  <si>
    <t>Puschwitz / Bóšicy</t>
  </si>
  <si>
    <t>Großnaundorf</t>
  </si>
  <si>
    <t>Lichtenberg</t>
  </si>
  <si>
    <t>Ohorn</t>
  </si>
  <si>
    <t>Pulsnitz, Stadt</t>
  </si>
  <si>
    <t>Steina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</si>
  <si>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</si>
  <si>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</si>
  <si>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</si>
  <si>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</si>
  <si>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</si>
  <si>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</si>
  <si>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Ebersbach-Neugersdorf, Stadt</t>
  </si>
  <si>
    <t>Görlitz, Stadt</t>
  </si>
  <si>
    <t>Herrnhut, Stadt</t>
  </si>
  <si>
    <t>Kottmar</t>
  </si>
  <si>
    <t>Krauschwitz i.d. O.L. / Krušwica</t>
  </si>
  <si>
    <t>Leutersdorf</t>
  </si>
  <si>
    <t>Markersdorf</t>
  </si>
  <si>
    <t>Mittelherwigsdorf</t>
  </si>
  <si>
    <t>Niesky, Stadt</t>
  </si>
  <si>
    <t>Oderwitz</t>
  </si>
  <si>
    <t>Ostritz, Stadt</t>
  </si>
  <si>
    <t>Seifhennersdorf, Stadt</t>
  </si>
  <si>
    <t>Zittau, Stadt</t>
  </si>
  <si>
    <t>Bad Muskau / Mužakow, Stadt</t>
  </si>
  <si>
    <t>Gablenz / Jabłońc</t>
  </si>
  <si>
    <t>Bernstadt a. d. Eigen, Stadt</t>
  </si>
  <si>
    <t>Schönau-Berzdorf a. d. Eigen</t>
  </si>
  <si>
    <t>Großschönau</t>
  </si>
  <si>
    <t>Hainewalde</t>
  </si>
  <si>
    <t>Großschweidnitz</t>
  </si>
  <si>
    <t>Lawalde</t>
  </si>
  <si>
    <t>Löbau, Stadt</t>
  </si>
  <si>
    <t>Rosenbach</t>
  </si>
  <si>
    <t>Dürrhennersdorf</t>
  </si>
  <si>
    <t>Neusalza-Spremberg, Stadt</t>
  </si>
  <si>
    <t>Bertsdorf-Hörnitz</t>
  </si>
  <si>
    <t>Jonsdorf, Kurort</t>
  </si>
  <si>
    <t>Olbersdorf</t>
  </si>
  <si>
    <t>Oybin</t>
  </si>
  <si>
    <t>Beiersdorf</t>
  </si>
  <si>
    <t>Oppach</t>
  </si>
  <si>
    <t>Königshain</t>
  </si>
  <si>
    <t>Reichenbach/O.L., Stadt</t>
  </si>
  <si>
    <t>Kreba-Neudorf / Chrjebja-Nowa Wjes</t>
  </si>
  <si>
    <t>Rietschen / Rěčicy</t>
  </si>
  <si>
    <t>Hähnichen</t>
  </si>
  <si>
    <t>Rothenburg/O.L., Stadt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</si>
  <si>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</si>
  <si>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</si>
  <si>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</si>
  <si>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</si>
  <si>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</si>
  <si>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</si>
  <si>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</si>
  <si>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Quitzdorf am See</t>
  </si>
  <si>
    <t>Waldhufen</t>
  </si>
  <si>
    <t>Horka</t>
  </si>
  <si>
    <t>Kodersdorf</t>
  </si>
  <si>
    <t>Neißeaue</t>
  </si>
  <si>
    <t>Schöpstal</t>
  </si>
  <si>
    <t>Coswig, Stadt</t>
  </si>
  <si>
    <t>Diera-Zehren</t>
  </si>
  <si>
    <t>Ebersbach</t>
  </si>
  <si>
    <t>Gröditz, Stadt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</si>
  <si>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</si>
  <si>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</si>
  <si>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</si>
  <si>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</si>
  <si>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</si>
  <si>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</si>
  <si>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</si>
  <si>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</si>
  <si>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</si>
  <si>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</si>
  <si>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</si>
  <si>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</si>
  <si>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</si>
  <si>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</si>
  <si>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Strehla, Stadt</t>
  </si>
  <si>
    <t>Thiendorf</t>
  </si>
  <si>
    <t>Weinböhla</t>
  </si>
  <si>
    <t>Zeithain</t>
  </si>
  <si>
    <t>Glaubitz</t>
  </si>
  <si>
    <t>Nünchritz</t>
  </si>
  <si>
    <t>Röderaue</t>
  </si>
  <si>
    <t>Wülknitz</t>
  </si>
  <si>
    <t>Lampertswalde</t>
  </si>
  <si>
    <t>Bannewitz</t>
  </si>
  <si>
    <t>Dippoldiswalde, Stadt</t>
  </si>
  <si>
    <t>Dürrröhrsdorf-Dittersbach</t>
  </si>
  <si>
    <t>Freital, Stadt</t>
  </si>
  <si>
    <t>Glashütte, Stadt</t>
  </si>
  <si>
    <t>Heidenau, Stadt</t>
  </si>
  <si>
    <t>Hohnstein, Stadt</t>
  </si>
  <si>
    <t>Kreischa</t>
  </si>
  <si>
    <t>Neustadt in Sachsen, Stadt</t>
  </si>
  <si>
    <t>Rabenau, Stadt</t>
  </si>
  <si>
    <t>Sebnitz, Stadt</t>
  </si>
  <si>
    <t>Stolpen, Stadt</t>
  </si>
  <si>
    <t>Wilsdruff, Stadt</t>
  </si>
  <si>
    <t>Altenberg, Stadt</t>
  </si>
  <si>
    <t>Hermsdorf/Erzgeb.</t>
  </si>
  <si>
    <t>Bad Gottleuba-Berggießhübel, Stadt</t>
  </si>
  <si>
    <t>Bahretal</t>
  </si>
  <si>
    <t>Liebstadt, Stadt</t>
  </si>
  <si>
    <t>Bad Schandau, Stadt</t>
  </si>
  <si>
    <t>Rathmannsdorf</t>
  </si>
  <si>
    <t>Reinhardtsdorf-Schöna</t>
  </si>
  <si>
    <t>Dohna, Stadt</t>
  </si>
  <si>
    <t>Müglitztal</t>
  </si>
  <si>
    <t>Gohrisch</t>
  </si>
  <si>
    <t>Königstein/Sächs. Schw., Stadt</t>
  </si>
  <si>
    <t>Rathen, Kurort</t>
  </si>
  <si>
    <t>Rosenthal-Bielatal</t>
  </si>
  <si>
    <t>Struppen</t>
  </si>
  <si>
    <t>Stadt Wehlen, Stadt</t>
  </si>
  <si>
    <t>Dohma</t>
  </si>
  <si>
    <t>Pirna, Stadt</t>
  </si>
  <si>
    <t>Hartmannsdorf-Reichenau</t>
  </si>
  <si>
    <t>Klingenberg</t>
  </si>
  <si>
    <t>Dorfhain</t>
  </si>
  <si>
    <t>Tharandt, Stadt</t>
  </si>
  <si>
    <t>Bennewitz</t>
  </si>
  <si>
    <t>Böhlen, Stadt</t>
  </si>
  <si>
    <t>Borna, Stadt</t>
  </si>
  <si>
    <t>Borsdorf</t>
  </si>
  <si>
    <t>Brandis, Stadt</t>
  </si>
  <si>
    <t>Colditz, Stadt</t>
  </si>
  <si>
    <t>Frohburg, Stadt</t>
  </si>
  <si>
    <t>Geithain, Stadt</t>
  </si>
  <si>
    <t>Grimma, Stadt</t>
  </si>
  <si>
    <t>Groitzsch, Stadt</t>
  </si>
  <si>
    <t>Großpösna</t>
  </si>
  <si>
    <t>Kitzscher, Stadt</t>
  </si>
  <si>
    <t>Lossatal</t>
  </si>
  <si>
    <t>Machern</t>
  </si>
  <si>
    <t>Markkleeberg, Stadt</t>
  </si>
  <si>
    <t>Markranstädt, Stadt</t>
  </si>
  <si>
    <t>Neukieritzsch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</si>
  <si>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</si>
  <si>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</si>
  <si>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</si>
  <si>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</si>
  <si>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</si>
  <si>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</si>
  <si>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Bad Lausick, Stadt</t>
  </si>
  <si>
    <t>Otterwisch</t>
  </si>
  <si>
    <t>Belgershain</t>
  </si>
  <si>
    <t>Naunhof, Stadt</t>
  </si>
  <si>
    <t>Parthenstein</t>
  </si>
  <si>
    <t>Elstertrebnitz</t>
  </si>
  <si>
    <t>Pegau, Stadt</t>
  </si>
  <si>
    <t>Bad Düben, Stadt</t>
  </si>
  <si>
    <t>Belgern-Schildau, Stadt</t>
  </si>
  <si>
    <t>Cavertitz</t>
  </si>
  <si>
    <t>Dahlen, Stadt</t>
  </si>
  <si>
    <t>Delitzsch, Stadt</t>
  </si>
  <si>
    <t>Doberschütz</t>
  </si>
  <si>
    <t>Eilenburg, Stadt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</si>
  <si>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</si>
  <si>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</si>
  <si>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</si>
  <si>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</si>
  <si>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</si>
  <si>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</si>
  <si>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</si>
  <si>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</si>
  <si>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Taucha, Stadt</t>
  </si>
  <si>
    <t>Wermsdorf</t>
  </si>
  <si>
    <t>Wiedemar</t>
  </si>
  <si>
    <t>Arzberg</t>
  </si>
  <si>
    <t>Beilrode</t>
  </si>
  <si>
    <t>Dommitzsch, Stadt</t>
  </si>
  <si>
    <t>Elsnig</t>
  </si>
  <si>
    <t>Trossin</t>
  </si>
  <si>
    <t>Krostitz</t>
  </si>
  <si>
    <t>Schönwölkau</t>
  </si>
  <si>
    <t>Dreiheide</t>
  </si>
  <si>
    <t>Torgau, Stadt</t>
  </si>
  <si>
    <t>Jesewitz</t>
  </si>
  <si>
    <t>Zschepplin</t>
  </si>
  <si>
    <t>Arendsee (Altmark), Stadt</t>
  </si>
  <si>
    <t>Gardelegen, Hansestadt</t>
  </si>
  <si>
    <t>Kalbe (Milde), Stadt</t>
  </si>
  <si>
    <t>Klötze, Stadt</t>
  </si>
  <si>
    <t>Salzwedel, Hansestadt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</si>
  <si>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</si>
  <si>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</si>
  <si>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</si>
  <si>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</si>
  <si>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</si>
  <si>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</si>
  <si>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</si>
  <si>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</si>
  <si>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</si>
  <si>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</si>
  <si>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</si>
  <si>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</si>
  <si>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</si>
  <si>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</si>
  <si>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</si>
  <si>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Südliches Anhalt, Stadt</t>
  </si>
  <si>
    <t>Zerbst/Anhalt, Stadt</t>
  </si>
  <si>
    <t>Zörbig, Stadt</t>
  </si>
  <si>
    <t>Barleben</t>
  </si>
  <si>
    <t>Haldensleben, Stadt</t>
  </si>
  <si>
    <t>Hohe Börde</t>
  </si>
  <si>
    <t>Niedere Börde</t>
  </si>
  <si>
    <t>Oebisfelde-Weferlingen, Stadt</t>
  </si>
  <si>
    <t>Oschersleben (Bode), Stadt</t>
  </si>
  <si>
    <t>Sülzetal</t>
  </si>
  <si>
    <t>Wanzleben-Börde, Stadt</t>
  </si>
  <si>
    <t>Wolmirstedt, Stadt</t>
  </si>
  <si>
    <t>Angern</t>
  </si>
  <si>
    <t>Burgstall</t>
  </si>
  <si>
    <t>Colbitz</t>
  </si>
  <si>
    <t>Loitsche-Heinrichsberg</t>
  </si>
  <si>
    <t>Rogätz</t>
  </si>
  <si>
    <t>Westheide</t>
  </si>
  <si>
    <t>Zielitz</t>
  </si>
  <si>
    <t>Altenhausen</t>
  </si>
  <si>
    <t>Beendorf</t>
  </si>
  <si>
    <t>Bülstringen</t>
  </si>
  <si>
    <t>Calvörde</t>
  </si>
  <si>
    <t>Erxleben</t>
  </si>
  <si>
    <t>Flechtingen</t>
  </si>
  <si>
    <t>Ingersleben</t>
  </si>
  <si>
    <t>Eilsleben</t>
  </si>
  <si>
    <t>Harbke</t>
  </si>
  <si>
    <t>Hötensleben</t>
  </si>
  <si>
    <t>Völpke</t>
  </si>
  <si>
    <t>Wefensleben</t>
  </si>
  <si>
    <t>Am Großen Bruch</t>
  </si>
  <si>
    <t>Ausleben</t>
  </si>
  <si>
    <t>Gröningen, Stadt</t>
  </si>
  <si>
    <t>Kroppenstedt, Stadt</t>
  </si>
  <si>
    <t>Elsteraue</t>
  </si>
  <si>
    <t>Hohenmölsen, Stadt</t>
  </si>
  <si>
    <t>Lützen, Stadt</t>
  </si>
  <si>
    <t>Naumburg (Saale), Stadt</t>
  </si>
  <si>
    <t>Teuchern, Stadt</t>
  </si>
  <si>
    <t>Weißenfels, Stadt</t>
  </si>
  <si>
    <t>Zeitz, Stadt</t>
  </si>
  <si>
    <t>An der Poststraße</t>
  </si>
  <si>
    <t>Bad Bibra, Stadt</t>
  </si>
  <si>
    <t>Eckartsberga, Stadt</t>
  </si>
  <si>
    <t>Finne</t>
  </si>
  <si>
    <t>Finneland</t>
  </si>
  <si>
    <t>Kaiserpfalz</t>
  </si>
  <si>
    <t>Lanitz-Hassel-Tal</t>
  </si>
  <si>
    <t>Droyßig</t>
  </si>
  <si>
    <t>Gutenborn</t>
  </si>
  <si>
    <t>Kretzschau</t>
  </si>
  <si>
    <t>Schnaudertal</t>
  </si>
  <si>
    <t>Wetterzeube</t>
  </si>
  <si>
    <t>Balgstädt</t>
  </si>
  <si>
    <t>Freyburg (Unstrut), Stadt</t>
  </si>
  <si>
    <t>Gleina</t>
  </si>
  <si>
    <t>Goseck</t>
  </si>
  <si>
    <t>Karsdorf</t>
  </si>
  <si>
    <t>Laucha an der Unstrut, Stadt</t>
  </si>
  <si>
    <t>Nebra (Unstrut), Stadt</t>
  </si>
  <si>
    <t>Meineweh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</si>
  <si>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</si>
  <si>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</si>
  <si>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</si>
  <si>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</si>
  <si>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</si>
  <si>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</si>
  <si>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</si>
  <si>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Blankenburg (Harz), Stadt</t>
  </si>
  <si>
    <t>Falkenstein/Harz, Stadt</t>
  </si>
  <si>
    <t>Halberstadt, Stadt</t>
  </si>
  <si>
    <t>Harzgerode, Stadt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</si>
  <si>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</si>
  <si>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</si>
  <si>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</si>
  <si>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</si>
  <si>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</si>
  <si>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</si>
  <si>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Thale, Stadt</t>
  </si>
  <si>
    <t>Wernigerode, Stadt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</si>
  <si>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</si>
  <si>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</si>
  <si>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</si>
  <si>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</si>
  <si>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</si>
  <si>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</si>
  <si>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</si>
  <si>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</si>
  <si>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</si>
  <si>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</si>
  <si>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</si>
  <si>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</si>
  <si>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</si>
  <si>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</si>
  <si>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</si>
  <si>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Allstedt, Stadt</t>
  </si>
  <si>
    <t>Arnstein, Stadt</t>
  </si>
  <si>
    <t>Eisleben, Lutherstadt</t>
  </si>
  <si>
    <t>Gerbstedt, Stadt</t>
  </si>
  <si>
    <t>Hettstedt, Stadt</t>
  </si>
  <si>
    <t>Mansfeld, Stadt</t>
  </si>
  <si>
    <t>Sangerhausen, Stadt</t>
  </si>
  <si>
    <t>Seegebiet Mansfelder Land</t>
  </si>
  <si>
    <t>Südharz</t>
  </si>
  <si>
    <t>Berga</t>
  </si>
  <si>
    <t>Brücken-Hackpfüffel</t>
  </si>
  <si>
    <t>Edersleben</t>
  </si>
  <si>
    <t>Kelbra (Kyffhäuser), Stadt</t>
  </si>
  <si>
    <t>Ahlsdorf</t>
  </si>
  <si>
    <t>Benndorf</t>
  </si>
  <si>
    <t>Bornstedt</t>
  </si>
  <si>
    <t>Helbra</t>
  </si>
  <si>
    <t>Hergisdorf</t>
  </si>
  <si>
    <t>Klostermansfeld</t>
  </si>
  <si>
    <t>Wimmelburg</t>
  </si>
  <si>
    <t>Bad Dürrenberg, Solestadt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</si>
  <si>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</si>
  <si>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</si>
  <si>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</si>
  <si>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</si>
  <si>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</si>
  <si>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</si>
  <si>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</si>
  <si>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</si>
  <si>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Querfurt, Stadt</t>
  </si>
  <si>
    <t>Salzatal</t>
  </si>
  <si>
    <t>Schkopau</t>
  </si>
  <si>
    <t>Teutschenthal</t>
  </si>
  <si>
    <t>Barnstädt</t>
  </si>
  <si>
    <t>Farnstädt</t>
  </si>
  <si>
    <t>Nemsdorf-Göhrendorf</t>
  </si>
  <si>
    <t>Obhausen</t>
  </si>
  <si>
    <t>Schraplau, Stadt</t>
  </si>
  <si>
    <t>Steigra</t>
  </si>
  <si>
    <t>Aschersleben, Stadt</t>
  </si>
  <si>
    <t>Barby, Stadt</t>
  </si>
  <si>
    <t>Bernburg (Saale), Stadt</t>
  </si>
  <si>
    <t>Bördeland</t>
  </si>
  <si>
    <t>Calbe (Saale), Stadt</t>
  </si>
  <si>
    <t>Hecklingen, Stadt</t>
  </si>
  <si>
    <t>Könnern, Stadt</t>
  </si>
  <si>
    <t>Nienburg (Saale), Stadt</t>
  </si>
  <si>
    <t>Schönebeck (Elbe), Stadt</t>
  </si>
  <si>
    <t>Seeland, Stadt</t>
  </si>
  <si>
    <t>Staßfurt, Stadt</t>
  </si>
  <si>
    <t>Bördeaue</t>
  </si>
  <si>
    <t>Börde-Hakel</t>
  </si>
  <si>
    <t>Borne</t>
  </si>
  <si>
    <t>Egeln, Stadt</t>
  </si>
  <si>
    <t>Wolmirsleben</t>
  </si>
  <si>
    <t>Alsleben (Saale), Stadt</t>
  </si>
  <si>
    <t>Giersleben</t>
  </si>
  <si>
    <t>Güsten, Stadt</t>
  </si>
  <si>
    <t>Ilberstedt</t>
  </si>
  <si>
    <t>Plötzkau</t>
  </si>
  <si>
    <t>Bismark (Altmark), Stadt</t>
  </si>
  <si>
    <t>Havelberg, Hansestadt</t>
  </si>
  <si>
    <t>Osterburg (Altmark), Hansestadt</t>
  </si>
  <si>
    <t>Stendal, Hansestadt</t>
  </si>
  <si>
    <t>Tangerhütte, Stadt</t>
  </si>
  <si>
    <t>Tangermünde, Stadt</t>
  </si>
  <si>
    <t>Arneburg, Stadt</t>
  </si>
  <si>
    <t>Eichstedt (Altmark)</t>
  </si>
  <si>
    <t>Goldbeck</t>
  </si>
  <si>
    <t>Hassel</t>
  </si>
  <si>
    <t>Hohenberg-Krusemark</t>
  </si>
  <si>
    <t>Iden</t>
  </si>
  <si>
    <t>Rochau</t>
  </si>
  <si>
    <t>Werben (Elbe), Hansestadt</t>
  </si>
  <si>
    <t>Kamern</t>
  </si>
  <si>
    <t>Klietz</t>
  </si>
  <si>
    <t>Sandau (Elbe), Stadt</t>
  </si>
  <si>
    <t>Schollene</t>
  </si>
  <si>
    <t>Schönhausen (Elbe)</t>
  </si>
  <si>
    <t>Wust-Fischbeck</t>
  </si>
  <si>
    <t>Aland</t>
  </si>
  <si>
    <t>Altmärkische Höhe</t>
  </si>
  <si>
    <t>Altmärkische Wische</t>
  </si>
  <si>
    <t>Seehausen (Altmark), Hansestadt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</si>
  <si>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</si>
  <si>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</si>
  <si>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</si>
  <si>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</si>
  <si>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</si>
  <si>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</si>
  <si>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</si>
  <si>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</si>
  <si>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</si>
  <si>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</si>
  <si>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Heilbad Heiligenstadt, Stadt</t>
  </si>
  <si>
    <t>Niederorschel</t>
  </si>
  <si>
    <t>Leinefelde-Worbis, Stadt</t>
  </si>
  <si>
    <t>Am Ohmberg</t>
  </si>
  <si>
    <t>Sonnenstein</t>
  </si>
  <si>
    <t>Dingelstädt, Stadt</t>
  </si>
  <si>
    <t>Berlingerode</t>
  </si>
  <si>
    <t>Brehme</t>
  </si>
  <si>
    <t>Ecklingerode</t>
  </si>
  <si>
    <t>Ferna</t>
  </si>
  <si>
    <t>Tastungen</t>
  </si>
  <si>
    <t>Wehnde</t>
  </si>
  <si>
    <t>Teistungen</t>
  </si>
  <si>
    <t>Breitenworbis</t>
  </si>
  <si>
    <t>Buhla</t>
  </si>
  <si>
    <t>Gernrode</t>
  </si>
  <si>
    <t>Haynrode</t>
  </si>
  <si>
    <t>Kirchworbis</t>
  </si>
  <si>
    <t>Arenshausen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</si>
  <si>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</si>
  <si>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</si>
  <si>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</si>
  <si>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</si>
  <si>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</si>
  <si>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</si>
  <si>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</si>
  <si>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</si>
  <si>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</si>
  <si>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</si>
  <si>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</si>
  <si>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</si>
  <si>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</si>
  <si>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</si>
  <si>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</si>
  <si>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</si>
  <si>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</si>
  <si>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</si>
  <si>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</si>
  <si>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</si>
  <si>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</si>
  <si>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</si>
  <si>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</si>
  <si>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</si>
  <si>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</si>
  <si>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</si>
  <si>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</si>
  <si>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</si>
  <si>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</si>
  <si>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</si>
  <si>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Uder</t>
  </si>
  <si>
    <t>Wüstheuterode</t>
  </si>
  <si>
    <t>Büttstedt</t>
  </si>
  <si>
    <t>Effelder</t>
  </si>
  <si>
    <t>Großbartloff</t>
  </si>
  <si>
    <t>Küllstedt</t>
  </si>
  <si>
    <t>Wachstedt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</si>
  <si>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</si>
  <si>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</si>
  <si>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</si>
  <si>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</si>
  <si>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</si>
  <si>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</si>
  <si>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</si>
  <si>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</si>
  <si>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</si>
  <si>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Ellrich, Stadt</t>
  </si>
  <si>
    <t>Nordhausen, Stadt</t>
  </si>
  <si>
    <t>Sollstedt</t>
  </si>
  <si>
    <t>Werther</t>
  </si>
  <si>
    <t>Harztor</t>
  </si>
  <si>
    <t>Görsbach</t>
  </si>
  <si>
    <t>Heringen/Helme, Stadt</t>
  </si>
  <si>
    <t>Großlohra</t>
  </si>
  <si>
    <t>Kehmstedt</t>
  </si>
  <si>
    <t>Kleinfurra</t>
  </si>
  <si>
    <t>Lipprechterode</t>
  </si>
  <si>
    <t>Niedergebra</t>
  </si>
  <si>
    <t>Bleicherode, Stadt</t>
  </si>
  <si>
    <t>Barchfeld-Immelborn</t>
  </si>
  <si>
    <t>Treffurt, Stadt</t>
  </si>
  <si>
    <t>Unterbreizbach</t>
  </si>
  <si>
    <t>Vacha, Stadt</t>
  </si>
  <si>
    <t>Wutha-Farnroda</t>
  </si>
  <si>
    <t>Gerstungen</t>
  </si>
  <si>
    <t>Hörselberg-Hainich</t>
  </si>
  <si>
    <t>Bad Liebenstein, Stadt</t>
  </si>
  <si>
    <t>Krayenberggemeinde</t>
  </si>
  <si>
    <t>Werra-Suhl-Tal, Stadt</t>
  </si>
  <si>
    <t>Berka v. d. Hainich</t>
  </si>
  <si>
    <t>Bischofroda</t>
  </si>
  <si>
    <t>Frankenroda</t>
  </si>
  <si>
    <t>Hallungen</t>
  </si>
  <si>
    <t>Krauthausen</t>
  </si>
  <si>
    <t>Nazza</t>
  </si>
  <si>
    <t>Amt Creuzburg, Stadt</t>
  </si>
  <si>
    <t>Bad Salzungen, Stadt</t>
  </si>
  <si>
    <t>Buttlar</t>
  </si>
  <si>
    <t>Geisa, Stadt</t>
  </si>
  <si>
    <t>Gerstengrund</t>
  </si>
  <si>
    <t>Ruhla, Stadt</t>
  </si>
  <si>
    <t>Dermbach</t>
  </si>
  <si>
    <t>Empfertshausen</t>
  </si>
  <si>
    <t>Oechsen</t>
  </si>
  <si>
    <t>Weilar</t>
  </si>
  <si>
    <t>Wiesenthal</t>
  </si>
  <si>
    <t>Bad Langensalza, Stadt</t>
  </si>
  <si>
    <t>Dünwald</t>
  </si>
  <si>
    <t>Mühlhausen/Thüringen, Stadt</t>
  </si>
  <si>
    <t>Unstruttal</t>
  </si>
  <si>
    <t>Menteroda</t>
  </si>
  <si>
    <t>Anrode</t>
  </si>
  <si>
    <t>Bad Tennstedt, Stadt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</si>
  <si>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</si>
  <si>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</si>
  <si>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</si>
  <si>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</si>
  <si>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</si>
  <si>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</si>
  <si>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</si>
  <si>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</si>
  <si>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</si>
  <si>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</si>
  <si>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</si>
  <si>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Großvargula</t>
  </si>
  <si>
    <t>Herbsleben</t>
  </si>
  <si>
    <t>Rodeberg</t>
  </si>
  <si>
    <t>Südeichsfeld</t>
  </si>
  <si>
    <t>Oppershausen</t>
  </si>
  <si>
    <t>Vogtei</t>
  </si>
  <si>
    <t>Schönstedt</t>
  </si>
  <si>
    <t>Unstrut-Hainich</t>
  </si>
  <si>
    <t>Körner</t>
  </si>
  <si>
    <t>Marolterode</t>
  </si>
  <si>
    <t>Nottertal-Heilinger Höhen, Stadt</t>
  </si>
  <si>
    <t>Bad Frankenhausen/Kyffhäuser, Stadt</t>
  </si>
  <si>
    <t>Helbedündorf</t>
  </si>
  <si>
    <t>Sondershausen, Stadt</t>
  </si>
  <si>
    <t>Kyffhäuserland</t>
  </si>
  <si>
    <t>Roßleben-Wiehe, Stadt</t>
  </si>
  <si>
    <t>Clingen, Stadt</t>
  </si>
  <si>
    <t>Greußen, Stadt</t>
  </si>
  <si>
    <t>Niederbösa</t>
  </si>
  <si>
    <t>Oberbösa</t>
  </si>
  <si>
    <t>Topfstedt</t>
  </si>
  <si>
    <t>Trebra</t>
  </si>
  <si>
    <t>Wasserthaleben</t>
  </si>
  <si>
    <t>Westgreußen</t>
  </si>
  <si>
    <t>Großenehrich, Stadt</t>
  </si>
  <si>
    <t>Abtsbessingen</t>
  </si>
  <si>
    <t>Bellstedt</t>
  </si>
  <si>
    <t>Ebeleben, Stadt</t>
  </si>
  <si>
    <t>Freienbessingen</t>
  </si>
  <si>
    <t>Holzsußra</t>
  </si>
  <si>
    <t>Rockstedt</t>
  </si>
  <si>
    <t>Wolferschwenda</t>
  </si>
  <si>
    <t>Borxleben</t>
  </si>
  <si>
    <t>Gehofen</t>
  </si>
  <si>
    <t>Kalbsrieth</t>
  </si>
  <si>
    <t>Mönchpfiffel-Nikolausrieth</t>
  </si>
  <si>
    <t>Artern, Stadt</t>
  </si>
  <si>
    <t>Etzleben</t>
  </si>
  <si>
    <t>Oberheldrungen</t>
  </si>
  <si>
    <t>An der Schmücke, Stadt</t>
  </si>
  <si>
    <t>Floh-Seligenthal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</si>
  <si>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</si>
  <si>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</si>
  <si>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</si>
  <si>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</si>
  <si>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</si>
  <si>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</si>
  <si>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Grabfeld</t>
  </si>
  <si>
    <t>Birx</t>
  </si>
  <si>
    <t>Erbenhausen</t>
  </si>
  <si>
    <t>Frankenheim/Rhön</t>
  </si>
  <si>
    <t>Oberweid</t>
  </si>
  <si>
    <t>Kaltennordheim, Stadt</t>
  </si>
  <si>
    <t>Friedelshausen</t>
  </si>
  <si>
    <t>Mehmels</t>
  </si>
  <si>
    <t>Schwallungen</t>
  </si>
  <si>
    <t>Wasungen, Stadt</t>
  </si>
  <si>
    <t>Belrieth</t>
  </si>
  <si>
    <t>Christes</t>
  </si>
  <si>
    <t>Dillstädt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</si>
  <si>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</si>
  <si>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</si>
  <si>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</si>
  <si>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</si>
  <si>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</si>
  <si>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</si>
  <si>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</si>
  <si>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</si>
  <si>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Meiningen, Stadt</t>
  </si>
  <si>
    <t>Rippershausen</t>
  </si>
  <si>
    <t>Sülzfeld</t>
  </si>
  <si>
    <t>Untermaßfeld</t>
  </si>
  <si>
    <t>Breitungen/Werra</t>
  </si>
  <si>
    <t>Fambach</t>
  </si>
  <si>
    <t>Rosa</t>
  </si>
  <si>
    <t>Friedrichroda, Stadt</t>
  </si>
  <si>
    <t>Gotha, Stadt</t>
  </si>
  <si>
    <t>Bad Tabarz</t>
  </si>
  <si>
    <t>Tambach-Dietharz/Thür. Wald, Stadt</t>
  </si>
  <si>
    <t>Waltershausen, Stadt</t>
  </si>
  <si>
    <t>Nesse-Apfelstädt</t>
  </si>
  <si>
    <t>Hörsel</t>
  </si>
  <si>
    <t>Bienstädt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</si>
  <si>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</si>
  <si>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</si>
  <si>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</si>
  <si>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</si>
  <si>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</si>
  <si>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</si>
  <si>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</si>
  <si>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</si>
  <si>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Dachwig</t>
  </si>
  <si>
    <t>Döllstädt</t>
  </si>
  <si>
    <t>Gierstädt</t>
  </si>
  <si>
    <t>Großfahner</t>
  </si>
  <si>
    <t>Tonna</t>
  </si>
  <si>
    <t>Luisenthal</t>
  </si>
  <si>
    <t>Ohrdruf, Stadt</t>
  </si>
  <si>
    <t>Drei Gleichen</t>
  </si>
  <si>
    <t>Sonneborn</t>
  </si>
  <si>
    <t>Nessetal</t>
  </si>
  <si>
    <t>Emleben</t>
  </si>
  <si>
    <t>Herrenhof</t>
  </si>
  <si>
    <t>Georgenthal</t>
  </si>
  <si>
    <t>Sömmerda, Stadt</t>
  </si>
  <si>
    <t>Weißensee, Stadt</t>
  </si>
  <si>
    <t>Buttstädt</t>
  </si>
  <si>
    <t>Andisleben</t>
  </si>
  <si>
    <t>Gebesee, Stadt</t>
  </si>
  <si>
    <t>Ringleben</t>
  </si>
  <si>
    <t>Walschleben</t>
  </si>
  <si>
    <t>Griefstedt</t>
  </si>
  <si>
    <t>Günstedt</t>
  </si>
  <si>
    <t>Riethgen</t>
  </si>
  <si>
    <t>Kindelbrück</t>
  </si>
  <si>
    <t>Großneuhausen</t>
  </si>
  <si>
    <t>Kleinneuhausen</t>
  </si>
  <si>
    <t>Kölleda, Stadt</t>
  </si>
  <si>
    <t>Ostramondra</t>
  </si>
  <si>
    <t>Rastenberg, Stadt</t>
  </si>
  <si>
    <t>Gangloffsömmern</t>
  </si>
  <si>
    <t>Haßleben</t>
  </si>
  <si>
    <t>Riethnordhausen</t>
  </si>
  <si>
    <t>Schwerstedt</t>
  </si>
  <si>
    <t>Straußfurt</t>
  </si>
  <si>
    <t>Werningshausen</t>
  </si>
  <si>
    <t>Wundersleben</t>
  </si>
  <si>
    <t>Alperstedt</t>
  </si>
  <si>
    <t>Eckstedt</t>
  </si>
  <si>
    <t>Großmölsen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</si>
  <si>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</si>
  <si>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</si>
  <si>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</si>
  <si>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</si>
  <si>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</si>
  <si>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</si>
  <si>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</si>
  <si>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</si>
  <si>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</si>
  <si>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</si>
  <si>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</si>
  <si>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Eisfeld, Stadt</t>
  </si>
  <si>
    <t>Hildburghausen, Stadt</t>
  </si>
  <si>
    <t>Schleusegrund</t>
  </si>
  <si>
    <t>Schleusingen, Stadt</t>
  </si>
  <si>
    <t>Veilsdorf</t>
  </si>
  <si>
    <t>Masserberg</t>
  </si>
  <si>
    <t>Römhild, Stadt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</si>
  <si>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</si>
  <si>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</si>
  <si>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</si>
  <si>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</si>
  <si>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</si>
  <si>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</si>
  <si>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</si>
  <si>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</si>
  <si>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</si>
  <si>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</si>
  <si>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</si>
  <si>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</si>
  <si>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</si>
  <si>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</si>
  <si>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</si>
  <si>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</si>
  <si>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</si>
  <si>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Schlechtsart</t>
  </si>
  <si>
    <t>Schweickershausen</t>
  </si>
  <si>
    <t>Straufhain</t>
  </si>
  <si>
    <t>Ummerstadt, Stadt</t>
  </si>
  <si>
    <t>Heldburg, Stadt</t>
  </si>
  <si>
    <t>Brünn/Thür.</t>
  </si>
  <si>
    <t>Auengrund</t>
  </si>
  <si>
    <t>Arnstadt, Stadt</t>
  </si>
  <si>
    <t>Amt Wachsenburg</t>
  </si>
  <si>
    <t>Ilmenau, Stadt</t>
  </si>
  <si>
    <t>Stadtilm, Stadt</t>
  </si>
  <si>
    <t>Geratal</t>
  </si>
  <si>
    <t>Großbreitenbach, Stadt</t>
  </si>
  <si>
    <t>Elgersburg</t>
  </si>
  <si>
    <t>Martinroda</t>
  </si>
  <si>
    <t>Plaue, Stadt</t>
  </si>
  <si>
    <t>Alkersleben</t>
  </si>
  <si>
    <t>Bösleben-Wüllersleben</t>
  </si>
  <si>
    <t>Dornheim</t>
  </si>
  <si>
    <t>Elleben</t>
  </si>
  <si>
    <t>Osthausen-Wülfershausen</t>
  </si>
  <si>
    <t>Witzleben</t>
  </si>
  <si>
    <t>Apolda, Stadt</t>
  </si>
  <si>
    <t>Bad Berka, Stadt</t>
  </si>
  <si>
    <t>Blankenhain, Stadt</t>
  </si>
  <si>
    <t>Ilmtal-Weinstraße</t>
  </si>
  <si>
    <t>Grammetal</t>
  </si>
  <si>
    <t>Hohenfelden</t>
  </si>
  <si>
    <t>Klettbach</t>
  </si>
  <si>
    <t>Kranichfeld, Stadt</t>
  </si>
  <si>
    <t>Nauendorf</t>
  </si>
  <si>
    <t>Tonndorf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</si>
  <si>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</si>
  <si>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</si>
  <si>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</si>
  <si>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</si>
  <si>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</si>
  <si>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</si>
  <si>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</si>
  <si>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</si>
  <si>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</si>
  <si>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</si>
  <si>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</si>
  <si>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</si>
  <si>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Mellingen</t>
  </si>
  <si>
    <t>Oettern</t>
  </si>
  <si>
    <t>Umpferstedt</t>
  </si>
  <si>
    <t>Vollersroda</t>
  </si>
  <si>
    <t>Wiegendorf</t>
  </si>
  <si>
    <t>Bad Sulza, Stadt</t>
  </si>
  <si>
    <t>Eberstedt</t>
  </si>
  <si>
    <t>Großheringen</t>
  </si>
  <si>
    <t>Niedertrebra</t>
  </si>
  <si>
    <t>Obertrebra</t>
  </si>
  <si>
    <t>Rannstedt</t>
  </si>
  <si>
    <t>Schmiedehausen</t>
  </si>
  <si>
    <t>Ballstedt</t>
  </si>
  <si>
    <t>Ettersburg</t>
  </si>
  <si>
    <t>Neumark, Stadt</t>
  </si>
  <si>
    <t>Am Ettersberg</t>
  </si>
  <si>
    <t>Lauscha, Stadt</t>
  </si>
  <si>
    <t>Schalkau, Stadt</t>
  </si>
  <si>
    <t>Sonneberg, Stadt</t>
  </si>
  <si>
    <t>Steinach, Stadt</t>
  </si>
  <si>
    <t>Frankenblick</t>
  </si>
  <si>
    <t>Föritztal</t>
  </si>
  <si>
    <t>Goldisthal</t>
  </si>
  <si>
    <t>Neuhaus am Rennweg, Stadt</t>
  </si>
  <si>
    <t>Bad Blankenburg, Stadt</t>
  </si>
  <si>
    <t>Rudolstadt, Stadt</t>
  </si>
  <si>
    <t>Saalfeld/Saale, Stadt</t>
  </si>
  <si>
    <t>Leutenberg, Stadt</t>
  </si>
  <si>
    <t>Uhlstädt-Kirchhasel</t>
  </si>
  <si>
    <t>Unterwellenborn</t>
  </si>
  <si>
    <t>Gräfenthal, Stadt</t>
  </si>
  <si>
    <t>Lehesten, Stadt</t>
  </si>
  <si>
    <t>Probstzella</t>
  </si>
  <si>
    <t>Cursdorf</t>
  </si>
  <si>
    <t>Deesbach</t>
  </si>
  <si>
    <t>Döschnitz</t>
  </si>
  <si>
    <t>Katzhütte</t>
  </si>
  <si>
    <t>Meura</t>
  </si>
  <si>
    <t>Schwarzburg</t>
  </si>
  <si>
    <t>Sitzendorf</t>
  </si>
  <si>
    <t>Unterweißbach</t>
  </si>
  <si>
    <t>Schwarzatal, Stadt</t>
  </si>
  <si>
    <t>Altenbeuthen</t>
  </si>
  <si>
    <t>Hohenwarte</t>
  </si>
  <si>
    <t>Kaulsdorf</t>
  </si>
  <si>
    <t>Drognitz</t>
  </si>
  <si>
    <t>Bechstedt</t>
  </si>
  <si>
    <t>Königsee, Stadt</t>
  </si>
  <si>
    <t>Kahla, Stadt</t>
  </si>
  <si>
    <t>Crossen an der Elster</t>
  </si>
  <si>
    <t>Rauda</t>
  </si>
  <si>
    <t>Silbitz</t>
  </si>
  <si>
    <t>Walpernhain</t>
  </si>
  <si>
    <t>Schkölen, Stadt</t>
  </si>
  <si>
    <t>Bremsnitz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</si>
  <si>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</si>
  <si>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</si>
  <si>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</si>
  <si>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</si>
  <si>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</si>
  <si>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</si>
  <si>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</si>
  <si>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</si>
  <si>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</si>
  <si>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</si>
  <si>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</si>
  <si>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</si>
  <si>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</si>
  <si>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</si>
  <si>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</si>
  <si>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</si>
  <si>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</si>
  <si>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</si>
  <si>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Altenberga</t>
  </si>
  <si>
    <t>Bibra</t>
  </si>
  <si>
    <t>Bucha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</si>
  <si>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</si>
  <si>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</si>
  <si>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</si>
  <si>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</si>
  <si>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</si>
  <si>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</si>
  <si>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</si>
  <si>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</si>
  <si>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</si>
  <si>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</si>
  <si>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</si>
  <si>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</si>
  <si>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</si>
  <si>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</si>
  <si>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</si>
  <si>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</si>
  <si>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</si>
  <si>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Schleifreisen</t>
  </si>
  <si>
    <t>St.Gangloff</t>
  </si>
  <si>
    <t>Dornburg-Camburg, Stadt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</si>
  <si>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</si>
  <si>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</si>
  <si>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</si>
  <si>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</si>
  <si>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</si>
  <si>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</si>
  <si>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</si>
  <si>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</si>
  <si>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</si>
  <si>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</si>
  <si>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</si>
  <si>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</si>
  <si>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Möckern</t>
  </si>
  <si>
    <t>Ruttersdorf-Lotschen</t>
  </si>
  <si>
    <t>Stadtroda, Stadt</t>
  </si>
  <si>
    <t>Bürgel, Stadt</t>
  </si>
  <si>
    <t>Graitschen b. Bürgel</t>
  </si>
  <si>
    <t>Nausnitz</t>
  </si>
  <si>
    <t>Eisenberg, Stadt</t>
  </si>
  <si>
    <t>Gösen</t>
  </si>
  <si>
    <t>Hainspitz</t>
  </si>
  <si>
    <t>Rauschwitz</t>
  </si>
  <si>
    <t>Bad Klosterlausnitz</t>
  </si>
  <si>
    <t>Bobeck</t>
  </si>
  <si>
    <t>Scheiditz</t>
  </si>
  <si>
    <t>Schlöben</t>
  </si>
  <si>
    <t>Schöngleina</t>
  </si>
  <si>
    <t>Serba</t>
  </si>
  <si>
    <t>Tautenhain</t>
  </si>
  <si>
    <t>Waldeck</t>
  </si>
  <si>
    <t>Hirschberg, Stadt</t>
  </si>
  <si>
    <t>Bad Lobenstein, Stadt</t>
  </si>
  <si>
    <t>Pößneck, Stadt</t>
  </si>
  <si>
    <t>Schleiz, Stadt</t>
  </si>
  <si>
    <t>Gefell, Stadt</t>
  </si>
  <si>
    <t>Tanna, Stadt</t>
  </si>
  <si>
    <t>Wurzbach, Stadt</t>
  </si>
  <si>
    <t>Remptendorf</t>
  </si>
  <si>
    <t>Saalburg-Ebersdorf, Stadt</t>
  </si>
  <si>
    <t>Rosenthal am Rennsteig</t>
  </si>
  <si>
    <t>Dittersdorf</t>
  </si>
  <si>
    <t>Görkwitz</t>
  </si>
  <si>
    <t>Göschitz</t>
  </si>
  <si>
    <t>Kirschkau</t>
  </si>
  <si>
    <t>Löhma</t>
  </si>
  <si>
    <t>Moßbach</t>
  </si>
  <si>
    <t>Neundorf (bei Schleiz)</t>
  </si>
  <si>
    <t>Oettersdorf</t>
  </si>
  <si>
    <t>Plothen</t>
  </si>
  <si>
    <t>Pörmitz</t>
  </si>
  <si>
    <t>Tegau</t>
  </si>
  <si>
    <t>Volkmannsdorf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</si>
  <si>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</si>
  <si>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</si>
  <si>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</si>
  <si>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</si>
  <si>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</si>
  <si>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</si>
  <si>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</si>
  <si>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</si>
  <si>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Oppurg</t>
  </si>
  <si>
    <t>Quaschwitz</t>
  </si>
  <si>
    <t>Solkwitz</t>
  </si>
  <si>
    <t>Weira</t>
  </si>
  <si>
    <t>Wernburg</t>
  </si>
  <si>
    <t>Dreitzsch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</si>
  <si>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</si>
  <si>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</si>
  <si>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</si>
  <si>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</si>
  <si>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</si>
  <si>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</si>
  <si>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</si>
  <si>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</si>
  <si>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</si>
  <si>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</si>
  <si>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</si>
  <si>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</si>
  <si>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</si>
  <si>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</si>
  <si>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</si>
  <si>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</si>
  <si>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</si>
  <si>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</si>
  <si>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</si>
  <si>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Kospoda</t>
  </si>
  <si>
    <t>Neustadt an der Orla, Stadt</t>
  </si>
  <si>
    <t>Berga/Elster, Stadt</t>
  </si>
  <si>
    <t>Greiz, Stadt</t>
  </si>
  <si>
    <t>Ronneburg, Stadt</t>
  </si>
  <si>
    <t>Harth-Pöllnitz</t>
  </si>
  <si>
    <t>Kraftsdorf</t>
  </si>
  <si>
    <t>Auma-Weidatal, Stadt</t>
  </si>
  <si>
    <t>Mohlsdorf-Teichwolframsdorf</t>
  </si>
  <si>
    <t>Braunichswalde</t>
  </si>
  <si>
    <t>Endschütz</t>
  </si>
  <si>
    <t>Gauern</t>
  </si>
  <si>
    <t>Hilbersdorf</t>
  </si>
  <si>
    <t>Kauern</t>
  </si>
  <si>
    <t>Linda b. Weida</t>
  </si>
  <si>
    <t>Paitzdorf</t>
  </si>
  <si>
    <t>Seelingstädt</t>
  </si>
  <si>
    <t>Teichwitz</t>
  </si>
  <si>
    <t>Wünschendorf/Elster</t>
  </si>
  <si>
    <t>Bocka</t>
  </si>
  <si>
    <t>Hundhaupten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</si>
  <si>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</si>
  <si>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</si>
  <si>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</si>
  <si>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</si>
  <si>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</si>
  <si>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</si>
  <si>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</si>
  <si>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</si>
  <si>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</si>
  <si>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</si>
  <si>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</si>
  <si>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</si>
  <si>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</si>
  <si>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</si>
  <si>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Crimla</t>
  </si>
  <si>
    <t>Weida, Stadt</t>
  </si>
  <si>
    <t>Langenwolschendorf</t>
  </si>
  <si>
    <t>Weißendorf</t>
  </si>
  <si>
    <t>Zeulenroda-Triebes, Stadt</t>
  </si>
  <si>
    <t>Hohenleuben, Stadt</t>
  </si>
  <si>
    <t>Kühdorf</t>
  </si>
  <si>
    <t>Langenwetzendorf</t>
  </si>
  <si>
    <t>Altenburg, Stadt</t>
  </si>
  <si>
    <t>Lucka, Stadt</t>
  </si>
  <si>
    <t>Meuselwitz, Stadt</t>
  </si>
  <si>
    <t>Fockendorf</t>
  </si>
  <si>
    <t>Gerstenberg</t>
  </si>
  <si>
    <t>Treben</t>
  </si>
  <si>
    <t>Windischleuba</t>
  </si>
  <si>
    <t>Göllnitz</t>
  </si>
  <si>
    <t>Kriebitzsch</t>
  </si>
  <si>
    <t>Lödla</t>
  </si>
  <si>
    <t>Mehna</t>
  </si>
  <si>
    <t>Monstab</t>
  </si>
  <si>
    <t>Rositz</t>
  </si>
  <si>
    <t>Starkenberg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</si>
  <si>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</si>
  <si>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</si>
  <si>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</si>
  <si>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</si>
  <si>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</si>
  <si>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</si>
  <si>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</si>
  <si>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Heyersdorf</t>
  </si>
  <si>
    <t>Ponitz</t>
  </si>
  <si>
    <t>Göpfersdorf</t>
  </si>
  <si>
    <t>Langenleuba-Niederhain</t>
  </si>
  <si>
    <t>Nobitz</t>
  </si>
  <si>
    <t>Dobitschen</t>
  </si>
  <si>
    <t>Schmölln, Stadt</t>
  </si>
  <si>
    <t>Osterode am Harz</t>
  </si>
  <si>
    <t>Stuttgart</t>
  </si>
  <si>
    <t>Baden-Baden</t>
  </si>
  <si>
    <t>Heidelberg</t>
  </si>
  <si>
    <t>Mannheim</t>
  </si>
  <si>
    <t>Pforzheim</t>
  </si>
  <si>
    <t>Freiburg im Breisgau</t>
  </si>
  <si>
    <t>Ulm</t>
  </si>
  <si>
    <t>BIP</t>
  </si>
  <si>
    <t>v_id</t>
  </si>
  <si>
    <t>lon</t>
  </si>
  <si>
    <t>lat</t>
  </si>
  <si>
    <t>nodes</t>
  </si>
  <si>
    <t>Länge</t>
  </si>
  <si>
    <t>d</t>
  </si>
  <si>
    <t>d1</t>
  </si>
  <si>
    <t>d8</t>
  </si>
  <si>
    <t>d5</t>
  </si>
  <si>
    <t>d2</t>
  </si>
  <si>
    <t>d3</t>
  </si>
  <si>
    <t>d4</t>
  </si>
  <si>
    <t>d6</t>
  </si>
  <si>
    <t>d7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</si>
  <si>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</si>
  <si>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</si>
  <si>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</si>
  <si>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</si>
  <si>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</si>
  <si>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</si>
  <si>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</si>
  <si>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</si>
  <si>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</si>
  <si>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</si>
  <si>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</si>
  <si>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</si>
  <si>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</si>
  <si>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</si>
  <si>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</si>
  <si>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</si>
  <si>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</si>
  <si>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</si>
  <si>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</si>
  <si>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</si>
  <si>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</si>
  <si>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</si>
  <si>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</si>
  <si>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</si>
  <si>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</si>
  <si>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</si>
  <si>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</si>
  <si>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</si>
  <si>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</si>
  <si>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</si>
  <si>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</si>
  <si>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</si>
  <si>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</si>
  <si>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</si>
  <si>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</si>
  <si>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</si>
  <si>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</si>
  <si>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</si>
  <si>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</si>
  <si>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</si>
  <si>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</si>
  <si>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</si>
  <si>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</si>
  <si>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</si>
  <si>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</si>
  <si>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</si>
  <si>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</si>
  <si>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</si>
  <si>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</si>
  <si>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</si>
  <si>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</si>
  <si>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</si>
  <si>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</si>
  <si>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</si>
  <si>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</si>
  <si>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</si>
  <si>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</si>
  <si>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</si>
  <si>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</si>
  <si>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</si>
  <si>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</si>
  <si>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</si>
  <si>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</si>
  <si>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</si>
  <si>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</si>
  <si>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</si>
  <si>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</si>
  <si>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</si>
  <si>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</si>
  <si>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</si>
  <si>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</si>
  <si>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</si>
  <si>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</si>
  <si>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</si>
  <si>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</si>
  <si>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</si>
  <si>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</si>
  <si>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</si>
  <si>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</si>
  <si>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</si>
  <si>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</si>
  <si>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</si>
  <si>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</si>
  <si>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</si>
  <si>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</si>
  <si>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</si>
  <si>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</si>
  <si>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</si>
  <si>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</si>
  <si>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</si>
  <si>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</si>
  <si>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</si>
  <si>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</si>
  <si>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</si>
  <si>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</si>
  <si>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</si>
  <si>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</si>
  <si>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</si>
  <si>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</si>
  <si>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</si>
  <si>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</si>
  <si>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</si>
  <si>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</si>
  <si>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</si>
  <si>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</si>
  <si>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</si>
  <si>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</si>
  <si>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</si>
  <si>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</si>
  <si>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</si>
  <si>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</si>
  <si>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</si>
  <si>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</si>
  <si>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</si>
  <si>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</si>
  <si>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</si>
  <si>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</si>
  <si>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</si>
  <si>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</si>
  <si>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</si>
  <si>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</si>
  <si>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</si>
  <si>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</si>
  <si>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</si>
  <si>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</si>
  <si>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</si>
  <si>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</si>
  <si>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</si>
  <si>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</si>
  <si>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</si>
  <si>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</si>
  <si>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</si>
  <si>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</si>
  <si>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</si>
  <si>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</si>
  <si>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</si>
  <si>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</si>
  <si>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</si>
  <si>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</si>
  <si>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</si>
  <si>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</si>
  <si>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</si>
  <si>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</si>
  <si>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</si>
  <si>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</si>
  <si>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</si>
  <si>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</si>
  <si>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</si>
  <si>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</si>
  <si>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</si>
  <si>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</si>
  <si>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</si>
  <si>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</si>
  <si>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</si>
  <si>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</si>
  <si>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</si>
  <si>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</si>
  <si>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</si>
  <si>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</si>
  <si>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</si>
  <si>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</si>
  <si>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</si>
  <si>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</si>
  <si>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</si>
  <si>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</si>
  <si>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</si>
  <si>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</si>
  <si>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</si>
  <si>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</si>
  <si>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</si>
  <si>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</si>
  <si>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</si>
  <si>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</si>
  <si>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</si>
  <si>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</si>
  <si>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</si>
  <si>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</si>
  <si>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</si>
  <si>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</si>
  <si>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</si>
  <si>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</si>
  <si>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</si>
  <si>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</si>
  <si>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</si>
  <si>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</si>
  <si>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</si>
  <si>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</si>
  <si>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</si>
  <si>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</si>
  <si>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</si>
  <si>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</si>
  <si>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</si>
  <si>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</si>
  <si>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</si>
  <si>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</si>
  <si>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</si>
  <si>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</si>
  <si>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</si>
  <si>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</si>
  <si>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</si>
  <si>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</si>
  <si>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</si>
  <si>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</si>
  <si>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</si>
  <si>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</si>
  <si>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</si>
  <si>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</si>
  <si>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</si>
  <si>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</si>
  <si>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</si>
  <si>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</si>
  <si>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</si>
  <si>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</si>
  <si>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</si>
  <si>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</si>
  <si>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</si>
  <si>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</si>
  <si>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</si>
  <si>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</si>
  <si>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</si>
  <si>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</si>
  <si>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</si>
  <si>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</si>
  <si>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</si>
  <si>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</si>
  <si>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</si>
  <si>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</si>
  <si>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</si>
  <si>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</si>
  <si>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</si>
  <si>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</si>
  <si>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</si>
  <si>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</si>
  <si>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</si>
  <si>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</si>
  <si>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</si>
  <si>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</si>
  <si>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</si>
  <si>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</si>
  <si>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</si>
  <si>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</si>
  <si>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</si>
  <si>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</si>
  <si>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</si>
  <si>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</si>
  <si>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</si>
  <si>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</si>
  <si>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</si>
  <si>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</si>
  <si>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</si>
  <si>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</si>
  <si>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</si>
  <si>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</si>
  <si>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</si>
  <si>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</si>
  <si>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</si>
  <si>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</si>
  <si>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</si>
  <si>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</si>
  <si>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</si>
  <si>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</si>
  <si>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</si>
  <si>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</si>
  <si>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</si>
  <si>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</si>
  <si>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</si>
  <si>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</si>
  <si>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</si>
  <si>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</si>
  <si>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</si>
  <si>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</si>
  <si>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</si>
  <si>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</si>
  <si>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</si>
  <si>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</si>
  <si>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</si>
  <si>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</si>
  <si>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</si>
  <si>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</si>
  <si>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</si>
  <si>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</si>
  <si>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</si>
  <si>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</si>
  <si>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</si>
  <si>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</si>
  <si>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</si>
  <si>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</si>
  <si>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</si>
  <si>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</si>
  <si>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</si>
  <si>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</si>
  <si>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</si>
  <si>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</si>
  <si>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</si>
  <si>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</si>
  <si>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</si>
  <si>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</si>
  <si>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</si>
  <si>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</si>
  <si>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</si>
  <si>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</si>
  <si>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</si>
  <si>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</si>
  <si>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</si>
  <si>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</si>
  <si>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</si>
  <si>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</si>
  <si>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</si>
  <si>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</si>
  <si>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</si>
  <si>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</si>
  <si>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</si>
  <si>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</si>
  <si>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</si>
  <si>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</si>
  <si>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</si>
  <si>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</si>
  <si>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</si>
  <si>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</si>
  <si>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</si>
  <si>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</si>
  <si>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</si>
  <si>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</si>
  <si>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</si>
  <si>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</si>
  <si>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</si>
  <si>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</si>
  <si>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</si>
  <si>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</si>
  <si>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</si>
  <si>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</si>
  <si>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</si>
  <si>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</si>
  <si>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</si>
  <si>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</si>
  <si>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</si>
  <si>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</si>
  <si>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</si>
  <si>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</si>
  <si>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</si>
  <si>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</si>
  <si>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</si>
  <si>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</si>
  <si>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</si>
  <si>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</si>
  <si>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</si>
  <si>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</si>
  <si>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</si>
  <si>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</si>
  <si>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</si>
  <si>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</si>
  <si>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</si>
  <si>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</si>
  <si>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</si>
  <si>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</si>
  <si>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</si>
  <si>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</si>
  <si>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</si>
  <si>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</si>
  <si>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</si>
  <si>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</si>
  <si>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</si>
  <si>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</si>
  <si>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</si>
  <si>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</si>
  <si>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</si>
  <si>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</si>
  <si>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</si>
  <si>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</si>
  <si>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</si>
  <si>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</si>
  <si>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</si>
  <si>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</si>
  <si>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</si>
  <si>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</si>
  <si>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</si>
  <si>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</si>
  <si>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</si>
  <si>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</si>
  <si>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</si>
  <si>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</si>
  <si>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</si>
  <si>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</si>
  <si>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</si>
  <si>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</si>
  <si>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</si>
  <si>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</si>
  <si>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</si>
  <si>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</si>
  <si>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</si>
  <si>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</si>
  <si>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</si>
  <si>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</si>
  <si>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</si>
  <si>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NR</t>
  </si>
  <si>
    <t>missing nodes</t>
  </si>
  <si>
    <t>Baden-Württemberg [BW]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</si>
  <si>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</si>
  <si>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</si>
  <si>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</si>
  <si>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</si>
  <si>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</si>
  <si>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</si>
  <si>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</si>
  <si>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</si>
  <si>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</si>
  <si>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</si>
  <si>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</si>
  <si>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</si>
  <si>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</si>
  <si>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</si>
  <si>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</si>
  <si>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EW</t>
  </si>
  <si>
    <t>c1</t>
  </si>
  <si>
    <t>people</t>
  </si>
  <si>
    <t>Taxes</t>
  </si>
  <si>
    <t>City</t>
  </si>
  <si>
    <t>state</t>
  </si>
  <si>
    <t>SH</t>
  </si>
  <si>
    <t>NI</t>
  </si>
  <si>
    <t>HH</t>
  </si>
  <si>
    <t>BY</t>
  </si>
  <si>
    <t>HB</t>
  </si>
  <si>
    <t>HE</t>
  </si>
  <si>
    <t>RP</t>
  </si>
  <si>
    <t>BW</t>
  </si>
  <si>
    <t>SL</t>
  </si>
  <si>
    <t>BE</t>
  </si>
  <si>
    <t>BB</t>
  </si>
  <si>
    <t>ST</t>
  </si>
  <si>
    <t>TH</t>
  </si>
  <si>
    <t>MV</t>
  </si>
  <si>
    <t>SN</t>
  </si>
  <si>
    <t>GDP share</t>
  </si>
  <si>
    <t>people share</t>
  </si>
  <si>
    <t>GDP total</t>
  </si>
  <si>
    <t>Stuttgart, Regierungsbezirk</t>
  </si>
  <si>
    <t>Stuttgart, Landeshauptstadt, Stadtkreis</t>
  </si>
  <si>
    <t>Böblingen, Landkreis</t>
  </si>
  <si>
    <t>Esslingen, Landkreis</t>
  </si>
  <si>
    <t>Göppingen, Landkreis</t>
  </si>
  <si>
    <t>Ludwigsburg, Landkreis</t>
  </si>
  <si>
    <t>Heilbronn, Landkreis</t>
  </si>
  <si>
    <t>Schwäbisch Hall, Landkreis</t>
  </si>
  <si>
    <t>Heidenheim, Landkreis</t>
  </si>
  <si>
    <t>Karlsruhe, Regierungsbezirk</t>
  </si>
  <si>
    <t>Karlsruhe, Landkreis</t>
  </si>
  <si>
    <t>Rastatt, Landkreis</t>
  </si>
  <si>
    <t>Mannheim, Universitätsstadt, Stadtkreis</t>
  </si>
  <si>
    <t>Calw, Landkreis</t>
  </si>
  <si>
    <t>Freudenstadt, Landkreis</t>
  </si>
  <si>
    <t>Freiburg, Regierungsbezirk</t>
  </si>
  <si>
    <t>Breisgau-Hochschwarzwald, Landkreis</t>
  </si>
  <si>
    <t>Emmendingen, Landkreis</t>
  </si>
  <si>
    <t>Rottweil, Landkreis</t>
  </si>
  <si>
    <t>Tuttlingen, Landkreis</t>
  </si>
  <si>
    <t>Konstanz, Landkreis</t>
  </si>
  <si>
    <t>Lörrach, Landkreis</t>
  </si>
  <si>
    <t>Waldshut, Landkreis</t>
  </si>
  <si>
    <t>Tübingen, Regierungsbezirk</t>
  </si>
  <si>
    <t>Reutlingen, Landkreis</t>
  </si>
  <si>
    <t>Tübingen, Landkreis</t>
  </si>
  <si>
    <t>Ulm, Universitätsstadt, Stadtkreis</t>
  </si>
  <si>
    <t>Biberach, Landkreis</t>
  </si>
  <si>
    <t>Ravensburg, Landkreis</t>
  </si>
  <si>
    <t>Sigmaringen, Landkreis</t>
  </si>
  <si>
    <t>Oberbayern, Regierungsbezirk</t>
  </si>
  <si>
    <t>Ingolstadt, Kreisfreie Stadt</t>
  </si>
  <si>
    <t>München, Landeshauptstadt, Kreisfreie Stadt</t>
  </si>
  <si>
    <t>Rosenheim, Kreisfreie Stadt</t>
  </si>
  <si>
    <t>Altötting, Landkreis</t>
  </si>
  <si>
    <t>Berchtesgadener Land, Landkreis</t>
  </si>
  <si>
    <t>Bad Tölz-Wolfratshausen, Landkreis</t>
  </si>
  <si>
    <t>Dachau, Landkreis</t>
  </si>
  <si>
    <t>Ebersberg, Landkreis</t>
  </si>
  <si>
    <t>Eichstätt, Landkreis</t>
  </si>
  <si>
    <t>Erding, Landkreis</t>
  </si>
  <si>
    <t>Freising, Landkreis</t>
  </si>
  <si>
    <t>Fürstenfeldbruck, Landkreis</t>
  </si>
  <si>
    <t>Garmisch-Partenkirchen, Landkreis</t>
  </si>
  <si>
    <t>Landsberg am Lech, Landkreis</t>
  </si>
  <si>
    <t>Miesbach, Landkreis</t>
  </si>
  <si>
    <t>Mühldorf a.Inn, Landkreis</t>
  </si>
  <si>
    <t>München, Landkreis</t>
  </si>
  <si>
    <t>Neuburg-Schrobenhausen, Landkreis</t>
  </si>
  <si>
    <t>Pfaffenhofen a.d.Ilm, Landkreis</t>
  </si>
  <si>
    <t>Rosenheim, Landkreis</t>
  </si>
  <si>
    <t>Starnberg, Landkreis</t>
  </si>
  <si>
    <t>Traunstein, Landkreis</t>
  </si>
  <si>
    <t>Weilheim-Schongau, Landkreis</t>
  </si>
  <si>
    <t>Niederbayern, Regierungsbezirk</t>
  </si>
  <si>
    <t>Landshut, Kreisfreie Stadt</t>
  </si>
  <si>
    <t>Passau, Kreisfreie Stadt</t>
  </si>
  <si>
    <t>Straubing, Kreisfreie Stadt</t>
  </si>
  <si>
    <t>Deggendorf, Landkreis</t>
  </si>
  <si>
    <t>Freyung-Grafenau, Landkreis</t>
  </si>
  <si>
    <t>Kelheim, Landkreis</t>
  </si>
  <si>
    <t>Landshut, Landkreis</t>
  </si>
  <si>
    <t>Passau, Landkreis</t>
  </si>
  <si>
    <t>Regen, Landkreis</t>
  </si>
  <si>
    <t>Rottal-Inn, Landkreis</t>
  </si>
  <si>
    <t>Straubing-Bogen, Landkreis</t>
  </si>
  <si>
    <t>Dingolfing-Landau, Landkreis</t>
  </si>
  <si>
    <t>Oberpfalz, Regierungsbezirk</t>
  </si>
  <si>
    <t>Amberg, Kreisfreie Stadt</t>
  </si>
  <si>
    <t>Regensburg, Kreisfreie Stadt</t>
  </si>
  <si>
    <t>Weiden i.d.OPf., Kreisfreie Stadt</t>
  </si>
  <si>
    <t>Amberg-Sulzbach, Landkreis</t>
  </si>
  <si>
    <t>Cham, Landkreis</t>
  </si>
  <si>
    <t>Neumarkt i.d.OPf., Landkreis</t>
  </si>
  <si>
    <t>Neustadt a.d.Waldnaab, Landkreis</t>
  </si>
  <si>
    <t>Regensburg, Landkreis</t>
  </si>
  <si>
    <t>Schwandorf, Landkreis</t>
  </si>
  <si>
    <t>Tirschenreuth, Landkreis</t>
  </si>
  <si>
    <t>Oberfranken, Regierungsbezirk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</si>
  <si>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</si>
  <si>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</si>
  <si>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</si>
  <si>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</si>
  <si>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</si>
  <si>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</si>
  <si>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</si>
  <si>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Forchheim, Landkreis</t>
  </si>
  <si>
    <t>Hof, Landkreis</t>
  </si>
  <si>
    <t>Kronach, Landkreis</t>
  </si>
  <si>
    <t>Kulmbach, Landkreis</t>
  </si>
  <si>
    <t>Lichtenfels, Landkreis</t>
  </si>
  <si>
    <t>Wunsiedel i.Fichtelgebirge, Landkreis</t>
  </si>
  <si>
    <t>Mittelfranken, Regierungsbezirk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</si>
  <si>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</si>
  <si>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</si>
  <si>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</si>
  <si>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</si>
  <si>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</si>
  <si>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</si>
  <si>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Erlangen-Höchstadt, Landkreis</t>
  </si>
  <si>
    <t>Fürth, Landkreis</t>
  </si>
  <si>
    <t>Nürnberger Land, Landkreis</t>
  </si>
  <si>
    <t>Neustadt a.d.Aisch-Bad Windsheim, Landkreis</t>
  </si>
  <si>
    <t>Roth, Landkreis</t>
  </si>
  <si>
    <t>Weißenburg-Gunzenhausen, Landkreis</t>
  </si>
  <si>
    <t>Unterfranken, Regierungsbezirk</t>
  </si>
  <si>
    <t>Aschaffenburg, Kreisfreie Stadt</t>
  </si>
  <si>
    <t>Schweinfurt, Kreisfreie Stadt</t>
  </si>
  <si>
    <t>Würzburg, Kreisfreie Stadt</t>
  </si>
  <si>
    <t>Aschaffenburg, Landkreis</t>
  </si>
  <si>
    <t>Bad Kissingen, Landkreis</t>
  </si>
  <si>
    <t>Rhön-Grabfeld, Landkreis</t>
  </si>
  <si>
    <t>Haßberge, Landkreis</t>
  </si>
  <si>
    <t>Kitzingen, Landkreis</t>
  </si>
  <si>
    <t>Miltenberg, Landkreis</t>
  </si>
  <si>
    <t>Main-Spessart, Landkreis</t>
  </si>
  <si>
    <t>Schweinfurt, Landkreis</t>
  </si>
  <si>
    <t>Würzburg, Landkreis</t>
  </si>
  <si>
    <t>Schwaben, Regierungsbezirk</t>
  </si>
  <si>
    <t>Augsburg, Kreisfreie Stadt</t>
  </si>
  <si>
    <t>Kaufbeuren, Kreisfreie Stadt</t>
  </si>
  <si>
    <t>Kempten (Allgäu), Kreisfreie Stadt</t>
  </si>
  <si>
    <t>Memmingen, Kreisfreie Stadt</t>
  </si>
  <si>
    <t>Aichach-Friedberg, Landkreis</t>
  </si>
  <si>
    <t>Augsburg, Landkreis</t>
  </si>
  <si>
    <t>Dillingen a.d.Donau, Landkreis</t>
  </si>
  <si>
    <t>Günzburg, Landkreis</t>
  </si>
  <si>
    <t>Neu-Ulm, Landkreis</t>
  </si>
  <si>
    <t>Lindau (Bodensee), Landkreis</t>
  </si>
  <si>
    <t>Ostallgäu, Landkreis</t>
  </si>
  <si>
    <t>Unterallgäu, Landkreis</t>
  </si>
  <si>
    <t>Donau-Ries, Landkreis</t>
  </si>
  <si>
    <t>Oberallgäu, Landkreis</t>
  </si>
  <si>
    <t>Brandenburg an der Havel, Kreisfreie Stadt</t>
  </si>
  <si>
    <t>Cottbus, Kreisfreie Stadt</t>
  </si>
  <si>
    <t>Frankfurt (Oder), Kreisfreie Stadt</t>
  </si>
  <si>
    <t>Potsdam, Kreisfreie Stadt</t>
  </si>
  <si>
    <t>Barnim, Landkreis</t>
  </si>
  <si>
    <t>Dahme-Spreewald, Landkreis</t>
  </si>
  <si>
    <t>Elbe-Elster, Landkreis</t>
  </si>
  <si>
    <t>Havelland, Landkreis</t>
  </si>
  <si>
    <t>Märkisch-Oderland, Landkreis</t>
  </si>
  <si>
    <t>Oberhavel, Landkreis</t>
  </si>
  <si>
    <t>Oberspreewald-Lausitz, Landkreis</t>
  </si>
  <si>
    <t>Oder-Spree, Landkreis</t>
  </si>
  <si>
    <t>Ostprignitz-Ruppin, Landkreis</t>
  </si>
  <si>
    <t>Potsdam-Mittelmark, Landkreis</t>
  </si>
  <si>
    <t>Prignitz, Landkreis</t>
  </si>
  <si>
    <t>Spree-Neiße, Landkreis</t>
  </si>
  <si>
    <t>Teltow-Fläming, Landkreis</t>
  </si>
  <si>
    <t>Uckermark, Landkreis</t>
  </si>
  <si>
    <t>Bremen, Kreisfreie Stadt</t>
  </si>
  <si>
    <t>Bremerhaven, Kreisfreie Stadt</t>
  </si>
  <si>
    <t>Darmstadt, Regierungsbezirk</t>
  </si>
  <si>
    <t>Darmstadt, Wissenschaftsstadt, Kreisfreie Stadt</t>
  </si>
  <si>
    <t>Frankfurt am Main, Kreisfreie Stadt</t>
  </si>
  <si>
    <t>Offenbach am Main, Kreisfreie Stadt</t>
  </si>
  <si>
    <t>Wiesbaden, Landeshauptstadt, Kreisfreie Stadt</t>
  </si>
  <si>
    <t>Bergstraße, Landkreis</t>
  </si>
  <si>
    <t>Darmstadt-Dieburg, Landkreis</t>
  </si>
  <si>
    <t>Groß-Gerau, Landkreis</t>
  </si>
  <si>
    <t>Offenbach, Landkreis</t>
  </si>
  <si>
    <t>Gießen, Regierungsbezirk</t>
  </si>
  <si>
    <t>Gießen, Landkreis</t>
  </si>
  <si>
    <t>Limburg-Weilburg, Landkreis</t>
  </si>
  <si>
    <t>Marburg-Biedenkopf, Landkreis</t>
  </si>
  <si>
    <t>Kassel, Regierungsbezirk</t>
  </si>
  <si>
    <t>Kassel, documenta-Stadt, Kreisfreie Stadt</t>
  </si>
  <si>
    <t>Fulda, Landkreis</t>
  </si>
  <si>
    <t>Hersfeld-Rotenburg, Landkreis</t>
  </si>
  <si>
    <t>Kassel, Landkreis</t>
  </si>
  <si>
    <t>Waldeck-Frankenberg, Landkreis</t>
  </si>
  <si>
    <t>Rostock, Hansestadt, Kreisfreie Stadt</t>
  </si>
  <si>
    <t>Schwerin, Landeshauptstadt, Kreisfreie Stadt</t>
  </si>
  <si>
    <t>Mecklenburgische Seenplatte, Landkreis</t>
  </si>
  <si>
    <t>Vorpommern-Rügen, Landkreis</t>
  </si>
  <si>
    <t>Nordwestmecklenburg, Landkreis</t>
  </si>
  <si>
    <t>Vorpommern-Greifswald, Landkreis</t>
  </si>
  <si>
    <t>Ludwigslust-Parchim, Landkreis</t>
  </si>
  <si>
    <t>Braunschweig, Kreisfreie Stadt</t>
  </si>
  <si>
    <t>Salzgitter, Kreisfreie Stadt</t>
  </si>
  <si>
    <t>Wolfsburg, Kreisfreie Stadt</t>
  </si>
  <si>
    <t>Gifhorn, Landkreis</t>
  </si>
  <si>
    <t>Goslar, Landkreis</t>
  </si>
  <si>
    <t>Helmstedt, Landkreis</t>
  </si>
  <si>
    <t>Northeim, Landkreis</t>
  </si>
  <si>
    <t>Peine, Landkreis</t>
  </si>
  <si>
    <t>Wolfenbüttel, Landkreis</t>
  </si>
  <si>
    <t>Göttingen, Landkreis</t>
  </si>
  <si>
    <t>Diepholz, Landkreis</t>
  </si>
  <si>
    <t>Hameln-Pyrmont, Landkreis</t>
  </si>
  <si>
    <t>Hildesheim, Landkreis</t>
  </si>
  <si>
    <t>Holzminden, Landkreis</t>
  </si>
  <si>
    <t>Nienburg (Weser), Landkreis</t>
  </si>
  <si>
    <t>Schaumburg, Landkreis</t>
  </si>
  <si>
    <t>Region Hannover, Landkreis</t>
  </si>
  <si>
    <t>Celle, Landkreis</t>
  </si>
  <si>
    <t>Cuxhaven, Landkreis</t>
  </si>
  <si>
    <t>Harburg, Landkreis</t>
  </si>
  <si>
    <t>Lüchow-Dannenberg, Landkreis</t>
  </si>
  <si>
    <t>Lüneburg, Landkreis</t>
  </si>
  <si>
    <t>Osterholz, Landkreis</t>
  </si>
  <si>
    <t>Rotenburg (Wümme), Landkreis</t>
  </si>
  <si>
    <t>Heidekreis, Landkreis</t>
  </si>
  <si>
    <t>Stade, Landkreis</t>
  </si>
  <si>
    <t>Uelzen, Landkreis</t>
  </si>
  <si>
    <t>Verden, Landkreis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</si>
  <si>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</si>
  <si>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</si>
  <si>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</si>
  <si>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</si>
  <si>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</si>
  <si>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Ammerland, Landkreis</t>
  </si>
  <si>
    <t>Aurich, Landkreis</t>
  </si>
  <si>
    <t>Cloppenburg, Landkreis</t>
  </si>
  <si>
    <t>Emsland, Landkreis</t>
  </si>
  <si>
    <t>Friesland, Landkreis</t>
  </si>
  <si>
    <t>Grafschaft Bentheim, Landkreis</t>
  </si>
  <si>
    <t>Leer, Landkreis</t>
  </si>
  <si>
    <t>Oldenburg, Landkreis</t>
  </si>
  <si>
    <t>Osnabrück, Landkreis</t>
  </si>
  <si>
    <t>Vechta, Landkreis</t>
  </si>
  <si>
    <t>Wesermarsch, Landkreis</t>
  </si>
  <si>
    <t>Wittmund, Landkreis</t>
  </si>
  <si>
    <t>NW</t>
  </si>
  <si>
    <t>Düsseldorf, Regierungsbezirk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</si>
  <si>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</si>
  <si>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</si>
  <si>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</si>
  <si>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</si>
  <si>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</si>
  <si>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</si>
  <si>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</si>
  <si>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</si>
  <si>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</si>
  <si>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</si>
  <si>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Kleve, Kreis</t>
  </si>
  <si>
    <t>Mettmann, Kreis</t>
  </si>
  <si>
    <t>Rhein-Kreis Neuss, Kreis</t>
  </si>
  <si>
    <t>Viersen, Kreis</t>
  </si>
  <si>
    <t>Wesel, Kreis</t>
  </si>
  <si>
    <t>Köln, Regierungsbezirk</t>
  </si>
  <si>
    <t>Bonn, Kreisfreie Stadt</t>
  </si>
  <si>
    <t>Köln, Kreisfreie Stadt</t>
  </si>
  <si>
    <t>Leverkusen, Kreisfreie Stadt</t>
  </si>
  <si>
    <t>Düren, Kreis</t>
  </si>
  <si>
    <t>Euskirchen, Kreis</t>
  </si>
  <si>
    <t>Heinsberg, Kreis</t>
  </si>
  <si>
    <t>Städteregion Aachen, Kreis</t>
  </si>
  <si>
    <t>Münster, Regierungsbezirk</t>
  </si>
  <si>
    <t>Bottrop, Kreisfreie Stadt</t>
  </si>
  <si>
    <t>Gelsenkirchen, Kreisfreie Stadt</t>
  </si>
  <si>
    <t>Münster, Kreisfreie Stadt</t>
  </si>
  <si>
    <t>Borken, Kreis</t>
  </si>
  <si>
    <t>Coesfeld, Kreis</t>
  </si>
  <si>
    <t>Recklinghausen, Kreis</t>
  </si>
  <si>
    <t>Steinfurt, Kreis</t>
  </si>
  <si>
    <t>Warendorf, Kreis</t>
  </si>
  <si>
    <t>Detmold, Regierungsbezirk</t>
  </si>
  <si>
    <t>Bielefeld, Kreisfreie Stadt</t>
  </si>
  <si>
    <t>Gütersloh, Kreis</t>
  </si>
  <si>
    <t>Herford, Kreis</t>
  </si>
  <si>
    <t>Höxter, Kreis</t>
  </si>
  <si>
    <t>Lippe, Kreis</t>
  </si>
  <si>
    <t>Minden-Lübbecke, Kreis</t>
  </si>
  <si>
    <t>Paderborn, Kreis</t>
  </si>
  <si>
    <t>Arnsberg, Regierungsbezirk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</si>
  <si>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</si>
  <si>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</si>
  <si>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</si>
  <si>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</si>
  <si>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</si>
  <si>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Olpe, Kreis</t>
  </si>
  <si>
    <t>Siegen-Wittgenstein, Kreis</t>
  </si>
  <si>
    <t>Soest, Kreis</t>
  </si>
  <si>
    <t>Unna, Kreis</t>
  </si>
  <si>
    <t>Statistische Region Koblenz</t>
  </si>
  <si>
    <t>Koblenz, Kreisfreie Stadt</t>
  </si>
  <si>
    <t>Ahrweiler, Landkreis</t>
  </si>
  <si>
    <t>Altenkirchen (Westerwald), Landkreis</t>
  </si>
  <si>
    <t>Bad Kreuznach, Landkreis</t>
  </si>
  <si>
    <t>Birkenfeld, Landkreis</t>
  </si>
  <si>
    <t>Mayen-Koblenz, Landkreis</t>
  </si>
  <si>
    <t>Neuwied, Landkreis</t>
  </si>
  <si>
    <t>Cochem-Zell, Landkreis</t>
  </si>
  <si>
    <t>Statistische Region Trier</t>
  </si>
  <si>
    <t>Trier, Kreisfreie Stadt</t>
  </si>
  <si>
    <t>Bernkastel-Wittlich, Landkreis</t>
  </si>
  <si>
    <t>Vulkaneifel, Landkreis</t>
  </si>
  <si>
    <t>Trier-Saarburg, Landkreis</t>
  </si>
  <si>
    <t>Statistische Region Rheinhessen-Pfalz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</si>
  <si>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</si>
  <si>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</si>
  <si>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</si>
  <si>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</si>
  <si>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</si>
  <si>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</si>
  <si>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</si>
  <si>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</si>
  <si>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</si>
  <si>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</si>
  <si>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Alzey-Worms, Landkreis</t>
  </si>
  <si>
    <t>Bad Dürkheim, Landkreis</t>
  </si>
  <si>
    <t>Germersheim, Landkreis</t>
  </si>
  <si>
    <t>Kaiserslautern, Landkreis</t>
  </si>
  <si>
    <t>Kusel, Landkreis</t>
  </si>
  <si>
    <t>Südliche Weinstraße, Landkreis</t>
  </si>
  <si>
    <t>Mainz-Bingen, Landkreis</t>
  </si>
  <si>
    <t>Südwestpfalz, Landkreis</t>
  </si>
  <si>
    <t>Saarbrücken, Regionalverband</t>
  </si>
  <si>
    <t>Merzig-Wadern, Landkreis</t>
  </si>
  <si>
    <t>Neunkirchen, Landkreis</t>
  </si>
  <si>
    <t>Saarlouis, Landkreis</t>
  </si>
  <si>
    <t>St. Wendel, Landkreis</t>
  </si>
  <si>
    <t>Dresden, NUTS 2-Region</t>
  </si>
  <si>
    <t>Dresden, Kreisfreie Stadt</t>
  </si>
  <si>
    <t>Bautzen, Landkreis</t>
  </si>
  <si>
    <t>Görlitz, Landkreis</t>
  </si>
  <si>
    <t>Meißen, Landkreis</t>
  </si>
  <si>
    <t>Sächsische Schweiz-Osterzgebirge, Landkreis</t>
  </si>
  <si>
    <t>Chemnitz, NUTS 2-Region</t>
  </si>
  <si>
    <t>Chemnitz, Kreisfreie Stadt</t>
  </si>
  <si>
    <t>Mittelsachsen, Landkreis</t>
  </si>
  <si>
    <t>Zwickau, Landkreis</t>
  </si>
  <si>
    <t>Leipzig, NUTS 2-Region</t>
  </si>
  <si>
    <t>Leipzig, Kreisfreie Stadt</t>
  </si>
  <si>
    <t>Leipzig, Landkreis</t>
  </si>
  <si>
    <t>Nordsachsen, Landkreis</t>
  </si>
  <si>
    <t>Dessau-Roßlau, Kreisfreie Stadt</t>
  </si>
  <si>
    <t>Halle (Saale), Kreisfreie Stadt</t>
  </si>
  <si>
    <t>Magdeburg, Landeshauptstadt, Kreisfreie Stadt</t>
  </si>
  <si>
    <t>Anhalt-Bitterfeld, Landkreis</t>
  </si>
  <si>
    <t>Jerichower Land, Landkreis</t>
  </si>
  <si>
    <t>Börde, Landkreis</t>
  </si>
  <si>
    <t>Harz, Landkreis</t>
  </si>
  <si>
    <t>Mansfeld-Südharz, Landkreis</t>
  </si>
  <si>
    <t>Stendal, Landkreis</t>
  </si>
  <si>
    <t>Wittenberg, Landkreis</t>
  </si>
  <si>
    <t>Flensburg, Kreisfreie Stadt</t>
  </si>
  <si>
    <t>Kiel, Landeshauptstadt, Kreisfreie Stadt</t>
  </si>
  <si>
    <t>Lübeck, Hansestadt, Kreisfreie Stadt</t>
  </si>
  <si>
    <t>Neumünster, Kreisfreie Stadt</t>
  </si>
  <si>
    <t>Dithmarschen, Kreis</t>
  </si>
  <si>
    <t>Herzogtum Lauenburg, Kreis</t>
  </si>
  <si>
    <t>Nordfriesland, Kreis</t>
  </si>
  <si>
    <t>Ostholstein, Kreis</t>
  </si>
  <si>
    <t>Pinneberg, Kreis</t>
  </si>
  <si>
    <t>Plön, Kreis</t>
  </si>
  <si>
    <t>Rendsburg-Eckernförde, Kreis</t>
  </si>
  <si>
    <t>Schleswig-Flensburg, Kreis</t>
  </si>
  <si>
    <t>Segeberg, Kreis</t>
  </si>
  <si>
    <t>Steinburg, Kreis</t>
  </si>
  <si>
    <t>Stormarn, Kreis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</si>
  <si>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</si>
  <si>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</si>
  <si>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</si>
  <si>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</si>
  <si>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</si>
  <si>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Eichsfeld, Landkreis</t>
  </si>
  <si>
    <t>Nordhausen, Landkreis</t>
  </si>
  <si>
    <t>Schmalkalden-Meiningen, Landkreis</t>
  </si>
  <si>
    <t>Gotha, Landkreis</t>
  </si>
  <si>
    <t>Sömmerda, Landkreis</t>
  </si>
  <si>
    <t>Hildburghausen, Landkreis</t>
  </si>
  <si>
    <t>Weimarer Land, Landkreis</t>
  </si>
  <si>
    <t>Sonneberg, Landkreis</t>
  </si>
  <si>
    <t>Saalfeld-Rudolstadt, Landkreis</t>
  </si>
  <si>
    <t>Greiz, Landkreis</t>
  </si>
  <si>
    <t>Altenburger Land, Landkreis</t>
  </si>
  <si>
    <t>Eisenach, Kreisfreie Stadt</t>
  </si>
  <si>
    <r>
      <t>Wartburgkreis</t>
    </r>
    <r>
      <rPr>
        <vertAlign val="superscript"/>
        <sz val="8"/>
        <rFont val="Arial"/>
        <family val="2"/>
      </rPr>
      <t>1)</t>
    </r>
  </si>
  <si>
    <t>D</t>
  </si>
  <si>
    <t>BIP 2019</t>
  </si>
  <si>
    <t>demand State</t>
  </si>
  <si>
    <t>demand Share</t>
  </si>
  <si>
    <t>c2</t>
  </si>
  <si>
    <t>demand for node</t>
  </si>
  <si>
    <t>n268</t>
  </si>
  <si>
    <t>n84</t>
  </si>
  <si>
    <t>n404</t>
  </si>
  <si>
    <t>n83</t>
  </si>
  <si>
    <t>n22</t>
  </si>
  <si>
    <t>n25</t>
  </si>
  <si>
    <t>n395</t>
  </si>
  <si>
    <t>n8</t>
  </si>
  <si>
    <t>n21</t>
  </si>
  <si>
    <t>n400</t>
  </si>
  <si>
    <t>n327</t>
  </si>
  <si>
    <t>n20</t>
  </si>
  <si>
    <t>n27</t>
  </si>
  <si>
    <t>n28</t>
  </si>
  <si>
    <t>n36</t>
  </si>
  <si>
    <t>n407</t>
  </si>
  <si>
    <t>n23</t>
  </si>
  <si>
    <t>n24</t>
  </si>
  <si>
    <t>n391</t>
  </si>
  <si>
    <t>n394</t>
  </si>
  <si>
    <t>n270</t>
  </si>
  <si>
    <t>n26</t>
  </si>
  <si>
    <t>n429</t>
  </si>
  <si>
    <t>n181</t>
  </si>
  <si>
    <t>n290</t>
  </si>
  <si>
    <t>n471</t>
  </si>
  <si>
    <t>n16</t>
  </si>
  <si>
    <t>n5</t>
  </si>
  <si>
    <t>n29</t>
  </si>
  <si>
    <t>n335</t>
  </si>
  <si>
    <t>n417</t>
  </si>
  <si>
    <t>n418</t>
  </si>
  <si>
    <t>n468</t>
  </si>
  <si>
    <t>n49</t>
  </si>
  <si>
    <t>n50</t>
  </si>
  <si>
    <t>n255</t>
  </si>
  <si>
    <t>n298</t>
  </si>
  <si>
    <t>n469</t>
  </si>
  <si>
    <t>n294</t>
  </si>
  <si>
    <t>n296</t>
  </si>
  <si>
    <t>n254</t>
  </si>
  <si>
    <t>n281</t>
  </si>
  <si>
    <t>n1</t>
  </si>
  <si>
    <t>n6</t>
  </si>
  <si>
    <t>n7</t>
  </si>
  <si>
    <t>n373</t>
  </si>
  <si>
    <t>n59</t>
  </si>
  <si>
    <t>n62</t>
  </si>
  <si>
    <t>n67</t>
  </si>
  <si>
    <t>n94</t>
  </si>
  <si>
    <t>n206</t>
  </si>
  <si>
    <t>n291</t>
  </si>
  <si>
    <t>n295</t>
  </si>
  <si>
    <t>n464</t>
  </si>
  <si>
    <t>n3</t>
  </si>
  <si>
    <t>n207</t>
  </si>
  <si>
    <t>n470</t>
  </si>
  <si>
    <t>n223</t>
  </si>
  <si>
    <t>n2</t>
  </si>
  <si>
    <t>n4</t>
  </si>
  <si>
    <t>n463</t>
  </si>
  <si>
    <t>n369</t>
  </si>
  <si>
    <t>n380</t>
  </si>
  <si>
    <t>n381</t>
  </si>
  <si>
    <t>n158</t>
  </si>
  <si>
    <t>n362</t>
  </si>
  <si>
    <t>n9</t>
  </si>
  <si>
    <t>n30</t>
  </si>
  <si>
    <t>n39</t>
  </si>
  <si>
    <t>n41</t>
  </si>
  <si>
    <t>n102</t>
  </si>
  <si>
    <t>n61</t>
  </si>
  <si>
    <t>n198</t>
  </si>
  <si>
    <t>n406</t>
  </si>
  <si>
    <t>n266</t>
  </si>
  <si>
    <t>n157</t>
  </si>
  <si>
    <t>n261</t>
  </si>
  <si>
    <t>n34</t>
  </si>
  <si>
    <t>n35</t>
  </si>
  <si>
    <t>n82</t>
  </si>
  <si>
    <t>n273</t>
  </si>
  <si>
    <t>n159</t>
  </si>
  <si>
    <t>n267</t>
  </si>
  <si>
    <t>n218</t>
  </si>
  <si>
    <t>n280</t>
  </si>
  <si>
    <t>n92</t>
  </si>
  <si>
    <t>n93</t>
  </si>
  <si>
    <t>n96</t>
  </si>
  <si>
    <t>n199</t>
  </si>
  <si>
    <t>n284</t>
  </si>
  <si>
    <t>n433</t>
  </si>
  <si>
    <t>n434</t>
  </si>
  <si>
    <t>n85</t>
  </si>
  <si>
    <t>n86</t>
  </si>
  <si>
    <t>n91</t>
  </si>
  <si>
    <t>n200</t>
  </si>
  <si>
    <t>n219</t>
  </si>
  <si>
    <t>n95</t>
  </si>
  <si>
    <t>n282</t>
  </si>
  <si>
    <t>n465</t>
  </si>
  <si>
    <t>n466</t>
  </si>
  <si>
    <t>n60</t>
  </si>
  <si>
    <t>n116</t>
  </si>
  <si>
    <t>n444</t>
  </si>
  <si>
    <t>n89</t>
  </si>
  <si>
    <t>n186</t>
  </si>
  <si>
    <t>n197</t>
  </si>
  <si>
    <t>n167</t>
  </si>
  <si>
    <t>n174</t>
  </si>
  <si>
    <t>n151</t>
  </si>
  <si>
    <t>n103</t>
  </si>
  <si>
    <t>n168</t>
  </si>
  <si>
    <t>n172</t>
  </si>
  <si>
    <t>n126</t>
  </si>
  <si>
    <t>n129</t>
  </si>
  <si>
    <t>n136</t>
  </si>
  <si>
    <t>n452</t>
  </si>
  <si>
    <t>n457</t>
  </si>
  <si>
    <t>n125</t>
  </si>
  <si>
    <t>n131</t>
  </si>
  <si>
    <t>n144</t>
  </si>
  <si>
    <t>n147</t>
  </si>
  <si>
    <t>n169</t>
  </si>
  <si>
    <t>n438</t>
  </si>
  <si>
    <t>n88</t>
  </si>
  <si>
    <t>n115</t>
  </si>
  <si>
    <t>n123</t>
  </si>
  <si>
    <t>n130</t>
  </si>
  <si>
    <t>n150</t>
  </si>
  <si>
    <t>n171</t>
  </si>
  <si>
    <t>n263</t>
  </si>
  <si>
    <t>n105</t>
  </si>
  <si>
    <t>n166</t>
  </si>
  <si>
    <t>n182</t>
  </si>
  <si>
    <t>n185</t>
  </si>
  <si>
    <t>n189</t>
  </si>
  <si>
    <t>n193</t>
  </si>
  <si>
    <t>n458</t>
  </si>
  <si>
    <t>n485</t>
  </si>
  <si>
    <t>n455</t>
  </si>
  <si>
    <t>n357</t>
  </si>
  <si>
    <t>n122</t>
  </si>
  <si>
    <t>n127</t>
  </si>
  <si>
    <t>n420</t>
  </si>
  <si>
    <t>n119</t>
  </si>
  <si>
    <t>n121</t>
  </si>
  <si>
    <t>n156</t>
  </si>
  <si>
    <t>n161</t>
  </si>
  <si>
    <t>n422</t>
  </si>
  <si>
    <t>n124</t>
  </si>
  <si>
    <t>n132</t>
  </si>
  <si>
    <t>n133</t>
  </si>
  <si>
    <t>n154</t>
  </si>
  <si>
    <t>n443</t>
  </si>
  <si>
    <t>n453</t>
  </si>
  <si>
    <t>n454</t>
  </si>
  <si>
    <t>n460</t>
  </si>
  <si>
    <t>n442</t>
  </si>
  <si>
    <t>n421</t>
  </si>
  <si>
    <t>n120</t>
  </si>
  <si>
    <t>n148</t>
  </si>
  <si>
    <t>n201</t>
  </si>
  <si>
    <t>n117</t>
  </si>
  <si>
    <t>n118</t>
  </si>
  <si>
    <t>n456</t>
  </si>
  <si>
    <t>n104</t>
  </si>
  <si>
    <t>n107</t>
  </si>
  <si>
    <t>n113</t>
  </si>
  <si>
    <t>n367</t>
  </si>
  <si>
    <t>n87</t>
  </si>
  <si>
    <t>n90</t>
  </si>
  <si>
    <t>n162</t>
  </si>
  <si>
    <t>n164</t>
  </si>
  <si>
    <t>n204</t>
  </si>
  <si>
    <t>n205</t>
  </si>
  <si>
    <t>n108</t>
  </si>
  <si>
    <t>n112</t>
  </si>
  <si>
    <t>n137</t>
  </si>
  <si>
    <t>n139</t>
  </si>
  <si>
    <t>n141</t>
  </si>
  <si>
    <t>n142</t>
  </si>
  <si>
    <t>n446</t>
  </si>
  <si>
    <t>n450</t>
  </si>
  <si>
    <t>n451</t>
  </si>
  <si>
    <t>n155</t>
  </si>
  <si>
    <t>n459</t>
  </si>
  <si>
    <t>n461</t>
  </si>
  <si>
    <t>n462</t>
  </si>
  <si>
    <t>n216</t>
  </si>
  <si>
    <t>n393</t>
  </si>
  <si>
    <t>n77</t>
  </si>
  <si>
    <t>n478</t>
  </si>
  <si>
    <t>n479</t>
  </si>
  <si>
    <t>n217</t>
  </si>
  <si>
    <t>n379</t>
  </si>
  <si>
    <t>n403</t>
  </si>
  <si>
    <t>n76</t>
  </si>
  <si>
    <t>n111</t>
  </si>
  <si>
    <t>n143</t>
  </si>
  <si>
    <t>n356</t>
  </si>
  <si>
    <t>n202</t>
  </si>
  <si>
    <t>n106</t>
  </si>
  <si>
    <t>n109</t>
  </si>
  <si>
    <t>n146</t>
  </si>
  <si>
    <t>n448</t>
  </si>
  <si>
    <t>n114</t>
  </si>
  <si>
    <t>n153</t>
  </si>
  <si>
    <t>n176</t>
  </si>
  <si>
    <t>n264</t>
  </si>
  <si>
    <t>n265</t>
  </si>
  <si>
    <t>n110</t>
  </si>
  <si>
    <t>n134</t>
  </si>
  <si>
    <t>n135</t>
  </si>
  <si>
    <t>n195</t>
  </si>
  <si>
    <t>n249</t>
  </si>
  <si>
    <t>n165</t>
  </si>
  <si>
    <t>n196</t>
  </si>
  <si>
    <t>n244</t>
  </si>
  <si>
    <t>n210</t>
  </si>
  <si>
    <t>n492</t>
  </si>
  <si>
    <t>n483</t>
  </si>
  <si>
    <t>n70</t>
  </si>
  <si>
    <t>n69</t>
  </si>
  <si>
    <t>n225</t>
  </si>
  <si>
    <t>n253</t>
  </si>
  <si>
    <t>n333</t>
  </si>
  <si>
    <t>n414</t>
  </si>
  <si>
    <t>n68</t>
  </si>
  <si>
    <t>n241</t>
  </si>
  <si>
    <t>n378</t>
  </si>
  <si>
    <t>n236</t>
  </si>
  <si>
    <t>n240</t>
  </si>
  <si>
    <t>n481</t>
  </si>
  <si>
    <t>n242</t>
  </si>
  <si>
    <t>n299</t>
  </si>
  <si>
    <t>n382</t>
  </si>
  <si>
    <t>n384</t>
  </si>
  <si>
    <t>n390</t>
  </si>
  <si>
    <t>n482</t>
  </si>
  <si>
    <t>n238</t>
  </si>
  <si>
    <t>n250</t>
  </si>
  <si>
    <t>n279</t>
  </si>
  <si>
    <t>n31</t>
  </si>
  <si>
    <t>n297</t>
  </si>
  <si>
    <t>n51</t>
  </si>
  <si>
    <t>n33</t>
  </si>
  <si>
    <t>n272</t>
  </si>
  <si>
    <t>n251</t>
  </si>
  <si>
    <t>n271</t>
  </si>
  <si>
    <t>n222</t>
  </si>
  <si>
    <t>n99</t>
  </si>
  <si>
    <t>n208</t>
  </si>
  <si>
    <t>n209</t>
  </si>
  <si>
    <t>n484</t>
  </si>
  <si>
    <t>n234</t>
  </si>
  <si>
    <t>n235</t>
  </si>
  <si>
    <t>n100</t>
  </si>
  <si>
    <t>n348</t>
  </si>
  <si>
    <t>n349</t>
  </si>
  <si>
    <t>n441</t>
  </si>
  <si>
    <t>n486</t>
  </si>
  <si>
    <t>n212</t>
  </si>
  <si>
    <t>n220</t>
  </si>
  <si>
    <t>n221</t>
  </si>
  <si>
    <t>n54</t>
  </si>
  <si>
    <t>n416</t>
  </si>
  <si>
    <t>n419</t>
  </si>
  <si>
    <t>n226</t>
  </si>
  <si>
    <t>n401</t>
  </si>
  <si>
    <t>n256</t>
  </si>
  <si>
    <t>n257</t>
  </si>
  <si>
    <t>n392</t>
  </si>
  <si>
    <t>n314</t>
  </si>
  <si>
    <t>n370</t>
  </si>
  <si>
    <t>n371</t>
  </si>
  <si>
    <t>n307</t>
  </si>
  <si>
    <t>n213</t>
  </si>
  <si>
    <t>n233</t>
  </si>
  <si>
    <t>n300</t>
  </si>
  <si>
    <t>n301</t>
  </si>
  <si>
    <t>n372</t>
  </si>
  <si>
    <t>n306</t>
  </si>
  <si>
    <t>n305</t>
  </si>
  <si>
    <t>n302</t>
  </si>
  <si>
    <t>n413</t>
  </si>
  <si>
    <t>n304</t>
  </si>
  <si>
    <t>n386</t>
  </si>
  <si>
    <t>n387</t>
  </si>
  <si>
    <t>n480</t>
  </si>
  <si>
    <t>n427</t>
  </si>
  <si>
    <t>n368</t>
  </si>
  <si>
    <t>n52</t>
  </si>
  <si>
    <t>n55</t>
  </si>
  <si>
    <t>n57</t>
  </si>
  <si>
    <t>n58</t>
  </si>
  <si>
    <t>n359</t>
  </si>
  <si>
    <t>n360</t>
  </si>
  <si>
    <t>n63</t>
  </si>
  <si>
    <t>n374</t>
  </si>
  <si>
    <t>n56</t>
  </si>
  <si>
    <t>n211</t>
  </si>
  <si>
    <t>n477</t>
  </si>
  <si>
    <t>n187</t>
  </si>
  <si>
    <t>n188</t>
  </si>
  <si>
    <t>n316</t>
  </si>
  <si>
    <t>n53</t>
  </si>
  <si>
    <t>n232</t>
  </si>
  <si>
    <t>n315</t>
  </si>
  <si>
    <t>n361</t>
  </si>
  <si>
    <t>n408</t>
  </si>
  <si>
    <t>n231</t>
  </si>
  <si>
    <t>n398</t>
  </si>
  <si>
    <t>n228</t>
  </si>
  <si>
    <t>n489</t>
  </si>
  <si>
    <t>n355</t>
  </si>
  <si>
    <t>n396</t>
  </si>
  <si>
    <t>n494</t>
  </si>
  <si>
    <t>n260</t>
  </si>
  <si>
    <t>n230</t>
  </si>
  <si>
    <t>n224</t>
  </si>
  <si>
    <t>n229</t>
  </si>
  <si>
    <t>n388</t>
  </si>
  <si>
    <t>n474</t>
  </si>
  <si>
    <t>n258</t>
  </si>
  <si>
    <t>n344</t>
  </si>
  <si>
    <t>n347</t>
  </si>
  <si>
    <t>n262</t>
  </si>
  <si>
    <t>n323</t>
  </si>
  <si>
    <t>n325</t>
  </si>
  <si>
    <t>n19</t>
  </si>
  <si>
    <t>n424</t>
  </si>
  <si>
    <t>n425</t>
  </si>
  <si>
    <t>n13</t>
  </si>
  <si>
    <t>n64</t>
  </si>
  <si>
    <t>n14</t>
  </si>
  <si>
    <t>n15</t>
  </si>
  <si>
    <t>n312</t>
  </si>
  <si>
    <t>n342</t>
  </si>
  <si>
    <t>n346</t>
  </si>
  <si>
    <t>n324</t>
  </si>
  <si>
    <t>n345</t>
  </si>
  <si>
    <t>n310</t>
  </si>
  <si>
    <t>n423</t>
  </si>
  <si>
    <t>n473</t>
  </si>
  <si>
    <t>n309</t>
  </si>
  <si>
    <t>n476</t>
  </si>
  <si>
    <t>n331</t>
  </si>
  <si>
    <t>n308</t>
  </si>
  <si>
    <t>n409</t>
  </si>
  <si>
    <t>n326</t>
  </si>
  <si>
    <t>n410</t>
  </si>
  <si>
    <t>n366</t>
  </si>
  <si>
    <t>n322</t>
  </si>
  <si>
    <t>n332</t>
  </si>
  <si>
    <t>n66</t>
  </si>
  <si>
    <t>n343</t>
  </si>
  <si>
    <t>n97</t>
  </si>
  <si>
    <t>n330</t>
  </si>
  <si>
    <t>n329</t>
  </si>
  <si>
    <t>n336</t>
  </si>
  <si>
    <t>n490</t>
  </si>
  <si>
    <t>n491</t>
  </si>
  <si>
    <t>n328</t>
  </si>
  <si>
    <t>n383</t>
  </si>
  <si>
    <t>n78</t>
  </si>
  <si>
    <t>n288</t>
  </si>
  <si>
    <t>n377</t>
  </si>
  <si>
    <t>n303</t>
  </si>
  <si>
    <t>n376</t>
  </si>
  <si>
    <t>n375</t>
  </si>
  <si>
    <t>n472</t>
  </si>
  <si>
    <t>n243</t>
  </si>
  <si>
    <t>n389</t>
  </si>
  <si>
    <t>n475</t>
  </si>
  <si>
    <t>n227</t>
  </si>
  <si>
    <t>n402</t>
  </si>
  <si>
    <t>n353</t>
  </si>
  <si>
    <t>n352</t>
  </si>
  <si>
    <t>n363</t>
  </si>
  <si>
    <t>n364</t>
  </si>
  <si>
    <t>n252</t>
  </si>
  <si>
    <t>n365</t>
  </si>
  <si>
    <t>n47</t>
  </si>
  <si>
    <t>n341</t>
  </si>
  <si>
    <t>n43</t>
  </si>
  <si>
    <t>n81</t>
  </si>
  <si>
    <t>n10</t>
  </si>
  <si>
    <t>n12</t>
  </si>
  <si>
    <t>n17</t>
  </si>
  <si>
    <t>n46</t>
  </si>
  <si>
    <t>n48</t>
  </si>
  <si>
    <t>n177</t>
  </si>
  <si>
    <t>n178</t>
  </si>
  <si>
    <t>n44</t>
  </si>
  <si>
    <t>n45</t>
  </si>
  <si>
    <t>n73</t>
  </si>
  <si>
    <t>n74</t>
  </si>
  <si>
    <t>n276</t>
  </si>
  <si>
    <t>n38</t>
  </si>
  <si>
    <t>n11</t>
  </si>
  <si>
    <t>n79</t>
  </si>
  <si>
    <t>n285</t>
  </si>
  <si>
    <t>n320</t>
  </si>
  <si>
    <t>n339</t>
  </si>
  <si>
    <t>n358</t>
  </si>
  <si>
    <t>n286</t>
  </si>
  <si>
    <t>n179</t>
  </si>
  <si>
    <t>n180</t>
  </si>
  <si>
    <t>n214</t>
  </si>
  <si>
    <t>n40</t>
  </si>
  <si>
    <t>n190</t>
  </si>
  <si>
    <t>n435</t>
  </si>
  <si>
    <t>n42</t>
  </si>
  <si>
    <t>n98</t>
  </si>
  <si>
    <t>n101</t>
  </si>
  <si>
    <t>n215</t>
  </si>
  <si>
    <t>n18</t>
  </si>
  <si>
    <t>n175</t>
  </si>
  <si>
    <t>n337</t>
  </si>
  <si>
    <t>n65</t>
  </si>
  <si>
    <t>n275</t>
  </si>
  <si>
    <t>n317</t>
  </si>
  <si>
    <t>n321</t>
  </si>
  <si>
    <t>n277</t>
  </si>
  <si>
    <t>n338</t>
  </si>
  <si>
    <t>n80</t>
  </si>
  <si>
    <t>n318</t>
  </si>
  <si>
    <t>n488</t>
  </si>
  <si>
    <t>n278</t>
  </si>
  <si>
    <t>n334</t>
  </si>
  <si>
    <t>n71</t>
  </si>
  <si>
    <t>n72</t>
  </si>
  <si>
    <t>n274</t>
  </si>
  <si>
    <t>n37</t>
  </si>
  <si>
    <t>n75</t>
  </si>
  <si>
    <t>n430</t>
  </si>
  <si>
    <t>n287</t>
  </si>
  <si>
    <t>n32</t>
  </si>
  <si>
    <t>n289</t>
  </si>
  <si>
    <t>n431</t>
  </si>
  <si>
    <t>n138</t>
  </si>
  <si>
    <t>n140</t>
  </si>
  <si>
    <t>n145</t>
  </si>
  <si>
    <t>n149</t>
  </si>
  <si>
    <t>n160</t>
  </si>
  <si>
    <t>n163</t>
  </si>
  <si>
    <t>n170</t>
  </si>
  <si>
    <t>n173</t>
  </si>
  <si>
    <t>n183</t>
  </si>
  <si>
    <t>n184</t>
  </si>
  <si>
    <t>n191</t>
  </si>
  <si>
    <t>n192</t>
  </si>
  <si>
    <t>n203</t>
  </si>
  <si>
    <t>n239</t>
  </si>
  <si>
    <t>n245</t>
  </si>
  <si>
    <t>n246</t>
  </si>
  <si>
    <t>n247</t>
  </si>
  <si>
    <t>n248</t>
  </si>
  <si>
    <t>n259</t>
  </si>
  <si>
    <t>n269</t>
  </si>
  <si>
    <t>n292</t>
  </si>
  <si>
    <t>n293</t>
  </si>
  <si>
    <t>n311</t>
  </si>
  <si>
    <t>n319</t>
  </si>
  <si>
    <t>n350</t>
  </si>
  <si>
    <t>n351</t>
  </si>
  <si>
    <t>n354</t>
  </si>
  <si>
    <t>n385</t>
  </si>
  <si>
    <t>n397</t>
  </si>
  <si>
    <t>n399</t>
  </si>
  <si>
    <t>n411</t>
  </si>
  <si>
    <t>n412</t>
  </si>
  <si>
    <t>n415</t>
  </si>
  <si>
    <t>n426</t>
  </si>
  <si>
    <t>n432</t>
  </si>
  <si>
    <t>n439</t>
  </si>
  <si>
    <t>n440</t>
  </si>
  <si>
    <t>n445</t>
  </si>
  <si>
    <t>n447</t>
  </si>
  <si>
    <t>n449</t>
  </si>
  <si>
    <t>n467</t>
  </si>
  <si>
    <t>n487</t>
  </si>
  <si>
    <t>n493</t>
  </si>
  <si>
    <t>Nur 511 nodes</t>
  </si>
  <si>
    <t>demand</t>
  </si>
  <si>
    <t>share</t>
  </si>
  <si>
    <t>Taxes/ people</t>
  </si>
  <si>
    <t>exim</t>
  </si>
  <si>
    <t>n128</t>
  </si>
  <si>
    <t>n152</t>
  </si>
  <si>
    <t>n194</t>
  </si>
  <si>
    <t>n283</t>
  </si>
  <si>
    <t>n313</t>
  </si>
  <si>
    <t>n340</t>
  </si>
  <si>
    <t>n428</t>
  </si>
  <si>
    <t>n436</t>
  </si>
  <si>
    <t>n437</t>
  </si>
  <si>
    <t>n495</t>
  </si>
  <si>
    <t>n405</t>
  </si>
  <si>
    <t>n237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</si>
</sst>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#\ ###\ ##0.00"/>
    <numFmt numFmtId="165" formatCode="#\ ###\ ###\ ##0"/>
    <numFmt numFmtId="166" formatCode="##\ ###\ ##0"/>
    <numFmt numFmtId="167" formatCode="#\ ###\ ###\ ###\ ##0.00"/>
    <numFmt numFmtId="168" formatCode="#\ ###\ ###\ ###\ ##0"/>
    <numFmt numFmtId="169" formatCode="##\ ##0.00"/>
    <numFmt numFmtId="170" formatCode="\ ##\ ###\ ##0"/>
    <numFmt numFmtId="171" formatCode="#\ ##0"/>
    <numFmt numFmtId="172" formatCode="##\ ###\ ###"/>
    <numFmt numFmtId="173" formatCode="\ #\ ###\ ###\ ##0\ \ ;\ \–###\ ###\ ##0\ \ ;\ * \–\ \ ;\ * @\ \ "/>
    <numFmt numFmtId="174" formatCode="\ ??0.0\ \ ;\ * \–??0.0\ \ ;\ * \–\ \ ;\ * @\ \ "/>
    <numFmt numFmtId="175" formatCode="\ ####0.0\ \ ;\ * \–####0.0\ \ ;\ * \X\ \ ;\ * @\ \ "/>
    <numFmt numFmtId="176" formatCode="\ ##0\ \ ;\ * \x\ \ ;\ * @\ \ "/>
    <numFmt numFmtId="177" formatCode="#,##0;\-#,##0\ \ "/>
    <numFmt numFmtId="178" formatCode="\ ##\ ###\ ##0.0\ \ ;\ \–#\ ###\ ##0.0\ \ ;\ * \–\ \ ;\ * @\ \ "/>
    <numFmt numFmtId="179" formatCode="\ #\ ###\ ##0.000\ \ ;\ \–###\ ##0.000\ \ ;\ * \–\ \ ;\ * @\ \ "/>
    <numFmt numFmtId="180" formatCode="\ #\ ###\ ##0.00\ \ ;\ \–###\ ##0.00\ \ ;\ * \–\ \ ;\ * @\ \ "/>
    <numFmt numFmtId="181" formatCode="@\ *."/>
    <numFmt numFmtId="182" formatCode="\ \ @\ *."/>
    <numFmt numFmtId="183" formatCode="\ \ \ \ @\ *."/>
    <numFmt numFmtId="184" formatCode="\ \ \ \ \ \ @\ *."/>
    <numFmt numFmtId="185" formatCode="\ \ \ \ \ \ @"/>
    <numFmt numFmtId="186" formatCode="\ \ \ \ \ \ \ @\ *."/>
    <numFmt numFmtId="187" formatCode="\ \ \ \ @"/>
    <numFmt numFmtId="188" formatCode="\ \ @"/>
    <numFmt numFmtId="189" formatCode="\ \ \ @\ *."/>
    <numFmt numFmtId="190" formatCode="\ @"/>
    <numFmt numFmtId="191" formatCode="\ \ \ @"/>
    <numFmt numFmtId="192" formatCode="\ @\ *."/>
    <numFmt numFmtId="193" formatCode="\ \ \ \ \ \ \ \ \ @\ *."/>
    <numFmt numFmtId="194" formatCode="\ \ \ \ \ \ \ \ \ \ @\ *."/>
    <numFmt numFmtId="195" formatCode="\ \ \ \ \ \ \ \ \ @"/>
    <numFmt numFmtId="196" formatCode="\ \ \ \ \ \ \ \ \ \ \ \ @\ *."/>
    <numFmt numFmtId="197" formatCode="\ \ \ \ \ \ \ \ \ \ \ \ @"/>
    <numFmt numFmtId="198" formatCode="\ \ \ \ \ \ \ \ \ \ \ \ \ @\ *."/>
    <numFmt numFmtId="199" formatCode="#\ ###\ ###\ ##0\ \ ;\ \–###\ ###\ ##0\ \ ;\ * \–\ \ ;\ * @\ \ "/>
  </numFmts>
  <fonts count="33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11"/>
      <name val="MetaNormalLF-Roman"/>
      <family val="2"/>
    </font>
    <font>
      <b/>
      <sz val="10"/>
      <name val="MetaNormalLF-Roman"/>
      <family val="2"/>
    </font>
    <font>
      <b/>
      <sz val="20"/>
      <name val="MetaNormalLF-Roman"/>
      <family val="2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8"/>
      <name val="MS Sans Serif"/>
      <family val="2"/>
    </font>
    <font>
      <b/>
      <sz val="12"/>
      <name val="MetaNormalLF-Roman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8"/>
      <name val="MetaNormalLF-Roman"/>
      <family val="2"/>
    </font>
    <font>
      <sz val="10"/>
      <color indexed="8"/>
      <name val="MetaNormalLF-Roman"/>
      <family val="2"/>
    </font>
    <font>
      <vertAlign val="superscript"/>
      <sz val="9"/>
      <name val="MetaNormalLF-Roman"/>
      <family val="2"/>
    </font>
    <font>
      <sz val="11"/>
      <color theme="1"/>
      <name val="MetaNormalLF-Roman"/>
      <family val="2"/>
    </font>
    <font>
      <sz val="11"/>
      <color rgb="FF00610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vertAlign val="superscript"/>
      <sz val="8"/>
      <name val="Arial"/>
      <family val="2"/>
    </font>
    <font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70">
    <xf numFmtId="0" fontId="0" fillId="0" borderId="0"/>
    <xf numFmtId="0" fontId="2" fillId="0" borderId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0" fillId="0" borderId="0"/>
    <xf numFmtId="0" fontId="18" fillId="2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" fillId="0" borderId="0"/>
    <xf numFmtId="0" fontId="20" fillId="0" borderId="0"/>
    <xf numFmtId="181" fontId="19" fillId="0" borderId="0"/>
    <xf numFmtId="49" fontId="19" fillId="0" borderId="0"/>
    <xf numFmtId="194" fontId="19" fillId="0" borderId="0">
      <alignment horizontal="center"/>
    </xf>
    <xf numFmtId="196" fontId="19" fillId="0" borderId="0"/>
    <xf numFmtId="197" fontId="19" fillId="0" borderId="0"/>
    <xf numFmtId="198" fontId="19" fillId="0" borderId="0"/>
    <xf numFmtId="192" fontId="28" fillId="0" borderId="0"/>
    <xf numFmtId="190" fontId="28" fillId="0" borderId="0"/>
    <xf numFmtId="182" fontId="22" fillId="0" borderId="0"/>
    <xf numFmtId="188" fontId="28" fillId="0" borderId="0"/>
    <xf numFmtId="189" fontId="19" fillId="0" borderId="0"/>
    <xf numFmtId="191" fontId="28" fillId="0" borderId="0"/>
    <xf numFmtId="183" fontId="22" fillId="0" borderId="0"/>
    <xf numFmtId="187" fontId="28" fillId="0" borderId="0"/>
    <xf numFmtId="184" fontId="19" fillId="0" borderId="0"/>
    <xf numFmtId="185" fontId="19" fillId="0" borderId="0">
      <alignment horizontal="center"/>
    </xf>
    <xf numFmtId="186" fontId="19" fillId="0" borderId="0">
      <alignment horizontal="center"/>
    </xf>
    <xf numFmtId="193" fontId="19" fillId="0" borderId="0"/>
    <xf numFmtId="195" fontId="19" fillId="0" borderId="0">
      <alignment horizontal="center"/>
    </xf>
    <xf numFmtId="179" fontId="22" fillId="0" borderId="0">
      <alignment horizontal="right"/>
    </xf>
    <xf numFmtId="178" fontId="22" fillId="0" borderId="0">
      <alignment horizontal="right"/>
    </xf>
    <xf numFmtId="173" fontId="22" fillId="0" borderId="0">
      <alignment horizontal="right"/>
    </xf>
    <xf numFmtId="0" fontId="22" fillId="0" borderId="0">
      <alignment horizontal="right"/>
    </xf>
    <xf numFmtId="180" fontId="22" fillId="0" borderId="0">
      <alignment horizontal="right"/>
    </xf>
    <xf numFmtId="0" fontId="19" fillId="0" borderId="13"/>
    <xf numFmtId="49" fontId="23" fillId="0" borderId="0">
      <alignment horizontal="left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19" fillId="0" borderId="0">
      <alignment horizontal="left"/>
    </xf>
    <xf numFmtId="1" fontId="22" fillId="0" borderId="12">
      <alignment horizontal="center"/>
    </xf>
    <xf numFmtId="0" fontId="26" fillId="0" borderId="0">
      <alignment horizontal="left"/>
      <protection locked="0"/>
    </xf>
    <xf numFmtId="0" fontId="27" fillId="0" borderId="0">
      <alignment horizontal="left"/>
      <protection locked="0"/>
    </xf>
    <xf numFmtId="175" fontId="22" fillId="0" borderId="0">
      <alignment horizontal="right"/>
    </xf>
    <xf numFmtId="176" fontId="22" fillId="0" borderId="0">
      <alignment horizontal="right"/>
    </xf>
    <xf numFmtId="181" fontId="28" fillId="0" borderId="0"/>
    <xf numFmtId="49" fontId="19" fillId="0" borderId="0">
      <alignment horizontal="left"/>
    </xf>
    <xf numFmtId="49" fontId="28" fillId="0" borderId="0"/>
    <xf numFmtId="174" fontId="22" fillId="0" borderId="0">
      <alignment horizontal="right"/>
    </xf>
    <xf numFmtId="0" fontId="21" fillId="0" borderId="0"/>
    <xf numFmtId="0" fontId="2" fillId="0" borderId="0"/>
    <xf numFmtId="49" fontId="19" fillId="0" borderId="0">
      <alignment horizontal="left" vertical="top"/>
    </xf>
    <xf numFmtId="177" fontId="25" fillId="0" borderId="14"/>
    <xf numFmtId="0" fontId="24" fillId="0" borderId="0">
      <alignment horizontal="center" vertical="center"/>
    </xf>
    <xf numFmtId="0" fontId="2" fillId="0" borderId="0"/>
    <xf numFmtId="0" fontId="19" fillId="0" borderId="0">
      <alignment horizontal="left"/>
    </xf>
    <xf numFmtId="0" fontId="21" fillId="0" borderId="0"/>
    <xf numFmtId="0" fontId="2" fillId="0" borderId="0"/>
    <xf numFmtId="0" fontId="29" fillId="0" borderId="0" applyNumberForma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7" fillId="0" borderId="0">
      <alignment horizontal="left"/>
      <protection locked="0"/>
    </xf>
    <xf numFmtId="0" fontId="1" fillId="9" borderId="0" applyNumberFormat="0" applyBorder="0" applyAlignment="0" applyProtection="0"/>
  </cellStyleXfs>
  <cellXfs count="133">
    <xf numFmtId="0" fontId="0" fillId="0" borderId="0" xfId="0"/>
    <xf numFmtId="0" fontId="3" fillId="0" borderId="0" xfId="1" applyFont="1"/>
    <xf numFmtId="0" fontId="3" fillId="0" borderId="0" xfId="2" applyFont="1"/>
    <xf numFmtId="0" fontId="3" fillId="0" borderId="0" xfId="1" applyFont="1" applyBorder="1"/>
    <xf numFmtId="0" fontId="3" fillId="0" borderId="0" xfId="2" applyFont="1" applyBorder="1"/>
    <xf numFmtId="0" fontId="4" fillId="0" borderId="0" xfId="2" applyFont="1"/>
    <xf numFmtId="0" fontId="4" fillId="0" borderId="0" xfId="2" applyFont="1" applyBorder="1"/>
    <xf numFmtId="0" fontId="3" fillId="0" borderId="1" xfId="2" applyFont="1" applyBorder="1"/>
    <xf numFmtId="0" fontId="5" fillId="0" borderId="0" xfId="2" applyFont="1"/>
    <xf numFmtId="0" fontId="5" fillId="0" borderId="0" xfId="2" applyFont="1" applyBorder="1"/>
    <xf numFmtId="0" fontId="6" fillId="0" borderId="0" xfId="2" applyFont="1" applyBorder="1"/>
    <xf numFmtId="0" fontId="7" fillId="0" borderId="0" xfId="2" applyFont="1"/>
    <xf numFmtId="0" fontId="7" fillId="0" borderId="0" xfId="2" applyFont="1" applyBorder="1"/>
    <xf numFmtId="0" fontId="6" fillId="0" borderId="0" xfId="2" applyFont="1"/>
    <xf numFmtId="0" fontId="3" fillId="0" borderId="0" xfId="2" applyFont="1" applyAlignment="1">
      <alignment horizontal="left" indent="1"/>
    </xf>
    <xf numFmtId="0" fontId="3" fillId="0" borderId="0" xfId="0" applyFont="1"/>
    <xf numFmtId="0" fontId="9" fillId="0" borderId="0" xfId="3" applyFont="1" applyAlignment="1" applyProtection="1"/>
    <xf numFmtId="0" fontId="3" fillId="0" borderId="0" xfId="2" applyFont="1" applyAlignment="1">
      <alignment horizontal="left" indent="2"/>
    </xf>
    <xf numFmtId="0" fontId="3" fillId="0" borderId="0" xfId="2" applyFont="1" applyBorder="1" applyAlignment="1">
      <alignment horizontal="left" indent="1"/>
    </xf>
    <xf numFmtId="0" fontId="9" fillId="0" borderId="0" xfId="3" applyFont="1" applyBorder="1" applyAlignment="1" applyProtection="1"/>
    <xf numFmtId="0" fontId="3" fillId="0" borderId="1" xfId="0" applyFont="1" applyBorder="1"/>
    <xf numFmtId="49" fontId="3" fillId="0" borderId="1" xfId="0" applyNumberFormat="1" applyFont="1" applyBorder="1"/>
    <xf numFmtId="49" fontId="3" fillId="0" borderId="0" xfId="0" applyNumberFormat="1" applyFont="1" applyBorder="1"/>
    <xf numFmtId="164" fontId="3" fillId="0" borderId="0" xfId="0" applyNumberFormat="1" applyFont="1"/>
    <xf numFmtId="165" fontId="3" fillId="0" borderId="1" xfId="0" applyNumberFormat="1" applyFont="1" applyBorder="1"/>
    <xf numFmtId="0" fontId="3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5" fontId="3" fillId="0" borderId="7" xfId="0" applyNumberFormat="1" applyFont="1" applyBorder="1" applyAlignment="1">
      <alignment horizontal="center" vertical="center"/>
    </xf>
    <xf numFmtId="165" fontId="3" fillId="0" borderId="8" xfId="0" applyNumberFormat="1" applyFont="1" applyBorder="1" applyAlignment="1">
      <alignment horizontal="center" vertical="center"/>
    </xf>
    <xf numFmtId="165" fontId="3" fillId="0" borderId="9" xfId="0" applyNumberFormat="1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/>
    </xf>
    <xf numFmtId="49" fontId="3" fillId="0" borderId="11" xfId="0" applyNumberFormat="1" applyFont="1" applyBorder="1" applyAlignment="1">
      <alignment horizontal="center"/>
    </xf>
    <xf numFmtId="166" fontId="3" fillId="0" borderId="11" xfId="0" applyNumberFormat="1" applyFont="1" applyBorder="1" applyAlignment="1">
      <alignment horizontal="center"/>
    </xf>
    <xf numFmtId="165" fontId="3" fillId="0" borderId="11" xfId="0" applyNumberFormat="1" applyFont="1" applyBorder="1" applyAlignment="1">
      <alignment horizontal="center"/>
    </xf>
    <xf numFmtId="165" fontId="3" fillId="0" borderId="4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6" fillId="0" borderId="0" xfId="0" quotePrefix="1" applyFont="1" applyBorder="1" applyAlignment="1">
      <alignment horizontal="left"/>
    </xf>
    <xf numFmtId="49" fontId="6" fillId="0" borderId="0" xfId="0" applyNumberFormat="1" applyFont="1" applyBorder="1" applyAlignment="1">
      <alignment horizontal="left"/>
    </xf>
    <xf numFmtId="0" fontId="3" fillId="0" borderId="0" xfId="0" applyFont="1" applyAlignment="1">
      <alignment horizontal="left"/>
    </xf>
    <xf numFmtId="49" fontId="3" fillId="0" borderId="12" xfId="0" applyNumberFormat="1" applyFont="1" applyBorder="1"/>
    <xf numFmtId="167" fontId="3" fillId="0" borderId="0" xfId="0" quotePrefix="1" applyNumberFormat="1" applyFont="1"/>
    <xf numFmtId="168" fontId="3" fillId="0" borderId="0" xfId="0" quotePrefix="1" applyNumberFormat="1" applyFont="1"/>
    <xf numFmtId="0" fontId="0" fillId="0" borderId="0" xfId="0" quotePrefix="1" applyNumberFormat="1"/>
    <xf numFmtId="0" fontId="6" fillId="0" borderId="12" xfId="0" applyFont="1" applyBorder="1" applyAlignment="1">
      <alignment horizontal="right"/>
    </xf>
    <xf numFmtId="0" fontId="6" fillId="0" borderId="0" xfId="0" applyFont="1" applyBorder="1" applyAlignment="1">
      <alignment horizontal="right"/>
    </xf>
    <xf numFmtId="167" fontId="6" fillId="0" borderId="0" xfId="0" applyNumberFormat="1" applyFont="1"/>
    <xf numFmtId="168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left"/>
    </xf>
    <xf numFmtId="49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0" fontId="3" fillId="0" borderId="0" xfId="0" applyFont="1" applyBorder="1" applyAlignment="1">
      <alignment horizontal="left"/>
    </xf>
    <xf numFmtId="0" fontId="6" fillId="0" borderId="0" xfId="0" quotePrefix="1" applyFont="1"/>
    <xf numFmtId="0" fontId="3" fillId="0" borderId="0" xfId="0" quotePrefix="1" applyNumberFormat="1" applyFont="1"/>
    <xf numFmtId="0" fontId="3" fillId="0" borderId="12" xfId="0" quotePrefix="1" applyNumberFormat="1" applyFont="1" applyBorder="1"/>
    <xf numFmtId="0" fontId="14" fillId="0" borderId="0" xfId="5" applyFont="1" applyFill="1" applyBorder="1" applyAlignment="1">
      <alignment horizontal="left"/>
    </xf>
    <xf numFmtId="49" fontId="15" fillId="0" borderId="12" xfId="5" applyNumberFormat="1" applyFont="1" applyFill="1" applyBorder="1" applyAlignment="1">
      <alignment horizontal="left"/>
    </xf>
    <xf numFmtId="49" fontId="15" fillId="0" borderId="0" xfId="5" applyNumberFormat="1" applyFont="1" applyFill="1" applyBorder="1" applyAlignment="1">
      <alignment horizontal="left"/>
    </xf>
    <xf numFmtId="167" fontId="15" fillId="0" borderId="0" xfId="5" applyNumberFormat="1" applyFont="1" applyFill="1" applyBorder="1" applyAlignment="1">
      <alignment horizontal="left"/>
    </xf>
    <xf numFmtId="168" fontId="3" fillId="0" borderId="0" xfId="5" applyNumberFormat="1" applyFont="1" applyFill="1" applyBorder="1" applyAlignment="1">
      <alignment horizontal="right"/>
    </xf>
    <xf numFmtId="168" fontId="15" fillId="0" borderId="0" xfId="5" applyNumberFormat="1" applyFont="1" applyFill="1" applyBorder="1" applyAlignment="1">
      <alignment horizontal="right"/>
    </xf>
    <xf numFmtId="165" fontId="3" fillId="0" borderId="0" xfId="0" applyNumberFormat="1" applyFont="1"/>
    <xf numFmtId="167" fontId="6" fillId="0" borderId="0" xfId="0" quotePrefix="1" applyNumberFormat="1" applyFont="1"/>
    <xf numFmtId="168" fontId="6" fillId="0" borderId="0" xfId="0" quotePrefix="1" applyNumberFormat="1" applyFont="1"/>
    <xf numFmtId="0" fontId="3" fillId="0" borderId="0" xfId="0" quotePrefix="1" applyFont="1"/>
    <xf numFmtId="0" fontId="3" fillId="0" borderId="12" xfId="0" applyFont="1" applyBorder="1" applyAlignment="1">
      <alignment horizontal="left"/>
    </xf>
    <xf numFmtId="169" fontId="6" fillId="0" borderId="0" xfId="0" applyNumberFormat="1" applyFont="1" applyBorder="1" applyAlignment="1">
      <alignment horizontal="right"/>
    </xf>
    <xf numFmtId="170" fontId="6" fillId="0" borderId="0" xfId="0" applyNumberFormat="1" applyFont="1"/>
    <xf numFmtId="171" fontId="6" fillId="0" borderId="0" xfId="0" applyNumberFormat="1" applyFont="1" applyFill="1"/>
    <xf numFmtId="0" fontId="3" fillId="0" borderId="0" xfId="0" applyFont="1" applyBorder="1"/>
    <xf numFmtId="172" fontId="3" fillId="0" borderId="0" xfId="0" applyNumberFormat="1" applyFont="1" applyBorder="1"/>
    <xf numFmtId="2" fontId="3" fillId="0" borderId="0" xfId="0" applyNumberFormat="1" applyFont="1"/>
    <xf numFmtId="0" fontId="12" fillId="0" borderId="0" xfId="0" applyFont="1" applyAlignment="1">
      <alignment vertical="top"/>
    </xf>
    <xf numFmtId="49" fontId="12" fillId="0" borderId="0" xfId="0" applyNumberFormat="1" applyFont="1" applyAlignment="1">
      <alignment vertical="top"/>
    </xf>
    <xf numFmtId="164" fontId="12" fillId="0" borderId="0" xfId="0" applyNumberFormat="1" applyFont="1" applyAlignment="1">
      <alignment vertical="top"/>
    </xf>
    <xf numFmtId="165" fontId="12" fillId="0" borderId="0" xfId="0" applyNumberFormat="1" applyFont="1" applyAlignment="1">
      <alignment vertical="top"/>
    </xf>
    <xf numFmtId="0" fontId="12" fillId="0" borderId="0" xfId="0" applyFont="1"/>
    <xf numFmtId="0" fontId="3" fillId="0" borderId="0" xfId="0" applyFont="1" applyAlignment="1">
      <alignment vertical="top"/>
    </xf>
    <xf numFmtId="49" fontId="3" fillId="0" borderId="0" xfId="0" applyNumberFormat="1" applyFont="1" applyAlignment="1">
      <alignment vertical="top"/>
    </xf>
    <xf numFmtId="167" fontId="3" fillId="0" borderId="0" xfId="0" applyNumberFormat="1" applyFont="1" applyAlignment="1">
      <alignment vertical="top"/>
    </xf>
    <xf numFmtId="168" fontId="3" fillId="0" borderId="0" xfId="0" applyNumberFormat="1" applyFont="1" applyAlignment="1">
      <alignment vertical="top"/>
    </xf>
    <xf numFmtId="0" fontId="12" fillId="0" borderId="0" xfId="0" applyFont="1" applyFill="1" applyAlignment="1">
      <alignment wrapText="1"/>
    </xf>
    <xf numFmtId="0" fontId="17" fillId="0" borderId="0" xfId="0" applyFont="1"/>
    <xf numFmtId="0" fontId="12" fillId="0" borderId="0" xfId="3" applyFont="1" applyAlignment="1" applyProtection="1">
      <alignment wrapText="1"/>
    </xf>
    <xf numFmtId="0" fontId="0" fillId="0" borderId="0" xfId="0" applyAlignment="1">
      <alignment wrapText="1"/>
    </xf>
    <xf numFmtId="0" fontId="12" fillId="0" borderId="0" xfId="0" applyFont="1" applyFill="1" applyAlignment="1">
      <alignment horizontal="left" wrapText="1"/>
    </xf>
    <xf numFmtId="167" fontId="6" fillId="0" borderId="0" xfId="0" applyNumberFormat="1" applyFont="1" applyFill="1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18" fillId="5" borderId="0" xfId="6" applyFill="1"/>
    <xf numFmtId="0" fontId="0" fillId="5" borderId="0" xfId="0" applyFill="1"/>
    <xf numFmtId="0" fontId="0" fillId="0" borderId="0" xfId="0" applyFill="1" applyBorder="1"/>
    <xf numFmtId="0" fontId="0" fillId="0" borderId="0" xfId="0" applyNumberFormat="1" applyAlignment="1">
      <alignment horizontal="right"/>
    </xf>
    <xf numFmtId="0" fontId="3" fillId="0" borderId="0" xfId="0" applyNumberFormat="1" applyFont="1"/>
    <xf numFmtId="0" fontId="0" fillId="6" borderId="0" xfId="0" applyFill="1"/>
    <xf numFmtId="0" fontId="0" fillId="7" borderId="0" xfId="0" applyFill="1"/>
    <xf numFmtId="0" fontId="23" fillId="0" borderId="0" xfId="65" applyNumberFormat="1" applyFont="1" applyFill="1" applyAlignment="1"/>
    <xf numFmtId="0" fontId="19" fillId="0" borderId="0" xfId="65" applyFont="1" applyFill="1" applyAlignment="1"/>
    <xf numFmtId="0" fontId="23" fillId="0" borderId="0" xfId="65" applyFont="1" applyFill="1" applyAlignment="1"/>
    <xf numFmtId="49" fontId="19" fillId="0" borderId="0" xfId="65" applyNumberFormat="1" applyFont="1" applyFill="1" applyAlignment="1"/>
    <xf numFmtId="0" fontId="19" fillId="0" borderId="0" xfId="65" applyNumberFormat="1" applyFont="1" applyFill="1" applyAlignment="1"/>
    <xf numFmtId="0" fontId="19" fillId="0" borderId="0" xfId="66" applyNumberFormat="1" applyFont="1" applyFill="1"/>
    <xf numFmtId="0" fontId="0" fillId="8" borderId="0" xfId="0" applyFill="1"/>
    <xf numFmtId="199" fontId="24" fillId="0" borderId="0" xfId="13" applyNumberFormat="1" applyFont="1" applyFill="1" applyAlignment="1">
      <alignment horizontal="right"/>
    </xf>
    <xf numFmtId="199" fontId="22" fillId="0" borderId="0" xfId="13" applyNumberFormat="1" applyFont="1" applyFill="1" applyAlignment="1">
      <alignment horizontal="right"/>
    </xf>
    <xf numFmtId="199" fontId="22" fillId="0" borderId="0" xfId="13" applyNumberFormat="1" applyFont="1" applyFill="1" applyBorder="1" applyAlignment="1" applyProtection="1"/>
    <xf numFmtId="0" fontId="0" fillId="0" borderId="0" xfId="0" applyFill="1"/>
    <xf numFmtId="0" fontId="6" fillId="0" borderId="0" xfId="0" applyNumberFormat="1" applyFont="1"/>
    <xf numFmtId="0" fontId="6" fillId="0" borderId="0" xfId="0" quotePrefix="1" applyNumberFormat="1" applyFont="1"/>
    <xf numFmtId="0" fontId="3" fillId="0" borderId="0" xfId="0" applyNumberFormat="1" applyFont="1" applyAlignment="1">
      <alignment horizontal="left"/>
    </xf>
    <xf numFmtId="0" fontId="32" fillId="0" borderId="0" xfId="0" applyFont="1"/>
    <xf numFmtId="0" fontId="0" fillId="0" borderId="0" xfId="0" applyFont="1"/>
    <xf numFmtId="0" fontId="18" fillId="5" borderId="0" xfId="6" applyNumberFormat="1" applyFill="1"/>
    <xf numFmtId="0" fontId="1" fillId="9" borderId="0" xfId="69" applyNumberFormat="1"/>
    <xf numFmtId="0" fontId="3" fillId="0" borderId="2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12" fillId="0" borderId="0" xfId="0" applyFont="1" applyFill="1" applyAlignment="1">
      <alignment horizontal="left" vertical="top" wrapText="1"/>
    </xf>
    <xf numFmtId="0" fontId="11" fillId="0" borderId="0" xfId="0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 wrapText="1"/>
    </xf>
    <xf numFmtId="164" fontId="3" fillId="0" borderId="7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</cellXfs>
  <cellStyles count="70">
    <cellStyle name="0mitP" xfId="14" xr:uid="{00000000-0005-0000-0000-000000000000}"/>
    <cellStyle name="0ohneP" xfId="15" xr:uid="{00000000-0005-0000-0000-000001000000}"/>
    <cellStyle name="10mitP" xfId="16" xr:uid="{00000000-0005-0000-0000-000002000000}"/>
    <cellStyle name="12mitP" xfId="17" xr:uid="{00000000-0005-0000-0000-000003000000}"/>
    <cellStyle name="12ohneP" xfId="18" xr:uid="{00000000-0005-0000-0000-000004000000}"/>
    <cellStyle name="13mitP" xfId="19" xr:uid="{00000000-0005-0000-0000-000005000000}"/>
    <cellStyle name="1mitP" xfId="20" xr:uid="{00000000-0005-0000-0000-000006000000}"/>
    <cellStyle name="1ohneP" xfId="21" xr:uid="{00000000-0005-0000-0000-000007000000}"/>
    <cellStyle name="20 % - Akzent6" xfId="69" builtinId="50"/>
    <cellStyle name="2mitP" xfId="22" xr:uid="{00000000-0005-0000-0000-000008000000}"/>
    <cellStyle name="2ohneP" xfId="23" xr:uid="{00000000-0005-0000-0000-000009000000}"/>
    <cellStyle name="3mitP" xfId="24" xr:uid="{00000000-0005-0000-0000-00000A000000}"/>
    <cellStyle name="3ohneP" xfId="25" xr:uid="{00000000-0005-0000-0000-00000B000000}"/>
    <cellStyle name="4mitP" xfId="26" xr:uid="{00000000-0005-0000-0000-00000C000000}"/>
    <cellStyle name="4ohneP" xfId="27" xr:uid="{00000000-0005-0000-0000-00000D000000}"/>
    <cellStyle name="6mitP" xfId="28" xr:uid="{00000000-0005-0000-0000-00000E000000}"/>
    <cellStyle name="6ohneP" xfId="29" xr:uid="{00000000-0005-0000-0000-00000F000000}"/>
    <cellStyle name="7mitP" xfId="30" xr:uid="{00000000-0005-0000-0000-000010000000}"/>
    <cellStyle name="9mitP" xfId="31" xr:uid="{00000000-0005-0000-0000-000011000000}"/>
    <cellStyle name="9ohneP" xfId="32" xr:uid="{00000000-0005-0000-0000-000012000000}"/>
    <cellStyle name="BasisDreiNK" xfId="33" xr:uid="{00000000-0005-0000-0000-000013000000}"/>
    <cellStyle name="BasisEineNK" xfId="34" xr:uid="{00000000-0005-0000-0000-000014000000}"/>
    <cellStyle name="BasisOhneNK" xfId="35" xr:uid="{00000000-0005-0000-0000-000015000000}"/>
    <cellStyle name="BasisStandard" xfId="36" xr:uid="{00000000-0005-0000-0000-000016000000}"/>
    <cellStyle name="BasisZweiNK" xfId="37" xr:uid="{00000000-0005-0000-0000-000017000000}"/>
    <cellStyle name="Comma" xfId="10" xr:uid="{00000000-0005-0000-0000-000018000000}"/>
    <cellStyle name="Comma [0]" xfId="11" xr:uid="{00000000-0005-0000-0000-000019000000}"/>
    <cellStyle name="Currency" xfId="8" xr:uid="{00000000-0005-0000-0000-00001A000000}"/>
    <cellStyle name="Currency [0]" xfId="9" xr:uid="{00000000-0005-0000-0000-00001B000000}"/>
    <cellStyle name="Fuss" xfId="38" xr:uid="{00000000-0005-0000-0000-00001C000000}"/>
    <cellStyle name="Gut" xfId="6" builtinId="26"/>
    <cellStyle name="Haupttitel" xfId="39" xr:uid="{00000000-0005-0000-0000-00001E000000}"/>
    <cellStyle name="Hyperlink 2" xfId="41" xr:uid="{00000000-0005-0000-0000-00001F000000}"/>
    <cellStyle name="Hyperlink 2 2" xfId="42" xr:uid="{00000000-0005-0000-0000-000020000000}"/>
    <cellStyle name="Hyperlink 3" xfId="62" xr:uid="{00000000-0005-0000-0000-000021000000}"/>
    <cellStyle name="InhaltNormal" xfId="43" xr:uid="{00000000-0005-0000-0000-000022000000}"/>
    <cellStyle name="InhaltNormal 2" xfId="59" xr:uid="{00000000-0005-0000-0000-000023000000}"/>
    <cellStyle name="Jahr" xfId="44" xr:uid="{00000000-0005-0000-0000-000024000000}"/>
    <cellStyle name="Link" xfId="3" builtinId="8"/>
    <cellStyle name="Link 2" xfId="67" xr:uid="{00000000-0005-0000-0000-000026000000}"/>
    <cellStyle name="Link 3" xfId="40" xr:uid="{00000000-0005-0000-0000-000027000000}"/>
    <cellStyle name="LinkGemVeroeff" xfId="45" xr:uid="{00000000-0005-0000-0000-000028000000}"/>
    <cellStyle name="LinkGemVeroeffFett" xfId="46" xr:uid="{00000000-0005-0000-0000-000029000000}"/>
    <cellStyle name="LinkGemVeroeffFett 2" xfId="68" xr:uid="{00000000-0005-0000-0000-00002A000000}"/>
    <cellStyle name="Messziffer" xfId="47" xr:uid="{00000000-0005-0000-0000-00002B000000}"/>
    <cellStyle name="MesszifferD" xfId="48" xr:uid="{00000000-0005-0000-0000-00002C000000}"/>
    <cellStyle name="mitP" xfId="49" xr:uid="{00000000-0005-0000-0000-00002D000000}"/>
    <cellStyle name="Noch" xfId="50" xr:uid="{00000000-0005-0000-0000-00002E000000}"/>
    <cellStyle name="Normal" xfId="12" xr:uid="{00000000-0005-0000-0000-00002F000000}"/>
    <cellStyle name="ohneP" xfId="51" xr:uid="{00000000-0005-0000-0000-000030000000}"/>
    <cellStyle name="Percent" xfId="7" xr:uid="{00000000-0005-0000-0000-000031000000}"/>
    <cellStyle name="ProzVeränderung" xfId="52" xr:uid="{00000000-0005-0000-0000-000032000000}"/>
    <cellStyle name="Standard" xfId="0" builtinId="0"/>
    <cellStyle name="Standard 2" xfId="53" xr:uid="{00000000-0005-0000-0000-000034000000}"/>
    <cellStyle name="Standard 2 2" xfId="60" xr:uid="{00000000-0005-0000-0000-000035000000}"/>
    <cellStyle name="Standard 2 2 2" xfId="66" xr:uid="{00000000-0005-0000-0000-000036000000}"/>
    <cellStyle name="Standard 2 3" xfId="61" xr:uid="{00000000-0005-0000-0000-000037000000}"/>
    <cellStyle name="Standard 2 5" xfId="4" xr:uid="{00000000-0005-0000-0000-000038000000}"/>
    <cellStyle name="Standard 3" xfId="54" xr:uid="{00000000-0005-0000-0000-000039000000}"/>
    <cellStyle name="Standard 4" xfId="58" xr:uid="{00000000-0005-0000-0000-00003A000000}"/>
    <cellStyle name="Standard 5" xfId="64" xr:uid="{00000000-0005-0000-0000-00003B000000}"/>
    <cellStyle name="Standard 6" xfId="13" xr:uid="{00000000-0005-0000-0000-00003C000000}"/>
    <cellStyle name="Standard 7" xfId="63" xr:uid="{00000000-0005-0000-0000-00003D000000}"/>
    <cellStyle name="Standard_Auszug GV100 300900" xfId="2" xr:uid="{00000000-0005-0000-0000-00003E000000}"/>
    <cellStyle name="Standard_GV2000_VERBAND_300610_2_Q" xfId="1" xr:uid="{00000000-0005-0000-0000-00003F000000}"/>
    <cellStyle name="Standard_Tabelle1" xfId="5" xr:uid="{00000000-0005-0000-0000-000040000000}"/>
    <cellStyle name="Standard_VorlageBS2010_TabellenReihe2_Stand29.9.10 2" xfId="65" xr:uid="{00000000-0005-0000-0000-000041000000}"/>
    <cellStyle name="Untertitel" xfId="55" xr:uid="{00000000-0005-0000-0000-000042000000}"/>
    <cellStyle name="zelle mit Rand" xfId="56" xr:uid="{00000000-0005-0000-0000-000043000000}"/>
    <cellStyle name="Zwischentitel" xfId="57" xr:uid="{00000000-0005-0000-0000-00004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381000</xdr:colOff>
      <xdr:row>2</xdr:row>
      <xdr:rowOff>66675</xdr:rowOff>
    </xdr:from>
    <xdr:to>
      <xdr:col>6</xdr:col>
      <xdr:colOff>962025</xdr:colOff>
      <xdr:row>3</xdr:row>
      <xdr:rowOff>295275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390525"/>
          <a:ext cx="3057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0"/>
  <sheetViews>
    <sheetView showGridLines="0" zoomScaleNormal="100" workbookViewId="0"/>
  </sheetViews>
  <sheetFormatPr baseColWidth="10" defaultColWidth="11.42578125" defaultRowHeight="12.75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8" width="15.5703125" style="4" customWidth="1"/>
    <col min="9" max="10" width="11.42578125" style="4"/>
    <col min="11" max="11" width="14.28515625" style="4" customWidth="1"/>
    <col min="12" max="13" width="11.42578125" style="4"/>
    <col min="14" max="14" width="15.140625" style="4" customWidth="1"/>
    <col min="15" max="16384" width="11.42578125" style="2"/>
  </cols>
  <sheetData>
    <row r="1" spans="1:11">
      <c r="A1" s="1"/>
      <c r="H1" s="3"/>
    </row>
    <row r="2" spans="1:11">
      <c r="A2" s="1"/>
      <c r="H2" s="3"/>
    </row>
    <row r="4" spans="1:11" ht="26.25">
      <c r="A4" s="5" t="s">
        <v>0</v>
      </c>
      <c r="H4" s="6"/>
    </row>
    <row r="5" spans="1:11">
      <c r="A5" s="7"/>
      <c r="B5" s="7"/>
      <c r="C5" s="7"/>
      <c r="D5" s="7"/>
      <c r="E5" s="7"/>
      <c r="F5" s="7"/>
      <c r="G5" s="7"/>
    </row>
    <row r="6" spans="1:11" ht="15" customHeight="1">
      <c r="A6" s="8"/>
      <c r="H6" s="9"/>
      <c r="K6" s="10"/>
    </row>
    <row r="7" spans="1:11" ht="15" customHeight="1">
      <c r="A7" s="8"/>
      <c r="H7" s="9"/>
      <c r="K7" s="10"/>
    </row>
    <row r="8" spans="1:11" ht="15" customHeight="1">
      <c r="A8" s="8"/>
      <c r="H8" s="9"/>
      <c r="K8" s="10"/>
    </row>
    <row r="9" spans="1:11" ht="26.25" customHeight="1">
      <c r="A9" s="11" t="s">
        <v>1</v>
      </c>
    </row>
    <row r="10" spans="1:11" ht="26.25" customHeight="1">
      <c r="A10" s="11" t="s">
        <v>2</v>
      </c>
    </row>
    <row r="11" spans="1:11" ht="26.25" customHeight="1">
      <c r="A11" s="11" t="s">
        <v>3</v>
      </c>
    </row>
    <row r="12" spans="1:11" ht="16.5" customHeight="1">
      <c r="A12" s="11"/>
      <c r="H12" s="12"/>
    </row>
    <row r="13" spans="1:11" ht="15">
      <c r="A13" s="8"/>
      <c r="D13" s="13"/>
    </row>
    <row r="14" spans="1:11" ht="15">
      <c r="A14" s="8"/>
      <c r="D14" s="13"/>
    </row>
    <row r="15" spans="1:11" ht="15">
      <c r="A15" s="8"/>
      <c r="D15" s="13"/>
    </row>
    <row r="16" spans="1:11" ht="15">
      <c r="A16" s="8"/>
      <c r="D16" s="13"/>
    </row>
    <row r="17" spans="1:4" ht="15">
      <c r="A17" s="8"/>
      <c r="D17" s="13"/>
    </row>
    <row r="18" spans="1:4" ht="15">
      <c r="A18" s="8"/>
      <c r="D18" s="13"/>
    </row>
    <row r="19" spans="1:4" ht="15">
      <c r="A19" s="8"/>
      <c r="D19" s="13"/>
    </row>
    <row r="20" spans="1:4" ht="15">
      <c r="A20" s="8"/>
      <c r="D20" s="13"/>
    </row>
    <row r="21" spans="1:4" ht="15">
      <c r="A21" s="8"/>
      <c r="D21" s="13"/>
    </row>
    <row r="22" spans="1:4" ht="15">
      <c r="A22" s="8"/>
      <c r="D22" s="13"/>
    </row>
    <row r="23" spans="1:4" ht="15">
      <c r="A23" s="8"/>
      <c r="D23" s="13"/>
    </row>
    <row r="24" spans="1:4" ht="15">
      <c r="A24" s="8"/>
      <c r="D24" s="13"/>
    </row>
    <row r="25" spans="1:4" ht="15">
      <c r="A25" s="8"/>
      <c r="D25" s="13"/>
    </row>
    <row r="26" spans="1:4" ht="15">
      <c r="A26" s="8"/>
      <c r="D26" s="13"/>
    </row>
    <row r="27" spans="1:4" ht="15">
      <c r="A27" s="8"/>
      <c r="D27" s="13"/>
    </row>
    <row r="28" spans="1:4" ht="15">
      <c r="A28" s="8"/>
      <c r="D28" s="13"/>
    </row>
    <row r="29" spans="1:4" ht="15">
      <c r="A29" s="8"/>
      <c r="D29" s="13"/>
    </row>
    <row r="30" spans="1:4" ht="15">
      <c r="A30" s="8"/>
      <c r="D30" s="13"/>
    </row>
    <row r="31" spans="1:4" ht="15">
      <c r="A31" s="8"/>
      <c r="D31" s="13"/>
    </row>
    <row r="32" spans="1:4" ht="15">
      <c r="A32" s="8"/>
      <c r="D32" s="13"/>
    </row>
    <row r="33" spans="1:14" ht="15">
      <c r="A33" s="8"/>
      <c r="D33" s="13"/>
    </row>
    <row r="34" spans="1:14" ht="26.25">
      <c r="A34" s="11" t="s">
        <v>1335</v>
      </c>
      <c r="C34" s="14"/>
    </row>
    <row r="35" spans="1:14" ht="16.5" customHeight="1">
      <c r="A35" s="8" t="s">
        <v>1337</v>
      </c>
      <c r="H35" s="2"/>
      <c r="I35" s="2"/>
      <c r="J35" s="2"/>
      <c r="K35" s="2"/>
      <c r="L35" s="2"/>
      <c r="M35" s="2"/>
      <c r="N35" s="2"/>
    </row>
    <row r="36" spans="1:14" ht="15">
      <c r="A36" s="8"/>
      <c r="H36" s="2"/>
      <c r="I36" s="2"/>
      <c r="J36" s="2"/>
      <c r="K36" s="2"/>
      <c r="L36" s="2"/>
      <c r="M36" s="2"/>
      <c r="N36" s="2"/>
    </row>
    <row r="38" spans="1:14">
      <c r="A38" s="15" t="s">
        <v>4</v>
      </c>
    </row>
    <row r="39" spans="1:14">
      <c r="A39" s="16" t="s">
        <v>5</v>
      </c>
    </row>
    <row r="40" spans="1:14">
      <c r="A40" s="15" t="s">
        <v>6</v>
      </c>
    </row>
    <row r="42" spans="1:14">
      <c r="A42" s="17"/>
      <c r="J42" s="18"/>
    </row>
    <row r="43" spans="1:14">
      <c r="K43" s="19"/>
    </row>
    <row r="44" spans="1:14">
      <c r="A44" s="17"/>
      <c r="J44" s="18"/>
    </row>
    <row r="46" spans="1:14">
      <c r="A46" s="2" t="s">
        <v>7</v>
      </c>
    </row>
    <row r="47" spans="1:14">
      <c r="A47" s="2" t="s">
        <v>1336</v>
      </c>
    </row>
    <row r="48" spans="1:14">
      <c r="A48" s="2" t="s">
        <v>8</v>
      </c>
    </row>
    <row r="60" spans="11:11">
      <c r="K60" s="19"/>
    </row>
  </sheetData>
  <hyperlinks>
    <hyperlink ref="A39" r:id="rId1" xr:uid="{00000000-0004-0000-0000-000000000000}"/>
  </hyperlinks>
  <pageMargins left="0.78740157480314965" right="0" top="0.98425196850393704" bottom="0.98425196850393704" header="0.51181102362204722" footer="0.51181102362204722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59"/>
  <sheetViews>
    <sheetView topLeftCell="A451" zoomScaleNormal="100" workbookViewId="0">
      <selection activeCell="A9" sqref="A9:A478"/>
    </sheetView>
  </sheetViews>
  <sheetFormatPr baseColWidth="10" defaultRowHeight="12.75"/>
  <cols>
    <col min="1" max="1" width="9.5703125" style="15" customWidth="1"/>
    <col min="2" max="2" width="14.28515625" style="15" customWidth="1"/>
    <col min="3" max="3" width="27" style="53" customWidth="1"/>
    <col min="4" max="4" width="6.5703125" style="53" bestFit="1" customWidth="1"/>
    <col min="5" max="5" width="15.140625" style="23" bestFit="1" customWidth="1"/>
    <col min="6" max="6" width="15.7109375" style="66" bestFit="1" customWidth="1"/>
    <col min="7" max="8" width="15.42578125" style="66" bestFit="1" customWidth="1"/>
    <col min="9" max="9" width="9.42578125" style="66" customWidth="1"/>
    <col min="10" max="256" width="11.42578125" style="15"/>
    <col min="257" max="257" width="9.5703125" style="15" customWidth="1"/>
    <col min="258" max="258" width="14.28515625" style="15" customWidth="1"/>
    <col min="259" max="259" width="27" style="15" customWidth="1"/>
    <col min="260" max="260" width="6.5703125" style="15" bestFit="1" customWidth="1"/>
    <col min="261" max="261" width="15.140625" style="15" bestFit="1" customWidth="1"/>
    <col min="262" max="262" width="15.7109375" style="15" bestFit="1" customWidth="1"/>
    <col min="263" max="264" width="15.42578125" style="15" bestFit="1" customWidth="1"/>
    <col min="265" max="265" width="9.42578125" style="15" customWidth="1"/>
    <col min="266" max="512" width="11.42578125" style="15"/>
    <col min="513" max="513" width="9.5703125" style="15" customWidth="1"/>
    <col min="514" max="514" width="14.28515625" style="15" customWidth="1"/>
    <col min="515" max="515" width="27" style="15" customWidth="1"/>
    <col min="516" max="516" width="6.5703125" style="15" bestFit="1" customWidth="1"/>
    <col min="517" max="517" width="15.140625" style="15" bestFit="1" customWidth="1"/>
    <col min="518" max="518" width="15.7109375" style="15" bestFit="1" customWidth="1"/>
    <col min="519" max="520" width="15.42578125" style="15" bestFit="1" customWidth="1"/>
    <col min="521" max="521" width="9.42578125" style="15" customWidth="1"/>
    <col min="522" max="768" width="11.42578125" style="15"/>
    <col min="769" max="769" width="9.5703125" style="15" customWidth="1"/>
    <col min="770" max="770" width="14.28515625" style="15" customWidth="1"/>
    <col min="771" max="771" width="27" style="15" customWidth="1"/>
    <col min="772" max="772" width="6.5703125" style="15" bestFit="1" customWidth="1"/>
    <col min="773" max="773" width="15.140625" style="15" bestFit="1" customWidth="1"/>
    <col min="774" max="774" width="15.7109375" style="15" bestFit="1" customWidth="1"/>
    <col min="775" max="776" width="15.42578125" style="15" bestFit="1" customWidth="1"/>
    <col min="777" max="777" width="9.42578125" style="15" customWidth="1"/>
    <col min="778" max="1024" width="11.42578125" style="15"/>
    <col min="1025" max="1025" width="9.5703125" style="15" customWidth="1"/>
    <col min="1026" max="1026" width="14.28515625" style="15" customWidth="1"/>
    <col min="1027" max="1027" width="27" style="15" customWidth="1"/>
    <col min="1028" max="1028" width="6.5703125" style="15" bestFit="1" customWidth="1"/>
    <col min="1029" max="1029" width="15.140625" style="15" bestFit="1" customWidth="1"/>
    <col min="1030" max="1030" width="15.7109375" style="15" bestFit="1" customWidth="1"/>
    <col min="1031" max="1032" width="15.42578125" style="15" bestFit="1" customWidth="1"/>
    <col min="1033" max="1033" width="9.42578125" style="15" customWidth="1"/>
    <col min="1034" max="1280" width="11.42578125" style="15"/>
    <col min="1281" max="1281" width="9.5703125" style="15" customWidth="1"/>
    <col min="1282" max="1282" width="14.28515625" style="15" customWidth="1"/>
    <col min="1283" max="1283" width="27" style="15" customWidth="1"/>
    <col min="1284" max="1284" width="6.5703125" style="15" bestFit="1" customWidth="1"/>
    <col min="1285" max="1285" width="15.140625" style="15" bestFit="1" customWidth="1"/>
    <col min="1286" max="1286" width="15.7109375" style="15" bestFit="1" customWidth="1"/>
    <col min="1287" max="1288" width="15.42578125" style="15" bestFit="1" customWidth="1"/>
    <col min="1289" max="1289" width="9.42578125" style="15" customWidth="1"/>
    <col min="1290" max="1536" width="11.42578125" style="15"/>
    <col min="1537" max="1537" width="9.5703125" style="15" customWidth="1"/>
    <col min="1538" max="1538" width="14.28515625" style="15" customWidth="1"/>
    <col min="1539" max="1539" width="27" style="15" customWidth="1"/>
    <col min="1540" max="1540" width="6.5703125" style="15" bestFit="1" customWidth="1"/>
    <col min="1541" max="1541" width="15.140625" style="15" bestFit="1" customWidth="1"/>
    <col min="1542" max="1542" width="15.7109375" style="15" bestFit="1" customWidth="1"/>
    <col min="1543" max="1544" width="15.42578125" style="15" bestFit="1" customWidth="1"/>
    <col min="1545" max="1545" width="9.42578125" style="15" customWidth="1"/>
    <col min="1546" max="1792" width="11.42578125" style="15"/>
    <col min="1793" max="1793" width="9.5703125" style="15" customWidth="1"/>
    <col min="1794" max="1794" width="14.28515625" style="15" customWidth="1"/>
    <col min="1795" max="1795" width="27" style="15" customWidth="1"/>
    <col min="1796" max="1796" width="6.5703125" style="15" bestFit="1" customWidth="1"/>
    <col min="1797" max="1797" width="15.140625" style="15" bestFit="1" customWidth="1"/>
    <col min="1798" max="1798" width="15.7109375" style="15" bestFit="1" customWidth="1"/>
    <col min="1799" max="1800" width="15.42578125" style="15" bestFit="1" customWidth="1"/>
    <col min="1801" max="1801" width="9.42578125" style="15" customWidth="1"/>
    <col min="1802" max="2048" width="11.42578125" style="15"/>
    <col min="2049" max="2049" width="9.5703125" style="15" customWidth="1"/>
    <col min="2050" max="2050" width="14.28515625" style="15" customWidth="1"/>
    <col min="2051" max="2051" width="27" style="15" customWidth="1"/>
    <col min="2052" max="2052" width="6.5703125" style="15" bestFit="1" customWidth="1"/>
    <col min="2053" max="2053" width="15.140625" style="15" bestFit="1" customWidth="1"/>
    <col min="2054" max="2054" width="15.7109375" style="15" bestFit="1" customWidth="1"/>
    <col min="2055" max="2056" width="15.42578125" style="15" bestFit="1" customWidth="1"/>
    <col min="2057" max="2057" width="9.42578125" style="15" customWidth="1"/>
    <col min="2058" max="2304" width="11.42578125" style="15"/>
    <col min="2305" max="2305" width="9.5703125" style="15" customWidth="1"/>
    <col min="2306" max="2306" width="14.28515625" style="15" customWidth="1"/>
    <col min="2307" max="2307" width="27" style="15" customWidth="1"/>
    <col min="2308" max="2308" width="6.5703125" style="15" bestFit="1" customWidth="1"/>
    <col min="2309" max="2309" width="15.140625" style="15" bestFit="1" customWidth="1"/>
    <col min="2310" max="2310" width="15.7109375" style="15" bestFit="1" customWidth="1"/>
    <col min="2311" max="2312" width="15.42578125" style="15" bestFit="1" customWidth="1"/>
    <col min="2313" max="2313" width="9.42578125" style="15" customWidth="1"/>
    <col min="2314" max="2560" width="11.42578125" style="15"/>
    <col min="2561" max="2561" width="9.5703125" style="15" customWidth="1"/>
    <col min="2562" max="2562" width="14.28515625" style="15" customWidth="1"/>
    <col min="2563" max="2563" width="27" style="15" customWidth="1"/>
    <col min="2564" max="2564" width="6.5703125" style="15" bestFit="1" customWidth="1"/>
    <col min="2565" max="2565" width="15.140625" style="15" bestFit="1" customWidth="1"/>
    <col min="2566" max="2566" width="15.7109375" style="15" bestFit="1" customWidth="1"/>
    <col min="2567" max="2568" width="15.42578125" style="15" bestFit="1" customWidth="1"/>
    <col min="2569" max="2569" width="9.42578125" style="15" customWidth="1"/>
    <col min="2570" max="2816" width="11.42578125" style="15"/>
    <col min="2817" max="2817" width="9.5703125" style="15" customWidth="1"/>
    <col min="2818" max="2818" width="14.28515625" style="15" customWidth="1"/>
    <col min="2819" max="2819" width="27" style="15" customWidth="1"/>
    <col min="2820" max="2820" width="6.5703125" style="15" bestFit="1" customWidth="1"/>
    <col min="2821" max="2821" width="15.140625" style="15" bestFit="1" customWidth="1"/>
    <col min="2822" max="2822" width="15.7109375" style="15" bestFit="1" customWidth="1"/>
    <col min="2823" max="2824" width="15.42578125" style="15" bestFit="1" customWidth="1"/>
    <col min="2825" max="2825" width="9.42578125" style="15" customWidth="1"/>
    <col min="2826" max="3072" width="11.42578125" style="15"/>
    <col min="3073" max="3073" width="9.5703125" style="15" customWidth="1"/>
    <col min="3074" max="3074" width="14.28515625" style="15" customWidth="1"/>
    <col min="3075" max="3075" width="27" style="15" customWidth="1"/>
    <col min="3076" max="3076" width="6.5703125" style="15" bestFit="1" customWidth="1"/>
    <col min="3077" max="3077" width="15.140625" style="15" bestFit="1" customWidth="1"/>
    <col min="3078" max="3078" width="15.7109375" style="15" bestFit="1" customWidth="1"/>
    <col min="3079" max="3080" width="15.42578125" style="15" bestFit="1" customWidth="1"/>
    <col min="3081" max="3081" width="9.42578125" style="15" customWidth="1"/>
    <col min="3082" max="3328" width="11.42578125" style="15"/>
    <col min="3329" max="3329" width="9.5703125" style="15" customWidth="1"/>
    <col min="3330" max="3330" width="14.28515625" style="15" customWidth="1"/>
    <col min="3331" max="3331" width="27" style="15" customWidth="1"/>
    <col min="3332" max="3332" width="6.5703125" style="15" bestFit="1" customWidth="1"/>
    <col min="3333" max="3333" width="15.140625" style="15" bestFit="1" customWidth="1"/>
    <col min="3334" max="3334" width="15.7109375" style="15" bestFit="1" customWidth="1"/>
    <col min="3335" max="3336" width="15.42578125" style="15" bestFit="1" customWidth="1"/>
    <col min="3337" max="3337" width="9.42578125" style="15" customWidth="1"/>
    <col min="3338" max="3584" width="11.42578125" style="15"/>
    <col min="3585" max="3585" width="9.5703125" style="15" customWidth="1"/>
    <col min="3586" max="3586" width="14.28515625" style="15" customWidth="1"/>
    <col min="3587" max="3587" width="27" style="15" customWidth="1"/>
    <col min="3588" max="3588" width="6.5703125" style="15" bestFit="1" customWidth="1"/>
    <col min="3589" max="3589" width="15.140625" style="15" bestFit="1" customWidth="1"/>
    <col min="3590" max="3590" width="15.7109375" style="15" bestFit="1" customWidth="1"/>
    <col min="3591" max="3592" width="15.42578125" style="15" bestFit="1" customWidth="1"/>
    <col min="3593" max="3593" width="9.42578125" style="15" customWidth="1"/>
    <col min="3594" max="3840" width="11.42578125" style="15"/>
    <col min="3841" max="3841" width="9.5703125" style="15" customWidth="1"/>
    <col min="3842" max="3842" width="14.28515625" style="15" customWidth="1"/>
    <col min="3843" max="3843" width="27" style="15" customWidth="1"/>
    <col min="3844" max="3844" width="6.5703125" style="15" bestFit="1" customWidth="1"/>
    <col min="3845" max="3845" width="15.140625" style="15" bestFit="1" customWidth="1"/>
    <col min="3846" max="3846" width="15.7109375" style="15" bestFit="1" customWidth="1"/>
    <col min="3847" max="3848" width="15.42578125" style="15" bestFit="1" customWidth="1"/>
    <col min="3849" max="3849" width="9.42578125" style="15" customWidth="1"/>
    <col min="3850" max="4096" width="11.42578125" style="15"/>
    <col min="4097" max="4097" width="9.5703125" style="15" customWidth="1"/>
    <col min="4098" max="4098" width="14.28515625" style="15" customWidth="1"/>
    <col min="4099" max="4099" width="27" style="15" customWidth="1"/>
    <col min="4100" max="4100" width="6.5703125" style="15" bestFit="1" customWidth="1"/>
    <col min="4101" max="4101" width="15.140625" style="15" bestFit="1" customWidth="1"/>
    <col min="4102" max="4102" width="15.7109375" style="15" bestFit="1" customWidth="1"/>
    <col min="4103" max="4104" width="15.42578125" style="15" bestFit="1" customWidth="1"/>
    <col min="4105" max="4105" width="9.42578125" style="15" customWidth="1"/>
    <col min="4106" max="4352" width="11.42578125" style="15"/>
    <col min="4353" max="4353" width="9.5703125" style="15" customWidth="1"/>
    <col min="4354" max="4354" width="14.28515625" style="15" customWidth="1"/>
    <col min="4355" max="4355" width="27" style="15" customWidth="1"/>
    <col min="4356" max="4356" width="6.5703125" style="15" bestFit="1" customWidth="1"/>
    <col min="4357" max="4357" width="15.140625" style="15" bestFit="1" customWidth="1"/>
    <col min="4358" max="4358" width="15.7109375" style="15" bestFit="1" customWidth="1"/>
    <col min="4359" max="4360" width="15.42578125" style="15" bestFit="1" customWidth="1"/>
    <col min="4361" max="4361" width="9.42578125" style="15" customWidth="1"/>
    <col min="4362" max="4608" width="11.42578125" style="15"/>
    <col min="4609" max="4609" width="9.5703125" style="15" customWidth="1"/>
    <col min="4610" max="4610" width="14.28515625" style="15" customWidth="1"/>
    <col min="4611" max="4611" width="27" style="15" customWidth="1"/>
    <col min="4612" max="4612" width="6.5703125" style="15" bestFit="1" customWidth="1"/>
    <col min="4613" max="4613" width="15.140625" style="15" bestFit="1" customWidth="1"/>
    <col min="4614" max="4614" width="15.7109375" style="15" bestFit="1" customWidth="1"/>
    <col min="4615" max="4616" width="15.42578125" style="15" bestFit="1" customWidth="1"/>
    <col min="4617" max="4617" width="9.42578125" style="15" customWidth="1"/>
    <col min="4618" max="4864" width="11.42578125" style="15"/>
    <col min="4865" max="4865" width="9.5703125" style="15" customWidth="1"/>
    <col min="4866" max="4866" width="14.28515625" style="15" customWidth="1"/>
    <col min="4867" max="4867" width="27" style="15" customWidth="1"/>
    <col min="4868" max="4868" width="6.5703125" style="15" bestFit="1" customWidth="1"/>
    <col min="4869" max="4869" width="15.140625" style="15" bestFit="1" customWidth="1"/>
    <col min="4870" max="4870" width="15.7109375" style="15" bestFit="1" customWidth="1"/>
    <col min="4871" max="4872" width="15.42578125" style="15" bestFit="1" customWidth="1"/>
    <col min="4873" max="4873" width="9.42578125" style="15" customWidth="1"/>
    <col min="4874" max="5120" width="11.42578125" style="15"/>
    <col min="5121" max="5121" width="9.5703125" style="15" customWidth="1"/>
    <col min="5122" max="5122" width="14.28515625" style="15" customWidth="1"/>
    <col min="5123" max="5123" width="27" style="15" customWidth="1"/>
    <col min="5124" max="5124" width="6.5703125" style="15" bestFit="1" customWidth="1"/>
    <col min="5125" max="5125" width="15.140625" style="15" bestFit="1" customWidth="1"/>
    <col min="5126" max="5126" width="15.7109375" style="15" bestFit="1" customWidth="1"/>
    <col min="5127" max="5128" width="15.42578125" style="15" bestFit="1" customWidth="1"/>
    <col min="5129" max="5129" width="9.42578125" style="15" customWidth="1"/>
    <col min="5130" max="5376" width="11.42578125" style="15"/>
    <col min="5377" max="5377" width="9.5703125" style="15" customWidth="1"/>
    <col min="5378" max="5378" width="14.28515625" style="15" customWidth="1"/>
    <col min="5379" max="5379" width="27" style="15" customWidth="1"/>
    <col min="5380" max="5380" width="6.5703125" style="15" bestFit="1" customWidth="1"/>
    <col min="5381" max="5381" width="15.140625" style="15" bestFit="1" customWidth="1"/>
    <col min="5382" max="5382" width="15.7109375" style="15" bestFit="1" customWidth="1"/>
    <col min="5383" max="5384" width="15.42578125" style="15" bestFit="1" customWidth="1"/>
    <col min="5385" max="5385" width="9.42578125" style="15" customWidth="1"/>
    <col min="5386" max="5632" width="11.42578125" style="15"/>
    <col min="5633" max="5633" width="9.5703125" style="15" customWidth="1"/>
    <col min="5634" max="5634" width="14.28515625" style="15" customWidth="1"/>
    <col min="5635" max="5635" width="27" style="15" customWidth="1"/>
    <col min="5636" max="5636" width="6.5703125" style="15" bestFit="1" customWidth="1"/>
    <col min="5637" max="5637" width="15.140625" style="15" bestFit="1" customWidth="1"/>
    <col min="5638" max="5638" width="15.7109375" style="15" bestFit="1" customWidth="1"/>
    <col min="5639" max="5640" width="15.42578125" style="15" bestFit="1" customWidth="1"/>
    <col min="5641" max="5641" width="9.42578125" style="15" customWidth="1"/>
    <col min="5642" max="5888" width="11.42578125" style="15"/>
    <col min="5889" max="5889" width="9.5703125" style="15" customWidth="1"/>
    <col min="5890" max="5890" width="14.28515625" style="15" customWidth="1"/>
    <col min="5891" max="5891" width="27" style="15" customWidth="1"/>
    <col min="5892" max="5892" width="6.5703125" style="15" bestFit="1" customWidth="1"/>
    <col min="5893" max="5893" width="15.140625" style="15" bestFit="1" customWidth="1"/>
    <col min="5894" max="5894" width="15.7109375" style="15" bestFit="1" customWidth="1"/>
    <col min="5895" max="5896" width="15.42578125" style="15" bestFit="1" customWidth="1"/>
    <col min="5897" max="5897" width="9.42578125" style="15" customWidth="1"/>
    <col min="5898" max="6144" width="11.42578125" style="15"/>
    <col min="6145" max="6145" width="9.5703125" style="15" customWidth="1"/>
    <col min="6146" max="6146" width="14.28515625" style="15" customWidth="1"/>
    <col min="6147" max="6147" width="27" style="15" customWidth="1"/>
    <col min="6148" max="6148" width="6.5703125" style="15" bestFit="1" customWidth="1"/>
    <col min="6149" max="6149" width="15.140625" style="15" bestFit="1" customWidth="1"/>
    <col min="6150" max="6150" width="15.7109375" style="15" bestFit="1" customWidth="1"/>
    <col min="6151" max="6152" width="15.42578125" style="15" bestFit="1" customWidth="1"/>
    <col min="6153" max="6153" width="9.42578125" style="15" customWidth="1"/>
    <col min="6154" max="6400" width="11.42578125" style="15"/>
    <col min="6401" max="6401" width="9.5703125" style="15" customWidth="1"/>
    <col min="6402" max="6402" width="14.28515625" style="15" customWidth="1"/>
    <col min="6403" max="6403" width="27" style="15" customWidth="1"/>
    <col min="6404" max="6404" width="6.5703125" style="15" bestFit="1" customWidth="1"/>
    <col min="6405" max="6405" width="15.140625" style="15" bestFit="1" customWidth="1"/>
    <col min="6406" max="6406" width="15.7109375" style="15" bestFit="1" customWidth="1"/>
    <col min="6407" max="6408" width="15.42578125" style="15" bestFit="1" customWidth="1"/>
    <col min="6409" max="6409" width="9.42578125" style="15" customWidth="1"/>
    <col min="6410" max="6656" width="11.42578125" style="15"/>
    <col min="6657" max="6657" width="9.5703125" style="15" customWidth="1"/>
    <col min="6658" max="6658" width="14.28515625" style="15" customWidth="1"/>
    <col min="6659" max="6659" width="27" style="15" customWidth="1"/>
    <col min="6660" max="6660" width="6.5703125" style="15" bestFit="1" customWidth="1"/>
    <col min="6661" max="6661" width="15.140625" style="15" bestFit="1" customWidth="1"/>
    <col min="6662" max="6662" width="15.7109375" style="15" bestFit="1" customWidth="1"/>
    <col min="6663" max="6664" width="15.42578125" style="15" bestFit="1" customWidth="1"/>
    <col min="6665" max="6665" width="9.42578125" style="15" customWidth="1"/>
    <col min="6666" max="6912" width="11.42578125" style="15"/>
    <col min="6913" max="6913" width="9.5703125" style="15" customWidth="1"/>
    <col min="6914" max="6914" width="14.28515625" style="15" customWidth="1"/>
    <col min="6915" max="6915" width="27" style="15" customWidth="1"/>
    <col min="6916" max="6916" width="6.5703125" style="15" bestFit="1" customWidth="1"/>
    <col min="6917" max="6917" width="15.140625" style="15" bestFit="1" customWidth="1"/>
    <col min="6918" max="6918" width="15.7109375" style="15" bestFit="1" customWidth="1"/>
    <col min="6919" max="6920" width="15.42578125" style="15" bestFit="1" customWidth="1"/>
    <col min="6921" max="6921" width="9.42578125" style="15" customWidth="1"/>
    <col min="6922" max="7168" width="11.42578125" style="15"/>
    <col min="7169" max="7169" width="9.5703125" style="15" customWidth="1"/>
    <col min="7170" max="7170" width="14.28515625" style="15" customWidth="1"/>
    <col min="7171" max="7171" width="27" style="15" customWidth="1"/>
    <col min="7172" max="7172" width="6.5703125" style="15" bestFit="1" customWidth="1"/>
    <col min="7173" max="7173" width="15.140625" style="15" bestFit="1" customWidth="1"/>
    <col min="7174" max="7174" width="15.7109375" style="15" bestFit="1" customWidth="1"/>
    <col min="7175" max="7176" width="15.42578125" style="15" bestFit="1" customWidth="1"/>
    <col min="7177" max="7177" width="9.42578125" style="15" customWidth="1"/>
    <col min="7178" max="7424" width="11.42578125" style="15"/>
    <col min="7425" max="7425" width="9.5703125" style="15" customWidth="1"/>
    <col min="7426" max="7426" width="14.28515625" style="15" customWidth="1"/>
    <col min="7427" max="7427" width="27" style="15" customWidth="1"/>
    <col min="7428" max="7428" width="6.5703125" style="15" bestFit="1" customWidth="1"/>
    <col min="7429" max="7429" width="15.140625" style="15" bestFit="1" customWidth="1"/>
    <col min="7430" max="7430" width="15.7109375" style="15" bestFit="1" customWidth="1"/>
    <col min="7431" max="7432" width="15.42578125" style="15" bestFit="1" customWidth="1"/>
    <col min="7433" max="7433" width="9.42578125" style="15" customWidth="1"/>
    <col min="7434" max="7680" width="11.42578125" style="15"/>
    <col min="7681" max="7681" width="9.5703125" style="15" customWidth="1"/>
    <col min="7682" max="7682" width="14.28515625" style="15" customWidth="1"/>
    <col min="7683" max="7683" width="27" style="15" customWidth="1"/>
    <col min="7684" max="7684" width="6.5703125" style="15" bestFit="1" customWidth="1"/>
    <col min="7685" max="7685" width="15.140625" style="15" bestFit="1" customWidth="1"/>
    <col min="7686" max="7686" width="15.7109375" style="15" bestFit="1" customWidth="1"/>
    <col min="7687" max="7688" width="15.42578125" style="15" bestFit="1" customWidth="1"/>
    <col min="7689" max="7689" width="9.42578125" style="15" customWidth="1"/>
    <col min="7690" max="7936" width="11.42578125" style="15"/>
    <col min="7937" max="7937" width="9.5703125" style="15" customWidth="1"/>
    <col min="7938" max="7938" width="14.28515625" style="15" customWidth="1"/>
    <col min="7939" max="7939" width="27" style="15" customWidth="1"/>
    <col min="7940" max="7940" width="6.5703125" style="15" bestFit="1" customWidth="1"/>
    <col min="7941" max="7941" width="15.140625" style="15" bestFit="1" customWidth="1"/>
    <col min="7942" max="7942" width="15.7109375" style="15" bestFit="1" customWidth="1"/>
    <col min="7943" max="7944" width="15.42578125" style="15" bestFit="1" customWidth="1"/>
    <col min="7945" max="7945" width="9.42578125" style="15" customWidth="1"/>
    <col min="7946" max="8192" width="11.42578125" style="15"/>
    <col min="8193" max="8193" width="9.5703125" style="15" customWidth="1"/>
    <col min="8194" max="8194" width="14.28515625" style="15" customWidth="1"/>
    <col min="8195" max="8195" width="27" style="15" customWidth="1"/>
    <col min="8196" max="8196" width="6.5703125" style="15" bestFit="1" customWidth="1"/>
    <col min="8197" max="8197" width="15.140625" style="15" bestFit="1" customWidth="1"/>
    <col min="8198" max="8198" width="15.7109375" style="15" bestFit="1" customWidth="1"/>
    <col min="8199" max="8200" width="15.42578125" style="15" bestFit="1" customWidth="1"/>
    <col min="8201" max="8201" width="9.42578125" style="15" customWidth="1"/>
    <col min="8202" max="8448" width="11.42578125" style="15"/>
    <col min="8449" max="8449" width="9.5703125" style="15" customWidth="1"/>
    <col min="8450" max="8450" width="14.28515625" style="15" customWidth="1"/>
    <col min="8451" max="8451" width="27" style="15" customWidth="1"/>
    <col min="8452" max="8452" width="6.5703125" style="15" bestFit="1" customWidth="1"/>
    <col min="8453" max="8453" width="15.140625" style="15" bestFit="1" customWidth="1"/>
    <col min="8454" max="8454" width="15.7109375" style="15" bestFit="1" customWidth="1"/>
    <col min="8455" max="8456" width="15.42578125" style="15" bestFit="1" customWidth="1"/>
    <col min="8457" max="8457" width="9.42578125" style="15" customWidth="1"/>
    <col min="8458" max="8704" width="11.42578125" style="15"/>
    <col min="8705" max="8705" width="9.5703125" style="15" customWidth="1"/>
    <col min="8706" max="8706" width="14.28515625" style="15" customWidth="1"/>
    <col min="8707" max="8707" width="27" style="15" customWidth="1"/>
    <col min="8708" max="8708" width="6.5703125" style="15" bestFit="1" customWidth="1"/>
    <col min="8709" max="8709" width="15.140625" style="15" bestFit="1" customWidth="1"/>
    <col min="8710" max="8710" width="15.7109375" style="15" bestFit="1" customWidth="1"/>
    <col min="8711" max="8712" width="15.42578125" style="15" bestFit="1" customWidth="1"/>
    <col min="8713" max="8713" width="9.42578125" style="15" customWidth="1"/>
    <col min="8714" max="8960" width="11.42578125" style="15"/>
    <col min="8961" max="8961" width="9.5703125" style="15" customWidth="1"/>
    <col min="8962" max="8962" width="14.28515625" style="15" customWidth="1"/>
    <col min="8963" max="8963" width="27" style="15" customWidth="1"/>
    <col min="8964" max="8964" width="6.5703125" style="15" bestFit="1" customWidth="1"/>
    <col min="8965" max="8965" width="15.140625" style="15" bestFit="1" customWidth="1"/>
    <col min="8966" max="8966" width="15.7109375" style="15" bestFit="1" customWidth="1"/>
    <col min="8967" max="8968" width="15.42578125" style="15" bestFit="1" customWidth="1"/>
    <col min="8969" max="8969" width="9.42578125" style="15" customWidth="1"/>
    <col min="8970" max="9216" width="11.42578125" style="15"/>
    <col min="9217" max="9217" width="9.5703125" style="15" customWidth="1"/>
    <col min="9218" max="9218" width="14.28515625" style="15" customWidth="1"/>
    <col min="9219" max="9219" width="27" style="15" customWidth="1"/>
    <col min="9220" max="9220" width="6.5703125" style="15" bestFit="1" customWidth="1"/>
    <col min="9221" max="9221" width="15.140625" style="15" bestFit="1" customWidth="1"/>
    <col min="9222" max="9222" width="15.7109375" style="15" bestFit="1" customWidth="1"/>
    <col min="9223" max="9224" width="15.42578125" style="15" bestFit="1" customWidth="1"/>
    <col min="9225" max="9225" width="9.42578125" style="15" customWidth="1"/>
    <col min="9226" max="9472" width="11.42578125" style="15"/>
    <col min="9473" max="9473" width="9.5703125" style="15" customWidth="1"/>
    <col min="9474" max="9474" width="14.28515625" style="15" customWidth="1"/>
    <col min="9475" max="9475" width="27" style="15" customWidth="1"/>
    <col min="9476" max="9476" width="6.5703125" style="15" bestFit="1" customWidth="1"/>
    <col min="9477" max="9477" width="15.140625" style="15" bestFit="1" customWidth="1"/>
    <col min="9478" max="9478" width="15.7109375" style="15" bestFit="1" customWidth="1"/>
    <col min="9479" max="9480" width="15.42578125" style="15" bestFit="1" customWidth="1"/>
    <col min="9481" max="9481" width="9.42578125" style="15" customWidth="1"/>
    <col min="9482" max="9728" width="11.42578125" style="15"/>
    <col min="9729" max="9729" width="9.5703125" style="15" customWidth="1"/>
    <col min="9730" max="9730" width="14.28515625" style="15" customWidth="1"/>
    <col min="9731" max="9731" width="27" style="15" customWidth="1"/>
    <col min="9732" max="9732" width="6.5703125" style="15" bestFit="1" customWidth="1"/>
    <col min="9733" max="9733" width="15.140625" style="15" bestFit="1" customWidth="1"/>
    <col min="9734" max="9734" width="15.7109375" style="15" bestFit="1" customWidth="1"/>
    <col min="9735" max="9736" width="15.42578125" style="15" bestFit="1" customWidth="1"/>
    <col min="9737" max="9737" width="9.42578125" style="15" customWidth="1"/>
    <col min="9738" max="9984" width="11.42578125" style="15"/>
    <col min="9985" max="9985" width="9.5703125" style="15" customWidth="1"/>
    <col min="9986" max="9986" width="14.28515625" style="15" customWidth="1"/>
    <col min="9987" max="9987" width="27" style="15" customWidth="1"/>
    <col min="9988" max="9988" width="6.5703125" style="15" bestFit="1" customWidth="1"/>
    <col min="9989" max="9989" width="15.140625" style="15" bestFit="1" customWidth="1"/>
    <col min="9990" max="9990" width="15.7109375" style="15" bestFit="1" customWidth="1"/>
    <col min="9991" max="9992" width="15.42578125" style="15" bestFit="1" customWidth="1"/>
    <col min="9993" max="9993" width="9.42578125" style="15" customWidth="1"/>
    <col min="9994" max="10240" width="11.42578125" style="15"/>
    <col min="10241" max="10241" width="9.5703125" style="15" customWidth="1"/>
    <col min="10242" max="10242" width="14.28515625" style="15" customWidth="1"/>
    <col min="10243" max="10243" width="27" style="15" customWidth="1"/>
    <col min="10244" max="10244" width="6.5703125" style="15" bestFit="1" customWidth="1"/>
    <col min="10245" max="10245" width="15.140625" style="15" bestFit="1" customWidth="1"/>
    <col min="10246" max="10246" width="15.7109375" style="15" bestFit="1" customWidth="1"/>
    <col min="10247" max="10248" width="15.42578125" style="15" bestFit="1" customWidth="1"/>
    <col min="10249" max="10249" width="9.42578125" style="15" customWidth="1"/>
    <col min="10250" max="10496" width="11.42578125" style="15"/>
    <col min="10497" max="10497" width="9.5703125" style="15" customWidth="1"/>
    <col min="10498" max="10498" width="14.28515625" style="15" customWidth="1"/>
    <col min="10499" max="10499" width="27" style="15" customWidth="1"/>
    <col min="10500" max="10500" width="6.5703125" style="15" bestFit="1" customWidth="1"/>
    <col min="10501" max="10501" width="15.140625" style="15" bestFit="1" customWidth="1"/>
    <col min="10502" max="10502" width="15.7109375" style="15" bestFit="1" customWidth="1"/>
    <col min="10503" max="10504" width="15.42578125" style="15" bestFit="1" customWidth="1"/>
    <col min="10505" max="10505" width="9.42578125" style="15" customWidth="1"/>
    <col min="10506" max="10752" width="11.42578125" style="15"/>
    <col min="10753" max="10753" width="9.5703125" style="15" customWidth="1"/>
    <col min="10754" max="10754" width="14.28515625" style="15" customWidth="1"/>
    <col min="10755" max="10755" width="27" style="15" customWidth="1"/>
    <col min="10756" max="10756" width="6.5703125" style="15" bestFit="1" customWidth="1"/>
    <col min="10757" max="10757" width="15.140625" style="15" bestFit="1" customWidth="1"/>
    <col min="10758" max="10758" width="15.7109375" style="15" bestFit="1" customWidth="1"/>
    <col min="10759" max="10760" width="15.42578125" style="15" bestFit="1" customWidth="1"/>
    <col min="10761" max="10761" width="9.42578125" style="15" customWidth="1"/>
    <col min="10762" max="11008" width="11.42578125" style="15"/>
    <col min="11009" max="11009" width="9.5703125" style="15" customWidth="1"/>
    <col min="11010" max="11010" width="14.28515625" style="15" customWidth="1"/>
    <col min="11011" max="11011" width="27" style="15" customWidth="1"/>
    <col min="11012" max="11012" width="6.5703125" style="15" bestFit="1" customWidth="1"/>
    <col min="11013" max="11013" width="15.140625" style="15" bestFit="1" customWidth="1"/>
    <col min="11014" max="11014" width="15.7109375" style="15" bestFit="1" customWidth="1"/>
    <col min="11015" max="11016" width="15.42578125" style="15" bestFit="1" customWidth="1"/>
    <col min="11017" max="11017" width="9.42578125" style="15" customWidth="1"/>
    <col min="11018" max="11264" width="11.42578125" style="15"/>
    <col min="11265" max="11265" width="9.5703125" style="15" customWidth="1"/>
    <col min="11266" max="11266" width="14.28515625" style="15" customWidth="1"/>
    <col min="11267" max="11267" width="27" style="15" customWidth="1"/>
    <col min="11268" max="11268" width="6.5703125" style="15" bestFit="1" customWidth="1"/>
    <col min="11269" max="11269" width="15.140625" style="15" bestFit="1" customWidth="1"/>
    <col min="11270" max="11270" width="15.7109375" style="15" bestFit="1" customWidth="1"/>
    <col min="11271" max="11272" width="15.42578125" style="15" bestFit="1" customWidth="1"/>
    <col min="11273" max="11273" width="9.42578125" style="15" customWidth="1"/>
    <col min="11274" max="11520" width="11.42578125" style="15"/>
    <col min="11521" max="11521" width="9.5703125" style="15" customWidth="1"/>
    <col min="11522" max="11522" width="14.28515625" style="15" customWidth="1"/>
    <col min="11523" max="11523" width="27" style="15" customWidth="1"/>
    <col min="11524" max="11524" width="6.5703125" style="15" bestFit="1" customWidth="1"/>
    <col min="11525" max="11525" width="15.140625" style="15" bestFit="1" customWidth="1"/>
    <col min="11526" max="11526" width="15.7109375" style="15" bestFit="1" customWidth="1"/>
    <col min="11527" max="11528" width="15.42578125" style="15" bestFit="1" customWidth="1"/>
    <col min="11529" max="11529" width="9.42578125" style="15" customWidth="1"/>
    <col min="11530" max="11776" width="11.42578125" style="15"/>
    <col min="11777" max="11777" width="9.5703125" style="15" customWidth="1"/>
    <col min="11778" max="11778" width="14.28515625" style="15" customWidth="1"/>
    <col min="11779" max="11779" width="27" style="15" customWidth="1"/>
    <col min="11780" max="11780" width="6.5703125" style="15" bestFit="1" customWidth="1"/>
    <col min="11781" max="11781" width="15.140625" style="15" bestFit="1" customWidth="1"/>
    <col min="11782" max="11782" width="15.7109375" style="15" bestFit="1" customWidth="1"/>
    <col min="11783" max="11784" width="15.42578125" style="15" bestFit="1" customWidth="1"/>
    <col min="11785" max="11785" width="9.42578125" style="15" customWidth="1"/>
    <col min="11786" max="12032" width="11.42578125" style="15"/>
    <col min="12033" max="12033" width="9.5703125" style="15" customWidth="1"/>
    <col min="12034" max="12034" width="14.28515625" style="15" customWidth="1"/>
    <col min="12035" max="12035" width="27" style="15" customWidth="1"/>
    <col min="12036" max="12036" width="6.5703125" style="15" bestFit="1" customWidth="1"/>
    <col min="12037" max="12037" width="15.140625" style="15" bestFit="1" customWidth="1"/>
    <col min="12038" max="12038" width="15.7109375" style="15" bestFit="1" customWidth="1"/>
    <col min="12039" max="12040" width="15.42578125" style="15" bestFit="1" customWidth="1"/>
    <col min="12041" max="12041" width="9.42578125" style="15" customWidth="1"/>
    <col min="12042" max="12288" width="11.42578125" style="15"/>
    <col min="12289" max="12289" width="9.5703125" style="15" customWidth="1"/>
    <col min="12290" max="12290" width="14.28515625" style="15" customWidth="1"/>
    <col min="12291" max="12291" width="27" style="15" customWidth="1"/>
    <col min="12292" max="12292" width="6.5703125" style="15" bestFit="1" customWidth="1"/>
    <col min="12293" max="12293" width="15.140625" style="15" bestFit="1" customWidth="1"/>
    <col min="12294" max="12294" width="15.7109375" style="15" bestFit="1" customWidth="1"/>
    <col min="12295" max="12296" width="15.42578125" style="15" bestFit="1" customWidth="1"/>
    <col min="12297" max="12297" width="9.42578125" style="15" customWidth="1"/>
    <col min="12298" max="12544" width="11.42578125" style="15"/>
    <col min="12545" max="12545" width="9.5703125" style="15" customWidth="1"/>
    <col min="12546" max="12546" width="14.28515625" style="15" customWidth="1"/>
    <col min="12547" max="12547" width="27" style="15" customWidth="1"/>
    <col min="12548" max="12548" width="6.5703125" style="15" bestFit="1" customWidth="1"/>
    <col min="12549" max="12549" width="15.140625" style="15" bestFit="1" customWidth="1"/>
    <col min="12550" max="12550" width="15.7109375" style="15" bestFit="1" customWidth="1"/>
    <col min="12551" max="12552" width="15.42578125" style="15" bestFit="1" customWidth="1"/>
    <col min="12553" max="12553" width="9.42578125" style="15" customWidth="1"/>
    <col min="12554" max="12800" width="11.42578125" style="15"/>
    <col min="12801" max="12801" width="9.5703125" style="15" customWidth="1"/>
    <col min="12802" max="12802" width="14.28515625" style="15" customWidth="1"/>
    <col min="12803" max="12803" width="27" style="15" customWidth="1"/>
    <col min="12804" max="12804" width="6.5703125" style="15" bestFit="1" customWidth="1"/>
    <col min="12805" max="12805" width="15.140625" style="15" bestFit="1" customWidth="1"/>
    <col min="12806" max="12806" width="15.7109375" style="15" bestFit="1" customWidth="1"/>
    <col min="12807" max="12808" width="15.42578125" style="15" bestFit="1" customWidth="1"/>
    <col min="12809" max="12809" width="9.42578125" style="15" customWidth="1"/>
    <col min="12810" max="13056" width="11.42578125" style="15"/>
    <col min="13057" max="13057" width="9.5703125" style="15" customWidth="1"/>
    <col min="13058" max="13058" width="14.28515625" style="15" customWidth="1"/>
    <col min="13059" max="13059" width="27" style="15" customWidth="1"/>
    <col min="13060" max="13060" width="6.5703125" style="15" bestFit="1" customWidth="1"/>
    <col min="13061" max="13061" width="15.140625" style="15" bestFit="1" customWidth="1"/>
    <col min="13062" max="13062" width="15.7109375" style="15" bestFit="1" customWidth="1"/>
    <col min="13063" max="13064" width="15.42578125" style="15" bestFit="1" customWidth="1"/>
    <col min="13065" max="13065" width="9.42578125" style="15" customWidth="1"/>
    <col min="13066" max="13312" width="11.42578125" style="15"/>
    <col min="13313" max="13313" width="9.5703125" style="15" customWidth="1"/>
    <col min="13314" max="13314" width="14.28515625" style="15" customWidth="1"/>
    <col min="13315" max="13315" width="27" style="15" customWidth="1"/>
    <col min="13316" max="13316" width="6.5703125" style="15" bestFit="1" customWidth="1"/>
    <col min="13317" max="13317" width="15.140625" style="15" bestFit="1" customWidth="1"/>
    <col min="13318" max="13318" width="15.7109375" style="15" bestFit="1" customWidth="1"/>
    <col min="13319" max="13320" width="15.42578125" style="15" bestFit="1" customWidth="1"/>
    <col min="13321" max="13321" width="9.42578125" style="15" customWidth="1"/>
    <col min="13322" max="13568" width="11.42578125" style="15"/>
    <col min="13569" max="13569" width="9.5703125" style="15" customWidth="1"/>
    <col min="13570" max="13570" width="14.28515625" style="15" customWidth="1"/>
    <col min="13571" max="13571" width="27" style="15" customWidth="1"/>
    <col min="13572" max="13572" width="6.5703125" style="15" bestFit="1" customWidth="1"/>
    <col min="13573" max="13573" width="15.140625" style="15" bestFit="1" customWidth="1"/>
    <col min="13574" max="13574" width="15.7109375" style="15" bestFit="1" customWidth="1"/>
    <col min="13575" max="13576" width="15.42578125" style="15" bestFit="1" customWidth="1"/>
    <col min="13577" max="13577" width="9.42578125" style="15" customWidth="1"/>
    <col min="13578" max="13824" width="11.42578125" style="15"/>
    <col min="13825" max="13825" width="9.5703125" style="15" customWidth="1"/>
    <col min="13826" max="13826" width="14.28515625" style="15" customWidth="1"/>
    <col min="13827" max="13827" width="27" style="15" customWidth="1"/>
    <col min="13828" max="13828" width="6.5703125" style="15" bestFit="1" customWidth="1"/>
    <col min="13829" max="13829" width="15.140625" style="15" bestFit="1" customWidth="1"/>
    <col min="13830" max="13830" width="15.7109375" style="15" bestFit="1" customWidth="1"/>
    <col min="13831" max="13832" width="15.42578125" style="15" bestFit="1" customWidth="1"/>
    <col min="13833" max="13833" width="9.42578125" style="15" customWidth="1"/>
    <col min="13834" max="14080" width="11.42578125" style="15"/>
    <col min="14081" max="14081" width="9.5703125" style="15" customWidth="1"/>
    <col min="14082" max="14082" width="14.28515625" style="15" customWidth="1"/>
    <col min="14083" max="14083" width="27" style="15" customWidth="1"/>
    <col min="14084" max="14084" width="6.5703125" style="15" bestFit="1" customWidth="1"/>
    <col min="14085" max="14085" width="15.140625" style="15" bestFit="1" customWidth="1"/>
    <col min="14086" max="14086" width="15.7109375" style="15" bestFit="1" customWidth="1"/>
    <col min="14087" max="14088" width="15.42578125" style="15" bestFit="1" customWidth="1"/>
    <col min="14089" max="14089" width="9.42578125" style="15" customWidth="1"/>
    <col min="14090" max="14336" width="11.42578125" style="15"/>
    <col min="14337" max="14337" width="9.5703125" style="15" customWidth="1"/>
    <col min="14338" max="14338" width="14.28515625" style="15" customWidth="1"/>
    <col min="14339" max="14339" width="27" style="15" customWidth="1"/>
    <col min="14340" max="14340" width="6.5703125" style="15" bestFit="1" customWidth="1"/>
    <col min="14341" max="14341" width="15.140625" style="15" bestFit="1" customWidth="1"/>
    <col min="14342" max="14342" width="15.7109375" style="15" bestFit="1" customWidth="1"/>
    <col min="14343" max="14344" width="15.42578125" style="15" bestFit="1" customWidth="1"/>
    <col min="14345" max="14345" width="9.42578125" style="15" customWidth="1"/>
    <col min="14346" max="14592" width="11.42578125" style="15"/>
    <col min="14593" max="14593" width="9.5703125" style="15" customWidth="1"/>
    <col min="14594" max="14594" width="14.28515625" style="15" customWidth="1"/>
    <col min="14595" max="14595" width="27" style="15" customWidth="1"/>
    <col min="14596" max="14596" width="6.5703125" style="15" bestFit="1" customWidth="1"/>
    <col min="14597" max="14597" width="15.140625" style="15" bestFit="1" customWidth="1"/>
    <col min="14598" max="14598" width="15.7109375" style="15" bestFit="1" customWidth="1"/>
    <col min="14599" max="14600" width="15.42578125" style="15" bestFit="1" customWidth="1"/>
    <col min="14601" max="14601" width="9.42578125" style="15" customWidth="1"/>
    <col min="14602" max="14848" width="11.42578125" style="15"/>
    <col min="14849" max="14849" width="9.5703125" style="15" customWidth="1"/>
    <col min="14850" max="14850" width="14.28515625" style="15" customWidth="1"/>
    <col min="14851" max="14851" width="27" style="15" customWidth="1"/>
    <col min="14852" max="14852" width="6.5703125" style="15" bestFit="1" customWidth="1"/>
    <col min="14853" max="14853" width="15.140625" style="15" bestFit="1" customWidth="1"/>
    <col min="14854" max="14854" width="15.7109375" style="15" bestFit="1" customWidth="1"/>
    <col min="14855" max="14856" width="15.42578125" style="15" bestFit="1" customWidth="1"/>
    <col min="14857" max="14857" width="9.42578125" style="15" customWidth="1"/>
    <col min="14858" max="15104" width="11.42578125" style="15"/>
    <col min="15105" max="15105" width="9.5703125" style="15" customWidth="1"/>
    <col min="15106" max="15106" width="14.28515625" style="15" customWidth="1"/>
    <col min="15107" max="15107" width="27" style="15" customWidth="1"/>
    <col min="15108" max="15108" width="6.5703125" style="15" bestFit="1" customWidth="1"/>
    <col min="15109" max="15109" width="15.140625" style="15" bestFit="1" customWidth="1"/>
    <col min="15110" max="15110" width="15.7109375" style="15" bestFit="1" customWidth="1"/>
    <col min="15111" max="15112" width="15.42578125" style="15" bestFit="1" customWidth="1"/>
    <col min="15113" max="15113" width="9.42578125" style="15" customWidth="1"/>
    <col min="15114" max="15360" width="11.42578125" style="15"/>
    <col min="15361" max="15361" width="9.5703125" style="15" customWidth="1"/>
    <col min="15362" max="15362" width="14.28515625" style="15" customWidth="1"/>
    <col min="15363" max="15363" width="27" style="15" customWidth="1"/>
    <col min="15364" max="15364" width="6.5703125" style="15" bestFit="1" customWidth="1"/>
    <col min="15365" max="15365" width="15.140625" style="15" bestFit="1" customWidth="1"/>
    <col min="15366" max="15366" width="15.7109375" style="15" bestFit="1" customWidth="1"/>
    <col min="15367" max="15368" width="15.42578125" style="15" bestFit="1" customWidth="1"/>
    <col min="15369" max="15369" width="9.42578125" style="15" customWidth="1"/>
    <col min="15370" max="15616" width="11.42578125" style="15"/>
    <col min="15617" max="15617" width="9.5703125" style="15" customWidth="1"/>
    <col min="15618" max="15618" width="14.28515625" style="15" customWidth="1"/>
    <col min="15619" max="15619" width="27" style="15" customWidth="1"/>
    <col min="15620" max="15620" width="6.5703125" style="15" bestFit="1" customWidth="1"/>
    <col min="15621" max="15621" width="15.140625" style="15" bestFit="1" customWidth="1"/>
    <col min="15622" max="15622" width="15.7109375" style="15" bestFit="1" customWidth="1"/>
    <col min="15623" max="15624" width="15.42578125" style="15" bestFit="1" customWidth="1"/>
    <col min="15625" max="15625" width="9.42578125" style="15" customWidth="1"/>
    <col min="15626" max="15872" width="11.42578125" style="15"/>
    <col min="15873" max="15873" width="9.5703125" style="15" customWidth="1"/>
    <col min="15874" max="15874" width="14.28515625" style="15" customWidth="1"/>
    <col min="15875" max="15875" width="27" style="15" customWidth="1"/>
    <col min="15876" max="15876" width="6.5703125" style="15" bestFit="1" customWidth="1"/>
    <col min="15877" max="15877" width="15.140625" style="15" bestFit="1" customWidth="1"/>
    <col min="15878" max="15878" width="15.7109375" style="15" bestFit="1" customWidth="1"/>
    <col min="15879" max="15880" width="15.42578125" style="15" bestFit="1" customWidth="1"/>
    <col min="15881" max="15881" width="9.42578125" style="15" customWidth="1"/>
    <col min="15882" max="16128" width="11.42578125" style="15"/>
    <col min="16129" max="16129" width="9.5703125" style="15" customWidth="1"/>
    <col min="16130" max="16130" width="14.28515625" style="15" customWidth="1"/>
    <col min="16131" max="16131" width="27" style="15" customWidth="1"/>
    <col min="16132" max="16132" width="6.5703125" style="15" bestFit="1" customWidth="1"/>
    <col min="16133" max="16133" width="15.140625" style="15" bestFit="1" customWidth="1"/>
    <col min="16134" max="16134" width="15.7109375" style="15" bestFit="1" customWidth="1"/>
    <col min="16135" max="16136" width="15.42578125" style="15" bestFit="1" customWidth="1"/>
    <col min="16137" max="16137" width="9.42578125" style="15" customWidth="1"/>
    <col min="16138" max="16384" width="11.42578125" style="15"/>
  </cols>
  <sheetData>
    <row r="1" spans="1:19" ht="15.75">
      <c r="A1" s="123" t="s">
        <v>9</v>
      </c>
      <c r="B1" s="123"/>
      <c r="C1" s="123"/>
      <c r="D1" s="123"/>
      <c r="E1" s="123"/>
      <c r="F1" s="123"/>
      <c r="G1" s="123"/>
      <c r="H1" s="123"/>
      <c r="I1" s="123"/>
    </row>
    <row r="2" spans="1:19">
      <c r="A2" s="124" t="s">
        <v>1335</v>
      </c>
      <c r="B2" s="124"/>
      <c r="C2" s="124"/>
      <c r="D2" s="124"/>
      <c r="E2" s="124"/>
      <c r="F2" s="124"/>
      <c r="G2" s="124"/>
      <c r="H2" s="124"/>
      <c r="I2" s="124"/>
      <c r="K2"/>
      <c r="L2"/>
    </row>
    <row r="3" spans="1:19">
      <c r="B3" s="20"/>
      <c r="C3" s="21"/>
      <c r="D3" s="22"/>
      <c r="F3" s="24"/>
      <c r="G3" s="24"/>
      <c r="H3" s="24"/>
      <c r="I3" s="24"/>
    </row>
    <row r="4" spans="1:19" ht="14.25" customHeight="1">
      <c r="A4" s="120" t="s">
        <v>10</v>
      </c>
      <c r="B4" s="125" t="s">
        <v>11</v>
      </c>
      <c r="C4" s="25" t="s">
        <v>12</v>
      </c>
      <c r="D4" s="127" t="s">
        <v>13</v>
      </c>
      <c r="E4" s="129" t="s">
        <v>14</v>
      </c>
      <c r="F4" s="131" t="s">
        <v>15</v>
      </c>
      <c r="G4" s="132"/>
      <c r="H4" s="132"/>
      <c r="I4" s="132"/>
      <c r="J4" s="120" t="s">
        <v>10</v>
      </c>
    </row>
    <row r="5" spans="1:19" ht="14.25">
      <c r="A5" s="121"/>
      <c r="B5" s="126"/>
      <c r="C5" s="26" t="s">
        <v>16</v>
      </c>
      <c r="D5" s="128"/>
      <c r="E5" s="130"/>
      <c r="F5" s="27" t="s">
        <v>17</v>
      </c>
      <c r="G5" s="27" t="s">
        <v>18</v>
      </c>
      <c r="H5" s="28" t="s">
        <v>19</v>
      </c>
      <c r="I5" s="29" t="s">
        <v>20</v>
      </c>
      <c r="J5" s="121"/>
      <c r="K5"/>
      <c r="L5"/>
      <c r="M5"/>
      <c r="N5"/>
      <c r="O5"/>
      <c r="P5"/>
      <c r="Q5"/>
      <c r="R5"/>
      <c r="S5"/>
    </row>
    <row r="6" spans="1:19" s="35" customFormat="1">
      <c r="A6" s="30">
        <v>1</v>
      </c>
      <c r="B6" s="31" t="s">
        <v>21</v>
      </c>
      <c r="C6" s="32">
        <v>3</v>
      </c>
      <c r="D6" s="32">
        <v>4</v>
      </c>
      <c r="E6" s="32">
        <v>5</v>
      </c>
      <c r="F6" s="33">
        <v>6</v>
      </c>
      <c r="G6" s="33">
        <v>7</v>
      </c>
      <c r="H6" s="33">
        <v>8</v>
      </c>
      <c r="I6" s="34">
        <v>9</v>
      </c>
      <c r="J6" s="30">
        <v>1</v>
      </c>
      <c r="K6"/>
      <c r="L6"/>
      <c r="M6"/>
      <c r="N6"/>
      <c r="O6"/>
      <c r="P6"/>
      <c r="Q6"/>
      <c r="R6"/>
      <c r="S6"/>
    </row>
    <row r="7" spans="1:19" s="35" customFormat="1">
      <c r="A7" s="36"/>
      <c r="B7" s="37"/>
      <c r="C7" s="38"/>
      <c r="D7" s="38"/>
      <c r="E7" s="38"/>
      <c r="F7" s="39"/>
      <c r="G7" s="39"/>
      <c r="H7" s="39"/>
      <c r="I7" s="39"/>
      <c r="J7" s="36"/>
      <c r="K7"/>
      <c r="L7"/>
      <c r="M7"/>
      <c r="N7"/>
      <c r="O7"/>
      <c r="P7"/>
      <c r="Q7"/>
      <c r="R7"/>
      <c r="S7"/>
    </row>
    <row r="8" spans="1:19" s="35" customFormat="1">
      <c r="A8" s="40" t="s">
        <v>22</v>
      </c>
      <c r="B8" s="41" t="s">
        <v>23</v>
      </c>
      <c r="C8" s="37"/>
      <c r="D8" s="37"/>
      <c r="E8" s="38"/>
      <c r="F8" s="39"/>
      <c r="G8" s="39"/>
      <c r="H8" s="39"/>
      <c r="I8" s="39"/>
      <c r="J8" s="40" t="s">
        <v>22</v>
      </c>
      <c r="K8"/>
      <c r="L8"/>
      <c r="M8"/>
      <c r="N8"/>
      <c r="O8"/>
      <c r="P8"/>
      <c r="Q8"/>
      <c r="R8"/>
      <c r="S8"/>
    </row>
    <row r="9" spans="1:19">
      <c r="A9" s="99">
        <v>1001</v>
      </c>
      <c r="B9" s="42" t="s">
        <v>12</v>
      </c>
      <c r="C9" s="43" t="s">
        <v>25</v>
      </c>
      <c r="D9" s="44" t="s">
        <v>26</v>
      </c>
      <c r="E9" s="44">
        <v>53.02</v>
      </c>
      <c r="F9" s="45">
        <v>90164</v>
      </c>
      <c r="G9" s="45">
        <v>44904</v>
      </c>
      <c r="H9" s="45">
        <v>45260</v>
      </c>
      <c r="I9" s="45">
        <v>1701</v>
      </c>
      <c r="J9" s="15" t="s">
        <v>24</v>
      </c>
      <c r="K9"/>
      <c r="L9"/>
      <c r="M9"/>
      <c r="N9"/>
      <c r="O9"/>
      <c r="P9"/>
      <c r="Q9"/>
      <c r="R9"/>
      <c r="S9"/>
    </row>
    <row r="10" spans="1:19">
      <c r="A10" s="99">
        <v>1002</v>
      </c>
      <c r="B10" s="42" t="s">
        <v>12</v>
      </c>
      <c r="C10" s="43" t="s">
        <v>28</v>
      </c>
      <c r="D10" s="44" t="s">
        <v>29</v>
      </c>
      <c r="E10" s="44">
        <v>118.65</v>
      </c>
      <c r="F10" s="45">
        <v>246794</v>
      </c>
      <c r="G10" s="45">
        <v>120198</v>
      </c>
      <c r="H10" s="45">
        <v>126596</v>
      </c>
      <c r="I10" s="45">
        <v>2080</v>
      </c>
      <c r="J10" s="15" t="s">
        <v>27</v>
      </c>
      <c r="K10"/>
      <c r="L10"/>
      <c r="M10"/>
      <c r="N10"/>
      <c r="O10"/>
      <c r="P10"/>
      <c r="Q10"/>
      <c r="R10"/>
      <c r="S10"/>
    </row>
    <row r="11" spans="1:19">
      <c r="A11" s="99">
        <v>1003</v>
      </c>
      <c r="B11" s="42" t="s">
        <v>12</v>
      </c>
      <c r="C11" s="43" t="s">
        <v>31</v>
      </c>
      <c r="D11" s="44" t="s">
        <v>32</v>
      </c>
      <c r="E11" s="44">
        <v>214.19</v>
      </c>
      <c r="F11" s="45">
        <v>216530</v>
      </c>
      <c r="G11" s="45">
        <v>104032</v>
      </c>
      <c r="H11" s="45">
        <v>112498</v>
      </c>
      <c r="I11" s="45">
        <v>1011</v>
      </c>
      <c r="J11" s="15" t="s">
        <v>30</v>
      </c>
      <c r="K11"/>
      <c r="L11"/>
      <c r="M11"/>
      <c r="N11"/>
      <c r="O11"/>
      <c r="P11"/>
      <c r="Q11"/>
      <c r="R11"/>
      <c r="S11"/>
    </row>
    <row r="12" spans="1:19">
      <c r="A12" s="99">
        <v>1004</v>
      </c>
      <c r="B12" s="42" t="s">
        <v>12</v>
      </c>
      <c r="C12" s="43" t="s">
        <v>34</v>
      </c>
      <c r="D12" s="44" t="s">
        <v>35</v>
      </c>
      <c r="E12" s="44">
        <v>71.66</v>
      </c>
      <c r="F12" s="45">
        <v>80196</v>
      </c>
      <c r="G12" s="45">
        <v>39723</v>
      </c>
      <c r="H12" s="45">
        <v>40473</v>
      </c>
      <c r="I12" s="45">
        <v>1119</v>
      </c>
      <c r="J12" s="15" t="s">
        <v>33</v>
      </c>
      <c r="K12"/>
      <c r="L12"/>
      <c r="M12"/>
      <c r="N12"/>
      <c r="O12"/>
      <c r="P12"/>
      <c r="Q12"/>
      <c r="R12"/>
      <c r="S12"/>
    </row>
    <row r="13" spans="1:19">
      <c r="A13" s="99">
        <v>1051</v>
      </c>
      <c r="B13" s="42" t="s">
        <v>37</v>
      </c>
      <c r="C13" s="43" t="s">
        <v>38</v>
      </c>
      <c r="D13" s="44" t="s">
        <v>39</v>
      </c>
      <c r="E13" s="44">
        <v>1428.17</v>
      </c>
      <c r="F13" s="45">
        <v>133193</v>
      </c>
      <c r="G13" s="45">
        <v>65718</v>
      </c>
      <c r="H13" s="45">
        <v>67475</v>
      </c>
      <c r="I13" s="45">
        <v>93</v>
      </c>
      <c r="J13" s="15" t="s">
        <v>36</v>
      </c>
      <c r="K13"/>
      <c r="L13"/>
      <c r="M13"/>
      <c r="N13"/>
      <c r="O13"/>
      <c r="P13"/>
      <c r="Q13"/>
      <c r="R13"/>
      <c r="S13"/>
    </row>
    <row r="14" spans="1:19">
      <c r="A14" s="99">
        <v>1053</v>
      </c>
      <c r="B14" s="42" t="s">
        <v>37</v>
      </c>
      <c r="C14" s="43" t="s">
        <v>41</v>
      </c>
      <c r="D14" s="44" t="s">
        <v>42</v>
      </c>
      <c r="E14" s="44">
        <v>1263.07</v>
      </c>
      <c r="F14" s="45">
        <v>198019</v>
      </c>
      <c r="G14" s="45">
        <v>97165</v>
      </c>
      <c r="H14" s="45">
        <v>100854</v>
      </c>
      <c r="I14" s="45">
        <v>157</v>
      </c>
      <c r="J14" s="15" t="s">
        <v>40</v>
      </c>
      <c r="K14"/>
      <c r="L14"/>
      <c r="M14"/>
      <c r="N14"/>
      <c r="O14"/>
      <c r="P14"/>
      <c r="Q14"/>
      <c r="R14"/>
      <c r="S14"/>
    </row>
    <row r="15" spans="1:19">
      <c r="A15" s="99">
        <v>1054</v>
      </c>
      <c r="B15" s="42" t="s">
        <v>37</v>
      </c>
      <c r="C15" s="43" t="s">
        <v>44</v>
      </c>
      <c r="D15" s="44" t="s">
        <v>45</v>
      </c>
      <c r="E15" s="44">
        <v>2083.5500000000002</v>
      </c>
      <c r="F15" s="45">
        <v>165951</v>
      </c>
      <c r="G15" s="45">
        <v>81286</v>
      </c>
      <c r="H15" s="45">
        <v>84665</v>
      </c>
      <c r="I15" s="45">
        <v>80</v>
      </c>
      <c r="J15" s="15" t="s">
        <v>43</v>
      </c>
      <c r="K15"/>
      <c r="L15"/>
      <c r="M15"/>
      <c r="N15"/>
      <c r="O15"/>
      <c r="P15"/>
      <c r="Q15"/>
      <c r="R15"/>
      <c r="S15"/>
    </row>
    <row r="16" spans="1:19">
      <c r="A16" s="99">
        <v>1055</v>
      </c>
      <c r="B16" s="42" t="s">
        <v>37</v>
      </c>
      <c r="C16" s="43" t="s">
        <v>47</v>
      </c>
      <c r="D16" s="44" t="s">
        <v>48</v>
      </c>
      <c r="E16" s="44">
        <v>1393.02</v>
      </c>
      <c r="F16" s="45">
        <v>200539</v>
      </c>
      <c r="G16" s="45">
        <v>96689</v>
      </c>
      <c r="H16" s="45">
        <v>103850</v>
      </c>
      <c r="I16" s="45">
        <v>144</v>
      </c>
      <c r="J16" s="15" t="s">
        <v>46</v>
      </c>
      <c r="K16"/>
      <c r="L16"/>
      <c r="M16"/>
      <c r="N16"/>
      <c r="O16"/>
      <c r="P16"/>
      <c r="Q16"/>
      <c r="R16"/>
      <c r="S16"/>
    </row>
    <row r="17" spans="1:19">
      <c r="A17" s="99">
        <v>1056</v>
      </c>
      <c r="B17" s="42" t="s">
        <v>37</v>
      </c>
      <c r="C17" s="43" t="s">
        <v>50</v>
      </c>
      <c r="D17" s="44" t="s">
        <v>51</v>
      </c>
      <c r="E17" s="44">
        <v>664.25</v>
      </c>
      <c r="F17" s="45">
        <v>316103</v>
      </c>
      <c r="G17" s="45">
        <v>155123</v>
      </c>
      <c r="H17" s="45">
        <v>160980</v>
      </c>
      <c r="I17" s="45">
        <v>476</v>
      </c>
      <c r="J17" s="15" t="s">
        <v>49</v>
      </c>
      <c r="K17"/>
      <c r="L17"/>
      <c r="M17"/>
      <c r="N17"/>
      <c r="O17"/>
      <c r="P17"/>
      <c r="Q17"/>
      <c r="R17"/>
      <c r="S17"/>
    </row>
    <row r="18" spans="1:19">
      <c r="A18" s="99">
        <v>1057</v>
      </c>
      <c r="B18" s="42" t="s">
        <v>37</v>
      </c>
      <c r="C18" s="43" t="s">
        <v>53</v>
      </c>
      <c r="D18" s="44" t="s">
        <v>54</v>
      </c>
      <c r="E18" s="44">
        <v>1083.56</v>
      </c>
      <c r="F18" s="45">
        <v>128686</v>
      </c>
      <c r="G18" s="45">
        <v>62487</v>
      </c>
      <c r="H18" s="45">
        <v>66199</v>
      </c>
      <c r="I18" s="45">
        <v>119</v>
      </c>
      <c r="J18" s="15" t="s">
        <v>52</v>
      </c>
      <c r="K18"/>
      <c r="L18"/>
      <c r="M18"/>
      <c r="N18"/>
      <c r="O18"/>
      <c r="P18"/>
      <c r="Q18"/>
      <c r="R18"/>
      <c r="S18"/>
    </row>
    <row r="19" spans="1:19">
      <c r="A19" s="99">
        <v>1058</v>
      </c>
      <c r="B19" s="42" t="s">
        <v>37</v>
      </c>
      <c r="C19" s="43" t="s">
        <v>56</v>
      </c>
      <c r="D19" s="44" t="s">
        <v>57</v>
      </c>
      <c r="E19" s="44">
        <v>2189.79</v>
      </c>
      <c r="F19" s="45">
        <v>274098</v>
      </c>
      <c r="G19" s="45">
        <v>134970</v>
      </c>
      <c r="H19" s="45">
        <v>139128</v>
      </c>
      <c r="I19" s="45">
        <v>125</v>
      </c>
      <c r="J19" s="15" t="s">
        <v>55</v>
      </c>
      <c r="K19"/>
      <c r="L19"/>
      <c r="M19"/>
      <c r="N19"/>
      <c r="O19"/>
      <c r="P19"/>
      <c r="Q19"/>
      <c r="R19"/>
      <c r="S19"/>
    </row>
    <row r="20" spans="1:19">
      <c r="A20" s="99">
        <v>1059</v>
      </c>
      <c r="B20" s="42" t="s">
        <v>37</v>
      </c>
      <c r="C20" s="43" t="s">
        <v>59</v>
      </c>
      <c r="D20" s="44" t="s">
        <v>60</v>
      </c>
      <c r="E20" s="44">
        <v>2071.2800000000002</v>
      </c>
      <c r="F20" s="45">
        <v>201156</v>
      </c>
      <c r="G20" s="45">
        <v>99557</v>
      </c>
      <c r="H20" s="45">
        <v>101599</v>
      </c>
      <c r="I20" s="45">
        <v>97</v>
      </c>
      <c r="J20" s="15" t="s">
        <v>58</v>
      </c>
      <c r="K20"/>
      <c r="L20"/>
      <c r="M20"/>
      <c r="N20"/>
      <c r="O20"/>
      <c r="P20"/>
      <c r="Q20"/>
      <c r="R20"/>
      <c r="S20"/>
    </row>
    <row r="21" spans="1:19">
      <c r="A21" s="99">
        <v>1060</v>
      </c>
      <c r="B21" s="42" t="s">
        <v>37</v>
      </c>
      <c r="C21" s="43" t="s">
        <v>62</v>
      </c>
      <c r="D21" s="44" t="s">
        <v>63</v>
      </c>
      <c r="E21" s="44">
        <v>1344.47</v>
      </c>
      <c r="F21" s="45">
        <v>277175</v>
      </c>
      <c r="G21" s="45">
        <v>137054</v>
      </c>
      <c r="H21" s="45">
        <v>140121</v>
      </c>
      <c r="I21" s="45">
        <v>206</v>
      </c>
      <c r="J21" s="15" t="s">
        <v>61</v>
      </c>
      <c r="K21"/>
      <c r="L21"/>
      <c r="M21"/>
      <c r="N21"/>
      <c r="O21"/>
      <c r="P21"/>
      <c r="Q21"/>
      <c r="R21"/>
      <c r="S21"/>
    </row>
    <row r="22" spans="1:19">
      <c r="A22" s="99">
        <v>1061</v>
      </c>
      <c r="B22" s="42" t="s">
        <v>37</v>
      </c>
      <c r="C22" s="43" t="s">
        <v>65</v>
      </c>
      <c r="D22" s="44" t="s">
        <v>66</v>
      </c>
      <c r="E22" s="44">
        <v>1055.7</v>
      </c>
      <c r="F22" s="45">
        <v>131013</v>
      </c>
      <c r="G22" s="45">
        <v>64747</v>
      </c>
      <c r="H22" s="45">
        <v>66266</v>
      </c>
      <c r="I22" s="45">
        <v>124</v>
      </c>
      <c r="J22" s="15" t="s">
        <v>64</v>
      </c>
      <c r="K22"/>
      <c r="L22"/>
      <c r="M22"/>
      <c r="N22"/>
      <c r="O22"/>
      <c r="P22"/>
      <c r="Q22"/>
      <c r="R22"/>
      <c r="S22"/>
    </row>
    <row r="23" spans="1:19">
      <c r="A23" s="99">
        <v>1062</v>
      </c>
      <c r="B23" s="42" t="s">
        <v>37</v>
      </c>
      <c r="C23" s="43" t="s">
        <v>68</v>
      </c>
      <c r="D23" s="44" t="s">
        <v>69</v>
      </c>
      <c r="E23" s="44">
        <v>766.17</v>
      </c>
      <c r="F23" s="45">
        <v>244156</v>
      </c>
      <c r="G23" s="45">
        <v>119230</v>
      </c>
      <c r="H23" s="45">
        <v>124926</v>
      </c>
      <c r="I23" s="45">
        <v>319</v>
      </c>
      <c r="J23" s="15" t="s">
        <v>67</v>
      </c>
      <c r="K23"/>
      <c r="L23"/>
      <c r="M23"/>
      <c r="N23"/>
      <c r="O23"/>
      <c r="P23"/>
      <c r="Q23"/>
      <c r="R23"/>
      <c r="S23"/>
    </row>
    <row r="24" spans="1:19">
      <c r="B24" s="42"/>
      <c r="C24" s="47" t="s">
        <v>70</v>
      </c>
      <c r="D24" s="48"/>
      <c r="E24" s="49">
        <v>15800.550000000001</v>
      </c>
      <c r="F24" s="50">
        <v>2903773</v>
      </c>
      <c r="G24" s="50">
        <v>1422883</v>
      </c>
      <c r="H24" s="50">
        <v>1480890</v>
      </c>
      <c r="I24" s="50">
        <v>184</v>
      </c>
      <c r="K24"/>
      <c r="L24"/>
      <c r="M24"/>
      <c r="N24"/>
      <c r="O24"/>
      <c r="P24"/>
      <c r="Q24"/>
      <c r="R24"/>
      <c r="S24"/>
    </row>
    <row r="25" spans="1:19">
      <c r="A25" s="113">
        <v>2</v>
      </c>
      <c r="B25" s="52" t="s">
        <v>72</v>
      </c>
      <c r="E25" s="54"/>
      <c r="F25" s="55"/>
      <c r="G25" s="55"/>
      <c r="H25" s="55"/>
      <c r="I25" s="55"/>
      <c r="J25" s="51" t="s">
        <v>71</v>
      </c>
      <c r="K25"/>
      <c r="L25"/>
      <c r="M25"/>
      <c r="N25"/>
      <c r="O25"/>
      <c r="P25"/>
      <c r="Q25"/>
      <c r="R25"/>
      <c r="S25"/>
    </row>
    <row r="26" spans="1:19">
      <c r="A26" s="99">
        <v>2000</v>
      </c>
      <c r="B26" s="42" t="s">
        <v>12</v>
      </c>
      <c r="C26" s="43" t="s">
        <v>74</v>
      </c>
      <c r="D26" s="56" t="s">
        <v>75</v>
      </c>
      <c r="E26" s="49">
        <v>755.09</v>
      </c>
      <c r="F26" s="50">
        <v>1847253</v>
      </c>
      <c r="G26" s="50">
        <v>903974</v>
      </c>
      <c r="H26" s="50">
        <v>943279</v>
      </c>
      <c r="I26" s="50">
        <v>2446</v>
      </c>
      <c r="J26" s="15" t="s">
        <v>73</v>
      </c>
      <c r="K26"/>
      <c r="L26"/>
      <c r="M26"/>
      <c r="N26"/>
      <c r="O26"/>
      <c r="P26"/>
      <c r="Q26"/>
      <c r="R26"/>
      <c r="S26"/>
    </row>
    <row r="27" spans="1:19">
      <c r="A27" s="113">
        <v>3</v>
      </c>
      <c r="B27" s="52" t="s">
        <v>77</v>
      </c>
      <c r="E27" s="54"/>
      <c r="F27" s="55"/>
      <c r="G27" s="55"/>
      <c r="H27" s="55"/>
      <c r="I27" s="55"/>
      <c r="J27" s="51" t="s">
        <v>76</v>
      </c>
      <c r="K27"/>
      <c r="L27"/>
      <c r="M27"/>
      <c r="N27"/>
      <c r="O27"/>
      <c r="P27"/>
      <c r="Q27"/>
      <c r="R27"/>
      <c r="S27"/>
    </row>
    <row r="28" spans="1:19">
      <c r="A28" s="114">
        <v>31</v>
      </c>
      <c r="B28" s="52" t="s">
        <v>79</v>
      </c>
      <c r="C28" s="43"/>
      <c r="D28" s="22"/>
      <c r="E28" s="54"/>
      <c r="F28" s="55"/>
      <c r="G28" s="55"/>
      <c r="H28" s="55"/>
      <c r="I28" s="55"/>
      <c r="J28" s="57" t="s">
        <v>78</v>
      </c>
      <c r="K28"/>
      <c r="L28"/>
      <c r="M28"/>
      <c r="N28"/>
      <c r="O28"/>
      <c r="P28"/>
      <c r="Q28"/>
      <c r="R28"/>
      <c r="S28"/>
    </row>
    <row r="29" spans="1:19">
      <c r="A29" s="99">
        <v>3101</v>
      </c>
      <c r="B29" s="42" t="s">
        <v>12</v>
      </c>
      <c r="C29" s="43" t="s">
        <v>81</v>
      </c>
      <c r="D29" s="44" t="s">
        <v>82</v>
      </c>
      <c r="E29" s="44">
        <v>192.7</v>
      </c>
      <c r="F29" s="45">
        <v>249406</v>
      </c>
      <c r="G29" s="45">
        <v>123630</v>
      </c>
      <c r="H29" s="45">
        <v>125776</v>
      </c>
      <c r="I29" s="45">
        <v>1294</v>
      </c>
      <c r="J29" s="15" t="s">
        <v>80</v>
      </c>
      <c r="K29"/>
      <c r="L29"/>
      <c r="M29"/>
      <c r="N29"/>
      <c r="O29"/>
      <c r="P29"/>
      <c r="Q29"/>
      <c r="R29"/>
      <c r="S29"/>
    </row>
    <row r="30" spans="1:19">
      <c r="A30" s="99">
        <v>3102</v>
      </c>
      <c r="B30" s="42" t="s">
        <v>12</v>
      </c>
      <c r="C30" s="43" t="s">
        <v>84</v>
      </c>
      <c r="D30" s="44" t="s">
        <v>85</v>
      </c>
      <c r="E30" s="44">
        <v>224.49</v>
      </c>
      <c r="F30" s="45">
        <v>104291</v>
      </c>
      <c r="G30" s="45">
        <v>51831</v>
      </c>
      <c r="H30" s="45">
        <v>52460</v>
      </c>
      <c r="I30" s="45">
        <v>465</v>
      </c>
      <c r="J30" s="15" t="s">
        <v>83</v>
      </c>
      <c r="K30"/>
      <c r="L30"/>
      <c r="M30"/>
      <c r="N30"/>
      <c r="O30"/>
      <c r="P30"/>
      <c r="Q30"/>
      <c r="R30"/>
      <c r="S30"/>
    </row>
    <row r="31" spans="1:19">
      <c r="A31" s="99">
        <v>3103</v>
      </c>
      <c r="B31" s="42" t="s">
        <v>12</v>
      </c>
      <c r="C31" s="43" t="s">
        <v>87</v>
      </c>
      <c r="D31" s="44" t="s">
        <v>88</v>
      </c>
      <c r="E31" s="44">
        <v>204.61</v>
      </c>
      <c r="F31" s="45">
        <v>124371</v>
      </c>
      <c r="G31" s="45">
        <v>61973</v>
      </c>
      <c r="H31" s="45">
        <v>62398</v>
      </c>
      <c r="I31" s="45">
        <v>608</v>
      </c>
      <c r="J31" s="15" t="s">
        <v>86</v>
      </c>
      <c r="K31"/>
      <c r="L31"/>
      <c r="M31"/>
      <c r="N31"/>
      <c r="O31"/>
      <c r="P31"/>
      <c r="Q31"/>
      <c r="R31"/>
      <c r="S31"/>
    </row>
    <row r="32" spans="1:19">
      <c r="A32" s="99">
        <v>3151</v>
      </c>
      <c r="B32" s="42" t="s">
        <v>90</v>
      </c>
      <c r="C32" s="43" t="s">
        <v>91</v>
      </c>
      <c r="D32" s="44" t="s">
        <v>92</v>
      </c>
      <c r="E32" s="44">
        <v>1567.55</v>
      </c>
      <c r="F32" s="45">
        <v>176523</v>
      </c>
      <c r="G32" s="45">
        <v>88295</v>
      </c>
      <c r="H32" s="45">
        <v>88228</v>
      </c>
      <c r="I32" s="45">
        <v>113</v>
      </c>
      <c r="J32" s="15" t="s">
        <v>89</v>
      </c>
      <c r="K32"/>
      <c r="L32"/>
      <c r="M32"/>
      <c r="N32"/>
      <c r="O32"/>
      <c r="P32"/>
      <c r="Q32"/>
      <c r="R32"/>
      <c r="S32"/>
    </row>
    <row r="33" spans="1:19">
      <c r="A33" s="99">
        <v>3153</v>
      </c>
      <c r="B33" s="42" t="s">
        <v>90</v>
      </c>
      <c r="C33" s="43" t="s">
        <v>94</v>
      </c>
      <c r="D33" s="44" t="s">
        <v>95</v>
      </c>
      <c r="E33" s="44">
        <v>966.72</v>
      </c>
      <c r="F33" s="45">
        <v>136292</v>
      </c>
      <c r="G33" s="45">
        <v>67599</v>
      </c>
      <c r="H33" s="45">
        <v>68693</v>
      </c>
      <c r="I33" s="45">
        <v>141</v>
      </c>
      <c r="J33" s="15" t="s">
        <v>93</v>
      </c>
      <c r="K33"/>
      <c r="L33"/>
      <c r="M33"/>
      <c r="N33"/>
      <c r="O33"/>
      <c r="P33"/>
      <c r="Q33"/>
      <c r="R33"/>
      <c r="S33"/>
    </row>
    <row r="34" spans="1:19">
      <c r="A34" s="99">
        <v>3154</v>
      </c>
      <c r="B34" s="42" t="s">
        <v>90</v>
      </c>
      <c r="C34" s="43" t="s">
        <v>97</v>
      </c>
      <c r="D34" s="44" t="s">
        <v>98</v>
      </c>
      <c r="E34" s="44">
        <v>676.15</v>
      </c>
      <c r="F34" s="45">
        <v>91297</v>
      </c>
      <c r="G34" s="45">
        <v>45273</v>
      </c>
      <c r="H34" s="45">
        <v>46024</v>
      </c>
      <c r="I34" s="45">
        <v>135</v>
      </c>
      <c r="J34" s="15" t="s">
        <v>96</v>
      </c>
      <c r="K34"/>
      <c r="L34"/>
      <c r="M34"/>
      <c r="N34"/>
      <c r="O34"/>
      <c r="P34"/>
      <c r="Q34"/>
      <c r="R34"/>
      <c r="S34"/>
    </row>
    <row r="35" spans="1:19">
      <c r="A35" s="99">
        <v>3155</v>
      </c>
      <c r="B35" s="42" t="s">
        <v>90</v>
      </c>
      <c r="C35" s="43" t="s">
        <v>100</v>
      </c>
      <c r="D35" s="44" t="s">
        <v>101</v>
      </c>
      <c r="E35" s="44">
        <v>1268.76</v>
      </c>
      <c r="F35" s="45">
        <v>132285</v>
      </c>
      <c r="G35" s="45">
        <v>65290</v>
      </c>
      <c r="H35" s="45">
        <v>66995</v>
      </c>
      <c r="I35" s="45">
        <v>104</v>
      </c>
      <c r="J35" s="15" t="s">
        <v>99</v>
      </c>
      <c r="K35"/>
      <c r="L35"/>
      <c r="M35"/>
      <c r="N35"/>
      <c r="O35"/>
      <c r="P35"/>
      <c r="Q35"/>
      <c r="R35"/>
      <c r="S35"/>
    </row>
    <row r="36" spans="1:19">
      <c r="A36" s="99">
        <v>3157</v>
      </c>
      <c r="B36" s="42" t="s">
        <v>90</v>
      </c>
      <c r="C36" s="43" t="s">
        <v>103</v>
      </c>
      <c r="D36" s="44" t="s">
        <v>104</v>
      </c>
      <c r="E36" s="44">
        <v>536.5</v>
      </c>
      <c r="F36" s="45">
        <v>134801</v>
      </c>
      <c r="G36" s="45">
        <v>66753</v>
      </c>
      <c r="H36" s="45">
        <v>68048</v>
      </c>
      <c r="I36" s="45">
        <v>251</v>
      </c>
      <c r="J36" s="15" t="s">
        <v>102</v>
      </c>
      <c r="K36"/>
      <c r="L36"/>
      <c r="M36"/>
      <c r="N36"/>
      <c r="O36"/>
      <c r="P36"/>
      <c r="Q36"/>
      <c r="R36"/>
      <c r="S36"/>
    </row>
    <row r="37" spans="1:19">
      <c r="A37" s="99">
        <v>3158</v>
      </c>
      <c r="B37" s="42" t="s">
        <v>90</v>
      </c>
      <c r="C37" s="43" t="s">
        <v>106</v>
      </c>
      <c r="D37" s="44" t="s">
        <v>107</v>
      </c>
      <c r="E37" s="44">
        <v>724.3</v>
      </c>
      <c r="F37" s="45">
        <v>119622</v>
      </c>
      <c r="G37" s="45">
        <v>59212</v>
      </c>
      <c r="H37" s="45">
        <v>60410</v>
      </c>
      <c r="I37" s="45">
        <v>165</v>
      </c>
      <c r="J37" s="15" t="s">
        <v>105</v>
      </c>
      <c r="K37"/>
      <c r="L37"/>
      <c r="M37"/>
      <c r="N37"/>
      <c r="O37"/>
      <c r="P37"/>
      <c r="Q37"/>
      <c r="R37"/>
      <c r="S37"/>
    </row>
    <row r="38" spans="1:19">
      <c r="A38" s="99">
        <v>3159</v>
      </c>
      <c r="B38" s="42" t="s">
        <v>90</v>
      </c>
      <c r="C38" s="43" t="s">
        <v>109</v>
      </c>
      <c r="D38" s="44" t="s">
        <v>110</v>
      </c>
      <c r="E38" s="44">
        <v>1755.42</v>
      </c>
      <c r="F38" s="45">
        <v>326041</v>
      </c>
      <c r="G38" s="45">
        <v>160023</v>
      </c>
      <c r="H38" s="45">
        <v>166018</v>
      </c>
      <c r="I38" s="45">
        <v>186</v>
      </c>
      <c r="J38" s="15" t="s">
        <v>108</v>
      </c>
      <c r="K38"/>
      <c r="L38"/>
      <c r="M38"/>
      <c r="N38"/>
      <c r="O38"/>
      <c r="P38"/>
      <c r="Q38"/>
      <c r="R38"/>
      <c r="S38"/>
    </row>
    <row r="39" spans="1:19">
      <c r="A39" s="114">
        <v>32</v>
      </c>
      <c r="B39" s="52" t="s">
        <v>112</v>
      </c>
      <c r="C39" s="43"/>
      <c r="D39" s="22"/>
      <c r="E39" s="54"/>
      <c r="F39" s="45"/>
      <c r="G39" s="45"/>
      <c r="H39" s="45"/>
      <c r="I39" s="45"/>
      <c r="J39" s="57" t="s">
        <v>111</v>
      </c>
      <c r="K39"/>
      <c r="L39"/>
      <c r="M39"/>
      <c r="N39"/>
      <c r="O39"/>
      <c r="P39"/>
      <c r="Q39"/>
      <c r="R39"/>
      <c r="S39"/>
    </row>
    <row r="40" spans="1:19">
      <c r="A40" s="99">
        <v>3241</v>
      </c>
      <c r="B40" s="42" t="s">
        <v>90</v>
      </c>
      <c r="C40" s="43" t="s">
        <v>114</v>
      </c>
      <c r="D40" s="44" t="s">
        <v>115</v>
      </c>
      <c r="E40" s="44">
        <v>2297.13</v>
      </c>
      <c r="F40" s="45">
        <v>1157115</v>
      </c>
      <c r="G40" s="45">
        <v>566626</v>
      </c>
      <c r="H40" s="45">
        <v>590489</v>
      </c>
      <c r="I40" s="45">
        <v>504</v>
      </c>
      <c r="J40" s="15" t="s">
        <v>113</v>
      </c>
      <c r="K40"/>
      <c r="L40"/>
      <c r="M40"/>
      <c r="N40"/>
      <c r="O40"/>
      <c r="P40"/>
      <c r="Q40"/>
      <c r="R40"/>
      <c r="S40"/>
    </row>
    <row r="41" spans="1:19">
      <c r="A41" s="99">
        <v>3251</v>
      </c>
      <c r="B41" s="42" t="s">
        <v>90</v>
      </c>
      <c r="C41" s="43" t="s">
        <v>117</v>
      </c>
      <c r="D41" s="44" t="s">
        <v>118</v>
      </c>
      <c r="E41" s="44">
        <v>1991.01</v>
      </c>
      <c r="F41" s="45">
        <v>217089</v>
      </c>
      <c r="G41" s="45">
        <v>107876</v>
      </c>
      <c r="H41" s="45">
        <v>109213</v>
      </c>
      <c r="I41" s="45">
        <v>109</v>
      </c>
      <c r="J41" s="15" t="s">
        <v>116</v>
      </c>
      <c r="K41"/>
      <c r="L41"/>
      <c r="M41"/>
      <c r="N41"/>
      <c r="O41"/>
      <c r="P41"/>
      <c r="Q41"/>
      <c r="R41"/>
      <c r="S41"/>
    </row>
    <row r="42" spans="1:19">
      <c r="A42" s="99">
        <v>3252</v>
      </c>
      <c r="B42" s="42" t="s">
        <v>90</v>
      </c>
      <c r="C42" s="43" t="s">
        <v>120</v>
      </c>
      <c r="D42" s="44" t="s">
        <v>121</v>
      </c>
      <c r="E42" s="44">
        <v>797.54</v>
      </c>
      <c r="F42" s="45">
        <v>148549</v>
      </c>
      <c r="G42" s="45">
        <v>71880</v>
      </c>
      <c r="H42" s="45">
        <v>76669</v>
      </c>
      <c r="I42" s="45">
        <v>186</v>
      </c>
      <c r="J42" s="15" t="s">
        <v>119</v>
      </c>
      <c r="K42"/>
      <c r="L42"/>
      <c r="M42"/>
      <c r="N42"/>
      <c r="O42"/>
      <c r="P42"/>
      <c r="Q42"/>
      <c r="R42"/>
      <c r="S42"/>
    </row>
    <row r="43" spans="1:19">
      <c r="A43" s="99">
        <v>3254</v>
      </c>
      <c r="B43" s="42" t="s">
        <v>90</v>
      </c>
      <c r="C43" s="43" t="s">
        <v>123</v>
      </c>
      <c r="D43" s="44" t="s">
        <v>124</v>
      </c>
      <c r="E43" s="44">
        <v>1208.3399999999999</v>
      </c>
      <c r="F43" s="45">
        <v>275817</v>
      </c>
      <c r="G43" s="45">
        <v>134547</v>
      </c>
      <c r="H43" s="45">
        <v>141270</v>
      </c>
      <c r="I43" s="45">
        <v>228</v>
      </c>
      <c r="J43" s="15" t="s">
        <v>122</v>
      </c>
      <c r="K43"/>
      <c r="L43"/>
      <c r="M43"/>
      <c r="N43"/>
      <c r="O43"/>
      <c r="P43"/>
      <c r="Q43"/>
      <c r="R43"/>
      <c r="S43"/>
    </row>
    <row r="44" spans="1:19">
      <c r="A44" s="99">
        <v>3255</v>
      </c>
      <c r="B44" s="42" t="s">
        <v>90</v>
      </c>
      <c r="C44" s="43" t="s">
        <v>126</v>
      </c>
      <c r="D44" s="44" t="s">
        <v>127</v>
      </c>
      <c r="E44" s="44">
        <v>694.27</v>
      </c>
      <c r="F44" s="45">
        <v>70458</v>
      </c>
      <c r="G44" s="45">
        <v>34911</v>
      </c>
      <c r="H44" s="45">
        <v>35547</v>
      </c>
      <c r="I44" s="45">
        <v>101</v>
      </c>
      <c r="J44" s="15" t="s">
        <v>125</v>
      </c>
      <c r="K44"/>
      <c r="L44"/>
      <c r="M44"/>
      <c r="N44"/>
      <c r="O44"/>
      <c r="P44"/>
      <c r="Q44"/>
      <c r="R44"/>
      <c r="S44"/>
    </row>
    <row r="45" spans="1:19">
      <c r="A45" s="99">
        <v>3256</v>
      </c>
      <c r="B45" s="42" t="s">
        <v>90</v>
      </c>
      <c r="C45" s="43" t="s">
        <v>129</v>
      </c>
      <c r="D45" s="44" t="s">
        <v>130</v>
      </c>
      <c r="E45" s="44">
        <v>1400.82</v>
      </c>
      <c r="F45" s="45">
        <v>121390</v>
      </c>
      <c r="G45" s="45">
        <v>60299</v>
      </c>
      <c r="H45" s="45">
        <v>61091</v>
      </c>
      <c r="I45" s="45">
        <v>87</v>
      </c>
      <c r="J45" s="15" t="s">
        <v>128</v>
      </c>
      <c r="K45"/>
      <c r="L45"/>
      <c r="M45"/>
      <c r="N45"/>
      <c r="O45"/>
      <c r="P45"/>
      <c r="Q45"/>
      <c r="R45"/>
      <c r="S45"/>
    </row>
    <row r="46" spans="1:19">
      <c r="A46" s="99">
        <v>3257</v>
      </c>
      <c r="B46" s="42" t="s">
        <v>90</v>
      </c>
      <c r="C46" s="43" t="s">
        <v>132</v>
      </c>
      <c r="D46" s="44" t="s">
        <v>133</v>
      </c>
      <c r="E46" s="44">
        <v>675.67</v>
      </c>
      <c r="F46" s="45">
        <v>157820</v>
      </c>
      <c r="G46" s="45">
        <v>77266</v>
      </c>
      <c r="H46" s="45">
        <v>80554</v>
      </c>
      <c r="I46" s="45">
        <v>234</v>
      </c>
      <c r="J46" s="15" t="s">
        <v>131</v>
      </c>
      <c r="K46"/>
      <c r="L46"/>
      <c r="M46"/>
      <c r="N46"/>
      <c r="O46"/>
      <c r="P46"/>
      <c r="Q46"/>
      <c r="R46"/>
      <c r="S46"/>
    </row>
    <row r="47" spans="1:19">
      <c r="A47" s="114">
        <v>33</v>
      </c>
      <c r="B47" s="52" t="s">
        <v>135</v>
      </c>
      <c r="C47" s="43"/>
      <c r="D47" s="22"/>
      <c r="E47" s="54"/>
      <c r="F47" s="45"/>
      <c r="G47" s="45"/>
      <c r="H47" s="45"/>
      <c r="I47" s="45"/>
      <c r="J47" s="57" t="s">
        <v>134</v>
      </c>
      <c r="K47"/>
      <c r="L47"/>
      <c r="M47"/>
      <c r="N47"/>
      <c r="O47"/>
      <c r="P47"/>
      <c r="Q47"/>
      <c r="R47"/>
      <c r="S47"/>
    </row>
    <row r="48" spans="1:19">
      <c r="A48" s="99">
        <v>3351</v>
      </c>
      <c r="B48" s="42" t="s">
        <v>90</v>
      </c>
      <c r="C48" s="43" t="s">
        <v>137</v>
      </c>
      <c r="D48" s="44" t="s">
        <v>138</v>
      </c>
      <c r="E48" s="44">
        <v>1550.82</v>
      </c>
      <c r="F48" s="45">
        <v>179011</v>
      </c>
      <c r="G48" s="45">
        <v>88101</v>
      </c>
      <c r="H48" s="45">
        <v>90910</v>
      </c>
      <c r="I48" s="45">
        <v>115</v>
      </c>
      <c r="J48" s="15" t="s">
        <v>136</v>
      </c>
      <c r="K48"/>
      <c r="L48"/>
      <c r="M48"/>
      <c r="N48"/>
      <c r="O48"/>
      <c r="P48"/>
      <c r="Q48"/>
      <c r="R48"/>
      <c r="S48"/>
    </row>
    <row r="49" spans="1:19">
      <c r="A49" s="99">
        <v>3352</v>
      </c>
      <c r="B49" s="42" t="s">
        <v>90</v>
      </c>
      <c r="C49" s="43" t="s">
        <v>140</v>
      </c>
      <c r="D49" s="44" t="s">
        <v>141</v>
      </c>
      <c r="E49" s="44">
        <v>2058.96</v>
      </c>
      <c r="F49" s="45">
        <v>198038</v>
      </c>
      <c r="G49" s="45">
        <v>96867</v>
      </c>
      <c r="H49" s="45">
        <v>101171</v>
      </c>
      <c r="I49" s="45">
        <v>96</v>
      </c>
      <c r="J49" s="15" t="s">
        <v>139</v>
      </c>
      <c r="K49"/>
      <c r="L49"/>
      <c r="M49"/>
      <c r="N49"/>
      <c r="O49"/>
      <c r="P49"/>
      <c r="Q49"/>
      <c r="R49"/>
      <c r="S49"/>
    </row>
    <row r="50" spans="1:19">
      <c r="A50" s="99">
        <v>3353</v>
      </c>
      <c r="B50" s="42" t="s">
        <v>90</v>
      </c>
      <c r="C50" s="43" t="s">
        <v>143</v>
      </c>
      <c r="D50" s="44" t="s">
        <v>144</v>
      </c>
      <c r="E50" s="44">
        <v>1248.45</v>
      </c>
      <c r="F50" s="45">
        <v>254431</v>
      </c>
      <c r="G50" s="45">
        <v>125373</v>
      </c>
      <c r="H50" s="45">
        <v>129058</v>
      </c>
      <c r="I50" s="45">
        <v>204</v>
      </c>
      <c r="J50" s="15" t="s">
        <v>142</v>
      </c>
      <c r="K50"/>
      <c r="L50"/>
      <c r="M50"/>
      <c r="N50"/>
      <c r="O50"/>
      <c r="P50"/>
      <c r="Q50"/>
      <c r="R50"/>
      <c r="S50"/>
    </row>
    <row r="51" spans="1:19">
      <c r="A51" s="99">
        <v>3354</v>
      </c>
      <c r="B51" s="42" t="s">
        <v>90</v>
      </c>
      <c r="C51" s="43" t="s">
        <v>146</v>
      </c>
      <c r="D51" s="44" t="s">
        <v>147</v>
      </c>
      <c r="E51" s="44">
        <v>1227.33</v>
      </c>
      <c r="F51" s="45">
        <v>48412</v>
      </c>
      <c r="G51" s="45">
        <v>23783</v>
      </c>
      <c r="H51" s="45">
        <v>24629</v>
      </c>
      <c r="I51" s="45">
        <v>39</v>
      </c>
      <c r="J51" s="15" t="s">
        <v>145</v>
      </c>
      <c r="K51"/>
      <c r="L51"/>
      <c r="M51"/>
      <c r="N51"/>
      <c r="O51"/>
      <c r="P51"/>
      <c r="Q51"/>
      <c r="R51"/>
      <c r="S51"/>
    </row>
    <row r="52" spans="1:19">
      <c r="A52" s="99">
        <v>3355</v>
      </c>
      <c r="B52" s="42" t="s">
        <v>90</v>
      </c>
      <c r="C52" s="43" t="s">
        <v>149</v>
      </c>
      <c r="D52" s="44" t="s">
        <v>150</v>
      </c>
      <c r="E52" s="44">
        <v>1327.8</v>
      </c>
      <c r="F52" s="45">
        <v>184139</v>
      </c>
      <c r="G52" s="45">
        <v>89803</v>
      </c>
      <c r="H52" s="45">
        <v>94336</v>
      </c>
      <c r="I52" s="45">
        <v>139</v>
      </c>
      <c r="J52" s="15" t="s">
        <v>148</v>
      </c>
      <c r="K52"/>
      <c r="L52"/>
      <c r="M52"/>
      <c r="N52"/>
      <c r="O52"/>
      <c r="P52"/>
      <c r="Q52"/>
      <c r="R52"/>
      <c r="S52"/>
    </row>
    <row r="53" spans="1:19">
      <c r="A53" s="99">
        <v>3356</v>
      </c>
      <c r="B53" s="42" t="s">
        <v>90</v>
      </c>
      <c r="C53" s="43" t="s">
        <v>152</v>
      </c>
      <c r="D53" s="44" t="s">
        <v>153</v>
      </c>
      <c r="E53" s="44">
        <v>652.66999999999996</v>
      </c>
      <c r="F53" s="45">
        <v>113928</v>
      </c>
      <c r="G53" s="45">
        <v>55926</v>
      </c>
      <c r="H53" s="45">
        <v>58002</v>
      </c>
      <c r="I53" s="45">
        <v>175</v>
      </c>
      <c r="J53" s="15" t="s">
        <v>151</v>
      </c>
      <c r="K53"/>
      <c r="L53"/>
      <c r="M53"/>
      <c r="N53"/>
      <c r="O53"/>
      <c r="P53"/>
      <c r="Q53"/>
      <c r="R53"/>
      <c r="S53"/>
    </row>
    <row r="54" spans="1:19">
      <c r="A54" s="99">
        <v>3357</v>
      </c>
      <c r="B54" s="42" t="s">
        <v>90</v>
      </c>
      <c r="C54" s="43" t="s">
        <v>155</v>
      </c>
      <c r="D54" s="44" t="s">
        <v>156</v>
      </c>
      <c r="E54" s="44">
        <v>2074.7800000000002</v>
      </c>
      <c r="F54" s="45">
        <v>163782</v>
      </c>
      <c r="G54" s="45">
        <v>82317</v>
      </c>
      <c r="H54" s="45">
        <v>81465</v>
      </c>
      <c r="I54" s="45">
        <v>79</v>
      </c>
      <c r="J54" s="15" t="s">
        <v>154</v>
      </c>
      <c r="K54"/>
      <c r="L54"/>
      <c r="M54"/>
      <c r="N54"/>
      <c r="O54"/>
      <c r="P54"/>
      <c r="Q54"/>
      <c r="R54"/>
      <c r="S54"/>
    </row>
    <row r="55" spans="1:19">
      <c r="A55" s="99">
        <v>3358</v>
      </c>
      <c r="B55" s="42" t="s">
        <v>90</v>
      </c>
      <c r="C55" s="43" t="s">
        <v>158</v>
      </c>
      <c r="D55" s="44" t="s">
        <v>159</v>
      </c>
      <c r="E55" s="44">
        <v>1881.45</v>
      </c>
      <c r="F55" s="45">
        <v>140673</v>
      </c>
      <c r="G55" s="45">
        <v>70251</v>
      </c>
      <c r="H55" s="45">
        <v>70422</v>
      </c>
      <c r="I55" s="45">
        <v>75</v>
      </c>
      <c r="J55" s="15" t="s">
        <v>157</v>
      </c>
      <c r="K55"/>
      <c r="L55"/>
      <c r="M55"/>
      <c r="N55"/>
      <c r="O55"/>
      <c r="P55"/>
      <c r="Q55"/>
      <c r="R55"/>
      <c r="S55"/>
    </row>
    <row r="56" spans="1:19">
      <c r="A56" s="99">
        <v>3359</v>
      </c>
      <c r="B56" s="42" t="s">
        <v>90</v>
      </c>
      <c r="C56" s="43" t="s">
        <v>161</v>
      </c>
      <c r="D56" s="44" t="s">
        <v>162</v>
      </c>
      <c r="E56" s="44">
        <v>1267.3800000000001</v>
      </c>
      <c r="F56" s="45">
        <v>204512</v>
      </c>
      <c r="G56" s="45">
        <v>101831</v>
      </c>
      <c r="H56" s="45">
        <v>102681</v>
      </c>
      <c r="I56" s="45">
        <v>161</v>
      </c>
      <c r="J56" s="15" t="s">
        <v>160</v>
      </c>
      <c r="K56"/>
      <c r="L56"/>
      <c r="M56"/>
      <c r="N56"/>
      <c r="O56"/>
      <c r="P56"/>
      <c r="Q56"/>
      <c r="R56"/>
      <c r="S56"/>
    </row>
    <row r="57" spans="1:19">
      <c r="A57" s="99">
        <v>3360</v>
      </c>
      <c r="B57" s="42" t="s">
        <v>90</v>
      </c>
      <c r="C57" s="43" t="s">
        <v>164</v>
      </c>
      <c r="D57" s="44" t="s">
        <v>165</v>
      </c>
      <c r="E57" s="44">
        <v>1462.59</v>
      </c>
      <c r="F57" s="45">
        <v>92389</v>
      </c>
      <c r="G57" s="45">
        <v>45137</v>
      </c>
      <c r="H57" s="45">
        <v>47252</v>
      </c>
      <c r="I57" s="45">
        <v>63</v>
      </c>
      <c r="J57" s="15" t="s">
        <v>163</v>
      </c>
      <c r="K57"/>
      <c r="L57"/>
      <c r="M57"/>
      <c r="N57"/>
      <c r="O57"/>
      <c r="P57"/>
      <c r="Q57"/>
      <c r="R57"/>
      <c r="S57"/>
    </row>
    <row r="58" spans="1:19">
      <c r="A58" s="99">
        <v>3361</v>
      </c>
      <c r="B58" s="42" t="s">
        <v>90</v>
      </c>
      <c r="C58" s="43" t="s">
        <v>167</v>
      </c>
      <c r="D58" s="44" t="s">
        <v>168</v>
      </c>
      <c r="E58" s="44">
        <v>789.33</v>
      </c>
      <c r="F58" s="45">
        <v>137133</v>
      </c>
      <c r="G58" s="45">
        <v>67299</v>
      </c>
      <c r="H58" s="45">
        <v>69834</v>
      </c>
      <c r="I58" s="45">
        <v>174</v>
      </c>
      <c r="J58" s="15" t="s">
        <v>166</v>
      </c>
      <c r="K58"/>
      <c r="L58"/>
      <c r="M58"/>
      <c r="N58"/>
      <c r="O58"/>
      <c r="P58"/>
      <c r="Q58"/>
      <c r="R58"/>
      <c r="S58"/>
    </row>
    <row r="59" spans="1:19">
      <c r="A59" s="114">
        <v>34</v>
      </c>
      <c r="B59" s="52" t="s">
        <v>170</v>
      </c>
      <c r="C59" s="43"/>
      <c r="D59" s="22"/>
      <c r="E59" s="54"/>
      <c r="F59" s="45"/>
      <c r="G59" s="45"/>
      <c r="H59" s="45"/>
      <c r="I59" s="45"/>
      <c r="J59" s="57" t="s">
        <v>169</v>
      </c>
      <c r="K59"/>
      <c r="L59"/>
      <c r="M59"/>
      <c r="N59"/>
      <c r="O59"/>
      <c r="P59"/>
      <c r="Q59"/>
      <c r="R59"/>
      <c r="S59"/>
    </row>
    <row r="60" spans="1:19">
      <c r="A60" s="99">
        <v>3401</v>
      </c>
      <c r="B60" s="42" t="s">
        <v>12</v>
      </c>
      <c r="C60" s="43" t="s">
        <v>172</v>
      </c>
      <c r="D60" s="44" t="s">
        <v>173</v>
      </c>
      <c r="E60" s="44">
        <v>62.45</v>
      </c>
      <c r="F60" s="45">
        <v>77559</v>
      </c>
      <c r="G60" s="45">
        <v>38313</v>
      </c>
      <c r="H60" s="45">
        <v>39246</v>
      </c>
      <c r="I60" s="45">
        <v>1242</v>
      </c>
      <c r="J60" s="15" t="s">
        <v>171</v>
      </c>
      <c r="K60"/>
      <c r="L60"/>
      <c r="M60"/>
      <c r="N60"/>
      <c r="O60"/>
      <c r="P60"/>
      <c r="Q60"/>
      <c r="R60"/>
      <c r="S60"/>
    </row>
    <row r="61" spans="1:19">
      <c r="A61" s="99">
        <v>3402</v>
      </c>
      <c r="B61" s="42" t="s">
        <v>12</v>
      </c>
      <c r="C61" s="43" t="s">
        <v>175</v>
      </c>
      <c r="D61" s="44" t="s">
        <v>176</v>
      </c>
      <c r="E61" s="44">
        <v>112.34</v>
      </c>
      <c r="F61" s="45">
        <v>49913</v>
      </c>
      <c r="G61" s="45">
        <v>24884</v>
      </c>
      <c r="H61" s="45">
        <v>25029</v>
      </c>
      <c r="I61" s="45">
        <v>444</v>
      </c>
      <c r="J61" s="15" t="s">
        <v>174</v>
      </c>
      <c r="K61"/>
      <c r="L61"/>
      <c r="M61"/>
      <c r="N61"/>
      <c r="O61"/>
      <c r="P61"/>
      <c r="Q61"/>
      <c r="R61"/>
      <c r="S61"/>
    </row>
    <row r="62" spans="1:19">
      <c r="A62" s="99">
        <v>3403</v>
      </c>
      <c r="B62" s="42" t="s">
        <v>12</v>
      </c>
      <c r="C62" s="43" t="s">
        <v>178</v>
      </c>
      <c r="D62" s="44" t="s">
        <v>179</v>
      </c>
      <c r="E62" s="44">
        <v>103.09</v>
      </c>
      <c r="F62" s="45">
        <v>169077</v>
      </c>
      <c r="G62" s="45">
        <v>81019</v>
      </c>
      <c r="H62" s="45">
        <v>88058</v>
      </c>
      <c r="I62" s="45">
        <v>1640</v>
      </c>
      <c r="J62" s="15" t="s">
        <v>177</v>
      </c>
      <c r="K62"/>
      <c r="L62"/>
      <c r="M62"/>
      <c r="N62"/>
      <c r="O62"/>
      <c r="P62"/>
      <c r="Q62"/>
      <c r="R62"/>
      <c r="S62"/>
    </row>
    <row r="63" spans="1:19">
      <c r="A63" s="99">
        <v>3404</v>
      </c>
      <c r="B63" s="42" t="s">
        <v>12</v>
      </c>
      <c r="C63" s="43" t="s">
        <v>181</v>
      </c>
      <c r="D63" s="44" t="s">
        <v>182</v>
      </c>
      <c r="E63" s="44">
        <v>119.8</v>
      </c>
      <c r="F63" s="45">
        <v>165251</v>
      </c>
      <c r="G63" s="45">
        <v>79881</v>
      </c>
      <c r="H63" s="45">
        <v>85370</v>
      </c>
      <c r="I63" s="45">
        <v>1379</v>
      </c>
      <c r="J63" s="15" t="s">
        <v>180</v>
      </c>
      <c r="K63"/>
      <c r="L63"/>
      <c r="M63"/>
      <c r="N63"/>
      <c r="O63"/>
      <c r="P63"/>
      <c r="Q63"/>
      <c r="R63"/>
      <c r="S63"/>
    </row>
    <row r="64" spans="1:19">
      <c r="A64" s="99">
        <v>3405</v>
      </c>
      <c r="B64" s="42" t="s">
        <v>12</v>
      </c>
      <c r="C64" s="43" t="s">
        <v>184</v>
      </c>
      <c r="D64" s="44" t="s">
        <v>185</v>
      </c>
      <c r="E64" s="44">
        <v>107.07</v>
      </c>
      <c r="F64" s="45">
        <v>76089</v>
      </c>
      <c r="G64" s="45">
        <v>37444</v>
      </c>
      <c r="H64" s="45">
        <v>38645</v>
      </c>
      <c r="I64" s="45">
        <v>711</v>
      </c>
      <c r="J64" s="15" t="s">
        <v>183</v>
      </c>
      <c r="K64"/>
      <c r="L64"/>
      <c r="M64"/>
      <c r="N64"/>
      <c r="O64"/>
      <c r="P64"/>
      <c r="Q64"/>
      <c r="R64"/>
      <c r="S64"/>
    </row>
    <row r="65" spans="1:19">
      <c r="A65" s="99">
        <v>3451</v>
      </c>
      <c r="B65" s="42" t="s">
        <v>90</v>
      </c>
      <c r="C65" s="43" t="s">
        <v>187</v>
      </c>
      <c r="D65" s="44" t="s">
        <v>188</v>
      </c>
      <c r="E65" s="44">
        <v>730.64</v>
      </c>
      <c r="F65" s="45">
        <v>124859</v>
      </c>
      <c r="G65" s="45">
        <v>60906</v>
      </c>
      <c r="H65" s="45">
        <v>63953</v>
      </c>
      <c r="I65" s="45">
        <v>171</v>
      </c>
      <c r="J65" s="15" t="s">
        <v>186</v>
      </c>
      <c r="K65"/>
      <c r="L65"/>
      <c r="M65"/>
      <c r="N65"/>
      <c r="O65"/>
      <c r="P65"/>
      <c r="Q65"/>
      <c r="R65"/>
      <c r="S65"/>
    </row>
    <row r="66" spans="1:19">
      <c r="A66" s="99">
        <v>3452</v>
      </c>
      <c r="B66" s="42" t="s">
        <v>90</v>
      </c>
      <c r="C66" s="43" t="s">
        <v>190</v>
      </c>
      <c r="D66" s="44" t="s">
        <v>191</v>
      </c>
      <c r="E66" s="44">
        <v>1287.3499999999999</v>
      </c>
      <c r="F66" s="45">
        <v>189694</v>
      </c>
      <c r="G66" s="45">
        <v>93316</v>
      </c>
      <c r="H66" s="45">
        <v>96378</v>
      </c>
      <c r="I66" s="45">
        <v>147</v>
      </c>
      <c r="J66" s="15" t="s">
        <v>189</v>
      </c>
      <c r="K66"/>
      <c r="L66"/>
      <c r="M66"/>
      <c r="N66"/>
      <c r="O66"/>
      <c r="P66"/>
      <c r="Q66"/>
      <c r="R66"/>
      <c r="S66"/>
    </row>
    <row r="67" spans="1:19">
      <c r="A67" s="99">
        <v>3453</v>
      </c>
      <c r="B67" s="42" t="s">
        <v>90</v>
      </c>
      <c r="C67" s="43" t="s">
        <v>193</v>
      </c>
      <c r="D67" s="44" t="s">
        <v>194</v>
      </c>
      <c r="E67" s="44">
        <v>1420.34</v>
      </c>
      <c r="F67" s="45">
        <v>170682</v>
      </c>
      <c r="G67" s="45">
        <v>86436</v>
      </c>
      <c r="H67" s="45">
        <v>84246</v>
      </c>
      <c r="I67" s="45">
        <v>120</v>
      </c>
      <c r="J67" s="15" t="s">
        <v>192</v>
      </c>
      <c r="K67"/>
      <c r="L67"/>
      <c r="M67"/>
      <c r="N67"/>
      <c r="O67"/>
      <c r="P67"/>
      <c r="Q67"/>
      <c r="R67"/>
      <c r="S67"/>
    </row>
    <row r="68" spans="1:19">
      <c r="A68" s="99">
        <v>3454</v>
      </c>
      <c r="B68" s="42" t="s">
        <v>90</v>
      </c>
      <c r="C68" s="43" t="s">
        <v>196</v>
      </c>
      <c r="D68" s="44" t="s">
        <v>197</v>
      </c>
      <c r="E68" s="44">
        <v>2883.67</v>
      </c>
      <c r="F68" s="45">
        <v>326954</v>
      </c>
      <c r="G68" s="45">
        <v>166332</v>
      </c>
      <c r="H68" s="45">
        <v>160622</v>
      </c>
      <c r="I68" s="45">
        <v>113</v>
      </c>
      <c r="J68" s="15" t="s">
        <v>195</v>
      </c>
      <c r="K68"/>
      <c r="L68"/>
      <c r="M68"/>
      <c r="N68"/>
      <c r="O68"/>
      <c r="P68"/>
      <c r="Q68"/>
      <c r="R68"/>
      <c r="S68"/>
    </row>
    <row r="69" spans="1:19">
      <c r="A69" s="99">
        <v>3455</v>
      </c>
      <c r="B69" s="42" t="s">
        <v>90</v>
      </c>
      <c r="C69" s="43" t="s">
        <v>199</v>
      </c>
      <c r="D69" s="44" t="s">
        <v>200</v>
      </c>
      <c r="E69" s="44">
        <v>609.53</v>
      </c>
      <c r="F69" s="45">
        <v>98704</v>
      </c>
      <c r="G69" s="45">
        <v>48179</v>
      </c>
      <c r="H69" s="45">
        <v>50525</v>
      </c>
      <c r="I69" s="45">
        <v>162</v>
      </c>
      <c r="J69" s="15" t="s">
        <v>198</v>
      </c>
      <c r="K69"/>
      <c r="L69"/>
      <c r="M69"/>
      <c r="N69"/>
      <c r="O69"/>
      <c r="P69"/>
      <c r="Q69"/>
      <c r="R69"/>
      <c r="S69"/>
    </row>
    <row r="70" spans="1:19">
      <c r="A70" s="99">
        <v>3456</v>
      </c>
      <c r="B70" s="42" t="s">
        <v>90</v>
      </c>
      <c r="C70" s="43" t="s">
        <v>202</v>
      </c>
      <c r="D70" s="44" t="s">
        <v>203</v>
      </c>
      <c r="E70" s="44">
        <v>981.79</v>
      </c>
      <c r="F70" s="45">
        <v>137162</v>
      </c>
      <c r="G70" s="45">
        <v>68658</v>
      </c>
      <c r="H70" s="45">
        <v>68504</v>
      </c>
      <c r="I70" s="45">
        <v>140</v>
      </c>
      <c r="J70" s="15" t="s">
        <v>201</v>
      </c>
      <c r="K70"/>
      <c r="L70"/>
      <c r="M70"/>
      <c r="N70"/>
      <c r="O70"/>
      <c r="P70"/>
      <c r="Q70"/>
      <c r="R70"/>
      <c r="S70"/>
    </row>
    <row r="71" spans="1:19">
      <c r="A71" s="99">
        <v>3457</v>
      </c>
      <c r="B71" s="42" t="s">
        <v>90</v>
      </c>
      <c r="C71" s="43" t="s">
        <v>205</v>
      </c>
      <c r="D71" s="44" t="s">
        <v>206</v>
      </c>
      <c r="E71" s="44">
        <v>1085.72</v>
      </c>
      <c r="F71" s="45">
        <v>170756</v>
      </c>
      <c r="G71" s="45">
        <v>85211</v>
      </c>
      <c r="H71" s="45">
        <v>85545</v>
      </c>
      <c r="I71" s="45">
        <v>157</v>
      </c>
      <c r="J71" s="15" t="s">
        <v>204</v>
      </c>
      <c r="K71"/>
      <c r="L71"/>
      <c r="M71"/>
      <c r="N71"/>
      <c r="O71"/>
      <c r="P71"/>
      <c r="Q71"/>
      <c r="R71"/>
      <c r="S71"/>
    </row>
    <row r="72" spans="1:19">
      <c r="A72" s="99">
        <v>3458</v>
      </c>
      <c r="B72" s="42" t="s">
        <v>90</v>
      </c>
      <c r="C72" s="43" t="s">
        <v>208</v>
      </c>
      <c r="D72" s="44" t="s">
        <v>209</v>
      </c>
      <c r="E72" s="44">
        <v>1064.83</v>
      </c>
      <c r="F72" s="45">
        <v>130890</v>
      </c>
      <c r="G72" s="45">
        <v>64873</v>
      </c>
      <c r="H72" s="45">
        <v>66017</v>
      </c>
      <c r="I72" s="45">
        <v>123</v>
      </c>
      <c r="J72" s="15" t="s">
        <v>207</v>
      </c>
      <c r="K72"/>
      <c r="L72"/>
      <c r="M72"/>
      <c r="N72"/>
      <c r="O72"/>
      <c r="P72"/>
      <c r="Q72"/>
      <c r="R72"/>
      <c r="S72"/>
    </row>
    <row r="73" spans="1:19">
      <c r="A73" s="99">
        <v>3459</v>
      </c>
      <c r="B73" s="42" t="s">
        <v>90</v>
      </c>
      <c r="C73" s="43" t="s">
        <v>211</v>
      </c>
      <c r="D73" s="44" t="s">
        <v>212</v>
      </c>
      <c r="E73" s="44">
        <v>2121.81</v>
      </c>
      <c r="F73" s="45">
        <v>358080</v>
      </c>
      <c r="G73" s="45">
        <v>177737</v>
      </c>
      <c r="H73" s="45">
        <v>180343</v>
      </c>
      <c r="I73" s="45">
        <v>169</v>
      </c>
      <c r="J73" s="15" t="s">
        <v>210</v>
      </c>
    </row>
    <row r="74" spans="1:19">
      <c r="A74" s="99">
        <v>3460</v>
      </c>
      <c r="B74" s="42" t="s">
        <v>90</v>
      </c>
      <c r="C74" s="43" t="s">
        <v>214</v>
      </c>
      <c r="D74" s="44" t="s">
        <v>215</v>
      </c>
      <c r="E74" s="44">
        <v>814.2</v>
      </c>
      <c r="F74" s="45">
        <v>142814</v>
      </c>
      <c r="G74" s="45">
        <v>72095</v>
      </c>
      <c r="H74" s="45">
        <v>70719</v>
      </c>
      <c r="I74" s="45">
        <v>175</v>
      </c>
      <c r="J74" s="15" t="s">
        <v>213</v>
      </c>
    </row>
    <row r="75" spans="1:19">
      <c r="A75" s="99">
        <v>3461</v>
      </c>
      <c r="B75" s="42" t="s">
        <v>90</v>
      </c>
      <c r="C75" s="43" t="s">
        <v>217</v>
      </c>
      <c r="D75" s="44" t="s">
        <v>218</v>
      </c>
      <c r="E75" s="44">
        <v>824.78</v>
      </c>
      <c r="F75" s="45">
        <v>88583</v>
      </c>
      <c r="G75" s="45">
        <v>44415</v>
      </c>
      <c r="H75" s="45">
        <v>44168</v>
      </c>
      <c r="I75" s="45">
        <v>107</v>
      </c>
      <c r="J75" s="15" t="s">
        <v>216</v>
      </c>
    </row>
    <row r="76" spans="1:19">
      <c r="A76" s="99">
        <v>3462</v>
      </c>
      <c r="B76" s="42" t="s">
        <v>90</v>
      </c>
      <c r="C76" s="43" t="s">
        <v>220</v>
      </c>
      <c r="D76" s="44" t="s">
        <v>221</v>
      </c>
      <c r="E76" s="44">
        <v>656.86</v>
      </c>
      <c r="F76" s="45">
        <v>56926</v>
      </c>
      <c r="G76" s="45">
        <v>27900</v>
      </c>
      <c r="H76" s="45">
        <v>29026</v>
      </c>
      <c r="I76" s="45">
        <v>87</v>
      </c>
      <c r="J76" s="15" t="s">
        <v>219</v>
      </c>
    </row>
    <row r="77" spans="1:19">
      <c r="B77" s="42"/>
      <c r="C77" s="47" t="s">
        <v>70</v>
      </c>
      <c r="D77" s="48"/>
      <c r="E77" s="49">
        <v>47709.809999999983</v>
      </c>
      <c r="F77" s="50">
        <v>7993608</v>
      </c>
      <c r="G77" s="50">
        <v>3947571</v>
      </c>
      <c r="H77" s="50">
        <v>4046037</v>
      </c>
      <c r="I77" s="50">
        <v>168</v>
      </c>
    </row>
    <row r="78" spans="1:19">
      <c r="A78" s="113">
        <v>4</v>
      </c>
      <c r="B78" s="52" t="s">
        <v>223</v>
      </c>
      <c r="E78" s="54"/>
      <c r="F78" s="55"/>
      <c r="G78" s="55"/>
      <c r="H78" s="55"/>
      <c r="I78" s="55"/>
      <c r="J78" s="51" t="s">
        <v>222</v>
      </c>
    </row>
    <row r="79" spans="1:19">
      <c r="A79" s="99">
        <v>4011</v>
      </c>
      <c r="B79" s="42" t="s">
        <v>12</v>
      </c>
      <c r="C79" s="43" t="s">
        <v>225</v>
      </c>
      <c r="D79" s="44" t="s">
        <v>226</v>
      </c>
      <c r="E79" s="44">
        <v>317.83999999999997</v>
      </c>
      <c r="F79" s="45">
        <v>567559</v>
      </c>
      <c r="G79" s="45">
        <v>280381</v>
      </c>
      <c r="H79" s="45">
        <v>287178</v>
      </c>
      <c r="I79" s="45">
        <v>1786</v>
      </c>
      <c r="J79" s="15" t="s">
        <v>224</v>
      </c>
    </row>
    <row r="80" spans="1:19">
      <c r="A80" s="99">
        <v>4012</v>
      </c>
      <c r="B80" s="42" t="s">
        <v>12</v>
      </c>
      <c r="C80" s="43" t="s">
        <v>228</v>
      </c>
      <c r="D80" s="44" t="s">
        <v>229</v>
      </c>
      <c r="E80" s="44">
        <v>101.53</v>
      </c>
      <c r="F80" s="45">
        <v>113643</v>
      </c>
      <c r="G80" s="45">
        <v>56620</v>
      </c>
      <c r="H80" s="45">
        <v>57023</v>
      </c>
      <c r="I80" s="45">
        <v>1119</v>
      </c>
      <c r="J80" s="15" t="s">
        <v>227</v>
      </c>
    </row>
    <row r="81" spans="1:10">
      <c r="C81" s="47" t="s">
        <v>70</v>
      </c>
      <c r="D81" s="48"/>
      <c r="E81" s="49">
        <v>419.37</v>
      </c>
      <c r="F81" s="50">
        <v>681202</v>
      </c>
      <c r="G81" s="50">
        <v>337001</v>
      </c>
      <c r="H81" s="50">
        <v>344201</v>
      </c>
      <c r="I81" s="50">
        <v>1624</v>
      </c>
    </row>
    <row r="82" spans="1:10">
      <c r="A82" s="113">
        <v>5</v>
      </c>
      <c r="B82" s="52" t="s">
        <v>231</v>
      </c>
      <c r="E82" s="54"/>
      <c r="F82" s="55"/>
      <c r="G82" s="55"/>
      <c r="H82" s="55"/>
      <c r="I82" s="55"/>
      <c r="J82" s="51" t="s">
        <v>230</v>
      </c>
    </row>
    <row r="83" spans="1:10">
      <c r="A83" s="113">
        <v>51</v>
      </c>
      <c r="B83" s="52" t="s">
        <v>233</v>
      </c>
      <c r="C83" s="43"/>
      <c r="D83" s="22"/>
      <c r="E83" s="54"/>
      <c r="F83" s="55"/>
      <c r="G83" s="55"/>
      <c r="H83" s="55"/>
      <c r="I83" s="55"/>
      <c r="J83" s="51" t="s">
        <v>232</v>
      </c>
    </row>
    <row r="84" spans="1:10">
      <c r="A84" s="99">
        <v>5111</v>
      </c>
      <c r="B84" s="42" t="s">
        <v>12</v>
      </c>
      <c r="C84" s="43" t="s">
        <v>235</v>
      </c>
      <c r="D84" s="44" t="s">
        <v>236</v>
      </c>
      <c r="E84" s="44">
        <v>217.41</v>
      </c>
      <c r="F84" s="45">
        <v>621877</v>
      </c>
      <c r="G84" s="45">
        <v>300507</v>
      </c>
      <c r="H84" s="45">
        <v>321370</v>
      </c>
      <c r="I84" s="45">
        <v>2860</v>
      </c>
      <c r="J84" s="15" t="s">
        <v>234</v>
      </c>
    </row>
    <row r="85" spans="1:10">
      <c r="A85" s="99">
        <v>5112</v>
      </c>
      <c r="B85" s="42" t="s">
        <v>12</v>
      </c>
      <c r="C85" s="43" t="s">
        <v>238</v>
      </c>
      <c r="D85" s="44" t="s">
        <v>239</v>
      </c>
      <c r="E85" s="44">
        <v>232.8</v>
      </c>
      <c r="F85" s="45">
        <v>498686</v>
      </c>
      <c r="G85" s="45">
        <v>246860</v>
      </c>
      <c r="H85" s="45">
        <v>251826</v>
      </c>
      <c r="I85" s="45">
        <v>2142</v>
      </c>
      <c r="J85" s="15" t="s">
        <v>237</v>
      </c>
    </row>
    <row r="86" spans="1:10">
      <c r="A86" s="99">
        <v>5113</v>
      </c>
      <c r="B86" s="42" t="s">
        <v>12</v>
      </c>
      <c r="C86" s="43" t="s">
        <v>241</v>
      </c>
      <c r="D86" s="44" t="s">
        <v>242</v>
      </c>
      <c r="E86" s="44">
        <v>210.34</v>
      </c>
      <c r="F86" s="45">
        <v>582760</v>
      </c>
      <c r="G86" s="45">
        <v>282869</v>
      </c>
      <c r="H86" s="45">
        <v>299891</v>
      </c>
      <c r="I86" s="45">
        <v>2771</v>
      </c>
      <c r="J86" s="15" t="s">
        <v>240</v>
      </c>
    </row>
    <row r="87" spans="1:10">
      <c r="A87" s="99">
        <v>5114</v>
      </c>
      <c r="B87" s="42" t="s">
        <v>12</v>
      </c>
      <c r="C87" s="43" t="s">
        <v>244</v>
      </c>
      <c r="D87" s="44" t="s">
        <v>245</v>
      </c>
      <c r="E87" s="44">
        <v>137.78</v>
      </c>
      <c r="F87" s="45">
        <v>227417</v>
      </c>
      <c r="G87" s="45">
        <v>111015</v>
      </c>
      <c r="H87" s="45">
        <v>116402</v>
      </c>
      <c r="I87" s="45">
        <v>1651</v>
      </c>
      <c r="J87" s="15" t="s">
        <v>243</v>
      </c>
    </row>
    <row r="88" spans="1:10">
      <c r="A88" s="99">
        <v>5116</v>
      </c>
      <c r="B88" s="42" t="s">
        <v>12</v>
      </c>
      <c r="C88" s="43" t="s">
        <v>247</v>
      </c>
      <c r="D88" s="44" t="s">
        <v>248</v>
      </c>
      <c r="E88" s="44">
        <v>170.47</v>
      </c>
      <c r="F88" s="45">
        <v>261034</v>
      </c>
      <c r="G88" s="45">
        <v>128467</v>
      </c>
      <c r="H88" s="45">
        <v>132567</v>
      </c>
      <c r="I88" s="45">
        <v>1531</v>
      </c>
      <c r="J88" s="15" t="s">
        <v>246</v>
      </c>
    </row>
    <row r="89" spans="1:10">
      <c r="A89" s="99">
        <v>5117</v>
      </c>
      <c r="B89" s="42" t="s">
        <v>12</v>
      </c>
      <c r="C89" s="43" t="s">
        <v>250</v>
      </c>
      <c r="D89" s="44" t="s">
        <v>251</v>
      </c>
      <c r="E89" s="44">
        <v>91.28</v>
      </c>
      <c r="F89" s="45">
        <v>170632</v>
      </c>
      <c r="G89" s="45">
        <v>82242</v>
      </c>
      <c r="H89" s="45">
        <v>88390</v>
      </c>
      <c r="I89" s="45">
        <v>1869</v>
      </c>
      <c r="J89" s="15" t="s">
        <v>249</v>
      </c>
    </row>
    <row r="90" spans="1:10">
      <c r="A90" s="99">
        <v>5119</v>
      </c>
      <c r="B90" s="42" t="s">
        <v>12</v>
      </c>
      <c r="C90" s="43" t="s">
        <v>253</v>
      </c>
      <c r="D90" s="44" t="s">
        <v>254</v>
      </c>
      <c r="E90" s="44">
        <v>77.09</v>
      </c>
      <c r="F90" s="45">
        <v>210764</v>
      </c>
      <c r="G90" s="45">
        <v>103569</v>
      </c>
      <c r="H90" s="45">
        <v>107195</v>
      </c>
      <c r="I90" s="45">
        <v>2734</v>
      </c>
      <c r="J90" s="15" t="s">
        <v>252</v>
      </c>
    </row>
    <row r="91" spans="1:10">
      <c r="A91" s="99">
        <v>5120</v>
      </c>
      <c r="B91" s="42" t="s">
        <v>12</v>
      </c>
      <c r="C91" s="43" t="s">
        <v>256</v>
      </c>
      <c r="D91" s="44" t="s">
        <v>257</v>
      </c>
      <c r="E91" s="44">
        <v>74.52</v>
      </c>
      <c r="F91" s="45">
        <v>111338</v>
      </c>
      <c r="G91" s="45">
        <v>54888</v>
      </c>
      <c r="H91" s="45">
        <v>56450</v>
      </c>
      <c r="I91" s="45">
        <v>1494</v>
      </c>
      <c r="J91" s="15" t="s">
        <v>255</v>
      </c>
    </row>
    <row r="92" spans="1:10">
      <c r="A92" s="99">
        <v>5122</v>
      </c>
      <c r="B92" s="42" t="s">
        <v>12</v>
      </c>
      <c r="C92" s="43" t="s">
        <v>259</v>
      </c>
      <c r="D92" s="44" t="s">
        <v>260</v>
      </c>
      <c r="E92" s="44">
        <v>89.54</v>
      </c>
      <c r="F92" s="45">
        <v>159245</v>
      </c>
      <c r="G92" s="45">
        <v>77306</v>
      </c>
      <c r="H92" s="45">
        <v>81939</v>
      </c>
      <c r="I92" s="45">
        <v>1778</v>
      </c>
      <c r="J92" s="15" t="s">
        <v>258</v>
      </c>
    </row>
    <row r="93" spans="1:10">
      <c r="A93" s="99">
        <v>5124</v>
      </c>
      <c r="B93" s="42" t="s">
        <v>12</v>
      </c>
      <c r="C93" s="43" t="s">
        <v>262</v>
      </c>
      <c r="D93" s="44" t="s">
        <v>263</v>
      </c>
      <c r="E93" s="44">
        <v>168.39</v>
      </c>
      <c r="F93" s="45">
        <v>355100</v>
      </c>
      <c r="G93" s="45">
        <v>174133</v>
      </c>
      <c r="H93" s="45">
        <v>180967</v>
      </c>
      <c r="I93" s="45">
        <v>2109</v>
      </c>
      <c r="J93" s="15" t="s">
        <v>261</v>
      </c>
    </row>
    <row r="94" spans="1:10">
      <c r="A94" s="99">
        <v>5154</v>
      </c>
      <c r="B94" s="42" t="s">
        <v>37</v>
      </c>
      <c r="C94" s="43" t="s">
        <v>265</v>
      </c>
      <c r="D94" s="44" t="s">
        <v>266</v>
      </c>
      <c r="E94" s="44">
        <v>1232.99</v>
      </c>
      <c r="F94" s="45">
        <v>312465</v>
      </c>
      <c r="G94" s="45">
        <v>155462</v>
      </c>
      <c r="H94" s="45">
        <v>157003</v>
      </c>
      <c r="I94" s="45">
        <v>253</v>
      </c>
      <c r="J94" s="15" t="s">
        <v>264</v>
      </c>
    </row>
    <row r="95" spans="1:10">
      <c r="A95" s="99">
        <v>5158</v>
      </c>
      <c r="B95" s="42" t="s">
        <v>37</v>
      </c>
      <c r="C95" s="43" t="s">
        <v>268</v>
      </c>
      <c r="D95" s="44" t="s">
        <v>269</v>
      </c>
      <c r="E95" s="44">
        <v>407.22</v>
      </c>
      <c r="F95" s="45">
        <v>485570</v>
      </c>
      <c r="G95" s="45">
        <v>234628</v>
      </c>
      <c r="H95" s="45">
        <v>250942</v>
      </c>
      <c r="I95" s="45">
        <v>1192</v>
      </c>
      <c r="J95" s="15" t="s">
        <v>267</v>
      </c>
    </row>
    <row r="96" spans="1:10">
      <c r="A96" s="99">
        <v>5162</v>
      </c>
      <c r="B96" s="42" t="s">
        <v>37</v>
      </c>
      <c r="C96" s="43" t="s">
        <v>271</v>
      </c>
      <c r="D96" s="44" t="s">
        <v>272</v>
      </c>
      <c r="E96" s="44">
        <v>576.41999999999996</v>
      </c>
      <c r="F96" s="45">
        <v>451730</v>
      </c>
      <c r="G96" s="45">
        <v>219545</v>
      </c>
      <c r="H96" s="45">
        <v>232185</v>
      </c>
      <c r="I96" s="45">
        <v>784</v>
      </c>
      <c r="J96" s="15" t="s">
        <v>270</v>
      </c>
    </row>
    <row r="97" spans="1:10">
      <c r="A97" s="99">
        <v>5166</v>
      </c>
      <c r="B97" s="42" t="s">
        <v>37</v>
      </c>
      <c r="C97" s="43" t="s">
        <v>274</v>
      </c>
      <c r="D97" s="44" t="s">
        <v>275</v>
      </c>
      <c r="E97" s="44">
        <v>563.28</v>
      </c>
      <c r="F97" s="45">
        <v>298863</v>
      </c>
      <c r="G97" s="45">
        <v>145826</v>
      </c>
      <c r="H97" s="45">
        <v>153037</v>
      </c>
      <c r="I97" s="45">
        <v>531</v>
      </c>
      <c r="J97" s="15" t="s">
        <v>273</v>
      </c>
    </row>
    <row r="98" spans="1:10">
      <c r="A98" s="99">
        <v>5170</v>
      </c>
      <c r="B98" s="42" t="s">
        <v>37</v>
      </c>
      <c r="C98" s="43" t="s">
        <v>277</v>
      </c>
      <c r="D98" s="44" t="s">
        <v>278</v>
      </c>
      <c r="E98" s="44">
        <v>1042.79</v>
      </c>
      <c r="F98" s="45">
        <v>459976</v>
      </c>
      <c r="G98" s="45">
        <v>223956</v>
      </c>
      <c r="H98" s="45">
        <v>236020</v>
      </c>
      <c r="I98" s="45">
        <v>441</v>
      </c>
      <c r="J98" s="15" t="s">
        <v>276</v>
      </c>
    </row>
    <row r="99" spans="1:10">
      <c r="A99" s="113">
        <v>53</v>
      </c>
      <c r="B99" s="52" t="s">
        <v>280</v>
      </c>
      <c r="C99" s="43"/>
      <c r="D99" s="22"/>
      <c r="E99" s="54"/>
      <c r="F99" s="55"/>
      <c r="G99" s="55"/>
      <c r="H99" s="55"/>
      <c r="I99" s="55"/>
      <c r="J99" s="51" t="s">
        <v>279</v>
      </c>
    </row>
    <row r="100" spans="1:10">
      <c r="A100" s="99">
        <v>5314</v>
      </c>
      <c r="B100" s="42" t="s">
        <v>12</v>
      </c>
      <c r="C100" s="43" t="s">
        <v>282</v>
      </c>
      <c r="D100" s="44" t="s">
        <v>283</v>
      </c>
      <c r="E100" s="44">
        <v>141.06</v>
      </c>
      <c r="F100" s="45">
        <v>329673</v>
      </c>
      <c r="G100" s="45">
        <v>157533</v>
      </c>
      <c r="H100" s="45">
        <v>172140</v>
      </c>
      <c r="I100" s="45">
        <v>2337</v>
      </c>
      <c r="J100" s="15" t="s">
        <v>281</v>
      </c>
    </row>
    <row r="101" spans="1:10">
      <c r="A101" s="99">
        <v>5315</v>
      </c>
      <c r="B101" s="42" t="s">
        <v>12</v>
      </c>
      <c r="C101" s="43" t="s">
        <v>285</v>
      </c>
      <c r="D101" s="44" t="s">
        <v>286</v>
      </c>
      <c r="E101" s="44">
        <v>405.01</v>
      </c>
      <c r="F101" s="45">
        <v>1087863</v>
      </c>
      <c r="G101" s="45">
        <v>530473</v>
      </c>
      <c r="H101" s="45">
        <v>557390</v>
      </c>
      <c r="I101" s="45">
        <v>2686</v>
      </c>
      <c r="J101" s="15" t="s">
        <v>284</v>
      </c>
    </row>
    <row r="102" spans="1:10">
      <c r="A102" s="99">
        <v>5316</v>
      </c>
      <c r="B102" s="42" t="s">
        <v>12</v>
      </c>
      <c r="C102" s="43" t="s">
        <v>288</v>
      </c>
      <c r="D102" s="44" t="s">
        <v>289</v>
      </c>
      <c r="E102" s="44">
        <v>78.87</v>
      </c>
      <c r="F102" s="45">
        <v>163729</v>
      </c>
      <c r="G102" s="45">
        <v>79776</v>
      </c>
      <c r="H102" s="45">
        <v>83953</v>
      </c>
      <c r="I102" s="45">
        <v>2076</v>
      </c>
      <c r="J102" s="15" t="s">
        <v>287</v>
      </c>
    </row>
    <row r="103" spans="1:10">
      <c r="A103" s="99">
        <v>5334</v>
      </c>
      <c r="B103" s="42" t="s">
        <v>37</v>
      </c>
      <c r="C103" s="43" t="s">
        <v>291</v>
      </c>
      <c r="D103" s="44" t="s">
        <v>292</v>
      </c>
      <c r="E103" s="44">
        <v>706.91</v>
      </c>
      <c r="F103" s="45">
        <v>557026</v>
      </c>
      <c r="G103" s="45">
        <v>281467</v>
      </c>
      <c r="H103" s="45">
        <v>275559</v>
      </c>
      <c r="I103" s="45">
        <v>788</v>
      </c>
      <c r="J103" s="15" t="s">
        <v>290</v>
      </c>
    </row>
    <row r="104" spans="1:10">
      <c r="A104" s="58">
        <v>5358</v>
      </c>
      <c r="B104" s="42" t="s">
        <v>37</v>
      </c>
      <c r="C104" s="59" t="s">
        <v>294</v>
      </c>
      <c r="D104" s="44" t="s">
        <v>295</v>
      </c>
      <c r="E104" s="44">
        <v>941.49</v>
      </c>
      <c r="F104" s="45">
        <v>264638</v>
      </c>
      <c r="G104" s="45">
        <v>131365</v>
      </c>
      <c r="H104" s="45">
        <v>133273</v>
      </c>
      <c r="I104" s="45">
        <v>281</v>
      </c>
      <c r="J104" s="58" t="s">
        <v>293</v>
      </c>
    </row>
    <row r="105" spans="1:10">
      <c r="A105" s="99">
        <v>5362</v>
      </c>
      <c r="B105" s="42" t="s">
        <v>37</v>
      </c>
      <c r="C105" s="43" t="s">
        <v>297</v>
      </c>
      <c r="D105" s="44" t="s">
        <v>298</v>
      </c>
      <c r="E105" s="44">
        <v>704.71</v>
      </c>
      <c r="F105" s="45">
        <v>470615</v>
      </c>
      <c r="G105" s="45">
        <v>230055</v>
      </c>
      <c r="H105" s="45">
        <v>240560</v>
      </c>
      <c r="I105" s="45">
        <v>668</v>
      </c>
      <c r="J105" s="15" t="s">
        <v>296</v>
      </c>
    </row>
    <row r="106" spans="1:10">
      <c r="A106" s="99">
        <v>5366</v>
      </c>
      <c r="B106" s="42" t="s">
        <v>37</v>
      </c>
      <c r="C106" s="43" t="s">
        <v>300</v>
      </c>
      <c r="D106" s="44" t="s">
        <v>301</v>
      </c>
      <c r="E106" s="44">
        <v>1248.73</v>
      </c>
      <c r="F106" s="45">
        <v>193656</v>
      </c>
      <c r="G106" s="45">
        <v>95537</v>
      </c>
      <c r="H106" s="45">
        <v>98119</v>
      </c>
      <c r="I106" s="45">
        <v>155</v>
      </c>
      <c r="J106" s="15" t="s">
        <v>299</v>
      </c>
    </row>
    <row r="107" spans="1:10">
      <c r="A107" s="99">
        <v>5370</v>
      </c>
      <c r="B107" s="42" t="s">
        <v>37</v>
      </c>
      <c r="C107" s="43" t="s">
        <v>303</v>
      </c>
      <c r="D107" s="44" t="s">
        <v>304</v>
      </c>
      <c r="E107" s="44">
        <v>627.91</v>
      </c>
      <c r="F107" s="45">
        <v>255555</v>
      </c>
      <c r="G107" s="45">
        <v>126506</v>
      </c>
      <c r="H107" s="45">
        <v>129049</v>
      </c>
      <c r="I107" s="45">
        <v>407</v>
      </c>
      <c r="J107" s="15" t="s">
        <v>302</v>
      </c>
    </row>
    <row r="108" spans="1:10">
      <c r="A108" s="99">
        <v>5374</v>
      </c>
      <c r="B108" s="42" t="s">
        <v>37</v>
      </c>
      <c r="C108" s="43" t="s">
        <v>306</v>
      </c>
      <c r="D108" s="44" t="s">
        <v>307</v>
      </c>
      <c r="E108" s="44">
        <v>918.85</v>
      </c>
      <c r="F108" s="45">
        <v>272057</v>
      </c>
      <c r="G108" s="45">
        <v>133842</v>
      </c>
      <c r="H108" s="45">
        <v>138215</v>
      </c>
      <c r="I108" s="45">
        <v>296</v>
      </c>
      <c r="J108" s="15" t="s">
        <v>305</v>
      </c>
    </row>
    <row r="109" spans="1:10">
      <c r="A109" s="99">
        <v>5378</v>
      </c>
      <c r="B109" s="42" t="s">
        <v>37</v>
      </c>
      <c r="C109" s="43" t="s">
        <v>309</v>
      </c>
      <c r="D109" s="44" t="s">
        <v>310</v>
      </c>
      <c r="E109" s="44">
        <v>437.32</v>
      </c>
      <c r="F109" s="45">
        <v>283271</v>
      </c>
      <c r="G109" s="45">
        <v>137356</v>
      </c>
      <c r="H109" s="45">
        <v>145915</v>
      </c>
      <c r="I109" s="45">
        <v>648</v>
      </c>
      <c r="J109" s="15" t="s">
        <v>308</v>
      </c>
    </row>
    <row r="110" spans="1:10">
      <c r="A110" s="99">
        <v>5382</v>
      </c>
      <c r="B110" s="42" t="s">
        <v>37</v>
      </c>
      <c r="C110" s="43" t="s">
        <v>312</v>
      </c>
      <c r="D110" s="44" t="s">
        <v>313</v>
      </c>
      <c r="E110" s="44">
        <v>1153.21</v>
      </c>
      <c r="F110" s="45">
        <v>600764</v>
      </c>
      <c r="G110" s="45">
        <v>294400</v>
      </c>
      <c r="H110" s="45">
        <v>306364</v>
      </c>
      <c r="I110" s="45">
        <v>521</v>
      </c>
      <c r="J110" s="15" t="s">
        <v>311</v>
      </c>
    </row>
    <row r="111" spans="1:10">
      <c r="A111" s="113">
        <v>55</v>
      </c>
      <c r="B111" s="52" t="s">
        <v>315</v>
      </c>
      <c r="C111" s="43"/>
      <c r="D111" s="22"/>
      <c r="E111" s="54"/>
      <c r="F111" s="55"/>
      <c r="G111" s="55"/>
      <c r="H111" s="55"/>
      <c r="I111" s="55"/>
      <c r="J111" s="51" t="s">
        <v>314</v>
      </c>
    </row>
    <row r="112" spans="1:10">
      <c r="A112" s="99">
        <v>5512</v>
      </c>
      <c r="B112" s="42" t="s">
        <v>12</v>
      </c>
      <c r="C112" s="43" t="s">
        <v>317</v>
      </c>
      <c r="D112" s="44" t="s">
        <v>318</v>
      </c>
      <c r="E112" s="44">
        <v>100.61</v>
      </c>
      <c r="F112" s="45">
        <v>117565</v>
      </c>
      <c r="G112" s="45">
        <v>57188</v>
      </c>
      <c r="H112" s="45">
        <v>60377</v>
      </c>
      <c r="I112" s="45">
        <v>1169</v>
      </c>
      <c r="J112" s="15" t="s">
        <v>316</v>
      </c>
    </row>
    <row r="113" spans="1:11">
      <c r="A113" s="99">
        <v>5513</v>
      </c>
      <c r="B113" s="42" t="s">
        <v>12</v>
      </c>
      <c r="C113" s="43" t="s">
        <v>320</v>
      </c>
      <c r="D113" s="44" t="s">
        <v>321</v>
      </c>
      <c r="E113" s="44">
        <v>104.94</v>
      </c>
      <c r="F113" s="45">
        <v>259645</v>
      </c>
      <c r="G113" s="45">
        <v>129032</v>
      </c>
      <c r="H113" s="45">
        <v>130613</v>
      </c>
      <c r="I113" s="45">
        <v>2474</v>
      </c>
      <c r="J113" s="15" t="s">
        <v>319</v>
      </c>
    </row>
    <row r="114" spans="1:11">
      <c r="A114" s="99">
        <v>5515</v>
      </c>
      <c r="B114" s="42" t="s">
        <v>12</v>
      </c>
      <c r="C114" s="43" t="s">
        <v>323</v>
      </c>
      <c r="D114" s="44" t="s">
        <v>324</v>
      </c>
      <c r="E114" s="44">
        <v>303.27999999999997</v>
      </c>
      <c r="F114" s="45">
        <v>315293</v>
      </c>
      <c r="G114" s="45">
        <v>151230</v>
      </c>
      <c r="H114" s="45">
        <v>164063</v>
      </c>
      <c r="I114" s="45">
        <v>1040</v>
      </c>
      <c r="J114" s="15" t="s">
        <v>322</v>
      </c>
    </row>
    <row r="115" spans="1:11">
      <c r="A115" s="99">
        <v>5554</v>
      </c>
      <c r="B115" s="42" t="s">
        <v>37</v>
      </c>
      <c r="C115" s="43" t="s">
        <v>326</v>
      </c>
      <c r="D115" s="44" t="s">
        <v>327</v>
      </c>
      <c r="E115" s="44">
        <v>1420.98</v>
      </c>
      <c r="F115" s="45">
        <v>371339</v>
      </c>
      <c r="G115" s="45">
        <v>185565</v>
      </c>
      <c r="H115" s="45">
        <v>185774</v>
      </c>
      <c r="I115" s="45">
        <v>261</v>
      </c>
      <c r="J115" s="15" t="s">
        <v>325</v>
      </c>
    </row>
    <row r="116" spans="1:11">
      <c r="A116" s="99">
        <v>5558</v>
      </c>
      <c r="B116" s="42" t="s">
        <v>37</v>
      </c>
      <c r="C116" s="43" t="s">
        <v>329</v>
      </c>
      <c r="D116" s="44" t="s">
        <v>330</v>
      </c>
      <c r="E116" s="44">
        <v>1112.04</v>
      </c>
      <c r="F116" s="45">
        <v>220586</v>
      </c>
      <c r="G116" s="45">
        <v>108836</v>
      </c>
      <c r="H116" s="45">
        <v>111750</v>
      </c>
      <c r="I116" s="45">
        <v>198</v>
      </c>
      <c r="J116" s="15" t="s">
        <v>328</v>
      </c>
    </row>
    <row r="117" spans="1:11">
      <c r="A117" s="99">
        <v>5562</v>
      </c>
      <c r="B117" s="42" t="s">
        <v>37</v>
      </c>
      <c r="C117" s="43" t="s">
        <v>332</v>
      </c>
      <c r="D117" s="44" t="s">
        <v>333</v>
      </c>
      <c r="E117" s="44">
        <v>761.31</v>
      </c>
      <c r="F117" s="45">
        <v>614137</v>
      </c>
      <c r="G117" s="45">
        <v>299253</v>
      </c>
      <c r="H117" s="45">
        <v>314884</v>
      </c>
      <c r="I117" s="45">
        <v>807</v>
      </c>
      <c r="J117" s="15" t="s">
        <v>331</v>
      </c>
    </row>
    <row r="118" spans="1:11">
      <c r="A118" s="99">
        <v>5566</v>
      </c>
      <c r="B118" s="42" t="s">
        <v>37</v>
      </c>
      <c r="C118" s="43" t="s">
        <v>335</v>
      </c>
      <c r="D118" s="44" t="s">
        <v>336</v>
      </c>
      <c r="E118" s="44">
        <v>1795.75</v>
      </c>
      <c r="F118" s="45">
        <v>448220</v>
      </c>
      <c r="G118" s="45">
        <v>222878</v>
      </c>
      <c r="H118" s="45">
        <v>225342</v>
      </c>
      <c r="I118" s="45">
        <v>250</v>
      </c>
      <c r="J118" s="15" t="s">
        <v>334</v>
      </c>
    </row>
    <row r="119" spans="1:11">
      <c r="A119" s="99">
        <v>5570</v>
      </c>
      <c r="B119" s="42" t="s">
        <v>37</v>
      </c>
      <c r="C119" s="43" t="s">
        <v>338</v>
      </c>
      <c r="D119" s="44" t="s">
        <v>339</v>
      </c>
      <c r="E119" s="44">
        <v>1319.42</v>
      </c>
      <c r="F119" s="45">
        <v>277840</v>
      </c>
      <c r="G119" s="45">
        <v>137208</v>
      </c>
      <c r="H119" s="45">
        <v>140632</v>
      </c>
      <c r="I119" s="45">
        <v>211</v>
      </c>
      <c r="J119" s="15" t="s">
        <v>337</v>
      </c>
    </row>
    <row r="120" spans="1:11">
      <c r="A120" s="113">
        <v>57</v>
      </c>
      <c r="B120" s="52" t="s">
        <v>341</v>
      </c>
      <c r="C120" s="43"/>
      <c r="D120" s="22"/>
      <c r="E120" s="54"/>
      <c r="F120" s="55"/>
      <c r="G120" s="55"/>
      <c r="H120" s="55"/>
      <c r="I120" s="55"/>
      <c r="J120" s="51" t="s">
        <v>340</v>
      </c>
    </row>
    <row r="121" spans="1:11">
      <c r="A121" s="99">
        <v>5711</v>
      </c>
      <c r="B121" s="42" t="s">
        <v>12</v>
      </c>
      <c r="C121" s="43" t="s">
        <v>343</v>
      </c>
      <c r="D121" s="44" t="s">
        <v>344</v>
      </c>
      <c r="E121" s="44">
        <v>258.83</v>
      </c>
      <c r="F121" s="45">
        <v>334195</v>
      </c>
      <c r="G121" s="45">
        <v>161093</v>
      </c>
      <c r="H121" s="45">
        <v>173102</v>
      </c>
      <c r="I121" s="45">
        <v>1291</v>
      </c>
      <c r="J121" s="15" t="s">
        <v>342</v>
      </c>
    </row>
    <row r="122" spans="1:11">
      <c r="A122" s="99">
        <v>5754</v>
      </c>
      <c r="B122" s="42" t="s">
        <v>37</v>
      </c>
      <c r="C122" s="43" t="s">
        <v>346</v>
      </c>
      <c r="D122" s="44" t="s">
        <v>347</v>
      </c>
      <c r="E122" s="44">
        <v>969.21</v>
      </c>
      <c r="F122" s="45">
        <v>364938</v>
      </c>
      <c r="G122" s="45">
        <v>182215</v>
      </c>
      <c r="H122" s="45">
        <v>182723</v>
      </c>
      <c r="I122" s="45">
        <v>377</v>
      </c>
      <c r="J122" s="15" t="s">
        <v>345</v>
      </c>
      <c r="K122" s="46"/>
    </row>
    <row r="123" spans="1:11">
      <c r="A123" s="99">
        <v>5758</v>
      </c>
      <c r="B123" s="42" t="s">
        <v>37</v>
      </c>
      <c r="C123" s="43" t="s">
        <v>349</v>
      </c>
      <c r="D123" s="44" t="s">
        <v>350</v>
      </c>
      <c r="E123" s="44">
        <v>450.4</v>
      </c>
      <c r="F123" s="45">
        <v>250578</v>
      </c>
      <c r="G123" s="45">
        <v>123033</v>
      </c>
      <c r="H123" s="45">
        <v>127545</v>
      </c>
      <c r="I123" s="45">
        <v>556</v>
      </c>
      <c r="J123" s="15" t="s">
        <v>348</v>
      </c>
    </row>
    <row r="124" spans="1:11">
      <c r="A124" s="99">
        <v>5762</v>
      </c>
      <c r="B124" s="42" t="s">
        <v>37</v>
      </c>
      <c r="C124" s="43" t="s">
        <v>352</v>
      </c>
      <c r="D124" s="44" t="s">
        <v>353</v>
      </c>
      <c r="E124" s="44">
        <v>1201.42</v>
      </c>
      <c r="F124" s="45">
        <v>140251</v>
      </c>
      <c r="G124" s="45">
        <v>69864</v>
      </c>
      <c r="H124" s="45">
        <v>70387</v>
      </c>
      <c r="I124" s="45">
        <v>117</v>
      </c>
      <c r="J124" s="15" t="s">
        <v>351</v>
      </c>
    </row>
    <row r="125" spans="1:11">
      <c r="A125" s="99">
        <v>5766</v>
      </c>
      <c r="B125" s="42" t="s">
        <v>37</v>
      </c>
      <c r="C125" s="43" t="s">
        <v>355</v>
      </c>
      <c r="D125" s="44" t="s">
        <v>356</v>
      </c>
      <c r="E125" s="44">
        <v>1246.22</v>
      </c>
      <c r="F125" s="45">
        <v>347514</v>
      </c>
      <c r="G125" s="45">
        <v>170528</v>
      </c>
      <c r="H125" s="45">
        <v>176986</v>
      </c>
      <c r="I125" s="45">
        <v>279</v>
      </c>
      <c r="J125" s="15" t="s">
        <v>354</v>
      </c>
    </row>
    <row r="126" spans="1:11">
      <c r="A126" s="99">
        <v>5770</v>
      </c>
      <c r="B126" s="42" t="s">
        <v>37</v>
      </c>
      <c r="C126" s="43" t="s">
        <v>358</v>
      </c>
      <c r="D126" s="44" t="s">
        <v>359</v>
      </c>
      <c r="E126" s="44">
        <v>1152.4100000000001</v>
      </c>
      <c r="F126" s="45">
        <v>310409</v>
      </c>
      <c r="G126" s="45">
        <v>153244</v>
      </c>
      <c r="H126" s="45">
        <v>157165</v>
      </c>
      <c r="I126" s="45">
        <v>269</v>
      </c>
      <c r="J126" s="15" t="s">
        <v>357</v>
      </c>
    </row>
    <row r="127" spans="1:11">
      <c r="A127" s="99">
        <v>5774</v>
      </c>
      <c r="B127" s="42" t="s">
        <v>37</v>
      </c>
      <c r="C127" s="43" t="s">
        <v>361</v>
      </c>
      <c r="D127" s="44" t="s">
        <v>362</v>
      </c>
      <c r="E127" s="44">
        <v>1246.8</v>
      </c>
      <c r="F127" s="45">
        <v>307839</v>
      </c>
      <c r="G127" s="45">
        <v>154132</v>
      </c>
      <c r="H127" s="45">
        <v>153707</v>
      </c>
      <c r="I127" s="45">
        <v>247</v>
      </c>
      <c r="J127" s="15" t="s">
        <v>360</v>
      </c>
    </row>
    <row r="128" spans="1:11">
      <c r="A128" s="113">
        <v>59</v>
      </c>
      <c r="B128" s="52" t="s">
        <v>364</v>
      </c>
      <c r="C128" s="43"/>
      <c r="D128" s="22"/>
      <c r="E128" s="54"/>
      <c r="F128" s="55"/>
      <c r="G128" s="55"/>
      <c r="H128" s="55"/>
      <c r="I128" s="55"/>
      <c r="J128" s="51" t="s">
        <v>363</v>
      </c>
    </row>
    <row r="129" spans="1:10">
      <c r="A129" s="99">
        <v>5911</v>
      </c>
      <c r="B129" s="42" t="s">
        <v>12</v>
      </c>
      <c r="C129" s="43" t="s">
        <v>366</v>
      </c>
      <c r="D129" s="44" t="s">
        <v>367</v>
      </c>
      <c r="E129" s="44">
        <v>145.66</v>
      </c>
      <c r="F129" s="45">
        <v>365587</v>
      </c>
      <c r="G129" s="45">
        <v>178131</v>
      </c>
      <c r="H129" s="45">
        <v>187456</v>
      </c>
      <c r="I129" s="45">
        <v>2510</v>
      </c>
      <c r="J129" s="15" t="s">
        <v>365</v>
      </c>
    </row>
    <row r="130" spans="1:10">
      <c r="A130" s="99">
        <v>5913</v>
      </c>
      <c r="B130" s="42" t="s">
        <v>12</v>
      </c>
      <c r="C130" s="43" t="s">
        <v>369</v>
      </c>
      <c r="D130" s="44" t="s">
        <v>370</v>
      </c>
      <c r="E130" s="44">
        <v>280.70999999999998</v>
      </c>
      <c r="F130" s="45">
        <v>588250</v>
      </c>
      <c r="G130" s="45">
        <v>289339</v>
      </c>
      <c r="H130" s="45">
        <v>298911</v>
      </c>
      <c r="I130" s="45">
        <v>2096</v>
      </c>
      <c r="J130" s="15" t="s">
        <v>368</v>
      </c>
    </row>
    <row r="131" spans="1:10">
      <c r="A131" s="99">
        <v>5914</v>
      </c>
      <c r="B131" s="42" t="s">
        <v>12</v>
      </c>
      <c r="C131" s="43" t="s">
        <v>372</v>
      </c>
      <c r="D131" s="44" t="s">
        <v>373</v>
      </c>
      <c r="E131" s="44">
        <v>160.44999999999999</v>
      </c>
      <c r="F131" s="45">
        <v>188686</v>
      </c>
      <c r="G131" s="45">
        <v>92214</v>
      </c>
      <c r="H131" s="45">
        <v>96472</v>
      </c>
      <c r="I131" s="45">
        <v>1176</v>
      </c>
      <c r="J131" s="15" t="s">
        <v>371</v>
      </c>
    </row>
    <row r="132" spans="1:10">
      <c r="A132" s="99">
        <v>5915</v>
      </c>
      <c r="B132" s="42" t="s">
        <v>12</v>
      </c>
      <c r="C132" s="43" t="s">
        <v>375</v>
      </c>
      <c r="D132" s="44" t="s">
        <v>376</v>
      </c>
      <c r="E132" s="44">
        <v>226.44</v>
      </c>
      <c r="F132" s="45">
        <v>179916</v>
      </c>
      <c r="G132" s="45">
        <v>88554</v>
      </c>
      <c r="H132" s="45">
        <v>91362</v>
      </c>
      <c r="I132" s="45">
        <v>795</v>
      </c>
      <c r="J132" s="15" t="s">
        <v>374</v>
      </c>
    </row>
    <row r="133" spans="1:10">
      <c r="A133" s="99">
        <v>5916</v>
      </c>
      <c r="B133" s="42" t="s">
        <v>12</v>
      </c>
      <c r="C133" s="43" t="s">
        <v>378</v>
      </c>
      <c r="D133" s="44" t="s">
        <v>379</v>
      </c>
      <c r="E133" s="44">
        <v>51.42</v>
      </c>
      <c r="F133" s="45">
        <v>156449</v>
      </c>
      <c r="G133" s="45">
        <v>76795</v>
      </c>
      <c r="H133" s="45">
        <v>79654</v>
      </c>
      <c r="I133" s="45">
        <v>3043</v>
      </c>
      <c r="J133" s="15" t="s">
        <v>377</v>
      </c>
    </row>
    <row r="134" spans="1:10">
      <c r="A134" s="99">
        <v>5954</v>
      </c>
      <c r="B134" s="42" t="s">
        <v>37</v>
      </c>
      <c r="C134" s="43" t="s">
        <v>381</v>
      </c>
      <c r="D134" s="44" t="s">
        <v>382</v>
      </c>
      <c r="E134" s="44">
        <v>409.64</v>
      </c>
      <c r="F134" s="45">
        <v>324106</v>
      </c>
      <c r="G134" s="45">
        <v>157395</v>
      </c>
      <c r="H134" s="45">
        <v>166711</v>
      </c>
      <c r="I134" s="45">
        <v>791</v>
      </c>
      <c r="J134" s="15" t="s">
        <v>380</v>
      </c>
    </row>
    <row r="135" spans="1:10">
      <c r="A135" s="99">
        <v>5958</v>
      </c>
      <c r="B135" s="42" t="s">
        <v>37</v>
      </c>
      <c r="C135" s="43" t="s">
        <v>384</v>
      </c>
      <c r="D135" s="44" t="s">
        <v>385</v>
      </c>
      <c r="E135" s="44">
        <v>1960.17</v>
      </c>
      <c r="F135" s="45">
        <v>259777</v>
      </c>
      <c r="G135" s="45">
        <v>129719</v>
      </c>
      <c r="H135" s="45">
        <v>130058</v>
      </c>
      <c r="I135" s="45">
        <v>133</v>
      </c>
      <c r="J135" s="15" t="s">
        <v>383</v>
      </c>
    </row>
    <row r="136" spans="1:10">
      <c r="A136" s="99">
        <v>5962</v>
      </c>
      <c r="B136" s="42" t="s">
        <v>37</v>
      </c>
      <c r="C136" s="43" t="s">
        <v>387</v>
      </c>
      <c r="D136" s="44" t="s">
        <v>388</v>
      </c>
      <c r="E136" s="44">
        <v>1061.07</v>
      </c>
      <c r="F136" s="45">
        <v>410222</v>
      </c>
      <c r="G136" s="45">
        <v>201975</v>
      </c>
      <c r="H136" s="45">
        <v>208247</v>
      </c>
      <c r="I136" s="45">
        <v>387</v>
      </c>
      <c r="J136" s="15" t="s">
        <v>386</v>
      </c>
    </row>
    <row r="137" spans="1:10">
      <c r="A137" s="99">
        <v>5966</v>
      </c>
      <c r="B137" s="42" t="s">
        <v>37</v>
      </c>
      <c r="C137" s="43" t="s">
        <v>390</v>
      </c>
      <c r="D137" s="44" t="s">
        <v>391</v>
      </c>
      <c r="E137" s="44">
        <v>712.14</v>
      </c>
      <c r="F137" s="45">
        <v>133955</v>
      </c>
      <c r="G137" s="45">
        <v>67146</v>
      </c>
      <c r="H137" s="45">
        <v>66809</v>
      </c>
      <c r="I137" s="45">
        <v>188</v>
      </c>
      <c r="J137" s="15" t="s">
        <v>389</v>
      </c>
    </row>
    <row r="138" spans="1:10">
      <c r="A138" s="99">
        <v>5970</v>
      </c>
      <c r="B138" s="42" t="s">
        <v>37</v>
      </c>
      <c r="C138" s="43" t="s">
        <v>393</v>
      </c>
      <c r="D138" s="44" t="s">
        <v>394</v>
      </c>
      <c r="E138" s="44">
        <v>1132.8900000000001</v>
      </c>
      <c r="F138" s="45">
        <v>276944</v>
      </c>
      <c r="G138" s="45">
        <v>137591</v>
      </c>
      <c r="H138" s="45">
        <v>139353</v>
      </c>
      <c r="I138" s="45">
        <v>244</v>
      </c>
      <c r="J138" s="15" t="s">
        <v>392</v>
      </c>
    </row>
    <row r="139" spans="1:10">
      <c r="A139" s="99">
        <v>5974</v>
      </c>
      <c r="B139" s="42" t="s">
        <v>37</v>
      </c>
      <c r="C139" s="43" t="s">
        <v>396</v>
      </c>
      <c r="D139" s="44" t="s">
        <v>397</v>
      </c>
      <c r="E139" s="44">
        <v>1328.63</v>
      </c>
      <c r="F139" s="45">
        <v>301785</v>
      </c>
      <c r="G139" s="45">
        <v>149882</v>
      </c>
      <c r="H139" s="45">
        <v>151903</v>
      </c>
      <c r="I139" s="45">
        <v>227</v>
      </c>
      <c r="J139" s="15" t="s">
        <v>395</v>
      </c>
    </row>
    <row r="140" spans="1:10">
      <c r="A140" s="99">
        <v>5978</v>
      </c>
      <c r="B140" s="42" t="s">
        <v>37</v>
      </c>
      <c r="C140" s="43" t="s">
        <v>399</v>
      </c>
      <c r="D140" s="44" t="s">
        <v>400</v>
      </c>
      <c r="E140" s="44">
        <v>543.21</v>
      </c>
      <c r="F140" s="45">
        <v>394891</v>
      </c>
      <c r="G140" s="45">
        <v>192351</v>
      </c>
      <c r="H140" s="45">
        <v>202540</v>
      </c>
      <c r="I140" s="45">
        <v>727</v>
      </c>
      <c r="J140" s="15" t="s">
        <v>398</v>
      </c>
    </row>
    <row r="141" spans="1:10">
      <c r="C141" s="47" t="s">
        <v>70</v>
      </c>
      <c r="D141" s="48"/>
      <c r="E141" s="49">
        <v>34112.439999999995</v>
      </c>
      <c r="F141" s="50">
        <v>17947221</v>
      </c>
      <c r="G141" s="50">
        <v>8805974</v>
      </c>
      <c r="H141" s="50">
        <v>9141247</v>
      </c>
      <c r="I141" s="50">
        <v>526</v>
      </c>
    </row>
    <row r="142" spans="1:10">
      <c r="A142" s="113">
        <v>6</v>
      </c>
      <c r="B142" s="52" t="s">
        <v>402</v>
      </c>
      <c r="E142" s="54"/>
      <c r="F142" s="55"/>
      <c r="G142" s="55"/>
      <c r="H142" s="55"/>
      <c r="I142" s="55"/>
      <c r="J142" s="51" t="s">
        <v>401</v>
      </c>
    </row>
    <row r="143" spans="1:10">
      <c r="A143" s="113">
        <v>64</v>
      </c>
      <c r="B143" s="52" t="s">
        <v>404</v>
      </c>
      <c r="C143" s="43"/>
      <c r="D143" s="22"/>
      <c r="E143" s="54"/>
      <c r="F143" s="55"/>
      <c r="G143" s="55"/>
      <c r="H143" s="55"/>
      <c r="I143" s="55"/>
      <c r="J143" s="51" t="s">
        <v>403</v>
      </c>
    </row>
    <row r="144" spans="1:10">
      <c r="A144" s="99">
        <v>6411</v>
      </c>
      <c r="B144" s="42" t="s">
        <v>12</v>
      </c>
      <c r="C144" s="43" t="s">
        <v>406</v>
      </c>
      <c r="D144" s="44" t="s">
        <v>407</v>
      </c>
      <c r="E144" s="44">
        <v>122.07</v>
      </c>
      <c r="F144" s="45">
        <v>159878</v>
      </c>
      <c r="G144" s="45">
        <v>81439</v>
      </c>
      <c r="H144" s="45">
        <v>78439</v>
      </c>
      <c r="I144" s="45">
        <v>1310</v>
      </c>
      <c r="J144" s="15" t="s">
        <v>405</v>
      </c>
    </row>
    <row r="145" spans="1:10">
      <c r="A145" s="99">
        <v>6412</v>
      </c>
      <c r="B145" s="42" t="s">
        <v>12</v>
      </c>
      <c r="C145" s="43" t="s">
        <v>409</v>
      </c>
      <c r="D145" s="44" t="s">
        <v>410</v>
      </c>
      <c r="E145" s="44">
        <v>248.31</v>
      </c>
      <c r="F145" s="45">
        <v>763380</v>
      </c>
      <c r="G145" s="45">
        <v>376802</v>
      </c>
      <c r="H145" s="45">
        <v>386578</v>
      </c>
      <c r="I145" s="45">
        <v>3074</v>
      </c>
      <c r="J145" s="15" t="s">
        <v>408</v>
      </c>
    </row>
    <row r="146" spans="1:10">
      <c r="A146" s="99">
        <v>6413</v>
      </c>
      <c r="B146" s="42" t="s">
        <v>12</v>
      </c>
      <c r="C146" s="43" t="s">
        <v>412</v>
      </c>
      <c r="D146" s="44" t="s">
        <v>413</v>
      </c>
      <c r="E146" s="44">
        <v>44.88</v>
      </c>
      <c r="F146" s="45">
        <v>130280</v>
      </c>
      <c r="G146" s="45">
        <v>64603</v>
      </c>
      <c r="H146" s="45">
        <v>65677</v>
      </c>
      <c r="I146" s="45">
        <v>2903</v>
      </c>
      <c r="J146" s="15" t="s">
        <v>411</v>
      </c>
    </row>
    <row r="147" spans="1:10">
      <c r="A147" s="99">
        <v>6414</v>
      </c>
      <c r="B147" s="42" t="s">
        <v>12</v>
      </c>
      <c r="C147" s="43" t="s">
        <v>415</v>
      </c>
      <c r="D147" s="44" t="s">
        <v>416</v>
      </c>
      <c r="E147" s="44">
        <v>203.87</v>
      </c>
      <c r="F147" s="45">
        <v>278474</v>
      </c>
      <c r="G147" s="45">
        <v>133104</v>
      </c>
      <c r="H147" s="45">
        <v>145370</v>
      </c>
      <c r="I147" s="45">
        <v>1366</v>
      </c>
      <c r="J147" s="15" t="s">
        <v>414</v>
      </c>
    </row>
    <row r="148" spans="1:10">
      <c r="A148" s="99">
        <v>6431</v>
      </c>
      <c r="B148" s="42" t="s">
        <v>90</v>
      </c>
      <c r="C148" s="43" t="s">
        <v>418</v>
      </c>
      <c r="D148" s="44" t="s">
        <v>419</v>
      </c>
      <c r="E148" s="44">
        <v>719.47</v>
      </c>
      <c r="F148" s="45">
        <v>270340</v>
      </c>
      <c r="G148" s="45">
        <v>133608</v>
      </c>
      <c r="H148" s="45">
        <v>136732</v>
      </c>
      <c r="I148" s="45">
        <v>376</v>
      </c>
      <c r="J148" s="15" t="s">
        <v>417</v>
      </c>
    </row>
    <row r="149" spans="1:10">
      <c r="A149" s="99">
        <v>6432</v>
      </c>
      <c r="B149" s="42" t="s">
        <v>90</v>
      </c>
      <c r="C149" s="43" t="s">
        <v>421</v>
      </c>
      <c r="D149" s="44" t="s">
        <v>422</v>
      </c>
      <c r="E149" s="44">
        <v>658.64</v>
      </c>
      <c r="F149" s="45">
        <v>297844</v>
      </c>
      <c r="G149" s="45">
        <v>148046</v>
      </c>
      <c r="H149" s="45">
        <v>149798</v>
      </c>
      <c r="I149" s="45">
        <v>452</v>
      </c>
      <c r="J149" s="15" t="s">
        <v>420</v>
      </c>
    </row>
    <row r="150" spans="1:10">
      <c r="A150" s="99">
        <v>6433</v>
      </c>
      <c r="B150" s="42" t="s">
        <v>90</v>
      </c>
      <c r="C150" s="43" t="s">
        <v>424</v>
      </c>
      <c r="D150" s="44" t="s">
        <v>425</v>
      </c>
      <c r="E150" s="44">
        <v>453.03</v>
      </c>
      <c r="F150" s="45">
        <v>275726</v>
      </c>
      <c r="G150" s="45">
        <v>138083</v>
      </c>
      <c r="H150" s="45">
        <v>137643</v>
      </c>
      <c r="I150" s="45">
        <v>609</v>
      </c>
      <c r="J150" s="15" t="s">
        <v>423</v>
      </c>
    </row>
    <row r="151" spans="1:10">
      <c r="A151" s="99">
        <v>6434</v>
      </c>
      <c r="B151" s="42" t="s">
        <v>90</v>
      </c>
      <c r="C151" s="43" t="s">
        <v>427</v>
      </c>
      <c r="D151" s="44" t="s">
        <v>428</v>
      </c>
      <c r="E151" s="44">
        <v>481.84</v>
      </c>
      <c r="F151" s="45">
        <v>236914</v>
      </c>
      <c r="G151" s="45">
        <v>115143</v>
      </c>
      <c r="H151" s="45">
        <v>121771</v>
      </c>
      <c r="I151" s="45">
        <v>492</v>
      </c>
      <c r="J151" s="15" t="s">
        <v>426</v>
      </c>
    </row>
    <row r="152" spans="1:10">
      <c r="A152" s="99">
        <v>6435</v>
      </c>
      <c r="B152" s="42" t="s">
        <v>90</v>
      </c>
      <c r="C152" s="43" t="s">
        <v>430</v>
      </c>
      <c r="D152" s="44" t="s">
        <v>431</v>
      </c>
      <c r="E152" s="44">
        <v>1397.32</v>
      </c>
      <c r="F152" s="45">
        <v>420552</v>
      </c>
      <c r="G152" s="45">
        <v>207433</v>
      </c>
      <c r="H152" s="45">
        <v>213119</v>
      </c>
      <c r="I152" s="45">
        <v>301</v>
      </c>
      <c r="J152" s="15" t="s">
        <v>429</v>
      </c>
    </row>
    <row r="153" spans="1:10">
      <c r="A153" s="99">
        <v>6436</v>
      </c>
      <c r="B153" s="42" t="s">
        <v>90</v>
      </c>
      <c r="C153" s="43" t="s">
        <v>433</v>
      </c>
      <c r="D153" s="44" t="s">
        <v>434</v>
      </c>
      <c r="E153" s="44">
        <v>222.53</v>
      </c>
      <c r="F153" s="45">
        <v>238558</v>
      </c>
      <c r="G153" s="45">
        <v>116820</v>
      </c>
      <c r="H153" s="45">
        <v>121738</v>
      </c>
      <c r="I153" s="45">
        <v>1072</v>
      </c>
      <c r="J153" s="15" t="s">
        <v>432</v>
      </c>
    </row>
    <row r="154" spans="1:10">
      <c r="A154" s="99">
        <v>6437</v>
      </c>
      <c r="B154" s="42" t="s">
        <v>90</v>
      </c>
      <c r="C154" s="43" t="s">
        <v>436</v>
      </c>
      <c r="D154" s="44" t="s">
        <v>437</v>
      </c>
      <c r="E154" s="44">
        <v>623.97</v>
      </c>
      <c r="F154" s="45">
        <v>96703</v>
      </c>
      <c r="G154" s="45">
        <v>47855</v>
      </c>
      <c r="H154" s="45">
        <v>48848</v>
      </c>
      <c r="I154" s="45">
        <v>155</v>
      </c>
      <c r="J154" s="15" t="s">
        <v>435</v>
      </c>
    </row>
    <row r="155" spans="1:10">
      <c r="A155" s="99">
        <v>6438</v>
      </c>
      <c r="B155" s="42" t="s">
        <v>90</v>
      </c>
      <c r="C155" s="43" t="s">
        <v>439</v>
      </c>
      <c r="D155" s="44" t="s">
        <v>440</v>
      </c>
      <c r="E155" s="44">
        <v>356.24</v>
      </c>
      <c r="F155" s="45">
        <v>355813</v>
      </c>
      <c r="G155" s="45">
        <v>175379</v>
      </c>
      <c r="H155" s="45">
        <v>180434</v>
      </c>
      <c r="I155" s="45">
        <v>999</v>
      </c>
      <c r="J155" s="15" t="s">
        <v>438</v>
      </c>
    </row>
    <row r="156" spans="1:10">
      <c r="A156" s="99">
        <v>6439</v>
      </c>
      <c r="B156" s="42" t="s">
        <v>90</v>
      </c>
      <c r="C156" s="43" t="s">
        <v>442</v>
      </c>
      <c r="D156" s="44" t="s">
        <v>443</v>
      </c>
      <c r="E156" s="44">
        <v>811.41</v>
      </c>
      <c r="F156" s="45">
        <v>187160</v>
      </c>
      <c r="G156" s="45">
        <v>92025</v>
      </c>
      <c r="H156" s="45">
        <v>95135</v>
      </c>
      <c r="I156" s="45">
        <v>231</v>
      </c>
      <c r="J156" s="15" t="s">
        <v>441</v>
      </c>
    </row>
    <row r="157" spans="1:10">
      <c r="A157" s="99">
        <v>6440</v>
      </c>
      <c r="B157" s="42" t="s">
        <v>90</v>
      </c>
      <c r="C157" s="43" t="s">
        <v>445</v>
      </c>
      <c r="D157" s="44" t="s">
        <v>446</v>
      </c>
      <c r="E157" s="44">
        <v>1100.6600000000001</v>
      </c>
      <c r="F157" s="45">
        <v>308339</v>
      </c>
      <c r="G157" s="45">
        <v>152469</v>
      </c>
      <c r="H157" s="45">
        <v>155870</v>
      </c>
      <c r="I157" s="45">
        <v>280</v>
      </c>
      <c r="J157" s="15" t="s">
        <v>444</v>
      </c>
    </row>
    <row r="158" spans="1:10">
      <c r="A158" s="113">
        <v>65</v>
      </c>
      <c r="B158" s="52" t="s">
        <v>448</v>
      </c>
      <c r="C158" s="43"/>
      <c r="D158" s="22"/>
      <c r="E158" s="54"/>
      <c r="F158" s="55"/>
      <c r="G158" s="55"/>
      <c r="H158" s="55"/>
      <c r="I158" s="55"/>
      <c r="J158" s="51" t="s">
        <v>447</v>
      </c>
    </row>
    <row r="159" spans="1:10">
      <c r="A159" s="99">
        <v>6531</v>
      </c>
      <c r="B159" s="42" t="s">
        <v>90</v>
      </c>
      <c r="C159" s="43" t="s">
        <v>450</v>
      </c>
      <c r="D159" s="44" t="s">
        <v>451</v>
      </c>
      <c r="E159" s="44">
        <v>854.56</v>
      </c>
      <c r="F159" s="45">
        <v>270688</v>
      </c>
      <c r="G159" s="45">
        <v>133185</v>
      </c>
      <c r="H159" s="45">
        <v>137503</v>
      </c>
      <c r="I159" s="45">
        <v>317</v>
      </c>
      <c r="J159" s="15" t="s">
        <v>449</v>
      </c>
    </row>
    <row r="160" spans="1:10">
      <c r="A160" s="99">
        <v>6532</v>
      </c>
      <c r="B160" s="42" t="s">
        <v>90</v>
      </c>
      <c r="C160" s="43" t="s">
        <v>453</v>
      </c>
      <c r="D160" s="44" t="s">
        <v>454</v>
      </c>
      <c r="E160" s="44">
        <v>1066.3</v>
      </c>
      <c r="F160" s="45">
        <v>253319</v>
      </c>
      <c r="G160" s="45">
        <v>124903</v>
      </c>
      <c r="H160" s="45">
        <v>128416</v>
      </c>
      <c r="I160" s="45">
        <v>238</v>
      </c>
      <c r="J160" s="15" t="s">
        <v>452</v>
      </c>
    </row>
    <row r="161" spans="1:10">
      <c r="A161" s="99">
        <v>6533</v>
      </c>
      <c r="B161" s="42" t="s">
        <v>90</v>
      </c>
      <c r="C161" s="43" t="s">
        <v>456</v>
      </c>
      <c r="D161" s="44" t="s">
        <v>457</v>
      </c>
      <c r="E161" s="44">
        <v>738.44</v>
      </c>
      <c r="F161" s="45">
        <v>171912</v>
      </c>
      <c r="G161" s="45">
        <v>85419</v>
      </c>
      <c r="H161" s="45">
        <v>86493</v>
      </c>
      <c r="I161" s="45">
        <v>233</v>
      </c>
      <c r="J161" s="15" t="s">
        <v>455</v>
      </c>
    </row>
    <row r="162" spans="1:10">
      <c r="A162" s="99">
        <v>6534</v>
      </c>
      <c r="B162" s="42" t="s">
        <v>90</v>
      </c>
      <c r="C162" s="43" t="s">
        <v>459</v>
      </c>
      <c r="D162" s="44" t="s">
        <v>460</v>
      </c>
      <c r="E162" s="44">
        <v>1262.3699999999999</v>
      </c>
      <c r="F162" s="45">
        <v>247084</v>
      </c>
      <c r="G162" s="45">
        <v>121619</v>
      </c>
      <c r="H162" s="45">
        <v>125465</v>
      </c>
      <c r="I162" s="45">
        <v>196</v>
      </c>
      <c r="J162" s="15" t="s">
        <v>458</v>
      </c>
    </row>
    <row r="163" spans="1:10">
      <c r="A163" s="99">
        <v>6535</v>
      </c>
      <c r="B163" s="42" t="s">
        <v>90</v>
      </c>
      <c r="C163" s="43" t="s">
        <v>462</v>
      </c>
      <c r="D163" s="44" t="s">
        <v>463</v>
      </c>
      <c r="E163" s="44">
        <v>1458.91</v>
      </c>
      <c r="F163" s="45">
        <v>105643</v>
      </c>
      <c r="G163" s="45">
        <v>52861</v>
      </c>
      <c r="H163" s="45">
        <v>52782</v>
      </c>
      <c r="I163" s="45">
        <v>72</v>
      </c>
      <c r="J163" s="15" t="s">
        <v>461</v>
      </c>
    </row>
    <row r="164" spans="1:10">
      <c r="A164" s="113">
        <v>66</v>
      </c>
      <c r="B164" s="52" t="s">
        <v>465</v>
      </c>
      <c r="C164" s="43"/>
      <c r="D164" s="22"/>
      <c r="E164" s="54"/>
      <c r="F164" s="55"/>
      <c r="G164" s="55"/>
      <c r="H164" s="55"/>
      <c r="I164" s="55"/>
      <c r="J164" s="51" t="s">
        <v>464</v>
      </c>
    </row>
    <row r="165" spans="1:10">
      <c r="A165" s="99">
        <v>6611</v>
      </c>
      <c r="B165" s="42" t="s">
        <v>12</v>
      </c>
      <c r="C165" s="43" t="s">
        <v>467</v>
      </c>
      <c r="D165" s="44" t="s">
        <v>468</v>
      </c>
      <c r="E165" s="44">
        <v>106.8</v>
      </c>
      <c r="F165" s="45">
        <v>202137</v>
      </c>
      <c r="G165" s="45">
        <v>99319</v>
      </c>
      <c r="H165" s="45">
        <v>102818</v>
      </c>
      <c r="I165" s="45">
        <v>1893</v>
      </c>
      <c r="J165" s="15" t="s">
        <v>466</v>
      </c>
    </row>
    <row r="166" spans="1:10">
      <c r="A166" s="99">
        <v>6631</v>
      </c>
      <c r="B166" s="42" t="s">
        <v>90</v>
      </c>
      <c r="C166" s="43" t="s">
        <v>470</v>
      </c>
      <c r="D166" s="44" t="s">
        <v>471</v>
      </c>
      <c r="E166" s="44">
        <v>1380.41</v>
      </c>
      <c r="F166" s="45">
        <v>223145</v>
      </c>
      <c r="G166" s="45">
        <v>110782</v>
      </c>
      <c r="H166" s="45">
        <v>112363</v>
      </c>
      <c r="I166" s="45">
        <v>162</v>
      </c>
      <c r="J166" s="15" t="s">
        <v>469</v>
      </c>
    </row>
    <row r="167" spans="1:10">
      <c r="A167" s="99">
        <v>6632</v>
      </c>
      <c r="B167" s="42" t="s">
        <v>90</v>
      </c>
      <c r="C167" s="43" t="s">
        <v>473</v>
      </c>
      <c r="D167" s="44" t="s">
        <v>474</v>
      </c>
      <c r="E167" s="44">
        <v>1097.75</v>
      </c>
      <c r="F167" s="45">
        <v>120719</v>
      </c>
      <c r="G167" s="45">
        <v>60512</v>
      </c>
      <c r="H167" s="45">
        <v>60207</v>
      </c>
      <c r="I167" s="45">
        <v>110</v>
      </c>
      <c r="J167" s="15" t="s">
        <v>472</v>
      </c>
    </row>
    <row r="168" spans="1:10">
      <c r="A168" s="99">
        <v>6633</v>
      </c>
      <c r="B168" s="42" t="s">
        <v>90</v>
      </c>
      <c r="C168" s="43" t="s">
        <v>476</v>
      </c>
      <c r="D168" s="44" t="s">
        <v>477</v>
      </c>
      <c r="E168" s="44">
        <v>1293.31</v>
      </c>
      <c r="F168" s="45">
        <v>236764</v>
      </c>
      <c r="G168" s="45">
        <v>116153</v>
      </c>
      <c r="H168" s="45">
        <v>120611</v>
      </c>
      <c r="I168" s="45">
        <v>183</v>
      </c>
      <c r="J168" s="15" t="s">
        <v>475</v>
      </c>
    </row>
    <row r="169" spans="1:10">
      <c r="A169" s="99">
        <v>6634</v>
      </c>
      <c r="B169" s="42" t="s">
        <v>90</v>
      </c>
      <c r="C169" s="43" t="s">
        <v>479</v>
      </c>
      <c r="D169" s="44" t="s">
        <v>480</v>
      </c>
      <c r="E169" s="44">
        <v>1539.01</v>
      </c>
      <c r="F169" s="45">
        <v>179673</v>
      </c>
      <c r="G169" s="45">
        <v>89941</v>
      </c>
      <c r="H169" s="45">
        <v>89732</v>
      </c>
      <c r="I169" s="45">
        <v>117</v>
      </c>
      <c r="J169" s="15" t="s">
        <v>478</v>
      </c>
    </row>
    <row r="170" spans="1:10">
      <c r="A170" s="99">
        <v>6635</v>
      </c>
      <c r="B170" s="42" t="s">
        <v>90</v>
      </c>
      <c r="C170" s="43" t="s">
        <v>482</v>
      </c>
      <c r="D170" s="44" t="s">
        <v>483</v>
      </c>
      <c r="E170" s="44">
        <v>1848.7</v>
      </c>
      <c r="F170" s="45">
        <v>156406</v>
      </c>
      <c r="G170" s="45">
        <v>77901</v>
      </c>
      <c r="H170" s="45">
        <v>78505</v>
      </c>
      <c r="I170" s="45">
        <v>85</v>
      </c>
      <c r="J170" s="15" t="s">
        <v>481</v>
      </c>
    </row>
    <row r="171" spans="1:10">
      <c r="A171" s="99">
        <v>6636</v>
      </c>
      <c r="B171" s="42" t="s">
        <v>90</v>
      </c>
      <c r="C171" s="43" t="s">
        <v>485</v>
      </c>
      <c r="D171" s="44" t="s">
        <v>486</v>
      </c>
      <c r="E171" s="44">
        <v>1024.83</v>
      </c>
      <c r="F171" s="45">
        <v>100629</v>
      </c>
      <c r="G171" s="45">
        <v>49856</v>
      </c>
      <c r="H171" s="45">
        <v>50773</v>
      </c>
      <c r="I171" s="45">
        <v>98</v>
      </c>
      <c r="J171" s="15" t="s">
        <v>484</v>
      </c>
    </row>
    <row r="172" spans="1:10">
      <c r="C172" s="47" t="s">
        <v>70</v>
      </c>
      <c r="D172" s="48"/>
      <c r="E172" s="49">
        <v>21115.629999999997</v>
      </c>
      <c r="F172" s="50">
        <v>6288080</v>
      </c>
      <c r="G172" s="50">
        <v>3105260</v>
      </c>
      <c r="H172" s="50">
        <v>3182820</v>
      </c>
      <c r="I172" s="50">
        <v>298</v>
      </c>
    </row>
    <row r="173" spans="1:10">
      <c r="A173" s="113">
        <v>7</v>
      </c>
      <c r="B173" s="52" t="s">
        <v>488</v>
      </c>
      <c r="E173" s="54"/>
      <c r="F173" s="55"/>
      <c r="G173" s="55"/>
      <c r="H173" s="55"/>
      <c r="I173" s="55"/>
      <c r="J173" s="51" t="s">
        <v>487</v>
      </c>
    </row>
    <row r="174" spans="1:10">
      <c r="A174" s="114">
        <v>71</v>
      </c>
      <c r="B174" s="52" t="s">
        <v>490</v>
      </c>
      <c r="C174" s="43"/>
      <c r="D174" s="22"/>
      <c r="E174" s="54"/>
      <c r="F174" s="55"/>
      <c r="G174" s="55"/>
      <c r="H174" s="55"/>
      <c r="I174" s="55"/>
      <c r="J174" s="57" t="s">
        <v>489</v>
      </c>
    </row>
    <row r="175" spans="1:10">
      <c r="A175" s="99">
        <v>7111</v>
      </c>
      <c r="B175" s="42" t="s">
        <v>12</v>
      </c>
      <c r="C175" s="43" t="s">
        <v>492</v>
      </c>
      <c r="D175" s="44" t="s">
        <v>493</v>
      </c>
      <c r="E175" s="44">
        <v>105.25</v>
      </c>
      <c r="F175" s="45">
        <v>114052</v>
      </c>
      <c r="G175" s="45">
        <v>55754</v>
      </c>
      <c r="H175" s="45">
        <v>58298</v>
      </c>
      <c r="I175" s="45">
        <v>1084</v>
      </c>
      <c r="J175" s="15" t="s">
        <v>491</v>
      </c>
    </row>
    <row r="176" spans="1:10">
      <c r="A176" s="99">
        <v>7131</v>
      </c>
      <c r="B176" s="42" t="s">
        <v>90</v>
      </c>
      <c r="C176" s="43" t="s">
        <v>495</v>
      </c>
      <c r="D176" s="44" t="s">
        <v>496</v>
      </c>
      <c r="E176" s="44">
        <v>787.02</v>
      </c>
      <c r="F176" s="45">
        <v>130086</v>
      </c>
      <c r="G176" s="45">
        <v>64033</v>
      </c>
      <c r="H176" s="45">
        <v>66053</v>
      </c>
      <c r="I176" s="45">
        <v>165</v>
      </c>
      <c r="J176" s="15" t="s">
        <v>494</v>
      </c>
    </row>
    <row r="177" spans="1:10">
      <c r="A177" s="99">
        <v>7132</v>
      </c>
      <c r="B177" s="42" t="s">
        <v>90</v>
      </c>
      <c r="C177" s="43" t="s">
        <v>498</v>
      </c>
      <c r="D177" s="44" t="s">
        <v>499</v>
      </c>
      <c r="E177" s="44">
        <v>642.38</v>
      </c>
      <c r="F177" s="45">
        <v>128805</v>
      </c>
      <c r="G177" s="45">
        <v>63882</v>
      </c>
      <c r="H177" s="45">
        <v>64923</v>
      </c>
      <c r="I177" s="45">
        <v>201</v>
      </c>
      <c r="J177" s="15" t="s">
        <v>497</v>
      </c>
    </row>
    <row r="178" spans="1:10">
      <c r="A178" s="99">
        <v>7133</v>
      </c>
      <c r="B178" s="42" t="s">
        <v>90</v>
      </c>
      <c r="C178" s="43" t="s">
        <v>501</v>
      </c>
      <c r="D178" s="44" t="s">
        <v>502</v>
      </c>
      <c r="E178" s="44">
        <v>863.89</v>
      </c>
      <c r="F178" s="45">
        <v>158345</v>
      </c>
      <c r="G178" s="45">
        <v>77387</v>
      </c>
      <c r="H178" s="45">
        <v>80958</v>
      </c>
      <c r="I178" s="45">
        <v>183</v>
      </c>
      <c r="J178" s="15" t="s">
        <v>500</v>
      </c>
    </row>
    <row r="179" spans="1:10">
      <c r="A179" s="99">
        <v>7134</v>
      </c>
      <c r="B179" s="42" t="s">
        <v>90</v>
      </c>
      <c r="C179" s="43" t="s">
        <v>504</v>
      </c>
      <c r="D179" s="44" t="s">
        <v>505</v>
      </c>
      <c r="E179" s="44">
        <v>776.83</v>
      </c>
      <c r="F179" s="45">
        <v>80951</v>
      </c>
      <c r="G179" s="45">
        <v>40111</v>
      </c>
      <c r="H179" s="45">
        <v>40840</v>
      </c>
      <c r="I179" s="45">
        <v>104</v>
      </c>
      <c r="J179" s="15" t="s">
        <v>503</v>
      </c>
    </row>
    <row r="180" spans="1:10">
      <c r="A180" s="99">
        <v>7135</v>
      </c>
      <c r="B180" s="42" t="s">
        <v>90</v>
      </c>
      <c r="C180" s="43" t="s">
        <v>507</v>
      </c>
      <c r="D180" s="44" t="s">
        <v>508</v>
      </c>
      <c r="E180" s="44">
        <v>692.43</v>
      </c>
      <c r="F180" s="45">
        <v>61375</v>
      </c>
      <c r="G180" s="45">
        <v>30760</v>
      </c>
      <c r="H180" s="45">
        <v>30615</v>
      </c>
      <c r="I180" s="45">
        <v>89</v>
      </c>
      <c r="J180" s="15" t="s">
        <v>506</v>
      </c>
    </row>
    <row r="181" spans="1:10">
      <c r="A181" s="99">
        <v>7137</v>
      </c>
      <c r="B181" s="42" t="s">
        <v>90</v>
      </c>
      <c r="C181" s="43" t="s">
        <v>510</v>
      </c>
      <c r="D181" s="44" t="s">
        <v>511</v>
      </c>
      <c r="E181" s="44">
        <v>817.73</v>
      </c>
      <c r="F181" s="45">
        <v>214434</v>
      </c>
      <c r="G181" s="45">
        <v>105889</v>
      </c>
      <c r="H181" s="45">
        <v>108545</v>
      </c>
      <c r="I181" s="45">
        <v>262</v>
      </c>
      <c r="J181" s="15" t="s">
        <v>509</v>
      </c>
    </row>
    <row r="182" spans="1:10">
      <c r="A182" s="99">
        <v>7138</v>
      </c>
      <c r="B182" s="42" t="s">
        <v>90</v>
      </c>
      <c r="C182" s="43" t="s">
        <v>513</v>
      </c>
      <c r="D182" s="44" t="s">
        <v>514</v>
      </c>
      <c r="E182" s="44">
        <v>627.04999999999995</v>
      </c>
      <c r="F182" s="45">
        <v>182811</v>
      </c>
      <c r="G182" s="45">
        <v>90104</v>
      </c>
      <c r="H182" s="45">
        <v>92707</v>
      </c>
      <c r="I182" s="45">
        <v>292</v>
      </c>
      <c r="J182" s="15" t="s">
        <v>512</v>
      </c>
    </row>
    <row r="183" spans="1:10">
      <c r="A183" s="99">
        <v>7140</v>
      </c>
      <c r="B183" s="42" t="s">
        <v>90</v>
      </c>
      <c r="C183" s="43" t="s">
        <v>516</v>
      </c>
      <c r="D183" s="44" t="s">
        <v>517</v>
      </c>
      <c r="E183" s="44">
        <v>991.06</v>
      </c>
      <c r="F183" s="45">
        <v>103163</v>
      </c>
      <c r="G183" s="45">
        <v>51379</v>
      </c>
      <c r="H183" s="45">
        <v>51784</v>
      </c>
      <c r="I183" s="45">
        <v>104</v>
      </c>
      <c r="J183" s="15" t="s">
        <v>515</v>
      </c>
    </row>
    <row r="184" spans="1:10">
      <c r="A184" s="99">
        <v>7141</v>
      </c>
      <c r="B184" s="42" t="s">
        <v>90</v>
      </c>
      <c r="C184" s="43" t="s">
        <v>519</v>
      </c>
      <c r="D184" s="44" t="s">
        <v>520</v>
      </c>
      <c r="E184" s="44">
        <v>782.24</v>
      </c>
      <c r="F184" s="45">
        <v>122297</v>
      </c>
      <c r="G184" s="45">
        <v>60517</v>
      </c>
      <c r="H184" s="45">
        <v>61780</v>
      </c>
      <c r="I184" s="45">
        <v>156</v>
      </c>
      <c r="J184" s="15" t="s">
        <v>518</v>
      </c>
    </row>
    <row r="185" spans="1:10">
      <c r="A185" s="99">
        <v>7143</v>
      </c>
      <c r="B185" s="42" t="s">
        <v>90</v>
      </c>
      <c r="C185" s="43" t="s">
        <v>522</v>
      </c>
      <c r="D185" s="44" t="s">
        <v>523</v>
      </c>
      <c r="E185" s="44">
        <v>989.04</v>
      </c>
      <c r="F185" s="45">
        <v>201904</v>
      </c>
      <c r="G185" s="45">
        <v>100239</v>
      </c>
      <c r="H185" s="45">
        <v>101665</v>
      </c>
      <c r="I185" s="45">
        <v>204</v>
      </c>
      <c r="J185" s="15" t="s">
        <v>521</v>
      </c>
    </row>
    <row r="186" spans="1:10">
      <c r="A186" s="114">
        <v>72</v>
      </c>
      <c r="B186" s="52" t="s">
        <v>525</v>
      </c>
      <c r="C186" s="43"/>
      <c r="D186" s="22"/>
      <c r="E186" s="54"/>
      <c r="F186" s="45"/>
      <c r="G186" s="45"/>
      <c r="H186" s="45"/>
      <c r="I186" s="45"/>
      <c r="J186" s="57" t="s">
        <v>524</v>
      </c>
    </row>
    <row r="187" spans="1:10">
      <c r="A187" s="99">
        <v>7211</v>
      </c>
      <c r="B187" s="42" t="s">
        <v>12</v>
      </c>
      <c r="C187" s="43" t="s">
        <v>527</v>
      </c>
      <c r="D187" s="44" t="s">
        <v>528</v>
      </c>
      <c r="E187" s="44">
        <v>117.06</v>
      </c>
      <c r="F187" s="45">
        <v>111528</v>
      </c>
      <c r="G187" s="45">
        <v>55053</v>
      </c>
      <c r="H187" s="45">
        <v>56475</v>
      </c>
      <c r="I187" s="45">
        <v>953</v>
      </c>
      <c r="J187" s="15" t="s">
        <v>526</v>
      </c>
    </row>
    <row r="188" spans="1:10">
      <c r="A188" s="99">
        <v>7231</v>
      </c>
      <c r="B188" s="42" t="s">
        <v>90</v>
      </c>
      <c r="C188" s="43" t="s">
        <v>530</v>
      </c>
      <c r="D188" s="44" t="s">
        <v>531</v>
      </c>
      <c r="E188" s="44">
        <v>1167.92</v>
      </c>
      <c r="F188" s="45">
        <v>112483</v>
      </c>
      <c r="G188" s="45">
        <v>56323</v>
      </c>
      <c r="H188" s="45">
        <v>56160</v>
      </c>
      <c r="I188" s="45">
        <v>96</v>
      </c>
      <c r="J188" s="15" t="s">
        <v>529</v>
      </c>
    </row>
    <row r="189" spans="1:10">
      <c r="A189" s="99">
        <v>7232</v>
      </c>
      <c r="B189" s="42" t="s">
        <v>90</v>
      </c>
      <c r="C189" s="43" t="s">
        <v>533</v>
      </c>
      <c r="D189" s="44" t="s">
        <v>534</v>
      </c>
      <c r="E189" s="44">
        <v>1626.95</v>
      </c>
      <c r="F189" s="45">
        <v>99058</v>
      </c>
      <c r="G189" s="45">
        <v>49869</v>
      </c>
      <c r="H189" s="45">
        <v>49189</v>
      </c>
      <c r="I189" s="45">
        <v>61</v>
      </c>
      <c r="J189" s="15" t="s">
        <v>532</v>
      </c>
    </row>
    <row r="190" spans="1:10">
      <c r="A190" s="99">
        <v>7233</v>
      </c>
      <c r="B190" s="42" t="s">
        <v>90</v>
      </c>
      <c r="C190" s="43" t="s">
        <v>536</v>
      </c>
      <c r="D190" s="44" t="s">
        <v>537</v>
      </c>
      <c r="E190" s="44">
        <v>911.64</v>
      </c>
      <c r="F190" s="45">
        <v>60646</v>
      </c>
      <c r="G190" s="45">
        <v>30441</v>
      </c>
      <c r="H190" s="45">
        <v>30205</v>
      </c>
      <c r="I190" s="45">
        <v>67</v>
      </c>
      <c r="J190" s="15" t="s">
        <v>535</v>
      </c>
    </row>
    <row r="191" spans="1:10">
      <c r="A191" s="99">
        <v>7235</v>
      </c>
      <c r="B191" s="42" t="s">
        <v>90</v>
      </c>
      <c r="C191" s="43" t="s">
        <v>539</v>
      </c>
      <c r="D191" s="44" t="s">
        <v>540</v>
      </c>
      <c r="E191" s="44">
        <v>1102.26</v>
      </c>
      <c r="F191" s="45">
        <v>149398</v>
      </c>
      <c r="G191" s="45">
        <v>73878</v>
      </c>
      <c r="H191" s="45">
        <v>75520</v>
      </c>
      <c r="I191" s="45">
        <v>136</v>
      </c>
      <c r="J191" s="15" t="s">
        <v>538</v>
      </c>
    </row>
    <row r="192" spans="1:10">
      <c r="A192" s="114">
        <v>73</v>
      </c>
      <c r="B192" s="52" t="s">
        <v>542</v>
      </c>
      <c r="C192" s="43"/>
      <c r="D192" s="22"/>
      <c r="E192" s="54"/>
      <c r="F192" s="45"/>
      <c r="G192" s="45"/>
      <c r="H192" s="45"/>
      <c r="I192" s="45"/>
      <c r="J192" s="57" t="s">
        <v>541</v>
      </c>
    </row>
    <row r="193" spans="1:10">
      <c r="A193" s="99">
        <v>7311</v>
      </c>
      <c r="B193" s="42" t="s">
        <v>12</v>
      </c>
      <c r="C193" s="43" t="s">
        <v>544</v>
      </c>
      <c r="D193" s="44" t="s">
        <v>545</v>
      </c>
      <c r="E193" s="44">
        <v>43.88</v>
      </c>
      <c r="F193" s="45">
        <v>48762</v>
      </c>
      <c r="G193" s="45">
        <v>23703</v>
      </c>
      <c r="H193" s="45">
        <v>25059</v>
      </c>
      <c r="I193" s="45">
        <v>1111</v>
      </c>
      <c r="J193" s="15" t="s">
        <v>543</v>
      </c>
    </row>
    <row r="194" spans="1:10">
      <c r="A194" s="99">
        <v>7312</v>
      </c>
      <c r="B194" s="42" t="s">
        <v>12</v>
      </c>
      <c r="C194" s="43" t="s">
        <v>547</v>
      </c>
      <c r="D194" s="44" t="s">
        <v>548</v>
      </c>
      <c r="E194" s="44">
        <v>139.69999999999999</v>
      </c>
      <c r="F194" s="45">
        <v>100030</v>
      </c>
      <c r="G194" s="45">
        <v>50503</v>
      </c>
      <c r="H194" s="45">
        <v>49527</v>
      </c>
      <c r="I194" s="45">
        <v>716</v>
      </c>
      <c r="J194" s="15" t="s">
        <v>546</v>
      </c>
    </row>
    <row r="195" spans="1:10">
      <c r="A195" s="99">
        <v>7313</v>
      </c>
      <c r="B195" s="42" t="s">
        <v>12</v>
      </c>
      <c r="C195" s="43" t="s">
        <v>550</v>
      </c>
      <c r="D195" s="44" t="s">
        <v>551</v>
      </c>
      <c r="E195" s="44">
        <v>82.94</v>
      </c>
      <c r="F195" s="45">
        <v>46881</v>
      </c>
      <c r="G195" s="45">
        <v>22274</v>
      </c>
      <c r="H195" s="45">
        <v>24607</v>
      </c>
      <c r="I195" s="45">
        <v>565</v>
      </c>
      <c r="J195" s="15" t="s">
        <v>549</v>
      </c>
    </row>
    <row r="196" spans="1:10">
      <c r="A196" s="99">
        <v>7314</v>
      </c>
      <c r="B196" s="42" t="s">
        <v>12</v>
      </c>
      <c r="C196" s="43" t="s">
        <v>553</v>
      </c>
      <c r="D196" s="44" t="s">
        <v>554</v>
      </c>
      <c r="E196" s="44">
        <v>77.430000000000007</v>
      </c>
      <c r="F196" s="45">
        <v>172253</v>
      </c>
      <c r="G196" s="45">
        <v>86486</v>
      </c>
      <c r="H196" s="45">
        <v>85767</v>
      </c>
      <c r="I196" s="45">
        <v>2225</v>
      </c>
      <c r="J196" s="15" t="s">
        <v>552</v>
      </c>
    </row>
    <row r="197" spans="1:10">
      <c r="A197" s="99">
        <v>7315</v>
      </c>
      <c r="B197" s="42" t="s">
        <v>12</v>
      </c>
      <c r="C197" s="43" t="s">
        <v>556</v>
      </c>
      <c r="D197" s="44" t="s">
        <v>557</v>
      </c>
      <c r="E197" s="44">
        <v>97.73</v>
      </c>
      <c r="F197" s="45">
        <v>218578</v>
      </c>
      <c r="G197" s="45">
        <v>106387</v>
      </c>
      <c r="H197" s="45">
        <v>112191</v>
      </c>
      <c r="I197" s="45">
        <v>2237</v>
      </c>
      <c r="J197" s="15" t="s">
        <v>555</v>
      </c>
    </row>
    <row r="198" spans="1:10">
      <c r="A198" s="99">
        <v>7316</v>
      </c>
      <c r="B198" s="42" t="s">
        <v>12</v>
      </c>
      <c r="C198" s="43" t="s">
        <v>559</v>
      </c>
      <c r="D198" s="44" t="s">
        <v>560</v>
      </c>
      <c r="E198" s="44">
        <v>117.09</v>
      </c>
      <c r="F198" s="45">
        <v>53264</v>
      </c>
      <c r="G198" s="45">
        <v>26025</v>
      </c>
      <c r="H198" s="45">
        <v>27239</v>
      </c>
      <c r="I198" s="45">
        <v>455</v>
      </c>
      <c r="J198" s="15" t="s">
        <v>558</v>
      </c>
    </row>
    <row r="199" spans="1:10">
      <c r="A199" s="99">
        <v>7317</v>
      </c>
      <c r="B199" s="42" t="s">
        <v>12</v>
      </c>
      <c r="C199" s="43" t="s">
        <v>562</v>
      </c>
      <c r="D199" s="44" t="s">
        <v>563</v>
      </c>
      <c r="E199" s="44">
        <v>61.35</v>
      </c>
      <c r="F199" s="45">
        <v>40231</v>
      </c>
      <c r="G199" s="45">
        <v>19685</v>
      </c>
      <c r="H199" s="45">
        <v>20546</v>
      </c>
      <c r="I199" s="45">
        <v>656</v>
      </c>
      <c r="J199" s="15" t="s">
        <v>561</v>
      </c>
    </row>
    <row r="200" spans="1:10">
      <c r="A200" s="99">
        <v>7318</v>
      </c>
      <c r="B200" s="42" t="s">
        <v>12</v>
      </c>
      <c r="C200" s="43" t="s">
        <v>565</v>
      </c>
      <c r="D200" s="44" t="s">
        <v>566</v>
      </c>
      <c r="E200" s="44">
        <v>42.71</v>
      </c>
      <c r="F200" s="45">
        <v>50561</v>
      </c>
      <c r="G200" s="45">
        <v>24455</v>
      </c>
      <c r="H200" s="45">
        <v>26106</v>
      </c>
      <c r="I200" s="45">
        <v>1184</v>
      </c>
      <c r="J200" s="15" t="s">
        <v>564</v>
      </c>
    </row>
    <row r="201" spans="1:10">
      <c r="A201" s="99">
        <v>7319</v>
      </c>
      <c r="B201" s="42" t="s">
        <v>12</v>
      </c>
      <c r="C201" s="43" t="s">
        <v>568</v>
      </c>
      <c r="D201" s="44" t="s">
        <v>569</v>
      </c>
      <c r="E201" s="44">
        <v>108.73</v>
      </c>
      <c r="F201" s="45">
        <v>83542</v>
      </c>
      <c r="G201" s="45">
        <v>41238</v>
      </c>
      <c r="H201" s="45">
        <v>42304</v>
      </c>
      <c r="I201" s="45">
        <v>768</v>
      </c>
      <c r="J201" s="15" t="s">
        <v>567</v>
      </c>
    </row>
    <row r="202" spans="1:10">
      <c r="A202" s="99">
        <v>7320</v>
      </c>
      <c r="B202" s="42" t="s">
        <v>12</v>
      </c>
      <c r="C202" s="43" t="s">
        <v>571</v>
      </c>
      <c r="D202" s="44" t="s">
        <v>572</v>
      </c>
      <c r="E202" s="44">
        <v>70.64</v>
      </c>
      <c r="F202" s="45">
        <v>34193</v>
      </c>
      <c r="G202" s="45">
        <v>16943</v>
      </c>
      <c r="H202" s="45">
        <v>17250</v>
      </c>
      <c r="I202" s="45">
        <v>484</v>
      </c>
      <c r="J202" s="15" t="s">
        <v>570</v>
      </c>
    </row>
    <row r="203" spans="1:10">
      <c r="A203" s="99">
        <v>7331</v>
      </c>
      <c r="B203" s="42" t="s">
        <v>90</v>
      </c>
      <c r="C203" s="43" t="s">
        <v>574</v>
      </c>
      <c r="D203" s="44" t="s">
        <v>575</v>
      </c>
      <c r="E203" s="44">
        <v>588.07000000000005</v>
      </c>
      <c r="F203" s="45">
        <v>129687</v>
      </c>
      <c r="G203" s="45">
        <v>64482</v>
      </c>
      <c r="H203" s="45">
        <v>65205</v>
      </c>
      <c r="I203" s="45">
        <v>221</v>
      </c>
      <c r="J203" s="15" t="s">
        <v>573</v>
      </c>
    </row>
    <row r="204" spans="1:10">
      <c r="A204" s="99">
        <v>7332</v>
      </c>
      <c r="B204" s="42" t="s">
        <v>90</v>
      </c>
      <c r="C204" s="43" t="s">
        <v>577</v>
      </c>
      <c r="D204" s="44" t="s">
        <v>578</v>
      </c>
      <c r="E204" s="44">
        <v>594.64</v>
      </c>
      <c r="F204" s="45">
        <v>132671</v>
      </c>
      <c r="G204" s="45">
        <v>64871</v>
      </c>
      <c r="H204" s="45">
        <v>67800</v>
      </c>
      <c r="I204" s="45">
        <v>223</v>
      </c>
      <c r="J204" s="15" t="s">
        <v>576</v>
      </c>
    </row>
    <row r="205" spans="1:10">
      <c r="A205" s="99">
        <v>7333</v>
      </c>
      <c r="B205" s="42" t="s">
        <v>90</v>
      </c>
      <c r="C205" s="43" t="s">
        <v>580</v>
      </c>
      <c r="D205" s="44" t="s">
        <v>581</v>
      </c>
      <c r="E205" s="44">
        <v>645.41</v>
      </c>
      <c r="F205" s="45">
        <v>75325</v>
      </c>
      <c r="G205" s="45">
        <v>37331</v>
      </c>
      <c r="H205" s="45">
        <v>37994</v>
      </c>
      <c r="I205" s="45">
        <v>117</v>
      </c>
      <c r="J205" s="15" t="s">
        <v>579</v>
      </c>
    </row>
    <row r="206" spans="1:10">
      <c r="A206" s="99">
        <v>7334</v>
      </c>
      <c r="B206" s="42" t="s">
        <v>90</v>
      </c>
      <c r="C206" s="43" t="s">
        <v>583</v>
      </c>
      <c r="D206" s="44" t="s">
        <v>584</v>
      </c>
      <c r="E206" s="44">
        <v>463.32</v>
      </c>
      <c r="F206" s="45">
        <v>129013</v>
      </c>
      <c r="G206" s="45">
        <v>64277</v>
      </c>
      <c r="H206" s="45">
        <v>64736</v>
      </c>
      <c r="I206" s="45">
        <v>278</v>
      </c>
      <c r="J206" s="15" t="s">
        <v>582</v>
      </c>
    </row>
    <row r="207" spans="1:10">
      <c r="A207" s="99">
        <v>7335</v>
      </c>
      <c r="B207" s="42" t="s">
        <v>90</v>
      </c>
      <c r="C207" s="43" t="s">
        <v>586</v>
      </c>
      <c r="D207" s="44" t="s">
        <v>587</v>
      </c>
      <c r="E207" s="44">
        <v>640</v>
      </c>
      <c r="F207" s="45">
        <v>105979</v>
      </c>
      <c r="G207" s="45">
        <v>52078</v>
      </c>
      <c r="H207" s="45">
        <v>53901</v>
      </c>
      <c r="I207" s="45">
        <v>166</v>
      </c>
      <c r="J207" s="15" t="s">
        <v>585</v>
      </c>
    </row>
    <row r="208" spans="1:10">
      <c r="A208" s="99">
        <v>7336</v>
      </c>
      <c r="B208" s="42" t="s">
        <v>90</v>
      </c>
      <c r="C208" s="43" t="s">
        <v>589</v>
      </c>
      <c r="D208" s="44" t="s">
        <v>590</v>
      </c>
      <c r="E208" s="44">
        <v>573.61</v>
      </c>
      <c r="F208" s="45">
        <v>70219</v>
      </c>
      <c r="G208" s="45">
        <v>34874</v>
      </c>
      <c r="H208" s="45">
        <v>35345</v>
      </c>
      <c r="I208" s="45">
        <v>122</v>
      </c>
      <c r="J208" s="15" t="s">
        <v>588</v>
      </c>
    </row>
    <row r="209" spans="1:10">
      <c r="A209" s="99">
        <v>7337</v>
      </c>
      <c r="B209" s="42" t="s">
        <v>90</v>
      </c>
      <c r="C209" s="43" t="s">
        <v>592</v>
      </c>
      <c r="D209" s="44" t="s">
        <v>593</v>
      </c>
      <c r="E209" s="44">
        <v>639.92999999999995</v>
      </c>
      <c r="F209" s="45">
        <v>110521</v>
      </c>
      <c r="G209" s="45">
        <v>54419</v>
      </c>
      <c r="H209" s="45">
        <v>56102</v>
      </c>
      <c r="I209" s="45">
        <v>173</v>
      </c>
      <c r="J209" s="15" t="s">
        <v>591</v>
      </c>
    </row>
    <row r="210" spans="1:10">
      <c r="A210" s="99">
        <v>7338</v>
      </c>
      <c r="B210" s="42" t="s">
        <v>90</v>
      </c>
      <c r="C210" s="43" t="s">
        <v>595</v>
      </c>
      <c r="D210" s="44" t="s">
        <v>596</v>
      </c>
      <c r="E210" s="44">
        <v>304.99</v>
      </c>
      <c r="F210" s="45">
        <v>154609</v>
      </c>
      <c r="G210" s="45">
        <v>76324</v>
      </c>
      <c r="H210" s="45">
        <v>78285</v>
      </c>
      <c r="I210" s="45">
        <v>507</v>
      </c>
      <c r="J210" s="15" t="s">
        <v>594</v>
      </c>
    </row>
    <row r="211" spans="1:10">
      <c r="A211" s="99">
        <v>7339</v>
      </c>
      <c r="B211" s="42" t="s">
        <v>90</v>
      </c>
      <c r="C211" s="43" t="s">
        <v>598</v>
      </c>
      <c r="D211" s="44" t="s">
        <v>599</v>
      </c>
      <c r="E211" s="44">
        <v>605.36</v>
      </c>
      <c r="F211" s="45">
        <v>211417</v>
      </c>
      <c r="G211" s="45">
        <v>104277</v>
      </c>
      <c r="H211" s="45">
        <v>107140</v>
      </c>
      <c r="I211" s="45">
        <v>349</v>
      </c>
      <c r="J211" s="15" t="s">
        <v>597</v>
      </c>
    </row>
    <row r="212" spans="1:10">
      <c r="A212" s="99">
        <v>7340</v>
      </c>
      <c r="B212" s="42" t="s">
        <v>90</v>
      </c>
      <c r="C212" s="43" t="s">
        <v>601</v>
      </c>
      <c r="D212" s="44" t="s">
        <v>602</v>
      </c>
      <c r="E212" s="44">
        <v>953.53</v>
      </c>
      <c r="F212" s="45">
        <v>94831</v>
      </c>
      <c r="G212" s="45">
        <v>46753</v>
      </c>
      <c r="H212" s="45">
        <v>48078</v>
      </c>
      <c r="I212" s="45">
        <v>99</v>
      </c>
      <c r="J212" s="15" t="s">
        <v>600</v>
      </c>
    </row>
    <row r="213" spans="1:10">
      <c r="C213" s="47" t="s">
        <v>70</v>
      </c>
      <c r="D213" s="48"/>
      <c r="E213" s="91">
        <v>19851.810000000001</v>
      </c>
      <c r="F213" s="50">
        <v>4093903</v>
      </c>
      <c r="G213" s="50">
        <v>2023004</v>
      </c>
      <c r="H213" s="50">
        <v>2070899</v>
      </c>
      <c r="I213" s="50">
        <v>206</v>
      </c>
    </row>
    <row r="214" spans="1:10">
      <c r="A214" s="113">
        <v>8</v>
      </c>
      <c r="B214" s="52" t="s">
        <v>604</v>
      </c>
      <c r="E214" s="54"/>
      <c r="F214" s="55"/>
      <c r="G214" s="55"/>
      <c r="H214" s="55"/>
      <c r="I214" s="55"/>
      <c r="J214" s="51" t="s">
        <v>603</v>
      </c>
    </row>
    <row r="215" spans="1:10">
      <c r="A215" s="113">
        <v>81</v>
      </c>
      <c r="B215" s="52" t="s">
        <v>606</v>
      </c>
      <c r="C215" s="43"/>
      <c r="D215" s="22"/>
      <c r="E215" s="54"/>
      <c r="F215" s="55"/>
      <c r="G215" s="55"/>
      <c r="H215" s="55"/>
      <c r="I215" s="55"/>
      <c r="J215" s="51" t="s">
        <v>605</v>
      </c>
    </row>
    <row r="216" spans="1:10">
      <c r="A216" s="113">
        <v>811</v>
      </c>
      <c r="B216" s="60" t="s">
        <v>608</v>
      </c>
      <c r="C216" s="43"/>
      <c r="D216" s="22"/>
      <c r="E216" s="54"/>
      <c r="F216" s="55"/>
      <c r="G216" s="55"/>
      <c r="H216" s="55"/>
      <c r="I216" s="55"/>
      <c r="J216" s="51" t="s">
        <v>607</v>
      </c>
    </row>
    <row r="217" spans="1:10">
      <c r="A217" s="99">
        <v>8111</v>
      </c>
      <c r="B217" s="42" t="s">
        <v>610</v>
      </c>
      <c r="C217" s="43" t="s">
        <v>611</v>
      </c>
      <c r="D217" s="44" t="s">
        <v>612</v>
      </c>
      <c r="E217" s="44">
        <v>207.33</v>
      </c>
      <c r="F217" s="45">
        <v>635911</v>
      </c>
      <c r="G217" s="45">
        <v>317794</v>
      </c>
      <c r="H217" s="45">
        <v>318117</v>
      </c>
      <c r="I217" s="45">
        <v>3067</v>
      </c>
      <c r="J217" s="15" t="s">
        <v>609</v>
      </c>
    </row>
    <row r="218" spans="1:10">
      <c r="A218" s="99">
        <v>8115</v>
      </c>
      <c r="B218" s="42" t="s">
        <v>90</v>
      </c>
      <c r="C218" s="43" t="s">
        <v>614</v>
      </c>
      <c r="D218" s="44" t="s">
        <v>615</v>
      </c>
      <c r="E218" s="44">
        <v>617.76</v>
      </c>
      <c r="F218" s="45">
        <v>392807</v>
      </c>
      <c r="G218" s="45">
        <v>195497</v>
      </c>
      <c r="H218" s="45">
        <v>197310</v>
      </c>
      <c r="I218" s="45">
        <v>636</v>
      </c>
      <c r="J218" s="15" t="s">
        <v>613</v>
      </c>
    </row>
    <row r="219" spans="1:10">
      <c r="A219" s="99">
        <v>8116</v>
      </c>
      <c r="B219" s="42" t="s">
        <v>90</v>
      </c>
      <c r="C219" s="43" t="s">
        <v>617</v>
      </c>
      <c r="D219" s="44" t="s">
        <v>618</v>
      </c>
      <c r="E219" s="44">
        <v>641.28</v>
      </c>
      <c r="F219" s="45">
        <v>535024</v>
      </c>
      <c r="G219" s="45">
        <v>267334</v>
      </c>
      <c r="H219" s="45">
        <v>267690</v>
      </c>
      <c r="I219" s="45">
        <v>834</v>
      </c>
      <c r="J219" s="15" t="s">
        <v>616</v>
      </c>
    </row>
    <row r="220" spans="1:10">
      <c r="A220" s="99">
        <v>8117</v>
      </c>
      <c r="B220" s="42" t="s">
        <v>90</v>
      </c>
      <c r="C220" s="43" t="s">
        <v>620</v>
      </c>
      <c r="D220" s="44" t="s">
        <v>621</v>
      </c>
      <c r="E220" s="44">
        <v>642.34</v>
      </c>
      <c r="F220" s="45">
        <v>258145</v>
      </c>
      <c r="G220" s="45">
        <v>128649</v>
      </c>
      <c r="H220" s="45">
        <v>129496</v>
      </c>
      <c r="I220" s="45">
        <v>402</v>
      </c>
      <c r="J220" s="15" t="s">
        <v>619</v>
      </c>
    </row>
    <row r="221" spans="1:10">
      <c r="A221" s="99">
        <v>8118</v>
      </c>
      <c r="B221" s="42" t="s">
        <v>90</v>
      </c>
      <c r="C221" s="43" t="s">
        <v>623</v>
      </c>
      <c r="D221" s="44" t="s">
        <v>624</v>
      </c>
      <c r="E221" s="44">
        <v>686.77</v>
      </c>
      <c r="F221" s="45">
        <v>545423</v>
      </c>
      <c r="G221" s="45">
        <v>270799</v>
      </c>
      <c r="H221" s="45">
        <v>274624</v>
      </c>
      <c r="I221" s="45">
        <v>794</v>
      </c>
      <c r="J221" s="15" t="s">
        <v>622</v>
      </c>
    </row>
    <row r="222" spans="1:10">
      <c r="A222" s="99">
        <v>8119</v>
      </c>
      <c r="B222" s="42" t="s">
        <v>90</v>
      </c>
      <c r="C222" s="43" t="s">
        <v>626</v>
      </c>
      <c r="D222" s="44" t="s">
        <v>627</v>
      </c>
      <c r="E222" s="44">
        <v>858.08</v>
      </c>
      <c r="F222" s="45">
        <v>427248</v>
      </c>
      <c r="G222" s="45">
        <v>211395</v>
      </c>
      <c r="H222" s="45">
        <v>215853</v>
      </c>
      <c r="I222" s="45">
        <v>498</v>
      </c>
      <c r="J222" s="15" t="s">
        <v>625</v>
      </c>
    </row>
    <row r="223" spans="1:10">
      <c r="A223" s="113">
        <v>812</v>
      </c>
      <c r="B223" s="60" t="s">
        <v>629</v>
      </c>
      <c r="C223" s="43"/>
      <c r="D223" s="22"/>
      <c r="E223" s="54"/>
      <c r="F223" s="55"/>
      <c r="G223" s="55"/>
      <c r="H223" s="55"/>
      <c r="I223" s="55"/>
      <c r="J223" s="51" t="s">
        <v>628</v>
      </c>
    </row>
    <row r="224" spans="1:10">
      <c r="A224" s="99">
        <v>8121</v>
      </c>
      <c r="B224" s="42" t="s">
        <v>610</v>
      </c>
      <c r="C224" s="43" t="s">
        <v>631</v>
      </c>
      <c r="D224" s="44" t="s">
        <v>632</v>
      </c>
      <c r="E224" s="44">
        <v>99.9</v>
      </c>
      <c r="F224" s="45">
        <v>126592</v>
      </c>
      <c r="G224" s="45">
        <v>63802</v>
      </c>
      <c r="H224" s="45">
        <v>62790</v>
      </c>
      <c r="I224" s="45">
        <v>1267</v>
      </c>
      <c r="J224" s="15" t="s">
        <v>630</v>
      </c>
    </row>
    <row r="225" spans="1:10">
      <c r="A225" s="99">
        <v>8125</v>
      </c>
      <c r="B225" s="42" t="s">
        <v>90</v>
      </c>
      <c r="C225" s="43" t="s">
        <v>634</v>
      </c>
      <c r="D225" s="44" t="s">
        <v>635</v>
      </c>
      <c r="E225" s="44">
        <v>1099.9100000000001</v>
      </c>
      <c r="F225" s="45">
        <v>344456</v>
      </c>
      <c r="G225" s="45">
        <v>172994</v>
      </c>
      <c r="H225" s="45">
        <v>171462</v>
      </c>
      <c r="I225" s="45">
        <v>313</v>
      </c>
      <c r="J225" s="15" t="s">
        <v>633</v>
      </c>
    </row>
    <row r="226" spans="1:10">
      <c r="A226" s="99">
        <v>8126</v>
      </c>
      <c r="B226" s="42" t="s">
        <v>90</v>
      </c>
      <c r="C226" s="43" t="s">
        <v>637</v>
      </c>
      <c r="D226" s="44" t="s">
        <v>638</v>
      </c>
      <c r="E226" s="44">
        <v>776.76</v>
      </c>
      <c r="F226" s="45">
        <v>112655</v>
      </c>
      <c r="G226" s="45">
        <v>56872</v>
      </c>
      <c r="H226" s="45">
        <v>55783</v>
      </c>
      <c r="I226" s="45">
        <v>145</v>
      </c>
      <c r="J226" s="15" t="s">
        <v>636</v>
      </c>
    </row>
    <row r="227" spans="1:10">
      <c r="A227" s="99">
        <v>8127</v>
      </c>
      <c r="B227" s="42" t="s">
        <v>90</v>
      </c>
      <c r="C227" s="43" t="s">
        <v>640</v>
      </c>
      <c r="D227" s="44" t="s">
        <v>641</v>
      </c>
      <c r="E227" s="44">
        <v>1484.07</v>
      </c>
      <c r="F227" s="45">
        <v>196761</v>
      </c>
      <c r="G227" s="45">
        <v>98720</v>
      </c>
      <c r="H227" s="45">
        <v>98041</v>
      </c>
      <c r="I227" s="45">
        <v>133</v>
      </c>
      <c r="J227" s="15" t="s">
        <v>639</v>
      </c>
    </row>
    <row r="228" spans="1:10">
      <c r="A228" s="99">
        <v>8128</v>
      </c>
      <c r="B228" s="42" t="s">
        <v>90</v>
      </c>
      <c r="C228" s="43" t="s">
        <v>643</v>
      </c>
      <c r="D228" s="44" t="s">
        <v>644</v>
      </c>
      <c r="E228" s="44">
        <v>1304.1199999999999</v>
      </c>
      <c r="F228" s="45">
        <v>132399</v>
      </c>
      <c r="G228" s="45">
        <v>65992</v>
      </c>
      <c r="H228" s="45">
        <v>66407</v>
      </c>
      <c r="I228" s="45">
        <v>102</v>
      </c>
      <c r="J228" s="15" t="s">
        <v>642</v>
      </c>
    </row>
    <row r="229" spans="1:10">
      <c r="A229" s="113">
        <v>813</v>
      </c>
      <c r="B229" s="60" t="s">
        <v>646</v>
      </c>
      <c r="C229" s="43"/>
      <c r="D229" s="22"/>
      <c r="E229" s="54"/>
      <c r="F229" s="55"/>
      <c r="G229" s="55"/>
      <c r="H229" s="55"/>
      <c r="I229" s="55"/>
      <c r="J229" s="51" t="s">
        <v>645</v>
      </c>
    </row>
    <row r="230" spans="1:10">
      <c r="A230" s="99">
        <v>8135</v>
      </c>
      <c r="B230" s="42" t="s">
        <v>90</v>
      </c>
      <c r="C230" s="43" t="s">
        <v>648</v>
      </c>
      <c r="D230" s="44" t="s">
        <v>649</v>
      </c>
      <c r="E230" s="44">
        <v>627.13</v>
      </c>
      <c r="F230" s="45">
        <v>132777</v>
      </c>
      <c r="G230" s="45">
        <v>66089</v>
      </c>
      <c r="H230" s="45">
        <v>66688</v>
      </c>
      <c r="I230" s="45">
        <v>212</v>
      </c>
      <c r="J230" s="15" t="s">
        <v>647</v>
      </c>
    </row>
    <row r="231" spans="1:10">
      <c r="A231" s="99">
        <v>8136</v>
      </c>
      <c r="B231" s="42" t="s">
        <v>90</v>
      </c>
      <c r="C231" s="43" t="s">
        <v>651</v>
      </c>
      <c r="D231" s="44" t="s">
        <v>652</v>
      </c>
      <c r="E231" s="44">
        <v>1511.39</v>
      </c>
      <c r="F231" s="45">
        <v>314025</v>
      </c>
      <c r="G231" s="45">
        <v>156464</v>
      </c>
      <c r="H231" s="45">
        <v>157561</v>
      </c>
      <c r="I231" s="45">
        <v>208</v>
      </c>
      <c r="J231" s="15" t="s">
        <v>650</v>
      </c>
    </row>
    <row r="232" spans="1:10">
      <c r="A232" s="113">
        <v>82</v>
      </c>
      <c r="B232" s="52" t="s">
        <v>654</v>
      </c>
      <c r="C232" s="43"/>
      <c r="D232" s="22"/>
      <c r="E232" s="54"/>
      <c r="F232" s="55"/>
      <c r="G232" s="55"/>
      <c r="H232" s="55"/>
      <c r="I232" s="55"/>
      <c r="J232" s="51" t="s">
        <v>653</v>
      </c>
    </row>
    <row r="233" spans="1:10">
      <c r="A233" s="113">
        <v>821</v>
      </c>
      <c r="B233" s="60" t="s">
        <v>656</v>
      </c>
      <c r="C233" s="43"/>
      <c r="D233" s="22"/>
      <c r="E233" s="54"/>
      <c r="F233" s="55" t="s">
        <v>657</v>
      </c>
      <c r="G233" s="55" t="s">
        <v>657</v>
      </c>
      <c r="H233" s="55"/>
      <c r="I233" s="55"/>
      <c r="J233" s="51" t="s">
        <v>655</v>
      </c>
    </row>
    <row r="234" spans="1:10">
      <c r="A234" s="99">
        <v>8211</v>
      </c>
      <c r="B234" s="42" t="s">
        <v>610</v>
      </c>
      <c r="C234" s="43" t="s">
        <v>659</v>
      </c>
      <c r="D234" s="44" t="s">
        <v>660</v>
      </c>
      <c r="E234" s="44">
        <v>140.19</v>
      </c>
      <c r="F234" s="45">
        <v>55185</v>
      </c>
      <c r="G234" s="45">
        <v>26522</v>
      </c>
      <c r="H234" s="45">
        <v>28663</v>
      </c>
      <c r="I234" s="45">
        <v>394</v>
      </c>
      <c r="J234" s="15" t="s">
        <v>658</v>
      </c>
    </row>
    <row r="235" spans="1:10">
      <c r="A235" s="99">
        <v>8212</v>
      </c>
      <c r="B235" s="42" t="s">
        <v>610</v>
      </c>
      <c r="C235" s="43" t="s">
        <v>662</v>
      </c>
      <c r="D235" s="44" t="s">
        <v>663</v>
      </c>
      <c r="E235" s="44">
        <v>173.42</v>
      </c>
      <c r="F235" s="45">
        <v>312060</v>
      </c>
      <c r="G235" s="45">
        <v>159887</v>
      </c>
      <c r="H235" s="45">
        <v>152173</v>
      </c>
      <c r="I235" s="45">
        <v>1799</v>
      </c>
      <c r="J235" s="15" t="s">
        <v>661</v>
      </c>
    </row>
    <row r="236" spans="1:10">
      <c r="A236" s="99">
        <v>8215</v>
      </c>
      <c r="B236" s="42" t="s">
        <v>90</v>
      </c>
      <c r="C236" s="43" t="s">
        <v>665</v>
      </c>
      <c r="D236" s="44" t="s">
        <v>666</v>
      </c>
      <c r="E236" s="44">
        <v>1084.98</v>
      </c>
      <c r="F236" s="45">
        <v>445101</v>
      </c>
      <c r="G236" s="45">
        <v>221685</v>
      </c>
      <c r="H236" s="45">
        <v>223416</v>
      </c>
      <c r="I236" s="45">
        <v>410</v>
      </c>
      <c r="J236" s="15" t="s">
        <v>664</v>
      </c>
    </row>
    <row r="237" spans="1:10">
      <c r="A237" s="99">
        <v>8216</v>
      </c>
      <c r="B237" s="42" t="s">
        <v>90</v>
      </c>
      <c r="C237" s="43" t="s">
        <v>668</v>
      </c>
      <c r="D237" s="44" t="s">
        <v>669</v>
      </c>
      <c r="E237" s="44">
        <v>738.43</v>
      </c>
      <c r="F237" s="45">
        <v>231420</v>
      </c>
      <c r="G237" s="45">
        <v>114941</v>
      </c>
      <c r="H237" s="45">
        <v>116479</v>
      </c>
      <c r="I237" s="45">
        <v>313</v>
      </c>
      <c r="J237" s="15" t="s">
        <v>667</v>
      </c>
    </row>
    <row r="238" spans="1:10">
      <c r="A238" s="113">
        <v>822</v>
      </c>
      <c r="B238" s="60" t="s">
        <v>671</v>
      </c>
      <c r="C238" s="43"/>
      <c r="D238" s="22"/>
      <c r="E238" s="54"/>
      <c r="F238" s="55" t="s">
        <v>657</v>
      </c>
      <c r="G238" s="55" t="s">
        <v>657</v>
      </c>
      <c r="H238" s="55"/>
      <c r="I238" s="55"/>
      <c r="J238" s="51" t="s">
        <v>670</v>
      </c>
    </row>
    <row r="239" spans="1:10">
      <c r="A239" s="99">
        <v>8221</v>
      </c>
      <c r="B239" s="42" t="s">
        <v>610</v>
      </c>
      <c r="C239" s="43" t="s">
        <v>673</v>
      </c>
      <c r="D239" s="44" t="s">
        <v>674</v>
      </c>
      <c r="E239" s="44">
        <v>108.83</v>
      </c>
      <c r="F239" s="45">
        <v>161485</v>
      </c>
      <c r="G239" s="45">
        <v>77638</v>
      </c>
      <c r="H239" s="45">
        <v>83847</v>
      </c>
      <c r="I239" s="45">
        <v>1484</v>
      </c>
      <c r="J239" s="15" t="s">
        <v>672</v>
      </c>
    </row>
    <row r="240" spans="1:10">
      <c r="A240" s="99">
        <v>8222</v>
      </c>
      <c r="B240" s="42" t="s">
        <v>610</v>
      </c>
      <c r="C240" s="43" t="s">
        <v>676</v>
      </c>
      <c r="D240" s="44" t="s">
        <v>677</v>
      </c>
      <c r="E240" s="44">
        <v>144.97</v>
      </c>
      <c r="F240" s="45">
        <v>310658</v>
      </c>
      <c r="G240" s="45">
        <v>155007</v>
      </c>
      <c r="H240" s="45">
        <v>155651</v>
      </c>
      <c r="I240" s="45">
        <v>2143</v>
      </c>
      <c r="J240" s="15" t="s">
        <v>675</v>
      </c>
    </row>
    <row r="241" spans="1:10">
      <c r="A241" s="99">
        <v>8225</v>
      </c>
      <c r="B241" s="42" t="s">
        <v>90</v>
      </c>
      <c r="C241" s="43" t="s">
        <v>679</v>
      </c>
      <c r="D241" s="44" t="s">
        <v>680</v>
      </c>
      <c r="E241" s="44">
        <v>1125.95</v>
      </c>
      <c r="F241" s="45">
        <v>143633</v>
      </c>
      <c r="G241" s="45">
        <v>72186</v>
      </c>
      <c r="H241" s="45">
        <v>71447</v>
      </c>
      <c r="I241" s="45">
        <v>128</v>
      </c>
      <c r="J241" s="15" t="s">
        <v>678</v>
      </c>
    </row>
    <row r="242" spans="1:10">
      <c r="A242" s="99">
        <v>8226</v>
      </c>
      <c r="B242" s="42" t="s">
        <v>90</v>
      </c>
      <c r="C242" s="43" t="s">
        <v>682</v>
      </c>
      <c r="D242" s="44" t="s">
        <v>683</v>
      </c>
      <c r="E242" s="44">
        <v>1061.55</v>
      </c>
      <c r="F242" s="45">
        <v>548355</v>
      </c>
      <c r="G242" s="45">
        <v>269715</v>
      </c>
      <c r="H242" s="45">
        <v>278640</v>
      </c>
      <c r="I242" s="45">
        <v>517</v>
      </c>
      <c r="J242" s="15" t="s">
        <v>681</v>
      </c>
    </row>
    <row r="243" spans="1:10">
      <c r="A243" s="113">
        <v>823</v>
      </c>
      <c r="B243" s="60" t="s">
        <v>685</v>
      </c>
      <c r="C243" s="43"/>
      <c r="D243" s="22"/>
      <c r="E243" s="54"/>
      <c r="F243" s="55"/>
      <c r="G243" s="55" t="s">
        <v>657</v>
      </c>
      <c r="H243" s="55"/>
      <c r="I243" s="55"/>
      <c r="J243" s="51" t="s">
        <v>684</v>
      </c>
    </row>
    <row r="244" spans="1:10">
      <c r="A244" s="99">
        <v>8231</v>
      </c>
      <c r="B244" s="42" t="s">
        <v>610</v>
      </c>
      <c r="C244" s="43" t="s">
        <v>687</v>
      </c>
      <c r="D244" s="44" t="s">
        <v>688</v>
      </c>
      <c r="E244" s="44">
        <v>97.99</v>
      </c>
      <c r="F244" s="45">
        <v>125957</v>
      </c>
      <c r="G244" s="45">
        <v>61998</v>
      </c>
      <c r="H244" s="45">
        <v>63959</v>
      </c>
      <c r="I244" s="45">
        <v>1285</v>
      </c>
      <c r="J244" s="15" t="s">
        <v>686</v>
      </c>
    </row>
    <row r="245" spans="1:10">
      <c r="A245" s="99">
        <v>8235</v>
      </c>
      <c r="B245" s="42" t="s">
        <v>90</v>
      </c>
      <c r="C245" s="43" t="s">
        <v>690</v>
      </c>
      <c r="D245" s="44" t="s">
        <v>691</v>
      </c>
      <c r="E245" s="44">
        <v>797.29</v>
      </c>
      <c r="F245" s="45">
        <v>159201</v>
      </c>
      <c r="G245" s="45">
        <v>79850</v>
      </c>
      <c r="H245" s="45">
        <v>79351</v>
      </c>
      <c r="I245" s="45">
        <v>200</v>
      </c>
      <c r="J245" s="15" t="s">
        <v>689</v>
      </c>
    </row>
    <row r="246" spans="1:10">
      <c r="A246" s="99">
        <v>8236</v>
      </c>
      <c r="B246" s="42" t="s">
        <v>90</v>
      </c>
      <c r="C246" s="43" t="s">
        <v>693</v>
      </c>
      <c r="D246" s="44" t="s">
        <v>694</v>
      </c>
      <c r="E246" s="44">
        <v>573.6</v>
      </c>
      <c r="F246" s="45">
        <v>199556</v>
      </c>
      <c r="G246" s="45">
        <v>99072</v>
      </c>
      <c r="H246" s="45">
        <v>100484</v>
      </c>
      <c r="I246" s="45">
        <v>348</v>
      </c>
      <c r="J246" s="15" t="s">
        <v>692</v>
      </c>
    </row>
    <row r="247" spans="1:10">
      <c r="A247" s="99">
        <v>8237</v>
      </c>
      <c r="B247" s="42" t="s">
        <v>90</v>
      </c>
      <c r="C247" s="43" t="s">
        <v>696</v>
      </c>
      <c r="D247" s="44" t="s">
        <v>697</v>
      </c>
      <c r="E247" s="44">
        <v>870.4</v>
      </c>
      <c r="F247" s="45">
        <v>118243</v>
      </c>
      <c r="G247" s="45">
        <v>59082</v>
      </c>
      <c r="H247" s="45">
        <v>59161</v>
      </c>
      <c r="I247" s="45">
        <v>136</v>
      </c>
      <c r="J247" s="15" t="s">
        <v>695</v>
      </c>
    </row>
    <row r="248" spans="1:10">
      <c r="A248" s="113">
        <v>83</v>
      </c>
      <c r="B248" s="52" t="s">
        <v>699</v>
      </c>
      <c r="C248" s="43"/>
      <c r="D248" s="22"/>
      <c r="E248" s="54"/>
      <c r="F248" s="55"/>
      <c r="G248" s="55"/>
      <c r="H248" s="55"/>
      <c r="I248" s="55"/>
      <c r="J248" s="51" t="s">
        <v>698</v>
      </c>
    </row>
    <row r="249" spans="1:10">
      <c r="A249" s="113">
        <v>831</v>
      </c>
      <c r="B249" s="60" t="s">
        <v>701</v>
      </c>
      <c r="C249" s="43"/>
      <c r="D249" s="22"/>
      <c r="E249" s="54"/>
      <c r="F249" s="55" t="s">
        <v>657</v>
      </c>
      <c r="G249" s="55" t="s">
        <v>657</v>
      </c>
      <c r="H249" s="55"/>
      <c r="I249" s="55"/>
      <c r="J249" s="51" t="s">
        <v>700</v>
      </c>
    </row>
    <row r="250" spans="1:10">
      <c r="A250" s="99">
        <v>8311</v>
      </c>
      <c r="B250" s="42" t="s">
        <v>610</v>
      </c>
      <c r="C250" s="43" t="s">
        <v>703</v>
      </c>
      <c r="D250" s="44" t="s">
        <v>704</v>
      </c>
      <c r="E250" s="44">
        <v>153.04</v>
      </c>
      <c r="F250" s="45">
        <v>231195</v>
      </c>
      <c r="G250" s="45">
        <v>110333</v>
      </c>
      <c r="H250" s="45">
        <v>120862</v>
      </c>
      <c r="I250" s="45">
        <v>1511</v>
      </c>
      <c r="J250" s="15" t="s">
        <v>702</v>
      </c>
    </row>
    <row r="251" spans="1:10">
      <c r="A251" s="99">
        <v>8315</v>
      </c>
      <c r="B251" s="42" t="s">
        <v>90</v>
      </c>
      <c r="C251" s="43" t="s">
        <v>706</v>
      </c>
      <c r="D251" s="44" t="s">
        <v>707</v>
      </c>
      <c r="E251" s="44">
        <v>1378.32</v>
      </c>
      <c r="F251" s="45">
        <v>263601</v>
      </c>
      <c r="G251" s="45">
        <v>129954</v>
      </c>
      <c r="H251" s="45">
        <v>133647</v>
      </c>
      <c r="I251" s="45">
        <v>191</v>
      </c>
      <c r="J251" s="15" t="s">
        <v>705</v>
      </c>
    </row>
    <row r="252" spans="1:10">
      <c r="A252" s="99">
        <v>8316</v>
      </c>
      <c r="B252" s="42" t="s">
        <v>90</v>
      </c>
      <c r="C252" s="43" t="s">
        <v>709</v>
      </c>
      <c r="D252" s="44" t="s">
        <v>710</v>
      </c>
      <c r="E252" s="44">
        <v>679.8</v>
      </c>
      <c r="F252" s="45">
        <v>166408</v>
      </c>
      <c r="G252" s="45">
        <v>82244</v>
      </c>
      <c r="H252" s="45">
        <v>84164</v>
      </c>
      <c r="I252" s="45">
        <v>245</v>
      </c>
      <c r="J252" s="15" t="s">
        <v>708</v>
      </c>
    </row>
    <row r="253" spans="1:10">
      <c r="A253" s="99">
        <v>8317</v>
      </c>
      <c r="B253" s="42" t="s">
        <v>90</v>
      </c>
      <c r="C253" s="43" t="s">
        <v>712</v>
      </c>
      <c r="D253" s="44" t="s">
        <v>713</v>
      </c>
      <c r="E253" s="44">
        <v>1860.29</v>
      </c>
      <c r="F253" s="45">
        <v>430953</v>
      </c>
      <c r="G253" s="45">
        <v>214820</v>
      </c>
      <c r="H253" s="45">
        <v>216133</v>
      </c>
      <c r="I253" s="45">
        <v>232</v>
      </c>
      <c r="J253" s="15" t="s">
        <v>711</v>
      </c>
    </row>
    <row r="254" spans="1:10">
      <c r="A254" s="113">
        <v>832</v>
      </c>
      <c r="B254" s="60" t="s">
        <v>715</v>
      </c>
      <c r="C254" s="43"/>
      <c r="D254" s="22"/>
      <c r="E254" s="54"/>
      <c r="F254" s="55"/>
      <c r="G254" s="55"/>
      <c r="H254" s="55"/>
      <c r="I254" s="55"/>
      <c r="J254" s="51" t="s">
        <v>714</v>
      </c>
    </row>
    <row r="255" spans="1:10">
      <c r="A255" s="99">
        <v>8325</v>
      </c>
      <c r="B255" s="42" t="s">
        <v>90</v>
      </c>
      <c r="C255" s="43" t="s">
        <v>717</v>
      </c>
      <c r="D255" s="44" t="s">
        <v>718</v>
      </c>
      <c r="E255" s="44">
        <v>769.42</v>
      </c>
      <c r="F255" s="45">
        <v>139878</v>
      </c>
      <c r="G255" s="45">
        <v>70004</v>
      </c>
      <c r="H255" s="45">
        <v>69874</v>
      </c>
      <c r="I255" s="45">
        <v>182</v>
      </c>
      <c r="J255" s="15" t="s">
        <v>716</v>
      </c>
    </row>
    <row r="256" spans="1:10">
      <c r="A256" s="99">
        <v>8326</v>
      </c>
      <c r="B256" s="42" t="s">
        <v>90</v>
      </c>
      <c r="C256" s="43" t="s">
        <v>720</v>
      </c>
      <c r="D256" s="44" t="s">
        <v>721</v>
      </c>
      <c r="E256" s="44">
        <v>1025.3399999999999</v>
      </c>
      <c r="F256" s="45">
        <v>212506</v>
      </c>
      <c r="G256" s="45">
        <v>105394</v>
      </c>
      <c r="H256" s="45">
        <v>107112</v>
      </c>
      <c r="I256" s="45">
        <v>207</v>
      </c>
      <c r="J256" s="15" t="s">
        <v>719</v>
      </c>
    </row>
    <row r="257" spans="1:10">
      <c r="A257" s="99">
        <v>8327</v>
      </c>
      <c r="B257" s="42" t="s">
        <v>90</v>
      </c>
      <c r="C257" s="43" t="s">
        <v>723</v>
      </c>
      <c r="D257" s="44" t="s">
        <v>724</v>
      </c>
      <c r="E257" s="44">
        <v>734.38</v>
      </c>
      <c r="F257" s="45">
        <v>140766</v>
      </c>
      <c r="G257" s="45">
        <v>70847</v>
      </c>
      <c r="H257" s="45">
        <v>69919</v>
      </c>
      <c r="I257" s="45">
        <v>192</v>
      </c>
      <c r="J257" s="15" t="s">
        <v>722</v>
      </c>
    </row>
    <row r="258" spans="1:10">
      <c r="A258" s="113">
        <v>833</v>
      </c>
      <c r="B258" s="60" t="s">
        <v>726</v>
      </c>
      <c r="C258" s="43"/>
      <c r="D258" s="22"/>
      <c r="E258" s="54"/>
      <c r="F258" s="55" t="s">
        <v>657</v>
      </c>
      <c r="G258" s="55" t="s">
        <v>657</v>
      </c>
      <c r="H258" s="55"/>
      <c r="I258" s="55"/>
      <c r="J258" s="51" t="s">
        <v>725</v>
      </c>
    </row>
    <row r="259" spans="1:10">
      <c r="A259" s="99">
        <v>8335</v>
      </c>
      <c r="B259" s="42" t="s">
        <v>90</v>
      </c>
      <c r="C259" s="43" t="s">
        <v>728</v>
      </c>
      <c r="D259" s="44" t="s">
        <v>729</v>
      </c>
      <c r="E259" s="44">
        <v>817.98</v>
      </c>
      <c r="F259" s="45">
        <v>286305</v>
      </c>
      <c r="G259" s="45">
        <v>139337</v>
      </c>
      <c r="H259" s="45">
        <v>146968</v>
      </c>
      <c r="I259" s="45">
        <v>350</v>
      </c>
      <c r="J259" s="15" t="s">
        <v>727</v>
      </c>
    </row>
    <row r="260" spans="1:10">
      <c r="A260" s="99">
        <v>8336</v>
      </c>
      <c r="B260" s="42" t="s">
        <v>90</v>
      </c>
      <c r="C260" s="43" t="s">
        <v>731</v>
      </c>
      <c r="D260" s="44" t="s">
        <v>732</v>
      </c>
      <c r="E260" s="44">
        <v>806.67</v>
      </c>
      <c r="F260" s="45">
        <v>228736</v>
      </c>
      <c r="G260" s="45">
        <v>112047</v>
      </c>
      <c r="H260" s="45">
        <v>116689</v>
      </c>
      <c r="I260" s="45">
        <v>284</v>
      </c>
      <c r="J260" s="15" t="s">
        <v>730</v>
      </c>
    </row>
    <row r="261" spans="1:10">
      <c r="A261" s="99">
        <v>8337</v>
      </c>
      <c r="B261" s="42" t="s">
        <v>90</v>
      </c>
      <c r="C261" s="43" t="s">
        <v>734</v>
      </c>
      <c r="D261" s="44" t="s">
        <v>735</v>
      </c>
      <c r="E261" s="44">
        <v>1131.1400000000001</v>
      </c>
      <c r="F261" s="45">
        <v>171003</v>
      </c>
      <c r="G261" s="45">
        <v>84828</v>
      </c>
      <c r="H261" s="45">
        <v>86175</v>
      </c>
      <c r="I261" s="45">
        <v>151</v>
      </c>
      <c r="J261" s="15" t="s">
        <v>733</v>
      </c>
    </row>
    <row r="262" spans="1:10">
      <c r="A262" s="113">
        <v>84</v>
      </c>
      <c r="B262" s="52" t="s">
        <v>737</v>
      </c>
      <c r="C262" s="43"/>
      <c r="D262" s="22"/>
      <c r="E262" s="54"/>
      <c r="F262" s="55"/>
      <c r="G262" s="55"/>
      <c r="H262" s="55"/>
      <c r="I262" s="55"/>
      <c r="J262" s="51" t="s">
        <v>736</v>
      </c>
    </row>
    <row r="263" spans="1:10">
      <c r="A263" s="113">
        <v>841</v>
      </c>
      <c r="B263" s="60" t="s">
        <v>739</v>
      </c>
      <c r="C263" s="43"/>
      <c r="D263" s="22"/>
      <c r="E263" s="54"/>
      <c r="F263" s="55" t="s">
        <v>657</v>
      </c>
      <c r="G263" s="55" t="s">
        <v>657</v>
      </c>
      <c r="H263" s="55"/>
      <c r="I263" s="55"/>
      <c r="J263" s="51" t="s">
        <v>738</v>
      </c>
    </row>
    <row r="264" spans="1:10">
      <c r="A264" s="99">
        <v>8415</v>
      </c>
      <c r="B264" s="42" t="s">
        <v>90</v>
      </c>
      <c r="C264" s="43" t="s">
        <v>741</v>
      </c>
      <c r="D264" s="44" t="s">
        <v>742</v>
      </c>
      <c r="E264" s="44">
        <v>1092.48</v>
      </c>
      <c r="F264" s="45">
        <v>287034</v>
      </c>
      <c r="G264" s="45">
        <v>142281</v>
      </c>
      <c r="H264" s="45">
        <v>144753</v>
      </c>
      <c r="I264" s="45">
        <v>263</v>
      </c>
      <c r="J264" s="15" t="s">
        <v>740</v>
      </c>
    </row>
    <row r="265" spans="1:10">
      <c r="A265" s="99">
        <v>8416</v>
      </c>
      <c r="B265" s="42" t="s">
        <v>90</v>
      </c>
      <c r="C265" s="43" t="s">
        <v>744</v>
      </c>
      <c r="D265" s="44" t="s">
        <v>745</v>
      </c>
      <c r="E265" s="44">
        <v>519.11</v>
      </c>
      <c r="F265" s="45">
        <v>228678</v>
      </c>
      <c r="G265" s="45">
        <v>111504</v>
      </c>
      <c r="H265" s="45">
        <v>117174</v>
      </c>
      <c r="I265" s="45">
        <v>441</v>
      </c>
      <c r="J265" s="15" t="s">
        <v>743</v>
      </c>
    </row>
    <row r="266" spans="1:10">
      <c r="A266" s="99">
        <v>8417</v>
      </c>
      <c r="B266" s="42" t="s">
        <v>90</v>
      </c>
      <c r="C266" s="43" t="s">
        <v>747</v>
      </c>
      <c r="D266" s="44" t="s">
        <v>748</v>
      </c>
      <c r="E266" s="44">
        <v>917.58</v>
      </c>
      <c r="F266" s="45">
        <v>189363</v>
      </c>
      <c r="G266" s="45">
        <v>93921</v>
      </c>
      <c r="H266" s="45">
        <v>95442</v>
      </c>
      <c r="I266" s="45">
        <v>206</v>
      </c>
      <c r="J266" s="15" t="s">
        <v>746</v>
      </c>
    </row>
    <row r="267" spans="1:10">
      <c r="A267" s="113">
        <v>842</v>
      </c>
      <c r="B267" s="60" t="s">
        <v>750</v>
      </c>
      <c r="C267" s="43"/>
      <c r="D267" s="22"/>
      <c r="E267" s="54"/>
      <c r="F267" s="55" t="s">
        <v>657</v>
      </c>
      <c r="G267" s="55" t="s">
        <v>657</v>
      </c>
      <c r="H267" s="55"/>
      <c r="I267" s="55"/>
      <c r="J267" s="51" t="s">
        <v>749</v>
      </c>
    </row>
    <row r="268" spans="1:10">
      <c r="A268" s="99">
        <v>8421</v>
      </c>
      <c r="B268" s="42" t="s">
        <v>610</v>
      </c>
      <c r="C268" s="43" t="s">
        <v>752</v>
      </c>
      <c r="D268" s="44" t="s">
        <v>753</v>
      </c>
      <c r="E268" s="44">
        <v>118.68</v>
      </c>
      <c r="F268" s="45">
        <v>126790</v>
      </c>
      <c r="G268" s="45">
        <v>62913</v>
      </c>
      <c r="H268" s="45">
        <v>63877</v>
      </c>
      <c r="I268" s="45">
        <v>1068</v>
      </c>
      <c r="J268" s="15" t="s">
        <v>751</v>
      </c>
    </row>
    <row r="269" spans="1:10">
      <c r="A269" s="99">
        <v>8425</v>
      </c>
      <c r="B269" s="42" t="s">
        <v>90</v>
      </c>
      <c r="C269" s="43" t="s">
        <v>755</v>
      </c>
      <c r="D269" s="44" t="s">
        <v>756</v>
      </c>
      <c r="E269" s="44">
        <v>1358.54</v>
      </c>
      <c r="F269" s="45">
        <v>197076</v>
      </c>
      <c r="G269" s="45">
        <v>99480</v>
      </c>
      <c r="H269" s="45">
        <v>97596</v>
      </c>
      <c r="I269" s="45">
        <v>145</v>
      </c>
      <c r="J269" s="15" t="s">
        <v>754</v>
      </c>
    </row>
    <row r="270" spans="1:10">
      <c r="A270" s="99">
        <v>8426</v>
      </c>
      <c r="B270" s="42" t="s">
        <v>90</v>
      </c>
      <c r="C270" s="43" t="s">
        <v>758</v>
      </c>
      <c r="D270" s="44" t="s">
        <v>759</v>
      </c>
      <c r="E270" s="44">
        <v>1409.52</v>
      </c>
      <c r="F270" s="45">
        <v>201282</v>
      </c>
      <c r="G270" s="45">
        <v>101390</v>
      </c>
      <c r="H270" s="45">
        <v>99892</v>
      </c>
      <c r="I270" s="45">
        <v>143</v>
      </c>
      <c r="J270" s="15" t="s">
        <v>757</v>
      </c>
    </row>
    <row r="271" spans="1:10">
      <c r="A271" s="113">
        <v>843</v>
      </c>
      <c r="B271" s="60" t="s">
        <v>761</v>
      </c>
      <c r="C271" s="61"/>
      <c r="D271" s="62"/>
      <c r="E271" s="63"/>
      <c r="F271" s="64" t="s">
        <v>657</v>
      </c>
      <c r="G271" s="64" t="s">
        <v>657</v>
      </c>
      <c r="H271" s="64"/>
      <c r="I271" s="65"/>
      <c r="J271" s="51" t="s">
        <v>760</v>
      </c>
    </row>
    <row r="272" spans="1:10">
      <c r="A272" s="99">
        <v>8435</v>
      </c>
      <c r="B272" s="42" t="s">
        <v>90</v>
      </c>
      <c r="C272" s="43" t="s">
        <v>763</v>
      </c>
      <c r="D272" s="44" t="s">
        <v>764</v>
      </c>
      <c r="E272" s="44">
        <v>664.77</v>
      </c>
      <c r="F272" s="45">
        <v>217470</v>
      </c>
      <c r="G272" s="45">
        <v>107252</v>
      </c>
      <c r="H272" s="45">
        <v>110218</v>
      </c>
      <c r="I272" s="45">
        <v>327</v>
      </c>
      <c r="J272" s="15" t="s">
        <v>762</v>
      </c>
    </row>
    <row r="273" spans="1:10">
      <c r="A273" s="99">
        <v>8436</v>
      </c>
      <c r="B273" s="42" t="s">
        <v>90</v>
      </c>
      <c r="C273" s="43" t="s">
        <v>766</v>
      </c>
      <c r="D273" s="44" t="s">
        <v>767</v>
      </c>
      <c r="E273" s="44">
        <v>1632.08</v>
      </c>
      <c r="F273" s="45">
        <v>285424</v>
      </c>
      <c r="G273" s="45">
        <v>142334</v>
      </c>
      <c r="H273" s="45">
        <v>143090</v>
      </c>
      <c r="I273" s="45">
        <v>175</v>
      </c>
      <c r="J273" s="15" t="s">
        <v>765</v>
      </c>
    </row>
    <row r="274" spans="1:10">
      <c r="A274" s="99">
        <v>8437</v>
      </c>
      <c r="B274" s="42" t="s">
        <v>90</v>
      </c>
      <c r="C274" s="43" t="s">
        <v>769</v>
      </c>
      <c r="D274" s="44" t="s">
        <v>770</v>
      </c>
      <c r="E274" s="44">
        <v>1204.23</v>
      </c>
      <c r="F274" s="45">
        <v>130849</v>
      </c>
      <c r="G274" s="45">
        <v>65573</v>
      </c>
      <c r="H274" s="45">
        <v>65276</v>
      </c>
      <c r="I274" s="45">
        <v>109</v>
      </c>
      <c r="J274" s="15" t="s">
        <v>768</v>
      </c>
    </row>
    <row r="275" spans="1:10">
      <c r="C275" s="47" t="s">
        <v>70</v>
      </c>
      <c r="D275" s="48"/>
      <c r="E275" s="49">
        <v>35747.810000000005</v>
      </c>
      <c r="F275" s="50">
        <v>11100394</v>
      </c>
      <c r="G275" s="50">
        <v>5516440</v>
      </c>
      <c r="H275" s="50">
        <v>5583954</v>
      </c>
      <c r="I275" s="50">
        <v>311</v>
      </c>
    </row>
    <row r="276" spans="1:10">
      <c r="A276" s="113">
        <v>9</v>
      </c>
      <c r="B276" s="52" t="s">
        <v>772</v>
      </c>
      <c r="E276" s="54"/>
      <c r="F276" s="55"/>
      <c r="G276" s="55"/>
      <c r="H276" s="55"/>
      <c r="I276" s="55"/>
      <c r="J276" s="51" t="s">
        <v>771</v>
      </c>
    </row>
    <row r="277" spans="1:10">
      <c r="A277" s="113">
        <v>91</v>
      </c>
      <c r="B277" s="52" t="s">
        <v>774</v>
      </c>
      <c r="C277" s="43"/>
      <c r="D277" s="22"/>
      <c r="E277" s="54"/>
      <c r="F277" s="55"/>
      <c r="G277" s="55"/>
      <c r="H277" s="55"/>
      <c r="I277" s="55"/>
      <c r="J277" s="51" t="s">
        <v>773</v>
      </c>
    </row>
    <row r="278" spans="1:10">
      <c r="A278" s="99">
        <v>9161</v>
      </c>
      <c r="B278" s="42" t="s">
        <v>12</v>
      </c>
      <c r="C278" s="43" t="s">
        <v>776</v>
      </c>
      <c r="D278" s="44" t="s">
        <v>777</v>
      </c>
      <c r="E278" s="44">
        <v>133.35</v>
      </c>
      <c r="F278" s="45">
        <v>137392</v>
      </c>
      <c r="G278" s="45">
        <v>69471</v>
      </c>
      <c r="H278" s="45">
        <v>67921</v>
      </c>
      <c r="I278" s="45">
        <v>1030</v>
      </c>
      <c r="J278" s="15" t="s">
        <v>775</v>
      </c>
    </row>
    <row r="279" spans="1:10">
      <c r="A279" s="99">
        <v>9162</v>
      </c>
      <c r="B279" s="42" t="s">
        <v>12</v>
      </c>
      <c r="C279" s="43" t="s">
        <v>779</v>
      </c>
      <c r="D279" s="44" t="s">
        <v>780</v>
      </c>
      <c r="E279" s="44">
        <v>310.7</v>
      </c>
      <c r="F279" s="45">
        <v>1484226</v>
      </c>
      <c r="G279" s="45">
        <v>723663</v>
      </c>
      <c r="H279" s="45">
        <v>760563</v>
      </c>
      <c r="I279" s="45">
        <v>4777</v>
      </c>
      <c r="J279" s="15" t="s">
        <v>778</v>
      </c>
    </row>
    <row r="280" spans="1:10">
      <c r="A280" s="99">
        <v>9163</v>
      </c>
      <c r="B280" s="42" t="s">
        <v>12</v>
      </c>
      <c r="C280" s="43" t="s">
        <v>782</v>
      </c>
      <c r="D280" s="44" t="s">
        <v>783</v>
      </c>
      <c r="E280" s="44">
        <v>37.22</v>
      </c>
      <c r="F280" s="45">
        <v>63551</v>
      </c>
      <c r="G280" s="45">
        <v>31357</v>
      </c>
      <c r="H280" s="45">
        <v>32194</v>
      </c>
      <c r="I280" s="45">
        <v>1707</v>
      </c>
      <c r="J280" s="15" t="s">
        <v>781</v>
      </c>
    </row>
    <row r="281" spans="1:10">
      <c r="A281" s="99">
        <v>9171</v>
      </c>
      <c r="B281" s="42" t="s">
        <v>90</v>
      </c>
      <c r="C281" s="43" t="s">
        <v>785</v>
      </c>
      <c r="D281" s="44" t="s">
        <v>786</v>
      </c>
      <c r="E281" s="44">
        <v>569.28</v>
      </c>
      <c r="F281" s="45">
        <v>111516</v>
      </c>
      <c r="G281" s="45">
        <v>55205</v>
      </c>
      <c r="H281" s="45">
        <v>56311</v>
      </c>
      <c r="I281" s="45">
        <v>196</v>
      </c>
      <c r="J281" s="15" t="s">
        <v>784</v>
      </c>
    </row>
    <row r="282" spans="1:10">
      <c r="A282" s="99">
        <v>9172</v>
      </c>
      <c r="B282" s="42" t="s">
        <v>90</v>
      </c>
      <c r="C282" s="43" t="s">
        <v>788</v>
      </c>
      <c r="D282" s="44" t="s">
        <v>789</v>
      </c>
      <c r="E282" s="44">
        <v>839.82</v>
      </c>
      <c r="F282" s="45">
        <v>105929</v>
      </c>
      <c r="G282" s="45">
        <v>52153</v>
      </c>
      <c r="H282" s="45">
        <v>53776</v>
      </c>
      <c r="I282" s="45">
        <v>126</v>
      </c>
      <c r="J282" s="15" t="s">
        <v>787</v>
      </c>
    </row>
    <row r="283" spans="1:10">
      <c r="A283" s="99">
        <v>9173</v>
      </c>
      <c r="B283" s="42" t="s">
        <v>90</v>
      </c>
      <c r="C283" s="43" t="s">
        <v>791</v>
      </c>
      <c r="D283" s="44" t="s">
        <v>792</v>
      </c>
      <c r="E283" s="44">
        <v>1110.67</v>
      </c>
      <c r="F283" s="45">
        <v>127917</v>
      </c>
      <c r="G283" s="45">
        <v>63164</v>
      </c>
      <c r="H283" s="45">
        <v>64753</v>
      </c>
      <c r="I283" s="45">
        <v>115</v>
      </c>
      <c r="J283" s="15" t="s">
        <v>790</v>
      </c>
    </row>
    <row r="284" spans="1:10">
      <c r="A284" s="99">
        <v>9174</v>
      </c>
      <c r="B284" s="42" t="s">
        <v>90</v>
      </c>
      <c r="C284" s="43" t="s">
        <v>794</v>
      </c>
      <c r="D284" s="44" t="s">
        <v>795</v>
      </c>
      <c r="E284" s="44">
        <v>579.16</v>
      </c>
      <c r="F284" s="45">
        <v>154899</v>
      </c>
      <c r="G284" s="45">
        <v>77524</v>
      </c>
      <c r="H284" s="45">
        <v>77375</v>
      </c>
      <c r="I284" s="45">
        <v>267</v>
      </c>
      <c r="J284" s="15" t="s">
        <v>793</v>
      </c>
    </row>
    <row r="285" spans="1:10">
      <c r="A285" s="99">
        <v>9175</v>
      </c>
      <c r="B285" s="42" t="s">
        <v>90</v>
      </c>
      <c r="C285" s="43" t="s">
        <v>797</v>
      </c>
      <c r="D285" s="44" t="s">
        <v>798</v>
      </c>
      <c r="E285" s="44">
        <v>549.39</v>
      </c>
      <c r="F285" s="45">
        <v>143649</v>
      </c>
      <c r="G285" s="45">
        <v>71806</v>
      </c>
      <c r="H285" s="45">
        <v>71843</v>
      </c>
      <c r="I285" s="45">
        <v>261</v>
      </c>
      <c r="J285" s="15" t="s">
        <v>796</v>
      </c>
    </row>
    <row r="286" spans="1:10">
      <c r="A286" s="99">
        <v>9176</v>
      </c>
      <c r="B286" s="42" t="s">
        <v>90</v>
      </c>
      <c r="C286" s="43" t="s">
        <v>800</v>
      </c>
      <c r="D286" s="44" t="s">
        <v>801</v>
      </c>
      <c r="E286" s="44">
        <v>1213.8499999999999</v>
      </c>
      <c r="F286" s="45">
        <v>132881</v>
      </c>
      <c r="G286" s="45">
        <v>67518</v>
      </c>
      <c r="H286" s="45">
        <v>65363</v>
      </c>
      <c r="I286" s="45">
        <v>109</v>
      </c>
      <c r="J286" s="15" t="s">
        <v>799</v>
      </c>
    </row>
    <row r="287" spans="1:10">
      <c r="A287" s="99">
        <v>9177</v>
      </c>
      <c r="B287" s="42" t="s">
        <v>90</v>
      </c>
      <c r="C287" s="43" t="s">
        <v>803</v>
      </c>
      <c r="D287" s="44" t="s">
        <v>804</v>
      </c>
      <c r="E287" s="44">
        <v>870.74</v>
      </c>
      <c r="F287" s="45">
        <v>138182</v>
      </c>
      <c r="G287" s="45">
        <v>69629</v>
      </c>
      <c r="H287" s="45">
        <v>68553</v>
      </c>
      <c r="I287" s="45">
        <v>159</v>
      </c>
      <c r="J287" s="15" t="s">
        <v>802</v>
      </c>
    </row>
    <row r="288" spans="1:10">
      <c r="A288" s="99">
        <v>9178</v>
      </c>
      <c r="B288" s="42" t="s">
        <v>90</v>
      </c>
      <c r="C288" s="43" t="s">
        <v>806</v>
      </c>
      <c r="D288" s="44" t="s">
        <v>807</v>
      </c>
      <c r="E288" s="44">
        <v>799.85</v>
      </c>
      <c r="F288" s="45">
        <v>180007</v>
      </c>
      <c r="G288" s="45">
        <v>92107</v>
      </c>
      <c r="H288" s="45">
        <v>87900</v>
      </c>
      <c r="I288" s="45">
        <v>225</v>
      </c>
      <c r="J288" s="15" t="s">
        <v>805</v>
      </c>
    </row>
    <row r="289" spans="1:10">
      <c r="A289" s="99">
        <v>9179</v>
      </c>
      <c r="B289" s="42" t="s">
        <v>90</v>
      </c>
      <c r="C289" s="43" t="s">
        <v>809</v>
      </c>
      <c r="D289" s="44" t="s">
        <v>810</v>
      </c>
      <c r="E289" s="44">
        <v>434.8</v>
      </c>
      <c r="F289" s="45">
        <v>219311</v>
      </c>
      <c r="G289" s="45">
        <v>107802</v>
      </c>
      <c r="H289" s="45">
        <v>111509</v>
      </c>
      <c r="I289" s="45">
        <v>504</v>
      </c>
      <c r="J289" s="15" t="s">
        <v>808</v>
      </c>
    </row>
    <row r="290" spans="1:10">
      <c r="A290" s="99">
        <v>9180</v>
      </c>
      <c r="B290" s="42" t="s">
        <v>90</v>
      </c>
      <c r="C290" s="43" t="s">
        <v>812</v>
      </c>
      <c r="D290" s="44" t="s">
        <v>813</v>
      </c>
      <c r="E290" s="44">
        <v>1012.17</v>
      </c>
      <c r="F290" s="45">
        <v>88424</v>
      </c>
      <c r="G290" s="45">
        <v>42916</v>
      </c>
      <c r="H290" s="45">
        <v>45508</v>
      </c>
      <c r="I290" s="45">
        <v>87</v>
      </c>
      <c r="J290" s="15" t="s">
        <v>811</v>
      </c>
    </row>
    <row r="291" spans="1:10">
      <c r="A291" s="99">
        <v>9181</v>
      </c>
      <c r="B291" s="42" t="s">
        <v>90</v>
      </c>
      <c r="C291" s="43" t="s">
        <v>815</v>
      </c>
      <c r="D291" s="44" t="s">
        <v>816</v>
      </c>
      <c r="E291" s="44">
        <v>804.36</v>
      </c>
      <c r="F291" s="45">
        <v>120302</v>
      </c>
      <c r="G291" s="45">
        <v>60066</v>
      </c>
      <c r="H291" s="45">
        <v>60236</v>
      </c>
      <c r="I291" s="45">
        <v>150</v>
      </c>
      <c r="J291" s="15" t="s">
        <v>814</v>
      </c>
    </row>
    <row r="292" spans="1:10">
      <c r="A292" s="99">
        <v>9182</v>
      </c>
      <c r="B292" s="42" t="s">
        <v>90</v>
      </c>
      <c r="C292" s="43" t="s">
        <v>818</v>
      </c>
      <c r="D292" s="44" t="s">
        <v>819</v>
      </c>
      <c r="E292" s="44">
        <v>866.21</v>
      </c>
      <c r="F292" s="45">
        <v>100010</v>
      </c>
      <c r="G292" s="45">
        <v>48999</v>
      </c>
      <c r="H292" s="45">
        <v>51011</v>
      </c>
      <c r="I292" s="45">
        <v>115</v>
      </c>
      <c r="J292" s="15" t="s">
        <v>817</v>
      </c>
    </row>
    <row r="293" spans="1:10">
      <c r="A293" s="99">
        <v>9183</v>
      </c>
      <c r="B293" s="42" t="s">
        <v>90</v>
      </c>
      <c r="C293" s="43" t="s">
        <v>821</v>
      </c>
      <c r="D293" s="44" t="s">
        <v>822</v>
      </c>
      <c r="E293" s="44">
        <v>805.33</v>
      </c>
      <c r="F293" s="45">
        <v>115872</v>
      </c>
      <c r="G293" s="45">
        <v>58718</v>
      </c>
      <c r="H293" s="45">
        <v>57154</v>
      </c>
      <c r="I293" s="45">
        <v>144</v>
      </c>
      <c r="J293" s="15" t="s">
        <v>820</v>
      </c>
    </row>
    <row r="294" spans="1:10">
      <c r="A294" s="99">
        <v>9184</v>
      </c>
      <c r="B294" s="42" t="s">
        <v>90</v>
      </c>
      <c r="C294" s="43" t="s">
        <v>824</v>
      </c>
      <c r="D294" s="44" t="s">
        <v>825</v>
      </c>
      <c r="E294" s="44">
        <v>664.25</v>
      </c>
      <c r="F294" s="45">
        <v>350473</v>
      </c>
      <c r="G294" s="45">
        <v>174436</v>
      </c>
      <c r="H294" s="45">
        <v>176037</v>
      </c>
      <c r="I294" s="45">
        <v>528</v>
      </c>
      <c r="J294" s="15" t="s">
        <v>823</v>
      </c>
    </row>
    <row r="295" spans="1:10">
      <c r="A295" s="99">
        <v>9185</v>
      </c>
      <c r="B295" s="42" t="s">
        <v>90</v>
      </c>
      <c r="C295" s="43" t="s">
        <v>827</v>
      </c>
      <c r="D295" s="44" t="s">
        <v>828</v>
      </c>
      <c r="E295" s="44">
        <v>739.71</v>
      </c>
      <c r="F295" s="45">
        <v>97303</v>
      </c>
      <c r="G295" s="45">
        <v>48931</v>
      </c>
      <c r="H295" s="45">
        <v>48372</v>
      </c>
      <c r="I295" s="45">
        <v>132</v>
      </c>
      <c r="J295" s="15" t="s">
        <v>826</v>
      </c>
    </row>
    <row r="296" spans="1:10">
      <c r="A296" s="99">
        <v>9186</v>
      </c>
      <c r="B296" s="42" t="s">
        <v>90</v>
      </c>
      <c r="C296" s="43" t="s">
        <v>830</v>
      </c>
      <c r="D296" s="44" t="s">
        <v>831</v>
      </c>
      <c r="E296" s="44">
        <v>761.05</v>
      </c>
      <c r="F296" s="45">
        <v>128227</v>
      </c>
      <c r="G296" s="45">
        <v>65167</v>
      </c>
      <c r="H296" s="45">
        <v>63060</v>
      </c>
      <c r="I296" s="45">
        <v>168</v>
      </c>
      <c r="J296" s="15" t="s">
        <v>829</v>
      </c>
    </row>
    <row r="297" spans="1:10">
      <c r="A297" s="99">
        <v>9187</v>
      </c>
      <c r="B297" s="42" t="s">
        <v>90</v>
      </c>
      <c r="C297" s="43" t="s">
        <v>782</v>
      </c>
      <c r="D297" s="44" t="s">
        <v>833</v>
      </c>
      <c r="E297" s="44">
        <v>1439.44</v>
      </c>
      <c r="F297" s="45">
        <v>261330</v>
      </c>
      <c r="G297" s="45">
        <v>129399</v>
      </c>
      <c r="H297" s="45">
        <v>131931</v>
      </c>
      <c r="I297" s="45">
        <v>182</v>
      </c>
      <c r="J297" s="15" t="s">
        <v>832</v>
      </c>
    </row>
    <row r="298" spans="1:10">
      <c r="A298" s="99">
        <v>9188</v>
      </c>
      <c r="B298" s="42" t="s">
        <v>90</v>
      </c>
      <c r="C298" s="43" t="s">
        <v>835</v>
      </c>
      <c r="D298" s="44" t="s">
        <v>836</v>
      </c>
      <c r="E298" s="44">
        <v>487.71</v>
      </c>
      <c r="F298" s="45">
        <v>136667</v>
      </c>
      <c r="G298" s="45">
        <v>66265</v>
      </c>
      <c r="H298" s="45">
        <v>70402</v>
      </c>
      <c r="I298" s="45">
        <v>280</v>
      </c>
      <c r="J298" s="15" t="s">
        <v>834</v>
      </c>
    </row>
    <row r="299" spans="1:10">
      <c r="A299" s="99">
        <v>9189</v>
      </c>
      <c r="B299" s="42" t="s">
        <v>90</v>
      </c>
      <c r="C299" s="43" t="s">
        <v>838</v>
      </c>
      <c r="D299" s="44" t="s">
        <v>839</v>
      </c>
      <c r="E299" s="44">
        <v>1533.76</v>
      </c>
      <c r="F299" s="45">
        <v>177319</v>
      </c>
      <c r="G299" s="45">
        <v>87614</v>
      </c>
      <c r="H299" s="45">
        <v>89705</v>
      </c>
      <c r="I299" s="45">
        <v>116</v>
      </c>
      <c r="J299" s="15" t="s">
        <v>837</v>
      </c>
    </row>
    <row r="300" spans="1:10">
      <c r="A300" s="99">
        <v>9190</v>
      </c>
      <c r="B300" s="42" t="s">
        <v>90</v>
      </c>
      <c r="C300" s="43" t="s">
        <v>841</v>
      </c>
      <c r="D300" s="44" t="s">
        <v>842</v>
      </c>
      <c r="E300" s="44">
        <v>966.28</v>
      </c>
      <c r="F300" s="45">
        <v>135478</v>
      </c>
      <c r="G300" s="45">
        <v>67242</v>
      </c>
      <c r="H300" s="45">
        <v>68236</v>
      </c>
      <c r="I300" s="45">
        <v>140</v>
      </c>
      <c r="J300" s="15" t="s">
        <v>840</v>
      </c>
    </row>
    <row r="301" spans="1:10">
      <c r="A301" s="113">
        <v>92</v>
      </c>
      <c r="B301" s="52" t="s">
        <v>844</v>
      </c>
      <c r="C301" s="43"/>
      <c r="D301" s="22"/>
      <c r="E301" s="54"/>
      <c r="F301" s="55"/>
      <c r="G301" s="55"/>
      <c r="H301" s="55"/>
      <c r="I301" s="55"/>
      <c r="J301" s="51" t="s">
        <v>843</v>
      </c>
    </row>
    <row r="302" spans="1:10">
      <c r="A302" s="99">
        <v>9261</v>
      </c>
      <c r="B302" s="42" t="s">
        <v>12</v>
      </c>
      <c r="C302" s="43" t="s">
        <v>846</v>
      </c>
      <c r="D302" s="44" t="s">
        <v>847</v>
      </c>
      <c r="E302" s="44">
        <v>65.83</v>
      </c>
      <c r="F302" s="45">
        <v>73411</v>
      </c>
      <c r="G302" s="45">
        <v>35952</v>
      </c>
      <c r="H302" s="45">
        <v>37459</v>
      </c>
      <c r="I302" s="45">
        <v>1115</v>
      </c>
      <c r="J302" s="15" t="s">
        <v>845</v>
      </c>
    </row>
    <row r="303" spans="1:10">
      <c r="A303" s="99">
        <v>9262</v>
      </c>
      <c r="B303" s="42" t="s">
        <v>12</v>
      </c>
      <c r="C303" s="43" t="s">
        <v>849</v>
      </c>
      <c r="D303" s="44" t="s">
        <v>850</v>
      </c>
      <c r="E303" s="44">
        <v>69.56</v>
      </c>
      <c r="F303" s="45">
        <v>52803</v>
      </c>
      <c r="G303" s="45">
        <v>25613</v>
      </c>
      <c r="H303" s="45">
        <v>27190</v>
      </c>
      <c r="I303" s="45">
        <v>759</v>
      </c>
      <c r="J303" s="15" t="s">
        <v>848</v>
      </c>
    </row>
    <row r="304" spans="1:10">
      <c r="A304" s="99">
        <v>9263</v>
      </c>
      <c r="B304" s="42" t="s">
        <v>12</v>
      </c>
      <c r="C304" s="43" t="s">
        <v>852</v>
      </c>
      <c r="D304" s="44" t="s">
        <v>853</v>
      </c>
      <c r="E304" s="44">
        <v>67.59</v>
      </c>
      <c r="F304" s="45">
        <v>47791</v>
      </c>
      <c r="G304" s="45">
        <v>24088</v>
      </c>
      <c r="H304" s="45">
        <v>23703</v>
      </c>
      <c r="I304" s="45">
        <v>707</v>
      </c>
      <c r="J304" s="15" t="s">
        <v>851</v>
      </c>
    </row>
    <row r="305" spans="1:10">
      <c r="A305" s="99">
        <v>9271</v>
      </c>
      <c r="B305" s="42" t="s">
        <v>90</v>
      </c>
      <c r="C305" s="43" t="s">
        <v>855</v>
      </c>
      <c r="D305" s="44" t="s">
        <v>856</v>
      </c>
      <c r="E305" s="44">
        <v>861.17</v>
      </c>
      <c r="F305" s="45">
        <v>119478</v>
      </c>
      <c r="G305" s="45">
        <v>59650</v>
      </c>
      <c r="H305" s="45">
        <v>59828</v>
      </c>
      <c r="I305" s="45">
        <v>139</v>
      </c>
      <c r="J305" s="15" t="s">
        <v>854</v>
      </c>
    </row>
    <row r="306" spans="1:10">
      <c r="A306" s="99">
        <v>9272</v>
      </c>
      <c r="B306" s="42" t="s">
        <v>90</v>
      </c>
      <c r="C306" s="43" t="s">
        <v>858</v>
      </c>
      <c r="D306" s="44" t="s">
        <v>859</v>
      </c>
      <c r="E306" s="44">
        <v>983.85</v>
      </c>
      <c r="F306" s="45">
        <v>78362</v>
      </c>
      <c r="G306" s="45">
        <v>39063</v>
      </c>
      <c r="H306" s="45">
        <v>39299</v>
      </c>
      <c r="I306" s="45">
        <v>80</v>
      </c>
      <c r="J306" s="15" t="s">
        <v>857</v>
      </c>
    </row>
    <row r="307" spans="1:10">
      <c r="A307" s="99">
        <v>9273</v>
      </c>
      <c r="B307" s="42" t="s">
        <v>90</v>
      </c>
      <c r="C307" s="43" t="s">
        <v>861</v>
      </c>
      <c r="D307" s="44" t="s">
        <v>862</v>
      </c>
      <c r="E307" s="44">
        <v>1065.1300000000001</v>
      </c>
      <c r="F307" s="45">
        <v>123058</v>
      </c>
      <c r="G307" s="45">
        <v>62512</v>
      </c>
      <c r="H307" s="45">
        <v>60546</v>
      </c>
      <c r="I307" s="45">
        <v>116</v>
      </c>
      <c r="J307" s="15" t="s">
        <v>860</v>
      </c>
    </row>
    <row r="308" spans="1:10">
      <c r="A308" s="99">
        <v>9274</v>
      </c>
      <c r="B308" s="42" t="s">
        <v>90</v>
      </c>
      <c r="C308" s="43" t="s">
        <v>846</v>
      </c>
      <c r="D308" s="44" t="s">
        <v>864</v>
      </c>
      <c r="E308" s="44">
        <v>1347.55</v>
      </c>
      <c r="F308" s="45">
        <v>159895</v>
      </c>
      <c r="G308" s="45">
        <v>80913</v>
      </c>
      <c r="H308" s="45">
        <v>78982</v>
      </c>
      <c r="I308" s="45">
        <v>119</v>
      </c>
      <c r="J308" s="15" t="s">
        <v>863</v>
      </c>
    </row>
    <row r="309" spans="1:10">
      <c r="A309" s="99">
        <v>9275</v>
      </c>
      <c r="B309" s="42" t="s">
        <v>90</v>
      </c>
      <c r="C309" s="43" t="s">
        <v>849</v>
      </c>
      <c r="D309" s="44" t="s">
        <v>866</v>
      </c>
      <c r="E309" s="44">
        <v>1530.09</v>
      </c>
      <c r="F309" s="45">
        <v>192656</v>
      </c>
      <c r="G309" s="45">
        <v>95727</v>
      </c>
      <c r="H309" s="45">
        <v>96929</v>
      </c>
      <c r="I309" s="45">
        <v>126</v>
      </c>
      <c r="J309" s="15" t="s">
        <v>865</v>
      </c>
    </row>
    <row r="310" spans="1:10">
      <c r="A310" s="99">
        <v>9276</v>
      </c>
      <c r="B310" s="42" t="s">
        <v>90</v>
      </c>
      <c r="C310" s="43" t="s">
        <v>868</v>
      </c>
      <c r="D310" s="44" t="s">
        <v>869</v>
      </c>
      <c r="E310" s="44">
        <v>974.78</v>
      </c>
      <c r="F310" s="45">
        <v>77410</v>
      </c>
      <c r="G310" s="45">
        <v>38619</v>
      </c>
      <c r="H310" s="45">
        <v>38791</v>
      </c>
      <c r="I310" s="45">
        <v>79</v>
      </c>
      <c r="J310" s="15" t="s">
        <v>867</v>
      </c>
    </row>
    <row r="311" spans="1:10">
      <c r="A311" s="99">
        <v>9277</v>
      </c>
      <c r="B311" s="42" t="s">
        <v>90</v>
      </c>
      <c r="C311" s="43" t="s">
        <v>871</v>
      </c>
      <c r="D311" s="44" t="s">
        <v>872</v>
      </c>
      <c r="E311" s="44">
        <v>1281.2</v>
      </c>
      <c r="F311" s="45">
        <v>121502</v>
      </c>
      <c r="G311" s="45">
        <v>60920</v>
      </c>
      <c r="H311" s="45">
        <v>60582</v>
      </c>
      <c r="I311" s="45">
        <v>95</v>
      </c>
      <c r="J311" s="15" t="s">
        <v>870</v>
      </c>
    </row>
    <row r="312" spans="1:10">
      <c r="A312" s="99">
        <v>9278</v>
      </c>
      <c r="B312" s="42" t="s">
        <v>90</v>
      </c>
      <c r="C312" s="43" t="s">
        <v>874</v>
      </c>
      <c r="D312" s="44" t="s">
        <v>875</v>
      </c>
      <c r="E312" s="44">
        <v>1201.6099999999999</v>
      </c>
      <c r="F312" s="45">
        <v>101120</v>
      </c>
      <c r="G312" s="45">
        <v>50763</v>
      </c>
      <c r="H312" s="45">
        <v>50357</v>
      </c>
      <c r="I312" s="45">
        <v>84</v>
      </c>
      <c r="J312" s="15" t="s">
        <v>873</v>
      </c>
    </row>
    <row r="313" spans="1:10">
      <c r="A313" s="99">
        <v>9279</v>
      </c>
      <c r="B313" s="42" t="s">
        <v>90</v>
      </c>
      <c r="C313" s="43" t="s">
        <v>877</v>
      </c>
      <c r="D313" s="44" t="s">
        <v>878</v>
      </c>
      <c r="E313" s="44">
        <v>877.58</v>
      </c>
      <c r="F313" s="45">
        <v>96683</v>
      </c>
      <c r="G313" s="45">
        <v>49580</v>
      </c>
      <c r="H313" s="45">
        <v>47103</v>
      </c>
      <c r="I313" s="45">
        <v>110</v>
      </c>
      <c r="J313" s="15" t="s">
        <v>876</v>
      </c>
    </row>
    <row r="314" spans="1:10">
      <c r="A314" s="113">
        <v>93</v>
      </c>
      <c r="B314" s="52" t="s">
        <v>880</v>
      </c>
      <c r="C314" s="43"/>
      <c r="D314" s="22"/>
      <c r="E314" s="54"/>
      <c r="F314" s="55"/>
      <c r="G314" s="55"/>
      <c r="H314" s="55"/>
      <c r="I314" s="55"/>
      <c r="J314" s="51" t="s">
        <v>879</v>
      </c>
    </row>
    <row r="315" spans="1:10">
      <c r="A315" s="99">
        <v>9361</v>
      </c>
      <c r="B315" s="42" t="s">
        <v>12</v>
      </c>
      <c r="C315" s="43" t="s">
        <v>882</v>
      </c>
      <c r="D315" s="44" t="s">
        <v>883</v>
      </c>
      <c r="E315" s="44">
        <v>50.13</v>
      </c>
      <c r="F315" s="45">
        <v>42207</v>
      </c>
      <c r="G315" s="45">
        <v>20816</v>
      </c>
      <c r="H315" s="45">
        <v>21391</v>
      </c>
      <c r="I315" s="45">
        <v>842</v>
      </c>
      <c r="J315" s="15" t="s">
        <v>881</v>
      </c>
    </row>
    <row r="316" spans="1:10">
      <c r="A316" s="99">
        <v>9362</v>
      </c>
      <c r="B316" s="42" t="s">
        <v>12</v>
      </c>
      <c r="C316" s="43" t="s">
        <v>885</v>
      </c>
      <c r="D316" s="44" t="s">
        <v>886</v>
      </c>
      <c r="E316" s="44">
        <v>80.86</v>
      </c>
      <c r="F316" s="45">
        <v>153094</v>
      </c>
      <c r="G316" s="45">
        <v>74316</v>
      </c>
      <c r="H316" s="45">
        <v>78778</v>
      </c>
      <c r="I316" s="45">
        <v>1893</v>
      </c>
      <c r="J316" s="15" t="s">
        <v>884</v>
      </c>
    </row>
    <row r="317" spans="1:10">
      <c r="A317" s="99">
        <v>9363</v>
      </c>
      <c r="B317" s="42" t="s">
        <v>12</v>
      </c>
      <c r="C317" s="43" t="s">
        <v>888</v>
      </c>
      <c r="D317" s="44" t="s">
        <v>889</v>
      </c>
      <c r="E317" s="44">
        <v>70.569999999999993</v>
      </c>
      <c r="F317" s="45">
        <v>42743</v>
      </c>
      <c r="G317" s="45">
        <v>20652</v>
      </c>
      <c r="H317" s="45">
        <v>22091</v>
      </c>
      <c r="I317" s="45">
        <v>606</v>
      </c>
      <c r="J317" s="15" t="s">
        <v>887</v>
      </c>
    </row>
    <row r="318" spans="1:10">
      <c r="A318" s="99">
        <v>9371</v>
      </c>
      <c r="B318" s="42" t="s">
        <v>90</v>
      </c>
      <c r="C318" s="43" t="s">
        <v>891</v>
      </c>
      <c r="D318" s="44" t="s">
        <v>892</v>
      </c>
      <c r="E318" s="44">
        <v>1255.8599999999999</v>
      </c>
      <c r="F318" s="45">
        <v>103049</v>
      </c>
      <c r="G318" s="45">
        <v>51634</v>
      </c>
      <c r="H318" s="45">
        <v>51415</v>
      </c>
      <c r="I318" s="45">
        <v>82</v>
      </c>
      <c r="J318" s="15" t="s">
        <v>890</v>
      </c>
    </row>
    <row r="319" spans="1:10">
      <c r="A319" s="99">
        <v>9372</v>
      </c>
      <c r="B319" s="42" t="s">
        <v>90</v>
      </c>
      <c r="C319" s="43" t="s">
        <v>894</v>
      </c>
      <c r="D319" s="44" t="s">
        <v>895</v>
      </c>
      <c r="E319" s="44">
        <v>1526.82</v>
      </c>
      <c r="F319" s="45">
        <v>127998</v>
      </c>
      <c r="G319" s="45">
        <v>64289</v>
      </c>
      <c r="H319" s="45">
        <v>63709</v>
      </c>
      <c r="I319" s="45">
        <v>84</v>
      </c>
      <c r="J319" s="15" t="s">
        <v>893</v>
      </c>
    </row>
    <row r="320" spans="1:10">
      <c r="A320" s="99">
        <v>9373</v>
      </c>
      <c r="B320" s="42" t="s">
        <v>90</v>
      </c>
      <c r="C320" s="43" t="s">
        <v>897</v>
      </c>
      <c r="D320" s="44" t="s">
        <v>898</v>
      </c>
      <c r="E320" s="44">
        <v>1343.96</v>
      </c>
      <c r="F320" s="45">
        <v>134573</v>
      </c>
      <c r="G320" s="45">
        <v>68058</v>
      </c>
      <c r="H320" s="45">
        <v>66515</v>
      </c>
      <c r="I320" s="45">
        <v>100</v>
      </c>
      <c r="J320" s="15" t="s">
        <v>896</v>
      </c>
    </row>
    <row r="321" spans="1:10">
      <c r="A321" s="99">
        <v>9374</v>
      </c>
      <c r="B321" s="42" t="s">
        <v>90</v>
      </c>
      <c r="C321" s="43" t="s">
        <v>900</v>
      </c>
      <c r="D321" s="44" t="s">
        <v>901</v>
      </c>
      <c r="E321" s="44">
        <v>1427.69</v>
      </c>
      <c r="F321" s="45">
        <v>94450</v>
      </c>
      <c r="G321" s="45">
        <v>47061</v>
      </c>
      <c r="H321" s="45">
        <v>47389</v>
      </c>
      <c r="I321" s="45">
        <v>66</v>
      </c>
      <c r="J321" s="15" t="s">
        <v>899</v>
      </c>
    </row>
    <row r="322" spans="1:10">
      <c r="A322" s="99">
        <v>9375</v>
      </c>
      <c r="B322" s="42" t="s">
        <v>90</v>
      </c>
      <c r="C322" s="43" t="s">
        <v>885</v>
      </c>
      <c r="D322" s="44" t="s">
        <v>903</v>
      </c>
      <c r="E322" s="44">
        <v>1391.65</v>
      </c>
      <c r="F322" s="45">
        <v>194070</v>
      </c>
      <c r="G322" s="45">
        <v>97185</v>
      </c>
      <c r="H322" s="45">
        <v>96885</v>
      </c>
      <c r="I322" s="45">
        <v>139</v>
      </c>
      <c r="J322" s="15" t="s">
        <v>902</v>
      </c>
    </row>
    <row r="323" spans="1:10">
      <c r="A323" s="99">
        <v>9376</v>
      </c>
      <c r="B323" s="42" t="s">
        <v>90</v>
      </c>
      <c r="C323" s="43" t="s">
        <v>905</v>
      </c>
      <c r="D323" s="44" t="s">
        <v>906</v>
      </c>
      <c r="E323" s="44">
        <v>1458.34</v>
      </c>
      <c r="F323" s="45">
        <v>147872</v>
      </c>
      <c r="G323" s="45">
        <v>74315</v>
      </c>
      <c r="H323" s="45">
        <v>73557</v>
      </c>
      <c r="I323" s="45">
        <v>101</v>
      </c>
      <c r="J323" s="15" t="s">
        <v>904</v>
      </c>
    </row>
    <row r="324" spans="1:10">
      <c r="A324" s="99">
        <v>9377</v>
      </c>
      <c r="B324" s="42" t="s">
        <v>90</v>
      </c>
      <c r="C324" s="43" t="s">
        <v>908</v>
      </c>
      <c r="D324" s="44" t="s">
        <v>909</v>
      </c>
      <c r="E324" s="44">
        <v>1084.25</v>
      </c>
      <c r="F324" s="45">
        <v>72046</v>
      </c>
      <c r="G324" s="45">
        <v>35891</v>
      </c>
      <c r="H324" s="45">
        <v>36155</v>
      </c>
      <c r="I324" s="45">
        <v>66</v>
      </c>
      <c r="J324" s="15" t="s">
        <v>907</v>
      </c>
    </row>
    <row r="325" spans="1:10">
      <c r="A325" s="113">
        <v>94</v>
      </c>
      <c r="B325" s="52" t="s">
        <v>911</v>
      </c>
      <c r="C325" s="43"/>
      <c r="D325" s="22"/>
      <c r="E325" s="54"/>
      <c r="F325" s="55"/>
      <c r="G325" s="55"/>
      <c r="H325" s="55"/>
      <c r="I325" s="55"/>
      <c r="J325" s="51" t="s">
        <v>910</v>
      </c>
    </row>
    <row r="326" spans="1:10">
      <c r="A326" s="99">
        <v>9461</v>
      </c>
      <c r="B326" s="42" t="s">
        <v>12</v>
      </c>
      <c r="C326" s="43" t="s">
        <v>913</v>
      </c>
      <c r="D326" s="44" t="s">
        <v>914</v>
      </c>
      <c r="E326" s="44">
        <v>54.62</v>
      </c>
      <c r="F326" s="45">
        <v>77373</v>
      </c>
      <c r="G326" s="45">
        <v>37296</v>
      </c>
      <c r="H326" s="45">
        <v>40077</v>
      </c>
      <c r="I326" s="45">
        <v>1417</v>
      </c>
      <c r="J326" s="15" t="s">
        <v>912</v>
      </c>
    </row>
    <row r="327" spans="1:10">
      <c r="A327" s="99">
        <v>9462</v>
      </c>
      <c r="B327" s="42" t="s">
        <v>12</v>
      </c>
      <c r="C327" s="43" t="s">
        <v>916</v>
      </c>
      <c r="D327" s="44" t="s">
        <v>917</v>
      </c>
      <c r="E327" s="44">
        <v>66.89</v>
      </c>
      <c r="F327" s="45">
        <v>74783</v>
      </c>
      <c r="G327" s="45">
        <v>36539</v>
      </c>
      <c r="H327" s="45">
        <v>38244</v>
      </c>
      <c r="I327" s="45">
        <v>1118</v>
      </c>
      <c r="J327" s="15" t="s">
        <v>915</v>
      </c>
    </row>
    <row r="328" spans="1:10">
      <c r="A328" s="99">
        <v>9463</v>
      </c>
      <c r="B328" s="42" t="s">
        <v>12</v>
      </c>
      <c r="C328" s="43" t="s">
        <v>919</v>
      </c>
      <c r="D328" s="44" t="s">
        <v>920</v>
      </c>
      <c r="E328" s="44">
        <v>48.29</v>
      </c>
      <c r="F328" s="45">
        <v>41072</v>
      </c>
      <c r="G328" s="45">
        <v>20042</v>
      </c>
      <c r="H328" s="45">
        <v>21030</v>
      </c>
      <c r="I328" s="45">
        <v>851</v>
      </c>
      <c r="J328" s="15" t="s">
        <v>918</v>
      </c>
    </row>
    <row r="329" spans="1:10">
      <c r="A329" s="99">
        <v>9464</v>
      </c>
      <c r="B329" s="42" t="s">
        <v>12</v>
      </c>
      <c r="C329" s="43" t="s">
        <v>922</v>
      </c>
      <c r="D329" s="44" t="s">
        <v>923</v>
      </c>
      <c r="E329" s="44">
        <v>58.02</v>
      </c>
      <c r="F329" s="45">
        <v>45825</v>
      </c>
      <c r="G329" s="45">
        <v>22095</v>
      </c>
      <c r="H329" s="45">
        <v>23730</v>
      </c>
      <c r="I329" s="45">
        <v>790</v>
      </c>
      <c r="J329" s="15" t="s">
        <v>921</v>
      </c>
    </row>
    <row r="330" spans="1:10">
      <c r="A330" s="99">
        <v>9471</v>
      </c>
      <c r="B330" s="42" t="s">
        <v>90</v>
      </c>
      <c r="C330" s="43" t="s">
        <v>913</v>
      </c>
      <c r="D330" s="44" t="s">
        <v>925</v>
      </c>
      <c r="E330" s="44">
        <v>1167.79</v>
      </c>
      <c r="F330" s="45">
        <v>147163</v>
      </c>
      <c r="G330" s="45">
        <v>73740</v>
      </c>
      <c r="H330" s="45">
        <v>73423</v>
      </c>
      <c r="I330" s="45">
        <v>126</v>
      </c>
      <c r="J330" s="15" t="s">
        <v>924</v>
      </c>
    </row>
    <row r="331" spans="1:10">
      <c r="A331" s="99">
        <v>9472</v>
      </c>
      <c r="B331" s="42" t="s">
        <v>90</v>
      </c>
      <c r="C331" s="43" t="s">
        <v>916</v>
      </c>
      <c r="D331" s="44" t="s">
        <v>927</v>
      </c>
      <c r="E331" s="44">
        <v>1273.6199999999999</v>
      </c>
      <c r="F331" s="45">
        <v>103664</v>
      </c>
      <c r="G331" s="45">
        <v>51361</v>
      </c>
      <c r="H331" s="45">
        <v>52303</v>
      </c>
      <c r="I331" s="45">
        <v>81</v>
      </c>
      <c r="J331" s="15" t="s">
        <v>926</v>
      </c>
    </row>
    <row r="332" spans="1:10">
      <c r="A332" s="99">
        <v>9473</v>
      </c>
      <c r="B332" s="42" t="s">
        <v>90</v>
      </c>
      <c r="C332" s="43" t="s">
        <v>919</v>
      </c>
      <c r="D332" s="44" t="s">
        <v>929</v>
      </c>
      <c r="E332" s="44">
        <v>590.41999999999996</v>
      </c>
      <c r="F332" s="45">
        <v>86747</v>
      </c>
      <c r="G332" s="45">
        <v>42836</v>
      </c>
      <c r="H332" s="45">
        <v>43911</v>
      </c>
      <c r="I332" s="45">
        <v>147</v>
      </c>
      <c r="J332" s="15" t="s">
        <v>928</v>
      </c>
    </row>
    <row r="333" spans="1:10">
      <c r="A333" s="99">
        <v>9474</v>
      </c>
      <c r="B333" s="42" t="s">
        <v>90</v>
      </c>
      <c r="C333" s="43" t="s">
        <v>931</v>
      </c>
      <c r="D333" s="44" t="s">
        <v>932</v>
      </c>
      <c r="E333" s="44">
        <v>642.82000000000005</v>
      </c>
      <c r="F333" s="45">
        <v>116203</v>
      </c>
      <c r="G333" s="45">
        <v>57771</v>
      </c>
      <c r="H333" s="45">
        <v>58432</v>
      </c>
      <c r="I333" s="45">
        <v>181</v>
      </c>
      <c r="J333" s="15" t="s">
        <v>930</v>
      </c>
    </row>
    <row r="334" spans="1:10">
      <c r="A334" s="99">
        <v>9475</v>
      </c>
      <c r="B334" s="42" t="s">
        <v>90</v>
      </c>
      <c r="C334" s="43" t="s">
        <v>922</v>
      </c>
      <c r="D334" s="44" t="s">
        <v>934</v>
      </c>
      <c r="E334" s="44">
        <v>892.52</v>
      </c>
      <c r="F334" s="45">
        <v>94801</v>
      </c>
      <c r="G334" s="45">
        <v>46459</v>
      </c>
      <c r="H334" s="45">
        <v>48342</v>
      </c>
      <c r="I334" s="45">
        <v>106</v>
      </c>
      <c r="J334" s="15" t="s">
        <v>933</v>
      </c>
    </row>
    <row r="335" spans="1:10">
      <c r="A335" s="99">
        <v>9476</v>
      </c>
      <c r="B335" s="42" t="s">
        <v>90</v>
      </c>
      <c r="C335" s="43" t="s">
        <v>936</v>
      </c>
      <c r="D335" s="44" t="s">
        <v>937</v>
      </c>
      <c r="E335" s="44">
        <v>651.49</v>
      </c>
      <c r="F335" s="45">
        <v>66743</v>
      </c>
      <c r="G335" s="45">
        <v>32987</v>
      </c>
      <c r="H335" s="45">
        <v>33756</v>
      </c>
      <c r="I335" s="45">
        <v>102</v>
      </c>
      <c r="J335" s="15" t="s">
        <v>935</v>
      </c>
    </row>
    <row r="336" spans="1:10">
      <c r="A336" s="99">
        <v>9477</v>
      </c>
      <c r="B336" s="42" t="s">
        <v>90</v>
      </c>
      <c r="C336" s="43" t="s">
        <v>939</v>
      </c>
      <c r="D336" s="44" t="s">
        <v>940</v>
      </c>
      <c r="E336" s="44">
        <v>658.33</v>
      </c>
      <c r="F336" s="45">
        <v>71566</v>
      </c>
      <c r="G336" s="45">
        <v>35244</v>
      </c>
      <c r="H336" s="45">
        <v>36322</v>
      </c>
      <c r="I336" s="45">
        <v>109</v>
      </c>
      <c r="J336" s="15" t="s">
        <v>938</v>
      </c>
    </row>
    <row r="337" spans="1:10">
      <c r="A337" s="99">
        <v>9478</v>
      </c>
      <c r="B337" s="42" t="s">
        <v>90</v>
      </c>
      <c r="C337" s="43" t="s">
        <v>942</v>
      </c>
      <c r="D337" s="44" t="s">
        <v>943</v>
      </c>
      <c r="E337" s="44">
        <v>519.94000000000005</v>
      </c>
      <c r="F337" s="45">
        <v>66776</v>
      </c>
      <c r="G337" s="45">
        <v>32965</v>
      </c>
      <c r="H337" s="45">
        <v>33811</v>
      </c>
      <c r="I337" s="45">
        <v>128</v>
      </c>
      <c r="J337" s="15" t="s">
        <v>941</v>
      </c>
    </row>
    <row r="338" spans="1:10">
      <c r="A338" s="99">
        <v>9479</v>
      </c>
      <c r="B338" s="42" t="s">
        <v>90</v>
      </c>
      <c r="C338" s="43" t="s">
        <v>945</v>
      </c>
      <c r="D338" s="44" t="s">
        <v>946</v>
      </c>
      <c r="E338" s="44">
        <v>606.37</v>
      </c>
      <c r="F338" s="45">
        <v>72655</v>
      </c>
      <c r="G338" s="45">
        <v>35446</v>
      </c>
      <c r="H338" s="45">
        <v>37209</v>
      </c>
      <c r="I338" s="45">
        <v>120</v>
      </c>
      <c r="J338" s="15" t="s">
        <v>944</v>
      </c>
    </row>
    <row r="339" spans="1:10">
      <c r="A339" s="113">
        <v>95</v>
      </c>
      <c r="B339" s="52" t="s">
        <v>948</v>
      </c>
      <c r="C339" s="43"/>
      <c r="D339" s="22"/>
      <c r="E339" s="54"/>
      <c r="F339" s="55"/>
      <c r="G339" s="55"/>
      <c r="H339" s="55"/>
      <c r="I339" s="55"/>
      <c r="J339" s="51" t="s">
        <v>947</v>
      </c>
    </row>
    <row r="340" spans="1:10">
      <c r="A340" s="99">
        <v>9561</v>
      </c>
      <c r="B340" s="42" t="s">
        <v>12</v>
      </c>
      <c r="C340" s="43" t="s">
        <v>950</v>
      </c>
      <c r="D340" s="44" t="s">
        <v>951</v>
      </c>
      <c r="E340" s="44">
        <v>99.91</v>
      </c>
      <c r="F340" s="45">
        <v>41798</v>
      </c>
      <c r="G340" s="45">
        <v>20022</v>
      </c>
      <c r="H340" s="45">
        <v>21776</v>
      </c>
      <c r="I340" s="45">
        <v>418</v>
      </c>
      <c r="J340" s="15" t="s">
        <v>949</v>
      </c>
    </row>
    <row r="341" spans="1:10">
      <c r="A341" s="99">
        <v>9562</v>
      </c>
      <c r="B341" s="42" t="s">
        <v>12</v>
      </c>
      <c r="C341" s="43" t="s">
        <v>953</v>
      </c>
      <c r="D341" s="44" t="s">
        <v>954</v>
      </c>
      <c r="E341" s="44">
        <v>76.959999999999994</v>
      </c>
      <c r="F341" s="45">
        <v>112528</v>
      </c>
      <c r="G341" s="45">
        <v>56013</v>
      </c>
      <c r="H341" s="45">
        <v>56515</v>
      </c>
      <c r="I341" s="45">
        <v>1462</v>
      </c>
      <c r="J341" s="15" t="s">
        <v>952</v>
      </c>
    </row>
    <row r="342" spans="1:10">
      <c r="A342" s="99">
        <v>9563</v>
      </c>
      <c r="B342" s="42" t="s">
        <v>12</v>
      </c>
      <c r="C342" s="43" t="s">
        <v>956</v>
      </c>
      <c r="D342" s="44" t="s">
        <v>957</v>
      </c>
      <c r="E342" s="44">
        <v>63.35</v>
      </c>
      <c r="F342" s="45">
        <v>128497</v>
      </c>
      <c r="G342" s="45">
        <v>63051</v>
      </c>
      <c r="H342" s="45">
        <v>65446</v>
      </c>
      <c r="I342" s="45">
        <v>2028</v>
      </c>
      <c r="J342" s="15" t="s">
        <v>955</v>
      </c>
    </row>
    <row r="343" spans="1:10">
      <c r="A343" s="99">
        <v>9564</v>
      </c>
      <c r="B343" s="42" t="s">
        <v>12</v>
      </c>
      <c r="C343" s="43" t="s">
        <v>959</v>
      </c>
      <c r="D343" s="44" t="s">
        <v>960</v>
      </c>
      <c r="E343" s="44">
        <v>186.45</v>
      </c>
      <c r="F343" s="45">
        <v>518370</v>
      </c>
      <c r="G343" s="45">
        <v>253135</v>
      </c>
      <c r="H343" s="45">
        <v>265235</v>
      </c>
      <c r="I343" s="45">
        <v>2780</v>
      </c>
      <c r="J343" s="15" t="s">
        <v>958</v>
      </c>
    </row>
    <row r="344" spans="1:10">
      <c r="A344" s="99">
        <v>9565</v>
      </c>
      <c r="B344" s="42" t="s">
        <v>12</v>
      </c>
      <c r="C344" s="43" t="s">
        <v>962</v>
      </c>
      <c r="D344" s="44" t="s">
        <v>963</v>
      </c>
      <c r="E344" s="44">
        <v>40.799999999999997</v>
      </c>
      <c r="F344" s="45">
        <v>40981</v>
      </c>
      <c r="G344" s="45">
        <v>20068</v>
      </c>
      <c r="H344" s="45">
        <v>20913</v>
      </c>
      <c r="I344" s="45">
        <v>1004</v>
      </c>
      <c r="J344" s="15" t="s">
        <v>961</v>
      </c>
    </row>
    <row r="345" spans="1:10">
      <c r="A345" s="99">
        <v>9571</v>
      </c>
      <c r="B345" s="42" t="s">
        <v>90</v>
      </c>
      <c r="C345" s="43" t="s">
        <v>950</v>
      </c>
      <c r="D345" s="44" t="s">
        <v>965</v>
      </c>
      <c r="E345" s="44">
        <v>1971.33</v>
      </c>
      <c r="F345" s="45">
        <v>184591</v>
      </c>
      <c r="G345" s="45">
        <v>92836</v>
      </c>
      <c r="H345" s="45">
        <v>91755</v>
      </c>
      <c r="I345" s="45">
        <v>94</v>
      </c>
      <c r="J345" s="15" t="s">
        <v>964</v>
      </c>
    </row>
    <row r="346" spans="1:10">
      <c r="A346" s="99">
        <v>9572</v>
      </c>
      <c r="B346" s="42" t="s">
        <v>90</v>
      </c>
      <c r="C346" s="43" t="s">
        <v>967</v>
      </c>
      <c r="D346" s="44" t="s">
        <v>968</v>
      </c>
      <c r="E346" s="44">
        <v>564.54999999999995</v>
      </c>
      <c r="F346" s="45">
        <v>137262</v>
      </c>
      <c r="G346" s="45">
        <v>68245</v>
      </c>
      <c r="H346" s="45">
        <v>69017</v>
      </c>
      <c r="I346" s="45">
        <v>243</v>
      </c>
      <c r="J346" s="15" t="s">
        <v>966</v>
      </c>
    </row>
    <row r="347" spans="1:10">
      <c r="A347" s="99">
        <v>9573</v>
      </c>
      <c r="B347" s="42" t="s">
        <v>90</v>
      </c>
      <c r="C347" s="43" t="s">
        <v>956</v>
      </c>
      <c r="D347" s="44" t="s">
        <v>970</v>
      </c>
      <c r="E347" s="44">
        <v>307.44</v>
      </c>
      <c r="F347" s="45">
        <v>117853</v>
      </c>
      <c r="G347" s="45">
        <v>57200</v>
      </c>
      <c r="H347" s="45">
        <v>60653</v>
      </c>
      <c r="I347" s="45">
        <v>383</v>
      </c>
      <c r="J347" s="15" t="s">
        <v>969</v>
      </c>
    </row>
    <row r="348" spans="1:10">
      <c r="A348" s="99">
        <v>9574</v>
      </c>
      <c r="B348" s="42" t="s">
        <v>90</v>
      </c>
      <c r="C348" s="43" t="s">
        <v>972</v>
      </c>
      <c r="D348" s="44" t="s">
        <v>973</v>
      </c>
      <c r="E348" s="44">
        <v>799.52</v>
      </c>
      <c r="F348" s="45">
        <v>170792</v>
      </c>
      <c r="G348" s="45">
        <v>84197</v>
      </c>
      <c r="H348" s="45">
        <v>86595</v>
      </c>
      <c r="I348" s="45">
        <v>214</v>
      </c>
      <c r="J348" s="15" t="s">
        <v>971</v>
      </c>
    </row>
    <row r="349" spans="1:10">
      <c r="A349" s="99">
        <v>9575</v>
      </c>
      <c r="B349" s="42" t="s">
        <v>90</v>
      </c>
      <c r="C349" s="43" t="s">
        <v>975</v>
      </c>
      <c r="D349" s="44" t="s">
        <v>976</v>
      </c>
      <c r="E349" s="44">
        <v>1267.44</v>
      </c>
      <c r="F349" s="45">
        <v>101014</v>
      </c>
      <c r="G349" s="45">
        <v>50621</v>
      </c>
      <c r="H349" s="45">
        <v>50393</v>
      </c>
      <c r="I349" s="45">
        <v>80</v>
      </c>
      <c r="J349" s="15" t="s">
        <v>974</v>
      </c>
    </row>
    <row r="350" spans="1:10">
      <c r="A350" s="99">
        <v>9576</v>
      </c>
      <c r="B350" s="42" t="s">
        <v>90</v>
      </c>
      <c r="C350" s="43" t="s">
        <v>978</v>
      </c>
      <c r="D350" s="44" t="s">
        <v>979</v>
      </c>
      <c r="E350" s="44">
        <v>895.16</v>
      </c>
      <c r="F350" s="45">
        <v>126749</v>
      </c>
      <c r="G350" s="45">
        <v>62952</v>
      </c>
      <c r="H350" s="45">
        <v>63797</v>
      </c>
      <c r="I350" s="45">
        <v>142</v>
      </c>
      <c r="J350" s="15" t="s">
        <v>977</v>
      </c>
    </row>
    <row r="351" spans="1:10">
      <c r="A351" s="99">
        <v>9577</v>
      </c>
      <c r="B351" s="42" t="s">
        <v>90</v>
      </c>
      <c r="C351" s="43" t="s">
        <v>981</v>
      </c>
      <c r="D351" s="44" t="s">
        <v>982</v>
      </c>
      <c r="E351" s="44">
        <v>970.78</v>
      </c>
      <c r="F351" s="45">
        <v>94734</v>
      </c>
      <c r="G351" s="45">
        <v>47305</v>
      </c>
      <c r="H351" s="45">
        <v>47429</v>
      </c>
      <c r="I351" s="45">
        <v>98</v>
      </c>
      <c r="J351" s="15" t="s">
        <v>980</v>
      </c>
    </row>
    <row r="352" spans="1:10">
      <c r="A352" s="113">
        <v>96</v>
      </c>
      <c r="B352" s="52" t="s">
        <v>984</v>
      </c>
      <c r="C352" s="43"/>
      <c r="D352" s="22"/>
      <c r="E352" s="54"/>
      <c r="F352" s="55"/>
      <c r="G352" s="55"/>
      <c r="H352" s="55"/>
      <c r="I352" s="55"/>
      <c r="J352" s="51" t="s">
        <v>983</v>
      </c>
    </row>
    <row r="353" spans="1:10">
      <c r="A353" s="99">
        <v>9661</v>
      </c>
      <c r="B353" s="42" t="s">
        <v>12</v>
      </c>
      <c r="C353" s="43" t="s">
        <v>986</v>
      </c>
      <c r="D353" s="44" t="s">
        <v>987</v>
      </c>
      <c r="E353" s="44">
        <v>62.45</v>
      </c>
      <c r="F353" s="45">
        <v>71002</v>
      </c>
      <c r="G353" s="45">
        <v>34641</v>
      </c>
      <c r="H353" s="45">
        <v>36361</v>
      </c>
      <c r="I353" s="45">
        <v>1137</v>
      </c>
      <c r="J353" s="15" t="s">
        <v>985</v>
      </c>
    </row>
    <row r="354" spans="1:10">
      <c r="A354" s="99">
        <v>9662</v>
      </c>
      <c r="B354" s="42" t="s">
        <v>12</v>
      </c>
      <c r="C354" s="43" t="s">
        <v>989</v>
      </c>
      <c r="D354" s="44" t="s">
        <v>990</v>
      </c>
      <c r="E354" s="44">
        <v>35.700000000000003</v>
      </c>
      <c r="F354" s="45">
        <v>53426</v>
      </c>
      <c r="G354" s="45">
        <v>26169</v>
      </c>
      <c r="H354" s="45">
        <v>27257</v>
      </c>
      <c r="I354" s="45">
        <v>1497</v>
      </c>
      <c r="J354" s="15" t="s">
        <v>988</v>
      </c>
    </row>
    <row r="355" spans="1:10">
      <c r="A355" s="99">
        <v>9663</v>
      </c>
      <c r="B355" s="42" t="s">
        <v>12</v>
      </c>
      <c r="C355" s="43" t="s">
        <v>992</v>
      </c>
      <c r="D355" s="44" t="s">
        <v>993</v>
      </c>
      <c r="E355" s="44">
        <v>87.6</v>
      </c>
      <c r="F355" s="45">
        <v>127934</v>
      </c>
      <c r="G355" s="45">
        <v>61131</v>
      </c>
      <c r="H355" s="45">
        <v>66803</v>
      </c>
      <c r="I355" s="45">
        <v>1460</v>
      </c>
      <c r="J355" s="15" t="s">
        <v>991</v>
      </c>
    </row>
    <row r="356" spans="1:10">
      <c r="A356" s="99">
        <v>9671</v>
      </c>
      <c r="B356" s="42" t="s">
        <v>90</v>
      </c>
      <c r="C356" s="43" t="s">
        <v>986</v>
      </c>
      <c r="D356" s="44" t="s">
        <v>995</v>
      </c>
      <c r="E356" s="44">
        <v>698.9</v>
      </c>
      <c r="F356" s="45">
        <v>174200</v>
      </c>
      <c r="G356" s="45">
        <v>86457</v>
      </c>
      <c r="H356" s="45">
        <v>87743</v>
      </c>
      <c r="I356" s="45">
        <v>249</v>
      </c>
      <c r="J356" s="15" t="s">
        <v>994</v>
      </c>
    </row>
    <row r="357" spans="1:10">
      <c r="A357" s="99">
        <v>9672</v>
      </c>
      <c r="B357" s="42" t="s">
        <v>90</v>
      </c>
      <c r="C357" s="43" t="s">
        <v>997</v>
      </c>
      <c r="D357" s="44" t="s">
        <v>998</v>
      </c>
      <c r="E357" s="44">
        <v>1136.9000000000001</v>
      </c>
      <c r="F357" s="45">
        <v>103235</v>
      </c>
      <c r="G357" s="45">
        <v>50860</v>
      </c>
      <c r="H357" s="45">
        <v>52375</v>
      </c>
      <c r="I357" s="45">
        <v>91</v>
      </c>
      <c r="J357" s="15" t="s">
        <v>996</v>
      </c>
    </row>
    <row r="358" spans="1:10">
      <c r="A358" s="99">
        <v>9673</v>
      </c>
      <c r="B358" s="42" t="s">
        <v>90</v>
      </c>
      <c r="C358" s="43" t="s">
        <v>1000</v>
      </c>
      <c r="D358" s="44" t="s">
        <v>1001</v>
      </c>
      <c r="E358" s="44">
        <v>1021.68</v>
      </c>
      <c r="F358" s="45">
        <v>79635</v>
      </c>
      <c r="G358" s="45">
        <v>39646</v>
      </c>
      <c r="H358" s="45">
        <v>39989</v>
      </c>
      <c r="I358" s="45">
        <v>78</v>
      </c>
      <c r="J358" s="15" t="s">
        <v>999</v>
      </c>
    </row>
    <row r="359" spans="1:10">
      <c r="A359" s="99">
        <v>9674</v>
      </c>
      <c r="B359" s="42" t="s">
        <v>90</v>
      </c>
      <c r="C359" s="43" t="s">
        <v>1003</v>
      </c>
      <c r="D359" s="44" t="s">
        <v>1004</v>
      </c>
      <c r="E359" s="44">
        <v>956.19</v>
      </c>
      <c r="F359" s="45">
        <v>84384</v>
      </c>
      <c r="G359" s="45">
        <v>42309</v>
      </c>
      <c r="H359" s="45">
        <v>42075</v>
      </c>
      <c r="I359" s="45">
        <v>88</v>
      </c>
      <c r="J359" s="15" t="s">
        <v>1002</v>
      </c>
    </row>
    <row r="360" spans="1:10">
      <c r="A360" s="99">
        <v>9675</v>
      </c>
      <c r="B360" s="42" t="s">
        <v>90</v>
      </c>
      <c r="C360" s="43" t="s">
        <v>1006</v>
      </c>
      <c r="D360" s="44" t="s">
        <v>1007</v>
      </c>
      <c r="E360" s="44">
        <v>684.14</v>
      </c>
      <c r="F360" s="45">
        <v>91155</v>
      </c>
      <c r="G360" s="45">
        <v>45862</v>
      </c>
      <c r="H360" s="45">
        <v>45293</v>
      </c>
      <c r="I360" s="45">
        <v>133</v>
      </c>
      <c r="J360" s="15" t="s">
        <v>1005</v>
      </c>
    </row>
    <row r="361" spans="1:10">
      <c r="A361" s="99">
        <v>9676</v>
      </c>
      <c r="B361" s="42" t="s">
        <v>90</v>
      </c>
      <c r="C361" s="43" t="s">
        <v>1009</v>
      </c>
      <c r="D361" s="44" t="s">
        <v>1010</v>
      </c>
      <c r="E361" s="44">
        <v>715.58</v>
      </c>
      <c r="F361" s="45">
        <v>128743</v>
      </c>
      <c r="G361" s="45">
        <v>64105</v>
      </c>
      <c r="H361" s="45">
        <v>64638</v>
      </c>
      <c r="I361" s="45">
        <v>180</v>
      </c>
      <c r="J361" s="15" t="s">
        <v>1008</v>
      </c>
    </row>
    <row r="362" spans="1:10">
      <c r="A362" s="99">
        <v>9677</v>
      </c>
      <c r="B362" s="42" t="s">
        <v>90</v>
      </c>
      <c r="C362" s="43" t="s">
        <v>1012</v>
      </c>
      <c r="D362" s="44" t="s">
        <v>1013</v>
      </c>
      <c r="E362" s="44">
        <v>1321.2</v>
      </c>
      <c r="F362" s="45">
        <v>126158</v>
      </c>
      <c r="G362" s="45">
        <v>62951</v>
      </c>
      <c r="H362" s="45">
        <v>63207</v>
      </c>
      <c r="I362" s="45">
        <v>95</v>
      </c>
      <c r="J362" s="15" t="s">
        <v>1011</v>
      </c>
    </row>
    <row r="363" spans="1:10">
      <c r="A363" s="99">
        <v>9678</v>
      </c>
      <c r="B363" s="42" t="s">
        <v>90</v>
      </c>
      <c r="C363" s="43" t="s">
        <v>989</v>
      </c>
      <c r="D363" s="44" t="s">
        <v>1015</v>
      </c>
      <c r="E363" s="44">
        <v>841.39</v>
      </c>
      <c r="F363" s="45">
        <v>115445</v>
      </c>
      <c r="G363" s="45">
        <v>58014</v>
      </c>
      <c r="H363" s="45">
        <v>57431</v>
      </c>
      <c r="I363" s="45">
        <v>137</v>
      </c>
      <c r="J363" s="15" t="s">
        <v>1014</v>
      </c>
    </row>
    <row r="364" spans="1:10">
      <c r="A364" s="99">
        <v>9679</v>
      </c>
      <c r="B364" s="42" t="s">
        <v>90</v>
      </c>
      <c r="C364" s="43" t="s">
        <v>992</v>
      </c>
      <c r="D364" s="44" t="s">
        <v>1017</v>
      </c>
      <c r="E364" s="44">
        <v>968.35</v>
      </c>
      <c r="F364" s="45">
        <v>162302</v>
      </c>
      <c r="G364" s="45">
        <v>80732</v>
      </c>
      <c r="H364" s="45">
        <v>81570</v>
      </c>
      <c r="I364" s="45">
        <v>168</v>
      </c>
      <c r="J364" s="15" t="s">
        <v>1016</v>
      </c>
    </row>
    <row r="365" spans="1:10">
      <c r="A365" s="113">
        <v>97</v>
      </c>
      <c r="B365" s="52" t="s">
        <v>1019</v>
      </c>
      <c r="C365" s="43"/>
      <c r="D365" s="22"/>
      <c r="E365" s="54"/>
      <c r="F365" s="55"/>
      <c r="G365" s="55"/>
      <c r="H365" s="55"/>
      <c r="I365" s="55"/>
      <c r="J365" s="51" t="s">
        <v>1018</v>
      </c>
    </row>
    <row r="366" spans="1:10">
      <c r="A366" s="99">
        <v>9761</v>
      </c>
      <c r="B366" s="42" t="s">
        <v>12</v>
      </c>
      <c r="C366" s="43" t="s">
        <v>1021</v>
      </c>
      <c r="D366" s="44" t="s">
        <v>1022</v>
      </c>
      <c r="E366" s="44">
        <v>146.86000000000001</v>
      </c>
      <c r="F366" s="45">
        <v>296582</v>
      </c>
      <c r="G366" s="45">
        <v>146222</v>
      </c>
      <c r="H366" s="45">
        <v>150360</v>
      </c>
      <c r="I366" s="45">
        <v>2019</v>
      </c>
      <c r="J366" s="15" t="s">
        <v>1020</v>
      </c>
    </row>
    <row r="367" spans="1:10">
      <c r="A367" s="99">
        <v>9762</v>
      </c>
      <c r="B367" s="42" t="s">
        <v>12</v>
      </c>
      <c r="C367" s="43" t="s">
        <v>1024</v>
      </c>
      <c r="D367" s="44" t="s">
        <v>1025</v>
      </c>
      <c r="E367" s="44">
        <v>40.020000000000003</v>
      </c>
      <c r="F367" s="45">
        <v>44398</v>
      </c>
      <c r="G367" s="45">
        <v>21872</v>
      </c>
      <c r="H367" s="45">
        <v>22526</v>
      </c>
      <c r="I367" s="45">
        <v>1109</v>
      </c>
      <c r="J367" s="15" t="s">
        <v>1023</v>
      </c>
    </row>
    <row r="368" spans="1:10">
      <c r="A368" s="99">
        <v>9763</v>
      </c>
      <c r="B368" s="42" t="s">
        <v>12</v>
      </c>
      <c r="C368" s="43" t="s">
        <v>1027</v>
      </c>
      <c r="D368" s="44" t="s">
        <v>1028</v>
      </c>
      <c r="E368" s="44">
        <v>63.28</v>
      </c>
      <c r="F368" s="45">
        <v>69151</v>
      </c>
      <c r="G368" s="45">
        <v>34219</v>
      </c>
      <c r="H368" s="45">
        <v>34932</v>
      </c>
      <c r="I368" s="45">
        <v>1093</v>
      </c>
      <c r="J368" s="15" t="s">
        <v>1026</v>
      </c>
    </row>
    <row r="369" spans="1:10">
      <c r="A369" s="99">
        <v>9764</v>
      </c>
      <c r="B369" s="42" t="s">
        <v>12</v>
      </c>
      <c r="C369" s="43" t="s">
        <v>1030</v>
      </c>
      <c r="D369" s="44" t="s">
        <v>1031</v>
      </c>
      <c r="E369" s="44">
        <v>70.11</v>
      </c>
      <c r="F369" s="45">
        <v>44100</v>
      </c>
      <c r="G369" s="45">
        <v>21892</v>
      </c>
      <c r="H369" s="45">
        <v>22208</v>
      </c>
      <c r="I369" s="45">
        <v>629</v>
      </c>
      <c r="J369" s="15" t="s">
        <v>1029</v>
      </c>
    </row>
    <row r="370" spans="1:10">
      <c r="A370" s="99">
        <v>9771</v>
      </c>
      <c r="B370" s="42" t="s">
        <v>90</v>
      </c>
      <c r="C370" s="43" t="s">
        <v>1033</v>
      </c>
      <c r="D370" s="44" t="s">
        <v>1034</v>
      </c>
      <c r="E370" s="44">
        <v>780.23</v>
      </c>
      <c r="F370" s="45">
        <v>134655</v>
      </c>
      <c r="G370" s="45">
        <v>67161</v>
      </c>
      <c r="H370" s="45">
        <v>67494</v>
      </c>
      <c r="I370" s="45">
        <v>173</v>
      </c>
      <c r="J370" s="15" t="s">
        <v>1032</v>
      </c>
    </row>
    <row r="371" spans="1:10">
      <c r="A371" s="99">
        <v>9772</v>
      </c>
      <c r="B371" s="42" t="s">
        <v>90</v>
      </c>
      <c r="C371" s="43" t="s">
        <v>1021</v>
      </c>
      <c r="D371" s="44" t="s">
        <v>1036</v>
      </c>
      <c r="E371" s="44">
        <v>1070.6300000000001</v>
      </c>
      <c r="F371" s="45">
        <v>253468</v>
      </c>
      <c r="G371" s="45">
        <v>125761</v>
      </c>
      <c r="H371" s="45">
        <v>127707</v>
      </c>
      <c r="I371" s="45">
        <v>237</v>
      </c>
      <c r="J371" s="15" t="s">
        <v>1035</v>
      </c>
    </row>
    <row r="372" spans="1:10">
      <c r="A372" s="99">
        <v>9773</v>
      </c>
      <c r="B372" s="42" t="s">
        <v>90</v>
      </c>
      <c r="C372" s="43" t="s">
        <v>1038</v>
      </c>
      <c r="D372" s="44" t="s">
        <v>1039</v>
      </c>
      <c r="E372" s="44">
        <v>792.23</v>
      </c>
      <c r="F372" s="45">
        <v>96562</v>
      </c>
      <c r="G372" s="45">
        <v>48441</v>
      </c>
      <c r="H372" s="45">
        <v>48121</v>
      </c>
      <c r="I372" s="45">
        <v>122</v>
      </c>
      <c r="J372" s="15" t="s">
        <v>1037</v>
      </c>
    </row>
    <row r="373" spans="1:10">
      <c r="A373" s="99">
        <v>9774</v>
      </c>
      <c r="B373" s="42" t="s">
        <v>90</v>
      </c>
      <c r="C373" s="43" t="s">
        <v>1041</v>
      </c>
      <c r="D373" s="44" t="s">
        <v>1042</v>
      </c>
      <c r="E373" s="44">
        <v>762.4</v>
      </c>
      <c r="F373" s="45">
        <v>127027</v>
      </c>
      <c r="G373" s="45">
        <v>64288</v>
      </c>
      <c r="H373" s="45">
        <v>62739</v>
      </c>
      <c r="I373" s="45">
        <v>167</v>
      </c>
      <c r="J373" s="15" t="s">
        <v>1040</v>
      </c>
    </row>
    <row r="374" spans="1:10">
      <c r="A374" s="99">
        <v>9775</v>
      </c>
      <c r="B374" s="42" t="s">
        <v>90</v>
      </c>
      <c r="C374" s="43" t="s">
        <v>1044</v>
      </c>
      <c r="D374" s="44" t="s">
        <v>1045</v>
      </c>
      <c r="E374" s="44">
        <v>515.84</v>
      </c>
      <c r="F374" s="45">
        <v>175204</v>
      </c>
      <c r="G374" s="45">
        <v>86839</v>
      </c>
      <c r="H374" s="45">
        <v>88365</v>
      </c>
      <c r="I374" s="45">
        <v>340</v>
      </c>
      <c r="J374" s="15" t="s">
        <v>1043</v>
      </c>
    </row>
    <row r="375" spans="1:10">
      <c r="A375" s="99">
        <v>9776</v>
      </c>
      <c r="B375" s="42" t="s">
        <v>90</v>
      </c>
      <c r="C375" s="43" t="s">
        <v>1047</v>
      </c>
      <c r="D375" s="44" t="s">
        <v>1048</v>
      </c>
      <c r="E375" s="44">
        <v>323.39</v>
      </c>
      <c r="F375" s="45">
        <v>81981</v>
      </c>
      <c r="G375" s="45">
        <v>40438</v>
      </c>
      <c r="H375" s="45">
        <v>41543</v>
      </c>
      <c r="I375" s="45">
        <v>254</v>
      </c>
      <c r="J375" s="15" t="s">
        <v>1046</v>
      </c>
    </row>
    <row r="376" spans="1:10">
      <c r="A376" s="99">
        <v>9777</v>
      </c>
      <c r="B376" s="42" t="s">
        <v>90</v>
      </c>
      <c r="C376" s="43" t="s">
        <v>1050</v>
      </c>
      <c r="D376" s="44" t="s">
        <v>1051</v>
      </c>
      <c r="E376" s="44">
        <v>1394.43</v>
      </c>
      <c r="F376" s="45">
        <v>141182</v>
      </c>
      <c r="G376" s="45">
        <v>70507</v>
      </c>
      <c r="H376" s="45">
        <v>70675</v>
      </c>
      <c r="I376" s="45">
        <v>101</v>
      </c>
      <c r="J376" s="15" t="s">
        <v>1049</v>
      </c>
    </row>
    <row r="377" spans="1:10">
      <c r="A377" s="99">
        <v>9778</v>
      </c>
      <c r="B377" s="42" t="s">
        <v>90</v>
      </c>
      <c r="C377" s="43" t="s">
        <v>1053</v>
      </c>
      <c r="D377" s="44" t="s">
        <v>1054</v>
      </c>
      <c r="E377" s="44">
        <v>1229.57</v>
      </c>
      <c r="F377" s="45">
        <v>145341</v>
      </c>
      <c r="G377" s="45">
        <v>73229</v>
      </c>
      <c r="H377" s="45">
        <v>72112</v>
      </c>
      <c r="I377" s="45">
        <v>118</v>
      </c>
      <c r="J377" s="15" t="s">
        <v>1052</v>
      </c>
    </row>
    <row r="378" spans="1:10">
      <c r="A378" s="99">
        <v>9779</v>
      </c>
      <c r="B378" s="42" t="s">
        <v>90</v>
      </c>
      <c r="C378" s="43" t="s">
        <v>1056</v>
      </c>
      <c r="D378" s="44" t="s">
        <v>1057</v>
      </c>
      <c r="E378" s="44">
        <v>1274.58</v>
      </c>
      <c r="F378" s="45">
        <v>133783</v>
      </c>
      <c r="G378" s="45">
        <v>67860</v>
      </c>
      <c r="H378" s="45">
        <v>65923</v>
      </c>
      <c r="I378" s="45">
        <v>105</v>
      </c>
      <c r="J378" s="15" t="s">
        <v>1055</v>
      </c>
    </row>
    <row r="379" spans="1:10">
      <c r="A379" s="99">
        <v>9780</v>
      </c>
      <c r="B379" s="42" t="s">
        <v>90</v>
      </c>
      <c r="C379" s="43" t="s">
        <v>1059</v>
      </c>
      <c r="D379" s="44" t="s">
        <v>1060</v>
      </c>
      <c r="E379" s="44">
        <v>1527.96</v>
      </c>
      <c r="F379" s="45">
        <v>156008</v>
      </c>
      <c r="G379" s="45">
        <v>76890</v>
      </c>
      <c r="H379" s="45">
        <v>79118</v>
      </c>
      <c r="I379" s="45">
        <v>102</v>
      </c>
      <c r="J379" s="15" t="s">
        <v>1058</v>
      </c>
    </row>
    <row r="380" spans="1:10">
      <c r="C380" s="47" t="s">
        <v>70</v>
      </c>
      <c r="D380" s="48"/>
      <c r="E380" s="91">
        <v>70541.590000000011</v>
      </c>
      <c r="F380" s="50">
        <v>13124737</v>
      </c>
      <c r="G380" s="50">
        <v>6507691</v>
      </c>
      <c r="H380" s="50">
        <v>6617046</v>
      </c>
      <c r="I380" s="50">
        <v>186</v>
      </c>
    </row>
    <row r="381" spans="1:10">
      <c r="A381" s="113">
        <v>10</v>
      </c>
      <c r="B381" s="52" t="s">
        <v>1062</v>
      </c>
      <c r="E381" s="54"/>
      <c r="F381" s="55"/>
      <c r="G381" s="55"/>
      <c r="H381" s="55"/>
      <c r="I381" s="55"/>
      <c r="J381" s="51" t="s">
        <v>1061</v>
      </c>
    </row>
    <row r="382" spans="1:10">
      <c r="A382" s="99">
        <v>10041</v>
      </c>
      <c r="B382" s="42" t="s">
        <v>1064</v>
      </c>
      <c r="C382" s="43" t="s">
        <v>1065</v>
      </c>
      <c r="D382" s="44" t="s">
        <v>1066</v>
      </c>
      <c r="E382" s="44">
        <v>410.95</v>
      </c>
      <c r="F382" s="45">
        <v>328714</v>
      </c>
      <c r="G382" s="45">
        <v>161617</v>
      </c>
      <c r="H382" s="45">
        <v>167097</v>
      </c>
      <c r="I382" s="45">
        <v>800</v>
      </c>
      <c r="J382" s="15" t="s">
        <v>1063</v>
      </c>
    </row>
    <row r="383" spans="1:10">
      <c r="A383" s="99">
        <v>10042</v>
      </c>
      <c r="B383" s="42" t="s">
        <v>90</v>
      </c>
      <c r="C383" s="43" t="s">
        <v>1068</v>
      </c>
      <c r="D383" s="44" t="s">
        <v>1069</v>
      </c>
      <c r="E383" s="44">
        <v>556.66</v>
      </c>
      <c r="F383" s="45">
        <v>103243</v>
      </c>
      <c r="G383" s="45">
        <v>51032</v>
      </c>
      <c r="H383" s="45">
        <v>52211</v>
      </c>
      <c r="I383" s="45">
        <v>185</v>
      </c>
      <c r="J383" s="15" t="s">
        <v>1067</v>
      </c>
    </row>
    <row r="384" spans="1:10">
      <c r="A384" s="99">
        <v>10043</v>
      </c>
      <c r="B384" s="42" t="s">
        <v>90</v>
      </c>
      <c r="C384" s="43" t="s">
        <v>1071</v>
      </c>
      <c r="D384" s="44" t="s">
        <v>1072</v>
      </c>
      <c r="E384" s="44">
        <v>249.8</v>
      </c>
      <c r="F384" s="45">
        <v>131408</v>
      </c>
      <c r="G384" s="45">
        <v>64540</v>
      </c>
      <c r="H384" s="45">
        <v>66868</v>
      </c>
      <c r="I384" s="45">
        <v>526</v>
      </c>
      <c r="J384" s="15" t="s">
        <v>1070</v>
      </c>
    </row>
    <row r="385" spans="1:10">
      <c r="A385" s="99">
        <v>10044</v>
      </c>
      <c r="B385" s="42" t="s">
        <v>90</v>
      </c>
      <c r="C385" s="43" t="s">
        <v>1074</v>
      </c>
      <c r="D385" s="44" t="s">
        <v>1075</v>
      </c>
      <c r="E385" s="44">
        <v>459.35</v>
      </c>
      <c r="F385" s="45">
        <v>194319</v>
      </c>
      <c r="G385" s="45">
        <v>95138</v>
      </c>
      <c r="H385" s="45">
        <v>99181</v>
      </c>
      <c r="I385" s="45">
        <v>423</v>
      </c>
      <c r="J385" s="15" t="s">
        <v>1073</v>
      </c>
    </row>
    <row r="386" spans="1:10">
      <c r="A386" s="99">
        <v>10045</v>
      </c>
      <c r="B386" s="42" t="s">
        <v>90</v>
      </c>
      <c r="C386" s="43" t="s">
        <v>1077</v>
      </c>
      <c r="D386" s="44" t="s">
        <v>1078</v>
      </c>
      <c r="E386" s="44">
        <v>418.28</v>
      </c>
      <c r="F386" s="45">
        <v>142196</v>
      </c>
      <c r="G386" s="45">
        <v>69120</v>
      </c>
      <c r="H386" s="45">
        <v>73076</v>
      </c>
      <c r="I386" s="45">
        <v>340</v>
      </c>
      <c r="J386" s="15" t="s">
        <v>1076</v>
      </c>
    </row>
    <row r="387" spans="1:10">
      <c r="A387" s="99">
        <v>10046</v>
      </c>
      <c r="B387" s="42" t="s">
        <v>90</v>
      </c>
      <c r="C387" s="43" t="s">
        <v>1080</v>
      </c>
      <c r="D387" s="44" t="s">
        <v>1081</v>
      </c>
      <c r="E387" s="44">
        <v>476.07</v>
      </c>
      <c r="F387" s="45">
        <v>87007</v>
      </c>
      <c r="G387" s="45">
        <v>42972</v>
      </c>
      <c r="H387" s="45">
        <v>44035</v>
      </c>
      <c r="I387" s="45">
        <v>183</v>
      </c>
      <c r="J387" s="15" t="s">
        <v>1079</v>
      </c>
    </row>
    <row r="388" spans="1:10">
      <c r="C388" s="47" t="s">
        <v>70</v>
      </c>
      <c r="D388" s="48"/>
      <c r="E388" s="49">
        <v>2571.11</v>
      </c>
      <c r="F388" s="50">
        <v>986887</v>
      </c>
      <c r="G388" s="50">
        <v>484419</v>
      </c>
      <c r="H388" s="50">
        <v>502468</v>
      </c>
      <c r="I388" s="50">
        <v>384</v>
      </c>
    </row>
    <row r="389" spans="1:10">
      <c r="A389" s="113">
        <v>11</v>
      </c>
      <c r="B389" s="52" t="s">
        <v>1083</v>
      </c>
      <c r="E389" s="54"/>
      <c r="F389" s="55"/>
      <c r="G389" s="55"/>
      <c r="H389" s="55"/>
      <c r="I389" s="55"/>
      <c r="J389" s="51" t="s">
        <v>1082</v>
      </c>
    </row>
    <row r="390" spans="1:10">
      <c r="A390" s="99">
        <v>11000</v>
      </c>
      <c r="B390" s="42" t="s">
        <v>12</v>
      </c>
      <c r="C390" s="43" t="s">
        <v>1085</v>
      </c>
      <c r="D390" s="44" t="s">
        <v>1086</v>
      </c>
      <c r="E390" s="67">
        <v>891.12</v>
      </c>
      <c r="F390" s="68">
        <v>3669491</v>
      </c>
      <c r="G390" s="68">
        <v>1804273</v>
      </c>
      <c r="H390" s="68">
        <v>1865218</v>
      </c>
      <c r="I390" s="68">
        <v>4118</v>
      </c>
      <c r="J390" s="15" t="s">
        <v>1084</v>
      </c>
    </row>
    <row r="391" spans="1:10">
      <c r="A391" s="113">
        <v>12</v>
      </c>
      <c r="B391" s="52" t="s">
        <v>1088</v>
      </c>
      <c r="E391" s="54"/>
      <c r="F391" s="55"/>
      <c r="G391" s="55"/>
      <c r="H391" s="55"/>
      <c r="I391" s="55"/>
      <c r="J391" s="51" t="s">
        <v>1087</v>
      </c>
    </row>
    <row r="392" spans="1:10">
      <c r="A392" s="99">
        <v>12051</v>
      </c>
      <c r="B392" s="42" t="s">
        <v>12</v>
      </c>
      <c r="C392" s="43" t="s">
        <v>1090</v>
      </c>
      <c r="D392" s="44" t="s">
        <v>1091</v>
      </c>
      <c r="E392" s="44">
        <v>229.72</v>
      </c>
      <c r="F392" s="45">
        <v>72184</v>
      </c>
      <c r="G392" s="45">
        <v>35577</v>
      </c>
      <c r="H392" s="45">
        <v>36607</v>
      </c>
      <c r="I392" s="45">
        <v>314</v>
      </c>
      <c r="J392" s="15" t="s">
        <v>1089</v>
      </c>
    </row>
    <row r="393" spans="1:10">
      <c r="A393" s="99">
        <v>12052</v>
      </c>
      <c r="B393" s="42" t="s">
        <v>12</v>
      </c>
      <c r="C393" s="43" t="s">
        <v>1093</v>
      </c>
      <c r="D393" s="44" t="s">
        <v>1094</v>
      </c>
      <c r="E393" s="44">
        <v>165.62</v>
      </c>
      <c r="F393" s="45">
        <v>99678</v>
      </c>
      <c r="G393" s="45">
        <v>48816</v>
      </c>
      <c r="H393" s="45">
        <v>50862</v>
      </c>
      <c r="I393" s="45">
        <v>602</v>
      </c>
      <c r="J393" s="15" t="s">
        <v>1092</v>
      </c>
    </row>
    <row r="394" spans="1:10">
      <c r="A394" s="99">
        <v>12053</v>
      </c>
      <c r="B394" s="42" t="s">
        <v>12</v>
      </c>
      <c r="C394" s="43" t="s">
        <v>1096</v>
      </c>
      <c r="D394" s="44" t="s">
        <v>1097</v>
      </c>
      <c r="E394" s="44">
        <v>147.85</v>
      </c>
      <c r="F394" s="45">
        <v>57751</v>
      </c>
      <c r="G394" s="45">
        <v>28099</v>
      </c>
      <c r="H394" s="45">
        <v>29652</v>
      </c>
      <c r="I394" s="45">
        <v>391</v>
      </c>
      <c r="J394" s="15" t="s">
        <v>1095</v>
      </c>
    </row>
    <row r="395" spans="1:10">
      <c r="A395" s="99">
        <v>12054</v>
      </c>
      <c r="B395" s="42" t="s">
        <v>12</v>
      </c>
      <c r="C395" s="43" t="s">
        <v>1099</v>
      </c>
      <c r="D395" s="44" t="s">
        <v>1100</v>
      </c>
      <c r="E395" s="44">
        <v>188.24</v>
      </c>
      <c r="F395" s="45">
        <v>180334</v>
      </c>
      <c r="G395" s="45">
        <v>87158</v>
      </c>
      <c r="H395" s="45">
        <v>93176</v>
      </c>
      <c r="I395" s="45">
        <v>958</v>
      </c>
      <c r="J395" s="15" t="s">
        <v>1098</v>
      </c>
    </row>
    <row r="396" spans="1:10">
      <c r="A396" s="99">
        <v>12060</v>
      </c>
      <c r="B396" s="42" t="s">
        <v>90</v>
      </c>
      <c r="C396" s="43" t="s">
        <v>1102</v>
      </c>
      <c r="D396" s="44" t="s">
        <v>1103</v>
      </c>
      <c r="E396" s="44">
        <v>1479.58</v>
      </c>
      <c r="F396" s="45">
        <v>185244</v>
      </c>
      <c r="G396" s="45">
        <v>91812</v>
      </c>
      <c r="H396" s="45">
        <v>93432</v>
      </c>
      <c r="I396" s="45">
        <v>125</v>
      </c>
      <c r="J396" s="15" t="s">
        <v>1101</v>
      </c>
    </row>
    <row r="397" spans="1:10">
      <c r="A397" s="99">
        <v>12061</v>
      </c>
      <c r="B397" s="42" t="s">
        <v>90</v>
      </c>
      <c r="C397" s="43" t="s">
        <v>1105</v>
      </c>
      <c r="D397" s="44" t="s">
        <v>1106</v>
      </c>
      <c r="E397" s="44">
        <v>2274.5</v>
      </c>
      <c r="F397" s="45">
        <v>170791</v>
      </c>
      <c r="G397" s="45">
        <v>84806</v>
      </c>
      <c r="H397" s="45">
        <v>85985</v>
      </c>
      <c r="I397" s="45">
        <v>75</v>
      </c>
      <c r="J397" s="15" t="s">
        <v>1104</v>
      </c>
    </row>
    <row r="398" spans="1:10">
      <c r="A398" s="99">
        <v>12062</v>
      </c>
      <c r="B398" s="42" t="s">
        <v>90</v>
      </c>
      <c r="C398" s="43" t="s">
        <v>1108</v>
      </c>
      <c r="D398" s="44" t="s">
        <v>1109</v>
      </c>
      <c r="E398" s="44">
        <v>1899.19</v>
      </c>
      <c r="F398" s="45">
        <v>101827</v>
      </c>
      <c r="G398" s="45">
        <v>50472</v>
      </c>
      <c r="H398" s="45">
        <v>51355</v>
      </c>
      <c r="I398" s="45">
        <v>54</v>
      </c>
      <c r="J398" s="15" t="s">
        <v>1107</v>
      </c>
    </row>
    <row r="399" spans="1:10">
      <c r="A399" s="99">
        <v>12063</v>
      </c>
      <c r="B399" s="42" t="s">
        <v>90</v>
      </c>
      <c r="C399" s="43" t="s">
        <v>1111</v>
      </c>
      <c r="D399" s="44" t="s">
        <v>1112</v>
      </c>
      <c r="E399" s="44">
        <v>1727.31</v>
      </c>
      <c r="F399" s="45">
        <v>162996</v>
      </c>
      <c r="G399" s="45">
        <v>80547</v>
      </c>
      <c r="H399" s="45">
        <v>82449</v>
      </c>
      <c r="I399" s="45">
        <v>94</v>
      </c>
      <c r="J399" s="15" t="s">
        <v>1110</v>
      </c>
    </row>
    <row r="400" spans="1:10">
      <c r="A400" s="99">
        <v>12064</v>
      </c>
      <c r="B400" s="42" t="s">
        <v>90</v>
      </c>
      <c r="C400" s="43" t="s">
        <v>1114</v>
      </c>
      <c r="D400" s="44" t="s">
        <v>1115</v>
      </c>
      <c r="E400" s="44">
        <v>2158.65</v>
      </c>
      <c r="F400" s="45">
        <v>195751</v>
      </c>
      <c r="G400" s="45">
        <v>97086</v>
      </c>
      <c r="H400" s="45">
        <v>98665</v>
      </c>
      <c r="I400" s="45">
        <v>91</v>
      </c>
      <c r="J400" s="15" t="s">
        <v>1113</v>
      </c>
    </row>
    <row r="401" spans="1:10">
      <c r="A401" s="99">
        <v>12065</v>
      </c>
      <c r="B401" s="42" t="s">
        <v>90</v>
      </c>
      <c r="C401" s="43" t="s">
        <v>1117</v>
      </c>
      <c r="D401" s="44" t="s">
        <v>1118</v>
      </c>
      <c r="E401" s="44">
        <v>1808.18</v>
      </c>
      <c r="F401" s="45">
        <v>212914</v>
      </c>
      <c r="G401" s="45">
        <v>104949</v>
      </c>
      <c r="H401" s="45">
        <v>107965</v>
      </c>
      <c r="I401" s="45">
        <v>118</v>
      </c>
      <c r="J401" s="15" t="s">
        <v>1116</v>
      </c>
    </row>
    <row r="402" spans="1:10">
      <c r="A402" s="99">
        <v>12066</v>
      </c>
      <c r="B402" s="42" t="s">
        <v>90</v>
      </c>
      <c r="C402" s="43" t="s">
        <v>1120</v>
      </c>
      <c r="D402" s="44" t="s">
        <v>1121</v>
      </c>
      <c r="E402" s="44">
        <v>1223.48</v>
      </c>
      <c r="F402" s="45">
        <v>109371</v>
      </c>
      <c r="G402" s="45">
        <v>53724</v>
      </c>
      <c r="H402" s="45">
        <v>55647</v>
      </c>
      <c r="I402" s="45">
        <v>89</v>
      </c>
      <c r="J402" s="15" t="s">
        <v>1119</v>
      </c>
    </row>
    <row r="403" spans="1:10">
      <c r="A403" s="99">
        <v>12067</v>
      </c>
      <c r="B403" s="42" t="s">
        <v>90</v>
      </c>
      <c r="C403" s="43" t="s">
        <v>1123</v>
      </c>
      <c r="D403" s="44" t="s">
        <v>1124</v>
      </c>
      <c r="E403" s="44">
        <v>2256.75</v>
      </c>
      <c r="F403" s="45">
        <v>178803</v>
      </c>
      <c r="G403" s="45">
        <v>87616</v>
      </c>
      <c r="H403" s="45">
        <v>91187</v>
      </c>
      <c r="I403" s="45">
        <v>79</v>
      </c>
      <c r="J403" s="15" t="s">
        <v>1122</v>
      </c>
    </row>
    <row r="404" spans="1:10">
      <c r="A404" s="99">
        <v>12068</v>
      </c>
      <c r="B404" s="42" t="s">
        <v>90</v>
      </c>
      <c r="C404" s="43" t="s">
        <v>1126</v>
      </c>
      <c r="D404" s="44" t="s">
        <v>1127</v>
      </c>
      <c r="E404" s="44">
        <v>2526.56</v>
      </c>
      <c r="F404" s="45">
        <v>98861</v>
      </c>
      <c r="G404" s="45">
        <v>49144</v>
      </c>
      <c r="H404" s="45">
        <v>49717</v>
      </c>
      <c r="I404" s="45">
        <v>39</v>
      </c>
      <c r="J404" s="15" t="s">
        <v>1125</v>
      </c>
    </row>
    <row r="405" spans="1:10">
      <c r="A405" s="99">
        <v>12069</v>
      </c>
      <c r="B405" s="42" t="s">
        <v>90</v>
      </c>
      <c r="C405" s="43" t="s">
        <v>1129</v>
      </c>
      <c r="D405" s="44" t="s">
        <v>1130</v>
      </c>
      <c r="E405" s="44">
        <v>2592.02</v>
      </c>
      <c r="F405" s="45">
        <v>216566</v>
      </c>
      <c r="G405" s="45">
        <v>107234</v>
      </c>
      <c r="H405" s="45">
        <v>109332</v>
      </c>
      <c r="I405" s="45">
        <v>84</v>
      </c>
      <c r="J405" s="15" t="s">
        <v>1128</v>
      </c>
    </row>
    <row r="406" spans="1:10">
      <c r="A406" s="99">
        <v>12070</v>
      </c>
      <c r="B406" s="42" t="s">
        <v>90</v>
      </c>
      <c r="C406" s="43" t="s">
        <v>1132</v>
      </c>
      <c r="D406" s="44" t="s">
        <v>1133</v>
      </c>
      <c r="E406" s="44">
        <v>2138.54</v>
      </c>
      <c r="F406" s="45">
        <v>76158</v>
      </c>
      <c r="G406" s="45">
        <v>37801</v>
      </c>
      <c r="H406" s="45">
        <v>38357</v>
      </c>
      <c r="I406" s="45">
        <v>36</v>
      </c>
      <c r="J406" s="15" t="s">
        <v>1131</v>
      </c>
    </row>
    <row r="407" spans="1:10">
      <c r="A407" s="99">
        <v>12071</v>
      </c>
      <c r="B407" s="42" t="s">
        <v>90</v>
      </c>
      <c r="C407" s="43" t="s">
        <v>1135</v>
      </c>
      <c r="D407" s="44" t="s">
        <v>1136</v>
      </c>
      <c r="E407" s="44">
        <v>1656.98</v>
      </c>
      <c r="F407" s="45">
        <v>113720</v>
      </c>
      <c r="G407" s="45">
        <v>55879</v>
      </c>
      <c r="H407" s="45">
        <v>57841</v>
      </c>
      <c r="I407" s="45">
        <v>69</v>
      </c>
      <c r="J407" s="15" t="s">
        <v>1134</v>
      </c>
    </row>
    <row r="408" spans="1:10">
      <c r="A408" s="99">
        <v>12072</v>
      </c>
      <c r="B408" s="42" t="s">
        <v>90</v>
      </c>
      <c r="C408" s="43" t="s">
        <v>1138</v>
      </c>
      <c r="D408" s="44" t="s">
        <v>1139</v>
      </c>
      <c r="E408" s="44">
        <v>2104.21</v>
      </c>
      <c r="F408" s="45">
        <v>169997</v>
      </c>
      <c r="G408" s="45">
        <v>84796</v>
      </c>
      <c r="H408" s="45">
        <v>85201</v>
      </c>
      <c r="I408" s="45">
        <v>81</v>
      </c>
      <c r="J408" s="15" t="s">
        <v>1137</v>
      </c>
    </row>
    <row r="409" spans="1:10">
      <c r="A409" s="99">
        <v>12073</v>
      </c>
      <c r="B409" s="42" t="s">
        <v>90</v>
      </c>
      <c r="C409" s="43" t="s">
        <v>1141</v>
      </c>
      <c r="D409" s="44" t="s">
        <v>1142</v>
      </c>
      <c r="E409" s="44">
        <v>3077.03</v>
      </c>
      <c r="F409" s="45">
        <v>118947</v>
      </c>
      <c r="G409" s="45">
        <v>58415</v>
      </c>
      <c r="H409" s="45">
        <v>60532</v>
      </c>
      <c r="I409" s="45">
        <v>39</v>
      </c>
      <c r="J409" s="15" t="s">
        <v>1140</v>
      </c>
    </row>
    <row r="410" spans="1:10">
      <c r="C410" s="47" t="s">
        <v>70</v>
      </c>
      <c r="D410" s="48"/>
      <c r="E410" s="49">
        <v>29654.41</v>
      </c>
      <c r="F410" s="50">
        <v>2521893</v>
      </c>
      <c r="G410" s="50">
        <v>1243931</v>
      </c>
      <c r="H410" s="50">
        <v>1277962</v>
      </c>
      <c r="I410" s="50">
        <v>85</v>
      </c>
    </row>
    <row r="411" spans="1:10">
      <c r="A411" s="113">
        <v>13</v>
      </c>
      <c r="B411" s="52" t="s">
        <v>1144</v>
      </c>
      <c r="E411" s="54"/>
      <c r="F411" s="55"/>
      <c r="G411" s="55"/>
      <c r="H411" s="55"/>
      <c r="I411" s="55"/>
      <c r="J411" s="51" t="s">
        <v>1143</v>
      </c>
    </row>
    <row r="412" spans="1:10">
      <c r="A412" s="99">
        <v>13003</v>
      </c>
      <c r="B412" s="42" t="s">
        <v>12</v>
      </c>
      <c r="C412" s="43" t="s">
        <v>1146</v>
      </c>
      <c r="D412" s="44" t="s">
        <v>1147</v>
      </c>
      <c r="E412" s="44">
        <v>181.36</v>
      </c>
      <c r="F412" s="45">
        <v>209191</v>
      </c>
      <c r="G412" s="45">
        <v>103101</v>
      </c>
      <c r="H412" s="45">
        <v>106090</v>
      </c>
      <c r="I412" s="45">
        <v>1153</v>
      </c>
      <c r="J412" s="15" t="s">
        <v>1145</v>
      </c>
    </row>
    <row r="413" spans="1:10">
      <c r="A413" s="58">
        <v>13004</v>
      </c>
      <c r="B413" s="42" t="s">
        <v>12</v>
      </c>
      <c r="C413" s="43" t="s">
        <v>1149</v>
      </c>
      <c r="D413" s="44" t="s">
        <v>1150</v>
      </c>
      <c r="E413" s="44">
        <v>130.52000000000001</v>
      </c>
      <c r="F413" s="45">
        <v>95653</v>
      </c>
      <c r="G413" s="45">
        <v>45957</v>
      </c>
      <c r="H413" s="45">
        <v>49696</v>
      </c>
      <c r="I413" s="45">
        <v>733</v>
      </c>
      <c r="J413" s="69" t="s">
        <v>1148</v>
      </c>
    </row>
    <row r="414" spans="1:10">
      <c r="A414" s="58">
        <v>13071</v>
      </c>
      <c r="B414" s="58" t="s">
        <v>90</v>
      </c>
      <c r="C414" s="59" t="s">
        <v>1152</v>
      </c>
      <c r="D414" s="53" t="s">
        <v>1153</v>
      </c>
      <c r="E414" s="23">
        <v>5495.6</v>
      </c>
      <c r="F414" s="66">
        <v>258074</v>
      </c>
      <c r="G414" s="66">
        <v>126560</v>
      </c>
      <c r="H414" s="66">
        <v>131514</v>
      </c>
      <c r="I414" s="66">
        <v>47</v>
      </c>
      <c r="J414" s="58" t="s">
        <v>1151</v>
      </c>
    </row>
    <row r="415" spans="1:10">
      <c r="A415" s="58">
        <v>13072</v>
      </c>
      <c r="B415" s="58" t="s">
        <v>90</v>
      </c>
      <c r="C415" s="59" t="s">
        <v>1155</v>
      </c>
      <c r="D415" s="44" t="s">
        <v>1156</v>
      </c>
      <c r="E415" s="44">
        <v>3431.29</v>
      </c>
      <c r="F415" s="45">
        <v>215794</v>
      </c>
      <c r="G415" s="45">
        <v>107360</v>
      </c>
      <c r="H415" s="45">
        <v>108434</v>
      </c>
      <c r="I415" s="45">
        <v>63</v>
      </c>
      <c r="J415" s="58" t="s">
        <v>1154</v>
      </c>
    </row>
    <row r="416" spans="1:10">
      <c r="A416" s="58">
        <v>13073</v>
      </c>
      <c r="B416" s="58" t="s">
        <v>90</v>
      </c>
      <c r="C416" s="59" t="s">
        <v>1158</v>
      </c>
      <c r="D416" s="44" t="s">
        <v>1159</v>
      </c>
      <c r="E416" s="44">
        <v>3216.02</v>
      </c>
      <c r="F416" s="45">
        <v>224702</v>
      </c>
      <c r="G416" s="45">
        <v>110438</v>
      </c>
      <c r="H416" s="45">
        <v>114264</v>
      </c>
      <c r="I416" s="45">
        <v>70</v>
      </c>
      <c r="J416" s="58" t="s">
        <v>1157</v>
      </c>
    </row>
    <row r="417" spans="1:10">
      <c r="A417" s="58">
        <v>13074</v>
      </c>
      <c r="B417" s="58" t="s">
        <v>90</v>
      </c>
      <c r="C417" s="59" t="s">
        <v>1161</v>
      </c>
      <c r="D417" s="44" t="s">
        <v>1162</v>
      </c>
      <c r="E417" s="44">
        <v>2127.08</v>
      </c>
      <c r="F417" s="45">
        <v>157322</v>
      </c>
      <c r="G417" s="45">
        <v>78294</v>
      </c>
      <c r="H417" s="45">
        <v>79028</v>
      </c>
      <c r="I417" s="45">
        <v>74</v>
      </c>
      <c r="J417" s="58" t="s">
        <v>1160</v>
      </c>
    </row>
    <row r="418" spans="1:10">
      <c r="A418" s="58">
        <v>13075</v>
      </c>
      <c r="B418" s="58" t="s">
        <v>90</v>
      </c>
      <c r="C418" s="59" t="s">
        <v>1164</v>
      </c>
      <c r="D418" s="44" t="s">
        <v>1165</v>
      </c>
      <c r="E418" s="44">
        <v>3945.56</v>
      </c>
      <c r="F418" s="45">
        <v>235623</v>
      </c>
      <c r="G418" s="45">
        <v>115274</v>
      </c>
      <c r="H418" s="45">
        <v>120349</v>
      </c>
      <c r="I418" s="45">
        <v>60</v>
      </c>
      <c r="J418" s="58" t="s">
        <v>1163</v>
      </c>
    </row>
    <row r="419" spans="1:10">
      <c r="A419" s="58">
        <v>13076</v>
      </c>
      <c r="B419" s="58" t="s">
        <v>90</v>
      </c>
      <c r="C419" s="59" t="s">
        <v>1167</v>
      </c>
      <c r="D419" s="44" t="s">
        <v>1168</v>
      </c>
      <c r="E419" s="44">
        <v>4766.78</v>
      </c>
      <c r="F419" s="45">
        <v>211779</v>
      </c>
      <c r="G419" s="45">
        <v>105628</v>
      </c>
      <c r="H419" s="45">
        <v>106151</v>
      </c>
      <c r="I419" s="45">
        <v>44</v>
      </c>
      <c r="J419" s="58" t="s">
        <v>1166</v>
      </c>
    </row>
    <row r="420" spans="1:10">
      <c r="C420" s="47" t="s">
        <v>70</v>
      </c>
      <c r="D420" s="48"/>
      <c r="E420" s="91">
        <v>23294.21</v>
      </c>
      <c r="F420" s="50">
        <v>1608138</v>
      </c>
      <c r="G420" s="50">
        <v>792612</v>
      </c>
      <c r="H420" s="50">
        <v>815526</v>
      </c>
      <c r="I420" s="50">
        <v>69</v>
      </c>
    </row>
    <row r="421" spans="1:10">
      <c r="A421" s="113">
        <v>14</v>
      </c>
      <c r="B421" s="52" t="s">
        <v>1170</v>
      </c>
      <c r="E421" s="54"/>
      <c r="F421" s="55"/>
      <c r="G421" s="55"/>
      <c r="H421" s="55"/>
      <c r="I421" s="55"/>
      <c r="J421" s="51" t="s">
        <v>1169</v>
      </c>
    </row>
    <row r="422" spans="1:10">
      <c r="A422" s="52">
        <v>145</v>
      </c>
      <c r="B422" s="52" t="s">
        <v>1171</v>
      </c>
      <c r="C422" s="43"/>
      <c r="D422" s="22"/>
      <c r="E422" s="54"/>
      <c r="F422" s="55"/>
      <c r="G422" s="55"/>
      <c r="H422" s="55"/>
      <c r="I422" s="55"/>
      <c r="J422" s="52">
        <v>145</v>
      </c>
    </row>
    <row r="423" spans="1:10">
      <c r="A423" s="58">
        <v>14511</v>
      </c>
      <c r="B423" s="58" t="s">
        <v>12</v>
      </c>
      <c r="C423" s="59" t="s">
        <v>1173</v>
      </c>
      <c r="D423" s="44" t="s">
        <v>1174</v>
      </c>
      <c r="E423" s="44">
        <v>221.05</v>
      </c>
      <c r="F423" s="45">
        <v>246334</v>
      </c>
      <c r="G423" s="45">
        <v>121810</v>
      </c>
      <c r="H423" s="45">
        <v>124524</v>
      </c>
      <c r="I423" s="45">
        <v>1114</v>
      </c>
      <c r="J423" s="58" t="s">
        <v>1172</v>
      </c>
    </row>
    <row r="424" spans="1:10">
      <c r="A424" s="99">
        <v>14521</v>
      </c>
      <c r="B424" s="42" t="s">
        <v>90</v>
      </c>
      <c r="C424" s="70" t="s">
        <v>1176</v>
      </c>
      <c r="D424" s="44" t="s">
        <v>1177</v>
      </c>
      <c r="E424" s="44">
        <v>1827.91</v>
      </c>
      <c r="F424" s="45">
        <v>334948</v>
      </c>
      <c r="G424" s="45">
        <v>163885</v>
      </c>
      <c r="H424" s="45">
        <v>171063</v>
      </c>
      <c r="I424" s="45">
        <v>183</v>
      </c>
      <c r="J424" s="15" t="s">
        <v>1175</v>
      </c>
    </row>
    <row r="425" spans="1:10">
      <c r="A425" s="99">
        <v>14522</v>
      </c>
      <c r="B425" s="42" t="s">
        <v>90</v>
      </c>
      <c r="C425" s="43" t="s">
        <v>1179</v>
      </c>
      <c r="D425" s="44" t="s">
        <v>1180</v>
      </c>
      <c r="E425" s="44">
        <v>2116.85</v>
      </c>
      <c r="F425" s="45">
        <v>304099</v>
      </c>
      <c r="G425" s="45">
        <v>151334</v>
      </c>
      <c r="H425" s="45">
        <v>152765</v>
      </c>
      <c r="I425" s="45">
        <v>144</v>
      </c>
      <c r="J425" s="15" t="s">
        <v>1178</v>
      </c>
    </row>
    <row r="426" spans="1:10">
      <c r="A426" s="99">
        <v>14523</v>
      </c>
      <c r="B426" s="42" t="s">
        <v>90</v>
      </c>
      <c r="C426" s="43" t="s">
        <v>1182</v>
      </c>
      <c r="D426" s="44" t="s">
        <v>1183</v>
      </c>
      <c r="E426" s="44">
        <v>1412.42</v>
      </c>
      <c r="F426" s="45">
        <v>225997</v>
      </c>
      <c r="G426" s="45">
        <v>110269</v>
      </c>
      <c r="H426" s="45">
        <v>115728</v>
      </c>
      <c r="I426" s="45">
        <v>160</v>
      </c>
      <c r="J426" s="15" t="s">
        <v>1181</v>
      </c>
    </row>
    <row r="427" spans="1:10">
      <c r="A427" s="99">
        <v>14524</v>
      </c>
      <c r="B427" s="42" t="s">
        <v>90</v>
      </c>
      <c r="C427" s="43" t="s">
        <v>1185</v>
      </c>
      <c r="D427" s="44" t="s">
        <v>1186</v>
      </c>
      <c r="E427" s="44">
        <v>949.78</v>
      </c>
      <c r="F427" s="45">
        <v>315002</v>
      </c>
      <c r="G427" s="45">
        <v>153663</v>
      </c>
      <c r="H427" s="45">
        <v>161339</v>
      </c>
      <c r="I427" s="45">
        <v>332</v>
      </c>
      <c r="J427" s="15" t="s">
        <v>1184</v>
      </c>
    </row>
    <row r="428" spans="1:10">
      <c r="A428" s="52">
        <v>146</v>
      </c>
      <c r="B428" s="52" t="s">
        <v>1187</v>
      </c>
      <c r="C428" s="43"/>
      <c r="D428" s="22"/>
      <c r="E428" s="54"/>
      <c r="F428" s="55"/>
      <c r="G428" s="55"/>
      <c r="H428" s="55"/>
      <c r="I428" s="55"/>
      <c r="J428" s="52">
        <v>146</v>
      </c>
    </row>
    <row r="429" spans="1:10">
      <c r="A429" s="99">
        <v>14612</v>
      </c>
      <c r="B429" s="42" t="s">
        <v>12</v>
      </c>
      <c r="C429" s="43" t="s">
        <v>1189</v>
      </c>
      <c r="D429" s="44" t="s">
        <v>1190</v>
      </c>
      <c r="E429" s="44">
        <v>328.48</v>
      </c>
      <c r="F429" s="45">
        <v>556780</v>
      </c>
      <c r="G429" s="45">
        <v>277612</v>
      </c>
      <c r="H429" s="45">
        <v>279168</v>
      </c>
      <c r="I429" s="45">
        <v>1695</v>
      </c>
      <c r="J429" s="15" t="s">
        <v>1188</v>
      </c>
    </row>
    <row r="430" spans="1:10">
      <c r="A430" s="99">
        <v>14625</v>
      </c>
      <c r="B430" s="42" t="s">
        <v>90</v>
      </c>
      <c r="C430" s="43" t="s">
        <v>1192</v>
      </c>
      <c r="D430" s="44" t="s">
        <v>1193</v>
      </c>
      <c r="E430" s="44">
        <v>2395.6</v>
      </c>
      <c r="F430" s="45">
        <v>299758</v>
      </c>
      <c r="G430" s="45">
        <v>148084</v>
      </c>
      <c r="H430" s="45">
        <v>151674</v>
      </c>
      <c r="I430" s="45">
        <v>125</v>
      </c>
      <c r="J430" s="15" t="s">
        <v>1191</v>
      </c>
    </row>
    <row r="431" spans="1:10">
      <c r="A431" s="99">
        <v>14626</v>
      </c>
      <c r="B431" s="42" t="s">
        <v>90</v>
      </c>
      <c r="C431" s="43" t="s">
        <v>1195</v>
      </c>
      <c r="D431" s="44" t="s">
        <v>1196</v>
      </c>
      <c r="E431" s="44">
        <v>2111.41</v>
      </c>
      <c r="F431" s="45">
        <v>252725</v>
      </c>
      <c r="G431" s="45">
        <v>123768</v>
      </c>
      <c r="H431" s="45">
        <v>128957</v>
      </c>
      <c r="I431" s="45">
        <v>120</v>
      </c>
      <c r="J431" s="15" t="s">
        <v>1194</v>
      </c>
    </row>
    <row r="432" spans="1:10">
      <c r="A432" s="99">
        <v>14627</v>
      </c>
      <c r="B432" s="42" t="s">
        <v>90</v>
      </c>
      <c r="C432" s="43" t="s">
        <v>1198</v>
      </c>
      <c r="D432" s="44" t="s">
        <v>1199</v>
      </c>
      <c r="E432" s="44">
        <v>1454.59</v>
      </c>
      <c r="F432" s="45">
        <v>241717</v>
      </c>
      <c r="G432" s="45">
        <v>118997</v>
      </c>
      <c r="H432" s="45">
        <v>122720</v>
      </c>
      <c r="I432" s="45">
        <v>166</v>
      </c>
      <c r="J432" s="15" t="s">
        <v>1197</v>
      </c>
    </row>
    <row r="433" spans="1:10">
      <c r="A433" s="99">
        <v>14628</v>
      </c>
      <c r="B433" s="42" t="s">
        <v>90</v>
      </c>
      <c r="C433" s="43" t="s">
        <v>1201</v>
      </c>
      <c r="D433" s="44" t="s">
        <v>1202</v>
      </c>
      <c r="E433" s="44">
        <v>1654.19</v>
      </c>
      <c r="F433" s="45">
        <v>245586</v>
      </c>
      <c r="G433" s="45">
        <v>121254</v>
      </c>
      <c r="H433" s="45">
        <v>124332</v>
      </c>
      <c r="I433" s="45">
        <v>148</v>
      </c>
      <c r="J433" s="15" t="s">
        <v>1200</v>
      </c>
    </row>
    <row r="434" spans="1:10">
      <c r="A434" s="52">
        <v>147</v>
      </c>
      <c r="B434" s="52" t="s">
        <v>1203</v>
      </c>
      <c r="C434" s="43"/>
      <c r="D434" s="22"/>
      <c r="E434" s="54"/>
      <c r="F434" s="55"/>
      <c r="G434" s="55"/>
      <c r="H434" s="55"/>
      <c r="I434" s="55"/>
      <c r="J434" s="52">
        <v>147</v>
      </c>
    </row>
    <row r="435" spans="1:10">
      <c r="A435" s="99">
        <v>14713</v>
      </c>
      <c r="B435" s="42" t="s">
        <v>12</v>
      </c>
      <c r="C435" s="43" t="s">
        <v>1205</v>
      </c>
      <c r="D435" s="44" t="s">
        <v>1206</v>
      </c>
      <c r="E435" s="44">
        <v>297.8</v>
      </c>
      <c r="F435" s="45">
        <v>593145</v>
      </c>
      <c r="G435" s="45">
        <v>291450</v>
      </c>
      <c r="H435" s="45">
        <v>301695</v>
      </c>
      <c r="I435" s="45">
        <v>1992</v>
      </c>
      <c r="J435" s="15" t="s">
        <v>1204</v>
      </c>
    </row>
    <row r="436" spans="1:10">
      <c r="A436" s="99">
        <v>14729</v>
      </c>
      <c r="B436" s="42" t="s">
        <v>90</v>
      </c>
      <c r="C436" s="43" t="s">
        <v>1208</v>
      </c>
      <c r="D436" s="44" t="s">
        <v>1209</v>
      </c>
      <c r="E436" s="44">
        <v>1651.28</v>
      </c>
      <c r="F436" s="45">
        <v>258139</v>
      </c>
      <c r="G436" s="45">
        <v>126466</v>
      </c>
      <c r="H436" s="45">
        <v>131673</v>
      </c>
      <c r="I436" s="45">
        <v>156</v>
      </c>
      <c r="J436" s="15" t="s">
        <v>1207</v>
      </c>
    </row>
    <row r="437" spans="1:10">
      <c r="A437" s="99">
        <v>14730</v>
      </c>
      <c r="B437" s="42" t="s">
        <v>90</v>
      </c>
      <c r="C437" s="43" t="s">
        <v>1211</v>
      </c>
      <c r="D437" s="44" t="s">
        <v>1212</v>
      </c>
      <c r="E437" s="44">
        <v>2028.56</v>
      </c>
      <c r="F437" s="45">
        <v>197741</v>
      </c>
      <c r="G437" s="45">
        <v>98130</v>
      </c>
      <c r="H437" s="45">
        <v>99611</v>
      </c>
      <c r="I437" s="45">
        <v>97</v>
      </c>
      <c r="J437" s="15" t="s">
        <v>1210</v>
      </c>
    </row>
    <row r="438" spans="1:10">
      <c r="C438" s="47" t="s">
        <v>70</v>
      </c>
      <c r="D438" s="48"/>
      <c r="E438" s="49">
        <v>18449.920000000002</v>
      </c>
      <c r="F438" s="50">
        <v>4071971</v>
      </c>
      <c r="G438" s="50">
        <v>2006722</v>
      </c>
      <c r="H438" s="50">
        <v>2065249</v>
      </c>
      <c r="I438" s="50">
        <v>221</v>
      </c>
    </row>
    <row r="439" spans="1:10">
      <c r="A439" s="113">
        <v>15</v>
      </c>
      <c r="B439" s="52" t="s">
        <v>1214</v>
      </c>
      <c r="E439" s="54"/>
      <c r="F439" s="55"/>
      <c r="G439" s="55"/>
      <c r="H439" s="55"/>
      <c r="I439" s="55"/>
      <c r="J439" s="51" t="s">
        <v>1213</v>
      </c>
    </row>
    <row r="440" spans="1:10">
      <c r="A440" s="99">
        <v>15001</v>
      </c>
      <c r="B440" s="42" t="s">
        <v>12</v>
      </c>
      <c r="C440" s="43" t="s">
        <v>1216</v>
      </c>
      <c r="D440" s="44" t="s">
        <v>1217</v>
      </c>
      <c r="E440" s="44">
        <v>244.71</v>
      </c>
      <c r="F440" s="45">
        <v>80103</v>
      </c>
      <c r="G440" s="45">
        <v>38894</v>
      </c>
      <c r="H440" s="45">
        <v>41209</v>
      </c>
      <c r="I440" s="45">
        <v>327</v>
      </c>
      <c r="J440" s="15" t="s">
        <v>1215</v>
      </c>
    </row>
    <row r="441" spans="1:10">
      <c r="A441" s="99">
        <v>15002</v>
      </c>
      <c r="B441" s="42" t="s">
        <v>12</v>
      </c>
      <c r="C441" s="43" t="s">
        <v>1219</v>
      </c>
      <c r="D441" s="44" t="s">
        <v>1220</v>
      </c>
      <c r="E441" s="44">
        <v>135.03</v>
      </c>
      <c r="F441" s="45">
        <v>238762</v>
      </c>
      <c r="G441" s="45">
        <v>115552</v>
      </c>
      <c r="H441" s="45">
        <v>123210</v>
      </c>
      <c r="I441" s="45">
        <v>1768</v>
      </c>
      <c r="J441" s="15" t="s">
        <v>1218</v>
      </c>
    </row>
    <row r="442" spans="1:10">
      <c r="A442" s="99">
        <v>15003</v>
      </c>
      <c r="B442" s="42" t="s">
        <v>12</v>
      </c>
      <c r="C442" s="43" t="s">
        <v>1222</v>
      </c>
      <c r="D442" s="44" t="s">
        <v>1223</v>
      </c>
      <c r="E442" s="44">
        <v>201.01</v>
      </c>
      <c r="F442" s="45">
        <v>237565</v>
      </c>
      <c r="G442" s="45">
        <v>117391</v>
      </c>
      <c r="H442" s="45">
        <v>120174</v>
      </c>
      <c r="I442" s="45">
        <v>1182</v>
      </c>
      <c r="J442" s="15" t="s">
        <v>1221</v>
      </c>
    </row>
    <row r="443" spans="1:10">
      <c r="A443" s="99">
        <v>15081</v>
      </c>
      <c r="B443" s="42" t="s">
        <v>90</v>
      </c>
      <c r="C443" s="43" t="s">
        <v>1225</v>
      </c>
      <c r="D443" s="44" t="s">
        <v>1226</v>
      </c>
      <c r="E443" s="44">
        <v>2293.7399999999998</v>
      </c>
      <c r="F443" s="45">
        <v>83173</v>
      </c>
      <c r="G443" s="45">
        <v>41428</v>
      </c>
      <c r="H443" s="45">
        <v>41745</v>
      </c>
      <c r="I443" s="45">
        <v>36</v>
      </c>
      <c r="J443" s="15" t="s">
        <v>1224</v>
      </c>
    </row>
    <row r="444" spans="1:10">
      <c r="A444" s="99">
        <v>15082</v>
      </c>
      <c r="B444" s="42" t="s">
        <v>90</v>
      </c>
      <c r="C444" s="43" t="s">
        <v>1228</v>
      </c>
      <c r="D444" s="44" t="s">
        <v>1229</v>
      </c>
      <c r="E444" s="44">
        <v>1453.84</v>
      </c>
      <c r="F444" s="45">
        <v>158486</v>
      </c>
      <c r="G444" s="45">
        <v>77624</v>
      </c>
      <c r="H444" s="45">
        <v>80862</v>
      </c>
      <c r="I444" s="45">
        <v>109</v>
      </c>
      <c r="J444" s="15" t="s">
        <v>1227</v>
      </c>
    </row>
    <row r="445" spans="1:10">
      <c r="A445" s="99">
        <v>15083</v>
      </c>
      <c r="B445" s="42" t="s">
        <v>90</v>
      </c>
      <c r="C445" s="43" t="s">
        <v>1231</v>
      </c>
      <c r="D445" s="44" t="s">
        <v>1232</v>
      </c>
      <c r="E445" s="44">
        <v>2366.9899999999998</v>
      </c>
      <c r="F445" s="45">
        <v>170923</v>
      </c>
      <c r="G445" s="45">
        <v>85224</v>
      </c>
      <c r="H445" s="45">
        <v>85699</v>
      </c>
      <c r="I445" s="45">
        <v>72</v>
      </c>
      <c r="J445" s="15" t="s">
        <v>1230</v>
      </c>
    </row>
    <row r="446" spans="1:10">
      <c r="A446" s="99">
        <v>15084</v>
      </c>
      <c r="B446" s="42" t="s">
        <v>90</v>
      </c>
      <c r="C446" s="43" t="s">
        <v>1234</v>
      </c>
      <c r="D446" s="44" t="s">
        <v>1235</v>
      </c>
      <c r="E446" s="44">
        <v>1413.95</v>
      </c>
      <c r="F446" s="45">
        <v>178846</v>
      </c>
      <c r="G446" s="45">
        <v>88658</v>
      </c>
      <c r="H446" s="45">
        <v>90188</v>
      </c>
      <c r="I446" s="45">
        <v>126</v>
      </c>
      <c r="J446" s="15" t="s">
        <v>1233</v>
      </c>
    </row>
    <row r="447" spans="1:10">
      <c r="A447" s="99">
        <v>15085</v>
      </c>
      <c r="B447" s="42" t="s">
        <v>90</v>
      </c>
      <c r="C447" s="43" t="s">
        <v>1237</v>
      </c>
      <c r="D447" s="44" t="s">
        <v>1238</v>
      </c>
      <c r="E447" s="44">
        <v>2104.75</v>
      </c>
      <c r="F447" s="45">
        <v>213310</v>
      </c>
      <c r="G447" s="45">
        <v>104712</v>
      </c>
      <c r="H447" s="45">
        <v>108598</v>
      </c>
      <c r="I447" s="45">
        <v>101</v>
      </c>
      <c r="J447" s="15" t="s">
        <v>1236</v>
      </c>
    </row>
    <row r="448" spans="1:10">
      <c r="A448" s="99">
        <v>15086</v>
      </c>
      <c r="B448" s="42" t="s">
        <v>90</v>
      </c>
      <c r="C448" s="43" t="s">
        <v>1240</v>
      </c>
      <c r="D448" s="44" t="s">
        <v>1241</v>
      </c>
      <c r="E448" s="44">
        <v>1577.08</v>
      </c>
      <c r="F448" s="45">
        <v>89589</v>
      </c>
      <c r="G448" s="45">
        <v>44600</v>
      </c>
      <c r="H448" s="45">
        <v>44989</v>
      </c>
      <c r="I448" s="45">
        <v>57</v>
      </c>
      <c r="J448" s="15" t="s">
        <v>1239</v>
      </c>
    </row>
    <row r="449" spans="1:10">
      <c r="A449" s="99">
        <v>15087</v>
      </c>
      <c r="B449" s="42" t="s">
        <v>90</v>
      </c>
      <c r="C449" s="43" t="s">
        <v>1243</v>
      </c>
      <c r="D449" s="44" t="s">
        <v>1244</v>
      </c>
      <c r="E449" s="44">
        <v>1449.01</v>
      </c>
      <c r="F449" s="45">
        <v>134942</v>
      </c>
      <c r="G449" s="45">
        <v>66285</v>
      </c>
      <c r="H449" s="45">
        <v>68657</v>
      </c>
      <c r="I449" s="45">
        <v>93</v>
      </c>
      <c r="J449" s="15" t="s">
        <v>1242</v>
      </c>
    </row>
    <row r="450" spans="1:10">
      <c r="A450" s="99">
        <v>15088</v>
      </c>
      <c r="B450" s="42" t="s">
        <v>90</v>
      </c>
      <c r="C450" s="43" t="s">
        <v>1246</v>
      </c>
      <c r="D450" s="44" t="s">
        <v>1247</v>
      </c>
      <c r="E450" s="44">
        <v>1434.01</v>
      </c>
      <c r="F450" s="45">
        <v>183815</v>
      </c>
      <c r="G450" s="45">
        <v>90793</v>
      </c>
      <c r="H450" s="45">
        <v>93022</v>
      </c>
      <c r="I450" s="45">
        <v>128</v>
      </c>
      <c r="J450" s="15" t="s">
        <v>1245</v>
      </c>
    </row>
    <row r="451" spans="1:10">
      <c r="A451" s="99">
        <v>15089</v>
      </c>
      <c r="B451" s="42" t="s">
        <v>90</v>
      </c>
      <c r="C451" s="43" t="s">
        <v>1249</v>
      </c>
      <c r="D451" s="44" t="s">
        <v>1250</v>
      </c>
      <c r="E451" s="44">
        <v>1427.5</v>
      </c>
      <c r="F451" s="45">
        <v>189125</v>
      </c>
      <c r="G451" s="45">
        <v>92363</v>
      </c>
      <c r="H451" s="45">
        <v>96762</v>
      </c>
      <c r="I451" s="45">
        <v>132</v>
      </c>
      <c r="J451" s="15" t="s">
        <v>1248</v>
      </c>
    </row>
    <row r="452" spans="1:10">
      <c r="A452" s="99">
        <v>15090</v>
      </c>
      <c r="B452" s="42" t="s">
        <v>90</v>
      </c>
      <c r="C452" s="43" t="s">
        <v>1252</v>
      </c>
      <c r="D452" s="44" t="s">
        <v>1253</v>
      </c>
      <c r="E452" s="44">
        <v>2424.11</v>
      </c>
      <c r="F452" s="45">
        <v>111190</v>
      </c>
      <c r="G452" s="45">
        <v>54869</v>
      </c>
      <c r="H452" s="45">
        <v>56321</v>
      </c>
      <c r="I452" s="45">
        <v>46</v>
      </c>
      <c r="J452" s="15" t="s">
        <v>1251</v>
      </c>
    </row>
    <row r="453" spans="1:10">
      <c r="A453" s="99">
        <v>15091</v>
      </c>
      <c r="B453" s="42" t="s">
        <v>90</v>
      </c>
      <c r="C453" s="43" t="s">
        <v>1255</v>
      </c>
      <c r="D453" s="44" t="s">
        <v>1256</v>
      </c>
      <c r="E453" s="44">
        <v>1930.78</v>
      </c>
      <c r="F453" s="45">
        <v>124953</v>
      </c>
      <c r="G453" s="45">
        <v>61469</v>
      </c>
      <c r="H453" s="45">
        <v>63484</v>
      </c>
      <c r="I453" s="45">
        <v>65</v>
      </c>
      <c r="J453" s="15" t="s">
        <v>1254</v>
      </c>
    </row>
    <row r="454" spans="1:10">
      <c r="C454" s="47" t="s">
        <v>70</v>
      </c>
      <c r="D454" s="48"/>
      <c r="E454" s="49">
        <v>20456.509999999998</v>
      </c>
      <c r="F454" s="50">
        <v>2194782</v>
      </c>
      <c r="G454" s="50">
        <v>1079862</v>
      </c>
      <c r="H454" s="50">
        <v>1114920</v>
      </c>
      <c r="I454" s="50">
        <v>107</v>
      </c>
    </row>
    <row r="455" spans="1:10">
      <c r="A455" s="113">
        <v>16</v>
      </c>
      <c r="B455" s="52" t="s">
        <v>1258</v>
      </c>
      <c r="E455" s="54"/>
      <c r="F455" s="55"/>
      <c r="G455" s="55"/>
      <c r="H455" s="55"/>
      <c r="I455" s="55"/>
      <c r="J455" s="51" t="s">
        <v>1257</v>
      </c>
    </row>
    <row r="456" spans="1:10">
      <c r="A456" s="99">
        <v>16051</v>
      </c>
      <c r="B456" s="42" t="s">
        <v>12</v>
      </c>
      <c r="C456" s="43" t="s">
        <v>1260</v>
      </c>
      <c r="D456" s="44" t="s">
        <v>1261</v>
      </c>
      <c r="E456" s="44">
        <v>269.91000000000003</v>
      </c>
      <c r="F456" s="45">
        <v>213981</v>
      </c>
      <c r="G456" s="45">
        <v>104044</v>
      </c>
      <c r="H456" s="45">
        <v>109937</v>
      </c>
      <c r="I456" s="45">
        <v>793</v>
      </c>
      <c r="J456" s="15" t="s">
        <v>1259</v>
      </c>
    </row>
    <row r="457" spans="1:10">
      <c r="A457" s="115">
        <v>16052</v>
      </c>
      <c r="B457" s="42" t="s">
        <v>12</v>
      </c>
      <c r="C457" s="43" t="s">
        <v>1263</v>
      </c>
      <c r="D457" s="44" t="s">
        <v>1264</v>
      </c>
      <c r="E457" s="44">
        <v>152.18</v>
      </c>
      <c r="F457" s="45">
        <v>93125</v>
      </c>
      <c r="G457" s="45">
        <v>44945</v>
      </c>
      <c r="H457" s="45">
        <v>48180</v>
      </c>
      <c r="I457" s="45">
        <v>612</v>
      </c>
      <c r="J457" s="42" t="s">
        <v>1262</v>
      </c>
    </row>
    <row r="458" spans="1:10">
      <c r="A458" s="99">
        <v>16053</v>
      </c>
      <c r="B458" s="42" t="s">
        <v>12</v>
      </c>
      <c r="C458" s="43" t="s">
        <v>1266</v>
      </c>
      <c r="D458" s="44" t="s">
        <v>1267</v>
      </c>
      <c r="E458" s="44">
        <v>114.77</v>
      </c>
      <c r="F458" s="45">
        <v>111343</v>
      </c>
      <c r="G458" s="45">
        <v>55628</v>
      </c>
      <c r="H458" s="45">
        <v>55715</v>
      </c>
      <c r="I458" s="45">
        <v>970</v>
      </c>
      <c r="J458" s="15" t="s">
        <v>1265</v>
      </c>
    </row>
    <row r="459" spans="1:10">
      <c r="A459" s="99">
        <v>16054</v>
      </c>
      <c r="B459" s="42" t="s">
        <v>12</v>
      </c>
      <c r="C459" s="43" t="s">
        <v>1269</v>
      </c>
      <c r="D459" s="44" t="s">
        <v>1270</v>
      </c>
      <c r="E459" s="44">
        <v>141.62</v>
      </c>
      <c r="F459" s="45">
        <v>36789</v>
      </c>
      <c r="G459" s="45">
        <v>18009</v>
      </c>
      <c r="H459" s="45">
        <v>18780</v>
      </c>
      <c r="I459" s="45">
        <v>260</v>
      </c>
      <c r="J459" s="15" t="s">
        <v>1268</v>
      </c>
    </row>
    <row r="460" spans="1:10">
      <c r="A460" s="99">
        <v>16055</v>
      </c>
      <c r="B460" s="42" t="s">
        <v>12</v>
      </c>
      <c r="C460" s="43" t="s">
        <v>1272</v>
      </c>
      <c r="D460" s="44" t="s">
        <v>1273</v>
      </c>
      <c r="E460" s="44">
        <v>84.48</v>
      </c>
      <c r="F460" s="45">
        <v>65228</v>
      </c>
      <c r="G460" s="45">
        <v>31549</v>
      </c>
      <c r="H460" s="45">
        <v>33679</v>
      </c>
      <c r="I460" s="45">
        <v>772</v>
      </c>
      <c r="J460" s="15" t="s">
        <v>1271</v>
      </c>
    </row>
    <row r="461" spans="1:10">
      <c r="A461" s="99">
        <v>16056</v>
      </c>
      <c r="B461" s="42" t="s">
        <v>12</v>
      </c>
      <c r="C461" s="43" t="s">
        <v>1275</v>
      </c>
      <c r="D461" s="44" t="s">
        <v>1276</v>
      </c>
      <c r="E461" s="44">
        <v>104.17</v>
      </c>
      <c r="F461" s="45">
        <v>42250</v>
      </c>
      <c r="G461" s="45">
        <v>20833</v>
      </c>
      <c r="H461" s="45">
        <v>21417</v>
      </c>
      <c r="I461" s="45">
        <v>406</v>
      </c>
      <c r="J461" s="15" t="s">
        <v>1274</v>
      </c>
    </row>
    <row r="462" spans="1:10">
      <c r="A462" s="99">
        <v>16061</v>
      </c>
      <c r="B462" s="42" t="s">
        <v>90</v>
      </c>
      <c r="C462" s="43" t="s">
        <v>1278</v>
      </c>
      <c r="D462" s="44" t="s">
        <v>1279</v>
      </c>
      <c r="E462" s="44">
        <v>943.07</v>
      </c>
      <c r="F462" s="45">
        <v>100006</v>
      </c>
      <c r="G462" s="45">
        <v>50219</v>
      </c>
      <c r="H462" s="45">
        <v>49787</v>
      </c>
      <c r="I462" s="45">
        <v>106</v>
      </c>
      <c r="J462" s="15" t="s">
        <v>1277</v>
      </c>
    </row>
    <row r="463" spans="1:10">
      <c r="A463" s="99">
        <v>16062</v>
      </c>
      <c r="B463" s="42" t="s">
        <v>90</v>
      </c>
      <c r="C463" s="43" t="s">
        <v>1281</v>
      </c>
      <c r="D463" s="44" t="s">
        <v>1282</v>
      </c>
      <c r="E463" s="44">
        <v>713.9</v>
      </c>
      <c r="F463" s="45">
        <v>83416</v>
      </c>
      <c r="G463" s="45">
        <v>41394</v>
      </c>
      <c r="H463" s="45">
        <v>42022</v>
      </c>
      <c r="I463" s="45">
        <v>117</v>
      </c>
      <c r="J463" s="15" t="s">
        <v>1280</v>
      </c>
    </row>
    <row r="464" spans="1:10">
      <c r="A464" s="99">
        <v>16063</v>
      </c>
      <c r="B464" s="42" t="s">
        <v>90</v>
      </c>
      <c r="C464" s="43" t="s">
        <v>1284</v>
      </c>
      <c r="D464" s="44" t="s">
        <v>1285</v>
      </c>
      <c r="E464" s="44">
        <v>1266.96</v>
      </c>
      <c r="F464" s="45">
        <v>118974</v>
      </c>
      <c r="G464" s="45">
        <v>59573</v>
      </c>
      <c r="H464" s="45">
        <v>59401</v>
      </c>
      <c r="I464" s="45">
        <v>94</v>
      </c>
      <c r="J464" s="15" t="s">
        <v>1283</v>
      </c>
    </row>
    <row r="465" spans="1:10">
      <c r="A465" s="99">
        <v>16064</v>
      </c>
      <c r="B465" s="42" t="s">
        <v>90</v>
      </c>
      <c r="C465" s="43" t="s">
        <v>1287</v>
      </c>
      <c r="D465" s="44" t="s">
        <v>1288</v>
      </c>
      <c r="E465" s="44">
        <v>979.68</v>
      </c>
      <c r="F465" s="45">
        <v>102232</v>
      </c>
      <c r="G465" s="45">
        <v>50775</v>
      </c>
      <c r="H465" s="45">
        <v>51457</v>
      </c>
      <c r="I465" s="45">
        <v>104</v>
      </c>
      <c r="J465" s="15" t="s">
        <v>1286</v>
      </c>
    </row>
    <row r="466" spans="1:10">
      <c r="A466" s="99">
        <v>16065</v>
      </c>
      <c r="B466" s="42" t="s">
        <v>90</v>
      </c>
      <c r="C466" s="43" t="s">
        <v>1290</v>
      </c>
      <c r="D466" s="44" t="s">
        <v>1291</v>
      </c>
      <c r="E466" s="44">
        <v>1037.9100000000001</v>
      </c>
      <c r="F466" s="45">
        <v>74212</v>
      </c>
      <c r="G466" s="45">
        <v>36865</v>
      </c>
      <c r="H466" s="45">
        <v>37347</v>
      </c>
      <c r="I466" s="45">
        <v>72</v>
      </c>
      <c r="J466" s="15" t="s">
        <v>1289</v>
      </c>
    </row>
    <row r="467" spans="1:10">
      <c r="A467" s="99">
        <v>16066</v>
      </c>
      <c r="B467" s="42" t="s">
        <v>90</v>
      </c>
      <c r="C467" s="43" t="s">
        <v>1293</v>
      </c>
      <c r="D467" s="44" t="s">
        <v>1294</v>
      </c>
      <c r="E467" s="44">
        <v>1251.21</v>
      </c>
      <c r="F467" s="45">
        <v>124916</v>
      </c>
      <c r="G467" s="45">
        <v>62446</v>
      </c>
      <c r="H467" s="45">
        <v>62470</v>
      </c>
      <c r="I467" s="45">
        <v>100</v>
      </c>
      <c r="J467" s="15" t="s">
        <v>1292</v>
      </c>
    </row>
    <row r="468" spans="1:10">
      <c r="A468" s="99">
        <v>16067</v>
      </c>
      <c r="B468" s="42" t="s">
        <v>90</v>
      </c>
      <c r="C468" s="43" t="s">
        <v>1296</v>
      </c>
      <c r="D468" s="44" t="s">
        <v>1297</v>
      </c>
      <c r="E468" s="44">
        <v>936.08</v>
      </c>
      <c r="F468" s="45">
        <v>134908</v>
      </c>
      <c r="G468" s="45">
        <v>67158</v>
      </c>
      <c r="H468" s="45">
        <v>67750</v>
      </c>
      <c r="I468" s="45">
        <v>144</v>
      </c>
      <c r="J468" s="15" t="s">
        <v>1295</v>
      </c>
    </row>
    <row r="469" spans="1:10">
      <c r="A469" s="99">
        <v>16068</v>
      </c>
      <c r="B469" s="42" t="s">
        <v>90</v>
      </c>
      <c r="C469" s="43" t="s">
        <v>1299</v>
      </c>
      <c r="D469" s="44" t="s">
        <v>1300</v>
      </c>
      <c r="E469" s="44">
        <v>806.85</v>
      </c>
      <c r="F469" s="45">
        <v>69427</v>
      </c>
      <c r="G469" s="45">
        <v>34660</v>
      </c>
      <c r="H469" s="45">
        <v>34767</v>
      </c>
      <c r="I469" s="45">
        <v>86</v>
      </c>
      <c r="J469" s="15" t="s">
        <v>1298</v>
      </c>
    </row>
    <row r="470" spans="1:10">
      <c r="A470" s="99">
        <v>16069</v>
      </c>
      <c r="B470" s="42" t="s">
        <v>90</v>
      </c>
      <c r="C470" s="43" t="s">
        <v>1302</v>
      </c>
      <c r="D470" s="44" t="s">
        <v>1303</v>
      </c>
      <c r="E470" s="44">
        <v>938.42</v>
      </c>
      <c r="F470" s="45">
        <v>63197</v>
      </c>
      <c r="G470" s="45">
        <v>31624</v>
      </c>
      <c r="H470" s="45">
        <v>31573</v>
      </c>
      <c r="I470" s="45">
        <v>67</v>
      </c>
      <c r="J470" s="15" t="s">
        <v>1301</v>
      </c>
    </row>
    <row r="471" spans="1:10">
      <c r="A471" s="99">
        <v>16070</v>
      </c>
      <c r="B471" s="42" t="s">
        <v>90</v>
      </c>
      <c r="C471" s="43" t="s">
        <v>1305</v>
      </c>
      <c r="D471" s="44" t="s">
        <v>1306</v>
      </c>
      <c r="E471" s="44">
        <v>805.12</v>
      </c>
      <c r="F471" s="45">
        <v>106249</v>
      </c>
      <c r="G471" s="45">
        <v>53446</v>
      </c>
      <c r="H471" s="45">
        <v>52803</v>
      </c>
      <c r="I471" s="45">
        <v>132</v>
      </c>
      <c r="J471" s="15" t="s">
        <v>1304</v>
      </c>
    </row>
    <row r="472" spans="1:10">
      <c r="A472" s="99">
        <v>16071</v>
      </c>
      <c r="B472" s="42" t="s">
        <v>90</v>
      </c>
      <c r="C472" s="43" t="s">
        <v>1308</v>
      </c>
      <c r="D472" s="44" t="s">
        <v>1309</v>
      </c>
      <c r="E472" s="44">
        <v>804.48</v>
      </c>
      <c r="F472" s="45">
        <v>82156</v>
      </c>
      <c r="G472" s="45">
        <v>40724</v>
      </c>
      <c r="H472" s="45">
        <v>41432</v>
      </c>
      <c r="I472" s="45">
        <v>102</v>
      </c>
      <c r="J472" s="15" t="s">
        <v>1307</v>
      </c>
    </row>
    <row r="473" spans="1:10">
      <c r="A473" s="99">
        <v>16072</v>
      </c>
      <c r="B473" s="42" t="s">
        <v>90</v>
      </c>
      <c r="C473" s="43" t="s">
        <v>1311</v>
      </c>
      <c r="D473" s="44" t="s">
        <v>1312</v>
      </c>
      <c r="E473" s="44">
        <v>460.85</v>
      </c>
      <c r="F473" s="45">
        <v>57717</v>
      </c>
      <c r="G473" s="45">
        <v>28391</v>
      </c>
      <c r="H473" s="45">
        <v>29326</v>
      </c>
      <c r="I473" s="45">
        <v>125</v>
      </c>
      <c r="J473" s="15" t="s">
        <v>1310</v>
      </c>
    </row>
    <row r="474" spans="1:10">
      <c r="A474" s="99">
        <v>16073</v>
      </c>
      <c r="B474" s="42" t="s">
        <v>90</v>
      </c>
      <c r="C474" s="43" t="s">
        <v>1314</v>
      </c>
      <c r="D474" s="44" t="s">
        <v>1315</v>
      </c>
      <c r="E474" s="44">
        <v>1008.79</v>
      </c>
      <c r="F474" s="45">
        <v>103199</v>
      </c>
      <c r="G474" s="45">
        <v>50838</v>
      </c>
      <c r="H474" s="45">
        <v>52361</v>
      </c>
      <c r="I474" s="45">
        <v>102</v>
      </c>
      <c r="J474" s="15" t="s">
        <v>1313</v>
      </c>
    </row>
    <row r="475" spans="1:10">
      <c r="A475" s="99">
        <v>16074</v>
      </c>
      <c r="B475" s="42" t="s">
        <v>90</v>
      </c>
      <c r="C475" s="43" t="s">
        <v>1317</v>
      </c>
      <c r="D475" s="44" t="s">
        <v>1318</v>
      </c>
      <c r="E475" s="44">
        <v>815.24</v>
      </c>
      <c r="F475" s="45">
        <v>82950</v>
      </c>
      <c r="G475" s="45">
        <v>41262</v>
      </c>
      <c r="H475" s="45">
        <v>41688</v>
      </c>
      <c r="I475" s="45">
        <v>102</v>
      </c>
      <c r="J475" s="15" t="s">
        <v>1316</v>
      </c>
    </row>
    <row r="476" spans="1:10">
      <c r="A476" s="99">
        <v>16075</v>
      </c>
      <c r="B476" s="42" t="s">
        <v>90</v>
      </c>
      <c r="C476" s="43" t="s">
        <v>1320</v>
      </c>
      <c r="D476" s="44" t="s">
        <v>1321</v>
      </c>
      <c r="E476" s="44">
        <v>1151.3</v>
      </c>
      <c r="F476" s="45">
        <v>80312</v>
      </c>
      <c r="G476" s="45">
        <v>39890</v>
      </c>
      <c r="H476" s="45">
        <v>40422</v>
      </c>
      <c r="I476" s="45">
        <v>70</v>
      </c>
      <c r="J476" s="15" t="s">
        <v>1319</v>
      </c>
    </row>
    <row r="477" spans="1:10">
      <c r="A477" s="99">
        <v>16076</v>
      </c>
      <c r="B477" s="42" t="s">
        <v>90</v>
      </c>
      <c r="C477" s="43" t="s">
        <v>1323</v>
      </c>
      <c r="D477" s="44" t="s">
        <v>1324</v>
      </c>
      <c r="E477" s="44">
        <v>845.98</v>
      </c>
      <c r="F477" s="45">
        <v>97398</v>
      </c>
      <c r="G477" s="45">
        <v>47921</v>
      </c>
      <c r="H477" s="45">
        <v>49477</v>
      </c>
      <c r="I477" s="45">
        <v>115</v>
      </c>
      <c r="J477" s="15" t="s">
        <v>1322</v>
      </c>
    </row>
    <row r="478" spans="1:10">
      <c r="A478" s="99">
        <v>16077</v>
      </c>
      <c r="B478" s="42" t="s">
        <v>90</v>
      </c>
      <c r="C478" s="43" t="s">
        <v>1326</v>
      </c>
      <c r="D478" s="44" t="s">
        <v>1327</v>
      </c>
      <c r="E478" s="44">
        <v>569.39</v>
      </c>
      <c r="F478" s="45">
        <v>89393</v>
      </c>
      <c r="G478" s="45">
        <v>43802</v>
      </c>
      <c r="H478" s="45">
        <v>45591</v>
      </c>
      <c r="I478" s="45">
        <v>157</v>
      </c>
      <c r="J478" s="15" t="s">
        <v>1325</v>
      </c>
    </row>
    <row r="479" spans="1:10">
      <c r="C479" s="47" t="s">
        <v>70</v>
      </c>
      <c r="D479" s="48"/>
      <c r="E479" s="49">
        <v>16202.359999999999</v>
      </c>
      <c r="F479" s="50">
        <v>2133378</v>
      </c>
      <c r="G479" s="50">
        <v>1055996</v>
      </c>
      <c r="H479" s="50">
        <v>1077382</v>
      </c>
      <c r="I479" s="50">
        <v>132</v>
      </c>
    </row>
    <row r="480" spans="1:10" s="35" customFormat="1" ht="20.100000000000001" customHeight="1">
      <c r="A480" s="40"/>
      <c r="B480" s="41" t="s">
        <v>1328</v>
      </c>
      <c r="C480" s="47" t="s">
        <v>70</v>
      </c>
      <c r="D480" s="48"/>
      <c r="E480" s="91">
        <v>357573.73999999993</v>
      </c>
      <c r="F480" s="50">
        <v>83166711</v>
      </c>
      <c r="G480" s="50">
        <v>41037613</v>
      </c>
      <c r="H480" s="50">
        <v>42129098</v>
      </c>
      <c r="I480" s="50">
        <v>233</v>
      </c>
    </row>
    <row r="481" spans="1:19">
      <c r="J481" s="66"/>
    </row>
    <row r="482" spans="1:19">
      <c r="C482" s="48"/>
      <c r="D482" s="48"/>
      <c r="E482" s="49"/>
      <c r="F482" s="50"/>
      <c r="G482" s="50"/>
      <c r="H482" s="50"/>
      <c r="I482" s="50"/>
      <c r="J482" s="66"/>
    </row>
    <row r="483" spans="1:19">
      <c r="A483" s="20"/>
      <c r="B483" s="20"/>
      <c r="C483" s="71"/>
      <c r="D483" s="71"/>
      <c r="E483" s="72"/>
      <c r="F483" s="72"/>
      <c r="G483" s="72"/>
      <c r="H483" s="73"/>
      <c r="I483" s="15"/>
    </row>
    <row r="484" spans="1:19" ht="12.75" customHeight="1">
      <c r="A484" s="74" t="s">
        <v>1334</v>
      </c>
      <c r="B484" s="75"/>
      <c r="C484" s="76"/>
      <c r="D484" s="15"/>
      <c r="E484" s="15"/>
      <c r="F484" s="15"/>
      <c r="G484" s="15"/>
      <c r="H484" s="15"/>
      <c r="I484" s="15"/>
    </row>
    <row r="485" spans="1:19">
      <c r="A485" s="74"/>
      <c r="B485" s="74"/>
      <c r="C485" s="71"/>
      <c r="D485" s="71"/>
      <c r="E485" s="72"/>
      <c r="F485" s="72"/>
      <c r="G485" s="72"/>
      <c r="H485" s="73"/>
      <c r="I485" s="15"/>
    </row>
    <row r="486" spans="1:19" s="81" customFormat="1" ht="13.5">
      <c r="A486" s="77" t="s">
        <v>1329</v>
      </c>
      <c r="B486" s="77"/>
      <c r="C486" s="78"/>
      <c r="D486" s="78"/>
      <c r="E486" s="79"/>
      <c r="F486" s="80"/>
      <c r="G486" s="80"/>
      <c r="H486" s="80"/>
      <c r="I486" s="80"/>
    </row>
    <row r="487" spans="1:19" s="81" customFormat="1" ht="13.5">
      <c r="A487" s="77" t="s">
        <v>1330</v>
      </c>
      <c r="B487" s="77"/>
      <c r="C487" s="78"/>
      <c r="D487" s="78"/>
      <c r="E487" s="79"/>
      <c r="F487" s="80"/>
      <c r="G487" s="80"/>
      <c r="H487" s="80"/>
      <c r="I487" s="80"/>
    </row>
    <row r="488" spans="1:19" s="81" customFormat="1" ht="12.75" customHeight="1">
      <c r="A488" s="77" t="s">
        <v>1331</v>
      </c>
      <c r="B488" s="82"/>
      <c r="C488" s="83"/>
      <c r="D488" s="83"/>
      <c r="E488" s="84"/>
      <c r="F488" s="85"/>
      <c r="G488" s="77"/>
      <c r="H488" s="77"/>
      <c r="I488" s="77"/>
    </row>
    <row r="489" spans="1:19" s="81" customFormat="1" ht="26.25" customHeight="1">
      <c r="A489" s="122" t="s">
        <v>1332</v>
      </c>
      <c r="B489" s="122"/>
      <c r="C489" s="122"/>
      <c r="D489" s="122"/>
      <c r="E489" s="122"/>
      <c r="F489" s="122"/>
      <c r="G489" s="122"/>
      <c r="H489" s="122"/>
      <c r="I489" s="122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1:19" s="87" customFormat="1" ht="26.25" customHeight="1">
      <c r="A490" s="122" t="s">
        <v>1333</v>
      </c>
      <c r="B490" s="122"/>
      <c r="C490" s="122"/>
      <c r="D490" s="122"/>
      <c r="E490" s="122"/>
      <c r="F490" s="122"/>
      <c r="G490" s="122"/>
      <c r="H490" s="122"/>
    </row>
    <row r="491" spans="1:19" s="87" customFormat="1" ht="12" customHeight="1">
      <c r="A491" s="88"/>
      <c r="B491" s="89"/>
      <c r="C491" s="89"/>
      <c r="D491" s="89"/>
      <c r="E491" s="89"/>
      <c r="F491" s="89"/>
      <c r="G491" s="89"/>
      <c r="H491" s="89"/>
      <c r="I491" s="89"/>
      <c r="J491" s="90"/>
      <c r="K491" s="90"/>
      <c r="L491" s="90"/>
      <c r="M491" s="90"/>
    </row>
    <row r="492" spans="1:19">
      <c r="A492" s="13" t="s">
        <v>7</v>
      </c>
      <c r="B492" s="13"/>
      <c r="C492" s="13"/>
      <c r="D492" s="13"/>
      <c r="E492" s="13"/>
      <c r="F492" s="13"/>
      <c r="G492" s="13"/>
      <c r="H492" s="13"/>
      <c r="I492" s="13"/>
    </row>
    <row r="493" spans="1:19">
      <c r="A493" s="13" t="s">
        <v>1336</v>
      </c>
      <c r="B493" s="13"/>
      <c r="C493" s="13"/>
      <c r="D493" s="13"/>
      <c r="E493" s="13"/>
      <c r="F493" s="13"/>
      <c r="G493" s="13"/>
      <c r="H493" s="13"/>
      <c r="I493" s="13"/>
    </row>
    <row r="494" spans="1:19">
      <c r="A494" s="13" t="s">
        <v>8</v>
      </c>
      <c r="B494" s="13"/>
      <c r="C494" s="13"/>
      <c r="D494" s="13"/>
      <c r="E494" s="13"/>
      <c r="F494" s="13"/>
      <c r="G494" s="13"/>
      <c r="H494" s="13"/>
      <c r="I494" s="13"/>
    </row>
    <row r="495" spans="1:19">
      <c r="E495" s="54"/>
      <c r="F495" s="55"/>
      <c r="G495" s="55"/>
      <c r="H495" s="55"/>
      <c r="I495" s="55"/>
    </row>
    <row r="496" spans="1:19">
      <c r="E496" s="54"/>
      <c r="F496" s="55"/>
      <c r="G496" s="55"/>
      <c r="H496" s="55"/>
      <c r="I496" s="55"/>
    </row>
    <row r="497" spans="5:9">
      <c r="E497" s="54"/>
      <c r="F497" s="55"/>
      <c r="G497" s="55"/>
      <c r="H497" s="55"/>
      <c r="I497" s="55"/>
    </row>
    <row r="498" spans="5:9">
      <c r="E498" s="54"/>
      <c r="F498" s="55"/>
      <c r="G498" s="55"/>
      <c r="H498" s="55"/>
      <c r="I498" s="55"/>
    </row>
    <row r="499" spans="5:9">
      <c r="E499" s="54"/>
      <c r="F499" s="55"/>
      <c r="G499" s="55"/>
      <c r="H499" s="55"/>
      <c r="I499" s="55"/>
    </row>
    <row r="500" spans="5:9">
      <c r="E500" s="54"/>
      <c r="F500" s="55"/>
      <c r="G500" s="55"/>
      <c r="H500" s="55"/>
      <c r="I500" s="55"/>
    </row>
    <row r="501" spans="5:9">
      <c r="E501" s="54"/>
      <c r="F501" s="55"/>
      <c r="G501" s="55"/>
      <c r="H501" s="55"/>
      <c r="I501" s="55"/>
    </row>
    <row r="502" spans="5:9">
      <c r="E502" s="54"/>
      <c r="F502" s="55"/>
      <c r="G502" s="55"/>
      <c r="H502" s="55"/>
      <c r="I502" s="55"/>
    </row>
    <row r="503" spans="5:9">
      <c r="E503" s="54"/>
      <c r="F503" s="55"/>
      <c r="G503" s="55"/>
      <c r="H503" s="55"/>
      <c r="I503" s="55"/>
    </row>
    <row r="504" spans="5:9">
      <c r="E504" s="54"/>
      <c r="F504" s="55"/>
      <c r="G504" s="55"/>
      <c r="H504" s="55"/>
      <c r="I504" s="55"/>
    </row>
    <row r="505" spans="5:9">
      <c r="E505" s="54"/>
      <c r="F505" s="55"/>
      <c r="G505" s="55"/>
      <c r="H505" s="55"/>
      <c r="I505" s="55"/>
    </row>
    <row r="506" spans="5:9">
      <c r="E506" s="54"/>
      <c r="F506" s="55"/>
      <c r="G506" s="55"/>
      <c r="H506" s="55"/>
      <c r="I506" s="55"/>
    </row>
    <row r="507" spans="5:9">
      <c r="E507" s="54"/>
      <c r="F507" s="55"/>
      <c r="G507" s="55"/>
      <c r="H507" s="55"/>
      <c r="I507" s="55"/>
    </row>
    <row r="508" spans="5:9">
      <c r="E508" s="54"/>
      <c r="F508" s="55"/>
      <c r="G508" s="55"/>
      <c r="H508" s="55"/>
      <c r="I508" s="55"/>
    </row>
    <row r="509" spans="5:9">
      <c r="E509" s="54"/>
      <c r="F509" s="55"/>
      <c r="G509" s="55"/>
      <c r="H509" s="55"/>
      <c r="I509" s="55"/>
    </row>
    <row r="510" spans="5:9">
      <c r="E510" s="54"/>
      <c r="F510" s="55"/>
      <c r="G510" s="55"/>
      <c r="H510" s="55"/>
      <c r="I510" s="55"/>
    </row>
    <row r="511" spans="5:9">
      <c r="E511" s="54"/>
    </row>
    <row r="512" spans="5:9">
      <c r="E512" s="54"/>
    </row>
    <row r="513" spans="5:5">
      <c r="E513" s="54"/>
    </row>
    <row r="514" spans="5:5">
      <c r="E514" s="54"/>
    </row>
    <row r="515" spans="5:5">
      <c r="E515" s="54"/>
    </row>
    <row r="516" spans="5:5">
      <c r="E516" s="54"/>
    </row>
    <row r="517" spans="5:5">
      <c r="E517" s="54"/>
    </row>
    <row r="518" spans="5:5">
      <c r="E518" s="54"/>
    </row>
    <row r="519" spans="5:5">
      <c r="E519" s="54"/>
    </row>
    <row r="520" spans="5:5">
      <c r="E520" s="54"/>
    </row>
    <row r="521" spans="5:5">
      <c r="E521" s="54"/>
    </row>
    <row r="522" spans="5:5">
      <c r="E522" s="54"/>
    </row>
    <row r="523" spans="5:5">
      <c r="E523" s="54"/>
    </row>
    <row r="524" spans="5:5">
      <c r="E524" s="54"/>
    </row>
    <row r="525" spans="5:5">
      <c r="E525" s="54"/>
    </row>
    <row r="526" spans="5:5">
      <c r="E526" s="54"/>
    </row>
    <row r="527" spans="5:5">
      <c r="E527" s="54"/>
    </row>
    <row r="528" spans="5:5">
      <c r="E528" s="54"/>
    </row>
    <row r="529" spans="5:5">
      <c r="E529" s="54"/>
    </row>
    <row r="530" spans="5:5">
      <c r="E530" s="54"/>
    </row>
    <row r="531" spans="5:5">
      <c r="E531" s="54"/>
    </row>
    <row r="532" spans="5:5">
      <c r="E532" s="54"/>
    </row>
    <row r="533" spans="5:5">
      <c r="E533" s="54"/>
    </row>
    <row r="534" spans="5:5">
      <c r="E534" s="54"/>
    </row>
    <row r="535" spans="5:5">
      <c r="E535" s="54"/>
    </row>
    <row r="536" spans="5:5">
      <c r="E536" s="54"/>
    </row>
    <row r="537" spans="5:5">
      <c r="E537" s="54"/>
    </row>
    <row r="538" spans="5:5">
      <c r="E538" s="54"/>
    </row>
    <row r="539" spans="5:5">
      <c r="E539" s="54"/>
    </row>
    <row r="540" spans="5:5">
      <c r="E540" s="54"/>
    </row>
    <row r="541" spans="5:5">
      <c r="E541" s="54"/>
    </row>
    <row r="542" spans="5:5">
      <c r="E542" s="54"/>
    </row>
    <row r="543" spans="5:5">
      <c r="E543" s="54"/>
    </row>
    <row r="544" spans="5:5">
      <c r="E544" s="54"/>
    </row>
    <row r="545" spans="5:5">
      <c r="E545" s="54"/>
    </row>
    <row r="546" spans="5:5">
      <c r="E546" s="54"/>
    </row>
    <row r="547" spans="5:5">
      <c r="E547" s="54"/>
    </row>
    <row r="548" spans="5:5">
      <c r="E548" s="54"/>
    </row>
    <row r="549" spans="5:5">
      <c r="E549" s="54"/>
    </row>
    <row r="550" spans="5:5">
      <c r="E550" s="54"/>
    </row>
    <row r="551" spans="5:5">
      <c r="E551" s="54"/>
    </row>
    <row r="552" spans="5:5">
      <c r="E552" s="54"/>
    </row>
    <row r="553" spans="5:5">
      <c r="E553" s="54"/>
    </row>
    <row r="554" spans="5:5">
      <c r="E554" s="54"/>
    </row>
    <row r="555" spans="5:5">
      <c r="E555" s="54"/>
    </row>
    <row r="556" spans="5:5">
      <c r="E556" s="54"/>
    </row>
    <row r="557" spans="5:5">
      <c r="E557" s="54"/>
    </row>
    <row r="558" spans="5:5">
      <c r="E558" s="54"/>
    </row>
    <row r="559" spans="5:5">
      <c r="E559" s="54"/>
    </row>
    <row r="560" spans="5:5">
      <c r="E560" s="54"/>
    </row>
    <row r="561" spans="5:5">
      <c r="E561" s="54"/>
    </row>
    <row r="562" spans="5:5">
      <c r="E562" s="54"/>
    </row>
    <row r="563" spans="5:5">
      <c r="E563" s="54"/>
    </row>
    <row r="564" spans="5:5">
      <c r="E564" s="54"/>
    </row>
    <row r="565" spans="5:5">
      <c r="E565" s="54"/>
    </row>
    <row r="566" spans="5:5">
      <c r="E566" s="54"/>
    </row>
    <row r="567" spans="5:5">
      <c r="E567" s="54"/>
    </row>
    <row r="568" spans="5:5">
      <c r="E568" s="54"/>
    </row>
    <row r="569" spans="5:5">
      <c r="E569" s="54"/>
    </row>
    <row r="570" spans="5:5">
      <c r="E570" s="54"/>
    </row>
    <row r="571" spans="5:5">
      <c r="E571" s="54"/>
    </row>
    <row r="572" spans="5:5">
      <c r="E572" s="54"/>
    </row>
    <row r="573" spans="5:5">
      <c r="E573" s="54"/>
    </row>
    <row r="574" spans="5:5">
      <c r="E574" s="54"/>
    </row>
    <row r="575" spans="5:5">
      <c r="E575" s="54"/>
    </row>
    <row r="576" spans="5:5">
      <c r="E576" s="54"/>
    </row>
    <row r="577" spans="5:5">
      <c r="E577" s="54"/>
    </row>
    <row r="578" spans="5:5">
      <c r="E578" s="54"/>
    </row>
    <row r="579" spans="5:5">
      <c r="E579" s="54"/>
    </row>
    <row r="580" spans="5:5">
      <c r="E580" s="54"/>
    </row>
    <row r="581" spans="5:5">
      <c r="E581" s="54"/>
    </row>
    <row r="582" spans="5:5">
      <c r="E582" s="54"/>
    </row>
    <row r="583" spans="5:5">
      <c r="E583" s="54"/>
    </row>
    <row r="584" spans="5:5">
      <c r="E584" s="54"/>
    </row>
    <row r="585" spans="5:5">
      <c r="E585" s="54"/>
    </row>
    <row r="586" spans="5:5">
      <c r="E586" s="54"/>
    </row>
    <row r="587" spans="5:5">
      <c r="E587" s="54"/>
    </row>
    <row r="588" spans="5:5">
      <c r="E588" s="54"/>
    </row>
    <row r="589" spans="5:5">
      <c r="E589" s="54"/>
    </row>
    <row r="590" spans="5:5">
      <c r="E590" s="54"/>
    </row>
    <row r="591" spans="5:5">
      <c r="E591" s="54"/>
    </row>
    <row r="592" spans="5:5">
      <c r="E592" s="54"/>
    </row>
    <row r="593" spans="5:5">
      <c r="E593" s="54"/>
    </row>
    <row r="594" spans="5:5">
      <c r="E594" s="54"/>
    </row>
    <row r="595" spans="5:5">
      <c r="E595" s="54"/>
    </row>
    <row r="596" spans="5:5">
      <c r="E596" s="54"/>
    </row>
    <row r="597" spans="5:5">
      <c r="E597" s="54"/>
    </row>
    <row r="598" spans="5:5">
      <c r="E598" s="54"/>
    </row>
    <row r="599" spans="5:5">
      <c r="E599" s="54"/>
    </row>
    <row r="600" spans="5:5">
      <c r="E600" s="54"/>
    </row>
    <row r="601" spans="5:5">
      <c r="E601" s="54"/>
    </row>
    <row r="602" spans="5:5">
      <c r="E602" s="54"/>
    </row>
    <row r="603" spans="5:5">
      <c r="E603" s="54"/>
    </row>
    <row r="604" spans="5:5">
      <c r="E604" s="54"/>
    </row>
    <row r="605" spans="5:5">
      <c r="E605" s="54"/>
    </row>
    <row r="606" spans="5:5">
      <c r="E606" s="54"/>
    </row>
    <row r="607" spans="5:5">
      <c r="E607" s="54"/>
    </row>
    <row r="608" spans="5:5">
      <c r="E608" s="54"/>
    </row>
    <row r="609" spans="5:5">
      <c r="E609" s="54"/>
    </row>
    <row r="610" spans="5:5">
      <c r="E610" s="54"/>
    </row>
    <row r="611" spans="5:5">
      <c r="E611" s="54"/>
    </row>
    <row r="612" spans="5:5">
      <c r="E612" s="54"/>
    </row>
    <row r="613" spans="5:5">
      <c r="E613" s="54"/>
    </row>
    <row r="614" spans="5:5">
      <c r="E614" s="54"/>
    </row>
    <row r="615" spans="5:5">
      <c r="E615" s="54"/>
    </row>
    <row r="616" spans="5:5">
      <c r="E616" s="54"/>
    </row>
    <row r="617" spans="5:5">
      <c r="E617" s="54"/>
    </row>
    <row r="618" spans="5:5">
      <c r="E618" s="54"/>
    </row>
    <row r="619" spans="5:5">
      <c r="E619" s="54"/>
    </row>
    <row r="620" spans="5:5">
      <c r="E620" s="54"/>
    </row>
    <row r="621" spans="5:5">
      <c r="E621" s="54"/>
    </row>
    <row r="622" spans="5:5">
      <c r="E622" s="54"/>
    </row>
    <row r="623" spans="5:5">
      <c r="E623" s="54"/>
    </row>
    <row r="624" spans="5:5">
      <c r="E624" s="54"/>
    </row>
    <row r="625" spans="5:5">
      <c r="E625" s="54"/>
    </row>
    <row r="626" spans="5:5">
      <c r="E626" s="54"/>
    </row>
    <row r="627" spans="5:5">
      <c r="E627" s="54"/>
    </row>
    <row r="628" spans="5:5">
      <c r="E628" s="54"/>
    </row>
    <row r="629" spans="5:5">
      <c r="E629" s="54"/>
    </row>
    <row r="630" spans="5:5">
      <c r="E630" s="54"/>
    </row>
    <row r="631" spans="5:5">
      <c r="E631" s="54"/>
    </row>
    <row r="632" spans="5:5">
      <c r="E632" s="54"/>
    </row>
    <row r="633" spans="5:5">
      <c r="E633" s="54"/>
    </row>
    <row r="634" spans="5:5">
      <c r="E634" s="54"/>
    </row>
    <row r="635" spans="5:5">
      <c r="E635" s="54"/>
    </row>
    <row r="636" spans="5:5">
      <c r="E636" s="54"/>
    </row>
    <row r="637" spans="5:5">
      <c r="E637" s="54"/>
    </row>
    <row r="638" spans="5:5">
      <c r="E638" s="54"/>
    </row>
    <row r="639" spans="5:5">
      <c r="E639" s="54"/>
    </row>
    <row r="640" spans="5:5">
      <c r="E640" s="54"/>
    </row>
    <row r="641" spans="5:5">
      <c r="E641" s="54"/>
    </row>
    <row r="642" spans="5:5">
      <c r="E642" s="54"/>
    </row>
    <row r="643" spans="5:5">
      <c r="E643" s="54"/>
    </row>
    <row r="644" spans="5:5">
      <c r="E644" s="54"/>
    </row>
    <row r="645" spans="5:5">
      <c r="E645" s="54"/>
    </row>
    <row r="646" spans="5:5">
      <c r="E646" s="54"/>
    </row>
    <row r="647" spans="5:5">
      <c r="E647" s="54"/>
    </row>
    <row r="648" spans="5:5">
      <c r="E648" s="54"/>
    </row>
    <row r="649" spans="5:5">
      <c r="E649" s="54"/>
    </row>
    <row r="650" spans="5:5">
      <c r="E650" s="54"/>
    </row>
    <row r="651" spans="5:5">
      <c r="E651" s="54"/>
    </row>
    <row r="652" spans="5:5">
      <c r="E652" s="54"/>
    </row>
    <row r="653" spans="5:5">
      <c r="E653" s="54"/>
    </row>
    <row r="654" spans="5:5">
      <c r="E654" s="54"/>
    </row>
    <row r="655" spans="5:5">
      <c r="E655" s="54"/>
    </row>
    <row r="656" spans="5:5">
      <c r="E656" s="54"/>
    </row>
    <row r="657" spans="5:5">
      <c r="E657" s="54"/>
    </row>
    <row r="658" spans="5:5">
      <c r="E658" s="54"/>
    </row>
    <row r="659" spans="5:5">
      <c r="E659" s="54"/>
    </row>
  </sheetData>
  <mergeCells count="10">
    <mergeCell ref="J4:J5"/>
    <mergeCell ref="A489:I489"/>
    <mergeCell ref="A490:H490"/>
    <mergeCell ref="A1:I1"/>
    <mergeCell ref="A2:I2"/>
    <mergeCell ref="A4:A5"/>
    <mergeCell ref="B4:B5"/>
    <mergeCell ref="D4:D5"/>
    <mergeCell ref="E4:E5"/>
    <mergeCell ref="F4:I4"/>
  </mergeCells>
  <printOptions horizontalCentered="1"/>
  <pageMargins left="0.59055118110236227" right="0" top="0.98425196850393704" bottom="0.98425196850393704" header="0.51181102362204722" footer="0.51181102362204722"/>
  <pageSetup paperSize="9" scale="76" orientation="portrait" r:id="rId1"/>
  <headerFooter alignWithMargins="0">
    <oddFooter>&amp;R&amp;"MetaNormalLF-Roman,Standard"Seite &amp;P von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798"/>
  <sheetViews>
    <sheetView workbookViewId="0">
      <selection activeCell="S3" sqref="S3:S78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t="str" cm="1">
        <f t="array" ref="J3">LOOKUP(1,1/FREQUENCY(0,SIN((RADIANS($M$3:$M$473-H3))/2)^2+SIN((RADIANS($N$3:$N$473-I3))/2)^2*COS(RADIANS($M$3:$M$473))*COS(RADIANS(H3))),$L$3:$L$473)</f>
        <v>n495</v>
      </c>
      <c r="K3" cm="1">
        <f t="array" ref="K3">LOOKUP(1,1/FREQUENCY(0,SIN((RADIANS($H$3:$H$10798-T3))/2)^2+SIN((RADIANS($I$3:$I$10798-U3))/2)^2*COS(RADIANS($H$3:$H$10798))*COS(RADIANS(T3))),$B$3:$B$10798)</f>
        <v>1001</v>
      </c>
      <c r="L3" s="95" t="s">
        <v>12548</v>
      </c>
      <c r="M3" s="96">
        <v>9.5225759698626202</v>
      </c>
      <c r="N3" s="96">
        <v>52.360409055760101</v>
      </c>
      <c r="S3">
        <v>35</v>
      </c>
      <c r="T3" t="e">
        <f>VLOOKUP(S3,$L$3:$M$513,2,0)</f>
        <v>#N/A</v>
      </c>
      <c r="U3" t="e">
        <f>VLOOKUP(S3,$L$3:$N$513,3,0)</f>
        <v>#N/A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t="str" cm="1">
        <f t="array" ref="J4">LOOKUP(1,1/FREQUENCY(0,SIN((RADIANS($M$3:$M$473-H4))/2)^2+SIN((RADIANS($N$3:$N$473-I4))/2)^2*COS(RADIANS($M$3:$M$473))*COS(RADIANS(H4))),$L$3:$L$473)</f>
        <v>n84</v>
      </c>
      <c r="K4" cm="1">
        <f t="array" ref="K4">LOOKUP(1,1/FREQUENCY(0,SIN((RADIANS($H$3:$H$10798-T4))/2)^2+SIN((RADIANS($I$3:$I$10798-U4))/2)^2*COS(RADIANS($H$3:$H$10798))*COS(RADIANS(T4))),$B$3:$B$10798)</f>
        <v>1001</v>
      </c>
      <c r="L4" s="95" t="s">
        <v>12564</v>
      </c>
      <c r="M4" s="96">
        <v>9.1132100747272204</v>
      </c>
      <c r="N4" s="96">
        <v>52.5438533223737</v>
      </c>
      <c r="S4">
        <v>46</v>
      </c>
      <c r="T4" t="e">
        <f t="shared" ref="T4:T67" si="0">VLOOKUP(S4,$L$3:$M$513,2,0)</f>
        <v>#N/A</v>
      </c>
      <c r="U4" t="e">
        <f t="shared" ref="U4:U67" si="1">VLOOKUP(S4,$L$3:$N$513,3,0)</f>
        <v>#N/A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t="str" cm="1">
        <f t="array" ref="J5">LOOKUP(1,1/FREQUENCY(0,SIN((RADIANS($M$3:$M$473-H5))/2)^2+SIN((RADIANS($N$3:$N$473-I5))/2)^2*COS(RADIANS($M$3:$M$473))*COS(RADIANS(H5))),$L$3:$L$473)</f>
        <v>n412</v>
      </c>
      <c r="K5" cm="1">
        <f t="array" ref="K5">LOOKUP(1,1/FREQUENCY(0,SIN((RADIANS($H$3:$H$10798-T5))/2)^2+SIN((RADIANS($I$3:$I$10798-U5))/2)^2*COS(RADIANS($H$3:$H$10798))*COS(RADIANS(T5))),$B$3:$B$10798)</f>
        <v>1001</v>
      </c>
      <c r="L5" s="95" t="s">
        <v>12560</v>
      </c>
      <c r="M5" s="96">
        <v>9.38974509624863</v>
      </c>
      <c r="N5" s="96">
        <v>52.026313066035499</v>
      </c>
      <c r="S5">
        <v>47</v>
      </c>
      <c r="T5" t="e">
        <f t="shared" si="0"/>
        <v>#N/A</v>
      </c>
      <c r="U5" t="e">
        <f t="shared" si="1"/>
        <v>#N/A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t="str" cm="1">
        <f t="array" ref="J6">LOOKUP(1,1/FREQUENCY(0,SIN((RADIANS($M$3:$M$473-H6))/2)^2+SIN((RADIANS($N$3:$N$473-I6))/2)^2*COS(RADIANS($M$3:$M$473))*COS(RADIANS(H6))),$L$3:$L$473)</f>
        <v>n83</v>
      </c>
      <c r="K6" cm="1">
        <f t="array" ref="K6">LOOKUP(1,1/FREQUENCY(0,SIN((RADIANS($H$3:$H$10798-T6))/2)^2+SIN((RADIANS($I$3:$I$10798-U6))/2)^2*COS(RADIANS($H$3:$H$10798))*COS(RADIANS(T6))),$B$3:$B$10798)</f>
        <v>1001</v>
      </c>
      <c r="L6" s="95" t="s">
        <v>12565</v>
      </c>
      <c r="M6" s="96">
        <v>9.1252657029497506</v>
      </c>
      <c r="N6" s="96">
        <v>52.5382640870749</v>
      </c>
      <c r="S6">
        <v>82</v>
      </c>
      <c r="T6" t="e">
        <f t="shared" si="0"/>
        <v>#N/A</v>
      </c>
      <c r="U6" t="e">
        <f t="shared" si="1"/>
        <v>#N/A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t="str" cm="1">
        <f t="array" ref="J7">LOOKUP(1,1/FREQUENCY(0,SIN((RADIANS($M$3:$M$473-H7))/2)^2+SIN((RADIANS($N$3:$N$473-I7))/2)^2*COS(RADIANS($M$3:$M$473))*COS(RADIANS(H7))),$L$3:$L$473)</f>
        <v>n22</v>
      </c>
      <c r="K7" cm="1">
        <f t="array" ref="K7">LOOKUP(1,1/FREQUENCY(0,SIN((RADIANS($H$3:$H$10798-T7))/2)^2+SIN((RADIANS($I$3:$I$10798-U7))/2)^2*COS(RADIANS($H$3:$H$10798))*COS(RADIANS(T7))),$B$3:$B$10798)</f>
        <v>1001</v>
      </c>
      <c r="L7" s="95" t="s">
        <v>12533</v>
      </c>
      <c r="M7" s="96">
        <v>10.3662749375017</v>
      </c>
      <c r="N7" s="96">
        <v>52.284646746200899</v>
      </c>
      <c r="S7">
        <v>88</v>
      </c>
      <c r="T7" t="e">
        <f t="shared" si="0"/>
        <v>#N/A</v>
      </c>
      <c r="U7" t="e">
        <f t="shared" si="1"/>
        <v>#N/A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t="str" cm="1">
        <f t="array" ref="J8">LOOKUP(1,1/FREQUENCY(0,SIN((RADIANS($M$3:$M$473-H8))/2)^2+SIN((RADIANS($N$3:$N$473-I8))/2)^2*COS(RADIANS($M$3:$M$473))*COS(RADIANS(H8))),$L$3:$L$473)</f>
        <v>n22</v>
      </c>
      <c r="K8" cm="1">
        <f t="array" ref="K8">LOOKUP(1,1/FREQUENCY(0,SIN((RADIANS($H$3:$H$10798-T8))/2)^2+SIN((RADIANS($I$3:$I$10798-U8))/2)^2*COS(RADIANS($H$3:$H$10798))*COS(RADIANS(T8))),$B$3:$B$10798)</f>
        <v>1001</v>
      </c>
      <c r="L8" s="95" t="s">
        <v>12549</v>
      </c>
      <c r="M8" s="96">
        <v>9.9181486461386505</v>
      </c>
      <c r="N8" s="96">
        <v>52.379996312571897</v>
      </c>
      <c r="S8">
        <v>89</v>
      </c>
      <c r="T8" t="e">
        <f t="shared" si="0"/>
        <v>#N/A</v>
      </c>
      <c r="U8" t="e">
        <f t="shared" si="1"/>
        <v>#N/A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t="str" cm="1">
        <f t="array" ref="J9">LOOKUP(1,1/FREQUENCY(0,SIN((RADIANS($M$3:$M$473-H9))/2)^2+SIN((RADIANS($N$3:$N$473-I9))/2)^2*COS(RADIANS($M$3:$M$473))*COS(RADIANS(H9))),$L$3:$L$473)</f>
        <v>n22</v>
      </c>
      <c r="K9" cm="1">
        <f t="array" ref="K9">LOOKUP(1,1/FREQUENCY(0,SIN((RADIANS($H$3:$H$10798-T9))/2)^2+SIN((RADIANS($I$3:$I$10798-U9))/2)^2*COS(RADIANS($H$3:$H$10798))*COS(RADIANS(T9))),$B$3:$B$10798)</f>
        <v>1001</v>
      </c>
      <c r="L9" s="95" t="s">
        <v>12550</v>
      </c>
      <c r="M9" s="96">
        <v>9.9171797197218492</v>
      </c>
      <c r="N9" s="96">
        <v>52.2781686139394</v>
      </c>
      <c r="S9">
        <v>103</v>
      </c>
      <c r="T9" t="e">
        <f t="shared" si="0"/>
        <v>#N/A</v>
      </c>
      <c r="U9" t="e">
        <f t="shared" si="1"/>
        <v>#N/A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t="str" cm="1">
        <f t="array" ref="J10">LOOKUP(1,1/FREQUENCY(0,SIN((RADIANS($M$3:$M$473-H10))/2)^2+SIN((RADIANS($N$3:$N$473-I10))/2)^2*COS(RADIANS($M$3:$M$473))*COS(RADIANS(H10))),$L$3:$L$473)</f>
        <v>n22</v>
      </c>
      <c r="K10" cm="1">
        <f t="array" ref="K10">LOOKUP(1,1/FREQUENCY(0,SIN((RADIANS($H$3:$H$10798-T10))/2)^2+SIN((RADIANS($I$3:$I$10798-U10))/2)^2*COS(RADIANS($H$3:$H$10798))*COS(RADIANS(T10))),$B$3:$B$10798)</f>
        <v>1001</v>
      </c>
      <c r="L10" s="95" t="s">
        <v>12513</v>
      </c>
      <c r="M10" s="96">
        <v>10.4149923381504</v>
      </c>
      <c r="N10" s="96">
        <v>53.4126068830249</v>
      </c>
      <c r="S10">
        <v>106</v>
      </c>
      <c r="T10" t="e">
        <f t="shared" si="0"/>
        <v>#N/A</v>
      </c>
      <c r="U10" t="e">
        <f t="shared" si="1"/>
        <v>#N/A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t="str" cm="1">
        <f t="array" ref="J11">LOOKUP(1,1/FREQUENCY(0,SIN((RADIANS($M$3:$M$473-H11))/2)^2+SIN((RADIANS($N$3:$N$473-I11))/2)^2*COS(RADIANS($M$3:$M$473))*COS(RADIANS(H11))),$L$3:$L$473)</f>
        <v>n22</v>
      </c>
      <c r="K11" cm="1">
        <f t="array" ref="K11">LOOKUP(1,1/FREQUENCY(0,SIN((RADIANS($H$3:$H$10798-T11))/2)^2+SIN((RADIANS($I$3:$I$10798-U11))/2)^2*COS(RADIANS($H$3:$H$10798))*COS(RADIANS(T11))),$B$3:$B$10798)</f>
        <v>1001</v>
      </c>
      <c r="L11" s="95" t="s">
        <v>12572</v>
      </c>
      <c r="M11" s="96">
        <v>10.378770590376501</v>
      </c>
      <c r="N11" s="96">
        <v>53.219792768584902</v>
      </c>
      <c r="S11">
        <v>107</v>
      </c>
      <c r="T11" t="e">
        <f t="shared" si="0"/>
        <v>#N/A</v>
      </c>
      <c r="U11" t="e">
        <f t="shared" si="1"/>
        <v>#N/A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t="str" cm="1">
        <f t="array" ref="J12">LOOKUP(1,1/FREQUENCY(0,SIN((RADIANS($M$3:$M$473-H12))/2)^2+SIN((RADIANS($N$3:$N$473-I12))/2)^2*COS(RADIANS($M$3:$M$473))*COS(RADIANS(H12))),$L$3:$L$473)</f>
        <v>n25</v>
      </c>
      <c r="K12" cm="1">
        <f t="array" ref="K12">LOOKUP(1,1/FREQUENCY(0,SIN((RADIANS($H$3:$H$10798-T12))/2)^2+SIN((RADIANS($I$3:$I$10798-U12))/2)^2*COS(RADIANS($H$3:$H$10798))*COS(RADIANS(T12))),$B$3:$B$10798)</f>
        <v>1001</v>
      </c>
      <c r="L12" s="95" t="s">
        <v>12892</v>
      </c>
      <c r="M12" s="96">
        <v>12.941646601928801</v>
      </c>
      <c r="N12" s="96">
        <v>52.562114404584797</v>
      </c>
      <c r="S12">
        <v>108</v>
      </c>
      <c r="T12" t="e">
        <f t="shared" si="0"/>
        <v>#N/A</v>
      </c>
      <c r="U12" t="e">
        <f t="shared" si="1"/>
        <v>#N/A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t="str" cm="1">
        <f t="array" ref="J13">LOOKUP(1,1/FREQUENCY(0,SIN((RADIANS($M$3:$M$473-H13))/2)^2+SIN((RADIANS($N$3:$N$473-I13))/2)^2*COS(RADIANS($M$3:$M$473))*COS(RADIANS(H13))),$L$3:$L$473)</f>
        <v>n22</v>
      </c>
      <c r="K13" cm="1">
        <f t="array" ref="K13">LOOKUP(1,1/FREQUENCY(0,SIN((RADIANS($H$3:$H$10798-T13))/2)^2+SIN((RADIANS($I$3:$I$10798-U13))/2)^2*COS(RADIANS($H$3:$H$10798))*COS(RADIANS(T13))),$B$3:$B$10798)</f>
        <v>1001</v>
      </c>
      <c r="L13" s="95" t="s">
        <v>12905</v>
      </c>
      <c r="M13" s="96">
        <v>13.2061029867985</v>
      </c>
      <c r="N13" s="96">
        <v>52.657136277337301</v>
      </c>
      <c r="S13">
        <v>112</v>
      </c>
      <c r="T13" t="e">
        <f t="shared" si="0"/>
        <v>#N/A</v>
      </c>
      <c r="U13" t="e">
        <f t="shared" si="1"/>
        <v>#N/A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t="str" cm="1">
        <f t="array" ref="J14">LOOKUP(1,1/FREQUENCY(0,SIN((RADIANS($M$3:$M$473-H14))/2)^2+SIN((RADIANS($N$3:$N$473-I14))/2)^2*COS(RADIANS($M$3:$M$473))*COS(RADIANS(H14))),$L$3:$L$473)</f>
        <v>n22</v>
      </c>
      <c r="K14" cm="1">
        <f t="array" ref="K14">LOOKUP(1,1/FREQUENCY(0,SIN((RADIANS($H$3:$H$10798-T14))/2)^2+SIN((RADIANS($I$3:$I$10798-U14))/2)^2*COS(RADIANS($H$3:$H$10798))*COS(RADIANS(T14))),$B$3:$B$10798)</f>
        <v>1001</v>
      </c>
      <c r="L14" s="95" t="s">
        <v>12893</v>
      </c>
      <c r="M14" s="96">
        <v>13.709669705822799</v>
      </c>
      <c r="N14" s="96">
        <v>52.539795258064302</v>
      </c>
      <c r="S14">
        <v>116</v>
      </c>
      <c r="T14" t="e">
        <f t="shared" si="0"/>
        <v>#N/A</v>
      </c>
      <c r="U14" t="e">
        <f t="shared" si="1"/>
        <v>#N/A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t="str" cm="1">
        <f t="array" ref="J15">LOOKUP(1,1/FREQUENCY(0,SIN((RADIANS($M$3:$M$473-H15))/2)^2+SIN((RADIANS($N$3:$N$473-I15))/2)^2*COS(RADIANS($M$3:$M$473))*COS(RADIANS(H15))),$L$3:$L$473)</f>
        <v>n25</v>
      </c>
      <c r="K15" cm="1">
        <f t="array" ref="K15">LOOKUP(1,1/FREQUENCY(0,SIN((RADIANS($H$3:$H$10798-T15))/2)^2+SIN((RADIANS($I$3:$I$10798-U15))/2)^2*COS(RADIANS($H$3:$H$10798))*COS(RADIANS(T15))),$B$3:$B$10798)</f>
        <v>1001</v>
      </c>
      <c r="L15" s="95" t="s">
        <v>12838</v>
      </c>
      <c r="M15" s="96">
        <v>11.370426248689199</v>
      </c>
      <c r="N15" s="96">
        <v>48.291492232954802</v>
      </c>
      <c r="S15">
        <v>124</v>
      </c>
      <c r="T15" t="e">
        <f t="shared" si="0"/>
        <v>#N/A</v>
      </c>
      <c r="U15" t="e">
        <f t="shared" si="1"/>
        <v>#N/A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t="str" cm="1">
        <f t="array" ref="J16">LOOKUP(1,1/FREQUENCY(0,SIN((RADIANS($M$3:$M$473-H16))/2)^2+SIN((RADIANS($N$3:$N$473-I16))/2)^2*COS(RADIANS($M$3:$M$473))*COS(RADIANS(H16))),$L$3:$L$473)</f>
        <v>n22</v>
      </c>
      <c r="K16" cm="1">
        <f t="array" ref="K16">LOOKUP(1,1/FREQUENCY(0,SIN((RADIANS($H$3:$H$10798-T16))/2)^2+SIN((RADIANS($I$3:$I$10798-U16))/2)^2*COS(RADIANS($H$3:$H$10798))*COS(RADIANS(T16))),$B$3:$B$10798)</f>
        <v>1001</v>
      </c>
      <c r="L16" s="95" t="s">
        <v>12840</v>
      </c>
      <c r="M16" s="96">
        <v>11.8132328973194</v>
      </c>
      <c r="N16" s="96">
        <v>48.221266465499802</v>
      </c>
      <c r="S16">
        <v>150</v>
      </c>
      <c r="T16" t="e">
        <f>VLOOKUP(S16,$L$3:$M$513,2,0)</f>
        <v>#N/A</v>
      </c>
      <c r="U16" t="e">
        <f t="shared" si="1"/>
        <v>#N/A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t="str" cm="1">
        <f t="array" ref="J17">LOOKUP(1,1/FREQUENCY(0,SIN((RADIANS($M$3:$M$473-H17))/2)^2+SIN((RADIANS($N$3:$N$473-I17))/2)^2*COS(RADIANS($M$3:$M$473))*COS(RADIANS(H17))),$L$3:$L$473)</f>
        <v>n22</v>
      </c>
      <c r="K17" cm="1">
        <f t="array" ref="K17">LOOKUP(1,1/FREQUENCY(0,SIN((RADIANS($H$3:$H$10798-T17))/2)^2+SIN((RADIANS($I$3:$I$10798-U17))/2)^2*COS(RADIANS($H$3:$H$10798))*COS(RADIANS(T17))),$B$3:$B$10798)</f>
        <v>1001</v>
      </c>
      <c r="L17" s="95" t="s">
        <v>12841</v>
      </c>
      <c r="M17" s="96">
        <v>11.868156293888401</v>
      </c>
      <c r="N17" s="96">
        <v>48.206802918535303</v>
      </c>
      <c r="S17">
        <v>172</v>
      </c>
      <c r="T17" t="e">
        <f t="shared" si="0"/>
        <v>#N/A</v>
      </c>
      <c r="U17" t="e">
        <f t="shared" si="1"/>
        <v>#N/A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t="str" cm="1">
        <f t="array" ref="J18">LOOKUP(1,1/FREQUENCY(0,SIN((RADIANS($M$3:$M$473-H18))/2)^2+SIN((RADIANS($N$3:$N$473-I18))/2)^2*COS(RADIANS($M$3:$M$473))*COS(RADIANS(H18))),$L$3:$L$473)</f>
        <v>n25</v>
      </c>
      <c r="K18" cm="1">
        <f t="array" ref="K18">LOOKUP(1,1/FREQUENCY(0,SIN((RADIANS($H$3:$H$10798-T18))/2)^2+SIN((RADIANS($I$3:$I$10798-U18))/2)^2*COS(RADIANS($H$3:$H$10798))*COS(RADIANS(T18))),$B$3:$B$10798)</f>
        <v>1001</v>
      </c>
      <c r="L18" s="95" t="s">
        <v>12532</v>
      </c>
      <c r="M18" s="96">
        <v>10.761040378561299</v>
      </c>
      <c r="N18" s="96">
        <v>52.3677293804096</v>
      </c>
      <c r="S18">
        <v>185</v>
      </c>
      <c r="T18" t="e">
        <f t="shared" si="0"/>
        <v>#N/A</v>
      </c>
      <c r="U18" t="e">
        <f t="shared" si="1"/>
        <v>#N/A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t="str" cm="1">
        <f t="array" ref="J19">LOOKUP(1,1/FREQUENCY(0,SIN((RADIANS($M$3:$M$473-H19))/2)^2+SIN((RADIANS($N$3:$N$473-I19))/2)^2*COS(RADIANS($M$3:$M$473))*COS(RADIANS(H19))),$L$3:$L$473)</f>
        <v>n22</v>
      </c>
      <c r="K19" cm="1">
        <f t="array" ref="K19">LOOKUP(1,1/FREQUENCY(0,SIN((RADIANS($H$3:$H$10798-T19))/2)^2+SIN((RADIANS($I$3:$I$10798-U19))/2)^2*COS(RADIANS($H$3:$H$10798))*COS(RADIANS(T19))),$B$3:$B$10798)</f>
        <v>1001</v>
      </c>
      <c r="L19" s="95" t="s">
        <v>12894</v>
      </c>
      <c r="M19" s="96">
        <v>13.4947633747219</v>
      </c>
      <c r="N19" s="96">
        <v>52.589764443561798</v>
      </c>
      <c r="S19">
        <v>186</v>
      </c>
      <c r="T19" t="e">
        <f t="shared" si="0"/>
        <v>#N/A</v>
      </c>
      <c r="U19" t="e">
        <f t="shared" si="1"/>
        <v>#N/A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t="str" cm="1">
        <f t="array" ref="J20">LOOKUP(1,1/FREQUENCY(0,SIN((RADIANS($M$3:$M$473-H20))/2)^2+SIN((RADIANS($N$3:$N$473-I20))/2)^2*COS(RADIANS($M$3:$M$473))*COS(RADIANS(H20))),$L$3:$L$473)</f>
        <v>n22</v>
      </c>
      <c r="K20" cm="1">
        <f t="array" ref="K20">LOOKUP(1,1/FREQUENCY(0,SIN((RADIANS($H$3:$H$10798-T20))/2)^2+SIN((RADIANS($I$3:$I$10798-U20))/2)^2*COS(RADIANS($H$3:$H$10798))*COS(RADIANS(T20))),$B$3:$B$10798)</f>
        <v>1001</v>
      </c>
      <c r="L20" s="95" t="s">
        <v>12922</v>
      </c>
      <c r="M20" s="96">
        <v>13.683476966654601</v>
      </c>
      <c r="N20" s="96">
        <v>54.139090640663497</v>
      </c>
      <c r="S20">
        <v>193</v>
      </c>
      <c r="T20" t="e">
        <f t="shared" si="0"/>
        <v>#N/A</v>
      </c>
      <c r="U20" t="e">
        <f t="shared" si="1"/>
        <v>#N/A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t="str" cm="1">
        <f t="array" ref="J21">LOOKUP(1,1/FREQUENCY(0,SIN((RADIANS($M$3:$M$473-H21))/2)^2+SIN((RADIANS($N$3:$N$473-I21))/2)^2*COS(RADIANS($M$3:$M$473))*COS(RADIANS(H21))),$L$3:$L$473)</f>
        <v>n22</v>
      </c>
      <c r="K21" cm="1">
        <f t="array" ref="K21">LOOKUP(1,1/FREQUENCY(0,SIN((RADIANS($H$3:$H$10798-T21))/2)^2+SIN((RADIANS($I$3:$I$10798-U21))/2)^2*COS(RADIANS($H$3:$H$10798))*COS(RADIANS(T21))),$B$3:$B$10798)</f>
        <v>1001</v>
      </c>
      <c r="L21" s="95" t="s">
        <v>12835</v>
      </c>
      <c r="M21" s="96">
        <v>11.2939727001158</v>
      </c>
      <c r="N21" s="96">
        <v>48.052042771962398</v>
      </c>
      <c r="S21">
        <v>252</v>
      </c>
      <c r="T21" t="e">
        <f t="shared" si="0"/>
        <v>#N/A</v>
      </c>
      <c r="U21" t="e">
        <f t="shared" si="1"/>
        <v>#N/A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t="str" cm="1">
        <f t="array" ref="J22">LOOKUP(1,1/FREQUENCY(0,SIN((RADIANS($M$3:$M$473-H22))/2)^2+SIN((RADIANS($N$3:$N$473-I22))/2)^2*COS(RADIANS($M$3:$M$473))*COS(RADIANS(H22))),$L$3:$L$473)</f>
        <v>n22</v>
      </c>
      <c r="K22" cm="1">
        <f t="array" ref="K22">LOOKUP(1,1/FREQUENCY(0,SIN((RADIANS($H$3:$H$10798-T22))/2)^2+SIN((RADIANS($I$3:$I$10798-U22))/2)^2*COS(RADIANS($H$3:$H$10798))*COS(RADIANS(T22))),$B$3:$B$10798)</f>
        <v>1001</v>
      </c>
      <c r="L22" s="95" t="s">
        <v>12517</v>
      </c>
      <c r="M22" s="96">
        <v>9.9846098200089699</v>
      </c>
      <c r="N22" s="96">
        <v>53.741128775965898</v>
      </c>
      <c r="S22">
        <v>263</v>
      </c>
      <c r="T22" t="e">
        <f t="shared" si="0"/>
        <v>#N/A</v>
      </c>
      <c r="U22" t="e">
        <f t="shared" si="1"/>
        <v>#N/A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t="str" cm="1">
        <f t="array" ref="J23">LOOKUP(1,1/FREQUENCY(0,SIN((RADIANS($M$3:$M$473-H23))/2)^2+SIN((RADIANS($N$3:$N$473-I23))/2)^2*COS(RADIANS($M$3:$M$473))*COS(RADIANS(H23))),$L$3:$L$473)</f>
        <v>n22</v>
      </c>
      <c r="K23" cm="1">
        <f t="array" ref="K23">LOOKUP(1,1/FREQUENCY(0,SIN((RADIANS($H$3:$H$10798-T23))/2)^2+SIN((RADIANS($I$3:$I$10798-U23))/2)^2*COS(RADIANS($H$3:$H$10798))*COS(RADIANS(T23))),$B$3:$B$10798)</f>
        <v>1001</v>
      </c>
      <c r="L23" s="95" t="s">
        <v>12514</v>
      </c>
      <c r="M23" s="96">
        <v>10.1575015165126</v>
      </c>
      <c r="N23" s="96">
        <v>53.5551316685834</v>
      </c>
      <c r="S23">
        <v>273</v>
      </c>
      <c r="T23" t="e">
        <f t="shared" si="0"/>
        <v>#N/A</v>
      </c>
      <c r="U23" t="e">
        <f t="shared" si="1"/>
        <v>#N/A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t="str" cm="1">
        <f t="array" ref="J24">LOOKUP(1,1/FREQUENCY(0,SIN((RADIANS($M$3:$M$473-H24))/2)^2+SIN((RADIANS($N$3:$N$473-I24))/2)^2*COS(RADIANS($M$3:$M$473))*COS(RADIANS(H24))),$L$3:$L$473)</f>
        <v>n22</v>
      </c>
      <c r="K24" cm="1">
        <f t="array" ref="K24">LOOKUP(1,1/FREQUENCY(0,SIN((RADIANS($H$3:$H$10798-T24))/2)^2+SIN((RADIANS($I$3:$I$10798-U24))/2)^2*COS(RADIANS($H$3:$H$10798))*COS(RADIANS(T24))),$B$3:$B$10798)</f>
        <v>1001</v>
      </c>
      <c r="L24" s="95" t="s">
        <v>12510</v>
      </c>
      <c r="M24" s="96">
        <v>9.2021042009525296</v>
      </c>
      <c r="N24" s="96">
        <v>53.895157410004501</v>
      </c>
      <c r="S24">
        <v>419</v>
      </c>
      <c r="T24" t="e">
        <f t="shared" si="0"/>
        <v>#N/A</v>
      </c>
      <c r="U24" t="e">
        <f t="shared" si="1"/>
        <v>#N/A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t="str" cm="1">
        <f t="array" ref="J25">LOOKUP(1,1/FREQUENCY(0,SIN((RADIANS($M$3:$M$473-H25))/2)^2+SIN((RADIANS($N$3:$N$473-I25))/2)^2*COS(RADIANS($M$3:$M$473))*COS(RADIANS(H25))),$L$3:$L$473)</f>
        <v>n22</v>
      </c>
      <c r="K25" cm="1">
        <f t="array" ref="K25">LOOKUP(1,1/FREQUENCY(0,SIN((RADIANS($H$3:$H$10798-T25))/2)^2+SIN((RADIANS($I$3:$I$10798-U25))/2)^2*COS(RADIANS($H$3:$H$10798))*COS(RADIANS(T25))),$B$3:$B$10798)</f>
        <v>1001</v>
      </c>
      <c r="L25" s="95" t="s">
        <v>12522</v>
      </c>
      <c r="M25" s="96">
        <v>9.9885366086595102</v>
      </c>
      <c r="N25" s="96">
        <v>53.766277668594</v>
      </c>
      <c r="S25">
        <v>437</v>
      </c>
      <c r="T25" t="e">
        <f t="shared" si="0"/>
        <v>#N/A</v>
      </c>
      <c r="U25" t="e">
        <f t="shared" si="1"/>
        <v>#N/A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t="str" cm="1">
        <f t="array" ref="J26">LOOKUP(1,1/FREQUENCY(0,SIN((RADIANS($M$3:$M$473-H26))/2)^2+SIN((RADIANS($N$3:$N$473-I26))/2)^2*COS(RADIANS($M$3:$M$473))*COS(RADIANS(H26))),$L$3:$L$473)</f>
        <v>n22</v>
      </c>
      <c r="K26" cm="1">
        <f t="array" ref="K26">LOOKUP(1,1/FREQUENCY(0,SIN((RADIANS($H$3:$H$10798-T26))/2)^2+SIN((RADIANS($I$3:$I$10798-U26))/2)^2*COS(RADIANS($H$3:$H$10798))*COS(RADIANS(T26))),$B$3:$B$10798)</f>
        <v>1001</v>
      </c>
      <c r="L26" s="95" t="s">
        <v>12523</v>
      </c>
      <c r="M26" s="96">
        <v>9.7269919699340193</v>
      </c>
      <c r="N26" s="96">
        <v>54.291420986784203</v>
      </c>
      <c r="S26">
        <v>443</v>
      </c>
      <c r="T26" t="e">
        <f t="shared" si="0"/>
        <v>#N/A</v>
      </c>
      <c r="U26" t="e">
        <f t="shared" si="1"/>
        <v>#N/A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t="str" cm="1">
        <f t="array" ref="J27">LOOKUP(1,1/FREQUENCY(0,SIN((RADIANS($M$3:$M$473-H27))/2)^2+SIN((RADIANS($N$3:$N$473-I27))/2)^2*COS(RADIANS($M$3:$M$473))*COS(RADIANS(H27))),$L$3:$L$473)</f>
        <v>n22</v>
      </c>
      <c r="K27" cm="1">
        <f t="array" ref="K27">LOOKUP(1,1/FREQUENCY(0,SIN((RADIANS($H$3:$H$10798-T27))/2)^2+SIN((RADIANS($I$3:$I$10798-U27))/2)^2*COS(RADIANS($H$3:$H$10798))*COS(RADIANS(T27))),$B$3:$B$10798)</f>
        <v>1001</v>
      </c>
      <c r="L27" s="95" t="s">
        <v>12511</v>
      </c>
      <c r="M27" s="96">
        <v>9.3447609880713909</v>
      </c>
      <c r="N27" s="96">
        <v>53.921837058306799</v>
      </c>
      <c r="S27">
        <v>450</v>
      </c>
      <c r="T27" t="e">
        <f t="shared" si="0"/>
        <v>#N/A</v>
      </c>
      <c r="U27" t="e">
        <f t="shared" si="1"/>
        <v>#N/A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t="str" cm="1">
        <f t="array" ref="J28">LOOKUP(1,1/FREQUENCY(0,SIN((RADIANS($M$3:$M$473-H28))/2)^2+SIN((RADIANS($N$3:$N$473-I28))/2)^2*COS(RADIANS($M$3:$M$473))*COS(RADIANS(H28))),$L$3:$L$473)</f>
        <v>n22</v>
      </c>
      <c r="K28" cm="1">
        <f t="array" ref="K28">LOOKUP(1,1/FREQUENCY(0,SIN((RADIANS($H$3:$H$10798-T28))/2)^2+SIN((RADIANS($I$3:$I$10798-U28))/2)^2*COS(RADIANS($H$3:$H$10798))*COS(RADIANS(T28))),$B$3:$B$10798)</f>
        <v>1001</v>
      </c>
      <c r="L28" s="95" t="s">
        <v>12527</v>
      </c>
      <c r="M28" s="96">
        <v>9.3440017721596096</v>
      </c>
      <c r="N28" s="96">
        <v>53.851777463539896</v>
      </c>
      <c r="S28">
        <v>451</v>
      </c>
      <c r="T28" t="e">
        <f t="shared" si="0"/>
        <v>#N/A</v>
      </c>
      <c r="U28" t="e">
        <f t="shared" si="1"/>
        <v>#N/A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t="str" cm="1">
        <f t="array" ref="J29">LOOKUP(1,1/FREQUENCY(0,SIN((RADIANS($M$3:$M$473-H29))/2)^2+SIN((RADIANS($N$3:$N$473-I29))/2)^2*COS(RADIANS($M$3:$M$473))*COS(RADIANS(H29))),$L$3:$L$473)</f>
        <v>n22</v>
      </c>
      <c r="K29" cm="1">
        <f t="array" ref="K29">LOOKUP(1,1/FREQUENCY(0,SIN((RADIANS($H$3:$H$10798-T29))/2)^2+SIN((RADIANS($I$3:$I$10798-U29))/2)^2*COS(RADIANS($H$3:$H$10798))*COS(RADIANS(T29))),$B$3:$B$10798)</f>
        <v>1001</v>
      </c>
      <c r="L29" s="95" t="s">
        <v>12518</v>
      </c>
      <c r="M29" s="96">
        <v>9.5296051290683295</v>
      </c>
      <c r="N29" s="96">
        <v>53.618990694193698</v>
      </c>
      <c r="S29">
        <v>454</v>
      </c>
      <c r="T29" t="e">
        <f t="shared" si="0"/>
        <v>#N/A</v>
      </c>
      <c r="U29" t="e">
        <f t="shared" si="1"/>
        <v>#N/A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t="str" cm="1">
        <f t="array" ref="J30">LOOKUP(1,1/FREQUENCY(0,SIN((RADIANS($M$3:$M$473-H30))/2)^2+SIN((RADIANS($N$3:$N$473-I30))/2)^2*COS(RADIANS($M$3:$M$473))*COS(RADIANS(H30))),$L$3:$L$473)</f>
        <v>n22</v>
      </c>
      <c r="K30" cm="1">
        <f t="array" ref="K30">LOOKUP(1,1/FREQUENCY(0,SIN((RADIANS($H$3:$H$10798-T30))/2)^2+SIN((RADIANS($I$3:$I$10798-U30))/2)^2*COS(RADIANS($H$3:$H$10798))*COS(RADIANS(T30))),$B$3:$B$10798)</f>
        <v>1001</v>
      </c>
      <c r="L30" s="95" t="s">
        <v>12519</v>
      </c>
      <c r="M30" s="96">
        <v>9.7765448387489506</v>
      </c>
      <c r="N30" s="96">
        <v>53.690635260629101</v>
      </c>
      <c r="S30">
        <v>458</v>
      </c>
      <c r="T30" t="e">
        <f t="shared" si="0"/>
        <v>#N/A</v>
      </c>
      <c r="U30" t="e">
        <f t="shared" si="1"/>
        <v>#N/A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t="str" cm="1">
        <f t="array" ref="J31">LOOKUP(1,1/FREQUENCY(0,SIN((RADIANS($M$3:$M$473-H31))/2)^2+SIN((RADIANS($N$3:$N$473-I31))/2)^2*COS(RADIANS($M$3:$M$473))*COS(RADIANS(H31))),$L$3:$L$473)</f>
        <v>n22</v>
      </c>
      <c r="K31" cm="1">
        <f t="array" ref="K31">LOOKUP(1,1/FREQUENCY(0,SIN((RADIANS($H$3:$H$10798-T31))/2)^2+SIN((RADIANS($I$3:$I$10798-U31))/2)^2*COS(RADIANS($H$3:$H$10798))*COS(RADIANS(T31))),$B$3:$B$10798)</f>
        <v>1001</v>
      </c>
      <c r="L31" s="95" t="s">
        <v>12534</v>
      </c>
      <c r="M31" s="96">
        <v>10.382166662819801</v>
      </c>
      <c r="N31" s="96">
        <v>52.9932540372914</v>
      </c>
      <c r="S31" s="100">
        <v>499</v>
      </c>
      <c r="T31" s="100" t="e">
        <f t="shared" si="0"/>
        <v>#N/A</v>
      </c>
      <c r="U31" s="100" t="e">
        <f t="shared" si="1"/>
        <v>#N/A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t="str" cm="1">
        <f t="array" ref="J32">LOOKUP(1,1/FREQUENCY(0,SIN((RADIANS($M$3:$M$473-H32))/2)^2+SIN((RADIANS($N$3:$N$473-I32))/2)^2*COS(RADIANS($M$3:$M$473))*COS(RADIANS(H32))),$L$3:$L$473)</f>
        <v>n22</v>
      </c>
      <c r="K32" cm="1">
        <f t="array" ref="K32">LOOKUP(1,1/FREQUENCY(0,SIN((RADIANS($H$3:$H$10798-T32))/2)^2+SIN((RADIANS($I$3:$I$10798-U32))/2)^2*COS(RADIANS($H$3:$H$10798))*COS(RADIANS(T32))),$B$3:$B$10798)</f>
        <v>1001</v>
      </c>
      <c r="L32" s="95" t="s">
        <v>12573</v>
      </c>
      <c r="M32" s="96">
        <v>9.5017896678173006</v>
      </c>
      <c r="N32" s="96">
        <v>53.542814372336302</v>
      </c>
      <c r="S32">
        <v>138</v>
      </c>
      <c r="T32" s="112" t="e">
        <f t="shared" si="0"/>
        <v>#N/A</v>
      </c>
      <c r="U32" s="112" t="e">
        <f t="shared" si="1"/>
        <v>#N/A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t="str" cm="1">
        <f t="array" ref="J33">LOOKUP(1,1/FREQUENCY(0,SIN((RADIANS($M$3:$M$473-H33))/2)^2+SIN((RADIANS($N$3:$N$473-I33))/2)^2*COS(RADIANS($M$3:$M$473))*COS(RADIANS(H33))),$L$3:$L$473)</f>
        <v>n22</v>
      </c>
      <c r="K33" cm="1">
        <f t="array" ref="K33">LOOKUP(1,1/FREQUENCY(0,SIN((RADIANS($H$3:$H$10798-T33))/2)^2+SIN((RADIANS($I$3:$I$10798-U33))/2)^2*COS(RADIANS($H$3:$H$10798))*COS(RADIANS(T33))),$B$3:$B$10798)</f>
        <v>1001</v>
      </c>
      <c r="L33" s="95" t="s">
        <v>12748</v>
      </c>
      <c r="M33" s="96">
        <v>9.7461508164028796</v>
      </c>
      <c r="N33" s="96">
        <v>50.916839949079801</v>
      </c>
      <c r="S33">
        <v>140</v>
      </c>
      <c r="T33" s="112" t="e">
        <f t="shared" si="0"/>
        <v>#N/A</v>
      </c>
      <c r="U33" s="112" t="e">
        <f t="shared" si="1"/>
        <v>#N/A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t="str" cm="1">
        <f t="array" ref="J34">LOOKUP(1,1/FREQUENCY(0,SIN((RADIANS($M$3:$M$473-H34))/2)^2+SIN((RADIANS($N$3:$N$473-I34))/2)^2*COS(RADIANS($M$3:$M$473))*COS(RADIANS(H34))),$L$3:$L$473)</f>
        <v>n22</v>
      </c>
      <c r="K34" cm="1">
        <f t="array" ref="K34">LOOKUP(1,1/FREQUENCY(0,SIN((RADIANS($H$3:$H$10798-T34))/2)^2+SIN((RADIANS($I$3:$I$10798-U34))/2)^2*COS(RADIANS($H$3:$H$10798))*COS(RADIANS(T34))),$B$3:$B$10798)</f>
        <v>1001</v>
      </c>
      <c r="L34" s="95" t="s">
        <v>12943</v>
      </c>
      <c r="M34" s="96">
        <v>11.1228545605428</v>
      </c>
      <c r="N34" s="96">
        <v>50.998909067014402</v>
      </c>
      <c r="S34">
        <v>145</v>
      </c>
      <c r="T34" s="112" t="e">
        <f t="shared" si="0"/>
        <v>#N/A</v>
      </c>
      <c r="U34" s="112" t="e">
        <f t="shared" si="1"/>
        <v>#N/A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t="str" cm="1">
        <f t="array" ref="J35">LOOKUP(1,1/FREQUENCY(0,SIN((RADIANS($M$3:$M$473-H35))/2)^2+SIN((RADIANS($N$3:$N$473-I35))/2)^2*COS(RADIANS($M$3:$M$473))*COS(RADIANS(H35))),$L$3:$L$473)</f>
        <v>n22</v>
      </c>
      <c r="K35" cm="1">
        <f t="array" ref="K35">LOOKUP(1,1/FREQUENCY(0,SIN((RADIANS($H$3:$H$10798-T35))/2)^2+SIN((RADIANS($I$3:$I$10798-U35))/2)^2*COS(RADIANS($H$3:$H$10798))*COS(RADIANS(T35))),$B$3:$B$10798)</f>
        <v>1001</v>
      </c>
      <c r="L35" s="95" t="s">
        <v>12751</v>
      </c>
      <c r="M35" s="96">
        <v>10.385941164363301</v>
      </c>
      <c r="N35" s="96">
        <v>51.001813301478101</v>
      </c>
      <c r="S35">
        <v>149</v>
      </c>
      <c r="T35" s="112" t="e">
        <f t="shared" si="0"/>
        <v>#N/A</v>
      </c>
      <c r="U35" s="112" t="e">
        <f t="shared" si="1"/>
        <v>#N/A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t="str" cm="1">
        <f t="array" ref="J36">LOOKUP(1,1/FREQUENCY(0,SIN((RADIANS($M$3:$M$473-H36))/2)^2+SIN((RADIANS($N$3:$N$473-I36))/2)^2*COS(RADIANS($M$3:$M$473))*COS(RADIANS(H36))),$L$3:$L$473)</f>
        <v>n22</v>
      </c>
      <c r="K36" cm="1">
        <f t="array" ref="K36">LOOKUP(1,1/FREQUENCY(0,SIN((RADIANS($H$3:$H$10798-T36))/2)^2+SIN((RADIANS($I$3:$I$10798-U36))/2)^2*COS(RADIANS($H$3:$H$10798))*COS(RADIANS(T36))),$B$3:$B$10798)</f>
        <v>1001</v>
      </c>
      <c r="L36" s="95" t="s">
        <v>12583</v>
      </c>
      <c r="M36" s="96">
        <v>8.1226423030455095</v>
      </c>
      <c r="N36" s="96">
        <v>53.560516049033097</v>
      </c>
      <c r="S36">
        <v>160</v>
      </c>
      <c r="T36" s="112" t="e">
        <f t="shared" si="0"/>
        <v>#N/A</v>
      </c>
      <c r="U36" s="112" t="e">
        <f t="shared" si="1"/>
        <v>#N/A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t="str" cm="1">
        <f t="array" ref="J37">LOOKUP(1,1/FREQUENCY(0,SIN((RADIANS($M$3:$M$473-H37))/2)^2+SIN((RADIANS($N$3:$N$473-I37))/2)^2*COS(RADIANS($M$3:$M$473))*COS(RADIANS(H37))),$L$3:$L$473)</f>
        <v>n272</v>
      </c>
      <c r="K37" cm="1">
        <f t="array" ref="K37">LOOKUP(1,1/FREQUENCY(0,SIN((RADIANS($H$3:$H$10798-T37))/2)^2+SIN((RADIANS($I$3:$I$10798-U37))/2)^2*COS(RADIANS($H$3:$H$10798))*COS(RADIANS(T37))),$B$3:$B$10798)</f>
        <v>1001</v>
      </c>
      <c r="L37" s="95" t="s">
        <v>12584</v>
      </c>
      <c r="M37" s="96">
        <v>8.0856505971570396</v>
      </c>
      <c r="N37" s="96">
        <v>53.605834192586997</v>
      </c>
      <c r="S37">
        <v>163</v>
      </c>
      <c r="T37" s="112" t="e">
        <f t="shared" si="0"/>
        <v>#N/A</v>
      </c>
      <c r="U37" s="112" t="e">
        <f t="shared" si="1"/>
        <v>#N/A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t="str" cm="1">
        <f t="array" ref="J38">LOOKUP(1,1/FREQUENCY(0,SIN((RADIANS($M$3:$M$473-H38))/2)^2+SIN((RADIANS($N$3:$N$473-I38))/2)^2*COS(RADIANS($M$3:$M$473))*COS(RADIANS(H38))),$L$3:$L$473)</f>
        <v>n402</v>
      </c>
      <c r="K38" cm="1">
        <f t="array" ref="K38">LOOKUP(1,1/FREQUENCY(0,SIN((RADIANS($H$3:$H$10798-T38))/2)^2+SIN((RADIANS($I$3:$I$10798-U38))/2)^2*COS(RADIANS($H$3:$H$10798))*COS(RADIANS(T38))),$B$3:$B$10798)</f>
        <v>1001</v>
      </c>
      <c r="L38" s="95" t="s">
        <v>12520</v>
      </c>
      <c r="M38" s="96">
        <v>8.0600569581403203</v>
      </c>
      <c r="N38" s="96">
        <v>53.620202575086097</v>
      </c>
      <c r="S38">
        <v>170</v>
      </c>
      <c r="T38" s="112" t="e">
        <f t="shared" si="0"/>
        <v>#N/A</v>
      </c>
      <c r="U38" s="112" t="e">
        <f t="shared" si="1"/>
        <v>#N/A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t="str" cm="1">
        <f t="array" ref="J39">LOOKUP(1,1/FREQUENCY(0,SIN((RADIANS($M$3:$M$473-H39))/2)^2+SIN((RADIANS($N$3:$N$473-I39))/2)^2*COS(RADIANS($M$3:$M$473))*COS(RADIANS(H39))),$L$3:$L$473)</f>
        <v>n402</v>
      </c>
      <c r="K39" cm="1">
        <f t="array" ref="K39">LOOKUP(1,1/FREQUENCY(0,SIN((RADIANS($H$3:$H$10798-T39))/2)^2+SIN((RADIANS($I$3:$I$10798-U39))/2)^2*COS(RADIANS($H$3:$H$10798))*COS(RADIANS(T39))),$B$3:$B$10798)</f>
        <v>1001</v>
      </c>
      <c r="L39" s="95" t="s">
        <v>12939</v>
      </c>
      <c r="M39" s="96">
        <v>11.6389127631156</v>
      </c>
      <c r="N39" s="96">
        <v>52.268734681846702</v>
      </c>
      <c r="S39">
        <v>173</v>
      </c>
      <c r="T39" s="112" t="e">
        <f t="shared" si="0"/>
        <v>#N/A</v>
      </c>
      <c r="U39" s="112" t="e">
        <f t="shared" si="1"/>
        <v>#N/A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t="str" cm="1">
        <f t="array" ref="J40">LOOKUP(1,1/FREQUENCY(0,SIN((RADIANS($M$3:$M$473-H40))/2)^2+SIN((RADIANS($N$3:$N$473-I40))/2)^2*COS(RADIANS($M$3:$M$473))*COS(RADIANS(H40))),$L$3:$L$473)</f>
        <v>n402</v>
      </c>
      <c r="K40" cm="1">
        <f t="array" ref="K40">LOOKUP(1,1/FREQUENCY(0,SIN((RADIANS($H$3:$H$10798-T40))/2)^2+SIN((RADIANS($I$3:$I$10798-U40))/2)^2*COS(RADIANS($H$3:$H$10798))*COS(RADIANS(T40))),$B$3:$B$10798)</f>
        <v>1001</v>
      </c>
      <c r="L40" s="95" t="s">
        <v>12904</v>
      </c>
      <c r="M40" s="96">
        <v>13.211527645438901</v>
      </c>
      <c r="N40" s="96">
        <v>52.580627810229103</v>
      </c>
      <c r="S40">
        <v>183</v>
      </c>
      <c r="T40" s="112" t="e">
        <f t="shared" si="0"/>
        <v>#N/A</v>
      </c>
      <c r="U40" s="112" t="e">
        <f t="shared" si="1"/>
        <v>#N/A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t="str" cm="1">
        <f t="array" ref="J41">LOOKUP(1,1/FREQUENCY(0,SIN((RADIANS($M$3:$M$473-H41))/2)^2+SIN((RADIANS($N$3:$N$473-I41))/2)^2*COS(RADIANS($M$3:$M$473))*COS(RADIANS(H41))),$L$3:$L$473)</f>
        <v>n22</v>
      </c>
      <c r="K41" cm="1">
        <f t="array" ref="K41">LOOKUP(1,1/FREQUENCY(0,SIN((RADIANS($H$3:$H$10798-T41))/2)^2+SIN((RADIANS($I$3:$I$10798-U41))/2)^2*COS(RADIANS($H$3:$H$10798))*COS(RADIANS(T41))),$B$3:$B$10798)</f>
        <v>1001</v>
      </c>
      <c r="L41" s="95" t="s">
        <v>12574</v>
      </c>
      <c r="M41" s="96">
        <v>11.7273534150745</v>
      </c>
      <c r="N41" s="96">
        <v>52.5689469938591</v>
      </c>
      <c r="S41">
        <v>184</v>
      </c>
      <c r="T41" s="112" t="e">
        <f t="shared" si="0"/>
        <v>#N/A</v>
      </c>
      <c r="U41" s="112" t="e">
        <f t="shared" si="1"/>
        <v>#N/A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t="str" cm="1">
        <f t="array" ref="J42">LOOKUP(1,1/FREQUENCY(0,SIN((RADIANS($M$3:$M$473-H42))/2)^2+SIN((RADIANS($N$3:$N$473-I42))/2)^2*COS(RADIANS($M$3:$M$473))*COS(RADIANS(H42))),$L$3:$L$473)</f>
        <v>n25</v>
      </c>
      <c r="K42" cm="1">
        <f t="array" ref="K42">LOOKUP(1,1/FREQUENCY(0,SIN((RADIANS($H$3:$H$10798-T42))/2)^2+SIN((RADIANS($I$3:$I$10798-U42))/2)^2*COS(RADIANS($H$3:$H$10798))*COS(RADIANS(T42))),$B$3:$B$10798)</f>
        <v>1001</v>
      </c>
      <c r="L42" s="95" t="s">
        <v>12915</v>
      </c>
      <c r="M42" s="96">
        <v>13.1433929102518</v>
      </c>
      <c r="N42" s="96">
        <v>53.9081469774219</v>
      </c>
      <c r="S42">
        <v>191</v>
      </c>
      <c r="T42" s="112" t="e">
        <f t="shared" si="0"/>
        <v>#N/A</v>
      </c>
      <c r="U42" s="112" t="e">
        <f t="shared" si="1"/>
        <v>#N/A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t="str" cm="1">
        <f t="array" ref="J43">LOOKUP(1,1/FREQUENCY(0,SIN((RADIANS($M$3:$M$473-H43))/2)^2+SIN((RADIANS($N$3:$N$473-I43))/2)^2*COS(RADIANS($M$3:$M$473))*COS(RADIANS(H43))),$L$3:$L$473)</f>
        <v>n25</v>
      </c>
      <c r="K43" cm="1">
        <f t="array" ref="K43">LOOKUP(1,1/FREQUENCY(0,SIN((RADIANS($H$3:$H$10798-T43))/2)^2+SIN((RADIANS($I$3:$I$10798-U43))/2)^2*COS(RADIANS($H$3:$H$10798))*COS(RADIANS(T43))),$B$3:$B$10798)</f>
        <v>1001</v>
      </c>
      <c r="L43" s="95" t="s">
        <v>12575</v>
      </c>
      <c r="M43" s="96">
        <v>11.853105708013601</v>
      </c>
      <c r="N43" s="96">
        <v>53.086544475004096</v>
      </c>
      <c r="S43">
        <v>192</v>
      </c>
      <c r="T43" s="112" t="e">
        <f t="shared" si="0"/>
        <v>#N/A</v>
      </c>
      <c r="U43" s="112" t="e">
        <f t="shared" si="1"/>
        <v>#N/A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t="str" cm="1">
        <f t="array" ref="J44">LOOKUP(1,1/FREQUENCY(0,SIN((RADIANS($M$3:$M$473-H44))/2)^2+SIN((RADIANS($N$3:$N$473-I44))/2)^2*COS(RADIANS($M$3:$M$473))*COS(RADIANS(H44))),$L$3:$L$473)</f>
        <v>n22</v>
      </c>
      <c r="K44" cm="1">
        <f t="array" ref="K44">LOOKUP(1,1/FREQUENCY(0,SIN((RADIANS($H$3:$H$10798-T44))/2)^2+SIN((RADIANS($I$3:$I$10798-U44))/2)^2*COS(RADIANS($H$3:$H$10798))*COS(RADIANS(T44))),$B$3:$B$10798)</f>
        <v>1001</v>
      </c>
      <c r="L44" s="95" t="s">
        <v>12918</v>
      </c>
      <c r="M44" s="96">
        <v>12.1869848227216</v>
      </c>
      <c r="N44" s="96">
        <v>53.8157751724384</v>
      </c>
      <c r="S44">
        <v>203</v>
      </c>
      <c r="T44" s="112" t="e">
        <f t="shared" si="0"/>
        <v>#N/A</v>
      </c>
      <c r="U44" s="112" t="e">
        <f t="shared" si="1"/>
        <v>#N/A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t="str" cm="1">
        <f t="array" ref="J45">LOOKUP(1,1/FREQUENCY(0,SIN((RADIANS($M$3:$M$473-H45))/2)^2+SIN((RADIANS($N$3:$N$473-I45))/2)^2*COS(RADIANS($M$3:$M$473))*COS(RADIANS(H45))),$L$3:$L$473)</f>
        <v>n22</v>
      </c>
      <c r="K45" cm="1">
        <f t="array" ref="K45">LOOKUP(1,1/FREQUENCY(0,SIN((RADIANS($H$3:$H$10798-T45))/2)^2+SIN((RADIANS($I$3:$I$10798-U45))/2)^2*COS(RADIANS($H$3:$H$10798))*COS(RADIANS(T45))),$B$3:$B$10798)</f>
        <v>1001</v>
      </c>
      <c r="L45" s="95" t="s">
        <v>12890</v>
      </c>
      <c r="M45" s="96">
        <v>12.499365966953899</v>
      </c>
      <c r="N45" s="96">
        <v>52.405228425197301</v>
      </c>
      <c r="S45">
        <v>239</v>
      </c>
      <c r="T45" s="112" t="e">
        <f t="shared" si="0"/>
        <v>#N/A</v>
      </c>
      <c r="U45" s="112" t="e">
        <f t="shared" si="1"/>
        <v>#N/A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t="str" cm="1">
        <f t="array" ref="J46">LOOKUP(1,1/FREQUENCY(0,SIN((RADIANS($M$3:$M$473-H46))/2)^2+SIN((RADIANS($N$3:$N$473-I46))/2)^2*COS(RADIANS($M$3:$M$473))*COS(RADIANS(H46))),$L$3:$L$473)</f>
        <v>n22</v>
      </c>
      <c r="K46" cm="1">
        <f t="array" ref="K46">LOOKUP(1,1/FREQUENCY(0,SIN((RADIANS($H$3:$H$10798-T46))/2)^2+SIN((RADIANS($I$3:$I$10798-U46))/2)^2*COS(RADIANS($H$3:$H$10798))*COS(RADIANS(T46))),$B$3:$B$10798)</f>
        <v>1001</v>
      </c>
      <c r="L46" s="95" t="s">
        <v>12899</v>
      </c>
      <c r="M46" s="96">
        <v>13.5061534469385</v>
      </c>
      <c r="N46" s="96">
        <v>52.473822309173997</v>
      </c>
      <c r="S46">
        <v>245</v>
      </c>
      <c r="T46" s="112" t="e">
        <f t="shared" si="0"/>
        <v>#N/A</v>
      </c>
      <c r="U46" s="112" t="e">
        <f t="shared" si="1"/>
        <v>#N/A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t="str" cm="1">
        <f t="array" ref="J47">LOOKUP(1,1/FREQUENCY(0,SIN((RADIANS($M$3:$M$473-H47))/2)^2+SIN((RADIANS($N$3:$N$473-I47))/2)^2*COS(RADIANS($M$3:$M$473))*COS(RADIANS(H47))),$L$3:$L$473)</f>
        <v>n402</v>
      </c>
      <c r="K47" cm="1">
        <f t="array" ref="K47">LOOKUP(1,1/FREQUENCY(0,SIN((RADIANS($H$3:$H$10798-T47))/2)^2+SIN((RADIANS($I$3:$I$10798-U47))/2)^2*COS(RADIANS($H$3:$H$10798))*COS(RADIANS(T47))),$B$3:$B$10798)</f>
        <v>1001</v>
      </c>
      <c r="L47" s="95" t="s">
        <v>12900</v>
      </c>
      <c r="M47" s="96">
        <v>13.3057532949594</v>
      </c>
      <c r="N47" s="96">
        <v>52.230781845187302</v>
      </c>
      <c r="S47">
        <v>246</v>
      </c>
      <c r="T47" s="112" t="e">
        <f t="shared" si="0"/>
        <v>#N/A</v>
      </c>
      <c r="U47" s="112" t="e">
        <f t="shared" si="1"/>
        <v>#N/A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t="str" cm="1">
        <f t="array" ref="J48">LOOKUP(1,1/FREQUENCY(0,SIN((RADIANS($M$3:$M$473-H48))/2)^2+SIN((RADIANS($N$3:$N$473-I48))/2)^2*COS(RADIANS($M$3:$M$473))*COS(RADIANS(H48))),$L$3:$L$473)</f>
        <v>n25</v>
      </c>
      <c r="K48" cm="1">
        <f t="array" ref="K48">LOOKUP(1,1/FREQUENCY(0,SIN((RADIANS($H$3:$H$10798-T48))/2)^2+SIN((RADIANS($I$3:$I$10798-U48))/2)^2*COS(RADIANS($H$3:$H$10798))*COS(RADIANS(T48))),$B$3:$B$10798)</f>
        <v>1001</v>
      </c>
      <c r="L48" s="95" t="s">
        <v>12895</v>
      </c>
      <c r="M48" s="96">
        <v>13.5241987309997</v>
      </c>
      <c r="N48" s="96">
        <v>52.535634271348101</v>
      </c>
      <c r="S48">
        <v>247</v>
      </c>
      <c r="T48" s="112" t="e">
        <f t="shared" si="0"/>
        <v>#N/A</v>
      </c>
      <c r="U48" s="112" t="e">
        <f t="shared" si="1"/>
        <v>#N/A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t="str" cm="1">
        <f t="array" ref="J49">LOOKUP(1,1/FREQUENCY(0,SIN((RADIANS($M$3:$M$473-H49))/2)^2+SIN((RADIANS($N$3:$N$473-I49))/2)^2*COS(RADIANS($M$3:$M$473))*COS(RADIANS(H49))),$L$3:$L$473)</f>
        <v>n22</v>
      </c>
      <c r="K49" cm="1">
        <f t="array" ref="K49">LOOKUP(1,1/FREQUENCY(0,SIN((RADIANS($H$3:$H$10798-T49))/2)^2+SIN((RADIANS($I$3:$I$10798-U49))/2)^2*COS(RADIANS($H$3:$H$10798))*COS(RADIANS(T49))),$B$3:$B$10798)</f>
        <v>1001</v>
      </c>
      <c r="L49" s="95" t="s">
        <v>12888</v>
      </c>
      <c r="M49" s="96">
        <v>13.4564306927748</v>
      </c>
      <c r="N49" s="96">
        <v>52.5214517451981</v>
      </c>
      <c r="S49">
        <v>248</v>
      </c>
      <c r="T49" s="112" t="e">
        <f t="shared" si="0"/>
        <v>#N/A</v>
      </c>
      <c r="U49" s="112" t="e">
        <f t="shared" si="1"/>
        <v>#N/A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t="str" cm="1">
        <f t="array" ref="J50">LOOKUP(1,1/FREQUENCY(0,SIN((RADIANS($M$3:$M$473-H50))/2)^2+SIN((RADIANS($N$3:$N$473-I50))/2)^2*COS(RADIANS($M$3:$M$473))*COS(RADIANS(H50))),$L$3:$L$473)</f>
        <v>n22</v>
      </c>
      <c r="K50" cm="1">
        <f t="array" ref="K50">LOOKUP(1,1/FREQUENCY(0,SIN((RADIANS($H$3:$H$10798-T50))/2)^2+SIN((RADIANS($I$3:$I$10798-U50))/2)^2*COS(RADIANS($H$3:$H$10798))*COS(RADIANS(T50))),$B$3:$B$10798)</f>
        <v>1001</v>
      </c>
      <c r="L50" s="95" t="s">
        <v>12896</v>
      </c>
      <c r="M50" s="96">
        <v>13.5370442127043</v>
      </c>
      <c r="N50" s="96">
        <v>52.537456523801602</v>
      </c>
      <c r="S50">
        <v>259</v>
      </c>
      <c r="T50" s="112" t="e">
        <f t="shared" si="0"/>
        <v>#N/A</v>
      </c>
      <c r="U50" s="112" t="e">
        <f t="shared" si="1"/>
        <v>#N/A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t="str" cm="1">
        <f t="array" ref="J51">LOOKUP(1,1/FREQUENCY(0,SIN((RADIANS($M$3:$M$473-H51))/2)^2+SIN((RADIANS($N$3:$N$473-I51))/2)^2*COS(RADIANS($M$3:$M$473))*COS(RADIANS(H51))),$L$3:$L$473)</f>
        <v>n22</v>
      </c>
      <c r="K51" cm="1">
        <f t="array" ref="K51">LOOKUP(1,1/FREQUENCY(0,SIN((RADIANS($H$3:$H$10798-T51))/2)^2+SIN((RADIANS($I$3:$I$10798-U51))/2)^2*COS(RADIANS($H$3:$H$10798))*COS(RADIANS(T51))),$B$3:$B$10798)</f>
        <v>1001</v>
      </c>
      <c r="L51" s="95" t="s">
        <v>12539</v>
      </c>
      <c r="M51" s="96">
        <v>10.99933301239</v>
      </c>
      <c r="N51" s="96">
        <v>52.2001419745622</v>
      </c>
      <c r="S51">
        <v>269</v>
      </c>
      <c r="T51" s="112" t="e">
        <f t="shared" si="0"/>
        <v>#N/A</v>
      </c>
      <c r="U51" s="112" t="e">
        <f t="shared" si="1"/>
        <v>#N/A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t="str" cm="1">
        <f t="array" ref="J52">LOOKUP(1,1/FREQUENCY(0,SIN((RADIANS($M$3:$M$473-H52))/2)^2+SIN((RADIANS($N$3:$N$473-I52))/2)^2*COS(RADIANS($M$3:$M$473))*COS(RADIANS(H52))),$L$3:$L$473)</f>
        <v>n272</v>
      </c>
      <c r="K52" cm="1">
        <f t="array" ref="K52">LOOKUP(1,1/FREQUENCY(0,SIN((RADIANS($H$3:$H$10798-T52))/2)^2+SIN((RADIANS($I$3:$I$10798-U52))/2)^2*COS(RADIANS($H$3:$H$10798))*COS(RADIANS(T52))),$B$3:$B$10798)</f>
        <v>1001</v>
      </c>
      <c r="L52" s="95" t="s">
        <v>12540</v>
      </c>
      <c r="M52" s="96">
        <v>10.977233227502801</v>
      </c>
      <c r="N52" s="96">
        <v>52.169433317670702</v>
      </c>
      <c r="S52">
        <v>292</v>
      </c>
      <c r="T52" s="112" t="e">
        <f t="shared" si="0"/>
        <v>#N/A</v>
      </c>
      <c r="U52" s="112" t="e">
        <f t="shared" si="1"/>
        <v>#N/A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t="str" cm="1">
        <f t="array" ref="J53">LOOKUP(1,1/FREQUENCY(0,SIN((RADIANS($M$3:$M$473-H53))/2)^2+SIN((RADIANS($N$3:$N$473-I53))/2)^2*COS(RADIANS($M$3:$M$473))*COS(RADIANS(H53))),$L$3:$L$473)</f>
        <v>n22</v>
      </c>
      <c r="K53" cm="1">
        <f t="array" ref="K53">LOOKUP(1,1/FREQUENCY(0,SIN((RADIANS($H$3:$H$10798-T53))/2)^2+SIN((RADIANS($I$3:$I$10798-U53))/2)^2*COS(RADIANS($H$3:$H$10798))*COS(RADIANS(T53))),$B$3:$B$10798)</f>
        <v>1001</v>
      </c>
      <c r="L53" s="95" t="s">
        <v>12750</v>
      </c>
      <c r="M53" s="96">
        <v>9.2593838202459207</v>
      </c>
      <c r="N53" s="96">
        <v>51.060366847447703</v>
      </c>
      <c r="S53">
        <v>293</v>
      </c>
      <c r="T53" s="112" t="e">
        <f t="shared" si="0"/>
        <v>#N/A</v>
      </c>
      <c r="U53" s="112" t="e">
        <f t="shared" si="1"/>
        <v>#N/A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t="str" cm="1">
        <f t="array" ref="J54">LOOKUP(1,1/FREQUENCY(0,SIN((RADIANS($M$3:$M$473-H54))/2)^2+SIN((RADIANS($N$3:$N$473-I54))/2)^2*COS(RADIANS($M$3:$M$473))*COS(RADIANS(H54))),$L$3:$L$473)</f>
        <v>n22</v>
      </c>
      <c r="K54" cm="1">
        <f t="array" ref="K54">LOOKUP(1,1/FREQUENCY(0,SIN((RADIANS($H$3:$H$10798-T54))/2)^2+SIN((RADIANS($I$3:$I$10798-U54))/2)^2*COS(RADIANS($H$3:$H$10798))*COS(RADIANS(T54))),$B$3:$B$10798)</f>
        <v>1001</v>
      </c>
      <c r="L54" s="95" t="s">
        <v>12797</v>
      </c>
      <c r="M54" s="96">
        <v>8.3133401659253998</v>
      </c>
      <c r="N54" s="96">
        <v>49.009043464352501</v>
      </c>
      <c r="S54">
        <v>311</v>
      </c>
      <c r="T54" s="112" t="e">
        <f t="shared" si="0"/>
        <v>#N/A</v>
      </c>
      <c r="U54" s="112" t="e">
        <f t="shared" si="1"/>
        <v>#N/A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t="str" cm="1">
        <f t="array" ref="J55">LOOKUP(1,1/FREQUENCY(0,SIN((RADIANS($M$3:$M$473-H55))/2)^2+SIN((RADIANS($N$3:$N$473-I55))/2)^2*COS(RADIANS($M$3:$M$473))*COS(RADIANS(H55))),$L$3:$L$473)</f>
        <v>n22</v>
      </c>
      <c r="K55" cm="1">
        <f t="array" ref="K55">LOOKUP(1,1/FREQUENCY(0,SIN((RADIANS($H$3:$H$10798-T55))/2)^2+SIN((RADIANS($I$3:$I$10798-U55))/2)^2*COS(RADIANS($H$3:$H$10798))*COS(RADIANS(T55))),$B$3:$B$10798)</f>
        <v>1001</v>
      </c>
      <c r="L55" s="95" t="s">
        <v>12811</v>
      </c>
      <c r="M55" s="96">
        <v>7.7534954654048596</v>
      </c>
      <c r="N55" s="96">
        <v>48.0993557006259</v>
      </c>
      <c r="S55">
        <v>319</v>
      </c>
      <c r="T55" s="112" t="e">
        <f t="shared" si="0"/>
        <v>#N/A</v>
      </c>
      <c r="U55" s="112" t="e">
        <f t="shared" si="1"/>
        <v>#N/A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t="str" cm="1">
        <f t="array" ref="J56">LOOKUP(1,1/FREQUENCY(0,SIN((RADIANS($M$3:$M$473-H56))/2)^2+SIN((RADIANS($N$3:$N$473-I56))/2)^2*COS(RADIANS($M$3:$M$473))*COS(RADIANS(H56))),$L$3:$L$473)</f>
        <v>n402</v>
      </c>
      <c r="K56" cm="1">
        <f t="array" ref="K56">LOOKUP(1,1/FREQUENCY(0,SIN((RADIANS($H$3:$H$10798-T56))/2)^2+SIN((RADIANS($I$3:$I$10798-U56))/2)^2*COS(RADIANS($H$3:$H$10798))*COS(RADIANS(T56))),$B$3:$B$10798)</f>
        <v>1001</v>
      </c>
      <c r="L56" s="95" t="s">
        <v>12770</v>
      </c>
      <c r="M56" s="96">
        <v>8.4384675121192103</v>
      </c>
      <c r="N56" s="96">
        <v>49.252459728865198</v>
      </c>
      <c r="S56">
        <v>350</v>
      </c>
      <c r="T56" s="112" t="e">
        <f t="shared" si="0"/>
        <v>#N/A</v>
      </c>
      <c r="U56" s="112" t="e">
        <f t="shared" si="1"/>
        <v>#N/A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t="str" cm="1">
        <f t="array" ref="J57">LOOKUP(1,1/FREQUENCY(0,SIN((RADIANS($M$3:$M$473-H57))/2)^2+SIN((RADIANS($N$3:$N$473-I57))/2)^2*COS(RADIANS($M$3:$M$473))*COS(RADIANS(H57))),$L$3:$L$473)</f>
        <v>n22</v>
      </c>
      <c r="K57" cm="1">
        <f t="array" ref="K57">LOOKUP(1,1/FREQUENCY(0,SIN((RADIANS($H$3:$H$10798-T57))/2)^2+SIN((RADIANS($I$3:$I$10798-U57))/2)^2*COS(RADIANS($H$3:$H$10798))*COS(RADIANS(T57))),$B$3:$B$10798)</f>
        <v>1001</v>
      </c>
      <c r="L57" s="95" t="s">
        <v>12798</v>
      </c>
      <c r="M57" s="96">
        <v>8.5121113293559301</v>
      </c>
      <c r="N57" s="96">
        <v>49.293965649573003</v>
      </c>
      <c r="S57">
        <v>351</v>
      </c>
      <c r="T57" s="112" t="e">
        <f t="shared" si="0"/>
        <v>#N/A</v>
      </c>
      <c r="U57" s="112" t="e">
        <f t="shared" si="1"/>
        <v>#N/A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t="str" cm="1">
        <f t="array" ref="J58">LOOKUP(1,1/FREQUENCY(0,SIN((RADIANS($M$3:$M$473-H58))/2)^2+SIN((RADIANS($N$3:$N$473-I58))/2)^2*COS(RADIANS($M$3:$M$473))*COS(RADIANS(H58))),$L$3:$L$473)</f>
        <v>n272</v>
      </c>
      <c r="K58" cm="1">
        <f t="array" ref="K58">LOOKUP(1,1/FREQUENCY(0,SIN((RADIANS($H$3:$H$10798-T58))/2)^2+SIN((RADIANS($I$3:$I$10798-U58))/2)^2*COS(RADIANS($H$3:$H$10798))*COS(RADIANS(T58))),$B$3:$B$10798)</f>
        <v>1001</v>
      </c>
      <c r="L58" s="95" t="s">
        <v>12805</v>
      </c>
      <c r="M58" s="96">
        <v>8.6232096745189697</v>
      </c>
      <c r="N58" s="96">
        <v>49.3565822492832</v>
      </c>
      <c r="S58">
        <v>354</v>
      </c>
      <c r="T58" s="112" t="e">
        <f t="shared" si="0"/>
        <v>#N/A</v>
      </c>
      <c r="U58" s="112" t="e">
        <f t="shared" si="1"/>
        <v>#N/A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t="str" cm="1">
        <f t="array" ref="J59">LOOKUP(1,1/FREQUENCY(0,SIN((RADIANS($M$3:$M$473-H59))/2)^2+SIN((RADIANS($N$3:$N$473-I59))/2)^2*COS(RADIANS($M$3:$M$473))*COS(RADIANS(H59))),$L$3:$L$473)</f>
        <v>n25</v>
      </c>
      <c r="K59" cm="1">
        <f t="array" ref="K59">LOOKUP(1,1/FREQUENCY(0,SIN((RADIANS($H$3:$H$10798-T59))/2)^2+SIN((RADIANS($I$3:$I$10798-U59))/2)^2*COS(RADIANS($H$3:$H$10798))*COS(RADIANS(T59))),$B$3:$B$10798)</f>
        <v>1001</v>
      </c>
      <c r="L59" s="95" t="s">
        <v>12799</v>
      </c>
      <c r="M59" s="96">
        <v>8.4455424892930608</v>
      </c>
      <c r="N59" s="96">
        <v>48.986088175390599</v>
      </c>
      <c r="S59">
        <v>385</v>
      </c>
      <c r="T59" s="112" t="e">
        <f t="shared" si="0"/>
        <v>#N/A</v>
      </c>
      <c r="U59" s="112" t="e">
        <f t="shared" si="1"/>
        <v>#N/A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t="str" cm="1">
        <f t="array" ref="J60">LOOKUP(1,1/FREQUENCY(0,SIN((RADIANS($M$3:$M$473-H60))/2)^2+SIN((RADIANS($N$3:$N$473-I60))/2)^2*COS(RADIANS($M$3:$M$473))*COS(RADIANS(H60))),$L$3:$L$473)</f>
        <v>n22</v>
      </c>
      <c r="K60" cm="1">
        <f t="array" ref="K60">LOOKUP(1,1/FREQUENCY(0,SIN((RADIANS($H$3:$H$10798-T60))/2)^2+SIN((RADIANS($I$3:$I$10798-U60))/2)^2*COS(RADIANS($H$3:$H$10798))*COS(RADIANS(T60))),$B$3:$B$10798)</f>
        <v>1001</v>
      </c>
      <c r="L60" s="95" t="s">
        <v>12800</v>
      </c>
      <c r="M60" s="96">
        <v>8.6415840633823908</v>
      </c>
      <c r="N60" s="96">
        <v>48.8900524832355</v>
      </c>
      <c r="S60">
        <v>397</v>
      </c>
      <c r="T60" s="112" t="e">
        <f t="shared" si="0"/>
        <v>#N/A</v>
      </c>
      <c r="U60" s="112" t="e">
        <f t="shared" si="1"/>
        <v>#N/A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t="str" cm="1">
        <f t="array" ref="J61">LOOKUP(1,1/FREQUENCY(0,SIN((RADIANS($M$3:$M$473-H61))/2)^2+SIN((RADIANS($N$3:$N$473-I61))/2)^2*COS(RADIANS($M$3:$M$473))*COS(RADIANS(H61))),$L$3:$L$473)</f>
        <v>n402</v>
      </c>
      <c r="K61" cm="1">
        <f t="array" ref="K61">LOOKUP(1,1/FREQUENCY(0,SIN((RADIANS($H$3:$H$10798-T61))/2)^2+SIN((RADIANS($I$3:$I$10798-U61))/2)^2*COS(RADIANS($H$3:$H$10798))*COS(RADIANS(T61))),$B$3:$B$10798)</f>
        <v>1001</v>
      </c>
      <c r="L61" s="95" t="s">
        <v>12552</v>
      </c>
      <c r="M61" s="96">
        <v>8.5637439974421294</v>
      </c>
      <c r="N61" s="96">
        <v>53.031721583551402</v>
      </c>
      <c r="S61">
        <v>399</v>
      </c>
      <c r="T61" s="112" t="e">
        <f t="shared" si="0"/>
        <v>#N/A</v>
      </c>
      <c r="U61" s="112" t="e">
        <f t="shared" si="1"/>
        <v>#N/A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t="str" cm="1">
        <f t="array" ref="J62">LOOKUP(1,1/FREQUENCY(0,SIN((RADIANS($M$3:$M$473-H62))/2)^2+SIN((RADIANS($N$3:$N$473-I62))/2)^2*COS(RADIANS($M$3:$M$473))*COS(RADIANS(H62))),$L$3:$L$473)</f>
        <v>n402</v>
      </c>
      <c r="K62" cm="1">
        <f t="array" ref="K62">LOOKUP(1,1/FREQUENCY(0,SIN((RADIANS($H$3:$H$10798-T62))/2)^2+SIN((RADIANS($I$3:$I$10798-U62))/2)^2*COS(RADIANS($H$3:$H$10798))*COS(RADIANS(T62))),$B$3:$B$10798)</f>
        <v>1001</v>
      </c>
      <c r="L62" s="95" t="s">
        <v>12607</v>
      </c>
      <c r="M62" s="96">
        <v>8.4747070489860192</v>
      </c>
      <c r="N62" s="96">
        <v>53.428651194313801</v>
      </c>
      <c r="S62">
        <v>411</v>
      </c>
      <c r="T62" s="112" t="e">
        <f t="shared" si="0"/>
        <v>#N/A</v>
      </c>
      <c r="U62" s="112" t="e">
        <f t="shared" si="1"/>
        <v>#N/A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t="str" cm="1">
        <f t="array" ref="J63">LOOKUP(1,1/FREQUENCY(0,SIN((RADIANS($M$3:$M$473-H63))/2)^2+SIN((RADIANS($N$3:$N$473-I63))/2)^2*COS(RADIANS($M$3:$M$473))*COS(RADIANS(H63))),$L$3:$L$473)</f>
        <v>n402</v>
      </c>
      <c r="K63" cm="1">
        <f t="array" ref="K63">LOOKUP(1,1/FREQUENCY(0,SIN((RADIANS($H$3:$H$10798-T63))/2)^2+SIN((RADIANS($I$3:$I$10798-U63))/2)^2*COS(RADIANS($H$3:$H$10798))*COS(RADIANS(T63))),$B$3:$B$10798)</f>
        <v>1001</v>
      </c>
      <c r="L63" s="95" t="s">
        <v>12577</v>
      </c>
      <c r="M63" s="96">
        <v>8.5188818095165892</v>
      </c>
      <c r="N63" s="96">
        <v>53.202635283683399</v>
      </c>
      <c r="S63">
        <v>412</v>
      </c>
      <c r="T63" s="112" t="e">
        <f t="shared" si="0"/>
        <v>#N/A</v>
      </c>
      <c r="U63" s="112" t="e">
        <f t="shared" si="1"/>
        <v>#N/A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t="str" cm="1">
        <f t="array" ref="J64">LOOKUP(1,1/FREQUENCY(0,SIN((RADIANS($M$3:$M$473-H64))/2)^2+SIN((RADIANS($N$3:$N$473-I64))/2)^2*COS(RADIANS($M$3:$M$473))*COS(RADIANS(H64))),$L$3:$L$473)</f>
        <v>n25</v>
      </c>
      <c r="K64" cm="1">
        <f t="array" ref="K64">LOOKUP(1,1/FREQUENCY(0,SIN((RADIANS($H$3:$H$10798-T64))/2)^2+SIN((RADIANS($I$3:$I$10798-U64))/2)^2*COS(RADIANS($H$3:$H$10798))*COS(RADIANS(T64))),$B$3:$B$10798)</f>
        <v>1001</v>
      </c>
      <c r="L64" s="95" t="s">
        <v>12553</v>
      </c>
      <c r="M64" s="96">
        <v>8.8200248724163206</v>
      </c>
      <c r="N64" s="96">
        <v>53.107388291881499</v>
      </c>
      <c r="S64">
        <v>415</v>
      </c>
      <c r="T64" s="112" t="e">
        <f t="shared" si="0"/>
        <v>#N/A</v>
      </c>
      <c r="U64" s="112" t="e">
        <f t="shared" si="1"/>
        <v>#N/A</v>
      </c>
    </row>
    <row r="65" spans="1:21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t="str" cm="1">
        <f t="array" ref="J65">LOOKUP(1,1/FREQUENCY(0,SIN((RADIANS($M$3:$M$473-H65))/2)^2+SIN((RADIANS($N$3:$N$473-I65))/2)^2*COS(RADIANS($M$3:$M$473))*COS(RADIANS(H65))),$L$3:$L$473)</f>
        <v>n25</v>
      </c>
      <c r="K65" cm="1">
        <f t="array" ref="K65">LOOKUP(1,1/FREQUENCY(0,SIN((RADIANS($H$3:$H$10798-T65))/2)^2+SIN((RADIANS($I$3:$I$10798-U65))/2)^2*COS(RADIANS($H$3:$H$10798))*COS(RADIANS(T65))),$B$3:$B$10798)</f>
        <v>1001</v>
      </c>
      <c r="L65" s="95" t="s">
        <v>12803</v>
      </c>
      <c r="M65" s="96">
        <v>8.1207690980228406</v>
      </c>
      <c r="N65" s="96">
        <v>48.7048354259965</v>
      </c>
      <c r="S65">
        <v>426</v>
      </c>
      <c r="T65" s="112" t="e">
        <f t="shared" si="0"/>
        <v>#N/A</v>
      </c>
      <c r="U65" s="112" t="e">
        <f t="shared" si="1"/>
        <v>#N/A</v>
      </c>
    </row>
    <row r="66" spans="1:21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t="str" cm="1">
        <f t="array" ref="J66">LOOKUP(1,1/FREQUENCY(0,SIN((RADIANS($M$3:$M$473-H66))/2)^2+SIN((RADIANS($N$3:$N$473-I66))/2)^2*COS(RADIANS($M$3:$M$473))*COS(RADIANS(H66))),$L$3:$L$473)</f>
        <v>n22</v>
      </c>
      <c r="K66" cm="1">
        <f t="array" ref="K66">LOOKUP(1,1/FREQUENCY(0,SIN((RADIANS($H$3:$H$10798-T66))/2)^2+SIN((RADIANS($I$3:$I$10798-U66))/2)^2*COS(RADIANS($H$3:$H$10798))*COS(RADIANS(T66))),$B$3:$B$10798)</f>
        <v>1001</v>
      </c>
      <c r="L66" s="95" t="s">
        <v>12839</v>
      </c>
      <c r="M66" s="96">
        <v>11.440774648317699</v>
      </c>
      <c r="N66" s="96">
        <v>48.171803547302602</v>
      </c>
      <c r="S66">
        <v>432</v>
      </c>
      <c r="T66" s="112" t="e">
        <f t="shared" si="0"/>
        <v>#N/A</v>
      </c>
      <c r="U66" s="112" t="e">
        <f t="shared" si="1"/>
        <v>#N/A</v>
      </c>
    </row>
    <row r="67" spans="1:21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t="str" cm="1">
        <f t="array" ref="J67">LOOKUP(1,1/FREQUENCY(0,SIN((RADIANS($M$3:$M$473-H67))/2)^2+SIN((RADIANS($N$3:$N$473-I67))/2)^2*COS(RADIANS($M$3:$M$473))*COS(RADIANS(H67))),$L$3:$L$473)</f>
        <v>n402</v>
      </c>
      <c r="K67" cm="1">
        <f t="array" ref="K67">LOOKUP(1,1/FREQUENCY(0,SIN((RADIANS($H$3:$H$10798-T67))/2)^2+SIN((RADIANS($I$3:$I$10798-U67))/2)^2*COS(RADIANS($H$3:$H$10798))*COS(RADIANS(T67))),$B$3:$B$10798)</f>
        <v>1001</v>
      </c>
      <c r="L67" s="95" t="s">
        <v>12860</v>
      </c>
      <c r="M67" s="96">
        <v>12.114764405410099</v>
      </c>
      <c r="N67" s="96">
        <v>49.631155052152302</v>
      </c>
      <c r="S67">
        <v>439</v>
      </c>
      <c r="T67" s="112" t="e">
        <f t="shared" si="0"/>
        <v>#N/A</v>
      </c>
      <c r="U67" s="112" t="e">
        <f t="shared" si="1"/>
        <v>#N/A</v>
      </c>
    </row>
    <row r="68" spans="1:21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t="str" cm="1">
        <f t="array" ref="J68">LOOKUP(1,1/FREQUENCY(0,SIN((RADIANS($M$3:$M$473-H68))/2)^2+SIN((RADIANS($N$3:$N$473-I68))/2)^2*COS(RADIANS($M$3:$M$473))*COS(RADIANS(H68))),$L$3:$L$473)</f>
        <v>n402</v>
      </c>
      <c r="K68" cm="1">
        <f t="array" ref="K68">LOOKUP(1,1/FREQUENCY(0,SIN((RADIANS($H$3:$H$10798-T68))/2)^2+SIN((RADIANS($I$3:$I$10798-U68))/2)^2*COS(RADIANS($H$3:$H$10798))*COS(RADIANS(T68))),$B$3:$B$10798)</f>
        <v>1001</v>
      </c>
      <c r="L68" s="95" t="s">
        <v>12554</v>
      </c>
      <c r="M68" s="96">
        <v>8.6951607560231192</v>
      </c>
      <c r="N68" s="96">
        <v>53.092536084779901</v>
      </c>
      <c r="S68">
        <v>440</v>
      </c>
      <c r="T68" s="112" t="e">
        <f t="shared" ref="T68:T78" si="2">VLOOKUP(S68,$L$3:$M$513,2,0)</f>
        <v>#N/A</v>
      </c>
      <c r="U68" s="112" t="e">
        <f t="shared" ref="U68:U78" si="3">VLOOKUP(S68,$L$3:$N$513,3,0)</f>
        <v>#N/A</v>
      </c>
    </row>
    <row r="69" spans="1:21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t="str" cm="1">
        <f t="array" ref="J69">LOOKUP(1,1/FREQUENCY(0,SIN((RADIANS($M$3:$M$473-H69))/2)^2+SIN((RADIANS($N$3:$N$473-I69))/2)^2*COS(RADIANS($M$3:$M$473))*COS(RADIANS(H69))),$L$3:$L$473)</f>
        <v>n22</v>
      </c>
      <c r="K69" cm="1">
        <f t="array" ref="K69">LOOKUP(1,1/FREQUENCY(0,SIN((RADIANS($H$3:$H$10798-T69))/2)^2+SIN((RADIANS($I$3:$I$10798-U69))/2)^2*COS(RADIANS($H$3:$H$10798))*COS(RADIANS(T69))),$B$3:$B$10798)</f>
        <v>1001</v>
      </c>
      <c r="L69" s="95" t="s">
        <v>12733</v>
      </c>
      <c r="M69" s="96">
        <v>8.7724429601905598</v>
      </c>
      <c r="N69" s="96">
        <v>49.974668665137003</v>
      </c>
      <c r="S69">
        <v>445</v>
      </c>
      <c r="T69" s="112" t="e">
        <f t="shared" si="2"/>
        <v>#N/A</v>
      </c>
      <c r="U69" s="112" t="e">
        <f t="shared" si="3"/>
        <v>#N/A</v>
      </c>
    </row>
    <row r="70" spans="1:21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t="str" cm="1">
        <f t="array" ref="J70">LOOKUP(1,1/FREQUENCY(0,SIN((RADIANS($M$3:$M$473-H70))/2)^2+SIN((RADIANS($N$3:$N$473-I70))/2)^2*COS(RADIANS($M$3:$M$473))*COS(RADIANS(H70))),$L$3:$L$473)</f>
        <v>n22</v>
      </c>
      <c r="K70" cm="1">
        <f t="array" ref="K70">LOOKUP(1,1/FREQUENCY(0,SIN((RADIANS($H$3:$H$10798-T70))/2)^2+SIN((RADIANS($I$3:$I$10798-U70))/2)^2*COS(RADIANS($H$3:$H$10798))*COS(RADIANS(T70))),$B$3:$B$10798)</f>
        <v>1001</v>
      </c>
      <c r="L70" s="95" t="s">
        <v>12728</v>
      </c>
      <c r="M70" s="96">
        <v>8.4193710593804791</v>
      </c>
      <c r="N70" s="96">
        <v>49.633735682379204</v>
      </c>
      <c r="S70">
        <v>447</v>
      </c>
      <c r="T70" s="112" t="e">
        <f t="shared" si="2"/>
        <v>#N/A</v>
      </c>
      <c r="U70" s="112" t="e">
        <f t="shared" si="3"/>
        <v>#N/A</v>
      </c>
    </row>
    <row r="71" spans="1:21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t="str" cm="1">
        <f t="array" ref="J71">LOOKUP(1,1/FREQUENCY(0,SIN((RADIANS($M$3:$M$473-H71))/2)^2+SIN((RADIANS($N$3:$N$473-I71))/2)^2*COS(RADIANS($M$3:$M$473))*COS(RADIANS(H71))),$L$3:$L$473)</f>
        <v>n22</v>
      </c>
      <c r="K71" cm="1">
        <f t="array" ref="K71">LOOKUP(1,1/FREQUENCY(0,SIN((RADIANS($H$3:$H$10798-T71))/2)^2+SIN((RADIANS($I$3:$I$10798-U71))/2)^2*COS(RADIANS($H$3:$H$10798))*COS(RADIANS(T71))),$B$3:$B$10798)</f>
        <v>1001</v>
      </c>
      <c r="L71" s="95" t="s">
        <v>12727</v>
      </c>
      <c r="M71" s="96">
        <v>8.38855636787547</v>
      </c>
      <c r="N71" s="96">
        <v>49.982305084127098</v>
      </c>
      <c r="S71">
        <v>449</v>
      </c>
      <c r="T71" s="112" t="e">
        <f t="shared" si="2"/>
        <v>#N/A</v>
      </c>
      <c r="U71" s="112" t="e">
        <f t="shared" si="3"/>
        <v>#N/A</v>
      </c>
    </row>
    <row r="72" spans="1:21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t="str" cm="1">
        <f t="array" ref="J72">LOOKUP(1,1/FREQUENCY(0,SIN((RADIANS($M$3:$M$473-H72))/2)^2+SIN((RADIANS($N$3:$N$473-I72))/2)^2*COS(RADIANS($M$3:$M$473))*COS(RADIANS(H72))),$L$3:$L$473)</f>
        <v>n22</v>
      </c>
      <c r="K72" cm="1">
        <f t="array" ref="K72">LOOKUP(1,1/FREQUENCY(0,SIN((RADIANS($H$3:$H$10798-T72))/2)^2+SIN((RADIANS($I$3:$I$10798-U72))/2)^2*COS(RADIANS($H$3:$H$10798))*COS(RADIANS(T72))),$B$3:$B$10798)</f>
        <v>1001</v>
      </c>
      <c r="L72" s="95" t="s">
        <v>12936</v>
      </c>
      <c r="M72" s="96">
        <v>12.2621734868101</v>
      </c>
      <c r="N72" s="96">
        <v>51.741020275551897</v>
      </c>
      <c r="S72">
        <v>467</v>
      </c>
      <c r="T72" s="112" t="e">
        <f t="shared" si="2"/>
        <v>#N/A</v>
      </c>
      <c r="U72" s="112" t="e">
        <f t="shared" si="3"/>
        <v>#N/A</v>
      </c>
    </row>
    <row r="73" spans="1:21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t="str" cm="1">
        <f t="array" ref="J73">LOOKUP(1,1/FREQUENCY(0,SIN((RADIANS($M$3:$M$473-H73))/2)^2+SIN((RADIANS($N$3:$N$473-I73))/2)^2*COS(RADIANS($M$3:$M$473))*COS(RADIANS(H73))),$L$3:$L$473)</f>
        <v>n22</v>
      </c>
      <c r="K73" cm="1">
        <f t="array" ref="K73">LOOKUP(1,1/FREQUENCY(0,SIN((RADIANS($H$3:$H$10798-T73))/2)^2+SIN((RADIANS($I$3:$I$10798-U73))/2)^2*COS(RADIANS($H$3:$H$10798))*COS(RADIANS(T73))),$B$3:$B$10798)</f>
        <v>1001</v>
      </c>
      <c r="L73" s="95" t="s">
        <v>12937</v>
      </c>
      <c r="M73" s="96">
        <v>11.894266137813499</v>
      </c>
      <c r="N73" s="96">
        <v>51.405703141247798</v>
      </c>
      <c r="S73">
        <v>487</v>
      </c>
      <c r="T73" s="112" t="e">
        <f t="shared" si="2"/>
        <v>#N/A</v>
      </c>
      <c r="U73" s="112" t="e">
        <f t="shared" si="3"/>
        <v>#N/A</v>
      </c>
    </row>
    <row r="74" spans="1:21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t="str" cm="1">
        <f t="array" ref="J74">LOOKUP(1,1/FREQUENCY(0,SIN((RADIANS($M$3:$M$473-H74))/2)^2+SIN((RADIANS($N$3:$N$473-I74))/2)^2*COS(RADIANS($M$3:$M$473))*COS(RADIANS(H74))),$L$3:$L$473)</f>
        <v>n22</v>
      </c>
      <c r="K74" cm="1">
        <f t="array" ref="K74">LOOKUP(1,1/FREQUENCY(0,SIN((RADIANS($H$3:$H$10798-T74))/2)^2+SIN((RADIANS($I$3:$I$10798-U74))/2)^2*COS(RADIANS($H$3:$H$10798))*COS(RADIANS(T74))),$B$3:$B$10798)</f>
        <v>1001</v>
      </c>
      <c r="L74" s="95" t="s">
        <v>12901</v>
      </c>
      <c r="M74" s="96">
        <v>13.157090487189301</v>
      </c>
      <c r="N74" s="96">
        <v>51.828451661501902</v>
      </c>
      <c r="S74">
        <v>493</v>
      </c>
      <c r="T74" s="112" t="e">
        <f t="shared" si="2"/>
        <v>#N/A</v>
      </c>
      <c r="U74" s="112" t="e">
        <f t="shared" si="3"/>
        <v>#N/A</v>
      </c>
    </row>
    <row r="75" spans="1:21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t="str" cm="1">
        <f t="array" ref="J75">LOOKUP(1,1/FREQUENCY(0,SIN((RADIANS($M$3:$M$473-H75))/2)^2+SIN((RADIANS($N$3:$N$473-I75))/2)^2*COS(RADIANS($M$3:$M$473))*COS(RADIANS(H75))),$L$3:$L$473)</f>
        <v>n22</v>
      </c>
      <c r="K75" cm="1">
        <f t="array" ref="K75">LOOKUP(1,1/FREQUENCY(0,SIN((RADIANS($H$3:$H$10798-T75))/2)^2+SIN((RADIANS($I$3:$I$10798-U75))/2)^2*COS(RADIANS($H$3:$H$10798))*COS(RADIANS(T75))),$B$3:$B$10798)</f>
        <v>1001</v>
      </c>
      <c r="L75" s="95" t="s">
        <v>12902</v>
      </c>
      <c r="M75" s="96">
        <v>13.902434688689199</v>
      </c>
      <c r="N75" s="96">
        <v>51.874723519045901</v>
      </c>
      <c r="S75">
        <v>498</v>
      </c>
      <c r="T75" s="112" t="e">
        <f t="shared" si="2"/>
        <v>#N/A</v>
      </c>
      <c r="U75" s="112" t="e">
        <f t="shared" si="3"/>
        <v>#N/A</v>
      </c>
    </row>
    <row r="76" spans="1:21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t="str" cm="1">
        <f t="array" ref="J76">LOOKUP(1,1/FREQUENCY(0,SIN((RADIANS($M$3:$M$473-H76))/2)^2+SIN((RADIANS($N$3:$N$473-I76))/2)^2*COS(RADIANS($M$3:$M$473))*COS(RADIANS(H76))),$L$3:$L$473)</f>
        <v>n22</v>
      </c>
      <c r="K76" cm="1">
        <f t="array" ref="K76">LOOKUP(1,1/FREQUENCY(0,SIN((RADIANS($H$3:$H$10798-T76))/2)^2+SIN((RADIANS($I$3:$I$10798-U76))/2)^2*COS(RADIANS($H$3:$H$10798))*COS(RADIANS(T76))),$B$3:$B$10798)</f>
        <v>1001</v>
      </c>
      <c r="L76" s="95" t="s">
        <v>12940</v>
      </c>
      <c r="M76" s="96">
        <v>11.5165549672107</v>
      </c>
      <c r="N76" s="96">
        <v>51.584359209873398</v>
      </c>
      <c r="S76">
        <v>500</v>
      </c>
      <c r="T76" s="112" t="e">
        <f t="shared" si="2"/>
        <v>#N/A</v>
      </c>
      <c r="U76" s="112" t="e">
        <f t="shared" si="3"/>
        <v>#N/A</v>
      </c>
    </row>
    <row r="77" spans="1:21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t="str" cm="1">
        <f t="array" ref="J77">LOOKUP(1,1/FREQUENCY(0,SIN((RADIANS($M$3:$M$473-H77))/2)^2+SIN((RADIANS($N$3:$N$473-I77))/2)^2*COS(RADIANS($M$3:$M$473))*COS(RADIANS(H77))),$L$3:$L$473)</f>
        <v>n22</v>
      </c>
      <c r="K77" cm="1">
        <f t="array" ref="K77">LOOKUP(1,1/FREQUENCY(0,SIN((RADIANS($H$3:$H$10798-T77))/2)^2+SIN((RADIANS($I$3:$I$10798-U77))/2)^2*COS(RADIANS($H$3:$H$10798))*COS(RADIANS(T77))),$B$3:$B$10798)</f>
        <v>1001</v>
      </c>
      <c r="L77" s="95" t="s">
        <v>12702</v>
      </c>
      <c r="M77" s="96">
        <v>8.70221844882815</v>
      </c>
      <c r="N77" s="96">
        <v>51.736352582806497</v>
      </c>
      <c r="S77">
        <v>501</v>
      </c>
      <c r="T77" s="112" t="e">
        <f t="shared" si="2"/>
        <v>#N/A</v>
      </c>
      <c r="U77" s="112" t="e">
        <f t="shared" si="3"/>
        <v>#N/A</v>
      </c>
    </row>
    <row r="78" spans="1:21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t="str" cm="1">
        <f t="array" ref="J78">LOOKUP(1,1/FREQUENCY(0,SIN((RADIANS($M$3:$M$473-H78))/2)^2+SIN((RADIANS($N$3:$N$473-I78))/2)^2*COS(RADIANS($M$3:$M$473))*COS(RADIANS(H78))),$L$3:$L$473)</f>
        <v>n22</v>
      </c>
      <c r="K78" cm="1">
        <f t="array" ref="K78">LOOKUP(1,1/FREQUENCY(0,SIN((RADIANS($H$3:$H$10798-T78))/2)^2+SIN((RADIANS($I$3:$I$10798-U78))/2)^2*COS(RADIANS($H$3:$H$10798))*COS(RADIANS(T78))),$B$3:$B$10798)</f>
        <v>1001</v>
      </c>
      <c r="L78" s="95" t="s">
        <v>12696</v>
      </c>
      <c r="M78" s="96">
        <v>8.9927924039508795</v>
      </c>
      <c r="N78" s="96">
        <v>51.343009397906997</v>
      </c>
      <c r="S78">
        <v>502</v>
      </c>
      <c r="T78" s="112" t="e">
        <f t="shared" si="2"/>
        <v>#N/A</v>
      </c>
      <c r="U78" s="112" t="e">
        <f t="shared" si="3"/>
        <v>#N/A</v>
      </c>
    </row>
    <row r="79" spans="1:21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t="str" cm="1">
        <f t="array" ref="J79">LOOKUP(1,1/FREQUENCY(0,SIN((RADIANS($M$3:$M$473-H79))/2)^2+SIN((RADIANS($N$3:$N$473-I79))/2)^2*COS(RADIANS($M$3:$M$473))*COS(RADIANS(H79))),$L$3:$L$473)</f>
        <v>n22</v>
      </c>
      <c r="L79" s="95" t="s">
        <v>12870</v>
      </c>
      <c r="M79" s="96">
        <v>11.646378627442401</v>
      </c>
      <c r="N79" s="96">
        <v>50.534876971042003</v>
      </c>
    </row>
    <row r="80" spans="1:21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t="str" cm="1">
        <f t="array" ref="J80">LOOKUP(1,1/FREQUENCY(0,SIN((RADIANS($M$3:$M$473-H80))/2)^2+SIN((RADIANS($N$3:$N$473-I80))/2)^2*COS(RADIANS($M$3:$M$473))*COS(RADIANS(H80))),$L$3:$L$473)</f>
        <v>n22</v>
      </c>
      <c r="L80" s="95" t="s">
        <v>12906</v>
      </c>
      <c r="M80" s="96">
        <v>14.4719654742998</v>
      </c>
      <c r="N80" s="96">
        <v>51.553812718592297</v>
      </c>
    </row>
    <row r="81" spans="1:14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t="str" cm="1">
        <f t="array" ref="J81">LOOKUP(1,1/FREQUENCY(0,SIN((RADIANS($M$3:$M$473-H81))/2)^2+SIN((RADIANS($N$3:$N$473-I81))/2)^2*COS(RADIANS($M$3:$M$473))*COS(RADIANS(H81))),$L$3:$L$473)</f>
        <v>n25</v>
      </c>
      <c r="L81" s="95" t="s">
        <v>12931</v>
      </c>
      <c r="M81" s="96">
        <v>14.5081091811329</v>
      </c>
      <c r="N81" s="96">
        <v>51.413710381242701</v>
      </c>
    </row>
    <row r="82" spans="1:14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t="str" cm="1">
        <f t="array" ref="J82">LOOKUP(1,1/FREQUENCY(0,SIN((RADIANS($M$3:$M$473-H82))/2)^2+SIN((RADIANS($N$3:$N$473-I82))/2)^2*COS(RADIANS($M$3:$M$473))*COS(RADIANS(H82))),$L$3:$L$473)</f>
        <v>n25</v>
      </c>
      <c r="L82" s="95" t="s">
        <v>12891</v>
      </c>
      <c r="M82" s="96">
        <v>14.4281804852225</v>
      </c>
      <c r="N82" s="96">
        <v>51.888864139440301</v>
      </c>
    </row>
    <row r="83" spans="1:14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t="str" cm="1">
        <f t="array" ref="J83">LOOKUP(1,1/FREQUENCY(0,SIN((RADIANS($M$3:$M$473-H83))/2)^2+SIN((RADIANS($N$3:$N$473-I83))/2)^2*COS(RADIANS($M$3:$M$473))*COS(RADIANS(H83))),$L$3:$L$473)</f>
        <v>n22</v>
      </c>
      <c r="L83" s="95" t="s">
        <v>12585</v>
      </c>
      <c r="M83" s="96">
        <v>8.1419138263309296</v>
      </c>
      <c r="N83" s="96">
        <v>53.564001168009497</v>
      </c>
    </row>
    <row r="84" spans="1:14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t="str" cm="1">
        <f t="array" ref="J84">LOOKUP(1,1/FREQUENCY(0,SIN((RADIANS($M$3:$M$473-H84))/2)^2+SIN((RADIANS($N$3:$N$473-I84))/2)^2*COS(RADIANS($M$3:$M$473))*COS(RADIANS(H84))),$L$3:$L$473)</f>
        <v>n22</v>
      </c>
      <c r="L84" s="95" t="s">
        <v>12509</v>
      </c>
      <c r="M84" s="96">
        <v>10.156282457594701</v>
      </c>
      <c r="N84" s="96">
        <v>54.2755482549913</v>
      </c>
    </row>
    <row r="85" spans="1:14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t="str" cm="1">
        <f t="array" ref="J85">LOOKUP(1,1/FREQUENCY(0,SIN((RADIANS($M$3:$M$473-H85))/2)^2+SIN((RADIANS($N$3:$N$473-I85))/2)^2*COS(RADIANS($M$3:$M$473))*COS(RADIANS(H85))),$L$3:$L$473)</f>
        <v>n402</v>
      </c>
      <c r="L85" s="95" t="s">
        <v>12507</v>
      </c>
      <c r="M85" s="96">
        <v>10.177354103472901</v>
      </c>
      <c r="N85" s="96">
        <v>54.339521263864199</v>
      </c>
    </row>
    <row r="86" spans="1:14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t="str" cm="1">
        <f t="array" ref="J86">LOOKUP(1,1/FREQUENCY(0,SIN((RADIANS($M$3:$M$473-H86))/2)^2+SIN((RADIANS($N$3:$N$473-I86))/2)^2*COS(RADIANS($M$3:$M$473))*COS(RADIANS(H86))),$L$3:$L$473)</f>
        <v>n22</v>
      </c>
      <c r="L86" s="95" t="s">
        <v>12598</v>
      </c>
      <c r="M86" s="96">
        <v>7.0349679651508303</v>
      </c>
      <c r="N86" s="96">
        <v>52.202860738105599</v>
      </c>
    </row>
    <row r="87" spans="1:14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t="str" cm="1">
        <f t="array" ref="J87">LOOKUP(1,1/FREQUENCY(0,SIN((RADIANS($M$3:$M$473-H87))/2)^2+SIN((RADIANS($N$3:$N$473-I87))/2)^2*COS(RADIANS($M$3:$M$473))*COS(RADIANS(H87))),$L$3:$L$473)</f>
        <v>n22</v>
      </c>
      <c r="L87" s="95" t="s">
        <v>12599</v>
      </c>
      <c r="M87" s="96">
        <v>7.3082043009457802</v>
      </c>
      <c r="N87" s="96">
        <v>52.476835386280598</v>
      </c>
    </row>
    <row r="88" spans="1:14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t="str" cm="1">
        <f t="array" ref="J88">LOOKUP(1,1/FREQUENCY(0,SIN((RADIANS($M$3:$M$473-H88))/2)^2+SIN((RADIANS($N$3:$N$473-I88))/2)^2*COS(RADIANS($M$3:$M$473))*COS(RADIANS(H88))),$L$3:$L$473)</f>
        <v>n22</v>
      </c>
      <c r="L88" s="95" t="s">
        <v>12675</v>
      </c>
      <c r="M88" s="96">
        <v>7.06030699176008</v>
      </c>
      <c r="N88" s="96">
        <v>51.696476013064803</v>
      </c>
    </row>
    <row r="89" spans="1:14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t="str" cm="1">
        <f t="array" ref="J89">LOOKUP(1,1/FREQUENCY(0,SIN((RADIANS($M$3:$M$473-H89))/2)^2+SIN((RADIANS($N$3:$N$473-I89))/2)^2*COS(RADIANS($M$3:$M$473))*COS(RADIANS(H89))),$L$3:$L$473)</f>
        <v>n22</v>
      </c>
      <c r="L89" s="95" t="s">
        <v>12630</v>
      </c>
      <c r="M89" s="96">
        <v>6.6746753206168998</v>
      </c>
      <c r="N89" s="96">
        <v>51.324957472825503</v>
      </c>
    </row>
    <row r="90" spans="1:14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t="str" cm="1">
        <f t="array" ref="J90">LOOKUP(1,1/FREQUENCY(0,SIN((RADIANS($M$3:$M$473-H90))/2)^2+SIN((RADIANS($N$3:$N$473-I90))/2)^2*COS(RADIANS($M$3:$M$473))*COS(RADIANS(H90))),$L$3:$L$473)</f>
        <v>n402</v>
      </c>
      <c r="L90" s="95" t="s">
        <v>12610</v>
      </c>
      <c r="M90" s="96">
        <v>6.7237671452124701</v>
      </c>
      <c r="N90" s="96">
        <v>51.355654380924697</v>
      </c>
    </row>
    <row r="91" spans="1:14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t="str" cm="1">
        <f t="array" ref="J91">LOOKUP(1,1/FREQUENCY(0,SIN((RADIANS($M$3:$M$473-H91))/2)^2+SIN((RADIANS($N$3:$N$473-I91))/2)^2*COS(RADIANS($M$3:$M$473))*COS(RADIANS(H91))),$L$3:$L$473)</f>
        <v>n22</v>
      </c>
      <c r="L91" s="95" t="s">
        <v>12676</v>
      </c>
      <c r="M91" s="96">
        <v>7.5457177226194903</v>
      </c>
      <c r="N91" s="96">
        <v>51.970324422387499</v>
      </c>
    </row>
    <row r="92" spans="1:14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t="str" cm="1">
        <f t="array" ref="J92">LOOKUP(1,1/FREQUENCY(0,SIN((RADIANS($M$3:$M$473-H92))/2)^2+SIN((RADIANS($N$3:$N$473-I92))/2)^2*COS(RADIANS($M$3:$M$473))*COS(RADIANS(H92))),$L$3:$L$473)</f>
        <v>n22</v>
      </c>
      <c r="L92" s="95" t="s">
        <v>12600</v>
      </c>
      <c r="M92" s="96">
        <v>7.3056144853817404</v>
      </c>
      <c r="N92" s="96">
        <v>52.480149189570596</v>
      </c>
    </row>
    <row r="93" spans="1:14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t="str" cm="1">
        <f t="array" ref="J93">LOOKUP(1,1/FREQUENCY(0,SIN((RADIANS($M$3:$M$473-H93))/2)^2+SIN((RADIANS($N$3:$N$473-I93))/2)^2*COS(RADIANS($M$3:$M$473))*COS(RADIANS(H93))),$L$3:$L$473)</f>
        <v>n22</v>
      </c>
      <c r="L93" s="95" t="s">
        <v>12591</v>
      </c>
      <c r="M93" s="96">
        <v>7.3043387553908499</v>
      </c>
      <c r="N93" s="96">
        <v>52.482425995800398</v>
      </c>
    </row>
    <row r="94" spans="1:14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t="str" cm="1">
        <f t="array" ref="J94">LOOKUP(1,1/FREQUENCY(0,SIN((RADIANS($M$3:$M$473-H94))/2)^2+SIN((RADIANS($N$3:$N$473-I94))/2)^2*COS(RADIANS($M$3:$M$473))*COS(RADIANS(H94))),$L$3:$L$473)</f>
        <v>n22</v>
      </c>
      <c r="L94" s="95" t="s">
        <v>12592</v>
      </c>
      <c r="M94" s="96">
        <v>7.2771539132286902</v>
      </c>
      <c r="N94" s="96">
        <v>52.753242594680202</v>
      </c>
    </row>
    <row r="95" spans="1:14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t="str" cm="1">
        <f t="array" ref="J95">LOOKUP(1,1/FREQUENCY(0,SIN((RADIANS($M$3:$M$473-H95))/2)^2+SIN((RADIANS($N$3:$N$473-I95))/2)^2*COS(RADIANS($M$3:$M$473))*COS(RADIANS(H95))),$L$3:$L$473)</f>
        <v>n402</v>
      </c>
      <c r="L95" s="95" t="s">
        <v>12555</v>
      </c>
      <c r="M95" s="96">
        <v>8.30775689679575</v>
      </c>
      <c r="N95" s="96">
        <v>52.345635644778298</v>
      </c>
    </row>
    <row r="96" spans="1:14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t="str" cm="1">
        <f t="array" ref="J96">LOOKUP(1,1/FREQUENCY(0,SIN((RADIANS($M$3:$M$473-H96))/2)^2+SIN((RADIANS($N$3:$N$473-I96))/2)^2*COS(RADIANS($M$3:$M$473))*COS(RADIANS(H96))),$L$3:$L$473)</f>
        <v>n402</v>
      </c>
      <c r="L96" s="95" t="s">
        <v>12603</v>
      </c>
      <c r="M96" s="96">
        <v>7.8895767123500704</v>
      </c>
      <c r="N96" s="96">
        <v>52.277396762407797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t="str" cm="1">
        <f t="array" ref="J97">LOOKUP(1,1/FREQUENCY(0,SIN((RADIANS($M$3:$M$473-H97))/2)^2+SIN((RADIANS($N$3:$N$473-I97))/2)^2*COS(RADIANS($M$3:$M$473))*COS(RADIANS(H97))),$L$3:$L$473)</f>
        <v>n22</v>
      </c>
      <c r="L97" s="95" t="s">
        <v>12593</v>
      </c>
      <c r="M97" s="96">
        <v>7.3178499437790698</v>
      </c>
      <c r="N97" s="96">
        <v>52.4691114902799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t="str" cm="1">
        <f t="array" ref="J98">LOOKUP(1,1/FREQUENCY(0,SIN((RADIANS($M$3:$M$473-H98))/2)^2+SIN((RADIANS($N$3:$N$473-I98))/2)^2*COS(RADIANS($M$3:$M$473))*COS(RADIANS(H98))),$L$3:$L$473)</f>
        <v>n25</v>
      </c>
      <c r="L98" s="95" t="s">
        <v>12919</v>
      </c>
      <c r="M98" s="96">
        <v>12.214773509677601</v>
      </c>
      <c r="N98" s="96">
        <v>54.100323440361798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t="str" cm="1">
        <f t="array" ref="J99">LOOKUP(1,1/FREQUENCY(0,SIN((RADIANS($M$3:$M$473-H99))/2)^2+SIN((RADIANS($N$3:$N$473-I99))/2)^2*COS(RADIANS($M$3:$M$473))*COS(RADIANS(H99))),$L$3:$L$473)</f>
        <v>n25</v>
      </c>
      <c r="L99" s="95" t="s">
        <v>12756</v>
      </c>
      <c r="M99" s="96">
        <v>6.9964765917948899</v>
      </c>
      <c r="N99" s="96">
        <v>49.375409306308399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t="str" cm="1">
        <f t="array" ref="J100">LOOKUP(1,1/FREQUENCY(0,SIN((RADIANS($M$3:$M$473-H100))/2)^2+SIN((RADIANS($N$3:$N$473-I100))/2)^2*COS(RADIANS($M$3:$M$473))*COS(RADIANS(H100))),$L$3:$L$473)</f>
        <v>n402</v>
      </c>
      <c r="L100" s="95" t="s">
        <v>12762</v>
      </c>
      <c r="M100" s="96">
        <v>6.4747397700681599</v>
      </c>
      <c r="N100" s="96">
        <v>49.9224692993999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t="str" cm="1">
        <f t="array" ref="J101">LOOKUP(1,1/FREQUENCY(0,SIN((RADIANS($M$3:$M$473-H101))/2)^2+SIN((RADIANS($N$3:$N$473-I101))/2)^2*COS(RADIANS($M$3:$M$473))*COS(RADIANS(H101))),$L$3:$L$473)</f>
        <v>n22</v>
      </c>
      <c r="L101" s="95" t="s">
        <v>12920</v>
      </c>
      <c r="M101" s="96">
        <v>11.699392696536201</v>
      </c>
      <c r="N101" s="96">
        <v>53.5722744892702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t="str" cm="1">
        <f t="array" ref="J102">LOOKUP(1,1/FREQUENCY(0,SIN((RADIANS($M$3:$M$473-H102))/2)^2+SIN((RADIANS($N$3:$N$473-I102))/2)^2*COS(RADIANS($M$3:$M$473))*COS(RADIANS(H102))),$L$3:$L$473)</f>
        <v>n22</v>
      </c>
      <c r="L102" s="95" t="s">
        <v>12576</v>
      </c>
      <c r="M102" s="96">
        <v>11.3706373688866</v>
      </c>
      <c r="N102" s="96">
        <v>53.600991084899903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t="str" cm="1">
        <f t="array" ref="J103">LOOKUP(1,1/FREQUENCY(0,SIN((RADIANS($M$3:$M$473-H103))/2)^2+SIN((RADIANS($N$3:$N$473-I103))/2)^2*COS(RADIANS($M$3:$M$473))*COS(RADIANS(H103))),$L$3:$L$473)</f>
        <v>n22</v>
      </c>
      <c r="L103" s="95" t="s">
        <v>12616</v>
      </c>
      <c r="M103" s="96">
        <v>6.9482134346111497</v>
      </c>
      <c r="N103" s="96">
        <v>51.444578943007201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t="str" cm="1">
        <f t="array" ref="J104">LOOKUP(1,1/FREQUENCY(0,SIN((RADIANS($M$3:$M$473-H104))/2)^2+SIN((RADIANS($N$3:$N$473-I104))/2)^2*COS(RADIANS($M$3:$M$473))*COS(RADIANS(H104))),$L$3:$L$473)</f>
        <v>n22</v>
      </c>
      <c r="L104" s="95" t="s">
        <v>12671</v>
      </c>
      <c r="M104" s="96">
        <v>6.9267589636037297</v>
      </c>
      <c r="N104" s="96">
        <v>51.499205683849603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t="str" cm="1">
        <f t="array" ref="J105">LOOKUP(1,1/FREQUENCY(0,SIN((RADIANS($M$3:$M$473-H105))/2)^2+SIN((RADIANS($N$3:$N$473-I105))/2)^2*COS(RADIANS($M$3:$M$473))*COS(RADIANS(H105))),$L$3:$L$473)</f>
        <v>n22</v>
      </c>
      <c r="L105" s="95" t="s">
        <v>12637</v>
      </c>
      <c r="M105" s="96">
        <v>6.6807879889398603</v>
      </c>
      <c r="N105" s="96">
        <v>51.646295935685103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t="str" cm="1">
        <f t="array" ref="J106">LOOKUP(1,1/FREQUENCY(0,SIN((RADIANS($M$3:$M$473-H106))/2)^2+SIN((RADIANS($N$3:$N$473-I106))/2)^2*COS(RADIANS($M$3:$M$473))*COS(RADIANS(H106))),$L$3:$L$473)</f>
        <v>n22</v>
      </c>
      <c r="L106" s="95" t="s">
        <v>12707</v>
      </c>
      <c r="M106" s="96">
        <v>7.1672146096593199</v>
      </c>
      <c r="N106" s="96">
        <v>51.3899067582106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t="str" cm="1">
        <f t="array" ref="J107">LOOKUP(1,1/FREQUENCY(0,SIN((RADIANS($M$3:$M$473-H107))/2)^2+SIN((RADIANS($N$3:$N$473-I107))/2)^2*COS(RADIANS($M$3:$M$473))*COS(RADIANS(H107))),$L$3:$L$473)</f>
        <v>n22</v>
      </c>
      <c r="L107" s="95" t="s">
        <v>12672</v>
      </c>
      <c r="M107" s="96">
        <v>7.1255729106725001</v>
      </c>
      <c r="N107" s="96">
        <v>51.448977258814502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t="str" cm="1">
        <f t="array" ref="J108">LOOKUP(1,1/FREQUENCY(0,SIN((RADIANS($M$3:$M$473-H108))/2)^2+SIN((RADIANS($N$3:$N$473-I108))/2)^2*COS(RADIANS($M$3:$M$473))*COS(RADIANS(H108))),$L$3:$L$473)</f>
        <v>n22</v>
      </c>
      <c r="L108" s="95" t="s">
        <v>12681</v>
      </c>
      <c r="M108" s="96">
        <v>6.9960688801059803</v>
      </c>
      <c r="N108" s="96">
        <v>51.514169589140401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t="str" cm="1">
        <f t="array" ref="J109">LOOKUP(1,1/FREQUENCY(0,SIN((RADIANS($M$3:$M$473-H109))/2)^2+SIN((RADIANS($N$3:$N$473-I109))/2)^2*COS(RADIANS($M$3:$M$473))*COS(RADIANS(H109))),$L$3:$L$473)</f>
        <v>n22</v>
      </c>
      <c r="L109" s="95" t="s">
        <v>12708</v>
      </c>
      <c r="M109" s="96">
        <v>7.3131828429013703</v>
      </c>
      <c r="N109" s="96">
        <v>51.446611389612798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t="str" cm="1">
        <f t="array" ref="J110">LOOKUP(1,1/FREQUENCY(0,SIN((RADIANS($M$3:$M$473-H110))/2)^2+SIN((RADIANS($N$3:$N$473-I110))/2)^2*COS(RADIANS($M$3:$M$473))*COS(RADIANS(H110))),$L$3:$L$473)</f>
        <v>n22</v>
      </c>
      <c r="L110" s="95" t="s">
        <v>12716</v>
      </c>
      <c r="M110" s="96">
        <v>7.9928872333267904</v>
      </c>
      <c r="N110" s="96">
        <v>51.683707715595503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t="str" cm="1">
        <f t="array" ref="J111">LOOKUP(1,1/FREQUENCY(0,SIN((RADIANS($M$3:$M$473-H111))/2)^2+SIN((RADIANS($N$3:$N$473-I111))/2)^2*COS(RADIANS($M$3:$M$473))*COS(RADIANS(H111))),$L$3:$L$473)</f>
        <v>n22</v>
      </c>
      <c r="L111" s="95" t="s">
        <v>12703</v>
      </c>
      <c r="M111" s="96">
        <v>8.6248005281503595</v>
      </c>
      <c r="N111" s="96">
        <v>51.427888384926497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t="str" cm="1">
        <f t="array" ref="J112">LOOKUP(1,1/FREQUENCY(0,SIN((RADIANS($M$3:$M$473-H112))/2)^2+SIN((RADIANS($N$3:$N$473-I112))/2)^2*COS(RADIANS($M$3:$M$473))*COS(RADIANS(H112))),$L$3:$L$473)</f>
        <v>n22</v>
      </c>
      <c r="L112" s="95" t="s">
        <v>12682</v>
      </c>
      <c r="M112" s="96">
        <v>7.3531118693978703</v>
      </c>
      <c r="N112" s="96">
        <v>51.575810502081801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t="str" cm="1">
        <f t="array" ref="J113">LOOKUP(1,1/FREQUENCY(0,SIN((RADIANS($M$3:$M$473-H113))/2)^2+SIN((RADIANS($N$3:$N$473-I113))/2)^2*COS(RADIANS($M$3:$M$473))*COS(RADIANS(H113))),$L$3:$L$473)</f>
        <v>n22</v>
      </c>
      <c r="L113" s="95" t="s">
        <v>12673</v>
      </c>
      <c r="M113" s="96">
        <v>7.1232388295045297</v>
      </c>
      <c r="N113" s="96">
        <v>51.525612180300399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t="str" cm="1">
        <f t="array" ref="J114">LOOKUP(1,1/FREQUENCY(0,SIN((RADIANS($M$3:$M$473-H114))/2)^2+SIN((RADIANS($N$3:$N$473-I114))/2)^2*COS(RADIANS($M$3:$M$473))*COS(RADIANS(H114))),$L$3:$L$473)</f>
        <v>n22</v>
      </c>
      <c r="L114" s="95" t="s">
        <v>12711</v>
      </c>
      <c r="M114" s="96">
        <v>8.2117059759460496</v>
      </c>
      <c r="N114" s="96">
        <v>51.177985480119403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t="str" cm="1">
        <f t="array" ref="J115">LOOKUP(1,1/FREQUENCY(0,SIN((RADIANS($M$3:$M$473-H115))/2)^2+SIN((RADIANS($N$3:$N$473-I115))/2)^2*COS(RADIANS($M$3:$M$473))*COS(RADIANS(H115))),$L$3:$L$473)</f>
        <v>n22</v>
      </c>
      <c r="L115" s="95" t="s">
        <v>12631</v>
      </c>
      <c r="M115" s="96">
        <v>6.5764820881211401</v>
      </c>
      <c r="N115" s="96">
        <v>51.055595458311601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t="str" cm="1">
        <f t="array" ref="J116">LOOKUP(1,1/FREQUENCY(0,SIN((RADIANS($M$3:$M$473-H116))/2)^2+SIN((RADIANS($N$3:$N$473-I116))/2)^2*COS(RADIANS($M$3:$M$473))*COS(RADIANS(H116))),$L$3:$L$473)</f>
        <v>n22</v>
      </c>
      <c r="L116" s="95" t="s">
        <v>12608</v>
      </c>
      <c r="M116" s="96">
        <v>6.7725230943810599</v>
      </c>
      <c r="N116" s="96">
        <v>51.147105490619403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t="str" cm="1">
        <f t="array" ref="J117">LOOKUP(1,1/FREQUENCY(0,SIN((RADIANS($M$3:$M$473-H117))/2)^2+SIN((RADIANS($N$3:$N$473-I117))/2)^2*COS(RADIANS($M$3:$M$473))*COS(RADIANS(H117))),$L$3:$L$473)</f>
        <v>n22</v>
      </c>
      <c r="L117" s="95" t="s">
        <v>12668</v>
      </c>
      <c r="M117" s="96">
        <v>6.97257742700703</v>
      </c>
      <c r="N117" s="96">
        <v>50.795693017513997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t="str" cm="1">
        <f t="array" ref="J118">LOOKUP(1,1/FREQUENCY(0,SIN((RADIANS($M$3:$M$473-H118))/2)^2+SIN((RADIANS($N$3:$N$473-I118))/2)^2*COS(RADIANS($M$3:$M$473))*COS(RADIANS(H118))),$L$3:$L$473)</f>
        <v>n22</v>
      </c>
      <c r="L118" s="95" t="s">
        <v>12669</v>
      </c>
      <c r="M118" s="96">
        <v>7.1368946973871701</v>
      </c>
      <c r="N118" s="96">
        <v>50.6428608767133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t="str" cm="1">
        <f t="array" ref="J119">LOOKUP(1,1/FREQUENCY(0,SIN((RADIANS($M$3:$M$473-H119))/2)^2+SIN((RADIANS($N$3:$N$473-I119))/2)^2*COS(RADIANS($M$3:$M$473))*COS(RADIANS(H119))),$L$3:$L$473)</f>
        <v>n22</v>
      </c>
      <c r="L119" s="95" t="s">
        <v>12650</v>
      </c>
      <c r="M119" s="96">
        <v>6.4565524664215301</v>
      </c>
      <c r="N119" s="96">
        <v>50.871338036870497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t="str" cm="1">
        <f t="array" ref="J120">LOOKUP(1,1/FREQUENCY(0,SIN((RADIANS($M$3:$M$473-H120))/2)^2+SIN((RADIANS($N$3:$N$473-I120))/2)^2*COS(RADIANS($M$3:$M$473))*COS(RADIANS(H120))),$L$3:$L$473)</f>
        <v>n22</v>
      </c>
      <c r="L120" s="95" t="s">
        <v>12665</v>
      </c>
      <c r="M120" s="96">
        <v>7.8639457136526296</v>
      </c>
      <c r="N120" s="96">
        <v>50.768241912940397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t="str" cm="1">
        <f t="array" ref="J121">LOOKUP(1,1/FREQUENCY(0,SIN((RADIANS($M$3:$M$473-H121))/2)^2+SIN((RADIANS($N$3:$N$473-I121))/2)^2*COS(RADIANS($M$3:$M$473))*COS(RADIANS(H121))),$L$3:$L$473)</f>
        <v>n22</v>
      </c>
      <c r="L121" s="95" t="s">
        <v>12651</v>
      </c>
      <c r="M121" s="96">
        <v>6.3216649149350497</v>
      </c>
      <c r="N121" s="96">
        <v>50.838347362758597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t="str" cm="1">
        <f t="array" ref="J122">LOOKUP(1,1/FREQUENCY(0,SIN((RADIANS($M$3:$M$473-H122))/2)^2+SIN((RADIANS($N$3:$N$473-I122))/2)^2*COS(RADIANS($M$3:$M$473))*COS(RADIANS(H122))),$L$3:$L$473)</f>
        <v>n22</v>
      </c>
      <c r="L122" s="95" t="s">
        <v>12647</v>
      </c>
      <c r="M122" s="96">
        <v>6.16738169006425</v>
      </c>
      <c r="N122" s="96">
        <v>50.802044292713802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t="str" cm="1">
        <f t="array" ref="J123">LOOKUP(1,1/FREQUENCY(0,SIN((RADIANS($M$3:$M$473-H123))/2)^2+SIN((RADIANS($N$3:$N$473-I123))/2)^2*COS(RADIANS($M$3:$M$473))*COS(RADIANS(H123))),$L$3:$L$473)</f>
        <v>n8</v>
      </c>
      <c r="L123" s="95" t="s">
        <v>12632</v>
      </c>
      <c r="M123" s="96">
        <v>6.7022033777974501</v>
      </c>
      <c r="N123" s="96">
        <v>51.008860909675299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t="str" cm="1">
        <f t="array" ref="J124">LOOKUP(1,1/FREQUENCY(0,SIN((RADIANS($M$3:$M$473-H124))/2)^2+SIN((RADIANS($N$3:$N$473-I124))/2)^2*COS(RADIANS($M$3:$M$473))*COS(RADIANS(H124))),$L$3:$L$473)</f>
        <v>n8</v>
      </c>
      <c r="L124" s="95" t="s">
        <v>12655</v>
      </c>
      <c r="M124" s="96">
        <v>6.6124023153095601</v>
      </c>
      <c r="N124" s="96">
        <v>51.035924259481902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t="str" cm="1">
        <f t="array" ref="J125">LOOKUP(1,1/FREQUENCY(0,SIN((RADIANS($M$3:$M$473-H125))/2)^2+SIN((RADIANS($N$3:$N$473-I125))/2)^2*COS(RADIANS($M$3:$M$473))*COS(RADIANS(H125))),$L$3:$L$473)</f>
        <v>n408</v>
      </c>
      <c r="L125" s="95" t="s">
        <v>12624</v>
      </c>
      <c r="M125" s="96">
        <v>6.9656844235200497</v>
      </c>
      <c r="N125" s="96">
        <v>51.069329532235301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t="str" cm="1">
        <f t="array" ref="J126">LOOKUP(1,1/FREQUENCY(0,SIN((RADIANS($M$3:$M$473-H126))/2)^2+SIN((RADIANS($N$3:$N$473-I126))/2)^2*COS(RADIANS($M$3:$M$473))*COS(RADIANS(H126))),$L$3:$L$473)</f>
        <v>n408</v>
      </c>
      <c r="L126" s="95" t="s">
        <v>12619</v>
      </c>
      <c r="M126" s="96">
        <v>7.2331968433154499</v>
      </c>
      <c r="N126" s="96">
        <v>51.232506907514797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t="str" cm="1">
        <f t="array" ref="J127">LOOKUP(1,1/FREQUENCY(0,SIN((RADIANS($M$3:$M$473-H127))/2)^2+SIN((RADIANS($N$3:$N$473-I127))/2)^2*COS(RADIANS($M$3:$M$473))*COS(RADIANS(H127))),$L$3:$L$473)</f>
        <v>n8</v>
      </c>
      <c r="L127" s="95" t="s">
        <v>12648</v>
      </c>
      <c r="M127" s="96">
        <v>6.3009012378676497</v>
      </c>
      <c r="N127" s="96">
        <v>50.828953212266498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t="str" cm="1">
        <f t="array" ref="J128">LOOKUP(1,1/FREQUENCY(0,SIN((RADIANS($M$3:$M$473-H128))/2)^2+SIN((RADIANS($N$3:$N$473-I128))/2)^2*COS(RADIANS($M$3:$M$473))*COS(RADIANS(H128))),$L$3:$L$473)</f>
        <v>n21</v>
      </c>
      <c r="L128" s="95" t="s">
        <v>12994</v>
      </c>
      <c r="M128" s="96">
        <v>7.44948529010545</v>
      </c>
      <c r="N128" s="96">
        <v>50.402527662112597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t="str" cm="1">
        <f t="array" ref="J129">LOOKUP(1,1/FREQUENCY(0,SIN((RADIANS($M$3:$M$473-H129))/2)^2+SIN((RADIANS($N$3:$N$473-I129))/2)^2*COS(RADIANS($M$3:$M$473))*COS(RADIANS(H129))),$L$3:$L$473)</f>
        <v>n412</v>
      </c>
      <c r="L129" s="95" t="s">
        <v>12620</v>
      </c>
      <c r="M129" s="96">
        <v>6.6258279017701396</v>
      </c>
      <c r="N129" s="96">
        <v>51.260609824904698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t="str" cm="1">
        <f t="array" ref="J130">LOOKUP(1,1/FREQUENCY(0,SIN((RADIANS($M$3:$M$473-H130))/2)^2+SIN((RADIANS($N$3:$N$473-I130))/2)^2*COS(RADIANS($M$3:$M$473))*COS(RADIANS(H130))),$L$3:$L$473)</f>
        <v>n412</v>
      </c>
      <c r="L130" s="95" t="s">
        <v>12633</v>
      </c>
      <c r="M130" s="96">
        <v>7.1230819523637896</v>
      </c>
      <c r="N130" s="96">
        <v>51.171588778205397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t="str" cm="1">
        <f t="array" ref="J131">LOOKUP(1,1/FREQUENCY(0,SIN((RADIANS($M$3:$M$473-H131))/2)^2+SIN((RADIANS($N$3:$N$473-I131))/2)^2*COS(RADIANS($M$3:$M$473))*COS(RADIANS(H131))),$L$3:$L$473)</f>
        <v>n412</v>
      </c>
      <c r="L131" s="95" t="s">
        <v>12625</v>
      </c>
      <c r="M131" s="96">
        <v>6.80109333956604</v>
      </c>
      <c r="N131" s="96">
        <v>51.122539051858404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t="str" cm="1">
        <f t="array" ref="J132">LOOKUP(1,1/FREQUENCY(0,SIN((RADIANS($M$3:$M$473-H132))/2)^2+SIN((RADIANS($N$3:$N$473-I132))/2)^2*COS(RADIANS($M$3:$M$473))*COS(RADIANS(H132))),$L$3:$L$473)</f>
        <v>n412</v>
      </c>
      <c r="L132" s="95" t="s">
        <v>12656</v>
      </c>
      <c r="M132" s="96">
        <v>7.0087791403317503</v>
      </c>
      <c r="N132" s="96">
        <v>51.174254918039701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t="str" cm="1">
        <f t="array" ref="J133">LOOKUP(1,1/FREQUENCY(0,SIN((RADIANS($M$3:$M$473-H133))/2)^2+SIN((RADIANS($N$3:$N$473-I133))/2)^2*COS(RADIANS($M$3:$M$473))*COS(RADIANS(H133))),$L$3:$L$473)</f>
        <v>n412</v>
      </c>
      <c r="L133" s="95" t="s">
        <v>12657</v>
      </c>
      <c r="M133" s="96">
        <v>6.8426506615143996</v>
      </c>
      <c r="N133" s="96">
        <v>50.863538500888097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t="str" cm="1">
        <f t="array" ref="J134">LOOKUP(1,1/FREQUENCY(0,SIN((RADIANS($M$3:$M$473-H134))/2)^2+SIN((RADIANS($N$3:$N$473-I134))/2)^2*COS(RADIANS($M$3:$M$473))*COS(RADIANS(H134))),$L$3:$L$473)</f>
        <v>n412</v>
      </c>
      <c r="L134" s="95" t="s">
        <v>12717</v>
      </c>
      <c r="M134" s="96">
        <v>6.8046115801262204</v>
      </c>
      <c r="N134" s="96">
        <v>50.966245296137899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t="str" cm="1">
        <f t="array" ref="J135">LOOKUP(1,1/FREQUENCY(0,SIN((RADIANS($M$3:$M$473-H135))/2)^2+SIN((RADIANS($N$3:$N$473-I135))/2)^2*COS(RADIANS($M$3:$M$473))*COS(RADIANS(H135))),$L$3:$L$473)</f>
        <v>n412</v>
      </c>
      <c r="L135" s="95" t="s">
        <v>12718</v>
      </c>
      <c r="M135" s="96">
        <v>7.7186272145384001</v>
      </c>
      <c r="N135" s="96">
        <v>51.5342075115271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t="str" cm="1">
        <f t="array" ref="J136">LOOKUP(1,1/FREQUENCY(0,SIN((RADIANS($M$3:$M$473-H136))/2)^2+SIN((RADIANS($N$3:$N$473-I136))/2)^2*COS(RADIANS($M$3:$M$473))*COS(RADIANS(H136))),$L$3:$L$473)</f>
        <v>n412</v>
      </c>
      <c r="L136" s="95" t="s">
        <v>12621</v>
      </c>
      <c r="M136" s="96">
        <v>7.9307700856142702</v>
      </c>
      <c r="N136" s="96">
        <v>51.6729710197069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t="str" cm="1">
        <f t="array" ref="J137">LOOKUP(1,1/FREQUENCY(0,SIN((RADIANS($M$3:$M$473-H137))/2)^2+SIN((RADIANS($N$3:$N$473-I137))/2)^2*COS(RADIANS($M$3:$M$473))*COS(RADIANS(H137))),$L$3:$L$473)</f>
        <v>n412</v>
      </c>
      <c r="L137" s="95" t="s">
        <v>12683</v>
      </c>
      <c r="M137" s="96">
        <v>6.2218314459568704</v>
      </c>
      <c r="N137" s="96">
        <v>51.6946456422206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t="str" cm="1">
        <f t="array" ref="J138">LOOKUP(1,1/FREQUENCY(0,SIN((RADIANS($M$3:$M$473-H138))/2)^2+SIN((RADIANS($N$3:$N$473-I138))/2)^2*COS(RADIANS($M$3:$M$473))*COS(RADIANS(H138))),$L$3:$L$473)</f>
        <v>n412</v>
      </c>
      <c r="L138" s="95" t="s">
        <v>12946</v>
      </c>
      <c r="M138" s="96">
        <v>7.0067498785999804</v>
      </c>
      <c r="N138" s="96">
        <v>51.599911422020298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t="str" cm="1">
        <f t="array" ref="J139">LOOKUP(1,1/FREQUENCY(0,SIN((RADIANS($M$3:$M$473-H139))/2)^2+SIN((RADIANS($N$3:$N$473-I139))/2)^2*COS(RADIANS($M$3:$M$473))*COS(RADIANS(H139))),$L$3:$L$473)</f>
        <v>n412</v>
      </c>
      <c r="L139" s="95" t="s">
        <v>12684</v>
      </c>
      <c r="M139" s="96">
        <v>7.0376198850423304</v>
      </c>
      <c r="N139" s="96">
        <v>51.598549631183197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t="str" cm="1">
        <f t="array" ref="J140">LOOKUP(1,1/FREQUENCY(0,SIN((RADIANS($M$3:$M$473-H140))/2)^2+SIN((RADIANS($N$3:$N$473-I140))/2)^2*COS(RADIANS($M$3:$M$473))*COS(RADIANS(H140))),$L$3:$L$473)</f>
        <v>n412</v>
      </c>
      <c r="L140" s="95" t="s">
        <v>12947</v>
      </c>
      <c r="M140" s="96">
        <v>7.2640834625924002</v>
      </c>
      <c r="N140" s="96">
        <v>51.573573410380199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t="str" cm="1">
        <f t="array" ref="J141">LOOKUP(1,1/FREQUENCY(0,SIN((RADIANS($M$3:$M$473-H141))/2)^2+SIN((RADIANS($N$3:$N$473-I141))/2)^2*COS(RADIANS($M$3:$M$473))*COS(RADIANS(H141))),$L$3:$L$473)</f>
        <v>n8</v>
      </c>
      <c r="L141" s="95" t="s">
        <v>12685</v>
      </c>
      <c r="M141" s="96">
        <v>7.2789471130269003</v>
      </c>
      <c r="N141" s="96">
        <v>51.472281677313802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t="str" cm="1">
        <f t="array" ref="J142">LOOKUP(1,1/FREQUENCY(0,SIN((RADIANS($M$3:$M$473-H142))/2)^2+SIN((RADIANS($N$3:$N$473-I142))/2)^2*COS(RADIANS($M$3:$M$473))*COS(RADIANS(H142))),$L$3:$L$473)</f>
        <v>n8</v>
      </c>
      <c r="L142" s="95" t="s">
        <v>12686</v>
      </c>
      <c r="M142" s="96">
        <v>7.1866775531193197</v>
      </c>
      <c r="N142" s="96">
        <v>51.550589070576997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t="str" cm="1">
        <f t="array" ref="J143">LOOKUP(1,1/FREQUENCY(0,SIN((RADIANS($M$3:$M$473-H143))/2)^2+SIN((RADIANS($N$3:$N$473-I143))/2)^2*COS(RADIANS($M$3:$M$473))*COS(RADIANS(H143))),$L$3:$L$473)</f>
        <v>n8</v>
      </c>
      <c r="L143" s="95" t="s">
        <v>12704</v>
      </c>
      <c r="M143" s="96">
        <v>7.35135784054859</v>
      </c>
      <c r="N143" s="96">
        <v>51.568368608134001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t="str" cm="1">
        <f t="array" ref="J144">LOOKUP(1,1/FREQUENCY(0,SIN((RADIANS($M$3:$M$473-H144))/2)^2+SIN((RADIANS($N$3:$N$473-I144))/2)^2*COS(RADIANS($M$3:$M$473))*COS(RADIANS(H144))),$L$3:$L$473)</f>
        <v>n8</v>
      </c>
      <c r="L144" s="95" t="s">
        <v>12626</v>
      </c>
      <c r="M144" s="96">
        <v>7.1793791253893797</v>
      </c>
      <c r="N144" s="96">
        <v>51.472201948434702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t="str" cm="1">
        <f t="array" ref="J145">LOOKUP(1,1/FREQUENCY(0,SIN((RADIANS($M$3:$M$473-H145))/2)^2+SIN((RADIANS($N$3:$N$473-I145))/2)^2*COS(RADIANS($M$3:$M$473))*COS(RADIANS(H145))),$L$3:$L$473)</f>
        <v>n8</v>
      </c>
      <c r="L145" s="95" t="s">
        <v>12948</v>
      </c>
      <c r="M145" s="96">
        <v>6.9348886965933296</v>
      </c>
      <c r="N145" s="96">
        <v>51.033522335058898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t="str" cm="1">
        <f t="array" ref="J146">LOOKUP(1,1/FREQUENCY(0,SIN((RADIANS($M$3:$M$473-H146))/2)^2+SIN((RADIANS($N$3:$N$473-I146))/2)^2*COS(RADIANS($M$3:$M$473))*COS(RADIANS(H146))),$L$3:$L$473)</f>
        <v>n408</v>
      </c>
      <c r="L146" s="95" t="s">
        <v>12709</v>
      </c>
      <c r="M146" s="96">
        <v>6.8281359690819299</v>
      </c>
      <c r="N146" s="96">
        <v>51.162676241370598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t="str" cm="1">
        <f t="array" ref="J147">LOOKUP(1,1/FREQUENCY(0,SIN((RADIANS($M$3:$M$473-H147))/2)^2+SIN((RADIANS($N$3:$N$473-I147))/2)^2*COS(RADIANS($M$3:$M$473))*COS(RADIANS(H147))),$L$3:$L$473)</f>
        <v>n8</v>
      </c>
      <c r="L147" s="95" t="s">
        <v>12627</v>
      </c>
      <c r="M147" s="96">
        <v>7.5059732967154602</v>
      </c>
      <c r="N147" s="96">
        <v>51.401592550354998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t="str" cm="1">
        <f t="array" ref="J148">LOOKUP(1,1/FREQUENCY(0,SIN((RADIANS($M$3:$M$473-H148))/2)^2+SIN((RADIANS($N$3:$N$473-I148))/2)^2*COS(RADIANS($M$3:$M$473))*COS(RADIANS(H148))),$L$3:$L$473)</f>
        <v>n8</v>
      </c>
      <c r="L148" s="95" t="s">
        <v>12666</v>
      </c>
      <c r="M148" s="96">
        <v>6.8469993106475897</v>
      </c>
      <c r="N148" s="96">
        <v>51.2055917698058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t="str" cm="1">
        <f t="array" ref="J149">LOOKUP(1,1/FREQUENCY(0,SIN((RADIANS($M$3:$M$473-H149))/2)^2+SIN((RADIANS($N$3:$N$473-I149))/2)^2*COS(RADIANS($M$3:$M$473))*COS(RADIANS(H149))),$L$3:$L$473)</f>
        <v>n8</v>
      </c>
      <c r="L149" s="95" t="s">
        <v>12949</v>
      </c>
      <c r="M149" s="96">
        <v>7.1931657826740301</v>
      </c>
      <c r="N149" s="96">
        <v>50.798335064694001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t="str" cm="1">
        <f t="array" ref="J150">LOOKUP(1,1/FREQUENCY(0,SIN((RADIANS($M$3:$M$473-H150))/2)^2+SIN((RADIANS($N$3:$N$473-I150))/2)^2*COS(RADIANS($M$3:$M$473))*COS(RADIANS(H150))),$L$3:$L$473)</f>
        <v>n8</v>
      </c>
      <c r="L150" s="95" t="s">
        <v>12634</v>
      </c>
      <c r="M150" s="96">
        <v>7.0473845241055004</v>
      </c>
      <c r="N150" s="96">
        <v>50.9055286094924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t="str" cm="1">
        <f t="array" ref="J151">LOOKUP(1,1/FREQUENCY(0,SIN((RADIANS($M$3:$M$473-H151))/2)^2+SIN((RADIANS($N$3:$N$473-I151))/2)^2*COS(RADIANS($M$3:$M$473))*COS(RADIANS(H151))),$L$3:$L$473)</f>
        <v>n8</v>
      </c>
      <c r="L151" s="95" t="s">
        <v>12615</v>
      </c>
      <c r="M151" s="96">
        <v>6.7096736951671296</v>
      </c>
      <c r="N151" s="96">
        <v>51.090940742773299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t="str" cm="1">
        <f t="array" ref="J152">LOOKUP(1,1/FREQUENCY(0,SIN((RADIANS($M$3:$M$473-H152))/2)^2+SIN((RADIANS($N$3:$N$473-I152))/2)^2*COS(RADIANS($M$3:$M$473))*COS(RADIANS(H152))),$L$3:$L$473)</f>
        <v>n8</v>
      </c>
      <c r="L152" s="95" t="s">
        <v>12995</v>
      </c>
      <c r="M152" s="96">
        <v>7.0129374264032904</v>
      </c>
      <c r="N152" s="96">
        <v>50.617658493825097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t="str" cm="1">
        <f t="array" ref="J153">LOOKUP(1,1/FREQUENCY(0,SIN((RADIANS($M$3:$M$473-H153))/2)^2+SIN((RADIANS($N$3:$N$473-I153))/2)^2*COS(RADIANS($M$3:$M$473))*COS(RADIANS(H153))),$L$3:$L$473)</f>
        <v>n8</v>
      </c>
      <c r="L153" s="95" t="s">
        <v>12712</v>
      </c>
      <c r="M153" s="96">
        <v>6.3300685894898301</v>
      </c>
      <c r="N153" s="96">
        <v>51.242916150379401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t="str" cm="1">
        <f t="array" ref="J154">LOOKUP(1,1/FREQUENCY(0,SIN((RADIANS($M$3:$M$473-H154))/2)^2+SIN((RADIANS($N$3:$N$473-I154))/2)^2*COS(RADIANS($M$3:$M$473))*COS(RADIANS(H154))),$L$3:$L$473)</f>
        <v>n8</v>
      </c>
      <c r="L154" s="95" t="s">
        <v>12658</v>
      </c>
      <c r="M154" s="96">
        <v>7.0235444991640996</v>
      </c>
      <c r="N154" s="96">
        <v>50.999068409610999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t="str" cm="1">
        <f t="array" ref="J155">LOOKUP(1,1/FREQUENCY(0,SIN((RADIANS($M$3:$M$473-H155))/2)^2+SIN((RADIANS($N$3:$N$473-I155))/2)^2*COS(RADIANS($M$3:$M$473))*COS(RADIANS(H155))),$L$3:$L$473)</f>
        <v>n8</v>
      </c>
      <c r="L155" s="95" t="s">
        <v>12690</v>
      </c>
      <c r="M155" s="96">
        <v>7.7243840152245804</v>
      </c>
      <c r="N155" s="96">
        <v>51.409334130598403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t="str" cm="1">
        <f t="array" ref="J156">LOOKUP(1,1/FREQUENCY(0,SIN((RADIANS($M$3:$M$473-H156))/2)^2+SIN((RADIANS($N$3:$N$473-I156))/2)^2*COS(RADIANS($M$3:$M$473))*COS(RADIANS(H156))),$L$3:$L$473)</f>
        <v>n408</v>
      </c>
      <c r="L156" s="95" t="s">
        <v>12652</v>
      </c>
      <c r="M156" s="96">
        <v>6.8422311514765601</v>
      </c>
      <c r="N156" s="96">
        <v>50.859864724357301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t="str" cm="1">
        <f t="array" ref="J157">LOOKUP(1,1/FREQUENCY(0,SIN((RADIANS($M$3:$M$473-H157))/2)^2+SIN((RADIANS($N$3:$N$473-I157))/2)^2*COS(RADIANS($M$3:$M$473))*COS(RADIANS(H157))),$L$3:$L$473)</f>
        <v>n8</v>
      </c>
      <c r="L157" s="95" t="s">
        <v>12581</v>
      </c>
      <c r="M157" s="96">
        <v>8.3642295306960008</v>
      </c>
      <c r="N157" s="96">
        <v>51.9271204904611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t="str" cm="1">
        <f t="array" ref="J158">LOOKUP(1,1/FREQUENCY(0,SIN((RADIANS($M$3:$M$473-H158))/2)^2+SIN((RADIANS($N$3:$N$473-I158))/2)^2*COS(RADIANS($M$3:$M$473))*COS(RADIANS(H158))),$L$3:$L$473)</f>
        <v>n8</v>
      </c>
      <c r="L158" s="95" t="s">
        <v>12570</v>
      </c>
      <c r="M158" s="96">
        <v>6.48812326381716</v>
      </c>
      <c r="N158" s="96">
        <v>50.881070312570401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t="str" cm="1">
        <f t="array" ref="J159">LOOKUP(1,1/FREQUENCY(0,SIN((RADIANS($M$3:$M$473-H159))/2)^2+SIN((RADIANS($N$3:$N$473-I159))/2)^2*COS(RADIANS($M$3:$M$473))*COS(RADIANS(H159))),$L$3:$L$473)</f>
        <v>n8</v>
      </c>
      <c r="L159" s="95" t="s">
        <v>12587</v>
      </c>
      <c r="M159" s="96">
        <v>8.0540873544218208</v>
      </c>
      <c r="N159" s="96">
        <v>53.332302693389799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t="str" cm="1">
        <f t="array" ref="J160">LOOKUP(1,1/FREQUENCY(0,SIN((RADIANS($M$3:$M$473-H160))/2)^2+SIN((RADIANS($N$3:$N$473-I160))/2)^2*COS(RADIANS($M$3:$M$473))*COS(RADIANS(H160))),$L$3:$L$473)</f>
        <v>n8</v>
      </c>
      <c r="L160" s="95" t="s">
        <v>12950</v>
      </c>
      <c r="M160" s="96">
        <v>8.4779106360862606</v>
      </c>
      <c r="N160" s="96">
        <v>53.428485468955003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t="str" cm="1">
        <f t="array" ref="J161">LOOKUP(1,1/FREQUENCY(0,SIN((RADIANS($M$3:$M$473-H161))/2)^2+SIN((RADIANS($N$3:$N$473-I161))/2)^2*COS(RADIANS($M$3:$M$473))*COS(RADIANS(H161))),$L$3:$L$473)</f>
        <v>n8</v>
      </c>
      <c r="L161" s="95" t="s">
        <v>12653</v>
      </c>
      <c r="M161" s="96">
        <v>8.0528375163401709</v>
      </c>
      <c r="N161" s="96">
        <v>53.333880959895502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t="str" cm="1">
        <f t="array" ref="J162">LOOKUP(1,1/FREQUENCY(0,SIN((RADIANS($M$3:$M$473-H162))/2)^2+SIN((RADIANS($N$3:$N$473-I162))/2)^2*COS(RADIANS($M$3:$M$473))*COS(RADIANS(H162))),$L$3:$L$473)</f>
        <v>n8</v>
      </c>
      <c r="L162" s="95" t="s">
        <v>12677</v>
      </c>
      <c r="M162" s="96">
        <v>6.8515311379482604</v>
      </c>
      <c r="N162" s="96">
        <v>50.984170468008301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t="str" cm="1">
        <f t="array" ref="J163">LOOKUP(1,1/FREQUENCY(0,SIN((RADIANS($M$3:$M$473-H163))/2)^2+SIN((RADIANS($N$3:$N$473-I163))/2)^2*COS(RADIANS($M$3:$M$473))*COS(RADIANS(H163))),$L$3:$L$473)</f>
        <v>n8</v>
      </c>
      <c r="L163" s="95" t="s">
        <v>12951</v>
      </c>
      <c r="M163" s="96">
        <v>6.5960197946221504</v>
      </c>
      <c r="N163" s="96">
        <v>50.952527462427803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t="str" cm="1">
        <f t="array" ref="J164">LOOKUP(1,1/FREQUENCY(0,SIN((RADIANS($M$3:$M$473-H164))/2)^2+SIN((RADIANS($N$3:$N$473-I164))/2)^2*COS(RADIANS($M$3:$M$473))*COS(RADIANS(H164))),$L$3:$L$473)</f>
        <v>n8</v>
      </c>
      <c r="L164" s="95" t="s">
        <v>12678</v>
      </c>
      <c r="M164" s="96">
        <v>7.33861258614081</v>
      </c>
      <c r="N164" s="96">
        <v>51.6319781250427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t="str" cm="1">
        <f t="array" ref="J165">LOOKUP(1,1/FREQUENCY(0,SIN((RADIANS($M$3:$M$473-H165))/2)^2+SIN((RADIANS($N$3:$N$473-I165))/2)^2*COS(RADIANS($M$3:$M$473))*COS(RADIANS(H165))),$L$3:$L$473)</f>
        <v>n8</v>
      </c>
      <c r="L165" s="95" t="s">
        <v>12721</v>
      </c>
      <c r="M165" s="96">
        <v>7.7083184887265102</v>
      </c>
      <c r="N165" s="96">
        <v>51.676203308843697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t="str" cm="1">
        <f t="array" ref="J166">LOOKUP(1,1/FREQUENCY(0,SIN((RADIANS($M$3:$M$473-H166))/2)^2+SIN((RADIANS($N$3:$N$473-I166))/2)^2*COS(RADIANS($M$3:$M$473))*COS(RADIANS(H166))),$L$3:$L$473)</f>
        <v>n8</v>
      </c>
      <c r="L166" s="95" t="s">
        <v>12638</v>
      </c>
      <c r="M166" s="96">
        <v>7.6170209950981196</v>
      </c>
      <c r="N166" s="96">
        <v>51.637133764058802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t="str" cm="1">
        <f t="array" ref="J167">LOOKUP(1,1/FREQUENCY(0,SIN((RADIANS($M$3:$M$473-H167))/2)^2+SIN((RADIANS($N$3:$N$473-I167))/2)^2*COS(RADIANS($M$3:$M$473))*COS(RADIANS(H167))),$L$3:$L$473)</f>
        <v>n8</v>
      </c>
      <c r="L167" s="95" t="s">
        <v>12613</v>
      </c>
      <c r="M167" s="96">
        <v>7.5222801010418596</v>
      </c>
      <c r="N167" s="96">
        <v>51.532198055223098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t="str" cm="1">
        <f t="array" ref="J168">LOOKUP(1,1/FREQUENCY(0,SIN((RADIANS($M$3:$M$473-H168))/2)^2+SIN((RADIANS($N$3:$N$473-I168))/2)^2*COS(RADIANS($M$3:$M$473))*COS(RADIANS(H168))),$L$3:$L$473)</f>
        <v>n8</v>
      </c>
      <c r="L168" s="95" t="s">
        <v>12617</v>
      </c>
      <c r="M168" s="96">
        <v>6.9066077902872101</v>
      </c>
      <c r="N168" s="96">
        <v>51.5652424465435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t="str" cm="1">
        <f t="array" ref="J169">LOOKUP(1,1/FREQUENCY(0,SIN((RADIANS($M$3:$M$473-H169))/2)^2+SIN((RADIANS($N$3:$N$473-I169))/2)^2*COS(RADIANS($M$3:$M$473))*COS(RADIANS(H169))),$L$3:$L$473)</f>
        <v>n8</v>
      </c>
      <c r="L169" s="95" t="s">
        <v>12628</v>
      </c>
      <c r="M169" s="96">
        <v>6.9673439305374796</v>
      </c>
      <c r="N169" s="96">
        <v>51.490861886426501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t="str" cm="1">
        <f t="array" ref="J170">LOOKUP(1,1/FREQUENCY(0,SIN((RADIANS($M$3:$M$473-H170))/2)^2+SIN((RADIANS($N$3:$N$473-I170))/2)^2*COS(RADIANS($M$3:$M$473))*COS(RADIANS(H170))),$L$3:$L$473)</f>
        <v>n8</v>
      </c>
      <c r="L170" s="95" t="s">
        <v>12952</v>
      </c>
      <c r="M170" s="96">
        <v>6.87287359352087</v>
      </c>
      <c r="N170" s="96">
        <v>51.445783337212397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t="str" cm="1">
        <f t="array" ref="J171">LOOKUP(1,1/FREQUENCY(0,SIN((RADIANS($M$3:$M$473-H171))/2)^2+SIN((RADIANS($N$3:$N$473-I171))/2)^2*COS(RADIANS($M$3:$M$473))*COS(RADIANS(H171))),$L$3:$L$473)</f>
        <v>n8</v>
      </c>
      <c r="L171" s="95" t="s">
        <v>12635</v>
      </c>
      <c r="M171" s="96">
        <v>6.8680449630792202</v>
      </c>
      <c r="N171" s="96">
        <v>51.374474780590198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t="str" cm="1">
        <f t="array" ref="J172">LOOKUP(1,1/FREQUENCY(0,SIN((RADIANS($M$3:$M$473-H172))/2)^2+SIN((RADIANS($N$3:$N$473-I172))/2)^2*COS(RADIANS($M$3:$M$473))*COS(RADIANS(H172))),$L$3:$L$473)</f>
        <v>n8</v>
      </c>
      <c r="L172" s="95" t="s">
        <v>12618</v>
      </c>
      <c r="M172" s="96">
        <v>6.7875225167134801</v>
      </c>
      <c r="N172" s="96">
        <v>51.505550100012996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t="str" cm="1">
        <f t="array" ref="J173">LOOKUP(1,1/FREQUENCY(0,SIN((RADIANS($M$3:$M$473-H173))/2)^2+SIN((RADIANS($N$3:$N$473-I173))/2)^2*COS(RADIANS($M$3:$M$473))*COS(RADIANS(H173))),$L$3:$L$473)</f>
        <v>n8</v>
      </c>
      <c r="L173" s="95" t="s">
        <v>12953</v>
      </c>
      <c r="M173" s="96">
        <v>6.6228432354655897</v>
      </c>
      <c r="N173" s="96">
        <v>51.258713368098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t="str" cm="1">
        <f t="array" ref="J174">LOOKUP(1,1/FREQUENCY(0,SIN((RADIANS($M$3:$M$473-H174))/2)^2+SIN((RADIANS($N$3:$N$473-I174))/2)^2*COS(RADIANS($M$3:$M$473))*COS(RADIANS(H174))),$L$3:$L$473)</f>
        <v>n21</v>
      </c>
      <c r="L174" s="95" t="s">
        <v>12614</v>
      </c>
      <c r="M174" s="96">
        <v>6.8121658807516603</v>
      </c>
      <c r="N174" s="96">
        <v>51.519620011809501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t="str" cm="1">
        <f t="array" ref="J175">LOOKUP(1,1/FREQUENCY(0,SIN((RADIANS($M$3:$M$473-H175))/2)^2+SIN((RADIANS($N$3:$N$473-I175))/2)^2*COS(RADIANS($M$3:$M$473))*COS(RADIANS(H175))),$L$3:$L$473)</f>
        <v>n8</v>
      </c>
      <c r="L175" s="95" t="s">
        <v>12923</v>
      </c>
      <c r="M175" s="96">
        <v>6.7203100005559699</v>
      </c>
      <c r="N175" s="96">
        <v>51.391532538017103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t="str" cm="1">
        <f t="array" ref="J176">LOOKUP(1,1/FREQUENCY(0,SIN((RADIANS($M$3:$M$473-H176))/2)^2+SIN((RADIANS($N$3:$N$473-I176))/2)^2*COS(RADIANS($M$3:$M$473))*COS(RADIANS(H176))),$L$3:$L$473)</f>
        <v>n8</v>
      </c>
      <c r="L176" s="95" t="s">
        <v>12713</v>
      </c>
      <c r="M176" s="96">
        <v>6.5424084425714497</v>
      </c>
      <c r="N176" s="96">
        <v>51.299445814991103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t="str" cm="1">
        <f t="array" ref="J177">LOOKUP(1,1/FREQUENCY(0,SIN((RADIANS($M$3:$M$473-H177))/2)^2+SIN((RADIANS($N$3:$N$473-I177))/2)^2*COS(RADIANS($M$3:$M$473))*COS(RADIANS(H177))),$L$3:$L$473)</f>
        <v>n8</v>
      </c>
      <c r="L177" s="95" t="s">
        <v>12897</v>
      </c>
      <c r="M177" s="96">
        <v>13.0786421047586</v>
      </c>
      <c r="N177" s="96">
        <v>54.2848461697305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t="str" cm="1">
        <f t="array" ref="J178">LOOKUP(1,1/FREQUENCY(0,SIN((RADIANS($M$3:$M$473-H178))/2)^2+SIN((RADIANS($N$3:$N$473-I178))/2)^2*COS(RADIANS($M$3:$M$473))*COS(RADIANS(H178))),$L$3:$L$473)</f>
        <v>n8</v>
      </c>
      <c r="L178" s="95" t="s">
        <v>12898</v>
      </c>
      <c r="M178" s="96">
        <v>8.02029033797883</v>
      </c>
      <c r="N178" s="96">
        <v>50.9236168949394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t="str" cm="1">
        <f t="array" ref="J179">LOOKUP(1,1/FREQUENCY(0,SIN((RADIANS($M$3:$M$473-H179))/2)^2+SIN((RADIANS($N$3:$N$473-I179))/2)^2*COS(RADIANS($M$3:$M$473))*COS(RADIANS(H179))),$L$3:$L$473)</f>
        <v>n8</v>
      </c>
      <c r="L179" s="95" t="s">
        <v>12912</v>
      </c>
      <c r="M179" s="96">
        <v>13.9570055475871</v>
      </c>
      <c r="N179" s="96">
        <v>53.252171625753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t="str" cm="1">
        <f t="array" ref="J180">LOOKUP(1,1/FREQUENCY(0,SIN((RADIANS($M$3:$M$473-H180))/2)^2+SIN((RADIANS($N$3:$N$473-I180))/2)^2*COS(RADIANS($M$3:$M$473))*COS(RADIANS(H180))),$L$3:$L$473)</f>
        <v>n8</v>
      </c>
      <c r="L180" s="95" t="s">
        <v>12913</v>
      </c>
      <c r="M180" s="96">
        <v>14.270834670665</v>
      </c>
      <c r="N180" s="96">
        <v>53.096286553581898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t="str" cm="1">
        <f t="array" ref="J181">LOOKUP(1,1/FREQUENCY(0,SIN((RADIANS($M$3:$M$473-H181))/2)^2+SIN((RADIANS($N$3:$N$473-I181))/2)^2*COS(RADIANS($M$3:$M$473))*COS(RADIANS(H181))),$L$3:$L$473)</f>
        <v>n8</v>
      </c>
      <c r="L181" s="95" t="s">
        <v>12529</v>
      </c>
      <c r="M181" s="96">
        <v>14.0336963684666</v>
      </c>
      <c r="N181" s="96">
        <v>53.507868598079099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t="str" cm="1">
        <f t="array" ref="J182">LOOKUP(1,1/FREQUENCY(0,SIN((RADIANS($M$3:$M$473-H182))/2)^2+SIN((RADIANS($N$3:$N$473-I182))/2)^2*COS(RADIANS($M$3:$M$473))*COS(RADIANS(H182))),$L$3:$L$473)</f>
        <v>n8</v>
      </c>
      <c r="L182" s="95" t="s">
        <v>12954</v>
      </c>
      <c r="M182" s="96">
        <v>9.9088475281535597</v>
      </c>
      <c r="N182" s="96">
        <v>53.4880466403676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t="str" cm="1">
        <f t="array" ref="J183">LOOKUP(1,1/FREQUENCY(0,SIN((RADIANS($M$3:$M$473-H183))/2)^2+SIN((RADIANS($N$3:$N$473-I183))/2)^2*COS(RADIANS($M$3:$M$473))*COS(RADIANS(H183))),$L$3:$L$473)</f>
        <v>n8</v>
      </c>
      <c r="L183" s="95" t="s">
        <v>12955</v>
      </c>
      <c r="M183" s="96">
        <v>6.6173810914290598</v>
      </c>
      <c r="N183" s="96">
        <v>51.475790963554402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t="str" cm="1">
        <f t="array" ref="J184">LOOKUP(1,1/FREQUENCY(0,SIN((RADIANS($M$3:$M$473-H184))/2)^2+SIN((RADIANS($N$3:$N$473-I184))/2)^2*COS(RADIANS($M$3:$M$473))*COS(RADIANS(H184))),$L$3:$L$473)</f>
        <v>n8</v>
      </c>
      <c r="L184" s="95" t="s">
        <v>12640</v>
      </c>
      <c r="M184" s="96">
        <v>6.6567351950118203</v>
      </c>
      <c r="N184" s="96">
        <v>51.379523634378998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t="str" cm="1">
        <f t="array" ref="J185">LOOKUP(1,1/FREQUENCY(0,SIN((RADIANS($M$3:$M$473-H185))/2)^2+SIN((RADIANS($N$3:$N$473-I185))/2)^2*COS(RADIANS($M$3:$M$473))*COS(RADIANS(H185))),$L$3:$L$473)</f>
        <v>n8</v>
      </c>
      <c r="L185" s="95" t="s">
        <v>12611</v>
      </c>
      <c r="M185" s="96">
        <v>6.7111452744645002</v>
      </c>
      <c r="N185" s="96">
        <v>51.5261875490663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t="str" cm="1">
        <f t="array" ref="J186">LOOKUP(1,1/FREQUENCY(0,SIN((RADIANS($M$3:$M$473-H186))/2)^2+SIN((RADIANS($N$3:$N$473-I186))/2)^2*COS(RADIANS($M$3:$M$473))*COS(RADIANS(H186))),$L$3:$L$473)</f>
        <v>n408</v>
      </c>
      <c r="L186" s="95" t="s">
        <v>12808</v>
      </c>
      <c r="M186" s="96">
        <v>6.6893427703893096</v>
      </c>
      <c r="N186" s="96">
        <v>51.5764228881728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t="str" cm="1">
        <f t="array" ref="J187">LOOKUP(1,1/FREQUENCY(0,SIN((RADIANS($M$3:$M$473-H187))/2)^2+SIN((RADIANS($N$3:$N$473-I187))/2)^2*COS(RADIANS($M$3:$M$473))*COS(RADIANS(H187))),$L$3:$L$473)</f>
        <v>n408</v>
      </c>
      <c r="L187" s="95" t="s">
        <v>12809</v>
      </c>
      <c r="M187" s="96">
        <v>6.7236523718639596</v>
      </c>
      <c r="N187" s="96">
        <v>51.375845810902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t="str" cm="1">
        <f t="array" ref="J188">LOOKUP(1,1/FREQUENCY(0,SIN((RADIANS($M$3:$M$473-H188))/2)^2+SIN((RADIANS($N$3:$N$473-I188))/2)^2*COS(RADIANS($M$3:$M$473))*COS(RADIANS(H188))),$L$3:$L$473)</f>
        <v>n408</v>
      </c>
      <c r="L188" s="95" t="s">
        <v>12641</v>
      </c>
      <c r="M188" s="96">
        <v>8.6166476727533698</v>
      </c>
      <c r="N188" s="96">
        <v>48.0659537906797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t="str" cm="1">
        <f t="array" ref="J189">LOOKUP(1,1/FREQUENCY(0,SIN((RADIANS($M$3:$M$473-H189))/2)^2+SIN((RADIANS($N$3:$N$473-I189))/2)^2*COS(RADIANS($M$3:$M$473))*COS(RADIANS(H189))),$L$3:$L$473)</f>
        <v>n408</v>
      </c>
      <c r="L189" s="95" t="s">
        <v>12916</v>
      </c>
      <c r="M189" s="96">
        <v>8.8729428048797399</v>
      </c>
      <c r="N189" s="96">
        <v>48.310091258221597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t="str" cm="1">
        <f t="array" ref="J190">LOOKUP(1,1/FREQUENCY(0,SIN((RADIANS($M$3:$M$473-H190))/2)^2+SIN((RADIANS($N$3:$N$473-I190))/2)^2*COS(RADIANS($M$3:$M$473))*COS(RADIANS(H190))),$L$3:$L$473)</f>
        <v>n408</v>
      </c>
      <c r="L190" s="95" t="s">
        <v>12956</v>
      </c>
      <c r="M190" s="96">
        <v>6.7152525969192602</v>
      </c>
      <c r="N190" s="96">
        <v>51.526790866649101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t="str" cm="1">
        <f t="array" ref="J191">LOOKUP(1,1/FREQUENCY(0,SIN((RADIANS($M$3:$M$473-H191))/2)^2+SIN((RADIANS($N$3:$N$473-I191))/2)^2*COS(RADIANS($M$3:$M$473))*COS(RADIANS(H191))),$L$3:$L$473)</f>
        <v>n408</v>
      </c>
      <c r="L191" s="95" t="s">
        <v>12957</v>
      </c>
      <c r="M191" s="96">
        <v>12.1857651811846</v>
      </c>
      <c r="N191" s="96">
        <v>53.810859798959903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t="str" cm="1">
        <f t="array" ref="J192">LOOKUP(1,1/FREQUENCY(0,SIN((RADIANS($M$3:$M$473-H192))/2)^2+SIN((RADIANS($N$3:$N$473-I192))/2)^2*COS(RADIANS($M$3:$M$473))*COS(RADIANS(H192))),$L$3:$L$473)</f>
        <v>n408</v>
      </c>
      <c r="L192" s="95" t="s">
        <v>12642</v>
      </c>
      <c r="M192" s="96">
        <v>6.7225698095027804</v>
      </c>
      <c r="N192" s="96">
        <v>51.479787672712398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t="str" cm="1">
        <f t="array" ref="J193">LOOKUP(1,1/FREQUENCY(0,SIN((RADIANS($M$3:$M$473-H193))/2)^2+SIN((RADIANS($N$3:$N$473-I193))/2)^2*COS(RADIANS($M$3:$M$473))*COS(RADIANS(H193))),$L$3:$L$473)</f>
        <v>n412</v>
      </c>
      <c r="L193" s="95" t="s">
        <v>12996</v>
      </c>
      <c r="M193" s="96">
        <v>6.6830656826024804</v>
      </c>
      <c r="N193" s="96">
        <v>51.577104777735002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t="str" cm="1">
        <f t="array" ref="J194">LOOKUP(1,1/FREQUENCY(0,SIN((RADIANS($M$3:$M$473-H194))/2)^2+SIN((RADIANS($N$3:$N$473-I194))/2)^2*COS(RADIANS($M$3:$M$473))*COS(RADIANS(H194))),$L$3:$L$473)</f>
        <v>n408</v>
      </c>
      <c r="L194" s="95" t="s">
        <v>12719</v>
      </c>
      <c r="M194" s="96">
        <v>6.6831069766387099</v>
      </c>
      <c r="N194" s="96">
        <v>51.575645505926502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t="str" cm="1">
        <f t="array" ref="J195">LOOKUP(1,1/FREQUENCY(0,SIN((RADIANS($M$3:$M$473-H195))/2)^2+SIN((RADIANS($N$3:$N$473-I195))/2)^2*COS(RADIANS($M$3:$M$473))*COS(RADIANS(H195))),$L$3:$L$473)</f>
        <v>n408</v>
      </c>
      <c r="L195" s="95" t="s">
        <v>12722</v>
      </c>
      <c r="M195" s="96">
        <v>6.7454167667531699</v>
      </c>
      <c r="N195" s="96">
        <v>51.498641948043399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t="str" cm="1">
        <f t="array" ref="J196">LOOKUP(1,1/FREQUENCY(0,SIN((RADIANS($M$3:$M$473-H196))/2)^2+SIN((RADIANS($N$3:$N$473-I196))/2)^2*COS(RADIANS($M$3:$M$473))*COS(RADIANS(H196))),$L$3:$L$473)</f>
        <v>n408</v>
      </c>
      <c r="L196" s="95" t="s">
        <v>12612</v>
      </c>
      <c r="M196" s="96">
        <v>6.6142785550404897</v>
      </c>
      <c r="N196" s="96">
        <v>51.6186788033284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t="str" cm="1">
        <f t="array" ref="J197">LOOKUP(1,1/FREQUENCY(0,SIN((RADIANS($M$3:$M$473-H197))/2)^2+SIN((RADIANS($N$3:$N$473-I197))/2)^2*COS(RADIANS($M$3:$M$473))*COS(RADIANS(H197))),$L$3:$L$473)</f>
        <v>n408</v>
      </c>
      <c r="L197" s="95" t="s">
        <v>12578</v>
      </c>
      <c r="M197" s="96">
        <v>7.9706568937083002</v>
      </c>
      <c r="N197" s="96">
        <v>51.676844666784604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t="str" cm="1">
        <f t="array" ref="J198">LOOKUP(1,1/FREQUENCY(0,SIN((RADIANS($M$3:$M$473-H198))/2)^2+SIN((RADIANS($N$3:$N$473-I198))/2)^2*COS(RADIANS($M$3:$M$473))*COS(RADIANS(H198))),$L$3:$L$473)</f>
        <v>n408</v>
      </c>
      <c r="L198" s="95" t="s">
        <v>12594</v>
      </c>
      <c r="M198" s="96">
        <v>7.4450693037137903</v>
      </c>
      <c r="N198" s="96">
        <v>51.618500086937402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t="str" cm="1">
        <f t="array" ref="J199">LOOKUP(1,1/FREQUENCY(0,SIN((RADIANS($M$3:$M$473-H199))/2)^2+SIN((RADIANS($N$3:$N$473-I199))/2)^2*COS(RADIANS($M$3:$M$473))*COS(RADIANS(H199))),$L$3:$L$473)</f>
        <v>n408</v>
      </c>
      <c r="L199" s="95" t="s">
        <v>12601</v>
      </c>
      <c r="M199" s="96">
        <v>6.7321249503558303</v>
      </c>
      <c r="N199" s="96">
        <v>51.4594437365975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t="str" cm="1">
        <f t="array" ref="J200">LOOKUP(1,1/FREQUENCY(0,SIN((RADIANS($M$3:$M$473-H200))/2)^2+SIN((RADIANS($N$3:$N$473-I200))/2)^2*COS(RADIANS($M$3:$M$473))*COS(RADIANS(H200))),$L$3:$L$473)</f>
        <v>n408</v>
      </c>
      <c r="L200" s="95" t="s">
        <v>12667</v>
      </c>
      <c r="M200" s="96">
        <v>9.2510342514370301</v>
      </c>
      <c r="N200" s="96">
        <v>53.114432305127103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t="str" cm="1">
        <f t="array" ref="J201">LOOKUP(1,1/FREQUENCY(0,SIN((RADIANS($M$3:$M$473-H201))/2)^2+SIN((RADIANS($N$3:$N$473-I201))/2)^2*COS(RADIANS($M$3:$M$473))*COS(RADIANS(H201))),$L$3:$L$473)</f>
        <v>n412</v>
      </c>
      <c r="L201" s="95" t="s">
        <v>12706</v>
      </c>
      <c r="M201" s="96">
        <v>7.3208925754170302</v>
      </c>
      <c r="N201" s="96">
        <v>52.471457226538298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t="str" cm="1">
        <f t="array" ref="J202">LOOKUP(1,1/FREQUENCY(0,SIN((RADIANS($M$3:$M$473-H202))/2)^2+SIN((RADIANS($N$3:$N$473-I202))/2)^2*COS(RADIANS($M$3:$M$473))*COS(RADIANS(H202))),$L$3:$L$473)</f>
        <v>n408</v>
      </c>
      <c r="L202" s="95" t="s">
        <v>12679</v>
      </c>
      <c r="M202" s="96">
        <v>7.7063272693366196</v>
      </c>
      <c r="N202" s="96">
        <v>51.278583155204998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t="str" cm="1">
        <f t="array" ref="J203">LOOKUP(1,1/FREQUENCY(0,SIN((RADIANS($M$3:$M$473-H203))/2)^2+SIN((RADIANS($N$3:$N$473-I203))/2)^2*COS(RADIANS($M$3:$M$473))*COS(RADIANS(H203))),$L$3:$L$473)</f>
        <v>n408</v>
      </c>
      <c r="L203" s="95" t="s">
        <v>12680</v>
      </c>
      <c r="M203" s="96">
        <v>7.4503420453100304</v>
      </c>
      <c r="N203" s="96">
        <v>51.413608212821003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t="str" cm="1">
        <f t="array" ref="J204">LOOKUP(1,1/FREQUENCY(0,SIN((RADIANS($M$3:$M$473-H204))/2)^2+SIN((RADIANS($N$3:$N$473-I204))/2)^2*COS(RADIANS($M$3:$M$473))*COS(RADIANS(H204))),$L$3:$L$473)</f>
        <v>n408</v>
      </c>
      <c r="L204" s="95" t="s">
        <v>12556</v>
      </c>
      <c r="M204" s="96">
        <v>6.6344816226705801</v>
      </c>
      <c r="N204" s="96">
        <v>51.035979938130303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t="str" cm="1">
        <f t="array" ref="J205">LOOKUP(1,1/FREQUENCY(0,SIN((RADIANS($M$3:$M$473-H205))/2)^2+SIN((RADIANS($N$3:$N$473-I205))/2)^2*COS(RADIANS($M$3:$M$473))*COS(RADIANS(H205))),$L$3:$L$473)</f>
        <v>n408</v>
      </c>
      <c r="L205" s="95" t="s">
        <v>12561</v>
      </c>
      <c r="M205" s="96">
        <v>7.6071161215445597</v>
      </c>
      <c r="N205" s="96">
        <v>51.898604602919299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t="str" cm="1">
        <f t="array" ref="J206">LOOKUP(1,1/FREQUENCY(0,SIN((RADIANS($M$3:$M$473-H206))/2)^2+SIN((RADIANS($N$3:$N$473-I206))/2)^2*COS(RADIANS($M$3:$M$473))*COS(RADIANS(H206))),$L$3:$L$473)</f>
        <v>n408</v>
      </c>
      <c r="L206" s="95" t="s">
        <v>12757</v>
      </c>
      <c r="M206" s="96">
        <v>7.4035444340631003</v>
      </c>
      <c r="N206" s="96">
        <v>51.644449487967002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t="str" cm="1">
        <f t="array" ref="J207">LOOKUP(1,1/FREQUENCY(0,SIN((RADIANS($M$3:$M$473-H207))/2)^2+SIN((RADIANS($N$3:$N$473-I207))/2)^2*COS(RADIANS($M$3:$M$473))*COS(RADIANS(H207))),$L$3:$L$473)</f>
        <v>n408</v>
      </c>
      <c r="L207" s="95" t="s">
        <v>12758</v>
      </c>
      <c r="M207" s="96">
        <v>8.9396925274125696</v>
      </c>
      <c r="N207" s="96">
        <v>52.403033240517303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t="str" cm="1">
        <f t="array" ref="J208">LOOKUP(1,1/FREQUENCY(0,SIN((RADIANS($M$3:$M$473-H208))/2)^2+SIN((RADIANS($N$3:$N$473-I208))/2)^2*COS(RADIANS($M$3:$M$473))*COS(RADIANS(H208))),$L$3:$L$473)</f>
        <v>n408</v>
      </c>
      <c r="L208" s="95" t="s">
        <v>12724</v>
      </c>
      <c r="M208" s="96">
        <v>9.4095203274221504</v>
      </c>
      <c r="N208" s="96">
        <v>52.034316665873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t="str" cm="1">
        <f t="array" ref="J209">LOOKUP(1,1/FREQUENCY(0,SIN((RADIANS($M$3:$M$473-H209))/2)^2+SIN((RADIANS($N$3:$N$473-I209))/2)^2*COS(RADIANS($M$3:$M$473))*COS(RADIANS(H209))),$L$3:$L$473)</f>
        <v>n408</v>
      </c>
      <c r="L209" s="95" t="s">
        <v>12806</v>
      </c>
      <c r="M209" s="96">
        <v>7.2357934453678903</v>
      </c>
      <c r="N209" s="96">
        <v>49.369392362948197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t="str" cm="1">
        <f t="array" ref="J210">LOOKUP(1,1/FREQUENCY(0,SIN((RADIANS($M$3:$M$473-H210))/2)^2+SIN((RADIANS($N$3:$N$473-I210))/2)^2*COS(RADIANS($M$3:$M$473))*COS(RADIANS(H210))),$L$3:$L$473)</f>
        <v>n408</v>
      </c>
      <c r="L210" s="95" t="s">
        <v>12767</v>
      </c>
      <c r="M210" s="96">
        <v>6.8136843145647301</v>
      </c>
      <c r="N210" s="96">
        <v>49.724834073729298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t="str" cm="1">
        <f t="array" ref="J211">LOOKUP(1,1/FREQUENCY(0,SIN((RADIANS($M$3:$M$473-H211))/2)^2+SIN((RADIANS($N$3:$N$473-I211))/2)^2*COS(RADIANS($M$3:$M$473))*COS(RADIANS(H211))),$L$3:$L$473)</f>
        <v>n8</v>
      </c>
      <c r="L211" s="95" t="s">
        <v>12782</v>
      </c>
      <c r="M211" s="96">
        <v>8.5886904960332604</v>
      </c>
      <c r="N211" s="96">
        <v>49.815514057979399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t="str" cm="1">
        <f t="array" ref="J212">LOOKUP(1,1/FREQUENCY(0,SIN((RADIANS($M$3:$M$473-H212))/2)^2+SIN((RADIANS($N$3:$N$473-I212))/2)^2*COS(RADIANS($M$3:$M$473))*COS(RADIANS(H212))),$L$3:$L$473)</f>
        <v>n8</v>
      </c>
      <c r="L212" s="95" t="s">
        <v>12914</v>
      </c>
      <c r="M212" s="96">
        <v>8.5471609252134009</v>
      </c>
      <c r="N212" s="96">
        <v>49.4405396661002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t="str" cm="1">
        <f t="array" ref="J213">LOOKUP(1,1/FREQUENCY(0,SIN((RADIANS($M$3:$M$473-H213))/2)^2+SIN((RADIANS($N$3:$N$473-I213))/2)^2*COS(RADIANS($M$3:$M$473))*COS(RADIANS(H213))),$L$3:$L$473)</f>
        <v>n8</v>
      </c>
      <c r="L213" s="95" t="s">
        <v>12921</v>
      </c>
      <c r="M213" s="96">
        <v>8.4082697355085507</v>
      </c>
      <c r="N213" s="96">
        <v>49.528568924562599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t="str" cm="1">
        <f t="array" ref="J214">LOOKUP(1,1/FREQUENCY(0,SIN((RADIANS($M$3:$M$473-H214))/2)^2+SIN((RADIANS($N$3:$N$473-I214))/2)^2*COS(RADIANS($M$3:$M$473))*COS(RADIANS(H214))),$L$3:$L$473)</f>
        <v>n8</v>
      </c>
      <c r="L214" s="95" t="s">
        <v>12694</v>
      </c>
      <c r="M214" s="96">
        <v>9.1907874369222</v>
      </c>
      <c r="N214" s="96">
        <v>48.914416873798999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t="str" cm="1">
        <f t="array" ref="J215">LOOKUP(1,1/FREQUENCY(0,SIN((RADIANS($M$3:$M$473-H215))/2)^2+SIN((RADIANS($N$3:$N$473-I215))/2)^2*COS(RADIANS($M$3:$M$473))*COS(RADIANS(H215))),$L$3:$L$473)</f>
        <v>n8</v>
      </c>
      <c r="L215" s="95" t="s">
        <v>12699</v>
      </c>
      <c r="M215" s="96">
        <v>12.1320699705054</v>
      </c>
      <c r="N215" s="96">
        <v>54.14245987564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t="str" cm="1">
        <f t="array" ref="J216">LOOKUP(1,1/FREQUENCY(0,SIN((RADIANS($M$3:$M$473-H216))/2)^2+SIN((RADIANS($N$3:$N$473-I216))/2)^2*COS(RADIANS($M$3:$M$473))*COS(RADIANS(H216))),$L$3:$L$473)</f>
        <v>n8</v>
      </c>
      <c r="L216" s="95" t="s">
        <v>12589</v>
      </c>
      <c r="M216" s="96">
        <v>12.213560544079501</v>
      </c>
      <c r="N216" s="96">
        <v>54.111999854515403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t="str" cm="1">
        <f t="array" ref="J217">LOOKUP(1,1/FREQUENCY(0,SIN((RADIANS($M$3:$M$473-H217))/2)^2+SIN((RADIANS($N$3:$N$473-I217))/2)^2*COS(RADIANS($M$3:$M$473))*COS(RADIANS(H217))),$L$3:$L$473)</f>
        <v>n8</v>
      </c>
      <c r="L217" s="95" t="s">
        <v>12602</v>
      </c>
      <c r="M217" s="96">
        <v>8.5712588278728994</v>
      </c>
      <c r="N217" s="96">
        <v>52.105364960227298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t="str" cm="1">
        <f t="array" ref="J218">LOOKUP(1,1/FREQUENCY(0,SIN((RADIANS($M$3:$M$473-H218))/2)^2+SIN((RADIANS($N$3:$N$473-I218))/2)^2*COS(RADIANS($M$3:$M$473))*COS(RADIANS(H218))),$L$3:$L$473)</f>
        <v>n8</v>
      </c>
      <c r="L218" s="95" t="s">
        <v>12768</v>
      </c>
      <c r="M218" s="96">
        <v>8.65937290290079</v>
      </c>
      <c r="N218" s="96">
        <v>51.999610131890698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t="str" cm="1">
        <f t="array" ref="J219">LOOKUP(1,1/FREQUENCY(0,SIN((RADIANS($M$3:$M$473-H219))/2)^2+SIN((RADIANS($N$3:$N$473-I219))/2)^2*COS(RADIANS($M$3:$M$473))*COS(RADIANS(H219))),$L$3:$L$473)</f>
        <v>n8</v>
      </c>
      <c r="L219" s="95" t="s">
        <v>12769</v>
      </c>
      <c r="M219" s="96">
        <v>7.3113622910581402</v>
      </c>
      <c r="N219" s="96">
        <v>53.125766556318602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t="str" cm="1">
        <f t="array" ref="J220">LOOKUP(1,1/FREQUENCY(0,SIN((RADIANS($M$3:$M$473-H220))/2)^2+SIN((RADIANS($N$3:$N$473-I220))/2)^2*COS(RADIANS($M$3:$M$473))*COS(RADIANS(H220))),$L$3:$L$473)</f>
        <v>n8</v>
      </c>
      <c r="L220" s="95" t="s">
        <v>12563</v>
      </c>
      <c r="M220" s="96">
        <v>8.2732781461811804</v>
      </c>
      <c r="N220" s="96">
        <v>49.029398091639599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t="str" cm="1">
        <f t="array" ref="J221">LOOKUP(1,1/FREQUENCY(0,SIN((RADIANS($M$3:$M$473-H221))/2)^2+SIN((RADIANS($N$3:$N$473-I221))/2)^2*COS(RADIANS($M$3:$M$473))*COS(RADIANS(H221))),$L$3:$L$473)</f>
        <v>n8</v>
      </c>
      <c r="L221" s="95" t="s">
        <v>12825</v>
      </c>
      <c r="M221" s="96">
        <v>8.3523338799965998</v>
      </c>
      <c r="N221" s="96">
        <v>49.421274338660602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t="str" cm="1">
        <f t="array" ref="J222">LOOKUP(1,1/FREQUENCY(0,SIN((RADIANS($M$3:$M$473-H222))/2)^2+SIN((RADIANS($N$3:$N$473-I222))/2)^2*COS(RADIANS($M$3:$M$473))*COS(RADIANS(H222))),$L$3:$L$473)</f>
        <v>n8</v>
      </c>
      <c r="L222" s="95" t="s">
        <v>12729</v>
      </c>
      <c r="M222" s="96">
        <v>7.7292019791364099</v>
      </c>
      <c r="N222" s="96">
        <v>49.4826474297682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t="str" cm="1">
        <f t="array" ref="J223">LOOKUP(1,1/FREQUENCY(0,SIN((RADIANS($M$3:$M$473-H223))/2)^2+SIN((RADIANS($N$3:$N$473-I223))/2)^2*COS(RADIANS($M$3:$M$473))*COS(RADIANS(H223))),$L$3:$L$473)</f>
        <v>n8</v>
      </c>
      <c r="L223" s="95" t="s">
        <v>12773</v>
      </c>
      <c r="M223" s="96">
        <v>9.7973360269525305</v>
      </c>
      <c r="N223" s="96">
        <v>52.000839251330603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t="str" cm="1">
        <f t="array" ref="J224">LOOKUP(1,1/FREQUENCY(0,SIN((RADIANS($M$3:$M$473-H224))/2)^2+SIN((RADIANS($N$3:$N$473-I224))/2)^2*COS(RADIANS($M$3:$M$473))*COS(RADIANS(H224))),$L$3:$L$473)</f>
        <v>n8</v>
      </c>
      <c r="L224" s="95" t="s">
        <v>12880</v>
      </c>
      <c r="M224" s="96">
        <v>10.082157326492799</v>
      </c>
      <c r="N224" s="96">
        <v>48.2660901578788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t="str" cm="1">
        <f t="array" ref="J225">LOOKUP(1,1/FREQUENCY(0,SIN((RADIANS($M$3:$M$473-H225))/2)^2+SIN((RADIANS($N$3:$N$473-I225))/2)^2*COS(RADIANS($M$3:$M$473))*COS(RADIANS(H225))),$L$3:$L$473)</f>
        <v>n8</v>
      </c>
      <c r="L225" s="95" t="s">
        <v>12818</v>
      </c>
      <c r="M225" s="96">
        <v>8.6271612580607204</v>
      </c>
      <c r="N225" s="96">
        <v>49.543595267026298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t="str" cm="1">
        <f t="array" ref="J226">LOOKUP(1,1/FREQUENCY(0,SIN((RADIANS($M$3:$M$473-H226))/2)^2+SIN((RADIANS($N$3:$N$473-I226))/2)^2*COS(RADIANS($M$3:$M$473))*COS(RADIANS(H226))),$L$3:$L$473)</f>
        <v>n8</v>
      </c>
      <c r="L226" s="95" t="s">
        <v>12826</v>
      </c>
      <c r="M226" s="96">
        <v>8.5018085165281807</v>
      </c>
      <c r="N226" s="96">
        <v>49.444911511439898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t="str" cm="1">
        <f t="array" ref="J227">LOOKUP(1,1/FREQUENCY(0,SIN((RADIANS($M$3:$M$473-H227))/2)^2+SIN((RADIANS($N$3:$N$473-I227))/2)^2*COS(RADIANS($M$3:$M$473))*COS(RADIANS(H227))),$L$3:$L$473)</f>
        <v>n8</v>
      </c>
      <c r="L227" s="95" t="s">
        <v>12824</v>
      </c>
      <c r="M227" s="96">
        <v>10.391776056934001</v>
      </c>
      <c r="N227" s="96">
        <v>48.518460911766802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t="str" cm="1">
        <f t="array" ref="J228">LOOKUP(1,1/FREQUENCY(0,SIN((RADIANS($M$3:$M$473-H228))/2)^2+SIN((RADIANS($N$3:$N$473-I228))/2)^2*COS(RADIANS($M$3:$M$473))*COS(RADIANS(H228))),$L$3:$L$473)</f>
        <v>n8</v>
      </c>
      <c r="L228" s="95" t="s">
        <v>12816</v>
      </c>
      <c r="M228" s="96">
        <v>7.9580540232877803</v>
      </c>
      <c r="N228" s="96">
        <v>47.5954722640613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t="str" cm="1">
        <f t="array" ref="J229">LOOKUP(1,1/FREQUENCY(0,SIN((RADIANS($M$3:$M$473-H229))/2)^2+SIN((RADIANS($N$3:$N$473-I229))/2)^2*COS(RADIANS($M$3:$M$473))*COS(RADIANS(H229))),$L$3:$L$473)</f>
        <v>n8</v>
      </c>
      <c r="L229" s="95" t="s">
        <v>12812</v>
      </c>
      <c r="M229" s="96">
        <v>10.0837512706734</v>
      </c>
      <c r="N229" s="96">
        <v>48.268867515301999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t="str" cm="1">
        <f t="array" ref="J230">LOOKUP(1,1/FREQUENCY(0,SIN((RADIANS($M$3:$M$473-H230))/2)^2+SIN((RADIANS($N$3:$N$473-I230))/2)^2*COS(RADIANS($M$3:$M$473))*COS(RADIANS(H230))),$L$3:$L$473)</f>
        <v>n412</v>
      </c>
      <c r="L230" s="95" t="s">
        <v>12783</v>
      </c>
      <c r="M230" s="96">
        <v>9.8855150975696908</v>
      </c>
      <c r="N230" s="96">
        <v>48.304074358470501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t="str" cm="1">
        <f t="array" ref="J231">LOOKUP(1,1/FREQUENCY(0,SIN((RADIANS($M$3:$M$473-H231))/2)^2+SIN((RADIANS($N$3:$N$473-I231))/2)^2*COS(RADIANS($M$3:$M$473))*COS(RADIANS(H231))),$L$3:$L$473)</f>
        <v>n412</v>
      </c>
      <c r="L231" s="95" t="s">
        <v>12760</v>
      </c>
      <c r="M231" s="96">
        <v>9.0134023804565508</v>
      </c>
      <c r="N231" s="96">
        <v>47.845348631085699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t="str" cm="1">
        <f t="array" ref="J232">LOOKUP(1,1/FREQUENCY(0,SIN((RADIANS($M$3:$M$473-H232))/2)^2+SIN((RADIANS($N$3:$N$473-I232))/2)^2*COS(RADIANS($M$3:$M$473))*COS(RADIANS(H232))),$L$3:$L$473)</f>
        <v>n412</v>
      </c>
      <c r="L232" s="95" t="s">
        <v>12761</v>
      </c>
      <c r="M232" s="96">
        <v>8.2519254812822194</v>
      </c>
      <c r="N232" s="96">
        <v>47.639769826489399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t="str" cm="1">
        <f t="array" ref="J233">LOOKUP(1,1/FREQUENCY(0,SIN((RADIANS($M$3:$M$473-H233))/2)^2+SIN((RADIANS($N$3:$N$473-I233))/2)^2*COS(RADIANS($M$3:$M$473))*COS(RADIANS(H233))),$L$3:$L$473)</f>
        <v>n412</v>
      </c>
      <c r="L233" s="95" t="s">
        <v>12736</v>
      </c>
      <c r="M233" s="96">
        <v>9.1967565264508906</v>
      </c>
      <c r="N233" s="96">
        <v>48.912963438025898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t="str" cm="1">
        <f t="array" ref="J234">LOOKUP(1,1/FREQUENCY(0,SIN((RADIANS($M$3:$M$473-H234))/2)^2+SIN((RADIANS($N$3:$N$473-I234))/2)^2*COS(RADIANS($M$3:$M$473))*COS(RADIANS(H234))),$L$3:$L$473)</f>
        <v>n412</v>
      </c>
      <c r="L234" s="95" t="s">
        <v>12745</v>
      </c>
      <c r="M234" s="96">
        <v>6.6205355684308396</v>
      </c>
      <c r="N234" s="96">
        <v>49.7489386710632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t="str" cm="1">
        <f t="array" ref="J235">LOOKUP(1,1/FREQUENCY(0,SIN((RADIANS($M$3:$M$473-H235))/2)^2+SIN((RADIANS($N$3:$N$473-I235))/2)^2*COS(RADIANS($M$3:$M$473))*COS(RADIANS(H235))),$L$3:$L$473)</f>
        <v>n8</v>
      </c>
      <c r="L235" s="95" t="s">
        <v>12959</v>
      </c>
      <c r="M235" s="96">
        <v>6.70228540768092</v>
      </c>
      <c r="N235" s="96">
        <v>49.828994420116103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t="str" cm="1">
        <f t="array" ref="J236">LOOKUP(1,1/FREQUENCY(0,SIN((RADIANS($M$3:$M$473-H236))/2)^2+SIN((RADIANS($N$3:$N$473-I236))/2)^2*COS(RADIANS($M$3:$M$473))*COS(RADIANS(H236))),$L$3:$L$473)</f>
        <v>n412</v>
      </c>
      <c r="L236" s="95" t="s">
        <v>12737</v>
      </c>
      <c r="M236" s="96">
        <v>8.5315149393988303</v>
      </c>
      <c r="N236" s="96">
        <v>50.047874332134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t="str" cm="1">
        <f t="array" ref="J237">LOOKUP(1,1/FREQUENCY(0,SIN((RADIANS($M$3:$M$473-H237))/2)^2+SIN((RADIANS($N$3:$N$473-I237))/2)^2*COS(RADIANS($M$3:$M$473))*COS(RADIANS(H237))),$L$3:$L$473)</f>
        <v>n412</v>
      </c>
      <c r="L237" s="95" t="s">
        <v>12734</v>
      </c>
      <c r="M237" s="96">
        <v>8.4713716330448996</v>
      </c>
      <c r="N237" s="96">
        <v>50.097207742775403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t="str" cm="1">
        <f t="array" ref="J238">LOOKUP(1,1/FREQUENCY(0,SIN((RADIANS($M$3:$M$473-H238))/2)^2+SIN((RADIANS($N$3:$N$473-I238))/2)^2*COS(RADIANS($M$3:$M$473))*COS(RADIANS(H238))),$L$3:$L$473)</f>
        <v>n412</v>
      </c>
      <c r="L238" s="95" t="s">
        <v>12739</v>
      </c>
      <c r="M238" s="96">
        <v>8.0657379663976201</v>
      </c>
      <c r="N238" s="96">
        <v>50.406068111862098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t="str" cm="1">
        <f t="array" ref="J239">LOOKUP(1,1/FREQUENCY(0,SIN((RADIANS($M$3:$M$473-H239))/2)^2+SIN((RADIANS($N$3:$N$473-I239))/2)^2*COS(RADIANS($M$3:$M$473))*COS(RADIANS(H239))),$L$3:$L$473)</f>
        <v>n8</v>
      </c>
      <c r="L239" s="95" t="s">
        <v>12877</v>
      </c>
      <c r="M239" s="96">
        <v>8.5372190281927995</v>
      </c>
      <c r="N239" s="96">
        <v>50.078085046277003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t="str" cm="1">
        <f t="array" ref="J240">LOOKUP(1,1/FREQUENCY(0,SIN((RADIANS($M$3:$M$473-H240))/2)^2+SIN((RADIANS($N$3:$N$473-I240))/2)^2*COS(RADIANS($M$3:$M$473))*COS(RADIANS(H240))),$L$3:$L$473)</f>
        <v>n412</v>
      </c>
      <c r="L240" s="95" t="s">
        <v>12723</v>
      </c>
      <c r="M240" s="96">
        <v>8.5424811342986207</v>
      </c>
      <c r="N240" s="96">
        <v>50.095988348505102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t="str" cm="1">
        <f t="array" ref="J241">LOOKUP(1,1/FREQUENCY(0,SIN((RADIANS($M$3:$M$473-H241))/2)^2+SIN((RADIANS($N$3:$N$473-I241))/2)^2*COS(RADIANS($M$3:$M$473))*COS(RADIANS(H241))),$L$3:$L$473)</f>
        <v>n412</v>
      </c>
      <c r="L241" s="95" t="s">
        <v>12960</v>
      </c>
      <c r="M241" s="96">
        <v>8.9895361497770097</v>
      </c>
      <c r="N241" s="96">
        <v>50.060255060828098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t="str" cm="1">
        <f t="array" ref="J242">LOOKUP(1,1/FREQUENCY(0,SIN((RADIANS($M$3:$M$473-H242))/2)^2+SIN((RADIANS($N$3:$N$473-I242))/2)^2*COS(RADIANS($M$3:$M$473))*COS(RADIANS(H242))),$L$3:$L$473)</f>
        <v>n412</v>
      </c>
      <c r="L242" s="95" t="s">
        <v>12961</v>
      </c>
      <c r="M242" s="96">
        <v>8.9587085617730597</v>
      </c>
      <c r="N242" s="96">
        <v>50.0826078105489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t="str" cm="1">
        <f t="array" ref="J243">LOOKUP(1,1/FREQUENCY(0,SIN((RADIANS($M$3:$M$473-H243))/2)^2+SIN((RADIANS($N$3:$N$473-I243))/2)^2*COS(RADIANS($M$3:$M$473))*COS(RADIANS(H243))),$L$3:$L$473)</f>
        <v>n8</v>
      </c>
      <c r="L243" s="95" t="s">
        <v>12962</v>
      </c>
      <c r="M243" s="96">
        <v>10.363384232266</v>
      </c>
      <c r="N243" s="96">
        <v>47.738336809279303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t="str" cm="1">
        <f t="array" ref="J244">LOOKUP(1,1/FREQUENCY(0,SIN((RADIANS($M$3:$M$473-H244))/2)^2+SIN((RADIANS($N$3:$N$473-I244))/2)^2*COS(RADIANS($M$3:$M$473))*COS(RADIANS(H244))),$L$3:$L$473)</f>
        <v>n412</v>
      </c>
      <c r="L244" s="95" t="s">
        <v>12963</v>
      </c>
      <c r="M244" s="96">
        <v>7.4615002590199904</v>
      </c>
      <c r="N244" s="96">
        <v>51.614614307904198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t="str" cm="1">
        <f t="array" ref="J245">LOOKUP(1,1/FREQUENCY(0,SIN((RADIANS($M$3:$M$473-H245))/2)^2+SIN((RADIANS($N$3:$N$473-I245))/2)^2*COS(RADIANS($M$3:$M$473))*COS(RADIANS(H245))),$L$3:$L$473)</f>
        <v>n412</v>
      </c>
      <c r="L245" s="95" t="s">
        <v>12720</v>
      </c>
      <c r="M245" s="96">
        <v>7.7182323196274796</v>
      </c>
      <c r="N245" s="96">
        <v>51.674342200711699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t="str" cm="1">
        <f t="array" ref="J246">LOOKUP(1,1/FREQUENCY(0,SIN((RADIANS($M$3:$M$473-H246))/2)^2+SIN((RADIANS($N$3:$N$473-I246))/2)^2*COS(RADIANS($M$3:$M$473))*COS(RADIANS(H246))),$L$3:$L$473)</f>
        <v>n412</v>
      </c>
      <c r="L246" s="95" t="s">
        <v>12746</v>
      </c>
      <c r="M246" s="96">
        <v>7.7155434194964796</v>
      </c>
      <c r="N246" s="96">
        <v>51.673643074450801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t="str" cm="1">
        <f t="array" ref="J247">LOOKUP(1,1/FREQUENCY(0,SIN((RADIANS($M$3:$M$473-H247))/2)^2+SIN((RADIANS($N$3:$N$473-I247))/2)^2*COS(RADIANS($M$3:$M$473))*COS(RADIANS(H247))),$L$3:$L$473)</f>
        <v>n8</v>
      </c>
      <c r="L247" s="95" t="s">
        <v>12753</v>
      </c>
      <c r="M247" s="96">
        <v>7.7145945334996799</v>
      </c>
      <c r="N247" s="96">
        <v>51.673099638113797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t="str" cm="1">
        <f t="array" ref="J248">LOOKUP(1,1/FREQUENCY(0,SIN((RADIANS($M$3:$M$473-H248))/2)^2+SIN((RADIANS($N$3:$N$473-I248))/2)^2*COS(RADIANS($M$3:$M$473))*COS(RADIANS(H248))),$L$3:$L$473)</f>
        <v>n412</v>
      </c>
      <c r="L248" s="95" t="s">
        <v>12886</v>
      </c>
      <c r="M248" s="96">
        <v>7.7127009343102699</v>
      </c>
      <c r="N248" s="96">
        <v>51.672663662232999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t="str" cm="1">
        <f t="array" ref="J249">LOOKUP(1,1/FREQUENCY(0,SIN((RADIANS($M$3:$M$473-H249))/2)^2+SIN((RADIANS($N$3:$N$473-I249))/2)^2*COS(RADIANS($M$3:$M$473))*COS(RADIANS(H249))),$L$3:$L$473)</f>
        <v>n412</v>
      </c>
      <c r="L249" s="95" t="s">
        <v>12730</v>
      </c>
      <c r="M249" s="96">
        <v>7.9812215964308502</v>
      </c>
      <c r="N249" s="96">
        <v>51.673526261904598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t="str" cm="1">
        <f t="array" ref="J250">LOOKUP(1,1/FREQUENCY(0,SIN((RADIANS($M$3:$M$473-H250))/2)^2+SIN((RADIANS($N$3:$N$473-I250))/2)^2*COS(RADIANS($M$3:$M$473))*COS(RADIANS(H250))),$L$3:$L$473)</f>
        <v>n8</v>
      </c>
      <c r="L250" s="95" t="s">
        <v>12546</v>
      </c>
      <c r="M250" s="96">
        <v>7.7925671493330704</v>
      </c>
      <c r="N250" s="96">
        <v>49.810548781102803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t="str" cm="1">
        <f t="array" ref="J251">LOOKUP(1,1/FREQUENCY(0,SIN((RADIANS($M$3:$M$473-H251))/2)^2+SIN((RADIANS($N$3:$N$473-I251))/2)^2*COS(RADIANS($M$3:$M$473))*COS(RADIANS(H251))),$L$3:$L$473)</f>
        <v>n412</v>
      </c>
      <c r="L251" s="95" t="s">
        <v>12541</v>
      </c>
      <c r="M251" s="96">
        <v>6.9201304545250197</v>
      </c>
      <c r="N251" s="96">
        <v>49.970581890470598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t="str" cm="1">
        <f t="array" ref="J252">LOOKUP(1,1/FREQUENCY(0,SIN((RADIANS($M$3:$M$473-H252))/2)^2+SIN((RADIANS($N$3:$N$473-I252))/2)^2*COS(RADIANS($M$3:$M$473))*COS(RADIANS(H252))),$L$3:$L$473)</f>
        <v>n412</v>
      </c>
      <c r="L252" s="95" t="s">
        <v>12775</v>
      </c>
      <c r="M252" s="96">
        <v>6.75552340556687</v>
      </c>
      <c r="N252" s="96">
        <v>49.364869591469599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t="str" cm="1">
        <f t="array" ref="J253">LOOKUP(1,1/FREQUENCY(0,SIN((RADIANS($M$3:$M$473-H253))/2)^2+SIN((RADIANS($N$3:$N$473-I253))/2)^2*COS(RADIANS($M$3:$M$473))*COS(RADIANS(H253))),$L$3:$L$473)</f>
        <v>n8</v>
      </c>
      <c r="L253" s="95" t="s">
        <v>12776</v>
      </c>
      <c r="M253" s="96">
        <v>8.4146745958441294</v>
      </c>
      <c r="N253" s="96">
        <v>49.709146813924498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t="str" cm="1">
        <f t="array" ref="J254">LOOKUP(1,1/FREQUENCY(0,SIN((RADIANS($M$3:$M$473-H254))/2)^2+SIN((RADIANS($N$3:$N$473-I254))/2)^2*COS(RADIANS($M$3:$M$473))*COS(RADIANS(H254))),$L$3:$L$473)</f>
        <v>n8</v>
      </c>
      <c r="L254" s="95" t="s">
        <v>12829</v>
      </c>
      <c r="M254" s="96">
        <v>9.8828042984701892</v>
      </c>
      <c r="N254" s="96">
        <v>51.515507497672402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t="str" cm="1">
        <f t="array" ref="J255">LOOKUP(1,1/FREQUENCY(0,SIN((RADIANS($M$3:$M$473-H255))/2)^2+SIN((RADIANS($N$3:$N$473-I255))/2)^2*COS(RADIANS($M$3:$M$473))*COS(RADIANS(H255))),$L$3:$L$473)</f>
        <v>n272</v>
      </c>
      <c r="L255" s="95" t="s">
        <v>12964</v>
      </c>
      <c r="M255" s="96">
        <v>9.8513935725347199</v>
      </c>
      <c r="N255" s="96">
        <v>51.6491352399809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t="str" cm="1">
        <f t="array" ref="J256">LOOKUP(1,1/FREQUENCY(0,SIN((RADIANS($M$3:$M$473-H256))/2)^2+SIN((RADIANS($N$3:$N$473-I256))/2)^2*COS(RADIANS($M$3:$M$473))*COS(RADIANS(H256))),$L$3:$L$473)</f>
        <v>n272</v>
      </c>
      <c r="L256" s="95" t="s">
        <v>12823</v>
      </c>
      <c r="M256" s="96">
        <v>8.7857930252860097</v>
      </c>
      <c r="N256" s="96">
        <v>48.583767401532803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t="str" cm="1">
        <f t="array" ref="J257">LOOKUP(1,1/FREQUENCY(0,SIN((RADIANS($M$3:$M$473-H257))/2)^2+SIN((RADIANS($N$3:$N$473-I257))/2)^2*COS(RADIANS($M$3:$M$473))*COS(RADIANS(H257))),$L$3:$L$473)</f>
        <v>n333</v>
      </c>
      <c r="L257" s="95" t="s">
        <v>12582</v>
      </c>
      <c r="M257" s="96">
        <v>9.0454349679865995</v>
      </c>
      <c r="N257" s="96">
        <v>48.902962013756103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t="str" cm="1">
        <f t="array" ref="J258">LOOKUP(1,1/FREQUENCY(0,SIN((RADIANS($M$3:$M$473-H258))/2)^2+SIN((RADIANS($N$3:$N$473-I258))/2)^2*COS(RADIANS($M$3:$M$473))*COS(RADIANS(H258))),$L$3:$L$473)</f>
        <v>n22</v>
      </c>
      <c r="L258" s="95" t="s">
        <v>12832</v>
      </c>
      <c r="M258" s="96">
        <v>9.8013171668980998</v>
      </c>
      <c r="N258" s="96">
        <v>47.652504324097798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t="str" cm="1">
        <f t="array" ref="J259">LOOKUP(1,1/FREQUENCY(0,SIN((RADIANS($M$3:$M$473-H259))/2)^2+SIN((RADIANS($N$3:$N$473-I259))/2)^2*COS(RADIANS($M$3:$M$473))*COS(RADIANS(H259))),$L$3:$L$473)</f>
        <v>n333</v>
      </c>
      <c r="L259" s="95" t="s">
        <v>12714</v>
      </c>
      <c r="M259" s="96">
        <v>9.42551238607291</v>
      </c>
      <c r="N259" s="96">
        <v>48.064350798126299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t="str" cm="1">
        <f t="array" ref="J260">LOOKUP(1,1/FREQUENCY(0,SIN((RADIANS($M$3:$M$473-H260))/2)^2+SIN((RADIANS($N$3:$N$473-I260))/2)^2*COS(RADIANS($M$3:$M$473))*COS(RADIANS(H260))),$L$3:$L$473)</f>
        <v>n22</v>
      </c>
      <c r="L260" s="95" t="s">
        <v>12715</v>
      </c>
      <c r="M260" s="96">
        <v>8.10495957410199</v>
      </c>
      <c r="N260" s="96">
        <v>52.264261374035797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t="str" cm="1">
        <f t="array" ref="J261">LOOKUP(1,1/FREQUENCY(0,SIN((RADIANS($M$3:$M$473-H261))/2)^2+SIN((RADIANS($N$3:$N$473-I261))/2)^2*COS(RADIANS($M$3:$M$473))*COS(RADIANS(H261))),$L$3:$L$473)</f>
        <v>n22</v>
      </c>
      <c r="L261" s="95" t="s">
        <v>12580</v>
      </c>
      <c r="M261" s="96">
        <v>12.130190629537401</v>
      </c>
      <c r="N261" s="96">
        <v>47.913165482002498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t="str" cm="1">
        <f t="array" ref="J262">LOOKUP(1,1/FREQUENCY(0,SIN((RADIANS($M$3:$M$473-H262))/2)^2+SIN((RADIANS($N$3:$N$473-I262))/2)^2*COS(RADIANS($M$3:$M$473))*COS(RADIANS(H262))),$L$3:$L$473)</f>
        <v>n22</v>
      </c>
      <c r="L262" s="95" t="s">
        <v>12588</v>
      </c>
      <c r="M262" s="96">
        <v>6.8018236570969002</v>
      </c>
      <c r="N262" s="96">
        <v>51.124788060624098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t="str" cm="1">
        <f t="array" ref="J263">LOOKUP(1,1/FREQUENCY(0,SIN((RADIANS($M$3:$M$473-H263))/2)^2+SIN((RADIANS($N$3:$N$473-I263))/2)^2*COS(RADIANS($M$3:$M$473))*COS(RADIANS(H263))),$L$3:$L$473)</f>
        <v>n22</v>
      </c>
      <c r="L263" s="95" t="s">
        <v>12506</v>
      </c>
      <c r="M263" s="96">
        <v>7.9850674576192304</v>
      </c>
      <c r="N263" s="96">
        <v>50.842225444701299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t="str" cm="1">
        <f t="array" ref="J264">LOOKUP(1,1/FREQUENCY(0,SIN((RADIANS($M$3:$M$473-H264))/2)^2+SIN((RADIANS($N$3:$N$473-I264))/2)^2*COS(RADIANS($M$3:$M$473))*COS(RADIANS(H264))),$L$3:$L$473)</f>
        <v>n22</v>
      </c>
      <c r="L264" s="95" t="s">
        <v>12965</v>
      </c>
      <c r="M264" s="96">
        <v>8.2848617786719991</v>
      </c>
      <c r="N264" s="96">
        <v>50.759073519491501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t="str" cm="1">
        <f t="array" ref="J265">LOOKUP(1,1/FREQUENCY(0,SIN((RADIANS($M$3:$M$473-H265))/2)^2+SIN((RADIANS($N$3:$N$473-I265))/2)^2*COS(RADIANS($M$3:$M$473))*COS(RADIANS(H265))),$L$3:$L$473)</f>
        <v>n272</v>
      </c>
      <c r="L265" s="95" t="s">
        <v>12526</v>
      </c>
      <c r="M265" s="96">
        <v>7.2242384268535202</v>
      </c>
      <c r="N265" s="96">
        <v>53.349927146864701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t="str" cm="1">
        <f t="array" ref="J266">LOOKUP(1,1/FREQUENCY(0,SIN((RADIANS($M$3:$M$473-H266))/2)^2+SIN((RADIANS($N$3:$N$473-I266))/2)^2*COS(RADIANS($M$3:$M$473))*COS(RADIANS(H266))),$L$3:$L$473)</f>
        <v>n272</v>
      </c>
      <c r="L266" s="95" t="s">
        <v>12754</v>
      </c>
      <c r="M266" s="96">
        <v>7.2060528400141797</v>
      </c>
      <c r="N266" s="96">
        <v>53.341319254163899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t="str" cm="1">
        <f t="array" ref="J267">LOOKUP(1,1/FREQUENCY(0,SIN((RADIANS($M$3:$M$473-H267))/2)^2+SIN((RADIANS($N$3:$N$473-I267))/2)^2*COS(RADIANS($M$3:$M$473))*COS(RADIANS(H267))),$L$3:$L$473)</f>
        <v>n333</v>
      </c>
      <c r="L267" s="95" t="s">
        <v>12752</v>
      </c>
      <c r="M267" s="96">
        <v>9.3181952363871297</v>
      </c>
      <c r="N267" s="96">
        <v>54.716049408974797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t="str" cm="1">
        <f t="array" ref="J268">LOOKUP(1,1/FREQUENCY(0,SIN((RADIANS($M$3:$M$473-H268))/2)^2+SIN((RADIANS($N$3:$N$473-I268))/2)^2*COS(RADIANS($M$3:$M$473))*COS(RADIANS(H268))),$L$3:$L$473)</f>
        <v>n22</v>
      </c>
      <c r="L268" s="95" t="s">
        <v>12938</v>
      </c>
      <c r="M268" s="96">
        <v>9.4334293036224199</v>
      </c>
      <c r="N268" s="96">
        <v>55.018722917960602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t="str" cm="1">
        <f t="array" ref="J269">LOOKUP(1,1/FREQUENCY(0,SIN((RADIANS($M$3:$M$473-H269))/2)^2+SIN((RADIANS($N$3:$N$473-I269))/2)^2*COS(RADIANS($M$3:$M$473))*COS(RADIANS(H269))),$L$3:$L$473)</f>
        <v>n22</v>
      </c>
      <c r="L269" s="95" t="s">
        <v>12926</v>
      </c>
      <c r="M269" s="96">
        <v>7.4334891142210697</v>
      </c>
      <c r="N269" s="96">
        <v>50.436519536107703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t="str" cm="1">
        <f t="array" ref="J270">LOOKUP(1,1/FREQUENCY(0,SIN((RADIANS($M$3:$M$473-H270))/2)^2+SIN((RADIANS($N$3:$N$473-I270))/2)^2*COS(RADIANS($M$3:$M$473))*COS(RADIANS(H270))),$L$3:$L$473)</f>
        <v>n22</v>
      </c>
      <c r="L270" s="95" t="s">
        <v>12903</v>
      </c>
      <c r="M270" s="96">
        <v>7.5933018485685499</v>
      </c>
      <c r="N270" s="96">
        <v>50.385943791746897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t="str" cm="1">
        <f t="array" ref="J271">LOOKUP(1,1/FREQUENCY(0,SIN((RADIANS($M$3:$M$473-H271))/2)^2+SIN((RADIANS($N$3:$N$473-I271))/2)^2*COS(RADIANS($M$3:$M$473))*COS(RADIANS(H271))),$L$3:$L$473)</f>
        <v>n22</v>
      </c>
      <c r="L271" s="95" t="s">
        <v>12929</v>
      </c>
      <c r="M271" s="96">
        <v>8.1221570200575499</v>
      </c>
      <c r="N271" s="96">
        <v>53.565832329248501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t="str" cm="1">
        <f t="array" ref="J272">LOOKUP(1,1/FREQUENCY(0,SIN((RADIANS($M$3:$M$473-H272))/2)^2+SIN((RADIANS($N$3:$N$473-I272))/2)^2*COS(RADIANS($M$3:$M$473))*COS(RADIANS(H272))),$L$3:$L$473)</f>
        <v>n22</v>
      </c>
      <c r="L272" s="95" t="s">
        <v>12934</v>
      </c>
      <c r="M272" s="96">
        <v>11.561507472814201</v>
      </c>
      <c r="N272" s="96">
        <v>52.123892452726402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t="str" cm="1">
        <f t="array" ref="J273">LOOKUP(1,1/FREQUENCY(0,SIN((RADIANS($M$3:$M$473-H273))/2)^2+SIN((RADIANS($N$3:$N$473-I273))/2)^2*COS(RADIANS($M$3:$M$473))*COS(RADIANS(H273))),$L$3:$L$473)</f>
        <v>n22</v>
      </c>
      <c r="L273" s="95" t="s">
        <v>12747</v>
      </c>
      <c r="M273" s="96">
        <v>12.8139099116529</v>
      </c>
      <c r="N273" s="96">
        <v>50.857918511439699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t="str" cm="1">
        <f t="array" ref="J274">LOOKUP(1,1/FREQUENCY(0,SIN((RADIANS($M$3:$M$473-H274))/2)^2+SIN((RADIANS($N$3:$N$473-I274))/2)^2*COS(RADIANS($M$3:$M$473))*COS(RADIANS(H274))),$L$3:$L$473)</f>
        <v>n22</v>
      </c>
      <c r="L274" s="95" t="s">
        <v>12590</v>
      </c>
      <c r="M274" s="96">
        <v>13.3823233828996</v>
      </c>
      <c r="N274" s="96">
        <v>51.355996157988798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t="str" cm="1">
        <f t="array" ref="J275">LOOKUP(1,1/FREQUENCY(0,SIN((RADIANS($M$3:$M$473-H275))/2)^2+SIN((RADIANS($N$3:$N$473-I275))/2)^2*COS(RADIANS($M$3:$M$473))*COS(RADIANS(H275))),$L$3:$L$473)</f>
        <v>n333</v>
      </c>
      <c r="L275" s="95" t="s">
        <v>12547</v>
      </c>
      <c r="M275" s="96">
        <v>12.044982516160101</v>
      </c>
      <c r="N275" s="96">
        <v>50.781256734073501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t="str" cm="1">
        <f t="array" ref="J276">LOOKUP(1,1/FREQUENCY(0,SIN((RADIANS($M$3:$M$473-H276))/2)^2+SIN((RADIANS($N$3:$N$473-I276))/2)^2*COS(RADIANS($M$3:$M$473))*COS(RADIANS(H276))),$L$3:$L$473)</f>
        <v>n333</v>
      </c>
      <c r="L276" s="95" t="s">
        <v>12604</v>
      </c>
      <c r="M276" s="96">
        <v>12.518222096815601</v>
      </c>
      <c r="N276" s="96">
        <v>51.157072585083199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t="str" cm="1">
        <f t="array" ref="J277">LOOKUP(1,1/FREQUENCY(0,SIN((RADIANS($M$3:$M$473-H277))/2)^2+SIN((RADIANS($N$3:$N$473-I277))/2)^2*COS(RADIANS($M$3:$M$473))*COS(RADIANS(H277))),$L$3:$L$473)</f>
        <v>n333</v>
      </c>
      <c r="L277" s="95" t="s">
        <v>12997</v>
      </c>
      <c r="M277" s="96">
        <v>8.4800952346115803</v>
      </c>
      <c r="N277" s="96">
        <v>50.590920431380198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t="str" cm="1">
        <f t="array" ref="J278">LOOKUP(1,1/FREQUENCY(0,SIN((RADIANS($M$3:$M$473-H278))/2)^2+SIN((RADIANS($N$3:$N$473-I278))/2)^2*COS(RADIANS($M$3:$M$473))*COS(RADIANS(H278))),$L$3:$L$473)</f>
        <v>n333</v>
      </c>
      <c r="L278" s="95" t="s">
        <v>12595</v>
      </c>
      <c r="M278" s="96">
        <v>8.6565992359408099</v>
      </c>
      <c r="N278" s="96">
        <v>50.605549125601598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t="str" cm="1">
        <f t="array" ref="J279">LOOKUP(1,1/FREQUENCY(0,SIN((RADIANS($M$3:$M$473-H279))/2)^2+SIN((RADIANS($N$3:$N$473-I279))/2)^2*COS(RADIANS($M$3:$M$473))*COS(RADIANS(H279))),$L$3:$L$473)</f>
        <v>n333</v>
      </c>
      <c r="L279" s="95" t="s">
        <v>12907</v>
      </c>
      <c r="M279" s="96">
        <v>8.0816267061525409</v>
      </c>
      <c r="N279" s="96">
        <v>52.858637484526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t="str" cm="1">
        <f t="array" ref="J280">LOOKUP(1,1/FREQUENCY(0,SIN((RADIANS($M$3:$M$473-H280))/2)^2+SIN((RADIANS($N$3:$N$473-I280))/2)^2*COS(RADIANS($M$3:$M$473))*COS(RADIANS(H280))),$L$3:$L$473)</f>
        <v>n272</v>
      </c>
      <c r="L280" s="95" t="s">
        <v>12911</v>
      </c>
      <c r="M280" s="96">
        <v>9.5671020116184096</v>
      </c>
      <c r="N280" s="96">
        <v>51.325257327681697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t="str" cm="1">
        <f t="array" ref="J281">LOOKUP(1,1/FREQUENCY(0,SIN((RADIANS($M$3:$M$473-H281))/2)^2+SIN((RADIANS($N$3:$N$473-I281))/2)^2*COS(RADIANS($M$3:$M$473))*COS(RADIANS(H281))),$L$3:$L$473)</f>
        <v>n272</v>
      </c>
      <c r="L281" s="95" t="s">
        <v>12942</v>
      </c>
      <c r="M281" s="96">
        <v>7.7467924842568499</v>
      </c>
      <c r="N281" s="96">
        <v>52.2885115081219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t="str" cm="1">
        <f t="array" ref="J282">LOOKUP(1,1/FREQUENCY(0,SIN((RADIANS($M$3:$M$473-H282))/2)^2+SIN((RADIANS($N$3:$N$473-I282))/2)^2*COS(RADIANS($M$3:$M$473))*COS(RADIANS(H282))),$L$3:$L$473)</f>
        <v>n272</v>
      </c>
      <c r="L282" s="95" t="s">
        <v>12871</v>
      </c>
      <c r="M282" s="96">
        <v>7.9107292861253402</v>
      </c>
      <c r="N282" s="96">
        <v>48.501288298243203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t="str" cm="1">
        <f t="array" ref="J283">LOOKUP(1,1/FREQUENCY(0,SIN((RADIANS($M$3:$M$473-H283))/2)^2+SIN((RADIANS($N$3:$N$473-I283))/2)^2*COS(RADIANS($M$3:$M$473))*COS(RADIANS(H283))),$L$3:$L$473)</f>
        <v>n272</v>
      </c>
      <c r="L283" s="95" t="s">
        <v>12944</v>
      </c>
      <c r="M283" s="96">
        <v>7.7257063478071002</v>
      </c>
      <c r="N283" s="96">
        <v>52.277194901740501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t="str" cm="1">
        <f t="array" ref="J284">LOOKUP(1,1/FREQUENCY(0,SIN((RADIANS($M$3:$M$473-H284))/2)^2+SIN((RADIANS($N$3:$N$473-I284))/2)^2*COS(RADIANS($M$3:$M$473))*COS(RADIANS(H284))),$L$3:$L$473)</f>
        <v>n272</v>
      </c>
      <c r="L284" s="95" t="s">
        <v>12530</v>
      </c>
      <c r="M284" s="96">
        <v>14.2192282929357</v>
      </c>
      <c r="N284" s="96">
        <v>51.120707992198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t="str" cm="1">
        <f t="array" ref="J285">LOOKUP(1,1/FREQUENCY(0,SIN((RADIANS($M$3:$M$473-H285))/2)^2+SIN((RADIANS($N$3:$N$473-I285))/2)^2*COS(RADIANS($M$3:$M$473))*COS(RADIANS(H285))),$L$3:$L$473)</f>
        <v>n272</v>
      </c>
      <c r="L285" s="95" t="s">
        <v>12557</v>
      </c>
      <c r="M285" s="96">
        <v>14.5700865498873</v>
      </c>
      <c r="N285" s="96">
        <v>51.4190136844256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t="str" cm="1">
        <f t="array" ref="J286">LOOKUP(1,1/FREQUENCY(0,SIN((RADIANS($M$3:$M$473-H286))/2)^2+SIN((RADIANS($N$3:$N$473-I286))/2)^2*COS(RADIANS($M$3:$M$473))*COS(RADIANS(H286))),$L$3:$L$473)</f>
        <v>n272</v>
      </c>
      <c r="L286" s="95" t="s">
        <v>12966</v>
      </c>
      <c r="M286" s="96">
        <v>11.6441811001256</v>
      </c>
      <c r="N286" s="96">
        <v>51.908512873437999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t="str" cm="1">
        <f t="array" ref="J287">LOOKUP(1,1/FREQUENCY(0,SIN((RADIANS($M$3:$M$473-H287))/2)^2+SIN((RADIANS($N$3:$N$473-I287))/2)^2*COS(RADIANS($M$3:$M$473))*COS(RADIANS(H287))),$L$3:$L$473)</f>
        <v>n272</v>
      </c>
      <c r="L287" s="95" t="s">
        <v>12967</v>
      </c>
      <c r="M287" s="96">
        <v>11.4746908222742</v>
      </c>
      <c r="N287" s="96">
        <v>50.604015481421797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t="str" cm="1">
        <f t="array" ref="J288">LOOKUP(1,1/FREQUENCY(0,SIN((RADIANS($M$3:$M$473-H288))/2)^2+SIN((RADIANS($N$3:$N$473-I288))/2)^2*COS(RADIANS($M$3:$M$473))*COS(RADIANS(H288))),$L$3:$L$473)</f>
        <v>n272</v>
      </c>
      <c r="L288" s="95" t="s">
        <v>12544</v>
      </c>
      <c r="M288" s="96">
        <v>10.9910146333086</v>
      </c>
      <c r="N288" s="96">
        <v>50.573526990181001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t="str" cm="1">
        <f t="array" ref="J289">LOOKUP(1,1/FREQUENCY(0,SIN((RADIANS($M$3:$M$473-H289))/2)^2+SIN((RADIANS($N$3:$N$473-I289))/2)^2*COS(RADIANS($M$3:$M$473))*COS(RADIANS(H289))),$L$3:$L$473)</f>
        <v>n272</v>
      </c>
      <c r="L289" s="95" t="s">
        <v>12558</v>
      </c>
      <c r="M289" s="96">
        <v>10.5054991208047</v>
      </c>
      <c r="N289" s="96">
        <v>52.301837905638202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t="str" cm="1">
        <f t="array" ref="J290">LOOKUP(1,1/FREQUENCY(0,SIN((RADIANS($M$3:$M$473-H290))/2)^2+SIN((RADIANS($N$3:$N$473-I290))/2)^2*COS(RADIANS($M$3:$M$473))*COS(RADIANS(H290))),$L$3:$L$473)</f>
        <v>n272</v>
      </c>
      <c r="L290" s="95" t="s">
        <v>12545</v>
      </c>
      <c r="M290" s="96">
        <v>9.1136279598741101</v>
      </c>
      <c r="N290" s="96">
        <v>52.545792474928398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t="str" cm="1">
        <f t="array" ref="J291">LOOKUP(1,1/FREQUENCY(0,SIN((RADIANS($M$3:$M$473-H291))/2)^2+SIN((RADIANS($N$3:$N$473-I291))/2)^2*COS(RADIANS($M$3:$M$473))*COS(RADIANS(H291))),$L$3:$L$473)</f>
        <v>n272</v>
      </c>
      <c r="L291" s="95" t="s">
        <v>12749</v>
      </c>
      <c r="M291" s="96">
        <v>10.369230048591801</v>
      </c>
      <c r="N291" s="96">
        <v>52.167092433855402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t="str" cm="1">
        <f t="array" ref="J292">LOOKUP(1,1/FREQUENCY(0,SIN((RADIANS($M$3:$M$473-H292))/2)^2+SIN((RADIANS($N$3:$N$473-I292))/2)^2*COS(RADIANS($M$3:$M$473))*COS(RADIANS(H292))),$L$3:$L$473)</f>
        <v>n272</v>
      </c>
      <c r="L292" s="95" t="s">
        <v>12542</v>
      </c>
      <c r="M292" s="96">
        <v>10.4195406346214</v>
      </c>
      <c r="N292" s="96">
        <v>52.236960661983403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t="str" cm="1">
        <f t="array" ref="J293">LOOKUP(1,1/FREQUENCY(0,SIN((RADIANS($M$3:$M$473-H293))/2)^2+SIN((RADIANS($N$3:$N$473-I293))/2)^2*COS(RADIANS($M$3:$M$473))*COS(RADIANS(H293))),$L$3:$L$473)</f>
        <v>n333</v>
      </c>
      <c r="L293" s="95" t="s">
        <v>12740</v>
      </c>
      <c r="M293" s="96">
        <v>10.0876467999739</v>
      </c>
      <c r="N293" s="96">
        <v>52.315130554794699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t="str" cm="1">
        <f t="array" ref="J294">LOOKUP(1,1/FREQUENCY(0,SIN((RADIANS($M$3:$M$473-H294))/2)^2+SIN((RADIANS($N$3:$N$473-I294))/2)^2*COS(RADIANS($M$3:$M$473))*COS(RADIANS(H294))),$L$3:$L$473)</f>
        <v>n333</v>
      </c>
      <c r="L294" s="95" t="s">
        <v>12784</v>
      </c>
      <c r="M294" s="96">
        <v>8.4031414364089194</v>
      </c>
      <c r="N294" s="96">
        <v>52.609644011382997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t="str" cm="1">
        <f t="array" ref="J295">LOOKUP(1,1/FREQUENCY(0,SIN((RADIANS($M$3:$M$473-H295))/2)^2+SIN((RADIANS($N$3:$N$473-I295))/2)^2*COS(RADIANS($M$3:$M$473))*COS(RADIANS(H295))),$L$3:$L$473)</f>
        <v>n333</v>
      </c>
      <c r="L295" s="95" t="s">
        <v>12785</v>
      </c>
      <c r="M295" s="96">
        <v>10.235863105845199</v>
      </c>
      <c r="N295" s="96">
        <v>52.293459539989598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t="str" cm="1">
        <f t="array" ref="J296">LOOKUP(1,1/FREQUENCY(0,SIN((RADIANS($M$3:$M$473-H296))/2)^2+SIN((RADIANS($N$3:$N$473-I296))/2)^2*COS(RADIANS($M$3:$M$473))*COS(RADIANS(H296))),$L$3:$L$473)</f>
        <v>n333</v>
      </c>
      <c r="L296" s="95" t="s">
        <v>12789</v>
      </c>
      <c r="M296" s="96">
        <v>9.5142400914840994</v>
      </c>
      <c r="N296" s="96">
        <v>51.259035580595501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t="str" cm="1">
        <f t="array" ref="J297">LOOKUP(1,1/FREQUENCY(0,SIN((RADIANS($M$3:$M$473-H297))/2)^2+SIN((RADIANS($N$3:$N$473-I297))/2)^2*COS(RADIANS($M$3:$M$473))*COS(RADIANS(H297))),$L$3:$L$473)</f>
        <v>n333</v>
      </c>
      <c r="L297" s="95" t="s">
        <v>12873</v>
      </c>
      <c r="M297" s="96">
        <v>9.3876512574885496</v>
      </c>
      <c r="N297" s="96">
        <v>51.640733525594001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t="str" cm="1">
        <f t="array" ref="J298">LOOKUP(1,1/FREQUENCY(0,SIN((RADIANS($M$3:$M$473-H298))/2)^2+SIN((RADIANS($N$3:$N$473-I298))/2)^2*COS(RADIANS($M$3:$M$473))*COS(RADIANS(H298))),$L$3:$L$473)</f>
        <v>n333</v>
      </c>
      <c r="L298" s="95" t="s">
        <v>12791</v>
      </c>
      <c r="M298" s="96">
        <v>9.7741504383415592</v>
      </c>
      <c r="N298" s="96">
        <v>50.528749646501097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t="str" cm="1">
        <f t="array" ref="J299">LOOKUP(1,1/FREQUENCY(0,SIN((RADIANS($M$3:$M$473-H299))/2)^2+SIN((RADIANS($N$3:$N$473-I299))/2)^2*COS(RADIANS($M$3:$M$473))*COS(RADIANS(H299))),$L$3:$L$473)</f>
        <v>n333</v>
      </c>
      <c r="L299" s="95" t="s">
        <v>12788</v>
      </c>
      <c r="M299" s="96">
        <v>9.1774596755707893</v>
      </c>
      <c r="N299" s="96">
        <v>49.037809850476002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t="str" cm="1">
        <f t="array" ref="J300">LOOKUP(1,1/FREQUENCY(0,SIN((RADIANS($M$3:$M$473-H300))/2)^2+SIN((RADIANS($N$3:$N$473-I300))/2)^2*COS(RADIANS($M$3:$M$473))*COS(RADIANS(H300))),$L$3:$L$473)</f>
        <v>n333</v>
      </c>
      <c r="L300" s="95" t="s">
        <v>12787</v>
      </c>
      <c r="M300" s="96">
        <v>9.1773111034394095</v>
      </c>
      <c r="N300" s="96">
        <v>49.039378200434001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t="str" cm="1">
        <f t="array" ref="J301">LOOKUP(1,1/FREQUENCY(0,SIN((RADIANS($M$3:$M$473-H301))/2)^2+SIN((RADIANS($N$3:$N$473-I301))/2)^2*COS(RADIANS($M$3:$M$473))*COS(RADIANS(H301))),$L$3:$L$473)</f>
        <v>n333</v>
      </c>
      <c r="L301" s="95" t="s">
        <v>12781</v>
      </c>
      <c r="M301" s="96">
        <v>9.1513539499085592</v>
      </c>
      <c r="N301" s="96">
        <v>49.143383411923601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t="str" cm="1">
        <f t="array" ref="J302">LOOKUP(1,1/FREQUENCY(0,SIN((RADIANS($M$3:$M$473-H302))/2)^2+SIN((RADIANS($N$3:$N$473-I302))/2)^2*COS(RADIANS($M$3:$M$473))*COS(RADIANS(H302))),$L$3:$L$473)</f>
        <v>n333</v>
      </c>
      <c r="L302" s="95" t="s">
        <v>12853</v>
      </c>
      <c r="M302" s="96">
        <v>10.1878339995516</v>
      </c>
      <c r="N302" s="96">
        <v>49.981219040844998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t="str" cm="1">
        <f t="array" ref="J303">LOOKUP(1,1/FREQUENCY(0,SIN((RADIANS($M$3:$M$473-H303))/2)^2+SIN((RADIANS($N$3:$N$473-I303))/2)^2*COS(RADIANS($M$3:$M$473))*COS(RADIANS(H303))),$L$3:$L$473)</f>
        <v>n333</v>
      </c>
      <c r="L303" s="95" t="s">
        <v>12850</v>
      </c>
      <c r="M303" s="96">
        <v>9.4469186710520106</v>
      </c>
      <c r="N303" s="96">
        <v>49.590262932433603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t="str" cm="1">
        <f t="array" ref="J304">LOOKUP(1,1/FREQUENCY(0,SIN((RADIANS($M$3:$M$473-H304))/2)^2+SIN((RADIANS($N$3:$N$473-I304))/2)^2*COS(RADIANS($M$3:$M$473))*COS(RADIANS(H304))),$L$3:$L$473)</f>
        <v>n333</v>
      </c>
      <c r="L304" s="95" t="s">
        <v>12847</v>
      </c>
      <c r="M304" s="96">
        <v>9.2073644309369396</v>
      </c>
      <c r="N304" s="96">
        <v>49.176637954006502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t="str" cm="1">
        <f t="array" ref="J305">LOOKUP(1,1/FREQUENCY(0,SIN((RADIANS($M$3:$M$473-H305))/2)^2+SIN((RADIANS($N$3:$N$473-I305))/2)^2*COS(RADIANS($M$3:$M$473))*COS(RADIANS(H305))),$L$3:$L$473)</f>
        <v>n333</v>
      </c>
      <c r="L305" s="95" t="s">
        <v>12968</v>
      </c>
      <c r="M305" s="96">
        <v>9.6946563551801308</v>
      </c>
      <c r="N305" s="96">
        <v>49.2325925411591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t="str" cm="1">
        <f t="array" ref="J306">LOOKUP(1,1/FREQUENCY(0,SIN((RADIANS($M$3:$M$473-H306))/2)^2+SIN((RADIANS($N$3:$N$473-I306))/2)^2*COS(RADIANS($M$3:$M$473))*COS(RADIANS(H306))),$L$3:$L$473)</f>
        <v>n333</v>
      </c>
      <c r="L306" s="95" t="s">
        <v>12842</v>
      </c>
      <c r="M306" s="96">
        <v>10.1174866946797</v>
      </c>
      <c r="N306" s="96">
        <v>48.897105336138203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t="str" cm="1">
        <f t="array" ref="J307">LOOKUP(1,1/FREQUENCY(0,SIN((RADIANS($M$3:$M$473-H307))/2)^2+SIN((RADIANS($N$3:$N$473-I307))/2)^2*COS(RADIANS($M$3:$M$473))*COS(RADIANS(H307))),$L$3:$L$473)</f>
        <v>n333</v>
      </c>
      <c r="L307" s="95" t="s">
        <v>12998</v>
      </c>
      <c r="M307" s="96">
        <v>12.3374229103144</v>
      </c>
      <c r="N307" s="96">
        <v>51.196968357122799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t="str" cm="1">
        <f t="array" ref="J308">LOOKUP(1,1/FREQUENCY(0,SIN((RADIANS($M$3:$M$473-H308))/2)^2+SIN((RADIANS($N$3:$N$473-I308))/2)^2*COS(RADIANS($M$3:$M$473))*COS(RADIANS(H308))),$L$3:$L$473)</f>
        <v>n333</v>
      </c>
      <c r="L308" s="95" t="s">
        <v>12778</v>
      </c>
      <c r="M308" s="96">
        <v>10.867565880548399</v>
      </c>
      <c r="N308" s="96">
        <v>48.539469093734397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t="str" cm="1">
        <f t="array" ref="J309">LOOKUP(1,1/FREQUENCY(0,SIN((RADIANS($M$3:$M$473-H309))/2)^2+SIN((RADIANS($N$3:$N$473-I309))/2)^2*COS(RADIANS($M$3:$M$473))*COS(RADIANS(H309))),$L$3:$L$473)</f>
        <v>n333</v>
      </c>
      <c r="L309" s="95" t="s">
        <v>12813</v>
      </c>
      <c r="M309" s="96">
        <v>10.8408695619217</v>
      </c>
      <c r="N309" s="96">
        <v>48.238031009233502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t="str" cm="1">
        <f t="array" ref="J310">LOOKUP(1,1/FREQUENCY(0,SIN((RADIANS($M$3:$M$473-H310))/2)^2+SIN((RADIANS($N$3:$N$473-I310))/2)^2*COS(RADIANS($M$3:$M$473))*COS(RADIANS(H310))),$L$3:$L$473)</f>
        <v>n333</v>
      </c>
      <c r="L310" s="95" t="s">
        <v>12810</v>
      </c>
      <c r="M310" s="96">
        <v>10.9367289314287</v>
      </c>
      <c r="N310" s="96">
        <v>48.401306441483499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t="str" cm="1">
        <f t="array" ref="J311">LOOKUP(1,1/FREQUENCY(0,SIN((RADIANS($M$3:$M$473-H311))/2)^2+SIN((RADIANS($N$3:$N$473-I311))/2)^2*COS(RADIANS($M$3:$M$473))*COS(RADIANS(H311))),$L$3:$L$473)</f>
        <v>n333</v>
      </c>
      <c r="L311" s="95" t="s">
        <v>12932</v>
      </c>
      <c r="M311" s="96">
        <v>10.8637616199498</v>
      </c>
      <c r="N311" s="96">
        <v>48.546823105140497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t="str" cm="1">
        <f t="array" ref="J312">LOOKUP(1,1/FREQUENCY(0,SIN((RADIANS($M$3:$M$473-H312))/2)^2+SIN((RADIANS($N$3:$N$473-I312))/2)^2*COS(RADIANS($M$3:$M$473))*COS(RADIANS(H312))),$L$3:$L$473)</f>
        <v>n333</v>
      </c>
      <c r="L312" s="95" t="s">
        <v>12969</v>
      </c>
      <c r="M312" s="96">
        <v>9.7042314989932095</v>
      </c>
      <c r="N312" s="96">
        <v>48.465063732143001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t="str" cm="1">
        <f t="array" ref="J313">LOOKUP(1,1/FREQUENCY(0,SIN((RADIANS($M$3:$M$473-H313))/2)^2+SIN((RADIANS($N$3:$N$473-I313))/2)^2*COS(RADIANS($M$3:$M$473))*COS(RADIANS(H313))),$L$3:$L$473)</f>
        <v>n333</v>
      </c>
      <c r="L313" s="95" t="s">
        <v>12908</v>
      </c>
      <c r="M313" s="96">
        <v>9.40063139462492</v>
      </c>
      <c r="N313" s="96">
        <v>48.666942439698403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t="str" cm="1">
        <f t="array" ref="J314">LOOKUP(1,1/FREQUENCY(0,SIN((RADIANS($M$3:$M$473-H314))/2)^2+SIN((RADIANS($N$3:$N$473-I314))/2)^2*COS(RADIANS($M$3:$M$473))*COS(RADIANS(H314))),$L$3:$L$473)</f>
        <v>n333</v>
      </c>
      <c r="L314" s="95" t="s">
        <v>12858</v>
      </c>
      <c r="M314" s="96">
        <v>7.7518624982080198</v>
      </c>
      <c r="N314" s="96">
        <v>48.096405718853603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t="str" cm="1">
        <f t="array" ref="J315">LOOKUP(1,1/FREQUENCY(0,SIN((RADIANS($M$3:$M$473-H315))/2)^2+SIN((RADIANS($N$3:$N$473-I315))/2)^2*COS(RADIANS($M$3:$M$473))*COS(RADIANS(H315))),$L$3:$L$473)</f>
        <v>n333</v>
      </c>
      <c r="L315" s="95" t="s">
        <v>12833</v>
      </c>
      <c r="M315" s="96">
        <v>12.4772465232803</v>
      </c>
      <c r="N315" s="96">
        <v>50.753120081314798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t="str" cm="1">
        <f t="array" ref="J316">LOOKUP(1,1/FREQUENCY(0,SIN((RADIANS($M$3:$M$473-H316))/2)^2+SIN((RADIANS($N$3:$N$473-I316))/2)^2*COS(RADIANS($M$3:$M$473))*COS(RADIANS(H316))),$L$3:$L$473)</f>
        <v>n333</v>
      </c>
      <c r="L316" s="95" t="s">
        <v>12845</v>
      </c>
      <c r="M316" s="96">
        <v>14.946497285633299</v>
      </c>
      <c r="N316" s="96">
        <v>51.0625862159619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t="str" cm="1">
        <f t="array" ref="J317">LOOKUP(1,1/FREQUENCY(0,SIN((RADIANS($M$3:$M$473-H317))/2)^2+SIN((RADIANS($N$3:$N$473-I317))/2)^2*COS(RADIANS($M$3:$M$473))*COS(RADIANS(H317))),$L$3:$L$473)</f>
        <v>n333</v>
      </c>
      <c r="L317" s="95" t="s">
        <v>12855</v>
      </c>
      <c r="M317" s="96">
        <v>13.8412680841242</v>
      </c>
      <c r="N317" s="96">
        <v>50.990175935942702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t="str" cm="1">
        <f t="array" ref="J318">LOOKUP(1,1/FREQUENCY(0,SIN((RADIANS($M$3:$M$473-H318))/2)^2+SIN((RADIANS($N$3:$N$473-I318))/2)^2*COS(RADIANS($M$3:$M$473))*COS(RADIANS(H318))),$L$3:$L$473)</f>
        <v>n333</v>
      </c>
      <c r="L318" s="95" t="s">
        <v>12516</v>
      </c>
      <c r="M318" s="96">
        <v>13.255555023675001</v>
      </c>
      <c r="N318" s="96">
        <v>50.930178241639901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t="str" cm="1">
        <f t="array" ref="J319">LOOKUP(1,1/FREQUENCY(0,SIN((RADIANS($M$3:$M$473-H319))/2)^2+SIN((RADIANS($N$3:$N$473-I319))/2)^2*COS(RADIANS($M$3:$M$473))*COS(RADIANS(H319))),$L$3:$L$473)</f>
        <v>n333</v>
      </c>
      <c r="L319" s="95" t="s">
        <v>12864</v>
      </c>
      <c r="M319" s="96">
        <v>13.002782107127899</v>
      </c>
      <c r="N319" s="96">
        <v>48.261968265806999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t="str" cm="1">
        <f t="array" ref="J320">LOOKUP(1,1/FREQUENCY(0,SIN((RADIANS($M$3:$M$473-H320))/2)^2+SIN((RADIANS($N$3:$N$473-I320))/2)^2*COS(RADIANS($M$3:$M$473))*COS(RADIANS(H320))),$L$3:$L$473)</f>
        <v>n333</v>
      </c>
      <c r="L320" s="95" t="s">
        <v>12863</v>
      </c>
      <c r="M320" s="96">
        <v>12.220835362067101</v>
      </c>
      <c r="N320" s="96">
        <v>48.585732987653202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t="str" cm="1">
        <f t="array" ref="J321">LOOKUP(1,1/FREQUENCY(0,SIN((RADIANS($M$3:$M$473-H321))/2)^2+SIN((RADIANS($N$3:$N$473-I321))/2)^2*COS(RADIANS($M$3:$M$473))*COS(RADIANS(H321))),$L$3:$L$473)</f>
        <v>n333</v>
      </c>
      <c r="L321" s="95" t="s">
        <v>12852</v>
      </c>
      <c r="M321" s="96">
        <v>12.747444227700701</v>
      </c>
      <c r="N321" s="96">
        <v>48.148755843478703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t="str" cm="1">
        <f t="array" ref="J322">LOOKUP(1,1/FREQUENCY(0,SIN((RADIANS($M$3:$M$473-H322))/2)^2+SIN((RADIANS($N$3:$N$473-I322))/2)^2*COS(RADIANS($M$3:$M$473))*COS(RADIANS(H322))),$L$3:$L$473)</f>
        <v>n333</v>
      </c>
      <c r="L322" s="95" t="s">
        <v>12859</v>
      </c>
      <c r="M322" s="96">
        <v>13.1034346393158</v>
      </c>
      <c r="N322" s="96">
        <v>48.666792960603402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t="str" cm="1">
        <f t="array" ref="J323">LOOKUP(1,1/FREQUENCY(0,SIN((RADIANS($M$3:$M$473-H323))/2)^2+SIN((RADIANS($N$3:$N$473-I323))/2)^2*COS(RADIANS($M$3:$M$473))*COS(RADIANS(H323))),$L$3:$L$473)</f>
        <v>n333</v>
      </c>
      <c r="L323" s="95" t="s">
        <v>12731</v>
      </c>
      <c r="M323" s="96">
        <v>9.1969823587182606</v>
      </c>
      <c r="N323" s="96">
        <v>54.851098605211902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t="str" cm="1">
        <f t="array" ref="J324">LOOKUP(1,1/FREQUENCY(0,SIN((RADIANS($M$3:$M$473-H324))/2)^2+SIN((RADIANS($N$3:$N$473-I324))/2)^2*COS(RADIANS($M$3:$M$473))*COS(RADIANS(H324))),$L$3:$L$473)</f>
        <v>n333</v>
      </c>
      <c r="L324" s="95" t="s">
        <v>12935</v>
      </c>
      <c r="M324" s="96">
        <v>11.193727795360999</v>
      </c>
      <c r="N324" s="96">
        <v>50.162214440617198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t="str" cm="1">
        <f t="array" ref="J325">LOOKUP(1,1/FREQUENCY(0,SIN((RADIANS($M$3:$M$473-H325))/2)^2+SIN((RADIANS($N$3:$N$473-I325))/2)^2*COS(RADIANS($M$3:$M$473))*COS(RADIANS(H325))),$L$3:$L$473)</f>
        <v>n333</v>
      </c>
      <c r="L325" s="95" t="s">
        <v>12535</v>
      </c>
      <c r="M325" s="96">
        <v>10.836015754771701</v>
      </c>
      <c r="N325" s="96">
        <v>49.928067389705802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t="str" cm="1">
        <f t="array" ref="J326">LOOKUP(1,1/FREQUENCY(0,SIN((RADIANS($M$3:$M$473-H326))/2)^2+SIN((RADIANS($N$3:$N$473-I326))/2)^2*COS(RADIANS($M$3:$M$473))*COS(RADIANS(H326))),$L$3:$L$473)</f>
        <v>n333</v>
      </c>
      <c r="L326" s="95" t="s">
        <v>12865</v>
      </c>
      <c r="M326" s="96">
        <v>11.810702545355699</v>
      </c>
      <c r="N326" s="96">
        <v>50.183765526069102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t="str" cm="1">
        <f t="array" ref="J327">LOOKUP(1,1/FREQUENCY(0,SIN((RADIANS($M$3:$M$473-H327))/2)^2+SIN((RADIANS($N$3:$N$473-I327))/2)^2*COS(RADIANS($M$3:$M$473))*COS(RADIANS(H327))),$L$3:$L$473)</f>
        <v>n333</v>
      </c>
      <c r="L327" s="95" t="s">
        <v>12924</v>
      </c>
      <c r="M327" s="96">
        <v>12.2968837896062</v>
      </c>
      <c r="N327" s="96">
        <v>48.606909922567702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t="str" cm="1">
        <f t="array" ref="J328">LOOKUP(1,1/FREQUENCY(0,SIN((RADIANS($M$3:$M$473-H328))/2)^2+SIN((RADIANS($N$3:$N$473-I328))/2)^2*COS(RADIANS($M$3:$M$473))*COS(RADIANS(H328))),$L$3:$L$473)</f>
        <v>n333</v>
      </c>
      <c r="L328" s="95" t="s">
        <v>12930</v>
      </c>
      <c r="M328" s="96">
        <v>12.0822544456506</v>
      </c>
      <c r="N328" s="96">
        <v>49.297447766926098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t="str" cm="1">
        <f t="array" ref="J329">LOOKUP(1,1/FREQUENCY(0,SIN((RADIANS($M$3:$M$473-H329))/2)^2+SIN((RADIANS($N$3:$N$473-I329))/2)^2*COS(RADIANS($M$3:$M$473))*COS(RADIANS(H329))),$L$3:$L$473)</f>
        <v>n333</v>
      </c>
      <c r="L329" s="95" t="s">
        <v>12909</v>
      </c>
      <c r="M329" s="96">
        <v>8.9536812128112597</v>
      </c>
      <c r="N329" s="96">
        <v>49.567443169112501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t="str" cm="1">
        <f t="array" ref="J330">LOOKUP(1,1/FREQUENCY(0,SIN((RADIANS($M$3:$M$473-H330))/2)^2+SIN((RADIANS($N$3:$N$473-I330))/2)^2*COS(RADIANS($M$3:$M$473))*COS(RADIANS(H330))),$L$3:$L$473)</f>
        <v>n333</v>
      </c>
      <c r="L330" s="95" t="s">
        <v>12999</v>
      </c>
      <c r="M330" s="96">
        <v>12.4696440085589</v>
      </c>
      <c r="N330" s="96">
        <v>51.3716629493371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t="str" cm="1">
        <f t="array" ref="J331">LOOKUP(1,1/FREQUENCY(0,SIN((RADIANS($M$3:$M$473-H331))/2)^2+SIN((RADIANS($N$3:$N$473-I331))/2)^2*COS(RADIANS($M$3:$M$473))*COS(RADIANS(H331))),$L$3:$L$473)</f>
        <v>n333</v>
      </c>
      <c r="L331" s="95" t="s">
        <v>12889</v>
      </c>
      <c r="M331" s="96">
        <v>12.248823905759201</v>
      </c>
      <c r="N331" s="96">
        <v>51.197882427789899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t="str" cm="1">
        <f t="array" ref="J332">LOOKUP(1,1/FREQUENCY(0,SIN((RADIANS($M$3:$M$473-H332))/2)^2+SIN((RADIANS($N$3:$N$473-I332))/2)^2*COS(RADIANS($M$3:$M$473))*COS(RADIANS(H332))),$L$3:$L$473)</f>
        <v>n333</v>
      </c>
      <c r="L332" s="95" t="s">
        <v>12843</v>
      </c>
      <c r="M332" s="96">
        <v>10.7346694298176</v>
      </c>
      <c r="N332" s="96">
        <v>51.4401867580454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t="str" cm="1">
        <f t="array" ref="J333">LOOKUP(1,1/FREQUENCY(0,SIN((RADIANS($M$3:$M$473-H333))/2)^2+SIN((RADIANS($N$3:$N$473-I333))/2)^2*COS(RADIANS($M$3:$M$473))*COS(RADIANS(H333))),$L$3:$L$473)</f>
        <v>n333</v>
      </c>
      <c r="L333" s="95" t="s">
        <v>12861</v>
      </c>
      <c r="M333" s="96">
        <v>11.0049169149012</v>
      </c>
      <c r="N333" s="96">
        <v>50.507414969060797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t="str" cm="1">
        <f t="array" ref="J334">LOOKUP(1,1/FREQUENCY(0,SIN((RADIANS($M$3:$M$473-H334))/2)^2+SIN((RADIANS($N$3:$N$473-I334))/2)^2*COS(RADIANS($M$3:$M$473))*COS(RADIANS(H334))),$L$3:$L$473)</f>
        <v>n333</v>
      </c>
      <c r="L334" s="95" t="s">
        <v>12830</v>
      </c>
      <c r="M334" s="96">
        <v>13.002589898788599</v>
      </c>
      <c r="N334" s="96">
        <v>50.865912719683799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t="str" cm="1">
        <f t="array" ref="J335">LOOKUP(1,1/FREQUENCY(0,SIN((RADIANS($M$3:$M$473-H335))/2)^2+SIN((RADIANS($N$3:$N$473-I335))/2)^2*COS(RADIANS($M$3:$M$473))*COS(RADIANS(H335))),$L$3:$L$473)</f>
        <v>n333</v>
      </c>
      <c r="L335" s="95" t="s">
        <v>12846</v>
      </c>
      <c r="M335" s="96">
        <v>12.242836922602899</v>
      </c>
      <c r="N335" s="96">
        <v>50.567453167062503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t="str" cm="1">
        <f t="array" ref="J336">LOOKUP(1,1/FREQUENCY(0,SIN((RADIANS($M$3:$M$473-H336))/2)^2+SIN((RADIANS($N$3:$N$473-I336))/2)^2*COS(RADIANS($M$3:$M$473))*COS(RADIANS(H336))),$L$3:$L$473)</f>
        <v>n333</v>
      </c>
      <c r="L336" s="95" t="s">
        <v>12844</v>
      </c>
      <c r="M336" s="96">
        <v>13.249028367237001</v>
      </c>
      <c r="N336" s="96">
        <v>52.5316238928337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t="str" cm="1">
        <f t="array" ref="J337">LOOKUP(1,1/FREQUENCY(0,SIN((RADIANS($M$3:$M$473-H337))/2)^2+SIN((RADIANS($N$3:$N$473-I337))/2)^2*COS(RADIANS($M$3:$M$473))*COS(RADIANS(H337))),$L$3:$L$473)</f>
        <v>n333</v>
      </c>
      <c r="L337" s="95" t="s">
        <v>12831</v>
      </c>
      <c r="M337" s="96">
        <v>13.3155158513838</v>
      </c>
      <c r="N337" s="96">
        <v>52.521999368318298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t="str" cm="1">
        <f t="array" ref="J338">LOOKUP(1,1/FREQUENCY(0,SIN((RADIANS($M$3:$M$473-H338))/2)^2+SIN((RADIANS($N$3:$N$473-I338))/2)^2*COS(RADIANS($M$3:$M$473))*COS(RADIANS(H338))),$L$3:$L$473)</f>
        <v>n333</v>
      </c>
      <c r="L338" s="95" t="s">
        <v>12763</v>
      </c>
      <c r="M338" s="96">
        <v>13.3686584616208</v>
      </c>
      <c r="N338" s="96">
        <v>52.503142211579203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t="str" cm="1">
        <f t="array" ref="J339">LOOKUP(1,1/FREQUENCY(0,SIN((RADIANS($M$3:$M$473-H339))/2)^2+SIN((RADIANS($N$3:$N$473-I339))/2)^2*COS(RADIANS($M$3:$M$473))*COS(RADIANS(H339))),$L$3:$L$473)</f>
        <v>n333</v>
      </c>
      <c r="L339" s="95" t="s">
        <v>12764</v>
      </c>
      <c r="M339" s="96">
        <v>11.792413844641301</v>
      </c>
      <c r="N339" s="96">
        <v>48.838224022663198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t="str" cm="1">
        <f t="array" ref="J340">LOOKUP(1,1/FREQUENCY(0,SIN((RADIANS($M$3:$M$473-H340))/2)^2+SIN((RADIANS($N$3:$N$473-I340))/2)^2*COS(RADIANS($M$3:$M$473))*COS(RADIANS(H340))),$L$3:$L$473)</f>
        <v>n333</v>
      </c>
      <c r="L340" s="95" t="s">
        <v>12970</v>
      </c>
      <c r="M340" s="96">
        <v>11.3269526751765</v>
      </c>
      <c r="N340" s="96">
        <v>49.393473117635999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t="str" cm="1">
        <f t="array" ref="J341">LOOKUP(1,1/FREQUENCY(0,SIN((RADIANS($M$3:$M$473-H341))/2)^2+SIN((RADIANS($N$3:$N$473-I341))/2)^2*COS(RADIANS($M$3:$M$473))*COS(RADIANS(H341))),$L$3:$L$473)</f>
        <v>n333</v>
      </c>
      <c r="L341" s="95" t="s">
        <v>12971</v>
      </c>
      <c r="M341" s="96">
        <v>11.5077305510922</v>
      </c>
      <c r="N341" s="96">
        <v>48.761123987745698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t="str" cm="1">
        <f t="array" ref="J342">LOOKUP(1,1/FREQUENCY(0,SIN((RADIANS($M$3:$M$473-H342))/2)^2+SIN((RADIANS($N$3:$N$473-I342))/2)^2*COS(RADIANS($M$3:$M$473))*COS(RADIANS(H342))),$L$3:$L$473)</f>
        <v>n272</v>
      </c>
      <c r="L342" s="95" t="s">
        <v>12883</v>
      </c>
      <c r="M342" s="96">
        <v>11.807605636124199</v>
      </c>
      <c r="N342" s="96">
        <v>48.4554267991033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t="str" cm="1">
        <f t="array" ref="J343">LOOKUP(1,1/FREQUENCY(0,SIN((RADIANS($M$3:$M$473-H343))/2)^2+SIN((RADIANS($N$3:$N$473-I343))/2)^2*COS(RADIANS($M$3:$M$473))*COS(RADIANS(H343))),$L$3:$L$473)</f>
        <v>n272</v>
      </c>
      <c r="L343" s="95" t="s">
        <v>12882</v>
      </c>
      <c r="M343" s="96">
        <v>11.581370521612699</v>
      </c>
      <c r="N343" s="96">
        <v>48.764894050851503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t="str" cm="1">
        <f t="array" ref="J344">LOOKUP(1,1/FREQUENCY(0,SIN((RADIANS($M$3:$M$473-H344))/2)^2+SIN((RADIANS($N$3:$N$473-I344))/2)^2*COS(RADIANS($M$3:$M$473))*COS(RADIANS(H344))),$L$3:$L$473)</f>
        <v>n333</v>
      </c>
      <c r="L344" s="95" t="s">
        <v>12972</v>
      </c>
      <c r="M344" s="96">
        <v>11.639312110752099</v>
      </c>
      <c r="N344" s="96">
        <v>48.178783409523703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t="str" cm="1">
        <f t="array" ref="J345">LOOKUP(1,1/FREQUENCY(0,SIN((RADIANS($M$3:$M$473-H345))/2)^2+SIN((RADIANS($N$3:$N$473-I345))/2)^2*COS(RADIANS($M$3:$M$473))*COS(RADIANS(H345))),$L$3:$L$473)</f>
        <v>n272</v>
      </c>
      <c r="L345" s="95" t="s">
        <v>12705</v>
      </c>
      <c r="M345" s="96">
        <v>6.2110203152676204</v>
      </c>
      <c r="N345" s="96">
        <v>49.958625753155701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t="str" cm="1">
        <f t="array" ref="J346">LOOKUP(1,1/FREQUENCY(0,SIN((RADIANS($M$3:$M$473-H346))/2)^2+SIN((RADIANS($N$3:$N$473-I346))/2)^2*COS(RADIANS($M$3:$M$473))*COS(RADIANS(H346))),$L$3:$L$473)</f>
        <v>n272</v>
      </c>
      <c r="L346" s="95" t="s">
        <v>12802</v>
      </c>
      <c r="M346" s="96">
        <v>6.7732078377760701</v>
      </c>
      <c r="N346" s="96">
        <v>49.291074210385403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t="str" cm="1">
        <f t="array" ref="J347">LOOKUP(1,1/FREQUENCY(0,SIN((RADIANS($M$3:$M$473-H347))/2)^2+SIN((RADIANS($N$3:$N$473-I347))/2)^2*COS(RADIANS($M$3:$M$473))*COS(RADIANS(H347))),$L$3:$L$473)</f>
        <v>n333</v>
      </c>
      <c r="L347" s="95" t="s">
        <v>12884</v>
      </c>
      <c r="M347" s="96">
        <v>7.5000617341363096</v>
      </c>
      <c r="N347" s="96">
        <v>51.535174092458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t="str" cm="1">
        <f t="array" ref="J348">LOOKUP(1,1/FREQUENCY(0,SIN((RADIANS($M$3:$M$473-H348))/2)^2+SIN((RADIANS($N$3:$N$473-I348))/2)^2*COS(RADIANS($M$3:$M$473))*COS(RADIANS(H348))),$L$3:$L$473)</f>
        <v>n272</v>
      </c>
      <c r="L348" s="95" t="s">
        <v>12885</v>
      </c>
      <c r="M348" s="96">
        <v>6.9759325403333401</v>
      </c>
      <c r="N348" s="96">
        <v>51.037600728497203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t="str" cm="1">
        <f t="array" ref="J349">LOOKUP(1,1/FREQUENCY(0,SIN((RADIANS($M$3:$M$473-H349))/2)^2+SIN((RADIANS($N$3:$N$473-I349))/2)^2*COS(RADIANS($M$3:$M$473))*COS(RADIANS(H349))),$L$3:$L$473)</f>
        <v>n272</v>
      </c>
      <c r="L349" s="95" t="s">
        <v>12887</v>
      </c>
      <c r="M349" s="96">
        <v>13.2428489964032</v>
      </c>
      <c r="N349" s="96">
        <v>52.534953994650202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t="str" cm="1">
        <f t="array" ref="J350">LOOKUP(1,1/FREQUENCY(0,SIN((RADIANS($M$3:$M$473-H350))/2)^2+SIN((RADIANS($N$3:$N$473-I350))/2)^2*COS(RADIANS($M$3:$M$473))*COS(RADIANS(H350))),$L$3:$L$473)</f>
        <v>n272</v>
      </c>
      <c r="L350" s="95" t="s">
        <v>12857</v>
      </c>
      <c r="M350" s="96">
        <v>8.5621819344538395</v>
      </c>
      <c r="N350" s="96">
        <v>49.132949935954002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t="str" cm="1">
        <f t="array" ref="J351">LOOKUP(1,1/FREQUENCY(0,SIN((RADIANS($M$3:$M$473-H351))/2)^2+SIN((RADIANS($N$3:$N$473-I351))/2)^2*COS(RADIANS($M$3:$M$473))*COS(RADIANS(H351))),$L$3:$L$473)</f>
        <v>n272</v>
      </c>
      <c r="L351" s="95" t="s">
        <v>12674</v>
      </c>
      <c r="M351" s="96">
        <v>8.4413154852022991</v>
      </c>
      <c r="N351" s="96">
        <v>49.251402646958503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t="str" cm="1">
        <f t="array" ref="J352">LOOKUP(1,1/FREQUENCY(0,SIN((RADIANS($M$3:$M$473-H352))/2)^2+SIN((RADIANS($N$3:$N$473-I352))/2)^2*COS(RADIANS($M$3:$M$473))*COS(RADIANS(H352))),$L$3:$L$473)</f>
        <v>n333</v>
      </c>
      <c r="L352" s="95" t="s">
        <v>12796</v>
      </c>
      <c r="M352" s="96">
        <v>7.9420812855314704</v>
      </c>
      <c r="N352" s="96">
        <v>47.6533415488354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t="str" cm="1">
        <f t="array" ref="J353">LOOKUP(1,1/FREQUENCY(0,SIN((RADIANS($M$3:$M$473-H353))/2)^2+SIN((RADIANS($N$3:$N$473-I353))/2)^2*COS(RADIANS($M$3:$M$473))*COS(RADIANS(H353))),$L$3:$L$473)</f>
        <v>n272</v>
      </c>
      <c r="L353" s="95" t="s">
        <v>12567</v>
      </c>
      <c r="M353" s="96">
        <v>9.0687910580881894</v>
      </c>
      <c r="N353" s="96">
        <v>53.566641412134203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t="str" cm="1">
        <f t="array" ref="J354">LOOKUP(1,1/FREQUENCY(0,SIN((RADIANS($M$3:$M$473-H354))/2)^2+SIN((RADIANS($N$3:$N$473-I354))/2)^2*COS(RADIANS($M$3:$M$473))*COS(RADIANS(H354))),$L$3:$L$473)</f>
        <v>n272</v>
      </c>
      <c r="L354" s="95" t="s">
        <v>12779</v>
      </c>
      <c r="M354" s="96">
        <v>6.7413761724964996</v>
      </c>
      <c r="N354" s="96">
        <v>49.357491937362802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t="str" cm="1">
        <f t="array" ref="J355">LOOKUP(1,1/FREQUENCY(0,SIN((RADIANS($M$3:$M$473-H355))/2)^2+SIN((RADIANS($N$3:$N$473-I355))/2)^2*COS(RADIANS($M$3:$M$473))*COS(RADIANS(H355))),$L$3:$L$473)</f>
        <v>n272</v>
      </c>
      <c r="L355" s="95" t="s">
        <v>12780</v>
      </c>
      <c r="M355" s="96">
        <v>6.7497000940709597</v>
      </c>
      <c r="N355" s="96">
        <v>49.365176374760701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t="str" cm="1">
        <f t="array" ref="J356">LOOKUP(1,1/FREQUENCY(0,SIN((RADIANS($M$3:$M$473-H356))/2)^2+SIN((RADIANS($N$3:$N$473-I356))/2)^2*COS(RADIANS($M$3:$M$473))*COS(RADIANS(H356))),$L$3:$L$473)</f>
        <v>n272</v>
      </c>
      <c r="L356" s="95" t="s">
        <v>12786</v>
      </c>
      <c r="M356" s="96">
        <v>6.7660156452093503</v>
      </c>
      <c r="N356" s="96">
        <v>49.360077152374899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t="str" cm="1">
        <f t="array" ref="J357">LOOKUP(1,1/FREQUENCY(0,SIN((RADIANS($M$3:$M$473-H357))/2)^2+SIN((RADIANS($N$3:$N$473-I357))/2)^2*COS(RADIANS($M$3:$M$473))*COS(RADIANS(H357))),$L$3:$L$473)</f>
        <v>n272</v>
      </c>
      <c r="L357" s="95" t="s">
        <v>12551</v>
      </c>
      <c r="M357" s="96">
        <v>12.1504016214021</v>
      </c>
      <c r="N357" s="96">
        <v>49.012751812821399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t="str" cm="1">
        <f t="array" ref="J358">LOOKUP(1,1/FREQUENCY(0,SIN((RADIANS($M$3:$M$473-H358))/2)^2+SIN((RADIANS($N$3:$N$473-I358))/2)^2*COS(RADIANS($M$3:$M$473))*COS(RADIANS(H358))),$L$3:$L$473)</f>
        <v>n272</v>
      </c>
      <c r="L358" s="95" t="s">
        <v>12804</v>
      </c>
      <c r="M358" s="96">
        <v>7.5913598406625997</v>
      </c>
      <c r="N358" s="96">
        <v>51.928441667004002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t="str" cm="1">
        <f t="array" ref="J359">LOOKUP(1,1/FREQUENCY(0,SIN((RADIANS($M$3:$M$473-H359))/2)^2+SIN((RADIANS($N$3:$N$473-I359))/2)^2*COS(RADIANS($M$3:$M$473))*COS(RADIANS(H359))),$L$3:$L$473)</f>
        <v>n272</v>
      </c>
      <c r="L359" s="95" t="s">
        <v>12875</v>
      </c>
      <c r="M359" s="96">
        <v>8.4515443725189403</v>
      </c>
      <c r="N359" s="96">
        <v>49.007402913005699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t="str" cm="1">
        <f t="array" ref="J360">LOOKUP(1,1/FREQUENCY(0,SIN((RADIANS($M$3:$M$473-H360))/2)^2+SIN((RADIANS($N$3:$N$473-I360))/2)^2*COS(RADIANS($M$3:$M$473))*COS(RADIANS(H360))),$L$3:$L$473)</f>
        <v>n272</v>
      </c>
      <c r="L360" s="95" t="s">
        <v>12874</v>
      </c>
      <c r="M360" s="96">
        <v>8.9962081796615294</v>
      </c>
      <c r="N360" s="96">
        <v>52.379587985752003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t="str" cm="1">
        <f t="array" ref="J361">LOOKUP(1,1/FREQUENCY(0,SIN((RADIANS($M$3:$M$473-H361))/2)^2+SIN((RADIANS($N$3:$N$473-I361))/2)^2*COS(RADIANS($M$3:$M$473))*COS(RADIANS(H361))),$L$3:$L$473)</f>
        <v>n272</v>
      </c>
      <c r="L361" s="95" t="s">
        <v>12872</v>
      </c>
      <c r="M361" s="96">
        <v>9.5628233741087403</v>
      </c>
      <c r="N361" s="96">
        <v>48.701489820049296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t="str" cm="1">
        <f t="array" ref="J362">LOOKUP(1,1/FREQUENCY(0,SIN((RADIANS($M$3:$M$473-H362))/2)^2+SIN((RADIANS($N$3:$N$473-I362))/2)^2*COS(RADIANS($M$3:$M$473))*COS(RADIANS(H362))),$L$3:$L$473)</f>
        <v>n272</v>
      </c>
      <c r="L362" s="95" t="s">
        <v>12735</v>
      </c>
      <c r="M362" s="96">
        <v>9.3708454158957792</v>
      </c>
      <c r="N362" s="96">
        <v>48.719123330018697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t="str" cm="1">
        <f t="array" ref="J363">LOOKUP(1,1/FREQUENCY(0,SIN((RADIANS($M$3:$M$473-H363))/2)^2+SIN((RADIANS($N$3:$N$473-I363))/2)^2*COS(RADIANS($M$3:$M$473))*COS(RADIANS(H363))),$L$3:$L$473)</f>
        <v>n272</v>
      </c>
      <c r="L363" s="95" t="s">
        <v>12700</v>
      </c>
      <c r="M363" s="96">
        <v>9.3776057764355798</v>
      </c>
      <c r="N363" s="96">
        <v>48.812606857093002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t="str" cm="1">
        <f t="array" ref="J364">LOOKUP(1,1/FREQUENCY(0,SIN((RADIANS($M$3:$M$473-H364))/2)^2+SIN((RADIANS($N$3:$N$473-I364))/2)^2*COS(RADIANS($M$3:$M$473))*COS(RADIANS(H364))),$L$3:$L$473)</f>
        <v>n272</v>
      </c>
      <c r="L364" s="95" t="s">
        <v>12568</v>
      </c>
      <c r="M364" s="96">
        <v>9.8215838022915403</v>
      </c>
      <c r="N364" s="96">
        <v>52.424855254606598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t="str" cm="1">
        <f t="array" ref="J365">LOOKUP(1,1/FREQUENCY(0,SIN((RADIANS($M$3:$M$473-H365))/2)^2+SIN((RADIANS($N$3:$N$473-I365))/2)^2*COS(RADIANS($M$3:$M$473))*COS(RADIANS(H365))),$L$3:$L$473)</f>
        <v>n272</v>
      </c>
      <c r="L365" s="95" t="s">
        <v>12569</v>
      </c>
      <c r="M365" s="96">
        <v>9.0762254363019004</v>
      </c>
      <c r="N365" s="96">
        <v>49.363386962607201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t="str" cm="1">
        <f t="array" ref="J366">LOOKUP(1,1/FREQUENCY(0,SIN((RADIANS($M$3:$M$473-H366))/2)^2+SIN((RADIANS($N$3:$N$473-I366))/2)^2*COS(RADIANS($M$3:$M$473))*COS(RADIANS(H366))),$L$3:$L$473)</f>
        <v>n272</v>
      </c>
      <c r="L366" s="95" t="s">
        <v>12741</v>
      </c>
      <c r="M366" s="96">
        <v>10.1602912689993</v>
      </c>
      <c r="N366" s="96">
        <v>49.989194783794701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t="str" cm="1">
        <f t="array" ref="J367">LOOKUP(1,1/FREQUENCY(0,SIN((RADIANS($M$3:$M$473-H367))/2)^2+SIN((RADIANS($N$3:$N$473-I367))/2)^2*COS(RADIANS($M$3:$M$473))*COS(RADIANS(H367))),$L$3:$L$473)</f>
        <v>n272</v>
      </c>
      <c r="L367" s="95" t="s">
        <v>12869</v>
      </c>
      <c r="M367" s="96">
        <v>10.1964915719944</v>
      </c>
      <c r="N367" s="96">
        <v>50.027972403314301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t="str" cm="1">
        <f t="array" ref="J368">LOOKUP(1,1/FREQUENCY(0,SIN((RADIANS($M$3:$M$473-H368))/2)^2+SIN((RADIANS($N$3:$N$473-I368))/2)^2*COS(RADIANS($M$3:$M$473))*COS(RADIANS(H368))),$L$3:$L$473)</f>
        <v>n272</v>
      </c>
      <c r="L368" s="95" t="s">
        <v>12742</v>
      </c>
      <c r="M368" s="96">
        <v>10.843117798999801</v>
      </c>
      <c r="N368" s="96">
        <v>49.378692685839098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t="str" cm="1">
        <f t="array" ref="J369">LOOKUP(1,1/FREQUENCY(0,SIN((RADIANS($M$3:$M$473-H369))/2)^2+SIN((RADIANS($N$3:$N$473-I369))/2)^2*COS(RADIANS($M$3:$M$473))*COS(RADIANS(H369))),$L$3:$L$473)</f>
        <v>n272</v>
      </c>
      <c r="L369" s="95" t="s">
        <v>12973</v>
      </c>
      <c r="M369" s="96">
        <v>9.0905175486888705</v>
      </c>
      <c r="N369" s="96">
        <v>49.970041373599699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t="str" cm="1">
        <f t="array" ref="J370">LOOKUP(1,1/FREQUENCY(0,SIN((RADIANS($M$3:$M$473-H370))/2)^2+SIN((RADIANS($N$3:$N$473-I370))/2)^2*COS(RADIANS($M$3:$M$473))*COS(RADIANS(H370))),$L$3:$L$473)</f>
        <v>n333</v>
      </c>
      <c r="L370" s="95" t="s">
        <v>12792</v>
      </c>
      <c r="M370" s="96">
        <v>8.8139941935628006</v>
      </c>
      <c r="N370" s="96">
        <v>51.9834366294197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t="str" cm="1">
        <f t="array" ref="J371">LOOKUP(1,1/FREQUENCY(0,SIN((RADIANS($M$3:$M$473-H371))/2)^2+SIN((RADIANS($N$3:$N$473-I371))/2)^2*COS(RADIANS($M$3:$M$473))*COS(RADIANS(H371))),$L$3:$L$473)</f>
        <v>n333</v>
      </c>
      <c r="L371" s="95" t="s">
        <v>12793</v>
      </c>
      <c r="M371" s="96">
        <v>8.9322184386648598</v>
      </c>
      <c r="N371" s="96">
        <v>52.193312429816601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t="str" cm="1">
        <f t="array" ref="J372">LOOKUP(1,1/FREQUENCY(0,SIN((RADIANS($M$3:$M$473-H372))/2)^2+SIN((RADIANS($N$3:$N$473-I372))/2)^2*COS(RADIANS($M$3:$M$473))*COS(RADIANS(H372))),$L$3:$L$473)</f>
        <v>n272</v>
      </c>
      <c r="L372" s="95" t="s">
        <v>12827</v>
      </c>
      <c r="M372" s="96">
        <v>8.9590441321908791</v>
      </c>
      <c r="N372" s="96">
        <v>52.278494976489903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t="str" cm="1">
        <f t="array" ref="J373">LOOKUP(1,1/FREQUENCY(0,SIN((RADIANS($M$3:$M$473-H373))/2)^2+SIN((RADIANS($N$3:$N$473-I373))/2)^2*COS(RADIANS($M$3:$M$473))*COS(RADIANS(H373))),$L$3:$L$473)</f>
        <v>n333</v>
      </c>
      <c r="L373" s="95" t="s">
        <v>12878</v>
      </c>
      <c r="M373" s="96">
        <v>9.5943015886624607</v>
      </c>
      <c r="N373" s="96">
        <v>49.798442730314498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t="str" cm="1">
        <f t="array" ref="J374">LOOKUP(1,1/FREQUENCY(0,SIN((RADIANS($M$3:$M$473-H374))/2)^2+SIN((RADIANS($N$3:$N$473-I374))/2)^2*COS(RADIANS($M$3:$M$473))*COS(RADIANS(H374))),$L$3:$L$473)</f>
        <v>n333</v>
      </c>
      <c r="L374" s="95" t="s">
        <v>12743</v>
      </c>
      <c r="M374" s="96">
        <v>10.9729038959004</v>
      </c>
      <c r="N374" s="96">
        <v>49.558507375673699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t="str" cm="1">
        <f t="array" ref="J375">LOOKUP(1,1/FREQUENCY(0,SIN((RADIANS($M$3:$M$473-H375))/2)^2+SIN((RADIANS($N$3:$N$473-I375))/2)^2*COS(RADIANS($M$3:$M$473))*COS(RADIANS(H375))),$L$3:$L$473)</f>
        <v>n333</v>
      </c>
      <c r="L375" s="95" t="s">
        <v>12524</v>
      </c>
      <c r="M375" s="96">
        <v>8.9546441213374699</v>
      </c>
      <c r="N375" s="96">
        <v>50.086015733326498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t="str" cm="1">
        <f t="array" ref="J376">LOOKUP(1,1/FREQUENCY(0,SIN((RADIANS($M$3:$M$473-H376))/2)^2+SIN((RADIANS($N$3:$N$473-I376))/2)^2*COS(RADIANS($M$3:$M$473))*COS(RADIANS(H376))),$L$3:$L$473)</f>
        <v>n333</v>
      </c>
      <c r="L376" s="95" t="s">
        <v>12777</v>
      </c>
      <c r="M376" s="96">
        <v>7.1759043891478598</v>
      </c>
      <c r="N376" s="96">
        <v>51.4755782506206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t="str" cm="1">
        <f t="array" ref="J377">LOOKUP(1,1/FREQUENCY(0,SIN((RADIANS($M$3:$M$473-H377))/2)^2+SIN((RADIANS($N$3:$N$473-I377))/2)^2*COS(RADIANS($M$3:$M$473))*COS(RADIANS(H377))),$L$3:$L$473)</f>
        <v>n272</v>
      </c>
      <c r="L377" s="95" t="s">
        <v>12695</v>
      </c>
      <c r="M377" s="96">
        <v>10.231641549556</v>
      </c>
      <c r="N377" s="96">
        <v>48.529762279252203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t="str" cm="1">
        <f t="array" ref="J378">LOOKUP(1,1/FREQUENCY(0,SIN((RADIANS($M$3:$M$473-H378))/2)^2+SIN((RADIANS($N$3:$N$473-I378))/2)^2*COS(RADIANS($M$3:$M$473))*COS(RADIANS(H378))),$L$3:$L$473)</f>
        <v>n333</v>
      </c>
      <c r="L378" s="95" t="s">
        <v>12525</v>
      </c>
      <c r="M378" s="96">
        <v>10.222453993594099</v>
      </c>
      <c r="N378" s="96">
        <v>48.736752234798402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t="str" cm="1">
        <f t="array" ref="J379">LOOKUP(1,1/FREQUENCY(0,SIN((RADIANS($M$3:$M$473-H379))/2)^2+SIN((RADIANS($N$3:$N$473-I379))/2)^2*COS(RADIANS($M$3:$M$473))*COS(RADIANS(H379))),$L$3:$L$473)</f>
        <v>n333</v>
      </c>
      <c r="L379" s="95" t="s">
        <v>12512</v>
      </c>
      <c r="M379" s="96">
        <v>9.6453350325539198</v>
      </c>
      <c r="N379" s="96">
        <v>47.744596109044799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t="str" cm="1">
        <f t="array" ref="J380">LOOKUP(1,1/FREQUENCY(0,SIN((RADIANS($M$3:$M$473-H380))/2)^2+SIN((RADIANS($N$3:$N$473-I380))/2)^2*COS(RADIANS($M$3:$M$473))*COS(RADIANS(H380))),$L$3:$L$473)</f>
        <v>n272</v>
      </c>
      <c r="L380" s="95" t="s">
        <v>12821</v>
      </c>
      <c r="M380" s="96">
        <v>10.401586855830301</v>
      </c>
      <c r="N380" s="96">
        <v>48.509929735253699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t="str" cm="1">
        <f t="array" ref="J381">LOOKUP(1,1/FREQUENCY(0,SIN((RADIANS($M$3:$M$473-H381))/2)^2+SIN((RADIANS($N$3:$N$473-I381))/2)^2*COS(RADIANS($M$3:$M$473))*COS(RADIANS(H381))),$L$3:$L$473)</f>
        <v>n272</v>
      </c>
      <c r="L381" s="95" t="s">
        <v>12974</v>
      </c>
      <c r="M381" s="96">
        <v>8.8096233090588605</v>
      </c>
      <c r="N381" s="96">
        <v>50.203474808604298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t="str" cm="1">
        <f t="array" ref="J382">LOOKUP(1,1/FREQUENCY(0,SIN((RADIANS($M$3:$M$473-H382))/2)^2+SIN((RADIANS($N$3:$N$473-I382))/2)^2*COS(RADIANS($M$3:$M$473))*COS(RADIANS(H382))),$L$3:$L$473)</f>
        <v>n333</v>
      </c>
      <c r="L382" s="95" t="s">
        <v>12817</v>
      </c>
      <c r="M382" s="96">
        <v>9.7246061104223394</v>
      </c>
      <c r="N382" s="96">
        <v>54.288270250344503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t="str" cm="1">
        <f t="array" ref="J383">LOOKUP(1,1/FREQUENCY(0,SIN((RADIANS($M$3:$M$473-H383))/2)^2+SIN((RADIANS($N$3:$N$473-I383))/2)^2*COS(RADIANS($M$3:$M$473))*COS(RADIANS(H383))),$L$3:$L$473)</f>
        <v>n333</v>
      </c>
      <c r="L383" s="95" t="s">
        <v>12975</v>
      </c>
      <c r="M383" s="96">
        <v>9.09714220939812</v>
      </c>
      <c r="N383" s="96">
        <v>48.827761838068596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t="str" cm="1">
        <f t="array" ref="J384">LOOKUP(1,1/FREQUENCY(0,SIN((RADIANS($M$3:$M$473-H384))/2)^2+SIN((RADIANS($N$3:$N$473-I384))/2)^2*COS(RADIANS($M$3:$M$473))*COS(RADIANS(H384))),$L$3:$L$473)</f>
        <v>n333</v>
      </c>
      <c r="L384" s="95" t="s">
        <v>12515</v>
      </c>
      <c r="M384" s="96">
        <v>8.6288649330381393</v>
      </c>
      <c r="N384" s="96">
        <v>51.993634070721299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t="str" cm="1">
        <f t="array" ref="J385">LOOKUP(1,1/FREQUENCY(0,SIN((RADIANS($M$3:$M$473-H385))/2)^2+SIN((RADIANS($N$3:$N$473-I385))/2)^2*COS(RADIANS($M$3:$M$473))*COS(RADIANS(H385))),$L$3:$L$473)</f>
        <v>n333</v>
      </c>
      <c r="L385" s="95" t="s">
        <v>12774</v>
      </c>
      <c r="M385" s="96">
        <v>10.0604081018258</v>
      </c>
      <c r="N385" s="96">
        <v>54.3487708201584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t="str" cm="1">
        <f t="array" ref="J386">LOOKUP(1,1/FREQUENCY(0,SIN((RADIANS($M$3:$M$473-H386))/2)^2+SIN((RADIANS($N$3:$N$473-I386))/2)^2*COS(RADIANS($M$3:$M$473))*COS(RADIANS(H386))),$L$3:$L$473)</f>
        <v>n333</v>
      </c>
      <c r="L386" s="95" t="s">
        <v>12881</v>
      </c>
      <c r="M386" s="96">
        <v>9.4496365266611395</v>
      </c>
      <c r="N386" s="96">
        <v>53.967286497350997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t="str" cm="1">
        <f t="array" ref="J387">LOOKUP(1,1/FREQUENCY(0,SIN((RADIANS($M$3:$M$473-H387))/2)^2+SIN((RADIANS($N$3:$N$473-I387))/2)^2*COS(RADIANS($M$3:$M$473))*COS(RADIANS(H387))),$L$3:$L$473)</f>
        <v>n333</v>
      </c>
      <c r="L387" s="95" t="s">
        <v>12701</v>
      </c>
      <c r="M387" s="96">
        <v>8.2588599483277605</v>
      </c>
      <c r="N387" s="96">
        <v>47.634211621373098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t="str" cm="1">
        <f t="array" ref="J388">LOOKUP(1,1/FREQUENCY(0,SIN((RADIANS($M$3:$M$473-H388))/2)^2+SIN((RADIANS($N$3:$N$473-I388))/2)^2*COS(RADIANS($M$3:$M$473))*COS(RADIANS(H388))),$L$3:$L$473)</f>
        <v>n412</v>
      </c>
      <c r="L388" s="95" t="s">
        <v>12579</v>
      </c>
      <c r="M388" s="96">
        <v>8.8615257525536197</v>
      </c>
      <c r="N388" s="96">
        <v>47.8064353220893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t="str" cm="1">
        <f t="array" ref="J389">LOOKUP(1,1/FREQUENCY(0,SIN((RADIANS($M$3:$M$473-H389))/2)^2+SIN((RADIANS($N$3:$N$473-I389))/2)^2*COS(RADIANS($M$3:$M$473))*COS(RADIANS(H389))),$L$3:$L$473)</f>
        <v>n412</v>
      </c>
      <c r="L389" s="95" t="s">
        <v>12521</v>
      </c>
      <c r="M389" s="96">
        <v>13.145672923387799</v>
      </c>
      <c r="N389" s="96">
        <v>55.501602581158302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t="str" cm="1">
        <f t="array" ref="J390">LOOKUP(1,1/FREQUENCY(0,SIN((RADIANS($M$3:$M$473-H390))/2)^2+SIN((RADIANS($N$3:$N$473-I390))/2)^2*COS(RADIANS($M$3:$M$473))*COS(RADIANS(H390))),$L$3:$L$473)</f>
        <v>n412</v>
      </c>
      <c r="L390" s="95" t="s">
        <v>12815</v>
      </c>
      <c r="M390" s="96">
        <v>10.8023579660248</v>
      </c>
      <c r="N390" s="96">
        <v>53.897547410262803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t="str" cm="1">
        <f t="array" ref="J391">LOOKUP(1,1/FREQUENCY(0,SIN((RADIANS($M$3:$M$473-H391))/2)^2+SIN((RADIANS($N$3:$N$473-I391))/2)^2*COS(RADIANS($M$3:$M$473))*COS(RADIANS(H391))),$L$3:$L$473)</f>
        <v>n408</v>
      </c>
      <c r="L391" s="95" t="s">
        <v>12854</v>
      </c>
      <c r="M391" s="96">
        <v>9.2156501432353704</v>
      </c>
      <c r="N391" s="96">
        <v>48.852305323182897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t="str" cm="1">
        <f t="array" ref="J392">LOOKUP(1,1/FREQUENCY(0,SIN((RADIANS($M$3:$M$473-H392))/2)^2+SIN((RADIANS($N$3:$N$473-I392))/2)^2*COS(RADIANS($M$3:$M$473))*COS(RADIANS(H392))),$L$3:$L$473)</f>
        <v>n412</v>
      </c>
      <c r="L392" s="95" t="s">
        <v>12856</v>
      </c>
      <c r="M392" s="96">
        <v>10.4012813869114</v>
      </c>
      <c r="N392" s="96">
        <v>48.5146084080517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t="str" cm="1">
        <f t="array" ref="J393">LOOKUP(1,1/FREQUENCY(0,SIN((RADIANS($M$3:$M$473-H393))/2)^2+SIN((RADIANS($N$3:$N$473-I393))/2)^2*COS(RADIANS($M$3:$M$473))*COS(RADIANS(H393))),$L$3:$L$473)</f>
        <v>n408</v>
      </c>
      <c r="L393" s="95" t="s">
        <v>12976</v>
      </c>
      <c r="M393" s="96">
        <v>8.7375726893591903</v>
      </c>
      <c r="N393" s="96">
        <v>51.7001692737445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t="str" cm="1">
        <f t="array" ref="J394">LOOKUP(1,1/FREQUENCY(0,SIN((RADIANS($M$3:$M$473-H394))/2)^2+SIN((RADIANS($N$3:$N$473-I394))/2)^2*COS(RADIANS($M$3:$M$473))*COS(RADIANS(H394))),$L$3:$L$473)</f>
        <v>n408</v>
      </c>
      <c r="L394" s="95" t="s">
        <v>12977</v>
      </c>
      <c r="M394" s="96">
        <v>10.6414677086397</v>
      </c>
      <c r="N394" s="96">
        <v>53.919162688464098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t="str" cm="1">
        <f t="array" ref="J395">LOOKUP(1,1/FREQUENCY(0,SIN((RADIANS($M$3:$M$473-H395))/2)^2+SIN((RADIANS($N$3:$N$473-I395))/2)^2*COS(RADIANS($M$3:$M$473))*COS(RADIANS(H395))),$L$3:$L$473)</f>
        <v>n408</v>
      </c>
      <c r="L395" s="95" t="s">
        <v>12790</v>
      </c>
      <c r="M395" s="96">
        <v>8.6737172889844505</v>
      </c>
      <c r="N395" s="96">
        <v>49.290439385127101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t="str" cm="1">
        <f t="array" ref="J396">LOOKUP(1,1/FREQUENCY(0,SIN((RADIANS($M$3:$M$473-H396))/2)^2+SIN((RADIANS($N$3:$N$473-I396))/2)^2*COS(RADIANS($M$3:$M$473))*COS(RADIANS(H396))),$L$3:$L$473)</f>
        <v>n408</v>
      </c>
      <c r="L396" s="95" t="s">
        <v>12732</v>
      </c>
      <c r="M396" s="96">
        <v>9.4878950269938898</v>
      </c>
      <c r="N396" s="96">
        <v>53.636557762319903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t="str" cm="1">
        <f t="array" ref="J397">LOOKUP(1,1/FREQUENCY(0,SIN((RADIANS($M$3:$M$473-H397))/2)^2+SIN((RADIANS($N$3:$N$473-I397))/2)^2*COS(RADIANS($M$3:$M$473))*COS(RADIANS(H397))),$L$3:$L$473)</f>
        <v>n412</v>
      </c>
      <c r="L397" s="95" t="s">
        <v>12978</v>
      </c>
      <c r="M397" s="96">
        <v>9.4915107925053501</v>
      </c>
      <c r="N397" s="96">
        <v>53.658098280688101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t="str" cm="1">
        <f t="array" ref="J398">LOOKUP(1,1/FREQUENCY(0,SIN((RADIANS($M$3:$M$473-H398))/2)^2+SIN((RADIANS($N$3:$N$473-I398))/2)^2*COS(RADIANS($M$3:$M$473))*COS(RADIANS(H398))),$L$3:$L$473)</f>
        <v>n408</v>
      </c>
      <c r="L398" s="95" t="s">
        <v>12537</v>
      </c>
      <c r="M398" s="96">
        <v>13.710690104011301</v>
      </c>
      <c r="N398" s="96">
        <v>48.519305160674698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t="str" cm="1">
        <f t="array" ref="J399">LOOKUP(1,1/FREQUENCY(0,SIN((RADIANS($M$3:$M$473-H399))/2)^2+SIN((RADIANS($N$3:$N$473-I399))/2)^2*COS(RADIANS($M$3:$M$473))*COS(RADIANS(H399))),$L$3:$L$473)</f>
        <v>n408</v>
      </c>
      <c r="L399" s="95" t="s">
        <v>12772</v>
      </c>
      <c r="M399" s="96">
        <v>6.0250287278580199</v>
      </c>
      <c r="N399" s="96">
        <v>54.354028688164298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t="str" cm="1">
        <f t="array" ref="J400">LOOKUP(1,1/FREQUENCY(0,SIN((RADIANS($M$3:$M$473-H400))/2)^2+SIN((RADIANS($N$3:$N$473-I400))/2)^2*COS(RADIANS($M$3:$M$473))*COS(RADIANS(H400))),$L$3:$L$473)</f>
        <v>n408</v>
      </c>
      <c r="L400" s="95" t="s">
        <v>12649</v>
      </c>
      <c r="M400" s="96">
        <v>6.0250329499398596</v>
      </c>
      <c r="N400" s="96">
        <v>54.3549329471359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t="str" cm="1">
        <f t="array" ref="J401">LOOKUP(1,1/FREQUENCY(0,SIN((RADIANS($M$3:$M$473-H401))/2)^2+SIN((RADIANS($N$3:$N$473-I401))/2)^2*COS(RADIANS($M$3:$M$473))*COS(RADIANS(H401))),$L$3:$L$473)</f>
        <v>n412</v>
      </c>
      <c r="L401" s="95" t="s">
        <v>12664</v>
      </c>
      <c r="M401" s="96">
        <v>9.0918352974329402</v>
      </c>
      <c r="N401" s="96">
        <v>49.294618866205901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t="str" cm="1">
        <f t="array" ref="J402">LOOKUP(1,1/FREQUENCY(0,SIN((RADIANS($M$3:$M$473-H402))/2)^2+SIN((RADIANS($N$3:$N$473-I402))/2)^2*COS(RADIANS($M$3:$M$473))*COS(RADIANS(H402))),$L$3:$L$473)</f>
        <v>n412</v>
      </c>
      <c r="L402" s="95" t="s">
        <v>12654</v>
      </c>
      <c r="M402" s="96">
        <v>8.6637831580723308</v>
      </c>
      <c r="N402" s="96">
        <v>49.360087371887197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t="str" cm="1">
        <f t="array" ref="J403">LOOKUP(1,1/FREQUENCY(0,SIN((RADIANS($M$3:$M$473-H403))/2)^2+SIN((RADIANS($N$3:$N$473-I403))/2)^2*COS(RADIANS($M$3:$M$473))*COS(RADIANS(H403))),$L$3:$L$473)</f>
        <v>n408</v>
      </c>
      <c r="L403" s="95" t="s">
        <v>12848</v>
      </c>
      <c r="M403" s="96">
        <v>7.9584912730705399</v>
      </c>
      <c r="N403" s="96">
        <v>47.579148319632303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t="str" cm="1">
        <f t="array" ref="J404">LOOKUP(1,1/FREQUENCY(0,SIN((RADIANS($M$3:$M$473-H404))/2)^2+SIN((RADIANS($N$3:$N$473-I404))/2)^2*COS(RADIANS($M$3:$M$473))*COS(RADIANS(H404))),$L$3:$L$473)</f>
        <v>n408</v>
      </c>
      <c r="L404" s="95" t="s">
        <v>12836</v>
      </c>
      <c r="M404" s="96">
        <v>8.3491261228876308</v>
      </c>
      <c r="N404" s="96">
        <v>49.013052117797798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t="str" cm="1">
        <f t="array" ref="J405">LOOKUP(1,1/FREQUENCY(0,SIN((RADIANS($M$3:$M$473-H405))/2)^2+SIN((RADIANS($N$3:$N$473-I405))/2)^2*COS(RADIANS($M$3:$M$473))*COS(RADIANS(H405))),$L$3:$L$473)</f>
        <v>n408</v>
      </c>
      <c r="L405" s="95" t="s">
        <v>12837</v>
      </c>
      <c r="M405" s="96">
        <v>10.420389557761199</v>
      </c>
      <c r="N405" s="96">
        <v>52.1652004276784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t="str" cm="1">
        <f t="array" ref="J406">LOOKUP(1,1/FREQUENCY(0,SIN((RADIANS($M$3:$M$473-H406))/2)^2+SIN((RADIANS($N$3:$N$473-I406))/2)^2*COS(RADIANS($M$3:$M$473))*COS(RADIANS(H406))),$L$3:$L$473)</f>
        <v>n408</v>
      </c>
      <c r="L406" s="95" t="s">
        <v>12979</v>
      </c>
      <c r="M406" s="96">
        <v>10.3884721771883</v>
      </c>
      <c r="N406" s="96">
        <v>52.151364932936097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t="str" cm="1">
        <f t="array" ref="J407">LOOKUP(1,1/FREQUENCY(0,SIN((RADIANS($M$3:$M$473-H407))/2)^2+SIN((RADIANS($N$3:$N$473-I407))/2)^2*COS(RADIANS($M$3:$M$473))*COS(RADIANS(H407))),$L$3:$L$473)</f>
        <v>n408</v>
      </c>
      <c r="L407" s="95" t="s">
        <v>12795</v>
      </c>
      <c r="M407" s="96">
        <v>8.3062626514108295</v>
      </c>
      <c r="N407" s="96">
        <v>49.012825836256198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t="str" cm="1">
        <f t="array" ref="J408">LOOKUP(1,1/FREQUENCY(0,SIN((RADIANS($M$3:$M$473-H408))/2)^2+SIN((RADIANS($N$3:$N$473-I408))/2)^2*COS(RADIANS($M$3:$M$473))*COS(RADIANS(H408))),$L$3:$L$473)</f>
        <v>n408</v>
      </c>
      <c r="L408" s="95" t="s">
        <v>13000</v>
      </c>
      <c r="M408" s="96">
        <v>14.459886822364901</v>
      </c>
      <c r="N408" s="96">
        <v>51.833275924601899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t="str" cm="1">
        <f t="array" ref="J409">LOOKUP(1,1/FREQUENCY(0,SIN((RADIANS($M$3:$M$473-H409))/2)^2+SIN((RADIANS($N$3:$N$473-I409))/2)^2*COS(RADIANS($M$3:$M$473))*COS(RADIANS(H409))),$L$3:$L$473)</f>
        <v>n408</v>
      </c>
      <c r="L409" s="95" t="s">
        <v>12528</v>
      </c>
      <c r="M409" s="96">
        <v>6.21619297137216</v>
      </c>
      <c r="N409" s="96">
        <v>50.912361795692497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t="str" cm="1">
        <f t="array" ref="J410">LOOKUP(1,1/FREQUENCY(0,SIN((RADIANS($M$3:$M$473-H410))/2)^2+SIN((RADIANS($N$3:$N$473-I410))/2)^2*COS(RADIANS($M$3:$M$473))*COS(RADIANS(H410))),$L$3:$L$473)</f>
        <v>n408</v>
      </c>
      <c r="L410" s="95" t="s">
        <v>12945</v>
      </c>
      <c r="M410" s="96">
        <v>6.2140153990157998</v>
      </c>
      <c r="N410" s="96">
        <v>50.943899857372799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t="str" cm="1">
        <f t="array" ref="J411">LOOKUP(1,1/FREQUENCY(0,SIN((RADIANS($M$3:$M$473-H411))/2)^2+SIN((RADIANS($N$3:$N$473-I411))/2)^2*COS(RADIANS($M$3:$M$473))*COS(RADIANS(H411))),$L$3:$L$473)</f>
        <v>n412</v>
      </c>
      <c r="L411" s="95" t="s">
        <v>12596</v>
      </c>
      <c r="M411" s="96">
        <v>11.2777210418419</v>
      </c>
      <c r="N411" s="96">
        <v>47.495872666983701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t="str" cm="1">
        <f t="array" ref="J412">LOOKUP(1,1/FREQUENCY(0,SIN((RADIANS($M$3:$M$473-H412))/2)^2+SIN((RADIANS($N$3:$N$473-I412))/2)^2*COS(RADIANS($M$3:$M$473))*COS(RADIANS(H412))),$L$3:$L$473)</f>
        <v>n408</v>
      </c>
      <c r="L412" s="95" t="s">
        <v>12597</v>
      </c>
      <c r="M412" s="96">
        <v>11.2869438320852</v>
      </c>
      <c r="N412" s="96">
        <v>47.4928624569052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t="str" cm="1">
        <f t="array" ref="J413">LOOKUP(1,1/FREQUENCY(0,SIN((RADIANS($M$3:$M$473-H413))/2)^2+SIN((RADIANS($N$3:$N$473-I413))/2)^2*COS(RADIANS($M$3:$M$473))*COS(RADIANS(H413))),$L$3:$L$473)</f>
        <v>n408</v>
      </c>
      <c r="L413" s="95" t="s">
        <v>12917</v>
      </c>
      <c r="M413" s="96">
        <v>13.505336839816399</v>
      </c>
      <c r="N413" s="96">
        <v>52.474778852048203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t="str" cm="1">
        <f t="array" ref="J414">LOOKUP(1,1/FREQUENCY(0,SIN((RADIANS($M$3:$M$473-H414))/2)^2+SIN((RADIANS($N$3:$N$473-I414))/2)^2*COS(RADIANS($M$3:$M$473))*COS(RADIANS(H414))),$L$3:$L$473)</f>
        <v>n408</v>
      </c>
      <c r="L414" s="95" t="s">
        <v>13001</v>
      </c>
      <c r="M414" s="96">
        <v>8.4654298002106501</v>
      </c>
      <c r="N414" s="96">
        <v>48.043523621063699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t="str" cm="1">
        <f t="array" ref="J415">LOOKUP(1,1/FREQUENCY(0,SIN((RADIANS($M$3:$M$473-H415))/2)^2+SIN((RADIANS($N$3:$N$473-I415))/2)^2*COS(RADIANS($M$3:$M$473))*COS(RADIANS(H415))),$L$3:$L$473)</f>
        <v>n408</v>
      </c>
      <c r="L415" s="95" t="s">
        <v>13002</v>
      </c>
      <c r="M415" s="96">
        <v>8.5305555499125596</v>
      </c>
      <c r="N415" s="96">
        <v>47.914848184562501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t="str" cm="1">
        <f t="array" ref="J416">LOOKUP(1,1/FREQUENCY(0,SIN((RADIANS($M$3:$M$473-H416))/2)^2+SIN((RADIANS($N$3:$N$473-I416))/2)^2*COS(RADIANS($M$3:$M$473))*COS(RADIANS(H416))),$L$3:$L$473)</f>
        <v>n408</v>
      </c>
      <c r="L416" s="95" t="s">
        <v>12629</v>
      </c>
      <c r="M416" s="96">
        <v>8.2487290162321401</v>
      </c>
      <c r="N416" s="96">
        <v>48.846316518906697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t="str" cm="1">
        <f t="array" ref="J417">LOOKUP(1,1/FREQUENCY(0,SIN((RADIANS($M$3:$M$473-H417))/2)^2+SIN((RADIANS($N$3:$N$473-I417))/2)^2*COS(RADIANS($M$3:$M$473))*COS(RADIANS(H417))),$L$3:$L$473)</f>
        <v>n408</v>
      </c>
      <c r="L417" s="95" t="s">
        <v>12981</v>
      </c>
      <c r="M417" s="96">
        <v>8.2497504565974094</v>
      </c>
      <c r="N417" s="96">
        <v>48.849177373113598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t="str" cm="1">
        <f t="array" ref="J418">LOOKUP(1,1/FREQUENCY(0,SIN((RADIANS($M$3:$M$473-H418))/2)^2+SIN((RADIANS($N$3:$N$473-I418))/2)^2*COS(RADIANS($M$3:$M$473))*COS(RADIANS(H418))),$L$3:$L$473)</f>
        <v>n408</v>
      </c>
      <c r="L418" s="95" t="s">
        <v>12982</v>
      </c>
      <c r="M418" s="96">
        <v>9.4596774787226199</v>
      </c>
      <c r="N418" s="96">
        <v>53.864657451270702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t="str" cm="1">
        <f t="array" ref="J419">LOOKUP(1,1/FREQUENCY(0,SIN((RADIANS($M$3:$M$473-H419))/2)^2+SIN((RADIANS($N$3:$N$473-I419))/2)^2*COS(RADIANS($M$3:$M$473))*COS(RADIANS(H419))),$L$3:$L$473)</f>
        <v>n408</v>
      </c>
      <c r="L419" s="95" t="s">
        <v>12765</v>
      </c>
      <c r="M419" s="96">
        <v>11.4703941249156</v>
      </c>
      <c r="N419" s="96">
        <v>50.930390229472302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t="str" cm="1">
        <f t="array" ref="J420">LOOKUP(1,1/FREQUENCY(0,SIN((RADIANS($M$3:$M$473-H420))/2)^2+SIN((RADIANS($N$3:$N$473-I420))/2)^2*COS(RADIANS($M$3:$M$473))*COS(RADIANS(H420))),$L$3:$L$473)</f>
        <v>n412</v>
      </c>
      <c r="L420" s="95" t="s">
        <v>12663</v>
      </c>
      <c r="M420" s="96">
        <v>11.4299065773025</v>
      </c>
      <c r="N420" s="96">
        <v>50.911446461095501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t="str" cm="1">
        <f t="array" ref="J421">LOOKUP(1,1/FREQUENCY(0,SIN((RADIANS($M$3:$M$473-H421))/2)^2+SIN((RADIANS($N$3:$N$473-I421))/2)^2*COS(RADIANS($M$3:$M$473))*COS(RADIANS(H421))),$L$3:$L$473)</f>
        <v>n408</v>
      </c>
      <c r="L421" s="95" t="s">
        <v>12659</v>
      </c>
      <c r="M421" s="96">
        <v>7.2546568821423101</v>
      </c>
      <c r="N421" s="96">
        <v>53.026671631592698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t="str" cm="1">
        <f t="array" ref="J422">LOOKUP(1,1/FREQUENCY(0,SIN((RADIANS($M$3:$M$473-H422))/2)^2+SIN((RADIANS($N$3:$N$473-I422))/2)^2*COS(RADIANS($M$3:$M$473))*COS(RADIANS(H422))),$L$3:$L$473)</f>
        <v>n412</v>
      </c>
      <c r="L422" s="95" t="s">
        <v>12609</v>
      </c>
      <c r="M422" s="96">
        <v>7.2550177353919398</v>
      </c>
      <c r="N422" s="96">
        <v>53.026713692806702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t="str" cm="1">
        <f t="array" ref="J423">LOOKUP(1,1/FREQUENCY(0,SIN((RADIANS($M$3:$M$473-H423))/2)^2+SIN((RADIANS($N$3:$N$473-I423))/2)^2*COS(RADIANS($M$3:$M$473))*COS(RADIANS(H423))),$L$3:$L$473)</f>
        <v>n408</v>
      </c>
      <c r="L423" s="95" t="s">
        <v>12983</v>
      </c>
      <c r="M423" s="96">
        <v>7.3718563941687201</v>
      </c>
      <c r="N423" s="96">
        <v>52.197706654783403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t="str" cm="1">
        <f t="array" ref="J424">LOOKUP(1,1/FREQUENCY(0,SIN((RADIANS($M$3:$M$473-H424))/2)^2+SIN((RADIANS($N$3:$N$473-I424))/2)^2*COS(RADIANS($M$3:$M$473))*COS(RADIANS(H424))),$L$3:$L$473)</f>
        <v>n28</v>
      </c>
      <c r="L424" s="95" t="s">
        <v>12687</v>
      </c>
      <c r="M424" s="96">
        <v>13.399828840425</v>
      </c>
      <c r="N424" s="96">
        <v>53.794447777811399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t="str" cm="1">
        <f t="array" ref="J425">LOOKUP(1,1/FREQUENCY(0,SIN((RADIANS($M$3:$M$473-H425))/2)^2+SIN((RADIANS($N$3:$N$473-I425))/2)^2*COS(RADIANS($M$3:$M$473))*COS(RADIANS(H425))),$L$3:$L$473)</f>
        <v>n20</v>
      </c>
      <c r="L425" s="95" t="s">
        <v>12984</v>
      </c>
      <c r="M425" s="96">
        <v>13.3984708281663</v>
      </c>
      <c r="N425" s="96">
        <v>53.793331875481599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t="str" cm="1">
        <f t="array" ref="J426">LOOKUP(1,1/FREQUENCY(0,SIN((RADIANS($M$3:$M$473-H426))/2)^2+SIN((RADIANS($N$3:$N$473-I426))/2)^2*COS(RADIANS($M$3:$M$473))*COS(RADIANS(H426))),$L$3:$L$473)</f>
        <v>n28</v>
      </c>
      <c r="L426" s="95" t="s">
        <v>12710</v>
      </c>
      <c r="M426" s="96">
        <v>7.4247452455104304</v>
      </c>
      <c r="N426" s="96">
        <v>51.459258394339798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t="str" cm="1">
        <f t="array" ref="J427">LOOKUP(1,1/FREQUENCY(0,SIN((RADIANS($M$3:$M$473-H427))/2)^2+SIN((RADIANS($N$3:$N$473-I427))/2)^2*COS(RADIANS($M$3:$M$473))*COS(RADIANS(H427))),$L$3:$L$473)</f>
        <v>n28</v>
      </c>
      <c r="L427" s="95" t="s">
        <v>12985</v>
      </c>
      <c r="M427" s="96">
        <v>7.1233604676883298</v>
      </c>
      <c r="N427" s="96">
        <v>51.447344386904803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t="str" cm="1">
        <f t="array" ref="J428">LOOKUP(1,1/FREQUENCY(0,SIN((RADIANS($M$3:$M$473-H428))/2)^2+SIN((RADIANS($N$3:$N$473-I428))/2)^2*COS(RADIANS($M$3:$M$473))*COS(RADIANS(H428))),$L$3:$L$473)</f>
        <v>n20</v>
      </c>
      <c r="L428" s="95" t="s">
        <v>12688</v>
      </c>
      <c r="M428" s="96">
        <v>7.4167079119584702</v>
      </c>
      <c r="N428" s="96">
        <v>51.457052158347601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t="str" cm="1">
        <f t="array" ref="J429">LOOKUP(1,1/FREQUENCY(0,SIN((RADIANS($M$3:$M$473-H429))/2)^2+SIN((RADIANS($N$3:$N$473-I429))/2)^2*COS(RADIANS($M$3:$M$473))*COS(RADIANS(H429))),$L$3:$L$473)</f>
        <v>n36</v>
      </c>
      <c r="L429" s="95" t="s">
        <v>12689</v>
      </c>
      <c r="M429" s="96">
        <v>7.4165826138497497</v>
      </c>
      <c r="N429" s="96">
        <v>51.4607823586596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t="str" cm="1">
        <f t="array" ref="J430">LOOKUP(1,1/FREQUENCY(0,SIN((RADIANS($M$3:$M$473-H430))/2)^2+SIN((RADIANS($N$3:$N$473-I430))/2)^2*COS(RADIANS($M$3:$M$473))*COS(RADIANS(H430))),$L$3:$L$473)</f>
        <v>n28</v>
      </c>
      <c r="L430" s="95" t="s">
        <v>12622</v>
      </c>
      <c r="M430" s="96">
        <v>6.53175001008574</v>
      </c>
      <c r="N430" s="96">
        <v>50.39005126464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t="str" cm="1">
        <f t="array" ref="J431">LOOKUP(1,1/FREQUENCY(0,SIN((RADIANS($M$3:$M$473-H431))/2)^2+SIN((RADIANS($N$3:$N$473-I431))/2)^2*COS(RADIANS($M$3:$M$473))*COS(RADIANS(H431))),$L$3:$L$473)</f>
        <v>n20</v>
      </c>
      <c r="L431" s="95" t="s">
        <v>12660</v>
      </c>
      <c r="M431" s="96">
        <v>6.5330365313164398</v>
      </c>
      <c r="N431" s="96">
        <v>50.392242777670901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t="str" cm="1">
        <f t="array" ref="J432">LOOKUP(1,1/FREQUENCY(0,SIN((RADIANS($M$3:$M$473-H432))/2)^2+SIN((RADIANS($N$3:$N$473-I432))/2)^2*COS(RADIANS($M$3:$M$473))*COS(RADIANS(H432))),$L$3:$L$473)</f>
        <v>n28</v>
      </c>
      <c r="L432" s="95" t="s">
        <v>12661</v>
      </c>
      <c r="M432" s="96">
        <v>6.6087922677099904</v>
      </c>
      <c r="N432" s="96">
        <v>51.034678772085698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t="str" cm="1">
        <f t="array" ref="J433">LOOKUP(1,1/FREQUENCY(0,SIN((RADIANS($M$3:$M$473-H433))/2)^2+SIN((RADIANS($N$3:$N$473-I433))/2)^2*COS(RADIANS($M$3:$M$473))*COS(RADIANS(H433))),$L$3:$L$473)</f>
        <v>n28</v>
      </c>
      <c r="L433" s="95" t="s">
        <v>12645</v>
      </c>
      <c r="M433" s="96">
        <v>6.8089062466375596</v>
      </c>
      <c r="N433" s="96">
        <v>51.2686075940546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t="str" cm="1">
        <f t="array" ref="J434">LOOKUP(1,1/FREQUENCY(0,SIN((RADIANS($M$3:$M$473-H434))/2)^2+SIN((RADIANS($N$3:$N$473-I434))/2)^2*COS(RADIANS($M$3:$M$473))*COS(RADIANS(H434))),$L$3:$L$473)</f>
        <v>n28</v>
      </c>
      <c r="L434" s="95" t="s">
        <v>12670</v>
      </c>
      <c r="M434" s="96">
        <v>6.7203316747942203</v>
      </c>
      <c r="N434" s="96">
        <v>51.344123577395401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t="str" cm="1">
        <f t="array" ref="J435">LOOKUP(1,1/FREQUENCY(0,SIN((RADIANS($M$3:$M$473-H435))/2)^2+SIN((RADIANS($N$3:$N$473-I435))/2)^2*COS(RADIANS($M$3:$M$473))*COS(RADIANS(H435))),$L$3:$L$473)</f>
        <v>n28</v>
      </c>
      <c r="L435" s="95" t="s">
        <v>12623</v>
      </c>
      <c r="M435" s="96">
        <v>7.1393747342583298</v>
      </c>
      <c r="N435" s="96">
        <v>51.560831391651703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t="str" cm="1">
        <f t="array" ref="J436">LOOKUP(1,1/FREQUENCY(0,SIN((RADIANS($M$3:$M$473-H436))/2)^2+SIN((RADIANS($N$3:$N$473-I436))/2)^2*COS(RADIANS($M$3:$M$473))*COS(RADIANS(H436))),$L$3:$L$473)</f>
        <v>n28</v>
      </c>
      <c r="L436" s="95" t="s">
        <v>12643</v>
      </c>
      <c r="M436" s="96">
        <v>7.4194637804605099</v>
      </c>
      <c r="N436" s="96">
        <v>51.457510093622901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t="str" cm="1">
        <f t="array" ref="J437">LOOKUP(1,1/FREQUENCY(0,SIN((RADIANS($M$3:$M$473-H437))/2)^2+SIN((RADIANS($N$3:$N$473-I437))/2)^2*COS(RADIANS($M$3:$M$473))*COS(RADIANS(H437))),$L$3:$L$473)</f>
        <v>n28</v>
      </c>
      <c r="L437" s="95" t="s">
        <v>12691</v>
      </c>
      <c r="M437" s="96">
        <v>7.1959793300501902</v>
      </c>
      <c r="N437" s="96">
        <v>51.411575314866099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t="str" cm="1">
        <f t="array" ref="J438">LOOKUP(1,1/FREQUENCY(0,SIN((RADIANS($M$3:$M$473-H438))/2)^2+SIN((RADIANS($N$3:$N$473-I438))/2)^2*COS(RADIANS($M$3:$M$473))*COS(RADIANS(H438))),$L$3:$L$473)</f>
        <v>n28</v>
      </c>
      <c r="L438" s="95" t="s">
        <v>12662</v>
      </c>
      <c r="M438" s="96">
        <v>7.1792026203581099</v>
      </c>
      <c r="N438" s="96">
        <v>51.4218244823956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t="str" cm="1">
        <f t="array" ref="J439">LOOKUP(1,1/FREQUENCY(0,SIN((RADIANS($M$3:$M$473-H439))/2)^2+SIN((RADIANS($N$3:$N$473-I439))/2)^2*COS(RADIANS($M$3:$M$473))*COS(RADIANS(H439))),$L$3:$L$473)</f>
        <v>n28</v>
      </c>
      <c r="L439" s="95" t="s">
        <v>12692</v>
      </c>
      <c r="M439" s="96">
        <v>7.3242795832074101</v>
      </c>
      <c r="N439" s="96">
        <v>51.6213874676194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t="str" cm="1">
        <f t="array" ref="J440">LOOKUP(1,1/FREQUENCY(0,SIN((RADIANS($M$3:$M$473-H440))/2)^2+SIN((RADIANS($N$3:$N$473-I440))/2)^2*COS(RADIANS($M$3:$M$473))*COS(RADIANS(H440))),$L$3:$L$473)</f>
        <v>n27</v>
      </c>
      <c r="L440" s="95" t="s">
        <v>12693</v>
      </c>
      <c r="M440" s="96">
        <v>7.3437133441271296</v>
      </c>
      <c r="N440" s="96">
        <v>51.613104943916703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t="str" cm="1">
        <f t="array" ref="J441">LOOKUP(1,1/FREQUENCY(0,SIN((RADIANS($M$3:$M$473-H441))/2)^2+SIN((RADIANS($N$3:$N$473-I441))/2)^2*COS(RADIANS($M$3:$M$473))*COS(RADIANS(H441))),$L$3:$L$473)</f>
        <v>n415</v>
      </c>
      <c r="L441" s="95" t="s">
        <v>12566</v>
      </c>
      <c r="M441" s="96">
        <v>6.5227254888222603</v>
      </c>
      <c r="N441" s="96">
        <v>51.322495469299298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t="str" cm="1">
        <f t="array" ref="J442">LOOKUP(1,1/FREQUENCY(0,SIN((RADIANS($M$3:$M$473-H442))/2)^2+SIN((RADIANS($N$3:$N$473-I442))/2)^2*COS(RADIANS($M$3:$M$473))*COS(RADIANS(H442))),$L$3:$L$473)</f>
        <v>n415</v>
      </c>
      <c r="L442" s="95" t="s">
        <v>12559</v>
      </c>
      <c r="M442" s="96">
        <v>6.9633054540367798</v>
      </c>
      <c r="N442" s="96">
        <v>50.8337629177582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t="str" cm="1">
        <f t="array" ref="J443">LOOKUP(1,1/FREQUENCY(0,SIN((RADIANS($M$3:$M$473-H443))/2)^2+SIN((RADIANS($N$3:$N$473-I443))/2)^2*COS(RADIANS($M$3:$M$473))*COS(RADIANS(H443))),$L$3:$L$473)</f>
        <v>n28</v>
      </c>
      <c r="L443" s="95" t="s">
        <v>12605</v>
      </c>
      <c r="M443" s="96">
        <v>6.9290926908067396</v>
      </c>
      <c r="N443" s="96">
        <v>50.844152972213301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t="str" cm="1">
        <f t="array" ref="J444">LOOKUP(1,1/FREQUENCY(0,SIN((RADIANS($M$3:$M$473-H444))/2)^2+SIN((RADIANS($N$3:$N$473-I444))/2)^2*COS(RADIANS($M$3:$M$473))*COS(RADIANS(H444))),$L$3:$L$473)</f>
        <v>n28</v>
      </c>
      <c r="L444" s="95" t="s">
        <v>12606</v>
      </c>
      <c r="M444" s="96">
        <v>7.0958267188056299</v>
      </c>
      <c r="N444" s="96">
        <v>50.826871675721698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t="str" cm="1">
        <f t="array" ref="J445">LOOKUP(1,1/FREQUENCY(0,SIN((RADIANS($M$3:$M$473-H445))/2)^2+SIN((RADIANS($N$3:$N$473-I445))/2)^2*COS(RADIANS($M$3:$M$473))*COS(RADIANS(H445))),$L$3:$L$473)</f>
        <v>n28</v>
      </c>
      <c r="L445" s="95" t="s">
        <v>12986</v>
      </c>
      <c r="M445" s="96">
        <v>7.0943579095828904</v>
      </c>
      <c r="N445" s="96">
        <v>50.826967089331198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t="str" cm="1">
        <f t="array" ref="J446">LOOKUP(1,1/FREQUENCY(0,SIN((RADIANS($M$3:$M$473-H446))/2)^2+SIN((RADIANS($N$3:$N$473-I446))/2)^2*COS(RADIANS($M$3:$M$473))*COS(RADIANS(H446))),$L$3:$L$473)</f>
        <v>n28</v>
      </c>
      <c r="L446" s="95" t="s">
        <v>12538</v>
      </c>
      <c r="M446" s="96">
        <v>6.5772905768786396</v>
      </c>
      <c r="N446" s="96">
        <v>51.5563911802085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t="str" cm="1">
        <f t="array" ref="J447">LOOKUP(1,1/FREQUENCY(0,SIN((RADIANS($M$3:$M$473-H447))/2)^2+SIN((RADIANS($N$3:$N$473-I447))/2)^2*COS(RADIANS($M$3:$M$473))*COS(RADIANS(H447))),$L$3:$L$473)</f>
        <v>n28</v>
      </c>
      <c r="L447" s="95" t="s">
        <v>12543</v>
      </c>
      <c r="M447" s="96">
        <v>6.6506674143422799</v>
      </c>
      <c r="N447" s="96">
        <v>51.553702272142402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t="str" cm="1">
        <f t="array" ref="J448">LOOKUP(1,1/FREQUENCY(0,SIN((RADIANS($M$3:$M$473-H448))/2)^2+SIN((RADIANS($N$3:$N$473-I448))/2)^2*COS(RADIANS($M$3:$M$473))*COS(RADIANS(H448))),$L$3:$L$473)</f>
        <v>n28</v>
      </c>
      <c r="L448" s="95" t="s">
        <v>12562</v>
      </c>
      <c r="M448" s="96">
        <v>7.8259904334079202</v>
      </c>
      <c r="N448" s="96">
        <v>51.750067554272803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t="str" cm="1">
        <f t="array" ref="J449">LOOKUP(1,1/FREQUENCY(0,SIN((RADIANS($M$3:$M$473-H449))/2)^2+SIN((RADIANS($N$3:$N$473-I449))/2)^2*COS(RADIANS($M$3:$M$473))*COS(RADIANS(H449))),$L$3:$L$473)</f>
        <v>n20</v>
      </c>
      <c r="L449" s="95" t="s">
        <v>12531</v>
      </c>
      <c r="M449" s="96">
        <v>6.9289790539232996</v>
      </c>
      <c r="N449" s="96">
        <v>50.843816946940002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t="str" cm="1">
        <f t="array" ref="J450">LOOKUP(1,1/FREQUENCY(0,SIN((RADIANS($M$3:$M$473-H450))/2)^2+SIN((RADIANS($N$3:$N$473-I450))/2)^2*COS(RADIANS($M$3:$M$473))*COS(RADIANS(H450))),$L$3:$L$473)</f>
        <v>n28</v>
      </c>
      <c r="L450" s="95" t="s">
        <v>12876</v>
      </c>
      <c r="M450" s="96">
        <v>7.9939591196577</v>
      </c>
      <c r="N450" s="96">
        <v>51.823095434189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t="str" cm="1">
        <f t="array" ref="J451">LOOKUP(1,1/FREQUENCY(0,SIN((RADIANS($M$3:$M$473-H451))/2)^2+SIN((RADIANS($N$3:$N$473-I451))/2)^2*COS(RADIANS($M$3:$M$473))*COS(RADIANS(H451))),$L$3:$L$473)</f>
        <v>n28</v>
      </c>
      <c r="L451" s="95" t="s">
        <v>12849</v>
      </c>
      <c r="M451" s="96">
        <v>7.8340207432272502</v>
      </c>
      <c r="N451" s="96">
        <v>51.755040346485799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t="str" cm="1">
        <f t="array" ref="J452">LOOKUP(1,1/FREQUENCY(0,SIN((RADIANS($M$3:$M$473-H452))/2)^2+SIN((RADIANS($N$3:$N$473-I452))/2)^2*COS(RADIANS($M$3:$M$473))*COS(RADIANS(H452))),$L$3:$L$473)</f>
        <v>n28</v>
      </c>
      <c r="L452" s="95" t="s">
        <v>12828</v>
      </c>
      <c r="M452" s="96">
        <v>9.1451768718938204</v>
      </c>
      <c r="N452" s="96">
        <v>52.8532464360106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t="str" cm="1">
        <f t="array" ref="J453">LOOKUP(1,1/FREQUENCY(0,SIN((RADIANS($M$3:$M$473-H453))/2)^2+SIN((RADIANS($N$3:$N$473-I453))/2)^2*COS(RADIANS($M$3:$M$473))*COS(RADIANS(H453))),$L$3:$L$473)</f>
        <v>n28</v>
      </c>
      <c r="L453" s="95" t="s">
        <v>12879</v>
      </c>
      <c r="M453" s="96">
        <v>9.1379479258403595</v>
      </c>
      <c r="N453" s="96">
        <v>52.847026994434501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t="str" cm="1">
        <f t="array" ref="J454">LOOKUP(1,1/FREQUENCY(0,SIN((RADIANS($M$3:$M$473-H454))/2)^2+SIN((RADIANS($N$3:$N$473-I454))/2)^2*COS(RADIANS($M$3:$M$473))*COS(RADIANS(H454))),$L$3:$L$473)</f>
        <v>n28</v>
      </c>
      <c r="L454" s="95" t="s">
        <v>12851</v>
      </c>
      <c r="M454" s="96">
        <v>8.3188892538335306</v>
      </c>
      <c r="N454" s="96">
        <v>52.0660374597241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t="str" cm="1">
        <f t="array" ref="J455">LOOKUP(1,1/FREQUENCY(0,SIN((RADIANS($M$3:$M$473-H455))/2)^2+SIN((RADIANS($N$3:$N$473-I455))/2)^2*COS(RADIANS($M$3:$M$473))*COS(RADIANS(H455))),$L$3:$L$473)</f>
        <v>n28</v>
      </c>
      <c r="L455" s="95" t="s">
        <v>12807</v>
      </c>
      <c r="M455" s="96">
        <v>8.33466775124759</v>
      </c>
      <c r="N455" s="96">
        <v>52.070520042680002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t="str" cm="1">
        <f t="array" ref="J456">LOOKUP(1,1/FREQUENCY(0,SIN((RADIANS($M$3:$M$473-H456))/2)^2+SIN((RADIANS($N$3:$N$473-I456))/2)^2*COS(RADIANS($M$3:$M$473))*COS(RADIANS(H456))),$L$3:$L$473)</f>
        <v>n28</v>
      </c>
      <c r="L456" s="95" t="s">
        <v>12697</v>
      </c>
      <c r="M456" s="96">
        <v>7.9818783185962001</v>
      </c>
      <c r="N456" s="96">
        <v>51.676651566485397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t="str" cm="1">
        <f t="array" ref="J457">LOOKUP(1,1/FREQUENCY(0,SIN((RADIANS($M$3:$M$473-H457))/2)^2+SIN((RADIANS($N$3:$N$473-I457))/2)^2*COS(RADIANS($M$3:$M$473))*COS(RADIANS(H457))),$L$3:$L$473)</f>
        <v>n28</v>
      </c>
      <c r="L457" s="95" t="s">
        <v>12698</v>
      </c>
      <c r="M457" s="96">
        <v>9.92382983732643</v>
      </c>
      <c r="N457" s="96">
        <v>51.8975617615529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t="str" cm="1">
        <f t="array" ref="J458">LOOKUP(1,1/FREQUENCY(0,SIN((RADIANS($M$3:$M$473-H458))/2)^2+SIN((RADIANS($N$3:$N$473-I458))/2)^2*COS(RADIANS($M$3:$M$473))*COS(RADIANS(H458))),$L$3:$L$473)</f>
        <v>n28</v>
      </c>
      <c r="L458" s="95" t="s">
        <v>12794</v>
      </c>
      <c r="M458" s="96">
        <v>9.8524162497001999</v>
      </c>
      <c r="N458" s="96">
        <v>51.898765247417501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t="str" cm="1">
        <f t="array" ref="J459">LOOKUP(1,1/FREQUENCY(0,SIN((RADIANS($M$3:$M$473-H459))/2)^2+SIN((RADIANS($N$3:$N$473-I459))/2)^2*COS(RADIANS($M$3:$M$473))*COS(RADIANS(H459))),$L$3:$L$473)</f>
        <v>n28</v>
      </c>
      <c r="L459" s="95" t="s">
        <v>12738</v>
      </c>
      <c r="M459" s="96">
        <v>9.4136812208929008</v>
      </c>
      <c r="N459" s="96">
        <v>52.027482892050799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t="str" cm="1">
        <f t="array" ref="J460">LOOKUP(1,1/FREQUENCY(0,SIN((RADIANS($M$3:$M$473-H460))/2)^2+SIN((RADIANS($N$3:$N$473-I460))/2)^2*COS(RADIANS($M$3:$M$473))*COS(RADIANS(H460))),$L$3:$L$473)</f>
        <v>n28</v>
      </c>
      <c r="L460" s="95" t="s">
        <v>12744</v>
      </c>
      <c r="M460" s="96">
        <v>10.355214992320599</v>
      </c>
      <c r="N460" s="96">
        <v>52.175810960687599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t="str" cm="1">
        <f t="array" ref="J461">LOOKUP(1,1/FREQUENCY(0,SIN((RADIANS($M$3:$M$473-H461))/2)^2+SIN((RADIANS($N$3:$N$473-I461))/2)^2*COS(RADIANS($M$3:$M$473))*COS(RADIANS(H461))),$L$3:$L$473)</f>
        <v>n28</v>
      </c>
      <c r="L461" s="95" t="s">
        <v>12726</v>
      </c>
      <c r="M461" s="96">
        <v>10.7027318899547</v>
      </c>
      <c r="N461" s="96">
        <v>47.826459797700203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t="str" cm="1">
        <f t="array" ref="J462">LOOKUP(1,1/FREQUENCY(0,SIN((RADIANS($M$3:$M$473-H462))/2)^2+SIN((RADIANS($N$3:$N$473-I462))/2)^2*COS(RADIANS($M$3:$M$473))*COS(RADIANS(H462))),$L$3:$L$473)</f>
        <v>n28</v>
      </c>
      <c r="L462" s="95" t="s">
        <v>12759</v>
      </c>
      <c r="M462" s="96">
        <v>10.7037422782749</v>
      </c>
      <c r="N462" s="96">
        <v>47.826415980499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t="str" cm="1">
        <f t="array" ref="J463">LOOKUP(1,1/FREQUENCY(0,SIN((RADIANS($M$3:$M$473-H463))/2)^2+SIN((RADIANS($N$3:$N$473-I463))/2)^2*COS(RADIANS($M$3:$M$473))*COS(RADIANS(H463))),$L$3:$L$473)</f>
        <v>n28</v>
      </c>
      <c r="L463" s="95" t="s">
        <v>12644</v>
      </c>
      <c r="M463" s="96">
        <v>10.1949334440241</v>
      </c>
      <c r="N463" s="96">
        <v>47.970936878295802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t="str" cm="1">
        <f t="array" ref="J464">LOOKUP(1,1/FREQUENCY(0,SIN((RADIANS($M$3:$M$473-H464))/2)^2+SIN((RADIANS($N$3:$N$473-I464))/2)^2*COS(RADIANS($M$3:$M$473))*COS(RADIANS(H464))),$L$3:$L$473)</f>
        <v>n28</v>
      </c>
      <c r="L464" s="95" t="s">
        <v>12766</v>
      </c>
      <c r="M464" s="96">
        <v>10.6412867739286</v>
      </c>
      <c r="N464" s="96">
        <v>48.0274512409907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t="str" cm="1">
        <f t="array" ref="J465">LOOKUP(1,1/FREQUENCY(0,SIN((RADIANS($M$3:$M$473-H465))/2)^2+SIN((RADIANS($N$3:$N$473-I465))/2)^2*COS(RADIANS($M$3:$M$473))*COS(RADIANS(H465))),$L$3:$L$473)</f>
        <v>n27</v>
      </c>
      <c r="L465" s="95" t="s">
        <v>12987</v>
      </c>
      <c r="M465" s="96">
        <v>10.641802541119599</v>
      </c>
      <c r="N465" s="96">
        <v>48.025849268519202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t="str" cm="1">
        <f t="array" ref="J466">LOOKUP(1,1/FREQUENCY(0,SIN((RADIANS($M$3:$M$473-H466))/2)^2+SIN((RADIANS($N$3:$N$473-I466))/2)^2*COS(RADIANS($M$3:$M$473))*COS(RADIANS(H466))),$L$3:$L$473)</f>
        <v>n27</v>
      </c>
      <c r="L466" s="95" t="s">
        <v>12933</v>
      </c>
      <c r="M466" s="96">
        <v>8.6700992173269906</v>
      </c>
      <c r="N466" s="96">
        <v>49.309202284285199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t="str" cm="1">
        <f t="array" ref="J467">LOOKUP(1,1/FREQUENCY(0,SIN((RADIANS($M$3:$M$473-H467))/2)^2+SIN((RADIANS($N$3:$N$473-I467))/2)^2*COS(RADIANS($M$3:$M$473))*COS(RADIANS(H467))),$L$3:$L$473)</f>
        <v>n28</v>
      </c>
      <c r="L467" s="95" t="s">
        <v>12819</v>
      </c>
      <c r="M467" s="96">
        <v>9.2280887445767501</v>
      </c>
      <c r="N467" s="96">
        <v>51.812453366392397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t="str" cm="1">
        <f t="array" ref="J468">LOOKUP(1,1/FREQUENCY(0,SIN((RADIANS($M$3:$M$473-H468))/2)^2+SIN((RADIANS($N$3:$N$473-I468))/2)^2*COS(RADIANS($M$3:$M$473))*COS(RADIANS(H468))),$L$3:$L$473)</f>
        <v>n28</v>
      </c>
      <c r="L468" s="95" t="s">
        <v>12866</v>
      </c>
      <c r="M468" s="96">
        <v>9.2318700227300905</v>
      </c>
      <c r="N468" s="96">
        <v>51.810119094224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t="str" cm="1">
        <f t="array" ref="J469">LOOKUP(1,1/FREQUENCY(0,SIN((RADIANS($M$3:$M$473-H469))/2)^2+SIN((RADIANS($N$3:$N$473-I469))/2)^2*COS(RADIANS($M$3:$M$473))*COS(RADIANS(H469))),$L$3:$L$473)</f>
        <v>n27</v>
      </c>
      <c r="L469" s="95" t="s">
        <v>12867</v>
      </c>
      <c r="M469" s="96">
        <v>10.2341629653667</v>
      </c>
      <c r="N469" s="96">
        <v>48.528932039382298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t="str" cm="1">
        <f t="array" ref="J470">LOOKUP(1,1/FREQUENCY(0,SIN((RADIANS($M$3:$M$473-H470))/2)^2+SIN((RADIANS($N$3:$N$473-I470))/2)^2*COS(RADIANS($M$3:$M$473))*COS(RADIANS(H470))),$L$3:$L$473)</f>
        <v>n28</v>
      </c>
      <c r="L470" s="95" t="s">
        <v>12725</v>
      </c>
      <c r="M470" s="96">
        <v>8.7351357336714308</v>
      </c>
      <c r="N470" s="96">
        <v>50.1591915403542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t="str" cm="1">
        <f t="array" ref="J471">LOOKUP(1,1/FREQUENCY(0,SIN((RADIANS($M$3:$M$473-H471))/2)^2+SIN((RADIANS($N$3:$N$473-I471))/2)^2*COS(RADIANS($M$3:$M$473))*COS(RADIANS(H471))),$L$3:$L$473)</f>
        <v>n28</v>
      </c>
      <c r="L471" s="95" t="s">
        <v>12988</v>
      </c>
      <c r="M471" s="96">
        <v>8.8722596391483304</v>
      </c>
      <c r="N471" s="96">
        <v>50.129725319738696</v>
      </c>
    </row>
    <row r="472" spans="1:14" ht="15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t="str" cm="1">
        <f t="array" ref="J472">LOOKUP(1,1/FREQUENCY(0,SIN((RADIANS($M$3:$M$473-H472))/2)^2+SIN((RADIANS($N$3:$N$473-I472))/2)^2*COS(RADIANS($M$3:$M$473))*COS(RADIANS(H472))),$L$3:$L$473)</f>
        <v>n27</v>
      </c>
      <c r="L472" s="95" t="s">
        <v>12822</v>
      </c>
      <c r="M472" s="96">
        <v>8.7432605293484809</v>
      </c>
      <c r="N472" s="96">
        <v>50.162337981072902</v>
      </c>
    </row>
    <row r="473" spans="1:14" ht="15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t="str" cm="1">
        <f t="array" ref="J473">LOOKUP(1,1/FREQUENCY(0,SIN((RADIANS($M$3:$M$473-H473))/2)^2+SIN((RADIANS($N$3:$N$473-I473))/2)^2*COS(RADIANS($M$3:$M$473))*COS(RADIANS(H473))),$L$3:$L$473)</f>
        <v>n83</v>
      </c>
      <c r="L473" s="95" t="s">
        <v>13003</v>
      </c>
      <c r="M473" s="96">
        <v>9.3322301655980304</v>
      </c>
      <c r="N473" s="96">
        <v>54.7210227584184</v>
      </c>
    </row>
    <row r="474" spans="1:14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t="str" cm="1">
        <f t="array" ref="J474">LOOKUP(1,1/FREQUENCY(0,SIN((RADIANS($M$3:$M$473-H474))/2)^2+SIN((RADIANS($N$3:$N$473-I474))/2)^2*COS(RADIANS($M$3:$M$473))*COS(RADIANS(H474))),$L$3:$L$473)</f>
        <v>n83</v>
      </c>
    </row>
    <row r="475" spans="1:14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t="str" cm="1">
        <f t="array" ref="J475">LOOKUP(1,1/FREQUENCY(0,SIN((RADIANS($M$3:$M$473-H475))/2)^2+SIN((RADIANS($N$3:$N$473-I475))/2)^2*COS(RADIANS($M$3:$M$473))*COS(RADIANS(H475))),$L$3:$L$473)</f>
        <v>n412</v>
      </c>
    </row>
    <row r="476" spans="1:14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t="str" cm="1">
        <f t="array" ref="J476">LOOKUP(1,1/FREQUENCY(0,SIN((RADIANS($M$3:$M$473-H476))/2)^2+SIN((RADIANS($N$3:$N$473-I476))/2)^2*COS(RADIANS($M$3:$M$473))*COS(RADIANS(H476))),$L$3:$L$473)</f>
        <v>n83</v>
      </c>
    </row>
    <row r="477" spans="1:14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t="str" cm="1">
        <f t="array" ref="J477">LOOKUP(1,1/FREQUENCY(0,SIN((RADIANS($M$3:$M$473-H477))/2)^2+SIN((RADIANS($N$3:$N$473-I477))/2)^2*COS(RADIANS($M$3:$M$473))*COS(RADIANS(H477))),$L$3:$L$473)</f>
        <v>n83</v>
      </c>
    </row>
    <row r="478" spans="1:14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t="str" cm="1">
        <f t="array" ref="J478">LOOKUP(1,1/FREQUENCY(0,SIN((RADIANS($M$3:$M$473-H478))/2)^2+SIN((RADIANS($N$3:$N$473-I478))/2)^2*COS(RADIANS($M$3:$M$473))*COS(RADIANS(H478))),$L$3:$L$473)</f>
        <v>n83</v>
      </c>
    </row>
    <row r="479" spans="1:14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t="str" cm="1">
        <f t="array" ref="J479">LOOKUP(1,1/FREQUENCY(0,SIN((RADIANS($M$3:$M$473-H479))/2)^2+SIN((RADIANS($N$3:$N$473-I479))/2)^2*COS(RADIANS($M$3:$M$473))*COS(RADIANS(H479))),$L$3:$L$473)</f>
        <v>n412</v>
      </c>
    </row>
    <row r="480" spans="1:14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t="str" cm="1">
        <f t="array" ref="J480">LOOKUP(1,1/FREQUENCY(0,SIN((RADIANS($M$3:$M$473-H480))/2)^2+SIN((RADIANS($N$3:$N$473-I480))/2)^2*COS(RADIANS($M$3:$M$473))*COS(RADIANS(H480))),$L$3:$L$473)</f>
        <v>n412</v>
      </c>
    </row>
    <row r="481" spans="1:10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t="str" cm="1">
        <f t="array" ref="J481">LOOKUP(1,1/FREQUENCY(0,SIN((RADIANS($M$3:$M$473-H481))/2)^2+SIN((RADIANS($N$3:$N$473-I481))/2)^2*COS(RADIANS($M$3:$M$473))*COS(RADIANS(H481))),$L$3:$L$473)</f>
        <v>n412</v>
      </c>
    </row>
    <row r="482" spans="1:10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t="str" cm="1">
        <f t="array" ref="J482">LOOKUP(1,1/FREQUENCY(0,SIN((RADIANS($M$3:$M$473-H482))/2)^2+SIN((RADIANS($N$3:$N$473-I482))/2)^2*COS(RADIANS($M$3:$M$473))*COS(RADIANS(H482))),$L$3:$L$473)</f>
        <v>n84</v>
      </c>
    </row>
    <row r="483" spans="1:10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t="str" cm="1">
        <f t="array" ref="J483">LOOKUP(1,1/FREQUENCY(0,SIN((RADIANS($M$3:$M$473-H483))/2)^2+SIN((RADIANS($N$3:$N$473-I483))/2)^2*COS(RADIANS($M$3:$M$473))*COS(RADIANS(H483))),$L$3:$L$473)</f>
        <v>n412</v>
      </c>
    </row>
    <row r="484" spans="1:10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t="str" cm="1">
        <f t="array" ref="J484">LOOKUP(1,1/FREQUENCY(0,SIN((RADIANS($M$3:$M$473-H484))/2)^2+SIN((RADIANS($N$3:$N$473-I484))/2)^2*COS(RADIANS($M$3:$M$473))*COS(RADIANS(H484))),$L$3:$L$473)</f>
        <v>n412</v>
      </c>
    </row>
    <row r="485" spans="1:10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t="str" cm="1">
        <f t="array" ref="J485">LOOKUP(1,1/FREQUENCY(0,SIN((RADIANS($M$3:$M$473-H485))/2)^2+SIN((RADIANS($N$3:$N$473-I485))/2)^2*COS(RADIANS($M$3:$M$473))*COS(RADIANS(H485))),$L$3:$L$473)</f>
        <v>n84</v>
      </c>
    </row>
    <row r="486" spans="1:10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t="str" cm="1">
        <f t="array" ref="J486">LOOKUP(1,1/FREQUENCY(0,SIN((RADIANS($M$3:$M$473-H486))/2)^2+SIN((RADIANS($N$3:$N$473-I486))/2)^2*COS(RADIANS($M$3:$M$473))*COS(RADIANS(H486))),$L$3:$L$473)</f>
        <v>n412</v>
      </c>
    </row>
    <row r="487" spans="1:10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t="str" cm="1">
        <f t="array" ref="J487">LOOKUP(1,1/FREQUENCY(0,SIN((RADIANS($M$3:$M$473-H487))/2)^2+SIN((RADIANS($N$3:$N$473-I487))/2)^2*COS(RADIANS($M$3:$M$473))*COS(RADIANS(H487))),$L$3:$L$473)</f>
        <v>n412</v>
      </c>
    </row>
    <row r="488" spans="1:10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t="str" cm="1">
        <f t="array" ref="J488">LOOKUP(1,1/FREQUENCY(0,SIN((RADIANS($M$3:$M$473-H488))/2)^2+SIN((RADIANS($N$3:$N$473-I488))/2)^2*COS(RADIANS($M$3:$M$473))*COS(RADIANS(H488))),$L$3:$L$473)</f>
        <v>n84</v>
      </c>
    </row>
    <row r="489" spans="1:10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t="str" cm="1">
        <f t="array" ref="J489">LOOKUP(1,1/FREQUENCY(0,SIN((RADIANS($M$3:$M$473-H489))/2)^2+SIN((RADIANS($N$3:$N$473-I489))/2)^2*COS(RADIANS($M$3:$M$473))*COS(RADIANS(H489))),$L$3:$L$473)</f>
        <v>n412</v>
      </c>
    </row>
    <row r="490" spans="1:10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t="str" cm="1">
        <f t="array" ref="J490">LOOKUP(1,1/FREQUENCY(0,SIN((RADIANS($M$3:$M$473-H490))/2)^2+SIN((RADIANS($N$3:$N$473-I490))/2)^2*COS(RADIANS($M$3:$M$473))*COS(RADIANS(H490))),$L$3:$L$473)</f>
        <v>n412</v>
      </c>
    </row>
    <row r="491" spans="1:10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t="str" cm="1">
        <f t="array" ref="J491">LOOKUP(1,1/FREQUENCY(0,SIN((RADIANS($M$3:$M$473-H491))/2)^2+SIN((RADIANS($N$3:$N$473-I491))/2)^2*COS(RADIANS($M$3:$M$473))*COS(RADIANS(H491))),$L$3:$L$473)</f>
        <v>n84</v>
      </c>
    </row>
    <row r="492" spans="1:10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t="str" cm="1">
        <f t="array" ref="J492">LOOKUP(1,1/FREQUENCY(0,SIN((RADIANS($M$3:$M$473-H492))/2)^2+SIN((RADIANS($N$3:$N$473-I492))/2)^2*COS(RADIANS($M$3:$M$473))*COS(RADIANS(H492))),$L$3:$L$473)</f>
        <v>n84</v>
      </c>
    </row>
    <row r="493" spans="1:10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t="str" cm="1">
        <f t="array" ref="J493">LOOKUP(1,1/FREQUENCY(0,SIN((RADIANS($M$3:$M$473-H493))/2)^2+SIN((RADIANS($N$3:$N$473-I493))/2)^2*COS(RADIANS($M$3:$M$473))*COS(RADIANS(H493))),$L$3:$L$473)</f>
        <v>n84</v>
      </c>
    </row>
    <row r="494" spans="1:10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t="str" cm="1">
        <f t="array" ref="J494">LOOKUP(1,1/FREQUENCY(0,SIN((RADIANS($M$3:$M$473-H494))/2)^2+SIN((RADIANS($N$3:$N$473-I494))/2)^2*COS(RADIANS($M$3:$M$473))*COS(RADIANS(H494))),$L$3:$L$473)</f>
        <v>n83</v>
      </c>
    </row>
    <row r="495" spans="1:10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t="str" cm="1">
        <f t="array" ref="J495">LOOKUP(1,1/FREQUENCY(0,SIN((RADIANS($M$3:$M$473-H495))/2)^2+SIN((RADIANS($N$3:$N$473-I495))/2)^2*COS(RADIANS($M$3:$M$473))*COS(RADIANS(H495))),$L$3:$L$473)</f>
        <v>n83</v>
      </c>
    </row>
    <row r="496" spans="1:10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t="str" cm="1">
        <f t="array" ref="J496">LOOKUP(1,1/FREQUENCY(0,SIN((RADIANS($M$3:$M$473-H496))/2)^2+SIN((RADIANS($N$3:$N$473-I496))/2)^2*COS(RADIANS($M$3:$M$473))*COS(RADIANS(H496))),$L$3:$L$473)</f>
        <v>n412</v>
      </c>
    </row>
    <row r="497" spans="1:10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t="str" cm="1">
        <f t="array" ref="J497">LOOKUP(1,1/FREQUENCY(0,SIN((RADIANS($M$3:$M$473-H497))/2)^2+SIN((RADIANS($N$3:$N$473-I497))/2)^2*COS(RADIANS($M$3:$M$473))*COS(RADIANS(H497))),$L$3:$L$473)</f>
        <v>n83</v>
      </c>
    </row>
    <row r="498" spans="1:10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t="str" cm="1">
        <f t="array" ref="J498">LOOKUP(1,1/FREQUENCY(0,SIN((RADIANS($M$3:$M$473-H498))/2)^2+SIN((RADIANS($N$3:$N$473-I498))/2)^2*COS(RADIANS($M$3:$M$473))*COS(RADIANS(H498))),$L$3:$L$473)</f>
        <v>n83</v>
      </c>
    </row>
    <row r="499" spans="1:10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t="str" cm="1">
        <f t="array" ref="J499">LOOKUP(1,1/FREQUENCY(0,SIN((RADIANS($M$3:$M$473-H499))/2)^2+SIN((RADIANS($N$3:$N$473-I499))/2)^2*COS(RADIANS($M$3:$M$473))*COS(RADIANS(H499))),$L$3:$L$473)</f>
        <v>n83</v>
      </c>
    </row>
    <row r="500" spans="1:10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t="str" cm="1">
        <f t="array" ref="J500">LOOKUP(1,1/FREQUENCY(0,SIN((RADIANS($M$3:$M$473-H500))/2)^2+SIN((RADIANS($N$3:$N$473-I500))/2)^2*COS(RADIANS($M$3:$M$473))*COS(RADIANS(H500))),$L$3:$L$473)</f>
        <v>n84</v>
      </c>
    </row>
    <row r="501" spans="1:10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t="str" cm="1">
        <f t="array" ref="J501">LOOKUP(1,1/FREQUENCY(0,SIN((RADIANS($M$3:$M$473-H501))/2)^2+SIN((RADIANS($N$3:$N$473-I501))/2)^2*COS(RADIANS($M$3:$M$473))*COS(RADIANS(H501))),$L$3:$L$473)</f>
        <v>n83</v>
      </c>
    </row>
    <row r="502" spans="1:10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t="str" cm="1">
        <f t="array" ref="J502">LOOKUP(1,1/FREQUENCY(0,SIN((RADIANS($M$3:$M$473-H502))/2)^2+SIN((RADIANS($N$3:$N$473-I502))/2)^2*COS(RADIANS($M$3:$M$473))*COS(RADIANS(H502))),$L$3:$L$473)</f>
        <v>n83</v>
      </c>
    </row>
    <row r="503" spans="1:10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t="str" cm="1">
        <f t="array" ref="J503">LOOKUP(1,1/FREQUENCY(0,SIN((RADIANS($M$3:$M$473-H503))/2)^2+SIN((RADIANS($N$3:$N$473-I503))/2)^2*COS(RADIANS($M$3:$M$473))*COS(RADIANS(H503))),$L$3:$L$473)</f>
        <v>n83</v>
      </c>
    </row>
    <row r="504" spans="1:10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t="str" cm="1">
        <f t="array" ref="J504">LOOKUP(1,1/FREQUENCY(0,SIN((RADIANS($M$3:$M$473-H504))/2)^2+SIN((RADIANS($N$3:$N$473-I504))/2)^2*COS(RADIANS($M$3:$M$473))*COS(RADIANS(H504))),$L$3:$L$473)</f>
        <v>n83</v>
      </c>
    </row>
    <row r="505" spans="1:10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t="str" cm="1">
        <f t="array" ref="J505">LOOKUP(1,1/FREQUENCY(0,SIN((RADIANS($M$3:$M$473-H505))/2)^2+SIN((RADIANS($N$3:$N$473-I505))/2)^2*COS(RADIANS($M$3:$M$473))*COS(RADIANS(H505))),$L$3:$L$473)</f>
        <v>n83</v>
      </c>
    </row>
    <row r="506" spans="1:10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t="str" cm="1">
        <f t="array" ref="J506">LOOKUP(1,1/FREQUENCY(0,SIN((RADIANS($M$3:$M$473-H506))/2)^2+SIN((RADIANS($N$3:$N$473-I506))/2)^2*COS(RADIANS($M$3:$M$473))*COS(RADIANS(H506))),$L$3:$L$473)</f>
        <v>n83</v>
      </c>
    </row>
    <row r="507" spans="1:10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t="str" cm="1">
        <f t="array" ref="J507">LOOKUP(1,1/FREQUENCY(0,SIN((RADIANS($M$3:$M$473-H507))/2)^2+SIN((RADIANS($N$3:$N$473-I507))/2)^2*COS(RADIANS($M$3:$M$473))*COS(RADIANS(H507))),$L$3:$L$473)</f>
        <v>n83</v>
      </c>
    </row>
    <row r="508" spans="1:10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t="str" cm="1">
        <f t="array" ref="J508">LOOKUP(1,1/FREQUENCY(0,SIN((RADIANS($M$3:$M$473-H508))/2)^2+SIN((RADIANS($N$3:$N$473-I508))/2)^2*COS(RADIANS($M$3:$M$473))*COS(RADIANS(H508))),$L$3:$L$473)</f>
        <v>n83</v>
      </c>
    </row>
    <row r="509" spans="1:10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t="str" cm="1">
        <f t="array" ref="J509">LOOKUP(1,1/FREQUENCY(0,SIN((RADIANS($M$3:$M$473-H509))/2)^2+SIN((RADIANS($N$3:$N$473-I509))/2)^2*COS(RADIANS($M$3:$M$473))*COS(RADIANS(H509))),$L$3:$L$473)</f>
        <v>n83</v>
      </c>
    </row>
    <row r="510" spans="1:10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t="str" cm="1">
        <f t="array" ref="J510">LOOKUP(1,1/FREQUENCY(0,SIN((RADIANS($M$3:$M$473-H510))/2)^2+SIN((RADIANS($N$3:$N$473-I510))/2)^2*COS(RADIANS($M$3:$M$473))*COS(RADIANS(H510))),$L$3:$L$473)</f>
        <v>n83</v>
      </c>
    </row>
    <row r="511" spans="1:10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t="str" cm="1">
        <f t="array" ref="J511">LOOKUP(1,1/FREQUENCY(0,SIN((RADIANS($M$3:$M$473-H511))/2)^2+SIN((RADIANS($N$3:$N$473-I511))/2)^2*COS(RADIANS($M$3:$M$473))*COS(RADIANS(H511))),$L$3:$L$473)</f>
        <v>n83</v>
      </c>
    </row>
    <row r="512" spans="1:10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t="str" cm="1">
        <f t="array" ref="J512">LOOKUP(1,1/FREQUENCY(0,SIN((RADIANS($M$3:$M$473-H512))/2)^2+SIN((RADIANS($N$3:$N$473-I512))/2)^2*COS(RADIANS($M$3:$M$473))*COS(RADIANS(H512))),$L$3:$L$473)</f>
        <v>n83</v>
      </c>
    </row>
    <row r="513" spans="1:10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t="str" cm="1">
        <f t="array" ref="J513">LOOKUP(1,1/FREQUENCY(0,SIN((RADIANS($M$3:$M$473-H513))/2)^2+SIN((RADIANS($N$3:$N$473-I513))/2)^2*COS(RADIANS($M$3:$M$473))*COS(RADIANS(H513))),$L$3:$L$473)</f>
        <v>n83</v>
      </c>
    </row>
    <row r="514" spans="1:10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t="str" cm="1">
        <f t="array" ref="J514">LOOKUP(1,1/FREQUENCY(0,SIN((RADIANS($M$3:$M$473-H514))/2)^2+SIN((RADIANS($N$3:$N$473-I514))/2)^2*COS(RADIANS($M$3:$M$473))*COS(RADIANS(H514))),$L$3:$L$473)</f>
        <v>n83</v>
      </c>
    </row>
    <row r="515" spans="1:10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t="str" cm="1">
        <f t="array" ref="J515">LOOKUP(1,1/FREQUENCY(0,SIN((RADIANS($M$3:$M$473-H515))/2)^2+SIN((RADIANS($N$3:$N$473-I515))/2)^2*COS(RADIANS($M$3:$M$473))*COS(RADIANS(H515))),$L$3:$L$473)</f>
        <v>n83</v>
      </c>
    </row>
    <row r="516" spans="1:10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t="str" cm="1">
        <f t="array" ref="J516">LOOKUP(1,1/FREQUENCY(0,SIN((RADIANS($M$3:$M$473-H516))/2)^2+SIN((RADIANS($N$3:$N$473-I516))/2)^2*COS(RADIANS($M$3:$M$473))*COS(RADIANS(H516))),$L$3:$L$473)</f>
        <v>n84</v>
      </c>
    </row>
    <row r="517" spans="1:10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t="str" cm="1">
        <f t="array" ref="J517">LOOKUP(1,1/FREQUENCY(0,SIN((RADIANS($M$3:$M$473-H517))/2)^2+SIN((RADIANS($N$3:$N$473-I517))/2)^2*COS(RADIANS($M$3:$M$473))*COS(RADIANS(H517))),$L$3:$L$473)</f>
        <v>n83</v>
      </c>
    </row>
    <row r="518" spans="1:10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t="str" cm="1">
        <f t="array" ref="J518">LOOKUP(1,1/FREQUENCY(0,SIN((RADIANS($M$3:$M$473-H518))/2)^2+SIN((RADIANS($N$3:$N$473-I518))/2)^2*COS(RADIANS($M$3:$M$473))*COS(RADIANS(H518))),$L$3:$L$473)</f>
        <v>n83</v>
      </c>
    </row>
    <row r="519" spans="1:10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t="str" cm="1">
        <f t="array" ref="J519">LOOKUP(1,1/FREQUENCY(0,SIN((RADIANS($M$3:$M$473-H519))/2)^2+SIN((RADIANS($N$3:$N$473-I519))/2)^2*COS(RADIANS($M$3:$M$473))*COS(RADIANS(H519))),$L$3:$L$473)</f>
        <v>n83</v>
      </c>
    </row>
    <row r="520" spans="1:10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t="str" cm="1">
        <f t="array" ref="J520">LOOKUP(1,1/FREQUENCY(0,SIN((RADIANS($M$3:$M$473-H520))/2)^2+SIN((RADIANS($N$3:$N$473-I520))/2)^2*COS(RADIANS($M$3:$M$473))*COS(RADIANS(H520))),$L$3:$L$473)</f>
        <v>n84</v>
      </c>
    </row>
    <row r="521" spans="1:10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t="str" cm="1">
        <f t="array" ref="J521">LOOKUP(1,1/FREQUENCY(0,SIN((RADIANS($M$3:$M$473-H521))/2)^2+SIN((RADIANS($N$3:$N$473-I521))/2)^2*COS(RADIANS($M$3:$M$473))*COS(RADIANS(H521))),$L$3:$L$473)</f>
        <v>n84</v>
      </c>
    </row>
    <row r="522" spans="1:10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t="str" cm="1">
        <f t="array" ref="J522">LOOKUP(1,1/FREQUENCY(0,SIN((RADIANS($M$3:$M$473-H522))/2)^2+SIN((RADIANS($N$3:$N$473-I522))/2)^2*COS(RADIANS($M$3:$M$473))*COS(RADIANS(H522))),$L$3:$L$473)</f>
        <v>n84</v>
      </c>
    </row>
    <row r="523" spans="1:10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t="str" cm="1">
        <f t="array" ref="J523">LOOKUP(1,1/FREQUENCY(0,SIN((RADIANS($M$3:$M$473-H523))/2)^2+SIN((RADIANS($N$3:$N$473-I523))/2)^2*COS(RADIANS($M$3:$M$473))*COS(RADIANS(H523))),$L$3:$L$473)</f>
        <v>n84</v>
      </c>
    </row>
    <row r="524" spans="1:10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t="str" cm="1">
        <f t="array" ref="J524">LOOKUP(1,1/FREQUENCY(0,SIN((RADIANS($M$3:$M$473-H524))/2)^2+SIN((RADIANS($N$3:$N$473-I524))/2)^2*COS(RADIANS($M$3:$M$473))*COS(RADIANS(H524))),$L$3:$L$473)</f>
        <v>n84</v>
      </c>
    </row>
    <row r="525" spans="1:10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t="str" cm="1">
        <f t="array" ref="J525">LOOKUP(1,1/FREQUENCY(0,SIN((RADIANS($M$3:$M$473-H525))/2)^2+SIN((RADIANS($N$3:$N$473-I525))/2)^2*COS(RADIANS($M$3:$M$473))*COS(RADIANS(H525))),$L$3:$L$473)</f>
        <v>n84</v>
      </c>
    </row>
    <row r="526" spans="1:10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t="str" cm="1">
        <f t="array" ref="J526">LOOKUP(1,1/FREQUENCY(0,SIN((RADIANS($M$3:$M$473-H526))/2)^2+SIN((RADIANS($N$3:$N$473-I526))/2)^2*COS(RADIANS($M$3:$M$473))*COS(RADIANS(H526))),$L$3:$L$473)</f>
        <v>n84</v>
      </c>
    </row>
    <row r="527" spans="1:10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t="str" cm="1">
        <f t="array" ref="J527">LOOKUP(1,1/FREQUENCY(0,SIN((RADIANS($M$3:$M$473-H527))/2)^2+SIN((RADIANS($N$3:$N$473-I527))/2)^2*COS(RADIANS($M$3:$M$473))*COS(RADIANS(H527))),$L$3:$L$473)</f>
        <v>n84</v>
      </c>
    </row>
    <row r="528" spans="1:10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t="str" cm="1">
        <f t="array" ref="J528">LOOKUP(1,1/FREQUENCY(0,SIN((RADIANS($M$3:$M$473-H528))/2)^2+SIN((RADIANS($N$3:$N$473-I528))/2)^2*COS(RADIANS($M$3:$M$473))*COS(RADIANS(H528))),$L$3:$L$473)</f>
        <v>n84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t="str" cm="1">
        <f t="array" ref="J529">LOOKUP(1,1/FREQUENCY(0,SIN((RADIANS($M$3:$M$473-H529))/2)^2+SIN((RADIANS($N$3:$N$473-I529))/2)^2*COS(RADIANS($M$3:$M$473))*COS(RADIANS(H529))),$L$3:$L$473)</f>
        <v>n84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t="str" cm="1">
        <f t="array" ref="J530">LOOKUP(1,1/FREQUENCY(0,SIN((RADIANS($M$3:$M$473-H530))/2)^2+SIN((RADIANS($N$3:$N$473-I530))/2)^2*COS(RADIANS($M$3:$M$473))*COS(RADIANS(H530))),$L$3:$L$473)</f>
        <v>n84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t="str" cm="1">
        <f t="array" ref="J531">LOOKUP(1,1/FREQUENCY(0,SIN((RADIANS($M$3:$M$473-H531))/2)^2+SIN((RADIANS($N$3:$N$473-I531))/2)^2*COS(RADIANS($M$3:$M$473))*COS(RADIANS(H531))),$L$3:$L$473)</f>
        <v>n84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t="str" cm="1">
        <f t="array" ref="J532">LOOKUP(1,1/FREQUENCY(0,SIN((RADIANS($M$3:$M$473-H532))/2)^2+SIN((RADIANS($N$3:$N$473-I532))/2)^2*COS(RADIANS($M$3:$M$473))*COS(RADIANS(H532))),$L$3:$L$473)</f>
        <v>n84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t="str" cm="1">
        <f t="array" ref="J533">LOOKUP(1,1/FREQUENCY(0,SIN((RADIANS($M$3:$M$473-H533))/2)^2+SIN((RADIANS($N$3:$N$473-I533))/2)^2*COS(RADIANS($M$3:$M$473))*COS(RADIANS(H533))),$L$3:$L$473)</f>
        <v>n84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t="str" cm="1">
        <f t="array" ref="J534">LOOKUP(1,1/FREQUENCY(0,SIN((RADIANS($M$3:$M$473-H534))/2)^2+SIN((RADIANS($N$3:$N$473-I534))/2)^2*COS(RADIANS($M$3:$M$473))*COS(RADIANS(H534))),$L$3:$L$473)</f>
        <v>n84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t="str" cm="1">
        <f t="array" ref="J535">LOOKUP(1,1/FREQUENCY(0,SIN((RADIANS($M$3:$M$473-H535))/2)^2+SIN((RADIANS($N$3:$N$473-I535))/2)^2*COS(RADIANS($M$3:$M$473))*COS(RADIANS(H535))),$L$3:$L$473)</f>
        <v>n84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t="str" cm="1">
        <f t="array" ref="J536">LOOKUP(1,1/FREQUENCY(0,SIN((RADIANS($M$3:$M$473-H536))/2)^2+SIN((RADIANS($N$3:$N$473-I536))/2)^2*COS(RADIANS($M$3:$M$473))*COS(RADIANS(H536))),$L$3:$L$473)</f>
        <v>n84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t="str" cm="1">
        <f t="array" ref="J537">LOOKUP(1,1/FREQUENCY(0,SIN((RADIANS($M$3:$M$473-H537))/2)^2+SIN((RADIANS($N$3:$N$473-I537))/2)^2*COS(RADIANS($M$3:$M$473))*COS(RADIANS(H537))),$L$3:$L$473)</f>
        <v>n84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t="str" cm="1">
        <f t="array" ref="J538">LOOKUP(1,1/FREQUENCY(0,SIN((RADIANS($M$3:$M$473-H538))/2)^2+SIN((RADIANS($N$3:$N$473-I538))/2)^2*COS(RADIANS($M$3:$M$473))*COS(RADIANS(H538))),$L$3:$L$473)</f>
        <v>n84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t="str" cm="1">
        <f t="array" ref="J539">LOOKUP(1,1/FREQUENCY(0,SIN((RADIANS($M$3:$M$473-H539))/2)^2+SIN((RADIANS($N$3:$N$473-I539))/2)^2*COS(RADIANS($M$3:$M$473))*COS(RADIANS(H539))),$L$3:$L$473)</f>
        <v>n84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t="str" cm="1">
        <f t="array" ref="J540">LOOKUP(1,1/FREQUENCY(0,SIN((RADIANS($M$3:$M$473-H540))/2)^2+SIN((RADIANS($N$3:$N$473-I540))/2)^2*COS(RADIANS($M$3:$M$473))*COS(RADIANS(H540))),$L$3:$L$473)</f>
        <v>n84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t="str" cm="1">
        <f t="array" ref="J541">LOOKUP(1,1/FREQUENCY(0,SIN((RADIANS($M$3:$M$473-H541))/2)^2+SIN((RADIANS($N$3:$N$473-I541))/2)^2*COS(RADIANS($M$3:$M$473))*COS(RADIANS(H541))),$L$3:$L$473)</f>
        <v>n84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t="str" cm="1">
        <f t="array" ref="J542">LOOKUP(1,1/FREQUENCY(0,SIN((RADIANS($M$3:$M$473-H542))/2)^2+SIN((RADIANS($N$3:$N$473-I542))/2)^2*COS(RADIANS($M$3:$M$473))*COS(RADIANS(H542))),$L$3:$L$473)</f>
        <v>n84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t="str" cm="1">
        <f t="array" ref="J543">LOOKUP(1,1/FREQUENCY(0,SIN((RADIANS($M$3:$M$473-H543))/2)^2+SIN((RADIANS($N$3:$N$473-I543))/2)^2*COS(RADIANS($M$3:$M$473))*COS(RADIANS(H543))),$L$3:$L$473)</f>
        <v>n84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t="str" cm="1">
        <f t="array" ref="J544">LOOKUP(1,1/FREQUENCY(0,SIN((RADIANS($M$3:$M$473-H544))/2)^2+SIN((RADIANS($N$3:$N$473-I544))/2)^2*COS(RADIANS($M$3:$M$473))*COS(RADIANS(H544))),$L$3:$L$473)</f>
        <v>n84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t="str" cm="1">
        <f t="array" ref="J545">LOOKUP(1,1/FREQUENCY(0,SIN((RADIANS($M$3:$M$473-H545))/2)^2+SIN((RADIANS($N$3:$N$473-I545))/2)^2*COS(RADIANS($M$3:$M$473))*COS(RADIANS(H545))),$L$3:$L$473)</f>
        <v>n84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t="str" cm="1">
        <f t="array" ref="J546">LOOKUP(1,1/FREQUENCY(0,SIN((RADIANS($M$3:$M$473-H546))/2)^2+SIN((RADIANS($N$3:$N$473-I546))/2)^2*COS(RADIANS($M$3:$M$473))*COS(RADIANS(H546))),$L$3:$L$473)</f>
        <v>n84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t="str" cm="1">
        <f t="array" ref="J547">LOOKUP(1,1/FREQUENCY(0,SIN((RADIANS($M$3:$M$473-H547))/2)^2+SIN((RADIANS($N$3:$N$473-I547))/2)^2*COS(RADIANS($M$3:$M$473))*COS(RADIANS(H547))),$L$3:$L$473)</f>
        <v>n84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t="str" cm="1">
        <f t="array" ref="J548">LOOKUP(1,1/FREQUENCY(0,SIN((RADIANS($M$3:$M$473-H548))/2)^2+SIN((RADIANS($N$3:$N$473-I548))/2)^2*COS(RADIANS($M$3:$M$473))*COS(RADIANS(H548))),$L$3:$L$473)</f>
        <v>n84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t="str" cm="1">
        <f t="array" ref="J549">LOOKUP(1,1/FREQUENCY(0,SIN((RADIANS($M$3:$M$473-H549))/2)^2+SIN((RADIANS($N$3:$N$473-I549))/2)^2*COS(RADIANS($M$3:$M$473))*COS(RADIANS(H549))),$L$3:$L$473)</f>
        <v>n84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t="str" cm="1">
        <f t="array" ref="J550">LOOKUP(1,1/FREQUENCY(0,SIN((RADIANS($M$3:$M$473-H550))/2)^2+SIN((RADIANS($N$3:$N$473-I550))/2)^2*COS(RADIANS($M$3:$M$473))*COS(RADIANS(H550))),$L$3:$L$473)</f>
        <v>n83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t="str" cm="1">
        <f t="array" ref="J551">LOOKUP(1,1/FREQUENCY(0,SIN((RADIANS($M$3:$M$473-H551))/2)^2+SIN((RADIANS($N$3:$N$473-I551))/2)^2*COS(RADIANS($M$3:$M$473))*COS(RADIANS(H551))),$L$3:$L$473)</f>
        <v>n83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t="str" cm="1">
        <f t="array" ref="J552">LOOKUP(1,1/FREQUENCY(0,SIN((RADIANS($M$3:$M$473-H552))/2)^2+SIN((RADIANS($N$3:$N$473-I552))/2)^2*COS(RADIANS($M$3:$M$473))*COS(RADIANS(H552))),$L$3:$L$473)</f>
        <v>n83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t="str" cm="1">
        <f t="array" ref="J553">LOOKUP(1,1/FREQUENCY(0,SIN((RADIANS($M$3:$M$473-H553))/2)^2+SIN((RADIANS($N$3:$N$473-I553))/2)^2*COS(RADIANS($M$3:$M$473))*COS(RADIANS(H553))),$L$3:$L$473)</f>
        <v>n83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t="str" cm="1">
        <f t="array" ref="J554">LOOKUP(1,1/FREQUENCY(0,SIN((RADIANS($M$3:$M$473-H554))/2)^2+SIN((RADIANS($N$3:$N$473-I554))/2)^2*COS(RADIANS($M$3:$M$473))*COS(RADIANS(H554))),$L$3:$L$473)</f>
        <v>n83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t="str" cm="1">
        <f t="array" ref="J555">LOOKUP(1,1/FREQUENCY(0,SIN((RADIANS($M$3:$M$473-H555))/2)^2+SIN((RADIANS($N$3:$N$473-I555))/2)^2*COS(RADIANS($M$3:$M$473))*COS(RADIANS(H555))),$L$3:$L$473)</f>
        <v>n83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t="str" cm="1">
        <f t="array" ref="J556">LOOKUP(1,1/FREQUENCY(0,SIN((RADIANS($M$3:$M$473-H556))/2)^2+SIN((RADIANS($N$3:$N$473-I556))/2)^2*COS(RADIANS($M$3:$M$473))*COS(RADIANS(H556))),$L$3:$L$473)</f>
        <v>n83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t="str" cm="1">
        <f t="array" ref="J557">LOOKUP(1,1/FREQUENCY(0,SIN((RADIANS($M$3:$M$473-H557))/2)^2+SIN((RADIANS($N$3:$N$473-I557))/2)^2*COS(RADIANS($M$3:$M$473))*COS(RADIANS(H557))),$L$3:$L$473)</f>
        <v>n83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t="str" cm="1">
        <f t="array" ref="J558">LOOKUP(1,1/FREQUENCY(0,SIN((RADIANS($M$3:$M$473-H558))/2)^2+SIN((RADIANS($N$3:$N$473-I558))/2)^2*COS(RADIANS($M$3:$M$473))*COS(RADIANS(H558))),$L$3:$L$473)</f>
        <v>n401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t="str" cm="1">
        <f t="array" ref="J559">LOOKUP(1,1/FREQUENCY(0,SIN((RADIANS($M$3:$M$473-H559))/2)^2+SIN((RADIANS($N$3:$N$473-I559))/2)^2*COS(RADIANS($M$3:$M$473))*COS(RADIANS(H559))),$L$3:$L$473)</f>
        <v>n398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t="str" cm="1">
        <f t="array" ref="J560">LOOKUP(1,1/FREQUENCY(0,SIN((RADIANS($M$3:$M$473-H560))/2)^2+SIN((RADIANS($N$3:$N$473-I560))/2)^2*COS(RADIANS($M$3:$M$473))*COS(RADIANS(H560))),$L$3:$L$473)</f>
        <v>n24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t="str" cm="1">
        <f t="array" ref="J561">LOOKUP(1,1/FREQUENCY(0,SIN((RADIANS($M$3:$M$473-H561))/2)^2+SIN((RADIANS($N$3:$N$473-I561))/2)^2*COS(RADIANS($M$3:$M$473))*COS(RADIANS(H561))),$L$3:$L$473)</f>
        <v>n401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t="str" cm="1">
        <f t="array" ref="J562">LOOKUP(1,1/FREQUENCY(0,SIN((RADIANS($M$3:$M$473-H562))/2)^2+SIN((RADIANS($N$3:$N$473-I562))/2)^2*COS(RADIANS($M$3:$M$473))*COS(RADIANS(H562))),$L$3:$L$473)</f>
        <v>n398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t="str" cm="1">
        <f t="array" ref="J563">LOOKUP(1,1/FREQUENCY(0,SIN((RADIANS($M$3:$M$473-H563))/2)^2+SIN((RADIANS($N$3:$N$473-I563))/2)^2*COS(RADIANS($M$3:$M$473))*COS(RADIANS(H563))),$L$3:$L$473)</f>
        <v>n398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t="str" cm="1">
        <f t="array" ref="J564">LOOKUP(1,1/FREQUENCY(0,SIN((RADIANS($M$3:$M$473-H564))/2)^2+SIN((RADIANS($N$3:$N$473-I564))/2)^2*COS(RADIANS($M$3:$M$473))*COS(RADIANS(H564))),$L$3:$L$473)</f>
        <v>n401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t="str" cm="1">
        <f t="array" ref="J565">LOOKUP(1,1/FREQUENCY(0,SIN((RADIANS($M$3:$M$473-H565))/2)^2+SIN((RADIANS($N$3:$N$473-I565))/2)^2*COS(RADIANS($M$3:$M$473))*COS(RADIANS(H565))),$L$3:$L$473)</f>
        <v>n24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t="str" cm="1">
        <f t="array" ref="J566">LOOKUP(1,1/FREQUENCY(0,SIN((RADIANS($M$3:$M$473-H566))/2)^2+SIN((RADIANS($N$3:$N$473-I566))/2)^2*COS(RADIANS($M$3:$M$473))*COS(RADIANS(H566))),$L$3:$L$473)</f>
        <v>n401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t="str" cm="1">
        <f t="array" ref="J567">LOOKUP(1,1/FREQUENCY(0,SIN((RADIANS($M$3:$M$473-H567))/2)^2+SIN((RADIANS($N$3:$N$473-I567))/2)^2*COS(RADIANS($M$3:$M$473))*COS(RADIANS(H567))),$L$3:$L$473)</f>
        <v>n401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t="str" cm="1">
        <f t="array" ref="J568">LOOKUP(1,1/FREQUENCY(0,SIN((RADIANS($M$3:$M$473-H568))/2)^2+SIN((RADIANS($N$3:$N$473-I568))/2)^2*COS(RADIANS($M$3:$M$473))*COS(RADIANS(H568))),$L$3:$L$473)</f>
        <v>n401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t="str" cm="1">
        <f t="array" ref="J569">LOOKUP(1,1/FREQUENCY(0,SIN((RADIANS($M$3:$M$473-H569))/2)^2+SIN((RADIANS($N$3:$N$473-I569))/2)^2*COS(RADIANS($M$3:$M$473))*COS(RADIANS(H569))),$L$3:$L$473)</f>
        <v>n401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t="str" cm="1">
        <f t="array" ref="J570">LOOKUP(1,1/FREQUENCY(0,SIN((RADIANS($M$3:$M$473-H570))/2)^2+SIN((RADIANS($N$3:$N$473-I570))/2)^2*COS(RADIANS($M$3:$M$473))*COS(RADIANS(H570))),$L$3:$L$473)</f>
        <v>n401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t="str" cm="1">
        <f t="array" ref="J571">LOOKUP(1,1/FREQUENCY(0,SIN((RADIANS($M$3:$M$473-H571))/2)^2+SIN((RADIANS($N$3:$N$473-I571))/2)^2*COS(RADIANS($M$3:$M$473))*COS(RADIANS(H571))),$L$3:$L$473)</f>
        <v>n24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t="str" cm="1">
        <f t="array" ref="J572">LOOKUP(1,1/FREQUENCY(0,SIN((RADIANS($M$3:$M$473-H572))/2)^2+SIN((RADIANS($N$3:$N$473-I572))/2)^2*COS(RADIANS($M$3:$M$473))*COS(RADIANS(H572))),$L$3:$L$473)</f>
        <v>n84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t="str" cm="1">
        <f t="array" ref="J573">LOOKUP(1,1/FREQUENCY(0,SIN((RADIANS($M$3:$M$473-H573))/2)^2+SIN((RADIANS($N$3:$N$473-I573))/2)^2*COS(RADIANS($M$3:$M$473))*COS(RADIANS(H573))),$L$3:$L$473)</f>
        <v>n401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t="str" cm="1">
        <f t="array" ref="J574">LOOKUP(1,1/FREQUENCY(0,SIN((RADIANS($M$3:$M$473-H574))/2)^2+SIN((RADIANS($N$3:$N$473-I574))/2)^2*COS(RADIANS($M$3:$M$473))*COS(RADIANS(H574))),$L$3:$L$473)</f>
        <v>n401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t="str" cm="1">
        <f t="array" ref="J575">LOOKUP(1,1/FREQUENCY(0,SIN((RADIANS($M$3:$M$473-H575))/2)^2+SIN((RADIANS($N$3:$N$473-I575))/2)^2*COS(RADIANS($M$3:$M$473))*COS(RADIANS(H575))),$L$3:$L$473)</f>
        <v>n84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t="str" cm="1">
        <f t="array" ref="J576">LOOKUP(1,1/FREQUENCY(0,SIN((RADIANS($M$3:$M$473-H576))/2)^2+SIN((RADIANS($N$3:$N$473-I576))/2)^2*COS(RADIANS($M$3:$M$473))*COS(RADIANS(H576))),$L$3:$L$473)</f>
        <v>n401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t="str" cm="1">
        <f t="array" ref="J577">LOOKUP(1,1/FREQUENCY(0,SIN((RADIANS($M$3:$M$473-H577))/2)^2+SIN((RADIANS($N$3:$N$473-I577))/2)^2*COS(RADIANS($M$3:$M$473))*COS(RADIANS(H577))),$L$3:$L$473)</f>
        <v>n401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t="str" cm="1">
        <f t="array" ref="J578">LOOKUP(1,1/FREQUENCY(0,SIN((RADIANS($M$3:$M$473-H578))/2)^2+SIN((RADIANS($N$3:$N$473-I578))/2)^2*COS(RADIANS($M$3:$M$473))*COS(RADIANS(H578))),$L$3:$L$473)</f>
        <v>n401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t="str" cm="1">
        <f t="array" ref="J579">LOOKUP(1,1/FREQUENCY(0,SIN((RADIANS($M$3:$M$473-H579))/2)^2+SIN((RADIANS($N$3:$N$473-I579))/2)^2*COS(RADIANS($M$3:$M$473))*COS(RADIANS(H579))),$L$3:$L$473)</f>
        <v>n401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t="str" cm="1">
        <f t="array" ref="J580">LOOKUP(1,1/FREQUENCY(0,SIN((RADIANS($M$3:$M$473-H580))/2)^2+SIN((RADIANS($N$3:$N$473-I580))/2)^2*COS(RADIANS($M$3:$M$473))*COS(RADIANS(H580))),$L$3:$L$473)</f>
        <v>n401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t="str" cm="1">
        <f t="array" ref="J581">LOOKUP(1,1/FREQUENCY(0,SIN((RADIANS($M$3:$M$473-H581))/2)^2+SIN((RADIANS($N$3:$N$473-I581))/2)^2*COS(RADIANS($M$3:$M$473))*COS(RADIANS(H581))),$L$3:$L$473)</f>
        <v>n401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t="str" cm="1">
        <f t="array" ref="J582">LOOKUP(1,1/FREQUENCY(0,SIN((RADIANS($M$3:$M$473-H582))/2)^2+SIN((RADIANS($N$3:$N$473-I582))/2)^2*COS(RADIANS($M$3:$M$473))*COS(RADIANS(H582))),$L$3:$L$473)</f>
        <v>n401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t="str" cm="1">
        <f t="array" ref="J583">LOOKUP(1,1/FREQUENCY(0,SIN((RADIANS($M$3:$M$473-H583))/2)^2+SIN((RADIANS($N$3:$N$473-I583))/2)^2*COS(RADIANS($M$3:$M$473))*COS(RADIANS(H583))),$L$3:$L$473)</f>
        <v>n401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t="str" cm="1">
        <f t="array" ref="J584">LOOKUP(1,1/FREQUENCY(0,SIN((RADIANS($M$3:$M$473-H584))/2)^2+SIN((RADIANS($N$3:$N$473-I584))/2)^2*COS(RADIANS($M$3:$M$473))*COS(RADIANS(H584))),$L$3:$L$473)</f>
        <v>n83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t="str" cm="1">
        <f t="array" ref="J585">LOOKUP(1,1/FREQUENCY(0,SIN((RADIANS($M$3:$M$473-H585))/2)^2+SIN((RADIANS($N$3:$N$473-I585))/2)^2*COS(RADIANS($M$3:$M$473))*COS(RADIANS(H585))),$L$3:$L$473)</f>
        <v>n83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t="str" cm="1">
        <f t="array" ref="J586">LOOKUP(1,1/FREQUENCY(0,SIN((RADIANS($M$3:$M$473-H586))/2)^2+SIN((RADIANS($N$3:$N$473-I586))/2)^2*COS(RADIANS($M$3:$M$473))*COS(RADIANS(H586))),$L$3:$L$473)</f>
        <v>n83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t="str" cm="1">
        <f t="array" ref="J587">LOOKUP(1,1/FREQUENCY(0,SIN((RADIANS($M$3:$M$473-H587))/2)^2+SIN((RADIANS($N$3:$N$473-I587))/2)^2*COS(RADIANS($M$3:$M$473))*COS(RADIANS(H587))),$L$3:$L$473)</f>
        <v>n83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t="str" cm="1">
        <f t="array" ref="J588">LOOKUP(1,1/FREQUENCY(0,SIN((RADIANS($M$3:$M$473-H588))/2)^2+SIN((RADIANS($N$3:$N$473-I588))/2)^2*COS(RADIANS($M$3:$M$473))*COS(RADIANS(H588))),$L$3:$L$473)</f>
        <v>n24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t="str" cm="1">
        <f t="array" ref="J589">LOOKUP(1,1/FREQUENCY(0,SIN((RADIANS($M$3:$M$473-H589))/2)^2+SIN((RADIANS($N$3:$N$473-I589))/2)^2*COS(RADIANS($M$3:$M$473))*COS(RADIANS(H589))),$L$3:$L$473)</f>
        <v>n398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t="str" cm="1">
        <f t="array" ref="J590">LOOKUP(1,1/FREQUENCY(0,SIN((RADIANS($M$3:$M$473-H590))/2)^2+SIN((RADIANS($N$3:$N$473-I590))/2)^2*COS(RADIANS($M$3:$M$473))*COS(RADIANS(H590))),$L$3:$L$473)</f>
        <v>n398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t="str" cm="1">
        <f t="array" ref="J591">LOOKUP(1,1/FREQUENCY(0,SIN((RADIANS($M$3:$M$473-H591))/2)^2+SIN((RADIANS($N$3:$N$473-I591))/2)^2*COS(RADIANS($M$3:$M$473))*COS(RADIANS(H591))),$L$3:$L$473)</f>
        <v>n398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t="str" cm="1">
        <f t="array" ref="J592">LOOKUP(1,1/FREQUENCY(0,SIN((RADIANS($M$3:$M$473-H592))/2)^2+SIN((RADIANS($N$3:$N$473-I592))/2)^2*COS(RADIANS($M$3:$M$473))*COS(RADIANS(H592))),$L$3:$L$473)</f>
        <v>n398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t="str" cm="1">
        <f t="array" ref="J593">LOOKUP(1,1/FREQUENCY(0,SIN((RADIANS($M$3:$M$473-H593))/2)^2+SIN((RADIANS($N$3:$N$473-I593))/2)^2*COS(RADIANS($M$3:$M$473))*COS(RADIANS(H593))),$L$3:$L$473)</f>
        <v>n398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t="str" cm="1">
        <f t="array" ref="J594">LOOKUP(1,1/FREQUENCY(0,SIN((RADIANS($M$3:$M$473-H594))/2)^2+SIN((RADIANS($N$3:$N$473-I594))/2)^2*COS(RADIANS($M$3:$M$473))*COS(RADIANS(H594))),$L$3:$L$473)</f>
        <v>n398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t="str" cm="1">
        <f t="array" ref="J595">LOOKUP(1,1/FREQUENCY(0,SIN((RADIANS($M$3:$M$473-H595))/2)^2+SIN((RADIANS($N$3:$N$473-I595))/2)^2*COS(RADIANS($M$3:$M$473))*COS(RADIANS(H595))),$L$3:$L$473)</f>
        <v>n398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t="str" cm="1">
        <f t="array" ref="J596">LOOKUP(1,1/FREQUENCY(0,SIN((RADIANS($M$3:$M$473-H596))/2)^2+SIN((RADIANS($N$3:$N$473-I596))/2)^2*COS(RADIANS($M$3:$M$473))*COS(RADIANS(H596))),$L$3:$L$473)</f>
        <v>n402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t="str" cm="1">
        <f t="array" ref="J597">LOOKUP(1,1/FREQUENCY(0,SIN((RADIANS($M$3:$M$473-H597))/2)^2+SIN((RADIANS($N$3:$N$473-I597))/2)^2*COS(RADIANS($M$3:$M$473))*COS(RADIANS(H597))),$L$3:$L$473)</f>
        <v>n398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t="str" cm="1">
        <f t="array" ref="J598">LOOKUP(1,1/FREQUENCY(0,SIN((RADIANS($M$3:$M$473-H598))/2)^2+SIN((RADIANS($N$3:$N$473-I598))/2)^2*COS(RADIANS($M$3:$M$473))*COS(RADIANS(H598))),$L$3:$L$473)</f>
        <v>n398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t="str" cm="1">
        <f t="array" ref="J599">LOOKUP(1,1/FREQUENCY(0,SIN((RADIANS($M$3:$M$473-H599))/2)^2+SIN((RADIANS($N$3:$N$473-I599))/2)^2*COS(RADIANS($M$3:$M$473))*COS(RADIANS(H599))),$L$3:$L$473)</f>
        <v>n398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t="str" cm="1">
        <f t="array" ref="J600">LOOKUP(1,1/FREQUENCY(0,SIN((RADIANS($M$3:$M$473-H600))/2)^2+SIN((RADIANS($N$3:$N$473-I600))/2)^2*COS(RADIANS($M$3:$M$473))*COS(RADIANS(H600))),$L$3:$L$473)</f>
        <v>n398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t="str" cm="1">
        <f t="array" ref="J601">LOOKUP(1,1/FREQUENCY(0,SIN((RADIANS($M$3:$M$473-H601))/2)^2+SIN((RADIANS($N$3:$N$473-I601))/2)^2*COS(RADIANS($M$3:$M$473))*COS(RADIANS(H601))),$L$3:$L$473)</f>
        <v>n398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t="str" cm="1">
        <f t="array" ref="J602">LOOKUP(1,1/FREQUENCY(0,SIN((RADIANS($M$3:$M$473-H602))/2)^2+SIN((RADIANS($N$3:$N$473-I602))/2)^2*COS(RADIANS($M$3:$M$473))*COS(RADIANS(H602))),$L$3:$L$473)</f>
        <v>n402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t="str" cm="1">
        <f t="array" ref="J603">LOOKUP(1,1/FREQUENCY(0,SIN((RADIANS($M$3:$M$473-H603))/2)^2+SIN((RADIANS($N$3:$N$473-I603))/2)^2*COS(RADIANS($M$3:$M$473))*COS(RADIANS(H603))),$L$3:$L$473)</f>
        <v>n398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t="str" cm="1">
        <f t="array" ref="J604">LOOKUP(1,1/FREQUENCY(0,SIN((RADIANS($M$3:$M$473-H604))/2)^2+SIN((RADIANS($N$3:$N$473-I604))/2)^2*COS(RADIANS($M$3:$M$473))*COS(RADIANS(H604))),$L$3:$L$473)</f>
        <v>n398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t="str" cm="1">
        <f t="array" ref="J605">LOOKUP(1,1/FREQUENCY(0,SIN((RADIANS($M$3:$M$473-H605))/2)^2+SIN((RADIANS($N$3:$N$473-I605))/2)^2*COS(RADIANS($M$3:$M$473))*COS(RADIANS(H605))),$L$3:$L$473)</f>
        <v>n398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t="str" cm="1">
        <f t="array" ref="J606">LOOKUP(1,1/FREQUENCY(0,SIN((RADIANS($M$3:$M$473-H606))/2)^2+SIN((RADIANS($N$3:$N$473-I606))/2)^2*COS(RADIANS($M$3:$M$473))*COS(RADIANS(H606))),$L$3:$L$473)</f>
        <v>n398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t="str" cm="1">
        <f t="array" ref="J607">LOOKUP(1,1/FREQUENCY(0,SIN((RADIANS($M$3:$M$473-H607))/2)^2+SIN((RADIANS($N$3:$N$473-I607))/2)^2*COS(RADIANS($M$3:$M$473))*COS(RADIANS(H607))),$L$3:$L$473)</f>
        <v>n398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t="str" cm="1">
        <f t="array" ref="J608">LOOKUP(1,1/FREQUENCY(0,SIN((RADIANS($M$3:$M$473-H608))/2)^2+SIN((RADIANS($N$3:$N$473-I608))/2)^2*COS(RADIANS($M$3:$M$473))*COS(RADIANS(H608))),$L$3:$L$473)</f>
        <v>n398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t="str" cm="1">
        <f t="array" ref="J609">LOOKUP(1,1/FREQUENCY(0,SIN((RADIANS($M$3:$M$473-H609))/2)^2+SIN((RADIANS($N$3:$N$473-I609))/2)^2*COS(RADIANS($M$3:$M$473))*COS(RADIANS(H609))),$L$3:$L$473)</f>
        <v>n398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t="str" cm="1">
        <f t="array" ref="J610">LOOKUP(1,1/FREQUENCY(0,SIN((RADIANS($M$3:$M$473-H610))/2)^2+SIN((RADIANS($N$3:$N$473-I610))/2)^2*COS(RADIANS($M$3:$M$473))*COS(RADIANS(H610))),$L$3:$L$473)</f>
        <v>n398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t="str" cm="1">
        <f t="array" ref="J611">LOOKUP(1,1/FREQUENCY(0,SIN((RADIANS($M$3:$M$473-H611))/2)^2+SIN((RADIANS($N$3:$N$473-I611))/2)^2*COS(RADIANS($M$3:$M$473))*COS(RADIANS(H611))),$L$3:$L$473)</f>
        <v>n398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t="str" cm="1">
        <f t="array" ref="J612">LOOKUP(1,1/FREQUENCY(0,SIN((RADIANS($M$3:$M$473-H612))/2)^2+SIN((RADIANS($N$3:$N$473-I612))/2)^2*COS(RADIANS($M$3:$M$473))*COS(RADIANS(H612))),$L$3:$L$473)</f>
        <v>n398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t="str" cm="1">
        <f t="array" ref="J613">LOOKUP(1,1/FREQUENCY(0,SIN((RADIANS($M$3:$M$473-H613))/2)^2+SIN((RADIANS($N$3:$N$473-I613))/2)^2*COS(RADIANS($M$3:$M$473))*COS(RADIANS(H613))),$L$3:$L$473)</f>
        <v>n398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t="str" cm="1">
        <f t="array" ref="J614">LOOKUP(1,1/FREQUENCY(0,SIN((RADIANS($M$3:$M$473-H614))/2)^2+SIN((RADIANS($N$3:$N$473-I614))/2)^2*COS(RADIANS($M$3:$M$473))*COS(RADIANS(H614))),$L$3:$L$473)</f>
        <v>n401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t="str" cm="1">
        <f t="array" ref="J615">LOOKUP(1,1/FREQUENCY(0,SIN((RADIANS($M$3:$M$473-H615))/2)^2+SIN((RADIANS($N$3:$N$473-I615))/2)^2*COS(RADIANS($M$3:$M$473))*COS(RADIANS(H615))),$L$3:$L$473)</f>
        <v>n401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t="str" cm="1">
        <f t="array" ref="J616">LOOKUP(1,1/FREQUENCY(0,SIN((RADIANS($M$3:$M$473-H616))/2)^2+SIN((RADIANS($N$3:$N$473-I616))/2)^2*COS(RADIANS($M$3:$M$473))*COS(RADIANS(H616))),$L$3:$L$473)</f>
        <v>n401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t="str" cm="1">
        <f t="array" ref="J617">LOOKUP(1,1/FREQUENCY(0,SIN((RADIANS($M$3:$M$473-H617))/2)^2+SIN((RADIANS($N$3:$N$473-I617))/2)^2*COS(RADIANS($M$3:$M$473))*COS(RADIANS(H617))),$L$3:$L$473)</f>
        <v>n401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t="str" cm="1">
        <f t="array" ref="J618">LOOKUP(1,1/FREQUENCY(0,SIN((RADIANS($M$3:$M$473-H618))/2)^2+SIN((RADIANS($N$3:$N$473-I618))/2)^2*COS(RADIANS($M$3:$M$473))*COS(RADIANS(H618))),$L$3:$L$473)</f>
        <v>n401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t="str" cm="1">
        <f t="array" ref="J619">LOOKUP(1,1/FREQUENCY(0,SIN((RADIANS($M$3:$M$473-H619))/2)^2+SIN((RADIANS($N$3:$N$473-I619))/2)^2*COS(RADIANS($M$3:$M$473))*COS(RADIANS(H619))),$L$3:$L$473)</f>
        <v>n401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t="str" cm="1">
        <f t="array" ref="J620">LOOKUP(1,1/FREQUENCY(0,SIN((RADIANS($M$3:$M$473-H620))/2)^2+SIN((RADIANS($N$3:$N$473-I620))/2)^2*COS(RADIANS($M$3:$M$473))*COS(RADIANS(H620))),$L$3:$L$473)</f>
        <v>n398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t="str" cm="1">
        <f t="array" ref="J621">LOOKUP(1,1/FREQUENCY(0,SIN((RADIANS($M$3:$M$473-H621))/2)^2+SIN((RADIANS($N$3:$N$473-I621))/2)^2*COS(RADIANS($M$3:$M$473))*COS(RADIANS(H621))),$L$3:$L$473)</f>
        <v>n398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t="str" cm="1">
        <f t="array" ref="J622">LOOKUP(1,1/FREQUENCY(0,SIN((RADIANS($M$3:$M$473-H622))/2)^2+SIN((RADIANS($N$3:$N$473-I622))/2)^2*COS(RADIANS($M$3:$M$473))*COS(RADIANS(H622))),$L$3:$L$473)</f>
        <v>n24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t="str" cm="1">
        <f t="array" ref="J623">LOOKUP(1,1/FREQUENCY(0,SIN((RADIANS($M$3:$M$473-H623))/2)^2+SIN((RADIANS($N$3:$N$473-I623))/2)^2*COS(RADIANS($M$3:$M$473))*COS(RADIANS(H623))),$L$3:$L$473)</f>
        <v>n398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t="str" cm="1">
        <f t="array" ref="J624">LOOKUP(1,1/FREQUENCY(0,SIN((RADIANS($M$3:$M$473-H624))/2)^2+SIN((RADIANS($N$3:$N$473-I624))/2)^2*COS(RADIANS($M$3:$M$473))*COS(RADIANS(H624))),$L$3:$L$473)</f>
        <v>n401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t="str" cm="1">
        <f t="array" ref="J625">LOOKUP(1,1/FREQUENCY(0,SIN((RADIANS($M$3:$M$473-H625))/2)^2+SIN((RADIANS($N$3:$N$473-I625))/2)^2*COS(RADIANS($M$3:$M$473))*COS(RADIANS(H625))),$L$3:$L$473)</f>
        <v>n24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t="str" cm="1">
        <f t="array" ref="J626">LOOKUP(1,1/FREQUENCY(0,SIN((RADIANS($M$3:$M$473-H626))/2)^2+SIN((RADIANS($N$3:$N$473-I626))/2)^2*COS(RADIANS($M$3:$M$473))*COS(RADIANS(H626))),$L$3:$L$473)</f>
        <v>n398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t="str" cm="1">
        <f t="array" ref="J627">LOOKUP(1,1/FREQUENCY(0,SIN((RADIANS($M$3:$M$473-H627))/2)^2+SIN((RADIANS($N$3:$N$473-I627))/2)^2*COS(RADIANS($M$3:$M$473))*COS(RADIANS(H627))),$L$3:$L$473)</f>
        <v>n24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t="str" cm="1">
        <f t="array" ref="J628">LOOKUP(1,1/FREQUENCY(0,SIN((RADIANS($M$3:$M$473-H628))/2)^2+SIN((RADIANS($N$3:$N$473-I628))/2)^2*COS(RADIANS($M$3:$M$473))*COS(RADIANS(H628))),$L$3:$L$473)</f>
        <v>n398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t="str" cm="1">
        <f t="array" ref="J629">LOOKUP(1,1/FREQUENCY(0,SIN((RADIANS($M$3:$M$473-H629))/2)^2+SIN((RADIANS($N$3:$N$473-I629))/2)^2*COS(RADIANS($M$3:$M$473))*COS(RADIANS(H629))),$L$3:$L$473)</f>
        <v>n24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t="str" cm="1">
        <f t="array" ref="J630">LOOKUP(1,1/FREQUENCY(0,SIN((RADIANS($M$3:$M$473-H630))/2)^2+SIN((RADIANS($N$3:$N$473-I630))/2)^2*COS(RADIANS($M$3:$M$473))*COS(RADIANS(H630))),$L$3:$L$473)</f>
        <v>n401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t="str" cm="1">
        <f t="array" ref="J631">LOOKUP(1,1/FREQUENCY(0,SIN((RADIANS($M$3:$M$473-H631))/2)^2+SIN((RADIANS($N$3:$N$473-I631))/2)^2*COS(RADIANS($M$3:$M$473))*COS(RADIANS(H631))),$L$3:$L$473)</f>
        <v>n401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t="str" cm="1">
        <f t="array" ref="J632">LOOKUP(1,1/FREQUENCY(0,SIN((RADIANS($M$3:$M$473-H632))/2)^2+SIN((RADIANS($N$3:$N$473-I632))/2)^2*COS(RADIANS($M$3:$M$473))*COS(RADIANS(H632))),$L$3:$L$473)</f>
        <v>n398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t="str" cm="1">
        <f t="array" ref="J633">LOOKUP(1,1/FREQUENCY(0,SIN((RADIANS($M$3:$M$473-H633))/2)^2+SIN((RADIANS($N$3:$N$473-I633))/2)^2*COS(RADIANS($M$3:$M$473))*COS(RADIANS(H633))),$L$3:$L$473)</f>
        <v>n398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t="str" cm="1">
        <f t="array" ref="J634">LOOKUP(1,1/FREQUENCY(0,SIN((RADIANS($M$3:$M$473-H634))/2)^2+SIN((RADIANS($N$3:$N$473-I634))/2)^2*COS(RADIANS($M$3:$M$473))*COS(RADIANS(H634))),$L$3:$L$473)</f>
        <v>n398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t="str" cm="1">
        <f t="array" ref="J635">LOOKUP(1,1/FREQUENCY(0,SIN((RADIANS($M$3:$M$473-H635))/2)^2+SIN((RADIANS($N$3:$N$473-I635))/2)^2*COS(RADIANS($M$3:$M$473))*COS(RADIANS(H635))),$L$3:$L$473)</f>
        <v>n398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t="str" cm="1">
        <f t="array" ref="J636">LOOKUP(1,1/FREQUENCY(0,SIN((RADIANS($M$3:$M$473-H636))/2)^2+SIN((RADIANS($N$3:$N$473-I636))/2)^2*COS(RADIANS($M$3:$M$473))*COS(RADIANS(H636))),$L$3:$L$473)</f>
        <v>n24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t="str" cm="1">
        <f t="array" ref="J637">LOOKUP(1,1/FREQUENCY(0,SIN((RADIANS($M$3:$M$473-H637))/2)^2+SIN((RADIANS($N$3:$N$473-I637))/2)^2*COS(RADIANS($M$3:$M$473))*COS(RADIANS(H637))),$L$3:$L$473)</f>
        <v>n24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t="str" cm="1">
        <f t="array" ref="J638">LOOKUP(1,1/FREQUENCY(0,SIN((RADIANS($M$3:$M$473-H638))/2)^2+SIN((RADIANS($N$3:$N$473-I638))/2)^2*COS(RADIANS($M$3:$M$473))*COS(RADIANS(H638))),$L$3:$L$473)</f>
        <v>n24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t="str" cm="1">
        <f t="array" ref="J639">LOOKUP(1,1/FREQUENCY(0,SIN((RADIANS($M$3:$M$473-H639))/2)^2+SIN((RADIANS($N$3:$N$473-I639))/2)^2*COS(RADIANS($M$3:$M$473))*COS(RADIANS(H639))),$L$3:$L$473)</f>
        <v>n24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t="str" cm="1">
        <f t="array" ref="J640">LOOKUP(1,1/FREQUENCY(0,SIN((RADIANS($M$3:$M$473-H640))/2)^2+SIN((RADIANS($N$3:$N$473-I640))/2)^2*COS(RADIANS($M$3:$M$473))*COS(RADIANS(H640))),$L$3:$L$473)</f>
        <v>n398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t="str" cm="1">
        <f t="array" ref="J641">LOOKUP(1,1/FREQUENCY(0,SIN((RADIANS($M$3:$M$473-H641))/2)^2+SIN((RADIANS($N$3:$N$473-I641))/2)^2*COS(RADIANS($M$3:$M$473))*COS(RADIANS(H641))),$L$3:$L$473)</f>
        <v>n24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t="str" cm="1">
        <f t="array" ref="J642">LOOKUP(1,1/FREQUENCY(0,SIN((RADIANS($M$3:$M$473-H642))/2)^2+SIN((RADIANS($N$3:$N$473-I642))/2)^2*COS(RADIANS($M$3:$M$473))*COS(RADIANS(H642))),$L$3:$L$473)</f>
        <v>n24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t="str" cm="1">
        <f t="array" ref="J643">LOOKUP(1,1/FREQUENCY(0,SIN((RADIANS($M$3:$M$473-H643))/2)^2+SIN((RADIANS($N$3:$N$473-I643))/2)^2*COS(RADIANS($M$3:$M$473))*COS(RADIANS(H643))),$L$3:$L$473)</f>
        <v>n24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t="str" cm="1">
        <f t="array" ref="J644">LOOKUP(1,1/FREQUENCY(0,SIN((RADIANS($M$3:$M$473-H644))/2)^2+SIN((RADIANS($N$3:$N$473-I644))/2)^2*COS(RADIANS($M$3:$M$473))*COS(RADIANS(H644))),$L$3:$L$473)</f>
        <v>n83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t="str" cm="1">
        <f t="array" ref="J645">LOOKUP(1,1/FREQUENCY(0,SIN((RADIANS($M$3:$M$473-H645))/2)^2+SIN((RADIANS($N$3:$N$473-I645))/2)^2*COS(RADIANS($M$3:$M$473))*COS(RADIANS(H645))),$L$3:$L$473)</f>
        <v>n83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t="str" cm="1">
        <f t="array" ref="J646">LOOKUP(1,1/FREQUENCY(0,SIN((RADIANS($M$3:$M$473-H646))/2)^2+SIN((RADIANS($N$3:$N$473-I646))/2)^2*COS(RADIANS($M$3:$M$473))*COS(RADIANS(H646))),$L$3:$L$473)</f>
        <v>n83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t="str" cm="1">
        <f t="array" ref="J647">LOOKUP(1,1/FREQUENCY(0,SIN((RADIANS($M$3:$M$473-H647))/2)^2+SIN((RADIANS($N$3:$N$473-I647))/2)^2*COS(RADIANS($M$3:$M$473))*COS(RADIANS(H647))),$L$3:$L$473)</f>
        <v>n401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t="str" cm="1">
        <f t="array" ref="J648">LOOKUP(1,1/FREQUENCY(0,SIN((RADIANS($M$3:$M$473-H648))/2)^2+SIN((RADIANS($N$3:$N$473-I648))/2)^2*COS(RADIANS($M$3:$M$473))*COS(RADIANS(H648))),$L$3:$L$473)</f>
        <v>n83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t="str" cm="1">
        <f t="array" ref="J649">LOOKUP(1,1/FREQUENCY(0,SIN((RADIANS($M$3:$M$473-H649))/2)^2+SIN((RADIANS($N$3:$N$473-I649))/2)^2*COS(RADIANS($M$3:$M$473))*COS(RADIANS(H649))),$L$3:$L$473)</f>
        <v>n401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t="str" cm="1">
        <f t="array" ref="J650">LOOKUP(1,1/FREQUENCY(0,SIN((RADIANS($M$3:$M$473-H650))/2)^2+SIN((RADIANS($N$3:$N$473-I650))/2)^2*COS(RADIANS($M$3:$M$473))*COS(RADIANS(H650))),$L$3:$L$473)</f>
        <v>n401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t="str" cm="1">
        <f t="array" ref="J651">LOOKUP(1,1/FREQUENCY(0,SIN((RADIANS($M$3:$M$473-H651))/2)^2+SIN((RADIANS($N$3:$N$473-I651))/2)^2*COS(RADIANS($M$3:$M$473))*COS(RADIANS(H651))),$L$3:$L$473)</f>
        <v>n83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t="str" cm="1">
        <f t="array" ref="J652">LOOKUP(1,1/FREQUENCY(0,SIN((RADIANS($M$3:$M$473-H652))/2)^2+SIN((RADIANS($N$3:$N$473-I652))/2)^2*COS(RADIANS($M$3:$M$473))*COS(RADIANS(H652))),$L$3:$L$473)</f>
        <v>n83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t="str" cm="1">
        <f t="array" ref="J653">LOOKUP(1,1/FREQUENCY(0,SIN((RADIANS($M$3:$M$473-H653))/2)^2+SIN((RADIANS($N$3:$N$473-I653))/2)^2*COS(RADIANS($M$3:$M$473))*COS(RADIANS(H653))),$L$3:$L$473)</f>
        <v>n83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t="str" cm="1">
        <f t="array" ref="J654">LOOKUP(1,1/FREQUENCY(0,SIN((RADIANS($M$3:$M$473-H654))/2)^2+SIN((RADIANS($N$3:$N$473-I654))/2)^2*COS(RADIANS($M$3:$M$473))*COS(RADIANS(H654))),$L$3:$L$473)</f>
        <v>n83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t="str" cm="1">
        <f t="array" ref="J655">LOOKUP(1,1/FREQUENCY(0,SIN((RADIANS($M$3:$M$473-H655))/2)^2+SIN((RADIANS($N$3:$N$473-I655))/2)^2*COS(RADIANS($M$3:$M$473))*COS(RADIANS(H655))),$L$3:$L$473)</f>
        <v>n401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t="str" cm="1">
        <f t="array" ref="J656">LOOKUP(1,1/FREQUENCY(0,SIN((RADIANS($M$3:$M$473-H656))/2)^2+SIN((RADIANS($N$3:$N$473-I656))/2)^2*COS(RADIANS($M$3:$M$473))*COS(RADIANS(H656))),$L$3:$L$473)</f>
        <v>n401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t="str" cm="1">
        <f t="array" ref="J657">LOOKUP(1,1/FREQUENCY(0,SIN((RADIANS($M$3:$M$473-H657))/2)^2+SIN((RADIANS($N$3:$N$473-I657))/2)^2*COS(RADIANS($M$3:$M$473))*COS(RADIANS(H657))),$L$3:$L$473)</f>
        <v>n83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t="str" cm="1">
        <f t="array" ref="J658">LOOKUP(1,1/FREQUENCY(0,SIN((RADIANS($M$3:$M$473-H658))/2)^2+SIN((RADIANS($N$3:$N$473-I658))/2)^2*COS(RADIANS($M$3:$M$473))*COS(RADIANS(H658))),$L$3:$L$473)</f>
        <v>n24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t="str" cm="1">
        <f t="array" ref="J659">LOOKUP(1,1/FREQUENCY(0,SIN((RADIANS($M$3:$M$473-H659))/2)^2+SIN((RADIANS($N$3:$N$473-I659))/2)^2*COS(RADIANS($M$3:$M$473))*COS(RADIANS(H659))),$L$3:$L$473)</f>
        <v>n24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t="str" cm="1">
        <f t="array" ref="J660">LOOKUP(1,1/FREQUENCY(0,SIN((RADIANS($M$3:$M$473-H660))/2)^2+SIN((RADIANS($N$3:$N$473-I660))/2)^2*COS(RADIANS($M$3:$M$473))*COS(RADIANS(H660))),$L$3:$L$473)</f>
        <v>n24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t="str" cm="1">
        <f t="array" ref="J661">LOOKUP(1,1/FREQUENCY(0,SIN((RADIANS($M$3:$M$473-H661))/2)^2+SIN((RADIANS($N$3:$N$473-I661))/2)^2*COS(RADIANS($M$3:$M$473))*COS(RADIANS(H661))),$L$3:$L$473)</f>
        <v>n24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t="str" cm="1">
        <f t="array" ref="J662">LOOKUP(1,1/FREQUENCY(0,SIN((RADIANS($M$3:$M$473-H662))/2)^2+SIN((RADIANS($N$3:$N$473-I662))/2)^2*COS(RADIANS($M$3:$M$473))*COS(RADIANS(H662))),$L$3:$L$473)</f>
        <v>n24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t="str" cm="1">
        <f t="array" ref="J663">LOOKUP(1,1/FREQUENCY(0,SIN((RADIANS($M$3:$M$473-H663))/2)^2+SIN((RADIANS($N$3:$N$473-I663))/2)^2*COS(RADIANS($M$3:$M$473))*COS(RADIANS(H663))),$L$3:$L$473)</f>
        <v>n24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t="str" cm="1">
        <f t="array" ref="J664">LOOKUP(1,1/FREQUENCY(0,SIN((RADIANS($M$3:$M$473-H664))/2)^2+SIN((RADIANS($N$3:$N$473-I664))/2)^2*COS(RADIANS($M$3:$M$473))*COS(RADIANS(H664))),$L$3:$L$473)</f>
        <v>n24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t="str" cm="1">
        <f t="array" ref="J665">LOOKUP(1,1/FREQUENCY(0,SIN((RADIANS($M$3:$M$473-H665))/2)^2+SIN((RADIANS($N$3:$N$473-I665))/2)^2*COS(RADIANS($M$3:$M$473))*COS(RADIANS(H665))),$L$3:$L$473)</f>
        <v>n24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t="str" cm="1">
        <f t="array" ref="J666">LOOKUP(1,1/FREQUENCY(0,SIN((RADIANS($M$3:$M$473-H666))/2)^2+SIN((RADIANS($N$3:$N$473-I666))/2)^2*COS(RADIANS($M$3:$M$473))*COS(RADIANS(H666))),$L$3:$L$473)</f>
        <v>n24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t="str" cm="1">
        <f t="array" ref="J667">LOOKUP(1,1/FREQUENCY(0,SIN((RADIANS($M$3:$M$473-H667))/2)^2+SIN((RADIANS($N$3:$N$473-I667))/2)^2*COS(RADIANS($M$3:$M$473))*COS(RADIANS(H667))),$L$3:$L$473)</f>
        <v>n24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t="str" cm="1">
        <f t="array" ref="J668">LOOKUP(1,1/FREQUENCY(0,SIN((RADIANS($M$3:$M$473-H668))/2)^2+SIN((RADIANS($N$3:$N$473-I668))/2)^2*COS(RADIANS($M$3:$M$473))*COS(RADIANS(H668))),$L$3:$L$473)</f>
        <v>n24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t="str" cm="1">
        <f t="array" ref="J669">LOOKUP(1,1/FREQUENCY(0,SIN((RADIANS($M$3:$M$473-H669))/2)^2+SIN((RADIANS($N$3:$N$473-I669))/2)^2*COS(RADIANS($M$3:$M$473))*COS(RADIANS(H669))),$L$3:$L$473)</f>
        <v>n24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t="str" cm="1">
        <f t="array" ref="J670">LOOKUP(1,1/FREQUENCY(0,SIN((RADIANS($M$3:$M$473-H670))/2)^2+SIN((RADIANS($N$3:$N$473-I670))/2)^2*COS(RADIANS($M$3:$M$473))*COS(RADIANS(H670))),$L$3:$L$473)</f>
        <v>n24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t="str" cm="1">
        <f t="array" ref="J671">LOOKUP(1,1/FREQUENCY(0,SIN((RADIANS($M$3:$M$473-H671))/2)^2+SIN((RADIANS($N$3:$N$473-I671))/2)^2*COS(RADIANS($M$3:$M$473))*COS(RADIANS(H671))),$L$3:$L$473)</f>
        <v>n24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t="str" cm="1">
        <f t="array" ref="J672">LOOKUP(1,1/FREQUENCY(0,SIN((RADIANS($M$3:$M$473-H672))/2)^2+SIN((RADIANS($N$3:$N$473-I672))/2)^2*COS(RADIANS($M$3:$M$473))*COS(RADIANS(H672))),$L$3:$L$473)</f>
        <v>n24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t="str" cm="1">
        <f t="array" ref="J673">LOOKUP(1,1/FREQUENCY(0,SIN((RADIANS($M$3:$M$473-H673))/2)^2+SIN((RADIANS($N$3:$N$473-I673))/2)^2*COS(RADIANS($M$3:$M$473))*COS(RADIANS(H673))),$L$3:$L$473)</f>
        <v>n24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t="str" cm="1">
        <f t="array" ref="J674">LOOKUP(1,1/FREQUENCY(0,SIN((RADIANS($M$3:$M$473-H674))/2)^2+SIN((RADIANS($N$3:$N$473-I674))/2)^2*COS(RADIANS($M$3:$M$473))*COS(RADIANS(H674))),$L$3:$L$473)</f>
        <v>n401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t="str" cm="1">
        <f t="array" ref="J675">LOOKUP(1,1/FREQUENCY(0,SIN((RADIANS($M$3:$M$473-H675))/2)^2+SIN((RADIANS($N$3:$N$473-I675))/2)^2*COS(RADIANS($M$3:$M$473))*COS(RADIANS(H675))),$L$3:$L$473)</f>
        <v>n24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t="str" cm="1">
        <f t="array" ref="J676">LOOKUP(1,1/FREQUENCY(0,SIN((RADIANS($M$3:$M$473-H676))/2)^2+SIN((RADIANS($N$3:$N$473-I676))/2)^2*COS(RADIANS($M$3:$M$473))*COS(RADIANS(H676))),$L$3:$L$473)</f>
        <v>n401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t="str" cm="1">
        <f t="array" ref="J677">LOOKUP(1,1/FREQUENCY(0,SIN((RADIANS($M$3:$M$473-H677))/2)^2+SIN((RADIANS($N$3:$N$473-I677))/2)^2*COS(RADIANS($M$3:$M$473))*COS(RADIANS(H677))),$L$3:$L$473)</f>
        <v>n401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t="str" cm="1">
        <f t="array" ref="J678">LOOKUP(1,1/FREQUENCY(0,SIN((RADIANS($M$3:$M$473-H678))/2)^2+SIN((RADIANS($N$3:$N$473-I678))/2)^2*COS(RADIANS($M$3:$M$473))*COS(RADIANS(H678))),$L$3:$L$473)</f>
        <v>n401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t="str" cm="1">
        <f t="array" ref="J679">LOOKUP(1,1/FREQUENCY(0,SIN((RADIANS($M$3:$M$473-H679))/2)^2+SIN((RADIANS($N$3:$N$473-I679))/2)^2*COS(RADIANS($M$3:$M$473))*COS(RADIANS(H679))),$L$3:$L$473)</f>
        <v>n24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t="str" cm="1">
        <f t="array" ref="J680">LOOKUP(1,1/FREQUENCY(0,SIN((RADIANS($M$3:$M$473-H680))/2)^2+SIN((RADIANS($N$3:$N$473-I680))/2)^2*COS(RADIANS($M$3:$M$473))*COS(RADIANS(H680))),$L$3:$L$473)</f>
        <v>n24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t="str" cm="1">
        <f t="array" ref="J681">LOOKUP(1,1/FREQUENCY(0,SIN((RADIANS($M$3:$M$473-H681))/2)^2+SIN((RADIANS($N$3:$N$473-I681))/2)^2*COS(RADIANS($M$3:$M$473))*COS(RADIANS(H681))),$L$3:$L$473)</f>
        <v>n24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t="str" cm="1">
        <f t="array" ref="J682">LOOKUP(1,1/FREQUENCY(0,SIN((RADIANS($M$3:$M$473-H682))/2)^2+SIN((RADIANS($N$3:$N$473-I682))/2)^2*COS(RADIANS($M$3:$M$473))*COS(RADIANS(H682))),$L$3:$L$473)</f>
        <v>n401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t="str" cm="1">
        <f t="array" ref="J683">LOOKUP(1,1/FREQUENCY(0,SIN((RADIANS($M$3:$M$473-H683))/2)^2+SIN((RADIANS($N$3:$N$473-I683))/2)^2*COS(RADIANS($M$3:$M$473))*COS(RADIANS(H683))),$L$3:$L$473)</f>
        <v>n24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t="str" cm="1">
        <f t="array" ref="J684">LOOKUP(1,1/FREQUENCY(0,SIN((RADIANS($M$3:$M$473-H684))/2)^2+SIN((RADIANS($N$3:$N$473-I684))/2)^2*COS(RADIANS($M$3:$M$473))*COS(RADIANS(H684))),$L$3:$L$473)</f>
        <v>n401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t="str" cm="1">
        <f t="array" ref="J685">LOOKUP(1,1/FREQUENCY(0,SIN((RADIANS($M$3:$M$473-H685))/2)^2+SIN((RADIANS($N$3:$N$473-I685))/2)^2*COS(RADIANS($M$3:$M$473))*COS(RADIANS(H685))),$L$3:$L$473)</f>
        <v>n24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t="str" cm="1">
        <f t="array" ref="J686">LOOKUP(1,1/FREQUENCY(0,SIN((RADIANS($M$3:$M$473-H686))/2)^2+SIN((RADIANS($N$3:$N$473-I686))/2)^2*COS(RADIANS($M$3:$M$473))*COS(RADIANS(H686))),$L$3:$L$473)</f>
        <v>n401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t="str" cm="1">
        <f t="array" ref="J687">LOOKUP(1,1/FREQUENCY(0,SIN((RADIANS($M$3:$M$473-H687))/2)^2+SIN((RADIANS($N$3:$N$473-I687))/2)^2*COS(RADIANS($M$3:$M$473))*COS(RADIANS(H687))),$L$3:$L$473)</f>
        <v>n24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t="str" cm="1">
        <f t="array" ref="J688">LOOKUP(1,1/FREQUENCY(0,SIN((RADIANS($M$3:$M$473-H688))/2)^2+SIN((RADIANS($N$3:$N$473-I688))/2)^2*COS(RADIANS($M$3:$M$473))*COS(RADIANS(H688))),$L$3:$L$473)</f>
        <v>n24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t="str" cm="1">
        <f t="array" ref="J689">LOOKUP(1,1/FREQUENCY(0,SIN((RADIANS($M$3:$M$473-H689))/2)^2+SIN((RADIANS($N$3:$N$473-I689))/2)^2*COS(RADIANS($M$3:$M$473))*COS(RADIANS(H689))),$L$3:$L$473)</f>
        <v>n401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t="str" cm="1">
        <f t="array" ref="J690">LOOKUP(1,1/FREQUENCY(0,SIN((RADIANS($M$3:$M$473-H690))/2)^2+SIN((RADIANS($N$3:$N$473-I690))/2)^2*COS(RADIANS($M$3:$M$473))*COS(RADIANS(H690))),$L$3:$L$473)</f>
        <v>n401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t="str" cm="1">
        <f t="array" ref="J691">LOOKUP(1,1/FREQUENCY(0,SIN((RADIANS($M$3:$M$473-H691))/2)^2+SIN((RADIANS($N$3:$N$473-I691))/2)^2*COS(RADIANS($M$3:$M$473))*COS(RADIANS(H691))),$L$3:$L$473)</f>
        <v>n24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t="str" cm="1">
        <f t="array" ref="J692">LOOKUP(1,1/FREQUENCY(0,SIN((RADIANS($M$3:$M$473-H692))/2)^2+SIN((RADIANS($N$3:$N$473-I692))/2)^2*COS(RADIANS($M$3:$M$473))*COS(RADIANS(H692))),$L$3:$L$473)</f>
        <v>n401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t="str" cm="1">
        <f t="array" ref="J693">LOOKUP(1,1/FREQUENCY(0,SIN((RADIANS($M$3:$M$473-H693))/2)^2+SIN((RADIANS($N$3:$N$473-I693))/2)^2*COS(RADIANS($M$3:$M$473))*COS(RADIANS(H693))),$L$3:$L$473)</f>
        <v>n398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t="str" cm="1">
        <f t="array" ref="J694">LOOKUP(1,1/FREQUENCY(0,SIN((RADIANS($M$3:$M$473-H694))/2)^2+SIN((RADIANS($N$3:$N$473-I694))/2)^2*COS(RADIANS($M$3:$M$473))*COS(RADIANS(H694))),$L$3:$L$473)</f>
        <v>n398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t="str" cm="1">
        <f t="array" ref="J695">LOOKUP(1,1/FREQUENCY(0,SIN((RADIANS($M$3:$M$473-H695))/2)^2+SIN((RADIANS($N$3:$N$473-I695))/2)^2*COS(RADIANS($M$3:$M$473))*COS(RADIANS(H695))),$L$3:$L$473)</f>
        <v>n402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t="str" cm="1">
        <f t="array" ref="J696">LOOKUP(1,1/FREQUENCY(0,SIN((RADIANS($M$3:$M$473-H696))/2)^2+SIN((RADIANS($N$3:$N$473-I696))/2)^2*COS(RADIANS($M$3:$M$473))*COS(RADIANS(H696))),$L$3:$L$473)</f>
        <v>n402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t="str" cm="1">
        <f t="array" ref="J697">LOOKUP(1,1/FREQUENCY(0,SIN((RADIANS($M$3:$M$473-H697))/2)^2+SIN((RADIANS($N$3:$N$473-I697))/2)^2*COS(RADIANS($M$3:$M$473))*COS(RADIANS(H697))),$L$3:$L$473)</f>
        <v>n402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t="str" cm="1">
        <f t="array" ref="J698">LOOKUP(1,1/FREQUENCY(0,SIN((RADIANS($M$3:$M$473-H698))/2)^2+SIN((RADIANS($N$3:$N$473-I698))/2)^2*COS(RADIANS($M$3:$M$473))*COS(RADIANS(H698))),$L$3:$L$473)</f>
        <v>n402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t="str" cm="1">
        <f t="array" ref="J699">LOOKUP(1,1/FREQUENCY(0,SIN((RADIANS($M$3:$M$473-H699))/2)^2+SIN((RADIANS($N$3:$N$473-I699))/2)^2*COS(RADIANS($M$3:$M$473))*COS(RADIANS(H699))),$L$3:$L$473)</f>
        <v>n398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t="str" cm="1">
        <f t="array" ref="J700">LOOKUP(1,1/FREQUENCY(0,SIN((RADIANS($M$3:$M$473-H700))/2)^2+SIN((RADIANS($N$3:$N$473-I700))/2)^2*COS(RADIANS($M$3:$M$473))*COS(RADIANS(H700))),$L$3:$L$473)</f>
        <v>n402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t="str" cm="1">
        <f t="array" ref="J701">LOOKUP(1,1/FREQUENCY(0,SIN((RADIANS($M$3:$M$473-H701))/2)^2+SIN((RADIANS($N$3:$N$473-I701))/2)^2*COS(RADIANS($M$3:$M$473))*COS(RADIANS(H701))),$L$3:$L$473)</f>
        <v>n398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t="str" cm="1">
        <f t="array" ref="J702">LOOKUP(1,1/FREQUENCY(0,SIN((RADIANS($M$3:$M$473-H702))/2)^2+SIN((RADIANS($N$3:$N$473-I702))/2)^2*COS(RADIANS($M$3:$M$473))*COS(RADIANS(H702))),$L$3:$L$473)</f>
        <v>n402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t="str" cm="1">
        <f t="array" ref="J703">LOOKUP(1,1/FREQUENCY(0,SIN((RADIANS($M$3:$M$473-H703))/2)^2+SIN((RADIANS($N$3:$N$473-I703))/2)^2*COS(RADIANS($M$3:$M$473))*COS(RADIANS(H703))),$L$3:$L$473)</f>
        <v>n398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t="str" cm="1">
        <f t="array" ref="J704">LOOKUP(1,1/FREQUENCY(0,SIN((RADIANS($M$3:$M$473-H704))/2)^2+SIN((RADIANS($N$3:$N$473-I704))/2)^2*COS(RADIANS($M$3:$M$473))*COS(RADIANS(H704))),$L$3:$L$473)</f>
        <v>n398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t="str" cm="1">
        <f t="array" ref="J705">LOOKUP(1,1/FREQUENCY(0,SIN((RADIANS($M$3:$M$473-H705))/2)^2+SIN((RADIANS($N$3:$N$473-I705))/2)^2*COS(RADIANS($M$3:$M$473))*COS(RADIANS(H705))),$L$3:$L$473)</f>
        <v>n402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t="str" cm="1">
        <f t="array" ref="J706">LOOKUP(1,1/FREQUENCY(0,SIN((RADIANS($M$3:$M$473-H706))/2)^2+SIN((RADIANS($N$3:$N$473-I706))/2)^2*COS(RADIANS($M$3:$M$473))*COS(RADIANS(H706))),$L$3:$L$473)</f>
        <v>n402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t="str" cm="1">
        <f t="array" ref="J707">LOOKUP(1,1/FREQUENCY(0,SIN((RADIANS($M$3:$M$473-H707))/2)^2+SIN((RADIANS($N$3:$N$473-I707))/2)^2*COS(RADIANS($M$3:$M$473))*COS(RADIANS(H707))),$L$3:$L$473)</f>
        <v>n398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t="str" cm="1">
        <f t="array" ref="J708">LOOKUP(1,1/FREQUENCY(0,SIN((RADIANS($M$3:$M$473-H708))/2)^2+SIN((RADIANS($N$3:$N$473-I708))/2)^2*COS(RADIANS($M$3:$M$473))*COS(RADIANS(H708))),$L$3:$L$473)</f>
        <v>n398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t="str" cm="1">
        <f t="array" ref="J709">LOOKUP(1,1/FREQUENCY(0,SIN((RADIANS($M$3:$M$473-H709))/2)^2+SIN((RADIANS($N$3:$N$473-I709))/2)^2*COS(RADIANS($M$3:$M$473))*COS(RADIANS(H709))),$L$3:$L$473)</f>
        <v>n398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t="str" cm="1">
        <f t="array" ref="J710">LOOKUP(1,1/FREQUENCY(0,SIN((RADIANS($M$3:$M$473-H710))/2)^2+SIN((RADIANS($N$3:$N$473-I710))/2)^2*COS(RADIANS($M$3:$M$473))*COS(RADIANS(H710))),$L$3:$L$473)</f>
        <v>n398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t="str" cm="1">
        <f t="array" ref="J711">LOOKUP(1,1/FREQUENCY(0,SIN((RADIANS($M$3:$M$473-H711))/2)^2+SIN((RADIANS($N$3:$N$473-I711))/2)^2*COS(RADIANS($M$3:$M$473))*COS(RADIANS(H711))),$L$3:$L$473)</f>
        <v>n402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t="str" cm="1">
        <f t="array" ref="J712">LOOKUP(1,1/FREQUENCY(0,SIN((RADIANS($M$3:$M$473-H712))/2)^2+SIN((RADIANS($N$3:$N$473-I712))/2)^2*COS(RADIANS($M$3:$M$473))*COS(RADIANS(H712))),$L$3:$L$473)</f>
        <v>n402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t="str" cm="1">
        <f t="array" ref="J713">LOOKUP(1,1/FREQUENCY(0,SIN((RADIANS($M$3:$M$473-H713))/2)^2+SIN((RADIANS($N$3:$N$473-I713))/2)^2*COS(RADIANS($M$3:$M$473))*COS(RADIANS(H713))),$L$3:$L$473)</f>
        <v>n23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t="str" cm="1">
        <f t="array" ref="J714">LOOKUP(1,1/FREQUENCY(0,SIN((RADIANS($M$3:$M$473-H714))/2)^2+SIN((RADIANS($N$3:$N$473-I714))/2)^2*COS(RADIANS($M$3:$M$473))*COS(RADIANS(H714))),$L$3:$L$473)</f>
        <v>n398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t="str" cm="1">
        <f t="array" ref="J715">LOOKUP(1,1/FREQUENCY(0,SIN((RADIANS($M$3:$M$473-H715))/2)^2+SIN((RADIANS($N$3:$N$473-I715))/2)^2*COS(RADIANS($M$3:$M$473))*COS(RADIANS(H715))),$L$3:$L$473)</f>
        <v>n398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t="str" cm="1">
        <f t="array" ref="J716">LOOKUP(1,1/FREQUENCY(0,SIN((RADIANS($M$3:$M$473-H716))/2)^2+SIN((RADIANS($N$3:$N$473-I716))/2)^2*COS(RADIANS($M$3:$M$473))*COS(RADIANS(H716))),$L$3:$L$473)</f>
        <v>n402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t="str" cm="1">
        <f t="array" ref="J717">LOOKUP(1,1/FREQUENCY(0,SIN((RADIANS($M$3:$M$473-H717))/2)^2+SIN((RADIANS($N$3:$N$473-I717))/2)^2*COS(RADIANS($M$3:$M$473))*COS(RADIANS(H717))),$L$3:$L$473)</f>
        <v>n402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t="str" cm="1">
        <f t="array" ref="J718">LOOKUP(1,1/FREQUENCY(0,SIN((RADIANS($M$3:$M$473-H718))/2)^2+SIN((RADIANS($N$3:$N$473-I718))/2)^2*COS(RADIANS($M$3:$M$473))*COS(RADIANS(H718))),$L$3:$L$473)</f>
        <v>n402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t="str" cm="1">
        <f t="array" ref="J719">LOOKUP(1,1/FREQUENCY(0,SIN((RADIANS($M$3:$M$473-H719))/2)^2+SIN((RADIANS($N$3:$N$473-I719))/2)^2*COS(RADIANS($M$3:$M$473))*COS(RADIANS(H719))),$L$3:$L$473)</f>
        <v>n398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t="str" cm="1">
        <f t="array" ref="J720">LOOKUP(1,1/FREQUENCY(0,SIN((RADIANS($M$3:$M$473-H720))/2)^2+SIN((RADIANS($N$3:$N$473-I720))/2)^2*COS(RADIANS($M$3:$M$473))*COS(RADIANS(H720))),$L$3:$L$473)</f>
        <v>n402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t="str" cm="1">
        <f t="array" ref="J721">LOOKUP(1,1/FREQUENCY(0,SIN((RADIANS($M$3:$M$473-H721))/2)^2+SIN((RADIANS($N$3:$N$473-I721))/2)^2*COS(RADIANS($M$3:$M$473))*COS(RADIANS(H721))),$L$3:$L$473)</f>
        <v>n402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t="str" cm="1">
        <f t="array" ref="J722">LOOKUP(1,1/FREQUENCY(0,SIN((RADIANS($M$3:$M$473-H722))/2)^2+SIN((RADIANS($N$3:$N$473-I722))/2)^2*COS(RADIANS($M$3:$M$473))*COS(RADIANS(H722))),$L$3:$L$473)</f>
        <v>n402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t="str" cm="1">
        <f t="array" ref="J723">LOOKUP(1,1/FREQUENCY(0,SIN((RADIANS($M$3:$M$473-H723))/2)^2+SIN((RADIANS($N$3:$N$473-I723))/2)^2*COS(RADIANS($M$3:$M$473))*COS(RADIANS(H723))),$L$3:$L$473)</f>
        <v>n401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t="str" cm="1">
        <f t="array" ref="J724">LOOKUP(1,1/FREQUENCY(0,SIN((RADIANS($M$3:$M$473-H724))/2)^2+SIN((RADIANS($N$3:$N$473-I724))/2)^2*COS(RADIANS($M$3:$M$473))*COS(RADIANS(H724))),$L$3:$L$473)</f>
        <v>n24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t="str" cm="1">
        <f t="array" ref="J725">LOOKUP(1,1/FREQUENCY(0,SIN((RADIANS($M$3:$M$473-H725))/2)^2+SIN((RADIANS($N$3:$N$473-I725))/2)^2*COS(RADIANS($M$3:$M$473))*COS(RADIANS(H725))),$L$3:$L$473)</f>
        <v>n274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t="str" cm="1">
        <f t="array" ref="J726">LOOKUP(1,1/FREQUENCY(0,SIN((RADIANS($M$3:$M$473-H726))/2)^2+SIN((RADIANS($N$3:$N$473-I726))/2)^2*COS(RADIANS($M$3:$M$473))*COS(RADIANS(H726))),$L$3:$L$473)</f>
        <v>n495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t="str" cm="1">
        <f t="array" ref="J727">LOOKUP(1,1/FREQUENCY(0,SIN((RADIANS($M$3:$M$473-H727))/2)^2+SIN((RADIANS($N$3:$N$473-I727))/2)^2*COS(RADIANS($M$3:$M$473))*COS(RADIANS(H727))),$L$3:$L$473)</f>
        <v>n495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t="str" cm="1">
        <f t="array" ref="J728">LOOKUP(1,1/FREQUENCY(0,SIN((RADIANS($M$3:$M$473-H728))/2)^2+SIN((RADIANS($N$3:$N$473-I728))/2)^2*COS(RADIANS($M$3:$M$473))*COS(RADIANS(H728))),$L$3:$L$473)</f>
        <v>n495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t="str" cm="1">
        <f t="array" ref="J729">LOOKUP(1,1/FREQUENCY(0,SIN((RADIANS($M$3:$M$473-H729))/2)^2+SIN((RADIANS($N$3:$N$473-I729))/2)^2*COS(RADIANS($M$3:$M$473))*COS(RADIANS(H729))),$L$3:$L$473)</f>
        <v>n272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t="str" cm="1">
        <f t="array" ref="J730">LOOKUP(1,1/FREQUENCY(0,SIN((RADIANS($M$3:$M$473-H730))/2)^2+SIN((RADIANS($N$3:$N$473-I730))/2)^2*COS(RADIANS($M$3:$M$473))*COS(RADIANS(H730))),$L$3:$L$473)</f>
        <v>n495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t="str" cm="1">
        <f t="array" ref="J731">LOOKUP(1,1/FREQUENCY(0,SIN((RADIANS($M$3:$M$473-H731))/2)^2+SIN((RADIANS($N$3:$N$473-I731))/2)^2*COS(RADIANS($M$3:$M$473))*COS(RADIANS(H731))),$L$3:$L$473)</f>
        <v>n272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t="str" cm="1">
        <f t="array" ref="J732">LOOKUP(1,1/FREQUENCY(0,SIN((RADIANS($M$3:$M$473-H732))/2)^2+SIN((RADIANS($N$3:$N$473-I732))/2)^2*COS(RADIANS($M$3:$M$473))*COS(RADIANS(H732))),$L$3:$L$473)</f>
        <v>n495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t="str" cm="1">
        <f t="array" ref="J733">LOOKUP(1,1/FREQUENCY(0,SIN((RADIANS($M$3:$M$473-H733))/2)^2+SIN((RADIANS($N$3:$N$473-I733))/2)^2*COS(RADIANS($M$3:$M$473))*COS(RADIANS(H733))),$L$3:$L$473)</f>
        <v>n272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t="str" cm="1">
        <f t="array" ref="J734">LOOKUP(1,1/FREQUENCY(0,SIN((RADIANS($M$3:$M$473-H734))/2)^2+SIN((RADIANS($N$3:$N$473-I734))/2)^2*COS(RADIANS($M$3:$M$473))*COS(RADIANS(H734))),$L$3:$L$473)</f>
        <v>n272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t="str" cm="1">
        <f t="array" ref="J735">LOOKUP(1,1/FREQUENCY(0,SIN((RADIANS($M$3:$M$473-H735))/2)^2+SIN((RADIANS($N$3:$N$473-I735))/2)^2*COS(RADIANS($M$3:$M$473))*COS(RADIANS(H735))),$L$3:$L$473)</f>
        <v>n272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t="str" cm="1">
        <f t="array" ref="J736">LOOKUP(1,1/FREQUENCY(0,SIN((RADIANS($M$3:$M$473-H736))/2)^2+SIN((RADIANS($N$3:$N$473-I736))/2)^2*COS(RADIANS($M$3:$M$473))*COS(RADIANS(H736))),$L$3:$L$473)</f>
        <v>n24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t="str" cm="1">
        <f t="array" ref="J737">LOOKUP(1,1/FREQUENCY(0,SIN((RADIANS($M$3:$M$473-H737))/2)^2+SIN((RADIANS($N$3:$N$473-I737))/2)^2*COS(RADIANS($M$3:$M$473))*COS(RADIANS(H737))),$L$3:$L$473)</f>
        <v>n24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t="str" cm="1">
        <f t="array" ref="J738">LOOKUP(1,1/FREQUENCY(0,SIN((RADIANS($M$3:$M$473-H738))/2)^2+SIN((RADIANS($N$3:$N$473-I738))/2)^2*COS(RADIANS($M$3:$M$473))*COS(RADIANS(H738))),$L$3:$L$473)</f>
        <v>n24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t="str" cm="1">
        <f t="array" ref="J739">LOOKUP(1,1/FREQUENCY(0,SIN((RADIANS($M$3:$M$473-H739))/2)^2+SIN((RADIANS($N$3:$N$473-I739))/2)^2*COS(RADIANS($M$3:$M$473))*COS(RADIANS(H739))),$L$3:$L$473)</f>
        <v>n24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t="str" cm="1">
        <f t="array" ref="J740">LOOKUP(1,1/FREQUENCY(0,SIN((RADIANS($M$3:$M$473-H740))/2)^2+SIN((RADIANS($N$3:$N$473-I740))/2)^2*COS(RADIANS($M$3:$M$473))*COS(RADIANS(H740))),$L$3:$L$473)</f>
        <v>n24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t="str" cm="1">
        <f t="array" ref="J741">LOOKUP(1,1/FREQUENCY(0,SIN((RADIANS($M$3:$M$473-H741))/2)^2+SIN((RADIANS($N$3:$N$473-I741))/2)^2*COS(RADIANS($M$3:$M$473))*COS(RADIANS(H741))),$L$3:$L$473)</f>
        <v>n24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t="str" cm="1">
        <f t="array" ref="J742">LOOKUP(1,1/FREQUENCY(0,SIN((RADIANS($M$3:$M$473-H742))/2)^2+SIN((RADIANS($N$3:$N$473-I742))/2)^2*COS(RADIANS($M$3:$M$473))*COS(RADIANS(H742))),$L$3:$L$473)</f>
        <v>n24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t="str" cm="1">
        <f t="array" ref="J743">LOOKUP(1,1/FREQUENCY(0,SIN((RADIANS($M$3:$M$473-H743))/2)^2+SIN((RADIANS($N$3:$N$473-I743))/2)^2*COS(RADIANS($M$3:$M$473))*COS(RADIANS(H743))),$L$3:$L$473)</f>
        <v>n24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t="str" cm="1">
        <f t="array" ref="J744">LOOKUP(1,1/FREQUENCY(0,SIN((RADIANS($M$3:$M$473-H744))/2)^2+SIN((RADIANS($N$3:$N$473-I744))/2)^2*COS(RADIANS($M$3:$M$473))*COS(RADIANS(H744))),$L$3:$L$473)</f>
        <v>n495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t="str" cm="1">
        <f t="array" ref="J745">LOOKUP(1,1/FREQUENCY(0,SIN((RADIANS($M$3:$M$473-H745))/2)^2+SIN((RADIANS($N$3:$N$473-I745))/2)^2*COS(RADIANS($M$3:$M$473))*COS(RADIANS(H745))),$L$3:$L$473)</f>
        <v>n495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t="str" cm="1">
        <f t="array" ref="J746">LOOKUP(1,1/FREQUENCY(0,SIN((RADIANS($M$3:$M$473-H746))/2)^2+SIN((RADIANS($N$3:$N$473-I746))/2)^2*COS(RADIANS($M$3:$M$473))*COS(RADIANS(H746))),$L$3:$L$473)</f>
        <v>n495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t="str" cm="1">
        <f t="array" ref="J747">LOOKUP(1,1/FREQUENCY(0,SIN((RADIANS($M$3:$M$473-H747))/2)^2+SIN((RADIANS($N$3:$N$473-I747))/2)^2*COS(RADIANS($M$3:$M$473))*COS(RADIANS(H747))),$L$3:$L$473)</f>
        <v>n495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t="str" cm="1">
        <f t="array" ref="J748">LOOKUP(1,1/FREQUENCY(0,SIN((RADIANS($M$3:$M$473-H748))/2)^2+SIN((RADIANS($N$3:$N$473-I748))/2)^2*COS(RADIANS($M$3:$M$473))*COS(RADIANS(H748))),$L$3:$L$473)</f>
        <v>n495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t="str" cm="1">
        <f t="array" ref="J749">LOOKUP(1,1/FREQUENCY(0,SIN((RADIANS($M$3:$M$473-H749))/2)^2+SIN((RADIANS($N$3:$N$473-I749))/2)^2*COS(RADIANS($M$3:$M$473))*COS(RADIANS(H749))),$L$3:$L$473)</f>
        <v>n495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t="str" cm="1">
        <f t="array" ref="J750">LOOKUP(1,1/FREQUENCY(0,SIN((RADIANS($M$3:$M$473-H750))/2)^2+SIN((RADIANS($N$3:$N$473-I750))/2)^2*COS(RADIANS($M$3:$M$473))*COS(RADIANS(H750))),$L$3:$L$473)</f>
        <v>n495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t="str" cm="1">
        <f t="array" ref="J751">LOOKUP(1,1/FREQUENCY(0,SIN((RADIANS($M$3:$M$473-H751))/2)^2+SIN((RADIANS($N$3:$N$473-I751))/2)^2*COS(RADIANS($M$3:$M$473))*COS(RADIANS(H751))),$L$3:$L$473)</f>
        <v>n401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t="str" cm="1">
        <f t="array" ref="J752">LOOKUP(1,1/FREQUENCY(0,SIN((RADIANS($M$3:$M$473-H752))/2)^2+SIN((RADIANS($N$3:$N$473-I752))/2)^2*COS(RADIANS($M$3:$M$473))*COS(RADIANS(H752))),$L$3:$L$473)</f>
        <v>n401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t="str" cm="1">
        <f t="array" ref="J753">LOOKUP(1,1/FREQUENCY(0,SIN((RADIANS($M$3:$M$473-H753))/2)^2+SIN((RADIANS($N$3:$N$473-I753))/2)^2*COS(RADIANS($M$3:$M$473))*COS(RADIANS(H753))),$L$3:$L$473)</f>
        <v>n401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t="str" cm="1">
        <f t="array" ref="J754">LOOKUP(1,1/FREQUENCY(0,SIN((RADIANS($M$3:$M$473-H754))/2)^2+SIN((RADIANS($N$3:$N$473-I754))/2)^2*COS(RADIANS($M$3:$M$473))*COS(RADIANS(H754))),$L$3:$L$473)</f>
        <v>n401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t="str" cm="1">
        <f t="array" ref="J755">LOOKUP(1,1/FREQUENCY(0,SIN((RADIANS($M$3:$M$473-H755))/2)^2+SIN((RADIANS($N$3:$N$473-I755))/2)^2*COS(RADIANS($M$3:$M$473))*COS(RADIANS(H755))),$L$3:$L$473)</f>
        <v>n274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t="str" cm="1">
        <f t="array" ref="J756">LOOKUP(1,1/FREQUENCY(0,SIN((RADIANS($M$3:$M$473-H756))/2)^2+SIN((RADIANS($N$3:$N$473-I756))/2)^2*COS(RADIANS($M$3:$M$473))*COS(RADIANS(H756))),$L$3:$L$473)</f>
        <v>n495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t="str" cm="1">
        <f t="array" ref="J757">LOOKUP(1,1/FREQUENCY(0,SIN((RADIANS($M$3:$M$473-H757))/2)^2+SIN((RADIANS($N$3:$N$473-I757))/2)^2*COS(RADIANS($M$3:$M$473))*COS(RADIANS(H757))),$L$3:$L$473)</f>
        <v>n274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t="str" cm="1">
        <f t="array" ref="J758">LOOKUP(1,1/FREQUENCY(0,SIN((RADIANS($M$3:$M$473-H758))/2)^2+SIN((RADIANS($N$3:$N$473-I758))/2)^2*COS(RADIANS($M$3:$M$473))*COS(RADIANS(H758))),$L$3:$L$473)</f>
        <v>n495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t="str" cm="1">
        <f t="array" ref="J759">LOOKUP(1,1/FREQUENCY(0,SIN((RADIANS($M$3:$M$473-H759))/2)^2+SIN((RADIANS($N$3:$N$473-I759))/2)^2*COS(RADIANS($M$3:$M$473))*COS(RADIANS(H759))),$L$3:$L$473)</f>
        <v>n274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t="str" cm="1">
        <f t="array" ref="J760">LOOKUP(1,1/FREQUENCY(0,SIN((RADIANS($M$3:$M$473-H760))/2)^2+SIN((RADIANS($N$3:$N$473-I760))/2)^2*COS(RADIANS($M$3:$M$473))*COS(RADIANS(H760))),$L$3:$L$473)</f>
        <v>n495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t="str" cm="1">
        <f t="array" ref="J761">LOOKUP(1,1/FREQUENCY(0,SIN((RADIANS($M$3:$M$473-H761))/2)^2+SIN((RADIANS($N$3:$N$473-I761))/2)^2*COS(RADIANS($M$3:$M$473))*COS(RADIANS(H761))),$L$3:$L$473)</f>
        <v>n274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t="str" cm="1">
        <f t="array" ref="J762">LOOKUP(1,1/FREQUENCY(0,SIN((RADIANS($M$3:$M$473-H762))/2)^2+SIN((RADIANS($N$3:$N$473-I762))/2)^2*COS(RADIANS($M$3:$M$473))*COS(RADIANS(H762))),$L$3:$L$473)</f>
        <v>n495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t="str" cm="1">
        <f t="array" ref="J763">LOOKUP(1,1/FREQUENCY(0,SIN((RADIANS($M$3:$M$473-H763))/2)^2+SIN((RADIANS($N$3:$N$473-I763))/2)^2*COS(RADIANS($M$3:$M$473))*COS(RADIANS(H763))),$L$3:$L$473)</f>
        <v>n495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t="str" cm="1">
        <f t="array" ref="J764">LOOKUP(1,1/FREQUENCY(0,SIN((RADIANS($M$3:$M$473-H764))/2)^2+SIN((RADIANS($N$3:$N$473-I764))/2)^2*COS(RADIANS($M$3:$M$473))*COS(RADIANS(H764))),$L$3:$L$473)</f>
        <v>n495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t="str" cm="1">
        <f t="array" ref="J765">LOOKUP(1,1/FREQUENCY(0,SIN((RADIANS($M$3:$M$473-H765))/2)^2+SIN((RADIANS($N$3:$N$473-I765))/2)^2*COS(RADIANS($M$3:$M$473))*COS(RADIANS(H765))),$L$3:$L$473)</f>
        <v>n495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t="str" cm="1">
        <f t="array" ref="J766">LOOKUP(1,1/FREQUENCY(0,SIN((RADIANS($M$3:$M$473-H766))/2)^2+SIN((RADIANS($N$3:$N$473-I766))/2)^2*COS(RADIANS($M$3:$M$473))*COS(RADIANS(H766))),$L$3:$L$473)</f>
        <v>n495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t="str" cm="1">
        <f t="array" ref="J767">LOOKUP(1,1/FREQUENCY(0,SIN((RADIANS($M$3:$M$473-H767))/2)^2+SIN((RADIANS($N$3:$N$473-I767))/2)^2*COS(RADIANS($M$3:$M$473))*COS(RADIANS(H767))),$L$3:$L$473)</f>
        <v>n495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t="str" cm="1">
        <f t="array" ref="J768">LOOKUP(1,1/FREQUENCY(0,SIN((RADIANS($M$3:$M$473-H768))/2)^2+SIN((RADIANS($N$3:$N$473-I768))/2)^2*COS(RADIANS($M$3:$M$473))*COS(RADIANS(H768))),$L$3:$L$473)</f>
        <v>n333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t="str" cm="1">
        <f t="array" ref="J769">LOOKUP(1,1/FREQUENCY(0,SIN((RADIANS($M$3:$M$473-H769))/2)^2+SIN((RADIANS($N$3:$N$473-I769))/2)^2*COS(RADIANS($M$3:$M$473))*COS(RADIANS(H769))),$L$3:$L$473)</f>
        <v>n272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t="str" cm="1">
        <f t="array" ref="J770">LOOKUP(1,1/FREQUENCY(0,SIN((RADIANS($M$3:$M$473-H770))/2)^2+SIN((RADIANS($N$3:$N$473-I770))/2)^2*COS(RADIANS($M$3:$M$473))*COS(RADIANS(H770))),$L$3:$L$473)</f>
        <v>n333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t="str" cm="1">
        <f t="array" ref="J771">LOOKUP(1,1/FREQUENCY(0,SIN((RADIANS($M$3:$M$473-H771))/2)^2+SIN((RADIANS($N$3:$N$473-I771))/2)^2*COS(RADIANS($M$3:$M$473))*COS(RADIANS(H771))),$L$3:$L$473)</f>
        <v>n333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t="str" cm="1">
        <f t="array" ref="J772">LOOKUP(1,1/FREQUENCY(0,SIN((RADIANS($M$3:$M$473-H772))/2)^2+SIN((RADIANS($N$3:$N$473-I772))/2)^2*COS(RADIANS($M$3:$M$473))*COS(RADIANS(H772))),$L$3:$L$473)</f>
        <v>n333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t="str" cm="1">
        <f t="array" ref="J773">LOOKUP(1,1/FREQUENCY(0,SIN((RADIANS($M$3:$M$473-H773))/2)^2+SIN((RADIANS($N$3:$N$473-I773))/2)^2*COS(RADIANS($M$3:$M$473))*COS(RADIANS(H773))),$L$3:$L$473)</f>
        <v>n333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t="str" cm="1">
        <f t="array" ref="J774">LOOKUP(1,1/FREQUENCY(0,SIN((RADIANS($M$3:$M$473-H774))/2)^2+SIN((RADIANS($N$3:$N$473-I774))/2)^2*COS(RADIANS($M$3:$M$473))*COS(RADIANS(H774))),$L$3:$L$473)</f>
        <v>n333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t="str" cm="1">
        <f t="array" ref="J775">LOOKUP(1,1/FREQUENCY(0,SIN((RADIANS($M$3:$M$473-H775))/2)^2+SIN((RADIANS($N$3:$N$473-I775))/2)^2*COS(RADIANS($M$3:$M$473))*COS(RADIANS(H775))),$L$3:$L$473)</f>
        <v>n333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t="str" cm="1">
        <f t="array" ref="J776">LOOKUP(1,1/FREQUENCY(0,SIN((RADIANS($M$3:$M$473-H776))/2)^2+SIN((RADIANS($N$3:$N$473-I776))/2)^2*COS(RADIANS($M$3:$M$473))*COS(RADIANS(H776))),$L$3:$L$473)</f>
        <v>n333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t="str" cm="1">
        <f t="array" ref="J777">LOOKUP(1,1/FREQUENCY(0,SIN((RADIANS($M$3:$M$473-H777))/2)^2+SIN((RADIANS($N$3:$N$473-I777))/2)^2*COS(RADIANS($M$3:$M$473))*COS(RADIANS(H777))),$L$3:$L$473)</f>
        <v>n333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t="str" cm="1">
        <f t="array" ref="J778">LOOKUP(1,1/FREQUENCY(0,SIN((RADIANS($M$3:$M$473-H778))/2)^2+SIN((RADIANS($N$3:$N$473-I778))/2)^2*COS(RADIANS($M$3:$M$473))*COS(RADIANS(H778))),$L$3:$L$473)</f>
        <v>n333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t="str" cm="1">
        <f t="array" ref="J779">LOOKUP(1,1/FREQUENCY(0,SIN((RADIANS($M$3:$M$473-H779))/2)^2+SIN((RADIANS($N$3:$N$473-I779))/2)^2*COS(RADIANS($M$3:$M$473))*COS(RADIANS(H779))),$L$3:$L$473)</f>
        <v>n333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t="str" cm="1">
        <f t="array" ref="J780">LOOKUP(1,1/FREQUENCY(0,SIN((RADIANS($M$3:$M$473-H780))/2)^2+SIN((RADIANS($N$3:$N$473-I780))/2)^2*COS(RADIANS($M$3:$M$473))*COS(RADIANS(H780))),$L$3:$L$473)</f>
        <v>n272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t="str" cm="1">
        <f t="array" ref="J781">LOOKUP(1,1/FREQUENCY(0,SIN((RADIANS($M$3:$M$473-H781))/2)^2+SIN((RADIANS($N$3:$N$473-I781))/2)^2*COS(RADIANS($M$3:$M$473))*COS(RADIANS(H781))),$L$3:$L$473)</f>
        <v>n24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t="str" cm="1">
        <f t="array" ref="J782">LOOKUP(1,1/FREQUENCY(0,SIN((RADIANS($M$3:$M$473-H782))/2)^2+SIN((RADIANS($N$3:$N$473-I782))/2)^2*COS(RADIANS($M$3:$M$473))*COS(RADIANS(H782))),$L$3:$L$473)</f>
        <v>n24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t="str" cm="1">
        <f t="array" ref="J783">LOOKUP(1,1/FREQUENCY(0,SIN((RADIANS($M$3:$M$473-H783))/2)^2+SIN((RADIANS($N$3:$N$473-I783))/2)^2*COS(RADIANS($M$3:$M$473))*COS(RADIANS(H783))),$L$3:$L$473)</f>
        <v>n24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t="str" cm="1">
        <f t="array" ref="J784">LOOKUP(1,1/FREQUENCY(0,SIN((RADIANS($M$3:$M$473-H784))/2)^2+SIN((RADIANS($N$3:$N$473-I784))/2)^2*COS(RADIANS($M$3:$M$473))*COS(RADIANS(H784))),$L$3:$L$473)</f>
        <v>n24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t="str" cm="1">
        <f t="array" ref="J785">LOOKUP(1,1/FREQUENCY(0,SIN((RADIANS($M$3:$M$473-H785))/2)^2+SIN((RADIANS($N$3:$N$473-I785))/2)^2*COS(RADIANS($M$3:$M$473))*COS(RADIANS(H785))),$L$3:$L$473)</f>
        <v>n24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t="str" cm="1">
        <f t="array" ref="J786">LOOKUP(1,1/FREQUENCY(0,SIN((RADIANS($M$3:$M$473-H786))/2)^2+SIN((RADIANS($N$3:$N$473-I786))/2)^2*COS(RADIANS($M$3:$M$473))*COS(RADIANS(H786))),$L$3:$L$473)</f>
        <v>n24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t="str" cm="1">
        <f t="array" ref="J787">LOOKUP(1,1/FREQUENCY(0,SIN((RADIANS($M$3:$M$473-H787))/2)^2+SIN((RADIANS($N$3:$N$473-I787))/2)^2*COS(RADIANS($M$3:$M$473))*COS(RADIANS(H787))),$L$3:$L$473)</f>
        <v>n24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t="str" cm="1">
        <f t="array" ref="J788">LOOKUP(1,1/FREQUENCY(0,SIN((RADIANS($M$3:$M$473-H788))/2)^2+SIN((RADIANS($N$3:$N$473-I788))/2)^2*COS(RADIANS($M$3:$M$473))*COS(RADIANS(H788))),$L$3:$L$473)</f>
        <v>n24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t="str" cm="1">
        <f t="array" ref="J789">LOOKUP(1,1/FREQUENCY(0,SIN((RADIANS($M$3:$M$473-H789))/2)^2+SIN((RADIANS($N$3:$N$473-I789))/2)^2*COS(RADIANS($M$3:$M$473))*COS(RADIANS(H789))),$L$3:$L$473)</f>
        <v>n24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t="str" cm="1">
        <f t="array" ref="J790">LOOKUP(1,1/FREQUENCY(0,SIN((RADIANS($M$3:$M$473-H790))/2)^2+SIN((RADIANS($N$3:$N$473-I790))/2)^2*COS(RADIANS($M$3:$M$473))*COS(RADIANS(H790))),$L$3:$L$473)</f>
        <v>n24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t="str" cm="1">
        <f t="array" ref="J791">LOOKUP(1,1/FREQUENCY(0,SIN((RADIANS($M$3:$M$473-H791))/2)^2+SIN((RADIANS($N$3:$N$473-I791))/2)^2*COS(RADIANS($M$3:$M$473))*COS(RADIANS(H791))),$L$3:$L$473)</f>
        <v>n24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t="str" cm="1">
        <f t="array" ref="J792">LOOKUP(1,1/FREQUENCY(0,SIN((RADIANS($M$3:$M$473-H792))/2)^2+SIN((RADIANS($N$3:$N$473-I792))/2)^2*COS(RADIANS($M$3:$M$473))*COS(RADIANS(H792))),$L$3:$L$473)</f>
        <v>n24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t="str" cm="1">
        <f t="array" ref="J793">LOOKUP(1,1/FREQUENCY(0,SIN((RADIANS($M$3:$M$473-H793))/2)^2+SIN((RADIANS($N$3:$N$473-I793))/2)^2*COS(RADIANS($M$3:$M$473))*COS(RADIANS(H793))),$L$3:$L$473)</f>
        <v>n24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t="str" cm="1">
        <f t="array" ref="J794">LOOKUP(1,1/FREQUENCY(0,SIN((RADIANS($M$3:$M$473-H794))/2)^2+SIN((RADIANS($N$3:$N$473-I794))/2)^2*COS(RADIANS($M$3:$M$473))*COS(RADIANS(H794))),$L$3:$L$473)</f>
        <v>n495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t="str" cm="1">
        <f t="array" ref="J795">LOOKUP(1,1/FREQUENCY(0,SIN((RADIANS($M$3:$M$473-H795))/2)^2+SIN((RADIANS($N$3:$N$473-I795))/2)^2*COS(RADIANS($M$3:$M$473))*COS(RADIANS(H795))),$L$3:$L$473)</f>
        <v>n495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t="str" cm="1">
        <f t="array" ref="J796">LOOKUP(1,1/FREQUENCY(0,SIN((RADIANS($M$3:$M$473-H796))/2)^2+SIN((RADIANS($N$3:$N$473-I796))/2)^2*COS(RADIANS($M$3:$M$473))*COS(RADIANS(H796))),$L$3:$L$473)</f>
        <v>n495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t="str" cm="1">
        <f t="array" ref="J797">LOOKUP(1,1/FREQUENCY(0,SIN((RADIANS($M$3:$M$473-H797))/2)^2+SIN((RADIANS($N$3:$N$473-I797))/2)^2*COS(RADIANS($M$3:$M$473))*COS(RADIANS(H797))),$L$3:$L$473)</f>
        <v>n495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t="str" cm="1">
        <f t="array" ref="J798">LOOKUP(1,1/FREQUENCY(0,SIN((RADIANS($M$3:$M$473-H798))/2)^2+SIN((RADIANS($N$3:$N$473-I798))/2)^2*COS(RADIANS($M$3:$M$473))*COS(RADIANS(H798))),$L$3:$L$473)</f>
        <v>n495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t="str" cm="1">
        <f t="array" ref="J799">LOOKUP(1,1/FREQUENCY(0,SIN((RADIANS($M$3:$M$473-H799))/2)^2+SIN((RADIANS($N$3:$N$473-I799))/2)^2*COS(RADIANS($M$3:$M$473))*COS(RADIANS(H799))),$L$3:$L$473)</f>
        <v>n24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t="str" cm="1">
        <f t="array" ref="J800">LOOKUP(1,1/FREQUENCY(0,SIN((RADIANS($M$3:$M$473-H800))/2)^2+SIN((RADIANS($N$3:$N$473-I800))/2)^2*COS(RADIANS($M$3:$M$473))*COS(RADIANS(H800))),$L$3:$L$473)</f>
        <v>n495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t="str" cm="1">
        <f t="array" ref="J801">LOOKUP(1,1/FREQUENCY(0,SIN((RADIANS($M$3:$M$473-H801))/2)^2+SIN((RADIANS($N$3:$N$473-I801))/2)^2*COS(RADIANS($M$3:$M$473))*COS(RADIANS(H801))),$L$3:$L$473)</f>
        <v>n495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t="str" cm="1">
        <f t="array" ref="J802">LOOKUP(1,1/FREQUENCY(0,SIN((RADIANS($M$3:$M$473-H802))/2)^2+SIN((RADIANS($N$3:$N$473-I802))/2)^2*COS(RADIANS($M$3:$M$473))*COS(RADIANS(H802))),$L$3:$L$473)</f>
        <v>n495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t="str" cm="1">
        <f t="array" ref="J803">LOOKUP(1,1/FREQUENCY(0,SIN((RADIANS($M$3:$M$473-H803))/2)^2+SIN((RADIANS($N$3:$N$473-I803))/2)^2*COS(RADIANS($M$3:$M$473))*COS(RADIANS(H803))),$L$3:$L$473)</f>
        <v>n24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t="str" cm="1">
        <f t="array" ref="J804">LOOKUP(1,1/FREQUENCY(0,SIN((RADIANS($M$3:$M$473-H804))/2)^2+SIN((RADIANS($N$3:$N$473-I804))/2)^2*COS(RADIANS($M$3:$M$473))*COS(RADIANS(H804))),$L$3:$L$473)</f>
        <v>n24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t="str" cm="1">
        <f t="array" ref="J805">LOOKUP(1,1/FREQUENCY(0,SIN((RADIANS($M$3:$M$473-H805))/2)^2+SIN((RADIANS($N$3:$N$473-I805))/2)^2*COS(RADIANS($M$3:$M$473))*COS(RADIANS(H805))),$L$3:$L$473)</f>
        <v>n495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t="str" cm="1">
        <f t="array" ref="J806">LOOKUP(1,1/FREQUENCY(0,SIN((RADIANS($M$3:$M$473-H806))/2)^2+SIN((RADIANS($N$3:$N$473-I806))/2)^2*COS(RADIANS($M$3:$M$473))*COS(RADIANS(H806))),$L$3:$L$473)</f>
        <v>n24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t="str" cm="1">
        <f t="array" ref="J807">LOOKUP(1,1/FREQUENCY(0,SIN((RADIANS($M$3:$M$473-H807))/2)^2+SIN((RADIANS($N$3:$N$473-I807))/2)^2*COS(RADIANS($M$3:$M$473))*COS(RADIANS(H807))),$L$3:$L$473)</f>
        <v>n495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t="str" cm="1">
        <f t="array" ref="J808">LOOKUP(1,1/FREQUENCY(0,SIN((RADIANS($M$3:$M$473-H808))/2)^2+SIN((RADIANS($N$3:$N$473-I808))/2)^2*COS(RADIANS($M$3:$M$473))*COS(RADIANS(H808))),$L$3:$L$473)</f>
        <v>n24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t="str" cm="1">
        <f t="array" ref="J809">LOOKUP(1,1/FREQUENCY(0,SIN((RADIANS($M$3:$M$473-H809))/2)^2+SIN((RADIANS($N$3:$N$473-I809))/2)^2*COS(RADIANS($M$3:$M$473))*COS(RADIANS(H809))),$L$3:$L$473)</f>
        <v>n495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t="str" cm="1">
        <f t="array" ref="J810">LOOKUP(1,1/FREQUENCY(0,SIN((RADIANS($M$3:$M$473-H810))/2)^2+SIN((RADIANS($N$3:$N$473-I810))/2)^2*COS(RADIANS($M$3:$M$473))*COS(RADIANS(H810))),$L$3:$L$473)</f>
        <v>n24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t="str" cm="1">
        <f t="array" ref="J811">LOOKUP(1,1/FREQUENCY(0,SIN((RADIANS($M$3:$M$473-H811))/2)^2+SIN((RADIANS($N$3:$N$473-I811))/2)^2*COS(RADIANS($M$3:$M$473))*COS(RADIANS(H811))),$L$3:$L$473)</f>
        <v>n401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t="str" cm="1">
        <f t="array" ref="J812">LOOKUP(1,1/FREQUENCY(0,SIN((RADIANS($M$3:$M$473-H812))/2)^2+SIN((RADIANS($N$3:$N$473-I812))/2)^2*COS(RADIANS($M$3:$M$473))*COS(RADIANS(H812))),$L$3:$L$473)</f>
        <v>n401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t="str" cm="1">
        <f t="array" ref="J813">LOOKUP(1,1/FREQUENCY(0,SIN((RADIANS($M$3:$M$473-H813))/2)^2+SIN((RADIANS($N$3:$N$473-I813))/2)^2*COS(RADIANS($M$3:$M$473))*COS(RADIANS(H813))),$L$3:$L$473)</f>
        <v>n401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t="str" cm="1">
        <f t="array" ref="J814">LOOKUP(1,1/FREQUENCY(0,SIN((RADIANS($M$3:$M$473-H814))/2)^2+SIN((RADIANS($N$3:$N$473-I814))/2)^2*COS(RADIANS($M$3:$M$473))*COS(RADIANS(H814))),$L$3:$L$473)</f>
        <v>n401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t="str" cm="1">
        <f t="array" ref="J815">LOOKUP(1,1/FREQUENCY(0,SIN((RADIANS($M$3:$M$473-H815))/2)^2+SIN((RADIANS($N$3:$N$473-I815))/2)^2*COS(RADIANS($M$3:$M$473))*COS(RADIANS(H815))),$L$3:$L$473)</f>
        <v>n401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t="str" cm="1">
        <f t="array" ref="J816">LOOKUP(1,1/FREQUENCY(0,SIN((RADIANS($M$3:$M$473-H816))/2)^2+SIN((RADIANS($N$3:$N$473-I816))/2)^2*COS(RADIANS($M$3:$M$473))*COS(RADIANS(H816))),$L$3:$L$473)</f>
        <v>n24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t="str" cm="1">
        <f t="array" ref="J817">LOOKUP(1,1/FREQUENCY(0,SIN((RADIANS($M$3:$M$473-H817))/2)^2+SIN((RADIANS($N$3:$N$473-I817))/2)^2*COS(RADIANS($M$3:$M$473))*COS(RADIANS(H817))),$L$3:$L$473)</f>
        <v>n401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t="str" cm="1">
        <f t="array" ref="J818">LOOKUP(1,1/FREQUENCY(0,SIN((RADIANS($M$3:$M$473-H818))/2)^2+SIN((RADIANS($N$3:$N$473-I818))/2)^2*COS(RADIANS($M$3:$M$473))*COS(RADIANS(H818))),$L$3:$L$473)</f>
        <v>n401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t="str" cm="1">
        <f t="array" ref="J819">LOOKUP(1,1/FREQUENCY(0,SIN((RADIANS($M$3:$M$473-H819))/2)^2+SIN((RADIANS($N$3:$N$473-I819))/2)^2*COS(RADIANS($M$3:$M$473))*COS(RADIANS(H819))),$L$3:$L$473)</f>
        <v>n401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t="str" cm="1">
        <f t="array" ref="J820">LOOKUP(1,1/FREQUENCY(0,SIN((RADIANS($M$3:$M$473-H820))/2)^2+SIN((RADIANS($N$3:$N$473-I820))/2)^2*COS(RADIANS($M$3:$M$473))*COS(RADIANS(H820))),$L$3:$L$473)</f>
        <v>n401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t="str" cm="1">
        <f t="array" ref="J821">LOOKUP(1,1/FREQUENCY(0,SIN((RADIANS($M$3:$M$473-H821))/2)^2+SIN((RADIANS($N$3:$N$473-I821))/2)^2*COS(RADIANS($M$3:$M$473))*COS(RADIANS(H821))),$L$3:$L$473)</f>
        <v>n274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t="str" cm="1">
        <f t="array" ref="J822">LOOKUP(1,1/FREQUENCY(0,SIN((RADIANS($M$3:$M$473-H822))/2)^2+SIN((RADIANS($N$3:$N$473-I822))/2)^2*COS(RADIANS($M$3:$M$473))*COS(RADIANS(H822))),$L$3:$L$473)</f>
        <v>n495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t="str" cm="1">
        <f t="array" ref="J823">LOOKUP(1,1/FREQUENCY(0,SIN((RADIANS($M$3:$M$473-H823))/2)^2+SIN((RADIANS($N$3:$N$473-I823))/2)^2*COS(RADIANS($M$3:$M$473))*COS(RADIANS(H823))),$L$3:$L$473)</f>
        <v>n401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t="str" cm="1">
        <f t="array" ref="J824">LOOKUP(1,1/FREQUENCY(0,SIN((RADIANS($M$3:$M$473-H824))/2)^2+SIN((RADIANS($N$3:$N$473-I824))/2)^2*COS(RADIANS($M$3:$M$473))*COS(RADIANS(H824))),$L$3:$L$473)</f>
        <v>n274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t="str" cm="1">
        <f t="array" ref="J825">LOOKUP(1,1/FREQUENCY(0,SIN((RADIANS($M$3:$M$473-H825))/2)^2+SIN((RADIANS($N$3:$N$473-I825))/2)^2*COS(RADIANS($M$3:$M$473))*COS(RADIANS(H825))),$L$3:$L$473)</f>
        <v>n495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t="str" cm="1">
        <f t="array" ref="J826">LOOKUP(1,1/FREQUENCY(0,SIN((RADIANS($M$3:$M$473-H826))/2)^2+SIN((RADIANS($N$3:$N$473-I826))/2)^2*COS(RADIANS($M$3:$M$473))*COS(RADIANS(H826))),$L$3:$L$473)</f>
        <v>n495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t="str" cm="1">
        <f t="array" ref="J827">LOOKUP(1,1/FREQUENCY(0,SIN((RADIANS($M$3:$M$473-H827))/2)^2+SIN((RADIANS($N$3:$N$473-I827))/2)^2*COS(RADIANS($M$3:$M$473))*COS(RADIANS(H827))),$L$3:$L$473)</f>
        <v>n272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t="str" cm="1">
        <f t="array" ref="J828">LOOKUP(1,1/FREQUENCY(0,SIN((RADIANS($M$3:$M$473-H828))/2)^2+SIN((RADIANS($N$3:$N$473-I828))/2)^2*COS(RADIANS($M$3:$M$473))*COS(RADIANS(H828))),$L$3:$L$473)</f>
        <v>n495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t="str" cm="1">
        <f t="array" ref="J829">LOOKUP(1,1/FREQUENCY(0,SIN((RADIANS($M$3:$M$473-H829))/2)^2+SIN((RADIANS($N$3:$N$473-I829))/2)^2*COS(RADIANS($M$3:$M$473))*COS(RADIANS(H829))),$L$3:$L$473)</f>
        <v>n495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t="str" cm="1">
        <f t="array" ref="J830">LOOKUP(1,1/FREQUENCY(0,SIN((RADIANS($M$3:$M$473-H830))/2)^2+SIN((RADIANS($N$3:$N$473-I830))/2)^2*COS(RADIANS($M$3:$M$473))*COS(RADIANS(H830))),$L$3:$L$473)</f>
        <v>n495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t="str" cm="1">
        <f t="array" ref="J831">LOOKUP(1,1/FREQUENCY(0,SIN((RADIANS($M$3:$M$473-H831))/2)^2+SIN((RADIANS($N$3:$N$473-I831))/2)^2*COS(RADIANS($M$3:$M$473))*COS(RADIANS(H831))),$L$3:$L$473)</f>
        <v>n495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t="str" cm="1">
        <f t="array" ref="J832">LOOKUP(1,1/FREQUENCY(0,SIN((RADIANS($M$3:$M$473-H832))/2)^2+SIN((RADIANS($N$3:$N$473-I832))/2)^2*COS(RADIANS($M$3:$M$473))*COS(RADIANS(H832))),$L$3:$L$473)</f>
        <v>n272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t="str" cm="1">
        <f t="array" ref="J833">LOOKUP(1,1/FREQUENCY(0,SIN((RADIANS($M$3:$M$473-H833))/2)^2+SIN((RADIANS($N$3:$N$473-I833))/2)^2*COS(RADIANS($M$3:$M$473))*COS(RADIANS(H833))),$L$3:$L$473)</f>
        <v>n272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t="str" cm="1">
        <f t="array" ref="J834">LOOKUP(1,1/FREQUENCY(0,SIN((RADIANS($M$3:$M$473-H834))/2)^2+SIN((RADIANS($N$3:$N$473-I834))/2)^2*COS(RADIANS($M$3:$M$473))*COS(RADIANS(H834))),$L$3:$L$473)</f>
        <v>n398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t="str" cm="1">
        <f t="array" ref="J835">LOOKUP(1,1/FREQUENCY(0,SIN((RADIANS($M$3:$M$473-H835))/2)^2+SIN((RADIANS($N$3:$N$473-I835))/2)^2*COS(RADIANS($M$3:$M$473))*COS(RADIANS(H835))),$L$3:$L$473)</f>
        <v>n272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t="str" cm="1">
        <f t="array" ref="J836">LOOKUP(1,1/FREQUENCY(0,SIN((RADIANS($M$3:$M$473-H836))/2)^2+SIN((RADIANS($N$3:$N$473-I836))/2)^2*COS(RADIANS($M$3:$M$473))*COS(RADIANS(H836))),$L$3:$L$473)</f>
        <v>n272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t="str" cm="1">
        <f t="array" ref="J837">LOOKUP(1,1/FREQUENCY(0,SIN((RADIANS($M$3:$M$473-H837))/2)^2+SIN((RADIANS($N$3:$N$473-I837))/2)^2*COS(RADIANS($M$3:$M$473))*COS(RADIANS(H837))),$L$3:$L$473)</f>
        <v>n272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t="str" cm="1">
        <f t="array" ref="J838">LOOKUP(1,1/FREQUENCY(0,SIN((RADIANS($M$3:$M$473-H838))/2)^2+SIN((RADIANS($N$3:$N$473-I838))/2)^2*COS(RADIANS($M$3:$M$473))*COS(RADIANS(H838))),$L$3:$L$473)</f>
        <v>n402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t="str" cm="1">
        <f t="array" ref="J839">LOOKUP(1,1/FREQUENCY(0,SIN((RADIANS($M$3:$M$473-H839))/2)^2+SIN((RADIANS($N$3:$N$473-I839))/2)^2*COS(RADIANS($M$3:$M$473))*COS(RADIANS(H839))),$L$3:$L$473)</f>
        <v>n495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t="str" cm="1">
        <f t="array" ref="J840">LOOKUP(1,1/FREQUENCY(0,SIN((RADIANS($M$3:$M$473-H840))/2)^2+SIN((RADIANS($N$3:$N$473-I840))/2)^2*COS(RADIANS($M$3:$M$473))*COS(RADIANS(H840))),$L$3:$L$473)</f>
        <v>n398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t="str" cm="1">
        <f t="array" ref="J841">LOOKUP(1,1/FREQUENCY(0,SIN((RADIANS($M$3:$M$473-H841))/2)^2+SIN((RADIANS($N$3:$N$473-I841))/2)^2*COS(RADIANS($M$3:$M$473))*COS(RADIANS(H841))),$L$3:$L$473)</f>
        <v>n398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t="str" cm="1">
        <f t="array" ref="J842">LOOKUP(1,1/FREQUENCY(0,SIN((RADIANS($M$3:$M$473-H842))/2)^2+SIN((RADIANS($N$3:$N$473-I842))/2)^2*COS(RADIANS($M$3:$M$473))*COS(RADIANS(H842))),$L$3:$L$473)</f>
        <v>n398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t="str" cm="1">
        <f t="array" ref="J843">LOOKUP(1,1/FREQUENCY(0,SIN((RADIANS($M$3:$M$473-H843))/2)^2+SIN((RADIANS($N$3:$N$473-I843))/2)^2*COS(RADIANS($M$3:$M$473))*COS(RADIANS(H843))),$L$3:$L$473)</f>
        <v>n398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t="str" cm="1">
        <f t="array" ref="J844">LOOKUP(1,1/FREQUENCY(0,SIN((RADIANS($M$3:$M$473-H844))/2)^2+SIN((RADIANS($N$3:$N$473-I844))/2)^2*COS(RADIANS($M$3:$M$473))*COS(RADIANS(H844))),$L$3:$L$473)</f>
        <v>n398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t="str" cm="1">
        <f t="array" ref="J845">LOOKUP(1,1/FREQUENCY(0,SIN((RADIANS($M$3:$M$473-H845))/2)^2+SIN((RADIANS($N$3:$N$473-I845))/2)^2*COS(RADIANS($M$3:$M$473))*COS(RADIANS(H845))),$L$3:$L$473)</f>
        <v>n402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t="str" cm="1">
        <f t="array" ref="J846">LOOKUP(1,1/FREQUENCY(0,SIN((RADIANS($M$3:$M$473-H846))/2)^2+SIN((RADIANS($N$3:$N$473-I846))/2)^2*COS(RADIANS($M$3:$M$473))*COS(RADIANS(H846))),$L$3:$L$473)</f>
        <v>n272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t="str" cm="1">
        <f t="array" ref="J847">LOOKUP(1,1/FREQUENCY(0,SIN((RADIANS($M$3:$M$473-H847))/2)^2+SIN((RADIANS($N$3:$N$473-I847))/2)^2*COS(RADIANS($M$3:$M$473))*COS(RADIANS(H847))),$L$3:$L$473)</f>
        <v>n272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t="str" cm="1">
        <f t="array" ref="J848">LOOKUP(1,1/FREQUENCY(0,SIN((RADIANS($M$3:$M$473-H848))/2)^2+SIN((RADIANS($N$3:$N$473-I848))/2)^2*COS(RADIANS($M$3:$M$473))*COS(RADIANS(H848))),$L$3:$L$473)</f>
        <v>n23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t="str" cm="1">
        <f t="array" ref="J849">LOOKUP(1,1/FREQUENCY(0,SIN((RADIANS($M$3:$M$473-H849))/2)^2+SIN((RADIANS($N$3:$N$473-I849))/2)^2*COS(RADIANS($M$3:$M$473))*COS(RADIANS(H849))),$L$3:$L$473)</f>
        <v>n412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t="str" cm="1">
        <f t="array" ref="J850">LOOKUP(1,1/FREQUENCY(0,SIN((RADIANS($M$3:$M$473-H850))/2)^2+SIN((RADIANS($N$3:$N$473-I850))/2)^2*COS(RADIANS($M$3:$M$473))*COS(RADIANS(H850))),$L$3:$L$473)</f>
        <v>n20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t="str" cm="1">
        <f t="array" ref="J851">LOOKUP(1,1/FREQUENCY(0,SIN((RADIANS($M$3:$M$473-H851))/2)^2+SIN((RADIANS($N$3:$N$473-I851))/2)^2*COS(RADIANS($M$3:$M$473))*COS(RADIANS(H851))),$L$3:$L$473)</f>
        <v>n23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t="str" cm="1">
        <f t="array" ref="J852">LOOKUP(1,1/FREQUENCY(0,SIN((RADIANS($M$3:$M$473-H852))/2)^2+SIN((RADIANS($N$3:$N$473-I852))/2)^2*COS(RADIANS($M$3:$M$473))*COS(RADIANS(H852))),$L$3:$L$473)</f>
        <v>n23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t="str" cm="1">
        <f t="array" ref="J853">LOOKUP(1,1/FREQUENCY(0,SIN((RADIANS($M$3:$M$473-H853))/2)^2+SIN((RADIANS($N$3:$N$473-I853))/2)^2*COS(RADIANS($M$3:$M$473))*COS(RADIANS(H853))),$L$3:$L$473)</f>
        <v>n20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t="str" cm="1">
        <f t="array" ref="J854">LOOKUP(1,1/FREQUENCY(0,SIN((RADIANS($M$3:$M$473-H854))/2)^2+SIN((RADIANS($N$3:$N$473-I854))/2)^2*COS(RADIANS($M$3:$M$473))*COS(RADIANS(H854))),$L$3:$L$473)</f>
        <v>n23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t="str" cm="1">
        <f t="array" ref="J855">LOOKUP(1,1/FREQUENCY(0,SIN((RADIANS($M$3:$M$473-H855))/2)^2+SIN((RADIANS($N$3:$N$473-I855))/2)^2*COS(RADIANS($M$3:$M$473))*COS(RADIANS(H855))),$L$3:$L$473)</f>
        <v>n23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t="str" cm="1">
        <f t="array" ref="J856">LOOKUP(1,1/FREQUENCY(0,SIN((RADIANS($M$3:$M$473-H856))/2)^2+SIN((RADIANS($N$3:$N$473-I856))/2)^2*COS(RADIANS($M$3:$M$473))*COS(RADIANS(H856))),$L$3:$L$473)</f>
        <v>n23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t="str" cm="1">
        <f t="array" ref="J857">LOOKUP(1,1/FREQUENCY(0,SIN((RADIANS($M$3:$M$473-H857))/2)^2+SIN((RADIANS($N$3:$N$473-I857))/2)^2*COS(RADIANS($M$3:$M$473))*COS(RADIANS(H857))),$L$3:$L$473)</f>
        <v>n28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t="str" cm="1">
        <f t="array" ref="J858">LOOKUP(1,1/FREQUENCY(0,SIN((RADIANS($M$3:$M$473-H858))/2)^2+SIN((RADIANS($N$3:$N$473-I858))/2)^2*COS(RADIANS($M$3:$M$473))*COS(RADIANS(H858))),$L$3:$L$473)</f>
        <v>n28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t="str" cm="1">
        <f t="array" ref="J859">LOOKUP(1,1/FREQUENCY(0,SIN((RADIANS($M$3:$M$473-H859))/2)^2+SIN((RADIANS($N$3:$N$473-I859))/2)^2*COS(RADIANS($M$3:$M$473))*COS(RADIANS(H859))),$L$3:$L$473)</f>
        <v>n23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t="str" cm="1">
        <f t="array" ref="J860">LOOKUP(1,1/FREQUENCY(0,SIN((RADIANS($M$3:$M$473-H860))/2)^2+SIN((RADIANS($N$3:$N$473-I860))/2)^2*COS(RADIANS($M$3:$M$473))*COS(RADIANS(H860))),$L$3:$L$473)</f>
        <v>n23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t="str" cm="1">
        <f t="array" ref="J861">LOOKUP(1,1/FREQUENCY(0,SIN((RADIANS($M$3:$M$473-H861))/2)^2+SIN((RADIANS($N$3:$N$473-I861))/2)^2*COS(RADIANS($M$3:$M$473))*COS(RADIANS(H861))),$L$3:$L$473)</f>
        <v>n23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t="str" cm="1">
        <f t="array" ref="J862">LOOKUP(1,1/FREQUENCY(0,SIN((RADIANS($M$3:$M$473-H862))/2)^2+SIN((RADIANS($N$3:$N$473-I862))/2)^2*COS(RADIANS($M$3:$M$473))*COS(RADIANS(H862))),$L$3:$L$473)</f>
        <v>n23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t="str" cm="1">
        <f t="array" ref="J863">LOOKUP(1,1/FREQUENCY(0,SIN((RADIANS($M$3:$M$473-H863))/2)^2+SIN((RADIANS($N$3:$N$473-I863))/2)^2*COS(RADIANS($M$3:$M$473))*COS(RADIANS(H863))),$L$3:$L$473)</f>
        <v>n23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t="str" cm="1">
        <f t="array" ref="J864">LOOKUP(1,1/FREQUENCY(0,SIN((RADIANS($M$3:$M$473-H864))/2)^2+SIN((RADIANS($N$3:$N$473-I864))/2)^2*COS(RADIANS($M$3:$M$473))*COS(RADIANS(H864))),$L$3:$L$473)</f>
        <v>n28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t="str" cm="1">
        <f t="array" ref="J865">LOOKUP(1,1/FREQUENCY(0,SIN((RADIANS($M$3:$M$473-H865))/2)^2+SIN((RADIANS($N$3:$N$473-I865))/2)^2*COS(RADIANS($M$3:$M$473))*COS(RADIANS(H865))),$L$3:$L$473)</f>
        <v>n23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t="str" cm="1">
        <f t="array" ref="J866">LOOKUP(1,1/FREQUENCY(0,SIN((RADIANS($M$3:$M$473-H866))/2)^2+SIN((RADIANS($N$3:$N$473-I866))/2)^2*COS(RADIANS($M$3:$M$473))*COS(RADIANS(H866))),$L$3:$L$473)</f>
        <v>n28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t="str" cm="1">
        <f t="array" ref="J867">LOOKUP(1,1/FREQUENCY(0,SIN((RADIANS($M$3:$M$473-H867))/2)^2+SIN((RADIANS($N$3:$N$473-I867))/2)^2*COS(RADIANS($M$3:$M$473))*COS(RADIANS(H867))),$L$3:$L$473)</f>
        <v>n23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t="str" cm="1">
        <f t="array" ref="J868">LOOKUP(1,1/FREQUENCY(0,SIN((RADIANS($M$3:$M$473-H868))/2)^2+SIN((RADIANS($N$3:$N$473-I868))/2)^2*COS(RADIANS($M$3:$M$473))*COS(RADIANS(H868))),$L$3:$L$473)</f>
        <v>n23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t="str" cm="1">
        <f t="array" ref="J869">LOOKUP(1,1/FREQUENCY(0,SIN((RADIANS($M$3:$M$473-H869))/2)^2+SIN((RADIANS($N$3:$N$473-I869))/2)^2*COS(RADIANS($M$3:$M$473))*COS(RADIANS(H869))),$L$3:$L$473)</f>
        <v>n83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t="str" cm="1">
        <f t="array" ref="J870">LOOKUP(1,1/FREQUENCY(0,SIN((RADIANS($M$3:$M$473-H870))/2)^2+SIN((RADIANS($N$3:$N$473-I870))/2)^2*COS(RADIANS($M$3:$M$473))*COS(RADIANS(H870))),$L$3:$L$473)</f>
        <v>n83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t="str" cm="1">
        <f t="array" ref="J871">LOOKUP(1,1/FREQUENCY(0,SIN((RADIANS($M$3:$M$473-H871))/2)^2+SIN((RADIANS($N$3:$N$473-I871))/2)^2*COS(RADIANS($M$3:$M$473))*COS(RADIANS(H871))),$L$3:$L$473)</f>
        <v>n83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t="str" cm="1">
        <f t="array" ref="J872">LOOKUP(1,1/FREQUENCY(0,SIN((RADIANS($M$3:$M$473-H872))/2)^2+SIN((RADIANS($N$3:$N$473-I872))/2)^2*COS(RADIANS($M$3:$M$473))*COS(RADIANS(H872))),$L$3:$L$473)</f>
        <v>n83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t="str" cm="1">
        <f t="array" ref="J873">LOOKUP(1,1/FREQUENCY(0,SIN((RADIANS($M$3:$M$473-H873))/2)^2+SIN((RADIANS($N$3:$N$473-I873))/2)^2*COS(RADIANS($M$3:$M$473))*COS(RADIANS(H873))),$L$3:$L$473)</f>
        <v>n83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t="str" cm="1">
        <f t="array" ref="J874">LOOKUP(1,1/FREQUENCY(0,SIN((RADIANS($M$3:$M$473-H874))/2)^2+SIN((RADIANS($N$3:$N$473-I874))/2)^2*COS(RADIANS($M$3:$M$473))*COS(RADIANS(H874))),$L$3:$L$473)</f>
        <v>n83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t="str" cm="1">
        <f t="array" ref="J875">LOOKUP(1,1/FREQUENCY(0,SIN((RADIANS($M$3:$M$473-H875))/2)^2+SIN((RADIANS($N$3:$N$473-I875))/2)^2*COS(RADIANS($M$3:$M$473))*COS(RADIANS(H875))),$L$3:$L$473)</f>
        <v>n83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t="str" cm="1">
        <f t="array" ref="J876">LOOKUP(1,1/FREQUENCY(0,SIN((RADIANS($M$3:$M$473-H876))/2)^2+SIN((RADIANS($N$3:$N$473-I876))/2)^2*COS(RADIANS($M$3:$M$473))*COS(RADIANS(H876))),$L$3:$L$473)</f>
        <v>n83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t="str" cm="1">
        <f t="array" ref="J877">LOOKUP(1,1/FREQUENCY(0,SIN((RADIANS($M$3:$M$473-H877))/2)^2+SIN((RADIANS($N$3:$N$473-I877))/2)^2*COS(RADIANS($M$3:$M$473))*COS(RADIANS(H877))),$L$3:$L$473)</f>
        <v>n23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t="str" cm="1">
        <f t="array" ref="J878">LOOKUP(1,1/FREQUENCY(0,SIN((RADIANS($M$3:$M$473-H878))/2)^2+SIN((RADIANS($N$3:$N$473-I878))/2)^2*COS(RADIANS($M$3:$M$473))*COS(RADIANS(H878))),$L$3:$L$473)</f>
        <v>n23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t="str" cm="1">
        <f t="array" ref="J879">LOOKUP(1,1/FREQUENCY(0,SIN((RADIANS($M$3:$M$473-H879))/2)^2+SIN((RADIANS($N$3:$N$473-I879))/2)^2*COS(RADIANS($M$3:$M$473))*COS(RADIANS(H879))),$L$3:$L$473)</f>
        <v>n23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t="str" cm="1">
        <f t="array" ref="J880">LOOKUP(1,1/FREQUENCY(0,SIN((RADIANS($M$3:$M$473-H880))/2)^2+SIN((RADIANS($N$3:$N$473-I880))/2)^2*COS(RADIANS($M$3:$M$473))*COS(RADIANS(H880))),$L$3:$L$473)</f>
        <v>n23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t="str" cm="1">
        <f t="array" ref="J881">LOOKUP(1,1/FREQUENCY(0,SIN((RADIANS($M$3:$M$473-H881))/2)^2+SIN((RADIANS($N$3:$N$473-I881))/2)^2*COS(RADIANS($M$3:$M$473))*COS(RADIANS(H881))),$L$3:$L$473)</f>
        <v>n23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t="str" cm="1">
        <f t="array" ref="J882">LOOKUP(1,1/FREQUENCY(0,SIN((RADIANS($M$3:$M$473-H882))/2)^2+SIN((RADIANS($N$3:$N$473-I882))/2)^2*COS(RADIANS($M$3:$M$473))*COS(RADIANS(H882))),$L$3:$L$473)</f>
        <v>n23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t="str" cm="1">
        <f t="array" ref="J883">LOOKUP(1,1/FREQUENCY(0,SIN((RADIANS($M$3:$M$473-H883))/2)^2+SIN((RADIANS($N$3:$N$473-I883))/2)^2*COS(RADIANS($M$3:$M$473))*COS(RADIANS(H883))),$L$3:$L$473)</f>
        <v>n23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t="str" cm="1">
        <f t="array" ref="J884">LOOKUP(1,1/FREQUENCY(0,SIN((RADIANS($M$3:$M$473-H884))/2)^2+SIN((RADIANS($N$3:$N$473-I884))/2)^2*COS(RADIANS($M$3:$M$473))*COS(RADIANS(H884))),$L$3:$L$473)</f>
        <v>n23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t="str" cm="1">
        <f t="array" ref="J885">LOOKUP(1,1/FREQUENCY(0,SIN((RADIANS($M$3:$M$473-H885))/2)^2+SIN((RADIANS($N$3:$N$473-I885))/2)^2*COS(RADIANS($M$3:$M$473))*COS(RADIANS(H885))),$L$3:$L$473)</f>
        <v>n23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t="str" cm="1">
        <f t="array" ref="J886">LOOKUP(1,1/FREQUENCY(0,SIN((RADIANS($M$3:$M$473-H886))/2)^2+SIN((RADIANS($N$3:$N$473-I886))/2)^2*COS(RADIANS($M$3:$M$473))*COS(RADIANS(H886))),$L$3:$L$473)</f>
        <v>n23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t="str" cm="1">
        <f t="array" ref="J887">LOOKUP(1,1/FREQUENCY(0,SIN((RADIANS($M$3:$M$473-H887))/2)^2+SIN((RADIANS($N$3:$N$473-I887))/2)^2*COS(RADIANS($M$3:$M$473))*COS(RADIANS(H887))),$L$3:$L$473)</f>
        <v>n23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t="str" cm="1">
        <f t="array" ref="J888">LOOKUP(1,1/FREQUENCY(0,SIN((RADIANS($M$3:$M$473-H888))/2)^2+SIN((RADIANS($N$3:$N$473-I888))/2)^2*COS(RADIANS($M$3:$M$473))*COS(RADIANS(H888))),$L$3:$L$473)</f>
        <v>n23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t="str" cm="1">
        <f t="array" ref="J889">LOOKUP(1,1/FREQUENCY(0,SIN((RADIANS($M$3:$M$473-H889))/2)^2+SIN((RADIANS($N$3:$N$473-I889))/2)^2*COS(RADIANS($M$3:$M$473))*COS(RADIANS(H889))),$L$3:$L$473)</f>
        <v>n23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t="str" cm="1">
        <f t="array" ref="J890">LOOKUP(1,1/FREQUENCY(0,SIN((RADIANS($M$3:$M$473-H890))/2)^2+SIN((RADIANS($N$3:$N$473-I890))/2)^2*COS(RADIANS($M$3:$M$473))*COS(RADIANS(H890))),$L$3:$L$473)</f>
        <v>n23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t="str" cm="1">
        <f t="array" ref="J891">LOOKUP(1,1/FREQUENCY(0,SIN((RADIANS($M$3:$M$473-H891))/2)^2+SIN((RADIANS($N$3:$N$473-I891))/2)^2*COS(RADIANS($M$3:$M$473))*COS(RADIANS(H891))),$L$3:$L$473)</f>
        <v>n23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t="str" cm="1">
        <f t="array" ref="J892">LOOKUP(1,1/FREQUENCY(0,SIN((RADIANS($M$3:$M$473-H892))/2)^2+SIN((RADIANS($N$3:$N$473-I892))/2)^2*COS(RADIANS($M$3:$M$473))*COS(RADIANS(H892))),$L$3:$L$473)</f>
        <v>n23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t="str" cm="1">
        <f t="array" ref="J893">LOOKUP(1,1/FREQUENCY(0,SIN((RADIANS($M$3:$M$473-H893))/2)^2+SIN((RADIANS($N$3:$N$473-I893))/2)^2*COS(RADIANS($M$3:$M$473))*COS(RADIANS(H893))),$L$3:$L$473)</f>
        <v>n23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t="str" cm="1">
        <f t="array" ref="J894">LOOKUP(1,1/FREQUENCY(0,SIN((RADIANS($M$3:$M$473-H894))/2)^2+SIN((RADIANS($N$3:$N$473-I894))/2)^2*COS(RADIANS($M$3:$M$473))*COS(RADIANS(H894))),$L$3:$L$473)</f>
        <v>n23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t="str" cm="1">
        <f t="array" ref="J895">LOOKUP(1,1/FREQUENCY(0,SIN((RADIANS($M$3:$M$473-H895))/2)^2+SIN((RADIANS($N$3:$N$473-I895))/2)^2*COS(RADIANS($M$3:$M$473))*COS(RADIANS(H895))),$L$3:$L$473)</f>
        <v>n23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t="str" cm="1">
        <f t="array" ref="J896">LOOKUP(1,1/FREQUENCY(0,SIN((RADIANS($M$3:$M$473-H896))/2)^2+SIN((RADIANS($N$3:$N$473-I896))/2)^2*COS(RADIANS($M$3:$M$473))*COS(RADIANS(H896))),$L$3:$L$473)</f>
        <v>n23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t="str" cm="1">
        <f t="array" ref="J897">LOOKUP(1,1/FREQUENCY(0,SIN((RADIANS($M$3:$M$473-H897))/2)^2+SIN((RADIANS($N$3:$N$473-I897))/2)^2*COS(RADIANS($M$3:$M$473))*COS(RADIANS(H897))),$L$3:$L$473)</f>
        <v>n23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t="str" cm="1">
        <f t="array" ref="J898">LOOKUP(1,1/FREQUENCY(0,SIN((RADIANS($M$3:$M$473-H898))/2)^2+SIN((RADIANS($N$3:$N$473-I898))/2)^2*COS(RADIANS($M$3:$M$473))*COS(RADIANS(H898))),$L$3:$L$473)</f>
        <v>n23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t="str" cm="1">
        <f t="array" ref="J899">LOOKUP(1,1/FREQUENCY(0,SIN((RADIANS($M$3:$M$473-H899))/2)^2+SIN((RADIANS($N$3:$N$473-I899))/2)^2*COS(RADIANS($M$3:$M$473))*COS(RADIANS(H899))),$L$3:$L$473)</f>
        <v>n23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t="str" cm="1">
        <f t="array" ref="J900">LOOKUP(1,1/FREQUENCY(0,SIN((RADIANS($M$3:$M$473-H900))/2)^2+SIN((RADIANS($N$3:$N$473-I900))/2)^2*COS(RADIANS($M$3:$M$473))*COS(RADIANS(H900))),$L$3:$L$473)</f>
        <v>n23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t="str" cm="1">
        <f t="array" ref="J901">LOOKUP(1,1/FREQUENCY(0,SIN((RADIANS($M$3:$M$473-H901))/2)^2+SIN((RADIANS($N$3:$N$473-I901))/2)^2*COS(RADIANS($M$3:$M$473))*COS(RADIANS(H901))),$L$3:$L$473)</f>
        <v>n23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t="str" cm="1">
        <f t="array" ref="J902">LOOKUP(1,1/FREQUENCY(0,SIN((RADIANS($M$3:$M$473-H902))/2)^2+SIN((RADIANS($N$3:$N$473-I902))/2)^2*COS(RADIANS($M$3:$M$473))*COS(RADIANS(H902))),$L$3:$L$473)</f>
        <v>n23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t="str" cm="1">
        <f t="array" ref="J903">LOOKUP(1,1/FREQUENCY(0,SIN((RADIANS($M$3:$M$473-H903))/2)^2+SIN((RADIANS($N$3:$N$473-I903))/2)^2*COS(RADIANS($M$3:$M$473))*COS(RADIANS(H903))),$L$3:$L$473)</f>
        <v>n23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t="str" cm="1">
        <f t="array" ref="J904">LOOKUP(1,1/FREQUENCY(0,SIN((RADIANS($M$3:$M$473-H904))/2)^2+SIN((RADIANS($N$3:$N$473-I904))/2)^2*COS(RADIANS($M$3:$M$473))*COS(RADIANS(H904))),$L$3:$L$473)</f>
        <v>n23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t="str" cm="1">
        <f t="array" ref="J905">LOOKUP(1,1/FREQUENCY(0,SIN((RADIANS($M$3:$M$473-H905))/2)^2+SIN((RADIANS($N$3:$N$473-I905))/2)^2*COS(RADIANS($M$3:$M$473))*COS(RADIANS(H905))),$L$3:$L$473)</f>
        <v>n23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t="str" cm="1">
        <f t="array" ref="J906">LOOKUP(1,1/FREQUENCY(0,SIN((RADIANS($M$3:$M$473-H906))/2)^2+SIN((RADIANS($N$3:$N$473-I906))/2)^2*COS(RADIANS($M$3:$M$473))*COS(RADIANS(H906))),$L$3:$L$473)</f>
        <v>n23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t="str" cm="1">
        <f t="array" ref="J907">LOOKUP(1,1/FREQUENCY(0,SIN((RADIANS($M$3:$M$473-H907))/2)^2+SIN((RADIANS($N$3:$N$473-I907))/2)^2*COS(RADIANS($M$3:$M$473))*COS(RADIANS(H907))),$L$3:$L$473)</f>
        <v>n23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t="str" cm="1">
        <f t="array" ref="J908">LOOKUP(1,1/FREQUENCY(0,SIN((RADIANS($M$3:$M$473-H908))/2)^2+SIN((RADIANS($N$3:$N$473-I908))/2)^2*COS(RADIANS($M$3:$M$473))*COS(RADIANS(H908))),$L$3:$L$473)</f>
        <v>n23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t="str" cm="1">
        <f t="array" ref="J909">LOOKUP(1,1/FREQUENCY(0,SIN((RADIANS($M$3:$M$473-H909))/2)^2+SIN((RADIANS($N$3:$N$473-I909))/2)^2*COS(RADIANS($M$3:$M$473))*COS(RADIANS(H909))),$L$3:$L$473)</f>
        <v>n23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t="str" cm="1">
        <f t="array" ref="J910">LOOKUP(1,1/FREQUENCY(0,SIN((RADIANS($M$3:$M$473-H910))/2)^2+SIN((RADIANS($N$3:$N$473-I910))/2)^2*COS(RADIANS($M$3:$M$473))*COS(RADIANS(H910))),$L$3:$L$473)</f>
        <v>n23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t="str" cm="1">
        <f t="array" ref="J911">LOOKUP(1,1/FREQUENCY(0,SIN((RADIANS($M$3:$M$473-H911))/2)^2+SIN((RADIANS($N$3:$N$473-I911))/2)^2*COS(RADIANS($M$3:$M$473))*COS(RADIANS(H911))),$L$3:$L$473)</f>
        <v>n83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t="str" cm="1">
        <f t="array" ref="J912">LOOKUP(1,1/FREQUENCY(0,SIN((RADIANS($M$3:$M$473-H912))/2)^2+SIN((RADIANS($N$3:$N$473-I912))/2)^2*COS(RADIANS($M$3:$M$473))*COS(RADIANS(H912))),$L$3:$L$473)</f>
        <v>n83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t="str" cm="1">
        <f t="array" ref="J913">LOOKUP(1,1/FREQUENCY(0,SIN((RADIANS($M$3:$M$473-H913))/2)^2+SIN((RADIANS($N$3:$N$473-I913))/2)^2*COS(RADIANS($M$3:$M$473))*COS(RADIANS(H913))),$L$3:$L$473)</f>
        <v>n23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t="str" cm="1">
        <f t="array" ref="J914">LOOKUP(1,1/FREQUENCY(0,SIN((RADIANS($M$3:$M$473-H914))/2)^2+SIN((RADIANS($N$3:$N$473-I914))/2)^2*COS(RADIANS($M$3:$M$473))*COS(RADIANS(H914))),$L$3:$L$473)</f>
        <v>n23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t="str" cm="1">
        <f t="array" ref="J915">LOOKUP(1,1/FREQUENCY(0,SIN((RADIANS($M$3:$M$473-H915))/2)^2+SIN((RADIANS($N$3:$N$473-I915))/2)^2*COS(RADIANS($M$3:$M$473))*COS(RADIANS(H915))),$L$3:$L$473)</f>
        <v>n83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t="str" cm="1">
        <f t="array" ref="J916">LOOKUP(1,1/FREQUENCY(0,SIN((RADIANS($M$3:$M$473-H916))/2)^2+SIN((RADIANS($N$3:$N$473-I916))/2)^2*COS(RADIANS($M$3:$M$473))*COS(RADIANS(H916))),$L$3:$L$473)</f>
        <v>n412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t="str" cm="1">
        <f t="array" ref="J917">LOOKUP(1,1/FREQUENCY(0,SIN((RADIANS($M$3:$M$473-H917))/2)^2+SIN((RADIANS($N$3:$N$473-I917))/2)^2*COS(RADIANS($M$3:$M$473))*COS(RADIANS(H917))),$L$3:$L$473)</f>
        <v>n83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t="str" cm="1">
        <f t="array" ref="J918">LOOKUP(1,1/FREQUENCY(0,SIN((RADIANS($M$3:$M$473-H918))/2)^2+SIN((RADIANS($N$3:$N$473-I918))/2)^2*COS(RADIANS($M$3:$M$473))*COS(RADIANS(H918))),$L$3:$L$473)</f>
        <v>n412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t="str" cm="1">
        <f t="array" ref="J919">LOOKUP(1,1/FREQUENCY(0,SIN((RADIANS($M$3:$M$473-H919))/2)^2+SIN((RADIANS($N$3:$N$473-I919))/2)^2*COS(RADIANS($M$3:$M$473))*COS(RADIANS(H919))),$L$3:$L$473)</f>
        <v>n412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t="str" cm="1">
        <f t="array" ref="J920">LOOKUP(1,1/FREQUENCY(0,SIN((RADIANS($M$3:$M$473-H920))/2)^2+SIN((RADIANS($N$3:$N$473-I920))/2)^2*COS(RADIANS($M$3:$M$473))*COS(RADIANS(H920))),$L$3:$L$473)</f>
        <v>n23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t="str" cm="1">
        <f t="array" ref="J921">LOOKUP(1,1/FREQUENCY(0,SIN((RADIANS($M$3:$M$473-H921))/2)^2+SIN((RADIANS($N$3:$N$473-I921))/2)^2*COS(RADIANS($M$3:$M$473))*COS(RADIANS(H921))),$L$3:$L$473)</f>
        <v>n412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t="str" cm="1">
        <f t="array" ref="J922">LOOKUP(1,1/FREQUENCY(0,SIN((RADIANS($M$3:$M$473-H922))/2)^2+SIN((RADIANS($N$3:$N$473-I922))/2)^2*COS(RADIANS($M$3:$M$473))*COS(RADIANS(H922))),$L$3:$L$473)</f>
        <v>n412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t="str" cm="1">
        <f t="array" ref="J923">LOOKUP(1,1/FREQUENCY(0,SIN((RADIANS($M$3:$M$473-H923))/2)^2+SIN((RADIANS($N$3:$N$473-I923))/2)^2*COS(RADIANS($M$3:$M$473))*COS(RADIANS(H923))),$L$3:$L$473)</f>
        <v>n412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t="str" cm="1">
        <f t="array" ref="J924">LOOKUP(1,1/FREQUENCY(0,SIN((RADIANS($M$3:$M$473-H924))/2)^2+SIN((RADIANS($N$3:$N$473-I924))/2)^2*COS(RADIANS($M$3:$M$473))*COS(RADIANS(H924))),$L$3:$L$473)</f>
        <v>n412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t="str" cm="1">
        <f t="array" ref="J925">LOOKUP(1,1/FREQUENCY(0,SIN((RADIANS($M$3:$M$473-H925))/2)^2+SIN((RADIANS($N$3:$N$473-I925))/2)^2*COS(RADIANS($M$3:$M$473))*COS(RADIANS(H925))),$L$3:$L$473)</f>
        <v>n412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t="str" cm="1">
        <f t="array" ref="J926">LOOKUP(1,1/FREQUENCY(0,SIN((RADIANS($M$3:$M$473-H926))/2)^2+SIN((RADIANS($N$3:$N$473-I926))/2)^2*COS(RADIANS($M$3:$M$473))*COS(RADIANS(H926))),$L$3:$L$473)</f>
        <v>n412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t="str" cm="1">
        <f t="array" ref="J927">LOOKUP(1,1/FREQUENCY(0,SIN((RADIANS($M$3:$M$473-H927))/2)^2+SIN((RADIANS($N$3:$N$473-I927))/2)^2*COS(RADIANS($M$3:$M$473))*COS(RADIANS(H927))),$L$3:$L$473)</f>
        <v>n83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t="str" cm="1">
        <f t="array" ref="J928">LOOKUP(1,1/FREQUENCY(0,SIN((RADIANS($M$3:$M$473-H928))/2)^2+SIN((RADIANS($N$3:$N$473-I928))/2)^2*COS(RADIANS($M$3:$M$473))*COS(RADIANS(H928))),$L$3:$L$473)</f>
        <v>n412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t="str" cm="1">
        <f t="array" ref="J929">LOOKUP(1,1/FREQUENCY(0,SIN((RADIANS($M$3:$M$473-H929))/2)^2+SIN((RADIANS($N$3:$N$473-I929))/2)^2*COS(RADIANS($M$3:$M$473))*COS(RADIANS(H929))),$L$3:$L$473)</f>
        <v>n412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t="str" cm="1">
        <f t="array" ref="J930">LOOKUP(1,1/FREQUENCY(0,SIN((RADIANS($M$3:$M$473-H930))/2)^2+SIN((RADIANS($N$3:$N$473-I930))/2)^2*COS(RADIANS($M$3:$M$473))*COS(RADIANS(H930))),$L$3:$L$473)</f>
        <v>n412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t="str" cm="1">
        <f t="array" ref="J931">LOOKUP(1,1/FREQUENCY(0,SIN((RADIANS($M$3:$M$473-H931))/2)^2+SIN((RADIANS($N$3:$N$473-I931))/2)^2*COS(RADIANS($M$3:$M$473))*COS(RADIANS(H931))),$L$3:$L$473)</f>
        <v>n412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t="str" cm="1">
        <f t="array" ref="J932">LOOKUP(1,1/FREQUENCY(0,SIN((RADIANS($M$3:$M$473-H932))/2)^2+SIN((RADIANS($N$3:$N$473-I932))/2)^2*COS(RADIANS($M$3:$M$473))*COS(RADIANS(H932))),$L$3:$L$473)</f>
        <v>n83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t="str" cm="1">
        <f t="array" ref="J933">LOOKUP(1,1/FREQUENCY(0,SIN((RADIANS($M$3:$M$473-H933))/2)^2+SIN((RADIANS($N$3:$N$473-I933))/2)^2*COS(RADIANS($M$3:$M$473))*COS(RADIANS(H933))),$L$3:$L$473)</f>
        <v>n412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t="str" cm="1">
        <f t="array" ref="J934">LOOKUP(1,1/FREQUENCY(0,SIN((RADIANS($M$3:$M$473-H934))/2)^2+SIN((RADIANS($N$3:$N$473-I934))/2)^2*COS(RADIANS($M$3:$M$473))*COS(RADIANS(H934))),$L$3:$L$473)</f>
        <v>n412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t="str" cm="1">
        <f t="array" ref="J935">LOOKUP(1,1/FREQUENCY(0,SIN((RADIANS($M$3:$M$473-H935))/2)^2+SIN((RADIANS($N$3:$N$473-I935))/2)^2*COS(RADIANS($M$3:$M$473))*COS(RADIANS(H935))),$L$3:$L$473)</f>
        <v>n412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t="str" cm="1">
        <f t="array" ref="J936">LOOKUP(1,1/FREQUENCY(0,SIN((RADIANS($M$3:$M$473-H936))/2)^2+SIN((RADIANS($N$3:$N$473-I936))/2)^2*COS(RADIANS($M$3:$M$473))*COS(RADIANS(H936))),$L$3:$L$473)</f>
        <v>n412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t="str" cm="1">
        <f t="array" ref="J937">LOOKUP(1,1/FREQUENCY(0,SIN((RADIANS($M$3:$M$473-H937))/2)^2+SIN((RADIANS($N$3:$N$473-I937))/2)^2*COS(RADIANS($M$3:$M$473))*COS(RADIANS(H937))),$L$3:$L$473)</f>
        <v>n412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t="str" cm="1">
        <f t="array" ref="J938">LOOKUP(1,1/FREQUENCY(0,SIN((RADIANS($M$3:$M$473-H938))/2)^2+SIN((RADIANS($N$3:$N$473-I938))/2)^2*COS(RADIANS($M$3:$M$473))*COS(RADIANS(H938))),$L$3:$L$473)</f>
        <v>n412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t="str" cm="1">
        <f t="array" ref="J939">LOOKUP(1,1/FREQUENCY(0,SIN((RADIANS($M$3:$M$473-H939))/2)^2+SIN((RADIANS($N$3:$N$473-I939))/2)^2*COS(RADIANS($M$3:$M$473))*COS(RADIANS(H939))),$L$3:$L$473)</f>
        <v>n412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t="str" cm="1">
        <f t="array" ref="J940">LOOKUP(1,1/FREQUENCY(0,SIN((RADIANS($M$3:$M$473-H940))/2)^2+SIN((RADIANS($N$3:$N$473-I940))/2)^2*COS(RADIANS($M$3:$M$473))*COS(RADIANS(H940))),$L$3:$L$473)</f>
        <v>n412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t="str" cm="1">
        <f t="array" ref="J941">LOOKUP(1,1/FREQUENCY(0,SIN((RADIANS($M$3:$M$473-H941))/2)^2+SIN((RADIANS($N$3:$N$473-I941))/2)^2*COS(RADIANS($M$3:$M$473))*COS(RADIANS(H941))),$L$3:$L$473)</f>
        <v>n412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t="str" cm="1">
        <f t="array" ref="J942">LOOKUP(1,1/FREQUENCY(0,SIN((RADIANS($M$3:$M$473-H942))/2)^2+SIN((RADIANS($N$3:$N$473-I942))/2)^2*COS(RADIANS($M$3:$M$473))*COS(RADIANS(H942))),$L$3:$L$473)</f>
        <v>n412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t="str" cm="1">
        <f t="array" ref="J943">LOOKUP(1,1/FREQUENCY(0,SIN((RADIANS($M$3:$M$473-H943))/2)^2+SIN((RADIANS($N$3:$N$473-I943))/2)^2*COS(RADIANS($M$3:$M$473))*COS(RADIANS(H943))),$L$3:$L$473)</f>
        <v>n440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t="str" cm="1">
        <f t="array" ref="J944">LOOKUP(1,1/FREQUENCY(0,SIN((RADIANS($M$3:$M$473-H944))/2)^2+SIN((RADIANS($N$3:$N$473-I944))/2)^2*COS(RADIANS($M$3:$M$473))*COS(RADIANS(H944))),$L$3:$L$473)</f>
        <v>n402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t="str" cm="1">
        <f t="array" ref="J945">LOOKUP(1,1/FREQUENCY(0,SIN((RADIANS($M$3:$M$473-H945))/2)^2+SIN((RADIANS($N$3:$N$473-I945))/2)^2*COS(RADIANS($M$3:$M$473))*COS(RADIANS(H945))),$L$3:$L$473)</f>
        <v>n25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t="str" cm="1">
        <f t="array" ref="J946">LOOKUP(1,1/FREQUENCY(0,SIN((RADIANS($M$3:$M$473-H946))/2)^2+SIN((RADIANS($N$3:$N$473-I946))/2)^2*COS(RADIANS($M$3:$M$473))*COS(RADIANS(H946))),$L$3:$L$473)</f>
        <v>n440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t="str" cm="1">
        <f t="array" ref="J947">LOOKUP(1,1/FREQUENCY(0,SIN((RADIANS($M$3:$M$473-H947))/2)^2+SIN((RADIANS($N$3:$N$473-I947))/2)^2*COS(RADIANS($M$3:$M$473))*COS(RADIANS(H947))),$L$3:$L$473)</f>
        <v>n440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t="str" cm="1">
        <f t="array" ref="J948">LOOKUP(1,1/FREQUENCY(0,SIN((RADIANS($M$3:$M$473-H948))/2)^2+SIN((RADIANS($N$3:$N$473-I948))/2)^2*COS(RADIANS($M$3:$M$473))*COS(RADIANS(H948))),$L$3:$L$473)</f>
        <v>n440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t="str" cm="1">
        <f t="array" ref="J949">LOOKUP(1,1/FREQUENCY(0,SIN((RADIANS($M$3:$M$473-H949))/2)^2+SIN((RADIANS($N$3:$N$473-I949))/2)^2*COS(RADIANS($M$3:$M$473))*COS(RADIANS(H949))),$L$3:$L$473)</f>
        <v>n440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t="str" cm="1">
        <f t="array" ref="J950">LOOKUP(1,1/FREQUENCY(0,SIN((RADIANS($M$3:$M$473-H950))/2)^2+SIN((RADIANS($N$3:$N$473-I950))/2)^2*COS(RADIANS($M$3:$M$473))*COS(RADIANS(H950))),$L$3:$L$473)</f>
        <v>n440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t="str" cm="1">
        <f t="array" ref="J951">LOOKUP(1,1/FREQUENCY(0,SIN((RADIANS($M$3:$M$473-H951))/2)^2+SIN((RADIANS($N$3:$N$473-I951))/2)^2*COS(RADIANS($M$3:$M$473))*COS(RADIANS(H951))),$L$3:$L$473)</f>
        <v>n440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t="str" cm="1">
        <f t="array" ref="J952">LOOKUP(1,1/FREQUENCY(0,SIN((RADIANS($M$3:$M$473-H952))/2)^2+SIN((RADIANS($N$3:$N$473-I952))/2)^2*COS(RADIANS($M$3:$M$473))*COS(RADIANS(H952))),$L$3:$L$473)</f>
        <v>n440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t="str" cm="1">
        <f t="array" ref="J953">LOOKUP(1,1/FREQUENCY(0,SIN((RADIANS($M$3:$M$473-H953))/2)^2+SIN((RADIANS($N$3:$N$473-I953))/2)^2*COS(RADIANS($M$3:$M$473))*COS(RADIANS(H953))),$L$3:$L$473)</f>
        <v>n440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t="str" cm="1">
        <f t="array" ref="J954">LOOKUP(1,1/FREQUENCY(0,SIN((RADIANS($M$3:$M$473-H954))/2)^2+SIN((RADIANS($N$3:$N$473-I954))/2)^2*COS(RADIANS($M$3:$M$473))*COS(RADIANS(H954))),$L$3:$L$473)</f>
        <v>n440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t="str" cm="1">
        <f t="array" ref="J955">LOOKUP(1,1/FREQUENCY(0,SIN((RADIANS($M$3:$M$473-H955))/2)^2+SIN((RADIANS($N$3:$N$473-I955))/2)^2*COS(RADIANS($M$3:$M$473))*COS(RADIANS(H955))),$L$3:$L$473)</f>
        <v>n440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t="str" cm="1">
        <f t="array" ref="J956">LOOKUP(1,1/FREQUENCY(0,SIN((RADIANS($M$3:$M$473-H956))/2)^2+SIN((RADIANS($N$3:$N$473-I956))/2)^2*COS(RADIANS($M$3:$M$473))*COS(RADIANS(H956))),$L$3:$L$473)</f>
        <v>n440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t="str" cm="1">
        <f t="array" ref="J957">LOOKUP(1,1/FREQUENCY(0,SIN((RADIANS($M$3:$M$473-H957))/2)^2+SIN((RADIANS($N$3:$N$473-I957))/2)^2*COS(RADIANS($M$3:$M$473))*COS(RADIANS(H957))),$L$3:$L$473)</f>
        <v>n415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t="str" cm="1">
        <f t="array" ref="J958">LOOKUP(1,1/FREQUENCY(0,SIN((RADIANS($M$3:$M$473-H958))/2)^2+SIN((RADIANS($N$3:$N$473-I958))/2)^2*COS(RADIANS($M$3:$M$473))*COS(RADIANS(H958))),$L$3:$L$473)</f>
        <v>n440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t="str" cm="1">
        <f t="array" ref="J959">LOOKUP(1,1/FREQUENCY(0,SIN((RADIANS($M$3:$M$473-H959))/2)^2+SIN((RADIANS($N$3:$N$473-I959))/2)^2*COS(RADIANS($M$3:$M$473))*COS(RADIANS(H959))),$L$3:$L$473)</f>
        <v>n440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t="str" cm="1">
        <f t="array" ref="J960">LOOKUP(1,1/FREQUENCY(0,SIN((RADIANS($M$3:$M$473-H960))/2)^2+SIN((RADIANS($N$3:$N$473-I960))/2)^2*COS(RADIANS($M$3:$M$473))*COS(RADIANS(H960))),$L$3:$L$473)</f>
        <v>n440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t="str" cm="1">
        <f t="array" ref="J961">LOOKUP(1,1/FREQUENCY(0,SIN((RADIANS($M$3:$M$473-H961))/2)^2+SIN((RADIANS($N$3:$N$473-I961))/2)^2*COS(RADIANS($M$3:$M$473))*COS(RADIANS(H961))),$L$3:$L$473)</f>
        <v>n440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t="str" cm="1">
        <f t="array" ref="J962">LOOKUP(1,1/FREQUENCY(0,SIN((RADIANS($M$3:$M$473-H962))/2)^2+SIN((RADIANS($N$3:$N$473-I962))/2)^2*COS(RADIANS($M$3:$M$473))*COS(RADIANS(H962))),$L$3:$L$473)</f>
        <v>n440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t="str" cm="1">
        <f t="array" ref="J963">LOOKUP(1,1/FREQUENCY(0,SIN((RADIANS($M$3:$M$473-H963))/2)^2+SIN((RADIANS($N$3:$N$473-I963))/2)^2*COS(RADIANS($M$3:$M$473))*COS(RADIANS(H963))),$L$3:$L$473)</f>
        <v>n440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t="str" cm="1">
        <f t="array" ref="J964">LOOKUP(1,1/FREQUENCY(0,SIN((RADIANS($M$3:$M$473-H964))/2)^2+SIN((RADIANS($N$3:$N$473-I964))/2)^2*COS(RADIANS($M$3:$M$473))*COS(RADIANS(H964))),$L$3:$L$473)</f>
        <v>n415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t="str" cm="1">
        <f t="array" ref="J965">LOOKUP(1,1/FREQUENCY(0,SIN((RADIANS($M$3:$M$473-H965))/2)^2+SIN((RADIANS($N$3:$N$473-I965))/2)^2*COS(RADIANS($M$3:$M$473))*COS(RADIANS(H965))),$L$3:$L$473)</f>
        <v>n440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t="str" cm="1">
        <f t="array" ref="J966">LOOKUP(1,1/FREQUENCY(0,SIN((RADIANS($M$3:$M$473-H966))/2)^2+SIN((RADIANS($N$3:$N$473-I966))/2)^2*COS(RADIANS($M$3:$M$473))*COS(RADIANS(H966))),$L$3:$L$473)</f>
        <v>n415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t="str" cm="1">
        <f t="array" ref="J967">LOOKUP(1,1/FREQUENCY(0,SIN((RADIANS($M$3:$M$473-H967))/2)^2+SIN((RADIANS($N$3:$N$473-I967))/2)^2*COS(RADIANS($M$3:$M$473))*COS(RADIANS(H967))),$L$3:$L$473)</f>
        <v>n440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t="str" cm="1">
        <f t="array" ref="J968">LOOKUP(1,1/FREQUENCY(0,SIN((RADIANS($M$3:$M$473-H968))/2)^2+SIN((RADIANS($N$3:$N$473-I968))/2)^2*COS(RADIANS($M$3:$M$473))*COS(RADIANS(H968))),$L$3:$L$473)</f>
        <v>n415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t="str" cm="1">
        <f t="array" ref="J969">LOOKUP(1,1/FREQUENCY(0,SIN((RADIANS($M$3:$M$473-H969))/2)^2+SIN((RADIANS($N$3:$N$473-I969))/2)^2*COS(RADIANS($M$3:$M$473))*COS(RADIANS(H969))),$L$3:$L$473)</f>
        <v>n402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t="str" cm="1">
        <f t="array" ref="J970">LOOKUP(1,1/FREQUENCY(0,SIN((RADIANS($M$3:$M$473-H970))/2)^2+SIN((RADIANS($N$3:$N$473-I970))/2)^2*COS(RADIANS($M$3:$M$473))*COS(RADIANS(H970))),$L$3:$L$473)</f>
        <v>n402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t="str" cm="1">
        <f t="array" ref="J971">LOOKUP(1,1/FREQUENCY(0,SIN((RADIANS($M$3:$M$473-H971))/2)^2+SIN((RADIANS($N$3:$N$473-I971))/2)^2*COS(RADIANS($M$3:$M$473))*COS(RADIANS(H971))),$L$3:$L$473)</f>
        <v>n402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t="str" cm="1">
        <f t="array" ref="J972">LOOKUP(1,1/FREQUENCY(0,SIN((RADIANS($M$3:$M$473-H972))/2)^2+SIN((RADIANS($N$3:$N$473-I972))/2)^2*COS(RADIANS($M$3:$M$473))*COS(RADIANS(H972))),$L$3:$L$473)</f>
        <v>n402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t="str" cm="1">
        <f t="array" ref="J973">LOOKUP(1,1/FREQUENCY(0,SIN((RADIANS($M$3:$M$473-H973))/2)^2+SIN((RADIANS($N$3:$N$473-I973))/2)^2*COS(RADIANS($M$3:$M$473))*COS(RADIANS(H973))),$L$3:$L$473)</f>
        <v>n440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t="str" cm="1">
        <f t="array" ref="J974">LOOKUP(1,1/FREQUENCY(0,SIN((RADIANS($M$3:$M$473-H974))/2)^2+SIN((RADIANS($N$3:$N$473-I974))/2)^2*COS(RADIANS($M$3:$M$473))*COS(RADIANS(H974))),$L$3:$L$473)</f>
        <v>n440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t="str" cm="1">
        <f t="array" ref="J975">LOOKUP(1,1/FREQUENCY(0,SIN((RADIANS($M$3:$M$473-H975))/2)^2+SIN((RADIANS($N$3:$N$473-I975))/2)^2*COS(RADIANS($M$3:$M$473))*COS(RADIANS(H975))),$L$3:$L$473)</f>
        <v>n402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t="str" cm="1">
        <f t="array" ref="J976">LOOKUP(1,1/FREQUENCY(0,SIN((RADIANS($M$3:$M$473-H976))/2)^2+SIN((RADIANS($N$3:$N$473-I976))/2)^2*COS(RADIANS($M$3:$M$473))*COS(RADIANS(H976))),$L$3:$L$473)</f>
        <v>n402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t="str" cm="1">
        <f t="array" ref="J977">LOOKUP(1,1/FREQUENCY(0,SIN((RADIANS($M$3:$M$473-H977))/2)^2+SIN((RADIANS($N$3:$N$473-I977))/2)^2*COS(RADIANS($M$3:$M$473))*COS(RADIANS(H977))),$L$3:$L$473)</f>
        <v>n402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t="str" cm="1">
        <f t="array" ref="J978">LOOKUP(1,1/FREQUENCY(0,SIN((RADIANS($M$3:$M$473-H978))/2)^2+SIN((RADIANS($N$3:$N$473-I978))/2)^2*COS(RADIANS($M$3:$M$473))*COS(RADIANS(H978))),$L$3:$L$473)</f>
        <v>n402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t="str" cm="1">
        <f t="array" ref="J979">LOOKUP(1,1/FREQUENCY(0,SIN((RADIANS($M$3:$M$473-H979))/2)^2+SIN((RADIANS($N$3:$N$473-I979))/2)^2*COS(RADIANS($M$3:$M$473))*COS(RADIANS(H979))),$L$3:$L$473)</f>
        <v>n402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t="str" cm="1">
        <f t="array" ref="J980">LOOKUP(1,1/FREQUENCY(0,SIN((RADIANS($M$3:$M$473-H980))/2)^2+SIN((RADIANS($N$3:$N$473-I980))/2)^2*COS(RADIANS($M$3:$M$473))*COS(RADIANS(H980))),$L$3:$L$473)</f>
        <v>n402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t="str" cm="1">
        <f t="array" ref="J981">LOOKUP(1,1/FREQUENCY(0,SIN((RADIANS($M$3:$M$473-H981))/2)^2+SIN((RADIANS($N$3:$N$473-I981))/2)^2*COS(RADIANS($M$3:$M$473))*COS(RADIANS(H981))),$L$3:$L$473)</f>
        <v>n402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t="str" cm="1">
        <f t="array" ref="J982">LOOKUP(1,1/FREQUENCY(0,SIN((RADIANS($M$3:$M$473-H982))/2)^2+SIN((RADIANS($N$3:$N$473-I982))/2)^2*COS(RADIANS($M$3:$M$473))*COS(RADIANS(H982))),$L$3:$L$473)</f>
        <v>n25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t="str" cm="1">
        <f t="array" ref="J983">LOOKUP(1,1/FREQUENCY(0,SIN((RADIANS($M$3:$M$473-H983))/2)^2+SIN((RADIANS($N$3:$N$473-I983))/2)^2*COS(RADIANS($M$3:$M$473))*COS(RADIANS(H983))),$L$3:$L$473)</f>
        <v>n402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t="str" cm="1">
        <f t="array" ref="J984">LOOKUP(1,1/FREQUENCY(0,SIN((RADIANS($M$3:$M$473-H984))/2)^2+SIN((RADIANS($N$3:$N$473-I984))/2)^2*COS(RADIANS($M$3:$M$473))*COS(RADIANS(H984))),$L$3:$L$473)</f>
        <v>n402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t="str" cm="1">
        <f t="array" ref="J985">LOOKUP(1,1/FREQUENCY(0,SIN((RADIANS($M$3:$M$473-H985))/2)^2+SIN((RADIANS($N$3:$N$473-I985))/2)^2*COS(RADIANS($M$3:$M$473))*COS(RADIANS(H985))),$L$3:$L$473)</f>
        <v>n402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t="str" cm="1">
        <f t="array" ref="J986">LOOKUP(1,1/FREQUENCY(0,SIN((RADIANS($M$3:$M$473-H986))/2)^2+SIN((RADIANS($N$3:$N$473-I986))/2)^2*COS(RADIANS($M$3:$M$473))*COS(RADIANS(H986))),$L$3:$L$473)</f>
        <v>n402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t="str" cm="1">
        <f t="array" ref="J987">LOOKUP(1,1/FREQUENCY(0,SIN((RADIANS($M$3:$M$473-H987))/2)^2+SIN((RADIANS($N$3:$N$473-I987))/2)^2*COS(RADIANS($M$3:$M$473))*COS(RADIANS(H987))),$L$3:$L$473)</f>
        <v>n402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t="str" cm="1">
        <f t="array" ref="J988">LOOKUP(1,1/FREQUENCY(0,SIN((RADIANS($M$3:$M$473-H988))/2)^2+SIN((RADIANS($N$3:$N$473-I988))/2)^2*COS(RADIANS($M$3:$M$473))*COS(RADIANS(H988))),$L$3:$L$473)</f>
        <v>n402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t="str" cm="1">
        <f t="array" ref="J989">LOOKUP(1,1/FREQUENCY(0,SIN((RADIANS($M$3:$M$473-H989))/2)^2+SIN((RADIANS($N$3:$N$473-I989))/2)^2*COS(RADIANS($M$3:$M$473))*COS(RADIANS(H989))),$L$3:$L$473)</f>
        <v>n440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t="str" cm="1">
        <f t="array" ref="J990">LOOKUP(1,1/FREQUENCY(0,SIN((RADIANS($M$3:$M$473-H990))/2)^2+SIN((RADIANS($N$3:$N$473-I990))/2)^2*COS(RADIANS($M$3:$M$473))*COS(RADIANS(H990))),$L$3:$L$473)</f>
        <v>n440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t="str" cm="1">
        <f t="array" ref="J991">LOOKUP(1,1/FREQUENCY(0,SIN((RADIANS($M$3:$M$473-H991))/2)^2+SIN((RADIANS($N$3:$N$473-I991))/2)^2*COS(RADIANS($M$3:$M$473))*COS(RADIANS(H991))),$L$3:$L$473)</f>
        <v>n440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t="str" cm="1">
        <f t="array" ref="J992">LOOKUP(1,1/FREQUENCY(0,SIN((RADIANS($M$3:$M$473-H992))/2)^2+SIN((RADIANS($N$3:$N$473-I992))/2)^2*COS(RADIANS($M$3:$M$473))*COS(RADIANS(H992))),$L$3:$L$473)</f>
        <v>n440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t="str" cm="1">
        <f t="array" ref="J993">LOOKUP(1,1/FREQUENCY(0,SIN((RADIANS($M$3:$M$473-H993))/2)^2+SIN((RADIANS($N$3:$N$473-I993))/2)^2*COS(RADIANS($M$3:$M$473))*COS(RADIANS(H993))),$L$3:$L$473)</f>
        <v>n440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t="str" cm="1">
        <f t="array" ref="J994">LOOKUP(1,1/FREQUENCY(0,SIN((RADIANS($M$3:$M$473-H994))/2)^2+SIN((RADIANS($N$3:$N$473-I994))/2)^2*COS(RADIANS($M$3:$M$473))*COS(RADIANS(H994))),$L$3:$L$473)</f>
        <v>n440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t="str" cm="1">
        <f t="array" ref="J995">LOOKUP(1,1/FREQUENCY(0,SIN((RADIANS($M$3:$M$473-H995))/2)^2+SIN((RADIANS($N$3:$N$473-I995))/2)^2*COS(RADIANS($M$3:$M$473))*COS(RADIANS(H995))),$L$3:$L$473)</f>
        <v>n440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t="str" cm="1">
        <f t="array" ref="J996">LOOKUP(1,1/FREQUENCY(0,SIN((RADIANS($M$3:$M$473-H996))/2)^2+SIN((RADIANS($N$3:$N$473-I996))/2)^2*COS(RADIANS($M$3:$M$473))*COS(RADIANS(H996))),$L$3:$L$473)</f>
        <v>n440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t="str" cm="1">
        <f t="array" ref="J997">LOOKUP(1,1/FREQUENCY(0,SIN((RADIANS($M$3:$M$473-H997))/2)^2+SIN((RADIANS($N$3:$N$473-I997))/2)^2*COS(RADIANS($M$3:$M$473))*COS(RADIANS(H997))),$L$3:$L$473)</f>
        <v>n440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t="str" cm="1">
        <f t="array" ref="J998">LOOKUP(1,1/FREQUENCY(0,SIN((RADIANS($M$3:$M$473-H998))/2)^2+SIN((RADIANS($N$3:$N$473-I998))/2)^2*COS(RADIANS($M$3:$M$473))*COS(RADIANS(H998))),$L$3:$L$473)</f>
        <v>n440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t="str" cm="1">
        <f t="array" ref="J999">LOOKUP(1,1/FREQUENCY(0,SIN((RADIANS($M$3:$M$473-H999))/2)^2+SIN((RADIANS($N$3:$N$473-I999))/2)^2*COS(RADIANS($M$3:$M$473))*COS(RADIANS(H999))),$L$3:$L$473)</f>
        <v>n402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t="str" cm="1">
        <f t="array" ref="J1000">LOOKUP(1,1/FREQUENCY(0,SIN((RADIANS($M$3:$M$473-H1000))/2)^2+SIN((RADIANS($N$3:$N$473-I1000))/2)^2*COS(RADIANS($M$3:$M$473))*COS(RADIANS(H1000))),$L$3:$L$473)</f>
        <v>n402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t="str" cm="1">
        <f t="array" ref="J1001">LOOKUP(1,1/FREQUENCY(0,SIN((RADIANS($M$3:$M$473-H1001))/2)^2+SIN((RADIANS($N$3:$N$473-I1001))/2)^2*COS(RADIANS($M$3:$M$473))*COS(RADIANS(H1001))),$L$3:$L$473)</f>
        <v>n402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t="str" cm="1">
        <f t="array" ref="J1002">LOOKUP(1,1/FREQUENCY(0,SIN((RADIANS($M$3:$M$473-H1002))/2)^2+SIN((RADIANS($N$3:$N$473-I1002))/2)^2*COS(RADIANS($M$3:$M$473))*COS(RADIANS(H1002))),$L$3:$L$473)</f>
        <v>n402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t="str" cm="1">
        <f t="array" ref="J1003">LOOKUP(1,1/FREQUENCY(0,SIN((RADIANS($M$3:$M$473-H1003))/2)^2+SIN((RADIANS($N$3:$N$473-I1003))/2)^2*COS(RADIANS($M$3:$M$473))*COS(RADIANS(H1003))),$L$3:$L$473)</f>
        <v>n402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t="str" cm="1">
        <f t="array" ref="J1004">LOOKUP(1,1/FREQUENCY(0,SIN((RADIANS($M$3:$M$473-H1004))/2)^2+SIN((RADIANS($N$3:$N$473-I1004))/2)^2*COS(RADIANS($M$3:$M$473))*COS(RADIANS(H1004))),$L$3:$L$473)</f>
        <v>n402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t="str" cm="1">
        <f t="array" ref="J1005">LOOKUP(1,1/FREQUENCY(0,SIN((RADIANS($M$3:$M$473-H1005))/2)^2+SIN((RADIANS($N$3:$N$473-I1005))/2)^2*COS(RADIANS($M$3:$M$473))*COS(RADIANS(H1005))),$L$3:$L$473)</f>
        <v>n25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t="str" cm="1">
        <f t="array" ref="J1006">LOOKUP(1,1/FREQUENCY(0,SIN((RADIANS($M$3:$M$473-H1006))/2)^2+SIN((RADIANS($N$3:$N$473-I1006))/2)^2*COS(RADIANS($M$3:$M$473))*COS(RADIANS(H1006))),$L$3:$L$473)</f>
        <v>n402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t="str" cm="1">
        <f t="array" ref="J1007">LOOKUP(1,1/FREQUENCY(0,SIN((RADIANS($M$3:$M$473-H1007))/2)^2+SIN((RADIANS($N$3:$N$473-I1007))/2)^2*COS(RADIANS($M$3:$M$473))*COS(RADIANS(H1007))),$L$3:$L$473)</f>
        <v>n25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t="str" cm="1">
        <f t="array" ref="J1008">LOOKUP(1,1/FREQUENCY(0,SIN((RADIANS($M$3:$M$473-H1008))/2)^2+SIN((RADIANS($N$3:$N$473-I1008))/2)^2*COS(RADIANS($M$3:$M$473))*COS(RADIANS(H1008))),$L$3:$L$473)</f>
        <v>n402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t="str" cm="1">
        <f t="array" ref="J1009">LOOKUP(1,1/FREQUENCY(0,SIN((RADIANS($M$3:$M$473-H1009))/2)^2+SIN((RADIANS($N$3:$N$473-I1009))/2)^2*COS(RADIANS($M$3:$M$473))*COS(RADIANS(H1009))),$L$3:$L$473)</f>
        <v>n402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t="str" cm="1">
        <f t="array" ref="J1010">LOOKUP(1,1/FREQUENCY(0,SIN((RADIANS($M$3:$M$473-H1010))/2)^2+SIN((RADIANS($N$3:$N$473-I1010))/2)^2*COS(RADIANS($M$3:$M$473))*COS(RADIANS(H1010))),$L$3:$L$473)</f>
        <v>n402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t="str" cm="1">
        <f t="array" ref="J1011">LOOKUP(1,1/FREQUENCY(0,SIN((RADIANS($M$3:$M$473-H1011))/2)^2+SIN((RADIANS($N$3:$N$473-I1011))/2)^2*COS(RADIANS($M$3:$M$473))*COS(RADIANS(H1011))),$L$3:$L$473)</f>
        <v>n402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t="str" cm="1">
        <f t="array" ref="J1012">LOOKUP(1,1/FREQUENCY(0,SIN((RADIANS($M$3:$M$473-H1012))/2)^2+SIN((RADIANS($N$3:$N$473-I1012))/2)^2*COS(RADIANS($M$3:$M$473))*COS(RADIANS(H1012))),$L$3:$L$473)</f>
        <v>n402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t="str" cm="1">
        <f t="array" ref="J1013">LOOKUP(1,1/FREQUENCY(0,SIN((RADIANS($M$3:$M$473-H1013))/2)^2+SIN((RADIANS($N$3:$N$473-I1013))/2)^2*COS(RADIANS($M$3:$M$473))*COS(RADIANS(H1013))),$L$3:$L$473)</f>
        <v>n402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t="str" cm="1">
        <f t="array" ref="J1014">LOOKUP(1,1/FREQUENCY(0,SIN((RADIANS($M$3:$M$473-H1014))/2)^2+SIN((RADIANS($N$3:$N$473-I1014))/2)^2*COS(RADIANS($M$3:$M$473))*COS(RADIANS(H1014))),$L$3:$L$473)</f>
        <v>n402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t="str" cm="1">
        <f t="array" ref="J1015">LOOKUP(1,1/FREQUENCY(0,SIN((RADIANS($M$3:$M$473-H1015))/2)^2+SIN((RADIANS($N$3:$N$473-I1015))/2)^2*COS(RADIANS($M$3:$M$473))*COS(RADIANS(H1015))),$L$3:$L$473)</f>
        <v>n402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t="str" cm="1">
        <f t="array" ref="J1016">LOOKUP(1,1/FREQUENCY(0,SIN((RADIANS($M$3:$M$473-H1016))/2)^2+SIN((RADIANS($N$3:$N$473-I1016))/2)^2*COS(RADIANS($M$3:$M$473))*COS(RADIANS(H1016))),$L$3:$L$473)</f>
        <v>n402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t="str" cm="1">
        <f t="array" ref="J1017">LOOKUP(1,1/FREQUENCY(0,SIN((RADIANS($M$3:$M$473-H1017))/2)^2+SIN((RADIANS($N$3:$N$473-I1017))/2)^2*COS(RADIANS($M$3:$M$473))*COS(RADIANS(H1017))),$L$3:$L$473)</f>
        <v>n402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t="str" cm="1">
        <f t="array" ref="J1018">LOOKUP(1,1/FREQUENCY(0,SIN((RADIANS($M$3:$M$473-H1018))/2)^2+SIN((RADIANS($N$3:$N$473-I1018))/2)^2*COS(RADIANS($M$3:$M$473))*COS(RADIANS(H1018))),$L$3:$L$473)</f>
        <v>n25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t="str" cm="1">
        <f t="array" ref="J1019">LOOKUP(1,1/FREQUENCY(0,SIN((RADIANS($M$3:$M$473-H1019))/2)^2+SIN((RADIANS($N$3:$N$473-I1019))/2)^2*COS(RADIANS($M$3:$M$473))*COS(RADIANS(H1019))),$L$3:$L$473)</f>
        <v>n402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t="str" cm="1">
        <f t="array" ref="J1020">LOOKUP(1,1/FREQUENCY(0,SIN((RADIANS($M$3:$M$473-H1020))/2)^2+SIN((RADIANS($N$3:$N$473-I1020))/2)^2*COS(RADIANS($M$3:$M$473))*COS(RADIANS(H1020))),$L$3:$L$473)</f>
        <v>n402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t="str" cm="1">
        <f t="array" ref="J1021">LOOKUP(1,1/FREQUENCY(0,SIN((RADIANS($M$3:$M$473-H1021))/2)^2+SIN((RADIANS($N$3:$N$473-I1021))/2)^2*COS(RADIANS($M$3:$M$473))*COS(RADIANS(H1021))),$L$3:$L$473)</f>
        <v>n25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t="str" cm="1">
        <f t="array" ref="J1022">LOOKUP(1,1/FREQUENCY(0,SIN((RADIANS($M$3:$M$473-H1022))/2)^2+SIN((RADIANS($N$3:$N$473-I1022))/2)^2*COS(RADIANS($M$3:$M$473))*COS(RADIANS(H1022))),$L$3:$L$473)</f>
        <v>n440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t="str" cm="1">
        <f t="array" ref="J1023">LOOKUP(1,1/FREQUENCY(0,SIN((RADIANS($M$3:$M$473-H1023))/2)^2+SIN((RADIANS($N$3:$N$473-I1023))/2)^2*COS(RADIANS($M$3:$M$473))*COS(RADIANS(H1023))),$L$3:$L$473)</f>
        <v>n26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t="str" cm="1">
        <f t="array" ref="J1024">LOOKUP(1,1/FREQUENCY(0,SIN((RADIANS($M$3:$M$473-H1024))/2)^2+SIN((RADIANS($N$3:$N$473-I1024))/2)^2*COS(RADIANS($M$3:$M$473))*COS(RADIANS(H1024))),$L$3:$L$473)</f>
        <v>n22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t="str" cm="1">
        <f t="array" ref="J1025">LOOKUP(1,1/FREQUENCY(0,SIN((RADIANS($M$3:$M$473-H1025))/2)^2+SIN((RADIANS($N$3:$N$473-I1025))/2)^2*COS(RADIANS($M$3:$M$473))*COS(RADIANS(H1025))),$L$3:$L$473)</f>
        <v>n25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t="str" cm="1">
        <f t="array" ref="J1026">LOOKUP(1,1/FREQUENCY(0,SIN((RADIANS($M$3:$M$473-H1026))/2)^2+SIN((RADIANS($N$3:$N$473-I1026))/2)^2*COS(RADIANS($M$3:$M$473))*COS(RADIANS(H1026))),$L$3:$L$473)</f>
        <v>n22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t="str" cm="1">
        <f t="array" ref="J1027">LOOKUP(1,1/FREQUENCY(0,SIN((RADIANS($M$3:$M$473-H1027))/2)^2+SIN((RADIANS($N$3:$N$473-I1027))/2)^2*COS(RADIANS($M$3:$M$473))*COS(RADIANS(H1027))),$L$3:$L$473)</f>
        <v>n22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t="str" cm="1">
        <f t="array" ref="J1028">LOOKUP(1,1/FREQUENCY(0,SIN((RADIANS($M$3:$M$473-H1028))/2)^2+SIN((RADIANS($N$3:$N$473-I1028))/2)^2*COS(RADIANS($M$3:$M$473))*COS(RADIANS(H1028))),$L$3:$L$473)</f>
        <v>n25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t="str" cm="1">
        <f t="array" ref="J1029">LOOKUP(1,1/FREQUENCY(0,SIN((RADIANS($M$3:$M$473-H1029))/2)^2+SIN((RADIANS($N$3:$N$473-I1029))/2)^2*COS(RADIANS($M$3:$M$473))*COS(RADIANS(H1029))),$L$3:$L$473)</f>
        <v>n22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t="str" cm="1">
        <f t="array" ref="J1030">LOOKUP(1,1/FREQUENCY(0,SIN((RADIANS($M$3:$M$473-H1030))/2)^2+SIN((RADIANS($N$3:$N$473-I1030))/2)^2*COS(RADIANS($M$3:$M$473))*COS(RADIANS(H1030))),$L$3:$L$473)</f>
        <v>n25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t="str" cm="1">
        <f t="array" ref="J1031">LOOKUP(1,1/FREQUENCY(0,SIN((RADIANS($M$3:$M$473-H1031))/2)^2+SIN((RADIANS($N$3:$N$473-I1031))/2)^2*COS(RADIANS($M$3:$M$473))*COS(RADIANS(H1031))),$L$3:$L$473)</f>
        <v>n22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t="str" cm="1">
        <f t="array" ref="J1032">LOOKUP(1,1/FREQUENCY(0,SIN((RADIANS($M$3:$M$473-H1032))/2)^2+SIN((RADIANS($N$3:$N$473-I1032))/2)^2*COS(RADIANS($M$3:$M$473))*COS(RADIANS(H1032))),$L$3:$L$473)</f>
        <v>n402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t="str" cm="1">
        <f t="array" ref="J1033">LOOKUP(1,1/FREQUENCY(0,SIN((RADIANS($M$3:$M$473-H1033))/2)^2+SIN((RADIANS($N$3:$N$473-I1033))/2)^2*COS(RADIANS($M$3:$M$473))*COS(RADIANS(H1033))),$L$3:$L$473)</f>
        <v>n26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t="str" cm="1">
        <f t="array" ref="J1034">LOOKUP(1,1/FREQUENCY(0,SIN((RADIANS($M$3:$M$473-H1034))/2)^2+SIN((RADIANS($N$3:$N$473-I1034))/2)^2*COS(RADIANS($M$3:$M$473))*COS(RADIANS(H1034))),$L$3:$L$473)</f>
        <v>n25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t="str" cm="1">
        <f t="array" ref="J1035">LOOKUP(1,1/FREQUENCY(0,SIN((RADIANS($M$3:$M$473-H1035))/2)^2+SIN((RADIANS($N$3:$N$473-I1035))/2)^2*COS(RADIANS($M$3:$M$473))*COS(RADIANS(H1035))),$L$3:$L$473)</f>
        <v>n23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t="str" cm="1">
        <f t="array" ref="J1036">LOOKUP(1,1/FREQUENCY(0,SIN((RADIANS($M$3:$M$473-H1036))/2)^2+SIN((RADIANS($N$3:$N$473-I1036))/2)^2*COS(RADIANS($M$3:$M$473))*COS(RADIANS(H1036))),$L$3:$L$473)</f>
        <v>n398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t="str" cm="1">
        <f t="array" ref="J1037">LOOKUP(1,1/FREQUENCY(0,SIN((RADIANS($M$3:$M$473-H1037))/2)^2+SIN((RADIANS($N$3:$N$473-I1037))/2)^2*COS(RADIANS($M$3:$M$473))*COS(RADIANS(H1037))),$L$3:$L$473)</f>
        <v>n398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t="str" cm="1">
        <f t="array" ref="J1038">LOOKUP(1,1/FREQUENCY(0,SIN((RADIANS($M$3:$M$473-H1038))/2)^2+SIN((RADIANS($N$3:$N$473-I1038))/2)^2*COS(RADIANS($M$3:$M$473))*COS(RADIANS(H1038))),$L$3:$L$473)</f>
        <v>n28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t="str" cm="1">
        <f t="array" ref="J1039">LOOKUP(1,1/FREQUENCY(0,SIN((RADIANS($M$3:$M$473-H1039))/2)^2+SIN((RADIANS($N$3:$N$473-I1039))/2)^2*COS(RADIANS($M$3:$M$473))*COS(RADIANS(H1039))),$L$3:$L$473)</f>
        <v>n402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t="str" cm="1">
        <f t="array" ref="J1040">LOOKUP(1,1/FREQUENCY(0,SIN((RADIANS($M$3:$M$473-H1040))/2)^2+SIN((RADIANS($N$3:$N$473-I1040))/2)^2*COS(RADIANS($M$3:$M$473))*COS(RADIANS(H1040))),$L$3:$L$473)</f>
        <v>n28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t="str" cm="1">
        <f t="array" ref="J1041">LOOKUP(1,1/FREQUENCY(0,SIN((RADIANS($M$3:$M$473-H1041))/2)^2+SIN((RADIANS($N$3:$N$473-I1041))/2)^2*COS(RADIANS($M$3:$M$473))*COS(RADIANS(H1041))),$L$3:$L$473)</f>
        <v>n402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t="str" cm="1">
        <f t="array" ref="J1042">LOOKUP(1,1/FREQUENCY(0,SIN((RADIANS($M$3:$M$473-H1042))/2)^2+SIN((RADIANS($N$3:$N$473-I1042))/2)^2*COS(RADIANS($M$3:$M$473))*COS(RADIANS(H1042))),$L$3:$L$473)</f>
        <v>n402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t="str" cm="1">
        <f t="array" ref="J1043">LOOKUP(1,1/FREQUENCY(0,SIN((RADIANS($M$3:$M$473-H1043))/2)^2+SIN((RADIANS($N$3:$N$473-I1043))/2)^2*COS(RADIANS($M$3:$M$473))*COS(RADIANS(H1043))),$L$3:$L$473)</f>
        <v>n402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t="str" cm="1">
        <f t="array" ref="J1044">LOOKUP(1,1/FREQUENCY(0,SIN((RADIANS($M$3:$M$473-H1044))/2)^2+SIN((RADIANS($N$3:$N$473-I1044))/2)^2*COS(RADIANS($M$3:$M$473))*COS(RADIANS(H1044))),$L$3:$L$473)</f>
        <v>n398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t="str" cm="1">
        <f t="array" ref="J1045">LOOKUP(1,1/FREQUENCY(0,SIN((RADIANS($M$3:$M$473-H1045))/2)^2+SIN((RADIANS($N$3:$N$473-I1045))/2)^2*COS(RADIANS($M$3:$M$473))*COS(RADIANS(H1045))),$L$3:$L$473)</f>
        <v>n28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t="str" cm="1">
        <f t="array" ref="J1046">LOOKUP(1,1/FREQUENCY(0,SIN((RADIANS($M$3:$M$473-H1046))/2)^2+SIN((RADIANS($N$3:$N$473-I1046))/2)^2*COS(RADIANS($M$3:$M$473))*COS(RADIANS(H1046))),$L$3:$L$473)</f>
        <v>n398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t="str" cm="1">
        <f t="array" ref="J1047">LOOKUP(1,1/FREQUENCY(0,SIN((RADIANS($M$3:$M$473-H1047))/2)^2+SIN((RADIANS($N$3:$N$473-I1047))/2)^2*COS(RADIANS($M$3:$M$473))*COS(RADIANS(H1047))),$L$3:$L$473)</f>
        <v>n402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t="str" cm="1">
        <f t="array" ref="J1048">LOOKUP(1,1/FREQUENCY(0,SIN((RADIANS($M$3:$M$473-H1048))/2)^2+SIN((RADIANS($N$3:$N$473-I1048))/2)^2*COS(RADIANS($M$3:$M$473))*COS(RADIANS(H1048))),$L$3:$L$473)</f>
        <v>n398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t="str" cm="1">
        <f t="array" ref="J1049">LOOKUP(1,1/FREQUENCY(0,SIN((RADIANS($M$3:$M$473-H1049))/2)^2+SIN((RADIANS($N$3:$N$473-I1049))/2)^2*COS(RADIANS($M$3:$M$473))*COS(RADIANS(H1049))),$L$3:$L$473)</f>
        <v>n28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t="str" cm="1">
        <f t="array" ref="J1050">LOOKUP(1,1/FREQUENCY(0,SIN((RADIANS($M$3:$M$473-H1050))/2)^2+SIN((RADIANS($N$3:$N$473-I1050))/2)^2*COS(RADIANS($M$3:$M$473))*COS(RADIANS(H1050))),$L$3:$L$473)</f>
        <v>n398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t="str" cm="1">
        <f t="array" ref="J1051">LOOKUP(1,1/FREQUENCY(0,SIN((RADIANS($M$3:$M$473-H1051))/2)^2+SIN((RADIANS($N$3:$N$473-I1051))/2)^2*COS(RADIANS($M$3:$M$473))*COS(RADIANS(H1051))),$L$3:$L$473)</f>
        <v>n398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t="str" cm="1">
        <f t="array" ref="J1052">LOOKUP(1,1/FREQUENCY(0,SIN((RADIANS($M$3:$M$473-H1052))/2)^2+SIN((RADIANS($N$3:$N$473-I1052))/2)^2*COS(RADIANS($M$3:$M$473))*COS(RADIANS(H1052))),$L$3:$L$473)</f>
        <v>n28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t="str" cm="1">
        <f t="array" ref="J1053">LOOKUP(1,1/FREQUENCY(0,SIN((RADIANS($M$3:$M$473-H1053))/2)^2+SIN((RADIANS($N$3:$N$473-I1053))/2)^2*COS(RADIANS($M$3:$M$473))*COS(RADIANS(H1053))),$L$3:$L$473)</f>
        <v>n28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t="str" cm="1">
        <f t="array" ref="J1054">LOOKUP(1,1/FREQUENCY(0,SIN((RADIANS($M$3:$M$473-H1054))/2)^2+SIN((RADIANS($N$3:$N$473-I1054))/2)^2*COS(RADIANS($M$3:$M$473))*COS(RADIANS(H1054))),$L$3:$L$473)</f>
        <v>n21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t="str" cm="1">
        <f t="array" ref="J1055">LOOKUP(1,1/FREQUENCY(0,SIN((RADIANS($M$3:$M$473-H1055))/2)^2+SIN((RADIANS($N$3:$N$473-I1055))/2)^2*COS(RADIANS($M$3:$M$473))*COS(RADIANS(H1055))),$L$3:$L$473)</f>
        <v>n412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t="str" cm="1">
        <f t="array" ref="J1056">LOOKUP(1,1/FREQUENCY(0,SIN((RADIANS($M$3:$M$473-H1056))/2)^2+SIN((RADIANS($N$3:$N$473-I1056))/2)^2*COS(RADIANS($M$3:$M$473))*COS(RADIANS(H1056))),$L$3:$L$473)</f>
        <v>n21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t="str" cm="1">
        <f t="array" ref="J1057">LOOKUP(1,1/FREQUENCY(0,SIN((RADIANS($M$3:$M$473-H1057))/2)^2+SIN((RADIANS($N$3:$N$473-I1057))/2)^2*COS(RADIANS($M$3:$M$473))*COS(RADIANS(H1057))),$L$3:$L$473)</f>
        <v>n21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t="str" cm="1">
        <f t="array" ref="J1058">LOOKUP(1,1/FREQUENCY(0,SIN((RADIANS($M$3:$M$473-H1058))/2)^2+SIN((RADIANS($N$3:$N$473-I1058))/2)^2*COS(RADIANS($M$3:$M$473))*COS(RADIANS(H1058))),$L$3:$L$473)</f>
        <v>n21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t="str" cm="1">
        <f t="array" ref="J1059">LOOKUP(1,1/FREQUENCY(0,SIN((RADIANS($M$3:$M$473-H1059))/2)^2+SIN((RADIANS($N$3:$N$473-I1059))/2)^2*COS(RADIANS($M$3:$M$473))*COS(RADIANS(H1059))),$L$3:$L$473)</f>
        <v>n21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t="str" cm="1">
        <f t="array" ref="J1060">LOOKUP(1,1/FREQUENCY(0,SIN((RADIANS($M$3:$M$473-H1060))/2)^2+SIN((RADIANS($N$3:$N$473-I1060))/2)^2*COS(RADIANS($M$3:$M$473))*COS(RADIANS(H1060))),$L$3:$L$473)</f>
        <v>n21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t="str" cm="1">
        <f t="array" ref="J1061">LOOKUP(1,1/FREQUENCY(0,SIN((RADIANS($M$3:$M$473-H1061))/2)^2+SIN((RADIANS($N$3:$N$473-I1061))/2)^2*COS(RADIANS($M$3:$M$473))*COS(RADIANS(H1061))),$L$3:$L$473)</f>
        <v>n21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t="str" cm="1">
        <f t="array" ref="J1062">LOOKUP(1,1/FREQUENCY(0,SIN((RADIANS($M$3:$M$473-H1062))/2)^2+SIN((RADIANS($N$3:$N$473-I1062))/2)^2*COS(RADIANS($M$3:$M$473))*COS(RADIANS(H1062))),$L$3:$L$473)</f>
        <v>n412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t="str" cm="1">
        <f t="array" ref="J1063">LOOKUP(1,1/FREQUENCY(0,SIN((RADIANS($M$3:$M$473-H1063))/2)^2+SIN((RADIANS($N$3:$N$473-I1063))/2)^2*COS(RADIANS($M$3:$M$473))*COS(RADIANS(H1063))),$L$3:$L$473)</f>
        <v>n20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t="str" cm="1">
        <f t="array" ref="J1064">LOOKUP(1,1/FREQUENCY(0,SIN((RADIANS($M$3:$M$473-H1064))/2)^2+SIN((RADIANS($N$3:$N$473-I1064))/2)^2*COS(RADIANS($M$3:$M$473))*COS(RADIANS(H1064))),$L$3:$L$473)</f>
        <v>n21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t="str" cm="1">
        <f t="array" ref="J1065">LOOKUP(1,1/FREQUENCY(0,SIN((RADIANS($M$3:$M$473-H1065))/2)^2+SIN((RADIANS($N$3:$N$473-I1065))/2)^2*COS(RADIANS($M$3:$M$473))*COS(RADIANS(H1065))),$L$3:$L$473)</f>
        <v>n21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t="str" cm="1">
        <f t="array" ref="J1066">LOOKUP(1,1/FREQUENCY(0,SIN((RADIANS($M$3:$M$473-H1066))/2)^2+SIN((RADIANS($N$3:$N$473-I1066))/2)^2*COS(RADIANS($M$3:$M$473))*COS(RADIANS(H1066))),$L$3:$L$473)</f>
        <v>n412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t="str" cm="1">
        <f t="array" ref="J1067">LOOKUP(1,1/FREQUENCY(0,SIN((RADIANS($M$3:$M$473-H1067))/2)^2+SIN((RADIANS($N$3:$N$473-I1067))/2)^2*COS(RADIANS($M$3:$M$473))*COS(RADIANS(H1067))),$L$3:$L$473)</f>
        <v>n21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t="str" cm="1">
        <f t="array" ref="J1068">LOOKUP(1,1/FREQUENCY(0,SIN((RADIANS($M$3:$M$473-H1068))/2)^2+SIN((RADIANS($N$3:$N$473-I1068))/2)^2*COS(RADIANS($M$3:$M$473))*COS(RADIANS(H1068))),$L$3:$L$473)</f>
        <v>n412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t="str" cm="1">
        <f t="array" ref="J1069">LOOKUP(1,1/FREQUENCY(0,SIN((RADIANS($M$3:$M$473-H1069))/2)^2+SIN((RADIANS($N$3:$N$473-I1069))/2)^2*COS(RADIANS($M$3:$M$473))*COS(RADIANS(H1069))),$L$3:$L$473)</f>
        <v>n412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t="str" cm="1">
        <f t="array" ref="J1070">LOOKUP(1,1/FREQUENCY(0,SIN((RADIANS($M$3:$M$473-H1070))/2)^2+SIN((RADIANS($N$3:$N$473-I1070))/2)^2*COS(RADIANS($M$3:$M$473))*COS(RADIANS(H1070))),$L$3:$L$473)</f>
        <v>n21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t="str" cm="1">
        <f t="array" ref="J1071">LOOKUP(1,1/FREQUENCY(0,SIN((RADIANS($M$3:$M$473-H1071))/2)^2+SIN((RADIANS($N$3:$N$473-I1071))/2)^2*COS(RADIANS($M$3:$M$473))*COS(RADIANS(H1071))),$L$3:$L$473)</f>
        <v>n21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t="str" cm="1">
        <f t="array" ref="J1072">LOOKUP(1,1/FREQUENCY(0,SIN((RADIANS($M$3:$M$473-H1072))/2)^2+SIN((RADIANS($N$3:$N$473-I1072))/2)^2*COS(RADIANS($M$3:$M$473))*COS(RADIANS(H1072))),$L$3:$L$473)</f>
        <v>n21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t="str" cm="1">
        <f t="array" ref="J1073">LOOKUP(1,1/FREQUENCY(0,SIN((RADIANS($M$3:$M$473-H1073))/2)^2+SIN((RADIANS($N$3:$N$473-I1073))/2)^2*COS(RADIANS($M$3:$M$473))*COS(RADIANS(H1073))),$L$3:$L$473)</f>
        <v>n21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t="str" cm="1">
        <f t="array" ref="J1074">LOOKUP(1,1/FREQUENCY(0,SIN((RADIANS($M$3:$M$473-H1074))/2)^2+SIN((RADIANS($N$3:$N$473-I1074))/2)^2*COS(RADIANS($M$3:$M$473))*COS(RADIANS(H1074))),$L$3:$L$473)</f>
        <v>n23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t="str" cm="1">
        <f t="array" ref="J1075">LOOKUP(1,1/FREQUENCY(0,SIN((RADIANS($M$3:$M$473-H1075))/2)^2+SIN((RADIANS($N$3:$N$473-I1075))/2)^2*COS(RADIANS($M$3:$M$473))*COS(RADIANS(H1075))),$L$3:$L$473)</f>
        <v>n21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t="str" cm="1">
        <f t="array" ref="J1076">LOOKUP(1,1/FREQUENCY(0,SIN((RADIANS($M$3:$M$473-H1076))/2)^2+SIN((RADIANS($N$3:$N$473-I1076))/2)^2*COS(RADIANS($M$3:$M$473))*COS(RADIANS(H1076))),$L$3:$L$473)</f>
        <v>n21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t="str" cm="1">
        <f t="array" ref="J1077">LOOKUP(1,1/FREQUENCY(0,SIN((RADIANS($M$3:$M$473-H1077))/2)^2+SIN((RADIANS($N$3:$N$473-I1077))/2)^2*COS(RADIANS($M$3:$M$473))*COS(RADIANS(H1077))),$L$3:$L$473)</f>
        <v>n21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t="str" cm="1">
        <f t="array" ref="J1078">LOOKUP(1,1/FREQUENCY(0,SIN((RADIANS($M$3:$M$473-H1078))/2)^2+SIN((RADIANS($N$3:$N$473-I1078))/2)^2*COS(RADIANS($M$3:$M$473))*COS(RADIANS(H1078))),$L$3:$L$473)</f>
        <v>n21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t="str" cm="1">
        <f t="array" ref="J1079">LOOKUP(1,1/FREQUENCY(0,SIN((RADIANS($M$3:$M$473-H1079))/2)^2+SIN((RADIANS($N$3:$N$473-I1079))/2)^2*COS(RADIANS($M$3:$M$473))*COS(RADIANS(H1079))),$L$3:$L$473)</f>
        <v>n23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t="str" cm="1">
        <f t="array" ref="J1080">LOOKUP(1,1/FREQUENCY(0,SIN((RADIANS($M$3:$M$473-H1080))/2)^2+SIN((RADIANS($N$3:$N$473-I1080))/2)^2*COS(RADIANS($M$3:$M$473))*COS(RADIANS(H1080))),$L$3:$L$473)</f>
        <v>n21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t="str" cm="1">
        <f t="array" ref="J1081">LOOKUP(1,1/FREQUENCY(0,SIN((RADIANS($M$3:$M$473-H1081))/2)^2+SIN((RADIANS($N$3:$N$473-I1081))/2)^2*COS(RADIANS($M$3:$M$473))*COS(RADIANS(H1081))),$L$3:$L$473)</f>
        <v>n21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t="str" cm="1">
        <f t="array" ref="J1082">LOOKUP(1,1/FREQUENCY(0,SIN((RADIANS($M$3:$M$473-H1082))/2)^2+SIN((RADIANS($N$3:$N$473-I1082))/2)^2*COS(RADIANS($M$3:$M$473))*COS(RADIANS(H1082))),$L$3:$L$473)</f>
        <v>n412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t="str" cm="1">
        <f t="array" ref="J1083">LOOKUP(1,1/FREQUENCY(0,SIN((RADIANS($M$3:$M$473-H1083))/2)^2+SIN((RADIANS($N$3:$N$473-I1083))/2)^2*COS(RADIANS($M$3:$M$473))*COS(RADIANS(H1083))),$L$3:$L$473)</f>
        <v>n412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t="str" cm="1">
        <f t="array" ref="J1084">LOOKUP(1,1/FREQUENCY(0,SIN((RADIANS($M$3:$M$473-H1084))/2)^2+SIN((RADIANS($N$3:$N$473-I1084))/2)^2*COS(RADIANS($M$3:$M$473))*COS(RADIANS(H1084))),$L$3:$L$473)</f>
        <v>n412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t="str" cm="1">
        <f t="array" ref="J1085">LOOKUP(1,1/FREQUENCY(0,SIN((RADIANS($M$3:$M$473-H1085))/2)^2+SIN((RADIANS($N$3:$N$473-I1085))/2)^2*COS(RADIANS($M$3:$M$473))*COS(RADIANS(H1085))),$L$3:$L$473)</f>
        <v>n412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t="str" cm="1">
        <f t="array" ref="J1086">LOOKUP(1,1/FREQUENCY(0,SIN((RADIANS($M$3:$M$473-H1086))/2)^2+SIN((RADIANS($N$3:$N$473-I1086))/2)^2*COS(RADIANS($M$3:$M$473))*COS(RADIANS(H1086))),$L$3:$L$473)</f>
        <v>n412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t="str" cm="1">
        <f t="array" ref="J1087">LOOKUP(1,1/FREQUENCY(0,SIN((RADIANS($M$3:$M$473-H1087))/2)^2+SIN((RADIANS($N$3:$N$473-I1087))/2)^2*COS(RADIANS($M$3:$M$473))*COS(RADIANS(H1087))),$L$3:$L$473)</f>
        <v>n412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t="str" cm="1">
        <f t="array" ref="J1088">LOOKUP(1,1/FREQUENCY(0,SIN((RADIANS($M$3:$M$473-H1088))/2)^2+SIN((RADIANS($N$3:$N$473-I1088))/2)^2*COS(RADIANS($M$3:$M$473))*COS(RADIANS(H1088))),$L$3:$L$473)</f>
        <v>n412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t="str" cm="1">
        <f t="array" ref="J1089">LOOKUP(1,1/FREQUENCY(0,SIN((RADIANS($M$3:$M$473-H1089))/2)^2+SIN((RADIANS($N$3:$N$473-I1089))/2)^2*COS(RADIANS($M$3:$M$473))*COS(RADIANS(H1089))),$L$3:$L$473)</f>
        <v>n412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t="str" cm="1">
        <f t="array" ref="J1090">LOOKUP(1,1/FREQUENCY(0,SIN((RADIANS($M$3:$M$473-H1090))/2)^2+SIN((RADIANS($N$3:$N$473-I1090))/2)^2*COS(RADIANS($M$3:$M$473))*COS(RADIANS(H1090))),$L$3:$L$473)</f>
        <v>n412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t="str" cm="1">
        <f t="array" ref="J1091">LOOKUP(1,1/FREQUENCY(0,SIN((RADIANS($M$3:$M$473-H1091))/2)^2+SIN((RADIANS($N$3:$N$473-I1091))/2)^2*COS(RADIANS($M$3:$M$473))*COS(RADIANS(H1091))),$L$3:$L$473)</f>
        <v>n412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t="str" cm="1">
        <f t="array" ref="J1092">LOOKUP(1,1/FREQUENCY(0,SIN((RADIANS($M$3:$M$473-H1092))/2)^2+SIN((RADIANS($N$3:$N$473-I1092))/2)^2*COS(RADIANS($M$3:$M$473))*COS(RADIANS(H1092))),$L$3:$L$473)</f>
        <v>n412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t="str" cm="1">
        <f t="array" ref="J1093">LOOKUP(1,1/FREQUENCY(0,SIN((RADIANS($M$3:$M$473-H1093))/2)^2+SIN((RADIANS($N$3:$N$473-I1093))/2)^2*COS(RADIANS($M$3:$M$473))*COS(RADIANS(H1093))),$L$3:$L$473)</f>
        <v>n412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t="str" cm="1">
        <f t="array" ref="J1094">LOOKUP(1,1/FREQUENCY(0,SIN((RADIANS($M$3:$M$473-H1094))/2)^2+SIN((RADIANS($N$3:$N$473-I1094))/2)^2*COS(RADIANS($M$3:$M$473))*COS(RADIANS(H1094))),$L$3:$L$473)</f>
        <v>n21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t="str" cm="1">
        <f t="array" ref="J1095">LOOKUP(1,1/FREQUENCY(0,SIN((RADIANS($M$3:$M$473-H1095))/2)^2+SIN((RADIANS($N$3:$N$473-I1095))/2)^2*COS(RADIANS($M$3:$M$473))*COS(RADIANS(H1095))),$L$3:$L$473)</f>
        <v>n21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t="str" cm="1">
        <f t="array" ref="J1096">LOOKUP(1,1/FREQUENCY(0,SIN((RADIANS($M$3:$M$473-H1096))/2)^2+SIN((RADIANS($N$3:$N$473-I1096))/2)^2*COS(RADIANS($M$3:$M$473))*COS(RADIANS(H1096))),$L$3:$L$473)</f>
        <v>n21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t="str" cm="1">
        <f t="array" ref="J1097">LOOKUP(1,1/FREQUENCY(0,SIN((RADIANS($M$3:$M$473-H1097))/2)^2+SIN((RADIANS($N$3:$N$473-I1097))/2)^2*COS(RADIANS($M$3:$M$473))*COS(RADIANS(H1097))),$L$3:$L$473)</f>
        <v>n21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t="str" cm="1">
        <f t="array" ref="J1098">LOOKUP(1,1/FREQUENCY(0,SIN((RADIANS($M$3:$M$473-H1098))/2)^2+SIN((RADIANS($N$3:$N$473-I1098))/2)^2*COS(RADIANS($M$3:$M$473))*COS(RADIANS(H1098))),$L$3:$L$473)</f>
        <v>n21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t="str" cm="1">
        <f t="array" ref="J1099">LOOKUP(1,1/FREQUENCY(0,SIN((RADIANS($M$3:$M$473-H1099))/2)^2+SIN((RADIANS($N$3:$N$473-I1099))/2)^2*COS(RADIANS($M$3:$M$473))*COS(RADIANS(H1099))),$L$3:$L$473)</f>
        <v>n8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t="str" cm="1">
        <f t="array" ref="J1100">LOOKUP(1,1/FREQUENCY(0,SIN((RADIANS($M$3:$M$473-H1100))/2)^2+SIN((RADIANS($N$3:$N$473-I1100))/2)^2*COS(RADIANS($M$3:$M$473))*COS(RADIANS(H1100))),$L$3:$L$473)</f>
        <v>n8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t="str" cm="1">
        <f t="array" ref="J1101">LOOKUP(1,1/FREQUENCY(0,SIN((RADIANS($M$3:$M$473-H1101))/2)^2+SIN((RADIANS($N$3:$N$473-I1101))/2)^2*COS(RADIANS($M$3:$M$473))*COS(RADIANS(H1101))),$L$3:$L$473)</f>
        <v>n21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t="str" cm="1">
        <f t="array" ref="J1102">LOOKUP(1,1/FREQUENCY(0,SIN((RADIANS($M$3:$M$473-H1102))/2)^2+SIN((RADIANS($N$3:$N$473-I1102))/2)^2*COS(RADIANS($M$3:$M$473))*COS(RADIANS(H1102))),$L$3:$L$473)</f>
        <v>n8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t="str" cm="1">
        <f t="array" ref="J1103">LOOKUP(1,1/FREQUENCY(0,SIN((RADIANS($M$3:$M$473-H1103))/2)^2+SIN((RADIANS($N$3:$N$473-I1103))/2)^2*COS(RADIANS($M$3:$M$473))*COS(RADIANS(H1103))),$L$3:$L$473)</f>
        <v>n8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t="str" cm="1">
        <f t="array" ref="J1104">LOOKUP(1,1/FREQUENCY(0,SIN((RADIANS($M$3:$M$473-H1104))/2)^2+SIN((RADIANS($N$3:$N$473-I1104))/2)^2*COS(RADIANS($M$3:$M$473))*COS(RADIANS(H1104))),$L$3:$L$473)</f>
        <v>n8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t="str" cm="1">
        <f t="array" ref="J1105">LOOKUP(1,1/FREQUENCY(0,SIN((RADIANS($M$3:$M$473-H1105))/2)^2+SIN((RADIANS($N$3:$N$473-I1105))/2)^2*COS(RADIANS($M$3:$M$473))*COS(RADIANS(H1105))),$L$3:$L$473)</f>
        <v>n21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t="str" cm="1">
        <f t="array" ref="J1106">LOOKUP(1,1/FREQUENCY(0,SIN((RADIANS($M$3:$M$473-H1106))/2)^2+SIN((RADIANS($N$3:$N$473-I1106))/2)^2*COS(RADIANS($M$3:$M$473))*COS(RADIANS(H1106))),$L$3:$L$473)</f>
        <v>n21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t="str" cm="1">
        <f t="array" ref="J1107">LOOKUP(1,1/FREQUENCY(0,SIN((RADIANS($M$3:$M$473-H1107))/2)^2+SIN((RADIANS($N$3:$N$473-I1107))/2)^2*COS(RADIANS($M$3:$M$473))*COS(RADIANS(H1107))),$L$3:$L$473)</f>
        <v>n8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t="str" cm="1">
        <f t="array" ref="J1108">LOOKUP(1,1/FREQUENCY(0,SIN((RADIANS($M$3:$M$473-H1108))/2)^2+SIN((RADIANS($N$3:$N$473-I1108))/2)^2*COS(RADIANS($M$3:$M$473))*COS(RADIANS(H1108))),$L$3:$L$473)</f>
        <v>n8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t="str" cm="1">
        <f t="array" ref="J1109">LOOKUP(1,1/FREQUENCY(0,SIN((RADIANS($M$3:$M$473-H1109))/2)^2+SIN((RADIANS($N$3:$N$473-I1109))/2)^2*COS(RADIANS($M$3:$M$473))*COS(RADIANS(H1109))),$L$3:$L$473)</f>
        <v>n183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t="str" cm="1">
        <f t="array" ref="J1110">LOOKUP(1,1/FREQUENCY(0,SIN((RADIANS($M$3:$M$473-H1110))/2)^2+SIN((RADIANS($N$3:$N$473-I1110))/2)^2*COS(RADIANS($M$3:$M$473))*COS(RADIANS(H1110))),$L$3:$L$473)</f>
        <v>n295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t="str" cm="1">
        <f t="array" ref="J1111">LOOKUP(1,1/FREQUENCY(0,SIN((RADIANS($M$3:$M$473-H1111))/2)^2+SIN((RADIANS($N$3:$N$473-I1111))/2)^2*COS(RADIANS($M$3:$M$473))*COS(RADIANS(H1111))),$L$3:$L$473)</f>
        <v>n482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t="str" cm="1">
        <f t="array" ref="J1112">LOOKUP(1,1/FREQUENCY(0,SIN((RADIANS($M$3:$M$473-H1112))/2)^2+SIN((RADIANS($N$3:$N$473-I1112))/2)^2*COS(RADIANS($M$3:$M$473))*COS(RADIANS(H1112))),$L$3:$L$473)</f>
        <v>n16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t="str" cm="1">
        <f t="array" ref="J1113">LOOKUP(1,1/FREQUENCY(0,SIN((RADIANS($M$3:$M$473-H1113))/2)^2+SIN((RADIANS($N$3:$N$473-I1113))/2)^2*COS(RADIANS($M$3:$M$473))*COS(RADIANS(H1113))),$L$3:$L$473)</f>
        <v>n295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t="str" cm="1">
        <f t="array" ref="J1114">LOOKUP(1,1/FREQUENCY(0,SIN((RADIANS($M$3:$M$473-H1114))/2)^2+SIN((RADIANS($N$3:$N$473-I1114))/2)^2*COS(RADIANS($M$3:$M$473))*COS(RADIANS(H1114))),$L$3:$L$473)</f>
        <v>n16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t="str" cm="1">
        <f t="array" ref="J1115">LOOKUP(1,1/FREQUENCY(0,SIN((RADIANS($M$3:$M$473-H1115))/2)^2+SIN((RADIANS($N$3:$N$473-I1115))/2)^2*COS(RADIANS($M$3:$M$473))*COS(RADIANS(H1115))),$L$3:$L$473)</f>
        <v>n16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t="str" cm="1">
        <f t="array" ref="J1116">LOOKUP(1,1/FREQUENCY(0,SIN((RADIANS($M$3:$M$473-H1116))/2)^2+SIN((RADIANS($N$3:$N$473-I1116))/2)^2*COS(RADIANS($M$3:$M$473))*COS(RADIANS(H1116))),$L$3:$L$473)</f>
        <v>n16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t="str" cm="1">
        <f t="array" ref="J1117">LOOKUP(1,1/FREQUENCY(0,SIN((RADIANS($M$3:$M$473-H1117))/2)^2+SIN((RADIANS($N$3:$N$473-I1117))/2)^2*COS(RADIANS($M$3:$M$473))*COS(RADIANS(H1117))),$L$3:$L$473)</f>
        <v>n16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t="str" cm="1">
        <f t="array" ref="J1118">LOOKUP(1,1/FREQUENCY(0,SIN((RADIANS($M$3:$M$473-H1118))/2)^2+SIN((RADIANS($N$3:$N$473-I1118))/2)^2*COS(RADIANS($M$3:$M$473))*COS(RADIANS(H1118))),$L$3:$L$473)</f>
        <v>n16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t="str" cm="1">
        <f t="array" ref="J1119">LOOKUP(1,1/FREQUENCY(0,SIN((RADIANS($M$3:$M$473-H1119))/2)^2+SIN((RADIANS($N$3:$N$473-I1119))/2)^2*COS(RADIANS($M$3:$M$473))*COS(RADIANS(H1119))),$L$3:$L$473)</f>
        <v>n16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t="str" cm="1">
        <f t="array" ref="J1120">LOOKUP(1,1/FREQUENCY(0,SIN((RADIANS($M$3:$M$473-H1120))/2)^2+SIN((RADIANS($N$3:$N$473-I1120))/2)^2*COS(RADIANS($M$3:$M$473))*COS(RADIANS(H1120))),$L$3:$L$473)</f>
        <v>n16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t="str" cm="1">
        <f t="array" ref="J1121">LOOKUP(1,1/FREQUENCY(0,SIN((RADIANS($M$3:$M$473-H1121))/2)^2+SIN((RADIANS($N$3:$N$473-I1121))/2)^2*COS(RADIANS($M$3:$M$473))*COS(RADIANS(H1121))),$L$3:$L$473)</f>
        <v>n16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t="str" cm="1">
        <f t="array" ref="J1122">LOOKUP(1,1/FREQUENCY(0,SIN((RADIANS($M$3:$M$473-H1122))/2)^2+SIN((RADIANS($N$3:$N$473-I1122))/2)^2*COS(RADIANS($M$3:$M$473))*COS(RADIANS(H1122))),$L$3:$L$473)</f>
        <v>n16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t="str" cm="1">
        <f t="array" ref="J1123">LOOKUP(1,1/FREQUENCY(0,SIN((RADIANS($M$3:$M$473-H1123))/2)^2+SIN((RADIANS($N$3:$N$473-I1123))/2)^2*COS(RADIANS($M$3:$M$473))*COS(RADIANS(H1123))),$L$3:$L$473)</f>
        <v>n16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t="str" cm="1">
        <f t="array" ref="J1124">LOOKUP(1,1/FREQUENCY(0,SIN((RADIANS($M$3:$M$473-H1124))/2)^2+SIN((RADIANS($N$3:$N$473-I1124))/2)^2*COS(RADIANS($M$3:$M$473))*COS(RADIANS(H1124))),$L$3:$L$473)</f>
        <v>n16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t="str" cm="1">
        <f t="array" ref="J1125">LOOKUP(1,1/FREQUENCY(0,SIN((RADIANS($M$3:$M$473-H1125))/2)^2+SIN((RADIANS($N$3:$N$473-I1125))/2)^2*COS(RADIANS($M$3:$M$473))*COS(RADIANS(H1125))),$L$3:$L$473)</f>
        <v>n16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t="str" cm="1">
        <f t="array" ref="J1126">LOOKUP(1,1/FREQUENCY(0,SIN((RADIANS($M$3:$M$473-H1126))/2)^2+SIN((RADIANS($N$3:$N$473-I1126))/2)^2*COS(RADIANS($M$3:$M$473))*COS(RADIANS(H1126))),$L$3:$L$473)</f>
        <v>n16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t="str" cm="1">
        <f t="array" ref="J1127">LOOKUP(1,1/FREQUENCY(0,SIN((RADIANS($M$3:$M$473-H1127))/2)^2+SIN((RADIANS($N$3:$N$473-I1127))/2)^2*COS(RADIANS($M$3:$M$473))*COS(RADIANS(H1127))),$L$3:$L$473)</f>
        <v>n16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t="str" cm="1">
        <f t="array" ref="J1128">LOOKUP(1,1/FREQUENCY(0,SIN((RADIANS($M$3:$M$473-H1128))/2)^2+SIN((RADIANS($N$3:$N$473-I1128))/2)^2*COS(RADIANS($M$3:$M$473))*COS(RADIANS(H1128))),$L$3:$L$473)</f>
        <v>n16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t="str" cm="1">
        <f t="array" ref="J1129">LOOKUP(1,1/FREQUENCY(0,SIN((RADIANS($M$3:$M$473-H1129))/2)^2+SIN((RADIANS($N$3:$N$473-I1129))/2)^2*COS(RADIANS($M$3:$M$473))*COS(RADIANS(H1129))),$L$3:$L$473)</f>
        <v>n29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t="str" cm="1">
        <f t="array" ref="J1130">LOOKUP(1,1/FREQUENCY(0,SIN((RADIANS($M$3:$M$473-H1130))/2)^2+SIN((RADIANS($N$3:$N$473-I1130))/2)^2*COS(RADIANS($M$3:$M$473))*COS(RADIANS(H1130))),$L$3:$L$473)</f>
        <v>n29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t="str" cm="1">
        <f t="array" ref="J1131">LOOKUP(1,1/FREQUENCY(0,SIN((RADIANS($M$3:$M$473-H1131))/2)^2+SIN((RADIANS($N$3:$N$473-I1131))/2)^2*COS(RADIANS($M$3:$M$473))*COS(RADIANS(H1131))),$L$3:$L$473)</f>
        <v>n29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t="str" cm="1">
        <f t="array" ref="J1132">LOOKUP(1,1/FREQUENCY(0,SIN((RADIANS($M$3:$M$473-H1132))/2)^2+SIN((RADIANS($N$3:$N$473-I1132))/2)^2*COS(RADIANS($M$3:$M$473))*COS(RADIANS(H1132))),$L$3:$L$473)</f>
        <v>n29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t="str" cm="1">
        <f t="array" ref="J1133">LOOKUP(1,1/FREQUENCY(0,SIN((RADIANS($M$3:$M$473-H1133))/2)^2+SIN((RADIANS($N$3:$N$473-I1133))/2)^2*COS(RADIANS($M$3:$M$473))*COS(RADIANS(H1133))),$L$3:$L$473)</f>
        <v>n29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t="str" cm="1">
        <f t="array" ref="J1134">LOOKUP(1,1/FREQUENCY(0,SIN((RADIANS($M$3:$M$473-H1134))/2)^2+SIN((RADIANS($N$3:$N$473-I1134))/2)^2*COS(RADIANS($M$3:$M$473))*COS(RADIANS(H1134))),$L$3:$L$473)</f>
        <v>n16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t="str" cm="1">
        <f t="array" ref="J1135">LOOKUP(1,1/FREQUENCY(0,SIN((RADIANS($M$3:$M$473-H1135))/2)^2+SIN((RADIANS($N$3:$N$473-I1135))/2)^2*COS(RADIANS($M$3:$M$473))*COS(RADIANS(H1135))),$L$3:$L$473)</f>
        <v>n295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t="str" cm="1">
        <f t="array" ref="J1136">LOOKUP(1,1/FREQUENCY(0,SIN((RADIANS($M$3:$M$473-H1136))/2)^2+SIN((RADIANS($N$3:$N$473-I1136))/2)^2*COS(RADIANS($M$3:$M$473))*COS(RADIANS(H1136))),$L$3:$L$473)</f>
        <v>n295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t="str" cm="1">
        <f t="array" ref="J1137">LOOKUP(1,1/FREQUENCY(0,SIN((RADIANS($M$3:$M$473-H1137))/2)^2+SIN((RADIANS($N$3:$N$473-I1137))/2)^2*COS(RADIANS($M$3:$M$473))*COS(RADIANS(H1137))),$L$3:$L$473)</f>
        <v>n295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t="str" cm="1">
        <f t="array" ref="J1138">LOOKUP(1,1/FREQUENCY(0,SIN((RADIANS($M$3:$M$473-H1138))/2)^2+SIN((RADIANS($N$3:$N$473-I1138))/2)^2*COS(RADIANS($M$3:$M$473))*COS(RADIANS(H1138))),$L$3:$L$473)</f>
        <v>n5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t="str" cm="1">
        <f t="array" ref="J1139">LOOKUP(1,1/FREQUENCY(0,SIN((RADIANS($M$3:$M$473-H1139))/2)^2+SIN((RADIANS($N$3:$N$473-I1139))/2)^2*COS(RADIANS($M$3:$M$473))*COS(RADIANS(H1139))),$L$3:$L$473)</f>
        <v>n295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t="str" cm="1">
        <f t="array" ref="J1140">LOOKUP(1,1/FREQUENCY(0,SIN((RADIANS($M$3:$M$473-H1140))/2)^2+SIN((RADIANS($N$3:$N$473-I1140))/2)^2*COS(RADIANS($M$3:$M$473))*COS(RADIANS(H1140))),$L$3:$L$473)</f>
        <v>n5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t="str" cm="1">
        <f t="array" ref="J1141">LOOKUP(1,1/FREQUENCY(0,SIN((RADIANS($M$3:$M$473-H1141))/2)^2+SIN((RADIANS($N$3:$N$473-I1141))/2)^2*COS(RADIANS($M$3:$M$473))*COS(RADIANS(H1141))),$L$3:$L$473)</f>
        <v>n5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t="str" cm="1">
        <f t="array" ref="J1142">LOOKUP(1,1/FREQUENCY(0,SIN((RADIANS($M$3:$M$473-H1142))/2)^2+SIN((RADIANS($N$3:$N$473-I1142))/2)^2*COS(RADIANS($M$3:$M$473))*COS(RADIANS(H1142))),$L$3:$L$473)</f>
        <v>n295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t="str" cm="1">
        <f t="array" ref="J1143">LOOKUP(1,1/FREQUENCY(0,SIN((RADIANS($M$3:$M$473-H1143))/2)^2+SIN((RADIANS($N$3:$N$473-I1143))/2)^2*COS(RADIANS($M$3:$M$473))*COS(RADIANS(H1143))),$L$3:$L$473)</f>
        <v>n295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t="str" cm="1">
        <f t="array" ref="J1144">LOOKUP(1,1/FREQUENCY(0,SIN((RADIANS($M$3:$M$473-H1144))/2)^2+SIN((RADIANS($N$3:$N$473-I1144))/2)^2*COS(RADIANS($M$3:$M$473))*COS(RADIANS(H1144))),$L$3:$L$473)</f>
        <v>n295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t="str" cm="1">
        <f t="array" ref="J1145">LOOKUP(1,1/FREQUENCY(0,SIN((RADIANS($M$3:$M$473-H1145))/2)^2+SIN((RADIANS($N$3:$N$473-I1145))/2)^2*COS(RADIANS($M$3:$M$473))*COS(RADIANS(H1145))),$L$3:$L$473)</f>
        <v>n295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t="str" cm="1">
        <f t="array" ref="J1146">LOOKUP(1,1/FREQUENCY(0,SIN((RADIANS($M$3:$M$473-H1146))/2)^2+SIN((RADIANS($N$3:$N$473-I1146))/2)^2*COS(RADIANS($M$3:$M$473))*COS(RADIANS(H1146))),$L$3:$L$473)</f>
        <v>n295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t="str" cm="1">
        <f t="array" ref="J1147">LOOKUP(1,1/FREQUENCY(0,SIN((RADIANS($M$3:$M$473-H1147))/2)^2+SIN((RADIANS($N$3:$N$473-I1147))/2)^2*COS(RADIANS($M$3:$M$473))*COS(RADIANS(H1147))),$L$3:$L$473)</f>
        <v>n5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t="str" cm="1">
        <f t="array" ref="J1148">LOOKUP(1,1/FREQUENCY(0,SIN((RADIANS($M$3:$M$473-H1148))/2)^2+SIN((RADIANS($N$3:$N$473-I1148))/2)^2*COS(RADIANS($M$3:$M$473))*COS(RADIANS(H1148))),$L$3:$L$473)</f>
        <v>n295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t="str" cm="1">
        <f t="array" ref="J1149">LOOKUP(1,1/FREQUENCY(0,SIN((RADIANS($M$3:$M$473-H1149))/2)^2+SIN((RADIANS($N$3:$N$473-I1149))/2)^2*COS(RADIANS($M$3:$M$473))*COS(RADIANS(H1149))),$L$3:$L$473)</f>
        <v>n16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t="str" cm="1">
        <f t="array" ref="J1150">LOOKUP(1,1/FREQUENCY(0,SIN((RADIANS($M$3:$M$473-H1150))/2)^2+SIN((RADIANS($N$3:$N$473-I1150))/2)^2*COS(RADIANS($M$3:$M$473))*COS(RADIANS(H1150))),$L$3:$L$473)</f>
        <v>n295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t="str" cm="1">
        <f t="array" ref="J1151">LOOKUP(1,1/FREQUENCY(0,SIN((RADIANS($M$3:$M$473-H1151))/2)^2+SIN((RADIANS($N$3:$N$473-I1151))/2)^2*COS(RADIANS($M$3:$M$473))*COS(RADIANS(H1151))),$L$3:$L$473)</f>
        <v>n295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t="str" cm="1">
        <f t="array" ref="J1152">LOOKUP(1,1/FREQUENCY(0,SIN((RADIANS($M$3:$M$473-H1152))/2)^2+SIN((RADIANS($N$3:$N$473-I1152))/2)^2*COS(RADIANS($M$3:$M$473))*COS(RADIANS(H1152))),$L$3:$L$473)</f>
        <v>n16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t="str" cm="1">
        <f t="array" ref="J1153">LOOKUP(1,1/FREQUENCY(0,SIN((RADIANS($M$3:$M$473-H1153))/2)^2+SIN((RADIANS($N$3:$N$473-I1153))/2)^2*COS(RADIANS($M$3:$M$473))*COS(RADIANS(H1153))),$L$3:$L$473)</f>
        <v>n295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t="str" cm="1">
        <f t="array" ref="J1154">LOOKUP(1,1/FREQUENCY(0,SIN((RADIANS($M$3:$M$473-H1154))/2)^2+SIN((RADIANS($N$3:$N$473-I1154))/2)^2*COS(RADIANS($M$3:$M$473))*COS(RADIANS(H1154))),$L$3:$L$473)</f>
        <v>n425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t="str" cm="1">
        <f t="array" ref="J1155">LOOKUP(1,1/FREQUENCY(0,SIN((RADIANS($M$3:$M$473-H1155))/2)^2+SIN((RADIANS($N$3:$N$473-I1155))/2)^2*COS(RADIANS($M$3:$M$473))*COS(RADIANS(H1155))),$L$3:$L$473)</f>
        <v>n426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t="str" cm="1">
        <f t="array" ref="J1156">LOOKUP(1,1/FREQUENCY(0,SIN((RADIANS($M$3:$M$473-H1156))/2)^2+SIN((RADIANS($N$3:$N$473-I1156))/2)^2*COS(RADIANS($M$3:$M$473))*COS(RADIANS(H1156))),$L$3:$L$473)</f>
        <v>n426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t="str" cm="1">
        <f t="array" ref="J1157">LOOKUP(1,1/FREQUENCY(0,SIN((RADIANS($M$3:$M$473-H1157))/2)^2+SIN((RADIANS($N$3:$N$473-I1157))/2)^2*COS(RADIANS($M$3:$M$473))*COS(RADIANS(H1157))),$L$3:$L$473)</f>
        <v>n479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t="str" cm="1">
        <f t="array" ref="J1158">LOOKUP(1,1/FREQUENCY(0,SIN((RADIANS($M$3:$M$473-H1158))/2)^2+SIN((RADIANS($N$3:$N$473-I1158))/2)^2*COS(RADIANS($M$3:$M$473))*COS(RADIANS(H1158))),$L$3:$L$473)</f>
        <v>n342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t="str" cm="1">
        <f t="array" ref="J1159">LOOKUP(1,1/FREQUENCY(0,SIN((RADIANS($M$3:$M$473-H1159))/2)^2+SIN((RADIANS($N$3:$N$473-I1159))/2)^2*COS(RADIANS($M$3:$M$473))*COS(RADIANS(H1159))),$L$3:$L$473)</f>
        <v>n426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t="str" cm="1">
        <f t="array" ref="J1160">LOOKUP(1,1/FREQUENCY(0,SIN((RADIANS($M$3:$M$473-H1160))/2)^2+SIN((RADIANS($N$3:$N$473-I1160))/2)^2*COS(RADIANS($M$3:$M$473))*COS(RADIANS(H1160))),$L$3:$L$473)</f>
        <v>n426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t="str" cm="1">
        <f t="array" ref="J1161">LOOKUP(1,1/FREQUENCY(0,SIN((RADIANS($M$3:$M$473-H1161))/2)^2+SIN((RADIANS($N$3:$N$473-I1161))/2)^2*COS(RADIANS($M$3:$M$473))*COS(RADIANS(H1161))),$L$3:$L$473)</f>
        <v>n482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t="str" cm="1">
        <f t="array" ref="J1162">LOOKUP(1,1/FREQUENCY(0,SIN((RADIANS($M$3:$M$473-H1162))/2)^2+SIN((RADIANS($N$3:$N$473-I1162))/2)^2*COS(RADIANS($M$3:$M$473))*COS(RADIANS(H1162))),$L$3:$L$473)</f>
        <v>n426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t="str" cm="1">
        <f t="array" ref="J1163">LOOKUP(1,1/FREQUENCY(0,SIN((RADIANS($M$3:$M$473-H1163))/2)^2+SIN((RADIANS($N$3:$N$473-I1163))/2)^2*COS(RADIANS($M$3:$M$473))*COS(RADIANS(H1163))),$L$3:$L$473)</f>
        <v>n426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t="str" cm="1">
        <f t="array" ref="J1164">LOOKUP(1,1/FREQUENCY(0,SIN((RADIANS($M$3:$M$473-H1164))/2)^2+SIN((RADIANS($N$3:$N$473-I1164))/2)^2*COS(RADIANS($M$3:$M$473))*COS(RADIANS(H1164))),$L$3:$L$473)</f>
        <v>n16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t="str" cm="1">
        <f t="array" ref="J1165">LOOKUP(1,1/FREQUENCY(0,SIN((RADIANS($M$3:$M$473-H1165))/2)^2+SIN((RADIANS($N$3:$N$473-I1165))/2)^2*COS(RADIANS($M$3:$M$473))*COS(RADIANS(H1165))),$L$3:$L$473)</f>
        <v>n16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t="str" cm="1">
        <f t="array" ref="J1166">LOOKUP(1,1/FREQUENCY(0,SIN((RADIANS($M$3:$M$473-H1166))/2)^2+SIN((RADIANS($N$3:$N$473-I1166))/2)^2*COS(RADIANS($M$3:$M$473))*COS(RADIANS(H1166))),$L$3:$L$473)</f>
        <v>n50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t="str" cm="1">
        <f t="array" ref="J1167">LOOKUP(1,1/FREQUENCY(0,SIN((RADIANS($M$3:$M$473-H1167))/2)^2+SIN((RADIANS($N$3:$N$473-I1167))/2)^2*COS(RADIANS($M$3:$M$473))*COS(RADIANS(H1167))),$L$3:$L$473)</f>
        <v>n49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t="str" cm="1">
        <f t="array" ref="J1168">LOOKUP(1,1/FREQUENCY(0,SIN((RADIANS($M$3:$M$473-H1168))/2)^2+SIN((RADIANS($N$3:$N$473-I1168))/2)^2*COS(RADIANS($M$3:$M$473))*COS(RADIANS(H1168))),$L$3:$L$473)</f>
        <v>n49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t="str" cm="1">
        <f t="array" ref="J1169">LOOKUP(1,1/FREQUENCY(0,SIN((RADIANS($M$3:$M$473-H1169))/2)^2+SIN((RADIANS($N$3:$N$473-I1169))/2)^2*COS(RADIANS($M$3:$M$473))*COS(RADIANS(H1169))),$L$3:$L$473)</f>
        <v>n49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t="str" cm="1">
        <f t="array" ref="J1170">LOOKUP(1,1/FREQUENCY(0,SIN((RADIANS($M$3:$M$473-H1170))/2)^2+SIN((RADIANS($N$3:$N$473-I1170))/2)^2*COS(RADIANS($M$3:$M$473))*COS(RADIANS(H1170))),$L$3:$L$473)</f>
        <v>n49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t="str" cm="1">
        <f t="array" ref="J1171">LOOKUP(1,1/FREQUENCY(0,SIN((RADIANS($M$3:$M$473-H1171))/2)^2+SIN((RADIANS($N$3:$N$473-I1171))/2)^2*COS(RADIANS($M$3:$M$473))*COS(RADIANS(H1171))),$L$3:$L$473)</f>
        <v>n49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t="str" cm="1">
        <f t="array" ref="J1172">LOOKUP(1,1/FREQUENCY(0,SIN((RADIANS($M$3:$M$473-H1172))/2)^2+SIN((RADIANS($N$3:$N$473-I1172))/2)^2*COS(RADIANS($M$3:$M$473))*COS(RADIANS(H1172))),$L$3:$L$473)</f>
        <v>n50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t="str" cm="1">
        <f t="array" ref="J1173">LOOKUP(1,1/FREQUENCY(0,SIN((RADIANS($M$3:$M$473-H1173))/2)^2+SIN((RADIANS($N$3:$N$473-I1173))/2)^2*COS(RADIANS($M$3:$M$473))*COS(RADIANS(H1173))),$L$3:$L$473)</f>
        <v>n50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t="str" cm="1">
        <f t="array" ref="J1174">LOOKUP(1,1/FREQUENCY(0,SIN((RADIANS($M$3:$M$473-H1174))/2)^2+SIN((RADIANS($N$3:$N$473-I1174))/2)^2*COS(RADIANS($M$3:$M$473))*COS(RADIANS(H1174))),$L$3:$L$473)</f>
        <v>n50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t="str" cm="1">
        <f t="array" ref="J1175">LOOKUP(1,1/FREQUENCY(0,SIN((RADIANS($M$3:$M$473-H1175))/2)^2+SIN((RADIANS($N$3:$N$473-I1175))/2)^2*COS(RADIANS($M$3:$M$473))*COS(RADIANS(H1175))),$L$3:$L$473)</f>
        <v>n50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t="str" cm="1">
        <f t="array" ref="J1176">LOOKUP(1,1/FREQUENCY(0,SIN((RADIANS($M$3:$M$473-H1176))/2)^2+SIN((RADIANS($N$3:$N$473-I1176))/2)^2*COS(RADIANS($M$3:$M$473))*COS(RADIANS(H1176))),$L$3:$L$473)</f>
        <v>n50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t="str" cm="1">
        <f t="array" ref="J1177">LOOKUP(1,1/FREQUENCY(0,SIN((RADIANS($M$3:$M$473-H1177))/2)^2+SIN((RADIANS($N$3:$N$473-I1177))/2)^2*COS(RADIANS($M$3:$M$473))*COS(RADIANS(H1177))),$L$3:$L$473)</f>
        <v>n50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t="str" cm="1">
        <f t="array" ref="J1178">LOOKUP(1,1/FREQUENCY(0,SIN((RADIANS($M$3:$M$473-H1178))/2)^2+SIN((RADIANS($N$3:$N$473-I1178))/2)^2*COS(RADIANS($M$3:$M$473))*COS(RADIANS(H1178))),$L$3:$L$473)</f>
        <v>n50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t="str" cm="1">
        <f t="array" ref="J1179">LOOKUP(1,1/FREQUENCY(0,SIN((RADIANS($M$3:$M$473-H1179))/2)^2+SIN((RADIANS($N$3:$N$473-I1179))/2)^2*COS(RADIANS($M$3:$M$473))*COS(RADIANS(H1179))),$L$3:$L$473)</f>
        <v>n49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t="str" cm="1">
        <f t="array" ref="J1180">LOOKUP(1,1/FREQUENCY(0,SIN((RADIANS($M$3:$M$473-H1180))/2)^2+SIN((RADIANS($N$3:$N$473-I1180))/2)^2*COS(RADIANS($M$3:$M$473))*COS(RADIANS(H1180))),$L$3:$L$473)</f>
        <v>n50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t="str" cm="1">
        <f t="array" ref="J1181">LOOKUP(1,1/FREQUENCY(0,SIN((RADIANS($M$3:$M$473-H1181))/2)^2+SIN((RADIANS($N$3:$N$473-I1181))/2)^2*COS(RADIANS($M$3:$M$473))*COS(RADIANS(H1181))),$L$3:$L$473)</f>
        <v>n50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t="str" cm="1">
        <f t="array" ref="J1182">LOOKUP(1,1/FREQUENCY(0,SIN((RADIANS($M$3:$M$473-H1182))/2)^2+SIN((RADIANS($N$3:$N$473-I1182))/2)^2*COS(RADIANS($M$3:$M$473))*COS(RADIANS(H1182))),$L$3:$L$473)</f>
        <v>n49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t="str" cm="1">
        <f t="array" ref="J1183">LOOKUP(1,1/FREQUENCY(0,SIN((RADIANS($M$3:$M$473-H1183))/2)^2+SIN((RADIANS($N$3:$N$473-I1183))/2)^2*COS(RADIANS($M$3:$M$473))*COS(RADIANS(H1183))),$L$3:$L$473)</f>
        <v>n16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t="str" cm="1">
        <f t="array" ref="J1184">LOOKUP(1,1/FREQUENCY(0,SIN((RADIANS($M$3:$M$473-H1184))/2)^2+SIN((RADIANS($N$3:$N$473-I1184))/2)^2*COS(RADIANS($M$3:$M$473))*COS(RADIANS(H1184))),$L$3:$L$473)</f>
        <v>n16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t="str" cm="1">
        <f t="array" ref="J1185">LOOKUP(1,1/FREQUENCY(0,SIN((RADIANS($M$3:$M$473-H1185))/2)^2+SIN((RADIANS($N$3:$N$473-I1185))/2)^2*COS(RADIANS($M$3:$M$473))*COS(RADIANS(H1185))),$L$3:$L$473)</f>
        <v>n16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t="str" cm="1">
        <f t="array" ref="J1186">LOOKUP(1,1/FREQUENCY(0,SIN((RADIANS($M$3:$M$473-H1186))/2)^2+SIN((RADIANS($N$3:$N$473-I1186))/2)^2*COS(RADIANS($M$3:$M$473))*COS(RADIANS(H1186))),$L$3:$L$473)</f>
        <v>n16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t="str" cm="1">
        <f t="array" ref="J1187">LOOKUP(1,1/FREQUENCY(0,SIN((RADIANS($M$3:$M$473-H1187))/2)^2+SIN((RADIANS($N$3:$N$473-I1187))/2)^2*COS(RADIANS($M$3:$M$473))*COS(RADIANS(H1187))),$L$3:$L$473)</f>
        <v>n479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t="str" cm="1">
        <f t="array" ref="J1188">LOOKUP(1,1/FREQUENCY(0,SIN((RADIANS($M$3:$M$473-H1188))/2)^2+SIN((RADIANS($N$3:$N$473-I1188))/2)^2*COS(RADIANS($M$3:$M$473))*COS(RADIANS(H1188))),$L$3:$L$473)</f>
        <v>n303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t="str" cm="1">
        <f t="array" ref="J1189">LOOKUP(1,1/FREQUENCY(0,SIN((RADIANS($M$3:$M$473-H1189))/2)^2+SIN((RADIANS($N$3:$N$473-I1189))/2)^2*COS(RADIANS($M$3:$M$473))*COS(RADIANS(H1189))),$L$3:$L$473)</f>
        <v>n480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t="str" cm="1">
        <f t="array" ref="J1190">LOOKUP(1,1/FREQUENCY(0,SIN((RADIANS($M$3:$M$473-H1190))/2)^2+SIN((RADIANS($N$3:$N$473-I1190))/2)^2*COS(RADIANS($M$3:$M$473))*COS(RADIANS(H1190))),$L$3:$L$473)</f>
        <v>n259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t="str" cm="1">
        <f t="array" ref="J1191">LOOKUP(1,1/FREQUENCY(0,SIN((RADIANS($M$3:$M$473-H1191))/2)^2+SIN((RADIANS($N$3:$N$473-I1191))/2)^2*COS(RADIANS($M$3:$M$473))*COS(RADIANS(H1191))),$L$3:$L$473)</f>
        <v>n479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t="str" cm="1">
        <f t="array" ref="J1192">LOOKUP(1,1/FREQUENCY(0,SIN((RADIANS($M$3:$M$473-H1192))/2)^2+SIN((RADIANS($N$3:$N$473-I1192))/2)^2*COS(RADIANS($M$3:$M$473))*COS(RADIANS(H1192))),$L$3:$L$473)</f>
        <v>n259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t="str" cm="1">
        <f t="array" ref="J1193">LOOKUP(1,1/FREQUENCY(0,SIN((RADIANS($M$3:$M$473-H1193))/2)^2+SIN((RADIANS($N$3:$N$473-I1193))/2)^2*COS(RADIANS($M$3:$M$473))*COS(RADIANS(H1193))),$L$3:$L$473)</f>
        <v>n259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t="str" cm="1">
        <f t="array" ref="J1194">LOOKUP(1,1/FREQUENCY(0,SIN((RADIANS($M$3:$M$473-H1194))/2)^2+SIN((RADIANS($N$3:$N$473-I1194))/2)^2*COS(RADIANS($M$3:$M$473))*COS(RADIANS(H1194))),$L$3:$L$473)</f>
        <v>n259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t="str" cm="1">
        <f t="array" ref="J1195">LOOKUP(1,1/FREQUENCY(0,SIN((RADIANS($M$3:$M$473-H1195))/2)^2+SIN((RADIANS($N$3:$N$473-I1195))/2)^2*COS(RADIANS($M$3:$M$473))*COS(RADIANS(H1195))),$L$3:$L$473)</f>
        <v>n259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t="str" cm="1">
        <f t="array" ref="J1196">LOOKUP(1,1/FREQUENCY(0,SIN((RADIANS($M$3:$M$473-H1196))/2)^2+SIN((RADIANS($N$3:$N$473-I1196))/2)^2*COS(RADIANS($M$3:$M$473))*COS(RADIANS(H1196))),$L$3:$L$473)</f>
        <v>n259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t="str" cm="1">
        <f t="array" ref="J1197">LOOKUP(1,1/FREQUENCY(0,SIN((RADIANS($M$3:$M$473-H1197))/2)^2+SIN((RADIANS($N$3:$N$473-I1197))/2)^2*COS(RADIANS($M$3:$M$473))*COS(RADIANS(H1197))),$L$3:$L$473)</f>
        <v>n480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t="str" cm="1">
        <f t="array" ref="J1198">LOOKUP(1,1/FREQUENCY(0,SIN((RADIANS($M$3:$M$473-H1198))/2)^2+SIN((RADIANS($N$3:$N$473-I1198))/2)^2*COS(RADIANS($M$3:$M$473))*COS(RADIANS(H1198))),$L$3:$L$473)</f>
        <v>n301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t="str" cm="1">
        <f t="array" ref="J1199">LOOKUP(1,1/FREQUENCY(0,SIN((RADIANS($M$3:$M$473-H1199))/2)^2+SIN((RADIANS($N$3:$N$473-I1199))/2)^2*COS(RADIANS($M$3:$M$473))*COS(RADIANS(H1199))),$L$3:$L$473)</f>
        <v>n299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t="str" cm="1">
        <f t="array" ref="J1200">LOOKUP(1,1/FREQUENCY(0,SIN((RADIANS($M$3:$M$473-H1200))/2)^2+SIN((RADIANS($N$3:$N$473-I1200))/2)^2*COS(RADIANS($M$3:$M$473))*COS(RADIANS(H1200))),$L$3:$L$473)</f>
        <v>n482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t="str" cm="1">
        <f t="array" ref="J1201">LOOKUP(1,1/FREQUENCY(0,SIN((RADIANS($M$3:$M$473-H1201))/2)^2+SIN((RADIANS($N$3:$N$473-I1201))/2)^2*COS(RADIANS($M$3:$M$473))*COS(RADIANS(H1201))),$L$3:$L$473)</f>
        <v>n301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t="str" cm="1">
        <f t="array" ref="J1202">LOOKUP(1,1/FREQUENCY(0,SIN((RADIANS($M$3:$M$473-H1202))/2)^2+SIN((RADIANS($N$3:$N$473-I1202))/2)^2*COS(RADIANS($M$3:$M$473))*COS(RADIANS(H1202))),$L$3:$L$473)</f>
        <v>n5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t="str" cm="1">
        <f t="array" ref="J1203">LOOKUP(1,1/FREQUENCY(0,SIN((RADIANS($M$3:$M$473-H1203))/2)^2+SIN((RADIANS($N$3:$N$473-I1203))/2)^2*COS(RADIANS($M$3:$M$473))*COS(RADIANS(H1203))),$L$3:$L$473)</f>
        <v>n5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t="str" cm="1">
        <f t="array" ref="J1204">LOOKUP(1,1/FREQUENCY(0,SIN((RADIANS($M$3:$M$473-H1204))/2)^2+SIN((RADIANS($N$3:$N$473-I1204))/2)^2*COS(RADIANS($M$3:$M$473))*COS(RADIANS(H1204))),$L$3:$L$473)</f>
        <v>n301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t="str" cm="1">
        <f t="array" ref="J1205">LOOKUP(1,1/FREQUENCY(0,SIN((RADIANS($M$3:$M$473-H1205))/2)^2+SIN((RADIANS($N$3:$N$473-I1205))/2)^2*COS(RADIANS($M$3:$M$473))*COS(RADIANS(H1205))),$L$3:$L$473)</f>
        <v>n16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t="str" cm="1">
        <f t="array" ref="J1206">LOOKUP(1,1/FREQUENCY(0,SIN((RADIANS($M$3:$M$473-H1206))/2)^2+SIN((RADIANS($N$3:$N$473-I1206))/2)^2*COS(RADIANS($M$3:$M$473))*COS(RADIANS(H1206))),$L$3:$L$473)</f>
        <v>n425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t="str" cm="1">
        <f t="array" ref="J1207">LOOKUP(1,1/FREQUENCY(0,SIN((RADIANS($M$3:$M$473-H1207))/2)^2+SIN((RADIANS($N$3:$N$473-I1207))/2)^2*COS(RADIANS($M$3:$M$473))*COS(RADIANS(H1207))),$L$3:$L$473)</f>
        <v>n425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t="str" cm="1">
        <f t="array" ref="J1208">LOOKUP(1,1/FREQUENCY(0,SIN((RADIANS($M$3:$M$473-H1208))/2)^2+SIN((RADIANS($N$3:$N$473-I1208))/2)^2*COS(RADIANS($M$3:$M$473))*COS(RADIANS(H1208))),$L$3:$L$473)</f>
        <v>n482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t="str" cm="1">
        <f t="array" ref="J1209">LOOKUP(1,1/FREQUENCY(0,SIN((RADIANS($M$3:$M$473-H1209))/2)^2+SIN((RADIANS($N$3:$N$473-I1209))/2)^2*COS(RADIANS($M$3:$M$473))*COS(RADIANS(H1209))),$L$3:$L$473)</f>
        <v>n482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t="str" cm="1">
        <f t="array" ref="J1210">LOOKUP(1,1/FREQUENCY(0,SIN((RADIANS($M$3:$M$473-H1210))/2)^2+SIN((RADIANS($N$3:$N$473-I1210))/2)^2*COS(RADIANS($M$3:$M$473))*COS(RADIANS(H1210))),$L$3:$L$473)</f>
        <v>n482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t="str" cm="1">
        <f t="array" ref="J1211">LOOKUP(1,1/FREQUENCY(0,SIN((RADIANS($M$3:$M$473-H1211))/2)^2+SIN((RADIANS($N$3:$N$473-I1211))/2)^2*COS(RADIANS($M$3:$M$473))*COS(RADIANS(H1211))),$L$3:$L$473)</f>
        <v>n426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t="str" cm="1">
        <f t="array" ref="J1212">LOOKUP(1,1/FREQUENCY(0,SIN((RADIANS($M$3:$M$473-H1212))/2)^2+SIN((RADIANS($N$3:$N$473-I1212))/2)^2*COS(RADIANS($M$3:$M$473))*COS(RADIANS(H1212))),$L$3:$L$473)</f>
        <v>n482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t="str" cm="1">
        <f t="array" ref="J1213">LOOKUP(1,1/FREQUENCY(0,SIN((RADIANS($M$3:$M$473-H1213))/2)^2+SIN((RADIANS($N$3:$N$473-I1213))/2)^2*COS(RADIANS($M$3:$M$473))*COS(RADIANS(H1213))),$L$3:$L$473)</f>
        <v>n482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t="str" cm="1">
        <f t="array" ref="J1214">LOOKUP(1,1/FREQUENCY(0,SIN((RADIANS($M$3:$M$473-H1214))/2)^2+SIN((RADIANS($N$3:$N$473-I1214))/2)^2*COS(RADIANS($M$3:$M$473))*COS(RADIANS(H1214))),$L$3:$L$473)</f>
        <v>n425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t="str" cm="1">
        <f t="array" ref="J1215">LOOKUP(1,1/FREQUENCY(0,SIN((RADIANS($M$3:$M$473-H1215))/2)^2+SIN((RADIANS($N$3:$N$473-I1215))/2)^2*COS(RADIANS($M$3:$M$473))*COS(RADIANS(H1215))),$L$3:$L$473)</f>
        <v>n425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t="str" cm="1">
        <f t="array" ref="J1216">LOOKUP(1,1/FREQUENCY(0,SIN((RADIANS($M$3:$M$473-H1216))/2)^2+SIN((RADIANS($N$3:$N$473-I1216))/2)^2*COS(RADIANS($M$3:$M$473))*COS(RADIANS(H1216))),$L$3:$L$473)</f>
        <v>n425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t="str" cm="1">
        <f t="array" ref="J1217">LOOKUP(1,1/FREQUENCY(0,SIN((RADIANS($M$3:$M$473-H1217))/2)^2+SIN((RADIANS($N$3:$N$473-I1217))/2)^2*COS(RADIANS($M$3:$M$473))*COS(RADIANS(H1217))),$L$3:$L$473)</f>
        <v>n425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t="str" cm="1">
        <f t="array" ref="J1218">LOOKUP(1,1/FREQUENCY(0,SIN((RADIANS($M$3:$M$473-H1218))/2)^2+SIN((RADIANS($N$3:$N$473-I1218))/2)^2*COS(RADIANS($M$3:$M$473))*COS(RADIANS(H1218))),$L$3:$L$473)</f>
        <v>n425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t="str" cm="1">
        <f t="array" ref="J1219">LOOKUP(1,1/FREQUENCY(0,SIN((RADIANS($M$3:$M$473-H1219))/2)^2+SIN((RADIANS($N$3:$N$473-I1219))/2)^2*COS(RADIANS($M$3:$M$473))*COS(RADIANS(H1219))),$L$3:$L$473)</f>
        <v>n425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t="str" cm="1">
        <f t="array" ref="J1220">LOOKUP(1,1/FREQUENCY(0,SIN((RADIANS($M$3:$M$473-H1220))/2)^2+SIN((RADIANS($N$3:$N$473-I1220))/2)^2*COS(RADIANS($M$3:$M$473))*COS(RADIANS(H1220))),$L$3:$L$473)</f>
        <v>n295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t="str" cm="1">
        <f t="array" ref="J1221">LOOKUP(1,1/FREQUENCY(0,SIN((RADIANS($M$3:$M$473-H1221))/2)^2+SIN((RADIANS($N$3:$N$473-I1221))/2)^2*COS(RADIANS($M$3:$M$473))*COS(RADIANS(H1221))),$L$3:$L$473)</f>
        <v>n16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t="str" cm="1">
        <f t="array" ref="J1222">LOOKUP(1,1/FREQUENCY(0,SIN((RADIANS($M$3:$M$473-H1222))/2)^2+SIN((RADIANS($N$3:$N$473-I1222))/2)^2*COS(RADIANS($M$3:$M$473))*COS(RADIANS(H1222))),$L$3:$L$473)</f>
        <v>n16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t="str" cm="1">
        <f t="array" ref="J1223">LOOKUP(1,1/FREQUENCY(0,SIN((RADIANS($M$3:$M$473-H1223))/2)^2+SIN((RADIANS($N$3:$N$473-I1223))/2)^2*COS(RADIANS($M$3:$M$473))*COS(RADIANS(H1223))),$L$3:$L$473)</f>
        <v>n295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t="str" cm="1">
        <f t="array" ref="J1224">LOOKUP(1,1/FREQUENCY(0,SIN((RADIANS($M$3:$M$473-H1224))/2)^2+SIN((RADIANS($N$3:$N$473-I1224))/2)^2*COS(RADIANS($M$3:$M$473))*COS(RADIANS(H1224))),$L$3:$L$473)</f>
        <v>n16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t="str" cm="1">
        <f t="array" ref="J1225">LOOKUP(1,1/FREQUENCY(0,SIN((RADIANS($M$3:$M$473-H1225))/2)^2+SIN((RADIANS($N$3:$N$473-I1225))/2)^2*COS(RADIANS($M$3:$M$473))*COS(RADIANS(H1225))),$L$3:$L$473)</f>
        <v>n50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t="str" cm="1">
        <f t="array" ref="J1226">LOOKUP(1,1/FREQUENCY(0,SIN((RADIANS($M$3:$M$473-H1226))/2)^2+SIN((RADIANS($N$3:$N$473-I1226))/2)^2*COS(RADIANS($M$3:$M$473))*COS(RADIANS(H1226))),$L$3:$L$473)</f>
        <v>n295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t="str" cm="1">
        <f t="array" ref="J1227">LOOKUP(1,1/FREQUENCY(0,SIN((RADIANS($M$3:$M$473-H1227))/2)^2+SIN((RADIANS($N$3:$N$473-I1227))/2)^2*COS(RADIANS($M$3:$M$473))*COS(RADIANS(H1227))),$L$3:$L$473)</f>
        <v>n425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t="str" cm="1">
        <f t="array" ref="J1228">LOOKUP(1,1/FREQUENCY(0,SIN((RADIANS($M$3:$M$473-H1228))/2)^2+SIN((RADIANS($N$3:$N$473-I1228))/2)^2*COS(RADIANS($M$3:$M$473))*COS(RADIANS(H1228))),$L$3:$L$473)</f>
        <v>n425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t="str" cm="1">
        <f t="array" ref="J1229">LOOKUP(1,1/FREQUENCY(0,SIN((RADIANS($M$3:$M$473-H1229))/2)^2+SIN((RADIANS($N$3:$N$473-I1229))/2)^2*COS(RADIANS($M$3:$M$473))*COS(RADIANS(H1229))),$L$3:$L$473)</f>
        <v>n16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t="str" cm="1">
        <f t="array" ref="J1230">LOOKUP(1,1/FREQUENCY(0,SIN((RADIANS($M$3:$M$473-H1230))/2)^2+SIN((RADIANS($N$3:$N$473-I1230))/2)^2*COS(RADIANS($M$3:$M$473))*COS(RADIANS(H1230))),$L$3:$L$473)</f>
        <v>n50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t="str" cm="1">
        <f t="array" ref="J1231">LOOKUP(1,1/FREQUENCY(0,SIN((RADIANS($M$3:$M$473-H1231))/2)^2+SIN((RADIANS($N$3:$N$473-I1231))/2)^2*COS(RADIANS($M$3:$M$473))*COS(RADIANS(H1231))),$L$3:$L$473)</f>
        <v>n50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t="str" cm="1">
        <f t="array" ref="J1232">LOOKUP(1,1/FREQUENCY(0,SIN((RADIANS($M$3:$M$473-H1232))/2)^2+SIN((RADIANS($N$3:$N$473-I1232))/2)^2*COS(RADIANS($M$3:$M$473))*COS(RADIANS(H1232))),$L$3:$L$473)</f>
        <v>n50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t="str" cm="1">
        <f t="array" ref="J1233">LOOKUP(1,1/FREQUENCY(0,SIN((RADIANS($M$3:$M$473-H1233))/2)^2+SIN((RADIANS($N$3:$N$473-I1233))/2)^2*COS(RADIANS($M$3:$M$473))*COS(RADIANS(H1233))),$L$3:$L$473)</f>
        <v>n16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t="str" cm="1">
        <f t="array" ref="J1234">LOOKUP(1,1/FREQUENCY(0,SIN((RADIANS($M$3:$M$473-H1234))/2)^2+SIN((RADIANS($N$3:$N$473-I1234))/2)^2*COS(RADIANS($M$3:$M$473))*COS(RADIANS(H1234))),$L$3:$L$473)</f>
        <v>n50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t="str" cm="1">
        <f t="array" ref="J1235">LOOKUP(1,1/FREQUENCY(0,SIN((RADIANS($M$3:$M$473-H1235))/2)^2+SIN((RADIANS($N$3:$N$473-I1235))/2)^2*COS(RADIANS($M$3:$M$473))*COS(RADIANS(H1235))),$L$3:$L$473)</f>
        <v>n295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t="str" cm="1">
        <f t="array" ref="J1236">LOOKUP(1,1/FREQUENCY(0,SIN((RADIANS($M$3:$M$473-H1236))/2)^2+SIN((RADIANS($N$3:$N$473-I1236))/2)^2*COS(RADIANS($M$3:$M$473))*COS(RADIANS(H1236))),$L$3:$L$473)</f>
        <v>n295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t="str" cm="1">
        <f t="array" ref="J1237">LOOKUP(1,1/FREQUENCY(0,SIN((RADIANS($M$3:$M$473-H1237))/2)^2+SIN((RADIANS($N$3:$N$473-I1237))/2)^2*COS(RADIANS($M$3:$M$473))*COS(RADIANS(H1237))),$L$3:$L$473)</f>
        <v>n259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t="str" cm="1">
        <f t="array" ref="J1238">LOOKUP(1,1/FREQUENCY(0,SIN((RADIANS($M$3:$M$473-H1238))/2)^2+SIN((RADIANS($N$3:$N$473-I1238))/2)^2*COS(RADIANS($M$3:$M$473))*COS(RADIANS(H1238))),$L$3:$L$473)</f>
        <v>n479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t="str" cm="1">
        <f t="array" ref="J1239">LOOKUP(1,1/FREQUENCY(0,SIN((RADIANS($M$3:$M$473-H1239))/2)^2+SIN((RADIANS($N$3:$N$473-I1239))/2)^2*COS(RADIANS($M$3:$M$473))*COS(RADIANS(H1239))),$L$3:$L$473)</f>
        <v>n342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t="str" cm="1">
        <f t="array" ref="J1240">LOOKUP(1,1/FREQUENCY(0,SIN((RADIANS($M$3:$M$473-H1240))/2)^2+SIN((RADIANS($N$3:$N$473-I1240))/2)^2*COS(RADIANS($M$3:$M$473))*COS(RADIANS(H1240))),$L$3:$L$473)</f>
        <v>n342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t="str" cm="1">
        <f t="array" ref="J1241">LOOKUP(1,1/FREQUENCY(0,SIN((RADIANS($M$3:$M$473-H1241))/2)^2+SIN((RADIANS($N$3:$N$473-I1241))/2)^2*COS(RADIANS($M$3:$M$473))*COS(RADIANS(H1241))),$L$3:$L$473)</f>
        <v>n258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t="str" cm="1">
        <f t="array" ref="J1242">LOOKUP(1,1/FREQUENCY(0,SIN((RADIANS($M$3:$M$473-H1242))/2)^2+SIN((RADIANS($N$3:$N$473-I1242))/2)^2*COS(RADIANS($M$3:$M$473))*COS(RADIANS(H1242))),$L$3:$L$473)</f>
        <v>n258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t="str" cm="1">
        <f t="array" ref="J1243">LOOKUP(1,1/FREQUENCY(0,SIN((RADIANS($M$3:$M$473-H1243))/2)^2+SIN((RADIANS($N$3:$N$473-I1243))/2)^2*COS(RADIANS($M$3:$M$473))*COS(RADIANS(H1243))),$L$3:$L$473)</f>
        <v>n258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t="str" cm="1">
        <f t="array" ref="J1244">LOOKUP(1,1/FREQUENCY(0,SIN((RADIANS($M$3:$M$473-H1244))/2)^2+SIN((RADIANS($N$3:$N$473-I1244))/2)^2*COS(RADIANS($M$3:$M$473))*COS(RADIANS(H1244))),$L$3:$L$473)</f>
        <v>n258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t="str" cm="1">
        <f t="array" ref="J1245">LOOKUP(1,1/FREQUENCY(0,SIN((RADIANS($M$3:$M$473-H1245))/2)^2+SIN((RADIANS($N$3:$N$473-I1245))/2)^2*COS(RADIANS($M$3:$M$473))*COS(RADIANS(H1245))),$L$3:$L$473)</f>
        <v>n258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t="str" cm="1">
        <f t="array" ref="J1246">LOOKUP(1,1/FREQUENCY(0,SIN((RADIANS($M$3:$M$473-H1246))/2)^2+SIN((RADIANS($N$3:$N$473-I1246))/2)^2*COS(RADIANS($M$3:$M$473))*COS(RADIANS(H1246))),$L$3:$L$473)</f>
        <v>n286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t="str" cm="1">
        <f t="array" ref="J1247">LOOKUP(1,1/FREQUENCY(0,SIN((RADIANS($M$3:$M$473-H1247))/2)^2+SIN((RADIANS($N$3:$N$473-I1247))/2)^2*COS(RADIANS($M$3:$M$473))*COS(RADIANS(H1247))),$L$3:$L$473)</f>
        <v>n342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t="str" cm="1">
        <f t="array" ref="J1248">LOOKUP(1,1/FREQUENCY(0,SIN((RADIANS($M$3:$M$473-H1248))/2)^2+SIN((RADIANS($N$3:$N$473-I1248))/2)^2*COS(RADIANS($M$3:$M$473))*COS(RADIANS(H1248))),$L$3:$L$473)</f>
        <v>n479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t="str" cm="1">
        <f t="array" ref="J1249">LOOKUP(1,1/FREQUENCY(0,SIN((RADIANS($M$3:$M$473-H1249))/2)^2+SIN((RADIANS($N$3:$N$473-I1249))/2)^2*COS(RADIANS($M$3:$M$473))*COS(RADIANS(H1249))),$L$3:$L$473)</f>
        <v>n258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t="str" cm="1">
        <f t="array" ref="J1250">LOOKUP(1,1/FREQUENCY(0,SIN((RADIANS($M$3:$M$473-H1250))/2)^2+SIN((RADIANS($N$3:$N$473-I1250))/2)^2*COS(RADIANS($M$3:$M$473))*COS(RADIANS(H1250))),$L$3:$L$473)</f>
        <v>n286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t="str" cm="1">
        <f t="array" ref="J1251">LOOKUP(1,1/FREQUENCY(0,SIN((RADIANS($M$3:$M$473-H1251))/2)^2+SIN((RADIANS($N$3:$N$473-I1251))/2)^2*COS(RADIANS($M$3:$M$473))*COS(RADIANS(H1251))),$L$3:$L$473)</f>
        <v>n342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t="str" cm="1">
        <f t="array" ref="J1252">LOOKUP(1,1/FREQUENCY(0,SIN((RADIANS($M$3:$M$473-H1252))/2)^2+SIN((RADIANS($N$3:$N$473-I1252))/2)^2*COS(RADIANS($M$3:$M$473))*COS(RADIANS(H1252))),$L$3:$L$473)</f>
        <v>n286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t="str" cm="1">
        <f t="array" ref="J1253">LOOKUP(1,1/FREQUENCY(0,SIN((RADIANS($M$3:$M$473-H1253))/2)^2+SIN((RADIANS($N$3:$N$473-I1253))/2)^2*COS(RADIANS($M$3:$M$473))*COS(RADIANS(H1253))),$L$3:$L$473)</f>
        <v>n258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t="str" cm="1">
        <f t="array" ref="J1254">LOOKUP(1,1/FREQUENCY(0,SIN((RADIANS($M$3:$M$473-H1254))/2)^2+SIN((RADIANS($N$3:$N$473-I1254))/2)^2*COS(RADIANS($M$3:$M$473))*COS(RADIANS(H1254))),$L$3:$L$473)</f>
        <v>n258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t="str" cm="1">
        <f t="array" ref="J1255">LOOKUP(1,1/FREQUENCY(0,SIN((RADIANS($M$3:$M$473-H1255))/2)^2+SIN((RADIANS($N$3:$N$473-I1255))/2)^2*COS(RADIANS($M$3:$M$473))*COS(RADIANS(H1255))),$L$3:$L$473)</f>
        <v>n258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t="str" cm="1">
        <f t="array" ref="J1256">LOOKUP(1,1/FREQUENCY(0,SIN((RADIANS($M$3:$M$473-H1256))/2)^2+SIN((RADIANS($N$3:$N$473-I1256))/2)^2*COS(RADIANS($M$3:$M$473))*COS(RADIANS(H1256))),$L$3:$L$473)</f>
        <v>n258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t="str" cm="1">
        <f t="array" ref="J1257">LOOKUP(1,1/FREQUENCY(0,SIN((RADIANS($M$3:$M$473-H1257))/2)^2+SIN((RADIANS($N$3:$N$473-I1257))/2)^2*COS(RADIANS($M$3:$M$473))*COS(RADIANS(H1257))),$L$3:$L$473)</f>
        <v>n258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t="str" cm="1">
        <f t="array" ref="J1258">LOOKUP(1,1/FREQUENCY(0,SIN((RADIANS($M$3:$M$473-H1258))/2)^2+SIN((RADIANS($N$3:$N$473-I1258))/2)^2*COS(RADIANS($M$3:$M$473))*COS(RADIANS(H1258))),$L$3:$L$473)</f>
        <v>n258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t="str" cm="1">
        <f t="array" ref="J1259">LOOKUP(1,1/FREQUENCY(0,SIN((RADIANS($M$3:$M$473-H1259))/2)^2+SIN((RADIANS($N$3:$N$473-I1259))/2)^2*COS(RADIANS($M$3:$M$473))*COS(RADIANS(H1259))),$L$3:$L$473)</f>
        <v>n258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t="str" cm="1">
        <f t="array" ref="J1260">LOOKUP(1,1/FREQUENCY(0,SIN((RADIANS($M$3:$M$473-H1260))/2)^2+SIN((RADIANS($N$3:$N$473-I1260))/2)^2*COS(RADIANS($M$3:$M$473))*COS(RADIANS(H1260))),$L$3:$L$473)</f>
        <v>n258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t="str" cm="1">
        <f t="array" ref="J1261">LOOKUP(1,1/FREQUENCY(0,SIN((RADIANS($M$3:$M$473-H1261))/2)^2+SIN((RADIANS($N$3:$N$473-I1261))/2)^2*COS(RADIANS($M$3:$M$473))*COS(RADIANS(H1261))),$L$3:$L$473)</f>
        <v>n258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t="str" cm="1">
        <f t="array" ref="J1262">LOOKUP(1,1/FREQUENCY(0,SIN((RADIANS($M$3:$M$473-H1262))/2)^2+SIN((RADIANS($N$3:$N$473-I1262))/2)^2*COS(RADIANS($M$3:$M$473))*COS(RADIANS(H1262))),$L$3:$L$473)</f>
        <v>n258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t="str" cm="1">
        <f t="array" ref="J1263">LOOKUP(1,1/FREQUENCY(0,SIN((RADIANS($M$3:$M$473-H1263))/2)^2+SIN((RADIANS($N$3:$N$473-I1263))/2)^2*COS(RADIANS($M$3:$M$473))*COS(RADIANS(H1263))),$L$3:$L$473)</f>
        <v>n258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t="str" cm="1">
        <f t="array" ref="J1264">LOOKUP(1,1/FREQUENCY(0,SIN((RADIANS($M$3:$M$473-H1264))/2)^2+SIN((RADIANS($N$3:$N$473-I1264))/2)^2*COS(RADIANS($M$3:$M$473))*COS(RADIANS(H1264))),$L$3:$L$473)</f>
        <v>n258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t="str" cm="1">
        <f t="array" ref="J1265">LOOKUP(1,1/FREQUENCY(0,SIN((RADIANS($M$3:$M$473-H1265))/2)^2+SIN((RADIANS($N$3:$N$473-I1265))/2)^2*COS(RADIANS($M$3:$M$473))*COS(RADIANS(H1265))),$L$3:$L$473)</f>
        <v>n258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t="str" cm="1">
        <f t="array" ref="J1266">LOOKUP(1,1/FREQUENCY(0,SIN((RADIANS($M$3:$M$473-H1266))/2)^2+SIN((RADIANS($N$3:$N$473-I1266))/2)^2*COS(RADIANS($M$3:$M$473))*COS(RADIANS(H1266))),$L$3:$L$473)</f>
        <v>n258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t="str" cm="1">
        <f t="array" ref="J1267">LOOKUP(1,1/FREQUENCY(0,SIN((RADIANS($M$3:$M$473-H1267))/2)^2+SIN((RADIANS($N$3:$N$473-I1267))/2)^2*COS(RADIANS($M$3:$M$473))*COS(RADIANS(H1267))),$L$3:$L$473)</f>
        <v>n258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t="str" cm="1">
        <f t="array" ref="J1268">LOOKUP(1,1/FREQUENCY(0,SIN((RADIANS($M$3:$M$473-H1268))/2)^2+SIN((RADIANS($N$3:$N$473-I1268))/2)^2*COS(RADIANS($M$3:$M$473))*COS(RADIANS(H1268))),$L$3:$L$473)</f>
        <v>n258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t="str" cm="1">
        <f t="array" ref="J1269">LOOKUP(1,1/FREQUENCY(0,SIN((RADIANS($M$3:$M$473-H1269))/2)^2+SIN((RADIANS($N$3:$N$473-I1269))/2)^2*COS(RADIANS($M$3:$M$473))*COS(RADIANS(H1269))),$L$3:$L$473)</f>
        <v>n479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t="str" cm="1">
        <f t="array" ref="J1270">LOOKUP(1,1/FREQUENCY(0,SIN((RADIANS($M$3:$M$473-H1270))/2)^2+SIN((RADIANS($N$3:$N$473-I1270))/2)^2*COS(RADIANS($M$3:$M$473))*COS(RADIANS(H1270))),$L$3:$L$473)</f>
        <v>n259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t="str" cm="1">
        <f t="array" ref="J1271">LOOKUP(1,1/FREQUENCY(0,SIN((RADIANS($M$3:$M$473-H1271))/2)^2+SIN((RADIANS($N$3:$N$473-I1271))/2)^2*COS(RADIANS($M$3:$M$473))*COS(RADIANS(H1271))),$L$3:$L$473)</f>
        <v>n258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t="str" cm="1">
        <f t="array" ref="J1272">LOOKUP(1,1/FREQUENCY(0,SIN((RADIANS($M$3:$M$473-H1272))/2)^2+SIN((RADIANS($N$3:$N$473-I1272))/2)^2*COS(RADIANS($M$3:$M$473))*COS(RADIANS(H1272))),$L$3:$L$473)</f>
        <v>n258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t="str" cm="1">
        <f t="array" ref="J1273">LOOKUP(1,1/FREQUENCY(0,SIN((RADIANS($M$3:$M$473-H1273))/2)^2+SIN((RADIANS($N$3:$N$473-I1273))/2)^2*COS(RADIANS($M$3:$M$473))*COS(RADIANS(H1273))),$L$3:$L$473)</f>
        <v>n258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t="str" cm="1">
        <f t="array" ref="J1274">LOOKUP(1,1/FREQUENCY(0,SIN((RADIANS($M$3:$M$473-H1274))/2)^2+SIN((RADIANS($N$3:$N$473-I1274))/2)^2*COS(RADIANS($M$3:$M$473))*COS(RADIANS(H1274))),$L$3:$L$473)</f>
        <v>n258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t="str" cm="1">
        <f t="array" ref="J1275">LOOKUP(1,1/FREQUENCY(0,SIN((RADIANS($M$3:$M$473-H1275))/2)^2+SIN((RADIANS($N$3:$N$473-I1275))/2)^2*COS(RADIANS($M$3:$M$473))*COS(RADIANS(H1275))),$L$3:$L$473)</f>
        <v>n258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t="str" cm="1">
        <f t="array" ref="J1276">LOOKUP(1,1/FREQUENCY(0,SIN((RADIANS($M$3:$M$473-H1276))/2)^2+SIN((RADIANS($N$3:$N$473-I1276))/2)^2*COS(RADIANS($M$3:$M$473))*COS(RADIANS(H1276))),$L$3:$L$473)</f>
        <v>n380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t="str" cm="1">
        <f t="array" ref="J1277">LOOKUP(1,1/FREQUENCY(0,SIN((RADIANS($M$3:$M$473-H1277))/2)^2+SIN((RADIANS($N$3:$N$473-I1277))/2)^2*COS(RADIANS($M$3:$M$473))*COS(RADIANS(H1277))),$L$3:$L$473)</f>
        <v>n1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t="str" cm="1">
        <f t="array" ref="J1278">LOOKUP(1,1/FREQUENCY(0,SIN((RADIANS($M$3:$M$473-H1278))/2)^2+SIN((RADIANS($N$3:$N$473-I1278))/2)^2*COS(RADIANS($M$3:$M$473))*COS(RADIANS(H1278))),$L$3:$L$473)</f>
        <v>n6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t="str" cm="1">
        <f t="array" ref="J1279">LOOKUP(1,1/FREQUENCY(0,SIN((RADIANS($M$3:$M$473-H1279))/2)^2+SIN((RADIANS($N$3:$N$473-I1279))/2)^2*COS(RADIANS($M$3:$M$473))*COS(RADIANS(H1279))),$L$3:$L$473)</f>
        <v>n380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t="str" cm="1">
        <f t="array" ref="J1280">LOOKUP(1,1/FREQUENCY(0,SIN((RADIANS($M$3:$M$473-H1280))/2)^2+SIN((RADIANS($N$3:$N$473-I1280))/2)^2*COS(RADIANS($M$3:$M$473))*COS(RADIANS(H1280))),$L$3:$L$473)</f>
        <v>n1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t="str" cm="1">
        <f t="array" ref="J1281">LOOKUP(1,1/FREQUENCY(0,SIN((RADIANS($M$3:$M$473-H1281))/2)^2+SIN((RADIANS($N$3:$N$473-I1281))/2)^2*COS(RADIANS($M$3:$M$473))*COS(RADIANS(H1281))),$L$3:$L$473)</f>
        <v>n1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t="str" cm="1">
        <f t="array" ref="J1282">LOOKUP(1,1/FREQUENCY(0,SIN((RADIANS($M$3:$M$473-H1282))/2)^2+SIN((RADIANS($N$3:$N$473-I1282))/2)^2*COS(RADIANS($M$3:$M$473))*COS(RADIANS(H1282))),$L$3:$L$473)</f>
        <v>n380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t="str" cm="1">
        <f t="array" ref="J1283">LOOKUP(1,1/FREQUENCY(0,SIN((RADIANS($M$3:$M$473-H1283))/2)^2+SIN((RADIANS($N$3:$N$473-I1283))/2)^2*COS(RADIANS($M$3:$M$473))*COS(RADIANS(H1283))),$L$3:$L$473)</f>
        <v>n380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t="str" cm="1">
        <f t="array" ref="J1284">LOOKUP(1,1/FREQUENCY(0,SIN((RADIANS($M$3:$M$473-H1284))/2)^2+SIN((RADIANS($N$3:$N$473-I1284))/2)^2*COS(RADIANS($M$3:$M$473))*COS(RADIANS(H1284))),$L$3:$L$473)</f>
        <v>n380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t="str" cm="1">
        <f t="array" ref="J1285">LOOKUP(1,1/FREQUENCY(0,SIN((RADIANS($M$3:$M$473-H1285))/2)^2+SIN((RADIANS($N$3:$N$473-I1285))/2)^2*COS(RADIANS($M$3:$M$473))*COS(RADIANS(H1285))),$L$3:$L$473)</f>
        <v>n380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t="str" cm="1">
        <f t="array" ref="J1286">LOOKUP(1,1/FREQUENCY(0,SIN((RADIANS($M$3:$M$473-H1286))/2)^2+SIN((RADIANS($N$3:$N$473-I1286))/2)^2*COS(RADIANS($M$3:$M$473))*COS(RADIANS(H1286))),$L$3:$L$473)</f>
        <v>n6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t="str" cm="1">
        <f t="array" ref="J1287">LOOKUP(1,1/FREQUENCY(0,SIN((RADIANS($M$3:$M$473-H1287))/2)^2+SIN((RADIANS($N$3:$N$473-I1287))/2)^2*COS(RADIANS($M$3:$M$473))*COS(RADIANS(H1287))),$L$3:$L$473)</f>
        <v>n1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t="str" cm="1">
        <f t="array" ref="J1288">LOOKUP(1,1/FREQUENCY(0,SIN((RADIANS($M$3:$M$473-H1288))/2)^2+SIN((RADIANS($N$3:$N$473-I1288))/2)^2*COS(RADIANS($M$3:$M$473))*COS(RADIANS(H1288))),$L$3:$L$473)</f>
        <v>n7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t="str" cm="1">
        <f t="array" ref="J1289">LOOKUP(1,1/FREQUENCY(0,SIN((RADIANS($M$3:$M$473-H1289))/2)^2+SIN((RADIANS($N$3:$N$473-I1289))/2)^2*COS(RADIANS($M$3:$M$473))*COS(RADIANS(H1289))),$L$3:$L$473)</f>
        <v>n1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t="str" cm="1">
        <f t="array" ref="J1290">LOOKUP(1,1/FREQUENCY(0,SIN((RADIANS($M$3:$M$473-H1290))/2)^2+SIN((RADIANS($N$3:$N$473-I1290))/2)^2*COS(RADIANS($M$3:$M$473))*COS(RADIANS(H1290))),$L$3:$L$473)</f>
        <v>n1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t="str" cm="1">
        <f t="array" ref="J1291">LOOKUP(1,1/FREQUENCY(0,SIN((RADIANS($M$3:$M$473-H1291))/2)^2+SIN((RADIANS($N$3:$N$473-I1291))/2)^2*COS(RADIANS($M$3:$M$473))*COS(RADIANS(H1291))),$L$3:$L$473)</f>
        <v>n7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t="str" cm="1">
        <f t="array" ref="J1292">LOOKUP(1,1/FREQUENCY(0,SIN((RADIANS($M$3:$M$473-H1292))/2)^2+SIN((RADIANS($N$3:$N$473-I1292))/2)^2*COS(RADIANS($M$3:$M$473))*COS(RADIANS(H1292))),$L$3:$L$473)</f>
        <v>n1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t="str" cm="1">
        <f t="array" ref="J1293">LOOKUP(1,1/FREQUENCY(0,SIN((RADIANS($M$3:$M$473-H1293))/2)^2+SIN((RADIANS($N$3:$N$473-I1293))/2)^2*COS(RADIANS($M$3:$M$473))*COS(RADIANS(H1293))),$L$3:$L$473)</f>
        <v>n301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t="str" cm="1">
        <f t="array" ref="J1294">LOOKUP(1,1/FREQUENCY(0,SIN((RADIANS($M$3:$M$473-H1294))/2)^2+SIN((RADIANS($N$3:$N$473-I1294))/2)^2*COS(RADIANS($M$3:$M$473))*COS(RADIANS(H1294))),$L$3:$L$473)</f>
        <v>n380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t="str" cm="1">
        <f t="array" ref="J1295">LOOKUP(1,1/FREQUENCY(0,SIN((RADIANS($M$3:$M$473-H1295))/2)^2+SIN((RADIANS($N$3:$N$473-I1295))/2)^2*COS(RADIANS($M$3:$M$473))*COS(RADIANS(H1295))),$L$3:$L$473)</f>
        <v>n1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t="str" cm="1">
        <f t="array" ref="J1296">LOOKUP(1,1/FREQUENCY(0,SIN((RADIANS($M$3:$M$473-H1296))/2)^2+SIN((RADIANS($N$3:$N$473-I1296))/2)^2*COS(RADIANS($M$3:$M$473))*COS(RADIANS(H1296))),$L$3:$L$473)</f>
        <v>n1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t="str" cm="1">
        <f t="array" ref="J1297">LOOKUP(1,1/FREQUENCY(0,SIN((RADIANS($M$3:$M$473-H1297))/2)^2+SIN((RADIANS($N$3:$N$473-I1297))/2)^2*COS(RADIANS($M$3:$M$473))*COS(RADIANS(H1297))),$L$3:$L$473)</f>
        <v>n59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t="str" cm="1">
        <f t="array" ref="J1298">LOOKUP(1,1/FREQUENCY(0,SIN((RADIANS($M$3:$M$473-H1298))/2)^2+SIN((RADIANS($N$3:$N$473-I1298))/2)^2*COS(RADIANS($M$3:$M$473))*COS(RADIANS(H1298))),$L$3:$L$473)</f>
        <v>n300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t="str" cm="1">
        <f t="array" ref="J1299">LOOKUP(1,1/FREQUENCY(0,SIN((RADIANS($M$3:$M$473-H1299))/2)^2+SIN((RADIANS($N$3:$N$473-I1299))/2)^2*COS(RADIANS($M$3:$M$473))*COS(RADIANS(H1299))),$L$3:$L$473)</f>
        <v>n67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t="str" cm="1">
        <f t="array" ref="J1300">LOOKUP(1,1/FREQUENCY(0,SIN((RADIANS($M$3:$M$473-H1300))/2)^2+SIN((RADIANS($N$3:$N$473-I1300))/2)^2*COS(RADIANS($M$3:$M$473))*COS(RADIANS(H1300))),$L$3:$L$473)</f>
        <v>n209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t="str" cm="1">
        <f t="array" ref="J1301">LOOKUP(1,1/FREQUENCY(0,SIN((RADIANS($M$3:$M$473-H1301))/2)^2+SIN((RADIANS($N$3:$N$473-I1301))/2)^2*COS(RADIANS($M$3:$M$473))*COS(RADIANS(H1301))),$L$3:$L$473)</f>
        <v>n62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t="str" cm="1">
        <f t="array" ref="J1302">LOOKUP(1,1/FREQUENCY(0,SIN((RADIANS($M$3:$M$473-H1302))/2)^2+SIN((RADIANS($N$3:$N$473-I1302))/2)^2*COS(RADIANS($M$3:$M$473))*COS(RADIANS(H1302))),$L$3:$L$473)</f>
        <v>n59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t="str" cm="1">
        <f t="array" ref="J1303">LOOKUP(1,1/FREQUENCY(0,SIN((RADIANS($M$3:$M$473-H1303))/2)^2+SIN((RADIANS($N$3:$N$473-I1303))/2)^2*COS(RADIANS($M$3:$M$473))*COS(RADIANS(H1303))),$L$3:$L$473)</f>
        <v>n300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t="str" cm="1">
        <f t="array" ref="J1304">LOOKUP(1,1/FREQUENCY(0,SIN((RADIANS($M$3:$M$473-H1304))/2)^2+SIN((RADIANS($N$3:$N$473-I1304))/2)^2*COS(RADIANS($M$3:$M$473))*COS(RADIANS(H1304))),$L$3:$L$473)</f>
        <v>n62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t="str" cm="1">
        <f t="array" ref="J1305">LOOKUP(1,1/FREQUENCY(0,SIN((RADIANS($M$3:$M$473-H1305))/2)^2+SIN((RADIANS($N$3:$N$473-I1305))/2)^2*COS(RADIANS($M$3:$M$473))*COS(RADIANS(H1305))),$L$3:$L$473)</f>
        <v>n300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t="str" cm="1">
        <f t="array" ref="J1306">LOOKUP(1,1/FREQUENCY(0,SIN((RADIANS($M$3:$M$473-H1306))/2)^2+SIN((RADIANS($N$3:$N$473-I1306))/2)^2*COS(RADIANS($M$3:$M$473))*COS(RADIANS(H1306))),$L$3:$L$473)</f>
        <v>n300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t="str" cm="1">
        <f t="array" ref="J1307">LOOKUP(1,1/FREQUENCY(0,SIN((RADIANS($M$3:$M$473-H1307))/2)^2+SIN((RADIANS($N$3:$N$473-I1307))/2)^2*COS(RADIANS($M$3:$M$473))*COS(RADIANS(H1307))),$L$3:$L$473)</f>
        <v>n300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t="str" cm="1">
        <f t="array" ref="J1308">LOOKUP(1,1/FREQUENCY(0,SIN((RADIANS($M$3:$M$473-H1308))/2)^2+SIN((RADIANS($N$3:$N$473-I1308))/2)^2*COS(RADIANS($M$3:$M$473))*COS(RADIANS(H1308))),$L$3:$L$473)</f>
        <v>n94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t="str" cm="1">
        <f t="array" ref="J1309">LOOKUP(1,1/FREQUENCY(0,SIN((RADIANS($M$3:$M$473-H1309))/2)^2+SIN((RADIANS($N$3:$N$473-I1309))/2)^2*COS(RADIANS($M$3:$M$473))*COS(RADIANS(H1309))),$L$3:$L$473)</f>
        <v>n300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t="str" cm="1">
        <f t="array" ref="J1310">LOOKUP(1,1/FREQUENCY(0,SIN((RADIANS($M$3:$M$473-H1310))/2)^2+SIN((RADIANS($N$3:$N$473-I1310))/2)^2*COS(RADIANS($M$3:$M$473))*COS(RADIANS(H1310))),$L$3:$L$473)</f>
        <v>n94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t="str" cm="1">
        <f t="array" ref="J1311">LOOKUP(1,1/FREQUENCY(0,SIN((RADIANS($M$3:$M$473-H1311))/2)^2+SIN((RADIANS($N$3:$N$473-I1311))/2)^2*COS(RADIANS($M$3:$M$473))*COS(RADIANS(H1311))),$L$3:$L$473)</f>
        <v>n94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t="str" cm="1">
        <f t="array" ref="J1312">LOOKUP(1,1/FREQUENCY(0,SIN((RADIANS($M$3:$M$473-H1312))/2)^2+SIN((RADIANS($N$3:$N$473-I1312))/2)^2*COS(RADIANS($M$3:$M$473))*COS(RADIANS(H1312))),$L$3:$L$473)</f>
        <v>n300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t="str" cm="1">
        <f t="array" ref="J1313">LOOKUP(1,1/FREQUENCY(0,SIN((RADIANS($M$3:$M$473-H1313))/2)^2+SIN((RADIANS($N$3:$N$473-I1313))/2)^2*COS(RADIANS($M$3:$M$473))*COS(RADIANS(H1313))),$L$3:$L$473)</f>
        <v>n300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t="str" cm="1">
        <f t="array" ref="J1314">LOOKUP(1,1/FREQUENCY(0,SIN((RADIANS($M$3:$M$473-H1314))/2)^2+SIN((RADIANS($N$3:$N$473-I1314))/2)^2*COS(RADIANS($M$3:$M$473))*COS(RADIANS(H1314))),$L$3:$L$473)</f>
        <v>n300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t="str" cm="1">
        <f t="array" ref="J1315">LOOKUP(1,1/FREQUENCY(0,SIN((RADIANS($M$3:$M$473-H1315))/2)^2+SIN((RADIANS($N$3:$N$473-I1315))/2)^2*COS(RADIANS($M$3:$M$473))*COS(RADIANS(H1315))),$L$3:$L$473)</f>
        <v>n300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t="str" cm="1">
        <f t="array" ref="J1316">LOOKUP(1,1/FREQUENCY(0,SIN((RADIANS($M$3:$M$473-H1316))/2)^2+SIN((RADIANS($N$3:$N$473-I1316))/2)^2*COS(RADIANS($M$3:$M$473))*COS(RADIANS(H1316))),$L$3:$L$473)</f>
        <v>n475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t="str" cm="1">
        <f t="array" ref="J1317">LOOKUP(1,1/FREQUENCY(0,SIN((RADIANS($M$3:$M$473-H1317))/2)^2+SIN((RADIANS($N$3:$N$473-I1317))/2)^2*COS(RADIANS($M$3:$M$473))*COS(RADIANS(H1317))),$L$3:$L$473)</f>
        <v>n475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t="str" cm="1">
        <f t="array" ref="J1318">LOOKUP(1,1/FREQUENCY(0,SIN((RADIANS($M$3:$M$473-H1318))/2)^2+SIN((RADIANS($N$3:$N$473-I1318))/2)^2*COS(RADIANS($M$3:$M$473))*COS(RADIANS(H1318))),$L$3:$L$473)</f>
        <v>n475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t="str" cm="1">
        <f t="array" ref="J1319">LOOKUP(1,1/FREQUENCY(0,SIN((RADIANS($M$3:$M$473-H1319))/2)^2+SIN((RADIANS($N$3:$N$473-I1319))/2)^2*COS(RADIANS($M$3:$M$473))*COS(RADIANS(H1319))),$L$3:$L$473)</f>
        <v>n475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t="str" cm="1">
        <f t="array" ref="J1320">LOOKUP(1,1/FREQUENCY(0,SIN((RADIANS($M$3:$M$473-H1320))/2)^2+SIN((RADIANS($N$3:$N$473-I1320))/2)^2*COS(RADIANS($M$3:$M$473))*COS(RADIANS(H1320))),$L$3:$L$473)</f>
        <v>n209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t="str" cm="1">
        <f t="array" ref="J1321">LOOKUP(1,1/FREQUENCY(0,SIN((RADIANS($M$3:$M$473-H1321))/2)^2+SIN((RADIANS($N$3:$N$473-I1321))/2)^2*COS(RADIANS($M$3:$M$473))*COS(RADIANS(H1321))),$L$3:$L$473)</f>
        <v>n209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t="str" cm="1">
        <f t="array" ref="J1322">LOOKUP(1,1/FREQUENCY(0,SIN((RADIANS($M$3:$M$473-H1322))/2)^2+SIN((RADIANS($N$3:$N$473-I1322))/2)^2*COS(RADIANS($M$3:$M$473))*COS(RADIANS(H1322))),$L$3:$L$473)</f>
        <v>n300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t="str" cm="1">
        <f t="array" ref="J1323">LOOKUP(1,1/FREQUENCY(0,SIN((RADIANS($M$3:$M$473-H1323))/2)^2+SIN((RADIANS($N$3:$N$473-I1323))/2)^2*COS(RADIANS($M$3:$M$473))*COS(RADIANS(H1323))),$L$3:$L$473)</f>
        <v>n209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t="str" cm="1">
        <f t="array" ref="J1324">LOOKUP(1,1/FREQUENCY(0,SIN((RADIANS($M$3:$M$473-H1324))/2)^2+SIN((RADIANS($N$3:$N$473-I1324))/2)^2*COS(RADIANS($M$3:$M$473))*COS(RADIANS(H1324))),$L$3:$L$473)</f>
        <v>n209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t="str" cm="1">
        <f t="array" ref="J1325">LOOKUP(1,1/FREQUENCY(0,SIN((RADIANS($M$3:$M$473-H1325))/2)^2+SIN((RADIANS($N$3:$N$473-I1325))/2)^2*COS(RADIANS($M$3:$M$473))*COS(RADIANS(H1325))),$L$3:$L$473)</f>
        <v>n300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t="str" cm="1">
        <f t="array" ref="J1326">LOOKUP(1,1/FREQUENCY(0,SIN((RADIANS($M$3:$M$473-H1326))/2)^2+SIN((RADIANS($N$3:$N$473-I1326))/2)^2*COS(RADIANS($M$3:$M$473))*COS(RADIANS(H1326))),$L$3:$L$473)</f>
        <v>n300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t="str" cm="1">
        <f t="array" ref="J1327">LOOKUP(1,1/FREQUENCY(0,SIN((RADIANS($M$3:$M$473-H1327))/2)^2+SIN((RADIANS($N$3:$N$473-I1327))/2)^2*COS(RADIANS($M$3:$M$473))*COS(RADIANS(H1327))),$L$3:$L$473)</f>
        <v>n300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t="str" cm="1">
        <f t="array" ref="J1328">LOOKUP(1,1/FREQUENCY(0,SIN((RADIANS($M$3:$M$473-H1328))/2)^2+SIN((RADIANS($N$3:$N$473-I1328))/2)^2*COS(RADIANS($M$3:$M$473))*COS(RADIANS(H1328))),$L$3:$L$473)</f>
        <v>n300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t="str" cm="1">
        <f t="array" ref="J1329">LOOKUP(1,1/FREQUENCY(0,SIN((RADIANS($M$3:$M$473-H1329))/2)^2+SIN((RADIANS($N$3:$N$473-I1329))/2)^2*COS(RADIANS($M$3:$M$473))*COS(RADIANS(H1329))),$L$3:$L$473)</f>
        <v>n300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t="str" cm="1">
        <f t="array" ref="J1330">LOOKUP(1,1/FREQUENCY(0,SIN((RADIANS($M$3:$M$473-H1330))/2)^2+SIN((RADIANS($N$3:$N$473-I1330))/2)^2*COS(RADIANS($M$3:$M$473))*COS(RADIANS(H1330))),$L$3:$L$473)</f>
        <v>n300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t="str" cm="1">
        <f t="array" ref="J1331">LOOKUP(1,1/FREQUENCY(0,SIN((RADIANS($M$3:$M$473-H1331))/2)^2+SIN((RADIANS($N$3:$N$473-I1331))/2)^2*COS(RADIANS($M$3:$M$473))*COS(RADIANS(H1331))),$L$3:$L$473)</f>
        <v>n475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t="str" cm="1">
        <f t="array" ref="J1332">LOOKUP(1,1/FREQUENCY(0,SIN((RADIANS($M$3:$M$473-H1332))/2)^2+SIN((RADIANS($N$3:$N$473-I1332))/2)^2*COS(RADIANS($M$3:$M$473))*COS(RADIANS(H1332))),$L$3:$L$473)</f>
        <v>n59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t="str" cm="1">
        <f t="array" ref="J1333">LOOKUP(1,1/FREQUENCY(0,SIN((RADIANS($M$3:$M$473-H1333))/2)^2+SIN((RADIANS($N$3:$N$473-I1333))/2)^2*COS(RADIANS($M$3:$M$473))*COS(RADIANS(H1333))),$L$3:$L$473)</f>
        <v>n59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t="str" cm="1">
        <f t="array" ref="J1334">LOOKUP(1,1/FREQUENCY(0,SIN((RADIANS($M$3:$M$473-H1334))/2)^2+SIN((RADIANS($N$3:$N$473-I1334))/2)^2*COS(RADIANS($M$3:$M$473))*COS(RADIANS(H1334))),$L$3:$L$473)</f>
        <v>n59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t="str" cm="1">
        <f t="array" ref="J1335">LOOKUP(1,1/FREQUENCY(0,SIN((RADIANS($M$3:$M$473-H1335))/2)^2+SIN((RADIANS($N$3:$N$473-I1335))/2)^2*COS(RADIANS($M$3:$M$473))*COS(RADIANS(H1335))),$L$3:$L$473)</f>
        <v>n475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t="str" cm="1">
        <f t="array" ref="J1336">LOOKUP(1,1/FREQUENCY(0,SIN((RADIANS($M$3:$M$473-H1336))/2)^2+SIN((RADIANS($N$3:$N$473-I1336))/2)^2*COS(RADIANS($M$3:$M$473))*COS(RADIANS(H1336))),$L$3:$L$473)</f>
        <v>n475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t="str" cm="1">
        <f t="array" ref="J1337">LOOKUP(1,1/FREQUENCY(0,SIN((RADIANS($M$3:$M$473-H1337))/2)^2+SIN((RADIANS($N$3:$N$473-I1337))/2)^2*COS(RADIANS($M$3:$M$473))*COS(RADIANS(H1337))),$L$3:$L$473)</f>
        <v>n296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t="str" cm="1">
        <f t="array" ref="J1338">LOOKUP(1,1/FREQUENCY(0,SIN((RADIANS($M$3:$M$473-H1338))/2)^2+SIN((RADIANS($N$3:$N$473-I1338))/2)^2*COS(RADIANS($M$3:$M$473))*COS(RADIANS(H1338))),$L$3:$L$473)</f>
        <v>n296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t="str" cm="1">
        <f t="array" ref="J1339">LOOKUP(1,1/FREQUENCY(0,SIN((RADIANS($M$3:$M$473-H1339))/2)^2+SIN((RADIANS($N$3:$N$473-I1339))/2)^2*COS(RADIANS($M$3:$M$473))*COS(RADIANS(H1339))),$L$3:$L$473)</f>
        <v>n296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t="str" cm="1">
        <f t="array" ref="J1340">LOOKUP(1,1/FREQUENCY(0,SIN((RADIANS($M$3:$M$473-H1340))/2)^2+SIN((RADIANS($N$3:$N$473-I1340))/2)^2*COS(RADIANS($M$3:$M$473))*COS(RADIANS(H1340))),$L$3:$L$473)</f>
        <v>n296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t="str" cm="1">
        <f t="array" ref="J1341">LOOKUP(1,1/FREQUENCY(0,SIN((RADIANS($M$3:$M$473-H1341))/2)^2+SIN((RADIANS($N$3:$N$473-I1341))/2)^2*COS(RADIANS($M$3:$M$473))*COS(RADIANS(H1341))),$L$3:$L$473)</f>
        <v>n475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t="str" cm="1">
        <f t="array" ref="J1342">LOOKUP(1,1/FREQUENCY(0,SIN((RADIANS($M$3:$M$473-H1342))/2)^2+SIN((RADIANS($N$3:$N$473-I1342))/2)^2*COS(RADIANS($M$3:$M$473))*COS(RADIANS(H1342))),$L$3:$L$473)</f>
        <v>n3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t="str" cm="1">
        <f t="array" ref="J1343">LOOKUP(1,1/FREQUENCY(0,SIN((RADIANS($M$3:$M$473-H1343))/2)^2+SIN((RADIANS($N$3:$N$473-I1343))/2)^2*COS(RADIANS($M$3:$M$473))*COS(RADIANS(H1343))),$L$3:$L$473)</f>
        <v>n210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t="str" cm="1">
        <f t="array" ref="J1344">LOOKUP(1,1/FREQUENCY(0,SIN((RADIANS($M$3:$M$473-H1344))/2)^2+SIN((RADIANS($N$3:$N$473-I1344))/2)^2*COS(RADIANS($M$3:$M$473))*COS(RADIANS(H1344))),$L$3:$L$473)</f>
        <v>n3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t="str" cm="1">
        <f t="array" ref="J1345">LOOKUP(1,1/FREQUENCY(0,SIN((RADIANS($M$3:$M$473-H1345))/2)^2+SIN((RADIANS($N$3:$N$473-I1345))/2)^2*COS(RADIANS($M$3:$M$473))*COS(RADIANS(H1345))),$L$3:$L$473)</f>
        <v>n210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t="str" cm="1">
        <f t="array" ref="J1346">LOOKUP(1,1/FREQUENCY(0,SIN((RADIANS($M$3:$M$473-H1346))/2)^2+SIN((RADIANS($N$3:$N$473-I1346))/2)^2*COS(RADIANS($M$3:$M$473))*COS(RADIANS(H1346))),$L$3:$L$473)</f>
        <v>n3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t="str" cm="1">
        <f t="array" ref="J1347">LOOKUP(1,1/FREQUENCY(0,SIN((RADIANS($M$3:$M$473-H1347))/2)^2+SIN((RADIANS($N$3:$N$473-I1347))/2)^2*COS(RADIANS($M$3:$M$473))*COS(RADIANS(H1347))),$L$3:$L$473)</f>
        <v>n3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t="str" cm="1">
        <f t="array" ref="J1348">LOOKUP(1,1/FREQUENCY(0,SIN((RADIANS($M$3:$M$473-H1348))/2)^2+SIN((RADIANS($N$3:$N$473-I1348))/2)^2*COS(RADIANS($M$3:$M$473))*COS(RADIANS(H1348))),$L$3:$L$473)</f>
        <v>n3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t="str" cm="1">
        <f t="array" ref="J1349">LOOKUP(1,1/FREQUENCY(0,SIN((RADIANS($M$3:$M$473-H1349))/2)^2+SIN((RADIANS($N$3:$N$473-I1349))/2)^2*COS(RADIANS($M$3:$M$473))*COS(RADIANS(H1349))),$L$3:$L$473)</f>
        <v>n481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t="str" cm="1">
        <f t="array" ref="J1350">LOOKUP(1,1/FREQUENCY(0,SIN((RADIANS($M$3:$M$473-H1350))/2)^2+SIN((RADIANS($N$3:$N$473-I1350))/2)^2*COS(RADIANS($M$3:$M$473))*COS(RADIANS(H1350))),$L$3:$L$473)</f>
        <v>n226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t="str" cm="1">
        <f t="array" ref="J1351">LOOKUP(1,1/FREQUENCY(0,SIN((RADIANS($M$3:$M$473-H1351))/2)^2+SIN((RADIANS($N$3:$N$473-I1351))/2)^2*COS(RADIANS($M$3:$M$473))*COS(RADIANS(H1351))),$L$3:$L$473)</f>
        <v>n7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t="str" cm="1">
        <f t="array" ref="J1352">LOOKUP(1,1/FREQUENCY(0,SIN((RADIANS($M$3:$M$473-H1352))/2)^2+SIN((RADIANS($N$3:$N$473-I1352))/2)^2*COS(RADIANS($M$3:$M$473))*COS(RADIANS(H1352))),$L$3:$L$473)</f>
        <v>n479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t="str" cm="1">
        <f t="array" ref="J1353">LOOKUP(1,1/FREQUENCY(0,SIN((RADIANS($M$3:$M$473-H1353))/2)^2+SIN((RADIANS($N$3:$N$473-I1353))/2)^2*COS(RADIANS($M$3:$M$473))*COS(RADIANS(H1353))),$L$3:$L$473)</f>
        <v>n479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t="str" cm="1">
        <f t="array" ref="J1354">LOOKUP(1,1/FREQUENCY(0,SIN((RADIANS($M$3:$M$473-H1354))/2)^2+SIN((RADIANS($N$3:$N$473-I1354))/2)^2*COS(RADIANS($M$3:$M$473))*COS(RADIANS(H1354))),$L$3:$L$473)</f>
        <v>n226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t="str" cm="1">
        <f t="array" ref="J1355">LOOKUP(1,1/FREQUENCY(0,SIN((RADIANS($M$3:$M$473-H1355))/2)^2+SIN((RADIANS($N$3:$N$473-I1355))/2)^2*COS(RADIANS($M$3:$M$473))*COS(RADIANS(H1355))),$L$3:$L$473)</f>
        <v>n226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t="str" cm="1">
        <f t="array" ref="J1356">LOOKUP(1,1/FREQUENCY(0,SIN((RADIANS($M$3:$M$473-H1356))/2)^2+SIN((RADIANS($N$3:$N$473-I1356))/2)^2*COS(RADIANS($M$3:$M$473))*COS(RADIANS(H1356))),$L$3:$L$473)</f>
        <v>n7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t="str" cm="1">
        <f t="array" ref="J1357">LOOKUP(1,1/FREQUENCY(0,SIN((RADIANS($M$3:$M$473-H1357))/2)^2+SIN((RADIANS($N$3:$N$473-I1357))/2)^2*COS(RADIANS($M$3:$M$473))*COS(RADIANS(H1357))),$L$3:$L$473)</f>
        <v>n7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t="str" cm="1">
        <f t="array" ref="J1358">LOOKUP(1,1/FREQUENCY(0,SIN((RADIANS($M$3:$M$473-H1358))/2)^2+SIN((RADIANS($N$3:$N$473-I1358))/2)^2*COS(RADIANS($M$3:$M$473))*COS(RADIANS(H1358))),$L$3:$L$473)</f>
        <v>n7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t="str" cm="1">
        <f t="array" ref="J1359">LOOKUP(1,1/FREQUENCY(0,SIN((RADIANS($M$3:$M$473-H1359))/2)^2+SIN((RADIANS($N$3:$N$473-I1359))/2)^2*COS(RADIANS($M$3:$M$473))*COS(RADIANS(H1359))),$L$3:$L$473)</f>
        <v>n482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t="str" cm="1">
        <f t="array" ref="J1360">LOOKUP(1,1/FREQUENCY(0,SIN((RADIANS($M$3:$M$473-H1360))/2)^2+SIN((RADIANS($N$3:$N$473-I1360))/2)^2*COS(RADIANS($M$3:$M$473))*COS(RADIANS(H1360))),$L$3:$L$473)</f>
        <v>n226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t="str" cm="1">
        <f t="array" ref="J1361">LOOKUP(1,1/FREQUENCY(0,SIN((RADIANS($M$3:$M$473-H1361))/2)^2+SIN((RADIANS($N$3:$N$473-I1361))/2)^2*COS(RADIANS($M$3:$M$473))*COS(RADIANS(H1361))),$L$3:$L$473)</f>
        <v>n7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t="str" cm="1">
        <f t="array" ref="J1362">LOOKUP(1,1/FREQUENCY(0,SIN((RADIANS($M$3:$M$473-H1362))/2)^2+SIN((RADIANS($N$3:$N$473-I1362))/2)^2*COS(RADIANS($M$3:$M$473))*COS(RADIANS(H1362))),$L$3:$L$473)</f>
        <v>n299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t="str" cm="1">
        <f t="array" ref="J1363">LOOKUP(1,1/FREQUENCY(0,SIN((RADIANS($M$3:$M$473-H1363))/2)^2+SIN((RADIANS($N$3:$N$473-I1363))/2)^2*COS(RADIANS($M$3:$M$473))*COS(RADIANS(H1363))),$L$3:$L$473)</f>
        <v>n301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t="str" cm="1">
        <f t="array" ref="J1364">LOOKUP(1,1/FREQUENCY(0,SIN((RADIANS($M$3:$M$473-H1364))/2)^2+SIN((RADIANS($N$3:$N$473-I1364))/2)^2*COS(RADIANS($M$3:$M$473))*COS(RADIANS(H1364))),$L$3:$L$473)</f>
        <v>n479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t="str" cm="1">
        <f t="array" ref="J1365">LOOKUP(1,1/FREQUENCY(0,SIN((RADIANS($M$3:$M$473-H1365))/2)^2+SIN((RADIANS($N$3:$N$473-I1365))/2)^2*COS(RADIANS($M$3:$M$473))*COS(RADIANS(H1365))),$L$3:$L$473)</f>
        <v>n479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t="str" cm="1">
        <f t="array" ref="J1366">LOOKUP(1,1/FREQUENCY(0,SIN((RADIANS($M$3:$M$473-H1366))/2)^2+SIN((RADIANS($N$3:$N$473-I1366))/2)^2*COS(RADIANS($M$3:$M$473))*COS(RADIANS(H1366))),$L$3:$L$473)</f>
        <v>n226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t="str" cm="1">
        <f t="array" ref="J1367">LOOKUP(1,1/FREQUENCY(0,SIN((RADIANS($M$3:$M$473-H1367))/2)^2+SIN((RADIANS($N$3:$N$473-I1367))/2)^2*COS(RADIANS($M$3:$M$473))*COS(RADIANS(H1367))),$L$3:$L$473)</f>
        <v>n226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t="str" cm="1">
        <f t="array" ref="J1368">LOOKUP(1,1/FREQUENCY(0,SIN((RADIANS($M$3:$M$473-H1368))/2)^2+SIN((RADIANS($N$3:$N$473-I1368))/2)^2*COS(RADIANS($M$3:$M$473))*COS(RADIANS(H1368))),$L$3:$L$473)</f>
        <v>n226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t="str" cm="1">
        <f t="array" ref="J1369">LOOKUP(1,1/FREQUENCY(0,SIN((RADIANS($M$3:$M$473-H1369))/2)^2+SIN((RADIANS($N$3:$N$473-I1369))/2)^2*COS(RADIANS($M$3:$M$473))*COS(RADIANS(H1369))),$L$3:$L$473)</f>
        <v>n226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t="str" cm="1">
        <f t="array" ref="J1370">LOOKUP(1,1/FREQUENCY(0,SIN((RADIANS($M$3:$M$473-H1370))/2)^2+SIN((RADIANS($N$3:$N$473-I1370))/2)^2*COS(RADIANS($M$3:$M$473))*COS(RADIANS(H1370))),$L$3:$L$473)</f>
        <v>n226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t="str" cm="1">
        <f t="array" ref="J1371">LOOKUP(1,1/FREQUENCY(0,SIN((RADIANS($M$3:$M$473-H1371))/2)^2+SIN((RADIANS($N$3:$N$473-I1371))/2)^2*COS(RADIANS($M$3:$M$473))*COS(RADIANS(H1371))),$L$3:$L$473)</f>
        <v>n303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t="str" cm="1">
        <f t="array" ref="J1372">LOOKUP(1,1/FREQUENCY(0,SIN((RADIANS($M$3:$M$473-H1372))/2)^2+SIN((RADIANS($N$3:$N$473-I1372))/2)^2*COS(RADIANS($M$3:$M$473))*COS(RADIANS(H1372))),$L$3:$L$473)</f>
        <v>n481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t="str" cm="1">
        <f t="array" ref="J1373">LOOKUP(1,1/FREQUENCY(0,SIN((RADIANS($M$3:$M$473-H1373))/2)^2+SIN((RADIANS($N$3:$N$473-I1373))/2)^2*COS(RADIANS($M$3:$M$473))*COS(RADIANS(H1373))),$L$3:$L$473)</f>
        <v>n481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t="str" cm="1">
        <f t="array" ref="J1374">LOOKUP(1,1/FREQUENCY(0,SIN((RADIANS($M$3:$M$473-H1374))/2)^2+SIN((RADIANS($N$3:$N$473-I1374))/2)^2*COS(RADIANS($M$3:$M$473))*COS(RADIANS(H1374))),$L$3:$L$473)</f>
        <v>n481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t="str" cm="1">
        <f t="array" ref="J1375">LOOKUP(1,1/FREQUENCY(0,SIN((RADIANS($M$3:$M$473-H1375))/2)^2+SIN((RADIANS($N$3:$N$473-I1375))/2)^2*COS(RADIANS($M$3:$M$473))*COS(RADIANS(H1375))),$L$3:$L$473)</f>
        <v>n481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t="str" cm="1">
        <f t="array" ref="J1376">LOOKUP(1,1/FREQUENCY(0,SIN((RADIANS($M$3:$M$473-H1376))/2)^2+SIN((RADIANS($N$3:$N$473-I1376))/2)^2*COS(RADIANS($M$3:$M$473))*COS(RADIANS(H1376))),$L$3:$L$473)</f>
        <v>n303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t="str" cm="1">
        <f t="array" ref="J1377">LOOKUP(1,1/FREQUENCY(0,SIN((RADIANS($M$3:$M$473-H1377))/2)^2+SIN((RADIANS($N$3:$N$473-I1377))/2)^2*COS(RADIANS($M$3:$M$473))*COS(RADIANS(H1377))),$L$3:$L$473)</f>
        <v>n303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t="str" cm="1">
        <f t="array" ref="J1378">LOOKUP(1,1/FREQUENCY(0,SIN((RADIANS($M$3:$M$473-H1378))/2)^2+SIN((RADIANS($N$3:$N$473-I1378))/2)^2*COS(RADIANS($M$3:$M$473))*COS(RADIANS(H1378))),$L$3:$L$473)</f>
        <v>n303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t="str" cm="1">
        <f t="array" ref="J1379">LOOKUP(1,1/FREQUENCY(0,SIN((RADIANS($M$3:$M$473-H1379))/2)^2+SIN((RADIANS($N$3:$N$473-I1379))/2)^2*COS(RADIANS($M$3:$M$473))*COS(RADIANS(H1379))),$L$3:$L$473)</f>
        <v>n303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t="str" cm="1">
        <f t="array" ref="J1380">LOOKUP(1,1/FREQUENCY(0,SIN((RADIANS($M$3:$M$473-H1380))/2)^2+SIN((RADIANS($N$3:$N$473-I1380))/2)^2*COS(RADIANS($M$3:$M$473))*COS(RADIANS(H1380))),$L$3:$L$473)</f>
        <v>n481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t="str" cm="1">
        <f t="array" ref="J1381">LOOKUP(1,1/FREQUENCY(0,SIN((RADIANS($M$3:$M$473-H1381))/2)^2+SIN((RADIANS($N$3:$N$473-I1381))/2)^2*COS(RADIANS($M$3:$M$473))*COS(RADIANS(H1381))),$L$3:$L$473)</f>
        <v>n481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t="str" cm="1">
        <f t="array" ref="J1382">LOOKUP(1,1/FREQUENCY(0,SIN((RADIANS($M$3:$M$473-H1382))/2)^2+SIN((RADIANS($N$3:$N$473-I1382))/2)^2*COS(RADIANS($M$3:$M$473))*COS(RADIANS(H1382))),$L$3:$L$473)</f>
        <v>n481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t="str" cm="1">
        <f t="array" ref="J1383">LOOKUP(1,1/FREQUENCY(0,SIN((RADIANS($M$3:$M$473-H1383))/2)^2+SIN((RADIANS($N$3:$N$473-I1383))/2)^2*COS(RADIANS($M$3:$M$473))*COS(RADIANS(H1383))),$L$3:$L$473)</f>
        <v>n481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t="str" cm="1">
        <f t="array" ref="J1384">LOOKUP(1,1/FREQUENCY(0,SIN((RADIANS($M$3:$M$473-H1384))/2)^2+SIN((RADIANS($N$3:$N$473-I1384))/2)^2*COS(RADIANS($M$3:$M$473))*COS(RADIANS(H1384))),$L$3:$L$473)</f>
        <v>n481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t="str" cm="1">
        <f t="array" ref="J1385">LOOKUP(1,1/FREQUENCY(0,SIN((RADIANS($M$3:$M$473-H1385))/2)^2+SIN((RADIANS($N$3:$N$473-I1385))/2)^2*COS(RADIANS($M$3:$M$473))*COS(RADIANS(H1385))),$L$3:$L$473)</f>
        <v>n481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t="str" cm="1">
        <f t="array" ref="J1386">LOOKUP(1,1/FREQUENCY(0,SIN((RADIANS($M$3:$M$473-H1386))/2)^2+SIN((RADIANS($N$3:$N$473-I1386))/2)^2*COS(RADIANS($M$3:$M$473))*COS(RADIANS(H1386))),$L$3:$L$473)</f>
        <v>n481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t="str" cm="1">
        <f t="array" ref="J1387">LOOKUP(1,1/FREQUENCY(0,SIN((RADIANS($M$3:$M$473-H1387))/2)^2+SIN((RADIANS($N$3:$N$473-I1387))/2)^2*COS(RADIANS($M$3:$M$473))*COS(RADIANS(H1387))),$L$3:$L$473)</f>
        <v>n481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t="str" cm="1">
        <f t="array" ref="J1388">LOOKUP(1,1/FREQUENCY(0,SIN((RADIANS($M$3:$M$473-H1388))/2)^2+SIN((RADIANS($N$3:$N$473-I1388))/2)^2*COS(RADIANS($M$3:$M$473))*COS(RADIANS(H1388))),$L$3:$L$473)</f>
        <v>n481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t="str" cm="1">
        <f t="array" ref="J1389">LOOKUP(1,1/FREQUENCY(0,SIN((RADIANS($M$3:$M$473-H1389))/2)^2+SIN((RADIANS($N$3:$N$473-I1389))/2)^2*COS(RADIANS($M$3:$M$473))*COS(RADIANS(H1389))),$L$3:$L$473)</f>
        <v>n3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t="str" cm="1">
        <f t="array" ref="J1390">LOOKUP(1,1/FREQUENCY(0,SIN((RADIANS($M$3:$M$473-H1390))/2)^2+SIN((RADIANS($N$3:$N$473-I1390))/2)^2*COS(RADIANS($M$3:$M$473))*COS(RADIANS(H1390))),$L$3:$L$473)</f>
        <v>n3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t="str" cm="1">
        <f t="array" ref="J1391">LOOKUP(1,1/FREQUENCY(0,SIN((RADIANS($M$3:$M$473-H1391))/2)^2+SIN((RADIANS($N$3:$N$473-I1391))/2)^2*COS(RADIANS($M$3:$M$473))*COS(RADIANS(H1391))),$L$3:$L$473)</f>
        <v>n481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t="str" cm="1">
        <f t="array" ref="J1392">LOOKUP(1,1/FREQUENCY(0,SIN((RADIANS($M$3:$M$473-H1392))/2)^2+SIN((RADIANS($N$3:$N$473-I1392))/2)^2*COS(RADIANS($M$3:$M$473))*COS(RADIANS(H1392))),$L$3:$L$473)</f>
        <v>n481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t="str" cm="1">
        <f t="array" ref="J1393">LOOKUP(1,1/FREQUENCY(0,SIN((RADIANS($M$3:$M$473-H1393))/2)^2+SIN((RADIANS($N$3:$N$473-I1393))/2)^2*COS(RADIANS($M$3:$M$473))*COS(RADIANS(H1393))),$L$3:$L$473)</f>
        <v>n226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t="str" cm="1">
        <f t="array" ref="J1394">LOOKUP(1,1/FREQUENCY(0,SIN((RADIANS($M$3:$M$473-H1394))/2)^2+SIN((RADIANS($N$3:$N$473-I1394))/2)^2*COS(RADIANS($M$3:$M$473))*COS(RADIANS(H1394))),$L$3:$L$473)</f>
        <v>n480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t="str" cm="1">
        <f t="array" ref="J1395">LOOKUP(1,1/FREQUENCY(0,SIN((RADIANS($M$3:$M$473-H1395))/2)^2+SIN((RADIANS($N$3:$N$473-I1395))/2)^2*COS(RADIANS($M$3:$M$473))*COS(RADIANS(H1395))),$L$3:$L$473)</f>
        <v>n226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t="str" cm="1">
        <f t="array" ref="J1396">LOOKUP(1,1/FREQUENCY(0,SIN((RADIANS($M$3:$M$473-H1396))/2)^2+SIN((RADIANS($N$3:$N$473-I1396))/2)^2*COS(RADIANS($M$3:$M$473))*COS(RADIANS(H1396))),$L$3:$L$473)</f>
        <v>n480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t="str" cm="1">
        <f t="array" ref="J1397">LOOKUP(1,1/FREQUENCY(0,SIN((RADIANS($M$3:$M$473-H1397))/2)^2+SIN((RADIANS($N$3:$N$473-I1397))/2)^2*COS(RADIANS($M$3:$M$473))*COS(RADIANS(H1397))),$L$3:$L$473)</f>
        <v>n226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t="str" cm="1">
        <f t="array" ref="J1398">LOOKUP(1,1/FREQUENCY(0,SIN((RADIANS($M$3:$M$473-H1398))/2)^2+SIN((RADIANS($N$3:$N$473-I1398))/2)^2*COS(RADIANS($M$3:$M$473))*COS(RADIANS(H1398))),$L$3:$L$473)</f>
        <v>n226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t="str" cm="1">
        <f t="array" ref="J1399">LOOKUP(1,1/FREQUENCY(0,SIN((RADIANS($M$3:$M$473-H1399))/2)^2+SIN((RADIANS($N$3:$N$473-I1399))/2)^2*COS(RADIANS($M$3:$M$473))*COS(RADIANS(H1399))),$L$3:$L$473)</f>
        <v>n226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t="str" cm="1">
        <f t="array" ref="J1400">LOOKUP(1,1/FREQUENCY(0,SIN((RADIANS($M$3:$M$473-H1400))/2)^2+SIN((RADIANS($N$3:$N$473-I1400))/2)^2*COS(RADIANS($M$3:$M$473))*COS(RADIANS(H1400))),$L$3:$L$473)</f>
        <v>n226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t="str" cm="1">
        <f t="array" ref="J1401">LOOKUP(1,1/FREQUENCY(0,SIN((RADIANS($M$3:$M$473-H1401))/2)^2+SIN((RADIANS($N$3:$N$473-I1401))/2)^2*COS(RADIANS($M$3:$M$473))*COS(RADIANS(H1401))),$L$3:$L$473)</f>
        <v>n480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t="str" cm="1">
        <f t="array" ref="J1402">LOOKUP(1,1/FREQUENCY(0,SIN((RADIANS($M$3:$M$473-H1402))/2)^2+SIN((RADIANS($N$3:$N$473-I1402))/2)^2*COS(RADIANS($M$3:$M$473))*COS(RADIANS(H1402))),$L$3:$L$473)</f>
        <v>n4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t="str" cm="1">
        <f t="array" ref="J1403">LOOKUP(1,1/FREQUENCY(0,SIN((RADIANS($M$3:$M$473-H1403))/2)^2+SIN((RADIANS($N$3:$N$473-I1403))/2)^2*COS(RADIANS($M$3:$M$473))*COS(RADIANS(H1403))),$L$3:$L$473)</f>
        <v>n4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t="str" cm="1">
        <f t="array" ref="J1404">LOOKUP(1,1/FREQUENCY(0,SIN((RADIANS($M$3:$M$473-H1404))/2)^2+SIN((RADIANS($N$3:$N$473-I1404))/2)^2*COS(RADIANS($M$3:$M$473))*COS(RADIANS(H1404))),$L$3:$L$473)</f>
        <v>n296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t="str" cm="1">
        <f t="array" ref="J1405">LOOKUP(1,1/FREQUENCY(0,SIN((RADIANS($M$3:$M$473-H1405))/2)^2+SIN((RADIANS($N$3:$N$473-I1405))/2)^2*COS(RADIANS($M$3:$M$473))*COS(RADIANS(H1405))),$L$3:$L$473)</f>
        <v>n296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t="str" cm="1">
        <f t="array" ref="J1406">LOOKUP(1,1/FREQUENCY(0,SIN((RADIANS($M$3:$M$473-H1406))/2)^2+SIN((RADIANS($N$3:$N$473-I1406))/2)^2*COS(RADIANS($M$3:$M$473))*COS(RADIANS(H1406))),$L$3:$L$473)</f>
        <v>n475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t="str" cm="1">
        <f t="array" ref="J1407">LOOKUP(1,1/FREQUENCY(0,SIN((RADIANS($M$3:$M$473-H1407))/2)^2+SIN((RADIANS($N$3:$N$473-I1407))/2)^2*COS(RADIANS($M$3:$M$473))*COS(RADIANS(H1407))),$L$3:$L$473)</f>
        <v>n475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t="str" cm="1">
        <f t="array" ref="J1408">LOOKUP(1,1/FREQUENCY(0,SIN((RADIANS($M$3:$M$473-H1408))/2)^2+SIN((RADIANS($N$3:$N$473-I1408))/2)^2*COS(RADIANS($M$3:$M$473))*COS(RADIANS(H1408))),$L$3:$L$473)</f>
        <v>n475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t="str" cm="1">
        <f t="array" ref="J1409">LOOKUP(1,1/FREQUENCY(0,SIN((RADIANS($M$3:$M$473-H1409))/2)^2+SIN((RADIANS($N$3:$N$473-I1409))/2)^2*COS(RADIANS($M$3:$M$473))*COS(RADIANS(H1409))),$L$3:$L$473)</f>
        <v>n296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t="str" cm="1">
        <f t="array" ref="J1410">LOOKUP(1,1/FREQUENCY(0,SIN((RADIANS($M$3:$M$473-H1410))/2)^2+SIN((RADIANS($N$3:$N$473-I1410))/2)^2*COS(RADIANS($M$3:$M$473))*COS(RADIANS(H1410))),$L$3:$L$473)</f>
        <v>n296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t="str" cm="1">
        <f t="array" ref="J1411">LOOKUP(1,1/FREQUENCY(0,SIN((RADIANS($M$3:$M$473-H1411))/2)^2+SIN((RADIANS($N$3:$N$473-I1411))/2)^2*COS(RADIANS($M$3:$M$473))*COS(RADIANS(H1411))),$L$3:$L$473)</f>
        <v>n296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t="str" cm="1">
        <f t="array" ref="J1412">LOOKUP(1,1/FREQUENCY(0,SIN((RADIANS($M$3:$M$473-H1412))/2)^2+SIN((RADIANS($N$3:$N$473-I1412))/2)^2*COS(RADIANS($M$3:$M$473))*COS(RADIANS(H1412))),$L$3:$L$473)</f>
        <v>n475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t="str" cm="1">
        <f t="array" ref="J1413">LOOKUP(1,1/FREQUENCY(0,SIN((RADIANS($M$3:$M$473-H1413))/2)^2+SIN((RADIANS($N$3:$N$473-I1413))/2)^2*COS(RADIANS($M$3:$M$473))*COS(RADIANS(H1413))),$L$3:$L$473)</f>
        <v>n296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t="str" cm="1">
        <f t="array" ref="J1414">LOOKUP(1,1/FREQUENCY(0,SIN((RADIANS($M$3:$M$473-H1414))/2)^2+SIN((RADIANS($N$3:$N$473-I1414))/2)^2*COS(RADIANS($M$3:$M$473))*COS(RADIANS(H1414))),$L$3:$L$473)</f>
        <v>n475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t="str" cm="1">
        <f t="array" ref="J1415">LOOKUP(1,1/FREQUENCY(0,SIN((RADIANS($M$3:$M$473-H1415))/2)^2+SIN((RADIANS($N$3:$N$473-I1415))/2)^2*COS(RADIANS($M$3:$M$473))*COS(RADIANS(H1415))),$L$3:$L$473)</f>
        <v>n4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t="str" cm="1">
        <f t="array" ref="J1416">LOOKUP(1,1/FREQUENCY(0,SIN((RADIANS($M$3:$M$473-H1416))/2)^2+SIN((RADIANS($N$3:$N$473-I1416))/2)^2*COS(RADIANS($M$3:$M$473))*COS(RADIANS(H1416))),$L$3:$L$473)</f>
        <v>n1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t="str" cm="1">
        <f t="array" ref="J1417">LOOKUP(1,1/FREQUENCY(0,SIN((RADIANS($M$3:$M$473-H1417))/2)^2+SIN((RADIANS($N$3:$N$473-I1417))/2)^2*COS(RADIANS($M$3:$M$473))*COS(RADIANS(H1417))),$L$3:$L$473)</f>
        <v>n4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t="str" cm="1">
        <f t="array" ref="J1418">LOOKUP(1,1/FREQUENCY(0,SIN((RADIANS($M$3:$M$473-H1418))/2)^2+SIN((RADIANS($N$3:$N$473-I1418))/2)^2*COS(RADIANS($M$3:$M$473))*COS(RADIANS(H1418))),$L$3:$L$473)</f>
        <v>n4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t="str" cm="1">
        <f t="array" ref="J1419">LOOKUP(1,1/FREQUENCY(0,SIN((RADIANS($M$3:$M$473-H1419))/2)^2+SIN((RADIANS($N$3:$N$473-I1419))/2)^2*COS(RADIANS($M$3:$M$473))*COS(RADIANS(H1419))),$L$3:$L$473)</f>
        <v>n209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t="str" cm="1">
        <f t="array" ref="J1420">LOOKUP(1,1/FREQUENCY(0,SIN((RADIANS($M$3:$M$473-H1420))/2)^2+SIN((RADIANS($N$3:$N$473-I1420))/2)^2*COS(RADIANS($M$3:$M$473))*COS(RADIANS(H1420))),$L$3:$L$473)</f>
        <v>n209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t="str" cm="1">
        <f t="array" ref="J1421">LOOKUP(1,1/FREQUENCY(0,SIN((RADIANS($M$3:$M$473-H1421))/2)^2+SIN((RADIANS($N$3:$N$473-I1421))/2)^2*COS(RADIANS($M$3:$M$473))*COS(RADIANS(H1421))),$L$3:$L$473)</f>
        <v>n209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t="str" cm="1">
        <f t="array" ref="J1422">LOOKUP(1,1/FREQUENCY(0,SIN((RADIANS($M$3:$M$473-H1422))/2)^2+SIN((RADIANS($N$3:$N$473-I1422))/2)^2*COS(RADIANS($M$3:$M$473))*COS(RADIANS(H1422))),$L$3:$L$473)</f>
        <v>n209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t="str" cm="1">
        <f t="array" ref="J1423">LOOKUP(1,1/FREQUENCY(0,SIN((RADIANS($M$3:$M$473-H1423))/2)^2+SIN((RADIANS($N$3:$N$473-I1423))/2)^2*COS(RADIANS($M$3:$M$473))*COS(RADIANS(H1423))),$L$3:$L$473)</f>
        <v>n475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t="str" cm="1">
        <f t="array" ref="J1424">LOOKUP(1,1/FREQUENCY(0,SIN((RADIANS($M$3:$M$473-H1424))/2)^2+SIN((RADIANS($N$3:$N$473-I1424))/2)^2*COS(RADIANS($M$3:$M$473))*COS(RADIANS(H1424))),$L$3:$L$473)</f>
        <v>n474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t="str" cm="1">
        <f t="array" ref="J1425">LOOKUP(1,1/FREQUENCY(0,SIN((RADIANS($M$3:$M$473-H1425))/2)^2+SIN((RADIANS($N$3:$N$473-I1425))/2)^2*COS(RADIANS($M$3:$M$473))*COS(RADIANS(H1425))),$L$3:$L$473)</f>
        <v>n474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t="str" cm="1">
        <f t="array" ref="J1426">LOOKUP(1,1/FREQUENCY(0,SIN((RADIANS($M$3:$M$473-H1426))/2)^2+SIN((RADIANS($N$3:$N$473-I1426))/2)^2*COS(RADIANS($M$3:$M$473))*COS(RADIANS(H1426))),$L$3:$L$473)</f>
        <v>n474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t="str" cm="1">
        <f t="array" ref="J1427">LOOKUP(1,1/FREQUENCY(0,SIN((RADIANS($M$3:$M$473-H1427))/2)^2+SIN((RADIANS($N$3:$N$473-I1427))/2)^2*COS(RADIANS($M$3:$M$473))*COS(RADIANS(H1427))),$L$3:$L$473)</f>
        <v>n474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t="str" cm="1">
        <f t="array" ref="J1428">LOOKUP(1,1/FREQUENCY(0,SIN((RADIANS($M$3:$M$473-H1428))/2)^2+SIN((RADIANS($N$3:$N$473-I1428))/2)^2*COS(RADIANS($M$3:$M$473))*COS(RADIANS(H1428))),$L$3:$L$473)</f>
        <v>n474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t="str" cm="1">
        <f t="array" ref="J1429">LOOKUP(1,1/FREQUENCY(0,SIN((RADIANS($M$3:$M$473-H1429))/2)^2+SIN((RADIANS($N$3:$N$473-I1429))/2)^2*COS(RADIANS($M$3:$M$473))*COS(RADIANS(H1429))),$L$3:$L$473)</f>
        <v>n475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t="str" cm="1">
        <f t="array" ref="J1430">LOOKUP(1,1/FREQUENCY(0,SIN((RADIANS($M$3:$M$473-H1430))/2)^2+SIN((RADIANS($N$3:$N$473-I1430))/2)^2*COS(RADIANS($M$3:$M$473))*COS(RADIANS(H1430))),$L$3:$L$473)</f>
        <v>n475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t="str" cm="1">
        <f t="array" ref="J1431">LOOKUP(1,1/FREQUENCY(0,SIN((RADIANS($M$3:$M$473-H1431))/2)^2+SIN((RADIANS($N$3:$N$473-I1431))/2)^2*COS(RADIANS($M$3:$M$473))*COS(RADIANS(H1431))),$L$3:$L$473)</f>
        <v>n475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t="str" cm="1">
        <f t="array" ref="J1432">LOOKUP(1,1/FREQUENCY(0,SIN((RADIANS($M$3:$M$473-H1432))/2)^2+SIN((RADIANS($N$3:$N$473-I1432))/2)^2*COS(RADIANS($M$3:$M$473))*COS(RADIANS(H1432))),$L$3:$L$473)</f>
        <v>n475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t="str" cm="1">
        <f t="array" ref="J1433">LOOKUP(1,1/FREQUENCY(0,SIN((RADIANS($M$3:$M$473-H1433))/2)^2+SIN((RADIANS($N$3:$N$473-I1433))/2)^2*COS(RADIANS($M$3:$M$473))*COS(RADIANS(H1433))),$L$3:$L$473)</f>
        <v>n296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t="str" cm="1">
        <f t="array" ref="J1434">LOOKUP(1,1/FREQUENCY(0,SIN((RADIANS($M$3:$M$473-H1434))/2)^2+SIN((RADIANS($N$3:$N$473-I1434))/2)^2*COS(RADIANS($M$3:$M$473))*COS(RADIANS(H1434))),$L$3:$L$473)</f>
        <v>n4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t="str" cm="1">
        <f t="array" ref="J1435">LOOKUP(1,1/FREQUENCY(0,SIN((RADIANS($M$3:$M$473-H1435))/2)^2+SIN((RADIANS($N$3:$N$473-I1435))/2)^2*COS(RADIANS($M$3:$M$473))*COS(RADIANS(H1435))),$L$3:$L$473)</f>
        <v>n296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t="str" cm="1">
        <f t="array" ref="J1436">LOOKUP(1,1/FREQUENCY(0,SIN((RADIANS($M$3:$M$473-H1436))/2)^2+SIN((RADIANS($N$3:$N$473-I1436))/2)^2*COS(RADIANS($M$3:$M$473))*COS(RADIANS(H1436))),$L$3:$L$473)</f>
        <v>n4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t="str" cm="1">
        <f t="array" ref="J1437">LOOKUP(1,1/FREQUENCY(0,SIN((RADIANS($M$3:$M$473-H1437))/2)^2+SIN((RADIANS($N$3:$N$473-I1437))/2)^2*COS(RADIANS($M$3:$M$473))*COS(RADIANS(H1437))),$L$3:$L$473)</f>
        <v>n2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t="str" cm="1">
        <f t="array" ref="J1438">LOOKUP(1,1/FREQUENCY(0,SIN((RADIANS($M$3:$M$473-H1438))/2)^2+SIN((RADIANS($N$3:$N$473-I1438))/2)^2*COS(RADIANS($M$3:$M$473))*COS(RADIANS(H1438))),$L$3:$L$473)</f>
        <v>n3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t="str" cm="1">
        <f t="array" ref="J1439">LOOKUP(1,1/FREQUENCY(0,SIN((RADIANS($M$3:$M$473-H1439))/2)^2+SIN((RADIANS($N$3:$N$473-I1439))/2)^2*COS(RADIANS($M$3:$M$473))*COS(RADIANS(H1439))),$L$3:$L$473)</f>
        <v>n388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t="str" cm="1">
        <f t="array" ref="J1440">LOOKUP(1,1/FREQUENCY(0,SIN((RADIANS($M$3:$M$473-H1440))/2)^2+SIN((RADIANS($N$3:$N$473-I1440))/2)^2*COS(RADIANS($M$3:$M$473))*COS(RADIANS(H1440))),$L$3:$L$473)</f>
        <v>n388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t="str" cm="1">
        <f t="array" ref="J1441">LOOKUP(1,1/FREQUENCY(0,SIN((RADIANS($M$3:$M$473-H1441))/2)^2+SIN((RADIANS($N$3:$N$473-I1441))/2)^2*COS(RADIANS($M$3:$M$473))*COS(RADIANS(H1441))),$L$3:$L$473)</f>
        <v>n387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t="str" cm="1">
        <f t="array" ref="J1442">LOOKUP(1,1/FREQUENCY(0,SIN((RADIANS($M$3:$M$473-H1442))/2)^2+SIN((RADIANS($N$3:$N$473-I1442))/2)^2*COS(RADIANS($M$3:$M$473))*COS(RADIANS(H1442))),$L$3:$L$473)</f>
        <v>n376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t="str" cm="1">
        <f t="array" ref="J1443">LOOKUP(1,1/FREQUENCY(0,SIN((RADIANS($M$3:$M$473-H1443))/2)^2+SIN((RADIANS($N$3:$N$473-I1443))/2)^2*COS(RADIANS($M$3:$M$473))*COS(RADIANS(H1443))),$L$3:$L$473)</f>
        <v>n388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t="str" cm="1">
        <f t="array" ref="J1444">LOOKUP(1,1/FREQUENCY(0,SIN((RADIANS($M$3:$M$473-H1444))/2)^2+SIN((RADIANS($N$3:$N$473-I1444))/2)^2*COS(RADIANS($M$3:$M$473))*COS(RADIANS(H1444))),$L$3:$L$473)</f>
        <v>n388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t="str" cm="1">
        <f t="array" ref="J1445">LOOKUP(1,1/FREQUENCY(0,SIN((RADIANS($M$3:$M$473-H1445))/2)^2+SIN((RADIANS($N$3:$N$473-I1445))/2)^2*COS(RADIANS($M$3:$M$473))*COS(RADIANS(H1445))),$L$3:$L$473)</f>
        <v>n388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t="str" cm="1">
        <f t="array" ref="J1446">LOOKUP(1,1/FREQUENCY(0,SIN((RADIANS($M$3:$M$473-H1446))/2)^2+SIN((RADIANS($N$3:$N$473-I1446))/2)^2*COS(RADIANS($M$3:$M$473))*COS(RADIANS(H1446))),$L$3:$L$473)</f>
        <v>n388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t="str" cm="1">
        <f t="array" ref="J1447">LOOKUP(1,1/FREQUENCY(0,SIN((RADIANS($M$3:$M$473-H1447))/2)^2+SIN((RADIANS($N$3:$N$473-I1447))/2)^2*COS(RADIANS($M$3:$M$473))*COS(RADIANS(H1447))),$L$3:$L$473)</f>
        <v>n388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t="str" cm="1">
        <f t="array" ref="J1448">LOOKUP(1,1/FREQUENCY(0,SIN((RADIANS($M$3:$M$473-H1448))/2)^2+SIN((RADIANS($N$3:$N$473-I1448))/2)^2*COS(RADIANS($M$3:$M$473))*COS(RADIANS(H1448))),$L$3:$L$473)</f>
        <v>n1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t="str" cm="1">
        <f t="array" ref="J1449">LOOKUP(1,1/FREQUENCY(0,SIN((RADIANS($M$3:$M$473-H1449))/2)^2+SIN((RADIANS($N$3:$N$473-I1449))/2)^2*COS(RADIANS($M$3:$M$473))*COS(RADIANS(H1449))),$L$3:$L$473)</f>
        <v>n1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t="str" cm="1">
        <f t="array" ref="J1450">LOOKUP(1,1/FREQUENCY(0,SIN((RADIANS($M$3:$M$473-H1450))/2)^2+SIN((RADIANS($N$3:$N$473-I1450))/2)^2*COS(RADIANS($M$3:$M$473))*COS(RADIANS(H1450))),$L$3:$L$473)</f>
        <v>n1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t="str" cm="1">
        <f t="array" ref="J1451">LOOKUP(1,1/FREQUENCY(0,SIN((RADIANS($M$3:$M$473-H1451))/2)^2+SIN((RADIANS($N$3:$N$473-I1451))/2)^2*COS(RADIANS($M$3:$M$473))*COS(RADIANS(H1451))),$L$3:$L$473)</f>
        <v>n4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t="str" cm="1">
        <f t="array" ref="J1452">LOOKUP(1,1/FREQUENCY(0,SIN((RADIANS($M$3:$M$473-H1452))/2)^2+SIN((RADIANS($N$3:$N$473-I1452))/2)^2*COS(RADIANS($M$3:$M$473))*COS(RADIANS(H1452))),$L$3:$L$473)</f>
        <v>n1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t="str" cm="1">
        <f t="array" ref="J1453">LOOKUP(1,1/FREQUENCY(0,SIN((RADIANS($M$3:$M$473-H1453))/2)^2+SIN((RADIANS($N$3:$N$473-I1453))/2)^2*COS(RADIANS($M$3:$M$473))*COS(RADIANS(H1453))),$L$3:$L$473)</f>
        <v>n1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t="str" cm="1">
        <f t="array" ref="J1454">LOOKUP(1,1/FREQUENCY(0,SIN((RADIANS($M$3:$M$473-H1454))/2)^2+SIN((RADIANS($N$3:$N$473-I1454))/2)^2*COS(RADIANS($M$3:$M$473))*COS(RADIANS(H1454))),$L$3:$L$473)</f>
        <v>n1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t="str" cm="1">
        <f t="array" ref="J1455">LOOKUP(1,1/FREQUENCY(0,SIN((RADIANS($M$3:$M$473-H1455))/2)^2+SIN((RADIANS($N$3:$N$473-I1455))/2)^2*COS(RADIANS($M$3:$M$473))*COS(RADIANS(H1455))),$L$3:$L$473)</f>
        <v>n1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t="str" cm="1">
        <f t="array" ref="J1456">LOOKUP(1,1/FREQUENCY(0,SIN((RADIANS($M$3:$M$473-H1456))/2)^2+SIN((RADIANS($N$3:$N$473-I1456))/2)^2*COS(RADIANS($M$3:$M$473))*COS(RADIANS(H1456))),$L$3:$L$473)</f>
        <v>n4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t="str" cm="1">
        <f t="array" ref="J1457">LOOKUP(1,1/FREQUENCY(0,SIN((RADIANS($M$3:$M$473-H1457))/2)^2+SIN((RADIANS($N$3:$N$473-I1457))/2)^2*COS(RADIANS($M$3:$M$473))*COS(RADIANS(H1457))),$L$3:$L$473)</f>
        <v>n376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t="str" cm="1">
        <f t="array" ref="J1458">LOOKUP(1,1/FREQUENCY(0,SIN((RADIANS($M$3:$M$473-H1458))/2)^2+SIN((RADIANS($N$3:$N$473-I1458))/2)^2*COS(RADIANS($M$3:$M$473))*COS(RADIANS(H1458))),$L$3:$L$473)</f>
        <v>n376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t="str" cm="1">
        <f t="array" ref="J1459">LOOKUP(1,1/FREQUENCY(0,SIN((RADIANS($M$3:$M$473-H1459))/2)^2+SIN((RADIANS($N$3:$N$473-I1459))/2)^2*COS(RADIANS($M$3:$M$473))*COS(RADIANS(H1459))),$L$3:$L$473)</f>
        <v>n4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t="str" cm="1">
        <f t="array" ref="J1460">LOOKUP(1,1/FREQUENCY(0,SIN((RADIANS($M$3:$M$473-H1460))/2)^2+SIN((RADIANS($N$3:$N$473-I1460))/2)^2*COS(RADIANS($M$3:$M$473))*COS(RADIANS(H1460))),$L$3:$L$473)</f>
        <v>n4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t="str" cm="1">
        <f t="array" ref="J1461">LOOKUP(1,1/FREQUENCY(0,SIN((RADIANS($M$3:$M$473-H1461))/2)^2+SIN((RADIANS($N$3:$N$473-I1461))/2)^2*COS(RADIANS($M$3:$M$473))*COS(RADIANS(H1461))),$L$3:$L$473)</f>
        <v>n376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t="str" cm="1">
        <f t="array" ref="J1462">LOOKUP(1,1/FREQUENCY(0,SIN((RADIANS($M$3:$M$473-H1462))/2)^2+SIN((RADIANS($N$3:$N$473-I1462))/2)^2*COS(RADIANS($M$3:$M$473))*COS(RADIANS(H1462))),$L$3:$L$473)</f>
        <v>n376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t="str" cm="1">
        <f t="array" ref="J1463">LOOKUP(1,1/FREQUENCY(0,SIN((RADIANS($M$3:$M$473-H1463))/2)^2+SIN((RADIANS($N$3:$N$473-I1463))/2)^2*COS(RADIANS($M$3:$M$473))*COS(RADIANS(H1463))),$L$3:$L$473)</f>
        <v>n376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t="str" cm="1">
        <f t="array" ref="J1464">LOOKUP(1,1/FREQUENCY(0,SIN((RADIANS($M$3:$M$473-H1464))/2)^2+SIN((RADIANS($N$3:$N$473-I1464))/2)^2*COS(RADIANS($M$3:$M$473))*COS(RADIANS(H1464))),$L$3:$L$473)</f>
        <v>n376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t="str" cm="1">
        <f t="array" ref="J1465">LOOKUP(1,1/FREQUENCY(0,SIN((RADIANS($M$3:$M$473-H1465))/2)^2+SIN((RADIANS($N$3:$N$473-I1465))/2)^2*COS(RADIANS($M$3:$M$473))*COS(RADIANS(H1465))),$L$3:$L$473)</f>
        <v>n376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t="str" cm="1">
        <f t="array" ref="J1466">LOOKUP(1,1/FREQUENCY(0,SIN((RADIANS($M$3:$M$473-H1466))/2)^2+SIN((RADIANS($N$3:$N$473-I1466))/2)^2*COS(RADIANS($M$3:$M$473))*COS(RADIANS(H1466))),$L$3:$L$473)</f>
        <v>n1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t="str" cm="1">
        <f t="array" ref="J1467">LOOKUP(1,1/FREQUENCY(0,SIN((RADIANS($M$3:$M$473-H1467))/2)^2+SIN((RADIANS($N$3:$N$473-I1467))/2)^2*COS(RADIANS($M$3:$M$473))*COS(RADIANS(H1467))),$L$3:$L$473)</f>
        <v>n1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t="str" cm="1">
        <f t="array" ref="J1468">LOOKUP(1,1/FREQUENCY(0,SIN((RADIANS($M$3:$M$473-H1468))/2)^2+SIN((RADIANS($N$3:$N$473-I1468))/2)^2*COS(RADIANS($M$3:$M$473))*COS(RADIANS(H1468))),$L$3:$L$473)</f>
        <v>n1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t="str" cm="1">
        <f t="array" ref="J1469">LOOKUP(1,1/FREQUENCY(0,SIN((RADIANS($M$3:$M$473-H1469))/2)^2+SIN((RADIANS($N$3:$N$473-I1469))/2)^2*COS(RADIANS($M$3:$M$473))*COS(RADIANS(H1469))),$L$3:$L$473)</f>
        <v>n1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t="str" cm="1">
        <f t="array" ref="J1470">LOOKUP(1,1/FREQUENCY(0,SIN((RADIANS($M$3:$M$473-H1470))/2)^2+SIN((RADIANS($N$3:$N$473-I1470))/2)^2*COS(RADIANS($M$3:$M$473))*COS(RADIANS(H1470))),$L$3:$L$473)</f>
        <v>n1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t="str" cm="1">
        <f t="array" ref="J1471">LOOKUP(1,1/FREQUENCY(0,SIN((RADIANS($M$3:$M$473-H1471))/2)^2+SIN((RADIANS($N$3:$N$473-I1471))/2)^2*COS(RADIANS($M$3:$M$473))*COS(RADIANS(H1471))),$L$3:$L$473)</f>
        <v>n1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t="str" cm="1">
        <f t="array" ref="J1472">LOOKUP(1,1/FREQUENCY(0,SIN((RADIANS($M$3:$M$473-H1472))/2)^2+SIN((RADIANS($N$3:$N$473-I1472))/2)^2*COS(RADIANS($M$3:$M$473))*COS(RADIANS(H1472))),$L$3:$L$473)</f>
        <v>n4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t="str" cm="1">
        <f t="array" ref="J1473">LOOKUP(1,1/FREQUENCY(0,SIN((RADIANS($M$3:$M$473-H1473))/2)^2+SIN((RADIANS($N$3:$N$473-I1473))/2)^2*COS(RADIANS($M$3:$M$473))*COS(RADIANS(H1473))),$L$3:$L$473)</f>
        <v>n1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t="str" cm="1">
        <f t="array" ref="J1474">LOOKUP(1,1/FREQUENCY(0,SIN((RADIANS($M$3:$M$473-H1474))/2)^2+SIN((RADIANS($N$3:$N$473-I1474))/2)^2*COS(RADIANS($M$3:$M$473))*COS(RADIANS(H1474))),$L$3:$L$473)</f>
        <v>n4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t="str" cm="1">
        <f t="array" ref="J1475">LOOKUP(1,1/FREQUENCY(0,SIN((RADIANS($M$3:$M$473-H1475))/2)^2+SIN((RADIANS($N$3:$N$473-I1475))/2)^2*COS(RADIANS($M$3:$M$473))*COS(RADIANS(H1475))),$L$3:$L$473)</f>
        <v>n4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t="str" cm="1">
        <f t="array" ref="J1476">LOOKUP(1,1/FREQUENCY(0,SIN((RADIANS($M$3:$M$473-H1476))/2)^2+SIN((RADIANS($N$3:$N$473-I1476))/2)^2*COS(RADIANS($M$3:$M$473))*COS(RADIANS(H1476))),$L$3:$L$473)</f>
        <v>n380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t="str" cm="1">
        <f t="array" ref="J1477">LOOKUP(1,1/FREQUENCY(0,SIN((RADIANS($M$3:$M$473-H1477))/2)^2+SIN((RADIANS($N$3:$N$473-I1477))/2)^2*COS(RADIANS($M$3:$M$473))*COS(RADIANS(H1477))),$L$3:$L$473)</f>
        <v>n6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t="str" cm="1">
        <f t="array" ref="J1478">LOOKUP(1,1/FREQUENCY(0,SIN((RADIANS($M$3:$M$473-H1478))/2)^2+SIN((RADIANS($N$3:$N$473-I1478))/2)^2*COS(RADIANS($M$3:$M$473))*COS(RADIANS(H1478))),$L$3:$L$473)</f>
        <v>n29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t="str" cm="1">
        <f t="array" ref="J1479">LOOKUP(1,1/FREQUENCY(0,SIN((RADIANS($M$3:$M$473-H1479))/2)^2+SIN((RADIANS($N$3:$N$473-I1479))/2)^2*COS(RADIANS($M$3:$M$473))*COS(RADIANS(H1479))),$L$3:$L$473)</f>
        <v>n6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t="str" cm="1">
        <f t="array" ref="J1480">LOOKUP(1,1/FREQUENCY(0,SIN((RADIANS($M$3:$M$473-H1480))/2)^2+SIN((RADIANS($N$3:$N$473-I1480))/2)^2*COS(RADIANS($M$3:$M$473))*COS(RADIANS(H1480))),$L$3:$L$473)</f>
        <v>n380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t="str" cm="1">
        <f t="array" ref="J1481">LOOKUP(1,1/FREQUENCY(0,SIN((RADIANS($M$3:$M$473-H1481))/2)^2+SIN((RADIANS($N$3:$N$473-I1481))/2)^2*COS(RADIANS($M$3:$M$473))*COS(RADIANS(H1481))),$L$3:$L$473)</f>
        <v>n380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t="str" cm="1">
        <f t="array" ref="J1482">LOOKUP(1,1/FREQUENCY(0,SIN((RADIANS($M$3:$M$473-H1482))/2)^2+SIN((RADIANS($N$3:$N$473-I1482))/2)^2*COS(RADIANS($M$3:$M$473))*COS(RADIANS(H1482))),$L$3:$L$473)</f>
        <v>n29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t="str" cm="1">
        <f t="array" ref="J1483">LOOKUP(1,1/FREQUENCY(0,SIN((RADIANS($M$3:$M$473-H1483))/2)^2+SIN((RADIANS($N$3:$N$473-I1483))/2)^2*COS(RADIANS($M$3:$M$473))*COS(RADIANS(H1483))),$L$3:$L$473)</f>
        <v>n29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t="str" cm="1">
        <f t="array" ref="J1484">LOOKUP(1,1/FREQUENCY(0,SIN((RADIANS($M$3:$M$473-H1484))/2)^2+SIN((RADIANS($N$3:$N$473-I1484))/2)^2*COS(RADIANS($M$3:$M$473))*COS(RADIANS(H1484))),$L$3:$L$473)</f>
        <v>n301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t="str" cm="1">
        <f t="array" ref="J1485">LOOKUP(1,1/FREQUENCY(0,SIN((RADIANS($M$3:$M$473-H1485))/2)^2+SIN((RADIANS($N$3:$N$473-I1485))/2)^2*COS(RADIANS($M$3:$M$473))*COS(RADIANS(H1485))),$L$3:$L$473)</f>
        <v>n299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t="str" cm="1">
        <f t="array" ref="J1486">LOOKUP(1,1/FREQUENCY(0,SIN((RADIANS($M$3:$M$473-H1486))/2)^2+SIN((RADIANS($N$3:$N$473-I1486))/2)^2*COS(RADIANS($M$3:$M$473))*COS(RADIANS(H1486))),$L$3:$L$473)</f>
        <v>n301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t="str" cm="1">
        <f t="array" ref="J1487">LOOKUP(1,1/FREQUENCY(0,SIN((RADIANS($M$3:$M$473-H1487))/2)^2+SIN((RADIANS($N$3:$N$473-I1487))/2)^2*COS(RADIANS($M$3:$M$473))*COS(RADIANS(H1487))),$L$3:$L$473)</f>
        <v>n299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t="str" cm="1">
        <f t="array" ref="J1488">LOOKUP(1,1/FREQUENCY(0,SIN((RADIANS($M$3:$M$473-H1488))/2)^2+SIN((RADIANS($N$3:$N$473-I1488))/2)^2*COS(RADIANS($M$3:$M$473))*COS(RADIANS(H1488))),$L$3:$L$473)</f>
        <v>n301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t="str" cm="1">
        <f t="array" ref="J1489">LOOKUP(1,1/FREQUENCY(0,SIN((RADIANS($M$3:$M$473-H1489))/2)^2+SIN((RADIANS($N$3:$N$473-I1489))/2)^2*COS(RADIANS($M$3:$M$473))*COS(RADIANS(H1489))),$L$3:$L$473)</f>
        <v>n301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t="str" cm="1">
        <f t="array" ref="J1490">LOOKUP(1,1/FREQUENCY(0,SIN((RADIANS($M$3:$M$473-H1490))/2)^2+SIN((RADIANS($N$3:$N$473-I1490))/2)^2*COS(RADIANS($M$3:$M$473))*COS(RADIANS(H1490))),$L$3:$L$473)</f>
        <v>n29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t="str" cm="1">
        <f t="array" ref="J1491">LOOKUP(1,1/FREQUENCY(0,SIN((RADIANS($M$3:$M$473-H1491))/2)^2+SIN((RADIANS($N$3:$N$473-I1491))/2)^2*COS(RADIANS($M$3:$M$473))*COS(RADIANS(H1491))),$L$3:$L$473)</f>
        <v>n5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t="str" cm="1">
        <f t="array" ref="J1492">LOOKUP(1,1/FREQUENCY(0,SIN((RADIANS($M$3:$M$473-H1492))/2)^2+SIN((RADIANS($N$3:$N$473-I1492))/2)^2*COS(RADIANS($M$3:$M$473))*COS(RADIANS(H1492))),$L$3:$L$473)</f>
        <v>n301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t="str" cm="1">
        <f t="array" ref="J1493">LOOKUP(1,1/FREQUENCY(0,SIN((RADIANS($M$3:$M$473-H1493))/2)^2+SIN((RADIANS($N$3:$N$473-I1493))/2)^2*COS(RADIANS($M$3:$M$473))*COS(RADIANS(H1493))),$L$3:$L$473)</f>
        <v>n6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t="str" cm="1">
        <f t="array" ref="J1494">LOOKUP(1,1/FREQUENCY(0,SIN((RADIANS($M$3:$M$473-H1494))/2)^2+SIN((RADIANS($N$3:$N$473-I1494))/2)^2*COS(RADIANS($M$3:$M$473))*COS(RADIANS(H1494))),$L$3:$L$473)</f>
        <v>n299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t="str" cm="1">
        <f t="array" ref="J1495">LOOKUP(1,1/FREQUENCY(0,SIN((RADIANS($M$3:$M$473-H1495))/2)^2+SIN((RADIANS($N$3:$N$473-I1495))/2)^2*COS(RADIANS($M$3:$M$473))*COS(RADIANS(H1495))),$L$3:$L$473)</f>
        <v>n299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t="str" cm="1">
        <f t="array" ref="J1496">LOOKUP(1,1/FREQUENCY(0,SIN((RADIANS($M$3:$M$473-H1496))/2)^2+SIN((RADIANS($N$3:$N$473-I1496))/2)^2*COS(RADIANS($M$3:$M$473))*COS(RADIANS(H1496))),$L$3:$L$473)</f>
        <v>n380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t="str" cm="1">
        <f t="array" ref="J1497">LOOKUP(1,1/FREQUENCY(0,SIN((RADIANS($M$3:$M$473-H1497))/2)^2+SIN((RADIANS($N$3:$N$473-I1497))/2)^2*COS(RADIANS($M$3:$M$473))*COS(RADIANS(H1497))),$L$3:$L$473)</f>
        <v>n369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t="str" cm="1">
        <f t="array" ref="J1498">LOOKUP(1,1/FREQUENCY(0,SIN((RADIANS($M$3:$M$473-H1498))/2)^2+SIN((RADIANS($N$3:$N$473-I1498))/2)^2*COS(RADIANS($M$3:$M$473))*COS(RADIANS(H1498))),$L$3:$L$473)</f>
        <v>n160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t="str" cm="1">
        <f t="array" ref="J1499">LOOKUP(1,1/FREQUENCY(0,SIN((RADIANS($M$3:$M$473-H1499))/2)^2+SIN((RADIANS($N$3:$N$473-I1499))/2)^2*COS(RADIANS($M$3:$M$473))*COS(RADIANS(H1499))),$L$3:$L$473)</f>
        <v>n160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t="str" cm="1">
        <f t="array" ref="J1500">LOOKUP(1,1/FREQUENCY(0,SIN((RADIANS($M$3:$M$473-H1500))/2)^2+SIN((RADIANS($N$3:$N$473-I1500))/2)^2*COS(RADIANS($M$3:$M$473))*COS(RADIANS(H1500))),$L$3:$L$473)</f>
        <v>n369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t="str" cm="1">
        <f t="array" ref="J1501">LOOKUP(1,1/FREQUENCY(0,SIN((RADIANS($M$3:$M$473-H1501))/2)^2+SIN((RADIANS($N$3:$N$473-I1501))/2)^2*COS(RADIANS($M$3:$M$473))*COS(RADIANS(H1501))),$L$3:$L$473)</f>
        <v>n160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t="str" cm="1">
        <f t="array" ref="J1502">LOOKUP(1,1/FREQUENCY(0,SIN((RADIANS($M$3:$M$473-H1502))/2)^2+SIN((RADIANS($N$3:$N$473-I1502))/2)^2*COS(RADIANS($M$3:$M$473))*COS(RADIANS(H1502))),$L$3:$L$473)</f>
        <v>n160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t="str" cm="1">
        <f t="array" ref="J1503">LOOKUP(1,1/FREQUENCY(0,SIN((RADIANS($M$3:$M$473-H1503))/2)^2+SIN((RADIANS($N$3:$N$473-I1503))/2)^2*COS(RADIANS($M$3:$M$473))*COS(RADIANS(H1503))),$L$3:$L$473)</f>
        <v>n160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t="str" cm="1">
        <f t="array" ref="J1504">LOOKUP(1,1/FREQUENCY(0,SIN((RADIANS($M$3:$M$473-H1504))/2)^2+SIN((RADIANS($N$3:$N$473-I1504))/2)^2*COS(RADIANS($M$3:$M$473))*COS(RADIANS(H1504))),$L$3:$L$473)</f>
        <v>n369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t="str" cm="1">
        <f t="array" ref="J1505">LOOKUP(1,1/FREQUENCY(0,SIN((RADIANS($M$3:$M$473-H1505))/2)^2+SIN((RADIANS($N$3:$N$473-I1505))/2)^2*COS(RADIANS($M$3:$M$473))*COS(RADIANS(H1505))),$L$3:$L$473)</f>
        <v>n369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t="str" cm="1">
        <f t="array" ref="J1506">LOOKUP(1,1/FREQUENCY(0,SIN((RADIANS($M$3:$M$473-H1506))/2)^2+SIN((RADIANS($N$3:$N$473-I1506))/2)^2*COS(RADIANS($M$3:$M$473))*COS(RADIANS(H1506))),$L$3:$L$473)</f>
        <v>n369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t="str" cm="1">
        <f t="array" ref="J1507">LOOKUP(1,1/FREQUENCY(0,SIN((RADIANS($M$3:$M$473-H1507))/2)^2+SIN((RADIANS($N$3:$N$473-I1507))/2)^2*COS(RADIANS($M$3:$M$473))*COS(RADIANS(H1507))),$L$3:$L$473)</f>
        <v>n369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t="str" cm="1">
        <f t="array" ref="J1508">LOOKUP(1,1/FREQUENCY(0,SIN((RADIANS($M$3:$M$473-H1508))/2)^2+SIN((RADIANS($N$3:$N$473-I1508))/2)^2*COS(RADIANS($M$3:$M$473))*COS(RADIANS(H1508))),$L$3:$L$473)</f>
        <v>n369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t="str" cm="1">
        <f t="array" ref="J1509">LOOKUP(1,1/FREQUENCY(0,SIN((RADIANS($M$3:$M$473-H1509))/2)^2+SIN((RADIANS($N$3:$N$473-I1509))/2)^2*COS(RADIANS($M$3:$M$473))*COS(RADIANS(H1509))),$L$3:$L$473)</f>
        <v>n369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t="str" cm="1">
        <f t="array" ref="J1510">LOOKUP(1,1/FREQUENCY(0,SIN((RADIANS($M$3:$M$473-H1510))/2)^2+SIN((RADIANS($N$3:$N$473-I1510))/2)^2*COS(RADIANS($M$3:$M$473))*COS(RADIANS(H1510))),$L$3:$L$473)</f>
        <v>n369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t="str" cm="1">
        <f t="array" ref="J1511">LOOKUP(1,1/FREQUENCY(0,SIN((RADIANS($M$3:$M$473-H1511))/2)^2+SIN((RADIANS($N$3:$N$473-I1511))/2)^2*COS(RADIANS($M$3:$M$473))*COS(RADIANS(H1511))),$L$3:$L$473)</f>
        <v>n369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t="str" cm="1">
        <f t="array" ref="J1512">LOOKUP(1,1/FREQUENCY(0,SIN((RADIANS($M$3:$M$473-H1512))/2)^2+SIN((RADIANS($N$3:$N$473-I1512))/2)^2*COS(RADIANS($M$3:$M$473))*COS(RADIANS(H1512))),$L$3:$L$473)</f>
        <v>n22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t="str" cm="1">
        <f t="array" ref="J1513">LOOKUP(1,1/FREQUENCY(0,SIN((RADIANS($M$3:$M$473-H1513))/2)^2+SIN((RADIANS($N$3:$N$473-I1513))/2)^2*COS(RADIANS($M$3:$M$473))*COS(RADIANS(H1513))),$L$3:$L$473)</f>
        <v>n369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t="str" cm="1">
        <f t="array" ref="J1514">LOOKUP(1,1/FREQUENCY(0,SIN((RADIANS($M$3:$M$473-H1514))/2)^2+SIN((RADIANS($N$3:$N$473-I1514))/2)^2*COS(RADIANS($M$3:$M$473))*COS(RADIANS(H1514))),$L$3:$L$473)</f>
        <v>n369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t="str" cm="1">
        <f t="array" ref="J1515">LOOKUP(1,1/FREQUENCY(0,SIN((RADIANS($M$3:$M$473-H1515))/2)^2+SIN((RADIANS($N$3:$N$473-I1515))/2)^2*COS(RADIANS($M$3:$M$473))*COS(RADIANS(H1515))),$L$3:$L$473)</f>
        <v>n369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t="str" cm="1">
        <f t="array" ref="J1516">LOOKUP(1,1/FREQUENCY(0,SIN((RADIANS($M$3:$M$473-H1516))/2)^2+SIN((RADIANS($N$3:$N$473-I1516))/2)^2*COS(RADIANS($M$3:$M$473))*COS(RADIANS(H1516))),$L$3:$L$473)</f>
        <v>n22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t="str" cm="1">
        <f t="array" ref="J1517">LOOKUP(1,1/FREQUENCY(0,SIN((RADIANS($M$3:$M$473-H1517))/2)^2+SIN((RADIANS($N$3:$N$473-I1517))/2)^2*COS(RADIANS($M$3:$M$473))*COS(RADIANS(H1517))),$L$3:$L$473)</f>
        <v>n369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t="str" cm="1">
        <f t="array" ref="J1518">LOOKUP(1,1/FREQUENCY(0,SIN((RADIANS($M$3:$M$473-H1518))/2)^2+SIN((RADIANS($N$3:$N$473-I1518))/2)^2*COS(RADIANS($M$3:$M$473))*COS(RADIANS(H1518))),$L$3:$L$473)</f>
        <v>n22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t="str" cm="1">
        <f t="array" ref="J1519">LOOKUP(1,1/FREQUENCY(0,SIN((RADIANS($M$3:$M$473-H1519))/2)^2+SIN((RADIANS($N$3:$N$473-I1519))/2)^2*COS(RADIANS($M$3:$M$473))*COS(RADIANS(H1519))),$L$3:$L$473)</f>
        <v>n369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t="str" cm="1">
        <f t="array" ref="J1520">LOOKUP(1,1/FREQUENCY(0,SIN((RADIANS($M$3:$M$473-H1520))/2)^2+SIN((RADIANS($N$3:$N$473-I1520))/2)^2*COS(RADIANS($M$3:$M$473))*COS(RADIANS(H1520))),$L$3:$L$473)</f>
        <v>n369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t="str" cm="1">
        <f t="array" ref="J1521">LOOKUP(1,1/FREQUENCY(0,SIN((RADIANS($M$3:$M$473-H1521))/2)^2+SIN((RADIANS($N$3:$N$473-I1521))/2)^2*COS(RADIANS($M$3:$M$473))*COS(RADIANS(H1521))),$L$3:$L$473)</f>
        <v>n369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t="str" cm="1">
        <f t="array" ref="J1522">LOOKUP(1,1/FREQUENCY(0,SIN((RADIANS($M$3:$M$473-H1522))/2)^2+SIN((RADIANS($N$3:$N$473-I1522))/2)^2*COS(RADIANS($M$3:$M$473))*COS(RADIANS(H1522))),$L$3:$L$473)</f>
        <v>n369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t="str" cm="1">
        <f t="array" ref="J1523">LOOKUP(1,1/FREQUENCY(0,SIN((RADIANS($M$3:$M$473-H1523))/2)^2+SIN((RADIANS($N$3:$N$473-I1523))/2)^2*COS(RADIANS($M$3:$M$473))*COS(RADIANS(H1523))),$L$3:$L$473)</f>
        <v>n369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t="str" cm="1">
        <f t="array" ref="J1524">LOOKUP(1,1/FREQUENCY(0,SIN((RADIANS($M$3:$M$473-H1524))/2)^2+SIN((RADIANS($N$3:$N$473-I1524))/2)^2*COS(RADIANS($M$3:$M$473))*COS(RADIANS(H1524))),$L$3:$L$473)</f>
        <v>n369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t="str" cm="1">
        <f t="array" ref="J1525">LOOKUP(1,1/FREQUENCY(0,SIN((RADIANS($M$3:$M$473-H1525))/2)^2+SIN((RADIANS($N$3:$N$473-I1525))/2)^2*COS(RADIANS($M$3:$M$473))*COS(RADIANS(H1525))),$L$3:$L$473)</f>
        <v>n22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t="str" cm="1">
        <f t="array" ref="J1526">LOOKUP(1,1/FREQUENCY(0,SIN((RADIANS($M$3:$M$473-H1526))/2)^2+SIN((RADIANS($N$3:$N$473-I1526))/2)^2*COS(RADIANS($M$3:$M$473))*COS(RADIANS(H1526))),$L$3:$L$473)</f>
        <v>n183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t="str" cm="1">
        <f t="array" ref="J1527">LOOKUP(1,1/FREQUENCY(0,SIN((RADIANS($M$3:$M$473-H1527))/2)^2+SIN((RADIANS($N$3:$N$473-I1527))/2)^2*COS(RADIANS($M$3:$M$473))*COS(RADIANS(H1527))),$L$3:$L$473)</f>
        <v>n183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t="str" cm="1">
        <f t="array" ref="J1528">LOOKUP(1,1/FREQUENCY(0,SIN((RADIANS($M$3:$M$473-H1528))/2)^2+SIN((RADIANS($N$3:$N$473-I1528))/2)^2*COS(RADIANS($M$3:$M$473))*COS(RADIANS(H1528))),$L$3:$L$473)</f>
        <v>n183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t="str" cm="1">
        <f t="array" ref="J1529">LOOKUP(1,1/FREQUENCY(0,SIN((RADIANS($M$3:$M$473-H1529))/2)^2+SIN((RADIANS($N$3:$N$473-I1529))/2)^2*COS(RADIANS($M$3:$M$473))*COS(RADIANS(H1529))),$L$3:$L$473)</f>
        <v>n183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t="str" cm="1">
        <f t="array" ref="J1530">LOOKUP(1,1/FREQUENCY(0,SIN((RADIANS($M$3:$M$473-H1530))/2)^2+SIN((RADIANS($N$3:$N$473-I1530))/2)^2*COS(RADIANS($M$3:$M$473))*COS(RADIANS(H1530))),$L$3:$L$473)</f>
        <v>n21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t="str" cm="1">
        <f t="array" ref="J1531">LOOKUP(1,1/FREQUENCY(0,SIN((RADIANS($M$3:$M$473-H1531))/2)^2+SIN((RADIANS($N$3:$N$473-I1531))/2)^2*COS(RADIANS($M$3:$M$473))*COS(RADIANS(H1531))),$L$3:$L$473)</f>
        <v>n21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t="str" cm="1">
        <f t="array" ref="J1532">LOOKUP(1,1/FREQUENCY(0,SIN((RADIANS($M$3:$M$473-H1532))/2)^2+SIN((RADIANS($N$3:$N$473-I1532))/2)^2*COS(RADIANS($M$3:$M$473))*COS(RADIANS(H1532))),$L$3:$L$473)</f>
        <v>n8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t="str" cm="1">
        <f t="array" ref="J1533">LOOKUP(1,1/FREQUENCY(0,SIN((RADIANS($M$3:$M$473-H1533))/2)^2+SIN((RADIANS($N$3:$N$473-I1533))/2)^2*COS(RADIANS($M$3:$M$473))*COS(RADIANS(H1533))),$L$3:$L$473)</f>
        <v>n8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t="str" cm="1">
        <f t="array" ref="J1534">LOOKUP(1,1/FREQUENCY(0,SIN((RADIANS($M$3:$M$473-H1534))/2)^2+SIN((RADIANS($N$3:$N$473-I1534))/2)^2*COS(RADIANS($M$3:$M$473))*COS(RADIANS(H1534))),$L$3:$L$473)</f>
        <v>n8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t="str" cm="1">
        <f t="array" ref="J1535">LOOKUP(1,1/FREQUENCY(0,SIN((RADIANS($M$3:$M$473-H1535))/2)^2+SIN((RADIANS($N$3:$N$473-I1535))/2)^2*COS(RADIANS($M$3:$M$473))*COS(RADIANS(H1535))),$L$3:$L$473)</f>
        <v>n183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t="str" cm="1">
        <f t="array" ref="J1536">LOOKUP(1,1/FREQUENCY(0,SIN((RADIANS($M$3:$M$473-H1536))/2)^2+SIN((RADIANS($N$3:$N$473-I1536))/2)^2*COS(RADIANS($M$3:$M$473))*COS(RADIANS(H1536))),$L$3:$L$473)</f>
        <v>n183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t="str" cm="1">
        <f t="array" ref="J1537">LOOKUP(1,1/FREQUENCY(0,SIN((RADIANS($M$3:$M$473-H1537))/2)^2+SIN((RADIANS($N$3:$N$473-I1537))/2)^2*COS(RADIANS($M$3:$M$473))*COS(RADIANS(H1537))),$L$3:$L$473)</f>
        <v>n9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t="str" cm="1">
        <f t="array" ref="J1538">LOOKUP(1,1/FREQUENCY(0,SIN((RADIANS($M$3:$M$473-H1538))/2)^2+SIN((RADIANS($N$3:$N$473-I1538))/2)^2*COS(RADIANS($M$3:$M$473))*COS(RADIANS(H1538))),$L$3:$L$473)</f>
        <v>n183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t="str" cm="1">
        <f t="array" ref="J1539">LOOKUP(1,1/FREQUENCY(0,SIN((RADIANS($M$3:$M$473-H1539))/2)^2+SIN((RADIANS($N$3:$N$473-I1539))/2)^2*COS(RADIANS($M$3:$M$473))*COS(RADIANS(H1539))),$L$3:$L$473)</f>
        <v>n183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t="str" cm="1">
        <f t="array" ref="J1540">LOOKUP(1,1/FREQUENCY(0,SIN((RADIANS($M$3:$M$473-H1540))/2)^2+SIN((RADIANS($N$3:$N$473-I1540))/2)^2*COS(RADIANS($M$3:$M$473))*COS(RADIANS(H1540))),$L$3:$L$473)</f>
        <v>n183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t="str" cm="1">
        <f t="array" ref="J1541">LOOKUP(1,1/FREQUENCY(0,SIN((RADIANS($M$3:$M$473-H1541))/2)^2+SIN((RADIANS($N$3:$N$473-I1541))/2)^2*COS(RADIANS($M$3:$M$473))*COS(RADIANS(H1541))),$L$3:$L$473)</f>
        <v>n183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t="str" cm="1">
        <f t="array" ref="J1542">LOOKUP(1,1/FREQUENCY(0,SIN((RADIANS($M$3:$M$473-H1542))/2)^2+SIN((RADIANS($N$3:$N$473-I1542))/2)^2*COS(RADIANS($M$3:$M$473))*COS(RADIANS(H1542))),$L$3:$L$473)</f>
        <v>n183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t="str" cm="1">
        <f t="array" ref="J1543">LOOKUP(1,1/FREQUENCY(0,SIN((RADIANS($M$3:$M$473-H1543))/2)^2+SIN((RADIANS($N$3:$N$473-I1543))/2)^2*COS(RADIANS($M$3:$M$473))*COS(RADIANS(H1543))),$L$3:$L$473)</f>
        <v>n30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t="str" cm="1">
        <f t="array" ref="J1544">LOOKUP(1,1/FREQUENCY(0,SIN((RADIANS($M$3:$M$473-H1544))/2)^2+SIN((RADIANS($N$3:$N$473-I1544))/2)^2*COS(RADIANS($M$3:$M$473))*COS(RADIANS(H1544))),$L$3:$L$473)</f>
        <v>n183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t="str" cm="1">
        <f t="array" ref="J1545">LOOKUP(1,1/FREQUENCY(0,SIN((RADIANS($M$3:$M$473-H1545))/2)^2+SIN((RADIANS($N$3:$N$473-I1545))/2)^2*COS(RADIANS($M$3:$M$473))*COS(RADIANS(H1545))),$L$3:$L$473)</f>
        <v>n183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t="str" cm="1">
        <f t="array" ref="J1546">LOOKUP(1,1/FREQUENCY(0,SIN((RADIANS($M$3:$M$473-H1546))/2)^2+SIN((RADIANS($N$3:$N$473-I1546))/2)^2*COS(RADIANS($M$3:$M$473))*COS(RADIANS(H1546))),$L$3:$L$473)</f>
        <v>n30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t="str" cm="1">
        <f t="array" ref="J1547">LOOKUP(1,1/FREQUENCY(0,SIN((RADIANS($M$3:$M$473-H1547))/2)^2+SIN((RADIANS($N$3:$N$473-I1547))/2)^2*COS(RADIANS($M$3:$M$473))*COS(RADIANS(H1547))),$L$3:$L$473)</f>
        <v>n183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t="str" cm="1">
        <f t="array" ref="J1548">LOOKUP(1,1/FREQUENCY(0,SIN((RADIANS($M$3:$M$473-H1548))/2)^2+SIN((RADIANS($N$3:$N$473-I1548))/2)^2*COS(RADIANS($M$3:$M$473))*COS(RADIANS(H1548))),$L$3:$L$473)</f>
        <v>n183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t="str" cm="1">
        <f t="array" ref="J1549">LOOKUP(1,1/FREQUENCY(0,SIN((RADIANS($M$3:$M$473-H1549))/2)^2+SIN((RADIANS($N$3:$N$473-I1549))/2)^2*COS(RADIANS($M$3:$M$473))*COS(RADIANS(H1549))),$L$3:$L$473)</f>
        <v>n183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t="str" cm="1">
        <f t="array" ref="J1550">LOOKUP(1,1/FREQUENCY(0,SIN((RADIANS($M$3:$M$473-H1550))/2)^2+SIN((RADIANS($N$3:$N$473-I1550))/2)^2*COS(RADIANS($M$3:$M$473))*COS(RADIANS(H1550))),$L$3:$L$473)</f>
        <v>n183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t="str" cm="1">
        <f t="array" ref="J1551">LOOKUP(1,1/FREQUENCY(0,SIN((RADIANS($M$3:$M$473-H1551))/2)^2+SIN((RADIANS($N$3:$N$473-I1551))/2)^2*COS(RADIANS($M$3:$M$473))*COS(RADIANS(H1551))),$L$3:$L$473)</f>
        <v>n9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t="str" cm="1">
        <f t="array" ref="J1552">LOOKUP(1,1/FREQUENCY(0,SIN((RADIANS($M$3:$M$473-H1552))/2)^2+SIN((RADIANS($N$3:$N$473-I1552))/2)^2*COS(RADIANS($M$3:$M$473))*COS(RADIANS(H1552))),$L$3:$L$473)</f>
        <v>n9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t="str" cm="1">
        <f t="array" ref="J1553">LOOKUP(1,1/FREQUENCY(0,SIN((RADIANS($M$3:$M$473-H1553))/2)^2+SIN((RADIANS($N$3:$N$473-I1553))/2)^2*COS(RADIANS($M$3:$M$473))*COS(RADIANS(H1553))),$L$3:$L$473)</f>
        <v>n9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t="str" cm="1">
        <f t="array" ref="J1554">LOOKUP(1,1/FREQUENCY(0,SIN((RADIANS($M$3:$M$473-H1554))/2)^2+SIN((RADIANS($N$3:$N$473-I1554))/2)^2*COS(RADIANS($M$3:$M$473))*COS(RADIANS(H1554))),$L$3:$L$473)</f>
        <v>n9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t="str" cm="1">
        <f t="array" ref="J1555">LOOKUP(1,1/FREQUENCY(0,SIN((RADIANS($M$3:$M$473-H1555))/2)^2+SIN((RADIANS($N$3:$N$473-I1555))/2)^2*COS(RADIANS($M$3:$M$473))*COS(RADIANS(H1555))),$L$3:$L$473)</f>
        <v>n9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t="str" cm="1">
        <f t="array" ref="J1556">LOOKUP(1,1/FREQUENCY(0,SIN((RADIANS($M$3:$M$473-H1556))/2)^2+SIN((RADIANS($N$3:$N$473-I1556))/2)^2*COS(RADIANS($M$3:$M$473))*COS(RADIANS(H1556))),$L$3:$L$473)</f>
        <v>n9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t="str" cm="1">
        <f t="array" ref="J1557">LOOKUP(1,1/FREQUENCY(0,SIN((RADIANS($M$3:$M$473-H1557))/2)^2+SIN((RADIANS($N$3:$N$473-I1557))/2)^2*COS(RADIANS($M$3:$M$473))*COS(RADIANS(H1557))),$L$3:$L$473)</f>
        <v>n9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t="str" cm="1">
        <f t="array" ref="J1558">LOOKUP(1,1/FREQUENCY(0,SIN((RADIANS($M$3:$M$473-H1558))/2)^2+SIN((RADIANS($N$3:$N$473-I1558))/2)^2*COS(RADIANS($M$3:$M$473))*COS(RADIANS(H1558))),$L$3:$L$473)</f>
        <v>n9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t="str" cm="1">
        <f t="array" ref="J1559">LOOKUP(1,1/FREQUENCY(0,SIN((RADIANS($M$3:$M$473-H1559))/2)^2+SIN((RADIANS($N$3:$N$473-I1559))/2)^2*COS(RADIANS($M$3:$M$473))*COS(RADIANS(H1559))),$L$3:$L$473)</f>
        <v>n183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t="str" cm="1">
        <f t="array" ref="J1560">LOOKUP(1,1/FREQUENCY(0,SIN((RADIANS($M$3:$M$473-H1560))/2)^2+SIN((RADIANS($N$3:$N$473-I1560))/2)^2*COS(RADIANS($M$3:$M$473))*COS(RADIANS(H1560))),$L$3:$L$473)</f>
        <v>n183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t="str" cm="1">
        <f t="array" ref="J1561">LOOKUP(1,1/FREQUENCY(0,SIN((RADIANS($M$3:$M$473-H1561))/2)^2+SIN((RADIANS($N$3:$N$473-I1561))/2)^2*COS(RADIANS($M$3:$M$473))*COS(RADIANS(H1561))),$L$3:$L$473)</f>
        <v>n30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t="str" cm="1">
        <f t="array" ref="J1562">LOOKUP(1,1/FREQUENCY(0,SIN((RADIANS($M$3:$M$473-H1562))/2)^2+SIN((RADIANS($N$3:$N$473-I1562))/2)^2*COS(RADIANS($M$3:$M$473))*COS(RADIANS(H1562))),$L$3:$L$473)</f>
        <v>n183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t="str" cm="1">
        <f t="array" ref="J1563">LOOKUP(1,1/FREQUENCY(0,SIN((RADIANS($M$3:$M$473-H1563))/2)^2+SIN((RADIANS($N$3:$N$473-I1563))/2)^2*COS(RADIANS($M$3:$M$473))*COS(RADIANS(H1563))),$L$3:$L$473)</f>
        <v>n30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t="str" cm="1">
        <f t="array" ref="J1564">LOOKUP(1,1/FREQUENCY(0,SIN((RADIANS($M$3:$M$473-H1564))/2)^2+SIN((RADIANS($N$3:$N$473-I1564))/2)^2*COS(RADIANS($M$3:$M$473))*COS(RADIANS(H1564))),$L$3:$L$473)</f>
        <v>n183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t="str" cm="1">
        <f t="array" ref="J1565">LOOKUP(1,1/FREQUENCY(0,SIN((RADIANS($M$3:$M$473-H1565))/2)^2+SIN((RADIANS($N$3:$N$473-I1565))/2)^2*COS(RADIANS($M$3:$M$473))*COS(RADIANS(H1565))),$L$3:$L$473)</f>
        <v>n183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t="str" cm="1">
        <f t="array" ref="J1566">LOOKUP(1,1/FREQUENCY(0,SIN((RADIANS($M$3:$M$473-H1566))/2)^2+SIN((RADIANS($N$3:$N$473-I1566))/2)^2*COS(RADIANS($M$3:$M$473))*COS(RADIANS(H1566))),$L$3:$L$473)</f>
        <v>n183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t="str" cm="1">
        <f t="array" ref="J1567">LOOKUP(1,1/FREQUENCY(0,SIN((RADIANS($M$3:$M$473-H1567))/2)^2+SIN((RADIANS($N$3:$N$473-I1567))/2)^2*COS(RADIANS($M$3:$M$473))*COS(RADIANS(H1567))),$L$3:$L$473)</f>
        <v>n183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t="str" cm="1">
        <f t="array" ref="J1568">LOOKUP(1,1/FREQUENCY(0,SIN((RADIANS($M$3:$M$473-H1568))/2)^2+SIN((RADIANS($N$3:$N$473-I1568))/2)^2*COS(RADIANS($M$3:$M$473))*COS(RADIANS(H1568))),$L$3:$L$473)</f>
        <v>n41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t="str" cm="1">
        <f t="array" ref="J1569">LOOKUP(1,1/FREQUENCY(0,SIN((RADIANS($M$3:$M$473-H1569))/2)^2+SIN((RADIANS($N$3:$N$473-I1569))/2)^2*COS(RADIANS($M$3:$M$473))*COS(RADIANS(H1569))),$L$3:$L$473)</f>
        <v>n41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t="str" cm="1">
        <f t="array" ref="J1570">LOOKUP(1,1/FREQUENCY(0,SIN((RADIANS($M$3:$M$473-H1570))/2)^2+SIN((RADIANS($N$3:$N$473-I1570))/2)^2*COS(RADIANS($M$3:$M$473))*COS(RADIANS(H1570))),$L$3:$L$473)</f>
        <v>n41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t="str" cm="1">
        <f t="array" ref="J1571">LOOKUP(1,1/FREQUENCY(0,SIN((RADIANS($M$3:$M$473-H1571))/2)^2+SIN((RADIANS($N$3:$N$473-I1571))/2)^2*COS(RADIANS($M$3:$M$473))*COS(RADIANS(H1571))),$L$3:$L$473)</f>
        <v>n41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t="str" cm="1">
        <f t="array" ref="J1572">LOOKUP(1,1/FREQUENCY(0,SIN((RADIANS($M$3:$M$473-H1572))/2)^2+SIN((RADIANS($N$3:$N$473-I1572))/2)^2*COS(RADIANS($M$3:$M$473))*COS(RADIANS(H1572))),$L$3:$L$473)</f>
        <v>n41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t="str" cm="1">
        <f t="array" ref="J1573">LOOKUP(1,1/FREQUENCY(0,SIN((RADIANS($M$3:$M$473-H1573))/2)^2+SIN((RADIANS($N$3:$N$473-I1573))/2)^2*COS(RADIANS($M$3:$M$473))*COS(RADIANS(H1573))),$L$3:$L$473)</f>
        <v>n102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t="str" cm="1">
        <f t="array" ref="J1574">LOOKUP(1,1/FREQUENCY(0,SIN((RADIANS($M$3:$M$473-H1574))/2)^2+SIN((RADIANS($N$3:$N$473-I1574))/2)^2*COS(RADIANS($M$3:$M$473))*COS(RADIANS(H1574))),$L$3:$L$473)</f>
        <v>n102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t="str" cm="1">
        <f t="array" ref="J1575">LOOKUP(1,1/FREQUENCY(0,SIN((RADIANS($M$3:$M$473-H1575))/2)^2+SIN((RADIANS($N$3:$N$473-I1575))/2)^2*COS(RADIANS($M$3:$M$473))*COS(RADIANS(H1575))),$L$3:$L$473)</f>
        <v>n9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t="str" cm="1">
        <f t="array" ref="J1576">LOOKUP(1,1/FREQUENCY(0,SIN((RADIANS($M$3:$M$473-H1576))/2)^2+SIN((RADIANS($N$3:$N$473-I1576))/2)^2*COS(RADIANS($M$3:$M$473))*COS(RADIANS(H1576))),$L$3:$L$473)</f>
        <v>n102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t="str" cm="1">
        <f t="array" ref="J1577">LOOKUP(1,1/FREQUENCY(0,SIN((RADIANS($M$3:$M$473-H1577))/2)^2+SIN((RADIANS($N$3:$N$473-I1577))/2)^2*COS(RADIANS($M$3:$M$473))*COS(RADIANS(H1577))),$L$3:$L$473)</f>
        <v>n102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t="str" cm="1">
        <f t="array" ref="J1578">LOOKUP(1,1/FREQUENCY(0,SIN((RADIANS($M$3:$M$473-H1578))/2)^2+SIN((RADIANS($N$3:$N$473-I1578))/2)^2*COS(RADIANS($M$3:$M$473))*COS(RADIANS(H1578))),$L$3:$L$473)</f>
        <v>n102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t="str" cm="1">
        <f t="array" ref="J1579">LOOKUP(1,1/FREQUENCY(0,SIN((RADIANS($M$3:$M$473-H1579))/2)^2+SIN((RADIANS($N$3:$N$473-I1579))/2)^2*COS(RADIANS($M$3:$M$473))*COS(RADIANS(H1579))),$L$3:$L$473)</f>
        <v>n102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t="str" cm="1">
        <f t="array" ref="J1580">LOOKUP(1,1/FREQUENCY(0,SIN((RADIANS($M$3:$M$473-H1580))/2)^2+SIN((RADIANS($N$3:$N$473-I1580))/2)^2*COS(RADIANS($M$3:$M$473))*COS(RADIANS(H1580))),$L$3:$L$473)</f>
        <v>n102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t="str" cm="1">
        <f t="array" ref="J1581">LOOKUP(1,1/FREQUENCY(0,SIN((RADIANS($M$3:$M$473-H1581))/2)^2+SIN((RADIANS($N$3:$N$473-I1581))/2)^2*COS(RADIANS($M$3:$M$473))*COS(RADIANS(H1581))),$L$3:$L$473)</f>
        <v>n8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t="str" cm="1">
        <f t="array" ref="J1582">LOOKUP(1,1/FREQUENCY(0,SIN((RADIANS($M$3:$M$473-H1582))/2)^2+SIN((RADIANS($N$3:$N$473-I1582))/2)^2*COS(RADIANS($M$3:$M$473))*COS(RADIANS(H1582))),$L$3:$L$473)</f>
        <v>n29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t="str" cm="1">
        <f t="array" ref="J1583">LOOKUP(1,1/FREQUENCY(0,SIN((RADIANS($M$3:$M$473-H1583))/2)^2+SIN((RADIANS($N$3:$N$473-I1583))/2)^2*COS(RADIANS($M$3:$M$473))*COS(RADIANS(H1583))),$L$3:$L$473)</f>
        <v>n16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t="str" cm="1">
        <f t="array" ref="J1584">LOOKUP(1,1/FREQUENCY(0,SIN((RADIANS($M$3:$M$473-H1584))/2)^2+SIN((RADIANS($N$3:$N$473-I1584))/2)^2*COS(RADIANS($M$3:$M$473))*COS(RADIANS(H1584))),$L$3:$L$473)</f>
        <v>n29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t="str" cm="1">
        <f t="array" ref="J1585">LOOKUP(1,1/FREQUENCY(0,SIN((RADIANS($M$3:$M$473-H1585))/2)^2+SIN((RADIANS($N$3:$N$473-I1585))/2)^2*COS(RADIANS($M$3:$M$473))*COS(RADIANS(H1585))),$L$3:$L$473)</f>
        <v>n16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t="str" cm="1">
        <f t="array" ref="J1586">LOOKUP(1,1/FREQUENCY(0,SIN((RADIANS($M$3:$M$473-H1586))/2)^2+SIN((RADIANS($N$3:$N$473-I1586))/2)^2*COS(RADIANS($M$3:$M$473))*COS(RADIANS(H1586))),$L$3:$L$473)</f>
        <v>n39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t="str" cm="1">
        <f t="array" ref="J1587">LOOKUP(1,1/FREQUENCY(0,SIN((RADIANS($M$3:$M$473-H1587))/2)^2+SIN((RADIANS($N$3:$N$473-I1587))/2)^2*COS(RADIANS($M$3:$M$473))*COS(RADIANS(H1587))),$L$3:$L$473)</f>
        <v>n16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t="str" cm="1">
        <f t="array" ref="J1588">LOOKUP(1,1/FREQUENCY(0,SIN((RADIANS($M$3:$M$473-H1588))/2)^2+SIN((RADIANS($N$3:$N$473-I1588))/2)^2*COS(RADIANS($M$3:$M$473))*COS(RADIANS(H1588))),$L$3:$L$473)</f>
        <v>n39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t="str" cm="1">
        <f t="array" ref="J1589">LOOKUP(1,1/FREQUENCY(0,SIN((RADIANS($M$3:$M$473-H1589))/2)^2+SIN((RADIANS($N$3:$N$473-I1589))/2)^2*COS(RADIANS($M$3:$M$473))*COS(RADIANS(H1589))),$L$3:$L$473)</f>
        <v>n102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t="str" cm="1">
        <f t="array" ref="J1590">LOOKUP(1,1/FREQUENCY(0,SIN((RADIANS($M$3:$M$473-H1590))/2)^2+SIN((RADIANS($N$3:$N$473-I1590))/2)^2*COS(RADIANS($M$3:$M$473))*COS(RADIANS(H1590))),$L$3:$L$473)</f>
        <v>n29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t="str" cm="1">
        <f t="array" ref="J1591">LOOKUP(1,1/FREQUENCY(0,SIN((RADIANS($M$3:$M$473-H1591))/2)^2+SIN((RADIANS($N$3:$N$473-I1591))/2)^2*COS(RADIANS($M$3:$M$473))*COS(RADIANS(H1591))),$L$3:$L$473)</f>
        <v>n41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t="str" cm="1">
        <f t="array" ref="J1592">LOOKUP(1,1/FREQUENCY(0,SIN((RADIANS($M$3:$M$473-H1592))/2)^2+SIN((RADIANS($N$3:$N$473-I1592))/2)^2*COS(RADIANS($M$3:$M$473))*COS(RADIANS(H1592))),$L$3:$L$473)</f>
        <v>n29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t="str" cm="1">
        <f t="array" ref="J1593">LOOKUP(1,1/FREQUENCY(0,SIN((RADIANS($M$3:$M$473-H1593))/2)^2+SIN((RADIANS($N$3:$N$473-I1593))/2)^2*COS(RADIANS($M$3:$M$473))*COS(RADIANS(H1593))),$L$3:$L$473)</f>
        <v>n39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t="str" cm="1">
        <f t="array" ref="J1594">LOOKUP(1,1/FREQUENCY(0,SIN((RADIANS($M$3:$M$473-H1594))/2)^2+SIN((RADIANS($N$3:$N$473-I1594))/2)^2*COS(RADIANS($M$3:$M$473))*COS(RADIANS(H1594))),$L$3:$L$473)</f>
        <v>n16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t="str" cm="1">
        <f t="array" ref="J1595">LOOKUP(1,1/FREQUENCY(0,SIN((RADIANS($M$3:$M$473-H1595))/2)^2+SIN((RADIANS($N$3:$N$473-I1595))/2)^2*COS(RADIANS($M$3:$M$473))*COS(RADIANS(H1595))),$L$3:$L$473)</f>
        <v>n9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t="str" cm="1">
        <f t="array" ref="J1596">LOOKUP(1,1/FREQUENCY(0,SIN((RADIANS($M$3:$M$473-H1596))/2)^2+SIN((RADIANS($N$3:$N$473-I1596))/2)^2*COS(RADIANS($M$3:$M$473))*COS(RADIANS(H1596))),$L$3:$L$473)</f>
        <v>n8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t="str" cm="1">
        <f t="array" ref="J1597">LOOKUP(1,1/FREQUENCY(0,SIN((RADIANS($M$3:$M$473-H1597))/2)^2+SIN((RADIANS($N$3:$N$473-I1597))/2)^2*COS(RADIANS($M$3:$M$473))*COS(RADIANS(H1597))),$L$3:$L$473)</f>
        <v>n9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t="str" cm="1">
        <f t="array" ref="J1598">LOOKUP(1,1/FREQUENCY(0,SIN((RADIANS($M$3:$M$473-H1598))/2)^2+SIN((RADIANS($N$3:$N$473-I1598))/2)^2*COS(RADIANS($M$3:$M$473))*COS(RADIANS(H1598))),$L$3:$L$473)</f>
        <v>n8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t="str" cm="1">
        <f t="array" ref="J1599">LOOKUP(1,1/FREQUENCY(0,SIN((RADIANS($M$3:$M$473-H1599))/2)^2+SIN((RADIANS($N$3:$N$473-I1599))/2)^2*COS(RADIANS($M$3:$M$473))*COS(RADIANS(H1599))),$L$3:$L$473)</f>
        <v>n9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t="str" cm="1">
        <f t="array" ref="J1600">LOOKUP(1,1/FREQUENCY(0,SIN((RADIANS($M$3:$M$473-H1600))/2)^2+SIN((RADIANS($N$3:$N$473-I1600))/2)^2*COS(RADIANS($M$3:$M$473))*COS(RADIANS(H1600))),$L$3:$L$473)</f>
        <v>n9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t="str" cm="1">
        <f t="array" ref="J1601">LOOKUP(1,1/FREQUENCY(0,SIN((RADIANS($M$3:$M$473-H1601))/2)^2+SIN((RADIANS($N$3:$N$473-I1601))/2)^2*COS(RADIANS($M$3:$M$473))*COS(RADIANS(H1601))),$L$3:$L$473)</f>
        <v>n9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t="str" cm="1">
        <f t="array" ref="J1602">LOOKUP(1,1/FREQUENCY(0,SIN((RADIANS($M$3:$M$473-H1602))/2)^2+SIN((RADIANS($N$3:$N$473-I1602))/2)^2*COS(RADIANS($M$3:$M$473))*COS(RADIANS(H1602))),$L$3:$L$473)</f>
        <v>n9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t="str" cm="1">
        <f t="array" ref="J1603">LOOKUP(1,1/FREQUENCY(0,SIN((RADIANS($M$3:$M$473-H1603))/2)^2+SIN((RADIANS($N$3:$N$473-I1603))/2)^2*COS(RADIANS($M$3:$M$473))*COS(RADIANS(H1603))),$L$3:$L$473)</f>
        <v>n9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t="str" cm="1">
        <f t="array" ref="J1604">LOOKUP(1,1/FREQUENCY(0,SIN((RADIANS($M$3:$M$473-H1604))/2)^2+SIN((RADIANS($N$3:$N$473-I1604))/2)^2*COS(RADIANS($M$3:$M$473))*COS(RADIANS(H1604))),$L$3:$L$473)</f>
        <v>n9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t="str" cm="1">
        <f t="array" ref="J1605">LOOKUP(1,1/FREQUENCY(0,SIN((RADIANS($M$3:$M$473-H1605))/2)^2+SIN((RADIANS($N$3:$N$473-I1605))/2)^2*COS(RADIANS($M$3:$M$473))*COS(RADIANS(H1605))),$L$3:$L$473)</f>
        <v>n8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t="str" cm="1">
        <f t="array" ref="J1606">LOOKUP(1,1/FREQUENCY(0,SIN((RADIANS($M$3:$M$473-H1606))/2)^2+SIN((RADIANS($N$3:$N$473-I1606))/2)^2*COS(RADIANS($M$3:$M$473))*COS(RADIANS(H1606))),$L$3:$L$473)</f>
        <v>n8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t="str" cm="1">
        <f t="array" ref="J1607">LOOKUP(1,1/FREQUENCY(0,SIN((RADIANS($M$3:$M$473-H1607))/2)^2+SIN((RADIANS($N$3:$N$473-I1607))/2)^2*COS(RADIANS($M$3:$M$473))*COS(RADIANS(H1607))),$L$3:$L$473)</f>
        <v>n9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t="str" cm="1">
        <f t="array" ref="J1608">LOOKUP(1,1/FREQUENCY(0,SIN((RADIANS($M$3:$M$473-H1608))/2)^2+SIN((RADIANS($N$3:$N$473-I1608))/2)^2*COS(RADIANS($M$3:$M$473))*COS(RADIANS(H1608))),$L$3:$L$473)</f>
        <v>n9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t="str" cm="1">
        <f t="array" ref="J1609">LOOKUP(1,1/FREQUENCY(0,SIN((RADIANS($M$3:$M$473-H1609))/2)^2+SIN((RADIANS($N$3:$N$473-I1609))/2)^2*COS(RADIANS($M$3:$M$473))*COS(RADIANS(H1609))),$L$3:$L$473)</f>
        <v>n9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t="str" cm="1">
        <f t="array" ref="J1610">LOOKUP(1,1/FREQUENCY(0,SIN((RADIANS($M$3:$M$473-H1610))/2)^2+SIN((RADIANS($N$3:$N$473-I1610))/2)^2*COS(RADIANS($M$3:$M$473))*COS(RADIANS(H1610))),$L$3:$L$473)</f>
        <v>n8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t="str" cm="1">
        <f t="array" ref="J1611">LOOKUP(1,1/FREQUENCY(0,SIN((RADIANS($M$3:$M$473-H1611))/2)^2+SIN((RADIANS($N$3:$N$473-I1611))/2)^2*COS(RADIANS($M$3:$M$473))*COS(RADIANS(H1611))),$L$3:$L$473)</f>
        <v>n9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t="str" cm="1">
        <f t="array" ref="J1612">LOOKUP(1,1/FREQUENCY(0,SIN((RADIANS($M$3:$M$473-H1612))/2)^2+SIN((RADIANS($N$3:$N$473-I1612))/2)^2*COS(RADIANS($M$3:$M$473))*COS(RADIANS(H1612))),$L$3:$L$473)</f>
        <v>n9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t="str" cm="1">
        <f t="array" ref="J1613">LOOKUP(1,1/FREQUENCY(0,SIN((RADIANS($M$3:$M$473-H1613))/2)^2+SIN((RADIANS($N$3:$N$473-I1613))/2)^2*COS(RADIANS($M$3:$M$473))*COS(RADIANS(H1613))),$L$3:$L$473)</f>
        <v>n9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t="str" cm="1">
        <f t="array" ref="J1614">LOOKUP(1,1/FREQUENCY(0,SIN((RADIANS($M$3:$M$473-H1614))/2)^2+SIN((RADIANS($N$3:$N$473-I1614))/2)^2*COS(RADIANS($M$3:$M$473))*COS(RADIANS(H1614))),$L$3:$L$473)</f>
        <v>n9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t="str" cm="1">
        <f t="array" ref="J1615">LOOKUP(1,1/FREQUENCY(0,SIN((RADIANS($M$3:$M$473-H1615))/2)^2+SIN((RADIANS($N$3:$N$473-I1615))/2)^2*COS(RADIANS($M$3:$M$473))*COS(RADIANS(H1615))),$L$3:$L$473)</f>
        <v>n9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t="str" cm="1">
        <f t="array" ref="J1616">LOOKUP(1,1/FREQUENCY(0,SIN((RADIANS($M$3:$M$473-H1616))/2)^2+SIN((RADIANS($N$3:$N$473-I1616))/2)^2*COS(RADIANS($M$3:$M$473))*COS(RADIANS(H1616))),$L$3:$L$473)</f>
        <v>n9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t="str" cm="1">
        <f t="array" ref="J1617">LOOKUP(1,1/FREQUENCY(0,SIN((RADIANS($M$3:$M$473-H1617))/2)^2+SIN((RADIANS($N$3:$N$473-I1617))/2)^2*COS(RADIANS($M$3:$M$473))*COS(RADIANS(H1617))),$L$3:$L$473)</f>
        <v>n9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t="str" cm="1">
        <f t="array" ref="J1618">LOOKUP(1,1/FREQUENCY(0,SIN((RADIANS($M$3:$M$473-H1618))/2)^2+SIN((RADIANS($N$3:$N$473-I1618))/2)^2*COS(RADIANS($M$3:$M$473))*COS(RADIANS(H1618))),$L$3:$L$473)</f>
        <v>n9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t="str" cm="1">
        <f t="array" ref="J1619">LOOKUP(1,1/FREQUENCY(0,SIN((RADIANS($M$3:$M$473-H1619))/2)^2+SIN((RADIANS($N$3:$N$473-I1619))/2)^2*COS(RADIANS($M$3:$M$473))*COS(RADIANS(H1619))),$L$3:$L$473)</f>
        <v>n9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t="str" cm="1">
        <f t="array" ref="J1620">LOOKUP(1,1/FREQUENCY(0,SIN((RADIANS($M$3:$M$473-H1620))/2)^2+SIN((RADIANS($N$3:$N$473-I1620))/2)^2*COS(RADIANS($M$3:$M$473))*COS(RADIANS(H1620))),$L$3:$L$473)</f>
        <v>n9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t="str" cm="1">
        <f t="array" ref="J1621">LOOKUP(1,1/FREQUENCY(0,SIN((RADIANS($M$3:$M$473-H1621))/2)^2+SIN((RADIANS($N$3:$N$473-I1621))/2)^2*COS(RADIANS($M$3:$M$473))*COS(RADIANS(H1621))),$L$3:$L$473)</f>
        <v>n9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t="str" cm="1">
        <f t="array" ref="J1622">LOOKUP(1,1/FREQUENCY(0,SIN((RADIANS($M$3:$M$473-H1622))/2)^2+SIN((RADIANS($N$3:$N$473-I1622))/2)^2*COS(RADIANS($M$3:$M$473))*COS(RADIANS(H1622))),$L$3:$L$473)</f>
        <v>n9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t="str" cm="1">
        <f t="array" ref="J1623">LOOKUP(1,1/FREQUENCY(0,SIN((RADIANS($M$3:$M$473-H1623))/2)^2+SIN((RADIANS($N$3:$N$473-I1623))/2)^2*COS(RADIANS($M$3:$M$473))*COS(RADIANS(H1623))),$L$3:$L$473)</f>
        <v>n9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t="str" cm="1">
        <f t="array" ref="J1624">LOOKUP(1,1/FREQUENCY(0,SIN((RADIANS($M$3:$M$473-H1624))/2)^2+SIN((RADIANS($N$3:$N$473-I1624))/2)^2*COS(RADIANS($M$3:$M$473))*COS(RADIANS(H1624))),$L$3:$L$473)</f>
        <v>n9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t="str" cm="1">
        <f t="array" ref="J1625">LOOKUP(1,1/FREQUENCY(0,SIN((RADIANS($M$3:$M$473-H1625))/2)^2+SIN((RADIANS($N$3:$N$473-I1625))/2)^2*COS(RADIANS($M$3:$M$473))*COS(RADIANS(H1625))),$L$3:$L$473)</f>
        <v>n9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t="str" cm="1">
        <f t="array" ref="J1626">LOOKUP(1,1/FREQUENCY(0,SIN((RADIANS($M$3:$M$473-H1626))/2)^2+SIN((RADIANS($N$3:$N$473-I1626))/2)^2*COS(RADIANS($M$3:$M$473))*COS(RADIANS(H1626))),$L$3:$L$473)</f>
        <v>n9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t="str" cm="1">
        <f t="array" ref="J1627">LOOKUP(1,1/FREQUENCY(0,SIN((RADIANS($M$3:$M$473-H1627))/2)^2+SIN((RADIANS($N$3:$N$473-I1627))/2)^2*COS(RADIANS($M$3:$M$473))*COS(RADIANS(H1627))),$L$3:$L$473)</f>
        <v>n9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t="str" cm="1">
        <f t="array" ref="J1628">LOOKUP(1,1/FREQUENCY(0,SIN((RADIANS($M$3:$M$473-H1628))/2)^2+SIN((RADIANS($N$3:$N$473-I1628))/2)^2*COS(RADIANS($M$3:$M$473))*COS(RADIANS(H1628))),$L$3:$L$473)</f>
        <v>n9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t="str" cm="1">
        <f t="array" ref="J1629">LOOKUP(1,1/FREQUENCY(0,SIN((RADIANS($M$3:$M$473-H1629))/2)^2+SIN((RADIANS($N$3:$N$473-I1629))/2)^2*COS(RADIANS($M$3:$M$473))*COS(RADIANS(H1629))),$L$3:$L$473)</f>
        <v>n9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t="str" cm="1">
        <f t="array" ref="J1630">LOOKUP(1,1/FREQUENCY(0,SIN((RADIANS($M$3:$M$473-H1630))/2)^2+SIN((RADIANS($N$3:$N$473-I1630))/2)^2*COS(RADIANS($M$3:$M$473))*COS(RADIANS(H1630))),$L$3:$L$473)</f>
        <v>n8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t="str" cm="1">
        <f t="array" ref="J1631">LOOKUP(1,1/FREQUENCY(0,SIN((RADIANS($M$3:$M$473-H1631))/2)^2+SIN((RADIANS($N$3:$N$473-I1631))/2)^2*COS(RADIANS($M$3:$M$473))*COS(RADIANS(H1631))),$L$3:$L$473)</f>
        <v>n8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t="str" cm="1">
        <f t="array" ref="J1632">LOOKUP(1,1/FREQUENCY(0,SIN((RADIANS($M$3:$M$473-H1632))/2)^2+SIN((RADIANS($N$3:$N$473-I1632))/2)^2*COS(RADIANS($M$3:$M$473))*COS(RADIANS(H1632))),$L$3:$L$473)</f>
        <v>n8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t="str" cm="1">
        <f t="array" ref="J1633">LOOKUP(1,1/FREQUENCY(0,SIN((RADIANS($M$3:$M$473-H1633))/2)^2+SIN((RADIANS($N$3:$N$473-I1633))/2)^2*COS(RADIANS($M$3:$M$473))*COS(RADIANS(H1633))),$L$3:$L$473)</f>
        <v>n8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t="str" cm="1">
        <f t="array" ref="J1634">LOOKUP(1,1/FREQUENCY(0,SIN((RADIANS($M$3:$M$473-H1634))/2)^2+SIN((RADIANS($N$3:$N$473-I1634))/2)^2*COS(RADIANS($M$3:$M$473))*COS(RADIANS(H1634))),$L$3:$L$473)</f>
        <v>n8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t="str" cm="1">
        <f t="array" ref="J1635">LOOKUP(1,1/FREQUENCY(0,SIN((RADIANS($M$3:$M$473-H1635))/2)^2+SIN((RADIANS($N$3:$N$473-I1635))/2)^2*COS(RADIANS($M$3:$M$473))*COS(RADIANS(H1635))),$L$3:$L$473)</f>
        <v>n8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t="str" cm="1">
        <f t="array" ref="J1636">LOOKUP(1,1/FREQUENCY(0,SIN((RADIANS($M$3:$M$473-H1636))/2)^2+SIN((RADIANS($N$3:$N$473-I1636))/2)^2*COS(RADIANS($M$3:$M$473))*COS(RADIANS(H1636))),$L$3:$L$473)</f>
        <v>n9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t="str" cm="1">
        <f t="array" ref="J1637">LOOKUP(1,1/FREQUENCY(0,SIN((RADIANS($M$3:$M$473-H1637))/2)^2+SIN((RADIANS($N$3:$N$473-I1637))/2)^2*COS(RADIANS($M$3:$M$473))*COS(RADIANS(H1637))),$L$3:$L$473)</f>
        <v>n9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t="str" cm="1">
        <f t="array" ref="J1638">LOOKUP(1,1/FREQUENCY(0,SIN((RADIANS($M$3:$M$473-H1638))/2)^2+SIN((RADIANS($N$3:$N$473-I1638))/2)^2*COS(RADIANS($M$3:$M$473))*COS(RADIANS(H1638))),$L$3:$L$473)</f>
        <v>n62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t="str" cm="1">
        <f t="array" ref="J1639">LOOKUP(1,1/FREQUENCY(0,SIN((RADIANS($M$3:$M$473-H1639))/2)^2+SIN((RADIANS($N$3:$N$473-I1639))/2)^2*COS(RADIANS($M$3:$M$473))*COS(RADIANS(H1639))),$L$3:$L$473)</f>
        <v>n62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t="str" cm="1">
        <f t="array" ref="J1640">LOOKUP(1,1/FREQUENCY(0,SIN((RADIANS($M$3:$M$473-H1640))/2)^2+SIN((RADIANS($N$3:$N$473-I1640))/2)^2*COS(RADIANS($M$3:$M$473))*COS(RADIANS(H1640))),$L$3:$L$473)</f>
        <v>n62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t="str" cm="1">
        <f t="array" ref="J1641">LOOKUP(1,1/FREQUENCY(0,SIN((RADIANS($M$3:$M$473-H1641))/2)^2+SIN((RADIANS($N$3:$N$473-I1641))/2)^2*COS(RADIANS($M$3:$M$473))*COS(RADIANS(H1641))),$L$3:$L$473)</f>
        <v>n62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t="str" cm="1">
        <f t="array" ref="J1642">LOOKUP(1,1/FREQUENCY(0,SIN((RADIANS($M$3:$M$473-H1642))/2)^2+SIN((RADIANS($N$3:$N$473-I1642))/2)^2*COS(RADIANS($M$3:$M$473))*COS(RADIANS(H1642))),$L$3:$L$473)</f>
        <v>n61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t="str" cm="1">
        <f t="array" ref="J1643">LOOKUP(1,1/FREQUENCY(0,SIN((RADIANS($M$3:$M$473-H1643))/2)^2+SIN((RADIANS($N$3:$N$473-I1643))/2)^2*COS(RADIANS($M$3:$M$473))*COS(RADIANS(H1643))),$L$3:$L$473)</f>
        <v>n62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t="str" cm="1">
        <f t="array" ref="J1644">LOOKUP(1,1/FREQUENCY(0,SIN((RADIANS($M$3:$M$473-H1644))/2)^2+SIN((RADIANS($N$3:$N$473-I1644))/2)^2*COS(RADIANS($M$3:$M$473))*COS(RADIANS(H1644))),$L$3:$L$473)</f>
        <v>n62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t="str" cm="1">
        <f t="array" ref="J1645">LOOKUP(1,1/FREQUENCY(0,SIN((RADIANS($M$3:$M$473-H1645))/2)^2+SIN((RADIANS($N$3:$N$473-I1645))/2)^2*COS(RADIANS($M$3:$M$473))*COS(RADIANS(H1645))),$L$3:$L$473)</f>
        <v>n62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t="str" cm="1">
        <f t="array" ref="J1646">LOOKUP(1,1/FREQUENCY(0,SIN((RADIANS($M$3:$M$473-H1646))/2)^2+SIN((RADIANS($N$3:$N$473-I1646))/2)^2*COS(RADIANS($M$3:$M$473))*COS(RADIANS(H1646))),$L$3:$L$473)</f>
        <v>n62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t="str" cm="1">
        <f t="array" ref="J1647">LOOKUP(1,1/FREQUENCY(0,SIN((RADIANS($M$3:$M$473-H1647))/2)^2+SIN((RADIANS($N$3:$N$473-I1647))/2)^2*COS(RADIANS($M$3:$M$473))*COS(RADIANS(H1647))),$L$3:$L$473)</f>
        <v>n62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t="str" cm="1">
        <f t="array" ref="J1648">LOOKUP(1,1/FREQUENCY(0,SIN((RADIANS($M$3:$M$473-H1648))/2)^2+SIN((RADIANS($N$3:$N$473-I1648))/2)^2*COS(RADIANS($M$3:$M$473))*COS(RADIANS(H1648))),$L$3:$L$473)</f>
        <v>n62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t="str" cm="1">
        <f t="array" ref="J1649">LOOKUP(1,1/FREQUENCY(0,SIN((RADIANS($M$3:$M$473-H1649))/2)^2+SIN((RADIANS($N$3:$N$473-I1649))/2)^2*COS(RADIANS($M$3:$M$473))*COS(RADIANS(H1649))),$L$3:$L$473)</f>
        <v>n369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t="str" cm="1">
        <f t="array" ref="J1650">LOOKUP(1,1/FREQUENCY(0,SIN((RADIANS($M$3:$M$473-H1650))/2)^2+SIN((RADIANS($N$3:$N$473-I1650))/2)^2*COS(RADIANS($M$3:$M$473))*COS(RADIANS(H1650))),$L$3:$L$473)</f>
        <v>n369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t="str" cm="1">
        <f t="array" ref="J1651">LOOKUP(1,1/FREQUENCY(0,SIN((RADIANS($M$3:$M$473-H1651))/2)^2+SIN((RADIANS($N$3:$N$473-I1651))/2)^2*COS(RADIANS($M$3:$M$473))*COS(RADIANS(H1651))),$L$3:$L$473)</f>
        <v>n201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t="str" cm="1">
        <f t="array" ref="J1652">LOOKUP(1,1/FREQUENCY(0,SIN((RADIANS($M$3:$M$473-H1652))/2)^2+SIN((RADIANS($N$3:$N$473-I1652))/2)^2*COS(RADIANS($M$3:$M$473))*COS(RADIANS(H1652))),$L$3:$L$473)</f>
        <v>n201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t="str" cm="1">
        <f t="array" ref="J1653">LOOKUP(1,1/FREQUENCY(0,SIN((RADIANS($M$3:$M$473-H1653))/2)^2+SIN((RADIANS($N$3:$N$473-I1653))/2)^2*COS(RADIANS($M$3:$M$473))*COS(RADIANS(H1653))),$L$3:$L$473)</f>
        <v>n201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t="str" cm="1">
        <f t="array" ref="J1654">LOOKUP(1,1/FREQUENCY(0,SIN((RADIANS($M$3:$M$473-H1654))/2)^2+SIN((RADIANS($N$3:$N$473-I1654))/2)^2*COS(RADIANS($M$3:$M$473))*COS(RADIANS(H1654))),$L$3:$L$473)</f>
        <v>n201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t="str" cm="1">
        <f t="array" ref="J1655">LOOKUP(1,1/FREQUENCY(0,SIN((RADIANS($M$3:$M$473-H1655))/2)^2+SIN((RADIANS($N$3:$N$473-I1655))/2)^2*COS(RADIANS($M$3:$M$473))*COS(RADIANS(H1655))),$L$3:$L$473)</f>
        <v>n201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t="str" cm="1">
        <f t="array" ref="J1656">LOOKUP(1,1/FREQUENCY(0,SIN((RADIANS($M$3:$M$473-H1656))/2)^2+SIN((RADIANS($N$3:$N$473-I1656))/2)^2*COS(RADIANS($M$3:$M$473))*COS(RADIANS(H1656))),$L$3:$L$473)</f>
        <v>n201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t="str" cm="1">
        <f t="array" ref="J1657">LOOKUP(1,1/FREQUENCY(0,SIN((RADIANS($M$3:$M$473-H1657))/2)^2+SIN((RADIANS($N$3:$N$473-I1657))/2)^2*COS(RADIANS($M$3:$M$473))*COS(RADIANS(H1657))),$L$3:$L$473)</f>
        <v>n201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t="str" cm="1">
        <f t="array" ref="J1658">LOOKUP(1,1/FREQUENCY(0,SIN((RADIANS($M$3:$M$473-H1658))/2)^2+SIN((RADIANS($N$3:$N$473-I1658))/2)^2*COS(RADIANS($M$3:$M$473))*COS(RADIANS(H1658))),$L$3:$L$473)</f>
        <v>n201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t="str" cm="1">
        <f t="array" ref="J1659">LOOKUP(1,1/FREQUENCY(0,SIN((RADIANS($M$3:$M$473-H1659))/2)^2+SIN((RADIANS($N$3:$N$473-I1659))/2)^2*COS(RADIANS($M$3:$M$473))*COS(RADIANS(H1659))),$L$3:$L$473)</f>
        <v>n201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t="str" cm="1">
        <f t="array" ref="J1660">LOOKUP(1,1/FREQUENCY(0,SIN((RADIANS($M$3:$M$473-H1660))/2)^2+SIN((RADIANS($N$3:$N$473-I1660))/2)^2*COS(RADIANS($M$3:$M$473))*COS(RADIANS(H1660))),$L$3:$L$473)</f>
        <v>n183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t="str" cm="1">
        <f t="array" ref="J1661">LOOKUP(1,1/FREQUENCY(0,SIN((RADIANS($M$3:$M$473-H1661))/2)^2+SIN((RADIANS($N$3:$N$473-I1661))/2)^2*COS(RADIANS($M$3:$M$473))*COS(RADIANS(H1661))),$L$3:$L$473)</f>
        <v>n201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t="str" cm="1">
        <f t="array" ref="J1662">LOOKUP(1,1/FREQUENCY(0,SIN((RADIANS($M$3:$M$473-H1662))/2)^2+SIN((RADIANS($N$3:$N$473-I1662))/2)^2*COS(RADIANS($M$3:$M$473))*COS(RADIANS(H1662))),$L$3:$L$473)</f>
        <v>n201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t="str" cm="1">
        <f t="array" ref="J1663">LOOKUP(1,1/FREQUENCY(0,SIN((RADIANS($M$3:$M$473-H1663))/2)^2+SIN((RADIANS($N$3:$N$473-I1663))/2)^2*COS(RADIANS($M$3:$M$473))*COS(RADIANS(H1663))),$L$3:$L$473)</f>
        <v>n30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t="str" cm="1">
        <f t="array" ref="J1664">LOOKUP(1,1/FREQUENCY(0,SIN((RADIANS($M$3:$M$473-H1664))/2)^2+SIN((RADIANS($N$3:$N$473-I1664))/2)^2*COS(RADIANS($M$3:$M$473))*COS(RADIANS(H1664))),$L$3:$L$473)</f>
        <v>n30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t="str" cm="1">
        <f t="array" ref="J1665">LOOKUP(1,1/FREQUENCY(0,SIN((RADIANS($M$3:$M$473-H1665))/2)^2+SIN((RADIANS($N$3:$N$473-I1665))/2)^2*COS(RADIANS($M$3:$M$473))*COS(RADIANS(H1665))),$L$3:$L$473)</f>
        <v>n369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t="str" cm="1">
        <f t="array" ref="J1666">LOOKUP(1,1/FREQUENCY(0,SIN((RADIANS($M$3:$M$473-H1666))/2)^2+SIN((RADIANS($N$3:$N$473-I1666))/2)^2*COS(RADIANS($M$3:$M$473))*COS(RADIANS(H1666))),$L$3:$L$473)</f>
        <v>n369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t="str" cm="1">
        <f t="array" ref="J1667">LOOKUP(1,1/FREQUENCY(0,SIN((RADIANS($M$3:$M$473-H1667))/2)^2+SIN((RADIANS($N$3:$N$473-I1667))/2)^2*COS(RADIANS($M$3:$M$473))*COS(RADIANS(H1667))),$L$3:$L$473)</f>
        <v>n369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t="str" cm="1">
        <f t="array" ref="J1668">LOOKUP(1,1/FREQUENCY(0,SIN((RADIANS($M$3:$M$473-H1668))/2)^2+SIN((RADIANS($N$3:$N$473-I1668))/2)^2*COS(RADIANS($M$3:$M$473))*COS(RADIANS(H1668))),$L$3:$L$473)</f>
        <v>n369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t="str" cm="1">
        <f t="array" ref="J1669">LOOKUP(1,1/FREQUENCY(0,SIN((RADIANS($M$3:$M$473-H1669))/2)^2+SIN((RADIANS($N$3:$N$473-I1669))/2)^2*COS(RADIANS($M$3:$M$473))*COS(RADIANS(H1669))),$L$3:$L$473)</f>
        <v>n369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t="str" cm="1">
        <f t="array" ref="J1670">LOOKUP(1,1/FREQUENCY(0,SIN((RADIANS($M$3:$M$473-H1670))/2)^2+SIN((RADIANS($N$3:$N$473-I1670))/2)^2*COS(RADIANS($M$3:$M$473))*COS(RADIANS(H1670))),$L$3:$L$473)</f>
        <v>n201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t="str" cm="1">
        <f t="array" ref="J1671">LOOKUP(1,1/FREQUENCY(0,SIN((RADIANS($M$3:$M$473-H1671))/2)^2+SIN((RADIANS($N$3:$N$473-I1671))/2)^2*COS(RADIANS($M$3:$M$473))*COS(RADIANS(H1671))),$L$3:$L$473)</f>
        <v>n369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t="str" cm="1">
        <f t="array" ref="J1672">LOOKUP(1,1/FREQUENCY(0,SIN((RADIANS($M$3:$M$473-H1672))/2)^2+SIN((RADIANS($N$3:$N$473-I1672))/2)^2*COS(RADIANS($M$3:$M$473))*COS(RADIANS(H1672))),$L$3:$L$473)</f>
        <v>n30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t="str" cm="1">
        <f t="array" ref="J1673">LOOKUP(1,1/FREQUENCY(0,SIN((RADIANS($M$3:$M$473-H1673))/2)^2+SIN((RADIANS($N$3:$N$473-I1673))/2)^2*COS(RADIANS($M$3:$M$473))*COS(RADIANS(H1673))),$L$3:$L$473)</f>
        <v>n201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t="str" cm="1">
        <f t="array" ref="J1674">LOOKUP(1,1/FREQUENCY(0,SIN((RADIANS($M$3:$M$473-H1674))/2)^2+SIN((RADIANS($N$3:$N$473-I1674))/2)^2*COS(RADIANS($M$3:$M$473))*COS(RADIANS(H1674))),$L$3:$L$473)</f>
        <v>n369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t="str" cm="1">
        <f t="array" ref="J1675">LOOKUP(1,1/FREQUENCY(0,SIN((RADIANS($M$3:$M$473-H1675))/2)^2+SIN((RADIANS($N$3:$N$473-I1675))/2)^2*COS(RADIANS($M$3:$M$473))*COS(RADIANS(H1675))),$L$3:$L$473)</f>
        <v>n369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t="str" cm="1">
        <f t="array" ref="J1676">LOOKUP(1,1/FREQUENCY(0,SIN((RADIANS($M$3:$M$473-H1676))/2)^2+SIN((RADIANS($N$3:$N$473-I1676))/2)^2*COS(RADIANS($M$3:$M$473))*COS(RADIANS(H1676))),$L$3:$L$473)</f>
        <v>n201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t="str" cm="1">
        <f t="array" ref="J1677">LOOKUP(1,1/FREQUENCY(0,SIN((RADIANS($M$3:$M$473-H1677))/2)^2+SIN((RADIANS($N$3:$N$473-I1677))/2)^2*COS(RADIANS($M$3:$M$473))*COS(RADIANS(H1677))),$L$3:$L$473)</f>
        <v>n369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t="str" cm="1">
        <f t="array" ref="J1678">LOOKUP(1,1/FREQUENCY(0,SIN((RADIANS($M$3:$M$473-H1678))/2)^2+SIN((RADIANS($N$3:$N$473-I1678))/2)^2*COS(RADIANS($M$3:$M$473))*COS(RADIANS(H1678))),$L$3:$L$473)</f>
        <v>n30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t="str" cm="1">
        <f t="array" ref="J1679">LOOKUP(1,1/FREQUENCY(0,SIN((RADIANS($M$3:$M$473-H1679))/2)^2+SIN((RADIANS($N$3:$N$473-I1679))/2)^2*COS(RADIANS($M$3:$M$473))*COS(RADIANS(H1679))),$L$3:$L$473)</f>
        <v>n201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t="str" cm="1">
        <f t="array" ref="J1680">LOOKUP(1,1/FREQUENCY(0,SIN((RADIANS($M$3:$M$473-H1680))/2)^2+SIN((RADIANS($N$3:$N$473-I1680))/2)^2*COS(RADIANS($M$3:$M$473))*COS(RADIANS(H1680))),$L$3:$L$473)</f>
        <v>n30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t="str" cm="1">
        <f t="array" ref="J1681">LOOKUP(1,1/FREQUENCY(0,SIN((RADIANS($M$3:$M$473-H1681))/2)^2+SIN((RADIANS($N$3:$N$473-I1681))/2)^2*COS(RADIANS($M$3:$M$473))*COS(RADIANS(H1681))),$L$3:$L$473)</f>
        <v>n30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t="str" cm="1">
        <f t="array" ref="J1682">LOOKUP(1,1/FREQUENCY(0,SIN((RADIANS($M$3:$M$473-H1682))/2)^2+SIN((RADIANS($N$3:$N$473-I1682))/2)^2*COS(RADIANS($M$3:$M$473))*COS(RADIANS(H1682))),$L$3:$L$473)</f>
        <v>n30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t="str" cm="1">
        <f t="array" ref="J1683">LOOKUP(1,1/FREQUENCY(0,SIN((RADIANS($M$3:$M$473-H1683))/2)^2+SIN((RADIANS($N$3:$N$473-I1683))/2)^2*COS(RADIANS($M$3:$M$473))*COS(RADIANS(H1683))),$L$3:$L$473)</f>
        <v>n30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t="str" cm="1">
        <f t="array" ref="J1684">LOOKUP(1,1/FREQUENCY(0,SIN((RADIANS($M$3:$M$473-H1684))/2)^2+SIN((RADIANS($N$3:$N$473-I1684))/2)^2*COS(RADIANS($M$3:$M$473))*COS(RADIANS(H1684))),$L$3:$L$473)</f>
        <v>n30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t="str" cm="1">
        <f t="array" ref="J1685">LOOKUP(1,1/FREQUENCY(0,SIN((RADIANS($M$3:$M$473-H1685))/2)^2+SIN((RADIANS($N$3:$N$473-I1685))/2)^2*COS(RADIANS($M$3:$M$473))*COS(RADIANS(H1685))),$L$3:$L$473)</f>
        <v>n30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t="str" cm="1">
        <f t="array" ref="J1686">LOOKUP(1,1/FREQUENCY(0,SIN((RADIANS($M$3:$M$473-H1686))/2)^2+SIN((RADIANS($N$3:$N$473-I1686))/2)^2*COS(RADIANS($M$3:$M$473))*COS(RADIANS(H1686))),$L$3:$L$473)</f>
        <v>n30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t="str" cm="1">
        <f t="array" ref="J1687">LOOKUP(1,1/FREQUENCY(0,SIN((RADIANS($M$3:$M$473-H1687))/2)^2+SIN((RADIANS($N$3:$N$473-I1687))/2)^2*COS(RADIANS($M$3:$M$473))*COS(RADIANS(H1687))),$L$3:$L$473)</f>
        <v>n201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t="str" cm="1">
        <f t="array" ref="J1688">LOOKUP(1,1/FREQUENCY(0,SIN((RADIANS($M$3:$M$473-H1688))/2)^2+SIN((RADIANS($N$3:$N$473-I1688))/2)^2*COS(RADIANS($M$3:$M$473))*COS(RADIANS(H1688))),$L$3:$L$473)</f>
        <v>n201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t="str" cm="1">
        <f t="array" ref="J1689">LOOKUP(1,1/FREQUENCY(0,SIN((RADIANS($M$3:$M$473-H1689))/2)^2+SIN((RADIANS($N$3:$N$473-I1689))/2)^2*COS(RADIANS($M$3:$M$473))*COS(RADIANS(H1689))),$L$3:$L$473)</f>
        <v>n201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t="str" cm="1">
        <f t="array" ref="J1690">LOOKUP(1,1/FREQUENCY(0,SIN((RADIANS($M$3:$M$473-H1690))/2)^2+SIN((RADIANS($N$3:$N$473-I1690))/2)^2*COS(RADIANS($M$3:$M$473))*COS(RADIANS(H1690))),$L$3:$L$473)</f>
        <v>n201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t="str" cm="1">
        <f t="array" ref="J1691">LOOKUP(1,1/FREQUENCY(0,SIN((RADIANS($M$3:$M$473-H1691))/2)^2+SIN((RADIANS($N$3:$N$473-I1691))/2)^2*COS(RADIANS($M$3:$M$473))*COS(RADIANS(H1691))),$L$3:$L$473)</f>
        <v>n201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t="str" cm="1">
        <f t="array" ref="J1692">LOOKUP(1,1/FREQUENCY(0,SIN((RADIANS($M$3:$M$473-H1692))/2)^2+SIN((RADIANS($N$3:$N$473-I1692))/2)^2*COS(RADIANS($M$3:$M$473))*COS(RADIANS(H1692))),$L$3:$L$473)</f>
        <v>n201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t="str" cm="1">
        <f t="array" ref="J1693">LOOKUP(1,1/FREQUENCY(0,SIN((RADIANS($M$3:$M$473-H1693))/2)^2+SIN((RADIANS($N$3:$N$473-I1693))/2)^2*COS(RADIANS($M$3:$M$473))*COS(RADIANS(H1693))),$L$3:$L$473)</f>
        <v>n201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t="str" cm="1">
        <f t="array" ref="J1694">LOOKUP(1,1/FREQUENCY(0,SIN((RADIANS($M$3:$M$473-H1694))/2)^2+SIN((RADIANS($N$3:$N$473-I1694))/2)^2*COS(RADIANS($M$3:$M$473))*COS(RADIANS(H1694))),$L$3:$L$473)</f>
        <v>n201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t="str" cm="1">
        <f t="array" ref="J1695">LOOKUP(1,1/FREQUENCY(0,SIN((RADIANS($M$3:$M$473-H1695))/2)^2+SIN((RADIANS($N$3:$N$473-I1695))/2)^2*COS(RADIANS($M$3:$M$473))*COS(RADIANS(H1695))),$L$3:$L$473)</f>
        <v>n201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t="str" cm="1">
        <f t="array" ref="J1696">LOOKUP(1,1/FREQUENCY(0,SIN((RADIANS($M$3:$M$473-H1696))/2)^2+SIN((RADIANS($N$3:$N$473-I1696))/2)^2*COS(RADIANS($M$3:$M$473))*COS(RADIANS(H1696))),$L$3:$L$473)</f>
        <v>n201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t="str" cm="1">
        <f t="array" ref="J1697">LOOKUP(1,1/FREQUENCY(0,SIN((RADIANS($M$3:$M$473-H1697))/2)^2+SIN((RADIANS($N$3:$N$473-I1697))/2)^2*COS(RADIANS($M$3:$M$473))*COS(RADIANS(H1697))),$L$3:$L$473)</f>
        <v>n201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t="str" cm="1">
        <f t="array" ref="J1698">LOOKUP(1,1/FREQUENCY(0,SIN((RADIANS($M$3:$M$473-H1698))/2)^2+SIN((RADIANS($N$3:$N$473-I1698))/2)^2*COS(RADIANS($M$3:$M$473))*COS(RADIANS(H1698))),$L$3:$L$473)</f>
        <v>n201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t="str" cm="1">
        <f t="array" ref="J1699">LOOKUP(1,1/FREQUENCY(0,SIN((RADIANS($M$3:$M$473-H1699))/2)^2+SIN((RADIANS($N$3:$N$473-I1699))/2)^2*COS(RADIANS($M$3:$M$473))*COS(RADIANS(H1699))),$L$3:$L$473)</f>
        <v>n201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t="str" cm="1">
        <f t="array" ref="J1700">LOOKUP(1,1/FREQUENCY(0,SIN((RADIANS($M$3:$M$473-H1700))/2)^2+SIN((RADIANS($N$3:$N$473-I1700))/2)^2*COS(RADIANS($M$3:$M$473))*COS(RADIANS(H1700))),$L$3:$L$473)</f>
        <v>n201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t="str" cm="1">
        <f t="array" ref="J1701">LOOKUP(1,1/FREQUENCY(0,SIN((RADIANS($M$3:$M$473-H1701))/2)^2+SIN((RADIANS($N$3:$N$473-I1701))/2)^2*COS(RADIANS($M$3:$M$473))*COS(RADIANS(H1701))),$L$3:$L$473)</f>
        <v>n201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t="str" cm="1">
        <f t="array" ref="J1702">LOOKUP(1,1/FREQUENCY(0,SIN((RADIANS($M$3:$M$473-H1702))/2)^2+SIN((RADIANS($N$3:$N$473-I1702))/2)^2*COS(RADIANS($M$3:$M$473))*COS(RADIANS(H1702))),$L$3:$L$473)</f>
        <v>n201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t="str" cm="1">
        <f t="array" ref="J1703">LOOKUP(1,1/FREQUENCY(0,SIN((RADIANS($M$3:$M$473-H1703))/2)^2+SIN((RADIANS($N$3:$N$473-I1703))/2)^2*COS(RADIANS($M$3:$M$473))*COS(RADIANS(H1703))),$L$3:$L$473)</f>
        <v>n201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t="str" cm="1">
        <f t="array" ref="J1704">LOOKUP(1,1/FREQUENCY(0,SIN((RADIANS($M$3:$M$473-H1704))/2)^2+SIN((RADIANS($N$3:$N$473-I1704))/2)^2*COS(RADIANS($M$3:$M$473))*COS(RADIANS(H1704))),$L$3:$L$473)</f>
        <v>n201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t="str" cm="1">
        <f t="array" ref="J1705">LOOKUP(1,1/FREQUENCY(0,SIN((RADIANS($M$3:$M$473-H1705))/2)^2+SIN((RADIANS($N$3:$N$473-I1705))/2)^2*COS(RADIANS($M$3:$M$473))*COS(RADIANS(H1705))),$L$3:$L$473)</f>
        <v>n201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t="str" cm="1">
        <f t="array" ref="J1706">LOOKUP(1,1/FREQUENCY(0,SIN((RADIANS($M$3:$M$473-H1706))/2)^2+SIN((RADIANS($N$3:$N$473-I1706))/2)^2*COS(RADIANS($M$3:$M$473))*COS(RADIANS(H1706))),$L$3:$L$473)</f>
        <v>n29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t="str" cm="1">
        <f t="array" ref="J1707">LOOKUP(1,1/FREQUENCY(0,SIN((RADIANS($M$3:$M$473-H1707))/2)^2+SIN((RADIANS($N$3:$N$473-I1707))/2)^2*COS(RADIANS($M$3:$M$473))*COS(RADIANS(H1707))),$L$3:$L$473)</f>
        <v>n380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t="str" cm="1">
        <f t="array" ref="J1708">LOOKUP(1,1/FREQUENCY(0,SIN((RADIANS($M$3:$M$473-H1708))/2)^2+SIN((RADIANS($N$3:$N$473-I1708))/2)^2*COS(RADIANS($M$3:$M$473))*COS(RADIANS(H1708))),$L$3:$L$473)</f>
        <v>n29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t="str" cm="1">
        <f t="array" ref="J1709">LOOKUP(1,1/FREQUENCY(0,SIN((RADIANS($M$3:$M$473-H1709))/2)^2+SIN((RADIANS($N$3:$N$473-I1709))/2)^2*COS(RADIANS($M$3:$M$473))*COS(RADIANS(H1709))),$L$3:$L$473)</f>
        <v>n201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t="str" cm="1">
        <f t="array" ref="J1710">LOOKUP(1,1/FREQUENCY(0,SIN((RADIANS($M$3:$M$473-H1710))/2)^2+SIN((RADIANS($N$3:$N$473-I1710))/2)^2*COS(RADIANS($M$3:$M$473))*COS(RADIANS(H1710))),$L$3:$L$473)</f>
        <v>n183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t="str" cm="1">
        <f t="array" ref="J1711">LOOKUP(1,1/FREQUENCY(0,SIN((RADIANS($M$3:$M$473-H1711))/2)^2+SIN((RADIANS($N$3:$N$473-I1711))/2)^2*COS(RADIANS($M$3:$M$473))*COS(RADIANS(H1711))),$L$3:$L$473)</f>
        <v>n183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t="str" cm="1">
        <f t="array" ref="J1712">LOOKUP(1,1/FREQUENCY(0,SIN((RADIANS($M$3:$M$473-H1712))/2)^2+SIN((RADIANS($N$3:$N$473-I1712))/2)^2*COS(RADIANS($M$3:$M$473))*COS(RADIANS(H1712))),$L$3:$L$473)</f>
        <v>n29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t="str" cm="1">
        <f t="array" ref="J1713">LOOKUP(1,1/FREQUENCY(0,SIN((RADIANS($M$3:$M$473-H1713))/2)^2+SIN((RADIANS($N$3:$N$473-I1713))/2)^2*COS(RADIANS($M$3:$M$473))*COS(RADIANS(H1713))),$L$3:$L$473)</f>
        <v>n201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t="str" cm="1">
        <f t="array" ref="J1714">LOOKUP(1,1/FREQUENCY(0,SIN((RADIANS($M$3:$M$473-H1714))/2)^2+SIN((RADIANS($N$3:$N$473-I1714))/2)^2*COS(RADIANS($M$3:$M$473))*COS(RADIANS(H1714))),$L$3:$L$473)</f>
        <v>n1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t="str" cm="1">
        <f t="array" ref="J1715">LOOKUP(1,1/FREQUENCY(0,SIN((RADIANS($M$3:$M$473-H1715))/2)^2+SIN((RADIANS($N$3:$N$473-I1715))/2)^2*COS(RADIANS($M$3:$M$473))*COS(RADIANS(H1715))),$L$3:$L$473)</f>
        <v>n380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t="str" cm="1">
        <f t="array" ref="J1716">LOOKUP(1,1/FREQUENCY(0,SIN((RADIANS($M$3:$M$473-H1716))/2)^2+SIN((RADIANS($N$3:$N$473-I1716))/2)^2*COS(RADIANS($M$3:$M$473))*COS(RADIANS(H1716))),$L$3:$L$473)</f>
        <v>n1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t="str" cm="1">
        <f t="array" ref="J1717">LOOKUP(1,1/FREQUENCY(0,SIN((RADIANS($M$3:$M$473-H1717))/2)^2+SIN((RADIANS($N$3:$N$473-I1717))/2)^2*COS(RADIANS($M$3:$M$473))*COS(RADIANS(H1717))),$L$3:$L$473)</f>
        <v>n380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t="str" cm="1">
        <f t="array" ref="J1718">LOOKUP(1,1/FREQUENCY(0,SIN((RADIANS($M$3:$M$473-H1718))/2)^2+SIN((RADIANS($N$3:$N$473-I1718))/2)^2*COS(RADIANS($M$3:$M$473))*COS(RADIANS(H1718))),$L$3:$L$473)</f>
        <v>n1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t="str" cm="1">
        <f t="array" ref="J1719">LOOKUP(1,1/FREQUENCY(0,SIN((RADIANS($M$3:$M$473-H1719))/2)^2+SIN((RADIANS($N$3:$N$473-I1719))/2)^2*COS(RADIANS($M$3:$M$473))*COS(RADIANS(H1719))),$L$3:$L$473)</f>
        <v>n474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t="str" cm="1">
        <f t="array" ref="J1720">LOOKUP(1,1/FREQUENCY(0,SIN((RADIANS($M$3:$M$473-H1720))/2)^2+SIN((RADIANS($N$3:$N$473-I1720))/2)^2*COS(RADIANS($M$3:$M$473))*COS(RADIANS(H1720))),$L$3:$L$473)</f>
        <v>n474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t="str" cm="1">
        <f t="array" ref="J1721">LOOKUP(1,1/FREQUENCY(0,SIN((RADIANS($M$3:$M$473-H1721))/2)^2+SIN((RADIANS($N$3:$N$473-I1721))/2)^2*COS(RADIANS($M$3:$M$473))*COS(RADIANS(H1721))),$L$3:$L$473)</f>
        <v>n474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t="str" cm="1">
        <f t="array" ref="J1722">LOOKUP(1,1/FREQUENCY(0,SIN((RADIANS($M$3:$M$473-H1722))/2)^2+SIN((RADIANS($N$3:$N$473-I1722))/2)^2*COS(RADIANS($M$3:$M$473))*COS(RADIANS(H1722))),$L$3:$L$473)</f>
        <v>n474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t="str" cm="1">
        <f t="array" ref="J1723">LOOKUP(1,1/FREQUENCY(0,SIN((RADIANS($M$3:$M$473-H1723))/2)^2+SIN((RADIANS($N$3:$N$473-I1723))/2)^2*COS(RADIANS($M$3:$M$473))*COS(RADIANS(H1723))),$L$3:$L$473)</f>
        <v>n380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t="str" cm="1">
        <f t="array" ref="J1724">LOOKUP(1,1/FREQUENCY(0,SIN((RADIANS($M$3:$M$473-H1724))/2)^2+SIN((RADIANS($N$3:$N$473-I1724))/2)^2*COS(RADIANS($M$3:$M$473))*COS(RADIANS(H1724))),$L$3:$L$473)</f>
        <v>n380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t="str" cm="1">
        <f t="array" ref="J1725">LOOKUP(1,1/FREQUENCY(0,SIN((RADIANS($M$3:$M$473-H1725))/2)^2+SIN((RADIANS($N$3:$N$473-I1725))/2)^2*COS(RADIANS($M$3:$M$473))*COS(RADIANS(H1725))),$L$3:$L$473)</f>
        <v>n1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t="str" cm="1">
        <f t="array" ref="J1726">LOOKUP(1,1/FREQUENCY(0,SIN((RADIANS($M$3:$M$473-H1726))/2)^2+SIN((RADIANS($N$3:$N$473-I1726))/2)^2*COS(RADIANS($M$3:$M$473))*COS(RADIANS(H1726))),$L$3:$L$473)</f>
        <v>n380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t="str" cm="1">
        <f t="array" ref="J1727">LOOKUP(1,1/FREQUENCY(0,SIN((RADIANS($M$3:$M$473-H1727))/2)^2+SIN((RADIANS($N$3:$N$473-I1727))/2)^2*COS(RADIANS($M$3:$M$473))*COS(RADIANS(H1727))),$L$3:$L$473)</f>
        <v>n380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t="str" cm="1">
        <f t="array" ref="J1728">LOOKUP(1,1/FREQUENCY(0,SIN((RADIANS($M$3:$M$473-H1728))/2)^2+SIN((RADIANS($N$3:$N$473-I1728))/2)^2*COS(RADIANS($M$3:$M$473))*COS(RADIANS(H1728))),$L$3:$L$473)</f>
        <v>n380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t="str" cm="1">
        <f t="array" ref="J1729">LOOKUP(1,1/FREQUENCY(0,SIN((RADIANS($M$3:$M$473-H1729))/2)^2+SIN((RADIANS($N$3:$N$473-I1729))/2)^2*COS(RADIANS($M$3:$M$473))*COS(RADIANS(H1729))),$L$3:$L$473)</f>
        <v>n30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t="str" cm="1">
        <f t="array" ref="J1730">LOOKUP(1,1/FREQUENCY(0,SIN((RADIANS($M$3:$M$473-H1730))/2)^2+SIN((RADIANS($N$3:$N$473-I1730))/2)^2*COS(RADIANS($M$3:$M$473))*COS(RADIANS(H1730))),$L$3:$L$473)</f>
        <v>n415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t="str" cm="1">
        <f t="array" ref="J1731">LOOKUP(1,1/FREQUENCY(0,SIN((RADIANS($M$3:$M$473-H1731))/2)^2+SIN((RADIANS($N$3:$N$473-I1731))/2)^2*COS(RADIANS($M$3:$M$473))*COS(RADIANS(H1731))),$L$3:$L$473)</f>
        <v>n27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t="str" cm="1">
        <f t="array" ref="J1732">LOOKUP(1,1/FREQUENCY(0,SIN((RADIANS($M$3:$M$473-H1732))/2)^2+SIN((RADIANS($N$3:$N$473-I1732))/2)^2*COS(RADIANS($M$3:$M$473))*COS(RADIANS(H1732))),$L$3:$L$473)</f>
        <v>n414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t="str" cm="1">
        <f t="array" ref="J1733">LOOKUP(1,1/FREQUENCY(0,SIN((RADIANS($M$3:$M$473-H1733))/2)^2+SIN((RADIANS($N$3:$N$473-I1733))/2)^2*COS(RADIANS($M$3:$M$473))*COS(RADIANS(H1733))),$L$3:$L$473)</f>
        <v>n30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t="str" cm="1">
        <f t="array" ref="J1734">LOOKUP(1,1/FREQUENCY(0,SIN((RADIANS($M$3:$M$473-H1734))/2)^2+SIN((RADIANS($N$3:$N$473-I1734))/2)^2*COS(RADIANS($M$3:$M$473))*COS(RADIANS(H1734))),$L$3:$L$473)</f>
        <v>n30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t="str" cm="1">
        <f t="array" ref="J1735">LOOKUP(1,1/FREQUENCY(0,SIN((RADIANS($M$3:$M$473-H1735))/2)^2+SIN((RADIANS($N$3:$N$473-I1735))/2)^2*COS(RADIANS($M$3:$M$473))*COS(RADIANS(H1735))),$L$3:$L$473)</f>
        <v>n30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t="str" cm="1">
        <f t="array" ref="J1736">LOOKUP(1,1/FREQUENCY(0,SIN((RADIANS($M$3:$M$473-H1736))/2)^2+SIN((RADIANS($N$3:$N$473-I1736))/2)^2*COS(RADIANS($M$3:$M$473))*COS(RADIANS(H1736))),$L$3:$L$473)</f>
        <v>n30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t="str" cm="1">
        <f t="array" ref="J1737">LOOKUP(1,1/FREQUENCY(0,SIN((RADIANS($M$3:$M$473-H1737))/2)^2+SIN((RADIANS($N$3:$N$473-I1737))/2)^2*COS(RADIANS($M$3:$M$473))*COS(RADIANS(H1737))),$L$3:$L$473)</f>
        <v>n30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t="str" cm="1">
        <f t="array" ref="J1738">LOOKUP(1,1/FREQUENCY(0,SIN((RADIANS($M$3:$M$473-H1738))/2)^2+SIN((RADIANS($N$3:$N$473-I1738))/2)^2*COS(RADIANS($M$3:$M$473))*COS(RADIANS(H1738))),$L$3:$L$473)</f>
        <v>n30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t="str" cm="1">
        <f t="array" ref="J1739">LOOKUP(1,1/FREQUENCY(0,SIN((RADIANS($M$3:$M$473-H1739))/2)^2+SIN((RADIANS($N$3:$N$473-I1739))/2)^2*COS(RADIANS($M$3:$M$473))*COS(RADIANS(H1739))),$L$3:$L$473)</f>
        <v>n30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t="str" cm="1">
        <f t="array" ref="J1740">LOOKUP(1,1/FREQUENCY(0,SIN((RADIANS($M$3:$M$473-H1740))/2)^2+SIN((RADIANS($N$3:$N$473-I1740))/2)^2*COS(RADIANS($M$3:$M$473))*COS(RADIANS(H1740))),$L$3:$L$473)</f>
        <v>n30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t="str" cm="1">
        <f t="array" ref="J1741">LOOKUP(1,1/FREQUENCY(0,SIN((RADIANS($M$3:$M$473-H1741))/2)^2+SIN((RADIANS($N$3:$N$473-I1741))/2)^2*COS(RADIANS($M$3:$M$473))*COS(RADIANS(H1741))),$L$3:$L$473)</f>
        <v>n30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t="str" cm="1">
        <f t="array" ref="J1742">LOOKUP(1,1/FREQUENCY(0,SIN((RADIANS($M$3:$M$473-H1742))/2)^2+SIN((RADIANS($N$3:$N$473-I1742))/2)^2*COS(RADIANS($M$3:$M$473))*COS(RADIANS(H1742))),$L$3:$L$473)</f>
        <v>n30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t="str" cm="1">
        <f t="array" ref="J1743">LOOKUP(1,1/FREQUENCY(0,SIN((RADIANS($M$3:$M$473-H1743))/2)^2+SIN((RADIANS($N$3:$N$473-I1743))/2)^2*COS(RADIANS($M$3:$M$473))*COS(RADIANS(H1743))),$L$3:$L$473)</f>
        <v>n30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t="str" cm="1">
        <f t="array" ref="J1744">LOOKUP(1,1/FREQUENCY(0,SIN((RADIANS($M$3:$M$473-H1744))/2)^2+SIN((RADIANS($N$3:$N$473-I1744))/2)^2*COS(RADIANS($M$3:$M$473))*COS(RADIANS(H1744))),$L$3:$L$473)</f>
        <v>n30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t="str" cm="1">
        <f t="array" ref="J1745">LOOKUP(1,1/FREQUENCY(0,SIN((RADIANS($M$3:$M$473-H1745))/2)^2+SIN((RADIANS($N$3:$N$473-I1745))/2)^2*COS(RADIANS($M$3:$M$473))*COS(RADIANS(H1745))),$L$3:$L$473)</f>
        <v>n30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t="str" cm="1">
        <f t="array" ref="J1746">LOOKUP(1,1/FREQUENCY(0,SIN((RADIANS($M$3:$M$473-H1746))/2)^2+SIN((RADIANS($N$3:$N$473-I1746))/2)^2*COS(RADIANS($M$3:$M$473))*COS(RADIANS(H1746))),$L$3:$L$473)</f>
        <v>n30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t="str" cm="1">
        <f t="array" ref="J1747">LOOKUP(1,1/FREQUENCY(0,SIN((RADIANS($M$3:$M$473-H1747))/2)^2+SIN((RADIANS($N$3:$N$473-I1747))/2)^2*COS(RADIANS($M$3:$M$473))*COS(RADIANS(H1747))),$L$3:$L$473)</f>
        <v>n30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t="str" cm="1">
        <f t="array" ref="J1748">LOOKUP(1,1/FREQUENCY(0,SIN((RADIANS($M$3:$M$473-H1748))/2)^2+SIN((RADIANS($N$3:$N$473-I1748))/2)^2*COS(RADIANS($M$3:$M$473))*COS(RADIANS(H1748))),$L$3:$L$473)</f>
        <v>n27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t="str" cm="1">
        <f t="array" ref="J1749">LOOKUP(1,1/FREQUENCY(0,SIN((RADIANS($M$3:$M$473-H1749))/2)^2+SIN((RADIANS($N$3:$N$473-I1749))/2)^2*COS(RADIANS($M$3:$M$473))*COS(RADIANS(H1749))),$L$3:$L$473)</f>
        <v>n30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t="str" cm="1">
        <f t="array" ref="J1750">LOOKUP(1,1/FREQUENCY(0,SIN((RADIANS($M$3:$M$473-H1750))/2)^2+SIN((RADIANS($N$3:$N$473-I1750))/2)^2*COS(RADIANS($M$3:$M$473))*COS(RADIANS(H1750))),$L$3:$L$473)</f>
        <v>n27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t="str" cm="1">
        <f t="array" ref="J1751">LOOKUP(1,1/FREQUENCY(0,SIN((RADIANS($M$3:$M$473-H1751))/2)^2+SIN((RADIANS($N$3:$N$473-I1751))/2)^2*COS(RADIANS($M$3:$M$473))*COS(RADIANS(H1751))),$L$3:$L$473)</f>
        <v>n27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t="str" cm="1">
        <f t="array" ref="J1752">LOOKUP(1,1/FREQUENCY(0,SIN((RADIANS($M$3:$M$473-H1752))/2)^2+SIN((RADIANS($N$3:$N$473-I1752))/2)^2*COS(RADIANS($M$3:$M$473))*COS(RADIANS(H1752))),$L$3:$L$473)</f>
        <v>n30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t="str" cm="1">
        <f t="array" ref="J1753">LOOKUP(1,1/FREQUENCY(0,SIN((RADIANS($M$3:$M$473-H1753))/2)^2+SIN((RADIANS($N$3:$N$473-I1753))/2)^2*COS(RADIANS($M$3:$M$473))*COS(RADIANS(H1753))),$L$3:$L$473)</f>
        <v>n27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t="str" cm="1">
        <f t="array" ref="J1754">LOOKUP(1,1/FREQUENCY(0,SIN((RADIANS($M$3:$M$473-H1754))/2)^2+SIN((RADIANS($N$3:$N$473-I1754))/2)^2*COS(RADIANS($M$3:$M$473))*COS(RADIANS(H1754))),$L$3:$L$473)</f>
        <v>n22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t="str" cm="1">
        <f t="array" ref="J1755">LOOKUP(1,1/FREQUENCY(0,SIN((RADIANS($M$3:$M$473-H1755))/2)^2+SIN((RADIANS($N$3:$N$473-I1755))/2)^2*COS(RADIANS($M$3:$M$473))*COS(RADIANS(H1755))),$L$3:$L$473)</f>
        <v>n26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t="str" cm="1">
        <f t="array" ref="J1756">LOOKUP(1,1/FREQUENCY(0,SIN((RADIANS($M$3:$M$473-H1756))/2)^2+SIN((RADIANS($N$3:$N$473-I1756))/2)^2*COS(RADIANS($M$3:$M$473))*COS(RADIANS(H1756))),$L$3:$L$473)</f>
        <v>n22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t="str" cm="1">
        <f t="array" ref="J1757">LOOKUP(1,1/FREQUENCY(0,SIN((RADIANS($M$3:$M$473-H1757))/2)^2+SIN((RADIANS($N$3:$N$473-I1757))/2)^2*COS(RADIANS($M$3:$M$473))*COS(RADIANS(H1757))),$L$3:$L$473)</f>
        <v>n22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t="str" cm="1">
        <f t="array" ref="J1758">LOOKUP(1,1/FREQUENCY(0,SIN((RADIANS($M$3:$M$473-H1758))/2)^2+SIN((RADIANS($N$3:$N$473-I1758))/2)^2*COS(RADIANS($M$3:$M$473))*COS(RADIANS(H1758))),$L$3:$L$473)</f>
        <v>n26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t="str" cm="1">
        <f t="array" ref="J1759">LOOKUP(1,1/FREQUENCY(0,SIN((RADIANS($M$3:$M$473-H1759))/2)^2+SIN((RADIANS($N$3:$N$473-I1759))/2)^2*COS(RADIANS($M$3:$M$473))*COS(RADIANS(H1759))),$L$3:$L$473)</f>
        <v>n369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t="str" cm="1">
        <f t="array" ref="J1760">LOOKUP(1,1/FREQUENCY(0,SIN((RADIANS($M$3:$M$473-H1760))/2)^2+SIN((RADIANS($N$3:$N$473-I1760))/2)^2*COS(RADIANS($M$3:$M$473))*COS(RADIANS(H1760))),$L$3:$L$473)</f>
        <v>n414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t="str" cm="1">
        <f t="array" ref="J1761">LOOKUP(1,1/FREQUENCY(0,SIN((RADIANS($M$3:$M$473-H1761))/2)^2+SIN((RADIANS($N$3:$N$473-I1761))/2)^2*COS(RADIANS($M$3:$M$473))*COS(RADIANS(H1761))),$L$3:$L$473)</f>
        <v>n414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t="str" cm="1">
        <f t="array" ref="J1762">LOOKUP(1,1/FREQUENCY(0,SIN((RADIANS($M$3:$M$473-H1762))/2)^2+SIN((RADIANS($N$3:$N$473-I1762))/2)^2*COS(RADIANS($M$3:$M$473))*COS(RADIANS(H1762))),$L$3:$L$473)</f>
        <v>n369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t="str" cm="1">
        <f t="array" ref="J1763">LOOKUP(1,1/FREQUENCY(0,SIN((RADIANS($M$3:$M$473-H1763))/2)^2+SIN((RADIANS($N$3:$N$473-I1763))/2)^2*COS(RADIANS($M$3:$M$473))*COS(RADIANS(H1763))),$L$3:$L$473)</f>
        <v>n26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t="str" cm="1">
        <f t="array" ref="J1764">LOOKUP(1,1/FREQUENCY(0,SIN((RADIANS($M$3:$M$473-H1764))/2)^2+SIN((RADIANS($N$3:$N$473-I1764))/2)^2*COS(RADIANS($M$3:$M$473))*COS(RADIANS(H1764))),$L$3:$L$473)</f>
        <v>n414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t="str" cm="1">
        <f t="array" ref="J1765">LOOKUP(1,1/FREQUENCY(0,SIN((RADIANS($M$3:$M$473-H1765))/2)^2+SIN((RADIANS($N$3:$N$473-I1765))/2)^2*COS(RADIANS($M$3:$M$473))*COS(RADIANS(H1765))),$L$3:$L$473)</f>
        <v>n414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t="str" cm="1">
        <f t="array" ref="J1766">LOOKUP(1,1/FREQUENCY(0,SIN((RADIANS($M$3:$M$473-H1766))/2)^2+SIN((RADIANS($N$3:$N$473-I1766))/2)^2*COS(RADIANS($M$3:$M$473))*COS(RADIANS(H1766))),$L$3:$L$473)</f>
        <v>n414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t="str" cm="1">
        <f t="array" ref="J1767">LOOKUP(1,1/FREQUENCY(0,SIN((RADIANS($M$3:$M$473-H1767))/2)^2+SIN((RADIANS($N$3:$N$473-I1767))/2)^2*COS(RADIANS($M$3:$M$473))*COS(RADIANS(H1767))),$L$3:$L$473)</f>
        <v>n369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t="str" cm="1">
        <f t="array" ref="J1768">LOOKUP(1,1/FREQUENCY(0,SIN((RADIANS($M$3:$M$473-H1768))/2)^2+SIN((RADIANS($N$3:$N$473-I1768))/2)^2*COS(RADIANS($M$3:$M$473))*COS(RADIANS(H1768))),$L$3:$L$473)</f>
        <v>n369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t="str" cm="1">
        <f t="array" ref="J1769">LOOKUP(1,1/FREQUENCY(0,SIN((RADIANS($M$3:$M$473-H1769))/2)^2+SIN((RADIANS($N$3:$N$473-I1769))/2)^2*COS(RADIANS($M$3:$M$473))*COS(RADIANS(H1769))),$L$3:$L$473)</f>
        <v>n9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t="str" cm="1">
        <f t="array" ref="J1770">LOOKUP(1,1/FREQUENCY(0,SIN((RADIANS($M$3:$M$473-H1770))/2)^2+SIN((RADIANS($N$3:$N$473-I1770))/2)^2*COS(RADIANS($M$3:$M$473))*COS(RADIANS(H1770))),$L$3:$L$473)</f>
        <v>n29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t="str" cm="1">
        <f t="array" ref="J1771">LOOKUP(1,1/FREQUENCY(0,SIN((RADIANS($M$3:$M$473-H1771))/2)^2+SIN((RADIANS($N$3:$N$473-I1771))/2)^2*COS(RADIANS($M$3:$M$473))*COS(RADIANS(H1771))),$L$3:$L$473)</f>
        <v>n29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t="str" cm="1">
        <f t="array" ref="J1772">LOOKUP(1,1/FREQUENCY(0,SIN((RADIANS($M$3:$M$473-H1772))/2)^2+SIN((RADIANS($N$3:$N$473-I1772))/2)^2*COS(RADIANS($M$3:$M$473))*COS(RADIANS(H1772))),$L$3:$L$473)</f>
        <v>n29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t="str" cm="1">
        <f t="array" ref="J1773">LOOKUP(1,1/FREQUENCY(0,SIN((RADIANS($M$3:$M$473-H1773))/2)^2+SIN((RADIANS($N$3:$N$473-I1773))/2)^2*COS(RADIANS($M$3:$M$473))*COS(RADIANS(H1773))),$L$3:$L$473)</f>
        <v>n29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t="str" cm="1">
        <f t="array" ref="J1774">LOOKUP(1,1/FREQUENCY(0,SIN((RADIANS($M$3:$M$473-H1774))/2)^2+SIN((RADIANS($N$3:$N$473-I1774))/2)^2*COS(RADIANS($M$3:$M$473))*COS(RADIANS(H1774))),$L$3:$L$473)</f>
        <v>n29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t="str" cm="1">
        <f t="array" ref="J1775">LOOKUP(1,1/FREQUENCY(0,SIN((RADIANS($M$3:$M$473-H1775))/2)^2+SIN((RADIANS($N$3:$N$473-I1775))/2)^2*COS(RADIANS($M$3:$M$473))*COS(RADIANS(H1775))),$L$3:$L$473)</f>
        <v>n29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t="str" cm="1">
        <f t="array" ref="J1776">LOOKUP(1,1/FREQUENCY(0,SIN((RADIANS($M$3:$M$473-H1776))/2)^2+SIN((RADIANS($N$3:$N$473-I1776))/2)^2*COS(RADIANS($M$3:$M$473))*COS(RADIANS(H1776))),$L$3:$L$473)</f>
        <v>n29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t="str" cm="1">
        <f t="array" ref="J1777">LOOKUP(1,1/FREQUENCY(0,SIN((RADIANS($M$3:$M$473-H1777))/2)^2+SIN((RADIANS($N$3:$N$473-I1777))/2)^2*COS(RADIANS($M$3:$M$473))*COS(RADIANS(H1777))),$L$3:$L$473)</f>
        <v>n29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t="str" cm="1">
        <f t="array" ref="J1778">LOOKUP(1,1/FREQUENCY(0,SIN((RADIANS($M$3:$M$473-H1778))/2)^2+SIN((RADIANS($N$3:$N$473-I1778))/2)^2*COS(RADIANS($M$3:$M$473))*COS(RADIANS(H1778))),$L$3:$L$473)</f>
        <v>n29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t="str" cm="1">
        <f t="array" ref="J1779">LOOKUP(1,1/FREQUENCY(0,SIN((RADIANS($M$3:$M$473-H1779))/2)^2+SIN((RADIANS($N$3:$N$473-I1779))/2)^2*COS(RADIANS($M$3:$M$473))*COS(RADIANS(H1779))),$L$3:$L$473)</f>
        <v>n9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t="str" cm="1">
        <f t="array" ref="J1780">LOOKUP(1,1/FREQUENCY(0,SIN((RADIANS($M$3:$M$473-H1780))/2)^2+SIN((RADIANS($N$3:$N$473-I1780))/2)^2*COS(RADIANS($M$3:$M$473))*COS(RADIANS(H1780))),$L$3:$L$473)</f>
        <v>n29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t="str" cm="1">
        <f t="array" ref="J1781">LOOKUP(1,1/FREQUENCY(0,SIN((RADIANS($M$3:$M$473-H1781))/2)^2+SIN((RADIANS($N$3:$N$473-I1781))/2)^2*COS(RADIANS($M$3:$M$473))*COS(RADIANS(H1781))),$L$3:$L$473)</f>
        <v>n29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t="str" cm="1">
        <f t="array" ref="J1782">LOOKUP(1,1/FREQUENCY(0,SIN((RADIANS($M$3:$M$473-H1782))/2)^2+SIN((RADIANS($N$3:$N$473-I1782))/2)^2*COS(RADIANS($M$3:$M$473))*COS(RADIANS(H1782))),$L$3:$L$473)</f>
        <v>n29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t="str" cm="1">
        <f t="array" ref="J1783">LOOKUP(1,1/FREQUENCY(0,SIN((RADIANS($M$3:$M$473-H1783))/2)^2+SIN((RADIANS($N$3:$N$473-I1783))/2)^2*COS(RADIANS($M$3:$M$473))*COS(RADIANS(H1783))),$L$3:$L$473)</f>
        <v>n29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t="str" cm="1">
        <f t="array" ref="J1784">LOOKUP(1,1/FREQUENCY(0,SIN((RADIANS($M$3:$M$473-H1784))/2)^2+SIN((RADIANS($N$3:$N$473-I1784))/2)^2*COS(RADIANS($M$3:$M$473))*COS(RADIANS(H1784))),$L$3:$L$473)</f>
        <v>n29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t="str" cm="1">
        <f t="array" ref="J1785">LOOKUP(1,1/FREQUENCY(0,SIN((RADIANS($M$3:$M$473-H1785))/2)^2+SIN((RADIANS($N$3:$N$473-I1785))/2)^2*COS(RADIANS($M$3:$M$473))*COS(RADIANS(H1785))),$L$3:$L$473)</f>
        <v>n29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t="str" cm="1">
        <f t="array" ref="J1786">LOOKUP(1,1/FREQUENCY(0,SIN((RADIANS($M$3:$M$473-H1786))/2)^2+SIN((RADIANS($N$3:$N$473-I1786))/2)^2*COS(RADIANS($M$3:$M$473))*COS(RADIANS(H1786))),$L$3:$L$473)</f>
        <v>n29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t="str" cm="1">
        <f t="array" ref="J1787">LOOKUP(1,1/FREQUENCY(0,SIN((RADIANS($M$3:$M$473-H1787))/2)^2+SIN((RADIANS($N$3:$N$473-I1787))/2)^2*COS(RADIANS($M$3:$M$473))*COS(RADIANS(H1787))),$L$3:$L$473)</f>
        <v>n29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t="str" cm="1">
        <f t="array" ref="J1788">LOOKUP(1,1/FREQUENCY(0,SIN((RADIANS($M$3:$M$473-H1788))/2)^2+SIN((RADIANS($N$3:$N$473-I1788))/2)^2*COS(RADIANS($M$3:$M$473))*COS(RADIANS(H1788))),$L$3:$L$473)</f>
        <v>n29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t="str" cm="1">
        <f t="array" ref="J1789">LOOKUP(1,1/FREQUENCY(0,SIN((RADIANS($M$3:$M$473-H1789))/2)^2+SIN((RADIANS($N$3:$N$473-I1789))/2)^2*COS(RADIANS($M$3:$M$473))*COS(RADIANS(H1789))),$L$3:$L$473)</f>
        <v>n29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t="str" cm="1">
        <f t="array" ref="J1790">LOOKUP(1,1/FREQUENCY(0,SIN((RADIANS($M$3:$M$473-H1790))/2)^2+SIN((RADIANS($N$3:$N$473-I1790))/2)^2*COS(RADIANS($M$3:$M$473))*COS(RADIANS(H1790))),$L$3:$L$473)</f>
        <v>n29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t="str" cm="1">
        <f t="array" ref="J1791">LOOKUP(1,1/FREQUENCY(0,SIN((RADIANS($M$3:$M$473-H1791))/2)^2+SIN((RADIANS($N$3:$N$473-I1791))/2)^2*COS(RADIANS($M$3:$M$473))*COS(RADIANS(H1791))),$L$3:$L$473)</f>
        <v>n29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t="str" cm="1">
        <f t="array" ref="J1792">LOOKUP(1,1/FREQUENCY(0,SIN((RADIANS($M$3:$M$473-H1792))/2)^2+SIN((RADIANS($N$3:$N$473-I1792))/2)^2*COS(RADIANS($M$3:$M$473))*COS(RADIANS(H1792))),$L$3:$L$473)</f>
        <v>n29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t="str" cm="1">
        <f t="array" ref="J1793">LOOKUP(1,1/FREQUENCY(0,SIN((RADIANS($M$3:$M$473-H1793))/2)^2+SIN((RADIANS($N$3:$N$473-I1793))/2)^2*COS(RADIANS($M$3:$M$473))*COS(RADIANS(H1793))),$L$3:$L$473)</f>
        <v>n29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t="str" cm="1">
        <f t="array" ref="J1794">LOOKUP(1,1/FREQUENCY(0,SIN((RADIANS($M$3:$M$473-H1794))/2)^2+SIN((RADIANS($N$3:$N$473-I1794))/2)^2*COS(RADIANS($M$3:$M$473))*COS(RADIANS(H1794))),$L$3:$L$473)</f>
        <v>n29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t="str" cm="1">
        <f t="array" ref="J1795">LOOKUP(1,1/FREQUENCY(0,SIN((RADIANS($M$3:$M$473-H1795))/2)^2+SIN((RADIANS($N$3:$N$473-I1795))/2)^2*COS(RADIANS($M$3:$M$473))*COS(RADIANS(H1795))),$L$3:$L$473)</f>
        <v>n29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t="str" cm="1">
        <f t="array" ref="J1796">LOOKUP(1,1/FREQUENCY(0,SIN((RADIANS($M$3:$M$473-H1796))/2)^2+SIN((RADIANS($N$3:$N$473-I1796))/2)^2*COS(RADIANS($M$3:$M$473))*COS(RADIANS(H1796))),$L$3:$L$473)</f>
        <v>n474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t="str" cm="1">
        <f t="array" ref="J1797">LOOKUP(1,1/FREQUENCY(0,SIN((RADIANS($M$3:$M$473-H1797))/2)^2+SIN((RADIANS($N$3:$N$473-I1797))/2)^2*COS(RADIANS($M$3:$M$473))*COS(RADIANS(H1797))),$L$3:$L$473)</f>
        <v>n474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t="str" cm="1">
        <f t="array" ref="J1798">LOOKUP(1,1/FREQUENCY(0,SIN((RADIANS($M$3:$M$473-H1798))/2)^2+SIN((RADIANS($N$3:$N$473-I1798))/2)^2*COS(RADIANS($M$3:$M$473))*COS(RADIANS(H1798))),$L$3:$L$473)</f>
        <v>n201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t="str" cm="1">
        <f t="array" ref="J1799">LOOKUP(1,1/FREQUENCY(0,SIN((RADIANS($M$3:$M$473-H1799))/2)^2+SIN((RADIANS($N$3:$N$473-I1799))/2)^2*COS(RADIANS($M$3:$M$473))*COS(RADIANS(H1799))),$L$3:$L$473)</f>
        <v>n474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t="str" cm="1">
        <f t="array" ref="J1800">LOOKUP(1,1/FREQUENCY(0,SIN((RADIANS($M$3:$M$473-H1800))/2)^2+SIN((RADIANS($N$3:$N$473-I1800))/2)^2*COS(RADIANS($M$3:$M$473))*COS(RADIANS(H1800))),$L$3:$L$473)</f>
        <v>n201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t="str" cm="1">
        <f t="array" ref="J1801">LOOKUP(1,1/FREQUENCY(0,SIN((RADIANS($M$3:$M$473-H1801))/2)^2+SIN((RADIANS($N$3:$N$473-I1801))/2)^2*COS(RADIANS($M$3:$M$473))*COS(RADIANS(H1801))),$L$3:$L$473)</f>
        <v>n62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t="str" cm="1">
        <f t="array" ref="J1802">LOOKUP(1,1/FREQUENCY(0,SIN((RADIANS($M$3:$M$473-H1802))/2)^2+SIN((RADIANS($N$3:$N$473-I1802))/2)^2*COS(RADIANS($M$3:$M$473))*COS(RADIANS(H1802))),$L$3:$L$473)</f>
        <v>n474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t="str" cm="1">
        <f t="array" ref="J1803">LOOKUP(1,1/FREQUENCY(0,SIN((RADIANS($M$3:$M$473-H1803))/2)^2+SIN((RADIANS($N$3:$N$473-I1803))/2)^2*COS(RADIANS($M$3:$M$473))*COS(RADIANS(H1803))),$L$3:$L$473)</f>
        <v>n474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t="str" cm="1">
        <f t="array" ref="J1804">LOOKUP(1,1/FREQUENCY(0,SIN((RADIANS($M$3:$M$473-H1804))/2)^2+SIN((RADIANS($N$3:$N$473-I1804))/2)^2*COS(RADIANS($M$3:$M$473))*COS(RADIANS(H1804))),$L$3:$L$473)</f>
        <v>n475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t="str" cm="1">
        <f t="array" ref="J1805">LOOKUP(1,1/FREQUENCY(0,SIN((RADIANS($M$3:$M$473-H1805))/2)^2+SIN((RADIANS($N$3:$N$473-I1805))/2)^2*COS(RADIANS($M$3:$M$473))*COS(RADIANS(H1805))),$L$3:$L$473)</f>
        <v>n62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t="str" cm="1">
        <f t="array" ref="J1806">LOOKUP(1,1/FREQUENCY(0,SIN((RADIANS($M$3:$M$473-H1806))/2)^2+SIN((RADIANS($N$3:$N$473-I1806))/2)^2*COS(RADIANS($M$3:$M$473))*COS(RADIANS(H1806))),$L$3:$L$473)</f>
        <v>n475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t="str" cm="1">
        <f t="array" ref="J1807">LOOKUP(1,1/FREQUENCY(0,SIN((RADIANS($M$3:$M$473-H1807))/2)^2+SIN((RADIANS($N$3:$N$473-I1807))/2)^2*COS(RADIANS($M$3:$M$473))*COS(RADIANS(H1807))),$L$3:$L$473)</f>
        <v>n59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t="str" cm="1">
        <f t="array" ref="J1808">LOOKUP(1,1/FREQUENCY(0,SIN((RADIANS($M$3:$M$473-H1808))/2)^2+SIN((RADIANS($N$3:$N$473-I1808))/2)^2*COS(RADIANS($M$3:$M$473))*COS(RADIANS(H1808))),$L$3:$L$473)</f>
        <v>n270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t="str" cm="1">
        <f t="array" ref="J1809">LOOKUP(1,1/FREQUENCY(0,SIN((RADIANS($M$3:$M$473-H1809))/2)^2+SIN((RADIANS($N$3:$N$473-I1809))/2)^2*COS(RADIANS($M$3:$M$473))*COS(RADIANS(H1809))),$L$3:$L$473)</f>
        <v>n159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t="str" cm="1">
        <f t="array" ref="J1810">LOOKUP(1,1/FREQUENCY(0,SIN((RADIANS($M$3:$M$473-H1810))/2)^2+SIN((RADIANS($N$3:$N$473-I1810))/2)^2*COS(RADIANS($M$3:$M$473))*COS(RADIANS(H1810))),$L$3:$L$473)</f>
        <v>n265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t="str" cm="1">
        <f t="array" ref="J1811">LOOKUP(1,1/FREQUENCY(0,SIN((RADIANS($M$3:$M$473-H1811))/2)^2+SIN((RADIANS($N$3:$N$473-I1811))/2)^2*COS(RADIANS($M$3:$M$473))*COS(RADIANS(H1811))),$L$3:$L$473)</f>
        <v>n34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t="str" cm="1">
        <f t="array" ref="J1812">LOOKUP(1,1/FREQUENCY(0,SIN((RADIANS($M$3:$M$473-H1812))/2)^2+SIN((RADIANS($N$3:$N$473-I1812))/2)^2*COS(RADIANS($M$3:$M$473))*COS(RADIANS(H1812))),$L$3:$L$473)</f>
        <v>n161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t="str" cm="1">
        <f t="array" ref="J1813">LOOKUP(1,1/FREQUENCY(0,SIN((RADIANS($M$3:$M$473-H1813))/2)^2+SIN((RADIANS($N$3:$N$473-I1813))/2)^2*COS(RADIANS($M$3:$M$473))*COS(RADIANS(H1813))),$L$3:$L$473)</f>
        <v>n159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t="str" cm="1">
        <f t="array" ref="J1814">LOOKUP(1,1/FREQUENCY(0,SIN((RADIANS($M$3:$M$473-H1814))/2)^2+SIN((RADIANS($N$3:$N$473-I1814))/2)^2*COS(RADIANS($M$3:$M$473))*COS(RADIANS(H1814))),$L$3:$L$473)</f>
        <v>n159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t="str" cm="1">
        <f t="array" ref="J1815">LOOKUP(1,1/FREQUENCY(0,SIN((RADIANS($M$3:$M$473-H1815))/2)^2+SIN((RADIANS($N$3:$N$473-I1815))/2)^2*COS(RADIANS($M$3:$M$473))*COS(RADIANS(H1815))),$L$3:$L$473)</f>
        <v>n159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t="str" cm="1">
        <f t="array" ref="J1816">LOOKUP(1,1/FREQUENCY(0,SIN((RADIANS($M$3:$M$473-H1816))/2)^2+SIN((RADIANS($N$3:$N$473-I1816))/2)^2*COS(RADIANS($M$3:$M$473))*COS(RADIANS(H1816))),$L$3:$L$473)</f>
        <v>n161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t="str" cm="1">
        <f t="array" ref="J1817">LOOKUP(1,1/FREQUENCY(0,SIN((RADIANS($M$3:$M$473-H1817))/2)^2+SIN((RADIANS($N$3:$N$473-I1817))/2)^2*COS(RADIANS($M$3:$M$473))*COS(RADIANS(H1817))),$L$3:$L$473)</f>
        <v>n159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t="str" cm="1">
        <f t="array" ref="J1818">LOOKUP(1,1/FREQUENCY(0,SIN((RADIANS($M$3:$M$473-H1818))/2)^2+SIN((RADIANS($N$3:$N$473-I1818))/2)^2*COS(RADIANS($M$3:$M$473))*COS(RADIANS(H1818))),$L$3:$L$473)</f>
        <v>n270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t="str" cm="1">
        <f t="array" ref="J1819">LOOKUP(1,1/FREQUENCY(0,SIN((RADIANS($M$3:$M$473-H1819))/2)^2+SIN((RADIANS($N$3:$N$473-I1819))/2)^2*COS(RADIANS($M$3:$M$473))*COS(RADIANS(H1819))),$L$3:$L$473)</f>
        <v>n270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t="str" cm="1">
        <f t="array" ref="J1820">LOOKUP(1,1/FREQUENCY(0,SIN((RADIANS($M$3:$M$473-H1820))/2)^2+SIN((RADIANS($N$3:$N$473-I1820))/2)^2*COS(RADIANS($M$3:$M$473))*COS(RADIANS(H1820))),$L$3:$L$473)</f>
        <v>n270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t="str" cm="1">
        <f t="array" ref="J1821">LOOKUP(1,1/FREQUENCY(0,SIN((RADIANS($M$3:$M$473-H1821))/2)^2+SIN((RADIANS($N$3:$N$473-I1821))/2)^2*COS(RADIANS($M$3:$M$473))*COS(RADIANS(H1821))),$L$3:$L$473)</f>
        <v>n270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t="str" cm="1">
        <f t="array" ref="J1822">LOOKUP(1,1/FREQUENCY(0,SIN((RADIANS($M$3:$M$473-H1822))/2)^2+SIN((RADIANS($N$3:$N$473-I1822))/2)^2*COS(RADIANS($M$3:$M$473))*COS(RADIANS(H1822))),$L$3:$L$473)</f>
        <v>n270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t="str" cm="1">
        <f t="array" ref="J1823">LOOKUP(1,1/FREQUENCY(0,SIN((RADIANS($M$3:$M$473-H1823))/2)^2+SIN((RADIANS($N$3:$N$473-I1823))/2)^2*COS(RADIANS($M$3:$M$473))*COS(RADIANS(H1823))),$L$3:$L$473)</f>
        <v>n270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t="str" cm="1">
        <f t="array" ref="J1824">LOOKUP(1,1/FREQUENCY(0,SIN((RADIANS($M$3:$M$473-H1824))/2)^2+SIN((RADIANS($N$3:$N$473-I1824))/2)^2*COS(RADIANS($M$3:$M$473))*COS(RADIANS(H1824))),$L$3:$L$473)</f>
        <v>n271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t="str" cm="1">
        <f t="array" ref="J1825">LOOKUP(1,1/FREQUENCY(0,SIN((RADIANS($M$3:$M$473-H1825))/2)^2+SIN((RADIANS($N$3:$N$473-I1825))/2)^2*COS(RADIANS($M$3:$M$473))*COS(RADIANS(H1825))),$L$3:$L$473)</f>
        <v>n271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t="str" cm="1">
        <f t="array" ref="J1826">LOOKUP(1,1/FREQUENCY(0,SIN((RADIANS($M$3:$M$473-H1826))/2)^2+SIN((RADIANS($N$3:$N$473-I1826))/2)^2*COS(RADIANS($M$3:$M$473))*COS(RADIANS(H1826))),$L$3:$L$473)</f>
        <v>n270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t="str" cm="1">
        <f t="array" ref="J1827">LOOKUP(1,1/FREQUENCY(0,SIN((RADIANS($M$3:$M$473-H1827))/2)^2+SIN((RADIANS($N$3:$N$473-I1827))/2)^2*COS(RADIANS($M$3:$M$473))*COS(RADIANS(H1827))),$L$3:$L$473)</f>
        <v>n270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t="str" cm="1">
        <f t="array" ref="J1828">LOOKUP(1,1/FREQUENCY(0,SIN((RADIANS($M$3:$M$473-H1828))/2)^2+SIN((RADIANS($N$3:$N$473-I1828))/2)^2*COS(RADIANS($M$3:$M$473))*COS(RADIANS(H1828))),$L$3:$L$473)</f>
        <v>n270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t="str" cm="1">
        <f t="array" ref="J1829">LOOKUP(1,1/FREQUENCY(0,SIN((RADIANS($M$3:$M$473-H1829))/2)^2+SIN((RADIANS($N$3:$N$473-I1829))/2)^2*COS(RADIANS($M$3:$M$473))*COS(RADIANS(H1829))),$L$3:$L$473)</f>
        <v>n161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t="str" cm="1">
        <f t="array" ref="J1830">LOOKUP(1,1/FREQUENCY(0,SIN((RADIANS($M$3:$M$473-H1830))/2)^2+SIN((RADIANS($N$3:$N$473-I1830))/2)^2*COS(RADIANS($M$3:$M$473))*COS(RADIANS(H1830))),$L$3:$L$473)</f>
        <v>n270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t="str" cm="1">
        <f t="array" ref="J1831">LOOKUP(1,1/FREQUENCY(0,SIN((RADIANS($M$3:$M$473-H1831))/2)^2+SIN((RADIANS($N$3:$N$473-I1831))/2)^2*COS(RADIANS($M$3:$M$473))*COS(RADIANS(H1831))),$L$3:$L$473)</f>
        <v>n270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t="str" cm="1">
        <f t="array" ref="J1832">LOOKUP(1,1/FREQUENCY(0,SIN((RADIANS($M$3:$M$473-H1832))/2)^2+SIN((RADIANS($N$3:$N$473-I1832))/2)^2*COS(RADIANS($M$3:$M$473))*COS(RADIANS(H1832))),$L$3:$L$473)</f>
        <v>n270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t="str" cm="1">
        <f t="array" ref="J1833">LOOKUP(1,1/FREQUENCY(0,SIN((RADIANS($M$3:$M$473-H1833))/2)^2+SIN((RADIANS($N$3:$N$473-I1833))/2)^2*COS(RADIANS($M$3:$M$473))*COS(RADIANS(H1833))),$L$3:$L$473)</f>
        <v>n270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t="str" cm="1">
        <f t="array" ref="J1834">LOOKUP(1,1/FREQUENCY(0,SIN((RADIANS($M$3:$M$473-H1834))/2)^2+SIN((RADIANS($N$3:$N$473-I1834))/2)^2*COS(RADIANS($M$3:$M$473))*COS(RADIANS(H1834))),$L$3:$L$473)</f>
        <v>n270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t="str" cm="1">
        <f t="array" ref="J1835">LOOKUP(1,1/FREQUENCY(0,SIN((RADIANS($M$3:$M$473-H1835))/2)^2+SIN((RADIANS($N$3:$N$473-I1835))/2)^2*COS(RADIANS($M$3:$M$473))*COS(RADIANS(H1835))),$L$3:$L$473)</f>
        <v>n270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t="str" cm="1">
        <f t="array" ref="J1836">LOOKUP(1,1/FREQUENCY(0,SIN((RADIANS($M$3:$M$473-H1836))/2)^2+SIN((RADIANS($N$3:$N$473-I1836))/2)^2*COS(RADIANS($M$3:$M$473))*COS(RADIANS(H1836))),$L$3:$L$473)</f>
        <v>n270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t="str" cm="1">
        <f t="array" ref="J1837">LOOKUP(1,1/FREQUENCY(0,SIN((RADIANS($M$3:$M$473-H1837))/2)^2+SIN((RADIANS($N$3:$N$473-I1837))/2)^2*COS(RADIANS($M$3:$M$473))*COS(RADIANS(H1837))),$L$3:$L$473)</f>
        <v>n270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t="str" cm="1">
        <f t="array" ref="J1838">LOOKUP(1,1/FREQUENCY(0,SIN((RADIANS($M$3:$M$473-H1838))/2)^2+SIN((RADIANS($N$3:$N$473-I1838))/2)^2*COS(RADIANS($M$3:$M$473))*COS(RADIANS(H1838))),$L$3:$L$473)</f>
        <v>n270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t="str" cm="1">
        <f t="array" ref="J1839">LOOKUP(1,1/FREQUENCY(0,SIN((RADIANS($M$3:$M$473-H1839))/2)^2+SIN((RADIANS($N$3:$N$473-I1839))/2)^2*COS(RADIANS($M$3:$M$473))*COS(RADIANS(H1839))),$L$3:$L$473)</f>
        <v>n270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t="str" cm="1">
        <f t="array" ref="J1840">LOOKUP(1,1/FREQUENCY(0,SIN((RADIANS($M$3:$M$473-H1840))/2)^2+SIN((RADIANS($N$3:$N$473-I1840))/2)^2*COS(RADIANS($M$3:$M$473))*COS(RADIANS(H1840))),$L$3:$L$473)</f>
        <v>n270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t="str" cm="1">
        <f t="array" ref="J1841">LOOKUP(1,1/FREQUENCY(0,SIN((RADIANS($M$3:$M$473-H1841))/2)^2+SIN((RADIANS($N$3:$N$473-I1841))/2)^2*COS(RADIANS($M$3:$M$473))*COS(RADIANS(H1841))),$L$3:$L$473)</f>
        <v>n270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t="str" cm="1">
        <f t="array" ref="J1842">LOOKUP(1,1/FREQUENCY(0,SIN((RADIANS($M$3:$M$473-H1842))/2)^2+SIN((RADIANS($N$3:$N$473-I1842))/2)^2*COS(RADIANS($M$3:$M$473))*COS(RADIANS(H1842))),$L$3:$L$473)</f>
        <v>n161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t="str" cm="1">
        <f t="array" ref="J1843">LOOKUP(1,1/FREQUENCY(0,SIN((RADIANS($M$3:$M$473-H1843))/2)^2+SIN((RADIANS($N$3:$N$473-I1843))/2)^2*COS(RADIANS($M$3:$M$473))*COS(RADIANS(H1843))),$L$3:$L$473)</f>
        <v>n285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t="str" cm="1">
        <f t="array" ref="J1844">LOOKUP(1,1/FREQUENCY(0,SIN((RADIANS($M$3:$M$473-H1844))/2)^2+SIN((RADIANS($N$3:$N$473-I1844))/2)^2*COS(RADIANS($M$3:$M$473))*COS(RADIANS(H1844))),$L$3:$L$473)</f>
        <v>n285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t="str" cm="1">
        <f t="array" ref="J1845">LOOKUP(1,1/FREQUENCY(0,SIN((RADIANS($M$3:$M$473-H1845))/2)^2+SIN((RADIANS($N$3:$N$473-I1845))/2)^2*COS(RADIANS($M$3:$M$473))*COS(RADIANS(H1845))),$L$3:$L$473)</f>
        <v>n285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t="str" cm="1">
        <f t="array" ref="J1846">LOOKUP(1,1/FREQUENCY(0,SIN((RADIANS($M$3:$M$473-H1846))/2)^2+SIN((RADIANS($N$3:$N$473-I1846))/2)^2*COS(RADIANS($M$3:$M$473))*COS(RADIANS(H1846))),$L$3:$L$473)</f>
        <v>n285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t="str" cm="1">
        <f t="array" ref="J1847">LOOKUP(1,1/FREQUENCY(0,SIN((RADIANS($M$3:$M$473-H1847))/2)^2+SIN((RADIANS($N$3:$N$473-I1847))/2)^2*COS(RADIANS($M$3:$M$473))*COS(RADIANS(H1847))),$L$3:$L$473)</f>
        <v>n285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t="str" cm="1">
        <f t="array" ref="J1848">LOOKUP(1,1/FREQUENCY(0,SIN((RADIANS($M$3:$M$473-H1848))/2)^2+SIN((RADIANS($N$3:$N$473-I1848))/2)^2*COS(RADIANS($M$3:$M$473))*COS(RADIANS(H1848))),$L$3:$L$473)</f>
        <v>n285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t="str" cm="1">
        <f t="array" ref="J1849">LOOKUP(1,1/FREQUENCY(0,SIN((RADIANS($M$3:$M$473-H1849))/2)^2+SIN((RADIANS($N$3:$N$473-I1849))/2)^2*COS(RADIANS($M$3:$M$473))*COS(RADIANS(H1849))),$L$3:$L$473)</f>
        <v>n285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t="str" cm="1">
        <f t="array" ref="J1850">LOOKUP(1,1/FREQUENCY(0,SIN((RADIANS($M$3:$M$473-H1850))/2)^2+SIN((RADIANS($N$3:$N$473-I1850))/2)^2*COS(RADIANS($M$3:$M$473))*COS(RADIANS(H1850))),$L$3:$L$473)</f>
        <v>n285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t="str" cm="1">
        <f t="array" ref="J1851">LOOKUP(1,1/FREQUENCY(0,SIN((RADIANS($M$3:$M$473-H1851))/2)^2+SIN((RADIANS($N$3:$N$473-I1851))/2)^2*COS(RADIANS($M$3:$M$473))*COS(RADIANS(H1851))),$L$3:$L$473)</f>
        <v>n285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t="str" cm="1">
        <f t="array" ref="J1852">LOOKUP(1,1/FREQUENCY(0,SIN((RADIANS($M$3:$M$473-H1852))/2)^2+SIN((RADIANS($N$3:$N$473-I1852))/2)^2*COS(RADIANS($M$3:$M$473))*COS(RADIANS(H1852))),$L$3:$L$473)</f>
        <v>n285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t="str" cm="1">
        <f t="array" ref="J1853">LOOKUP(1,1/FREQUENCY(0,SIN((RADIANS($M$3:$M$473-H1853))/2)^2+SIN((RADIANS($N$3:$N$473-I1853))/2)^2*COS(RADIANS($M$3:$M$473))*COS(RADIANS(H1853))),$L$3:$L$473)</f>
        <v>n285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t="str" cm="1">
        <f t="array" ref="J1854">LOOKUP(1,1/FREQUENCY(0,SIN((RADIANS($M$3:$M$473-H1854))/2)^2+SIN((RADIANS($N$3:$N$473-I1854))/2)^2*COS(RADIANS($M$3:$M$473))*COS(RADIANS(H1854))),$L$3:$L$473)</f>
        <v>n221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t="str" cm="1">
        <f t="array" ref="J1855">LOOKUP(1,1/FREQUENCY(0,SIN((RADIANS($M$3:$M$473-H1855))/2)^2+SIN((RADIANS($N$3:$N$473-I1855))/2)^2*COS(RADIANS($M$3:$M$473))*COS(RADIANS(H1855))),$L$3:$L$473)</f>
        <v>n96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t="str" cm="1">
        <f t="array" ref="J1856">LOOKUP(1,1/FREQUENCY(0,SIN((RADIANS($M$3:$M$473-H1856))/2)^2+SIN((RADIANS($N$3:$N$473-I1856))/2)^2*COS(RADIANS($M$3:$M$473))*COS(RADIANS(H1856))),$L$3:$L$473)</f>
        <v>n92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t="str" cm="1">
        <f t="array" ref="J1857">LOOKUP(1,1/FREQUENCY(0,SIN((RADIANS($M$3:$M$473-H1857))/2)^2+SIN((RADIANS($N$3:$N$473-I1857))/2)^2*COS(RADIANS($M$3:$M$473))*COS(RADIANS(H1857))),$L$3:$L$473)</f>
        <v>n93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t="str" cm="1">
        <f t="array" ref="J1858">LOOKUP(1,1/FREQUENCY(0,SIN((RADIANS($M$3:$M$473-H1858))/2)^2+SIN((RADIANS($N$3:$N$473-I1858))/2)^2*COS(RADIANS($M$3:$M$473))*COS(RADIANS(H1858))),$L$3:$L$473)</f>
        <v>n93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t="str" cm="1">
        <f t="array" ref="J1859">LOOKUP(1,1/FREQUENCY(0,SIN((RADIANS($M$3:$M$473-H1859))/2)^2+SIN((RADIANS($N$3:$N$473-I1859))/2)^2*COS(RADIANS($M$3:$M$473))*COS(RADIANS(H1859))),$L$3:$L$473)</f>
        <v>n92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t="str" cm="1">
        <f t="array" ref="J1860">LOOKUP(1,1/FREQUENCY(0,SIN((RADIANS($M$3:$M$473-H1860))/2)^2+SIN((RADIANS($N$3:$N$473-I1860))/2)^2*COS(RADIANS($M$3:$M$473))*COS(RADIANS(H1860))),$L$3:$L$473)</f>
        <v>n93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t="str" cm="1">
        <f t="array" ref="J1861">LOOKUP(1,1/FREQUENCY(0,SIN((RADIANS($M$3:$M$473-H1861))/2)^2+SIN((RADIANS($N$3:$N$473-I1861))/2)^2*COS(RADIANS($M$3:$M$473))*COS(RADIANS(H1861))),$L$3:$L$473)</f>
        <v>n221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t="str" cm="1">
        <f t="array" ref="J1862">LOOKUP(1,1/FREQUENCY(0,SIN((RADIANS($M$3:$M$473-H1862))/2)^2+SIN((RADIANS($N$3:$N$473-I1862))/2)^2*COS(RADIANS($M$3:$M$473))*COS(RADIANS(H1862))),$L$3:$L$473)</f>
        <v>n444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t="str" cm="1">
        <f t="array" ref="J1863">LOOKUP(1,1/FREQUENCY(0,SIN((RADIANS($M$3:$M$473-H1863))/2)^2+SIN((RADIANS($N$3:$N$473-I1863))/2)^2*COS(RADIANS($M$3:$M$473))*COS(RADIANS(H1863))),$L$3:$L$473)</f>
        <v>n445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t="str" cm="1">
        <f t="array" ref="J1864">LOOKUP(1,1/FREQUENCY(0,SIN((RADIANS($M$3:$M$473-H1864))/2)^2+SIN((RADIANS($N$3:$N$473-I1864))/2)^2*COS(RADIANS($M$3:$M$473))*COS(RADIANS(H1864))),$L$3:$L$473)</f>
        <v>n93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t="str" cm="1">
        <f t="array" ref="J1865">LOOKUP(1,1/FREQUENCY(0,SIN((RADIANS($M$3:$M$473-H1865))/2)^2+SIN((RADIANS($N$3:$N$473-I1865))/2)^2*COS(RADIANS($M$3:$M$473))*COS(RADIANS(H1865))),$L$3:$L$473)</f>
        <v>n444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t="str" cm="1">
        <f t="array" ref="J1866">LOOKUP(1,1/FREQUENCY(0,SIN((RADIANS($M$3:$M$473-H1866))/2)^2+SIN((RADIANS($N$3:$N$473-I1866))/2)^2*COS(RADIANS($M$3:$M$473))*COS(RADIANS(H1866))),$L$3:$L$473)</f>
        <v>n444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t="str" cm="1">
        <f t="array" ref="J1867">LOOKUP(1,1/FREQUENCY(0,SIN((RADIANS($M$3:$M$473-H1867))/2)^2+SIN((RADIANS($N$3:$N$473-I1867))/2)^2*COS(RADIANS($M$3:$M$473))*COS(RADIANS(H1867))),$L$3:$L$473)</f>
        <v>n444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t="str" cm="1">
        <f t="array" ref="J1868">LOOKUP(1,1/FREQUENCY(0,SIN((RADIANS($M$3:$M$473-H1868))/2)^2+SIN((RADIANS($N$3:$N$473-I1868))/2)^2*COS(RADIANS($M$3:$M$473))*COS(RADIANS(H1868))),$L$3:$L$473)</f>
        <v>n444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t="str" cm="1">
        <f t="array" ref="J1869">LOOKUP(1,1/FREQUENCY(0,SIN((RADIANS($M$3:$M$473-H1869))/2)^2+SIN((RADIANS($N$3:$N$473-I1869))/2)^2*COS(RADIANS($M$3:$M$473))*COS(RADIANS(H1869))),$L$3:$L$473)</f>
        <v>n444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t="str" cm="1">
        <f t="array" ref="J1870">LOOKUP(1,1/FREQUENCY(0,SIN((RADIANS($M$3:$M$473-H1870))/2)^2+SIN((RADIANS($N$3:$N$473-I1870))/2)^2*COS(RADIANS($M$3:$M$473))*COS(RADIANS(H1870))),$L$3:$L$473)</f>
        <v>n444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t="str" cm="1">
        <f t="array" ref="J1871">LOOKUP(1,1/FREQUENCY(0,SIN((RADIANS($M$3:$M$473-H1871))/2)^2+SIN((RADIANS($N$3:$N$473-I1871))/2)^2*COS(RADIANS($M$3:$M$473))*COS(RADIANS(H1871))),$L$3:$L$473)</f>
        <v>n221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t="str" cm="1">
        <f t="array" ref="J1872">LOOKUP(1,1/FREQUENCY(0,SIN((RADIANS($M$3:$M$473-H1872))/2)^2+SIN((RADIANS($N$3:$N$473-I1872))/2)^2*COS(RADIANS($M$3:$M$473))*COS(RADIANS(H1872))),$L$3:$L$473)</f>
        <v>n444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t="str" cm="1">
        <f t="array" ref="J1873">LOOKUP(1,1/FREQUENCY(0,SIN((RADIANS($M$3:$M$473-H1873))/2)^2+SIN((RADIANS($N$3:$N$473-I1873))/2)^2*COS(RADIANS($M$3:$M$473))*COS(RADIANS(H1873))),$L$3:$L$473)</f>
        <v>n444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t="str" cm="1">
        <f t="array" ref="J1874">LOOKUP(1,1/FREQUENCY(0,SIN((RADIANS($M$3:$M$473-H1874))/2)^2+SIN((RADIANS($N$3:$N$473-I1874))/2)^2*COS(RADIANS($M$3:$M$473))*COS(RADIANS(H1874))),$L$3:$L$473)</f>
        <v>n202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t="str" cm="1">
        <f t="array" ref="J1875">LOOKUP(1,1/FREQUENCY(0,SIN((RADIANS($M$3:$M$473-H1875))/2)^2+SIN((RADIANS($N$3:$N$473-I1875))/2)^2*COS(RADIANS($M$3:$M$473))*COS(RADIANS(H1875))),$L$3:$L$473)</f>
        <v>n202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t="str" cm="1">
        <f t="array" ref="J1876">LOOKUP(1,1/FREQUENCY(0,SIN((RADIANS($M$3:$M$473-H1876))/2)^2+SIN((RADIANS($N$3:$N$473-I1876))/2)^2*COS(RADIANS($M$3:$M$473))*COS(RADIANS(H1876))),$L$3:$L$473)</f>
        <v>n202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t="str" cm="1">
        <f t="array" ref="J1877">LOOKUP(1,1/FREQUENCY(0,SIN((RADIANS($M$3:$M$473-H1877))/2)^2+SIN((RADIANS($N$3:$N$473-I1877))/2)^2*COS(RADIANS($M$3:$M$473))*COS(RADIANS(H1877))),$L$3:$L$473)</f>
        <v>n202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t="str" cm="1">
        <f t="array" ref="J1878">LOOKUP(1,1/FREQUENCY(0,SIN((RADIANS($M$3:$M$473-H1878))/2)^2+SIN((RADIANS($N$3:$N$473-I1878))/2)^2*COS(RADIANS($M$3:$M$473))*COS(RADIANS(H1878))),$L$3:$L$473)</f>
        <v>n202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t="str" cm="1">
        <f t="array" ref="J1879">LOOKUP(1,1/FREQUENCY(0,SIN((RADIANS($M$3:$M$473-H1879))/2)^2+SIN((RADIANS($N$3:$N$473-I1879))/2)^2*COS(RADIANS($M$3:$M$473))*COS(RADIANS(H1879))),$L$3:$L$473)</f>
        <v>n202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t="str" cm="1">
        <f t="array" ref="J1880">LOOKUP(1,1/FREQUENCY(0,SIN((RADIANS($M$3:$M$473-H1880))/2)^2+SIN((RADIANS($N$3:$N$473-I1880))/2)^2*COS(RADIANS($M$3:$M$473))*COS(RADIANS(H1880))),$L$3:$L$473)</f>
        <v>n93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t="str" cm="1">
        <f t="array" ref="J1881">LOOKUP(1,1/FREQUENCY(0,SIN((RADIANS($M$3:$M$473-H1881))/2)^2+SIN((RADIANS($N$3:$N$473-I1881))/2)^2*COS(RADIANS($M$3:$M$473))*COS(RADIANS(H1881))),$L$3:$L$473)</f>
        <v>n93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t="str" cm="1">
        <f t="array" ref="J1882">LOOKUP(1,1/FREQUENCY(0,SIN((RADIANS($M$3:$M$473-H1882))/2)^2+SIN((RADIANS($N$3:$N$473-I1882))/2)^2*COS(RADIANS($M$3:$M$473))*COS(RADIANS(H1882))),$L$3:$L$473)</f>
        <v>n93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t="str" cm="1">
        <f t="array" ref="J1883">LOOKUP(1,1/FREQUENCY(0,SIN((RADIANS($M$3:$M$473-H1883))/2)^2+SIN((RADIANS($N$3:$N$473-I1883))/2)^2*COS(RADIANS($M$3:$M$473))*COS(RADIANS(H1883))),$L$3:$L$473)</f>
        <v>n93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t="str" cm="1">
        <f t="array" ref="J1884">LOOKUP(1,1/FREQUENCY(0,SIN((RADIANS($M$3:$M$473-H1884))/2)^2+SIN((RADIANS($N$3:$N$473-I1884))/2)^2*COS(RADIANS($M$3:$M$473))*COS(RADIANS(H1884))),$L$3:$L$473)</f>
        <v>n93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t="str" cm="1">
        <f t="array" ref="J1885">LOOKUP(1,1/FREQUENCY(0,SIN((RADIANS($M$3:$M$473-H1885))/2)^2+SIN((RADIANS($N$3:$N$473-I1885))/2)^2*COS(RADIANS($M$3:$M$473))*COS(RADIANS(H1885))),$L$3:$L$473)</f>
        <v>n93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t="str" cm="1">
        <f t="array" ref="J1886">LOOKUP(1,1/FREQUENCY(0,SIN((RADIANS($M$3:$M$473-H1886))/2)^2+SIN((RADIANS($N$3:$N$473-I1886))/2)^2*COS(RADIANS($M$3:$M$473))*COS(RADIANS(H1886))),$L$3:$L$473)</f>
        <v>n444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t="str" cm="1">
        <f t="array" ref="J1887">LOOKUP(1,1/FREQUENCY(0,SIN((RADIANS($M$3:$M$473-H1887))/2)^2+SIN((RADIANS($N$3:$N$473-I1887))/2)^2*COS(RADIANS($M$3:$M$473))*COS(RADIANS(H1887))),$L$3:$L$473)</f>
        <v>n444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t="str" cm="1">
        <f t="array" ref="J1888">LOOKUP(1,1/FREQUENCY(0,SIN((RADIANS($M$3:$M$473-H1888))/2)^2+SIN((RADIANS($N$3:$N$473-I1888))/2)^2*COS(RADIANS($M$3:$M$473))*COS(RADIANS(H1888))),$L$3:$L$473)</f>
        <v>n202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t="str" cm="1">
        <f t="array" ref="J1889">LOOKUP(1,1/FREQUENCY(0,SIN((RADIANS($M$3:$M$473-H1889))/2)^2+SIN((RADIANS($N$3:$N$473-I1889))/2)^2*COS(RADIANS($M$3:$M$473))*COS(RADIANS(H1889))),$L$3:$L$473)</f>
        <v>n202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t="str" cm="1">
        <f t="array" ref="J1890">LOOKUP(1,1/FREQUENCY(0,SIN((RADIANS($M$3:$M$473-H1890))/2)^2+SIN((RADIANS($N$3:$N$473-I1890))/2)^2*COS(RADIANS($M$3:$M$473))*COS(RADIANS(H1890))),$L$3:$L$473)</f>
        <v>n202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t="str" cm="1">
        <f t="array" ref="J1891">LOOKUP(1,1/FREQUENCY(0,SIN((RADIANS($M$3:$M$473-H1891))/2)^2+SIN((RADIANS($N$3:$N$473-I1891))/2)^2*COS(RADIANS($M$3:$M$473))*COS(RADIANS(H1891))),$L$3:$L$473)</f>
        <v>n202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t="str" cm="1">
        <f t="array" ref="J1892">LOOKUP(1,1/FREQUENCY(0,SIN((RADIANS($M$3:$M$473-H1892))/2)^2+SIN((RADIANS($N$3:$N$473-I1892))/2)^2*COS(RADIANS($M$3:$M$473))*COS(RADIANS(H1892))),$L$3:$L$473)</f>
        <v>n202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t="str" cm="1">
        <f t="array" ref="J1893">LOOKUP(1,1/FREQUENCY(0,SIN((RADIANS($M$3:$M$473-H1893))/2)^2+SIN((RADIANS($N$3:$N$473-I1893))/2)^2*COS(RADIANS($M$3:$M$473))*COS(RADIANS(H1893))),$L$3:$L$473)</f>
        <v>n202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t="str" cm="1">
        <f t="array" ref="J1894">LOOKUP(1,1/FREQUENCY(0,SIN((RADIANS($M$3:$M$473-H1894))/2)^2+SIN((RADIANS($N$3:$N$473-I1894))/2)^2*COS(RADIANS($M$3:$M$473))*COS(RADIANS(H1894))),$L$3:$L$473)</f>
        <v>n221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t="str" cm="1">
        <f t="array" ref="J1895">LOOKUP(1,1/FREQUENCY(0,SIN((RADIANS($M$3:$M$473-H1895))/2)^2+SIN((RADIANS($N$3:$N$473-I1895))/2)^2*COS(RADIANS($M$3:$M$473))*COS(RADIANS(H1895))),$L$3:$L$473)</f>
        <v>n221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t="str" cm="1">
        <f t="array" ref="J1896">LOOKUP(1,1/FREQUENCY(0,SIN((RADIANS($M$3:$M$473-H1896))/2)^2+SIN((RADIANS($N$3:$N$473-I1896))/2)^2*COS(RADIANS($M$3:$M$473))*COS(RADIANS(H1896))),$L$3:$L$473)</f>
        <v>n221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t="str" cm="1">
        <f t="array" ref="J1897">LOOKUP(1,1/FREQUENCY(0,SIN((RADIANS($M$3:$M$473-H1897))/2)^2+SIN((RADIANS($N$3:$N$473-I1897))/2)^2*COS(RADIANS($M$3:$M$473))*COS(RADIANS(H1897))),$L$3:$L$473)</f>
        <v>n285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t="str" cm="1">
        <f t="array" ref="J1898">LOOKUP(1,1/FREQUENCY(0,SIN((RADIANS($M$3:$M$473-H1898))/2)^2+SIN((RADIANS($N$3:$N$473-I1898))/2)^2*COS(RADIANS($M$3:$M$473))*COS(RADIANS(H1898))),$L$3:$L$473)</f>
        <v>n221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t="str" cm="1">
        <f t="array" ref="J1899">LOOKUP(1,1/FREQUENCY(0,SIN((RADIANS($M$3:$M$473-H1899))/2)^2+SIN((RADIANS($N$3:$N$473-I1899))/2)^2*COS(RADIANS($M$3:$M$473))*COS(RADIANS(H1899))),$L$3:$L$473)</f>
        <v>n444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t="str" cm="1">
        <f t="array" ref="J1900">LOOKUP(1,1/FREQUENCY(0,SIN((RADIANS($M$3:$M$473-H1900))/2)^2+SIN((RADIANS($N$3:$N$473-I1900))/2)^2*COS(RADIANS($M$3:$M$473))*COS(RADIANS(H1900))),$L$3:$L$473)</f>
        <v>n93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t="str" cm="1">
        <f t="array" ref="J1901">LOOKUP(1,1/FREQUENCY(0,SIN((RADIANS($M$3:$M$473-H1901))/2)^2+SIN((RADIANS($N$3:$N$473-I1901))/2)^2*COS(RADIANS($M$3:$M$473))*COS(RADIANS(H1901))),$L$3:$L$473)</f>
        <v>n93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t="str" cm="1">
        <f t="array" ref="J1902">LOOKUP(1,1/FREQUENCY(0,SIN((RADIANS($M$3:$M$473-H1902))/2)^2+SIN((RADIANS($N$3:$N$473-I1902))/2)^2*COS(RADIANS($M$3:$M$473))*COS(RADIANS(H1902))),$L$3:$L$473)</f>
        <v>n93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t="str" cm="1">
        <f t="array" ref="J1903">LOOKUP(1,1/FREQUENCY(0,SIN((RADIANS($M$3:$M$473-H1903))/2)^2+SIN((RADIANS($N$3:$N$473-I1903))/2)^2*COS(RADIANS($M$3:$M$473))*COS(RADIANS(H1903))),$L$3:$L$473)</f>
        <v>n93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t="str" cm="1">
        <f t="array" ref="J1904">LOOKUP(1,1/FREQUENCY(0,SIN((RADIANS($M$3:$M$473-H1904))/2)^2+SIN((RADIANS($N$3:$N$473-I1904))/2)^2*COS(RADIANS($M$3:$M$473))*COS(RADIANS(H1904))),$L$3:$L$473)</f>
        <v>n93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t="str" cm="1">
        <f t="array" ref="J1905">LOOKUP(1,1/FREQUENCY(0,SIN((RADIANS($M$3:$M$473-H1905))/2)^2+SIN((RADIANS($N$3:$N$473-I1905))/2)^2*COS(RADIANS($M$3:$M$473))*COS(RADIANS(H1905))),$L$3:$L$473)</f>
        <v>n93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t="str" cm="1">
        <f t="array" ref="J1906">LOOKUP(1,1/FREQUENCY(0,SIN((RADIANS($M$3:$M$473-H1906))/2)^2+SIN((RADIANS($N$3:$N$473-I1906))/2)^2*COS(RADIANS($M$3:$M$473))*COS(RADIANS(H1906))),$L$3:$L$473)</f>
        <v>n93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t="str" cm="1">
        <f t="array" ref="J1907">LOOKUP(1,1/FREQUENCY(0,SIN((RADIANS($M$3:$M$473-H1907))/2)^2+SIN((RADIANS($N$3:$N$473-I1907))/2)^2*COS(RADIANS($M$3:$M$473))*COS(RADIANS(H1907))),$L$3:$L$473)</f>
        <v>n202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t="str" cm="1">
        <f t="array" ref="J1908">LOOKUP(1,1/FREQUENCY(0,SIN((RADIANS($M$3:$M$473-H1908))/2)^2+SIN((RADIANS($N$3:$N$473-I1908))/2)^2*COS(RADIANS($M$3:$M$473))*COS(RADIANS(H1908))),$L$3:$L$473)</f>
        <v>n289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t="str" cm="1">
        <f t="array" ref="J1909">LOOKUP(1,1/FREQUENCY(0,SIN((RADIANS($M$3:$M$473-H1909))/2)^2+SIN((RADIANS($N$3:$N$473-I1909))/2)^2*COS(RADIANS($M$3:$M$473))*COS(RADIANS(H1909))),$L$3:$L$473)</f>
        <v>n202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t="str" cm="1">
        <f t="array" ref="J1910">LOOKUP(1,1/FREQUENCY(0,SIN((RADIANS($M$3:$M$473-H1910))/2)^2+SIN((RADIANS($N$3:$N$473-I1910))/2)^2*COS(RADIANS($M$3:$M$473))*COS(RADIANS(H1910))),$L$3:$L$473)</f>
        <v>n93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t="str" cm="1">
        <f t="array" ref="J1911">LOOKUP(1,1/FREQUENCY(0,SIN((RADIANS($M$3:$M$473-H1911))/2)^2+SIN((RADIANS($N$3:$N$473-I1911))/2)^2*COS(RADIANS($M$3:$M$473))*COS(RADIANS(H1911))),$L$3:$L$473)</f>
        <v>n221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t="str" cm="1">
        <f t="array" ref="J1912">LOOKUP(1,1/FREQUENCY(0,SIN((RADIANS($M$3:$M$473-H1912))/2)^2+SIN((RADIANS($N$3:$N$473-I1912))/2)^2*COS(RADIANS($M$3:$M$473))*COS(RADIANS(H1912))),$L$3:$L$473)</f>
        <v>n285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t="str" cm="1">
        <f t="array" ref="J1913">LOOKUP(1,1/FREQUENCY(0,SIN((RADIANS($M$3:$M$473-H1913))/2)^2+SIN((RADIANS($N$3:$N$473-I1913))/2)^2*COS(RADIANS($M$3:$M$473))*COS(RADIANS(H1913))),$L$3:$L$473)</f>
        <v>n285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t="str" cm="1">
        <f t="array" ref="J1914">LOOKUP(1,1/FREQUENCY(0,SIN((RADIANS($M$3:$M$473-H1914))/2)^2+SIN((RADIANS($N$3:$N$473-I1914))/2)^2*COS(RADIANS($M$3:$M$473))*COS(RADIANS(H1914))),$L$3:$L$473)</f>
        <v>n285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t="str" cm="1">
        <f t="array" ref="J1915">LOOKUP(1,1/FREQUENCY(0,SIN((RADIANS($M$3:$M$473-H1915))/2)^2+SIN((RADIANS($N$3:$N$473-I1915))/2)^2*COS(RADIANS($M$3:$M$473))*COS(RADIANS(H1915))),$L$3:$L$473)</f>
        <v>n36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t="str" cm="1">
        <f t="array" ref="J1916">LOOKUP(1,1/FREQUENCY(0,SIN((RADIANS($M$3:$M$473-H1916))/2)^2+SIN((RADIANS($N$3:$N$473-I1916))/2)^2*COS(RADIANS($M$3:$M$473))*COS(RADIANS(H1916))),$L$3:$L$473)</f>
        <v>n34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t="str" cm="1">
        <f t="array" ref="J1917">LOOKUP(1,1/FREQUENCY(0,SIN((RADIANS($M$3:$M$473-H1917))/2)^2+SIN((RADIANS($N$3:$N$473-I1917))/2)^2*COS(RADIANS($M$3:$M$473))*COS(RADIANS(H1917))),$L$3:$L$473)</f>
        <v>n36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t="str" cm="1">
        <f t="array" ref="J1918">LOOKUP(1,1/FREQUENCY(0,SIN((RADIANS($M$3:$M$473-H1918))/2)^2+SIN((RADIANS($N$3:$N$473-I1918))/2)^2*COS(RADIANS($M$3:$M$473))*COS(RADIANS(H1918))),$L$3:$L$473)</f>
        <v>n36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t="str" cm="1">
        <f t="array" ref="J1919">LOOKUP(1,1/FREQUENCY(0,SIN((RADIANS($M$3:$M$473-H1919))/2)^2+SIN((RADIANS($N$3:$N$473-I1919))/2)^2*COS(RADIANS($M$3:$M$473))*COS(RADIANS(H1919))),$L$3:$L$473)</f>
        <v>n36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t="str" cm="1">
        <f t="array" ref="J1920">LOOKUP(1,1/FREQUENCY(0,SIN((RADIANS($M$3:$M$473-H1920))/2)^2+SIN((RADIANS($N$3:$N$473-I1920))/2)^2*COS(RADIANS($M$3:$M$473))*COS(RADIANS(H1920))),$L$3:$L$473)</f>
        <v>n161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t="str" cm="1">
        <f t="array" ref="J1921">LOOKUP(1,1/FREQUENCY(0,SIN((RADIANS($M$3:$M$473-H1921))/2)^2+SIN((RADIANS($N$3:$N$473-I1921))/2)^2*COS(RADIANS($M$3:$M$473))*COS(RADIANS(H1921))),$L$3:$L$473)</f>
        <v>n159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t="str" cm="1">
        <f t="array" ref="J1922">LOOKUP(1,1/FREQUENCY(0,SIN((RADIANS($M$3:$M$473-H1922))/2)^2+SIN((RADIANS($N$3:$N$473-I1922))/2)^2*COS(RADIANS($M$3:$M$473))*COS(RADIANS(H1922))),$L$3:$L$473)</f>
        <v>n161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t="str" cm="1">
        <f t="array" ref="J1923">LOOKUP(1,1/FREQUENCY(0,SIN((RADIANS($M$3:$M$473-H1923))/2)^2+SIN((RADIANS($N$3:$N$473-I1923))/2)^2*COS(RADIANS($M$3:$M$473))*COS(RADIANS(H1923))),$L$3:$L$473)</f>
        <v>n85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t="str" cm="1">
        <f t="array" ref="J1924">LOOKUP(1,1/FREQUENCY(0,SIN((RADIANS($M$3:$M$473-H1924))/2)^2+SIN((RADIANS($N$3:$N$473-I1924))/2)^2*COS(RADIANS($M$3:$M$473))*COS(RADIANS(H1924))),$L$3:$L$473)</f>
        <v>n85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t="str" cm="1">
        <f t="array" ref="J1925">LOOKUP(1,1/FREQUENCY(0,SIN((RADIANS($M$3:$M$473-H1925))/2)^2+SIN((RADIANS($N$3:$N$473-I1925))/2)^2*COS(RADIANS($M$3:$M$473))*COS(RADIANS(H1925))),$L$3:$L$473)</f>
        <v>n92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t="str" cm="1">
        <f t="array" ref="J1926">LOOKUP(1,1/FREQUENCY(0,SIN((RADIANS($M$3:$M$473-H1926))/2)^2+SIN((RADIANS($N$3:$N$473-I1926))/2)^2*COS(RADIANS($M$3:$M$473))*COS(RADIANS(H1926))),$L$3:$L$473)</f>
        <v>n85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t="str" cm="1">
        <f t="array" ref="J1927">LOOKUP(1,1/FREQUENCY(0,SIN((RADIANS($M$3:$M$473-H1927))/2)^2+SIN((RADIANS($N$3:$N$473-I1927))/2)^2*COS(RADIANS($M$3:$M$473))*COS(RADIANS(H1927))),$L$3:$L$473)</f>
        <v>n92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t="str" cm="1">
        <f t="array" ref="J1928">LOOKUP(1,1/FREQUENCY(0,SIN((RADIANS($M$3:$M$473-H1928))/2)^2+SIN((RADIANS($N$3:$N$473-I1928))/2)^2*COS(RADIANS($M$3:$M$473))*COS(RADIANS(H1928))),$L$3:$L$473)</f>
        <v>n85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t="str" cm="1">
        <f t="array" ref="J1929">LOOKUP(1,1/FREQUENCY(0,SIN((RADIANS($M$3:$M$473-H1929))/2)^2+SIN((RADIANS($N$3:$N$473-I1929))/2)^2*COS(RADIANS($M$3:$M$473))*COS(RADIANS(H1929))),$L$3:$L$473)</f>
        <v>n93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t="str" cm="1">
        <f t="array" ref="J1930">LOOKUP(1,1/FREQUENCY(0,SIN((RADIANS($M$3:$M$473-H1930))/2)^2+SIN((RADIANS($N$3:$N$473-I1930))/2)^2*COS(RADIANS($M$3:$M$473))*COS(RADIANS(H1930))),$L$3:$L$473)</f>
        <v>n85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t="str" cm="1">
        <f t="array" ref="J1931">LOOKUP(1,1/FREQUENCY(0,SIN((RADIANS($M$3:$M$473-H1931))/2)^2+SIN((RADIANS($N$3:$N$473-I1931))/2)^2*COS(RADIANS($M$3:$M$473))*COS(RADIANS(H1931))),$L$3:$L$473)</f>
        <v>n92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t="str" cm="1">
        <f t="array" ref="J1932">LOOKUP(1,1/FREQUENCY(0,SIN((RADIANS($M$3:$M$473-H1932))/2)^2+SIN((RADIANS($N$3:$N$473-I1932))/2)^2*COS(RADIANS($M$3:$M$473))*COS(RADIANS(H1932))),$L$3:$L$473)</f>
        <v>n85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t="str" cm="1">
        <f t="array" ref="J1933">LOOKUP(1,1/FREQUENCY(0,SIN((RADIANS($M$3:$M$473-H1933))/2)^2+SIN((RADIANS($N$3:$N$473-I1933))/2)^2*COS(RADIANS($M$3:$M$473))*COS(RADIANS(H1933))),$L$3:$L$473)</f>
        <v>n85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t="str" cm="1">
        <f t="array" ref="J1934">LOOKUP(1,1/FREQUENCY(0,SIN((RADIANS($M$3:$M$473-H1934))/2)^2+SIN((RADIANS($N$3:$N$473-I1934))/2)^2*COS(RADIANS($M$3:$M$473))*COS(RADIANS(H1934))),$L$3:$L$473)</f>
        <v>n92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t="str" cm="1">
        <f t="array" ref="J1935">LOOKUP(1,1/FREQUENCY(0,SIN((RADIANS($M$3:$M$473-H1935))/2)^2+SIN((RADIANS($N$3:$N$473-I1935))/2)^2*COS(RADIANS($M$3:$M$473))*COS(RADIANS(H1935))),$L$3:$L$473)</f>
        <v>n91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t="str" cm="1">
        <f t="array" ref="J1936">LOOKUP(1,1/FREQUENCY(0,SIN((RADIANS($M$3:$M$473-H1936))/2)^2+SIN((RADIANS($N$3:$N$473-I1936))/2)^2*COS(RADIANS($M$3:$M$473))*COS(RADIANS(H1936))),$L$3:$L$473)</f>
        <v>n86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t="str" cm="1">
        <f t="array" ref="J1937">LOOKUP(1,1/FREQUENCY(0,SIN((RADIANS($M$3:$M$473-H1937))/2)^2+SIN((RADIANS($N$3:$N$473-I1937))/2)^2*COS(RADIANS($M$3:$M$473))*COS(RADIANS(H1937))),$L$3:$L$473)</f>
        <v>n445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t="str" cm="1">
        <f t="array" ref="J1938">LOOKUP(1,1/FREQUENCY(0,SIN((RADIANS($M$3:$M$473-H1938))/2)^2+SIN((RADIANS($N$3:$N$473-I1938))/2)^2*COS(RADIANS($M$3:$M$473))*COS(RADIANS(H1938))),$L$3:$L$473)</f>
        <v>n96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t="str" cm="1">
        <f t="array" ref="J1939">LOOKUP(1,1/FREQUENCY(0,SIN((RADIANS($M$3:$M$473-H1939))/2)^2+SIN((RADIANS($N$3:$N$473-I1939))/2)^2*COS(RADIANS($M$3:$M$473))*COS(RADIANS(H1939))),$L$3:$L$473)</f>
        <v>n445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t="str" cm="1">
        <f t="array" ref="J1940">LOOKUP(1,1/FREQUENCY(0,SIN((RADIANS($M$3:$M$473-H1940))/2)^2+SIN((RADIANS($N$3:$N$473-I1940))/2)^2*COS(RADIANS($M$3:$M$473))*COS(RADIANS(H1940))),$L$3:$L$473)</f>
        <v>n96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t="str" cm="1">
        <f t="array" ref="J1941">LOOKUP(1,1/FREQUENCY(0,SIN((RADIANS($M$3:$M$473-H1941))/2)^2+SIN((RADIANS($N$3:$N$473-I1941))/2)^2*COS(RADIANS($M$3:$M$473))*COS(RADIANS(H1941))),$L$3:$L$473)</f>
        <v>n85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t="str" cm="1">
        <f t="array" ref="J1942">LOOKUP(1,1/FREQUENCY(0,SIN((RADIANS($M$3:$M$473-H1942))/2)^2+SIN((RADIANS($N$3:$N$473-I1942))/2)^2*COS(RADIANS($M$3:$M$473))*COS(RADIANS(H1942))),$L$3:$L$473)</f>
        <v>n85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t="str" cm="1">
        <f t="array" ref="J1943">LOOKUP(1,1/FREQUENCY(0,SIN((RADIANS($M$3:$M$473-H1943))/2)^2+SIN((RADIANS($N$3:$N$473-I1943))/2)^2*COS(RADIANS($M$3:$M$473))*COS(RADIANS(H1943))),$L$3:$L$473)</f>
        <v>n85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t="str" cm="1">
        <f t="array" ref="J1944">LOOKUP(1,1/FREQUENCY(0,SIN((RADIANS($M$3:$M$473-H1944))/2)^2+SIN((RADIANS($N$3:$N$473-I1944))/2)^2*COS(RADIANS($M$3:$M$473))*COS(RADIANS(H1944))),$L$3:$L$473)</f>
        <v>n85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t="str" cm="1">
        <f t="array" ref="J1945">LOOKUP(1,1/FREQUENCY(0,SIN((RADIANS($M$3:$M$473-H1945))/2)^2+SIN((RADIANS($N$3:$N$473-I1945))/2)^2*COS(RADIANS($M$3:$M$473))*COS(RADIANS(H1945))),$L$3:$L$473)</f>
        <v>n85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t="str" cm="1">
        <f t="array" ref="J1946">LOOKUP(1,1/FREQUENCY(0,SIN((RADIANS($M$3:$M$473-H1946))/2)^2+SIN((RADIANS($N$3:$N$473-I1946))/2)^2*COS(RADIANS($M$3:$M$473))*COS(RADIANS(H1946))),$L$3:$L$473)</f>
        <v>n85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t="str" cm="1">
        <f t="array" ref="J1947">LOOKUP(1,1/FREQUENCY(0,SIN((RADIANS($M$3:$M$473-H1947))/2)^2+SIN((RADIANS($N$3:$N$473-I1947))/2)^2*COS(RADIANS($M$3:$M$473))*COS(RADIANS(H1947))),$L$3:$L$473)</f>
        <v>n85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t="str" cm="1">
        <f t="array" ref="J1948">LOOKUP(1,1/FREQUENCY(0,SIN((RADIANS($M$3:$M$473-H1948))/2)^2+SIN((RADIANS($N$3:$N$473-I1948))/2)^2*COS(RADIANS($M$3:$M$473))*COS(RADIANS(H1948))),$L$3:$L$473)</f>
        <v>n271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t="str" cm="1">
        <f t="array" ref="J1949">LOOKUP(1,1/FREQUENCY(0,SIN((RADIANS($M$3:$M$473-H1949))/2)^2+SIN((RADIANS($N$3:$N$473-I1949))/2)^2*COS(RADIANS($M$3:$M$473))*COS(RADIANS(H1949))),$L$3:$L$473)</f>
        <v>n221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t="str" cm="1">
        <f t="array" ref="J1950">LOOKUP(1,1/FREQUENCY(0,SIN((RADIANS($M$3:$M$473-H1950))/2)^2+SIN((RADIANS($N$3:$N$473-I1950))/2)^2*COS(RADIANS($M$3:$M$473))*COS(RADIANS(H1950))),$L$3:$L$473)</f>
        <v>n221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t="str" cm="1">
        <f t="array" ref="J1951">LOOKUP(1,1/FREQUENCY(0,SIN((RADIANS($M$3:$M$473-H1951))/2)^2+SIN((RADIANS($N$3:$N$473-I1951))/2)^2*COS(RADIANS($M$3:$M$473))*COS(RADIANS(H1951))),$L$3:$L$473)</f>
        <v>n221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t="str" cm="1">
        <f t="array" ref="J1952">LOOKUP(1,1/FREQUENCY(0,SIN((RADIANS($M$3:$M$473-H1952))/2)^2+SIN((RADIANS($N$3:$N$473-I1952))/2)^2*COS(RADIANS($M$3:$M$473))*COS(RADIANS(H1952))),$L$3:$L$473)</f>
        <v>n221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t="str" cm="1">
        <f t="array" ref="J1953">LOOKUP(1,1/FREQUENCY(0,SIN((RADIANS($M$3:$M$473-H1953))/2)^2+SIN((RADIANS($N$3:$N$473-I1953))/2)^2*COS(RADIANS($M$3:$M$473))*COS(RADIANS(H1953))),$L$3:$L$473)</f>
        <v>n221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t="str" cm="1">
        <f t="array" ref="J1954">LOOKUP(1,1/FREQUENCY(0,SIN((RADIANS($M$3:$M$473-H1954))/2)^2+SIN((RADIANS($N$3:$N$473-I1954))/2)^2*COS(RADIANS($M$3:$M$473))*COS(RADIANS(H1954))),$L$3:$L$473)</f>
        <v>n161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t="str" cm="1">
        <f t="array" ref="J1955">LOOKUP(1,1/FREQUENCY(0,SIN((RADIANS($M$3:$M$473-H1955))/2)^2+SIN((RADIANS($N$3:$N$473-I1955))/2)^2*COS(RADIANS($M$3:$M$473))*COS(RADIANS(H1955))),$L$3:$L$473)</f>
        <v>n221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t="str" cm="1">
        <f t="array" ref="J1956">LOOKUP(1,1/FREQUENCY(0,SIN((RADIANS($M$3:$M$473-H1956))/2)^2+SIN((RADIANS($N$3:$N$473-I1956))/2)^2*COS(RADIANS($M$3:$M$473))*COS(RADIANS(H1956))),$L$3:$L$473)</f>
        <v>n221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t="str" cm="1">
        <f t="array" ref="J1957">LOOKUP(1,1/FREQUENCY(0,SIN((RADIANS($M$3:$M$473-H1957))/2)^2+SIN((RADIANS($N$3:$N$473-I1957))/2)^2*COS(RADIANS($M$3:$M$473))*COS(RADIANS(H1957))),$L$3:$L$473)</f>
        <v>n221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t="str" cm="1">
        <f t="array" ref="J1958">LOOKUP(1,1/FREQUENCY(0,SIN((RADIANS($M$3:$M$473-H1958))/2)^2+SIN((RADIANS($N$3:$N$473-I1958))/2)^2*COS(RADIANS($M$3:$M$473))*COS(RADIANS(H1958))),$L$3:$L$473)</f>
        <v>n221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t="str" cm="1">
        <f t="array" ref="J1959">LOOKUP(1,1/FREQUENCY(0,SIN((RADIANS($M$3:$M$473-H1959))/2)^2+SIN((RADIANS($N$3:$N$473-I1959))/2)^2*COS(RADIANS($M$3:$M$473))*COS(RADIANS(H1959))),$L$3:$L$473)</f>
        <v>n161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t="str" cm="1">
        <f t="array" ref="J1960">LOOKUP(1,1/FREQUENCY(0,SIN((RADIANS($M$3:$M$473-H1960))/2)^2+SIN((RADIANS($N$3:$N$473-I1960))/2)^2*COS(RADIANS($M$3:$M$473))*COS(RADIANS(H1960))),$L$3:$L$473)</f>
        <v>n221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t="str" cm="1">
        <f t="array" ref="J1961">LOOKUP(1,1/FREQUENCY(0,SIN((RADIANS($M$3:$M$473-H1961))/2)^2+SIN((RADIANS($N$3:$N$473-I1961))/2)^2*COS(RADIANS($M$3:$M$473))*COS(RADIANS(H1961))),$L$3:$L$473)</f>
        <v>n221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t="str" cm="1">
        <f t="array" ref="J1962">LOOKUP(1,1/FREQUENCY(0,SIN((RADIANS($M$3:$M$473-H1962))/2)^2+SIN((RADIANS($N$3:$N$473-I1962))/2)^2*COS(RADIANS($M$3:$M$473))*COS(RADIANS(H1962))),$L$3:$L$473)</f>
        <v>n221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t="str" cm="1">
        <f t="array" ref="J1963">LOOKUP(1,1/FREQUENCY(0,SIN((RADIANS($M$3:$M$473-H1963))/2)^2+SIN((RADIANS($N$3:$N$473-I1963))/2)^2*COS(RADIANS($M$3:$M$473))*COS(RADIANS(H1963))),$L$3:$L$473)</f>
        <v>n221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t="str" cm="1">
        <f t="array" ref="J1964">LOOKUP(1,1/FREQUENCY(0,SIN((RADIANS($M$3:$M$473-H1964))/2)^2+SIN((RADIANS($N$3:$N$473-I1964))/2)^2*COS(RADIANS($M$3:$M$473))*COS(RADIANS(H1964))),$L$3:$L$473)</f>
        <v>n221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t="str" cm="1">
        <f t="array" ref="J1965">LOOKUP(1,1/FREQUENCY(0,SIN((RADIANS($M$3:$M$473-H1965))/2)^2+SIN((RADIANS($N$3:$N$473-I1965))/2)^2*COS(RADIANS($M$3:$M$473))*COS(RADIANS(H1965))),$L$3:$L$473)</f>
        <v>n221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t="str" cm="1">
        <f t="array" ref="J1966">LOOKUP(1,1/FREQUENCY(0,SIN((RADIANS($M$3:$M$473-H1966))/2)^2+SIN((RADIANS($N$3:$N$473-I1966))/2)^2*COS(RADIANS($M$3:$M$473))*COS(RADIANS(H1966))),$L$3:$L$473)</f>
        <v>n221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t="str" cm="1">
        <f t="array" ref="J1967">LOOKUP(1,1/FREQUENCY(0,SIN((RADIANS($M$3:$M$473-H1967))/2)^2+SIN((RADIANS($N$3:$N$473-I1967))/2)^2*COS(RADIANS($M$3:$M$473))*COS(RADIANS(H1967))),$L$3:$L$473)</f>
        <v>n59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t="str" cm="1">
        <f t="array" ref="J1968">LOOKUP(1,1/FREQUENCY(0,SIN((RADIANS($M$3:$M$473-H1968))/2)^2+SIN((RADIANS($N$3:$N$473-I1968))/2)^2*COS(RADIANS($M$3:$M$473))*COS(RADIANS(H1968))),$L$3:$L$473)</f>
        <v>n59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t="str" cm="1">
        <f t="array" ref="J1969">LOOKUP(1,1/FREQUENCY(0,SIN((RADIANS($M$3:$M$473-H1969))/2)^2+SIN((RADIANS($N$3:$N$473-I1969))/2)^2*COS(RADIANS($M$3:$M$473))*COS(RADIANS(H1969))),$L$3:$L$473)</f>
        <v>n285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t="str" cm="1">
        <f t="array" ref="J1970">LOOKUP(1,1/FREQUENCY(0,SIN((RADIANS($M$3:$M$473-H1970))/2)^2+SIN((RADIANS($N$3:$N$473-I1970))/2)^2*COS(RADIANS($M$3:$M$473))*COS(RADIANS(H1970))),$L$3:$L$473)</f>
        <v>n59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t="str" cm="1">
        <f t="array" ref="J1971">LOOKUP(1,1/FREQUENCY(0,SIN((RADIANS($M$3:$M$473-H1971))/2)^2+SIN((RADIANS($N$3:$N$473-I1971))/2)^2*COS(RADIANS($M$3:$M$473))*COS(RADIANS(H1971))),$L$3:$L$473)</f>
        <v>n61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t="str" cm="1">
        <f t="array" ref="J1972">LOOKUP(1,1/FREQUENCY(0,SIN((RADIANS($M$3:$M$473-H1972))/2)^2+SIN((RADIANS($N$3:$N$473-I1972))/2)^2*COS(RADIANS($M$3:$M$473))*COS(RADIANS(H1972))),$L$3:$L$473)</f>
        <v>n285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t="str" cm="1">
        <f t="array" ref="J1973">LOOKUP(1,1/FREQUENCY(0,SIN((RADIANS($M$3:$M$473-H1973))/2)^2+SIN((RADIANS($N$3:$N$473-I1973))/2)^2*COS(RADIANS($M$3:$M$473))*COS(RADIANS(H1973))),$L$3:$L$473)</f>
        <v>n59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t="str" cm="1">
        <f t="array" ref="J1974">LOOKUP(1,1/FREQUENCY(0,SIN((RADIANS($M$3:$M$473-H1974))/2)^2+SIN((RADIANS($N$3:$N$473-I1974))/2)^2*COS(RADIANS($M$3:$M$473))*COS(RADIANS(H1974))),$L$3:$L$473)</f>
        <v>n59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t="str" cm="1">
        <f t="array" ref="J1975">LOOKUP(1,1/FREQUENCY(0,SIN((RADIANS($M$3:$M$473-H1975))/2)^2+SIN((RADIANS($N$3:$N$473-I1975))/2)^2*COS(RADIANS($M$3:$M$473))*COS(RADIANS(H1975))),$L$3:$L$473)</f>
        <v>n300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t="str" cm="1">
        <f t="array" ref="J1976">LOOKUP(1,1/FREQUENCY(0,SIN((RADIANS($M$3:$M$473-H1976))/2)^2+SIN((RADIANS($N$3:$N$473-I1976))/2)^2*COS(RADIANS($M$3:$M$473))*COS(RADIANS(H1976))),$L$3:$L$473)</f>
        <v>n59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t="str" cm="1">
        <f t="array" ref="J1977">LOOKUP(1,1/FREQUENCY(0,SIN((RADIANS($M$3:$M$473-H1977))/2)^2+SIN((RADIANS($N$3:$N$473-I1977))/2)^2*COS(RADIANS($M$3:$M$473))*COS(RADIANS(H1977))),$L$3:$L$473)</f>
        <v>n59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t="str" cm="1">
        <f t="array" ref="J1978">LOOKUP(1,1/FREQUENCY(0,SIN((RADIANS($M$3:$M$473-H1978))/2)^2+SIN((RADIANS($N$3:$N$473-I1978))/2)^2*COS(RADIANS($M$3:$M$473))*COS(RADIANS(H1978))),$L$3:$L$473)</f>
        <v>n59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t="str" cm="1">
        <f t="array" ref="J1979">LOOKUP(1,1/FREQUENCY(0,SIN((RADIANS($M$3:$M$473-H1979))/2)^2+SIN((RADIANS($N$3:$N$473-I1979))/2)^2*COS(RADIANS($M$3:$M$473))*COS(RADIANS(H1979))),$L$3:$L$473)</f>
        <v>n59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t="str" cm="1">
        <f t="array" ref="J1980">LOOKUP(1,1/FREQUENCY(0,SIN((RADIANS($M$3:$M$473-H1980))/2)^2+SIN((RADIANS($N$3:$N$473-I1980))/2)^2*COS(RADIANS($M$3:$M$473))*COS(RADIANS(H1980))),$L$3:$L$473)</f>
        <v>n59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t="str" cm="1">
        <f t="array" ref="J1981">LOOKUP(1,1/FREQUENCY(0,SIN((RADIANS($M$3:$M$473-H1981))/2)^2+SIN((RADIANS($N$3:$N$473-I1981))/2)^2*COS(RADIANS($M$3:$M$473))*COS(RADIANS(H1981))),$L$3:$L$473)</f>
        <v>n59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t="str" cm="1">
        <f t="array" ref="J1982">LOOKUP(1,1/FREQUENCY(0,SIN((RADIANS($M$3:$M$473-H1982))/2)^2+SIN((RADIANS($N$3:$N$473-I1982))/2)^2*COS(RADIANS($M$3:$M$473))*COS(RADIANS(H1982))),$L$3:$L$473)</f>
        <v>n94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t="str" cm="1">
        <f t="array" ref="J1983">LOOKUP(1,1/FREQUENCY(0,SIN((RADIANS($M$3:$M$473-H1983))/2)^2+SIN((RADIANS($N$3:$N$473-I1983))/2)^2*COS(RADIANS($M$3:$M$473))*COS(RADIANS(H1983))),$L$3:$L$473)</f>
        <v>n265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t="str" cm="1">
        <f t="array" ref="J1984">LOOKUP(1,1/FREQUENCY(0,SIN((RADIANS($M$3:$M$473-H1984))/2)^2+SIN((RADIANS($N$3:$N$473-I1984))/2)^2*COS(RADIANS($M$3:$M$473))*COS(RADIANS(H1984))),$L$3:$L$473)</f>
        <v>n265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t="str" cm="1">
        <f t="array" ref="J1985">LOOKUP(1,1/FREQUENCY(0,SIN((RADIANS($M$3:$M$473-H1985))/2)^2+SIN((RADIANS($N$3:$N$473-I1985))/2)^2*COS(RADIANS($M$3:$M$473))*COS(RADIANS(H1985))),$L$3:$L$473)</f>
        <v>n265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t="str" cm="1">
        <f t="array" ref="J1986">LOOKUP(1,1/FREQUENCY(0,SIN((RADIANS($M$3:$M$473-H1986))/2)^2+SIN((RADIANS($N$3:$N$473-I1986))/2)^2*COS(RADIANS($M$3:$M$473))*COS(RADIANS(H1986))),$L$3:$L$473)</f>
        <v>n265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t="str" cm="1">
        <f t="array" ref="J1987">LOOKUP(1,1/FREQUENCY(0,SIN((RADIANS($M$3:$M$473-H1987))/2)^2+SIN((RADIANS($N$3:$N$473-I1987))/2)^2*COS(RADIANS($M$3:$M$473))*COS(RADIANS(H1987))),$L$3:$L$473)</f>
        <v>n265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t="str" cm="1">
        <f t="array" ref="J1988">LOOKUP(1,1/FREQUENCY(0,SIN((RADIANS($M$3:$M$473-H1988))/2)^2+SIN((RADIANS($N$3:$N$473-I1988))/2)^2*COS(RADIANS($M$3:$M$473))*COS(RADIANS(H1988))),$L$3:$L$473)</f>
        <v>n94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t="str" cm="1">
        <f t="array" ref="J1989">LOOKUP(1,1/FREQUENCY(0,SIN((RADIANS($M$3:$M$473-H1989))/2)^2+SIN((RADIANS($N$3:$N$473-I1989))/2)^2*COS(RADIANS($M$3:$M$473))*COS(RADIANS(H1989))),$L$3:$L$473)</f>
        <v>n95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t="str" cm="1">
        <f t="array" ref="J1990">LOOKUP(1,1/FREQUENCY(0,SIN((RADIANS($M$3:$M$473-H1990))/2)^2+SIN((RADIANS($N$3:$N$473-I1990))/2)^2*COS(RADIANS($M$3:$M$473))*COS(RADIANS(H1990))),$L$3:$L$473)</f>
        <v>n476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t="str" cm="1">
        <f t="array" ref="J1991">LOOKUP(1,1/FREQUENCY(0,SIN((RADIANS($M$3:$M$473-H1991))/2)^2+SIN((RADIANS($N$3:$N$473-I1991))/2)^2*COS(RADIANS($M$3:$M$473))*COS(RADIANS(H1991))),$L$3:$L$473)</f>
        <v>n265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t="str" cm="1">
        <f t="array" ref="J1992">LOOKUP(1,1/FREQUENCY(0,SIN((RADIANS($M$3:$M$473-H1992))/2)^2+SIN((RADIANS($N$3:$N$473-I1992))/2)^2*COS(RADIANS($M$3:$M$473))*COS(RADIANS(H1992))),$L$3:$L$473)</f>
        <v>n95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t="str" cm="1">
        <f t="array" ref="J1993">LOOKUP(1,1/FREQUENCY(0,SIN((RADIANS($M$3:$M$473-H1993))/2)^2+SIN((RADIANS($N$3:$N$473-I1993))/2)^2*COS(RADIANS($M$3:$M$473))*COS(RADIANS(H1993))),$L$3:$L$473)</f>
        <v>n95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t="str" cm="1">
        <f t="array" ref="J1994">LOOKUP(1,1/FREQUENCY(0,SIN((RADIANS($M$3:$M$473-H1994))/2)^2+SIN((RADIANS($N$3:$N$473-I1994))/2)^2*COS(RADIANS($M$3:$M$473))*COS(RADIANS(H1994))),$L$3:$L$473)</f>
        <v>n265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t="str" cm="1">
        <f t="array" ref="J1995">LOOKUP(1,1/FREQUENCY(0,SIN((RADIANS($M$3:$M$473-H1995))/2)^2+SIN((RADIANS($N$3:$N$473-I1995))/2)^2*COS(RADIANS($M$3:$M$473))*COS(RADIANS(H1995))),$L$3:$L$473)</f>
        <v>n477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t="str" cm="1">
        <f t="array" ref="J1996">LOOKUP(1,1/FREQUENCY(0,SIN((RADIANS($M$3:$M$473-H1996))/2)^2+SIN((RADIANS($N$3:$N$473-I1996))/2)^2*COS(RADIANS($M$3:$M$473))*COS(RADIANS(H1996))),$L$3:$L$473)</f>
        <v>n94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t="str" cm="1">
        <f t="array" ref="J1997">LOOKUP(1,1/FREQUENCY(0,SIN((RADIANS($M$3:$M$473-H1997))/2)^2+SIN((RADIANS($N$3:$N$473-I1997))/2)^2*COS(RADIANS($M$3:$M$473))*COS(RADIANS(H1997))),$L$3:$L$473)</f>
        <v>n265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t="str" cm="1">
        <f t="array" ref="J1998">LOOKUP(1,1/FREQUENCY(0,SIN((RADIANS($M$3:$M$473-H1998))/2)^2+SIN((RADIANS($N$3:$N$473-I1998))/2)^2*COS(RADIANS($M$3:$M$473))*COS(RADIANS(H1998))),$L$3:$L$473)</f>
        <v>n265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t="str" cm="1">
        <f t="array" ref="J1999">LOOKUP(1,1/FREQUENCY(0,SIN((RADIANS($M$3:$M$473-H1999))/2)^2+SIN((RADIANS($N$3:$N$473-I1999))/2)^2*COS(RADIANS($M$3:$M$473))*COS(RADIANS(H1999))),$L$3:$L$473)</f>
        <v>n285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t="str" cm="1">
        <f t="array" ref="J2000">LOOKUP(1,1/FREQUENCY(0,SIN((RADIANS($M$3:$M$473-H2000))/2)^2+SIN((RADIANS($N$3:$N$473-I2000))/2)^2*COS(RADIANS($M$3:$M$473))*COS(RADIANS(H2000))),$L$3:$L$473)</f>
        <v>n285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t="str" cm="1">
        <f t="array" ref="J2001">LOOKUP(1,1/FREQUENCY(0,SIN((RADIANS($M$3:$M$473-H2001))/2)^2+SIN((RADIANS($N$3:$N$473-I2001))/2)^2*COS(RADIANS($M$3:$M$473))*COS(RADIANS(H2001))),$L$3:$L$473)</f>
        <v>n285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t="str" cm="1">
        <f t="array" ref="J2002">LOOKUP(1,1/FREQUENCY(0,SIN((RADIANS($M$3:$M$473-H2002))/2)^2+SIN((RADIANS($N$3:$N$473-I2002))/2)^2*COS(RADIANS($M$3:$M$473))*COS(RADIANS(H2002))),$L$3:$L$473)</f>
        <v>n285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t="str" cm="1">
        <f t="array" ref="J2003">LOOKUP(1,1/FREQUENCY(0,SIN((RADIANS($M$3:$M$473-H2003))/2)^2+SIN((RADIANS($N$3:$N$473-I2003))/2)^2*COS(RADIANS($M$3:$M$473))*COS(RADIANS(H2003))),$L$3:$L$473)</f>
        <v>n95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t="str" cm="1">
        <f t="array" ref="J2004">LOOKUP(1,1/FREQUENCY(0,SIN((RADIANS($M$3:$M$473-H2004))/2)^2+SIN((RADIANS($N$3:$N$473-I2004))/2)^2*COS(RADIANS($M$3:$M$473))*COS(RADIANS(H2004))),$L$3:$L$473)</f>
        <v>n95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t="str" cm="1">
        <f t="array" ref="J2005">LOOKUP(1,1/FREQUENCY(0,SIN((RADIANS($M$3:$M$473-H2005))/2)^2+SIN((RADIANS($N$3:$N$473-I2005))/2)^2*COS(RADIANS($M$3:$M$473))*COS(RADIANS(H2005))),$L$3:$L$473)</f>
        <v>n95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t="str" cm="1">
        <f t="array" ref="J2006">LOOKUP(1,1/FREQUENCY(0,SIN((RADIANS($M$3:$M$473-H2006))/2)^2+SIN((RADIANS($N$3:$N$473-I2006))/2)^2*COS(RADIANS($M$3:$M$473))*COS(RADIANS(H2006))),$L$3:$L$473)</f>
        <v>n287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t="str" cm="1">
        <f t="array" ref="J2007">LOOKUP(1,1/FREQUENCY(0,SIN((RADIANS($M$3:$M$473-H2007))/2)^2+SIN((RADIANS($N$3:$N$473-I2007))/2)^2*COS(RADIANS($M$3:$M$473))*COS(RADIANS(H2007))),$L$3:$L$473)</f>
        <v>n285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t="str" cm="1">
        <f t="array" ref="J2008">LOOKUP(1,1/FREQUENCY(0,SIN((RADIANS($M$3:$M$473-H2008))/2)^2+SIN((RADIANS($N$3:$N$473-I2008))/2)^2*COS(RADIANS($M$3:$M$473))*COS(RADIANS(H2008))),$L$3:$L$473)</f>
        <v>n287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t="str" cm="1">
        <f t="array" ref="J2009">LOOKUP(1,1/FREQUENCY(0,SIN((RADIANS($M$3:$M$473-H2009))/2)^2+SIN((RADIANS($N$3:$N$473-I2009))/2)^2*COS(RADIANS($M$3:$M$473))*COS(RADIANS(H2009))),$L$3:$L$473)</f>
        <v>n265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t="str" cm="1">
        <f t="array" ref="J2010">LOOKUP(1,1/FREQUENCY(0,SIN((RADIANS($M$3:$M$473-H2010))/2)^2+SIN((RADIANS($N$3:$N$473-I2010))/2)^2*COS(RADIANS($M$3:$M$473))*COS(RADIANS(H2010))),$L$3:$L$473)</f>
        <v>n287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t="str" cm="1">
        <f t="array" ref="J2011">LOOKUP(1,1/FREQUENCY(0,SIN((RADIANS($M$3:$M$473-H2011))/2)^2+SIN((RADIANS($N$3:$N$473-I2011))/2)^2*COS(RADIANS($M$3:$M$473))*COS(RADIANS(H2011))),$L$3:$L$473)</f>
        <v>n287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t="str" cm="1">
        <f t="array" ref="J2012">LOOKUP(1,1/FREQUENCY(0,SIN((RADIANS($M$3:$M$473-H2012))/2)^2+SIN((RADIANS($N$3:$N$473-I2012))/2)^2*COS(RADIANS($M$3:$M$473))*COS(RADIANS(H2012))),$L$3:$L$473)</f>
        <v>n287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t="str" cm="1">
        <f t="array" ref="J2013">LOOKUP(1,1/FREQUENCY(0,SIN((RADIANS($M$3:$M$473-H2013))/2)^2+SIN((RADIANS($N$3:$N$473-I2013))/2)^2*COS(RADIANS($M$3:$M$473))*COS(RADIANS(H2013))),$L$3:$L$473)</f>
        <v>n287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t="str" cm="1">
        <f t="array" ref="J2014">LOOKUP(1,1/FREQUENCY(0,SIN((RADIANS($M$3:$M$473-H2014))/2)^2+SIN((RADIANS($N$3:$N$473-I2014))/2)^2*COS(RADIANS($M$3:$M$473))*COS(RADIANS(H2014))),$L$3:$L$473)</f>
        <v>n95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t="str" cm="1">
        <f t="array" ref="J2015">LOOKUP(1,1/FREQUENCY(0,SIN((RADIANS($M$3:$M$473-H2015))/2)^2+SIN((RADIANS($N$3:$N$473-I2015))/2)^2*COS(RADIANS($M$3:$M$473))*COS(RADIANS(H2015))),$L$3:$L$473)</f>
        <v>n287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t="str" cm="1">
        <f t="array" ref="J2016">LOOKUP(1,1/FREQUENCY(0,SIN((RADIANS($M$3:$M$473-H2016))/2)^2+SIN((RADIANS($N$3:$N$473-I2016))/2)^2*COS(RADIANS($M$3:$M$473))*COS(RADIANS(H2016))),$L$3:$L$473)</f>
        <v>n285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t="str" cm="1">
        <f t="array" ref="J2017">LOOKUP(1,1/FREQUENCY(0,SIN((RADIANS($M$3:$M$473-H2017))/2)^2+SIN((RADIANS($N$3:$N$473-I2017))/2)^2*COS(RADIANS($M$3:$M$473))*COS(RADIANS(H2017))),$L$3:$L$473)</f>
        <v>n94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t="str" cm="1">
        <f t="array" ref="J2018">LOOKUP(1,1/FREQUENCY(0,SIN((RADIANS($M$3:$M$473-H2018))/2)^2+SIN((RADIANS($N$3:$N$473-I2018))/2)^2*COS(RADIANS($M$3:$M$473))*COS(RADIANS(H2018))),$L$3:$L$473)</f>
        <v>n285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t="str" cm="1">
        <f t="array" ref="J2019">LOOKUP(1,1/FREQUENCY(0,SIN((RADIANS($M$3:$M$473-H2019))/2)^2+SIN((RADIANS($N$3:$N$473-I2019))/2)^2*COS(RADIANS($M$3:$M$473))*COS(RADIANS(H2019))),$L$3:$L$473)</f>
        <v>n300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t="str" cm="1">
        <f t="array" ref="J2020">LOOKUP(1,1/FREQUENCY(0,SIN((RADIANS($M$3:$M$473-H2020))/2)^2+SIN((RADIANS($N$3:$N$473-I2020))/2)^2*COS(RADIANS($M$3:$M$473))*COS(RADIANS(H2020))),$L$3:$L$473)</f>
        <v>n285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t="str" cm="1">
        <f t="array" ref="J2021">LOOKUP(1,1/FREQUENCY(0,SIN((RADIANS($M$3:$M$473-H2021))/2)^2+SIN((RADIANS($N$3:$N$473-I2021))/2)^2*COS(RADIANS($M$3:$M$473))*COS(RADIANS(H2021))),$L$3:$L$473)</f>
        <v>n300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t="str" cm="1">
        <f t="array" ref="J2022">LOOKUP(1,1/FREQUENCY(0,SIN((RADIANS($M$3:$M$473-H2022))/2)^2+SIN((RADIANS($N$3:$N$473-I2022))/2)^2*COS(RADIANS($M$3:$M$473))*COS(RADIANS(H2022))),$L$3:$L$473)</f>
        <v>n265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t="str" cm="1">
        <f t="array" ref="J2023">LOOKUP(1,1/FREQUENCY(0,SIN((RADIANS($M$3:$M$473-H2023))/2)^2+SIN((RADIANS($N$3:$N$473-I2023))/2)^2*COS(RADIANS($M$3:$M$473))*COS(RADIANS(H2023))),$L$3:$L$473)</f>
        <v>n300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t="str" cm="1">
        <f t="array" ref="J2024">LOOKUP(1,1/FREQUENCY(0,SIN((RADIANS($M$3:$M$473-H2024))/2)^2+SIN((RADIANS($N$3:$N$473-I2024))/2)^2*COS(RADIANS($M$3:$M$473))*COS(RADIANS(H2024))),$L$3:$L$473)</f>
        <v>n300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t="str" cm="1">
        <f t="array" ref="J2025">LOOKUP(1,1/FREQUENCY(0,SIN((RADIANS($M$3:$M$473-H2025))/2)^2+SIN((RADIANS($N$3:$N$473-I2025))/2)^2*COS(RADIANS($M$3:$M$473))*COS(RADIANS(H2025))),$L$3:$L$473)</f>
        <v>n285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t="str" cm="1">
        <f t="array" ref="J2026">LOOKUP(1,1/FREQUENCY(0,SIN((RADIANS($M$3:$M$473-H2026))/2)^2+SIN((RADIANS($N$3:$N$473-I2026))/2)^2*COS(RADIANS($M$3:$M$473))*COS(RADIANS(H2026))),$L$3:$L$473)</f>
        <v>n61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t="str" cm="1">
        <f t="array" ref="J2027">LOOKUP(1,1/FREQUENCY(0,SIN((RADIANS($M$3:$M$473-H2027))/2)^2+SIN((RADIANS($N$3:$N$473-I2027))/2)^2*COS(RADIANS($M$3:$M$473))*COS(RADIANS(H2027))),$L$3:$L$473)</f>
        <v>n160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t="str" cm="1">
        <f t="array" ref="J2028">LOOKUP(1,1/FREQUENCY(0,SIN((RADIANS($M$3:$M$473-H2028))/2)^2+SIN((RADIANS($N$3:$N$473-I2028))/2)^2*COS(RADIANS($M$3:$M$473))*COS(RADIANS(H2028))),$L$3:$L$473)</f>
        <v>n60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t="str" cm="1">
        <f t="array" ref="J2029">LOOKUP(1,1/FREQUENCY(0,SIN((RADIANS($M$3:$M$473-H2029))/2)^2+SIN((RADIANS($N$3:$N$473-I2029))/2)^2*COS(RADIANS($M$3:$M$473))*COS(RADIANS(H2029))),$L$3:$L$473)</f>
        <v>n61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t="str" cm="1">
        <f t="array" ref="J2030">LOOKUP(1,1/FREQUENCY(0,SIN((RADIANS($M$3:$M$473-H2030))/2)^2+SIN((RADIANS($N$3:$N$473-I2030))/2)^2*COS(RADIANS($M$3:$M$473))*COS(RADIANS(H2030))),$L$3:$L$473)</f>
        <v>n159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t="str" cm="1">
        <f t="array" ref="J2031">LOOKUP(1,1/FREQUENCY(0,SIN((RADIANS($M$3:$M$473-H2031))/2)^2+SIN((RADIANS($N$3:$N$473-I2031))/2)^2*COS(RADIANS($M$3:$M$473))*COS(RADIANS(H2031))),$L$3:$L$473)</f>
        <v>n67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t="str" cm="1">
        <f t="array" ref="J2032">LOOKUP(1,1/FREQUENCY(0,SIN((RADIANS($M$3:$M$473-H2032))/2)^2+SIN((RADIANS($N$3:$N$473-I2032))/2)^2*COS(RADIANS($M$3:$M$473))*COS(RADIANS(H2032))),$L$3:$L$473)</f>
        <v>n160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t="str" cm="1">
        <f t="array" ref="J2033">LOOKUP(1,1/FREQUENCY(0,SIN((RADIANS($M$3:$M$473-H2033))/2)^2+SIN((RADIANS($N$3:$N$473-I2033))/2)^2*COS(RADIANS($M$3:$M$473))*COS(RADIANS(H2033))),$L$3:$L$473)</f>
        <v>n60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t="str" cm="1">
        <f t="array" ref="J2034">LOOKUP(1,1/FREQUENCY(0,SIN((RADIANS($M$3:$M$473-H2034))/2)^2+SIN((RADIANS($N$3:$N$473-I2034))/2)^2*COS(RADIANS($M$3:$M$473))*COS(RADIANS(H2034))),$L$3:$L$473)</f>
        <v>n60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t="str" cm="1">
        <f t="array" ref="J2035">LOOKUP(1,1/FREQUENCY(0,SIN((RADIANS($M$3:$M$473-H2035))/2)^2+SIN((RADIANS($N$3:$N$473-I2035))/2)^2*COS(RADIANS($M$3:$M$473))*COS(RADIANS(H2035))),$L$3:$L$473)</f>
        <v>n161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t="str" cm="1">
        <f t="array" ref="J2036">LOOKUP(1,1/FREQUENCY(0,SIN((RADIANS($M$3:$M$473-H2036))/2)^2+SIN((RADIANS($N$3:$N$473-I2036))/2)^2*COS(RADIANS($M$3:$M$473))*COS(RADIANS(H2036))),$L$3:$L$473)</f>
        <v>n270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t="str" cm="1">
        <f t="array" ref="J2037">LOOKUP(1,1/FREQUENCY(0,SIN((RADIANS($M$3:$M$473-H2037))/2)^2+SIN((RADIANS($N$3:$N$473-I2037))/2)^2*COS(RADIANS($M$3:$M$473))*COS(RADIANS(H2037))),$L$3:$L$473)</f>
        <v>n36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t="str" cm="1">
        <f t="array" ref="J2038">LOOKUP(1,1/FREQUENCY(0,SIN((RADIANS($M$3:$M$473-H2038))/2)^2+SIN((RADIANS($N$3:$N$473-I2038))/2)^2*COS(RADIANS($M$3:$M$473))*COS(RADIANS(H2038))),$L$3:$L$473)</f>
        <v>n36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t="str" cm="1">
        <f t="array" ref="J2039">LOOKUP(1,1/FREQUENCY(0,SIN((RADIANS($M$3:$M$473-H2039))/2)^2+SIN((RADIANS($N$3:$N$473-I2039))/2)^2*COS(RADIANS($M$3:$M$473))*COS(RADIANS(H2039))),$L$3:$L$473)</f>
        <v>n36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t="str" cm="1">
        <f t="array" ref="J2040">LOOKUP(1,1/FREQUENCY(0,SIN((RADIANS($M$3:$M$473-H2040))/2)^2+SIN((RADIANS($N$3:$N$473-I2040))/2)^2*COS(RADIANS($M$3:$M$473))*COS(RADIANS(H2040))),$L$3:$L$473)</f>
        <v>n36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t="str" cm="1">
        <f t="array" ref="J2041">LOOKUP(1,1/FREQUENCY(0,SIN((RADIANS($M$3:$M$473-H2041))/2)^2+SIN((RADIANS($N$3:$N$473-I2041))/2)^2*COS(RADIANS($M$3:$M$473))*COS(RADIANS(H2041))),$L$3:$L$473)</f>
        <v>n270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t="str" cm="1">
        <f t="array" ref="J2042">LOOKUP(1,1/FREQUENCY(0,SIN((RADIANS($M$3:$M$473-H2042))/2)^2+SIN((RADIANS($N$3:$N$473-I2042))/2)^2*COS(RADIANS($M$3:$M$473))*COS(RADIANS(H2042))),$L$3:$L$473)</f>
        <v>n270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t="str" cm="1">
        <f t="array" ref="J2043">LOOKUP(1,1/FREQUENCY(0,SIN((RADIANS($M$3:$M$473-H2043))/2)^2+SIN((RADIANS($N$3:$N$473-I2043))/2)^2*COS(RADIANS($M$3:$M$473))*COS(RADIANS(H2043))),$L$3:$L$473)</f>
        <v>n36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t="str" cm="1">
        <f t="array" ref="J2044">LOOKUP(1,1/FREQUENCY(0,SIN((RADIANS($M$3:$M$473-H2044))/2)^2+SIN((RADIANS($N$3:$N$473-I2044))/2)^2*COS(RADIANS($M$3:$M$473))*COS(RADIANS(H2044))),$L$3:$L$473)</f>
        <v>n36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t="str" cm="1">
        <f t="array" ref="J2045">LOOKUP(1,1/FREQUENCY(0,SIN((RADIANS($M$3:$M$473-H2045))/2)^2+SIN((RADIANS($N$3:$N$473-I2045))/2)^2*COS(RADIANS($M$3:$M$473))*COS(RADIANS(H2045))),$L$3:$L$473)</f>
        <v>n36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t="str" cm="1">
        <f t="array" ref="J2046">LOOKUP(1,1/FREQUENCY(0,SIN((RADIANS($M$3:$M$473-H2046))/2)^2+SIN((RADIANS($N$3:$N$473-I2046))/2)^2*COS(RADIANS($M$3:$M$473))*COS(RADIANS(H2046))),$L$3:$L$473)</f>
        <v>n270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t="str" cm="1">
        <f t="array" ref="J2047">LOOKUP(1,1/FREQUENCY(0,SIN((RADIANS($M$3:$M$473-H2047))/2)^2+SIN((RADIANS($N$3:$N$473-I2047))/2)^2*COS(RADIANS($M$3:$M$473))*COS(RADIANS(H2047))),$L$3:$L$473)</f>
        <v>n270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t="str" cm="1">
        <f t="array" ref="J2048">LOOKUP(1,1/FREQUENCY(0,SIN((RADIANS($M$3:$M$473-H2048))/2)^2+SIN((RADIANS($N$3:$N$473-I2048))/2)^2*COS(RADIANS($M$3:$M$473))*COS(RADIANS(H2048))),$L$3:$L$473)</f>
        <v>n270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t="str" cm="1">
        <f t="array" ref="J2049">LOOKUP(1,1/FREQUENCY(0,SIN((RADIANS($M$3:$M$473-H2049))/2)^2+SIN((RADIANS($N$3:$N$473-I2049))/2)^2*COS(RADIANS($M$3:$M$473))*COS(RADIANS(H2049))),$L$3:$L$473)</f>
        <v>n270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t="str" cm="1">
        <f t="array" ref="J2050">LOOKUP(1,1/FREQUENCY(0,SIN((RADIANS($M$3:$M$473-H2050))/2)^2+SIN((RADIANS($N$3:$N$473-I2050))/2)^2*COS(RADIANS($M$3:$M$473))*COS(RADIANS(H2050))),$L$3:$L$473)</f>
        <v>n270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t="str" cm="1">
        <f t="array" ref="J2051">LOOKUP(1,1/FREQUENCY(0,SIN((RADIANS($M$3:$M$473-H2051))/2)^2+SIN((RADIANS($N$3:$N$473-I2051))/2)^2*COS(RADIANS($M$3:$M$473))*COS(RADIANS(H2051))),$L$3:$L$473)</f>
        <v>n270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t="str" cm="1">
        <f t="array" ref="J2052">LOOKUP(1,1/FREQUENCY(0,SIN((RADIANS($M$3:$M$473-H2052))/2)^2+SIN((RADIANS($N$3:$N$473-I2052))/2)^2*COS(RADIANS($M$3:$M$473))*COS(RADIANS(H2052))),$L$3:$L$473)</f>
        <v>n270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t="str" cm="1">
        <f t="array" ref="J2053">LOOKUP(1,1/FREQUENCY(0,SIN((RADIANS($M$3:$M$473-H2053))/2)^2+SIN((RADIANS($N$3:$N$473-I2053))/2)^2*COS(RADIANS($M$3:$M$473))*COS(RADIANS(H2053))),$L$3:$L$473)</f>
        <v>n270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t="str" cm="1">
        <f t="array" ref="J2054">LOOKUP(1,1/FREQUENCY(0,SIN((RADIANS($M$3:$M$473-H2054))/2)^2+SIN((RADIANS($N$3:$N$473-I2054))/2)^2*COS(RADIANS($M$3:$M$473))*COS(RADIANS(H2054))),$L$3:$L$473)</f>
        <v>n62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t="str" cm="1">
        <f t="array" ref="J2055">LOOKUP(1,1/FREQUENCY(0,SIN((RADIANS($M$3:$M$473-H2055))/2)^2+SIN((RADIANS($N$3:$N$473-I2055))/2)^2*COS(RADIANS($M$3:$M$473))*COS(RADIANS(H2055))),$L$3:$L$473)</f>
        <v>n160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t="str" cm="1">
        <f t="array" ref="J2056">LOOKUP(1,1/FREQUENCY(0,SIN((RADIANS($M$3:$M$473-H2056))/2)^2+SIN((RADIANS($N$3:$N$473-I2056))/2)^2*COS(RADIANS($M$3:$M$473))*COS(RADIANS(H2056))),$L$3:$L$473)</f>
        <v>n455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t="str" cm="1">
        <f t="array" ref="J2057">LOOKUP(1,1/FREQUENCY(0,SIN((RADIANS($M$3:$M$473-H2057))/2)^2+SIN((RADIANS($N$3:$N$473-I2057))/2)^2*COS(RADIANS($M$3:$M$473))*COS(RADIANS(H2057))),$L$3:$L$473)</f>
        <v>n200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t="str" cm="1">
        <f t="array" ref="J2058">LOOKUP(1,1/FREQUENCY(0,SIN((RADIANS($M$3:$M$473-H2058))/2)^2+SIN((RADIANS($N$3:$N$473-I2058))/2)^2*COS(RADIANS($M$3:$M$473))*COS(RADIANS(H2058))),$L$3:$L$473)</f>
        <v>n169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t="str" cm="1">
        <f t="array" ref="J2059">LOOKUP(1,1/FREQUENCY(0,SIN((RADIANS($M$3:$M$473-H2059))/2)^2+SIN((RADIANS($N$3:$N$473-I2059))/2)^2*COS(RADIANS($M$3:$M$473))*COS(RADIANS(H2059))),$L$3:$L$473)</f>
        <v>n176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t="str" cm="1">
        <f t="array" ref="J2060">LOOKUP(1,1/FREQUENCY(0,SIN((RADIANS($M$3:$M$473-H2060))/2)^2+SIN((RADIANS($N$3:$N$473-I2060))/2)^2*COS(RADIANS($M$3:$M$473))*COS(RADIANS(H2060))),$L$3:$L$473)</f>
        <v>n153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t="str" cm="1">
        <f t="array" ref="J2061">LOOKUP(1,1/FREQUENCY(0,SIN((RADIANS($M$3:$M$473-H2061))/2)^2+SIN((RADIANS($N$3:$N$473-I2061))/2)^2*COS(RADIANS($M$3:$M$473))*COS(RADIANS(H2061))),$L$3:$L$473)</f>
        <v>n170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t="str" cm="1">
        <f t="array" ref="J2062">LOOKUP(1,1/FREQUENCY(0,SIN((RADIANS($M$3:$M$473-H2062))/2)^2+SIN((RADIANS($N$3:$N$473-I2062))/2)^2*COS(RADIANS($M$3:$M$473))*COS(RADIANS(H2062))),$L$3:$L$473)</f>
        <v>n170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t="str" cm="1">
        <f t="array" ref="J2063">LOOKUP(1,1/FREQUENCY(0,SIN((RADIANS($M$3:$M$473-H2063))/2)^2+SIN((RADIANS($N$3:$N$473-I2063))/2)^2*COS(RADIANS($M$3:$M$473))*COS(RADIANS(H2063))),$L$3:$L$473)</f>
        <v>n126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t="str" cm="1">
        <f t="array" ref="J2064">LOOKUP(1,1/FREQUENCY(0,SIN((RADIANS($M$3:$M$473-H2064))/2)^2+SIN((RADIANS($N$3:$N$473-I2064))/2)^2*COS(RADIANS($M$3:$M$473))*COS(RADIANS(H2064))),$L$3:$L$473)</f>
        <v>n130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t="str" cm="1">
        <f t="array" ref="J2065">LOOKUP(1,1/FREQUENCY(0,SIN((RADIANS($M$3:$M$473-H2065))/2)^2+SIN((RADIANS($N$3:$N$473-I2065))/2)^2*COS(RADIANS($M$3:$M$473))*COS(RADIANS(H2065))),$L$3:$L$473)</f>
        <v>n126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t="str" cm="1">
        <f t="array" ref="J2066">LOOKUP(1,1/FREQUENCY(0,SIN((RADIANS($M$3:$M$473-H2066))/2)^2+SIN((RADIANS($N$3:$N$473-I2066))/2)^2*COS(RADIANS($M$3:$M$473))*COS(RADIANS(H2066))),$L$3:$L$473)</f>
        <v>n137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t="str" cm="1">
        <f t="array" ref="J2067">LOOKUP(1,1/FREQUENCY(0,SIN((RADIANS($M$3:$M$473-H2067))/2)^2+SIN((RADIANS($N$3:$N$473-I2067))/2)^2*COS(RADIANS($M$3:$M$473))*COS(RADIANS(H2067))),$L$3:$L$473)</f>
        <v>n137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t="str" cm="1">
        <f t="array" ref="J2068">LOOKUP(1,1/FREQUENCY(0,SIN((RADIANS($M$3:$M$473-H2068))/2)^2+SIN((RADIANS($N$3:$N$473-I2068))/2)^2*COS(RADIANS($M$3:$M$473))*COS(RADIANS(H2068))),$L$3:$L$473)</f>
        <v>n137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t="str" cm="1">
        <f t="array" ref="J2069">LOOKUP(1,1/FREQUENCY(0,SIN((RADIANS($M$3:$M$473-H2069))/2)^2+SIN((RADIANS($N$3:$N$473-I2069))/2)^2*COS(RADIANS($M$3:$M$473))*COS(RADIANS(H2069))),$L$3:$L$473)</f>
        <v>n137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t="str" cm="1">
        <f t="array" ref="J2070">LOOKUP(1,1/FREQUENCY(0,SIN((RADIANS($M$3:$M$473-H2070))/2)^2+SIN((RADIANS($N$3:$N$473-I2070))/2)^2*COS(RADIANS($M$3:$M$473))*COS(RADIANS(H2070))),$L$3:$L$473)</f>
        <v>n468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t="str" cm="1">
        <f t="array" ref="J2071">LOOKUP(1,1/FREQUENCY(0,SIN((RADIANS($M$3:$M$473-H2071))/2)^2+SIN((RADIANS($N$3:$N$473-I2071))/2)^2*COS(RADIANS($M$3:$M$473))*COS(RADIANS(H2071))),$L$3:$L$473)</f>
        <v>n137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t="str" cm="1">
        <f t="array" ref="J2072">LOOKUP(1,1/FREQUENCY(0,SIN((RADIANS($M$3:$M$473-H2072))/2)^2+SIN((RADIANS($N$3:$N$473-I2072))/2)^2*COS(RADIANS($M$3:$M$473))*COS(RADIANS(H2072))),$L$3:$L$473)</f>
        <v>n463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t="str" cm="1">
        <f t="array" ref="J2073">LOOKUP(1,1/FREQUENCY(0,SIN((RADIANS($M$3:$M$473-H2073))/2)^2+SIN((RADIANS($N$3:$N$473-I2073))/2)^2*COS(RADIANS($M$3:$M$473))*COS(RADIANS(H2073))),$L$3:$L$473)</f>
        <v>n137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t="str" cm="1">
        <f t="array" ref="J2074">LOOKUP(1,1/FREQUENCY(0,SIN((RADIANS($M$3:$M$473-H2074))/2)^2+SIN((RADIANS($N$3:$N$473-I2074))/2)^2*COS(RADIANS($M$3:$M$473))*COS(RADIANS(H2074))),$L$3:$L$473)</f>
        <v>n137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t="str" cm="1">
        <f t="array" ref="J2075">LOOKUP(1,1/FREQUENCY(0,SIN((RADIANS($M$3:$M$473-H2075))/2)^2+SIN((RADIANS($N$3:$N$473-I2075))/2)^2*COS(RADIANS($M$3:$M$473))*COS(RADIANS(H2075))),$L$3:$L$473)</f>
        <v>n137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t="str" cm="1">
        <f t="array" ref="J2076">LOOKUP(1,1/FREQUENCY(0,SIN((RADIANS($M$3:$M$473-H2076))/2)^2+SIN((RADIANS($N$3:$N$473-I2076))/2)^2*COS(RADIANS($M$3:$M$473))*COS(RADIANS(H2076))),$L$3:$L$473)</f>
        <v>n137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t="str" cm="1">
        <f t="array" ref="J2077">LOOKUP(1,1/FREQUENCY(0,SIN((RADIANS($M$3:$M$473-H2077))/2)^2+SIN((RADIANS($N$3:$N$473-I2077))/2)^2*COS(RADIANS($M$3:$M$473))*COS(RADIANS(H2077))),$L$3:$L$473)</f>
        <v>n468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t="str" cm="1">
        <f t="array" ref="J2078">LOOKUP(1,1/FREQUENCY(0,SIN((RADIANS($M$3:$M$473-H2078))/2)^2+SIN((RADIANS($N$3:$N$473-I2078))/2)^2*COS(RADIANS($M$3:$M$473))*COS(RADIANS(H2078))),$L$3:$L$473)</f>
        <v>n153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t="str" cm="1">
        <f t="array" ref="J2079">LOOKUP(1,1/FREQUENCY(0,SIN((RADIANS($M$3:$M$473-H2079))/2)^2+SIN((RADIANS($N$3:$N$473-I2079))/2)^2*COS(RADIANS($M$3:$M$473))*COS(RADIANS(H2079))),$L$3:$L$473)</f>
        <v>n137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t="str" cm="1">
        <f t="array" ref="J2080">LOOKUP(1,1/FREQUENCY(0,SIN((RADIANS($M$3:$M$473-H2080))/2)^2+SIN((RADIANS($N$3:$N$473-I2080))/2)^2*COS(RADIANS($M$3:$M$473))*COS(RADIANS(H2080))),$L$3:$L$473)</f>
        <v>n153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t="str" cm="1">
        <f t="array" ref="J2081">LOOKUP(1,1/FREQUENCY(0,SIN((RADIANS($M$3:$M$473-H2081))/2)^2+SIN((RADIANS($N$3:$N$473-I2081))/2)^2*COS(RADIANS($M$3:$M$473))*COS(RADIANS(H2081))),$L$3:$L$473)</f>
        <v>n137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t="str" cm="1">
        <f t="array" ref="J2082">LOOKUP(1,1/FREQUENCY(0,SIN((RADIANS($M$3:$M$473-H2082))/2)^2+SIN((RADIANS($N$3:$N$473-I2082))/2)^2*COS(RADIANS($M$3:$M$473))*COS(RADIANS(H2082))),$L$3:$L$473)</f>
        <v>n148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t="str" cm="1">
        <f t="array" ref="J2083">LOOKUP(1,1/FREQUENCY(0,SIN((RADIANS($M$3:$M$473-H2083))/2)^2+SIN((RADIANS($N$3:$N$473-I2083))/2)^2*COS(RADIANS($M$3:$M$473))*COS(RADIANS(H2083))),$L$3:$L$473)</f>
        <v>n132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t="str" cm="1">
        <f t="array" ref="J2084">LOOKUP(1,1/FREQUENCY(0,SIN((RADIANS($M$3:$M$473-H2084))/2)^2+SIN((RADIANS($N$3:$N$473-I2084))/2)^2*COS(RADIANS($M$3:$M$473))*COS(RADIANS(H2084))),$L$3:$L$473)</f>
        <v>n171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t="str" cm="1">
        <f t="array" ref="J2085">LOOKUP(1,1/FREQUENCY(0,SIN((RADIANS($M$3:$M$473-H2085))/2)^2+SIN((RADIANS($N$3:$N$473-I2085))/2)^2*COS(RADIANS($M$3:$M$473))*COS(RADIANS(H2085))),$L$3:$L$473)</f>
        <v>n132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t="str" cm="1">
        <f t="array" ref="J2086">LOOKUP(1,1/FREQUENCY(0,SIN((RADIANS($M$3:$M$473-H2086))/2)^2+SIN((RADIANS($N$3:$N$473-I2086))/2)^2*COS(RADIANS($M$3:$M$473))*COS(RADIANS(H2086))),$L$3:$L$473)</f>
        <v>n125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t="str" cm="1">
        <f t="array" ref="J2087">LOOKUP(1,1/FREQUENCY(0,SIN((RADIANS($M$3:$M$473-H2087))/2)^2+SIN((RADIANS($N$3:$N$473-I2087))/2)^2*COS(RADIANS($M$3:$M$473))*COS(RADIANS(H2087))),$L$3:$L$473)</f>
        <v>n132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t="str" cm="1">
        <f t="array" ref="J2088">LOOKUP(1,1/FREQUENCY(0,SIN((RADIANS($M$3:$M$473-H2088))/2)^2+SIN((RADIANS($N$3:$N$473-I2088))/2)^2*COS(RADIANS($M$3:$M$473))*COS(RADIANS(H2088))),$L$3:$L$473)</f>
        <v>n145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t="str" cm="1">
        <f t="array" ref="J2089">LOOKUP(1,1/FREQUENCY(0,SIN((RADIANS($M$3:$M$473-H2089))/2)^2+SIN((RADIANS($N$3:$N$473-I2089))/2)^2*COS(RADIANS($M$3:$M$473))*COS(RADIANS(H2089))),$L$3:$L$473)</f>
        <v>n455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t="str" cm="1">
        <f t="array" ref="J2090">LOOKUP(1,1/FREQUENCY(0,SIN((RADIANS($M$3:$M$473-H2090))/2)^2+SIN((RADIANS($N$3:$N$473-I2090))/2)^2*COS(RADIANS($M$3:$M$473))*COS(RADIANS(H2090))),$L$3:$L$473)</f>
        <v>n449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t="str" cm="1">
        <f t="array" ref="J2091">LOOKUP(1,1/FREQUENCY(0,SIN((RADIANS($M$3:$M$473-H2091))/2)^2+SIN((RADIANS($N$3:$N$473-I2091))/2)^2*COS(RADIANS($M$3:$M$473))*COS(RADIANS(H2091))),$L$3:$L$473)</f>
        <v>n132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t="str" cm="1">
        <f t="array" ref="J2092">LOOKUP(1,1/FREQUENCY(0,SIN((RADIANS($M$3:$M$473-H2092))/2)^2+SIN((RADIANS($N$3:$N$473-I2092))/2)^2*COS(RADIANS($M$3:$M$473))*COS(RADIANS(H2092))),$L$3:$L$473)</f>
        <v>n131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t="str" cm="1">
        <f t="array" ref="J2093">LOOKUP(1,1/FREQUENCY(0,SIN((RADIANS($M$3:$M$473-H2093))/2)^2+SIN((RADIANS($N$3:$N$473-I2093))/2)^2*COS(RADIANS($M$3:$M$473))*COS(RADIANS(H2093))),$L$3:$L$473)</f>
        <v>n115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t="str" cm="1">
        <f t="array" ref="J2094">LOOKUP(1,1/FREQUENCY(0,SIN((RADIANS($M$3:$M$473-H2094))/2)^2+SIN((RADIANS($N$3:$N$473-I2094))/2)^2*COS(RADIANS($M$3:$M$473))*COS(RADIANS(H2094))),$L$3:$L$473)</f>
        <v>n115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t="str" cm="1">
        <f t="array" ref="J2095">LOOKUP(1,1/FREQUENCY(0,SIN((RADIANS($M$3:$M$473-H2095))/2)^2+SIN((RADIANS($N$3:$N$473-I2095))/2)^2*COS(RADIANS($M$3:$M$473))*COS(RADIANS(H2095))),$L$3:$L$473)</f>
        <v>n173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t="str" cm="1">
        <f t="array" ref="J2096">LOOKUP(1,1/FREQUENCY(0,SIN((RADIANS($M$3:$M$473-H2096))/2)^2+SIN((RADIANS($N$3:$N$473-I2096))/2)^2*COS(RADIANS($M$3:$M$473))*COS(RADIANS(H2096))),$L$3:$L$473)</f>
        <v>n176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t="str" cm="1">
        <f t="array" ref="J2097">LOOKUP(1,1/FREQUENCY(0,SIN((RADIANS($M$3:$M$473-H2097))/2)^2+SIN((RADIANS($N$3:$N$473-I2097))/2)^2*COS(RADIANS($M$3:$M$473))*COS(RADIANS(H2097))),$L$3:$L$473)</f>
        <v>n129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t="str" cm="1">
        <f t="array" ref="J2098">LOOKUP(1,1/FREQUENCY(0,SIN((RADIANS($M$3:$M$473-H2098))/2)^2+SIN((RADIANS($N$3:$N$473-I2098))/2)^2*COS(RADIANS($M$3:$M$473))*COS(RADIANS(H2098))),$L$3:$L$473)</f>
        <v>n129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t="str" cm="1">
        <f t="array" ref="J2099">LOOKUP(1,1/FREQUENCY(0,SIN((RADIANS($M$3:$M$473-H2099))/2)^2+SIN((RADIANS($N$3:$N$473-I2099))/2)^2*COS(RADIANS($M$3:$M$473))*COS(RADIANS(H2099))),$L$3:$L$473)</f>
        <v>n123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t="str" cm="1">
        <f t="array" ref="J2100">LOOKUP(1,1/FREQUENCY(0,SIN((RADIANS($M$3:$M$473-H2100))/2)^2+SIN((RADIANS($N$3:$N$473-I2100))/2)^2*COS(RADIANS($M$3:$M$473))*COS(RADIANS(H2100))),$L$3:$L$473)</f>
        <v>n153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t="str" cm="1">
        <f t="array" ref="J2101">LOOKUP(1,1/FREQUENCY(0,SIN((RADIANS($M$3:$M$473-H2101))/2)^2+SIN((RADIANS($N$3:$N$473-I2101))/2)^2*COS(RADIANS($M$3:$M$473))*COS(RADIANS(H2101))),$L$3:$L$473)</f>
        <v>n153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t="str" cm="1">
        <f t="array" ref="J2102">LOOKUP(1,1/FREQUENCY(0,SIN((RADIANS($M$3:$M$473-H2102))/2)^2+SIN((RADIANS($N$3:$N$473-I2102))/2)^2*COS(RADIANS($M$3:$M$473))*COS(RADIANS(H2102))),$L$3:$L$473)</f>
        <v>n463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t="str" cm="1">
        <f t="array" ref="J2103">LOOKUP(1,1/FREQUENCY(0,SIN((RADIANS($M$3:$M$473-H2103))/2)^2+SIN((RADIANS($N$3:$N$473-I2103))/2)^2*COS(RADIANS($M$3:$M$473))*COS(RADIANS(H2103))),$L$3:$L$473)</f>
        <v>n153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t="str" cm="1">
        <f t="array" ref="J2104">LOOKUP(1,1/FREQUENCY(0,SIN((RADIANS($M$3:$M$473-H2104))/2)^2+SIN((RADIANS($N$3:$N$473-I2104))/2)^2*COS(RADIANS($M$3:$M$473))*COS(RADIANS(H2104))),$L$3:$L$473)</f>
        <v>n153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t="str" cm="1">
        <f t="array" ref="J2105">LOOKUP(1,1/FREQUENCY(0,SIN((RADIANS($M$3:$M$473-H2105))/2)^2+SIN((RADIANS($N$3:$N$473-I2105))/2)^2*COS(RADIANS($M$3:$M$473))*COS(RADIANS(H2105))),$L$3:$L$473)</f>
        <v>n153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t="str" cm="1">
        <f t="array" ref="J2106">LOOKUP(1,1/FREQUENCY(0,SIN((RADIANS($M$3:$M$473-H2106))/2)^2+SIN((RADIANS($N$3:$N$473-I2106))/2)^2*COS(RADIANS($M$3:$M$473))*COS(RADIANS(H2106))),$L$3:$L$473)</f>
        <v>n463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t="str" cm="1">
        <f t="array" ref="J2107">LOOKUP(1,1/FREQUENCY(0,SIN((RADIANS($M$3:$M$473-H2107))/2)^2+SIN((RADIANS($N$3:$N$473-I2107))/2)^2*COS(RADIANS($M$3:$M$473))*COS(RADIANS(H2107))),$L$3:$L$473)</f>
        <v>n153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t="str" cm="1">
        <f t="array" ref="J2108">LOOKUP(1,1/FREQUENCY(0,SIN((RADIANS($M$3:$M$473-H2108))/2)^2+SIN((RADIANS($N$3:$N$473-I2108))/2)^2*COS(RADIANS($M$3:$M$473))*COS(RADIANS(H2108))),$L$3:$L$473)</f>
        <v>n176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t="str" cm="1">
        <f t="array" ref="J2109">LOOKUP(1,1/FREQUENCY(0,SIN((RADIANS($M$3:$M$473-H2109))/2)^2+SIN((RADIANS($N$3:$N$473-I2109))/2)^2*COS(RADIANS($M$3:$M$473))*COS(RADIANS(H2109))),$L$3:$L$473)</f>
        <v>n468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t="str" cm="1">
        <f t="array" ref="J2110">LOOKUP(1,1/FREQUENCY(0,SIN((RADIANS($M$3:$M$473-H2110))/2)^2+SIN((RADIANS($N$3:$N$473-I2110))/2)^2*COS(RADIANS($M$3:$M$473))*COS(RADIANS(H2110))),$L$3:$L$473)</f>
        <v>n191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t="str" cm="1">
        <f t="array" ref="J2111">LOOKUP(1,1/FREQUENCY(0,SIN((RADIANS($M$3:$M$473-H2111))/2)^2+SIN((RADIANS($N$3:$N$473-I2111))/2)^2*COS(RADIANS($M$3:$M$473))*COS(RADIANS(H2111))),$L$3:$L$473)</f>
        <v>n197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t="str" cm="1">
        <f t="array" ref="J2112">LOOKUP(1,1/FREQUENCY(0,SIN((RADIANS($M$3:$M$473-H2112))/2)^2+SIN((RADIANS($N$3:$N$473-I2112))/2)^2*COS(RADIANS($M$3:$M$473))*COS(RADIANS(H2112))),$L$3:$L$473)</f>
        <v>n105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t="str" cm="1">
        <f t="array" ref="J2113">LOOKUP(1,1/FREQUENCY(0,SIN((RADIANS($M$3:$M$473-H2113))/2)^2+SIN((RADIANS($N$3:$N$473-I2113))/2)^2*COS(RADIANS($M$3:$M$473))*COS(RADIANS(H2113))),$L$3:$L$473)</f>
        <v>n468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t="str" cm="1">
        <f t="array" ref="J2114">LOOKUP(1,1/FREQUENCY(0,SIN((RADIANS($M$3:$M$473-H2114))/2)^2+SIN((RADIANS($N$3:$N$473-I2114))/2)^2*COS(RADIANS($M$3:$M$473))*COS(RADIANS(H2114))),$L$3:$L$473)</f>
        <v>n184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t="str" cm="1">
        <f t="array" ref="J2115">LOOKUP(1,1/FREQUENCY(0,SIN((RADIANS($M$3:$M$473-H2115))/2)^2+SIN((RADIANS($N$3:$N$473-I2115))/2)^2*COS(RADIANS($M$3:$M$473))*COS(RADIANS(H2115))),$L$3:$L$473)</f>
        <v>n184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t="str" cm="1">
        <f t="array" ref="J2116">LOOKUP(1,1/FREQUENCY(0,SIN((RADIANS($M$3:$M$473-H2116))/2)^2+SIN((RADIANS($N$3:$N$473-I2116))/2)^2*COS(RADIANS($M$3:$M$473))*COS(RADIANS(H2116))),$L$3:$L$473)</f>
        <v>n468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t="str" cm="1">
        <f t="array" ref="J2117">LOOKUP(1,1/FREQUENCY(0,SIN((RADIANS($M$3:$M$473-H2117))/2)^2+SIN((RADIANS($N$3:$N$473-I2117))/2)^2*COS(RADIANS($M$3:$M$473))*COS(RADIANS(H2117))),$L$3:$L$473)</f>
        <v>n168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t="str" cm="1">
        <f t="array" ref="J2118">LOOKUP(1,1/FREQUENCY(0,SIN((RADIANS($M$3:$M$473-H2118))/2)^2+SIN((RADIANS($N$3:$N$473-I2118))/2)^2*COS(RADIANS($M$3:$M$473))*COS(RADIANS(H2118))),$L$3:$L$473)</f>
        <v>n137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t="str" cm="1">
        <f t="array" ref="J2119">LOOKUP(1,1/FREQUENCY(0,SIN((RADIANS($M$3:$M$473-H2119))/2)^2+SIN((RADIANS($N$3:$N$473-I2119))/2)^2*COS(RADIANS($M$3:$M$473))*COS(RADIANS(H2119))),$L$3:$L$473)</f>
        <v>n194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t="str" cm="1">
        <f t="array" ref="J2120">LOOKUP(1,1/FREQUENCY(0,SIN((RADIANS($M$3:$M$473-H2120))/2)^2+SIN((RADIANS($N$3:$N$473-I2120))/2)^2*COS(RADIANS($M$3:$M$473))*COS(RADIANS(H2120))),$L$3:$L$473)</f>
        <v>n197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t="str" cm="1">
        <f t="array" ref="J2121">LOOKUP(1,1/FREQUENCY(0,SIN((RADIANS($M$3:$M$473-H2121))/2)^2+SIN((RADIANS($N$3:$N$473-I2121))/2)^2*COS(RADIANS($M$3:$M$473))*COS(RADIANS(H2121))),$L$3:$L$473)</f>
        <v>n468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t="str" cm="1">
        <f t="array" ref="J2122">LOOKUP(1,1/FREQUENCY(0,SIN((RADIANS($M$3:$M$473-H2122))/2)^2+SIN((RADIANS($N$3:$N$473-I2122))/2)^2*COS(RADIANS($M$3:$M$473))*COS(RADIANS(H2122))),$L$3:$L$473)</f>
        <v>n466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t="str" cm="1">
        <f t="array" ref="J2123">LOOKUP(1,1/FREQUENCY(0,SIN((RADIANS($M$3:$M$473-H2123))/2)^2+SIN((RADIANS($N$3:$N$473-I2123))/2)^2*COS(RADIANS($M$3:$M$473))*COS(RADIANS(H2123))),$L$3:$L$473)</f>
        <v>n154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t="str" cm="1">
        <f t="array" ref="J2124">LOOKUP(1,1/FREQUENCY(0,SIN((RADIANS($M$3:$M$473-H2124))/2)^2+SIN((RADIANS($N$3:$N$473-I2124))/2)^2*COS(RADIANS($M$3:$M$473))*COS(RADIANS(H2124))),$L$3:$L$473)</f>
        <v>n364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t="str" cm="1">
        <f t="array" ref="J2125">LOOKUP(1,1/FREQUENCY(0,SIN((RADIANS($M$3:$M$473-H2125))/2)^2+SIN((RADIANS($N$3:$N$473-I2125))/2)^2*COS(RADIANS($M$3:$M$473))*COS(RADIANS(H2125))),$L$3:$L$473)</f>
        <v>n122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t="str" cm="1">
        <f t="array" ref="J2126">LOOKUP(1,1/FREQUENCY(0,SIN((RADIANS($M$3:$M$473-H2126))/2)^2+SIN((RADIANS($N$3:$N$473-I2126))/2)^2*COS(RADIANS($M$3:$M$473))*COS(RADIANS(H2126))),$L$3:$L$473)</f>
        <v>n429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t="str" cm="1">
        <f t="array" ref="J2127">LOOKUP(1,1/FREQUENCY(0,SIN((RADIANS($M$3:$M$473-H2127))/2)^2+SIN((RADIANS($N$3:$N$473-I2127))/2)^2*COS(RADIANS($M$3:$M$473))*COS(RADIANS(H2127))),$L$3:$L$473)</f>
        <v>n429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t="str" cm="1">
        <f t="array" ref="J2128">LOOKUP(1,1/FREQUENCY(0,SIN((RADIANS($M$3:$M$473-H2128))/2)^2+SIN((RADIANS($N$3:$N$473-I2128))/2)^2*COS(RADIANS($M$3:$M$473))*COS(RADIANS(H2128))),$L$3:$L$473)</f>
        <v>n127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t="str" cm="1">
        <f t="array" ref="J2129">LOOKUP(1,1/FREQUENCY(0,SIN((RADIANS($M$3:$M$473-H2129))/2)^2+SIN((RADIANS($N$3:$N$473-I2129))/2)^2*COS(RADIANS($M$3:$M$473))*COS(RADIANS(H2129))),$L$3:$L$473)</f>
        <v>n122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t="str" cm="1">
        <f t="array" ref="J2130">LOOKUP(1,1/FREQUENCY(0,SIN((RADIANS($M$3:$M$473-H2130))/2)^2+SIN((RADIANS($N$3:$N$473-I2130))/2)^2*COS(RADIANS($M$3:$M$473))*COS(RADIANS(H2130))),$L$3:$L$473)</f>
        <v>n122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t="str" cm="1">
        <f t="array" ref="J2131">LOOKUP(1,1/FREQUENCY(0,SIN((RADIANS($M$3:$M$473-H2131))/2)^2+SIN((RADIANS($N$3:$N$473-I2131))/2)^2*COS(RADIANS($M$3:$M$473))*COS(RADIANS(H2131))),$L$3:$L$473)</f>
        <v>n122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t="str" cm="1">
        <f t="array" ref="J2132">LOOKUP(1,1/FREQUENCY(0,SIN((RADIANS($M$3:$M$473-H2132))/2)^2+SIN((RADIANS($N$3:$N$473-I2132))/2)^2*COS(RADIANS($M$3:$M$473))*COS(RADIANS(H2132))),$L$3:$L$473)</f>
        <v>n127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t="str" cm="1">
        <f t="array" ref="J2133">LOOKUP(1,1/FREQUENCY(0,SIN((RADIANS($M$3:$M$473-H2133))/2)^2+SIN((RADIANS($N$3:$N$473-I2133))/2)^2*COS(RADIANS($M$3:$M$473))*COS(RADIANS(H2133))),$L$3:$L$473)</f>
        <v>n122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t="str" cm="1">
        <f t="array" ref="J2134">LOOKUP(1,1/FREQUENCY(0,SIN((RADIANS($M$3:$M$473-H2134))/2)^2+SIN((RADIANS($N$3:$N$473-I2134))/2)^2*COS(RADIANS($M$3:$M$473))*COS(RADIANS(H2134))),$L$3:$L$473)</f>
        <v>n122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t="str" cm="1">
        <f t="array" ref="J2135">LOOKUP(1,1/FREQUENCY(0,SIN((RADIANS($M$3:$M$473-H2135))/2)^2+SIN((RADIANS($N$3:$N$473-I2135))/2)^2*COS(RADIANS($M$3:$M$473))*COS(RADIANS(H2135))),$L$3:$L$473)</f>
        <v>n429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t="str" cm="1">
        <f t="array" ref="J2136">LOOKUP(1,1/FREQUENCY(0,SIN((RADIANS($M$3:$M$473-H2136))/2)^2+SIN((RADIANS($N$3:$N$473-I2136))/2)^2*COS(RADIANS($M$3:$M$473))*COS(RADIANS(H2136))),$L$3:$L$473)</f>
        <v>n119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t="str" cm="1">
        <f t="array" ref="J2137">LOOKUP(1,1/FREQUENCY(0,SIN((RADIANS($M$3:$M$473-H2137))/2)^2+SIN((RADIANS($N$3:$N$473-I2137))/2)^2*COS(RADIANS($M$3:$M$473))*COS(RADIANS(H2137))),$L$3:$L$473)</f>
        <v>n119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t="str" cm="1">
        <f t="array" ref="J2138">LOOKUP(1,1/FREQUENCY(0,SIN((RADIANS($M$3:$M$473-H2138))/2)^2+SIN((RADIANS($N$3:$N$473-I2138))/2)^2*COS(RADIANS($M$3:$M$473))*COS(RADIANS(H2138))),$L$3:$L$473)</f>
        <v>n121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t="str" cm="1">
        <f t="array" ref="J2139">LOOKUP(1,1/FREQUENCY(0,SIN((RADIANS($M$3:$M$473-H2139))/2)^2+SIN((RADIANS($N$3:$N$473-I2139))/2)^2*COS(RADIANS($M$3:$M$473))*COS(RADIANS(H2139))),$L$3:$L$473)</f>
        <v>n121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t="str" cm="1">
        <f t="array" ref="J2140">LOOKUP(1,1/FREQUENCY(0,SIN((RADIANS($M$3:$M$473-H2140))/2)^2+SIN((RADIANS($N$3:$N$473-I2140))/2)^2*COS(RADIANS($M$3:$M$473))*COS(RADIANS(H2140))),$L$3:$L$473)</f>
        <v>n121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t="str" cm="1">
        <f t="array" ref="J2141">LOOKUP(1,1/FREQUENCY(0,SIN((RADIANS($M$3:$M$473-H2141))/2)^2+SIN((RADIANS($N$3:$N$473-I2141))/2)^2*COS(RADIANS($M$3:$M$473))*COS(RADIANS(H2141))),$L$3:$L$473)</f>
        <v>n119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t="str" cm="1">
        <f t="array" ref="J2142">LOOKUP(1,1/FREQUENCY(0,SIN((RADIANS($M$3:$M$473-H2142))/2)^2+SIN((RADIANS($N$3:$N$473-I2142))/2)^2*COS(RADIANS($M$3:$M$473))*COS(RADIANS(H2142))),$L$3:$L$473)</f>
        <v>n121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t="str" cm="1">
        <f t="array" ref="J2143">LOOKUP(1,1/FREQUENCY(0,SIN((RADIANS($M$3:$M$473-H2143))/2)^2+SIN((RADIANS($N$3:$N$473-I2143))/2)^2*COS(RADIANS($M$3:$M$473))*COS(RADIANS(H2143))),$L$3:$L$473)</f>
        <v>n431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t="str" cm="1">
        <f t="array" ref="J2144">LOOKUP(1,1/FREQUENCY(0,SIN((RADIANS($M$3:$M$473-H2144))/2)^2+SIN((RADIANS($N$3:$N$473-I2144))/2)^2*COS(RADIANS($M$3:$M$473))*COS(RADIANS(H2144))),$L$3:$L$473)</f>
        <v>n158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t="str" cm="1">
        <f t="array" ref="J2145">LOOKUP(1,1/FREQUENCY(0,SIN((RADIANS($M$3:$M$473-H2145))/2)^2+SIN((RADIANS($N$3:$N$473-I2145))/2)^2*COS(RADIANS($M$3:$M$473))*COS(RADIANS(H2145))),$L$3:$L$473)</f>
        <v>n119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t="str" cm="1">
        <f t="array" ref="J2146">LOOKUP(1,1/FREQUENCY(0,SIN((RADIANS($M$3:$M$473-H2146))/2)^2+SIN((RADIANS($N$3:$N$473-I2146))/2)^2*COS(RADIANS($M$3:$M$473))*COS(RADIANS(H2146))),$L$3:$L$473)</f>
        <v>n119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t="str" cm="1">
        <f t="array" ref="J2147">LOOKUP(1,1/FREQUENCY(0,SIN((RADIANS($M$3:$M$473-H2147))/2)^2+SIN((RADIANS($N$3:$N$473-I2147))/2)^2*COS(RADIANS($M$3:$M$473))*COS(RADIANS(H2147))),$L$3:$L$473)</f>
        <v>n163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t="str" cm="1">
        <f t="array" ref="J2148">LOOKUP(1,1/FREQUENCY(0,SIN((RADIANS($M$3:$M$473-H2148))/2)^2+SIN((RADIANS($N$3:$N$473-I2148))/2)^2*COS(RADIANS($M$3:$M$473))*COS(RADIANS(H2148))),$L$3:$L$473)</f>
        <v>n119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t="str" cm="1">
        <f t="array" ref="J2149">LOOKUP(1,1/FREQUENCY(0,SIN((RADIANS($M$3:$M$473-H2149))/2)^2+SIN((RADIANS($N$3:$N$473-I2149))/2)^2*COS(RADIANS($M$3:$M$473))*COS(RADIANS(H2149))),$L$3:$L$473)</f>
        <v>n158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t="str" cm="1">
        <f t="array" ref="J2150">LOOKUP(1,1/FREQUENCY(0,SIN((RADIANS($M$3:$M$473-H2150))/2)^2+SIN((RADIANS($N$3:$N$473-I2150))/2)^2*COS(RADIANS($M$3:$M$473))*COS(RADIANS(H2150))),$L$3:$L$473)</f>
        <v>n163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t="str" cm="1">
        <f t="array" ref="J2151">LOOKUP(1,1/FREQUENCY(0,SIN((RADIANS($M$3:$M$473-H2151))/2)^2+SIN((RADIANS($N$3:$N$473-I2151))/2)^2*COS(RADIANS($M$3:$M$473))*COS(RADIANS(H2151))),$L$3:$L$473)</f>
        <v>n163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t="str" cm="1">
        <f t="array" ref="J2152">LOOKUP(1,1/FREQUENCY(0,SIN((RADIANS($M$3:$M$473-H2152))/2)^2+SIN((RADIANS($N$3:$N$473-I2152))/2)^2*COS(RADIANS($M$3:$M$473))*COS(RADIANS(H2152))),$L$3:$L$473)</f>
        <v>n471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t="str" cm="1">
        <f t="array" ref="J2153">LOOKUP(1,1/FREQUENCY(0,SIN((RADIANS($M$3:$M$473-H2153))/2)^2+SIN((RADIANS($N$3:$N$473-I2153))/2)^2*COS(RADIANS($M$3:$M$473))*COS(RADIANS(H2153))),$L$3:$L$473)</f>
        <v>n163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t="str" cm="1">
        <f t="array" ref="J2154">LOOKUP(1,1/FREQUENCY(0,SIN((RADIANS($M$3:$M$473-H2154))/2)^2+SIN((RADIANS($N$3:$N$473-I2154))/2)^2*COS(RADIANS($M$3:$M$473))*COS(RADIANS(H2154))),$L$3:$L$473)</f>
        <v>n156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t="str" cm="1">
        <f t="array" ref="J2155">LOOKUP(1,1/FREQUENCY(0,SIN((RADIANS($M$3:$M$473-H2155))/2)^2+SIN((RADIANS($N$3:$N$473-I2155))/2)^2*COS(RADIANS($M$3:$M$473))*COS(RADIANS(H2155))),$L$3:$L$473)</f>
        <v>n133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t="str" cm="1">
        <f t="array" ref="J2156">LOOKUP(1,1/FREQUENCY(0,SIN((RADIANS($M$3:$M$473-H2156))/2)^2+SIN((RADIANS($N$3:$N$473-I2156))/2)^2*COS(RADIANS($M$3:$M$473))*COS(RADIANS(H2156))),$L$3:$L$473)</f>
        <v>n133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t="str" cm="1">
        <f t="array" ref="J2157">LOOKUP(1,1/FREQUENCY(0,SIN((RADIANS($M$3:$M$473-H2157))/2)^2+SIN((RADIANS($N$3:$N$473-I2157))/2)^2*COS(RADIANS($M$3:$M$473))*COS(RADIANS(H2157))),$L$3:$L$473)</f>
        <v>n163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t="str" cm="1">
        <f t="array" ref="J2158">LOOKUP(1,1/FREQUENCY(0,SIN((RADIANS($M$3:$M$473-H2158))/2)^2+SIN((RADIANS($N$3:$N$473-I2158))/2)^2*COS(RADIANS($M$3:$M$473))*COS(RADIANS(H2158))),$L$3:$L$473)</f>
        <v>n134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t="str" cm="1">
        <f t="array" ref="J2159">LOOKUP(1,1/FREQUENCY(0,SIN((RADIANS($M$3:$M$473-H2159))/2)^2+SIN((RADIANS($N$3:$N$473-I2159))/2)^2*COS(RADIANS($M$3:$M$473))*COS(RADIANS(H2159))),$L$3:$L$473)</f>
        <v>n464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t="str" cm="1">
        <f t="array" ref="J2160">LOOKUP(1,1/FREQUENCY(0,SIN((RADIANS($M$3:$M$473-H2160))/2)^2+SIN((RADIANS($N$3:$N$473-I2160))/2)^2*COS(RADIANS($M$3:$M$473))*COS(RADIANS(H2160))),$L$3:$L$473)</f>
        <v>n152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t="str" cm="1">
        <f t="array" ref="J2161">LOOKUP(1,1/FREQUENCY(0,SIN((RADIANS($M$3:$M$473-H2161))/2)^2+SIN((RADIANS($N$3:$N$473-I2161))/2)^2*COS(RADIANS($M$3:$M$473))*COS(RADIANS(H2161))),$L$3:$L$473)</f>
        <v>n453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t="str" cm="1">
        <f t="array" ref="J2162">LOOKUP(1,1/FREQUENCY(0,SIN((RADIANS($M$3:$M$473-H2162))/2)^2+SIN((RADIANS($N$3:$N$473-I2162))/2)^2*COS(RADIANS($M$3:$M$473))*COS(RADIANS(H2162))),$L$3:$L$473)</f>
        <v>n453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t="str" cm="1">
        <f t="array" ref="J2163">LOOKUP(1,1/FREQUENCY(0,SIN((RADIANS($M$3:$M$473-H2163))/2)^2+SIN((RADIANS($N$3:$N$473-I2163))/2)^2*COS(RADIANS($M$3:$M$473))*COS(RADIANS(H2163))),$L$3:$L$473)</f>
        <v>n156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t="str" cm="1">
        <f t="array" ref="J2164">LOOKUP(1,1/FREQUENCY(0,SIN((RADIANS($M$3:$M$473-H2164))/2)^2+SIN((RADIANS($N$3:$N$473-I2164))/2)^2*COS(RADIANS($M$3:$M$473))*COS(RADIANS(H2164))),$L$3:$L$473)</f>
        <v>n453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t="str" cm="1">
        <f t="array" ref="J2165">LOOKUP(1,1/FREQUENCY(0,SIN((RADIANS($M$3:$M$473-H2165))/2)^2+SIN((RADIANS($N$3:$N$473-I2165))/2)^2*COS(RADIANS($M$3:$M$473))*COS(RADIANS(H2165))),$L$3:$L$473)</f>
        <v>n453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t="str" cm="1">
        <f t="array" ref="J2166">LOOKUP(1,1/FREQUENCY(0,SIN((RADIANS($M$3:$M$473-H2166))/2)^2+SIN((RADIANS($N$3:$N$473-I2166))/2)^2*COS(RADIANS($M$3:$M$473))*COS(RADIANS(H2166))),$L$3:$L$473)</f>
        <v>n453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t="str" cm="1">
        <f t="array" ref="J2167">LOOKUP(1,1/FREQUENCY(0,SIN((RADIANS($M$3:$M$473-H2167))/2)^2+SIN((RADIANS($N$3:$N$473-I2167))/2)^2*COS(RADIANS($M$3:$M$473))*COS(RADIANS(H2167))),$L$3:$L$473)</f>
        <v>n453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t="str" cm="1">
        <f t="array" ref="J2168">LOOKUP(1,1/FREQUENCY(0,SIN((RADIANS($M$3:$M$473-H2168))/2)^2+SIN((RADIANS($N$3:$N$473-I2168))/2)^2*COS(RADIANS($M$3:$M$473))*COS(RADIANS(H2168))),$L$3:$L$473)</f>
        <v>n453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t="str" cm="1">
        <f t="array" ref="J2169">LOOKUP(1,1/FREQUENCY(0,SIN((RADIANS($M$3:$M$473-H2169))/2)^2+SIN((RADIANS($N$3:$N$473-I2169))/2)^2*COS(RADIANS($M$3:$M$473))*COS(RADIANS(H2169))),$L$3:$L$473)</f>
        <v>n156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t="str" cm="1">
        <f t="array" ref="J2170">LOOKUP(1,1/FREQUENCY(0,SIN((RADIANS($M$3:$M$473-H2170))/2)^2+SIN((RADIANS($N$3:$N$473-I2170))/2)^2*COS(RADIANS($M$3:$M$473))*COS(RADIANS(H2170))),$L$3:$L$473)</f>
        <v>n158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t="str" cm="1">
        <f t="array" ref="J2171">LOOKUP(1,1/FREQUENCY(0,SIN((RADIANS($M$3:$M$473-H2171))/2)^2+SIN((RADIANS($N$3:$N$473-I2171))/2)^2*COS(RADIANS($M$3:$M$473))*COS(RADIANS(H2171))),$L$3:$L$473)</f>
        <v>n153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t="str" cm="1">
        <f t="array" ref="J2172">LOOKUP(1,1/FREQUENCY(0,SIN((RADIANS($M$3:$M$473-H2172))/2)^2+SIN((RADIANS($N$3:$N$473-I2172))/2)^2*COS(RADIANS($M$3:$M$473))*COS(RADIANS(H2172))),$L$3:$L$473)</f>
        <v>n431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t="str" cm="1">
        <f t="array" ref="J2173">LOOKUP(1,1/FREQUENCY(0,SIN((RADIANS($M$3:$M$473-H2173))/2)^2+SIN((RADIANS($N$3:$N$473-I2173))/2)^2*COS(RADIANS($M$3:$M$473))*COS(RADIANS(H2173))),$L$3:$L$473)</f>
        <v>n431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t="str" cm="1">
        <f t="array" ref="J2174">LOOKUP(1,1/FREQUENCY(0,SIN((RADIANS($M$3:$M$473-H2174))/2)^2+SIN((RADIANS($N$3:$N$473-I2174))/2)^2*COS(RADIANS($M$3:$M$473))*COS(RADIANS(H2174))),$L$3:$L$473)</f>
        <v>n431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t="str" cm="1">
        <f t="array" ref="J2175">LOOKUP(1,1/FREQUENCY(0,SIN((RADIANS($M$3:$M$473-H2175))/2)^2+SIN((RADIANS($N$3:$N$473-I2175))/2)^2*COS(RADIANS($M$3:$M$473))*COS(RADIANS(H2175))),$L$3:$L$473)</f>
        <v>n431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t="str" cm="1">
        <f t="array" ref="J2176">LOOKUP(1,1/FREQUENCY(0,SIN((RADIANS($M$3:$M$473-H2176))/2)^2+SIN((RADIANS($N$3:$N$473-I2176))/2)^2*COS(RADIANS($M$3:$M$473))*COS(RADIANS(H2176))),$L$3:$L$473)</f>
        <v>n431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t="str" cm="1">
        <f t="array" ref="J2177">LOOKUP(1,1/FREQUENCY(0,SIN((RADIANS($M$3:$M$473-H2177))/2)^2+SIN((RADIANS($N$3:$N$473-I2177))/2)^2*COS(RADIANS($M$3:$M$473))*COS(RADIANS(H2177))),$L$3:$L$473)</f>
        <v>n429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t="str" cm="1">
        <f t="array" ref="J2178">LOOKUP(1,1/FREQUENCY(0,SIN((RADIANS($M$3:$M$473-H2178))/2)^2+SIN((RADIANS($N$3:$N$473-I2178))/2)^2*COS(RADIANS($M$3:$M$473))*COS(RADIANS(H2178))),$L$3:$L$473)</f>
        <v>n431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t="str" cm="1">
        <f t="array" ref="J2179">LOOKUP(1,1/FREQUENCY(0,SIN((RADIANS($M$3:$M$473-H2179))/2)^2+SIN((RADIANS($N$3:$N$473-I2179))/2)^2*COS(RADIANS($M$3:$M$473))*COS(RADIANS(H2179))),$L$3:$L$473)</f>
        <v>n431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t="str" cm="1">
        <f t="array" ref="J2180">LOOKUP(1,1/FREQUENCY(0,SIN((RADIANS($M$3:$M$473-H2180))/2)^2+SIN((RADIANS($N$3:$N$473-I2180))/2)^2*COS(RADIANS($M$3:$M$473))*COS(RADIANS(H2180))),$L$3:$L$473)</f>
        <v>n153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t="str" cm="1">
        <f t="array" ref="J2181">LOOKUP(1,1/FREQUENCY(0,SIN((RADIANS($M$3:$M$473-H2181))/2)^2+SIN((RADIANS($N$3:$N$473-I2181))/2)^2*COS(RADIANS($M$3:$M$473))*COS(RADIANS(H2181))),$L$3:$L$473)</f>
        <v>n204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t="str" cm="1">
        <f t="array" ref="J2182">LOOKUP(1,1/FREQUENCY(0,SIN((RADIANS($M$3:$M$473-H2182))/2)^2+SIN((RADIANS($N$3:$N$473-I2182))/2)^2*COS(RADIANS($M$3:$M$473))*COS(RADIANS(H2182))),$L$3:$L$473)</f>
        <v>n149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t="str" cm="1">
        <f t="array" ref="J2183">LOOKUP(1,1/FREQUENCY(0,SIN((RADIANS($M$3:$M$473-H2183))/2)^2+SIN((RADIANS($N$3:$N$473-I2183))/2)^2*COS(RADIANS($M$3:$M$473))*COS(RADIANS(H2183))),$L$3:$L$473)</f>
        <v>n204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t="str" cm="1">
        <f t="array" ref="J2184">LOOKUP(1,1/FREQUENCY(0,SIN((RADIANS($M$3:$M$473-H2184))/2)^2+SIN((RADIANS($N$3:$N$473-I2184))/2)^2*COS(RADIANS($M$3:$M$473))*COS(RADIANS(H2184))),$L$3:$L$473)</f>
        <v>n126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t="str" cm="1">
        <f t="array" ref="J2185">LOOKUP(1,1/FREQUENCY(0,SIN((RADIANS($M$3:$M$473-H2185))/2)^2+SIN((RADIANS($N$3:$N$473-I2185))/2)^2*COS(RADIANS($M$3:$M$473))*COS(RADIANS(H2185))),$L$3:$L$473)</f>
        <v>n126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t="str" cm="1">
        <f t="array" ref="J2186">LOOKUP(1,1/FREQUENCY(0,SIN((RADIANS($M$3:$M$473-H2186))/2)^2+SIN((RADIANS($N$3:$N$473-I2186))/2)^2*COS(RADIANS($M$3:$M$473))*COS(RADIANS(H2186))),$L$3:$L$473)</f>
        <v>n204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t="str" cm="1">
        <f t="array" ref="J2187">LOOKUP(1,1/FREQUENCY(0,SIN((RADIANS($M$3:$M$473-H2187))/2)^2+SIN((RADIANS($N$3:$N$473-I2187))/2)^2*COS(RADIANS($M$3:$M$473))*COS(RADIANS(H2187))),$L$3:$L$473)</f>
        <v>n120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t="str" cm="1">
        <f t="array" ref="J2188">LOOKUP(1,1/FREQUENCY(0,SIN((RADIANS($M$3:$M$473-H2188))/2)^2+SIN((RADIANS($N$3:$N$473-I2188))/2)^2*COS(RADIANS($M$3:$M$473))*COS(RADIANS(H2188))),$L$3:$L$473)</f>
        <v>n120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t="str" cm="1">
        <f t="array" ref="J2189">LOOKUP(1,1/FREQUENCY(0,SIN((RADIANS($M$3:$M$473-H2189))/2)^2+SIN((RADIANS($N$3:$N$473-I2189))/2)^2*COS(RADIANS($M$3:$M$473))*COS(RADIANS(H2189))),$L$3:$L$473)</f>
        <v>n126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t="str" cm="1">
        <f t="array" ref="J2190">LOOKUP(1,1/FREQUENCY(0,SIN((RADIANS($M$3:$M$473-H2190))/2)^2+SIN((RADIANS($N$3:$N$473-I2190))/2)^2*COS(RADIANS($M$3:$M$473))*COS(RADIANS(H2190))),$L$3:$L$473)</f>
        <v>n120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t="str" cm="1">
        <f t="array" ref="J2191">LOOKUP(1,1/FREQUENCY(0,SIN((RADIANS($M$3:$M$473-H2191))/2)^2+SIN((RADIANS($N$3:$N$473-I2191))/2)^2*COS(RADIANS($M$3:$M$473))*COS(RADIANS(H2191))),$L$3:$L$473)</f>
        <v>n120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t="str" cm="1">
        <f t="array" ref="J2192">LOOKUP(1,1/FREQUENCY(0,SIN((RADIANS($M$3:$M$473-H2192))/2)^2+SIN((RADIANS($N$3:$N$473-I2192))/2)^2*COS(RADIANS($M$3:$M$473))*COS(RADIANS(H2192))),$L$3:$L$473)</f>
        <v>n204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t="str" cm="1">
        <f t="array" ref="J2193">LOOKUP(1,1/FREQUENCY(0,SIN((RADIANS($M$3:$M$473-H2193))/2)^2+SIN((RADIANS($N$3:$N$473-I2193))/2)^2*COS(RADIANS($M$3:$M$473))*COS(RADIANS(H2193))),$L$3:$L$473)</f>
        <v>n126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t="str" cm="1">
        <f t="array" ref="J2194">LOOKUP(1,1/FREQUENCY(0,SIN((RADIANS($M$3:$M$473-H2194))/2)^2+SIN((RADIANS($N$3:$N$473-I2194))/2)^2*COS(RADIANS($M$3:$M$473))*COS(RADIANS(H2194))),$L$3:$L$473)</f>
        <v>n154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t="str" cm="1">
        <f t="array" ref="J2195">LOOKUP(1,1/FREQUENCY(0,SIN((RADIANS($M$3:$M$473-H2195))/2)^2+SIN((RADIANS($N$3:$N$473-I2195))/2)^2*COS(RADIANS($M$3:$M$473))*COS(RADIANS(H2195))),$L$3:$L$473)</f>
        <v>n130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t="str" cm="1">
        <f t="array" ref="J2196">LOOKUP(1,1/FREQUENCY(0,SIN((RADIANS($M$3:$M$473-H2196))/2)^2+SIN((RADIANS($N$3:$N$473-I2196))/2)^2*COS(RADIANS($M$3:$M$473))*COS(RADIANS(H2196))),$L$3:$L$473)</f>
        <v>n126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t="str" cm="1">
        <f t="array" ref="J2197">LOOKUP(1,1/FREQUENCY(0,SIN((RADIANS($M$3:$M$473-H2197))/2)^2+SIN((RADIANS($N$3:$N$473-I2197))/2)^2*COS(RADIANS($M$3:$M$473))*COS(RADIANS(H2197))),$L$3:$L$473)</f>
        <v>n125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t="str" cm="1">
        <f t="array" ref="J2198">LOOKUP(1,1/FREQUENCY(0,SIN((RADIANS($M$3:$M$473-H2198))/2)^2+SIN((RADIANS($N$3:$N$473-I2198))/2)^2*COS(RADIANS($M$3:$M$473))*COS(RADIANS(H2198))),$L$3:$L$473)</f>
        <v>n154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t="str" cm="1">
        <f t="array" ref="J2199">LOOKUP(1,1/FREQUENCY(0,SIN((RADIANS($M$3:$M$473-H2199))/2)^2+SIN((RADIANS($N$3:$N$473-I2199))/2)^2*COS(RADIANS($M$3:$M$473))*COS(RADIANS(H2199))),$L$3:$L$473)</f>
        <v>n149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t="str" cm="1">
        <f t="array" ref="J2200">LOOKUP(1,1/FREQUENCY(0,SIN((RADIANS($M$3:$M$473-H2200))/2)^2+SIN((RADIANS($N$3:$N$473-I2200))/2)^2*COS(RADIANS($M$3:$M$473))*COS(RADIANS(H2200))),$L$3:$L$473)</f>
        <v>n149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t="str" cm="1">
        <f t="array" ref="J2201">LOOKUP(1,1/FREQUENCY(0,SIN((RADIANS($M$3:$M$473-H2201))/2)^2+SIN((RADIANS($N$3:$N$473-I2201))/2)^2*COS(RADIANS($M$3:$M$473))*COS(RADIANS(H2201))),$L$3:$L$473)</f>
        <v>n126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t="str" cm="1">
        <f t="array" ref="J2202">LOOKUP(1,1/FREQUENCY(0,SIN((RADIANS($M$3:$M$473-H2202))/2)^2+SIN((RADIANS($N$3:$N$473-I2202))/2)^2*COS(RADIANS($M$3:$M$473))*COS(RADIANS(H2202))),$L$3:$L$473)</f>
        <v>n117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t="str" cm="1">
        <f t="array" ref="J2203">LOOKUP(1,1/FREQUENCY(0,SIN((RADIANS($M$3:$M$473-H2203))/2)^2+SIN((RADIANS($N$3:$N$473-I2203))/2)^2*COS(RADIANS($M$3:$M$473))*COS(RADIANS(H2203))),$L$3:$L$473)</f>
        <v>n118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t="str" cm="1">
        <f t="array" ref="J2204">LOOKUP(1,1/FREQUENCY(0,SIN((RADIANS($M$3:$M$473-H2204))/2)^2+SIN((RADIANS($N$3:$N$473-I2204))/2)^2*COS(RADIANS($M$3:$M$473))*COS(RADIANS(H2204))),$L$3:$L$473)</f>
        <v>n117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t="str" cm="1">
        <f t="array" ref="J2205">LOOKUP(1,1/FREQUENCY(0,SIN((RADIANS($M$3:$M$473-H2205))/2)^2+SIN((RADIANS($N$3:$N$473-I2205))/2)^2*COS(RADIANS($M$3:$M$473))*COS(RADIANS(H2205))),$L$3:$L$473)</f>
        <v>n149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t="str" cm="1">
        <f t="array" ref="J2206">LOOKUP(1,1/FREQUENCY(0,SIN((RADIANS($M$3:$M$473-H2206))/2)^2+SIN((RADIANS($N$3:$N$473-I2206))/2)^2*COS(RADIANS($M$3:$M$473))*COS(RADIANS(H2206))),$L$3:$L$473)</f>
        <v>n149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t="str" cm="1">
        <f t="array" ref="J2207">LOOKUP(1,1/FREQUENCY(0,SIN((RADIANS($M$3:$M$473-H2207))/2)^2+SIN((RADIANS($N$3:$N$473-I2207))/2)^2*COS(RADIANS($M$3:$M$473))*COS(RADIANS(H2207))),$L$3:$L$473)</f>
        <v>n118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t="str" cm="1">
        <f t="array" ref="J2208">LOOKUP(1,1/FREQUENCY(0,SIN((RADIANS($M$3:$M$473-H2208))/2)^2+SIN((RADIANS($N$3:$N$473-I2208))/2)^2*COS(RADIANS($M$3:$M$473))*COS(RADIANS(H2208))),$L$3:$L$473)</f>
        <v>n149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t="str" cm="1">
        <f t="array" ref="J2209">LOOKUP(1,1/FREQUENCY(0,SIN((RADIANS($M$3:$M$473-H2209))/2)^2+SIN((RADIANS($N$3:$N$473-I2209))/2)^2*COS(RADIANS($M$3:$M$473))*COS(RADIANS(H2209))),$L$3:$L$473)</f>
        <v>n152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t="str" cm="1">
        <f t="array" ref="J2210">LOOKUP(1,1/FREQUENCY(0,SIN((RADIANS($M$3:$M$473-H2210))/2)^2+SIN((RADIANS($N$3:$N$473-I2210))/2)^2*COS(RADIANS($M$3:$M$473))*COS(RADIANS(H2210))),$L$3:$L$473)</f>
        <v>n149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t="str" cm="1">
        <f t="array" ref="J2211">LOOKUP(1,1/FREQUENCY(0,SIN((RADIANS($M$3:$M$473-H2211))/2)^2+SIN((RADIANS($N$3:$N$473-I2211))/2)^2*COS(RADIANS($M$3:$M$473))*COS(RADIANS(H2211))),$L$3:$L$473)</f>
        <v>n149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t="str" cm="1">
        <f t="array" ref="J2212">LOOKUP(1,1/FREQUENCY(0,SIN((RADIANS($M$3:$M$473-H2212))/2)^2+SIN((RADIANS($N$3:$N$473-I2212))/2)^2*COS(RADIANS($M$3:$M$473))*COS(RADIANS(H2212))),$L$3:$L$473)</f>
        <v>n467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t="str" cm="1">
        <f t="array" ref="J2213">LOOKUP(1,1/FREQUENCY(0,SIN((RADIANS($M$3:$M$473-H2213))/2)^2+SIN((RADIANS($N$3:$N$473-I2213))/2)^2*COS(RADIANS($M$3:$M$473))*COS(RADIANS(H2213))),$L$3:$L$473)</f>
        <v>n152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t="str" cm="1">
        <f t="array" ref="J2214">LOOKUP(1,1/FREQUENCY(0,SIN((RADIANS($M$3:$M$473-H2214))/2)^2+SIN((RADIANS($N$3:$N$473-I2214))/2)^2*COS(RADIANS($M$3:$M$473))*COS(RADIANS(H2214))),$L$3:$L$473)</f>
        <v>n149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t="str" cm="1">
        <f t="array" ref="J2215">LOOKUP(1,1/FREQUENCY(0,SIN((RADIANS($M$3:$M$473-H2215))/2)^2+SIN((RADIANS($N$3:$N$473-I2215))/2)^2*COS(RADIANS($M$3:$M$473))*COS(RADIANS(H2215))),$L$3:$L$473)</f>
        <v>n149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t="str" cm="1">
        <f t="array" ref="J2216">LOOKUP(1,1/FREQUENCY(0,SIN((RADIANS($M$3:$M$473-H2216))/2)^2+SIN((RADIANS($N$3:$N$473-I2216))/2)^2*COS(RADIANS($M$3:$M$473))*COS(RADIANS(H2216))),$L$3:$L$473)</f>
        <v>n149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t="str" cm="1">
        <f t="array" ref="J2217">LOOKUP(1,1/FREQUENCY(0,SIN((RADIANS($M$3:$M$473-H2217))/2)^2+SIN((RADIANS($N$3:$N$473-I2217))/2)^2*COS(RADIANS($M$3:$M$473))*COS(RADIANS(H2217))),$L$3:$L$473)</f>
        <v>n152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t="str" cm="1">
        <f t="array" ref="J2218">LOOKUP(1,1/FREQUENCY(0,SIN((RADIANS($M$3:$M$473-H2218))/2)^2+SIN((RADIANS($N$3:$N$473-I2218))/2)^2*COS(RADIANS($M$3:$M$473))*COS(RADIANS(H2218))),$L$3:$L$473)</f>
        <v>n149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t="str" cm="1">
        <f t="array" ref="J2219">LOOKUP(1,1/FREQUENCY(0,SIN((RADIANS($M$3:$M$473-H2219))/2)^2+SIN((RADIANS($N$3:$N$473-I2219))/2)^2*COS(RADIANS($M$3:$M$473))*COS(RADIANS(H2219))),$L$3:$L$473)</f>
        <v>n118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t="str" cm="1">
        <f t="array" ref="J2220">LOOKUP(1,1/FREQUENCY(0,SIN((RADIANS($M$3:$M$473-H2220))/2)^2+SIN((RADIANS($N$3:$N$473-I2220))/2)^2*COS(RADIANS($M$3:$M$473))*COS(RADIANS(H2220))),$L$3:$L$473)</f>
        <v>n120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t="str" cm="1">
        <f t="array" ref="J2221">LOOKUP(1,1/FREQUENCY(0,SIN((RADIANS($M$3:$M$473-H2221))/2)^2+SIN((RADIANS($N$3:$N$473-I2221))/2)^2*COS(RADIANS($M$3:$M$473))*COS(RADIANS(H2221))),$L$3:$L$473)</f>
        <v>n104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t="str" cm="1">
        <f t="array" ref="J2222">LOOKUP(1,1/FREQUENCY(0,SIN((RADIANS($M$3:$M$473-H2222))/2)^2+SIN((RADIANS($N$3:$N$473-I2222))/2)^2*COS(RADIANS($M$3:$M$473))*COS(RADIANS(H2222))),$L$3:$L$473)</f>
        <v>n113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t="str" cm="1">
        <f t="array" ref="J2223">LOOKUP(1,1/FREQUENCY(0,SIN((RADIANS($M$3:$M$473-H2223))/2)^2+SIN((RADIANS($N$3:$N$473-I2223))/2)^2*COS(RADIANS($M$3:$M$473))*COS(RADIANS(H2223))),$L$3:$L$473)</f>
        <v>n374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t="str" cm="1">
        <f t="array" ref="J2224">LOOKUP(1,1/FREQUENCY(0,SIN((RADIANS($M$3:$M$473-H2224))/2)^2+SIN((RADIANS($N$3:$N$473-I2224))/2)^2*COS(RADIANS($M$3:$M$473))*COS(RADIANS(H2224))),$L$3:$L$473)</f>
        <v>n85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t="str" cm="1">
        <f t="array" ref="J2225">LOOKUP(1,1/FREQUENCY(0,SIN((RADIANS($M$3:$M$473-H2225))/2)^2+SIN((RADIANS($N$3:$N$473-I2225))/2)^2*COS(RADIANS($M$3:$M$473))*COS(RADIANS(H2225))),$L$3:$L$473)</f>
        <v>n105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t="str" cm="1">
        <f t="array" ref="J2226">LOOKUP(1,1/FREQUENCY(0,SIN((RADIANS($M$3:$M$473-H2226))/2)^2+SIN((RADIANS($N$3:$N$473-I2226))/2)^2*COS(RADIANS($M$3:$M$473))*COS(RADIANS(H2226))),$L$3:$L$473)</f>
        <v>n87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t="str" cm="1">
        <f t="array" ref="J2227">LOOKUP(1,1/FREQUENCY(0,SIN((RADIANS($M$3:$M$473-H2227))/2)^2+SIN((RADIANS($N$3:$N$473-I2227))/2)^2*COS(RADIANS($M$3:$M$473))*COS(RADIANS(H2227))),$L$3:$L$473)</f>
        <v>n85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t="str" cm="1">
        <f t="array" ref="J2228">LOOKUP(1,1/FREQUENCY(0,SIN((RADIANS($M$3:$M$473-H2228))/2)^2+SIN((RADIANS($N$3:$N$473-I2228))/2)^2*COS(RADIANS($M$3:$M$473))*COS(RADIANS(H2228))),$L$3:$L$473)</f>
        <v>n85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t="str" cm="1">
        <f t="array" ref="J2229">LOOKUP(1,1/FREQUENCY(0,SIN((RADIANS($M$3:$M$473-H2229))/2)^2+SIN((RADIANS($N$3:$N$473-I2229))/2)^2*COS(RADIANS($M$3:$M$473))*COS(RADIANS(H2229))),$L$3:$L$473)</f>
        <v>n85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t="str" cm="1">
        <f t="array" ref="J2230">LOOKUP(1,1/FREQUENCY(0,SIN((RADIANS($M$3:$M$473-H2230))/2)^2+SIN((RADIANS($N$3:$N$473-I2230))/2)^2*COS(RADIANS($M$3:$M$473))*COS(RADIANS(H2230))),$L$3:$L$473)</f>
        <v>n87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t="str" cm="1">
        <f t="array" ref="J2231">LOOKUP(1,1/FREQUENCY(0,SIN((RADIANS($M$3:$M$473-H2231))/2)^2+SIN((RADIANS($N$3:$N$473-I2231))/2)^2*COS(RADIANS($M$3:$M$473))*COS(RADIANS(H2231))),$L$3:$L$473)</f>
        <v>n197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t="str" cm="1">
        <f t="array" ref="J2232">LOOKUP(1,1/FREQUENCY(0,SIN((RADIANS($M$3:$M$473-H2232))/2)^2+SIN((RADIANS($N$3:$N$473-I2232))/2)^2*COS(RADIANS($M$3:$M$473))*COS(RADIANS(H2232))),$L$3:$L$473)</f>
        <v>n85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t="str" cm="1">
        <f t="array" ref="J2233">LOOKUP(1,1/FREQUENCY(0,SIN((RADIANS($M$3:$M$473-H2233))/2)^2+SIN((RADIANS($N$3:$N$473-I2233))/2)^2*COS(RADIANS($M$3:$M$473))*COS(RADIANS(H2233))),$L$3:$L$473)</f>
        <v>n105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t="str" cm="1">
        <f t="array" ref="J2234">LOOKUP(1,1/FREQUENCY(0,SIN((RADIANS($M$3:$M$473-H2234))/2)^2+SIN((RADIANS($N$3:$N$473-I2234))/2)^2*COS(RADIANS($M$3:$M$473))*COS(RADIANS(H2234))),$L$3:$L$473)</f>
        <v>n87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t="str" cm="1">
        <f t="array" ref="J2235">LOOKUP(1,1/FREQUENCY(0,SIN((RADIANS($M$3:$M$473-H2235))/2)^2+SIN((RADIANS($N$3:$N$473-I2235))/2)^2*COS(RADIANS($M$3:$M$473))*COS(RADIANS(H2235))),$L$3:$L$473)</f>
        <v>n105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t="str" cm="1">
        <f t="array" ref="J2236">LOOKUP(1,1/FREQUENCY(0,SIN((RADIANS($M$3:$M$473-H2236))/2)^2+SIN((RADIANS($N$3:$N$473-I2236))/2)^2*COS(RADIANS($M$3:$M$473))*COS(RADIANS(H2236))),$L$3:$L$473)</f>
        <v>n445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t="str" cm="1">
        <f t="array" ref="J2237">LOOKUP(1,1/FREQUENCY(0,SIN((RADIANS($M$3:$M$473-H2237))/2)^2+SIN((RADIANS($N$3:$N$473-I2237))/2)^2*COS(RADIANS($M$3:$M$473))*COS(RADIANS(H2237))),$L$3:$L$473)</f>
        <v>n85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t="str" cm="1">
        <f t="array" ref="J2238">LOOKUP(1,1/FREQUENCY(0,SIN((RADIANS($M$3:$M$473-H2238))/2)^2+SIN((RADIANS($N$3:$N$473-I2238))/2)^2*COS(RADIANS($M$3:$M$473))*COS(RADIANS(H2238))),$L$3:$L$473)</f>
        <v>n85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t="str" cm="1">
        <f t="array" ref="J2239">LOOKUP(1,1/FREQUENCY(0,SIN((RADIANS($M$3:$M$473-H2239))/2)^2+SIN((RADIANS($N$3:$N$473-I2239))/2)^2*COS(RADIANS($M$3:$M$473))*COS(RADIANS(H2239))),$L$3:$L$473)</f>
        <v>n87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t="str" cm="1">
        <f t="array" ref="J2240">LOOKUP(1,1/FREQUENCY(0,SIN((RADIANS($M$3:$M$473-H2240))/2)^2+SIN((RADIANS($N$3:$N$473-I2240))/2)^2*COS(RADIANS($M$3:$M$473))*COS(RADIANS(H2240))),$L$3:$L$473)</f>
        <v>n85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t="str" cm="1">
        <f t="array" ref="J2241">LOOKUP(1,1/FREQUENCY(0,SIN((RADIANS($M$3:$M$473-H2241))/2)^2+SIN((RADIANS($N$3:$N$473-I2241))/2)^2*COS(RADIANS($M$3:$M$473))*COS(RADIANS(H2241))),$L$3:$L$473)</f>
        <v>n207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t="str" cm="1">
        <f t="array" ref="J2242">LOOKUP(1,1/FREQUENCY(0,SIN((RADIANS($M$3:$M$473-H2242))/2)^2+SIN((RADIANS($N$3:$N$473-I2242))/2)^2*COS(RADIANS($M$3:$M$473))*COS(RADIANS(H2242))),$L$3:$L$473)</f>
        <v>n445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t="str" cm="1">
        <f t="array" ref="J2243">LOOKUP(1,1/FREQUENCY(0,SIN((RADIANS($M$3:$M$473-H2243))/2)^2+SIN((RADIANS($N$3:$N$473-I2243))/2)^2*COS(RADIANS($M$3:$M$473))*COS(RADIANS(H2243))),$L$3:$L$473)</f>
        <v>n87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t="str" cm="1">
        <f t="array" ref="J2244">LOOKUP(1,1/FREQUENCY(0,SIN((RADIANS($M$3:$M$473-H2244))/2)^2+SIN((RADIANS($N$3:$N$473-I2244))/2)^2*COS(RADIANS($M$3:$M$473))*COS(RADIANS(H2244))),$L$3:$L$473)</f>
        <v>n164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t="str" cm="1">
        <f t="array" ref="J2245">LOOKUP(1,1/FREQUENCY(0,SIN((RADIANS($M$3:$M$473-H2245))/2)^2+SIN((RADIANS($N$3:$N$473-I2245))/2)^2*COS(RADIANS($M$3:$M$473))*COS(RADIANS(H2245))),$L$3:$L$473)</f>
        <v>n90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t="str" cm="1">
        <f t="array" ref="J2246">LOOKUP(1,1/FREQUENCY(0,SIN((RADIANS($M$3:$M$473-H2246))/2)^2+SIN((RADIANS($N$3:$N$473-I2246))/2)^2*COS(RADIANS($M$3:$M$473))*COS(RADIANS(H2246))),$L$3:$L$473)</f>
        <v>n208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t="str" cm="1">
        <f t="array" ref="J2247">LOOKUP(1,1/FREQUENCY(0,SIN((RADIANS($M$3:$M$473-H2247))/2)^2+SIN((RADIANS($N$3:$N$473-I2247))/2)^2*COS(RADIANS($M$3:$M$473))*COS(RADIANS(H2247))),$L$3:$L$473)</f>
        <v>n166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t="str" cm="1">
        <f t="array" ref="J2248">LOOKUP(1,1/FREQUENCY(0,SIN((RADIANS($M$3:$M$473-H2248))/2)^2+SIN((RADIANS($N$3:$N$473-I2248))/2)^2*COS(RADIANS($M$3:$M$473))*COS(RADIANS(H2248))),$L$3:$L$473)</f>
        <v>n90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t="str" cm="1">
        <f t="array" ref="J2249">LOOKUP(1,1/FREQUENCY(0,SIN((RADIANS($M$3:$M$473-H2249))/2)^2+SIN((RADIANS($N$3:$N$473-I2249))/2)^2*COS(RADIANS($M$3:$M$473))*COS(RADIANS(H2249))),$L$3:$L$473)</f>
        <v>n208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t="str" cm="1">
        <f t="array" ref="J2250">LOOKUP(1,1/FREQUENCY(0,SIN((RADIANS($M$3:$M$473-H2250))/2)^2+SIN((RADIANS($N$3:$N$473-I2250))/2)^2*COS(RADIANS($M$3:$M$473))*COS(RADIANS(H2250))),$L$3:$L$473)</f>
        <v>n445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t="str" cm="1">
        <f t="array" ref="J2251">LOOKUP(1,1/FREQUENCY(0,SIN((RADIANS($M$3:$M$473-H2251))/2)^2+SIN((RADIANS($N$3:$N$473-I2251))/2)^2*COS(RADIANS($M$3:$M$473))*COS(RADIANS(H2251))),$L$3:$L$473)</f>
        <v>n90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t="str" cm="1">
        <f t="array" ref="J2252">LOOKUP(1,1/FREQUENCY(0,SIN((RADIANS($M$3:$M$473-H2252))/2)^2+SIN((RADIANS($N$3:$N$473-I2252))/2)^2*COS(RADIANS($M$3:$M$473))*COS(RADIANS(H2252))),$L$3:$L$473)</f>
        <v>n143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t="str" cm="1">
        <f t="array" ref="J2253">LOOKUP(1,1/FREQUENCY(0,SIN((RADIANS($M$3:$M$473-H2253))/2)^2+SIN((RADIANS($N$3:$N$473-I2253))/2)^2*COS(RADIANS($M$3:$M$473))*COS(RADIANS(H2253))),$L$3:$L$473)</f>
        <v>n164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t="str" cm="1">
        <f t="array" ref="J2254">LOOKUP(1,1/FREQUENCY(0,SIN((RADIANS($M$3:$M$473-H2254))/2)^2+SIN((RADIANS($N$3:$N$473-I2254))/2)^2*COS(RADIANS($M$3:$M$473))*COS(RADIANS(H2254))),$L$3:$L$473)</f>
        <v>n138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t="str" cm="1">
        <f t="array" ref="J2255">LOOKUP(1,1/FREQUENCY(0,SIN((RADIANS($M$3:$M$473-H2255))/2)^2+SIN((RADIANS($N$3:$N$473-I2255))/2)^2*COS(RADIANS($M$3:$M$473))*COS(RADIANS(H2255))),$L$3:$L$473)</f>
        <v>n138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t="str" cm="1">
        <f t="array" ref="J2256">LOOKUP(1,1/FREQUENCY(0,SIN((RADIANS($M$3:$M$473-H2256))/2)^2+SIN((RADIANS($N$3:$N$473-I2256))/2)^2*COS(RADIANS($M$3:$M$473))*COS(RADIANS(H2256))),$L$3:$L$473)</f>
        <v>n87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t="str" cm="1">
        <f t="array" ref="J2257">LOOKUP(1,1/FREQUENCY(0,SIN((RADIANS($M$3:$M$473-H2257))/2)^2+SIN((RADIANS($N$3:$N$473-I2257))/2)^2*COS(RADIANS($M$3:$M$473))*COS(RADIANS(H2257))),$L$3:$L$473)</f>
        <v>n457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t="str" cm="1">
        <f t="array" ref="J2258">LOOKUP(1,1/FREQUENCY(0,SIN((RADIANS($M$3:$M$473-H2258))/2)^2+SIN((RADIANS($N$3:$N$473-I2258))/2)^2*COS(RADIANS($M$3:$M$473))*COS(RADIANS(H2258))),$L$3:$L$473)</f>
        <v>n87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t="str" cm="1">
        <f t="array" ref="J2259">LOOKUP(1,1/FREQUENCY(0,SIN((RADIANS($M$3:$M$473-H2259))/2)^2+SIN((RADIANS($N$3:$N$473-I2259))/2)^2*COS(RADIANS($M$3:$M$473))*COS(RADIANS(H2259))),$L$3:$L$473)</f>
        <v>n140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t="str" cm="1">
        <f t="array" ref="J2260">LOOKUP(1,1/FREQUENCY(0,SIN((RADIANS($M$3:$M$473-H2260))/2)^2+SIN((RADIANS($N$3:$N$473-I2260))/2)^2*COS(RADIANS($M$3:$M$473))*COS(RADIANS(H2260))),$L$3:$L$473)</f>
        <v>n142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t="str" cm="1">
        <f t="array" ref="J2261">LOOKUP(1,1/FREQUENCY(0,SIN((RADIANS($M$3:$M$473-H2261))/2)^2+SIN((RADIANS($N$3:$N$473-I2261))/2)^2*COS(RADIANS($M$3:$M$473))*COS(RADIANS(H2261))),$L$3:$L$473)</f>
        <v>n208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t="str" cm="1">
        <f t="array" ref="J2262">LOOKUP(1,1/FREQUENCY(0,SIN((RADIANS($M$3:$M$473-H2262))/2)^2+SIN((RADIANS($N$3:$N$473-I2262))/2)^2*COS(RADIANS($M$3:$M$473))*COS(RADIANS(H2262))),$L$3:$L$473)</f>
        <v>n90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t="str" cm="1">
        <f t="array" ref="J2263">LOOKUP(1,1/FREQUENCY(0,SIN((RADIANS($M$3:$M$473-H2263))/2)^2+SIN((RADIANS($N$3:$N$473-I2263))/2)^2*COS(RADIANS($M$3:$M$473))*COS(RADIANS(H2263))),$L$3:$L$473)</f>
        <v>n445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t="str" cm="1">
        <f t="array" ref="J2264">LOOKUP(1,1/FREQUENCY(0,SIN((RADIANS($M$3:$M$473-H2264))/2)^2+SIN((RADIANS($N$3:$N$473-I2264))/2)^2*COS(RADIANS($M$3:$M$473))*COS(RADIANS(H2264))),$L$3:$L$473)</f>
        <v>n90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t="str" cm="1">
        <f t="array" ref="J2265">LOOKUP(1,1/FREQUENCY(0,SIN((RADIANS($M$3:$M$473-H2265))/2)^2+SIN((RADIANS($N$3:$N$473-I2265))/2)^2*COS(RADIANS($M$3:$M$473))*COS(RADIANS(H2265))),$L$3:$L$473)</f>
        <v>n289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t="str" cm="1">
        <f t="array" ref="J2266">LOOKUP(1,1/FREQUENCY(0,SIN((RADIANS($M$3:$M$473-H2266))/2)^2+SIN((RADIANS($N$3:$N$473-I2266))/2)^2*COS(RADIANS($M$3:$M$473))*COS(RADIANS(H2266))),$L$3:$L$473)</f>
        <v>n289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t="str" cm="1">
        <f t="array" ref="J2267">LOOKUP(1,1/FREQUENCY(0,SIN((RADIANS($M$3:$M$473-H2267))/2)^2+SIN((RADIANS($N$3:$N$473-I2267))/2)^2*COS(RADIANS($M$3:$M$473))*COS(RADIANS(H2267))),$L$3:$L$473)</f>
        <v>n445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t="str" cm="1">
        <f t="array" ref="J2268">LOOKUP(1,1/FREQUENCY(0,SIN((RADIANS($M$3:$M$473-H2268))/2)^2+SIN((RADIANS($N$3:$N$473-I2268))/2)^2*COS(RADIANS($M$3:$M$473))*COS(RADIANS(H2268))),$L$3:$L$473)</f>
        <v>n289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t="str" cm="1">
        <f t="array" ref="J2269">LOOKUP(1,1/FREQUENCY(0,SIN((RADIANS($M$3:$M$473-H2269))/2)^2+SIN((RADIANS($N$3:$N$473-I2269))/2)^2*COS(RADIANS($M$3:$M$473))*COS(RADIANS(H2269))),$L$3:$L$473)</f>
        <v>n289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t="str" cm="1">
        <f t="array" ref="J2270">LOOKUP(1,1/FREQUENCY(0,SIN((RADIANS($M$3:$M$473-H2270))/2)^2+SIN((RADIANS($N$3:$N$473-I2270))/2)^2*COS(RADIANS($M$3:$M$473))*COS(RADIANS(H2270))),$L$3:$L$473)</f>
        <v>n445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t="str" cm="1">
        <f t="array" ref="J2271">LOOKUP(1,1/FREQUENCY(0,SIN((RADIANS($M$3:$M$473-H2271))/2)^2+SIN((RADIANS($N$3:$N$473-I2271))/2)^2*COS(RADIANS($M$3:$M$473))*COS(RADIANS(H2271))),$L$3:$L$473)</f>
        <v>n95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t="str" cm="1">
        <f t="array" ref="J2272">LOOKUP(1,1/FREQUENCY(0,SIN((RADIANS($M$3:$M$473-H2272))/2)^2+SIN((RADIANS($N$3:$N$473-I2272))/2)^2*COS(RADIANS($M$3:$M$473))*COS(RADIANS(H2272))),$L$3:$L$473)</f>
        <v>n95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t="str" cm="1">
        <f t="array" ref="J2273">LOOKUP(1,1/FREQUENCY(0,SIN((RADIANS($M$3:$M$473-H2273))/2)^2+SIN((RADIANS($N$3:$N$473-I2273))/2)^2*COS(RADIANS($M$3:$M$473))*COS(RADIANS(H2273))),$L$3:$L$473)</f>
        <v>n95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t="str" cm="1">
        <f t="array" ref="J2274">LOOKUP(1,1/FREQUENCY(0,SIN((RADIANS($M$3:$M$473-H2274))/2)^2+SIN((RADIANS($N$3:$N$473-I2274))/2)^2*COS(RADIANS($M$3:$M$473))*COS(RADIANS(H2274))),$L$3:$L$473)</f>
        <v>n445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t="str" cm="1">
        <f t="array" ref="J2275">LOOKUP(1,1/FREQUENCY(0,SIN((RADIANS($M$3:$M$473-H2275))/2)^2+SIN((RADIANS($N$3:$N$473-I2275))/2)^2*COS(RADIANS($M$3:$M$473))*COS(RADIANS(H2275))),$L$3:$L$473)</f>
        <v>n287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t="str" cm="1">
        <f t="array" ref="J2276">LOOKUP(1,1/FREQUENCY(0,SIN((RADIANS($M$3:$M$473-H2276))/2)^2+SIN((RADIANS($N$3:$N$473-I2276))/2)^2*COS(RADIANS($M$3:$M$473))*COS(RADIANS(H2276))),$L$3:$L$473)</f>
        <v>n445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t="str" cm="1">
        <f t="array" ref="J2277">LOOKUP(1,1/FREQUENCY(0,SIN((RADIANS($M$3:$M$473-H2277))/2)^2+SIN((RADIANS($N$3:$N$473-I2277))/2)^2*COS(RADIANS($M$3:$M$473))*COS(RADIANS(H2277))),$L$3:$L$473)</f>
        <v>n90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t="str" cm="1">
        <f t="array" ref="J2278">LOOKUP(1,1/FREQUENCY(0,SIN((RADIANS($M$3:$M$473-H2278))/2)^2+SIN((RADIANS($N$3:$N$473-I2278))/2)^2*COS(RADIANS($M$3:$M$473))*COS(RADIANS(H2278))),$L$3:$L$473)</f>
        <v>n85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t="str" cm="1">
        <f t="array" ref="J2279">LOOKUP(1,1/FREQUENCY(0,SIN((RADIANS($M$3:$M$473-H2279))/2)^2+SIN((RADIANS($N$3:$N$473-I2279))/2)^2*COS(RADIANS($M$3:$M$473))*COS(RADIANS(H2279))),$L$3:$L$473)</f>
        <v>n287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t="str" cm="1">
        <f t="array" ref="J2280">LOOKUP(1,1/FREQUENCY(0,SIN((RADIANS($M$3:$M$473-H2280))/2)^2+SIN((RADIANS($N$3:$N$473-I2280))/2)^2*COS(RADIANS($M$3:$M$473))*COS(RADIANS(H2280))),$L$3:$L$473)</f>
        <v>n445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t="str" cm="1">
        <f t="array" ref="J2281">LOOKUP(1,1/FREQUENCY(0,SIN((RADIANS($M$3:$M$473-H2281))/2)^2+SIN((RADIANS($N$3:$N$473-I2281))/2)^2*COS(RADIANS($M$3:$M$473))*COS(RADIANS(H2281))),$L$3:$L$473)</f>
        <v>n289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t="str" cm="1">
        <f t="array" ref="J2282">LOOKUP(1,1/FREQUENCY(0,SIN((RADIANS($M$3:$M$473-H2282))/2)^2+SIN((RADIANS($N$3:$N$473-I2282))/2)^2*COS(RADIANS($M$3:$M$473))*COS(RADIANS(H2282))),$L$3:$L$473)</f>
        <v>n445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t="str" cm="1">
        <f t="array" ref="J2283">LOOKUP(1,1/FREQUENCY(0,SIN((RADIANS($M$3:$M$473-H2283))/2)^2+SIN((RADIANS($N$3:$N$473-I2283))/2)^2*COS(RADIANS($M$3:$M$473))*COS(RADIANS(H2283))),$L$3:$L$473)</f>
        <v>n95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t="str" cm="1">
        <f t="array" ref="J2284">LOOKUP(1,1/FREQUENCY(0,SIN((RADIANS($M$3:$M$473-H2284))/2)^2+SIN((RADIANS($N$3:$N$473-I2284))/2)^2*COS(RADIANS($M$3:$M$473))*COS(RADIANS(H2284))),$L$3:$L$473)</f>
        <v>n95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t="str" cm="1">
        <f t="array" ref="J2285">LOOKUP(1,1/FREQUENCY(0,SIN((RADIANS($M$3:$M$473-H2285))/2)^2+SIN((RADIANS($N$3:$N$473-I2285))/2)^2*COS(RADIANS($M$3:$M$473))*COS(RADIANS(H2285))),$L$3:$L$473)</f>
        <v>n445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t="str" cm="1">
        <f t="array" ref="J2286">LOOKUP(1,1/FREQUENCY(0,SIN((RADIANS($M$3:$M$473-H2286))/2)^2+SIN((RADIANS($N$3:$N$473-I2286))/2)^2*COS(RADIANS($M$3:$M$473))*COS(RADIANS(H2286))),$L$3:$L$473)</f>
        <v>n473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t="str" cm="1">
        <f t="array" ref="J2287">LOOKUP(1,1/FREQUENCY(0,SIN((RADIANS($M$3:$M$473-H2287))/2)^2+SIN((RADIANS($N$3:$N$473-I2287))/2)^2*COS(RADIANS($M$3:$M$473))*COS(RADIANS(H2287))),$L$3:$L$473)</f>
        <v>n472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t="str" cm="1">
        <f t="array" ref="J2288">LOOKUP(1,1/FREQUENCY(0,SIN((RADIANS($M$3:$M$473-H2288))/2)^2+SIN((RADIANS($N$3:$N$473-I2288))/2)^2*COS(RADIANS($M$3:$M$473))*COS(RADIANS(H2288))),$L$3:$L$473)</f>
        <v>n472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t="str" cm="1">
        <f t="array" ref="J2289">LOOKUP(1,1/FREQUENCY(0,SIN((RADIANS($M$3:$M$473-H2289))/2)^2+SIN((RADIANS($N$3:$N$473-I2289))/2)^2*COS(RADIANS($M$3:$M$473))*COS(RADIANS(H2289))),$L$3:$L$473)</f>
        <v>n470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t="str" cm="1">
        <f t="array" ref="J2290">LOOKUP(1,1/FREQUENCY(0,SIN((RADIANS($M$3:$M$473-H2290))/2)^2+SIN((RADIANS($N$3:$N$473-I2290))/2)^2*COS(RADIANS($M$3:$M$473))*COS(RADIANS(H2290))),$L$3:$L$473)</f>
        <v>n472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t="str" cm="1">
        <f t="array" ref="J2291">LOOKUP(1,1/FREQUENCY(0,SIN((RADIANS($M$3:$M$473-H2291))/2)^2+SIN((RADIANS($N$3:$N$473-I2291))/2)^2*COS(RADIANS($M$3:$M$473))*COS(RADIANS(H2291))),$L$3:$L$473)</f>
        <v>n473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t="str" cm="1">
        <f t="array" ref="J2292">LOOKUP(1,1/FREQUENCY(0,SIN((RADIANS($M$3:$M$473-H2292))/2)^2+SIN((RADIANS($N$3:$N$473-I2292))/2)^2*COS(RADIANS($M$3:$M$473))*COS(RADIANS(H2292))),$L$3:$L$473)</f>
        <v>n472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t="str" cm="1">
        <f t="array" ref="J2293">LOOKUP(1,1/FREQUENCY(0,SIN((RADIANS($M$3:$M$473-H2293))/2)^2+SIN((RADIANS($N$3:$N$473-I2293))/2)^2*COS(RADIANS($M$3:$M$473))*COS(RADIANS(H2293))),$L$3:$L$473)</f>
        <v>n95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t="str" cm="1">
        <f t="array" ref="J2294">LOOKUP(1,1/FREQUENCY(0,SIN((RADIANS($M$3:$M$473-H2294))/2)^2+SIN((RADIANS($N$3:$N$473-I2294))/2)^2*COS(RADIANS($M$3:$M$473))*COS(RADIANS(H2294))),$L$3:$L$473)</f>
        <v>n472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t="str" cm="1">
        <f t="array" ref="J2295">LOOKUP(1,1/FREQUENCY(0,SIN((RADIANS($M$3:$M$473-H2295))/2)^2+SIN((RADIANS($N$3:$N$473-I2295))/2)^2*COS(RADIANS($M$3:$M$473))*COS(RADIANS(H2295))),$L$3:$L$473)</f>
        <v>n473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t="str" cm="1">
        <f t="array" ref="J2296">LOOKUP(1,1/FREQUENCY(0,SIN((RADIANS($M$3:$M$473-H2296))/2)^2+SIN((RADIANS($N$3:$N$473-I2296))/2)^2*COS(RADIANS($M$3:$M$473))*COS(RADIANS(H2296))),$L$3:$L$473)</f>
        <v>n207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t="str" cm="1">
        <f t="array" ref="J2297">LOOKUP(1,1/FREQUENCY(0,SIN((RADIANS($M$3:$M$473-H2297))/2)^2+SIN((RADIANS($N$3:$N$473-I2297))/2)^2*COS(RADIANS($M$3:$M$473))*COS(RADIANS(H2297))),$L$3:$L$473)</f>
        <v>n157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t="str" cm="1">
        <f t="array" ref="J2298">LOOKUP(1,1/FREQUENCY(0,SIN((RADIANS($M$3:$M$473-H2298))/2)^2+SIN((RADIANS($N$3:$N$473-I2298))/2)^2*COS(RADIANS($M$3:$M$473))*COS(RADIANS(H2298))),$L$3:$L$473)</f>
        <v>n472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t="str" cm="1">
        <f t="array" ref="J2299">LOOKUP(1,1/FREQUENCY(0,SIN((RADIANS($M$3:$M$473-H2299))/2)^2+SIN((RADIANS($N$3:$N$473-I2299))/2)^2*COS(RADIANS($M$3:$M$473))*COS(RADIANS(H2299))),$L$3:$L$473)</f>
        <v>n219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t="str" cm="1">
        <f t="array" ref="J2300">LOOKUP(1,1/FREQUENCY(0,SIN((RADIANS($M$3:$M$473-H2300))/2)^2+SIN((RADIANS($N$3:$N$473-I2300))/2)^2*COS(RADIANS($M$3:$M$473))*COS(RADIANS(H2300))),$L$3:$L$473)</f>
        <v>n476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t="str" cm="1">
        <f t="array" ref="J2301">LOOKUP(1,1/FREQUENCY(0,SIN((RADIANS($M$3:$M$473-H2301))/2)^2+SIN((RADIANS($N$3:$N$473-I2301))/2)^2*COS(RADIANS($M$3:$M$473))*COS(RADIANS(H2301))),$L$3:$L$473)</f>
        <v>n157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t="str" cm="1">
        <f t="array" ref="J2302">LOOKUP(1,1/FREQUENCY(0,SIN((RADIANS($M$3:$M$473-H2302))/2)^2+SIN((RADIANS($N$3:$N$473-I2302))/2)^2*COS(RADIANS($M$3:$M$473))*COS(RADIANS(H2302))),$L$3:$L$473)</f>
        <v>n477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t="str" cm="1">
        <f t="array" ref="J2303">LOOKUP(1,1/FREQUENCY(0,SIN((RADIANS($M$3:$M$473-H2303))/2)^2+SIN((RADIANS($N$3:$N$473-I2303))/2)^2*COS(RADIANS($M$3:$M$473))*COS(RADIANS(H2303))),$L$3:$L$473)</f>
        <v>n476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t="str" cm="1">
        <f t="array" ref="J2304">LOOKUP(1,1/FREQUENCY(0,SIN((RADIANS($M$3:$M$473-H2304))/2)^2+SIN((RADIANS($N$3:$N$473-I2304))/2)^2*COS(RADIANS($M$3:$M$473))*COS(RADIANS(H2304))),$L$3:$L$473)</f>
        <v>n157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t="str" cm="1">
        <f t="array" ref="J2305">LOOKUP(1,1/FREQUENCY(0,SIN((RADIANS($M$3:$M$473-H2305))/2)^2+SIN((RADIANS($N$3:$N$473-I2305))/2)^2*COS(RADIANS($M$3:$M$473))*COS(RADIANS(H2305))),$L$3:$L$473)</f>
        <v>n157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t="str" cm="1">
        <f t="array" ref="J2306">LOOKUP(1,1/FREQUENCY(0,SIN((RADIANS($M$3:$M$473-H2306))/2)^2+SIN((RADIANS($N$3:$N$473-I2306))/2)^2*COS(RADIANS($M$3:$M$473))*COS(RADIANS(H2306))),$L$3:$L$473)</f>
        <v>n157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t="str" cm="1">
        <f t="array" ref="J2307">LOOKUP(1,1/FREQUENCY(0,SIN((RADIANS($M$3:$M$473-H2307))/2)^2+SIN((RADIANS($N$3:$N$473-I2307))/2)^2*COS(RADIANS($M$3:$M$473))*COS(RADIANS(H2307))),$L$3:$L$473)</f>
        <v>n157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t="str" cm="1">
        <f t="array" ref="J2308">LOOKUP(1,1/FREQUENCY(0,SIN((RADIANS($M$3:$M$473-H2308))/2)^2+SIN((RADIANS($N$3:$N$473-I2308))/2)^2*COS(RADIANS($M$3:$M$473))*COS(RADIANS(H2308))),$L$3:$L$473)</f>
        <v>n400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t="str" cm="1">
        <f t="array" ref="J2309">LOOKUP(1,1/FREQUENCY(0,SIN((RADIANS($M$3:$M$473-H2309))/2)^2+SIN((RADIANS($N$3:$N$473-I2309))/2)^2*COS(RADIANS($M$3:$M$473))*COS(RADIANS(H2309))),$L$3:$L$473)</f>
        <v>n157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t="str" cm="1">
        <f t="array" ref="J2310">LOOKUP(1,1/FREQUENCY(0,SIN((RADIANS($M$3:$M$473-H2310))/2)^2+SIN((RADIANS($N$3:$N$473-I2310))/2)^2*COS(RADIANS($M$3:$M$473))*COS(RADIANS(H2310))),$L$3:$L$473)</f>
        <v>n157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t="str" cm="1">
        <f t="array" ref="J2311">LOOKUP(1,1/FREQUENCY(0,SIN((RADIANS($M$3:$M$473-H2311))/2)^2+SIN((RADIANS($N$3:$N$473-I2311))/2)^2*COS(RADIANS($M$3:$M$473))*COS(RADIANS(H2311))),$L$3:$L$473)</f>
        <v>n476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t="str" cm="1">
        <f t="array" ref="J2312">LOOKUP(1,1/FREQUENCY(0,SIN((RADIANS($M$3:$M$473-H2312))/2)^2+SIN((RADIANS($N$3:$N$473-I2312))/2)^2*COS(RADIANS($M$3:$M$473))*COS(RADIANS(H2312))),$L$3:$L$473)</f>
        <v>n477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t="str" cm="1">
        <f t="array" ref="J2313">LOOKUP(1,1/FREQUENCY(0,SIN((RADIANS($M$3:$M$473-H2313))/2)^2+SIN((RADIANS($N$3:$N$473-I2313))/2)^2*COS(RADIANS($M$3:$M$473))*COS(RADIANS(H2313))),$L$3:$L$473)</f>
        <v>n219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t="str" cm="1">
        <f t="array" ref="J2314">LOOKUP(1,1/FREQUENCY(0,SIN((RADIANS($M$3:$M$473-H2314))/2)^2+SIN((RADIANS($N$3:$N$473-I2314))/2)^2*COS(RADIANS($M$3:$M$473))*COS(RADIANS(H2314))),$L$3:$L$473)</f>
        <v>n219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t="str" cm="1">
        <f t="array" ref="J2315">LOOKUP(1,1/FREQUENCY(0,SIN((RADIANS($M$3:$M$473-H2315))/2)^2+SIN((RADIANS($N$3:$N$473-I2315))/2)^2*COS(RADIANS($M$3:$M$473))*COS(RADIANS(H2315))),$L$3:$L$473)</f>
        <v>n219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t="str" cm="1">
        <f t="array" ref="J2316">LOOKUP(1,1/FREQUENCY(0,SIN((RADIANS($M$3:$M$473-H2316))/2)^2+SIN((RADIANS($N$3:$N$473-I2316))/2)^2*COS(RADIANS($M$3:$M$473))*COS(RADIANS(H2316))),$L$3:$L$473)</f>
        <v>n219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t="str" cm="1">
        <f t="array" ref="J2317">LOOKUP(1,1/FREQUENCY(0,SIN((RADIANS($M$3:$M$473-H2317))/2)^2+SIN((RADIANS($N$3:$N$473-I2317))/2)^2*COS(RADIANS($M$3:$M$473))*COS(RADIANS(H2317))),$L$3:$L$473)</f>
        <v>n219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t="str" cm="1">
        <f t="array" ref="J2318">LOOKUP(1,1/FREQUENCY(0,SIN((RADIANS($M$3:$M$473-H2318))/2)^2+SIN((RADIANS($N$3:$N$473-I2318))/2)^2*COS(RADIANS($M$3:$M$473))*COS(RADIANS(H2318))),$L$3:$L$473)</f>
        <v>n219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t="str" cm="1">
        <f t="array" ref="J2319">LOOKUP(1,1/FREQUENCY(0,SIN((RADIANS($M$3:$M$473-H2319))/2)^2+SIN((RADIANS($N$3:$N$473-I2319))/2)^2*COS(RADIANS($M$3:$M$473))*COS(RADIANS(H2319))),$L$3:$L$473)</f>
        <v>n219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t="str" cm="1">
        <f t="array" ref="J2320">LOOKUP(1,1/FREQUENCY(0,SIN((RADIANS($M$3:$M$473-H2320))/2)^2+SIN((RADIANS($N$3:$N$473-I2320))/2)^2*COS(RADIANS($M$3:$M$473))*COS(RADIANS(H2320))),$L$3:$L$473)</f>
        <v>n219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t="str" cm="1">
        <f t="array" ref="J2321">LOOKUP(1,1/FREQUENCY(0,SIN((RADIANS($M$3:$M$473-H2321))/2)^2+SIN((RADIANS($N$3:$N$473-I2321))/2)^2*COS(RADIANS($M$3:$M$473))*COS(RADIANS(H2321))),$L$3:$L$473)</f>
        <v>n387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t="str" cm="1">
        <f t="array" ref="J2322">LOOKUP(1,1/FREQUENCY(0,SIN((RADIANS($M$3:$M$473-H2322))/2)^2+SIN((RADIANS($N$3:$N$473-I2322))/2)^2*COS(RADIANS($M$3:$M$473))*COS(RADIANS(H2322))),$L$3:$L$473)</f>
        <v>n489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t="str" cm="1">
        <f t="array" ref="J2323">LOOKUP(1,1/FREQUENCY(0,SIN((RADIANS($M$3:$M$473-H2323))/2)^2+SIN((RADIANS($N$3:$N$473-I2323))/2)^2*COS(RADIANS($M$3:$M$473))*COS(RADIANS(H2323))),$L$3:$L$473)</f>
        <v>n303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t="str" cm="1">
        <f t="array" ref="J2324">LOOKUP(1,1/FREQUENCY(0,SIN((RADIANS($M$3:$M$473-H2324))/2)^2+SIN((RADIANS($N$3:$N$473-I2324))/2)^2*COS(RADIANS($M$3:$M$473))*COS(RADIANS(H2324))),$L$3:$L$473)</f>
        <v>n303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t="str" cm="1">
        <f t="array" ref="J2325">LOOKUP(1,1/FREQUENCY(0,SIN((RADIANS($M$3:$M$473-H2325))/2)^2+SIN((RADIANS($N$3:$N$473-I2325))/2)^2*COS(RADIANS($M$3:$M$473))*COS(RADIANS(H2325))),$L$3:$L$473)</f>
        <v>n490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t="str" cm="1">
        <f t="array" ref="J2326">LOOKUP(1,1/FREQUENCY(0,SIN((RADIANS($M$3:$M$473-H2326))/2)^2+SIN((RADIANS($N$3:$N$473-I2326))/2)^2*COS(RADIANS($M$3:$M$473))*COS(RADIANS(H2326))),$L$3:$L$473)</f>
        <v>n303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t="str" cm="1">
        <f t="array" ref="J2327">LOOKUP(1,1/FREQUENCY(0,SIN((RADIANS($M$3:$M$473-H2327))/2)^2+SIN((RADIANS($N$3:$N$473-I2327))/2)^2*COS(RADIANS($M$3:$M$473))*COS(RADIANS(H2327))),$L$3:$L$473)</f>
        <v>n489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t="str" cm="1">
        <f t="array" ref="J2328">LOOKUP(1,1/FREQUENCY(0,SIN((RADIANS($M$3:$M$473-H2328))/2)^2+SIN((RADIANS($N$3:$N$473-I2328))/2)^2*COS(RADIANS($M$3:$M$473))*COS(RADIANS(H2328))),$L$3:$L$473)</f>
        <v>n489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t="str" cm="1">
        <f t="array" ref="J2329">LOOKUP(1,1/FREQUENCY(0,SIN((RADIANS($M$3:$M$473-H2329))/2)^2+SIN((RADIANS($N$3:$N$473-I2329))/2)^2*COS(RADIANS($M$3:$M$473))*COS(RADIANS(H2329))),$L$3:$L$473)</f>
        <v>n489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t="str" cm="1">
        <f t="array" ref="J2330">LOOKUP(1,1/FREQUENCY(0,SIN((RADIANS($M$3:$M$473-H2330))/2)^2+SIN((RADIANS($N$3:$N$473-I2330))/2)^2*COS(RADIANS($M$3:$M$473))*COS(RADIANS(H2330))),$L$3:$L$473)</f>
        <v>n77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t="str" cm="1">
        <f t="array" ref="J2331">LOOKUP(1,1/FREQUENCY(0,SIN((RADIANS($M$3:$M$473-H2331))/2)^2+SIN((RADIANS($N$3:$N$473-I2331))/2)^2*COS(RADIANS($M$3:$M$473))*COS(RADIANS(H2331))),$L$3:$L$473)</f>
        <v>n489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t="str" cm="1">
        <f t="array" ref="J2332">LOOKUP(1,1/FREQUENCY(0,SIN((RADIANS($M$3:$M$473-H2332))/2)^2+SIN((RADIANS($N$3:$N$473-I2332))/2)^2*COS(RADIANS($M$3:$M$473))*COS(RADIANS(H2332))),$L$3:$L$473)</f>
        <v>n386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t="str" cm="1">
        <f t="array" ref="J2333">LOOKUP(1,1/FREQUENCY(0,SIN((RADIANS($M$3:$M$473-H2333))/2)^2+SIN((RADIANS($N$3:$N$473-I2333))/2)^2*COS(RADIANS($M$3:$M$473))*COS(RADIANS(H2333))),$L$3:$L$473)</f>
        <v>n386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t="str" cm="1">
        <f t="array" ref="J2334">LOOKUP(1,1/FREQUENCY(0,SIN((RADIANS($M$3:$M$473-H2334))/2)^2+SIN((RADIANS($N$3:$N$473-I2334))/2)^2*COS(RADIANS($M$3:$M$473))*COS(RADIANS(H2334))),$L$3:$L$473)</f>
        <v>n489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t="str" cm="1">
        <f t="array" ref="J2335">LOOKUP(1,1/FREQUENCY(0,SIN((RADIANS($M$3:$M$473-H2335))/2)^2+SIN((RADIANS($N$3:$N$473-I2335))/2)^2*COS(RADIANS($M$3:$M$473))*COS(RADIANS(H2335))),$L$3:$L$473)</f>
        <v>n489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t="str" cm="1">
        <f t="array" ref="J2336">LOOKUP(1,1/FREQUENCY(0,SIN((RADIANS($M$3:$M$473-H2336))/2)^2+SIN((RADIANS($N$3:$N$473-I2336))/2)^2*COS(RADIANS($M$3:$M$473))*COS(RADIANS(H2336))),$L$3:$L$473)</f>
        <v>n386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t="str" cm="1">
        <f t="array" ref="J2337">LOOKUP(1,1/FREQUENCY(0,SIN((RADIANS($M$3:$M$473-H2337))/2)^2+SIN((RADIANS($N$3:$N$473-I2337))/2)^2*COS(RADIANS($M$3:$M$473))*COS(RADIANS(H2337))),$L$3:$L$473)</f>
        <v>n387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t="str" cm="1">
        <f t="array" ref="J2338">LOOKUP(1,1/FREQUENCY(0,SIN((RADIANS($M$3:$M$473-H2338))/2)^2+SIN((RADIANS($N$3:$N$473-I2338))/2)^2*COS(RADIANS($M$3:$M$473))*COS(RADIANS(H2338))),$L$3:$L$473)</f>
        <v>n387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t="str" cm="1">
        <f t="array" ref="J2339">LOOKUP(1,1/FREQUENCY(0,SIN((RADIANS($M$3:$M$473-H2339))/2)^2+SIN((RADIANS($N$3:$N$473-I2339))/2)^2*COS(RADIANS($M$3:$M$473))*COS(RADIANS(H2339))),$L$3:$L$473)</f>
        <v>n386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t="str" cm="1">
        <f t="array" ref="J2340">LOOKUP(1,1/FREQUENCY(0,SIN((RADIANS($M$3:$M$473-H2340))/2)^2+SIN((RADIANS($N$3:$N$473-I2340))/2)^2*COS(RADIANS($M$3:$M$473))*COS(RADIANS(H2340))),$L$3:$L$473)</f>
        <v>n387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t="str" cm="1">
        <f t="array" ref="J2341">LOOKUP(1,1/FREQUENCY(0,SIN((RADIANS($M$3:$M$473-H2341))/2)^2+SIN((RADIANS($N$3:$N$473-I2341))/2)^2*COS(RADIANS($M$3:$M$473))*COS(RADIANS(H2341))),$L$3:$L$473)</f>
        <v>n386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t="str" cm="1">
        <f t="array" ref="J2342">LOOKUP(1,1/FREQUENCY(0,SIN((RADIANS($M$3:$M$473-H2342))/2)^2+SIN((RADIANS($N$3:$N$473-I2342))/2)^2*COS(RADIANS($M$3:$M$473))*COS(RADIANS(H2342))),$L$3:$L$473)</f>
        <v>n386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t="str" cm="1">
        <f t="array" ref="J2343">LOOKUP(1,1/FREQUENCY(0,SIN((RADIANS($M$3:$M$473-H2343))/2)^2+SIN((RADIANS($N$3:$N$473-I2343))/2)^2*COS(RADIANS($M$3:$M$473))*COS(RADIANS(H2343))),$L$3:$L$473)</f>
        <v>n220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t="str" cm="1">
        <f t="array" ref="J2344">LOOKUP(1,1/FREQUENCY(0,SIN((RADIANS($M$3:$M$473-H2344))/2)^2+SIN((RADIANS($N$3:$N$473-I2344))/2)^2*COS(RADIANS($M$3:$M$473))*COS(RADIANS(H2344))),$L$3:$L$473)</f>
        <v>n489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t="str" cm="1">
        <f t="array" ref="J2345">LOOKUP(1,1/FREQUENCY(0,SIN((RADIANS($M$3:$M$473-H2345))/2)^2+SIN((RADIANS($N$3:$N$473-I2345))/2)^2*COS(RADIANS($M$3:$M$473))*COS(RADIANS(H2345))),$L$3:$L$473)</f>
        <v>n220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t="str" cm="1">
        <f t="array" ref="J2346">LOOKUP(1,1/FREQUENCY(0,SIN((RADIANS($M$3:$M$473-H2346))/2)^2+SIN((RADIANS($N$3:$N$473-I2346))/2)^2*COS(RADIANS($M$3:$M$473))*COS(RADIANS(H2346))),$L$3:$L$473)</f>
        <v>n489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t="str" cm="1">
        <f t="array" ref="J2347">LOOKUP(1,1/FREQUENCY(0,SIN((RADIANS($M$3:$M$473-H2347))/2)^2+SIN((RADIANS($N$3:$N$473-I2347))/2)^2*COS(RADIANS($M$3:$M$473))*COS(RADIANS(H2347))),$L$3:$L$473)</f>
        <v>n411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t="str" cm="1">
        <f t="array" ref="J2348">LOOKUP(1,1/FREQUENCY(0,SIN((RADIANS($M$3:$M$473-H2348))/2)^2+SIN((RADIANS($N$3:$N$473-I2348))/2)^2*COS(RADIANS($M$3:$M$473))*COS(RADIANS(H2348))),$L$3:$L$473)</f>
        <v>n387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t="str" cm="1">
        <f t="array" ref="J2349">LOOKUP(1,1/FREQUENCY(0,SIN((RADIANS($M$3:$M$473-H2349))/2)^2+SIN((RADIANS($N$3:$N$473-I2349))/2)^2*COS(RADIANS($M$3:$M$473))*COS(RADIANS(H2349))),$L$3:$L$473)</f>
        <v>n219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t="str" cm="1">
        <f t="array" ref="J2350">LOOKUP(1,1/FREQUENCY(0,SIN((RADIANS($M$3:$M$473-H2350))/2)^2+SIN((RADIANS($N$3:$N$473-I2350))/2)^2*COS(RADIANS($M$3:$M$473))*COS(RADIANS(H2350))),$L$3:$L$473)</f>
        <v>n209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t="str" cm="1">
        <f t="array" ref="J2351">LOOKUP(1,1/FREQUENCY(0,SIN((RADIANS($M$3:$M$473-H2351))/2)^2+SIN((RADIANS($N$3:$N$473-I2351))/2)^2*COS(RADIANS($M$3:$M$473))*COS(RADIANS(H2351))),$L$3:$L$473)</f>
        <v>n219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t="str" cm="1">
        <f t="array" ref="J2352">LOOKUP(1,1/FREQUENCY(0,SIN((RADIANS($M$3:$M$473-H2352))/2)^2+SIN((RADIANS($N$3:$N$473-I2352))/2)^2*COS(RADIANS($M$3:$M$473))*COS(RADIANS(H2352))),$L$3:$L$473)</f>
        <v>n219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t="str" cm="1">
        <f t="array" ref="J2353">LOOKUP(1,1/FREQUENCY(0,SIN((RADIANS($M$3:$M$473-H2353))/2)^2+SIN((RADIANS($N$3:$N$473-I2353))/2)^2*COS(RADIANS($M$3:$M$473))*COS(RADIANS(H2353))),$L$3:$L$473)</f>
        <v>n388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t="str" cm="1">
        <f t="array" ref="J2354">LOOKUP(1,1/FREQUENCY(0,SIN((RADIANS($M$3:$M$473-H2354))/2)^2+SIN((RADIANS($N$3:$N$473-I2354))/2)^2*COS(RADIANS($M$3:$M$473))*COS(RADIANS(H2354))),$L$3:$L$473)</f>
        <v>n376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t="str" cm="1">
        <f t="array" ref="J2355">LOOKUP(1,1/FREQUENCY(0,SIN((RADIANS($M$3:$M$473-H2355))/2)^2+SIN((RADIANS($N$3:$N$473-I2355))/2)^2*COS(RADIANS($M$3:$M$473))*COS(RADIANS(H2355))),$L$3:$L$473)</f>
        <v>n387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t="str" cm="1">
        <f t="array" ref="J2356">LOOKUP(1,1/FREQUENCY(0,SIN((RADIANS($M$3:$M$473-H2356))/2)^2+SIN((RADIANS($N$3:$N$473-I2356))/2)^2*COS(RADIANS($M$3:$M$473))*COS(RADIANS(H2356))),$L$3:$L$473)</f>
        <v>n94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t="str" cm="1">
        <f t="array" ref="J2357">LOOKUP(1,1/FREQUENCY(0,SIN((RADIANS($M$3:$M$473-H2357))/2)^2+SIN((RADIANS($N$3:$N$473-I2357))/2)^2*COS(RADIANS($M$3:$M$473))*COS(RADIANS(H2357))),$L$3:$L$473)</f>
        <v>n300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t="str" cm="1">
        <f t="array" ref="J2358">LOOKUP(1,1/FREQUENCY(0,SIN((RADIANS($M$3:$M$473-H2358))/2)^2+SIN((RADIANS($N$3:$N$473-I2358))/2)^2*COS(RADIANS($M$3:$M$473))*COS(RADIANS(H2358))),$L$3:$L$473)</f>
        <v>n94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t="str" cm="1">
        <f t="array" ref="J2359">LOOKUP(1,1/FREQUENCY(0,SIN((RADIANS($M$3:$M$473-H2359))/2)^2+SIN((RADIANS($N$3:$N$473-I2359))/2)^2*COS(RADIANS($M$3:$M$473))*COS(RADIANS(H2359))),$L$3:$L$473)</f>
        <v>n411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t="str" cm="1">
        <f t="array" ref="J2360">LOOKUP(1,1/FREQUENCY(0,SIN((RADIANS($M$3:$M$473-H2360))/2)^2+SIN((RADIANS($N$3:$N$473-I2360))/2)^2*COS(RADIANS($M$3:$M$473))*COS(RADIANS(H2360))),$L$3:$L$473)</f>
        <v>n411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t="str" cm="1">
        <f t="array" ref="J2361">LOOKUP(1,1/FREQUENCY(0,SIN((RADIANS($M$3:$M$473-H2361))/2)^2+SIN((RADIANS($N$3:$N$473-I2361))/2)^2*COS(RADIANS($M$3:$M$473))*COS(RADIANS(H2361))),$L$3:$L$473)</f>
        <v>n411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t="str" cm="1">
        <f t="array" ref="J2362">LOOKUP(1,1/FREQUENCY(0,SIN((RADIANS($M$3:$M$473-H2362))/2)^2+SIN((RADIANS($N$3:$N$473-I2362))/2)^2*COS(RADIANS($M$3:$M$473))*COS(RADIANS(H2362))),$L$3:$L$473)</f>
        <v>n111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t="str" cm="1">
        <f t="array" ref="J2363">LOOKUP(1,1/FREQUENCY(0,SIN((RADIANS($M$3:$M$473-H2363))/2)^2+SIN((RADIANS($N$3:$N$473-I2363))/2)^2*COS(RADIANS($M$3:$M$473))*COS(RADIANS(H2363))),$L$3:$L$473)</f>
        <v>n76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t="str" cm="1">
        <f t="array" ref="J2364">LOOKUP(1,1/FREQUENCY(0,SIN((RADIANS($M$3:$M$473-H2364))/2)^2+SIN((RADIANS($N$3:$N$473-I2364))/2)^2*COS(RADIANS($M$3:$M$473))*COS(RADIANS(H2364))),$L$3:$L$473)</f>
        <v>n76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t="str" cm="1">
        <f t="array" ref="J2365">LOOKUP(1,1/FREQUENCY(0,SIN((RADIANS($M$3:$M$473-H2365))/2)^2+SIN((RADIANS($N$3:$N$473-I2365))/2)^2*COS(RADIANS($M$3:$M$473))*COS(RADIANS(H2365))),$L$3:$L$473)</f>
        <v>n411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t="str" cm="1">
        <f t="array" ref="J2366">LOOKUP(1,1/FREQUENCY(0,SIN((RADIANS($M$3:$M$473-H2366))/2)^2+SIN((RADIANS($N$3:$N$473-I2366))/2)^2*COS(RADIANS($M$3:$M$473))*COS(RADIANS(H2366))),$L$3:$L$473)</f>
        <v>n411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t="str" cm="1">
        <f t="array" ref="J2367">LOOKUP(1,1/FREQUENCY(0,SIN((RADIANS($M$3:$M$473-H2367))/2)^2+SIN((RADIANS($N$3:$N$473-I2367))/2)^2*COS(RADIANS($M$3:$M$473))*COS(RADIANS(H2367))),$L$3:$L$473)</f>
        <v>n76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t="str" cm="1">
        <f t="array" ref="J2368">LOOKUP(1,1/FREQUENCY(0,SIN((RADIANS($M$3:$M$473-H2368))/2)^2+SIN((RADIANS($N$3:$N$473-I2368))/2)^2*COS(RADIANS($M$3:$M$473))*COS(RADIANS(H2368))),$L$3:$L$473)</f>
        <v>n111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t="str" cm="1">
        <f t="array" ref="J2369">LOOKUP(1,1/FREQUENCY(0,SIN((RADIANS($M$3:$M$473-H2369))/2)^2+SIN((RADIANS($N$3:$N$473-I2369))/2)^2*COS(RADIANS($M$3:$M$473))*COS(RADIANS(H2369))),$L$3:$L$473)</f>
        <v>n144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t="str" cm="1">
        <f t="array" ref="J2370">LOOKUP(1,1/FREQUENCY(0,SIN((RADIANS($M$3:$M$473-H2370))/2)^2+SIN((RADIANS($N$3:$N$473-I2370))/2)^2*COS(RADIANS($M$3:$M$473))*COS(RADIANS(H2370))),$L$3:$L$473)</f>
        <v>n363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t="str" cm="1">
        <f t="array" ref="J2371">LOOKUP(1,1/FREQUENCY(0,SIN((RADIANS($M$3:$M$473-H2371))/2)^2+SIN((RADIANS($N$3:$N$473-I2371))/2)^2*COS(RADIANS($M$3:$M$473))*COS(RADIANS(H2371))),$L$3:$L$473)</f>
        <v>n205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t="str" cm="1">
        <f t="array" ref="J2372">LOOKUP(1,1/FREQUENCY(0,SIN((RADIANS($M$3:$M$473-H2372))/2)^2+SIN((RADIANS($N$3:$N$473-I2372))/2)^2*COS(RADIANS($M$3:$M$473))*COS(RADIANS(H2372))),$L$3:$L$473)</f>
        <v>n470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t="str" cm="1">
        <f t="array" ref="J2373">LOOKUP(1,1/FREQUENCY(0,SIN((RADIANS($M$3:$M$473-H2373))/2)^2+SIN((RADIANS($N$3:$N$473-I2373))/2)^2*COS(RADIANS($M$3:$M$473))*COS(RADIANS(H2373))),$L$3:$L$473)</f>
        <v>n142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t="str" cm="1">
        <f t="array" ref="J2374">LOOKUP(1,1/FREQUENCY(0,SIN((RADIANS($M$3:$M$473-H2374))/2)^2+SIN((RADIANS($N$3:$N$473-I2374))/2)^2*COS(RADIANS($M$3:$M$473))*COS(RADIANS(H2374))),$L$3:$L$473)</f>
        <v>n147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t="str" cm="1">
        <f t="array" ref="J2375">LOOKUP(1,1/FREQUENCY(0,SIN((RADIANS($M$3:$M$473-H2375))/2)^2+SIN((RADIANS($N$3:$N$473-I2375))/2)^2*COS(RADIANS($M$3:$M$473))*COS(RADIANS(H2375))),$L$3:$L$473)</f>
        <v>n205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t="str" cm="1">
        <f t="array" ref="J2376">LOOKUP(1,1/FREQUENCY(0,SIN((RADIANS($M$3:$M$473-H2376))/2)^2+SIN((RADIANS($N$3:$N$473-I2376))/2)^2*COS(RADIANS($M$3:$M$473))*COS(RADIANS(H2376))),$L$3:$L$473)</f>
        <v>n109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t="str" cm="1">
        <f t="array" ref="J2377">LOOKUP(1,1/FREQUENCY(0,SIN((RADIANS($M$3:$M$473-H2377))/2)^2+SIN((RADIANS($N$3:$N$473-I2377))/2)^2*COS(RADIANS($M$3:$M$473))*COS(RADIANS(H2377))),$L$3:$L$473)</f>
        <v>n459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t="str" cm="1">
        <f t="array" ref="J2378">LOOKUP(1,1/FREQUENCY(0,SIN((RADIANS($M$3:$M$473-H2378))/2)^2+SIN((RADIANS($N$3:$N$473-I2378))/2)^2*COS(RADIANS($M$3:$M$473))*COS(RADIANS(H2378))),$L$3:$L$473)</f>
        <v>n205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t="str" cm="1">
        <f t="array" ref="J2379">LOOKUP(1,1/FREQUENCY(0,SIN((RADIANS($M$3:$M$473-H2379))/2)^2+SIN((RADIANS($N$3:$N$473-I2379))/2)^2*COS(RADIANS($M$3:$M$473))*COS(RADIANS(H2379))),$L$3:$L$473)</f>
        <v>n126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t="str" cm="1">
        <f t="array" ref="J2380">LOOKUP(1,1/FREQUENCY(0,SIN((RADIANS($M$3:$M$473-H2380))/2)^2+SIN((RADIANS($N$3:$N$473-I2380))/2)^2*COS(RADIANS($M$3:$M$473))*COS(RADIANS(H2380))),$L$3:$L$473)</f>
        <v>n459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t="str" cm="1">
        <f t="array" ref="J2381">LOOKUP(1,1/FREQUENCY(0,SIN((RADIANS($M$3:$M$473-H2381))/2)^2+SIN((RADIANS($N$3:$N$473-I2381))/2)^2*COS(RADIANS($M$3:$M$473))*COS(RADIANS(H2381))),$L$3:$L$473)</f>
        <v>n205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t="str" cm="1">
        <f t="array" ref="J2382">LOOKUP(1,1/FREQUENCY(0,SIN((RADIANS($M$3:$M$473-H2382))/2)^2+SIN((RADIANS($N$3:$N$473-I2382))/2)^2*COS(RADIANS($M$3:$M$473))*COS(RADIANS(H2382))),$L$3:$L$473)</f>
        <v>n109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t="str" cm="1">
        <f t="array" ref="J2383">LOOKUP(1,1/FREQUENCY(0,SIN((RADIANS($M$3:$M$473-H2383))/2)^2+SIN((RADIANS($N$3:$N$473-I2383))/2)^2*COS(RADIANS($M$3:$M$473))*COS(RADIANS(H2383))),$L$3:$L$473)</f>
        <v>n114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t="str" cm="1">
        <f t="array" ref="J2384">LOOKUP(1,1/FREQUENCY(0,SIN((RADIANS($M$3:$M$473-H2384))/2)^2+SIN((RADIANS($N$3:$N$473-I2384))/2)^2*COS(RADIANS($M$3:$M$473))*COS(RADIANS(H2384))),$L$3:$L$473)</f>
        <v>n111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t="str" cm="1">
        <f t="array" ref="J2385">LOOKUP(1,1/FREQUENCY(0,SIN((RADIANS($M$3:$M$473-H2385))/2)^2+SIN((RADIANS($N$3:$N$473-I2385))/2)^2*COS(RADIANS($M$3:$M$473))*COS(RADIANS(H2385))),$L$3:$L$473)</f>
        <v>n111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t="str" cm="1">
        <f t="array" ref="J2386">LOOKUP(1,1/FREQUENCY(0,SIN((RADIANS($M$3:$M$473-H2386))/2)^2+SIN((RADIANS($N$3:$N$473-I2386))/2)^2*COS(RADIANS($M$3:$M$473))*COS(RADIANS(H2386))),$L$3:$L$473)</f>
        <v>n114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t="str" cm="1">
        <f t="array" ref="J2387">LOOKUP(1,1/FREQUENCY(0,SIN((RADIANS($M$3:$M$473-H2387))/2)^2+SIN((RADIANS($N$3:$N$473-I2387))/2)^2*COS(RADIANS($M$3:$M$473))*COS(RADIANS(H2387))),$L$3:$L$473)</f>
        <v>n111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t="str" cm="1">
        <f t="array" ref="J2388">LOOKUP(1,1/FREQUENCY(0,SIN((RADIANS($M$3:$M$473-H2388))/2)^2+SIN((RADIANS($N$3:$N$473-I2388))/2)^2*COS(RADIANS($M$3:$M$473))*COS(RADIANS(H2388))),$L$3:$L$473)</f>
        <v>n77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t="str" cm="1">
        <f t="array" ref="J2389">LOOKUP(1,1/FREQUENCY(0,SIN((RADIANS($M$3:$M$473-H2389))/2)^2+SIN((RADIANS($N$3:$N$473-I2389))/2)^2*COS(RADIANS($M$3:$M$473))*COS(RADIANS(H2389))),$L$3:$L$473)</f>
        <v>n111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t="str" cm="1">
        <f t="array" ref="J2390">LOOKUP(1,1/FREQUENCY(0,SIN((RADIANS($M$3:$M$473-H2390))/2)^2+SIN((RADIANS($N$3:$N$473-I2390))/2)^2*COS(RADIANS($M$3:$M$473))*COS(RADIANS(H2390))),$L$3:$L$473)</f>
        <v>n114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t="str" cm="1">
        <f t="array" ref="J2391">LOOKUP(1,1/FREQUENCY(0,SIN((RADIANS($M$3:$M$473-H2391))/2)^2+SIN((RADIANS($N$3:$N$473-I2391))/2)^2*COS(RADIANS($M$3:$M$473))*COS(RADIANS(H2391))),$L$3:$L$473)</f>
        <v>n111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t="str" cm="1">
        <f t="array" ref="J2392">LOOKUP(1,1/FREQUENCY(0,SIN((RADIANS($M$3:$M$473-H2392))/2)^2+SIN((RADIANS($N$3:$N$473-I2392))/2)^2*COS(RADIANS($M$3:$M$473))*COS(RADIANS(H2392))),$L$3:$L$473)</f>
        <v>n114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t="str" cm="1">
        <f t="array" ref="J2393">LOOKUP(1,1/FREQUENCY(0,SIN((RADIANS($M$3:$M$473-H2393))/2)^2+SIN((RADIANS($N$3:$N$473-I2393))/2)^2*COS(RADIANS($M$3:$M$473))*COS(RADIANS(H2393))),$L$3:$L$473)</f>
        <v>n114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t="str" cm="1">
        <f t="array" ref="J2394">LOOKUP(1,1/FREQUENCY(0,SIN((RADIANS($M$3:$M$473-H2394))/2)^2+SIN((RADIANS($N$3:$N$473-I2394))/2)^2*COS(RADIANS($M$3:$M$473))*COS(RADIANS(H2394))),$L$3:$L$473)</f>
        <v>n111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t="str" cm="1">
        <f t="array" ref="J2395">LOOKUP(1,1/FREQUENCY(0,SIN((RADIANS($M$3:$M$473-H2395))/2)^2+SIN((RADIANS($N$3:$N$473-I2395))/2)^2*COS(RADIANS($M$3:$M$473))*COS(RADIANS(H2395))),$L$3:$L$473)</f>
        <v>n204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t="str" cm="1">
        <f t="array" ref="J2396">LOOKUP(1,1/FREQUENCY(0,SIN((RADIANS($M$3:$M$473-H2396))/2)^2+SIN((RADIANS($N$3:$N$473-I2396))/2)^2*COS(RADIANS($M$3:$M$473))*COS(RADIANS(H2396))),$L$3:$L$473)</f>
        <v>n155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t="str" cm="1">
        <f t="array" ref="J2397">LOOKUP(1,1/FREQUENCY(0,SIN((RADIANS($M$3:$M$473-H2397))/2)^2+SIN((RADIANS($N$3:$N$473-I2397))/2)^2*COS(RADIANS($M$3:$M$473))*COS(RADIANS(H2397))),$L$3:$L$473)</f>
        <v>n147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t="str" cm="1">
        <f t="array" ref="J2398">LOOKUP(1,1/FREQUENCY(0,SIN((RADIANS($M$3:$M$473-H2398))/2)^2+SIN((RADIANS($N$3:$N$473-I2398))/2)^2*COS(RADIANS($M$3:$M$473))*COS(RADIANS(H2398))),$L$3:$L$473)</f>
        <v>n155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t="str" cm="1">
        <f t="array" ref="J2399">LOOKUP(1,1/FREQUENCY(0,SIN((RADIANS($M$3:$M$473-H2399))/2)^2+SIN((RADIANS($N$3:$N$473-I2399))/2)^2*COS(RADIANS($M$3:$M$473))*COS(RADIANS(H2399))),$L$3:$L$473)</f>
        <v>n204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t="str" cm="1">
        <f t="array" ref="J2400">LOOKUP(1,1/FREQUENCY(0,SIN((RADIANS($M$3:$M$473-H2400))/2)^2+SIN((RADIANS($N$3:$N$473-I2400))/2)^2*COS(RADIANS($M$3:$M$473))*COS(RADIANS(H2400))),$L$3:$L$473)</f>
        <v>n155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t="str" cm="1">
        <f t="array" ref="J2401">LOOKUP(1,1/FREQUENCY(0,SIN((RADIANS($M$3:$M$473-H2401))/2)^2+SIN((RADIANS($N$3:$N$473-I2401))/2)^2*COS(RADIANS($M$3:$M$473))*COS(RADIANS(H2401))),$L$3:$L$473)</f>
        <v>n204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t="str" cm="1">
        <f t="array" ref="J2402">LOOKUP(1,1/FREQUENCY(0,SIN((RADIANS($M$3:$M$473-H2402))/2)^2+SIN((RADIANS($N$3:$N$473-I2402))/2)^2*COS(RADIANS($M$3:$M$473))*COS(RADIANS(H2402))),$L$3:$L$473)</f>
        <v>n204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t="str" cm="1">
        <f t="array" ref="J2403">LOOKUP(1,1/FREQUENCY(0,SIN((RADIANS($M$3:$M$473-H2403))/2)^2+SIN((RADIANS($N$3:$N$473-I2403))/2)^2*COS(RADIANS($M$3:$M$473))*COS(RADIANS(H2403))),$L$3:$L$473)</f>
        <v>n204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t="str" cm="1">
        <f t="array" ref="J2404">LOOKUP(1,1/FREQUENCY(0,SIN((RADIANS($M$3:$M$473-H2404))/2)^2+SIN((RADIANS($N$3:$N$473-I2404))/2)^2*COS(RADIANS($M$3:$M$473))*COS(RADIANS(H2404))),$L$3:$L$473)</f>
        <v>n155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t="str" cm="1">
        <f t="array" ref="J2405">LOOKUP(1,1/FREQUENCY(0,SIN((RADIANS($M$3:$M$473-H2405))/2)^2+SIN((RADIANS($N$3:$N$473-I2405))/2)^2*COS(RADIANS($M$3:$M$473))*COS(RADIANS(H2405))),$L$3:$L$473)</f>
        <v>n204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t="str" cm="1">
        <f t="array" ref="J2406">LOOKUP(1,1/FREQUENCY(0,SIN((RADIANS($M$3:$M$473-H2406))/2)^2+SIN((RADIANS($N$3:$N$473-I2406))/2)^2*COS(RADIANS($M$3:$M$473))*COS(RADIANS(H2406))),$L$3:$L$473)</f>
        <v>n204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t="str" cm="1">
        <f t="array" ref="J2407">LOOKUP(1,1/FREQUENCY(0,SIN((RADIANS($M$3:$M$473-H2407))/2)^2+SIN((RADIANS($N$3:$N$473-I2407))/2)^2*COS(RADIANS($M$3:$M$473))*COS(RADIANS(H2407))),$L$3:$L$473)</f>
        <v>n204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t="str" cm="1">
        <f t="array" ref="J2408">LOOKUP(1,1/FREQUENCY(0,SIN((RADIANS($M$3:$M$473-H2408))/2)^2+SIN((RADIANS($N$3:$N$473-I2408))/2)^2*COS(RADIANS($M$3:$M$473))*COS(RADIANS(H2408))),$L$3:$L$473)</f>
        <v>n147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t="str" cm="1">
        <f t="array" ref="J2409">LOOKUP(1,1/FREQUENCY(0,SIN((RADIANS($M$3:$M$473-H2409))/2)^2+SIN((RADIANS($N$3:$N$473-I2409))/2)^2*COS(RADIANS($M$3:$M$473))*COS(RADIANS(H2409))),$L$3:$L$473)</f>
        <v>n204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t="str" cm="1">
        <f t="array" ref="J2410">LOOKUP(1,1/FREQUENCY(0,SIN((RADIANS($M$3:$M$473-H2410))/2)^2+SIN((RADIANS($N$3:$N$473-I2410))/2)^2*COS(RADIANS($M$3:$M$473))*COS(RADIANS(H2410))),$L$3:$L$473)</f>
        <v>n178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t="str" cm="1">
        <f t="array" ref="J2411">LOOKUP(1,1/FREQUENCY(0,SIN((RADIANS($M$3:$M$473-H2411))/2)^2+SIN((RADIANS($N$3:$N$473-I2411))/2)^2*COS(RADIANS($M$3:$M$473))*COS(RADIANS(H2411))),$L$3:$L$473)</f>
        <v>n204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t="str" cm="1">
        <f t="array" ref="J2412">LOOKUP(1,1/FREQUENCY(0,SIN((RADIANS($M$3:$M$473-H2412))/2)^2+SIN((RADIANS($N$3:$N$473-I2412))/2)^2*COS(RADIANS($M$3:$M$473))*COS(RADIANS(H2412))),$L$3:$L$473)</f>
        <v>n114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t="str" cm="1">
        <f t="array" ref="J2413">LOOKUP(1,1/FREQUENCY(0,SIN((RADIANS($M$3:$M$473-H2413))/2)^2+SIN((RADIANS($N$3:$N$473-I2413))/2)^2*COS(RADIANS($M$3:$M$473))*COS(RADIANS(H2413))),$L$3:$L$473)</f>
        <v>n114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t="str" cm="1">
        <f t="array" ref="J2414">LOOKUP(1,1/FREQUENCY(0,SIN((RADIANS($M$3:$M$473-H2414))/2)^2+SIN((RADIANS($N$3:$N$473-I2414))/2)^2*COS(RADIANS($M$3:$M$473))*COS(RADIANS(H2414))),$L$3:$L$473)</f>
        <v>n114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t="str" cm="1">
        <f t="array" ref="J2415">LOOKUP(1,1/FREQUENCY(0,SIN((RADIANS($M$3:$M$473-H2415))/2)^2+SIN((RADIANS($N$3:$N$473-I2415))/2)^2*COS(RADIANS($M$3:$M$473))*COS(RADIANS(H2415))),$L$3:$L$473)</f>
        <v>n178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t="str" cm="1">
        <f t="array" ref="J2416">LOOKUP(1,1/FREQUENCY(0,SIN((RADIANS($M$3:$M$473-H2416))/2)^2+SIN((RADIANS($N$3:$N$473-I2416))/2)^2*COS(RADIANS($M$3:$M$473))*COS(RADIANS(H2416))),$L$3:$L$473)</f>
        <v>n178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t="str" cm="1">
        <f t="array" ref="J2417">LOOKUP(1,1/FREQUENCY(0,SIN((RADIANS($M$3:$M$473-H2417))/2)^2+SIN((RADIANS($N$3:$N$473-I2417))/2)^2*COS(RADIANS($M$3:$M$473))*COS(RADIANS(H2417))),$L$3:$L$473)</f>
        <v>n114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t="str" cm="1">
        <f t="array" ref="J2418">LOOKUP(1,1/FREQUENCY(0,SIN((RADIANS($M$3:$M$473-H2418))/2)^2+SIN((RADIANS($N$3:$N$473-I2418))/2)^2*COS(RADIANS($M$3:$M$473))*COS(RADIANS(H2418))),$L$3:$L$473)</f>
        <v>n268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t="str" cm="1">
        <f t="array" ref="J2419">LOOKUP(1,1/FREQUENCY(0,SIN((RADIANS($M$3:$M$473-H2419))/2)^2+SIN((RADIANS($N$3:$N$473-I2419))/2)^2*COS(RADIANS($M$3:$M$473))*COS(RADIANS(H2419))),$L$3:$L$473)</f>
        <v>n114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t="str" cm="1">
        <f t="array" ref="J2420">LOOKUP(1,1/FREQUENCY(0,SIN((RADIANS($M$3:$M$473-H2420))/2)^2+SIN((RADIANS($N$3:$N$473-I2420))/2)^2*COS(RADIANS($M$3:$M$473))*COS(RADIANS(H2420))),$L$3:$L$473)</f>
        <v>n268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t="str" cm="1">
        <f t="array" ref="J2421">LOOKUP(1,1/FREQUENCY(0,SIN((RADIANS($M$3:$M$473-H2421))/2)^2+SIN((RADIANS($N$3:$N$473-I2421))/2)^2*COS(RADIANS($M$3:$M$473))*COS(RADIANS(H2421))),$L$3:$L$473)</f>
        <v>n178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t="str" cm="1">
        <f t="array" ref="J2422">LOOKUP(1,1/FREQUENCY(0,SIN((RADIANS($M$3:$M$473-H2422))/2)^2+SIN((RADIANS($N$3:$N$473-I2422))/2)^2*COS(RADIANS($M$3:$M$473))*COS(RADIANS(H2422))),$L$3:$L$473)</f>
        <v>n178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t="str" cm="1">
        <f t="array" ref="J2423">LOOKUP(1,1/FREQUENCY(0,SIN((RADIANS($M$3:$M$473-H2423))/2)^2+SIN((RADIANS($N$3:$N$473-I2423))/2)^2*COS(RADIANS($M$3:$M$473))*COS(RADIANS(H2423))),$L$3:$L$473)</f>
        <v>n269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t="str" cm="1">
        <f t="array" ref="J2424">LOOKUP(1,1/FREQUENCY(0,SIN((RADIANS($M$3:$M$473-H2424))/2)^2+SIN((RADIANS($N$3:$N$473-I2424))/2)^2*COS(RADIANS($M$3:$M$473))*COS(RADIANS(H2424))),$L$3:$L$473)</f>
        <v>n178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t="str" cm="1">
        <f t="array" ref="J2425">LOOKUP(1,1/FREQUENCY(0,SIN((RADIANS($M$3:$M$473-H2425))/2)^2+SIN((RADIANS($N$3:$N$473-I2425))/2)^2*COS(RADIANS($M$3:$M$473))*COS(RADIANS(H2425))),$L$3:$L$473)</f>
        <v>n268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t="str" cm="1">
        <f t="array" ref="J2426">LOOKUP(1,1/FREQUENCY(0,SIN((RADIANS($M$3:$M$473-H2426))/2)^2+SIN((RADIANS($N$3:$N$473-I2426))/2)^2*COS(RADIANS($M$3:$M$473))*COS(RADIANS(H2426))),$L$3:$L$473)</f>
        <v>n178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t="str" cm="1">
        <f t="array" ref="J2427">LOOKUP(1,1/FREQUENCY(0,SIN((RADIANS($M$3:$M$473-H2427))/2)^2+SIN((RADIANS($N$3:$N$473-I2427))/2)^2*COS(RADIANS($M$3:$M$473))*COS(RADIANS(H2427))),$L$3:$L$473)</f>
        <v>n268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t="str" cm="1">
        <f t="array" ref="J2428">LOOKUP(1,1/FREQUENCY(0,SIN((RADIANS($M$3:$M$473-H2428))/2)^2+SIN((RADIANS($N$3:$N$473-I2428))/2)^2*COS(RADIANS($M$3:$M$473))*COS(RADIANS(H2428))),$L$3:$L$473)</f>
        <v>n111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t="str" cm="1">
        <f t="array" ref="J2429">LOOKUP(1,1/FREQUENCY(0,SIN((RADIANS($M$3:$M$473-H2429))/2)^2+SIN((RADIANS($N$3:$N$473-I2429))/2)^2*COS(RADIANS($M$3:$M$473))*COS(RADIANS(H2429))),$L$3:$L$473)</f>
        <v>n110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t="str" cm="1">
        <f t="array" ref="J2430">LOOKUP(1,1/FREQUENCY(0,SIN((RADIANS($M$3:$M$473-H2430))/2)^2+SIN((RADIANS($N$3:$N$473-I2430))/2)^2*COS(RADIANS($M$3:$M$473))*COS(RADIANS(H2430))),$L$3:$L$473)</f>
        <v>n253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t="str" cm="1">
        <f t="array" ref="J2431">LOOKUP(1,1/FREQUENCY(0,SIN((RADIANS($M$3:$M$473-H2431))/2)^2+SIN((RADIANS($N$3:$N$473-I2431))/2)^2*COS(RADIANS($M$3:$M$473))*COS(RADIANS(H2431))),$L$3:$L$473)</f>
        <v>n157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t="str" cm="1">
        <f t="array" ref="J2432">LOOKUP(1,1/FREQUENCY(0,SIN((RADIANS($M$3:$M$473-H2432))/2)^2+SIN((RADIANS($N$3:$N$473-I2432))/2)^2*COS(RADIANS($M$3:$M$473))*COS(RADIANS(H2432))),$L$3:$L$473)</f>
        <v>n76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t="str" cm="1">
        <f t="array" ref="J2433">LOOKUP(1,1/FREQUENCY(0,SIN((RADIANS($M$3:$M$473-H2433))/2)^2+SIN((RADIANS($N$3:$N$473-I2433))/2)^2*COS(RADIANS($M$3:$M$473))*COS(RADIANS(H2433))),$L$3:$L$473)</f>
        <v>n110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t="str" cm="1">
        <f t="array" ref="J2434">LOOKUP(1,1/FREQUENCY(0,SIN((RADIANS($M$3:$M$473-H2434))/2)^2+SIN((RADIANS($N$3:$N$473-I2434))/2)^2*COS(RADIANS($M$3:$M$473))*COS(RADIANS(H2434))),$L$3:$L$473)</f>
        <v>n157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t="str" cm="1">
        <f t="array" ref="J2435">LOOKUP(1,1/FREQUENCY(0,SIN((RADIANS($M$3:$M$473-H2435))/2)^2+SIN((RADIANS($N$3:$N$473-I2435))/2)^2*COS(RADIANS($M$3:$M$473))*COS(RADIANS(H2435))),$L$3:$L$473)</f>
        <v>n253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t="str" cm="1">
        <f t="array" ref="J2436">LOOKUP(1,1/FREQUENCY(0,SIN((RADIANS($M$3:$M$473-H2436))/2)^2+SIN((RADIANS($N$3:$N$473-I2436))/2)^2*COS(RADIANS($M$3:$M$473))*COS(RADIANS(H2436))),$L$3:$L$473)</f>
        <v>n111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t="str" cm="1">
        <f t="array" ref="J2437">LOOKUP(1,1/FREQUENCY(0,SIN((RADIANS($M$3:$M$473-H2437))/2)^2+SIN((RADIANS($N$3:$N$473-I2437))/2)^2*COS(RADIANS($M$3:$M$473))*COS(RADIANS(H2437))),$L$3:$L$473)</f>
        <v>n110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t="str" cm="1">
        <f t="array" ref="J2438">LOOKUP(1,1/FREQUENCY(0,SIN((RADIANS($M$3:$M$473-H2438))/2)^2+SIN((RADIANS($N$3:$N$473-I2438))/2)^2*COS(RADIANS($M$3:$M$473))*COS(RADIANS(H2438))),$L$3:$L$473)</f>
        <v>n111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t="str" cm="1">
        <f t="array" ref="J2439">LOOKUP(1,1/FREQUENCY(0,SIN((RADIANS($M$3:$M$473-H2439))/2)^2+SIN((RADIANS($N$3:$N$473-I2439))/2)^2*COS(RADIANS($M$3:$M$473))*COS(RADIANS(H2439))),$L$3:$L$473)</f>
        <v>n198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t="str" cm="1">
        <f t="array" ref="J2440">LOOKUP(1,1/FREQUENCY(0,SIN((RADIANS($M$3:$M$473-H2440))/2)^2+SIN((RADIANS($N$3:$N$473-I2440))/2)^2*COS(RADIANS($M$3:$M$473))*COS(RADIANS(H2440))),$L$3:$L$473)</f>
        <v>n136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t="str" cm="1">
        <f t="array" ref="J2441">LOOKUP(1,1/FREQUENCY(0,SIN((RADIANS($M$3:$M$473-H2441))/2)^2+SIN((RADIANS($N$3:$N$473-I2441))/2)^2*COS(RADIANS($M$3:$M$473))*COS(RADIANS(H2441))),$L$3:$L$473)</f>
        <v>n135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t="str" cm="1">
        <f t="array" ref="J2442">LOOKUP(1,1/FREQUENCY(0,SIN((RADIANS($M$3:$M$473-H2442))/2)^2+SIN((RADIANS($N$3:$N$473-I2442))/2)^2*COS(RADIANS($M$3:$M$473))*COS(RADIANS(H2442))),$L$3:$L$473)</f>
        <v>n166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t="str" cm="1">
        <f t="array" ref="J2443">LOOKUP(1,1/FREQUENCY(0,SIN((RADIANS($M$3:$M$473-H2443))/2)^2+SIN((RADIANS($N$3:$N$473-I2443))/2)^2*COS(RADIANS($M$3:$M$473))*COS(RADIANS(H2443))),$L$3:$L$473)</f>
        <v>n135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t="str" cm="1">
        <f t="array" ref="J2444">LOOKUP(1,1/FREQUENCY(0,SIN((RADIANS($M$3:$M$473-H2444))/2)^2+SIN((RADIANS($N$3:$N$473-I2444))/2)^2*COS(RADIANS($M$3:$M$473))*COS(RADIANS(H2444))),$L$3:$L$473)</f>
        <v>n155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t="str" cm="1">
        <f t="array" ref="J2445">LOOKUP(1,1/FREQUENCY(0,SIN((RADIANS($M$3:$M$473-H2445))/2)^2+SIN((RADIANS($N$3:$N$473-I2445))/2)^2*COS(RADIANS($M$3:$M$473))*COS(RADIANS(H2445))),$L$3:$L$473)</f>
        <v>n167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t="str" cm="1">
        <f t="array" ref="J2446">LOOKUP(1,1/FREQUENCY(0,SIN((RADIANS($M$3:$M$473-H2446))/2)^2+SIN((RADIANS($N$3:$N$473-I2446))/2)^2*COS(RADIANS($M$3:$M$473))*COS(RADIANS(H2446))),$L$3:$L$473)</f>
        <v>n166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t="str" cm="1">
        <f t="array" ref="J2447">LOOKUP(1,1/FREQUENCY(0,SIN((RADIANS($M$3:$M$473-H2447))/2)^2+SIN((RADIANS($N$3:$N$473-I2447))/2)^2*COS(RADIANS($M$3:$M$473))*COS(RADIANS(H2447))),$L$3:$L$473)</f>
        <v>n248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t="str" cm="1">
        <f t="array" ref="J2448">LOOKUP(1,1/FREQUENCY(0,SIN((RADIANS($M$3:$M$473-H2448))/2)^2+SIN((RADIANS($N$3:$N$473-I2448))/2)^2*COS(RADIANS($M$3:$M$473))*COS(RADIANS(H2448))),$L$3:$L$473)</f>
        <v>n147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t="str" cm="1">
        <f t="array" ref="J2449">LOOKUP(1,1/FREQUENCY(0,SIN((RADIANS($M$3:$M$473-H2449))/2)^2+SIN((RADIANS($N$3:$N$473-I2449))/2)^2*COS(RADIANS($M$3:$M$473))*COS(RADIANS(H2449))),$L$3:$L$473)</f>
        <v>n199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t="str" cm="1">
        <f t="array" ref="J2450">LOOKUP(1,1/FREQUENCY(0,SIN((RADIANS($M$3:$M$473-H2450))/2)^2+SIN((RADIANS($N$3:$N$473-I2450))/2)^2*COS(RADIANS($M$3:$M$473))*COS(RADIANS(H2450))),$L$3:$L$473)</f>
        <v>n135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t="str" cm="1">
        <f t="array" ref="J2451">LOOKUP(1,1/FREQUENCY(0,SIN((RADIANS($M$3:$M$473-H2451))/2)^2+SIN((RADIANS($N$3:$N$473-I2451))/2)^2*COS(RADIANS($M$3:$M$473))*COS(RADIANS(H2451))),$L$3:$L$473)</f>
        <v>n166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t="str" cm="1">
        <f t="array" ref="J2452">LOOKUP(1,1/FREQUENCY(0,SIN((RADIANS($M$3:$M$473-H2452))/2)^2+SIN((RADIANS($N$3:$N$473-I2452))/2)^2*COS(RADIANS($M$3:$M$473))*COS(RADIANS(H2452))),$L$3:$L$473)</f>
        <v>n213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t="str" cm="1">
        <f t="array" ref="J2453">LOOKUP(1,1/FREQUENCY(0,SIN((RADIANS($M$3:$M$473-H2453))/2)^2+SIN((RADIANS($N$3:$N$473-I2453))/2)^2*COS(RADIANS($M$3:$M$473))*COS(RADIANS(H2453))),$L$3:$L$473)</f>
        <v>n492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t="str" cm="1">
        <f t="array" ref="J2454">LOOKUP(1,1/FREQUENCY(0,SIN((RADIANS($M$3:$M$473-H2454))/2)^2+SIN((RADIANS($N$3:$N$473-I2454))/2)^2*COS(RADIANS($M$3:$M$473))*COS(RADIANS(H2454))),$L$3:$L$473)</f>
        <v>n494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t="str" cm="1">
        <f t="array" ref="J2455">LOOKUP(1,1/FREQUENCY(0,SIN((RADIANS($M$3:$M$473-H2455))/2)^2+SIN((RADIANS($N$3:$N$473-I2455))/2)^2*COS(RADIANS($M$3:$M$473))*COS(RADIANS(H2455))),$L$3:$L$473)</f>
        <v>n70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t="str" cm="1">
        <f t="array" ref="J2456">LOOKUP(1,1/FREQUENCY(0,SIN((RADIANS($M$3:$M$473-H2456))/2)^2+SIN((RADIANS($N$3:$N$473-I2456))/2)^2*COS(RADIANS($M$3:$M$473))*COS(RADIANS(H2456))),$L$3:$L$473)</f>
        <v>n228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t="str" cm="1">
        <f t="array" ref="J2457">LOOKUP(1,1/FREQUENCY(0,SIN((RADIANS($M$3:$M$473-H2457))/2)^2+SIN((RADIANS($N$3:$N$473-I2457))/2)^2*COS(RADIANS($M$3:$M$473))*COS(RADIANS(H2457))),$L$3:$L$473)</f>
        <v>n228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t="str" cm="1">
        <f t="array" ref="J2458">LOOKUP(1,1/FREQUENCY(0,SIN((RADIANS($M$3:$M$473-H2458))/2)^2+SIN((RADIANS($N$3:$N$473-I2458))/2)^2*COS(RADIANS($M$3:$M$473))*COS(RADIANS(H2458))),$L$3:$L$473)</f>
        <v>n257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t="str" cm="1">
        <f t="array" ref="J2459">LOOKUP(1,1/FREQUENCY(0,SIN((RADIANS($M$3:$M$473-H2459))/2)^2+SIN((RADIANS($N$3:$N$473-I2459))/2)^2*COS(RADIANS($M$3:$M$473))*COS(RADIANS(H2459))),$L$3:$L$473)</f>
        <v>n228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t="str" cm="1">
        <f t="array" ref="J2460">LOOKUP(1,1/FREQUENCY(0,SIN((RADIANS($M$3:$M$473-H2460))/2)^2+SIN((RADIANS($N$3:$N$473-I2460))/2)^2*COS(RADIANS($M$3:$M$473))*COS(RADIANS(H2460))),$L$3:$L$473)</f>
        <v>n69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t="str" cm="1">
        <f t="array" ref="J2461">LOOKUP(1,1/FREQUENCY(0,SIN((RADIANS($M$3:$M$473-H2461))/2)^2+SIN((RADIANS($N$3:$N$473-I2461))/2)^2*COS(RADIANS($M$3:$M$473))*COS(RADIANS(H2461))),$L$3:$L$473)</f>
        <v>n69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t="str" cm="1">
        <f t="array" ref="J2462">LOOKUP(1,1/FREQUENCY(0,SIN((RADIANS($M$3:$M$473-H2462))/2)^2+SIN((RADIANS($N$3:$N$473-I2462))/2)^2*COS(RADIANS($M$3:$M$473))*COS(RADIANS(H2462))),$L$3:$L$473)</f>
        <v>n228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t="str" cm="1">
        <f t="array" ref="J2463">LOOKUP(1,1/FREQUENCY(0,SIN((RADIANS($M$3:$M$473-H2463))/2)^2+SIN((RADIANS($N$3:$N$473-I2463))/2)^2*COS(RADIANS($M$3:$M$473))*COS(RADIANS(H2463))),$L$3:$L$473)</f>
        <v>n228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t="str" cm="1">
        <f t="array" ref="J2464">LOOKUP(1,1/FREQUENCY(0,SIN((RADIANS($M$3:$M$473-H2464))/2)^2+SIN((RADIANS($N$3:$N$473-I2464))/2)^2*COS(RADIANS($M$3:$M$473))*COS(RADIANS(H2464))),$L$3:$L$473)</f>
        <v>n339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t="str" cm="1">
        <f t="array" ref="J2465">LOOKUP(1,1/FREQUENCY(0,SIN((RADIANS($M$3:$M$473-H2465))/2)^2+SIN((RADIANS($N$3:$N$473-I2465))/2)^2*COS(RADIANS($M$3:$M$473))*COS(RADIANS(H2465))),$L$3:$L$473)</f>
        <v>n257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t="str" cm="1">
        <f t="array" ref="J2466">LOOKUP(1,1/FREQUENCY(0,SIN((RADIANS($M$3:$M$473-H2466))/2)^2+SIN((RADIANS($N$3:$N$473-I2466))/2)^2*COS(RADIANS($M$3:$M$473))*COS(RADIANS(H2466))),$L$3:$L$473)</f>
        <v>n228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t="str" cm="1">
        <f t="array" ref="J2467">LOOKUP(1,1/FREQUENCY(0,SIN((RADIANS($M$3:$M$473-H2467))/2)^2+SIN((RADIANS($N$3:$N$473-I2467))/2)^2*COS(RADIANS($M$3:$M$473))*COS(RADIANS(H2467))),$L$3:$L$473)</f>
        <v>n339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t="str" cm="1">
        <f t="array" ref="J2468">LOOKUP(1,1/FREQUENCY(0,SIN((RADIANS($M$3:$M$473-H2468))/2)^2+SIN((RADIANS($N$3:$N$473-I2468))/2)^2*COS(RADIANS($M$3:$M$473))*COS(RADIANS(H2468))),$L$3:$L$473)</f>
        <v>n69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t="str" cm="1">
        <f t="array" ref="J2469">LOOKUP(1,1/FREQUENCY(0,SIN((RADIANS($M$3:$M$473-H2469))/2)^2+SIN((RADIANS($N$3:$N$473-I2469))/2)^2*COS(RADIANS($M$3:$M$473))*COS(RADIANS(H2469))),$L$3:$L$473)</f>
        <v>n213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t="str" cm="1">
        <f t="array" ref="J2470">LOOKUP(1,1/FREQUENCY(0,SIN((RADIANS($M$3:$M$473-H2470))/2)^2+SIN((RADIANS($N$3:$N$473-I2470))/2)^2*COS(RADIANS($M$3:$M$473))*COS(RADIANS(H2470))),$L$3:$L$473)</f>
        <v>n228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t="str" cm="1">
        <f t="array" ref="J2471">LOOKUP(1,1/FREQUENCY(0,SIN((RADIANS($M$3:$M$473-H2471))/2)^2+SIN((RADIANS($N$3:$N$473-I2471))/2)^2*COS(RADIANS($M$3:$M$473))*COS(RADIANS(H2471))),$L$3:$L$473)</f>
        <v>n228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t="str" cm="1">
        <f t="array" ref="J2472">LOOKUP(1,1/FREQUENCY(0,SIN((RADIANS($M$3:$M$473-H2472))/2)^2+SIN((RADIANS($N$3:$N$473-I2472))/2)^2*COS(RADIANS($M$3:$M$473))*COS(RADIANS(H2472))),$L$3:$L$473)</f>
        <v>n228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t="str" cm="1">
        <f t="array" ref="J2473">LOOKUP(1,1/FREQUENCY(0,SIN((RADIANS($M$3:$M$473-H2473))/2)^2+SIN((RADIANS($N$3:$N$473-I2473))/2)^2*COS(RADIANS($M$3:$M$473))*COS(RADIANS(H2473))),$L$3:$L$473)</f>
        <v>n422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t="str" cm="1">
        <f t="array" ref="J2474">LOOKUP(1,1/FREQUENCY(0,SIN((RADIANS($M$3:$M$473-H2474))/2)^2+SIN((RADIANS($N$3:$N$473-I2474))/2)^2*COS(RADIANS($M$3:$M$473))*COS(RADIANS(H2474))),$L$3:$L$473)</f>
        <v>n228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t="str" cm="1">
        <f t="array" ref="J2475">LOOKUP(1,1/FREQUENCY(0,SIN((RADIANS($M$3:$M$473-H2475))/2)^2+SIN((RADIANS($N$3:$N$473-I2475))/2)^2*COS(RADIANS($M$3:$M$473))*COS(RADIANS(H2475))),$L$3:$L$473)</f>
        <v>n228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t="str" cm="1">
        <f t="array" ref="J2476">LOOKUP(1,1/FREQUENCY(0,SIN((RADIANS($M$3:$M$473-H2476))/2)^2+SIN((RADIANS($N$3:$N$473-I2476))/2)^2*COS(RADIANS($M$3:$M$473))*COS(RADIANS(H2476))),$L$3:$L$473)</f>
        <v>n339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t="str" cm="1">
        <f t="array" ref="J2477">LOOKUP(1,1/FREQUENCY(0,SIN((RADIANS($M$3:$M$473-H2477))/2)^2+SIN((RADIANS($N$3:$N$473-I2477))/2)^2*COS(RADIANS($M$3:$M$473))*COS(RADIANS(H2477))),$L$3:$L$473)</f>
        <v>n213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t="str" cm="1">
        <f t="array" ref="J2478">LOOKUP(1,1/FREQUENCY(0,SIN((RADIANS($M$3:$M$473-H2478))/2)^2+SIN((RADIANS($N$3:$N$473-I2478))/2)^2*COS(RADIANS($M$3:$M$473))*COS(RADIANS(H2478))),$L$3:$L$473)</f>
        <v>n213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t="str" cm="1">
        <f t="array" ref="J2479">LOOKUP(1,1/FREQUENCY(0,SIN((RADIANS($M$3:$M$473-H2479))/2)^2+SIN((RADIANS($N$3:$N$473-I2479))/2)^2*COS(RADIANS($M$3:$M$473))*COS(RADIANS(H2479))),$L$3:$L$473)</f>
        <v>n245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t="str" cm="1">
        <f t="array" ref="J2480">LOOKUP(1,1/FREQUENCY(0,SIN((RADIANS($M$3:$M$473-H2480))/2)^2+SIN((RADIANS($N$3:$N$473-I2480))/2)^2*COS(RADIANS($M$3:$M$473))*COS(RADIANS(H2480))),$L$3:$L$473)</f>
        <v>n213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t="str" cm="1">
        <f t="array" ref="J2481">LOOKUP(1,1/FREQUENCY(0,SIN((RADIANS($M$3:$M$473-H2481))/2)^2+SIN((RADIANS($N$3:$N$473-I2481))/2)^2*COS(RADIANS($M$3:$M$473))*COS(RADIANS(H2481))),$L$3:$L$473)</f>
        <v>n68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t="str" cm="1">
        <f t="array" ref="J2482">LOOKUP(1,1/FREQUENCY(0,SIN((RADIANS($M$3:$M$473-H2482))/2)^2+SIN((RADIANS($N$3:$N$473-I2482))/2)^2*COS(RADIANS($M$3:$M$473))*COS(RADIANS(H2482))),$L$3:$L$473)</f>
        <v>n68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t="str" cm="1">
        <f t="array" ref="J2483">LOOKUP(1,1/FREQUENCY(0,SIN((RADIANS($M$3:$M$473-H2483))/2)^2+SIN((RADIANS($N$3:$N$473-I2483))/2)^2*COS(RADIANS($M$3:$M$473))*COS(RADIANS(H2483))),$L$3:$L$473)</f>
        <v>n68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t="str" cm="1">
        <f t="array" ref="J2484">LOOKUP(1,1/FREQUENCY(0,SIN((RADIANS($M$3:$M$473-H2484))/2)^2+SIN((RADIANS($N$3:$N$473-I2484))/2)^2*COS(RADIANS($M$3:$M$473))*COS(RADIANS(H2484))),$L$3:$L$473)</f>
        <v>n68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t="str" cm="1">
        <f t="array" ref="J2485">LOOKUP(1,1/FREQUENCY(0,SIN((RADIANS($M$3:$M$473-H2485))/2)^2+SIN((RADIANS($N$3:$N$473-I2485))/2)^2*COS(RADIANS($M$3:$M$473))*COS(RADIANS(H2485))),$L$3:$L$473)</f>
        <v>n213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t="str" cm="1">
        <f t="array" ref="J2486">LOOKUP(1,1/FREQUENCY(0,SIN((RADIANS($M$3:$M$473-H2486))/2)^2+SIN((RADIANS($N$3:$N$473-I2486))/2)^2*COS(RADIANS($M$3:$M$473))*COS(RADIANS(H2486))),$L$3:$L$473)</f>
        <v>n68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t="str" cm="1">
        <f t="array" ref="J2487">LOOKUP(1,1/FREQUENCY(0,SIN((RADIANS($M$3:$M$473-H2487))/2)^2+SIN((RADIANS($N$3:$N$473-I2487))/2)^2*COS(RADIANS($M$3:$M$473))*COS(RADIANS(H2487))),$L$3:$L$473)</f>
        <v>n68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t="str" cm="1">
        <f t="array" ref="J2488">LOOKUP(1,1/FREQUENCY(0,SIN((RADIANS($M$3:$M$473-H2488))/2)^2+SIN((RADIANS($N$3:$N$473-I2488))/2)^2*COS(RADIANS($M$3:$M$473))*COS(RADIANS(H2488))),$L$3:$L$473)</f>
        <v>n68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t="str" cm="1">
        <f t="array" ref="J2489">LOOKUP(1,1/FREQUENCY(0,SIN((RADIANS($M$3:$M$473-H2489))/2)^2+SIN((RADIANS($N$3:$N$473-I2489))/2)^2*COS(RADIANS($M$3:$M$473))*COS(RADIANS(H2489))),$L$3:$L$473)</f>
        <v>n68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t="str" cm="1">
        <f t="array" ref="J2490">LOOKUP(1,1/FREQUENCY(0,SIN((RADIANS($M$3:$M$473-H2490))/2)^2+SIN((RADIANS($N$3:$N$473-I2490))/2)^2*COS(RADIANS($M$3:$M$473))*COS(RADIANS(H2490))),$L$3:$L$473)</f>
        <v>n213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t="str" cm="1">
        <f t="array" ref="J2491">LOOKUP(1,1/FREQUENCY(0,SIN((RADIANS($M$3:$M$473-H2491))/2)^2+SIN((RADIANS($N$3:$N$473-I2491))/2)^2*COS(RADIANS($M$3:$M$473))*COS(RADIANS(H2491))),$L$3:$L$473)</f>
        <v>n213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t="str" cm="1">
        <f t="array" ref="J2492">LOOKUP(1,1/FREQUENCY(0,SIN((RADIANS($M$3:$M$473-H2492))/2)^2+SIN((RADIANS($N$3:$N$473-I2492))/2)^2*COS(RADIANS($M$3:$M$473))*COS(RADIANS(H2492))),$L$3:$L$473)</f>
        <v>n68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t="str" cm="1">
        <f t="array" ref="J2493">LOOKUP(1,1/FREQUENCY(0,SIN((RADIANS($M$3:$M$473-H2493))/2)^2+SIN((RADIANS($N$3:$N$473-I2493))/2)^2*COS(RADIANS($M$3:$M$473))*COS(RADIANS(H2493))),$L$3:$L$473)</f>
        <v>n68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t="str" cm="1">
        <f t="array" ref="J2494">LOOKUP(1,1/FREQUENCY(0,SIN((RADIANS($M$3:$M$473-H2494))/2)^2+SIN((RADIANS($N$3:$N$473-I2494))/2)^2*COS(RADIANS($M$3:$M$473))*COS(RADIANS(H2494))),$L$3:$L$473)</f>
        <v>n68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t="str" cm="1">
        <f t="array" ref="J2495">LOOKUP(1,1/FREQUENCY(0,SIN((RADIANS($M$3:$M$473-H2495))/2)^2+SIN((RADIANS($N$3:$N$473-I2495))/2)^2*COS(RADIANS($M$3:$M$473))*COS(RADIANS(H2495))),$L$3:$L$473)</f>
        <v>n213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t="str" cm="1">
        <f t="array" ref="J2496">LOOKUP(1,1/FREQUENCY(0,SIN((RADIANS($M$3:$M$473-H2496))/2)^2+SIN((RADIANS($N$3:$N$473-I2496))/2)^2*COS(RADIANS($M$3:$M$473))*COS(RADIANS(H2496))),$L$3:$L$473)</f>
        <v>n68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t="str" cm="1">
        <f t="array" ref="J2497">LOOKUP(1,1/FREQUENCY(0,SIN((RADIANS($M$3:$M$473-H2497))/2)^2+SIN((RADIANS($N$3:$N$473-I2497))/2)^2*COS(RADIANS($M$3:$M$473))*COS(RADIANS(H2497))),$L$3:$L$473)</f>
        <v>n68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t="str" cm="1">
        <f t="array" ref="J2498">LOOKUP(1,1/FREQUENCY(0,SIN((RADIANS($M$3:$M$473-H2498))/2)^2+SIN((RADIANS($N$3:$N$473-I2498))/2)^2*COS(RADIANS($M$3:$M$473))*COS(RADIANS(H2498))),$L$3:$L$473)</f>
        <v>n385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t="str" cm="1">
        <f t="array" ref="J2499">LOOKUP(1,1/FREQUENCY(0,SIN((RADIANS($M$3:$M$473-H2499))/2)^2+SIN((RADIANS($N$3:$N$473-I2499))/2)^2*COS(RADIANS($M$3:$M$473))*COS(RADIANS(H2499))),$L$3:$L$473)</f>
        <v>n213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t="str" cm="1">
        <f t="array" ref="J2500">LOOKUP(1,1/FREQUENCY(0,SIN((RADIANS($M$3:$M$473-H2500))/2)^2+SIN((RADIANS($N$3:$N$473-I2500))/2)^2*COS(RADIANS($M$3:$M$473))*COS(RADIANS(H2500))),$L$3:$L$473)</f>
        <v>n213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t="str" cm="1">
        <f t="array" ref="J2501">LOOKUP(1,1/FREQUENCY(0,SIN((RADIANS($M$3:$M$473-H2501))/2)^2+SIN((RADIANS($N$3:$N$473-I2501))/2)^2*COS(RADIANS($M$3:$M$473))*COS(RADIANS(H2501))),$L$3:$L$473)</f>
        <v>n257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t="str" cm="1">
        <f t="array" ref="J2502">LOOKUP(1,1/FREQUENCY(0,SIN((RADIANS($M$3:$M$473-H2502))/2)^2+SIN((RADIANS($N$3:$N$473-I2502))/2)^2*COS(RADIANS($M$3:$M$473))*COS(RADIANS(H2502))),$L$3:$L$473)</f>
        <v>n70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t="str" cm="1">
        <f t="array" ref="J2503">LOOKUP(1,1/FREQUENCY(0,SIN((RADIANS($M$3:$M$473-H2503))/2)^2+SIN((RADIANS($N$3:$N$473-I2503))/2)^2*COS(RADIANS($M$3:$M$473))*COS(RADIANS(H2503))),$L$3:$L$473)</f>
        <v>n213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t="str" cm="1">
        <f t="array" ref="J2504">LOOKUP(1,1/FREQUENCY(0,SIN((RADIANS($M$3:$M$473-H2504))/2)^2+SIN((RADIANS($N$3:$N$473-I2504))/2)^2*COS(RADIANS($M$3:$M$473))*COS(RADIANS(H2504))),$L$3:$L$473)</f>
        <v>n257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t="str" cm="1">
        <f t="array" ref="J2505">LOOKUP(1,1/FREQUENCY(0,SIN((RADIANS($M$3:$M$473-H2505))/2)^2+SIN((RADIANS($N$3:$N$473-I2505))/2)^2*COS(RADIANS($M$3:$M$473))*COS(RADIANS(H2505))),$L$3:$L$473)</f>
        <v>n70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t="str" cm="1">
        <f t="array" ref="J2506">LOOKUP(1,1/FREQUENCY(0,SIN((RADIANS($M$3:$M$473-H2506))/2)^2+SIN((RADIANS($N$3:$N$473-I2506))/2)^2*COS(RADIANS($M$3:$M$473))*COS(RADIANS(H2506))),$L$3:$L$473)</f>
        <v>n70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t="str" cm="1">
        <f t="array" ref="J2507">LOOKUP(1,1/FREQUENCY(0,SIN((RADIANS($M$3:$M$473-H2507))/2)^2+SIN((RADIANS($N$3:$N$473-I2507))/2)^2*COS(RADIANS($M$3:$M$473))*COS(RADIANS(H2507))),$L$3:$L$473)</f>
        <v>n240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t="str" cm="1">
        <f t="array" ref="J2508">LOOKUP(1,1/FREQUENCY(0,SIN((RADIANS($M$3:$M$473-H2508))/2)^2+SIN((RADIANS($N$3:$N$473-I2508))/2)^2*COS(RADIANS($M$3:$M$473))*COS(RADIANS(H2508))),$L$3:$L$473)</f>
        <v>n240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t="str" cm="1">
        <f t="array" ref="J2509">LOOKUP(1,1/FREQUENCY(0,SIN((RADIANS($M$3:$M$473-H2509))/2)^2+SIN((RADIANS($N$3:$N$473-I2509))/2)^2*COS(RADIANS($M$3:$M$473))*COS(RADIANS(H2509))),$L$3:$L$473)</f>
        <v>n70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t="str" cm="1">
        <f t="array" ref="J2510">LOOKUP(1,1/FREQUENCY(0,SIN((RADIANS($M$3:$M$473-H2510))/2)^2+SIN((RADIANS($N$3:$N$473-I2510))/2)^2*COS(RADIANS($M$3:$M$473))*COS(RADIANS(H2510))),$L$3:$L$473)</f>
        <v>n70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t="str" cm="1">
        <f t="array" ref="J2511">LOOKUP(1,1/FREQUENCY(0,SIN((RADIANS($M$3:$M$473-H2511))/2)^2+SIN((RADIANS($N$3:$N$473-I2511))/2)^2*COS(RADIANS($M$3:$M$473))*COS(RADIANS(H2511))),$L$3:$L$473)</f>
        <v>n213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t="str" cm="1">
        <f t="array" ref="J2512">LOOKUP(1,1/FREQUENCY(0,SIN((RADIANS($M$3:$M$473-H2512))/2)^2+SIN((RADIANS($N$3:$N$473-I2512))/2)^2*COS(RADIANS($M$3:$M$473))*COS(RADIANS(H2512))),$L$3:$L$473)</f>
        <v>n70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t="str" cm="1">
        <f t="array" ref="J2513">LOOKUP(1,1/FREQUENCY(0,SIN((RADIANS($M$3:$M$473-H2513))/2)^2+SIN((RADIANS($N$3:$N$473-I2513))/2)^2*COS(RADIANS($M$3:$M$473))*COS(RADIANS(H2513))),$L$3:$L$473)</f>
        <v>n257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t="str" cm="1">
        <f t="array" ref="J2514">LOOKUP(1,1/FREQUENCY(0,SIN((RADIANS($M$3:$M$473-H2514))/2)^2+SIN((RADIANS($N$3:$N$473-I2514))/2)^2*COS(RADIANS($M$3:$M$473))*COS(RADIANS(H2514))),$L$3:$L$473)</f>
        <v>n70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t="str" cm="1">
        <f t="array" ref="J2515">LOOKUP(1,1/FREQUENCY(0,SIN((RADIANS($M$3:$M$473-H2515))/2)^2+SIN((RADIANS($N$3:$N$473-I2515))/2)^2*COS(RADIANS($M$3:$M$473))*COS(RADIANS(H2515))),$L$3:$L$473)</f>
        <v>n492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t="str" cm="1">
        <f t="array" ref="J2516">LOOKUP(1,1/FREQUENCY(0,SIN((RADIANS($M$3:$M$473-H2516))/2)^2+SIN((RADIANS($N$3:$N$473-I2516))/2)^2*COS(RADIANS($M$3:$M$473))*COS(RADIANS(H2516))),$L$3:$L$473)</f>
        <v>n492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t="str" cm="1">
        <f t="array" ref="J2517">LOOKUP(1,1/FREQUENCY(0,SIN((RADIANS($M$3:$M$473-H2517))/2)^2+SIN((RADIANS($N$3:$N$473-I2517))/2)^2*COS(RADIANS($M$3:$M$473))*COS(RADIANS(H2517))),$L$3:$L$473)</f>
        <v>n241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t="str" cm="1">
        <f t="array" ref="J2518">LOOKUP(1,1/FREQUENCY(0,SIN((RADIANS($M$3:$M$473-H2518))/2)^2+SIN((RADIANS($N$3:$N$473-I2518))/2)^2*COS(RADIANS($M$3:$M$473))*COS(RADIANS(H2518))),$L$3:$L$473)</f>
        <v>n283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t="str" cm="1">
        <f t="array" ref="J2519">LOOKUP(1,1/FREQUENCY(0,SIN((RADIANS($M$3:$M$473-H2519))/2)^2+SIN((RADIANS($N$3:$N$473-I2519))/2)^2*COS(RADIANS($M$3:$M$473))*COS(RADIANS(H2519))),$L$3:$L$473)</f>
        <v>n241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t="str" cm="1">
        <f t="array" ref="J2520">LOOKUP(1,1/FREQUENCY(0,SIN((RADIANS($M$3:$M$473-H2520))/2)^2+SIN((RADIANS($N$3:$N$473-I2520))/2)^2*COS(RADIANS($M$3:$M$473))*COS(RADIANS(H2520))),$L$3:$L$473)</f>
        <v>n244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t="str" cm="1">
        <f t="array" ref="J2521">LOOKUP(1,1/FREQUENCY(0,SIN((RADIANS($M$3:$M$473-H2521))/2)^2+SIN((RADIANS($N$3:$N$473-I2521))/2)^2*COS(RADIANS($M$3:$M$473))*COS(RADIANS(H2521))),$L$3:$L$473)</f>
        <v>n241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t="str" cm="1">
        <f t="array" ref="J2522">LOOKUP(1,1/FREQUENCY(0,SIN((RADIANS($M$3:$M$473-H2522))/2)^2+SIN((RADIANS($N$3:$N$473-I2522))/2)^2*COS(RADIANS($M$3:$M$473))*COS(RADIANS(H2522))),$L$3:$L$473)</f>
        <v>n244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t="str" cm="1">
        <f t="array" ref="J2523">LOOKUP(1,1/FREQUENCY(0,SIN((RADIANS($M$3:$M$473-H2523))/2)^2+SIN((RADIANS($N$3:$N$473-I2523))/2)^2*COS(RADIANS($M$3:$M$473))*COS(RADIANS(H2523))),$L$3:$L$473)</f>
        <v>n241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t="str" cm="1">
        <f t="array" ref="J2524">LOOKUP(1,1/FREQUENCY(0,SIN((RADIANS($M$3:$M$473-H2524))/2)^2+SIN((RADIANS($N$3:$N$473-I2524))/2)^2*COS(RADIANS($M$3:$M$473))*COS(RADIANS(H2524))),$L$3:$L$473)</f>
        <v>n244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t="str" cm="1">
        <f t="array" ref="J2525">LOOKUP(1,1/FREQUENCY(0,SIN((RADIANS($M$3:$M$473-H2525))/2)^2+SIN((RADIANS($N$3:$N$473-I2525))/2)^2*COS(RADIANS($M$3:$M$473))*COS(RADIANS(H2525))),$L$3:$L$473)</f>
        <v>n244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t="str" cm="1">
        <f t="array" ref="J2526">LOOKUP(1,1/FREQUENCY(0,SIN((RADIANS($M$3:$M$473-H2526))/2)^2+SIN((RADIANS($N$3:$N$473-I2526))/2)^2*COS(RADIANS($M$3:$M$473))*COS(RADIANS(H2526))),$L$3:$L$473)</f>
        <v>n244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t="str" cm="1">
        <f t="array" ref="J2527">LOOKUP(1,1/FREQUENCY(0,SIN((RADIANS($M$3:$M$473-H2527))/2)^2+SIN((RADIANS($N$3:$N$473-I2527))/2)^2*COS(RADIANS($M$3:$M$473))*COS(RADIANS(H2527))),$L$3:$L$473)</f>
        <v>n241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t="str" cm="1">
        <f t="array" ref="J2528">LOOKUP(1,1/FREQUENCY(0,SIN((RADIANS($M$3:$M$473-H2528))/2)^2+SIN((RADIANS($N$3:$N$473-I2528))/2)^2*COS(RADIANS($M$3:$M$473))*COS(RADIANS(H2528))),$L$3:$L$473)</f>
        <v>n385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t="str" cm="1">
        <f t="array" ref="J2529">LOOKUP(1,1/FREQUENCY(0,SIN((RADIANS($M$3:$M$473-H2529))/2)^2+SIN((RADIANS($N$3:$N$473-I2529))/2)^2*COS(RADIANS($M$3:$M$473))*COS(RADIANS(H2529))),$L$3:$L$473)</f>
        <v>n385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t="str" cm="1">
        <f t="array" ref="J2530">LOOKUP(1,1/FREQUENCY(0,SIN((RADIANS($M$3:$M$473-H2530))/2)^2+SIN((RADIANS($N$3:$N$473-I2530))/2)^2*COS(RADIANS($M$3:$M$473))*COS(RADIANS(H2530))),$L$3:$L$473)</f>
        <v>n385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t="str" cm="1">
        <f t="array" ref="J2531">LOOKUP(1,1/FREQUENCY(0,SIN((RADIANS($M$3:$M$473-H2531))/2)^2+SIN((RADIANS($N$3:$N$473-I2531))/2)^2*COS(RADIANS($M$3:$M$473))*COS(RADIANS(H2531))),$L$3:$L$473)</f>
        <v>n245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t="str" cm="1">
        <f t="array" ref="J2532">LOOKUP(1,1/FREQUENCY(0,SIN((RADIANS($M$3:$M$473-H2532))/2)^2+SIN((RADIANS($N$3:$N$473-I2532))/2)^2*COS(RADIANS($M$3:$M$473))*COS(RADIANS(H2532))),$L$3:$L$473)</f>
        <v>n385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t="str" cm="1">
        <f t="array" ref="J2533">LOOKUP(1,1/FREQUENCY(0,SIN((RADIANS($M$3:$M$473-H2533))/2)^2+SIN((RADIANS($N$3:$N$473-I2533))/2)^2*COS(RADIANS($M$3:$M$473))*COS(RADIANS(H2533))),$L$3:$L$473)</f>
        <v>n493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t="str" cm="1">
        <f t="array" ref="J2534">LOOKUP(1,1/FREQUENCY(0,SIN((RADIANS($M$3:$M$473-H2534))/2)^2+SIN((RADIANS($N$3:$N$473-I2534))/2)^2*COS(RADIANS($M$3:$M$473))*COS(RADIANS(H2534))),$L$3:$L$473)</f>
        <v>n391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t="str" cm="1">
        <f t="array" ref="J2535">LOOKUP(1,1/FREQUENCY(0,SIN((RADIANS($M$3:$M$473-H2535))/2)^2+SIN((RADIANS($N$3:$N$473-I2535))/2)^2*COS(RADIANS($M$3:$M$473))*COS(RADIANS(H2535))),$L$3:$L$473)</f>
        <v>n389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t="str" cm="1">
        <f t="array" ref="J2536">LOOKUP(1,1/FREQUENCY(0,SIN((RADIANS($M$3:$M$473-H2536))/2)^2+SIN((RADIANS($N$3:$N$473-I2536))/2)^2*COS(RADIANS($M$3:$M$473))*COS(RADIANS(H2536))),$L$3:$L$473)</f>
        <v>n245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t="str" cm="1">
        <f t="array" ref="J2537">LOOKUP(1,1/FREQUENCY(0,SIN((RADIANS($M$3:$M$473-H2537))/2)^2+SIN((RADIANS($N$3:$N$473-I2537))/2)^2*COS(RADIANS($M$3:$M$473))*COS(RADIANS(H2537))),$L$3:$L$473)</f>
        <v>n245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t="str" cm="1">
        <f t="array" ref="J2538">LOOKUP(1,1/FREQUENCY(0,SIN((RADIANS($M$3:$M$473-H2538))/2)^2+SIN((RADIANS($N$3:$N$473-I2538))/2)^2*COS(RADIANS($M$3:$M$473))*COS(RADIANS(H2538))),$L$3:$L$473)</f>
        <v>n246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t="str" cm="1">
        <f t="array" ref="J2539">LOOKUP(1,1/FREQUENCY(0,SIN((RADIANS($M$3:$M$473-H2539))/2)^2+SIN((RADIANS($N$3:$N$473-I2539))/2)^2*COS(RADIANS($M$3:$M$473))*COS(RADIANS(H2539))),$L$3:$L$473)</f>
        <v>n245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t="str" cm="1">
        <f t="array" ref="J2540">LOOKUP(1,1/FREQUENCY(0,SIN((RADIANS($M$3:$M$473-H2540))/2)^2+SIN((RADIANS($N$3:$N$473-I2540))/2)^2*COS(RADIANS($M$3:$M$473))*COS(RADIANS(H2540))),$L$3:$L$473)</f>
        <v>n391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t="str" cm="1">
        <f t="array" ref="J2541">LOOKUP(1,1/FREQUENCY(0,SIN((RADIANS($M$3:$M$473-H2541))/2)^2+SIN((RADIANS($N$3:$N$473-I2541))/2)^2*COS(RADIANS($M$3:$M$473))*COS(RADIANS(H2541))),$L$3:$L$473)</f>
        <v>n493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t="str" cm="1">
        <f t="array" ref="J2542">LOOKUP(1,1/FREQUENCY(0,SIN((RADIANS($M$3:$M$473-H2542))/2)^2+SIN((RADIANS($N$3:$N$473-I2542))/2)^2*COS(RADIANS($M$3:$M$473))*COS(RADIANS(H2542))),$L$3:$L$473)</f>
        <v>n245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t="str" cm="1">
        <f t="array" ref="J2543">LOOKUP(1,1/FREQUENCY(0,SIN((RADIANS($M$3:$M$473-H2543))/2)^2+SIN((RADIANS($N$3:$N$473-I2543))/2)^2*COS(RADIANS($M$3:$M$473))*COS(RADIANS(H2543))),$L$3:$L$473)</f>
        <v>n389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t="str" cm="1">
        <f t="array" ref="J2544">LOOKUP(1,1/FREQUENCY(0,SIN((RADIANS($M$3:$M$473-H2544))/2)^2+SIN((RADIANS($N$3:$N$473-I2544))/2)^2*COS(RADIANS($M$3:$M$473))*COS(RADIANS(H2544))),$L$3:$L$473)</f>
        <v>n246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t="str" cm="1">
        <f t="array" ref="J2545">LOOKUP(1,1/FREQUENCY(0,SIN((RADIANS($M$3:$M$473-H2545))/2)^2+SIN((RADIANS($N$3:$N$473-I2545))/2)^2*COS(RADIANS($M$3:$M$473))*COS(RADIANS(H2545))),$L$3:$L$473)</f>
        <v>n385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t="str" cm="1">
        <f t="array" ref="J2546">LOOKUP(1,1/FREQUENCY(0,SIN((RADIANS($M$3:$M$473-H2546))/2)^2+SIN((RADIANS($N$3:$N$473-I2546))/2)^2*COS(RADIANS($M$3:$M$473))*COS(RADIANS(H2546))),$L$3:$L$473)</f>
        <v>n493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t="str" cm="1">
        <f t="array" ref="J2547">LOOKUP(1,1/FREQUENCY(0,SIN((RADIANS($M$3:$M$473-H2547))/2)^2+SIN((RADIANS($N$3:$N$473-I2547))/2)^2*COS(RADIANS($M$3:$M$473))*COS(RADIANS(H2547))),$L$3:$L$473)</f>
        <v>n391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t="str" cm="1">
        <f t="array" ref="J2548">LOOKUP(1,1/FREQUENCY(0,SIN((RADIANS($M$3:$M$473-H2548))/2)^2+SIN((RADIANS($N$3:$N$473-I2548))/2)^2*COS(RADIANS($M$3:$M$473))*COS(RADIANS(H2548))),$L$3:$L$473)</f>
        <v>n397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t="str" cm="1">
        <f t="array" ref="J2549">LOOKUP(1,1/FREQUENCY(0,SIN((RADIANS($M$3:$M$473-H2549))/2)^2+SIN((RADIANS($N$3:$N$473-I2549))/2)^2*COS(RADIANS($M$3:$M$473))*COS(RADIANS(H2549))),$L$3:$L$473)</f>
        <v>n397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t="str" cm="1">
        <f t="array" ref="J2550">LOOKUP(1,1/FREQUENCY(0,SIN((RADIANS($M$3:$M$473-H2550))/2)^2+SIN((RADIANS($N$3:$N$473-I2550))/2)^2*COS(RADIANS($M$3:$M$473))*COS(RADIANS(H2550))),$L$3:$L$473)</f>
        <v>n246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t="str" cm="1">
        <f t="array" ref="J2551">LOOKUP(1,1/FREQUENCY(0,SIN((RADIANS($M$3:$M$473-H2551))/2)^2+SIN((RADIANS($N$3:$N$473-I2551))/2)^2*COS(RADIANS($M$3:$M$473))*COS(RADIANS(H2551))),$L$3:$L$473)</f>
        <v>n391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t="str" cm="1">
        <f t="array" ref="J2552">LOOKUP(1,1/FREQUENCY(0,SIN((RADIANS($M$3:$M$473-H2552))/2)^2+SIN((RADIANS($N$3:$N$473-I2552))/2)^2*COS(RADIANS($M$3:$M$473))*COS(RADIANS(H2552))),$L$3:$L$473)</f>
        <v>n304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t="str" cm="1">
        <f t="array" ref="J2553">LOOKUP(1,1/FREQUENCY(0,SIN((RADIANS($M$3:$M$473-H2553))/2)^2+SIN((RADIANS($N$3:$N$473-I2553))/2)^2*COS(RADIANS($M$3:$M$473))*COS(RADIANS(H2553))),$L$3:$L$473)</f>
        <v>n397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t="str" cm="1">
        <f t="array" ref="J2554">LOOKUP(1,1/FREQUENCY(0,SIN((RADIANS($M$3:$M$473-H2554))/2)^2+SIN((RADIANS($N$3:$N$473-I2554))/2)^2*COS(RADIANS($M$3:$M$473))*COS(RADIANS(H2554))),$L$3:$L$473)</f>
        <v>n304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t="str" cm="1">
        <f t="array" ref="J2555">LOOKUP(1,1/FREQUENCY(0,SIN((RADIANS($M$3:$M$473-H2555))/2)^2+SIN((RADIANS($N$3:$N$473-I2555))/2)^2*COS(RADIANS($M$3:$M$473))*COS(RADIANS(H2555))),$L$3:$L$473)</f>
        <v>n304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t="str" cm="1">
        <f t="array" ref="J2556">LOOKUP(1,1/FREQUENCY(0,SIN((RADIANS($M$3:$M$473-H2556))/2)^2+SIN((RADIANS($N$3:$N$473-I2556))/2)^2*COS(RADIANS($M$3:$M$473))*COS(RADIANS(H2556))),$L$3:$L$473)</f>
        <v>n385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t="str" cm="1">
        <f t="array" ref="J2557">LOOKUP(1,1/FREQUENCY(0,SIN((RADIANS($M$3:$M$473-H2557))/2)^2+SIN((RADIANS($N$3:$N$473-I2557))/2)^2*COS(RADIANS($M$3:$M$473))*COS(RADIANS(H2557))),$L$3:$L$473)</f>
        <v>n241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t="str" cm="1">
        <f t="array" ref="J2558">LOOKUP(1,1/FREQUENCY(0,SIN((RADIANS($M$3:$M$473-H2558))/2)^2+SIN((RADIANS($N$3:$N$473-I2558))/2)^2*COS(RADIANS($M$3:$M$473))*COS(RADIANS(H2558))),$L$3:$L$473)</f>
        <v>n241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t="str" cm="1">
        <f t="array" ref="J2559">LOOKUP(1,1/FREQUENCY(0,SIN((RADIANS($M$3:$M$473-H2559))/2)^2+SIN((RADIANS($N$3:$N$473-I2559))/2)^2*COS(RADIANS($M$3:$M$473))*COS(RADIANS(H2559))),$L$3:$L$473)</f>
        <v>n244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t="str" cm="1">
        <f t="array" ref="J2560">LOOKUP(1,1/FREQUENCY(0,SIN((RADIANS($M$3:$M$473-H2560))/2)^2+SIN((RADIANS($N$3:$N$473-I2560))/2)^2*COS(RADIANS($M$3:$M$473))*COS(RADIANS(H2560))),$L$3:$L$473)</f>
        <v>n70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t="str" cm="1">
        <f t="array" ref="J2561">LOOKUP(1,1/FREQUENCY(0,SIN((RADIANS($M$3:$M$473-H2561))/2)^2+SIN((RADIANS($N$3:$N$473-I2561))/2)^2*COS(RADIANS($M$3:$M$473))*COS(RADIANS(H2561))),$L$3:$L$473)</f>
        <v>n241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t="str" cm="1">
        <f t="array" ref="J2562">LOOKUP(1,1/FREQUENCY(0,SIN((RADIANS($M$3:$M$473-H2562))/2)^2+SIN((RADIANS($N$3:$N$473-I2562))/2)^2*COS(RADIANS($M$3:$M$473))*COS(RADIANS(H2562))),$L$3:$L$473)</f>
        <v>n70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t="str" cm="1">
        <f t="array" ref="J2563">LOOKUP(1,1/FREQUENCY(0,SIN((RADIANS($M$3:$M$473-H2563))/2)^2+SIN((RADIANS($N$3:$N$473-I2563))/2)^2*COS(RADIANS($M$3:$M$473))*COS(RADIANS(H2563))),$L$3:$L$473)</f>
        <v>n241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t="str" cm="1">
        <f t="array" ref="J2564">LOOKUP(1,1/FREQUENCY(0,SIN((RADIANS($M$3:$M$473-H2564))/2)^2+SIN((RADIANS($N$3:$N$473-I2564))/2)^2*COS(RADIANS($M$3:$M$473))*COS(RADIANS(H2564))),$L$3:$L$473)</f>
        <v>n241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t="str" cm="1">
        <f t="array" ref="J2565">LOOKUP(1,1/FREQUENCY(0,SIN((RADIANS($M$3:$M$473-H2565))/2)^2+SIN((RADIANS($N$3:$N$473-I2565))/2)^2*COS(RADIANS($M$3:$M$473))*COS(RADIANS(H2565))),$L$3:$L$473)</f>
        <v>n241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t="str" cm="1">
        <f t="array" ref="J2566">LOOKUP(1,1/FREQUENCY(0,SIN((RADIANS($M$3:$M$473-H2566))/2)^2+SIN((RADIANS($N$3:$N$473-I2566))/2)^2*COS(RADIANS($M$3:$M$473))*COS(RADIANS(H2566))),$L$3:$L$473)</f>
        <v>n241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t="str" cm="1">
        <f t="array" ref="J2567">LOOKUP(1,1/FREQUENCY(0,SIN((RADIANS($M$3:$M$473-H2567))/2)^2+SIN((RADIANS($N$3:$N$473-I2567))/2)^2*COS(RADIANS($M$3:$M$473))*COS(RADIANS(H2567))),$L$3:$L$473)</f>
        <v>n244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t="str" cm="1">
        <f t="array" ref="J2568">LOOKUP(1,1/FREQUENCY(0,SIN((RADIANS($M$3:$M$473-H2568))/2)^2+SIN((RADIANS($N$3:$N$473-I2568))/2)^2*COS(RADIANS($M$3:$M$473))*COS(RADIANS(H2568))),$L$3:$L$473)</f>
        <v>n244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t="str" cm="1">
        <f t="array" ref="J2569">LOOKUP(1,1/FREQUENCY(0,SIN((RADIANS($M$3:$M$473-H2569))/2)^2+SIN((RADIANS($N$3:$N$473-I2569))/2)^2*COS(RADIANS($M$3:$M$473))*COS(RADIANS(H2569))),$L$3:$L$473)</f>
        <v>n339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t="str" cm="1">
        <f t="array" ref="J2570">LOOKUP(1,1/FREQUENCY(0,SIN((RADIANS($M$3:$M$473-H2570))/2)^2+SIN((RADIANS($N$3:$N$473-I2570))/2)^2*COS(RADIANS($M$3:$M$473))*COS(RADIANS(H2570))),$L$3:$L$473)</f>
        <v>n339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t="str" cm="1">
        <f t="array" ref="J2571">LOOKUP(1,1/FREQUENCY(0,SIN((RADIANS($M$3:$M$473-H2571))/2)^2+SIN((RADIANS($N$3:$N$473-I2571))/2)^2*COS(RADIANS($M$3:$M$473))*COS(RADIANS(H2571))),$L$3:$L$473)</f>
        <v>n385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t="str" cm="1">
        <f t="array" ref="J2572">LOOKUP(1,1/FREQUENCY(0,SIN((RADIANS($M$3:$M$473-H2572))/2)^2+SIN((RADIANS($N$3:$N$473-I2572))/2)^2*COS(RADIANS($M$3:$M$473))*COS(RADIANS(H2572))),$L$3:$L$473)</f>
        <v>n339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t="str" cm="1">
        <f t="array" ref="J2573">LOOKUP(1,1/FREQUENCY(0,SIN((RADIANS($M$3:$M$473-H2573))/2)^2+SIN((RADIANS($N$3:$N$473-I2573))/2)^2*COS(RADIANS($M$3:$M$473))*COS(RADIANS(H2573))),$L$3:$L$473)</f>
        <v>n339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t="str" cm="1">
        <f t="array" ref="J2574">LOOKUP(1,1/FREQUENCY(0,SIN((RADIANS($M$3:$M$473-H2574))/2)^2+SIN((RADIANS($N$3:$N$473-I2574))/2)^2*COS(RADIANS($M$3:$M$473))*COS(RADIANS(H2574))),$L$3:$L$473)</f>
        <v>n339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t="str" cm="1">
        <f t="array" ref="J2575">LOOKUP(1,1/FREQUENCY(0,SIN((RADIANS($M$3:$M$473-H2575))/2)^2+SIN((RADIANS($N$3:$N$473-I2575))/2)^2*COS(RADIANS($M$3:$M$473))*COS(RADIANS(H2575))),$L$3:$L$473)</f>
        <v>n385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t="str" cm="1">
        <f t="array" ref="J2576">LOOKUP(1,1/FREQUENCY(0,SIN((RADIANS($M$3:$M$473-H2576))/2)^2+SIN((RADIANS($N$3:$N$473-I2576))/2)^2*COS(RADIANS($M$3:$M$473))*COS(RADIANS(H2576))),$L$3:$L$473)</f>
        <v>n385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t="str" cm="1">
        <f t="array" ref="J2577">LOOKUP(1,1/FREQUENCY(0,SIN((RADIANS($M$3:$M$473-H2577))/2)^2+SIN((RADIANS($N$3:$N$473-I2577))/2)^2*COS(RADIANS($M$3:$M$473))*COS(RADIANS(H2577))),$L$3:$L$473)</f>
        <v>n339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t="str" cm="1">
        <f t="array" ref="J2578">LOOKUP(1,1/FREQUENCY(0,SIN((RADIANS($M$3:$M$473-H2578))/2)^2+SIN((RADIANS($N$3:$N$473-I2578))/2)^2*COS(RADIANS($M$3:$M$473))*COS(RADIANS(H2578))),$L$3:$L$473)</f>
        <v>n339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t="str" cm="1">
        <f t="array" ref="J2579">LOOKUP(1,1/FREQUENCY(0,SIN((RADIANS($M$3:$M$473-H2579))/2)^2+SIN((RADIANS($N$3:$N$473-I2579))/2)^2*COS(RADIANS($M$3:$M$473))*COS(RADIANS(H2579))),$L$3:$L$473)</f>
        <v>n339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t="str" cm="1">
        <f t="array" ref="J2580">LOOKUP(1,1/FREQUENCY(0,SIN((RADIANS($M$3:$M$473-H2580))/2)^2+SIN((RADIANS($N$3:$N$473-I2580))/2)^2*COS(RADIANS($M$3:$M$473))*COS(RADIANS(H2580))),$L$3:$L$473)</f>
        <v>n339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t="str" cm="1">
        <f t="array" ref="J2581">LOOKUP(1,1/FREQUENCY(0,SIN((RADIANS($M$3:$M$473-H2581))/2)^2+SIN((RADIANS($N$3:$N$473-I2581))/2)^2*COS(RADIANS($M$3:$M$473))*COS(RADIANS(H2581))),$L$3:$L$473)</f>
        <v>n68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t="str" cm="1">
        <f t="array" ref="J2582">LOOKUP(1,1/FREQUENCY(0,SIN((RADIANS($M$3:$M$473-H2582))/2)^2+SIN((RADIANS($N$3:$N$473-I2582))/2)^2*COS(RADIANS($M$3:$M$473))*COS(RADIANS(H2582))),$L$3:$L$473)</f>
        <v>n68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t="str" cm="1">
        <f t="array" ref="J2583">LOOKUP(1,1/FREQUENCY(0,SIN((RADIANS($M$3:$M$473-H2583))/2)^2+SIN((RADIANS($N$3:$N$473-I2583))/2)^2*COS(RADIANS($M$3:$M$473))*COS(RADIANS(H2583))),$L$3:$L$473)</f>
        <v>n68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t="str" cm="1">
        <f t="array" ref="J2584">LOOKUP(1,1/FREQUENCY(0,SIN((RADIANS($M$3:$M$473-H2584))/2)^2+SIN((RADIANS($N$3:$N$473-I2584))/2)^2*COS(RADIANS($M$3:$M$473))*COS(RADIANS(H2584))),$L$3:$L$473)</f>
        <v>n391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t="str" cm="1">
        <f t="array" ref="J2585">LOOKUP(1,1/FREQUENCY(0,SIN((RADIANS($M$3:$M$473-H2585))/2)^2+SIN((RADIANS($N$3:$N$473-I2585))/2)^2*COS(RADIANS($M$3:$M$473))*COS(RADIANS(H2585))),$L$3:$L$473)</f>
        <v>n68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t="str" cm="1">
        <f t="array" ref="J2586">LOOKUP(1,1/FREQUENCY(0,SIN((RADIANS($M$3:$M$473-H2586))/2)^2+SIN((RADIANS($N$3:$N$473-I2586))/2)^2*COS(RADIANS($M$3:$M$473))*COS(RADIANS(H2586))),$L$3:$L$473)</f>
        <v>n68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t="str" cm="1">
        <f t="array" ref="J2587">LOOKUP(1,1/FREQUENCY(0,SIN((RADIANS($M$3:$M$473-H2587))/2)^2+SIN((RADIANS($N$3:$N$473-I2587))/2)^2*COS(RADIANS($M$3:$M$473))*COS(RADIANS(H2587))),$L$3:$L$473)</f>
        <v>n245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t="str" cm="1">
        <f t="array" ref="J2588">LOOKUP(1,1/FREQUENCY(0,SIN((RADIANS($M$3:$M$473-H2588))/2)^2+SIN((RADIANS($N$3:$N$473-I2588))/2)^2*COS(RADIANS($M$3:$M$473))*COS(RADIANS(H2588))),$L$3:$L$473)</f>
        <v>n493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t="str" cm="1">
        <f t="array" ref="J2589">LOOKUP(1,1/FREQUENCY(0,SIN((RADIANS($M$3:$M$473-H2589))/2)^2+SIN((RADIANS($N$3:$N$473-I2589))/2)^2*COS(RADIANS($M$3:$M$473))*COS(RADIANS(H2589))),$L$3:$L$473)</f>
        <v>n68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t="str" cm="1">
        <f t="array" ref="J2590">LOOKUP(1,1/FREQUENCY(0,SIN((RADIANS($M$3:$M$473-H2590))/2)^2+SIN((RADIANS($N$3:$N$473-I2590))/2)^2*COS(RADIANS($M$3:$M$473))*COS(RADIANS(H2590))),$L$3:$L$473)</f>
        <v>n493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t="str" cm="1">
        <f t="array" ref="J2591">LOOKUP(1,1/FREQUENCY(0,SIN((RADIANS($M$3:$M$473-H2591))/2)^2+SIN((RADIANS($N$3:$N$473-I2591))/2)^2*COS(RADIANS($M$3:$M$473))*COS(RADIANS(H2591))),$L$3:$L$473)</f>
        <v>n391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t="str" cm="1">
        <f t="array" ref="J2592">LOOKUP(1,1/FREQUENCY(0,SIN((RADIANS($M$3:$M$473-H2592))/2)^2+SIN((RADIANS($N$3:$N$473-I2592))/2)^2*COS(RADIANS($M$3:$M$473))*COS(RADIANS(H2592))),$L$3:$L$473)</f>
        <v>n68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t="str" cm="1">
        <f t="array" ref="J2593">LOOKUP(1,1/FREQUENCY(0,SIN((RADIANS($M$3:$M$473-H2593))/2)^2+SIN((RADIANS($N$3:$N$473-I2593))/2)^2*COS(RADIANS($M$3:$M$473))*COS(RADIANS(H2593))),$L$3:$L$473)</f>
        <v>n245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t="str" cm="1">
        <f t="array" ref="J2594">LOOKUP(1,1/FREQUENCY(0,SIN((RADIANS($M$3:$M$473-H2594))/2)^2+SIN((RADIANS($N$3:$N$473-I2594))/2)^2*COS(RADIANS($M$3:$M$473))*COS(RADIANS(H2594))),$L$3:$L$473)</f>
        <v>n242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t="str" cm="1">
        <f t="array" ref="J2595">LOOKUP(1,1/FREQUENCY(0,SIN((RADIANS($M$3:$M$473-H2595))/2)^2+SIN((RADIANS($N$3:$N$473-I2595))/2)^2*COS(RADIANS($M$3:$M$473))*COS(RADIANS(H2595))),$L$3:$L$473)</f>
        <v>n242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t="str" cm="1">
        <f t="array" ref="J2596">LOOKUP(1,1/FREQUENCY(0,SIN((RADIANS($M$3:$M$473-H2596))/2)^2+SIN((RADIANS($N$3:$N$473-I2596))/2)^2*COS(RADIANS($M$3:$M$473))*COS(RADIANS(H2596))),$L$3:$L$473)</f>
        <v>n70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t="str" cm="1">
        <f t="array" ref="J2597">LOOKUP(1,1/FREQUENCY(0,SIN((RADIANS($M$3:$M$473-H2597))/2)^2+SIN((RADIANS($N$3:$N$473-I2597))/2)^2*COS(RADIANS($M$3:$M$473))*COS(RADIANS(H2597))),$L$3:$L$473)</f>
        <v>n254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t="str" cm="1">
        <f t="array" ref="J2598">LOOKUP(1,1/FREQUENCY(0,SIN((RADIANS($M$3:$M$473-H2598))/2)^2+SIN((RADIANS($N$3:$N$473-I2598))/2)^2*COS(RADIANS($M$3:$M$473))*COS(RADIANS(H2598))),$L$3:$L$473)</f>
        <v>n242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t="str" cm="1">
        <f t="array" ref="J2599">LOOKUP(1,1/FREQUENCY(0,SIN((RADIANS($M$3:$M$473-H2599))/2)^2+SIN((RADIANS($N$3:$N$473-I2599))/2)^2*COS(RADIANS($M$3:$M$473))*COS(RADIANS(H2599))),$L$3:$L$473)</f>
        <v>n242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t="str" cm="1">
        <f t="array" ref="J2600">LOOKUP(1,1/FREQUENCY(0,SIN((RADIANS($M$3:$M$473-H2600))/2)^2+SIN((RADIANS($N$3:$N$473-I2600))/2)^2*COS(RADIANS($M$3:$M$473))*COS(RADIANS(H2600))),$L$3:$L$473)</f>
        <v>n242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t="str" cm="1">
        <f t="array" ref="J2601">LOOKUP(1,1/FREQUENCY(0,SIN((RADIANS($M$3:$M$473-H2601))/2)^2+SIN((RADIANS($N$3:$N$473-I2601))/2)^2*COS(RADIANS($M$3:$M$473))*COS(RADIANS(H2601))),$L$3:$L$473)</f>
        <v>n241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t="str" cm="1">
        <f t="array" ref="J2602">LOOKUP(1,1/FREQUENCY(0,SIN((RADIANS($M$3:$M$473-H2602))/2)^2+SIN((RADIANS($N$3:$N$473-I2602))/2)^2*COS(RADIANS($M$3:$M$473))*COS(RADIANS(H2602))),$L$3:$L$473)</f>
        <v>n70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t="str" cm="1">
        <f t="array" ref="J2603">LOOKUP(1,1/FREQUENCY(0,SIN((RADIANS($M$3:$M$473-H2603))/2)^2+SIN((RADIANS($N$3:$N$473-I2603))/2)^2*COS(RADIANS($M$3:$M$473))*COS(RADIANS(H2603))),$L$3:$L$473)</f>
        <v>n254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t="str" cm="1">
        <f t="array" ref="J2604">LOOKUP(1,1/FREQUENCY(0,SIN((RADIANS($M$3:$M$473-H2604))/2)^2+SIN((RADIANS($N$3:$N$473-I2604))/2)^2*COS(RADIANS($M$3:$M$473))*COS(RADIANS(H2604))),$L$3:$L$473)</f>
        <v>n241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t="str" cm="1">
        <f t="array" ref="J2605">LOOKUP(1,1/FREQUENCY(0,SIN((RADIANS($M$3:$M$473-H2605))/2)^2+SIN((RADIANS($N$3:$N$473-I2605))/2)^2*COS(RADIANS($M$3:$M$473))*COS(RADIANS(H2605))),$L$3:$L$473)</f>
        <v>n254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t="str" cm="1">
        <f t="array" ref="J2606">LOOKUP(1,1/FREQUENCY(0,SIN((RADIANS($M$3:$M$473-H2606))/2)^2+SIN((RADIANS($N$3:$N$473-I2606))/2)^2*COS(RADIANS($M$3:$M$473))*COS(RADIANS(H2606))),$L$3:$L$473)</f>
        <v>n254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t="str" cm="1">
        <f t="array" ref="J2607">LOOKUP(1,1/FREQUENCY(0,SIN((RADIANS($M$3:$M$473-H2607))/2)^2+SIN((RADIANS($N$3:$N$473-I2607))/2)^2*COS(RADIANS($M$3:$M$473))*COS(RADIANS(H2607))),$L$3:$L$473)</f>
        <v>n70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t="str" cm="1">
        <f t="array" ref="J2608">LOOKUP(1,1/FREQUENCY(0,SIN((RADIANS($M$3:$M$473-H2608))/2)^2+SIN((RADIANS($N$3:$N$473-I2608))/2)^2*COS(RADIANS($M$3:$M$473))*COS(RADIANS(H2608))),$L$3:$L$473)</f>
        <v>n242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t="str" cm="1">
        <f t="array" ref="J2609">LOOKUP(1,1/FREQUENCY(0,SIN((RADIANS($M$3:$M$473-H2609))/2)^2+SIN((RADIANS($N$3:$N$473-I2609))/2)^2*COS(RADIANS($M$3:$M$473))*COS(RADIANS(H2609))),$L$3:$L$473)</f>
        <v>n241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t="str" cm="1">
        <f t="array" ref="J2610">LOOKUP(1,1/FREQUENCY(0,SIN((RADIANS($M$3:$M$473-H2610))/2)^2+SIN((RADIANS($N$3:$N$473-I2610))/2)^2*COS(RADIANS($M$3:$M$473))*COS(RADIANS(H2610))),$L$3:$L$473)</f>
        <v>n70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t="str" cm="1">
        <f t="array" ref="J2611">LOOKUP(1,1/FREQUENCY(0,SIN((RADIANS($M$3:$M$473-H2611))/2)^2+SIN((RADIANS($N$3:$N$473-I2611))/2)^2*COS(RADIANS($M$3:$M$473))*COS(RADIANS(H2611))),$L$3:$L$473)</f>
        <v>n397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t="str" cm="1">
        <f t="array" ref="J2612">LOOKUP(1,1/FREQUENCY(0,SIN((RADIANS($M$3:$M$473-H2612))/2)^2+SIN((RADIANS($N$3:$N$473-I2612))/2)^2*COS(RADIANS($M$3:$M$473))*COS(RADIANS(H2612))),$L$3:$L$473)</f>
        <v>n397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t="str" cm="1">
        <f t="array" ref="J2613">LOOKUP(1,1/FREQUENCY(0,SIN((RADIANS($M$3:$M$473-H2613))/2)^2+SIN((RADIANS($N$3:$N$473-I2613))/2)^2*COS(RADIANS($M$3:$M$473))*COS(RADIANS(H2613))),$L$3:$L$473)</f>
        <v>n494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t="str" cm="1">
        <f t="array" ref="J2614">LOOKUP(1,1/FREQUENCY(0,SIN((RADIANS($M$3:$M$473-H2614))/2)^2+SIN((RADIANS($N$3:$N$473-I2614))/2)^2*COS(RADIANS($M$3:$M$473))*COS(RADIANS(H2614))),$L$3:$L$473)</f>
        <v>n391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t="str" cm="1">
        <f t="array" ref="J2615">LOOKUP(1,1/FREQUENCY(0,SIN((RADIANS($M$3:$M$473-H2615))/2)^2+SIN((RADIANS($N$3:$N$473-I2615))/2)^2*COS(RADIANS($M$3:$M$473))*COS(RADIANS(H2615))),$L$3:$L$473)</f>
        <v>n284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t="str" cm="1">
        <f t="array" ref="J2616">LOOKUP(1,1/FREQUENCY(0,SIN((RADIANS($M$3:$M$473-H2616))/2)^2+SIN((RADIANS($N$3:$N$473-I2616))/2)^2*COS(RADIANS($M$3:$M$473))*COS(RADIANS(H2616))),$L$3:$L$473)</f>
        <v>n397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t="str" cm="1">
        <f t="array" ref="J2617">LOOKUP(1,1/FREQUENCY(0,SIN((RADIANS($M$3:$M$473-H2617))/2)^2+SIN((RADIANS($N$3:$N$473-I2617))/2)^2*COS(RADIANS($M$3:$M$473))*COS(RADIANS(H2617))),$L$3:$L$473)</f>
        <v>n397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t="str" cm="1">
        <f t="array" ref="J2618">LOOKUP(1,1/FREQUENCY(0,SIN((RADIANS($M$3:$M$473-H2618))/2)^2+SIN((RADIANS($N$3:$N$473-I2618))/2)^2*COS(RADIANS($M$3:$M$473))*COS(RADIANS(H2618))),$L$3:$L$473)</f>
        <v>n397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t="str" cm="1">
        <f t="array" ref="J2619">LOOKUP(1,1/FREQUENCY(0,SIN((RADIANS($M$3:$M$473-H2619))/2)^2+SIN((RADIANS($N$3:$N$473-I2619))/2)^2*COS(RADIANS($M$3:$M$473))*COS(RADIANS(H2619))),$L$3:$L$473)</f>
        <v>n391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t="str" cm="1">
        <f t="array" ref="J2620">LOOKUP(1,1/FREQUENCY(0,SIN((RADIANS($M$3:$M$473-H2620))/2)^2+SIN((RADIANS($N$3:$N$473-I2620))/2)^2*COS(RADIANS($M$3:$M$473))*COS(RADIANS(H2620))),$L$3:$L$473)</f>
        <v>n397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t="str" cm="1">
        <f t="array" ref="J2621">LOOKUP(1,1/FREQUENCY(0,SIN((RADIANS($M$3:$M$473-H2621))/2)^2+SIN((RADIANS($N$3:$N$473-I2621))/2)^2*COS(RADIANS($M$3:$M$473))*COS(RADIANS(H2621))),$L$3:$L$473)</f>
        <v>n391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t="str" cm="1">
        <f t="array" ref="J2622">LOOKUP(1,1/FREQUENCY(0,SIN((RADIANS($M$3:$M$473-H2622))/2)^2+SIN((RADIANS($N$3:$N$473-I2622))/2)^2*COS(RADIANS($M$3:$M$473))*COS(RADIANS(H2622))),$L$3:$L$473)</f>
        <v>n397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t="str" cm="1">
        <f t="array" ref="J2623">LOOKUP(1,1/FREQUENCY(0,SIN((RADIANS($M$3:$M$473-H2623))/2)^2+SIN((RADIANS($N$3:$N$473-I2623))/2)^2*COS(RADIANS($M$3:$M$473))*COS(RADIANS(H2623))),$L$3:$L$473)</f>
        <v>n245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t="str" cm="1">
        <f t="array" ref="J2624">LOOKUP(1,1/FREQUENCY(0,SIN((RADIANS($M$3:$M$473-H2624))/2)^2+SIN((RADIANS($N$3:$N$473-I2624))/2)^2*COS(RADIANS($M$3:$M$473))*COS(RADIANS(H2624))),$L$3:$L$473)</f>
        <v>n493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t="str" cm="1">
        <f t="array" ref="J2625">LOOKUP(1,1/FREQUENCY(0,SIN((RADIANS($M$3:$M$473-H2625))/2)^2+SIN((RADIANS($N$3:$N$473-I2625))/2)^2*COS(RADIANS($M$3:$M$473))*COS(RADIANS(H2625))),$L$3:$L$473)</f>
        <v>n284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t="str" cm="1">
        <f t="array" ref="J2626">LOOKUP(1,1/FREQUENCY(0,SIN((RADIANS($M$3:$M$473-H2626))/2)^2+SIN((RADIANS($N$3:$N$473-I2626))/2)^2*COS(RADIANS($M$3:$M$473))*COS(RADIANS(H2626))),$L$3:$L$473)</f>
        <v>n397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t="str" cm="1">
        <f t="array" ref="J2627">LOOKUP(1,1/FREQUENCY(0,SIN((RADIANS($M$3:$M$473-H2627))/2)^2+SIN((RADIANS($N$3:$N$473-I2627))/2)^2*COS(RADIANS($M$3:$M$473))*COS(RADIANS(H2627))),$L$3:$L$473)</f>
        <v>n397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t="str" cm="1">
        <f t="array" ref="J2628">LOOKUP(1,1/FREQUENCY(0,SIN((RADIANS($M$3:$M$473-H2628))/2)^2+SIN((RADIANS($N$3:$N$473-I2628))/2)^2*COS(RADIANS($M$3:$M$473))*COS(RADIANS(H2628))),$L$3:$L$473)</f>
        <v>n397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t="str" cm="1">
        <f t="array" ref="J2629">LOOKUP(1,1/FREQUENCY(0,SIN((RADIANS($M$3:$M$473-H2629))/2)^2+SIN((RADIANS($N$3:$N$473-I2629))/2)^2*COS(RADIANS($M$3:$M$473))*COS(RADIANS(H2629))),$L$3:$L$473)</f>
        <v>n391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t="str" cm="1">
        <f t="array" ref="J2630">LOOKUP(1,1/FREQUENCY(0,SIN((RADIANS($M$3:$M$473-H2630))/2)^2+SIN((RADIANS($N$3:$N$473-I2630))/2)^2*COS(RADIANS($M$3:$M$473))*COS(RADIANS(H2630))),$L$3:$L$473)</f>
        <v>n397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t="str" cm="1">
        <f t="array" ref="J2631">LOOKUP(1,1/FREQUENCY(0,SIN((RADIANS($M$3:$M$473-H2631))/2)^2+SIN((RADIANS($N$3:$N$473-I2631))/2)^2*COS(RADIANS($M$3:$M$473))*COS(RADIANS(H2631))),$L$3:$L$473)</f>
        <v>n397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t="str" cm="1">
        <f t="array" ref="J2632">LOOKUP(1,1/FREQUENCY(0,SIN((RADIANS($M$3:$M$473-H2632))/2)^2+SIN((RADIANS($N$3:$N$473-I2632))/2)^2*COS(RADIANS($M$3:$M$473))*COS(RADIANS(H2632))),$L$3:$L$473)</f>
        <v>n284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t="str" cm="1">
        <f t="array" ref="J2633">LOOKUP(1,1/FREQUENCY(0,SIN((RADIANS($M$3:$M$473-H2633))/2)^2+SIN((RADIANS($N$3:$N$473-I2633))/2)^2*COS(RADIANS($M$3:$M$473))*COS(RADIANS(H2633))),$L$3:$L$473)</f>
        <v>n494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t="str" cm="1">
        <f t="array" ref="J2634">LOOKUP(1,1/FREQUENCY(0,SIN((RADIANS($M$3:$M$473-H2634))/2)^2+SIN((RADIANS($N$3:$N$473-I2634))/2)^2*COS(RADIANS($M$3:$M$473))*COS(RADIANS(H2634))),$L$3:$L$473)</f>
        <v>n397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t="str" cm="1">
        <f t="array" ref="J2635">LOOKUP(1,1/FREQUENCY(0,SIN((RADIANS($M$3:$M$473-H2635))/2)^2+SIN((RADIANS($N$3:$N$473-I2635))/2)^2*COS(RADIANS($M$3:$M$473))*COS(RADIANS(H2635))),$L$3:$L$473)</f>
        <v>n397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t="str" cm="1">
        <f t="array" ref="J2636">LOOKUP(1,1/FREQUENCY(0,SIN((RADIANS($M$3:$M$473-H2636))/2)^2+SIN((RADIANS($N$3:$N$473-I2636))/2)^2*COS(RADIANS($M$3:$M$473))*COS(RADIANS(H2636))),$L$3:$L$473)</f>
        <v>n284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t="str" cm="1">
        <f t="array" ref="J2637">LOOKUP(1,1/FREQUENCY(0,SIN((RADIANS($M$3:$M$473-H2637))/2)^2+SIN((RADIANS($N$3:$N$473-I2637))/2)^2*COS(RADIANS($M$3:$M$473))*COS(RADIANS(H2637))),$L$3:$L$473)</f>
        <v>n284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t="str" cm="1">
        <f t="array" ref="J2638">LOOKUP(1,1/FREQUENCY(0,SIN((RADIANS($M$3:$M$473-H2638))/2)^2+SIN((RADIANS($N$3:$N$473-I2638))/2)^2*COS(RADIANS($M$3:$M$473))*COS(RADIANS(H2638))),$L$3:$L$473)</f>
        <v>n284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t="str" cm="1">
        <f t="array" ref="J2639">LOOKUP(1,1/FREQUENCY(0,SIN((RADIANS($M$3:$M$473-H2639))/2)^2+SIN((RADIANS($N$3:$N$473-I2639))/2)^2*COS(RADIANS($M$3:$M$473))*COS(RADIANS(H2639))),$L$3:$L$473)</f>
        <v>n284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t="str" cm="1">
        <f t="array" ref="J2640">LOOKUP(1,1/FREQUENCY(0,SIN((RADIANS($M$3:$M$473-H2640))/2)^2+SIN((RADIANS($N$3:$N$473-I2640))/2)^2*COS(RADIANS($M$3:$M$473))*COS(RADIANS(H2640))),$L$3:$L$473)</f>
        <v>n284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t="str" cm="1">
        <f t="array" ref="J2641">LOOKUP(1,1/FREQUENCY(0,SIN((RADIANS($M$3:$M$473-H2641))/2)^2+SIN((RADIANS($N$3:$N$473-I2641))/2)^2*COS(RADIANS($M$3:$M$473))*COS(RADIANS(H2641))),$L$3:$L$473)</f>
        <v>n284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t="str" cm="1">
        <f t="array" ref="J2642">LOOKUP(1,1/FREQUENCY(0,SIN((RADIANS($M$3:$M$473-H2642))/2)^2+SIN((RADIANS($N$3:$N$473-I2642))/2)^2*COS(RADIANS($M$3:$M$473))*COS(RADIANS(H2642))),$L$3:$L$473)</f>
        <v>n284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t="str" cm="1">
        <f t="array" ref="J2643">LOOKUP(1,1/FREQUENCY(0,SIN((RADIANS($M$3:$M$473-H2643))/2)^2+SIN((RADIANS($N$3:$N$473-I2643))/2)^2*COS(RADIANS($M$3:$M$473))*COS(RADIANS(H2643))),$L$3:$L$473)</f>
        <v>n284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t="str" cm="1">
        <f t="array" ref="J2644">LOOKUP(1,1/FREQUENCY(0,SIN((RADIANS($M$3:$M$473-H2644))/2)^2+SIN((RADIANS($N$3:$N$473-I2644))/2)^2*COS(RADIANS($M$3:$M$473))*COS(RADIANS(H2644))),$L$3:$L$473)</f>
        <v>n284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t="str" cm="1">
        <f t="array" ref="J2645">LOOKUP(1,1/FREQUENCY(0,SIN((RADIANS($M$3:$M$473-H2645))/2)^2+SIN((RADIANS($N$3:$N$473-I2645))/2)^2*COS(RADIANS($M$3:$M$473))*COS(RADIANS(H2645))),$L$3:$L$473)</f>
        <v>n284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t="str" cm="1">
        <f t="array" ref="J2646">LOOKUP(1,1/FREQUENCY(0,SIN((RADIANS($M$3:$M$473-H2646))/2)^2+SIN((RADIANS($N$3:$N$473-I2646))/2)^2*COS(RADIANS($M$3:$M$473))*COS(RADIANS(H2646))),$L$3:$L$473)</f>
        <v>n284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t="str" cm="1">
        <f t="array" ref="J2647">LOOKUP(1,1/FREQUENCY(0,SIN((RADIANS($M$3:$M$473-H2647))/2)^2+SIN((RADIANS($N$3:$N$473-I2647))/2)^2*COS(RADIANS($M$3:$M$473))*COS(RADIANS(H2647))),$L$3:$L$473)</f>
        <v>n284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t="str" cm="1">
        <f t="array" ref="J2648">LOOKUP(1,1/FREQUENCY(0,SIN((RADIANS($M$3:$M$473-H2648))/2)^2+SIN((RADIANS($N$3:$N$473-I2648))/2)^2*COS(RADIANS($M$3:$M$473))*COS(RADIANS(H2648))),$L$3:$L$473)</f>
        <v>n284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t="str" cm="1">
        <f t="array" ref="J2649">LOOKUP(1,1/FREQUENCY(0,SIN((RADIANS($M$3:$M$473-H2649))/2)^2+SIN((RADIANS($N$3:$N$473-I2649))/2)^2*COS(RADIANS($M$3:$M$473))*COS(RADIANS(H2649))),$L$3:$L$473)</f>
        <v>n284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t="str" cm="1">
        <f t="array" ref="J2650">LOOKUP(1,1/FREQUENCY(0,SIN((RADIANS($M$3:$M$473-H2650))/2)^2+SIN((RADIANS($N$3:$N$473-I2650))/2)^2*COS(RADIANS($M$3:$M$473))*COS(RADIANS(H2650))),$L$3:$L$473)</f>
        <v>n284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t="str" cm="1">
        <f t="array" ref="J2651">LOOKUP(1,1/FREQUENCY(0,SIN((RADIANS($M$3:$M$473-H2651))/2)^2+SIN((RADIANS($N$3:$N$473-I2651))/2)^2*COS(RADIANS($M$3:$M$473))*COS(RADIANS(H2651))),$L$3:$L$473)</f>
        <v>n284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t="str" cm="1">
        <f t="array" ref="J2652">LOOKUP(1,1/FREQUENCY(0,SIN((RADIANS($M$3:$M$473-H2652))/2)^2+SIN((RADIANS($N$3:$N$473-I2652))/2)^2*COS(RADIANS($M$3:$M$473))*COS(RADIANS(H2652))),$L$3:$L$473)</f>
        <v>n284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t="str" cm="1">
        <f t="array" ref="J2653">LOOKUP(1,1/FREQUENCY(0,SIN((RADIANS($M$3:$M$473-H2653))/2)^2+SIN((RADIANS($N$3:$N$473-I2653))/2)^2*COS(RADIANS($M$3:$M$473))*COS(RADIANS(H2653))),$L$3:$L$473)</f>
        <v>n284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t="str" cm="1">
        <f t="array" ref="J2654">LOOKUP(1,1/FREQUENCY(0,SIN((RADIANS($M$3:$M$473-H2654))/2)^2+SIN((RADIANS($N$3:$N$473-I2654))/2)^2*COS(RADIANS($M$3:$M$473))*COS(RADIANS(H2654))),$L$3:$L$473)</f>
        <v>n283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t="str" cm="1">
        <f t="array" ref="J2655">LOOKUP(1,1/FREQUENCY(0,SIN((RADIANS($M$3:$M$473-H2655))/2)^2+SIN((RADIANS($N$3:$N$473-I2655))/2)^2*COS(RADIANS($M$3:$M$473))*COS(RADIANS(H2655))),$L$3:$L$473)</f>
        <v>n283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t="str" cm="1">
        <f t="array" ref="J2656">LOOKUP(1,1/FREQUENCY(0,SIN((RADIANS($M$3:$M$473-H2656))/2)^2+SIN((RADIANS($N$3:$N$473-I2656))/2)^2*COS(RADIANS($M$3:$M$473))*COS(RADIANS(H2656))),$L$3:$L$473)</f>
        <v>n283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t="str" cm="1">
        <f t="array" ref="J2657">LOOKUP(1,1/FREQUENCY(0,SIN((RADIANS($M$3:$M$473-H2657))/2)^2+SIN((RADIANS($N$3:$N$473-I2657))/2)^2*COS(RADIANS($M$3:$M$473))*COS(RADIANS(H2657))),$L$3:$L$473)</f>
        <v>n269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t="str" cm="1">
        <f t="array" ref="J2658">LOOKUP(1,1/FREQUENCY(0,SIN((RADIANS($M$3:$M$473-H2658))/2)^2+SIN((RADIANS($N$3:$N$473-I2658))/2)^2*COS(RADIANS($M$3:$M$473))*COS(RADIANS(H2658))),$L$3:$L$473)</f>
        <v>n269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t="str" cm="1">
        <f t="array" ref="J2659">LOOKUP(1,1/FREQUENCY(0,SIN((RADIANS($M$3:$M$473-H2659))/2)^2+SIN((RADIANS($N$3:$N$473-I2659))/2)^2*COS(RADIANS($M$3:$M$473))*COS(RADIANS(H2659))),$L$3:$L$473)</f>
        <v>n269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t="str" cm="1">
        <f t="array" ref="J2660">LOOKUP(1,1/FREQUENCY(0,SIN((RADIANS($M$3:$M$473-H2660))/2)^2+SIN((RADIANS($N$3:$N$473-I2660))/2)^2*COS(RADIANS($M$3:$M$473))*COS(RADIANS(H2660))),$L$3:$L$473)</f>
        <v>n269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t="str" cm="1">
        <f t="array" ref="J2661">LOOKUP(1,1/FREQUENCY(0,SIN((RADIANS($M$3:$M$473-H2661))/2)^2+SIN((RADIANS($N$3:$N$473-I2661))/2)^2*COS(RADIANS($M$3:$M$473))*COS(RADIANS(H2661))),$L$3:$L$473)</f>
        <v>n283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t="str" cm="1">
        <f t="array" ref="J2662">LOOKUP(1,1/FREQUENCY(0,SIN((RADIANS($M$3:$M$473-H2662))/2)^2+SIN((RADIANS($N$3:$N$473-I2662))/2)^2*COS(RADIANS($M$3:$M$473))*COS(RADIANS(H2662))),$L$3:$L$473)</f>
        <v>n269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t="str" cm="1">
        <f t="array" ref="J2663">LOOKUP(1,1/FREQUENCY(0,SIN((RADIANS($M$3:$M$473-H2663))/2)^2+SIN((RADIANS($N$3:$N$473-I2663))/2)^2*COS(RADIANS($M$3:$M$473))*COS(RADIANS(H2663))),$L$3:$L$473)</f>
        <v>n269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t="str" cm="1">
        <f t="array" ref="J2664">LOOKUP(1,1/FREQUENCY(0,SIN((RADIANS($M$3:$M$473-H2664))/2)^2+SIN((RADIANS($N$3:$N$473-I2664))/2)^2*COS(RADIANS($M$3:$M$473))*COS(RADIANS(H2664))),$L$3:$L$473)</f>
        <v>n269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t="str" cm="1">
        <f t="array" ref="J2665">LOOKUP(1,1/FREQUENCY(0,SIN((RADIANS($M$3:$M$473-H2665))/2)^2+SIN((RADIANS($N$3:$N$473-I2665))/2)^2*COS(RADIANS($M$3:$M$473))*COS(RADIANS(H2665))),$L$3:$L$473)</f>
        <v>n269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t="str" cm="1">
        <f t="array" ref="J2666">LOOKUP(1,1/FREQUENCY(0,SIN((RADIANS($M$3:$M$473-H2666))/2)^2+SIN((RADIANS($N$3:$N$473-I2666))/2)^2*COS(RADIANS($M$3:$M$473))*COS(RADIANS(H2666))),$L$3:$L$473)</f>
        <v>n283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t="str" cm="1">
        <f t="array" ref="J2667">LOOKUP(1,1/FREQUENCY(0,SIN((RADIANS($M$3:$M$473-H2667))/2)^2+SIN((RADIANS($N$3:$N$473-I2667))/2)^2*COS(RADIANS($M$3:$M$473))*COS(RADIANS(H2667))),$L$3:$L$473)</f>
        <v>n284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t="str" cm="1">
        <f t="array" ref="J2668">LOOKUP(1,1/FREQUENCY(0,SIN((RADIANS($M$3:$M$473-H2668))/2)^2+SIN((RADIANS($N$3:$N$473-I2668))/2)^2*COS(RADIANS($M$3:$M$473))*COS(RADIANS(H2668))),$L$3:$L$473)</f>
        <v>n283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t="str" cm="1">
        <f t="array" ref="J2669">LOOKUP(1,1/FREQUENCY(0,SIN((RADIANS($M$3:$M$473-H2669))/2)^2+SIN((RADIANS($N$3:$N$473-I2669))/2)^2*COS(RADIANS($M$3:$M$473))*COS(RADIANS(H2669))),$L$3:$L$473)</f>
        <v>n283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t="str" cm="1">
        <f t="array" ref="J2670">LOOKUP(1,1/FREQUENCY(0,SIN((RADIANS($M$3:$M$473-H2670))/2)^2+SIN((RADIANS($N$3:$N$473-I2670))/2)^2*COS(RADIANS($M$3:$M$473))*COS(RADIANS(H2670))),$L$3:$L$473)</f>
        <v>n269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t="str" cm="1">
        <f t="array" ref="J2671">LOOKUP(1,1/FREQUENCY(0,SIN((RADIANS($M$3:$M$473-H2671))/2)^2+SIN((RADIANS($N$3:$N$473-I2671))/2)^2*COS(RADIANS($M$3:$M$473))*COS(RADIANS(H2671))),$L$3:$L$473)</f>
        <v>n283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t="str" cm="1">
        <f t="array" ref="J2672">LOOKUP(1,1/FREQUENCY(0,SIN((RADIANS($M$3:$M$473-H2672))/2)^2+SIN((RADIANS($N$3:$N$473-I2672))/2)^2*COS(RADIANS($M$3:$M$473))*COS(RADIANS(H2672))),$L$3:$L$473)</f>
        <v>n269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t="str" cm="1">
        <f t="array" ref="J2673">LOOKUP(1,1/FREQUENCY(0,SIN((RADIANS($M$3:$M$473-H2673))/2)^2+SIN((RADIANS($N$3:$N$473-I2673))/2)^2*COS(RADIANS($M$3:$M$473))*COS(RADIANS(H2673))),$L$3:$L$473)</f>
        <v>n269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t="str" cm="1">
        <f t="array" ref="J2674">LOOKUP(1,1/FREQUENCY(0,SIN((RADIANS($M$3:$M$473-H2674))/2)^2+SIN((RADIANS($N$3:$N$473-I2674))/2)^2*COS(RADIANS($M$3:$M$473))*COS(RADIANS(H2674))),$L$3:$L$473)</f>
        <v>n283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t="str" cm="1">
        <f t="array" ref="J2675">LOOKUP(1,1/FREQUENCY(0,SIN((RADIANS($M$3:$M$473-H2675))/2)^2+SIN((RADIANS($N$3:$N$473-I2675))/2)^2*COS(RADIANS($M$3:$M$473))*COS(RADIANS(H2675))),$L$3:$L$473)</f>
        <v>n283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t="str" cm="1">
        <f t="array" ref="J2676">LOOKUP(1,1/FREQUENCY(0,SIN((RADIANS($M$3:$M$473-H2676))/2)^2+SIN((RADIANS($N$3:$N$473-I2676))/2)^2*COS(RADIANS($M$3:$M$473))*COS(RADIANS(H2676))),$L$3:$L$473)</f>
        <v>n283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t="str" cm="1">
        <f t="array" ref="J2677">LOOKUP(1,1/FREQUENCY(0,SIN((RADIANS($M$3:$M$473-H2677))/2)^2+SIN((RADIANS($N$3:$N$473-I2677))/2)^2*COS(RADIANS($M$3:$M$473))*COS(RADIANS(H2677))),$L$3:$L$473)</f>
        <v>n242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t="str" cm="1">
        <f t="array" ref="J2678">LOOKUP(1,1/FREQUENCY(0,SIN((RADIANS($M$3:$M$473-H2678))/2)^2+SIN((RADIANS($N$3:$N$473-I2678))/2)^2*COS(RADIANS($M$3:$M$473))*COS(RADIANS(H2678))),$L$3:$L$473)</f>
        <v>n242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t="str" cm="1">
        <f t="array" ref="J2679">LOOKUP(1,1/FREQUENCY(0,SIN((RADIANS($M$3:$M$473-H2679))/2)^2+SIN((RADIANS($N$3:$N$473-I2679))/2)^2*COS(RADIANS($M$3:$M$473))*COS(RADIANS(H2679))),$L$3:$L$473)</f>
        <v>n242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t="str" cm="1">
        <f t="array" ref="J2680">LOOKUP(1,1/FREQUENCY(0,SIN((RADIANS($M$3:$M$473-H2680))/2)^2+SIN((RADIANS($N$3:$N$473-I2680))/2)^2*COS(RADIANS($M$3:$M$473))*COS(RADIANS(H2680))),$L$3:$L$473)</f>
        <v>n242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t="str" cm="1">
        <f t="array" ref="J2681">LOOKUP(1,1/FREQUENCY(0,SIN((RADIANS($M$3:$M$473-H2681))/2)^2+SIN((RADIANS($N$3:$N$473-I2681))/2)^2*COS(RADIANS($M$3:$M$473))*COS(RADIANS(H2681))),$L$3:$L$473)</f>
        <v>n242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t="str" cm="1">
        <f t="array" ref="J2682">LOOKUP(1,1/FREQUENCY(0,SIN((RADIANS($M$3:$M$473-H2682))/2)^2+SIN((RADIANS($N$3:$N$473-I2682))/2)^2*COS(RADIANS($M$3:$M$473))*COS(RADIANS(H2682))),$L$3:$L$473)</f>
        <v>n242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t="str" cm="1">
        <f t="array" ref="J2683">LOOKUP(1,1/FREQUENCY(0,SIN((RADIANS($M$3:$M$473-H2683))/2)^2+SIN((RADIANS($N$3:$N$473-I2683))/2)^2*COS(RADIANS($M$3:$M$473))*COS(RADIANS(H2683))),$L$3:$L$473)</f>
        <v>n242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t="str" cm="1">
        <f t="array" ref="J2684">LOOKUP(1,1/FREQUENCY(0,SIN((RADIANS($M$3:$M$473-H2684))/2)^2+SIN((RADIANS($N$3:$N$473-I2684))/2)^2*COS(RADIANS($M$3:$M$473))*COS(RADIANS(H2684))),$L$3:$L$473)</f>
        <v>n242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t="str" cm="1">
        <f t="array" ref="J2685">LOOKUP(1,1/FREQUENCY(0,SIN((RADIANS($M$3:$M$473-H2685))/2)^2+SIN((RADIANS($N$3:$N$473-I2685))/2)^2*COS(RADIANS($M$3:$M$473))*COS(RADIANS(H2685))),$L$3:$L$473)</f>
        <v>n242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t="str" cm="1">
        <f t="array" ref="J2686">LOOKUP(1,1/FREQUENCY(0,SIN((RADIANS($M$3:$M$473-H2686))/2)^2+SIN((RADIANS($N$3:$N$473-I2686))/2)^2*COS(RADIANS($M$3:$M$473))*COS(RADIANS(H2686))),$L$3:$L$473)</f>
        <v>n283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t="str" cm="1">
        <f t="array" ref="J2687">LOOKUP(1,1/FREQUENCY(0,SIN((RADIANS($M$3:$M$473-H2687))/2)^2+SIN((RADIANS($N$3:$N$473-I2687))/2)^2*COS(RADIANS($M$3:$M$473))*COS(RADIANS(H2687))),$L$3:$L$473)</f>
        <v>n242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t="str" cm="1">
        <f t="array" ref="J2688">LOOKUP(1,1/FREQUENCY(0,SIN((RADIANS($M$3:$M$473-H2688))/2)^2+SIN((RADIANS($N$3:$N$473-I2688))/2)^2*COS(RADIANS($M$3:$M$473))*COS(RADIANS(H2688))),$L$3:$L$473)</f>
        <v>n242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t="str" cm="1">
        <f t="array" ref="J2689">LOOKUP(1,1/FREQUENCY(0,SIN((RADIANS($M$3:$M$473-H2689))/2)^2+SIN((RADIANS($N$3:$N$473-I2689))/2)^2*COS(RADIANS($M$3:$M$473))*COS(RADIANS(H2689))),$L$3:$L$473)</f>
        <v>n242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t="str" cm="1">
        <f t="array" ref="J2690">LOOKUP(1,1/FREQUENCY(0,SIN((RADIANS($M$3:$M$473-H2690))/2)^2+SIN((RADIANS($N$3:$N$473-I2690))/2)^2*COS(RADIANS($M$3:$M$473))*COS(RADIANS(H2690))),$L$3:$L$473)</f>
        <v>n242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t="str" cm="1">
        <f t="array" ref="J2691">LOOKUP(1,1/FREQUENCY(0,SIN((RADIANS($M$3:$M$473-H2691))/2)^2+SIN((RADIANS($N$3:$N$473-I2691))/2)^2*COS(RADIANS($M$3:$M$473))*COS(RADIANS(H2691))),$L$3:$L$473)</f>
        <v>n242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t="str" cm="1">
        <f t="array" ref="J2692">LOOKUP(1,1/FREQUENCY(0,SIN((RADIANS($M$3:$M$473-H2692))/2)^2+SIN((RADIANS($N$3:$N$473-I2692))/2)^2*COS(RADIANS($M$3:$M$473))*COS(RADIANS(H2692))),$L$3:$L$473)</f>
        <v>n242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t="str" cm="1">
        <f t="array" ref="J2693">LOOKUP(1,1/FREQUENCY(0,SIN((RADIANS($M$3:$M$473-H2693))/2)^2+SIN((RADIANS($N$3:$N$473-I2693))/2)^2*COS(RADIANS($M$3:$M$473))*COS(RADIANS(H2693))),$L$3:$L$473)</f>
        <v>n242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t="str" cm="1">
        <f t="array" ref="J2694">LOOKUP(1,1/FREQUENCY(0,SIN((RADIANS($M$3:$M$473-H2694))/2)^2+SIN((RADIANS($N$3:$N$473-I2694))/2)^2*COS(RADIANS($M$3:$M$473))*COS(RADIANS(H2694))),$L$3:$L$473)</f>
        <v>n283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t="str" cm="1">
        <f t="array" ref="J2695">LOOKUP(1,1/FREQUENCY(0,SIN((RADIANS($M$3:$M$473-H2695))/2)^2+SIN((RADIANS($N$3:$N$473-I2695))/2)^2*COS(RADIANS($M$3:$M$473))*COS(RADIANS(H2695))),$L$3:$L$473)</f>
        <v>n242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t="str" cm="1">
        <f t="array" ref="J2696">LOOKUP(1,1/FREQUENCY(0,SIN((RADIANS($M$3:$M$473-H2696))/2)^2+SIN((RADIANS($N$3:$N$473-I2696))/2)^2*COS(RADIANS($M$3:$M$473))*COS(RADIANS(H2696))),$L$3:$L$473)</f>
        <v>n284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t="str" cm="1">
        <f t="array" ref="J2697">LOOKUP(1,1/FREQUENCY(0,SIN((RADIANS($M$3:$M$473-H2697))/2)^2+SIN((RADIANS($N$3:$N$473-I2697))/2)^2*COS(RADIANS($M$3:$M$473))*COS(RADIANS(H2697))),$L$3:$L$473)</f>
        <v>n269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t="str" cm="1">
        <f t="array" ref="J2698">LOOKUP(1,1/FREQUENCY(0,SIN((RADIANS($M$3:$M$473-H2698))/2)^2+SIN((RADIANS($N$3:$N$473-I2698))/2)^2*COS(RADIANS($M$3:$M$473))*COS(RADIANS(H2698))),$L$3:$L$473)</f>
        <v>n283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t="str" cm="1">
        <f t="array" ref="J2699">LOOKUP(1,1/FREQUENCY(0,SIN((RADIANS($M$3:$M$473-H2699))/2)^2+SIN((RADIANS($N$3:$N$473-I2699))/2)^2*COS(RADIANS($M$3:$M$473))*COS(RADIANS(H2699))),$L$3:$L$473)</f>
        <v>n269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t="str" cm="1">
        <f t="array" ref="J2700">LOOKUP(1,1/FREQUENCY(0,SIN((RADIANS($M$3:$M$473-H2700))/2)^2+SIN((RADIANS($N$3:$N$473-I2700))/2)^2*COS(RADIANS($M$3:$M$473))*COS(RADIANS(H2700))),$L$3:$L$473)</f>
        <v>n269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t="str" cm="1">
        <f t="array" ref="J2701">LOOKUP(1,1/FREQUENCY(0,SIN((RADIANS($M$3:$M$473-H2701))/2)^2+SIN((RADIANS($N$3:$N$473-I2701))/2)^2*COS(RADIANS($M$3:$M$473))*COS(RADIANS(H2701))),$L$3:$L$473)</f>
        <v>n284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t="str" cm="1">
        <f t="array" ref="J2702">LOOKUP(1,1/FREQUENCY(0,SIN((RADIANS($M$3:$M$473-H2702))/2)^2+SIN((RADIANS($N$3:$N$473-I2702))/2)^2*COS(RADIANS($M$3:$M$473))*COS(RADIANS(H2702))),$L$3:$L$473)</f>
        <v>n283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t="str" cm="1">
        <f t="array" ref="J2703">LOOKUP(1,1/FREQUENCY(0,SIN((RADIANS($M$3:$M$473-H2703))/2)^2+SIN((RADIANS($N$3:$N$473-I2703))/2)^2*COS(RADIANS($M$3:$M$473))*COS(RADIANS(H2703))),$L$3:$L$473)</f>
        <v>n284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t="str" cm="1">
        <f t="array" ref="J2704">LOOKUP(1,1/FREQUENCY(0,SIN((RADIANS($M$3:$M$473-H2704))/2)^2+SIN((RADIANS($N$3:$N$473-I2704))/2)^2*COS(RADIANS($M$3:$M$473))*COS(RADIANS(H2704))),$L$3:$L$473)</f>
        <v>n284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t="str" cm="1">
        <f t="array" ref="J2705">LOOKUP(1,1/FREQUENCY(0,SIN((RADIANS($M$3:$M$473-H2705))/2)^2+SIN((RADIANS($N$3:$N$473-I2705))/2)^2*COS(RADIANS($M$3:$M$473))*COS(RADIANS(H2705))),$L$3:$L$473)</f>
        <v>n284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t="str" cm="1">
        <f t="array" ref="J2706">LOOKUP(1,1/FREQUENCY(0,SIN((RADIANS($M$3:$M$473-H2706))/2)^2+SIN((RADIANS($N$3:$N$473-I2706))/2)^2*COS(RADIANS($M$3:$M$473))*COS(RADIANS(H2706))),$L$3:$L$473)</f>
        <v>n284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t="str" cm="1">
        <f t="array" ref="J2707">LOOKUP(1,1/FREQUENCY(0,SIN((RADIANS($M$3:$M$473-H2707))/2)^2+SIN((RADIANS($N$3:$N$473-I2707))/2)^2*COS(RADIANS($M$3:$M$473))*COS(RADIANS(H2707))),$L$3:$L$473)</f>
        <v>n284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t="str" cm="1">
        <f t="array" ref="J2708">LOOKUP(1,1/FREQUENCY(0,SIN((RADIANS($M$3:$M$473-H2708))/2)^2+SIN((RADIANS($N$3:$N$473-I2708))/2)^2*COS(RADIANS($M$3:$M$473))*COS(RADIANS(H2708))),$L$3:$L$473)</f>
        <v>n284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t="str" cm="1">
        <f t="array" ref="J2709">LOOKUP(1,1/FREQUENCY(0,SIN((RADIANS($M$3:$M$473-H2709))/2)^2+SIN((RADIANS($N$3:$N$473-I2709))/2)^2*COS(RADIANS($M$3:$M$473))*COS(RADIANS(H2709))),$L$3:$L$473)</f>
        <v>n284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t="str" cm="1">
        <f t="array" ref="J2710">LOOKUP(1,1/FREQUENCY(0,SIN((RADIANS($M$3:$M$473-H2710))/2)^2+SIN((RADIANS($N$3:$N$473-I2710))/2)^2*COS(RADIANS($M$3:$M$473))*COS(RADIANS(H2710))),$L$3:$L$473)</f>
        <v>n284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t="str" cm="1">
        <f t="array" ref="J2711">LOOKUP(1,1/FREQUENCY(0,SIN((RADIANS($M$3:$M$473-H2711))/2)^2+SIN((RADIANS($N$3:$N$473-I2711))/2)^2*COS(RADIANS($M$3:$M$473))*COS(RADIANS(H2711))),$L$3:$L$473)</f>
        <v>n51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t="str" cm="1">
        <f t="array" ref="J2712">LOOKUP(1,1/FREQUENCY(0,SIN((RADIANS($M$3:$M$473-H2712))/2)^2+SIN((RADIANS($N$3:$N$473-I2712))/2)^2*COS(RADIANS($M$3:$M$473))*COS(RADIANS(H2712))),$L$3:$L$473)</f>
        <v>n284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t="str" cm="1">
        <f t="array" ref="J2713">LOOKUP(1,1/FREQUENCY(0,SIN((RADIANS($M$3:$M$473-H2713))/2)^2+SIN((RADIANS($N$3:$N$473-I2713))/2)^2*COS(RADIANS($M$3:$M$473))*COS(RADIANS(H2713))),$L$3:$L$473)</f>
        <v>n51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t="str" cm="1">
        <f t="array" ref="J2714">LOOKUP(1,1/FREQUENCY(0,SIN((RADIANS($M$3:$M$473-H2714))/2)^2+SIN((RADIANS($N$3:$N$473-I2714))/2)^2*COS(RADIANS($M$3:$M$473))*COS(RADIANS(H2714))),$L$3:$L$473)</f>
        <v>n269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t="str" cm="1">
        <f t="array" ref="J2715">LOOKUP(1,1/FREQUENCY(0,SIN((RADIANS($M$3:$M$473-H2715))/2)^2+SIN((RADIANS($N$3:$N$473-I2715))/2)^2*COS(RADIANS($M$3:$M$473))*COS(RADIANS(H2715))),$L$3:$L$473)</f>
        <v>n284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t="str" cm="1">
        <f t="array" ref="J2716">LOOKUP(1,1/FREQUENCY(0,SIN((RADIANS($M$3:$M$473-H2716))/2)^2+SIN((RADIANS($N$3:$N$473-I2716))/2)^2*COS(RADIANS($M$3:$M$473))*COS(RADIANS(H2716))),$L$3:$L$473)</f>
        <v>n284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t="str" cm="1">
        <f t="array" ref="J2717">LOOKUP(1,1/FREQUENCY(0,SIN((RADIANS($M$3:$M$473-H2717))/2)^2+SIN((RADIANS($N$3:$N$473-I2717))/2)^2*COS(RADIANS($M$3:$M$473))*COS(RADIANS(H2717))),$L$3:$L$473)</f>
        <v>n51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t="str" cm="1">
        <f t="array" ref="J2718">LOOKUP(1,1/FREQUENCY(0,SIN((RADIANS($M$3:$M$473-H2718))/2)^2+SIN((RADIANS($N$3:$N$473-I2718))/2)^2*COS(RADIANS($M$3:$M$473))*COS(RADIANS(H2718))),$L$3:$L$473)</f>
        <v>n51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t="str" cm="1">
        <f t="array" ref="J2719">LOOKUP(1,1/FREQUENCY(0,SIN((RADIANS($M$3:$M$473-H2719))/2)^2+SIN((RADIANS($N$3:$N$473-I2719))/2)^2*COS(RADIANS($M$3:$M$473))*COS(RADIANS(H2719))),$L$3:$L$473)</f>
        <v>n51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t="str" cm="1">
        <f t="array" ref="J2720">LOOKUP(1,1/FREQUENCY(0,SIN((RADIANS($M$3:$M$473-H2720))/2)^2+SIN((RADIANS($N$3:$N$473-I2720))/2)^2*COS(RADIANS($M$3:$M$473))*COS(RADIANS(H2720))),$L$3:$L$473)</f>
        <v>n51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t="str" cm="1">
        <f t="array" ref="J2721">LOOKUP(1,1/FREQUENCY(0,SIN((RADIANS($M$3:$M$473-H2721))/2)^2+SIN((RADIANS($N$3:$N$473-I2721))/2)^2*COS(RADIANS($M$3:$M$473))*COS(RADIANS(H2721))),$L$3:$L$473)</f>
        <v>n304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t="str" cm="1">
        <f t="array" ref="J2722">LOOKUP(1,1/FREQUENCY(0,SIN((RADIANS($M$3:$M$473-H2722))/2)^2+SIN((RADIANS($N$3:$N$473-I2722))/2)^2*COS(RADIANS($M$3:$M$473))*COS(RADIANS(H2722))),$L$3:$L$473)</f>
        <v>n284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t="str" cm="1">
        <f t="array" ref="J2723">LOOKUP(1,1/FREQUENCY(0,SIN((RADIANS($M$3:$M$473-H2723))/2)^2+SIN((RADIANS($N$3:$N$473-I2723))/2)^2*COS(RADIANS($M$3:$M$473))*COS(RADIANS(H2723))),$L$3:$L$473)</f>
        <v>n31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t="str" cm="1">
        <f t="array" ref="J2724">LOOKUP(1,1/FREQUENCY(0,SIN((RADIANS($M$3:$M$473-H2724))/2)^2+SIN((RADIANS($N$3:$N$473-I2724))/2)^2*COS(RADIANS($M$3:$M$473))*COS(RADIANS(H2724))),$L$3:$L$473)</f>
        <v>n304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t="str" cm="1">
        <f t="array" ref="J2725">LOOKUP(1,1/FREQUENCY(0,SIN((RADIANS($M$3:$M$473-H2725))/2)^2+SIN((RADIANS($N$3:$N$473-I2725))/2)^2*COS(RADIANS($M$3:$M$473))*COS(RADIANS(H2725))),$L$3:$L$473)</f>
        <v>n304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t="str" cm="1">
        <f t="array" ref="J2726">LOOKUP(1,1/FREQUENCY(0,SIN((RADIANS($M$3:$M$473-H2726))/2)^2+SIN((RADIANS($N$3:$N$473-I2726))/2)^2*COS(RADIANS($M$3:$M$473))*COS(RADIANS(H2726))),$L$3:$L$473)</f>
        <v>n284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t="str" cm="1">
        <f t="array" ref="J2727">LOOKUP(1,1/FREQUENCY(0,SIN((RADIANS($M$3:$M$473-H2727))/2)^2+SIN((RADIANS($N$3:$N$473-I2727))/2)^2*COS(RADIANS($M$3:$M$473))*COS(RADIANS(H2727))),$L$3:$L$473)</f>
        <v>n51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t="str" cm="1">
        <f t="array" ref="J2728">LOOKUP(1,1/FREQUENCY(0,SIN((RADIANS($M$3:$M$473-H2728))/2)^2+SIN((RADIANS($N$3:$N$473-I2728))/2)^2*COS(RADIANS($M$3:$M$473))*COS(RADIANS(H2728))),$L$3:$L$473)</f>
        <v>n304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t="str" cm="1">
        <f t="array" ref="J2729">LOOKUP(1,1/FREQUENCY(0,SIN((RADIANS($M$3:$M$473-H2729))/2)^2+SIN((RADIANS($N$3:$N$473-I2729))/2)^2*COS(RADIANS($M$3:$M$473))*COS(RADIANS(H2729))),$L$3:$L$473)</f>
        <v>n51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t="str" cm="1">
        <f t="array" ref="J2730">LOOKUP(1,1/FREQUENCY(0,SIN((RADIANS($M$3:$M$473-H2730))/2)^2+SIN((RADIANS($N$3:$N$473-I2730))/2)^2*COS(RADIANS($M$3:$M$473))*COS(RADIANS(H2730))),$L$3:$L$473)</f>
        <v>n284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t="str" cm="1">
        <f t="array" ref="J2731">LOOKUP(1,1/FREQUENCY(0,SIN((RADIANS($M$3:$M$473-H2731))/2)^2+SIN((RADIANS($N$3:$N$473-I2731))/2)^2*COS(RADIANS($M$3:$M$473))*COS(RADIANS(H2731))),$L$3:$L$473)</f>
        <v>n51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t="str" cm="1">
        <f t="array" ref="J2732">LOOKUP(1,1/FREQUENCY(0,SIN((RADIANS($M$3:$M$473-H2732))/2)^2+SIN((RADIANS($N$3:$N$473-I2732))/2)^2*COS(RADIANS($M$3:$M$473))*COS(RADIANS(H2732))),$L$3:$L$473)</f>
        <v>n304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t="str" cm="1">
        <f t="array" ref="J2733">LOOKUP(1,1/FREQUENCY(0,SIN((RADIANS($M$3:$M$473-H2733))/2)^2+SIN((RADIANS($N$3:$N$473-I2733))/2)^2*COS(RADIANS($M$3:$M$473))*COS(RADIANS(H2733))),$L$3:$L$473)</f>
        <v>n397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t="str" cm="1">
        <f t="array" ref="J2734">LOOKUP(1,1/FREQUENCY(0,SIN((RADIANS($M$3:$M$473-H2734))/2)^2+SIN((RADIANS($N$3:$N$473-I2734))/2)^2*COS(RADIANS($M$3:$M$473))*COS(RADIANS(H2734))),$L$3:$L$473)</f>
        <v>n51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t="str" cm="1">
        <f t="array" ref="J2735">LOOKUP(1,1/FREQUENCY(0,SIN((RADIANS($M$3:$M$473-H2735))/2)^2+SIN((RADIANS($N$3:$N$473-I2735))/2)^2*COS(RADIANS($M$3:$M$473))*COS(RADIANS(H2735))),$L$3:$L$473)</f>
        <v>n51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t="str" cm="1">
        <f t="array" ref="J2736">LOOKUP(1,1/FREQUENCY(0,SIN((RADIANS($M$3:$M$473-H2736))/2)^2+SIN((RADIANS($N$3:$N$473-I2736))/2)^2*COS(RADIANS($M$3:$M$473))*COS(RADIANS(H2736))),$L$3:$L$473)</f>
        <v>n304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t="str" cm="1">
        <f t="array" ref="J2737">LOOKUP(1,1/FREQUENCY(0,SIN((RADIANS($M$3:$M$473-H2737))/2)^2+SIN((RADIANS($N$3:$N$473-I2737))/2)^2*COS(RADIANS($M$3:$M$473))*COS(RADIANS(H2737))),$L$3:$L$473)</f>
        <v>n302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t="str" cm="1">
        <f t="array" ref="J2738">LOOKUP(1,1/FREQUENCY(0,SIN((RADIANS($M$3:$M$473-H2738))/2)^2+SIN((RADIANS($N$3:$N$473-I2738))/2)^2*COS(RADIANS($M$3:$M$473))*COS(RADIANS(H2738))),$L$3:$L$473)</f>
        <v>n304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t="str" cm="1">
        <f t="array" ref="J2739">LOOKUP(1,1/FREQUENCY(0,SIN((RADIANS($M$3:$M$473-H2739))/2)^2+SIN((RADIANS($N$3:$N$473-I2739))/2)^2*COS(RADIANS($M$3:$M$473))*COS(RADIANS(H2739))),$L$3:$L$473)</f>
        <v>n304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t="str" cm="1">
        <f t="array" ref="J2740">LOOKUP(1,1/FREQUENCY(0,SIN((RADIANS($M$3:$M$473-H2740))/2)^2+SIN((RADIANS($N$3:$N$473-I2740))/2)^2*COS(RADIANS($M$3:$M$473))*COS(RADIANS(H2740))),$L$3:$L$473)</f>
        <v>n304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t="str" cm="1">
        <f t="array" ref="J2741">LOOKUP(1,1/FREQUENCY(0,SIN((RADIANS($M$3:$M$473-H2741))/2)^2+SIN((RADIANS($N$3:$N$473-I2741))/2)^2*COS(RADIANS($M$3:$M$473))*COS(RADIANS(H2741))),$L$3:$L$473)</f>
        <v>n304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t="str" cm="1">
        <f t="array" ref="J2742">LOOKUP(1,1/FREQUENCY(0,SIN((RADIANS($M$3:$M$473-H2742))/2)^2+SIN((RADIANS($N$3:$N$473-I2742))/2)^2*COS(RADIANS($M$3:$M$473))*COS(RADIANS(H2742))),$L$3:$L$473)</f>
        <v>n304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t="str" cm="1">
        <f t="array" ref="J2743">LOOKUP(1,1/FREQUENCY(0,SIN((RADIANS($M$3:$M$473-H2743))/2)^2+SIN((RADIANS($N$3:$N$473-I2743))/2)^2*COS(RADIANS($M$3:$M$473))*COS(RADIANS(H2743))),$L$3:$L$473)</f>
        <v>n304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t="str" cm="1">
        <f t="array" ref="J2744">LOOKUP(1,1/FREQUENCY(0,SIN((RADIANS($M$3:$M$473-H2744))/2)^2+SIN((RADIANS($N$3:$N$473-I2744))/2)^2*COS(RADIANS($M$3:$M$473))*COS(RADIANS(H2744))),$L$3:$L$473)</f>
        <v>n31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t="str" cm="1">
        <f t="array" ref="J2745">LOOKUP(1,1/FREQUENCY(0,SIN((RADIANS($M$3:$M$473-H2745))/2)^2+SIN((RADIANS($N$3:$N$473-I2745))/2)^2*COS(RADIANS($M$3:$M$473))*COS(RADIANS(H2745))),$L$3:$L$473)</f>
        <v>n304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t="str" cm="1">
        <f t="array" ref="J2746">LOOKUP(1,1/FREQUENCY(0,SIN((RADIANS($M$3:$M$473-H2746))/2)^2+SIN((RADIANS($N$3:$N$473-I2746))/2)^2*COS(RADIANS($M$3:$M$473))*COS(RADIANS(H2746))),$L$3:$L$473)</f>
        <v>n304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t="str" cm="1">
        <f t="array" ref="J2747">LOOKUP(1,1/FREQUENCY(0,SIN((RADIANS($M$3:$M$473-H2747))/2)^2+SIN((RADIANS($N$3:$N$473-I2747))/2)^2*COS(RADIANS($M$3:$M$473))*COS(RADIANS(H2747))),$L$3:$L$473)</f>
        <v>n304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t="str" cm="1">
        <f t="array" ref="J2748">LOOKUP(1,1/FREQUENCY(0,SIN((RADIANS($M$3:$M$473-H2748))/2)^2+SIN((RADIANS($N$3:$N$473-I2748))/2)^2*COS(RADIANS($M$3:$M$473))*COS(RADIANS(H2748))),$L$3:$L$473)</f>
        <v>n304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t="str" cm="1">
        <f t="array" ref="J2749">LOOKUP(1,1/FREQUENCY(0,SIN((RADIANS($M$3:$M$473-H2749))/2)^2+SIN((RADIANS($N$3:$N$473-I2749))/2)^2*COS(RADIANS($M$3:$M$473))*COS(RADIANS(H2749))),$L$3:$L$473)</f>
        <v>n304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t="str" cm="1">
        <f t="array" ref="J2750">LOOKUP(1,1/FREQUENCY(0,SIN((RADIANS($M$3:$M$473-H2750))/2)^2+SIN((RADIANS($N$3:$N$473-I2750))/2)^2*COS(RADIANS($M$3:$M$473))*COS(RADIANS(H2750))),$L$3:$L$473)</f>
        <v>n304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t="str" cm="1">
        <f t="array" ref="J2751">LOOKUP(1,1/FREQUENCY(0,SIN((RADIANS($M$3:$M$473-H2751))/2)^2+SIN((RADIANS($N$3:$N$473-I2751))/2)^2*COS(RADIANS($M$3:$M$473))*COS(RADIANS(H2751))),$L$3:$L$473)</f>
        <v>n304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t="str" cm="1">
        <f t="array" ref="J2752">LOOKUP(1,1/FREQUENCY(0,SIN((RADIANS($M$3:$M$473-H2752))/2)^2+SIN((RADIANS($N$3:$N$473-I2752))/2)^2*COS(RADIANS($M$3:$M$473))*COS(RADIANS(H2752))),$L$3:$L$473)</f>
        <v>n304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t="str" cm="1">
        <f t="array" ref="J2753">LOOKUP(1,1/FREQUENCY(0,SIN((RADIANS($M$3:$M$473-H2753))/2)^2+SIN((RADIANS($N$3:$N$473-I2753))/2)^2*COS(RADIANS($M$3:$M$473))*COS(RADIANS(H2753))),$L$3:$L$473)</f>
        <v>n304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t="str" cm="1">
        <f t="array" ref="J2754">LOOKUP(1,1/FREQUENCY(0,SIN((RADIANS($M$3:$M$473-H2754))/2)^2+SIN((RADIANS($N$3:$N$473-I2754))/2)^2*COS(RADIANS($M$3:$M$473))*COS(RADIANS(H2754))),$L$3:$L$473)</f>
        <v>n304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t="str" cm="1">
        <f t="array" ref="J2755">LOOKUP(1,1/FREQUENCY(0,SIN((RADIANS($M$3:$M$473-H2755))/2)^2+SIN((RADIANS($N$3:$N$473-I2755))/2)^2*COS(RADIANS($M$3:$M$473))*COS(RADIANS(H2755))),$L$3:$L$473)</f>
        <v>n304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t="str" cm="1">
        <f t="array" ref="J2756">LOOKUP(1,1/FREQUENCY(0,SIN((RADIANS($M$3:$M$473-H2756))/2)^2+SIN((RADIANS($N$3:$N$473-I2756))/2)^2*COS(RADIANS($M$3:$M$473))*COS(RADIANS(H2756))),$L$3:$L$473)</f>
        <v>n304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t="str" cm="1">
        <f t="array" ref="J2757">LOOKUP(1,1/FREQUENCY(0,SIN((RADIANS($M$3:$M$473-H2757))/2)^2+SIN((RADIANS($N$3:$N$473-I2757))/2)^2*COS(RADIANS($M$3:$M$473))*COS(RADIANS(H2757))),$L$3:$L$473)</f>
        <v>n304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t="str" cm="1">
        <f t="array" ref="J2758">LOOKUP(1,1/FREQUENCY(0,SIN((RADIANS($M$3:$M$473-H2758))/2)^2+SIN((RADIANS($N$3:$N$473-I2758))/2)^2*COS(RADIANS($M$3:$M$473))*COS(RADIANS(H2758))),$L$3:$L$473)</f>
        <v>n304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t="str" cm="1">
        <f t="array" ref="J2759">LOOKUP(1,1/FREQUENCY(0,SIN((RADIANS($M$3:$M$473-H2759))/2)^2+SIN((RADIANS($N$3:$N$473-I2759))/2)^2*COS(RADIANS($M$3:$M$473))*COS(RADIANS(H2759))),$L$3:$L$473)</f>
        <v>n304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t="str" cm="1">
        <f t="array" ref="J2760">LOOKUP(1,1/FREQUENCY(0,SIN((RADIANS($M$3:$M$473-H2760))/2)^2+SIN((RADIANS($N$3:$N$473-I2760))/2)^2*COS(RADIANS($M$3:$M$473))*COS(RADIANS(H2760))),$L$3:$L$473)</f>
        <v>n304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t="str" cm="1">
        <f t="array" ref="J2761">LOOKUP(1,1/FREQUENCY(0,SIN((RADIANS($M$3:$M$473-H2761))/2)^2+SIN((RADIANS($N$3:$N$473-I2761))/2)^2*COS(RADIANS($M$3:$M$473))*COS(RADIANS(H2761))),$L$3:$L$473)</f>
        <v>n31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t="str" cm="1">
        <f t="array" ref="J2762">LOOKUP(1,1/FREQUENCY(0,SIN((RADIANS($M$3:$M$473-H2762))/2)^2+SIN((RADIANS($N$3:$N$473-I2762))/2)^2*COS(RADIANS($M$3:$M$473))*COS(RADIANS(H2762))),$L$3:$L$473)</f>
        <v>n31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t="str" cm="1">
        <f t="array" ref="J2763">LOOKUP(1,1/FREQUENCY(0,SIN((RADIANS($M$3:$M$473-H2763))/2)^2+SIN((RADIANS($N$3:$N$473-I2763))/2)^2*COS(RADIANS($M$3:$M$473))*COS(RADIANS(H2763))),$L$3:$L$473)</f>
        <v>n31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t="str" cm="1">
        <f t="array" ref="J2764">LOOKUP(1,1/FREQUENCY(0,SIN((RADIANS($M$3:$M$473-H2764))/2)^2+SIN((RADIANS($N$3:$N$473-I2764))/2)^2*COS(RADIANS($M$3:$M$473))*COS(RADIANS(H2764))),$L$3:$L$473)</f>
        <v>n31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t="str" cm="1">
        <f t="array" ref="J2765">LOOKUP(1,1/FREQUENCY(0,SIN((RADIANS($M$3:$M$473-H2765))/2)^2+SIN((RADIANS($N$3:$N$473-I2765))/2)^2*COS(RADIANS($M$3:$M$473))*COS(RADIANS(H2765))),$L$3:$L$473)</f>
        <v>n31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t="str" cm="1">
        <f t="array" ref="J2766">LOOKUP(1,1/FREQUENCY(0,SIN((RADIANS($M$3:$M$473-H2766))/2)^2+SIN((RADIANS($N$3:$N$473-I2766))/2)^2*COS(RADIANS($M$3:$M$473))*COS(RADIANS(H2766))),$L$3:$L$473)</f>
        <v>n31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t="str" cm="1">
        <f t="array" ref="J2767">LOOKUP(1,1/FREQUENCY(0,SIN((RADIANS($M$3:$M$473-H2767))/2)^2+SIN((RADIANS($N$3:$N$473-I2767))/2)^2*COS(RADIANS($M$3:$M$473))*COS(RADIANS(H2767))),$L$3:$L$473)</f>
        <v>n31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t="str" cm="1">
        <f t="array" ref="J2768">LOOKUP(1,1/FREQUENCY(0,SIN((RADIANS($M$3:$M$473-H2768))/2)^2+SIN((RADIANS($N$3:$N$473-I2768))/2)^2*COS(RADIANS($M$3:$M$473))*COS(RADIANS(H2768))),$L$3:$L$473)</f>
        <v>n31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t="str" cm="1">
        <f t="array" ref="J2769">LOOKUP(1,1/FREQUENCY(0,SIN((RADIANS($M$3:$M$473-H2769))/2)^2+SIN((RADIANS($N$3:$N$473-I2769))/2)^2*COS(RADIANS($M$3:$M$473))*COS(RADIANS(H2769))),$L$3:$L$473)</f>
        <v>n31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t="str" cm="1">
        <f t="array" ref="J2770">LOOKUP(1,1/FREQUENCY(0,SIN((RADIANS($M$3:$M$473-H2770))/2)^2+SIN((RADIANS($N$3:$N$473-I2770))/2)^2*COS(RADIANS($M$3:$M$473))*COS(RADIANS(H2770))),$L$3:$L$473)</f>
        <v>n31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t="str" cm="1">
        <f t="array" ref="J2771">LOOKUP(1,1/FREQUENCY(0,SIN((RADIANS($M$3:$M$473-H2771))/2)^2+SIN((RADIANS($N$3:$N$473-I2771))/2)^2*COS(RADIANS($M$3:$M$473))*COS(RADIANS(H2771))),$L$3:$L$473)</f>
        <v>n31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t="str" cm="1">
        <f t="array" ref="J2772">LOOKUP(1,1/FREQUENCY(0,SIN((RADIANS($M$3:$M$473-H2772))/2)^2+SIN((RADIANS($N$3:$N$473-I2772))/2)^2*COS(RADIANS($M$3:$M$473))*COS(RADIANS(H2772))),$L$3:$L$473)</f>
        <v>n31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t="str" cm="1">
        <f t="array" ref="J2773">LOOKUP(1,1/FREQUENCY(0,SIN((RADIANS($M$3:$M$473-H2773))/2)^2+SIN((RADIANS($N$3:$N$473-I2773))/2)^2*COS(RADIANS($M$3:$M$473))*COS(RADIANS(H2773))),$L$3:$L$473)</f>
        <v>n31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t="str" cm="1">
        <f t="array" ref="J2774">LOOKUP(1,1/FREQUENCY(0,SIN((RADIANS($M$3:$M$473-H2774))/2)^2+SIN((RADIANS($N$3:$N$473-I2774))/2)^2*COS(RADIANS($M$3:$M$473))*COS(RADIANS(H2774))),$L$3:$L$473)</f>
        <v>n31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t="str" cm="1">
        <f t="array" ref="J2775">LOOKUP(1,1/FREQUENCY(0,SIN((RADIANS($M$3:$M$473-H2775))/2)^2+SIN((RADIANS($N$3:$N$473-I2775))/2)^2*COS(RADIANS($M$3:$M$473))*COS(RADIANS(H2775))),$L$3:$L$473)</f>
        <v>n31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t="str" cm="1">
        <f t="array" ref="J2776">LOOKUP(1,1/FREQUENCY(0,SIN((RADIANS($M$3:$M$473-H2776))/2)^2+SIN((RADIANS($N$3:$N$473-I2776))/2)^2*COS(RADIANS($M$3:$M$473))*COS(RADIANS(H2776))),$L$3:$L$473)</f>
        <v>n31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t="str" cm="1">
        <f t="array" ref="J2777">LOOKUP(1,1/FREQUENCY(0,SIN((RADIANS($M$3:$M$473-H2777))/2)^2+SIN((RADIANS($N$3:$N$473-I2777))/2)^2*COS(RADIANS($M$3:$M$473))*COS(RADIANS(H2777))),$L$3:$L$473)</f>
        <v>n31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t="str" cm="1">
        <f t="array" ref="J2778">LOOKUP(1,1/FREQUENCY(0,SIN((RADIANS($M$3:$M$473-H2778))/2)^2+SIN((RADIANS($N$3:$N$473-I2778))/2)^2*COS(RADIANS($M$3:$M$473))*COS(RADIANS(H2778))),$L$3:$L$473)</f>
        <v>n31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t="str" cm="1">
        <f t="array" ref="J2779">LOOKUP(1,1/FREQUENCY(0,SIN((RADIANS($M$3:$M$473-H2779))/2)^2+SIN((RADIANS($N$3:$N$473-I2779))/2)^2*COS(RADIANS($M$3:$M$473))*COS(RADIANS(H2779))),$L$3:$L$473)</f>
        <v>n31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t="str" cm="1">
        <f t="array" ref="J2780">LOOKUP(1,1/FREQUENCY(0,SIN((RADIANS($M$3:$M$473-H2780))/2)^2+SIN((RADIANS($N$3:$N$473-I2780))/2)^2*COS(RADIANS($M$3:$M$473))*COS(RADIANS(H2780))),$L$3:$L$473)</f>
        <v>n31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t="str" cm="1">
        <f t="array" ref="J2781">LOOKUP(1,1/FREQUENCY(0,SIN((RADIANS($M$3:$M$473-H2781))/2)^2+SIN((RADIANS($N$3:$N$473-I2781))/2)^2*COS(RADIANS($M$3:$M$473))*COS(RADIANS(H2781))),$L$3:$L$473)</f>
        <v>n302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t="str" cm="1">
        <f t="array" ref="J2782">LOOKUP(1,1/FREQUENCY(0,SIN((RADIANS($M$3:$M$473-H2782))/2)^2+SIN((RADIANS($N$3:$N$473-I2782))/2)^2*COS(RADIANS($M$3:$M$473))*COS(RADIANS(H2782))),$L$3:$L$473)</f>
        <v>n303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t="str" cm="1">
        <f t="array" ref="J2783">LOOKUP(1,1/FREQUENCY(0,SIN((RADIANS($M$3:$M$473-H2783))/2)^2+SIN((RADIANS($N$3:$N$473-I2783))/2)^2*COS(RADIANS($M$3:$M$473))*COS(RADIANS(H2783))),$L$3:$L$473)</f>
        <v>n302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t="str" cm="1">
        <f t="array" ref="J2784">LOOKUP(1,1/FREQUENCY(0,SIN((RADIANS($M$3:$M$473-H2784))/2)^2+SIN((RADIANS($N$3:$N$473-I2784))/2)^2*COS(RADIANS($M$3:$M$473))*COS(RADIANS(H2784))),$L$3:$L$473)</f>
        <v>n77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t="str" cm="1">
        <f t="array" ref="J2785">LOOKUP(1,1/FREQUENCY(0,SIN((RADIANS($M$3:$M$473-H2785))/2)^2+SIN((RADIANS($N$3:$N$473-I2785))/2)^2*COS(RADIANS($M$3:$M$473))*COS(RADIANS(H2785))),$L$3:$L$473)</f>
        <v>n286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t="str" cm="1">
        <f t="array" ref="J2786">LOOKUP(1,1/FREQUENCY(0,SIN((RADIANS($M$3:$M$473-H2786))/2)^2+SIN((RADIANS($N$3:$N$473-I2786))/2)^2*COS(RADIANS($M$3:$M$473))*COS(RADIANS(H2786))),$L$3:$L$473)</f>
        <v>n51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t="str" cm="1">
        <f t="array" ref="J2787">LOOKUP(1,1/FREQUENCY(0,SIN((RADIANS($M$3:$M$473-H2787))/2)^2+SIN((RADIANS($N$3:$N$473-I2787))/2)^2*COS(RADIANS($M$3:$M$473))*COS(RADIANS(H2787))),$L$3:$L$473)</f>
        <v>n286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t="str" cm="1">
        <f t="array" ref="J2788">LOOKUP(1,1/FREQUENCY(0,SIN((RADIANS($M$3:$M$473-H2788))/2)^2+SIN((RADIANS($N$3:$N$473-I2788))/2)^2*COS(RADIANS($M$3:$M$473))*COS(RADIANS(H2788))),$L$3:$L$473)</f>
        <v>n302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t="str" cm="1">
        <f t="array" ref="J2789">LOOKUP(1,1/FREQUENCY(0,SIN((RADIANS($M$3:$M$473-H2789))/2)^2+SIN((RADIANS($N$3:$N$473-I2789))/2)^2*COS(RADIANS($M$3:$M$473))*COS(RADIANS(H2789))),$L$3:$L$473)</f>
        <v>n286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t="str" cm="1">
        <f t="array" ref="J2790">LOOKUP(1,1/FREQUENCY(0,SIN((RADIANS($M$3:$M$473-H2790))/2)^2+SIN((RADIANS($N$3:$N$473-I2790))/2)^2*COS(RADIANS($M$3:$M$473))*COS(RADIANS(H2790))),$L$3:$L$473)</f>
        <v>n303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t="str" cm="1">
        <f t="array" ref="J2791">LOOKUP(1,1/FREQUENCY(0,SIN((RADIANS($M$3:$M$473-H2791))/2)^2+SIN((RADIANS($N$3:$N$473-I2791))/2)^2*COS(RADIANS($M$3:$M$473))*COS(RADIANS(H2791))),$L$3:$L$473)</f>
        <v>n302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t="str" cm="1">
        <f t="array" ref="J2792">LOOKUP(1,1/FREQUENCY(0,SIN((RADIANS($M$3:$M$473-H2792))/2)^2+SIN((RADIANS($N$3:$N$473-I2792))/2)^2*COS(RADIANS($M$3:$M$473))*COS(RADIANS(H2792))),$L$3:$L$473)</f>
        <v>n286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t="str" cm="1">
        <f t="array" ref="J2793">LOOKUP(1,1/FREQUENCY(0,SIN((RADIANS($M$3:$M$473-H2793))/2)^2+SIN((RADIANS($N$3:$N$473-I2793))/2)^2*COS(RADIANS($M$3:$M$473))*COS(RADIANS(H2793))),$L$3:$L$473)</f>
        <v>n303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t="str" cm="1">
        <f t="array" ref="J2794">LOOKUP(1,1/FREQUENCY(0,SIN((RADIANS($M$3:$M$473-H2794))/2)^2+SIN((RADIANS($N$3:$N$473-I2794))/2)^2*COS(RADIANS($M$3:$M$473))*COS(RADIANS(H2794))),$L$3:$L$473)</f>
        <v>n286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t="str" cm="1">
        <f t="array" ref="J2795">LOOKUP(1,1/FREQUENCY(0,SIN((RADIANS($M$3:$M$473-H2795))/2)^2+SIN((RADIANS($N$3:$N$473-I2795))/2)^2*COS(RADIANS($M$3:$M$473))*COS(RADIANS(H2795))),$L$3:$L$473)</f>
        <v>n286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t="str" cm="1">
        <f t="array" ref="J2796">LOOKUP(1,1/FREQUENCY(0,SIN((RADIANS($M$3:$M$473-H2796))/2)^2+SIN((RADIANS($N$3:$N$473-I2796))/2)^2*COS(RADIANS($M$3:$M$473))*COS(RADIANS(H2796))),$L$3:$L$473)</f>
        <v>n303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t="str" cm="1">
        <f t="array" ref="J2797">LOOKUP(1,1/FREQUENCY(0,SIN((RADIANS($M$3:$M$473-H2797))/2)^2+SIN((RADIANS($N$3:$N$473-I2797))/2)^2*COS(RADIANS($M$3:$M$473))*COS(RADIANS(H2797))),$L$3:$L$473)</f>
        <v>n302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t="str" cm="1">
        <f t="array" ref="J2798">LOOKUP(1,1/FREQUENCY(0,SIN((RADIANS($M$3:$M$473-H2798))/2)^2+SIN((RADIANS($N$3:$N$473-I2798))/2)^2*COS(RADIANS($M$3:$M$473))*COS(RADIANS(H2798))),$L$3:$L$473)</f>
        <v>n77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t="str" cm="1">
        <f t="array" ref="J2799">LOOKUP(1,1/FREQUENCY(0,SIN((RADIANS($M$3:$M$473-H2799))/2)^2+SIN((RADIANS($N$3:$N$473-I2799))/2)^2*COS(RADIANS($M$3:$M$473))*COS(RADIANS(H2799))),$L$3:$L$473)</f>
        <v>n286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t="str" cm="1">
        <f t="array" ref="J2800">LOOKUP(1,1/FREQUENCY(0,SIN((RADIANS($M$3:$M$473-H2800))/2)^2+SIN((RADIANS($N$3:$N$473-I2800))/2)^2*COS(RADIANS($M$3:$M$473))*COS(RADIANS(H2800))),$L$3:$L$473)</f>
        <v>n286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t="str" cm="1">
        <f t="array" ref="J2801">LOOKUP(1,1/FREQUENCY(0,SIN((RADIANS($M$3:$M$473-H2801))/2)^2+SIN((RADIANS($N$3:$N$473-I2801))/2)^2*COS(RADIANS($M$3:$M$473))*COS(RADIANS(H2801))),$L$3:$L$473)</f>
        <v>n286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t="str" cm="1">
        <f t="array" ref="J2802">LOOKUP(1,1/FREQUENCY(0,SIN((RADIANS($M$3:$M$473-H2802))/2)^2+SIN((RADIANS($N$3:$N$473-I2802))/2)^2*COS(RADIANS($M$3:$M$473))*COS(RADIANS(H2802))),$L$3:$L$473)</f>
        <v>n302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t="str" cm="1">
        <f t="array" ref="J2803">LOOKUP(1,1/FREQUENCY(0,SIN((RADIANS($M$3:$M$473-H2803))/2)^2+SIN((RADIANS($N$3:$N$473-I2803))/2)^2*COS(RADIANS($M$3:$M$473))*COS(RADIANS(H2803))),$L$3:$L$473)</f>
        <v>n302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t="str" cm="1">
        <f t="array" ref="J2804">LOOKUP(1,1/FREQUENCY(0,SIN((RADIANS($M$3:$M$473-H2804))/2)^2+SIN((RADIANS($N$3:$N$473-I2804))/2)^2*COS(RADIANS($M$3:$M$473))*COS(RADIANS(H2804))),$L$3:$L$473)</f>
        <v>n303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t="str" cm="1">
        <f t="array" ref="J2805">LOOKUP(1,1/FREQUENCY(0,SIN((RADIANS($M$3:$M$473-H2805))/2)^2+SIN((RADIANS($N$3:$N$473-I2805))/2)^2*COS(RADIANS($M$3:$M$473))*COS(RADIANS(H2805))),$L$3:$L$473)</f>
        <v>n286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t="str" cm="1">
        <f t="array" ref="J2806">LOOKUP(1,1/FREQUENCY(0,SIN((RADIANS($M$3:$M$473-H2806))/2)^2+SIN((RADIANS($N$3:$N$473-I2806))/2)^2*COS(RADIANS($M$3:$M$473))*COS(RADIANS(H2806))),$L$3:$L$473)</f>
        <v>n77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t="str" cm="1">
        <f t="array" ref="J2807">LOOKUP(1,1/FREQUENCY(0,SIN((RADIANS($M$3:$M$473-H2807))/2)^2+SIN((RADIANS($N$3:$N$473-I2807))/2)^2*COS(RADIANS($M$3:$M$473))*COS(RADIANS(H2807))),$L$3:$L$473)</f>
        <v>n302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t="str" cm="1">
        <f t="array" ref="J2808">LOOKUP(1,1/FREQUENCY(0,SIN((RADIANS($M$3:$M$473-H2808))/2)^2+SIN((RADIANS($N$3:$N$473-I2808))/2)^2*COS(RADIANS($M$3:$M$473))*COS(RADIANS(H2808))),$L$3:$L$473)</f>
        <v>n303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t="str" cm="1">
        <f t="array" ref="J2809">LOOKUP(1,1/FREQUENCY(0,SIN((RADIANS($M$3:$M$473-H2809))/2)^2+SIN((RADIANS($N$3:$N$473-I2809))/2)^2*COS(RADIANS($M$3:$M$473))*COS(RADIANS(H2809))),$L$3:$L$473)</f>
        <v>n51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t="str" cm="1">
        <f t="array" ref="J2810">LOOKUP(1,1/FREQUENCY(0,SIN((RADIANS($M$3:$M$473-H2810))/2)^2+SIN((RADIANS($N$3:$N$473-I2810))/2)^2*COS(RADIANS($M$3:$M$473))*COS(RADIANS(H2810))),$L$3:$L$473)</f>
        <v>n302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t="str" cm="1">
        <f t="array" ref="J2811">LOOKUP(1,1/FREQUENCY(0,SIN((RADIANS($M$3:$M$473-H2811))/2)^2+SIN((RADIANS($N$3:$N$473-I2811))/2)^2*COS(RADIANS($M$3:$M$473))*COS(RADIANS(H2811))),$L$3:$L$473)</f>
        <v>n302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t="str" cm="1">
        <f t="array" ref="J2812">LOOKUP(1,1/FREQUENCY(0,SIN((RADIANS($M$3:$M$473-H2812))/2)^2+SIN((RADIANS($N$3:$N$473-I2812))/2)^2*COS(RADIANS($M$3:$M$473))*COS(RADIANS(H2812))),$L$3:$L$473)</f>
        <v>n51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t="str" cm="1">
        <f t="array" ref="J2813">LOOKUP(1,1/FREQUENCY(0,SIN((RADIANS($M$3:$M$473-H2813))/2)^2+SIN((RADIANS($N$3:$N$473-I2813))/2)^2*COS(RADIANS($M$3:$M$473))*COS(RADIANS(H2813))),$L$3:$L$473)</f>
        <v>n51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t="str" cm="1">
        <f t="array" ref="J2814">LOOKUP(1,1/FREQUENCY(0,SIN((RADIANS($M$3:$M$473-H2814))/2)^2+SIN((RADIANS($N$3:$N$473-I2814))/2)^2*COS(RADIANS($M$3:$M$473))*COS(RADIANS(H2814))),$L$3:$L$473)</f>
        <v>n51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t="str" cm="1">
        <f t="array" ref="J2815">LOOKUP(1,1/FREQUENCY(0,SIN((RADIANS($M$3:$M$473-H2815))/2)^2+SIN((RADIANS($N$3:$N$473-I2815))/2)^2*COS(RADIANS($M$3:$M$473))*COS(RADIANS(H2815))),$L$3:$L$473)</f>
        <v>n51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t="str" cm="1">
        <f t="array" ref="J2816">LOOKUP(1,1/FREQUENCY(0,SIN((RADIANS($M$3:$M$473-H2816))/2)^2+SIN((RADIANS($N$3:$N$473-I2816))/2)^2*COS(RADIANS($M$3:$M$473))*COS(RADIANS(H2816))),$L$3:$L$473)</f>
        <v>n302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t="str" cm="1">
        <f t="array" ref="J2817">LOOKUP(1,1/FREQUENCY(0,SIN((RADIANS($M$3:$M$473-H2817))/2)^2+SIN((RADIANS($N$3:$N$473-I2817))/2)^2*COS(RADIANS($M$3:$M$473))*COS(RADIANS(H2817))),$L$3:$L$473)</f>
        <v>n51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t="str" cm="1">
        <f t="array" ref="J2818">LOOKUP(1,1/FREQUENCY(0,SIN((RADIANS($M$3:$M$473-H2818))/2)^2+SIN((RADIANS($N$3:$N$473-I2818))/2)^2*COS(RADIANS($M$3:$M$473))*COS(RADIANS(H2818))),$L$3:$L$473)</f>
        <v>n51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t="str" cm="1">
        <f t="array" ref="J2819">LOOKUP(1,1/FREQUENCY(0,SIN((RADIANS($M$3:$M$473-H2819))/2)^2+SIN((RADIANS($N$3:$N$473-I2819))/2)^2*COS(RADIANS($M$3:$M$473))*COS(RADIANS(H2819))),$L$3:$L$473)</f>
        <v>n51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t="str" cm="1">
        <f t="array" ref="J2820">LOOKUP(1,1/FREQUENCY(0,SIN((RADIANS($M$3:$M$473-H2820))/2)^2+SIN((RADIANS($N$3:$N$473-I2820))/2)^2*COS(RADIANS($M$3:$M$473))*COS(RADIANS(H2820))),$L$3:$L$473)</f>
        <v>n302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t="str" cm="1">
        <f t="array" ref="J2821">LOOKUP(1,1/FREQUENCY(0,SIN((RADIANS($M$3:$M$473-H2821))/2)^2+SIN((RADIANS($N$3:$N$473-I2821))/2)^2*COS(RADIANS($M$3:$M$473))*COS(RADIANS(H2821))),$L$3:$L$473)</f>
        <v>n302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t="str" cm="1">
        <f t="array" ref="J2822">LOOKUP(1,1/FREQUENCY(0,SIN((RADIANS($M$3:$M$473-H2822))/2)^2+SIN((RADIANS($N$3:$N$473-I2822))/2)^2*COS(RADIANS($M$3:$M$473))*COS(RADIANS(H2822))),$L$3:$L$473)</f>
        <v>n302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t="str" cm="1">
        <f t="array" ref="J2823">LOOKUP(1,1/FREQUENCY(0,SIN((RADIANS($M$3:$M$473-H2823))/2)^2+SIN((RADIANS($N$3:$N$473-I2823))/2)^2*COS(RADIANS($M$3:$M$473))*COS(RADIANS(H2823))),$L$3:$L$473)</f>
        <v>n31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t="str" cm="1">
        <f t="array" ref="J2824">LOOKUP(1,1/FREQUENCY(0,SIN((RADIANS($M$3:$M$473-H2824))/2)^2+SIN((RADIANS($N$3:$N$473-I2824))/2)^2*COS(RADIANS($M$3:$M$473))*COS(RADIANS(H2824))),$L$3:$L$473)</f>
        <v>n51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t="str" cm="1">
        <f t="array" ref="J2825">LOOKUP(1,1/FREQUENCY(0,SIN((RADIANS($M$3:$M$473-H2825))/2)^2+SIN((RADIANS($N$3:$N$473-I2825))/2)^2*COS(RADIANS($M$3:$M$473))*COS(RADIANS(H2825))),$L$3:$L$473)</f>
        <v>n51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t="str" cm="1">
        <f t="array" ref="J2826">LOOKUP(1,1/FREQUENCY(0,SIN((RADIANS($M$3:$M$473-H2826))/2)^2+SIN((RADIANS($N$3:$N$473-I2826))/2)^2*COS(RADIANS($M$3:$M$473))*COS(RADIANS(H2826))),$L$3:$L$473)</f>
        <v>n51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t="str" cm="1">
        <f t="array" ref="J2827">LOOKUP(1,1/FREQUENCY(0,SIN((RADIANS($M$3:$M$473-H2827))/2)^2+SIN((RADIANS($N$3:$N$473-I2827))/2)^2*COS(RADIANS($M$3:$M$473))*COS(RADIANS(H2827))),$L$3:$L$473)</f>
        <v>n31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t="str" cm="1">
        <f t="array" ref="J2828">LOOKUP(1,1/FREQUENCY(0,SIN((RADIANS($M$3:$M$473-H2828))/2)^2+SIN((RADIANS($N$3:$N$473-I2828))/2)^2*COS(RADIANS($M$3:$M$473))*COS(RADIANS(H2828))),$L$3:$L$473)</f>
        <v>n51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t="str" cm="1">
        <f t="array" ref="J2829">LOOKUP(1,1/FREQUENCY(0,SIN((RADIANS($M$3:$M$473-H2829))/2)^2+SIN((RADIANS($N$3:$N$473-I2829))/2)^2*COS(RADIANS($M$3:$M$473))*COS(RADIANS(H2829))),$L$3:$L$473)</f>
        <v>n51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t="str" cm="1">
        <f t="array" ref="J2830">LOOKUP(1,1/FREQUENCY(0,SIN((RADIANS($M$3:$M$473-H2830))/2)^2+SIN((RADIANS($N$3:$N$473-I2830))/2)^2*COS(RADIANS($M$3:$M$473))*COS(RADIANS(H2830))),$L$3:$L$473)</f>
        <v>n51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t="str" cm="1">
        <f t="array" ref="J2831">LOOKUP(1,1/FREQUENCY(0,SIN((RADIANS($M$3:$M$473-H2831))/2)^2+SIN((RADIANS($N$3:$N$473-I2831))/2)^2*COS(RADIANS($M$3:$M$473))*COS(RADIANS(H2831))),$L$3:$L$473)</f>
        <v>n51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t="str" cm="1">
        <f t="array" ref="J2832">LOOKUP(1,1/FREQUENCY(0,SIN((RADIANS($M$3:$M$473-H2832))/2)^2+SIN((RADIANS($N$3:$N$473-I2832))/2)^2*COS(RADIANS($M$3:$M$473))*COS(RADIANS(H2832))),$L$3:$L$473)</f>
        <v>n302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t="str" cm="1">
        <f t="array" ref="J2833">LOOKUP(1,1/FREQUENCY(0,SIN((RADIANS($M$3:$M$473-H2833))/2)^2+SIN((RADIANS($N$3:$N$473-I2833))/2)^2*COS(RADIANS($M$3:$M$473))*COS(RADIANS(H2833))),$L$3:$L$473)</f>
        <v>n51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t="str" cm="1">
        <f t="array" ref="J2834">LOOKUP(1,1/FREQUENCY(0,SIN((RADIANS($M$3:$M$473-H2834))/2)^2+SIN((RADIANS($N$3:$N$473-I2834))/2)^2*COS(RADIANS($M$3:$M$473))*COS(RADIANS(H2834))),$L$3:$L$473)</f>
        <v>n51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t="str" cm="1">
        <f t="array" ref="J2835">LOOKUP(1,1/FREQUENCY(0,SIN((RADIANS($M$3:$M$473-H2835))/2)^2+SIN((RADIANS($N$3:$N$473-I2835))/2)^2*COS(RADIANS($M$3:$M$473))*COS(RADIANS(H2835))),$L$3:$L$473)</f>
        <v>n51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t="str" cm="1">
        <f t="array" ref="J2836">LOOKUP(1,1/FREQUENCY(0,SIN((RADIANS($M$3:$M$473-H2836))/2)^2+SIN((RADIANS($N$3:$N$473-I2836))/2)^2*COS(RADIANS($M$3:$M$473))*COS(RADIANS(H2836))),$L$3:$L$473)</f>
        <v>n111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t="str" cm="1">
        <f t="array" ref="J2837">LOOKUP(1,1/FREQUENCY(0,SIN((RADIANS($M$3:$M$473-H2837))/2)^2+SIN((RADIANS($N$3:$N$473-I2837))/2)^2*COS(RADIANS($M$3:$M$473))*COS(RADIANS(H2837))),$L$3:$L$473)</f>
        <v>n77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t="str" cm="1">
        <f t="array" ref="J2838">LOOKUP(1,1/FREQUENCY(0,SIN((RADIANS($M$3:$M$473-H2838))/2)^2+SIN((RADIANS($N$3:$N$473-I2838))/2)^2*COS(RADIANS($M$3:$M$473))*COS(RADIANS(H2838))),$L$3:$L$473)</f>
        <v>n51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t="str" cm="1">
        <f t="array" ref="J2839">LOOKUP(1,1/FREQUENCY(0,SIN((RADIANS($M$3:$M$473-H2839))/2)^2+SIN((RADIANS($N$3:$N$473-I2839))/2)^2*COS(RADIANS($M$3:$M$473))*COS(RADIANS(H2839))),$L$3:$L$473)</f>
        <v>n284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t="str" cm="1">
        <f t="array" ref="J2840">LOOKUP(1,1/FREQUENCY(0,SIN((RADIANS($M$3:$M$473-H2840))/2)^2+SIN((RADIANS($N$3:$N$473-I2840))/2)^2*COS(RADIANS($M$3:$M$473))*COS(RADIANS(H2840))),$L$3:$L$473)</f>
        <v>n111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t="str" cm="1">
        <f t="array" ref="J2841">LOOKUP(1,1/FREQUENCY(0,SIN((RADIANS($M$3:$M$473-H2841))/2)^2+SIN((RADIANS($N$3:$N$473-I2841))/2)^2*COS(RADIANS($M$3:$M$473))*COS(RADIANS(H2841))),$L$3:$L$473)</f>
        <v>n77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t="str" cm="1">
        <f t="array" ref="J2842">LOOKUP(1,1/FREQUENCY(0,SIN((RADIANS($M$3:$M$473-H2842))/2)^2+SIN((RADIANS($N$3:$N$473-I2842))/2)^2*COS(RADIANS($M$3:$M$473))*COS(RADIANS(H2842))),$L$3:$L$473)</f>
        <v>n77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t="str" cm="1">
        <f t="array" ref="J2843">LOOKUP(1,1/FREQUENCY(0,SIN((RADIANS($M$3:$M$473-H2843))/2)^2+SIN((RADIANS($N$3:$N$473-I2843))/2)^2*COS(RADIANS($M$3:$M$473))*COS(RADIANS(H2843))),$L$3:$L$473)</f>
        <v>n77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t="str" cm="1">
        <f t="array" ref="J2844">LOOKUP(1,1/FREQUENCY(0,SIN((RADIANS($M$3:$M$473-H2844))/2)^2+SIN((RADIANS($N$3:$N$473-I2844))/2)^2*COS(RADIANS($M$3:$M$473))*COS(RADIANS(H2844))),$L$3:$L$473)</f>
        <v>n51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t="str" cm="1">
        <f t="array" ref="J2845">LOOKUP(1,1/FREQUENCY(0,SIN((RADIANS($M$3:$M$473-H2845))/2)^2+SIN((RADIANS($N$3:$N$473-I2845))/2)^2*COS(RADIANS($M$3:$M$473))*COS(RADIANS(H2845))),$L$3:$L$473)</f>
        <v>n77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t="str" cm="1">
        <f t="array" ref="J2846">LOOKUP(1,1/FREQUENCY(0,SIN((RADIANS($M$3:$M$473-H2846))/2)^2+SIN((RADIANS($N$3:$N$473-I2846))/2)^2*COS(RADIANS($M$3:$M$473))*COS(RADIANS(H2846))),$L$3:$L$473)</f>
        <v>n77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t="str" cm="1">
        <f t="array" ref="J2847">LOOKUP(1,1/FREQUENCY(0,SIN((RADIANS($M$3:$M$473-H2847))/2)^2+SIN((RADIANS($N$3:$N$473-I2847))/2)^2*COS(RADIANS($M$3:$M$473))*COS(RADIANS(H2847))),$L$3:$L$473)</f>
        <v>n51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t="str" cm="1">
        <f t="array" ref="J2848">LOOKUP(1,1/FREQUENCY(0,SIN((RADIANS($M$3:$M$473-H2848))/2)^2+SIN((RADIANS($N$3:$N$473-I2848))/2)^2*COS(RADIANS($M$3:$M$473))*COS(RADIANS(H2848))),$L$3:$L$473)</f>
        <v>n51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t="str" cm="1">
        <f t="array" ref="J2849">LOOKUP(1,1/FREQUENCY(0,SIN((RADIANS($M$3:$M$473-H2849))/2)^2+SIN((RADIANS($N$3:$N$473-I2849))/2)^2*COS(RADIANS($M$3:$M$473))*COS(RADIANS(H2849))),$L$3:$L$473)</f>
        <v>n269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t="str" cm="1">
        <f t="array" ref="J2850">LOOKUP(1,1/FREQUENCY(0,SIN((RADIANS($M$3:$M$473-H2850))/2)^2+SIN((RADIANS($N$3:$N$473-I2850))/2)^2*COS(RADIANS($M$3:$M$473))*COS(RADIANS(H2850))),$L$3:$L$473)</f>
        <v>n77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t="str" cm="1">
        <f t="array" ref="J2851">LOOKUP(1,1/FREQUENCY(0,SIN((RADIANS($M$3:$M$473-H2851))/2)^2+SIN((RADIANS($N$3:$N$473-I2851))/2)^2*COS(RADIANS($M$3:$M$473))*COS(RADIANS(H2851))),$L$3:$L$473)</f>
        <v>n77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t="str" cm="1">
        <f t="array" ref="J2852">LOOKUP(1,1/FREQUENCY(0,SIN((RADIANS($M$3:$M$473-H2852))/2)^2+SIN((RADIANS($N$3:$N$473-I2852))/2)^2*COS(RADIANS($M$3:$M$473))*COS(RADIANS(H2852))),$L$3:$L$473)</f>
        <v>n77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t="str" cm="1">
        <f t="array" ref="J2853">LOOKUP(1,1/FREQUENCY(0,SIN((RADIANS($M$3:$M$473-H2853))/2)^2+SIN((RADIANS($N$3:$N$473-I2853))/2)^2*COS(RADIANS($M$3:$M$473))*COS(RADIANS(H2853))),$L$3:$L$473)</f>
        <v>n77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t="str" cm="1">
        <f t="array" ref="J2854">LOOKUP(1,1/FREQUENCY(0,SIN((RADIANS($M$3:$M$473-H2854))/2)^2+SIN((RADIANS($N$3:$N$473-I2854))/2)^2*COS(RADIANS($M$3:$M$473))*COS(RADIANS(H2854))),$L$3:$L$473)</f>
        <v>n77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t="str" cm="1">
        <f t="array" ref="J2855">LOOKUP(1,1/FREQUENCY(0,SIN((RADIANS($M$3:$M$473-H2855))/2)^2+SIN((RADIANS($N$3:$N$473-I2855))/2)^2*COS(RADIANS($M$3:$M$473))*COS(RADIANS(H2855))),$L$3:$L$473)</f>
        <v>n77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t="str" cm="1">
        <f t="array" ref="J2856">LOOKUP(1,1/FREQUENCY(0,SIN((RADIANS($M$3:$M$473-H2856))/2)^2+SIN((RADIANS($N$3:$N$473-I2856))/2)^2*COS(RADIANS($M$3:$M$473))*COS(RADIANS(H2856))),$L$3:$L$473)</f>
        <v>n77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t="str" cm="1">
        <f t="array" ref="J2857">LOOKUP(1,1/FREQUENCY(0,SIN((RADIANS($M$3:$M$473-H2857))/2)^2+SIN((RADIANS($N$3:$N$473-I2857))/2)^2*COS(RADIANS($M$3:$M$473))*COS(RADIANS(H2857))),$L$3:$L$473)</f>
        <v>n111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t="str" cm="1">
        <f t="array" ref="J2858">LOOKUP(1,1/FREQUENCY(0,SIN((RADIANS($M$3:$M$473-H2858))/2)^2+SIN((RADIANS($N$3:$N$473-I2858))/2)^2*COS(RADIANS($M$3:$M$473))*COS(RADIANS(H2858))),$L$3:$L$473)</f>
        <v>n258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t="str" cm="1">
        <f t="array" ref="J2859">LOOKUP(1,1/FREQUENCY(0,SIN((RADIANS($M$3:$M$473-H2859))/2)^2+SIN((RADIANS($N$3:$N$473-I2859))/2)^2*COS(RADIANS($M$3:$M$473))*COS(RADIANS(H2859))),$L$3:$L$473)</f>
        <v>n258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t="str" cm="1">
        <f t="array" ref="J2860">LOOKUP(1,1/FREQUENCY(0,SIN((RADIANS($M$3:$M$473-H2860))/2)^2+SIN((RADIANS($N$3:$N$473-I2860))/2)^2*COS(RADIANS($M$3:$M$473))*COS(RADIANS(H2860))),$L$3:$L$473)</f>
        <v>n258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t="str" cm="1">
        <f t="array" ref="J2861">LOOKUP(1,1/FREQUENCY(0,SIN((RADIANS($M$3:$M$473-H2861))/2)^2+SIN((RADIANS($N$3:$N$473-I2861))/2)^2*COS(RADIANS($M$3:$M$473))*COS(RADIANS(H2861))),$L$3:$L$473)</f>
        <v>n286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t="str" cm="1">
        <f t="array" ref="J2862">LOOKUP(1,1/FREQUENCY(0,SIN((RADIANS($M$3:$M$473-H2862))/2)^2+SIN((RADIANS($N$3:$N$473-I2862))/2)^2*COS(RADIANS($M$3:$M$473))*COS(RADIANS(H2862))),$L$3:$L$473)</f>
        <v>n33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t="str" cm="1">
        <f t="array" ref="J2863">LOOKUP(1,1/FREQUENCY(0,SIN((RADIANS($M$3:$M$473-H2863))/2)^2+SIN((RADIANS($N$3:$N$473-I2863))/2)^2*COS(RADIANS($M$3:$M$473))*COS(RADIANS(H2863))),$L$3:$L$473)</f>
        <v>n286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t="str" cm="1">
        <f t="array" ref="J2864">LOOKUP(1,1/FREQUENCY(0,SIN((RADIANS($M$3:$M$473-H2864))/2)^2+SIN((RADIANS($N$3:$N$473-I2864))/2)^2*COS(RADIANS($M$3:$M$473))*COS(RADIANS(H2864))),$L$3:$L$473)</f>
        <v>n258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t="str" cm="1">
        <f t="array" ref="J2865">LOOKUP(1,1/FREQUENCY(0,SIN((RADIANS($M$3:$M$473-H2865))/2)^2+SIN((RADIANS($N$3:$N$473-I2865))/2)^2*COS(RADIANS($M$3:$M$473))*COS(RADIANS(H2865))),$L$3:$L$473)</f>
        <v>n258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t="str" cm="1">
        <f t="array" ref="J2866">LOOKUP(1,1/FREQUENCY(0,SIN((RADIANS($M$3:$M$473-H2866))/2)^2+SIN((RADIANS($N$3:$N$473-I2866))/2)^2*COS(RADIANS($M$3:$M$473))*COS(RADIANS(H2866))),$L$3:$L$473)</f>
        <v>n258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t="str" cm="1">
        <f t="array" ref="J2867">LOOKUP(1,1/FREQUENCY(0,SIN((RADIANS($M$3:$M$473-H2867))/2)^2+SIN((RADIANS($N$3:$N$473-I2867))/2)^2*COS(RADIANS($M$3:$M$473))*COS(RADIANS(H2867))),$L$3:$L$473)</f>
        <v>n33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t="str" cm="1">
        <f t="array" ref="J2868">LOOKUP(1,1/FREQUENCY(0,SIN((RADIANS($M$3:$M$473-H2868))/2)^2+SIN((RADIANS($N$3:$N$473-I2868))/2)^2*COS(RADIANS($M$3:$M$473))*COS(RADIANS(H2868))),$L$3:$L$473)</f>
        <v>n31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t="str" cm="1">
        <f t="array" ref="J2869">LOOKUP(1,1/FREQUENCY(0,SIN((RADIANS($M$3:$M$473-H2869))/2)^2+SIN((RADIANS($N$3:$N$473-I2869))/2)^2*COS(RADIANS($M$3:$M$473))*COS(RADIANS(H2869))),$L$3:$L$473)</f>
        <v>n31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t="str" cm="1">
        <f t="array" ref="J2870">LOOKUP(1,1/FREQUENCY(0,SIN((RADIANS($M$3:$M$473-H2870))/2)^2+SIN((RADIANS($N$3:$N$473-I2870))/2)^2*COS(RADIANS($M$3:$M$473))*COS(RADIANS(H2870))),$L$3:$L$473)</f>
        <v>n33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t="str" cm="1">
        <f t="array" ref="J2871">LOOKUP(1,1/FREQUENCY(0,SIN((RADIANS($M$3:$M$473-H2871))/2)^2+SIN((RADIANS($N$3:$N$473-I2871))/2)^2*COS(RADIANS($M$3:$M$473))*COS(RADIANS(H2871))),$L$3:$L$473)</f>
        <v>n31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t="str" cm="1">
        <f t="array" ref="J2872">LOOKUP(1,1/FREQUENCY(0,SIN((RADIANS($M$3:$M$473-H2872))/2)^2+SIN((RADIANS($N$3:$N$473-I2872))/2)^2*COS(RADIANS($M$3:$M$473))*COS(RADIANS(H2872))),$L$3:$L$473)</f>
        <v>n33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t="str" cm="1">
        <f t="array" ref="J2873">LOOKUP(1,1/FREQUENCY(0,SIN((RADIANS($M$3:$M$473-H2873))/2)^2+SIN((RADIANS($N$3:$N$473-I2873))/2)^2*COS(RADIANS($M$3:$M$473))*COS(RADIANS(H2873))),$L$3:$L$473)</f>
        <v>n258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t="str" cm="1">
        <f t="array" ref="J2874">LOOKUP(1,1/FREQUENCY(0,SIN((RADIANS($M$3:$M$473-H2874))/2)^2+SIN((RADIANS($N$3:$N$473-I2874))/2)^2*COS(RADIANS($M$3:$M$473))*COS(RADIANS(H2874))),$L$3:$L$473)</f>
        <v>n276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t="str" cm="1">
        <f t="array" ref="J2875">LOOKUP(1,1/FREQUENCY(0,SIN((RADIANS($M$3:$M$473-H2875))/2)^2+SIN((RADIANS($N$3:$N$473-I2875))/2)^2*COS(RADIANS($M$3:$M$473))*COS(RADIANS(H2875))),$L$3:$L$473)</f>
        <v>n118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t="str" cm="1">
        <f t="array" ref="J2876">LOOKUP(1,1/FREQUENCY(0,SIN((RADIANS($M$3:$M$473-H2876))/2)^2+SIN((RADIANS($N$3:$N$473-I2876))/2)^2*COS(RADIANS($M$3:$M$473))*COS(RADIANS(H2876))),$L$3:$L$473)</f>
        <v>n118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t="str" cm="1">
        <f t="array" ref="J2877">LOOKUP(1,1/FREQUENCY(0,SIN((RADIANS($M$3:$M$473-H2877))/2)^2+SIN((RADIANS($N$3:$N$473-I2877))/2)^2*COS(RADIANS($M$3:$M$473))*COS(RADIANS(H2877))),$L$3:$L$473)</f>
        <v>n118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t="str" cm="1">
        <f t="array" ref="J2878">LOOKUP(1,1/FREQUENCY(0,SIN((RADIANS($M$3:$M$473-H2878))/2)^2+SIN((RADIANS($N$3:$N$473-I2878))/2)^2*COS(RADIANS($M$3:$M$473))*COS(RADIANS(H2878))),$L$3:$L$473)</f>
        <v>n118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t="str" cm="1">
        <f t="array" ref="J2879">LOOKUP(1,1/FREQUENCY(0,SIN((RADIANS($M$3:$M$473-H2879))/2)^2+SIN((RADIANS($N$3:$N$473-I2879))/2)^2*COS(RADIANS($M$3:$M$473))*COS(RADIANS(H2879))),$L$3:$L$473)</f>
        <v>n152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t="str" cm="1">
        <f t="array" ref="J2880">LOOKUP(1,1/FREQUENCY(0,SIN((RADIANS($M$3:$M$473-H2880))/2)^2+SIN((RADIANS($N$3:$N$473-I2880))/2)^2*COS(RADIANS($M$3:$M$473))*COS(RADIANS(H2880))),$L$3:$L$473)</f>
        <v>n152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t="str" cm="1">
        <f t="array" ref="J2881">LOOKUP(1,1/FREQUENCY(0,SIN((RADIANS($M$3:$M$473-H2881))/2)^2+SIN((RADIANS($N$3:$N$473-I2881))/2)^2*COS(RADIANS($M$3:$M$473))*COS(RADIANS(H2881))),$L$3:$L$473)</f>
        <v>n453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t="str" cm="1">
        <f t="array" ref="J2882">LOOKUP(1,1/FREQUENCY(0,SIN((RADIANS($M$3:$M$473-H2882))/2)^2+SIN((RADIANS($N$3:$N$473-I2882))/2)^2*COS(RADIANS($M$3:$M$473))*COS(RADIANS(H2882))),$L$3:$L$473)</f>
        <v>n152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t="str" cm="1">
        <f t="array" ref="J2883">LOOKUP(1,1/FREQUENCY(0,SIN((RADIANS($M$3:$M$473-H2883))/2)^2+SIN((RADIANS($N$3:$N$473-I2883))/2)^2*COS(RADIANS($M$3:$M$473))*COS(RADIANS(H2883))),$L$3:$L$473)</f>
        <v>n152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t="str" cm="1">
        <f t="array" ref="J2884">LOOKUP(1,1/FREQUENCY(0,SIN((RADIANS($M$3:$M$473-H2884))/2)^2+SIN((RADIANS($N$3:$N$473-I2884))/2)^2*COS(RADIANS($M$3:$M$473))*COS(RADIANS(H2884))),$L$3:$L$473)</f>
        <v>n453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t="str" cm="1">
        <f t="array" ref="J2885">LOOKUP(1,1/FREQUENCY(0,SIN((RADIANS($M$3:$M$473-H2885))/2)^2+SIN((RADIANS($N$3:$N$473-I2885))/2)^2*COS(RADIANS($M$3:$M$473))*COS(RADIANS(H2885))),$L$3:$L$473)</f>
        <v>n453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t="str" cm="1">
        <f t="array" ref="J2886">LOOKUP(1,1/FREQUENCY(0,SIN((RADIANS($M$3:$M$473-H2886))/2)^2+SIN((RADIANS($N$3:$N$473-I2886))/2)^2*COS(RADIANS($M$3:$M$473))*COS(RADIANS(H2886))),$L$3:$L$473)</f>
        <v>n152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t="str" cm="1">
        <f t="array" ref="J2887">LOOKUP(1,1/FREQUENCY(0,SIN((RADIANS($M$3:$M$473-H2887))/2)^2+SIN((RADIANS($N$3:$N$473-I2887))/2)^2*COS(RADIANS($M$3:$M$473))*COS(RADIANS(H2887))),$L$3:$L$473)</f>
        <v>n152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t="str" cm="1">
        <f t="array" ref="J2888">LOOKUP(1,1/FREQUENCY(0,SIN((RADIANS($M$3:$M$473-H2888))/2)^2+SIN((RADIANS($N$3:$N$473-I2888))/2)^2*COS(RADIANS($M$3:$M$473))*COS(RADIANS(H2888))),$L$3:$L$473)</f>
        <v>n152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t="str" cm="1">
        <f t="array" ref="J2889">LOOKUP(1,1/FREQUENCY(0,SIN((RADIANS($M$3:$M$473-H2889))/2)^2+SIN((RADIANS($N$3:$N$473-I2889))/2)^2*COS(RADIANS($M$3:$M$473))*COS(RADIANS(H2889))),$L$3:$L$473)</f>
        <v>n152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t="str" cm="1">
        <f t="array" ref="J2890">LOOKUP(1,1/FREQUENCY(0,SIN((RADIANS($M$3:$M$473-H2890))/2)^2+SIN((RADIANS($N$3:$N$473-I2890))/2)^2*COS(RADIANS($M$3:$M$473))*COS(RADIANS(H2890))),$L$3:$L$473)</f>
        <v>n453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t="str" cm="1">
        <f t="array" ref="J2891">LOOKUP(1,1/FREQUENCY(0,SIN((RADIANS($M$3:$M$473-H2891))/2)^2+SIN((RADIANS($N$3:$N$473-I2891))/2)^2*COS(RADIANS($M$3:$M$473))*COS(RADIANS(H2891))),$L$3:$L$473)</f>
        <v>n152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t="str" cm="1">
        <f t="array" ref="J2892">LOOKUP(1,1/FREQUENCY(0,SIN((RADIANS($M$3:$M$473-H2892))/2)^2+SIN((RADIANS($N$3:$N$473-I2892))/2)^2*COS(RADIANS($M$3:$M$473))*COS(RADIANS(H2892))),$L$3:$L$473)</f>
        <v>n453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t="str" cm="1">
        <f t="array" ref="J2893">LOOKUP(1,1/FREQUENCY(0,SIN((RADIANS($M$3:$M$473-H2893))/2)^2+SIN((RADIANS($N$3:$N$473-I2893))/2)^2*COS(RADIANS($M$3:$M$473))*COS(RADIANS(H2893))),$L$3:$L$473)</f>
        <v>n152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t="str" cm="1">
        <f t="array" ref="J2894">LOOKUP(1,1/FREQUENCY(0,SIN((RADIANS($M$3:$M$473-H2894))/2)^2+SIN((RADIANS($N$3:$N$473-I2894))/2)^2*COS(RADIANS($M$3:$M$473))*COS(RADIANS(H2894))),$L$3:$L$473)</f>
        <v>n152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t="str" cm="1">
        <f t="array" ref="J2895">LOOKUP(1,1/FREQUENCY(0,SIN((RADIANS($M$3:$M$473-H2895))/2)^2+SIN((RADIANS($N$3:$N$473-I2895))/2)^2*COS(RADIANS($M$3:$M$473))*COS(RADIANS(H2895))),$L$3:$L$473)</f>
        <v>n152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t="str" cm="1">
        <f t="array" ref="J2896">LOOKUP(1,1/FREQUENCY(0,SIN((RADIANS($M$3:$M$473-H2896))/2)^2+SIN((RADIANS($N$3:$N$473-I2896))/2)^2*COS(RADIANS($M$3:$M$473))*COS(RADIANS(H2896))),$L$3:$L$473)</f>
        <v>n152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t="str" cm="1">
        <f t="array" ref="J2897">LOOKUP(1,1/FREQUENCY(0,SIN((RADIANS($M$3:$M$473-H2897))/2)^2+SIN((RADIANS($N$3:$N$473-I2897))/2)^2*COS(RADIANS($M$3:$M$473))*COS(RADIANS(H2897))),$L$3:$L$473)</f>
        <v>n152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t="str" cm="1">
        <f t="array" ref="J2898">LOOKUP(1,1/FREQUENCY(0,SIN((RADIANS($M$3:$M$473-H2898))/2)^2+SIN((RADIANS($N$3:$N$473-I2898))/2)^2*COS(RADIANS($M$3:$M$473))*COS(RADIANS(H2898))),$L$3:$L$473)</f>
        <v>n152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t="str" cm="1">
        <f t="array" ref="J2899">LOOKUP(1,1/FREQUENCY(0,SIN((RADIANS($M$3:$M$473-H2899))/2)^2+SIN((RADIANS($N$3:$N$473-I2899))/2)^2*COS(RADIANS($M$3:$M$473))*COS(RADIANS(H2899))),$L$3:$L$473)</f>
        <v>n152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t="str" cm="1">
        <f t="array" ref="J2900">LOOKUP(1,1/FREQUENCY(0,SIN((RADIANS($M$3:$M$473-H2900))/2)^2+SIN((RADIANS($N$3:$N$473-I2900))/2)^2*COS(RADIANS($M$3:$M$473))*COS(RADIANS(H2900))),$L$3:$L$473)</f>
        <v>n152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t="str" cm="1">
        <f t="array" ref="J2901">LOOKUP(1,1/FREQUENCY(0,SIN((RADIANS($M$3:$M$473-H2901))/2)^2+SIN((RADIANS($N$3:$N$473-I2901))/2)^2*COS(RADIANS($M$3:$M$473))*COS(RADIANS(H2901))),$L$3:$L$473)</f>
        <v>n453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t="str" cm="1">
        <f t="array" ref="J2902">LOOKUP(1,1/FREQUENCY(0,SIN((RADIANS($M$3:$M$473-H2902))/2)^2+SIN((RADIANS($N$3:$N$473-I2902))/2)^2*COS(RADIANS($M$3:$M$473))*COS(RADIANS(H2902))),$L$3:$L$473)</f>
        <v>n453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t="str" cm="1">
        <f t="array" ref="J2903">LOOKUP(1,1/FREQUENCY(0,SIN((RADIANS($M$3:$M$473-H2903))/2)^2+SIN((RADIANS($N$3:$N$473-I2903))/2)^2*COS(RADIANS($M$3:$M$473))*COS(RADIANS(H2903))),$L$3:$L$473)</f>
        <v>n152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t="str" cm="1">
        <f t="array" ref="J2904">LOOKUP(1,1/FREQUENCY(0,SIN((RADIANS($M$3:$M$473-H2904))/2)^2+SIN((RADIANS($N$3:$N$473-I2904))/2)^2*COS(RADIANS($M$3:$M$473))*COS(RADIANS(H2904))),$L$3:$L$473)</f>
        <v>n152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t="str" cm="1">
        <f t="array" ref="J2905">LOOKUP(1,1/FREQUENCY(0,SIN((RADIANS($M$3:$M$473-H2905))/2)^2+SIN((RADIANS($N$3:$N$473-I2905))/2)^2*COS(RADIANS($M$3:$M$473))*COS(RADIANS(H2905))),$L$3:$L$473)</f>
        <v>n152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t="str" cm="1">
        <f t="array" ref="J2906">LOOKUP(1,1/FREQUENCY(0,SIN((RADIANS($M$3:$M$473-H2906))/2)^2+SIN((RADIANS($N$3:$N$473-I2906))/2)^2*COS(RADIANS($M$3:$M$473))*COS(RADIANS(H2906))),$L$3:$L$473)</f>
        <v>n152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t="str" cm="1">
        <f t="array" ref="J2907">LOOKUP(1,1/FREQUENCY(0,SIN((RADIANS($M$3:$M$473-H2907))/2)^2+SIN((RADIANS($N$3:$N$473-I2907))/2)^2*COS(RADIANS($M$3:$M$473))*COS(RADIANS(H2907))),$L$3:$L$473)</f>
        <v>n453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t="str" cm="1">
        <f t="array" ref="J2908">LOOKUP(1,1/FREQUENCY(0,SIN((RADIANS($M$3:$M$473-H2908))/2)^2+SIN((RADIANS($N$3:$N$473-I2908))/2)^2*COS(RADIANS($M$3:$M$473))*COS(RADIANS(H2908))),$L$3:$L$473)</f>
        <v>n152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t="str" cm="1">
        <f t="array" ref="J2909">LOOKUP(1,1/FREQUENCY(0,SIN((RADIANS($M$3:$M$473-H2909))/2)^2+SIN((RADIANS($N$3:$N$473-I2909))/2)^2*COS(RADIANS($M$3:$M$473))*COS(RADIANS(H2909))),$L$3:$L$473)</f>
        <v>n453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t="str" cm="1">
        <f t="array" ref="J2910">LOOKUP(1,1/FREQUENCY(0,SIN((RADIANS($M$3:$M$473-H2910))/2)^2+SIN((RADIANS($N$3:$N$473-I2910))/2)^2*COS(RADIANS($M$3:$M$473))*COS(RADIANS(H2910))),$L$3:$L$473)</f>
        <v>n152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t="str" cm="1">
        <f t="array" ref="J2911">LOOKUP(1,1/FREQUENCY(0,SIN((RADIANS($M$3:$M$473-H2911))/2)^2+SIN((RADIANS($N$3:$N$473-I2911))/2)^2*COS(RADIANS($M$3:$M$473))*COS(RADIANS(H2911))),$L$3:$L$473)</f>
        <v>n152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t="str" cm="1">
        <f t="array" ref="J2912">LOOKUP(1,1/FREQUENCY(0,SIN((RADIANS($M$3:$M$473-H2912))/2)^2+SIN((RADIANS($N$3:$N$473-I2912))/2)^2*COS(RADIANS($M$3:$M$473))*COS(RADIANS(H2912))),$L$3:$L$473)</f>
        <v>n152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t="str" cm="1">
        <f t="array" ref="J2913">LOOKUP(1,1/FREQUENCY(0,SIN((RADIANS($M$3:$M$473-H2913))/2)^2+SIN((RADIANS($N$3:$N$473-I2913))/2)^2*COS(RADIANS($M$3:$M$473))*COS(RADIANS(H2913))),$L$3:$L$473)</f>
        <v>n152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t="str" cm="1">
        <f t="array" ref="J2914">LOOKUP(1,1/FREQUENCY(0,SIN((RADIANS($M$3:$M$473-H2914))/2)^2+SIN((RADIANS($N$3:$N$473-I2914))/2)^2*COS(RADIANS($M$3:$M$473))*COS(RADIANS(H2914))),$L$3:$L$473)</f>
        <v>n152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t="str" cm="1">
        <f t="array" ref="J2915">LOOKUP(1,1/FREQUENCY(0,SIN((RADIANS($M$3:$M$473-H2915))/2)^2+SIN((RADIANS($N$3:$N$473-I2915))/2)^2*COS(RADIANS($M$3:$M$473))*COS(RADIANS(H2915))),$L$3:$L$473)</f>
        <v>n152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t="str" cm="1">
        <f t="array" ref="J2916">LOOKUP(1,1/FREQUENCY(0,SIN((RADIANS($M$3:$M$473-H2916))/2)^2+SIN((RADIANS($N$3:$N$473-I2916))/2)^2*COS(RADIANS($M$3:$M$473))*COS(RADIANS(H2916))),$L$3:$L$473)</f>
        <v>n152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t="str" cm="1">
        <f t="array" ref="J2917">LOOKUP(1,1/FREQUENCY(0,SIN((RADIANS($M$3:$M$473-H2917))/2)^2+SIN((RADIANS($N$3:$N$473-I2917))/2)^2*COS(RADIANS($M$3:$M$473))*COS(RADIANS(H2917))),$L$3:$L$473)</f>
        <v>n152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t="str" cm="1">
        <f t="array" ref="J2918">LOOKUP(1,1/FREQUENCY(0,SIN((RADIANS($M$3:$M$473-H2918))/2)^2+SIN((RADIANS($N$3:$N$473-I2918))/2)^2*COS(RADIANS($M$3:$M$473))*COS(RADIANS(H2918))),$L$3:$L$473)</f>
        <v>n152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t="str" cm="1">
        <f t="array" ref="J2919">LOOKUP(1,1/FREQUENCY(0,SIN((RADIANS($M$3:$M$473-H2919))/2)^2+SIN((RADIANS($N$3:$N$473-I2919))/2)^2*COS(RADIANS($M$3:$M$473))*COS(RADIANS(H2919))),$L$3:$L$473)</f>
        <v>n152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t="str" cm="1">
        <f t="array" ref="J2920">LOOKUP(1,1/FREQUENCY(0,SIN((RADIANS($M$3:$M$473-H2920))/2)^2+SIN((RADIANS($N$3:$N$473-I2920))/2)^2*COS(RADIANS($M$3:$M$473))*COS(RADIANS(H2920))),$L$3:$L$473)</f>
        <v>n152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t="str" cm="1">
        <f t="array" ref="J2921">LOOKUP(1,1/FREQUENCY(0,SIN((RADIANS($M$3:$M$473-H2921))/2)^2+SIN((RADIANS($N$3:$N$473-I2921))/2)^2*COS(RADIANS($M$3:$M$473))*COS(RADIANS(H2921))),$L$3:$L$473)</f>
        <v>n152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t="str" cm="1">
        <f t="array" ref="J2922">LOOKUP(1,1/FREQUENCY(0,SIN((RADIANS($M$3:$M$473-H2922))/2)^2+SIN((RADIANS($N$3:$N$473-I2922))/2)^2*COS(RADIANS($M$3:$M$473))*COS(RADIANS(H2922))),$L$3:$L$473)</f>
        <v>n152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t="str" cm="1">
        <f t="array" ref="J2923">LOOKUP(1,1/FREQUENCY(0,SIN((RADIANS($M$3:$M$473-H2923))/2)^2+SIN((RADIANS($N$3:$N$473-I2923))/2)^2*COS(RADIANS($M$3:$M$473))*COS(RADIANS(H2923))),$L$3:$L$473)</f>
        <v>n152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t="str" cm="1">
        <f t="array" ref="J2924">LOOKUP(1,1/FREQUENCY(0,SIN((RADIANS($M$3:$M$473-H2924))/2)^2+SIN((RADIANS($N$3:$N$473-I2924))/2)^2*COS(RADIANS($M$3:$M$473))*COS(RADIANS(H2924))),$L$3:$L$473)</f>
        <v>n152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t="str" cm="1">
        <f t="array" ref="J2925">LOOKUP(1,1/FREQUENCY(0,SIN((RADIANS($M$3:$M$473-H2925))/2)^2+SIN((RADIANS($N$3:$N$473-I2925))/2)^2*COS(RADIANS($M$3:$M$473))*COS(RADIANS(H2925))),$L$3:$L$473)</f>
        <v>n152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t="str" cm="1">
        <f t="array" ref="J2926">LOOKUP(1,1/FREQUENCY(0,SIN((RADIANS($M$3:$M$473-H2926))/2)^2+SIN((RADIANS($N$3:$N$473-I2926))/2)^2*COS(RADIANS($M$3:$M$473))*COS(RADIANS(H2926))),$L$3:$L$473)</f>
        <v>n152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t="str" cm="1">
        <f t="array" ref="J2927">LOOKUP(1,1/FREQUENCY(0,SIN((RADIANS($M$3:$M$473-H2927))/2)^2+SIN((RADIANS($N$3:$N$473-I2927))/2)^2*COS(RADIANS($M$3:$M$473))*COS(RADIANS(H2927))),$L$3:$L$473)</f>
        <v>n152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t="str" cm="1">
        <f t="array" ref="J2928">LOOKUP(1,1/FREQUENCY(0,SIN((RADIANS($M$3:$M$473-H2928))/2)^2+SIN((RADIANS($N$3:$N$473-I2928))/2)^2*COS(RADIANS($M$3:$M$473))*COS(RADIANS(H2928))),$L$3:$L$473)</f>
        <v>n275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t="str" cm="1">
        <f t="array" ref="J2929">LOOKUP(1,1/FREQUENCY(0,SIN((RADIANS($M$3:$M$473-H2929))/2)^2+SIN((RADIANS($N$3:$N$473-I2929))/2)^2*COS(RADIANS($M$3:$M$473))*COS(RADIANS(H2929))),$L$3:$L$473)</f>
        <v>n275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t="str" cm="1">
        <f t="array" ref="J2930">LOOKUP(1,1/FREQUENCY(0,SIN((RADIANS($M$3:$M$473-H2930))/2)^2+SIN((RADIANS($N$3:$N$473-I2930))/2)^2*COS(RADIANS($M$3:$M$473))*COS(RADIANS(H2930))),$L$3:$L$473)</f>
        <v>n275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t="str" cm="1">
        <f t="array" ref="J2931">LOOKUP(1,1/FREQUENCY(0,SIN((RADIANS($M$3:$M$473-H2931))/2)^2+SIN((RADIANS($N$3:$N$473-I2931))/2)^2*COS(RADIANS($M$3:$M$473))*COS(RADIANS(H2931))),$L$3:$L$473)</f>
        <v>n118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t="str" cm="1">
        <f t="array" ref="J2932">LOOKUP(1,1/FREQUENCY(0,SIN((RADIANS($M$3:$M$473-H2932))/2)^2+SIN((RADIANS($N$3:$N$473-I2932))/2)^2*COS(RADIANS($M$3:$M$473))*COS(RADIANS(H2932))),$L$3:$L$473)</f>
        <v>n118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t="str" cm="1">
        <f t="array" ref="J2933">LOOKUP(1,1/FREQUENCY(0,SIN((RADIANS($M$3:$M$473-H2933))/2)^2+SIN((RADIANS($N$3:$N$473-I2933))/2)^2*COS(RADIANS($M$3:$M$473))*COS(RADIANS(H2933))),$L$3:$L$473)</f>
        <v>n118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t="str" cm="1">
        <f t="array" ref="J2934">LOOKUP(1,1/FREQUENCY(0,SIN((RADIANS($M$3:$M$473-H2934))/2)^2+SIN((RADIANS($N$3:$N$473-I2934))/2)^2*COS(RADIANS($M$3:$M$473))*COS(RADIANS(H2934))),$L$3:$L$473)</f>
        <v>n118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t="str" cm="1">
        <f t="array" ref="J2935">LOOKUP(1,1/FREQUENCY(0,SIN((RADIANS($M$3:$M$473-H2935))/2)^2+SIN((RADIANS($N$3:$N$473-I2935))/2)^2*COS(RADIANS($M$3:$M$473))*COS(RADIANS(H2935))),$L$3:$L$473)</f>
        <v>n118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t="str" cm="1">
        <f t="array" ref="J2936">LOOKUP(1,1/FREQUENCY(0,SIN((RADIANS($M$3:$M$473-H2936))/2)^2+SIN((RADIANS($N$3:$N$473-I2936))/2)^2*COS(RADIANS($M$3:$M$473))*COS(RADIANS(H2936))),$L$3:$L$473)</f>
        <v>n118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t="str" cm="1">
        <f t="array" ref="J2937">LOOKUP(1,1/FREQUENCY(0,SIN((RADIANS($M$3:$M$473-H2937))/2)^2+SIN((RADIANS($N$3:$N$473-I2937))/2)^2*COS(RADIANS($M$3:$M$473))*COS(RADIANS(H2937))),$L$3:$L$473)</f>
        <v>n118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t="str" cm="1">
        <f t="array" ref="J2938">LOOKUP(1,1/FREQUENCY(0,SIN((RADIANS($M$3:$M$473-H2938))/2)^2+SIN((RADIANS($N$3:$N$473-I2938))/2)^2*COS(RADIANS($M$3:$M$473))*COS(RADIANS(H2938))),$L$3:$L$473)</f>
        <v>n118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t="str" cm="1">
        <f t="array" ref="J2939">LOOKUP(1,1/FREQUENCY(0,SIN((RADIANS($M$3:$M$473-H2939))/2)^2+SIN((RADIANS($N$3:$N$473-I2939))/2)^2*COS(RADIANS($M$3:$M$473))*COS(RADIANS(H2939))),$L$3:$L$473)</f>
        <v>n118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t="str" cm="1">
        <f t="array" ref="J2940">LOOKUP(1,1/FREQUENCY(0,SIN((RADIANS($M$3:$M$473-H2940))/2)^2+SIN((RADIANS($N$3:$N$473-I2940))/2)^2*COS(RADIANS($M$3:$M$473))*COS(RADIANS(H2940))),$L$3:$L$473)</f>
        <v>n275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t="str" cm="1">
        <f t="array" ref="J2941">LOOKUP(1,1/FREQUENCY(0,SIN((RADIANS($M$3:$M$473-H2941))/2)^2+SIN((RADIANS($N$3:$N$473-I2941))/2)^2*COS(RADIANS($M$3:$M$473))*COS(RADIANS(H2941))),$L$3:$L$473)</f>
        <v>n118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t="str" cm="1">
        <f t="array" ref="J2942">LOOKUP(1,1/FREQUENCY(0,SIN((RADIANS($M$3:$M$473-H2942))/2)^2+SIN((RADIANS($N$3:$N$473-I2942))/2)^2*COS(RADIANS($M$3:$M$473))*COS(RADIANS(H2942))),$L$3:$L$473)</f>
        <v>n275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t="str" cm="1">
        <f t="array" ref="J2943">LOOKUP(1,1/FREQUENCY(0,SIN((RADIANS($M$3:$M$473-H2943))/2)^2+SIN((RADIANS($N$3:$N$473-I2943))/2)^2*COS(RADIANS($M$3:$M$473))*COS(RADIANS(H2943))),$L$3:$L$473)</f>
        <v>n152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t="str" cm="1">
        <f t="array" ref="J2944">LOOKUP(1,1/FREQUENCY(0,SIN((RADIANS($M$3:$M$473-H2944))/2)^2+SIN((RADIANS($N$3:$N$473-I2944))/2)^2*COS(RADIANS($M$3:$M$473))*COS(RADIANS(H2944))),$L$3:$L$473)</f>
        <v>n118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t="str" cm="1">
        <f t="array" ref="J2945">LOOKUP(1,1/FREQUENCY(0,SIN((RADIANS($M$3:$M$473-H2945))/2)^2+SIN((RADIANS($N$3:$N$473-I2945))/2)^2*COS(RADIANS($M$3:$M$473))*COS(RADIANS(H2945))),$L$3:$L$473)</f>
        <v>n275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t="str" cm="1">
        <f t="array" ref="J2946">LOOKUP(1,1/FREQUENCY(0,SIN((RADIANS($M$3:$M$473-H2946))/2)^2+SIN((RADIANS($N$3:$N$473-I2946))/2)^2*COS(RADIANS($M$3:$M$473))*COS(RADIANS(H2946))),$L$3:$L$473)</f>
        <v>n275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t="str" cm="1">
        <f t="array" ref="J2947">LOOKUP(1,1/FREQUENCY(0,SIN((RADIANS($M$3:$M$473-H2947))/2)^2+SIN((RADIANS($N$3:$N$473-I2947))/2)^2*COS(RADIANS($M$3:$M$473))*COS(RADIANS(H2947))),$L$3:$L$473)</f>
        <v>n118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t="str" cm="1">
        <f t="array" ref="J2948">LOOKUP(1,1/FREQUENCY(0,SIN((RADIANS($M$3:$M$473-H2948))/2)^2+SIN((RADIANS($N$3:$N$473-I2948))/2)^2*COS(RADIANS($M$3:$M$473))*COS(RADIANS(H2948))),$L$3:$L$473)</f>
        <v>n118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t="str" cm="1">
        <f t="array" ref="J2949">LOOKUP(1,1/FREQUENCY(0,SIN((RADIANS($M$3:$M$473-H2949))/2)^2+SIN((RADIANS($N$3:$N$473-I2949))/2)^2*COS(RADIANS($M$3:$M$473))*COS(RADIANS(H2949))),$L$3:$L$473)</f>
        <v>n268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t="str" cm="1">
        <f t="array" ref="J2950">LOOKUP(1,1/FREQUENCY(0,SIN((RADIANS($M$3:$M$473-H2950))/2)^2+SIN((RADIANS($N$3:$N$473-I2950))/2)^2*COS(RADIANS($M$3:$M$473))*COS(RADIANS(H2950))),$L$3:$L$473)</f>
        <v>n268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t="str" cm="1">
        <f t="array" ref="J2951">LOOKUP(1,1/FREQUENCY(0,SIN((RADIANS($M$3:$M$473-H2951))/2)^2+SIN((RADIANS($N$3:$N$473-I2951))/2)^2*COS(RADIANS($M$3:$M$473))*COS(RADIANS(H2951))),$L$3:$L$473)</f>
        <v>n268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t="str" cm="1">
        <f t="array" ref="J2952">LOOKUP(1,1/FREQUENCY(0,SIN((RADIANS($M$3:$M$473-H2952))/2)^2+SIN((RADIANS($N$3:$N$473-I2952))/2)^2*COS(RADIANS($M$3:$M$473))*COS(RADIANS(H2952))),$L$3:$L$473)</f>
        <v>n120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t="str" cm="1">
        <f t="array" ref="J2953">LOOKUP(1,1/FREQUENCY(0,SIN((RADIANS($M$3:$M$473-H2953))/2)^2+SIN((RADIANS($N$3:$N$473-I2953))/2)^2*COS(RADIANS($M$3:$M$473))*COS(RADIANS(H2953))),$L$3:$L$473)</f>
        <v>n268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t="str" cm="1">
        <f t="array" ref="J2954">LOOKUP(1,1/FREQUENCY(0,SIN((RADIANS($M$3:$M$473-H2954))/2)^2+SIN((RADIANS($N$3:$N$473-I2954))/2)^2*COS(RADIANS($M$3:$M$473))*COS(RADIANS(H2954))),$L$3:$L$473)</f>
        <v>n268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t="str" cm="1">
        <f t="array" ref="J2955">LOOKUP(1,1/FREQUENCY(0,SIN((RADIANS($M$3:$M$473-H2955))/2)^2+SIN((RADIANS($N$3:$N$473-I2955))/2)^2*COS(RADIANS($M$3:$M$473))*COS(RADIANS(H2955))),$L$3:$L$473)</f>
        <v>n120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t="str" cm="1">
        <f t="array" ref="J2956">LOOKUP(1,1/FREQUENCY(0,SIN((RADIANS($M$3:$M$473-H2956))/2)^2+SIN((RADIANS($N$3:$N$473-I2956))/2)^2*COS(RADIANS($M$3:$M$473))*COS(RADIANS(H2956))),$L$3:$L$473)</f>
        <v>n120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t="str" cm="1">
        <f t="array" ref="J2957">LOOKUP(1,1/FREQUENCY(0,SIN((RADIANS($M$3:$M$473-H2957))/2)^2+SIN((RADIANS($N$3:$N$473-I2957))/2)^2*COS(RADIANS($M$3:$M$473))*COS(RADIANS(H2957))),$L$3:$L$473)</f>
        <v>n120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t="str" cm="1">
        <f t="array" ref="J2958">LOOKUP(1,1/FREQUENCY(0,SIN((RADIANS($M$3:$M$473-H2958))/2)^2+SIN((RADIANS($N$3:$N$473-I2958))/2)^2*COS(RADIANS($M$3:$M$473))*COS(RADIANS(H2958))),$L$3:$L$473)</f>
        <v>n120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t="str" cm="1">
        <f t="array" ref="J2959">LOOKUP(1,1/FREQUENCY(0,SIN((RADIANS($M$3:$M$473-H2959))/2)^2+SIN((RADIANS($N$3:$N$473-I2959))/2)^2*COS(RADIANS($M$3:$M$473))*COS(RADIANS(H2959))),$L$3:$L$473)</f>
        <v>n120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t="str" cm="1">
        <f t="array" ref="J2960">LOOKUP(1,1/FREQUENCY(0,SIN((RADIANS($M$3:$M$473-H2960))/2)^2+SIN((RADIANS($N$3:$N$473-I2960))/2)^2*COS(RADIANS($M$3:$M$473))*COS(RADIANS(H2960))),$L$3:$L$473)</f>
        <v>n120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t="str" cm="1">
        <f t="array" ref="J2961">LOOKUP(1,1/FREQUENCY(0,SIN((RADIANS($M$3:$M$473-H2961))/2)^2+SIN((RADIANS($N$3:$N$473-I2961))/2)^2*COS(RADIANS($M$3:$M$473))*COS(RADIANS(H2961))),$L$3:$L$473)</f>
        <v>n120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t="str" cm="1">
        <f t="array" ref="J2962">LOOKUP(1,1/FREQUENCY(0,SIN((RADIANS($M$3:$M$473-H2962))/2)^2+SIN((RADIANS($N$3:$N$473-I2962))/2)^2*COS(RADIANS($M$3:$M$473))*COS(RADIANS(H2962))),$L$3:$L$473)</f>
        <v>n120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t="str" cm="1">
        <f t="array" ref="J2963">LOOKUP(1,1/FREQUENCY(0,SIN((RADIANS($M$3:$M$473-H2963))/2)^2+SIN((RADIANS($N$3:$N$473-I2963))/2)^2*COS(RADIANS($M$3:$M$473))*COS(RADIANS(H2963))),$L$3:$L$473)</f>
        <v>n120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t="str" cm="1">
        <f t="array" ref="J2964">LOOKUP(1,1/FREQUENCY(0,SIN((RADIANS($M$3:$M$473-H2964))/2)^2+SIN((RADIANS($N$3:$N$473-I2964))/2)^2*COS(RADIANS($M$3:$M$473))*COS(RADIANS(H2964))),$L$3:$L$473)</f>
        <v>n120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t="str" cm="1">
        <f t="array" ref="J2965">LOOKUP(1,1/FREQUENCY(0,SIN((RADIANS($M$3:$M$473-H2965))/2)^2+SIN((RADIANS($N$3:$N$473-I2965))/2)^2*COS(RADIANS($M$3:$M$473))*COS(RADIANS(H2965))),$L$3:$L$473)</f>
        <v>n120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t="str" cm="1">
        <f t="array" ref="J2966">LOOKUP(1,1/FREQUENCY(0,SIN((RADIANS($M$3:$M$473-H2966))/2)^2+SIN((RADIANS($N$3:$N$473-I2966))/2)^2*COS(RADIANS($M$3:$M$473))*COS(RADIANS(H2966))),$L$3:$L$473)</f>
        <v>n120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t="str" cm="1">
        <f t="array" ref="J2967">LOOKUP(1,1/FREQUENCY(0,SIN((RADIANS($M$3:$M$473-H2967))/2)^2+SIN((RADIANS($N$3:$N$473-I2967))/2)^2*COS(RADIANS($M$3:$M$473))*COS(RADIANS(H2967))),$L$3:$L$473)</f>
        <v>n120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t="str" cm="1">
        <f t="array" ref="J2968">LOOKUP(1,1/FREQUENCY(0,SIN((RADIANS($M$3:$M$473-H2968))/2)^2+SIN((RADIANS($N$3:$N$473-I2968))/2)^2*COS(RADIANS($M$3:$M$473))*COS(RADIANS(H2968))),$L$3:$L$473)</f>
        <v>n120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t="str" cm="1">
        <f t="array" ref="J2969">LOOKUP(1,1/FREQUENCY(0,SIN((RADIANS($M$3:$M$473-H2969))/2)^2+SIN((RADIANS($N$3:$N$473-I2969))/2)^2*COS(RADIANS($M$3:$M$473))*COS(RADIANS(H2969))),$L$3:$L$473)</f>
        <v>n120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t="str" cm="1">
        <f t="array" ref="J2970">LOOKUP(1,1/FREQUENCY(0,SIN((RADIANS($M$3:$M$473-H2970))/2)^2+SIN((RADIANS($N$3:$N$473-I2970))/2)^2*COS(RADIANS($M$3:$M$473))*COS(RADIANS(H2970))),$L$3:$L$473)</f>
        <v>n120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t="str" cm="1">
        <f t="array" ref="J2971">LOOKUP(1,1/FREQUENCY(0,SIN((RADIANS($M$3:$M$473-H2971))/2)^2+SIN((RADIANS($N$3:$N$473-I2971))/2)^2*COS(RADIANS($M$3:$M$473))*COS(RADIANS(H2971))),$L$3:$L$473)</f>
        <v>n268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t="str" cm="1">
        <f t="array" ref="J2972">LOOKUP(1,1/FREQUENCY(0,SIN((RADIANS($M$3:$M$473-H2972))/2)^2+SIN((RADIANS($N$3:$N$473-I2972))/2)^2*COS(RADIANS($M$3:$M$473))*COS(RADIANS(H2972))),$L$3:$L$473)</f>
        <v>n120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t="str" cm="1">
        <f t="array" ref="J2973">LOOKUP(1,1/FREQUENCY(0,SIN((RADIANS($M$3:$M$473-H2973))/2)^2+SIN((RADIANS($N$3:$N$473-I2973))/2)^2*COS(RADIANS($M$3:$M$473))*COS(RADIANS(H2973))),$L$3:$L$473)</f>
        <v>n120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t="str" cm="1">
        <f t="array" ref="J2974">LOOKUP(1,1/FREQUENCY(0,SIN((RADIANS($M$3:$M$473-H2974))/2)^2+SIN((RADIANS($N$3:$N$473-I2974))/2)^2*COS(RADIANS($M$3:$M$473))*COS(RADIANS(H2974))),$L$3:$L$473)</f>
        <v>n120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t="str" cm="1">
        <f t="array" ref="J2975">LOOKUP(1,1/FREQUENCY(0,SIN((RADIANS($M$3:$M$473-H2975))/2)^2+SIN((RADIANS($N$3:$N$473-I2975))/2)^2*COS(RADIANS($M$3:$M$473))*COS(RADIANS(H2975))),$L$3:$L$473)</f>
        <v>n268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t="str" cm="1">
        <f t="array" ref="J2976">LOOKUP(1,1/FREQUENCY(0,SIN((RADIANS($M$3:$M$473-H2976))/2)^2+SIN((RADIANS($N$3:$N$473-I2976))/2)^2*COS(RADIANS($M$3:$M$473))*COS(RADIANS(H2976))),$L$3:$L$473)</f>
        <v>n120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t="str" cm="1">
        <f t="array" ref="J2977">LOOKUP(1,1/FREQUENCY(0,SIN((RADIANS($M$3:$M$473-H2977))/2)^2+SIN((RADIANS($N$3:$N$473-I2977))/2)^2*COS(RADIANS($M$3:$M$473))*COS(RADIANS(H2977))),$L$3:$L$473)</f>
        <v>n120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t="str" cm="1">
        <f t="array" ref="J2978">LOOKUP(1,1/FREQUENCY(0,SIN((RADIANS($M$3:$M$473-H2978))/2)^2+SIN((RADIANS($N$3:$N$473-I2978))/2)^2*COS(RADIANS($M$3:$M$473))*COS(RADIANS(H2978))),$L$3:$L$473)</f>
        <v>n120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t="str" cm="1">
        <f t="array" ref="J2979">LOOKUP(1,1/FREQUENCY(0,SIN((RADIANS($M$3:$M$473-H2979))/2)^2+SIN((RADIANS($N$3:$N$473-I2979))/2)^2*COS(RADIANS($M$3:$M$473))*COS(RADIANS(H2979))),$L$3:$L$473)</f>
        <v>n120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t="str" cm="1">
        <f t="array" ref="J2980">LOOKUP(1,1/FREQUENCY(0,SIN((RADIANS($M$3:$M$473-H2980))/2)^2+SIN((RADIANS($N$3:$N$473-I2980))/2)^2*COS(RADIANS($M$3:$M$473))*COS(RADIANS(H2980))),$L$3:$L$473)</f>
        <v>n120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t="str" cm="1">
        <f t="array" ref="J2981">LOOKUP(1,1/FREQUENCY(0,SIN((RADIANS($M$3:$M$473-H2981))/2)^2+SIN((RADIANS($N$3:$N$473-I2981))/2)^2*COS(RADIANS($M$3:$M$473))*COS(RADIANS(H2981))),$L$3:$L$473)</f>
        <v>n120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t="str" cm="1">
        <f t="array" ref="J2982">LOOKUP(1,1/FREQUENCY(0,SIN((RADIANS($M$3:$M$473-H2982))/2)^2+SIN((RADIANS($N$3:$N$473-I2982))/2)^2*COS(RADIANS($M$3:$M$473))*COS(RADIANS(H2982))),$L$3:$L$473)</f>
        <v>n120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t="str" cm="1">
        <f t="array" ref="J2983">LOOKUP(1,1/FREQUENCY(0,SIN((RADIANS($M$3:$M$473-H2983))/2)^2+SIN((RADIANS($N$3:$N$473-I2983))/2)^2*COS(RADIANS($M$3:$M$473))*COS(RADIANS(H2983))),$L$3:$L$473)</f>
        <v>n120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t="str" cm="1">
        <f t="array" ref="J2984">LOOKUP(1,1/FREQUENCY(0,SIN((RADIANS($M$3:$M$473-H2984))/2)^2+SIN((RADIANS($N$3:$N$473-I2984))/2)^2*COS(RADIANS($M$3:$M$473))*COS(RADIANS(H2984))),$L$3:$L$473)</f>
        <v>n120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t="str" cm="1">
        <f t="array" ref="J2985">LOOKUP(1,1/FREQUENCY(0,SIN((RADIANS($M$3:$M$473-H2985))/2)^2+SIN((RADIANS($N$3:$N$473-I2985))/2)^2*COS(RADIANS($M$3:$M$473))*COS(RADIANS(H2985))),$L$3:$L$473)</f>
        <v>n120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t="str" cm="1">
        <f t="array" ref="J2986">LOOKUP(1,1/FREQUENCY(0,SIN((RADIANS($M$3:$M$473-H2986))/2)^2+SIN((RADIANS($N$3:$N$473-I2986))/2)^2*COS(RADIANS($M$3:$M$473))*COS(RADIANS(H2986))),$L$3:$L$473)</f>
        <v>n120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t="str" cm="1">
        <f t="array" ref="J2987">LOOKUP(1,1/FREQUENCY(0,SIN((RADIANS($M$3:$M$473-H2987))/2)^2+SIN((RADIANS($N$3:$N$473-I2987))/2)^2*COS(RADIANS($M$3:$M$473))*COS(RADIANS(H2987))),$L$3:$L$473)</f>
        <v>n120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t="str" cm="1">
        <f t="array" ref="J2988">LOOKUP(1,1/FREQUENCY(0,SIN((RADIANS($M$3:$M$473-H2988))/2)^2+SIN((RADIANS($N$3:$N$473-I2988))/2)^2*COS(RADIANS($M$3:$M$473))*COS(RADIANS(H2988))),$L$3:$L$473)</f>
        <v>n120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t="str" cm="1">
        <f t="array" ref="J2989">LOOKUP(1,1/FREQUENCY(0,SIN((RADIANS($M$3:$M$473-H2989))/2)^2+SIN((RADIANS($N$3:$N$473-I2989))/2)^2*COS(RADIANS($M$3:$M$473))*COS(RADIANS(H2989))),$L$3:$L$473)</f>
        <v>n120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t="str" cm="1">
        <f t="array" ref="J2990">LOOKUP(1,1/FREQUENCY(0,SIN((RADIANS($M$3:$M$473-H2990))/2)^2+SIN((RADIANS($N$3:$N$473-I2990))/2)^2*COS(RADIANS($M$3:$M$473))*COS(RADIANS(H2990))),$L$3:$L$473)</f>
        <v>n120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t="str" cm="1">
        <f t="array" ref="J2991">LOOKUP(1,1/FREQUENCY(0,SIN((RADIANS($M$3:$M$473-H2991))/2)^2+SIN((RADIANS($N$3:$N$473-I2991))/2)^2*COS(RADIANS($M$3:$M$473))*COS(RADIANS(H2991))),$L$3:$L$473)</f>
        <v>n120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t="str" cm="1">
        <f t="array" ref="J2992">LOOKUP(1,1/FREQUENCY(0,SIN((RADIANS($M$3:$M$473-H2992))/2)^2+SIN((RADIANS($N$3:$N$473-I2992))/2)^2*COS(RADIANS($M$3:$M$473))*COS(RADIANS(H2992))),$L$3:$L$473)</f>
        <v>n120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t="str" cm="1">
        <f t="array" ref="J2993">LOOKUP(1,1/FREQUENCY(0,SIN((RADIANS($M$3:$M$473-H2993))/2)^2+SIN((RADIANS($N$3:$N$473-I2993))/2)^2*COS(RADIANS($M$3:$M$473))*COS(RADIANS(H2993))),$L$3:$L$473)</f>
        <v>n120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t="str" cm="1">
        <f t="array" ref="J2994">LOOKUP(1,1/FREQUENCY(0,SIN((RADIANS($M$3:$M$473-H2994))/2)^2+SIN((RADIANS($N$3:$N$473-I2994))/2)^2*COS(RADIANS($M$3:$M$473))*COS(RADIANS(H2994))),$L$3:$L$473)</f>
        <v>n120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t="str" cm="1">
        <f t="array" ref="J2995">LOOKUP(1,1/FREQUENCY(0,SIN((RADIANS($M$3:$M$473-H2995))/2)^2+SIN((RADIANS($N$3:$N$473-I2995))/2)^2*COS(RADIANS($M$3:$M$473))*COS(RADIANS(H2995))),$L$3:$L$473)</f>
        <v>n120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t="str" cm="1">
        <f t="array" ref="J2996">LOOKUP(1,1/FREQUENCY(0,SIN((RADIANS($M$3:$M$473-H2996))/2)^2+SIN((RADIANS($N$3:$N$473-I2996))/2)^2*COS(RADIANS($M$3:$M$473))*COS(RADIANS(H2996))),$L$3:$L$473)</f>
        <v>n120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t="str" cm="1">
        <f t="array" ref="J2997">LOOKUP(1,1/FREQUENCY(0,SIN((RADIANS($M$3:$M$473-H2997))/2)^2+SIN((RADIANS($N$3:$N$473-I2997))/2)^2*COS(RADIANS($M$3:$M$473))*COS(RADIANS(H2997))),$L$3:$L$473)</f>
        <v>n120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t="str" cm="1">
        <f t="array" ref="J2998">LOOKUP(1,1/FREQUENCY(0,SIN((RADIANS($M$3:$M$473-H2998))/2)^2+SIN((RADIANS($N$3:$N$473-I2998))/2)^2*COS(RADIANS($M$3:$M$473))*COS(RADIANS(H2998))),$L$3:$L$473)</f>
        <v>n120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t="str" cm="1">
        <f t="array" ref="J2999">LOOKUP(1,1/FREQUENCY(0,SIN((RADIANS($M$3:$M$473-H2999))/2)^2+SIN((RADIANS($N$3:$N$473-I2999))/2)^2*COS(RADIANS($M$3:$M$473))*COS(RADIANS(H2999))),$L$3:$L$473)</f>
        <v>n120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t="str" cm="1">
        <f t="array" ref="J3000">LOOKUP(1,1/FREQUENCY(0,SIN((RADIANS($M$3:$M$473-H3000))/2)^2+SIN((RADIANS($N$3:$N$473-I3000))/2)^2*COS(RADIANS($M$3:$M$473))*COS(RADIANS(H3000))),$L$3:$L$473)</f>
        <v>n120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t="str" cm="1">
        <f t="array" ref="J3001">LOOKUP(1,1/FREQUENCY(0,SIN((RADIANS($M$3:$M$473-H3001))/2)^2+SIN((RADIANS($N$3:$N$473-I3001))/2)^2*COS(RADIANS($M$3:$M$473))*COS(RADIANS(H3001))),$L$3:$L$473)</f>
        <v>n120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t="str" cm="1">
        <f t="array" ref="J3002">LOOKUP(1,1/FREQUENCY(0,SIN((RADIANS($M$3:$M$473-H3002))/2)^2+SIN((RADIANS($N$3:$N$473-I3002))/2)^2*COS(RADIANS($M$3:$M$473))*COS(RADIANS(H3002))),$L$3:$L$473)</f>
        <v>n275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t="str" cm="1">
        <f t="array" ref="J3003">LOOKUP(1,1/FREQUENCY(0,SIN((RADIANS($M$3:$M$473-H3003))/2)^2+SIN((RADIANS($N$3:$N$473-I3003))/2)^2*COS(RADIANS($M$3:$M$473))*COS(RADIANS(H3003))),$L$3:$L$473)</f>
        <v>n120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t="str" cm="1">
        <f t="array" ref="J3004">LOOKUP(1,1/FREQUENCY(0,SIN((RADIANS($M$3:$M$473-H3004))/2)^2+SIN((RADIANS($N$3:$N$473-I3004))/2)^2*COS(RADIANS($M$3:$M$473))*COS(RADIANS(H3004))),$L$3:$L$473)</f>
        <v>n275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t="str" cm="1">
        <f t="array" ref="J3005">LOOKUP(1,1/FREQUENCY(0,SIN((RADIANS($M$3:$M$473-H3005))/2)^2+SIN((RADIANS($N$3:$N$473-I3005))/2)^2*COS(RADIANS($M$3:$M$473))*COS(RADIANS(H3005))),$L$3:$L$473)</f>
        <v>n275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t="str" cm="1">
        <f t="array" ref="J3006">LOOKUP(1,1/FREQUENCY(0,SIN((RADIANS($M$3:$M$473-H3006))/2)^2+SIN((RADIANS($N$3:$N$473-I3006))/2)^2*COS(RADIANS($M$3:$M$473))*COS(RADIANS(H3006))),$L$3:$L$473)</f>
        <v>n120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t="str" cm="1">
        <f t="array" ref="J3007">LOOKUP(1,1/FREQUENCY(0,SIN((RADIANS($M$3:$M$473-H3007))/2)^2+SIN((RADIANS($N$3:$N$473-I3007))/2)^2*COS(RADIANS($M$3:$M$473))*COS(RADIANS(H3007))),$L$3:$L$473)</f>
        <v>n120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t="str" cm="1">
        <f t="array" ref="J3008">LOOKUP(1,1/FREQUENCY(0,SIN((RADIANS($M$3:$M$473-H3008))/2)^2+SIN((RADIANS($N$3:$N$473-I3008))/2)^2*COS(RADIANS($M$3:$M$473))*COS(RADIANS(H3008))),$L$3:$L$473)</f>
        <v>n275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t="str" cm="1">
        <f t="array" ref="J3009">LOOKUP(1,1/FREQUENCY(0,SIN((RADIANS($M$3:$M$473-H3009))/2)^2+SIN((RADIANS($N$3:$N$473-I3009))/2)^2*COS(RADIANS($M$3:$M$473))*COS(RADIANS(H3009))),$L$3:$L$473)</f>
        <v>n275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t="str" cm="1">
        <f t="array" ref="J3010">LOOKUP(1,1/FREQUENCY(0,SIN((RADIANS($M$3:$M$473-H3010))/2)^2+SIN((RADIANS($N$3:$N$473-I3010))/2)^2*COS(RADIANS($M$3:$M$473))*COS(RADIANS(H3010))),$L$3:$L$473)</f>
        <v>n275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t="str" cm="1">
        <f t="array" ref="J3011">LOOKUP(1,1/FREQUENCY(0,SIN((RADIANS($M$3:$M$473-H3011))/2)^2+SIN((RADIANS($N$3:$N$473-I3011))/2)^2*COS(RADIANS($M$3:$M$473))*COS(RADIANS(H3011))),$L$3:$L$473)</f>
        <v>n275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t="str" cm="1">
        <f t="array" ref="J3012">LOOKUP(1,1/FREQUENCY(0,SIN((RADIANS($M$3:$M$473-H3012))/2)^2+SIN((RADIANS($N$3:$N$473-I3012))/2)^2*COS(RADIANS($M$3:$M$473))*COS(RADIANS(H3012))),$L$3:$L$473)</f>
        <v>n275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t="str" cm="1">
        <f t="array" ref="J3013">LOOKUP(1,1/FREQUENCY(0,SIN((RADIANS($M$3:$M$473-H3013))/2)^2+SIN((RADIANS($N$3:$N$473-I3013))/2)^2*COS(RADIANS($M$3:$M$473))*COS(RADIANS(H3013))),$L$3:$L$473)</f>
        <v>n120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t="str" cm="1">
        <f t="array" ref="J3014">LOOKUP(1,1/FREQUENCY(0,SIN((RADIANS($M$3:$M$473-H3014))/2)^2+SIN((RADIANS($N$3:$N$473-I3014))/2)^2*COS(RADIANS($M$3:$M$473))*COS(RADIANS(H3014))),$L$3:$L$473)</f>
        <v>n275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t="str" cm="1">
        <f t="array" ref="J3015">LOOKUP(1,1/FREQUENCY(0,SIN((RADIANS($M$3:$M$473-H3015))/2)^2+SIN((RADIANS($N$3:$N$473-I3015))/2)^2*COS(RADIANS($M$3:$M$473))*COS(RADIANS(H3015))),$L$3:$L$473)</f>
        <v>n120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t="str" cm="1">
        <f t="array" ref="J3016">LOOKUP(1,1/FREQUENCY(0,SIN((RADIANS($M$3:$M$473-H3016))/2)^2+SIN((RADIANS($N$3:$N$473-I3016))/2)^2*COS(RADIANS($M$3:$M$473))*COS(RADIANS(H3016))),$L$3:$L$473)</f>
        <v>n275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t="str" cm="1">
        <f t="array" ref="J3017">LOOKUP(1,1/FREQUENCY(0,SIN((RADIANS($M$3:$M$473-H3017))/2)^2+SIN((RADIANS($N$3:$N$473-I3017))/2)^2*COS(RADIANS($M$3:$M$473))*COS(RADIANS(H3017))),$L$3:$L$473)</f>
        <v>n275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t="str" cm="1">
        <f t="array" ref="J3018">LOOKUP(1,1/FREQUENCY(0,SIN((RADIANS($M$3:$M$473-H3018))/2)^2+SIN((RADIANS($N$3:$N$473-I3018))/2)^2*COS(RADIANS($M$3:$M$473))*COS(RADIANS(H3018))),$L$3:$L$473)</f>
        <v>n275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t="str" cm="1">
        <f t="array" ref="J3019">LOOKUP(1,1/FREQUENCY(0,SIN((RADIANS($M$3:$M$473-H3019))/2)^2+SIN((RADIANS($N$3:$N$473-I3019))/2)^2*COS(RADIANS($M$3:$M$473))*COS(RADIANS(H3019))),$L$3:$L$473)</f>
        <v>n120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t="str" cm="1">
        <f t="array" ref="J3020">LOOKUP(1,1/FREQUENCY(0,SIN((RADIANS($M$3:$M$473-H3020))/2)^2+SIN((RADIANS($N$3:$N$473-I3020))/2)^2*COS(RADIANS($M$3:$M$473))*COS(RADIANS(H3020))),$L$3:$L$473)</f>
        <v>n120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t="str" cm="1">
        <f t="array" ref="J3021">LOOKUP(1,1/FREQUENCY(0,SIN((RADIANS($M$3:$M$473-H3021))/2)^2+SIN((RADIANS($N$3:$N$473-I3021))/2)^2*COS(RADIANS($M$3:$M$473))*COS(RADIANS(H3021))),$L$3:$L$473)</f>
        <v>n120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t="str" cm="1">
        <f t="array" ref="J3022">LOOKUP(1,1/FREQUENCY(0,SIN((RADIANS($M$3:$M$473-H3022))/2)^2+SIN((RADIANS($N$3:$N$473-I3022))/2)^2*COS(RADIANS($M$3:$M$473))*COS(RADIANS(H3022))),$L$3:$L$473)</f>
        <v>n120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t="str" cm="1">
        <f t="array" ref="J3023">LOOKUP(1,1/FREQUENCY(0,SIN((RADIANS($M$3:$M$473-H3023))/2)^2+SIN((RADIANS($N$3:$N$473-I3023))/2)^2*COS(RADIANS($M$3:$M$473))*COS(RADIANS(H3023))),$L$3:$L$473)</f>
        <v>n120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t="str" cm="1">
        <f t="array" ref="J3024">LOOKUP(1,1/FREQUENCY(0,SIN((RADIANS($M$3:$M$473-H3024))/2)^2+SIN((RADIANS($N$3:$N$473-I3024))/2)^2*COS(RADIANS($M$3:$M$473))*COS(RADIANS(H3024))),$L$3:$L$473)</f>
        <v>n275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t="str" cm="1">
        <f t="array" ref="J3025">LOOKUP(1,1/FREQUENCY(0,SIN((RADIANS($M$3:$M$473-H3025))/2)^2+SIN((RADIANS($N$3:$N$473-I3025))/2)^2*COS(RADIANS($M$3:$M$473))*COS(RADIANS(H3025))),$L$3:$L$473)</f>
        <v>n275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t="str" cm="1">
        <f t="array" ref="J3026">LOOKUP(1,1/FREQUENCY(0,SIN((RADIANS($M$3:$M$473-H3026))/2)^2+SIN((RADIANS($N$3:$N$473-I3026))/2)^2*COS(RADIANS($M$3:$M$473))*COS(RADIANS(H3026))),$L$3:$L$473)</f>
        <v>n120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t="str" cm="1">
        <f t="array" ref="J3027">LOOKUP(1,1/FREQUENCY(0,SIN((RADIANS($M$3:$M$473-H3027))/2)^2+SIN((RADIANS($N$3:$N$473-I3027))/2)^2*COS(RADIANS($M$3:$M$473))*COS(RADIANS(H3027))),$L$3:$L$473)</f>
        <v>n120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t="str" cm="1">
        <f t="array" ref="J3028">LOOKUP(1,1/FREQUENCY(0,SIN((RADIANS($M$3:$M$473-H3028))/2)^2+SIN((RADIANS($N$3:$N$473-I3028))/2)^2*COS(RADIANS($M$3:$M$473))*COS(RADIANS(H3028))),$L$3:$L$473)</f>
        <v>n120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t="str" cm="1">
        <f t="array" ref="J3029">LOOKUP(1,1/FREQUENCY(0,SIN((RADIANS($M$3:$M$473-H3029))/2)^2+SIN((RADIANS($N$3:$N$473-I3029))/2)^2*COS(RADIANS($M$3:$M$473))*COS(RADIANS(H3029))),$L$3:$L$473)</f>
        <v>n275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t="str" cm="1">
        <f t="array" ref="J3030">LOOKUP(1,1/FREQUENCY(0,SIN((RADIANS($M$3:$M$473-H3030))/2)^2+SIN((RADIANS($N$3:$N$473-I3030))/2)^2*COS(RADIANS($M$3:$M$473))*COS(RADIANS(H3030))),$L$3:$L$473)</f>
        <v>n120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t="str" cm="1">
        <f t="array" ref="J3031">LOOKUP(1,1/FREQUENCY(0,SIN((RADIANS($M$3:$M$473-H3031))/2)^2+SIN((RADIANS($N$3:$N$473-I3031))/2)^2*COS(RADIANS($M$3:$M$473))*COS(RADIANS(H3031))),$L$3:$L$473)</f>
        <v>n275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t="str" cm="1">
        <f t="array" ref="J3032">LOOKUP(1,1/FREQUENCY(0,SIN((RADIANS($M$3:$M$473-H3032))/2)^2+SIN((RADIANS($N$3:$N$473-I3032))/2)^2*COS(RADIANS($M$3:$M$473))*COS(RADIANS(H3032))),$L$3:$L$473)</f>
        <v>n275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t="str" cm="1">
        <f t="array" ref="J3033">LOOKUP(1,1/FREQUENCY(0,SIN((RADIANS($M$3:$M$473-H3033))/2)^2+SIN((RADIANS($N$3:$N$473-I3033))/2)^2*COS(RADIANS($M$3:$M$473))*COS(RADIANS(H3033))),$L$3:$L$473)</f>
        <v>n275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t="str" cm="1">
        <f t="array" ref="J3034">LOOKUP(1,1/FREQUENCY(0,SIN((RADIANS($M$3:$M$473-H3034))/2)^2+SIN((RADIANS($N$3:$N$473-I3034))/2)^2*COS(RADIANS($M$3:$M$473))*COS(RADIANS(H3034))),$L$3:$L$473)</f>
        <v>n120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t="str" cm="1">
        <f t="array" ref="J3035">LOOKUP(1,1/FREQUENCY(0,SIN((RADIANS($M$3:$M$473-H3035))/2)^2+SIN((RADIANS($N$3:$N$473-I3035))/2)^2*COS(RADIANS($M$3:$M$473))*COS(RADIANS(H3035))),$L$3:$L$473)</f>
        <v>n275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t="str" cm="1">
        <f t="array" ref="J3036">LOOKUP(1,1/FREQUENCY(0,SIN((RADIANS($M$3:$M$473-H3036))/2)^2+SIN((RADIANS($N$3:$N$473-I3036))/2)^2*COS(RADIANS($M$3:$M$473))*COS(RADIANS(H3036))),$L$3:$L$473)</f>
        <v>n120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t="str" cm="1">
        <f t="array" ref="J3037">LOOKUP(1,1/FREQUENCY(0,SIN((RADIANS($M$3:$M$473-H3037))/2)^2+SIN((RADIANS($N$3:$N$473-I3037))/2)^2*COS(RADIANS($M$3:$M$473))*COS(RADIANS(H3037))),$L$3:$L$473)</f>
        <v>n275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t="str" cm="1">
        <f t="array" ref="J3038">LOOKUP(1,1/FREQUENCY(0,SIN((RADIANS($M$3:$M$473-H3038))/2)^2+SIN((RADIANS($N$3:$N$473-I3038))/2)^2*COS(RADIANS($M$3:$M$473))*COS(RADIANS(H3038))),$L$3:$L$473)</f>
        <v>n275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t="str" cm="1">
        <f t="array" ref="J3039">LOOKUP(1,1/FREQUENCY(0,SIN((RADIANS($M$3:$M$473-H3039))/2)^2+SIN((RADIANS($N$3:$N$473-I3039))/2)^2*COS(RADIANS($M$3:$M$473))*COS(RADIANS(H3039))),$L$3:$L$473)</f>
        <v>n120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t="str" cm="1">
        <f t="array" ref="J3040">LOOKUP(1,1/FREQUENCY(0,SIN((RADIANS($M$3:$M$473-H3040))/2)^2+SIN((RADIANS($N$3:$N$473-I3040))/2)^2*COS(RADIANS($M$3:$M$473))*COS(RADIANS(H3040))),$L$3:$L$473)</f>
        <v>n120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t="str" cm="1">
        <f t="array" ref="J3041">LOOKUP(1,1/FREQUENCY(0,SIN((RADIANS($M$3:$M$473-H3041))/2)^2+SIN((RADIANS($N$3:$N$473-I3041))/2)^2*COS(RADIANS($M$3:$M$473))*COS(RADIANS(H3041))),$L$3:$L$473)</f>
        <v>n275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t="str" cm="1">
        <f t="array" ref="J3042">LOOKUP(1,1/FREQUENCY(0,SIN((RADIANS($M$3:$M$473-H3042))/2)^2+SIN((RADIANS($N$3:$N$473-I3042))/2)^2*COS(RADIANS($M$3:$M$473))*COS(RADIANS(H3042))),$L$3:$L$473)</f>
        <v>n275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t="str" cm="1">
        <f t="array" ref="J3043">LOOKUP(1,1/FREQUENCY(0,SIN((RADIANS($M$3:$M$473-H3043))/2)^2+SIN((RADIANS($N$3:$N$473-I3043))/2)^2*COS(RADIANS($M$3:$M$473))*COS(RADIANS(H3043))),$L$3:$L$473)</f>
        <v>n275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t="str" cm="1">
        <f t="array" ref="J3044">LOOKUP(1,1/FREQUENCY(0,SIN((RADIANS($M$3:$M$473-H3044))/2)^2+SIN((RADIANS($N$3:$N$473-I3044))/2)^2*COS(RADIANS($M$3:$M$473))*COS(RADIANS(H3044))),$L$3:$L$473)</f>
        <v>n120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t="str" cm="1">
        <f t="array" ref="J3045">LOOKUP(1,1/FREQUENCY(0,SIN((RADIANS($M$3:$M$473-H3045))/2)^2+SIN((RADIANS($N$3:$N$473-I3045))/2)^2*COS(RADIANS($M$3:$M$473))*COS(RADIANS(H3045))),$L$3:$L$473)</f>
        <v>n120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t="str" cm="1">
        <f t="array" ref="J3046">LOOKUP(1,1/FREQUENCY(0,SIN((RADIANS($M$3:$M$473-H3046))/2)^2+SIN((RADIANS($N$3:$N$473-I3046))/2)^2*COS(RADIANS($M$3:$M$473))*COS(RADIANS(H3046))),$L$3:$L$473)</f>
        <v>n275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t="str" cm="1">
        <f t="array" ref="J3047">LOOKUP(1,1/FREQUENCY(0,SIN((RADIANS($M$3:$M$473-H3047))/2)^2+SIN((RADIANS($N$3:$N$473-I3047))/2)^2*COS(RADIANS($M$3:$M$473))*COS(RADIANS(H3047))),$L$3:$L$473)</f>
        <v>n275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t="str" cm="1">
        <f t="array" ref="J3048">LOOKUP(1,1/FREQUENCY(0,SIN((RADIANS($M$3:$M$473-H3048))/2)^2+SIN((RADIANS($N$3:$N$473-I3048))/2)^2*COS(RADIANS($M$3:$M$473))*COS(RADIANS(H3048))),$L$3:$L$473)</f>
        <v>n275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t="str" cm="1">
        <f t="array" ref="J3049">LOOKUP(1,1/FREQUENCY(0,SIN((RADIANS($M$3:$M$473-H3049))/2)^2+SIN((RADIANS($N$3:$N$473-I3049))/2)^2*COS(RADIANS($M$3:$M$473))*COS(RADIANS(H3049))),$L$3:$L$473)</f>
        <v>n120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t="str" cm="1">
        <f t="array" ref="J3050">LOOKUP(1,1/FREQUENCY(0,SIN((RADIANS($M$3:$M$473-H3050))/2)^2+SIN((RADIANS($N$3:$N$473-I3050))/2)^2*COS(RADIANS($M$3:$M$473))*COS(RADIANS(H3050))),$L$3:$L$473)</f>
        <v>n275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t="str" cm="1">
        <f t="array" ref="J3051">LOOKUP(1,1/FREQUENCY(0,SIN((RADIANS($M$3:$M$473-H3051))/2)^2+SIN((RADIANS($N$3:$N$473-I3051))/2)^2*COS(RADIANS($M$3:$M$473))*COS(RADIANS(H3051))),$L$3:$L$473)</f>
        <v>n275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t="str" cm="1">
        <f t="array" ref="J3052">LOOKUP(1,1/FREQUENCY(0,SIN((RADIANS($M$3:$M$473-H3052))/2)^2+SIN((RADIANS($N$3:$N$473-I3052))/2)^2*COS(RADIANS($M$3:$M$473))*COS(RADIANS(H3052))),$L$3:$L$473)</f>
        <v>n275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t="str" cm="1">
        <f t="array" ref="J3053">LOOKUP(1,1/FREQUENCY(0,SIN((RADIANS($M$3:$M$473-H3053))/2)^2+SIN((RADIANS($N$3:$N$473-I3053))/2)^2*COS(RADIANS($M$3:$M$473))*COS(RADIANS(H3053))),$L$3:$L$473)</f>
        <v>n276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t="str" cm="1">
        <f t="array" ref="J3054">LOOKUP(1,1/FREQUENCY(0,SIN((RADIANS($M$3:$M$473-H3054))/2)^2+SIN((RADIANS($N$3:$N$473-I3054))/2)^2*COS(RADIANS($M$3:$M$473))*COS(RADIANS(H3054))),$L$3:$L$473)</f>
        <v>n275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t="str" cm="1">
        <f t="array" ref="J3055">LOOKUP(1,1/FREQUENCY(0,SIN((RADIANS($M$3:$M$473-H3055))/2)^2+SIN((RADIANS($N$3:$N$473-I3055))/2)^2*COS(RADIANS($M$3:$M$473))*COS(RADIANS(H3055))),$L$3:$L$473)</f>
        <v>n275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t="str" cm="1">
        <f t="array" ref="J3056">LOOKUP(1,1/FREQUENCY(0,SIN((RADIANS($M$3:$M$473-H3056))/2)^2+SIN((RADIANS($N$3:$N$473-I3056))/2)^2*COS(RADIANS($M$3:$M$473))*COS(RADIANS(H3056))),$L$3:$L$473)</f>
        <v>n275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t="str" cm="1">
        <f t="array" ref="J3057">LOOKUP(1,1/FREQUENCY(0,SIN((RADIANS($M$3:$M$473-H3057))/2)^2+SIN((RADIANS($N$3:$N$473-I3057))/2)^2*COS(RADIANS($M$3:$M$473))*COS(RADIANS(H3057))),$L$3:$L$473)</f>
        <v>n120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t="str" cm="1">
        <f t="array" ref="J3058">LOOKUP(1,1/FREQUENCY(0,SIN((RADIANS($M$3:$M$473-H3058))/2)^2+SIN((RADIANS($N$3:$N$473-I3058))/2)^2*COS(RADIANS($M$3:$M$473))*COS(RADIANS(H3058))),$L$3:$L$473)</f>
        <v>n276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t="str" cm="1">
        <f t="array" ref="J3059">LOOKUP(1,1/FREQUENCY(0,SIN((RADIANS($M$3:$M$473-H3059))/2)^2+SIN((RADIANS($N$3:$N$473-I3059))/2)^2*COS(RADIANS($M$3:$M$473))*COS(RADIANS(H3059))),$L$3:$L$473)</f>
        <v>n120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t="str" cm="1">
        <f t="array" ref="J3060">LOOKUP(1,1/FREQUENCY(0,SIN((RADIANS($M$3:$M$473-H3060))/2)^2+SIN((RADIANS($N$3:$N$473-I3060))/2)^2*COS(RADIANS($M$3:$M$473))*COS(RADIANS(H3060))),$L$3:$L$473)</f>
        <v>n275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t="str" cm="1">
        <f t="array" ref="J3061">LOOKUP(1,1/FREQUENCY(0,SIN((RADIANS($M$3:$M$473-H3061))/2)^2+SIN((RADIANS($N$3:$N$473-I3061))/2)^2*COS(RADIANS($M$3:$M$473))*COS(RADIANS(H3061))),$L$3:$L$473)</f>
        <v>n275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t="str" cm="1">
        <f t="array" ref="J3062">LOOKUP(1,1/FREQUENCY(0,SIN((RADIANS($M$3:$M$473-H3062))/2)^2+SIN((RADIANS($N$3:$N$473-I3062))/2)^2*COS(RADIANS($M$3:$M$473))*COS(RADIANS(H3062))),$L$3:$L$473)</f>
        <v>n275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t="str" cm="1">
        <f t="array" ref="J3063">LOOKUP(1,1/FREQUENCY(0,SIN((RADIANS($M$3:$M$473-H3063))/2)^2+SIN((RADIANS($N$3:$N$473-I3063))/2)^2*COS(RADIANS($M$3:$M$473))*COS(RADIANS(H3063))),$L$3:$L$473)</f>
        <v>n275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t="str" cm="1">
        <f t="array" ref="J3064">LOOKUP(1,1/FREQUENCY(0,SIN((RADIANS($M$3:$M$473-H3064))/2)^2+SIN((RADIANS($N$3:$N$473-I3064))/2)^2*COS(RADIANS($M$3:$M$473))*COS(RADIANS(H3064))),$L$3:$L$473)</f>
        <v>n120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t="str" cm="1">
        <f t="array" ref="J3065">LOOKUP(1,1/FREQUENCY(0,SIN((RADIANS($M$3:$M$473-H3065))/2)^2+SIN((RADIANS($N$3:$N$473-I3065))/2)^2*COS(RADIANS($M$3:$M$473))*COS(RADIANS(H3065))),$L$3:$L$473)</f>
        <v>n275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t="str" cm="1">
        <f t="array" ref="J3066">LOOKUP(1,1/FREQUENCY(0,SIN((RADIANS($M$3:$M$473-H3066))/2)^2+SIN((RADIANS($N$3:$N$473-I3066))/2)^2*COS(RADIANS($M$3:$M$473))*COS(RADIANS(H3066))),$L$3:$L$473)</f>
        <v>n120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t="str" cm="1">
        <f t="array" ref="J3067">LOOKUP(1,1/FREQUENCY(0,SIN((RADIANS($M$3:$M$473-H3067))/2)^2+SIN((RADIANS($N$3:$N$473-I3067))/2)^2*COS(RADIANS($M$3:$M$473))*COS(RADIANS(H3067))),$L$3:$L$473)</f>
        <v>n120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t="str" cm="1">
        <f t="array" ref="J3068">LOOKUP(1,1/FREQUENCY(0,SIN((RADIANS($M$3:$M$473-H3068))/2)^2+SIN((RADIANS($N$3:$N$473-I3068))/2)^2*COS(RADIANS($M$3:$M$473))*COS(RADIANS(H3068))),$L$3:$L$473)</f>
        <v>n254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t="str" cm="1">
        <f t="array" ref="J3069">LOOKUP(1,1/FREQUENCY(0,SIN((RADIANS($M$3:$M$473-H3069))/2)^2+SIN((RADIANS($N$3:$N$473-I3069))/2)^2*COS(RADIANS($M$3:$M$473))*COS(RADIANS(H3069))),$L$3:$L$473)</f>
        <v>n254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t="str" cm="1">
        <f t="array" ref="J3070">LOOKUP(1,1/FREQUENCY(0,SIN((RADIANS($M$3:$M$473-H3070))/2)^2+SIN((RADIANS($N$3:$N$473-I3070))/2)^2*COS(RADIANS($M$3:$M$473))*COS(RADIANS(H3070))),$L$3:$L$473)</f>
        <v>n254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t="str" cm="1">
        <f t="array" ref="J3071">LOOKUP(1,1/FREQUENCY(0,SIN((RADIANS($M$3:$M$473-H3071))/2)^2+SIN((RADIANS($N$3:$N$473-I3071))/2)^2*COS(RADIANS($M$3:$M$473))*COS(RADIANS(H3071))),$L$3:$L$473)</f>
        <v>n254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t="str" cm="1">
        <f t="array" ref="J3072">LOOKUP(1,1/FREQUENCY(0,SIN((RADIANS($M$3:$M$473-H3072))/2)^2+SIN((RADIANS($N$3:$N$473-I3072))/2)^2*COS(RADIANS($M$3:$M$473))*COS(RADIANS(H3072))),$L$3:$L$473)</f>
        <v>n254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t="str" cm="1">
        <f t="array" ref="J3073">LOOKUP(1,1/FREQUENCY(0,SIN((RADIANS($M$3:$M$473-H3073))/2)^2+SIN((RADIANS($N$3:$N$473-I3073))/2)^2*COS(RADIANS($M$3:$M$473))*COS(RADIANS(H3073))),$L$3:$L$473)</f>
        <v>n254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t="str" cm="1">
        <f t="array" ref="J3074">LOOKUP(1,1/FREQUENCY(0,SIN((RADIANS($M$3:$M$473-H3074))/2)^2+SIN((RADIANS($N$3:$N$473-I3074))/2)^2*COS(RADIANS($M$3:$M$473))*COS(RADIANS(H3074))),$L$3:$L$473)</f>
        <v>n254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t="str" cm="1">
        <f t="array" ref="J3075">LOOKUP(1,1/FREQUENCY(0,SIN((RADIANS($M$3:$M$473-H3075))/2)^2+SIN((RADIANS($N$3:$N$473-I3075))/2)^2*COS(RADIANS($M$3:$M$473))*COS(RADIANS(H3075))),$L$3:$L$473)</f>
        <v>n254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t="str" cm="1">
        <f t="array" ref="J3076">LOOKUP(1,1/FREQUENCY(0,SIN((RADIANS($M$3:$M$473-H3076))/2)^2+SIN((RADIANS($N$3:$N$473-I3076))/2)^2*COS(RADIANS($M$3:$M$473))*COS(RADIANS(H3076))),$L$3:$L$473)</f>
        <v>n254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t="str" cm="1">
        <f t="array" ref="J3077">LOOKUP(1,1/FREQUENCY(0,SIN((RADIANS($M$3:$M$473-H3077))/2)^2+SIN((RADIANS($N$3:$N$473-I3077))/2)^2*COS(RADIANS($M$3:$M$473))*COS(RADIANS(H3077))),$L$3:$L$473)</f>
        <v>n254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t="str" cm="1">
        <f t="array" ref="J3078">LOOKUP(1,1/FREQUENCY(0,SIN((RADIANS($M$3:$M$473-H3078))/2)^2+SIN((RADIANS($N$3:$N$473-I3078))/2)^2*COS(RADIANS($M$3:$M$473))*COS(RADIANS(H3078))),$L$3:$L$473)</f>
        <v>n254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t="str" cm="1">
        <f t="array" ref="J3079">LOOKUP(1,1/FREQUENCY(0,SIN((RADIANS($M$3:$M$473-H3079))/2)^2+SIN((RADIANS($N$3:$N$473-I3079))/2)^2*COS(RADIANS($M$3:$M$473))*COS(RADIANS(H3079))),$L$3:$L$473)</f>
        <v>n254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t="str" cm="1">
        <f t="array" ref="J3080">LOOKUP(1,1/FREQUENCY(0,SIN((RADIANS($M$3:$M$473-H3080))/2)^2+SIN((RADIANS($N$3:$N$473-I3080))/2)^2*COS(RADIANS($M$3:$M$473))*COS(RADIANS(H3080))),$L$3:$L$473)</f>
        <v>n254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t="str" cm="1">
        <f t="array" ref="J3081">LOOKUP(1,1/FREQUENCY(0,SIN((RADIANS($M$3:$M$473-H3081))/2)^2+SIN((RADIANS($N$3:$N$473-I3081))/2)^2*COS(RADIANS($M$3:$M$473))*COS(RADIANS(H3081))),$L$3:$L$473)</f>
        <v>n254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t="str" cm="1">
        <f t="array" ref="J3082">LOOKUP(1,1/FREQUENCY(0,SIN((RADIANS($M$3:$M$473-H3082))/2)^2+SIN((RADIANS($N$3:$N$473-I3082))/2)^2*COS(RADIANS($M$3:$M$473))*COS(RADIANS(H3082))),$L$3:$L$473)</f>
        <v>n254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t="str" cm="1">
        <f t="array" ref="J3083">LOOKUP(1,1/FREQUENCY(0,SIN((RADIANS($M$3:$M$473-H3083))/2)^2+SIN((RADIANS($N$3:$N$473-I3083))/2)^2*COS(RADIANS($M$3:$M$473))*COS(RADIANS(H3083))),$L$3:$L$473)</f>
        <v>n254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t="str" cm="1">
        <f t="array" ref="J3084">LOOKUP(1,1/FREQUENCY(0,SIN((RADIANS($M$3:$M$473-H3084))/2)^2+SIN((RADIANS($N$3:$N$473-I3084))/2)^2*COS(RADIANS($M$3:$M$473))*COS(RADIANS(H3084))),$L$3:$L$473)</f>
        <v>n254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t="str" cm="1">
        <f t="array" ref="J3085">LOOKUP(1,1/FREQUENCY(0,SIN((RADIANS($M$3:$M$473-H3085))/2)^2+SIN((RADIANS($N$3:$N$473-I3085))/2)^2*COS(RADIANS($M$3:$M$473))*COS(RADIANS(H3085))),$L$3:$L$473)</f>
        <v>n254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t="str" cm="1">
        <f t="array" ref="J3086">LOOKUP(1,1/FREQUENCY(0,SIN((RADIANS($M$3:$M$473-H3086))/2)^2+SIN((RADIANS($N$3:$N$473-I3086))/2)^2*COS(RADIANS($M$3:$M$473))*COS(RADIANS(H3086))),$L$3:$L$473)</f>
        <v>n254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t="str" cm="1">
        <f t="array" ref="J3087">LOOKUP(1,1/FREQUENCY(0,SIN((RADIANS($M$3:$M$473-H3087))/2)^2+SIN((RADIANS($N$3:$N$473-I3087))/2)^2*COS(RADIANS($M$3:$M$473))*COS(RADIANS(H3087))),$L$3:$L$473)</f>
        <v>n254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t="str" cm="1">
        <f t="array" ref="J3088">LOOKUP(1,1/FREQUENCY(0,SIN((RADIANS($M$3:$M$473-H3088))/2)^2+SIN((RADIANS($N$3:$N$473-I3088))/2)^2*COS(RADIANS($M$3:$M$473))*COS(RADIANS(H3088))),$L$3:$L$473)</f>
        <v>n254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t="str" cm="1">
        <f t="array" ref="J3089">LOOKUP(1,1/FREQUENCY(0,SIN((RADIANS($M$3:$M$473-H3089))/2)^2+SIN((RADIANS($N$3:$N$473-I3089))/2)^2*COS(RADIANS($M$3:$M$473))*COS(RADIANS(H3089))),$L$3:$L$473)</f>
        <v>n254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t="str" cm="1">
        <f t="array" ref="J3090">LOOKUP(1,1/FREQUENCY(0,SIN((RADIANS($M$3:$M$473-H3090))/2)^2+SIN((RADIANS($N$3:$N$473-I3090))/2)^2*COS(RADIANS($M$3:$M$473))*COS(RADIANS(H3090))),$L$3:$L$473)</f>
        <v>n254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t="str" cm="1">
        <f t="array" ref="J3091">LOOKUP(1,1/FREQUENCY(0,SIN((RADIANS($M$3:$M$473-H3091))/2)^2+SIN((RADIANS($N$3:$N$473-I3091))/2)^2*COS(RADIANS($M$3:$M$473))*COS(RADIANS(H3091))),$L$3:$L$473)</f>
        <v>n254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t="str" cm="1">
        <f t="array" ref="J3092">LOOKUP(1,1/FREQUENCY(0,SIN((RADIANS($M$3:$M$473-H3092))/2)^2+SIN((RADIANS($N$3:$N$473-I3092))/2)^2*COS(RADIANS($M$3:$M$473))*COS(RADIANS(H3092))),$L$3:$L$473)</f>
        <v>n254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t="str" cm="1">
        <f t="array" ref="J3093">LOOKUP(1,1/FREQUENCY(0,SIN((RADIANS($M$3:$M$473-H3093))/2)^2+SIN((RADIANS($N$3:$N$473-I3093))/2)^2*COS(RADIANS($M$3:$M$473))*COS(RADIANS(H3093))),$L$3:$L$473)</f>
        <v>n254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t="str" cm="1">
        <f t="array" ref="J3094">LOOKUP(1,1/FREQUENCY(0,SIN((RADIANS($M$3:$M$473-H3094))/2)^2+SIN((RADIANS($N$3:$N$473-I3094))/2)^2*COS(RADIANS($M$3:$M$473))*COS(RADIANS(H3094))),$L$3:$L$473)</f>
        <v>n254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t="str" cm="1">
        <f t="array" ref="J3095">LOOKUP(1,1/FREQUENCY(0,SIN((RADIANS($M$3:$M$473-H3095))/2)^2+SIN((RADIANS($N$3:$N$473-I3095))/2)^2*COS(RADIANS($M$3:$M$473))*COS(RADIANS(H3095))),$L$3:$L$473)</f>
        <v>n254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t="str" cm="1">
        <f t="array" ref="J3096">LOOKUP(1,1/FREQUENCY(0,SIN((RADIANS($M$3:$M$473-H3096))/2)^2+SIN((RADIANS($N$3:$N$473-I3096))/2)^2*COS(RADIANS($M$3:$M$473))*COS(RADIANS(H3096))),$L$3:$L$473)</f>
        <v>n254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t="str" cm="1">
        <f t="array" ref="J3097">LOOKUP(1,1/FREQUENCY(0,SIN((RADIANS($M$3:$M$473-H3097))/2)^2+SIN((RADIANS($N$3:$N$473-I3097))/2)^2*COS(RADIANS($M$3:$M$473))*COS(RADIANS(H3097))),$L$3:$L$473)</f>
        <v>n254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t="str" cm="1">
        <f t="array" ref="J3098">LOOKUP(1,1/FREQUENCY(0,SIN((RADIANS($M$3:$M$473-H3098))/2)^2+SIN((RADIANS($N$3:$N$473-I3098))/2)^2*COS(RADIANS($M$3:$M$473))*COS(RADIANS(H3098))),$L$3:$L$473)</f>
        <v>n254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t="str" cm="1">
        <f t="array" ref="J3099">LOOKUP(1,1/FREQUENCY(0,SIN((RADIANS($M$3:$M$473-H3099))/2)^2+SIN((RADIANS($N$3:$N$473-I3099))/2)^2*COS(RADIANS($M$3:$M$473))*COS(RADIANS(H3099))),$L$3:$L$473)</f>
        <v>n254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t="str" cm="1">
        <f t="array" ref="J3100">LOOKUP(1,1/FREQUENCY(0,SIN((RADIANS($M$3:$M$473-H3100))/2)^2+SIN((RADIANS($N$3:$N$473-I3100))/2)^2*COS(RADIANS($M$3:$M$473))*COS(RADIANS(H3100))),$L$3:$L$473)</f>
        <v>n254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t="str" cm="1">
        <f t="array" ref="J3101">LOOKUP(1,1/FREQUENCY(0,SIN((RADIANS($M$3:$M$473-H3101))/2)^2+SIN((RADIANS($N$3:$N$473-I3101))/2)^2*COS(RADIANS($M$3:$M$473))*COS(RADIANS(H3101))),$L$3:$L$473)</f>
        <v>n254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t="str" cm="1">
        <f t="array" ref="J3102">LOOKUP(1,1/FREQUENCY(0,SIN((RADIANS($M$3:$M$473-H3102))/2)^2+SIN((RADIANS($N$3:$N$473-I3102))/2)^2*COS(RADIANS($M$3:$M$473))*COS(RADIANS(H3102))),$L$3:$L$473)</f>
        <v>n254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t="str" cm="1">
        <f t="array" ref="J3103">LOOKUP(1,1/FREQUENCY(0,SIN((RADIANS($M$3:$M$473-H3103))/2)^2+SIN((RADIANS($N$3:$N$473-I3103))/2)^2*COS(RADIANS($M$3:$M$473))*COS(RADIANS(H3103))),$L$3:$L$473)</f>
        <v>n254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t="str" cm="1">
        <f t="array" ref="J3104">LOOKUP(1,1/FREQUENCY(0,SIN((RADIANS($M$3:$M$473-H3104))/2)^2+SIN((RADIANS($N$3:$N$473-I3104))/2)^2*COS(RADIANS($M$3:$M$473))*COS(RADIANS(H3104))),$L$3:$L$473)</f>
        <v>n254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t="str" cm="1">
        <f t="array" ref="J3105">LOOKUP(1,1/FREQUENCY(0,SIN((RADIANS($M$3:$M$473-H3105))/2)^2+SIN((RADIANS($N$3:$N$473-I3105))/2)^2*COS(RADIANS($M$3:$M$473))*COS(RADIANS(H3105))),$L$3:$L$473)</f>
        <v>n254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t="str" cm="1">
        <f t="array" ref="J3106">LOOKUP(1,1/FREQUENCY(0,SIN((RADIANS($M$3:$M$473-H3106))/2)^2+SIN((RADIANS($N$3:$N$473-I3106))/2)^2*COS(RADIANS($M$3:$M$473))*COS(RADIANS(H3106))),$L$3:$L$473)</f>
        <v>n254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t="str" cm="1">
        <f t="array" ref="J3107">LOOKUP(1,1/FREQUENCY(0,SIN((RADIANS($M$3:$M$473-H3107))/2)^2+SIN((RADIANS($N$3:$N$473-I3107))/2)^2*COS(RADIANS($M$3:$M$473))*COS(RADIANS(H3107))),$L$3:$L$473)</f>
        <v>n254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t="str" cm="1">
        <f t="array" ref="J3108">LOOKUP(1,1/FREQUENCY(0,SIN((RADIANS($M$3:$M$473-H3108))/2)^2+SIN((RADIANS($N$3:$N$473-I3108))/2)^2*COS(RADIANS($M$3:$M$473))*COS(RADIANS(H3108))),$L$3:$L$473)</f>
        <v>n254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t="str" cm="1">
        <f t="array" ref="J3109">LOOKUP(1,1/FREQUENCY(0,SIN((RADIANS($M$3:$M$473-H3109))/2)^2+SIN((RADIANS($N$3:$N$473-I3109))/2)^2*COS(RADIANS($M$3:$M$473))*COS(RADIANS(H3109))),$L$3:$L$473)</f>
        <v>n254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t="str" cm="1">
        <f t="array" ref="J3110">LOOKUP(1,1/FREQUENCY(0,SIN((RADIANS($M$3:$M$473-H3110))/2)^2+SIN((RADIANS($N$3:$N$473-I3110))/2)^2*COS(RADIANS($M$3:$M$473))*COS(RADIANS(H3110))),$L$3:$L$473)</f>
        <v>n254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t="str" cm="1">
        <f t="array" ref="J3111">LOOKUP(1,1/FREQUENCY(0,SIN((RADIANS($M$3:$M$473-H3111))/2)^2+SIN((RADIANS($N$3:$N$473-I3111))/2)^2*COS(RADIANS($M$3:$M$473))*COS(RADIANS(H3111))),$L$3:$L$473)</f>
        <v>n254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t="str" cm="1">
        <f t="array" ref="J3112">LOOKUP(1,1/FREQUENCY(0,SIN((RADIANS($M$3:$M$473-H3112))/2)^2+SIN((RADIANS($N$3:$N$473-I3112))/2)^2*COS(RADIANS($M$3:$M$473))*COS(RADIANS(H3112))),$L$3:$L$473)</f>
        <v>n254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t="str" cm="1">
        <f t="array" ref="J3113">LOOKUP(1,1/FREQUENCY(0,SIN((RADIANS($M$3:$M$473-H3113))/2)^2+SIN((RADIANS($N$3:$N$473-I3113))/2)^2*COS(RADIANS($M$3:$M$473))*COS(RADIANS(H3113))),$L$3:$L$473)</f>
        <v>n254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t="str" cm="1">
        <f t="array" ref="J3114">LOOKUP(1,1/FREQUENCY(0,SIN((RADIANS($M$3:$M$473-H3114))/2)^2+SIN((RADIANS($N$3:$N$473-I3114))/2)^2*COS(RADIANS($M$3:$M$473))*COS(RADIANS(H3114))),$L$3:$L$473)</f>
        <v>n254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t="str" cm="1">
        <f t="array" ref="J3115">LOOKUP(1,1/FREQUENCY(0,SIN((RADIANS($M$3:$M$473-H3115))/2)^2+SIN((RADIANS($N$3:$N$473-I3115))/2)^2*COS(RADIANS($M$3:$M$473))*COS(RADIANS(H3115))),$L$3:$L$473)</f>
        <v>n254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t="str" cm="1">
        <f t="array" ref="J3116">LOOKUP(1,1/FREQUENCY(0,SIN((RADIANS($M$3:$M$473-H3116))/2)^2+SIN((RADIANS($N$3:$N$473-I3116))/2)^2*COS(RADIANS($M$3:$M$473))*COS(RADIANS(H3116))),$L$3:$L$473)</f>
        <v>n254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t="str" cm="1">
        <f t="array" ref="J3117">LOOKUP(1,1/FREQUENCY(0,SIN((RADIANS($M$3:$M$473-H3117))/2)^2+SIN((RADIANS($N$3:$N$473-I3117))/2)^2*COS(RADIANS($M$3:$M$473))*COS(RADIANS(H3117))),$L$3:$L$473)</f>
        <v>n254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t="str" cm="1">
        <f t="array" ref="J3118">LOOKUP(1,1/FREQUENCY(0,SIN((RADIANS($M$3:$M$473-H3118))/2)^2+SIN((RADIANS($N$3:$N$473-I3118))/2)^2*COS(RADIANS($M$3:$M$473))*COS(RADIANS(H3118))),$L$3:$L$473)</f>
        <v>n254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t="str" cm="1">
        <f t="array" ref="J3119">LOOKUP(1,1/FREQUENCY(0,SIN((RADIANS($M$3:$M$473-H3119))/2)^2+SIN((RADIANS($N$3:$N$473-I3119))/2)^2*COS(RADIANS($M$3:$M$473))*COS(RADIANS(H3119))),$L$3:$L$473)</f>
        <v>n254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t="str" cm="1">
        <f t="array" ref="J3120">LOOKUP(1,1/FREQUENCY(0,SIN((RADIANS($M$3:$M$473-H3120))/2)^2+SIN((RADIANS($N$3:$N$473-I3120))/2)^2*COS(RADIANS($M$3:$M$473))*COS(RADIANS(H3120))),$L$3:$L$473)</f>
        <v>n254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t="str" cm="1">
        <f t="array" ref="J3121">LOOKUP(1,1/FREQUENCY(0,SIN((RADIANS($M$3:$M$473-H3121))/2)^2+SIN((RADIANS($N$3:$N$473-I3121))/2)^2*COS(RADIANS($M$3:$M$473))*COS(RADIANS(H3121))),$L$3:$L$473)</f>
        <v>n254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t="str" cm="1">
        <f t="array" ref="J3122">LOOKUP(1,1/FREQUENCY(0,SIN((RADIANS($M$3:$M$473-H3122))/2)^2+SIN((RADIANS($N$3:$N$473-I3122))/2)^2*COS(RADIANS($M$3:$M$473))*COS(RADIANS(H3122))),$L$3:$L$473)</f>
        <v>n254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t="str" cm="1">
        <f t="array" ref="J3123">LOOKUP(1,1/FREQUENCY(0,SIN((RADIANS($M$3:$M$473-H3123))/2)^2+SIN((RADIANS($N$3:$N$473-I3123))/2)^2*COS(RADIANS($M$3:$M$473))*COS(RADIANS(H3123))),$L$3:$L$473)</f>
        <v>n254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t="str" cm="1">
        <f t="array" ref="J3124">LOOKUP(1,1/FREQUENCY(0,SIN((RADIANS($M$3:$M$473-H3124))/2)^2+SIN((RADIANS($N$3:$N$473-I3124))/2)^2*COS(RADIANS($M$3:$M$473))*COS(RADIANS(H3124))),$L$3:$L$473)</f>
        <v>n254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t="str" cm="1">
        <f t="array" ref="J3125">LOOKUP(1,1/FREQUENCY(0,SIN((RADIANS($M$3:$M$473-H3125))/2)^2+SIN((RADIANS($N$3:$N$473-I3125))/2)^2*COS(RADIANS($M$3:$M$473))*COS(RADIANS(H3125))),$L$3:$L$473)</f>
        <v>n254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t="str" cm="1">
        <f t="array" ref="J3126">LOOKUP(1,1/FREQUENCY(0,SIN((RADIANS($M$3:$M$473-H3126))/2)^2+SIN((RADIANS($N$3:$N$473-I3126))/2)^2*COS(RADIANS($M$3:$M$473))*COS(RADIANS(H3126))),$L$3:$L$473)</f>
        <v>n254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t="str" cm="1">
        <f t="array" ref="J3127">LOOKUP(1,1/FREQUENCY(0,SIN((RADIANS($M$3:$M$473-H3127))/2)^2+SIN((RADIANS($N$3:$N$473-I3127))/2)^2*COS(RADIANS($M$3:$M$473))*COS(RADIANS(H3127))),$L$3:$L$473)</f>
        <v>n254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t="str" cm="1">
        <f t="array" ref="J3128">LOOKUP(1,1/FREQUENCY(0,SIN((RADIANS($M$3:$M$473-H3128))/2)^2+SIN((RADIANS($N$3:$N$473-I3128))/2)^2*COS(RADIANS($M$3:$M$473))*COS(RADIANS(H3128))),$L$3:$L$473)</f>
        <v>n254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t="str" cm="1">
        <f t="array" ref="J3129">LOOKUP(1,1/FREQUENCY(0,SIN((RADIANS($M$3:$M$473-H3129))/2)^2+SIN((RADIANS($N$3:$N$473-I3129))/2)^2*COS(RADIANS($M$3:$M$473))*COS(RADIANS(H3129))),$L$3:$L$473)</f>
        <v>n254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t="str" cm="1">
        <f t="array" ref="J3130">LOOKUP(1,1/FREQUENCY(0,SIN((RADIANS($M$3:$M$473-H3130))/2)^2+SIN((RADIANS($N$3:$N$473-I3130))/2)^2*COS(RADIANS($M$3:$M$473))*COS(RADIANS(H3130))),$L$3:$L$473)</f>
        <v>n254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t="str" cm="1">
        <f t="array" ref="J3131">LOOKUP(1,1/FREQUENCY(0,SIN((RADIANS($M$3:$M$473-H3131))/2)^2+SIN((RADIANS($N$3:$N$473-I3131))/2)^2*COS(RADIANS($M$3:$M$473))*COS(RADIANS(H3131))),$L$3:$L$473)</f>
        <v>n254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t="str" cm="1">
        <f t="array" ref="J3132">LOOKUP(1,1/FREQUENCY(0,SIN((RADIANS($M$3:$M$473-H3132))/2)^2+SIN((RADIANS($N$3:$N$473-I3132))/2)^2*COS(RADIANS($M$3:$M$473))*COS(RADIANS(H3132))),$L$3:$L$473)</f>
        <v>n254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t="str" cm="1">
        <f t="array" ref="J3133">LOOKUP(1,1/FREQUENCY(0,SIN((RADIANS($M$3:$M$473-H3133))/2)^2+SIN((RADIANS($N$3:$N$473-I3133))/2)^2*COS(RADIANS($M$3:$M$473))*COS(RADIANS(H3133))),$L$3:$L$473)</f>
        <v>n254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t="str" cm="1">
        <f t="array" ref="J3134">LOOKUP(1,1/FREQUENCY(0,SIN((RADIANS($M$3:$M$473-H3134))/2)^2+SIN((RADIANS($N$3:$N$473-I3134))/2)^2*COS(RADIANS($M$3:$M$473))*COS(RADIANS(H3134))),$L$3:$L$473)</f>
        <v>n254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t="str" cm="1">
        <f t="array" ref="J3135">LOOKUP(1,1/FREQUENCY(0,SIN((RADIANS($M$3:$M$473-H3135))/2)^2+SIN((RADIANS($N$3:$N$473-I3135))/2)^2*COS(RADIANS($M$3:$M$473))*COS(RADIANS(H3135))),$L$3:$L$473)</f>
        <v>n254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t="str" cm="1">
        <f t="array" ref="J3136">LOOKUP(1,1/FREQUENCY(0,SIN((RADIANS($M$3:$M$473-H3136))/2)^2+SIN((RADIANS($N$3:$N$473-I3136))/2)^2*COS(RADIANS($M$3:$M$473))*COS(RADIANS(H3136))),$L$3:$L$473)</f>
        <v>n254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t="str" cm="1">
        <f t="array" ref="J3137">LOOKUP(1,1/FREQUENCY(0,SIN((RADIANS($M$3:$M$473-H3137))/2)^2+SIN((RADIANS($N$3:$N$473-I3137))/2)^2*COS(RADIANS($M$3:$M$473))*COS(RADIANS(H3137))),$L$3:$L$473)</f>
        <v>n254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t="str" cm="1">
        <f t="array" ref="J3138">LOOKUP(1,1/FREQUENCY(0,SIN((RADIANS($M$3:$M$473-H3138))/2)^2+SIN((RADIANS($N$3:$N$473-I3138))/2)^2*COS(RADIANS($M$3:$M$473))*COS(RADIANS(H3138))),$L$3:$L$473)</f>
        <v>n225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t="str" cm="1">
        <f t="array" ref="J3139">LOOKUP(1,1/FREQUENCY(0,SIN((RADIANS($M$3:$M$473-H3139))/2)^2+SIN((RADIANS($N$3:$N$473-I3139))/2)^2*COS(RADIANS($M$3:$M$473))*COS(RADIANS(H3139))),$L$3:$L$473)</f>
        <v>n254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t="str" cm="1">
        <f t="array" ref="J3140">LOOKUP(1,1/FREQUENCY(0,SIN((RADIANS($M$3:$M$473-H3140))/2)^2+SIN((RADIANS($N$3:$N$473-I3140))/2)^2*COS(RADIANS($M$3:$M$473))*COS(RADIANS(H3140))),$L$3:$L$473)</f>
        <v>n254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t="str" cm="1">
        <f t="array" ref="J3141">LOOKUP(1,1/FREQUENCY(0,SIN((RADIANS($M$3:$M$473-H3141))/2)^2+SIN((RADIANS($N$3:$N$473-I3141))/2)^2*COS(RADIANS($M$3:$M$473))*COS(RADIANS(H3141))),$L$3:$L$473)</f>
        <v>n254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t="str" cm="1">
        <f t="array" ref="J3142">LOOKUP(1,1/FREQUENCY(0,SIN((RADIANS($M$3:$M$473-H3142))/2)^2+SIN((RADIANS($N$3:$N$473-I3142))/2)^2*COS(RADIANS($M$3:$M$473))*COS(RADIANS(H3142))),$L$3:$L$473)</f>
        <v>n254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t="str" cm="1">
        <f t="array" ref="J3143">LOOKUP(1,1/FREQUENCY(0,SIN((RADIANS($M$3:$M$473-H3143))/2)^2+SIN((RADIANS($N$3:$N$473-I3143))/2)^2*COS(RADIANS($M$3:$M$473))*COS(RADIANS(H3143))),$L$3:$L$473)</f>
        <v>n254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t="str" cm="1">
        <f t="array" ref="J3144">LOOKUP(1,1/FREQUENCY(0,SIN((RADIANS($M$3:$M$473-H3144))/2)^2+SIN((RADIANS($N$3:$N$473-I3144))/2)^2*COS(RADIANS($M$3:$M$473))*COS(RADIANS(H3144))),$L$3:$L$473)</f>
        <v>n254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t="str" cm="1">
        <f t="array" ref="J3145">LOOKUP(1,1/FREQUENCY(0,SIN((RADIANS($M$3:$M$473-H3145))/2)^2+SIN((RADIANS($N$3:$N$473-I3145))/2)^2*COS(RADIANS($M$3:$M$473))*COS(RADIANS(H3145))),$L$3:$L$473)</f>
        <v>n254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t="str" cm="1">
        <f t="array" ref="J3146">LOOKUP(1,1/FREQUENCY(0,SIN((RADIANS($M$3:$M$473-H3146))/2)^2+SIN((RADIANS($N$3:$N$473-I3146))/2)^2*COS(RADIANS($M$3:$M$473))*COS(RADIANS(H3146))),$L$3:$L$473)</f>
        <v>n254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t="str" cm="1">
        <f t="array" ref="J3147">LOOKUP(1,1/FREQUENCY(0,SIN((RADIANS($M$3:$M$473-H3147))/2)^2+SIN((RADIANS($N$3:$N$473-I3147))/2)^2*COS(RADIANS($M$3:$M$473))*COS(RADIANS(H3147))),$L$3:$L$473)</f>
        <v>n254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t="str" cm="1">
        <f t="array" ref="J3148">LOOKUP(1,1/FREQUENCY(0,SIN((RADIANS($M$3:$M$473-H3148))/2)^2+SIN((RADIANS($N$3:$N$473-I3148))/2)^2*COS(RADIANS($M$3:$M$473))*COS(RADIANS(H3148))),$L$3:$L$473)</f>
        <v>n254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t="str" cm="1">
        <f t="array" ref="J3149">LOOKUP(1,1/FREQUENCY(0,SIN((RADIANS($M$3:$M$473-H3149))/2)^2+SIN((RADIANS($N$3:$N$473-I3149))/2)^2*COS(RADIANS($M$3:$M$473))*COS(RADIANS(H3149))),$L$3:$L$473)</f>
        <v>n254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t="str" cm="1">
        <f t="array" ref="J3150">LOOKUP(1,1/FREQUENCY(0,SIN((RADIANS($M$3:$M$473-H3150))/2)^2+SIN((RADIANS($N$3:$N$473-I3150))/2)^2*COS(RADIANS($M$3:$M$473))*COS(RADIANS(H3150))),$L$3:$L$473)</f>
        <v>n254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t="str" cm="1">
        <f t="array" ref="J3151">LOOKUP(1,1/FREQUENCY(0,SIN((RADIANS($M$3:$M$473-H3151))/2)^2+SIN((RADIANS($N$3:$N$473-I3151))/2)^2*COS(RADIANS($M$3:$M$473))*COS(RADIANS(H3151))),$L$3:$L$473)</f>
        <v>n254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t="str" cm="1">
        <f t="array" ref="J3152">LOOKUP(1,1/FREQUENCY(0,SIN((RADIANS($M$3:$M$473-H3152))/2)^2+SIN((RADIANS($N$3:$N$473-I3152))/2)^2*COS(RADIANS($M$3:$M$473))*COS(RADIANS(H3152))),$L$3:$L$473)</f>
        <v>n254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t="str" cm="1">
        <f t="array" ref="J3153">LOOKUP(1,1/FREQUENCY(0,SIN((RADIANS($M$3:$M$473-H3153))/2)^2+SIN((RADIANS($N$3:$N$473-I3153))/2)^2*COS(RADIANS($M$3:$M$473))*COS(RADIANS(H3153))),$L$3:$L$473)</f>
        <v>n254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t="str" cm="1">
        <f t="array" ref="J3154">LOOKUP(1,1/FREQUENCY(0,SIN((RADIANS($M$3:$M$473-H3154))/2)^2+SIN((RADIANS($N$3:$N$473-I3154))/2)^2*COS(RADIANS($M$3:$M$473))*COS(RADIANS(H3154))),$L$3:$L$473)</f>
        <v>n254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t="str" cm="1">
        <f t="array" ref="J3155">LOOKUP(1,1/FREQUENCY(0,SIN((RADIANS($M$3:$M$473-H3155))/2)^2+SIN((RADIANS($N$3:$N$473-I3155))/2)^2*COS(RADIANS($M$3:$M$473))*COS(RADIANS(H3155))),$L$3:$L$473)</f>
        <v>n254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t="str" cm="1">
        <f t="array" ref="J3156">LOOKUP(1,1/FREQUENCY(0,SIN((RADIANS($M$3:$M$473-H3156))/2)^2+SIN((RADIANS($N$3:$N$473-I3156))/2)^2*COS(RADIANS($M$3:$M$473))*COS(RADIANS(H3156))),$L$3:$L$473)</f>
        <v>n254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t="str" cm="1">
        <f t="array" ref="J3157">LOOKUP(1,1/FREQUENCY(0,SIN((RADIANS($M$3:$M$473-H3157))/2)^2+SIN((RADIANS($N$3:$N$473-I3157))/2)^2*COS(RADIANS($M$3:$M$473))*COS(RADIANS(H3157))),$L$3:$L$473)</f>
        <v>n254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t="str" cm="1">
        <f t="array" ref="J3158">LOOKUP(1,1/FREQUENCY(0,SIN((RADIANS($M$3:$M$473-H3158))/2)^2+SIN((RADIANS($N$3:$N$473-I3158))/2)^2*COS(RADIANS($M$3:$M$473))*COS(RADIANS(H3158))),$L$3:$L$473)</f>
        <v>n254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t="str" cm="1">
        <f t="array" ref="J3159">LOOKUP(1,1/FREQUENCY(0,SIN((RADIANS($M$3:$M$473-H3159))/2)^2+SIN((RADIANS($N$3:$N$473-I3159))/2)^2*COS(RADIANS($M$3:$M$473))*COS(RADIANS(H3159))),$L$3:$L$473)</f>
        <v>n254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t="str" cm="1">
        <f t="array" ref="J3160">LOOKUP(1,1/FREQUENCY(0,SIN((RADIANS($M$3:$M$473-H3160))/2)^2+SIN((RADIANS($N$3:$N$473-I3160))/2)^2*COS(RADIANS($M$3:$M$473))*COS(RADIANS(H3160))),$L$3:$L$473)</f>
        <v>n254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t="str" cm="1">
        <f t="array" ref="J3161">LOOKUP(1,1/FREQUENCY(0,SIN((RADIANS($M$3:$M$473-H3161))/2)^2+SIN((RADIANS($N$3:$N$473-I3161))/2)^2*COS(RADIANS($M$3:$M$473))*COS(RADIANS(H3161))),$L$3:$L$473)</f>
        <v>n254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t="str" cm="1">
        <f t="array" ref="J3162">LOOKUP(1,1/FREQUENCY(0,SIN((RADIANS($M$3:$M$473-H3162))/2)^2+SIN((RADIANS($N$3:$N$473-I3162))/2)^2*COS(RADIANS($M$3:$M$473))*COS(RADIANS(H3162))),$L$3:$L$473)</f>
        <v>n254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t="str" cm="1">
        <f t="array" ref="J3163">LOOKUP(1,1/FREQUENCY(0,SIN((RADIANS($M$3:$M$473-H3163))/2)^2+SIN((RADIANS($N$3:$N$473-I3163))/2)^2*COS(RADIANS($M$3:$M$473))*COS(RADIANS(H3163))),$L$3:$L$473)</f>
        <v>n254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t="str" cm="1">
        <f t="array" ref="J3164">LOOKUP(1,1/FREQUENCY(0,SIN((RADIANS($M$3:$M$473-H3164))/2)^2+SIN((RADIANS($N$3:$N$473-I3164))/2)^2*COS(RADIANS($M$3:$M$473))*COS(RADIANS(H3164))),$L$3:$L$473)</f>
        <v>n254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t="str" cm="1">
        <f t="array" ref="J3165">LOOKUP(1,1/FREQUENCY(0,SIN((RADIANS($M$3:$M$473-H3165))/2)^2+SIN((RADIANS($N$3:$N$473-I3165))/2)^2*COS(RADIANS($M$3:$M$473))*COS(RADIANS(H3165))),$L$3:$L$473)</f>
        <v>n254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t="str" cm="1">
        <f t="array" ref="J3166">LOOKUP(1,1/FREQUENCY(0,SIN((RADIANS($M$3:$M$473-H3166))/2)^2+SIN((RADIANS($N$3:$N$473-I3166))/2)^2*COS(RADIANS($M$3:$M$473))*COS(RADIANS(H3166))),$L$3:$L$473)</f>
        <v>n254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t="str" cm="1">
        <f t="array" ref="J3167">LOOKUP(1,1/FREQUENCY(0,SIN((RADIANS($M$3:$M$473-H3167))/2)^2+SIN((RADIANS($N$3:$N$473-I3167))/2)^2*COS(RADIANS($M$3:$M$473))*COS(RADIANS(H3167))),$L$3:$L$473)</f>
        <v>n254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t="str" cm="1">
        <f t="array" ref="J3168">LOOKUP(1,1/FREQUENCY(0,SIN((RADIANS($M$3:$M$473-H3168))/2)^2+SIN((RADIANS($N$3:$N$473-I3168))/2)^2*COS(RADIANS($M$3:$M$473))*COS(RADIANS(H3168))),$L$3:$L$473)</f>
        <v>n254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t="str" cm="1">
        <f t="array" ref="J3169">LOOKUP(1,1/FREQUENCY(0,SIN((RADIANS($M$3:$M$473-H3169))/2)^2+SIN((RADIANS($N$3:$N$473-I3169))/2)^2*COS(RADIANS($M$3:$M$473))*COS(RADIANS(H3169))),$L$3:$L$473)</f>
        <v>n254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t="str" cm="1">
        <f t="array" ref="J3170">LOOKUP(1,1/FREQUENCY(0,SIN((RADIANS($M$3:$M$473-H3170))/2)^2+SIN((RADIANS($N$3:$N$473-I3170))/2)^2*COS(RADIANS($M$3:$M$473))*COS(RADIANS(H3170))),$L$3:$L$473)</f>
        <v>n254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t="str" cm="1">
        <f t="array" ref="J3171">LOOKUP(1,1/FREQUENCY(0,SIN((RADIANS($M$3:$M$473-H3171))/2)^2+SIN((RADIANS($N$3:$N$473-I3171))/2)^2*COS(RADIANS($M$3:$M$473))*COS(RADIANS(H3171))),$L$3:$L$473)</f>
        <v>n254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t="str" cm="1">
        <f t="array" ref="J3172">LOOKUP(1,1/FREQUENCY(0,SIN((RADIANS($M$3:$M$473-H3172))/2)^2+SIN((RADIANS($N$3:$N$473-I3172))/2)^2*COS(RADIANS($M$3:$M$473))*COS(RADIANS(H3172))),$L$3:$L$473)</f>
        <v>n254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t="str" cm="1">
        <f t="array" ref="J3173">LOOKUP(1,1/FREQUENCY(0,SIN((RADIANS($M$3:$M$473-H3173))/2)^2+SIN((RADIANS($N$3:$N$473-I3173))/2)^2*COS(RADIANS($M$3:$M$473))*COS(RADIANS(H3173))),$L$3:$L$473)</f>
        <v>n254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t="str" cm="1">
        <f t="array" ref="J3174">LOOKUP(1,1/FREQUENCY(0,SIN((RADIANS($M$3:$M$473-H3174))/2)^2+SIN((RADIANS($N$3:$N$473-I3174))/2)^2*COS(RADIANS($M$3:$M$473))*COS(RADIANS(H3174))),$L$3:$L$473)</f>
        <v>n254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t="str" cm="1">
        <f t="array" ref="J3175">LOOKUP(1,1/FREQUENCY(0,SIN((RADIANS($M$3:$M$473-H3175))/2)^2+SIN((RADIANS($N$3:$N$473-I3175))/2)^2*COS(RADIANS($M$3:$M$473))*COS(RADIANS(H3175))),$L$3:$L$473)</f>
        <v>n254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t="str" cm="1">
        <f t="array" ref="J3176">LOOKUP(1,1/FREQUENCY(0,SIN((RADIANS($M$3:$M$473-H3176))/2)^2+SIN((RADIANS($N$3:$N$473-I3176))/2)^2*COS(RADIANS($M$3:$M$473))*COS(RADIANS(H3176))),$L$3:$L$473)</f>
        <v>n254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t="str" cm="1">
        <f t="array" ref="J3177">LOOKUP(1,1/FREQUENCY(0,SIN((RADIANS($M$3:$M$473-H3177))/2)^2+SIN((RADIANS($N$3:$N$473-I3177))/2)^2*COS(RADIANS($M$3:$M$473))*COS(RADIANS(H3177))),$L$3:$L$473)</f>
        <v>n254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t="str" cm="1">
        <f t="array" ref="J3178">LOOKUP(1,1/FREQUENCY(0,SIN((RADIANS($M$3:$M$473-H3178))/2)^2+SIN((RADIANS($N$3:$N$473-I3178))/2)^2*COS(RADIANS($M$3:$M$473))*COS(RADIANS(H3178))),$L$3:$L$473)</f>
        <v>n254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t="str" cm="1">
        <f t="array" ref="J3179">LOOKUP(1,1/FREQUENCY(0,SIN((RADIANS($M$3:$M$473-H3179))/2)^2+SIN((RADIANS($N$3:$N$473-I3179))/2)^2*COS(RADIANS($M$3:$M$473))*COS(RADIANS(H3179))),$L$3:$L$473)</f>
        <v>n254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t="str" cm="1">
        <f t="array" ref="J3180">LOOKUP(1,1/FREQUENCY(0,SIN((RADIANS($M$3:$M$473-H3180))/2)^2+SIN((RADIANS($N$3:$N$473-I3180))/2)^2*COS(RADIANS($M$3:$M$473))*COS(RADIANS(H3180))),$L$3:$L$473)</f>
        <v>n254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t="str" cm="1">
        <f t="array" ref="J3181">LOOKUP(1,1/FREQUENCY(0,SIN((RADIANS($M$3:$M$473-H3181))/2)^2+SIN((RADIANS($N$3:$N$473-I3181))/2)^2*COS(RADIANS($M$3:$M$473))*COS(RADIANS(H3181))),$L$3:$L$473)</f>
        <v>n254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t="str" cm="1">
        <f t="array" ref="J3182">LOOKUP(1,1/FREQUENCY(0,SIN((RADIANS($M$3:$M$473-H3182))/2)^2+SIN((RADIANS($N$3:$N$473-I3182))/2)^2*COS(RADIANS($M$3:$M$473))*COS(RADIANS(H3182))),$L$3:$L$473)</f>
        <v>n254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t="str" cm="1">
        <f t="array" ref="J3183">LOOKUP(1,1/FREQUENCY(0,SIN((RADIANS($M$3:$M$473-H3183))/2)^2+SIN((RADIANS($N$3:$N$473-I3183))/2)^2*COS(RADIANS($M$3:$M$473))*COS(RADIANS(H3183))),$L$3:$L$473)</f>
        <v>n254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t="str" cm="1">
        <f t="array" ref="J3184">LOOKUP(1,1/FREQUENCY(0,SIN((RADIANS($M$3:$M$473-H3184))/2)^2+SIN((RADIANS($N$3:$N$473-I3184))/2)^2*COS(RADIANS($M$3:$M$473))*COS(RADIANS(H3184))),$L$3:$L$473)</f>
        <v>n254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t="str" cm="1">
        <f t="array" ref="J3185">LOOKUP(1,1/FREQUENCY(0,SIN((RADIANS($M$3:$M$473-H3185))/2)^2+SIN((RADIANS($N$3:$N$473-I3185))/2)^2*COS(RADIANS($M$3:$M$473))*COS(RADIANS(H3185))),$L$3:$L$473)</f>
        <v>n254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t="str" cm="1">
        <f t="array" ref="J3186">LOOKUP(1,1/FREQUENCY(0,SIN((RADIANS($M$3:$M$473-H3186))/2)^2+SIN((RADIANS($N$3:$N$473-I3186))/2)^2*COS(RADIANS($M$3:$M$473))*COS(RADIANS(H3186))),$L$3:$L$473)</f>
        <v>n211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t="str" cm="1">
        <f t="array" ref="J3187">LOOKUP(1,1/FREQUENCY(0,SIN((RADIANS($M$3:$M$473-H3187))/2)^2+SIN((RADIANS($N$3:$N$473-I3187))/2)^2*COS(RADIANS($M$3:$M$473))*COS(RADIANS(H3187))),$L$3:$L$473)</f>
        <v>n211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t="str" cm="1">
        <f t="array" ref="J3188">LOOKUP(1,1/FREQUENCY(0,SIN((RADIANS($M$3:$M$473-H3188))/2)^2+SIN((RADIANS($N$3:$N$473-I3188))/2)^2*COS(RADIANS($M$3:$M$473))*COS(RADIANS(H3188))),$L$3:$L$473)</f>
        <v>n211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t="str" cm="1">
        <f t="array" ref="J3189">LOOKUP(1,1/FREQUENCY(0,SIN((RADIANS($M$3:$M$473-H3189))/2)^2+SIN((RADIANS($N$3:$N$473-I3189))/2)^2*COS(RADIANS($M$3:$M$473))*COS(RADIANS(H3189))),$L$3:$L$473)</f>
        <v>n211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t="str" cm="1">
        <f t="array" ref="J3190">LOOKUP(1,1/FREQUENCY(0,SIN((RADIANS($M$3:$M$473-H3190))/2)^2+SIN((RADIANS($N$3:$N$473-I3190))/2)^2*COS(RADIANS($M$3:$M$473))*COS(RADIANS(H3190))),$L$3:$L$473)</f>
        <v>n211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t="str" cm="1">
        <f t="array" ref="J3191">LOOKUP(1,1/FREQUENCY(0,SIN((RADIANS($M$3:$M$473-H3191))/2)^2+SIN((RADIANS($N$3:$N$473-I3191))/2)^2*COS(RADIANS($M$3:$M$473))*COS(RADIANS(H3191))),$L$3:$L$473)</f>
        <v>n211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t="str" cm="1">
        <f t="array" ref="J3192">LOOKUP(1,1/FREQUENCY(0,SIN((RADIANS($M$3:$M$473-H3192))/2)^2+SIN((RADIANS($N$3:$N$473-I3192))/2)^2*COS(RADIANS($M$3:$M$473))*COS(RADIANS(H3192))),$L$3:$L$473)</f>
        <v>n211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t="str" cm="1">
        <f t="array" ref="J3193">LOOKUP(1,1/FREQUENCY(0,SIN((RADIANS($M$3:$M$473-H3193))/2)^2+SIN((RADIANS($N$3:$N$473-I3193))/2)^2*COS(RADIANS($M$3:$M$473))*COS(RADIANS(H3193))),$L$3:$L$473)</f>
        <v>n211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t="str" cm="1">
        <f t="array" ref="J3194">LOOKUP(1,1/FREQUENCY(0,SIN((RADIANS($M$3:$M$473-H3194))/2)^2+SIN((RADIANS($N$3:$N$473-I3194))/2)^2*COS(RADIANS($M$3:$M$473))*COS(RADIANS(H3194))),$L$3:$L$473)</f>
        <v>n211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t="str" cm="1">
        <f t="array" ref="J3195">LOOKUP(1,1/FREQUENCY(0,SIN((RADIANS($M$3:$M$473-H3195))/2)^2+SIN((RADIANS($N$3:$N$473-I3195))/2)^2*COS(RADIANS($M$3:$M$473))*COS(RADIANS(H3195))),$L$3:$L$473)</f>
        <v>n211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t="str" cm="1">
        <f t="array" ref="J3196">LOOKUP(1,1/FREQUENCY(0,SIN((RADIANS($M$3:$M$473-H3196))/2)^2+SIN((RADIANS($N$3:$N$473-I3196))/2)^2*COS(RADIANS($M$3:$M$473))*COS(RADIANS(H3196))),$L$3:$L$473)</f>
        <v>n211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t="str" cm="1">
        <f t="array" ref="J3197">LOOKUP(1,1/FREQUENCY(0,SIN((RADIANS($M$3:$M$473-H3197))/2)^2+SIN((RADIANS($N$3:$N$473-I3197))/2)^2*COS(RADIANS($M$3:$M$473))*COS(RADIANS(H3197))),$L$3:$L$473)</f>
        <v>n211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t="str" cm="1">
        <f t="array" ref="J3198">LOOKUP(1,1/FREQUENCY(0,SIN((RADIANS($M$3:$M$473-H3198))/2)^2+SIN((RADIANS($N$3:$N$473-I3198))/2)^2*COS(RADIANS($M$3:$M$473))*COS(RADIANS(H3198))),$L$3:$L$473)</f>
        <v>n211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t="str" cm="1">
        <f t="array" ref="J3199">LOOKUP(1,1/FREQUENCY(0,SIN((RADIANS($M$3:$M$473-H3199))/2)^2+SIN((RADIANS($N$3:$N$473-I3199))/2)^2*COS(RADIANS($M$3:$M$473))*COS(RADIANS(H3199))),$L$3:$L$473)</f>
        <v>n211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t="str" cm="1">
        <f t="array" ref="J3200">LOOKUP(1,1/FREQUENCY(0,SIN((RADIANS($M$3:$M$473-H3200))/2)^2+SIN((RADIANS($N$3:$N$473-I3200))/2)^2*COS(RADIANS($M$3:$M$473))*COS(RADIANS(H3200))),$L$3:$L$473)</f>
        <v>n211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t="str" cm="1">
        <f t="array" ref="J3201">LOOKUP(1,1/FREQUENCY(0,SIN((RADIANS($M$3:$M$473-H3201))/2)^2+SIN((RADIANS($N$3:$N$473-I3201))/2)^2*COS(RADIANS($M$3:$M$473))*COS(RADIANS(H3201))),$L$3:$L$473)</f>
        <v>n99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t="str" cm="1">
        <f t="array" ref="J3202">LOOKUP(1,1/FREQUENCY(0,SIN((RADIANS($M$3:$M$473-H3202))/2)^2+SIN((RADIANS($N$3:$N$473-I3202))/2)^2*COS(RADIANS($M$3:$M$473))*COS(RADIANS(H3202))),$L$3:$L$473)</f>
        <v>n99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t="str" cm="1">
        <f t="array" ref="J3203">LOOKUP(1,1/FREQUENCY(0,SIN((RADIANS($M$3:$M$473-H3203))/2)^2+SIN((RADIANS($N$3:$N$473-I3203))/2)^2*COS(RADIANS($M$3:$M$473))*COS(RADIANS(H3203))),$L$3:$L$473)</f>
        <v>n211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t="str" cm="1">
        <f t="array" ref="J3204">LOOKUP(1,1/FREQUENCY(0,SIN((RADIANS($M$3:$M$473-H3204))/2)^2+SIN((RADIANS($N$3:$N$473-I3204))/2)^2*COS(RADIANS($M$3:$M$473))*COS(RADIANS(H3204))),$L$3:$L$473)</f>
        <v>n212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t="str" cm="1">
        <f t="array" ref="J3205">LOOKUP(1,1/FREQUENCY(0,SIN((RADIANS($M$3:$M$473-H3205))/2)^2+SIN((RADIANS($N$3:$N$473-I3205))/2)^2*COS(RADIANS($M$3:$M$473))*COS(RADIANS(H3205))),$L$3:$L$473)</f>
        <v>n99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t="str" cm="1">
        <f t="array" ref="J3206">LOOKUP(1,1/FREQUENCY(0,SIN((RADIANS($M$3:$M$473-H3206))/2)^2+SIN((RADIANS($N$3:$N$473-I3206))/2)^2*COS(RADIANS($M$3:$M$473))*COS(RADIANS(H3206))),$L$3:$L$473)</f>
        <v>n99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t="str" cm="1">
        <f t="array" ref="J3207">LOOKUP(1,1/FREQUENCY(0,SIN((RADIANS($M$3:$M$473-H3207))/2)^2+SIN((RADIANS($N$3:$N$473-I3207))/2)^2*COS(RADIANS($M$3:$M$473))*COS(RADIANS(H3207))),$L$3:$L$473)</f>
        <v>n211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t="str" cm="1">
        <f t="array" ref="J3208">LOOKUP(1,1/FREQUENCY(0,SIN((RADIANS($M$3:$M$473-H3208))/2)^2+SIN((RADIANS($N$3:$N$473-I3208))/2)^2*COS(RADIANS($M$3:$M$473))*COS(RADIANS(H3208))),$L$3:$L$473)</f>
        <v>n211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t="str" cm="1">
        <f t="array" ref="J3209">LOOKUP(1,1/FREQUENCY(0,SIN((RADIANS($M$3:$M$473-H3209))/2)^2+SIN((RADIANS($N$3:$N$473-I3209))/2)^2*COS(RADIANS($M$3:$M$473))*COS(RADIANS(H3209))),$L$3:$L$473)</f>
        <v>n211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t="str" cm="1">
        <f t="array" ref="J3210">LOOKUP(1,1/FREQUENCY(0,SIN((RADIANS($M$3:$M$473-H3210))/2)^2+SIN((RADIANS($N$3:$N$473-I3210))/2)^2*COS(RADIANS($M$3:$M$473))*COS(RADIANS(H3210))),$L$3:$L$473)</f>
        <v>n211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t="str" cm="1">
        <f t="array" ref="J3211">LOOKUP(1,1/FREQUENCY(0,SIN((RADIANS($M$3:$M$473-H3211))/2)^2+SIN((RADIANS($N$3:$N$473-I3211))/2)^2*COS(RADIANS($M$3:$M$473))*COS(RADIANS(H3211))),$L$3:$L$473)</f>
        <v>n211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t="str" cm="1">
        <f t="array" ref="J3212">LOOKUP(1,1/FREQUENCY(0,SIN((RADIANS($M$3:$M$473-H3212))/2)^2+SIN((RADIANS($N$3:$N$473-I3212))/2)^2*COS(RADIANS($M$3:$M$473))*COS(RADIANS(H3212))),$L$3:$L$473)</f>
        <v>n211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t="str" cm="1">
        <f t="array" ref="J3213">LOOKUP(1,1/FREQUENCY(0,SIN((RADIANS($M$3:$M$473-H3213))/2)^2+SIN((RADIANS($N$3:$N$473-I3213))/2)^2*COS(RADIANS($M$3:$M$473))*COS(RADIANS(H3213))),$L$3:$L$473)</f>
        <v>n211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t="str" cm="1">
        <f t="array" ref="J3214">LOOKUP(1,1/FREQUENCY(0,SIN((RADIANS($M$3:$M$473-H3214))/2)^2+SIN((RADIANS($N$3:$N$473-I3214))/2)^2*COS(RADIANS($M$3:$M$473))*COS(RADIANS(H3214))),$L$3:$L$473)</f>
        <v>n211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t="str" cm="1">
        <f t="array" ref="J3215">LOOKUP(1,1/FREQUENCY(0,SIN((RADIANS($M$3:$M$473-H3215))/2)^2+SIN((RADIANS($N$3:$N$473-I3215))/2)^2*COS(RADIANS($M$3:$M$473))*COS(RADIANS(H3215))),$L$3:$L$473)</f>
        <v>n211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t="str" cm="1">
        <f t="array" ref="J3216">LOOKUP(1,1/FREQUENCY(0,SIN((RADIANS($M$3:$M$473-H3216))/2)^2+SIN((RADIANS($N$3:$N$473-I3216))/2)^2*COS(RADIANS($M$3:$M$473))*COS(RADIANS(H3216))),$L$3:$L$473)</f>
        <v>n211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t="str" cm="1">
        <f t="array" ref="J3217">LOOKUP(1,1/FREQUENCY(0,SIN((RADIANS($M$3:$M$473-H3217))/2)^2+SIN((RADIANS($N$3:$N$473-I3217))/2)^2*COS(RADIANS($M$3:$M$473))*COS(RADIANS(H3217))),$L$3:$L$473)</f>
        <v>n211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t="str" cm="1">
        <f t="array" ref="J3218">LOOKUP(1,1/FREQUENCY(0,SIN((RADIANS($M$3:$M$473-H3218))/2)^2+SIN((RADIANS($N$3:$N$473-I3218))/2)^2*COS(RADIANS($M$3:$M$473))*COS(RADIANS(H3218))),$L$3:$L$473)</f>
        <v>n99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t="str" cm="1">
        <f t="array" ref="J3219">LOOKUP(1,1/FREQUENCY(0,SIN((RADIANS($M$3:$M$473-H3219))/2)^2+SIN((RADIANS($N$3:$N$473-I3219))/2)^2*COS(RADIANS($M$3:$M$473))*COS(RADIANS(H3219))),$L$3:$L$473)</f>
        <v>n211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t="str" cm="1">
        <f t="array" ref="J3220">LOOKUP(1,1/FREQUENCY(0,SIN((RADIANS($M$3:$M$473-H3220))/2)^2+SIN((RADIANS($N$3:$N$473-I3220))/2)^2*COS(RADIANS($M$3:$M$473))*COS(RADIANS(H3220))),$L$3:$L$473)</f>
        <v>n211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t="str" cm="1">
        <f t="array" ref="J3221">LOOKUP(1,1/FREQUENCY(0,SIN((RADIANS($M$3:$M$473-H3221))/2)^2+SIN((RADIANS($N$3:$N$473-I3221))/2)^2*COS(RADIANS($M$3:$M$473))*COS(RADIANS(H3221))),$L$3:$L$473)</f>
        <v>n211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t="str" cm="1">
        <f t="array" ref="J3222">LOOKUP(1,1/FREQUENCY(0,SIN((RADIANS($M$3:$M$473-H3222))/2)^2+SIN((RADIANS($N$3:$N$473-I3222))/2)^2*COS(RADIANS($M$3:$M$473))*COS(RADIANS(H3222))),$L$3:$L$473)</f>
        <v>n211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t="str" cm="1">
        <f t="array" ref="J3223">LOOKUP(1,1/FREQUENCY(0,SIN((RADIANS($M$3:$M$473-H3223))/2)^2+SIN((RADIANS($N$3:$N$473-I3223))/2)^2*COS(RADIANS($M$3:$M$473))*COS(RADIANS(H3223))),$L$3:$L$473)</f>
        <v>n211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t="str" cm="1">
        <f t="array" ref="J3224">LOOKUP(1,1/FREQUENCY(0,SIN((RADIANS($M$3:$M$473-H3224))/2)^2+SIN((RADIANS($N$3:$N$473-I3224))/2)^2*COS(RADIANS($M$3:$M$473))*COS(RADIANS(H3224))),$L$3:$L$473)</f>
        <v>n211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t="str" cm="1">
        <f t="array" ref="J3225">LOOKUP(1,1/FREQUENCY(0,SIN((RADIANS($M$3:$M$473-H3225))/2)^2+SIN((RADIANS($N$3:$N$473-I3225))/2)^2*COS(RADIANS($M$3:$M$473))*COS(RADIANS(H3225))),$L$3:$L$473)</f>
        <v>n211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t="str" cm="1">
        <f t="array" ref="J3226">LOOKUP(1,1/FREQUENCY(0,SIN((RADIANS($M$3:$M$473-H3226))/2)^2+SIN((RADIANS($N$3:$N$473-I3226))/2)^2*COS(RADIANS($M$3:$M$473))*COS(RADIANS(H3226))),$L$3:$L$473)</f>
        <v>n211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t="str" cm="1">
        <f t="array" ref="J3227">LOOKUP(1,1/FREQUENCY(0,SIN((RADIANS($M$3:$M$473-H3227))/2)^2+SIN((RADIANS($N$3:$N$473-I3227))/2)^2*COS(RADIANS($M$3:$M$473))*COS(RADIANS(H3227))),$L$3:$L$473)</f>
        <v>n211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t="str" cm="1">
        <f t="array" ref="J3228">LOOKUP(1,1/FREQUENCY(0,SIN((RADIANS($M$3:$M$473-H3228))/2)^2+SIN((RADIANS($N$3:$N$473-I3228))/2)^2*COS(RADIANS($M$3:$M$473))*COS(RADIANS(H3228))),$L$3:$L$473)</f>
        <v>n211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t="str" cm="1">
        <f t="array" ref="J3229">LOOKUP(1,1/FREQUENCY(0,SIN((RADIANS($M$3:$M$473-H3229))/2)^2+SIN((RADIANS($N$3:$N$473-I3229))/2)^2*COS(RADIANS($M$3:$M$473))*COS(RADIANS(H3229))),$L$3:$L$473)</f>
        <v>n211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t="str" cm="1">
        <f t="array" ref="J3230">LOOKUP(1,1/FREQUENCY(0,SIN((RADIANS($M$3:$M$473-H3230))/2)^2+SIN((RADIANS($N$3:$N$473-I3230))/2)^2*COS(RADIANS($M$3:$M$473))*COS(RADIANS(H3230))),$L$3:$L$473)</f>
        <v>n211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t="str" cm="1">
        <f t="array" ref="J3231">LOOKUP(1,1/FREQUENCY(0,SIN((RADIANS($M$3:$M$473-H3231))/2)^2+SIN((RADIANS($N$3:$N$473-I3231))/2)^2*COS(RADIANS($M$3:$M$473))*COS(RADIANS(H3231))),$L$3:$L$473)</f>
        <v>n211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t="str" cm="1">
        <f t="array" ref="J3232">LOOKUP(1,1/FREQUENCY(0,SIN((RADIANS($M$3:$M$473-H3232))/2)^2+SIN((RADIANS($N$3:$N$473-I3232))/2)^2*COS(RADIANS($M$3:$M$473))*COS(RADIANS(H3232))),$L$3:$L$473)</f>
        <v>n255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t="str" cm="1">
        <f t="array" ref="J3233">LOOKUP(1,1/FREQUENCY(0,SIN((RADIANS($M$3:$M$473-H3233))/2)^2+SIN((RADIANS($N$3:$N$473-I3233))/2)^2*COS(RADIANS($M$3:$M$473))*COS(RADIANS(H3233))),$L$3:$L$473)</f>
        <v>n255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t="str" cm="1">
        <f t="array" ref="J3234">LOOKUP(1,1/FREQUENCY(0,SIN((RADIANS($M$3:$M$473-H3234))/2)^2+SIN((RADIANS($N$3:$N$473-I3234))/2)^2*COS(RADIANS($M$3:$M$473))*COS(RADIANS(H3234))),$L$3:$L$473)</f>
        <v>n254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t="str" cm="1">
        <f t="array" ref="J3235">LOOKUP(1,1/FREQUENCY(0,SIN((RADIANS($M$3:$M$473-H3235))/2)^2+SIN((RADIANS($N$3:$N$473-I3235))/2)^2*COS(RADIANS($M$3:$M$473))*COS(RADIANS(H3235))),$L$3:$L$473)</f>
        <v>n254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t="str" cm="1">
        <f t="array" ref="J3236">LOOKUP(1,1/FREQUENCY(0,SIN((RADIANS($M$3:$M$473-H3236))/2)^2+SIN((RADIANS($N$3:$N$473-I3236))/2)^2*COS(RADIANS($M$3:$M$473))*COS(RADIANS(H3236))),$L$3:$L$473)</f>
        <v>n254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t="str" cm="1">
        <f t="array" ref="J3237">LOOKUP(1,1/FREQUENCY(0,SIN((RADIANS($M$3:$M$473-H3237))/2)^2+SIN((RADIANS($N$3:$N$473-I3237))/2)^2*COS(RADIANS($M$3:$M$473))*COS(RADIANS(H3237))),$L$3:$L$473)</f>
        <v>n211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t="str" cm="1">
        <f t="array" ref="J3238">LOOKUP(1,1/FREQUENCY(0,SIN((RADIANS($M$3:$M$473-H3238))/2)^2+SIN((RADIANS($N$3:$N$473-I3238))/2)^2*COS(RADIANS($M$3:$M$473))*COS(RADIANS(H3238))),$L$3:$L$473)</f>
        <v>n255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t="str" cm="1">
        <f t="array" ref="J3239">LOOKUP(1,1/FREQUENCY(0,SIN((RADIANS($M$3:$M$473-H3239))/2)^2+SIN((RADIANS($N$3:$N$473-I3239))/2)^2*COS(RADIANS($M$3:$M$473))*COS(RADIANS(H3239))),$L$3:$L$473)</f>
        <v>n254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t="str" cm="1">
        <f t="array" ref="J3240">LOOKUP(1,1/FREQUENCY(0,SIN((RADIANS($M$3:$M$473-H3240))/2)^2+SIN((RADIANS($N$3:$N$473-I3240))/2)^2*COS(RADIANS($M$3:$M$473))*COS(RADIANS(H3240))),$L$3:$L$473)</f>
        <v>n254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t="str" cm="1">
        <f t="array" ref="J3241">LOOKUP(1,1/FREQUENCY(0,SIN((RADIANS($M$3:$M$473-H3241))/2)^2+SIN((RADIANS($N$3:$N$473-I3241))/2)^2*COS(RADIANS($M$3:$M$473))*COS(RADIANS(H3241))),$L$3:$L$473)</f>
        <v>n254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t="str" cm="1">
        <f t="array" ref="J3242">LOOKUP(1,1/FREQUENCY(0,SIN((RADIANS($M$3:$M$473-H3242))/2)^2+SIN((RADIANS($N$3:$N$473-I3242))/2)^2*COS(RADIANS($M$3:$M$473))*COS(RADIANS(H3242))),$L$3:$L$473)</f>
        <v>n211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t="str" cm="1">
        <f t="array" ref="J3243">LOOKUP(1,1/FREQUENCY(0,SIN((RADIANS($M$3:$M$473-H3243))/2)^2+SIN((RADIANS($N$3:$N$473-I3243))/2)^2*COS(RADIANS($M$3:$M$473))*COS(RADIANS(H3243))),$L$3:$L$473)</f>
        <v>n255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t="str" cm="1">
        <f t="array" ref="J3244">LOOKUP(1,1/FREQUENCY(0,SIN((RADIANS($M$3:$M$473-H3244))/2)^2+SIN((RADIANS($N$3:$N$473-I3244))/2)^2*COS(RADIANS($M$3:$M$473))*COS(RADIANS(H3244))),$L$3:$L$473)</f>
        <v>n254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t="str" cm="1">
        <f t="array" ref="J3245">LOOKUP(1,1/FREQUENCY(0,SIN((RADIANS($M$3:$M$473-H3245))/2)^2+SIN((RADIANS($N$3:$N$473-I3245))/2)^2*COS(RADIANS($M$3:$M$473))*COS(RADIANS(H3245))),$L$3:$L$473)</f>
        <v>n254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t="str" cm="1">
        <f t="array" ref="J3246">LOOKUP(1,1/FREQUENCY(0,SIN((RADIANS($M$3:$M$473-H3246))/2)^2+SIN((RADIANS($N$3:$N$473-I3246))/2)^2*COS(RADIANS($M$3:$M$473))*COS(RADIANS(H3246))),$L$3:$L$473)</f>
        <v>n255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t="str" cm="1">
        <f t="array" ref="J3247">LOOKUP(1,1/FREQUENCY(0,SIN((RADIANS($M$3:$M$473-H3247))/2)^2+SIN((RADIANS($N$3:$N$473-I3247))/2)^2*COS(RADIANS($M$3:$M$473))*COS(RADIANS(H3247))),$L$3:$L$473)</f>
        <v>n211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t="str" cm="1">
        <f t="array" ref="J3248">LOOKUP(1,1/FREQUENCY(0,SIN((RADIANS($M$3:$M$473-H3248))/2)^2+SIN((RADIANS($N$3:$N$473-I3248))/2)^2*COS(RADIANS($M$3:$M$473))*COS(RADIANS(H3248))),$L$3:$L$473)</f>
        <v>n211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t="str" cm="1">
        <f t="array" ref="J3249">LOOKUP(1,1/FREQUENCY(0,SIN((RADIANS($M$3:$M$473-H3249))/2)^2+SIN((RADIANS($N$3:$N$473-I3249))/2)^2*COS(RADIANS($M$3:$M$473))*COS(RADIANS(H3249))),$L$3:$L$473)</f>
        <v>n211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t="str" cm="1">
        <f t="array" ref="J3250">LOOKUP(1,1/FREQUENCY(0,SIN((RADIANS($M$3:$M$473-H3250))/2)^2+SIN((RADIANS($N$3:$N$473-I3250))/2)^2*COS(RADIANS($M$3:$M$473))*COS(RADIANS(H3250))),$L$3:$L$473)</f>
        <v>n211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t="str" cm="1">
        <f t="array" ref="J3251">LOOKUP(1,1/FREQUENCY(0,SIN((RADIANS($M$3:$M$473-H3251))/2)^2+SIN((RADIANS($N$3:$N$473-I3251))/2)^2*COS(RADIANS($M$3:$M$473))*COS(RADIANS(H3251))),$L$3:$L$473)</f>
        <v>n255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t="str" cm="1">
        <f t="array" ref="J3252">LOOKUP(1,1/FREQUENCY(0,SIN((RADIANS($M$3:$M$473-H3252))/2)^2+SIN((RADIANS($N$3:$N$473-I3252))/2)^2*COS(RADIANS($M$3:$M$473))*COS(RADIANS(H3252))),$L$3:$L$473)</f>
        <v>n255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t="str" cm="1">
        <f t="array" ref="J3253">LOOKUP(1,1/FREQUENCY(0,SIN((RADIANS($M$3:$M$473-H3253))/2)^2+SIN((RADIANS($N$3:$N$473-I3253))/2)^2*COS(RADIANS($M$3:$M$473))*COS(RADIANS(H3253))),$L$3:$L$473)</f>
        <v>n255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t="str" cm="1">
        <f t="array" ref="J3254">LOOKUP(1,1/FREQUENCY(0,SIN((RADIANS($M$3:$M$473-H3254))/2)^2+SIN((RADIANS($N$3:$N$473-I3254))/2)^2*COS(RADIANS($M$3:$M$473))*COS(RADIANS(H3254))),$L$3:$L$473)</f>
        <v>n211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t="str" cm="1">
        <f t="array" ref="J3255">LOOKUP(1,1/FREQUENCY(0,SIN((RADIANS($M$3:$M$473-H3255))/2)^2+SIN((RADIANS($N$3:$N$473-I3255))/2)^2*COS(RADIANS($M$3:$M$473))*COS(RADIANS(H3255))),$L$3:$L$473)</f>
        <v>n255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t="str" cm="1">
        <f t="array" ref="J3256">LOOKUP(1,1/FREQUENCY(0,SIN((RADIANS($M$3:$M$473-H3256))/2)^2+SIN((RADIANS($N$3:$N$473-I3256))/2)^2*COS(RADIANS($M$3:$M$473))*COS(RADIANS(H3256))),$L$3:$L$473)</f>
        <v>n211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t="str" cm="1">
        <f t="array" ref="J3257">LOOKUP(1,1/FREQUENCY(0,SIN((RADIANS($M$3:$M$473-H3257))/2)^2+SIN((RADIANS($N$3:$N$473-I3257))/2)^2*COS(RADIANS($M$3:$M$473))*COS(RADIANS(H3257))),$L$3:$L$473)</f>
        <v>n254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t="str" cm="1">
        <f t="array" ref="J3258">LOOKUP(1,1/FREQUENCY(0,SIN((RADIANS($M$3:$M$473-H3258))/2)^2+SIN((RADIANS($N$3:$N$473-I3258))/2)^2*COS(RADIANS($M$3:$M$473))*COS(RADIANS(H3258))),$L$3:$L$473)</f>
        <v>n211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t="str" cm="1">
        <f t="array" ref="J3259">LOOKUP(1,1/FREQUENCY(0,SIN((RADIANS($M$3:$M$473-H3259))/2)^2+SIN((RADIANS($N$3:$N$473-I3259))/2)^2*COS(RADIANS($M$3:$M$473))*COS(RADIANS(H3259))),$L$3:$L$473)</f>
        <v>n254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t="str" cm="1">
        <f t="array" ref="J3260">LOOKUP(1,1/FREQUENCY(0,SIN((RADIANS($M$3:$M$473-H3260))/2)^2+SIN((RADIANS($N$3:$N$473-I3260))/2)^2*COS(RADIANS($M$3:$M$473))*COS(RADIANS(H3260))),$L$3:$L$473)</f>
        <v>n211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t="str" cm="1">
        <f t="array" ref="J3261">LOOKUP(1,1/FREQUENCY(0,SIN((RADIANS($M$3:$M$473-H3261))/2)^2+SIN((RADIANS($N$3:$N$473-I3261))/2)^2*COS(RADIANS($M$3:$M$473))*COS(RADIANS(H3261))),$L$3:$L$473)</f>
        <v>n255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t="str" cm="1">
        <f t="array" ref="J3262">LOOKUP(1,1/FREQUENCY(0,SIN((RADIANS($M$3:$M$473-H3262))/2)^2+SIN((RADIANS($N$3:$N$473-I3262))/2)^2*COS(RADIANS($M$3:$M$473))*COS(RADIANS(H3262))),$L$3:$L$473)</f>
        <v>n254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t="str" cm="1">
        <f t="array" ref="J3263">LOOKUP(1,1/FREQUENCY(0,SIN((RADIANS($M$3:$M$473-H3263))/2)^2+SIN((RADIANS($N$3:$N$473-I3263))/2)^2*COS(RADIANS($M$3:$M$473))*COS(RADIANS(H3263))),$L$3:$L$473)</f>
        <v>n254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t="str" cm="1">
        <f t="array" ref="J3264">LOOKUP(1,1/FREQUENCY(0,SIN((RADIANS($M$3:$M$473-H3264))/2)^2+SIN((RADIANS($N$3:$N$473-I3264))/2)^2*COS(RADIANS($M$3:$M$473))*COS(RADIANS(H3264))),$L$3:$L$473)</f>
        <v>n211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t="str" cm="1">
        <f t="array" ref="J3265">LOOKUP(1,1/FREQUENCY(0,SIN((RADIANS($M$3:$M$473-H3265))/2)^2+SIN((RADIANS($N$3:$N$473-I3265))/2)^2*COS(RADIANS($M$3:$M$473))*COS(RADIANS(H3265))),$L$3:$L$473)</f>
        <v>n255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t="str" cm="1">
        <f t="array" ref="J3266">LOOKUP(1,1/FREQUENCY(0,SIN((RADIANS($M$3:$M$473-H3266))/2)^2+SIN((RADIANS($N$3:$N$473-I3266))/2)^2*COS(RADIANS($M$3:$M$473))*COS(RADIANS(H3266))),$L$3:$L$473)</f>
        <v>n255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t="str" cm="1">
        <f t="array" ref="J3267">LOOKUP(1,1/FREQUENCY(0,SIN((RADIANS($M$3:$M$473-H3267))/2)^2+SIN((RADIANS($N$3:$N$473-I3267))/2)^2*COS(RADIANS($M$3:$M$473))*COS(RADIANS(H3267))),$L$3:$L$473)</f>
        <v>n254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t="str" cm="1">
        <f t="array" ref="J3268">LOOKUP(1,1/FREQUENCY(0,SIN((RADIANS($M$3:$M$473-H3268))/2)^2+SIN((RADIANS($N$3:$N$473-I3268))/2)^2*COS(RADIANS($M$3:$M$473))*COS(RADIANS(H3268))),$L$3:$L$473)</f>
        <v>n255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t="str" cm="1">
        <f t="array" ref="J3269">LOOKUP(1,1/FREQUENCY(0,SIN((RADIANS($M$3:$M$473-H3269))/2)^2+SIN((RADIANS($N$3:$N$473-I3269))/2)^2*COS(RADIANS($M$3:$M$473))*COS(RADIANS(H3269))),$L$3:$L$473)</f>
        <v>n255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t="str" cm="1">
        <f t="array" ref="J3270">LOOKUP(1,1/FREQUENCY(0,SIN((RADIANS($M$3:$M$473-H3270))/2)^2+SIN((RADIANS($N$3:$N$473-I3270))/2)^2*COS(RADIANS($M$3:$M$473))*COS(RADIANS(H3270))),$L$3:$L$473)</f>
        <v>n225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t="str" cm="1">
        <f t="array" ref="J3271">LOOKUP(1,1/FREQUENCY(0,SIN((RADIANS($M$3:$M$473-H3271))/2)^2+SIN((RADIANS($N$3:$N$473-I3271))/2)^2*COS(RADIANS($M$3:$M$473))*COS(RADIANS(H3271))),$L$3:$L$473)</f>
        <v>n225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t="str" cm="1">
        <f t="array" ref="J3272">LOOKUP(1,1/FREQUENCY(0,SIN((RADIANS($M$3:$M$473-H3272))/2)^2+SIN((RADIANS($N$3:$N$473-I3272))/2)^2*COS(RADIANS($M$3:$M$473))*COS(RADIANS(H3272))),$L$3:$L$473)</f>
        <v>n254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t="str" cm="1">
        <f t="array" ref="J3273">LOOKUP(1,1/FREQUENCY(0,SIN((RADIANS($M$3:$M$473-H3273))/2)^2+SIN((RADIANS($N$3:$N$473-I3273))/2)^2*COS(RADIANS($M$3:$M$473))*COS(RADIANS(H3273))),$L$3:$L$473)</f>
        <v>n255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t="str" cm="1">
        <f t="array" ref="J3274">LOOKUP(1,1/FREQUENCY(0,SIN((RADIANS($M$3:$M$473-H3274))/2)^2+SIN((RADIANS($N$3:$N$473-I3274))/2)^2*COS(RADIANS($M$3:$M$473))*COS(RADIANS(H3274))),$L$3:$L$473)</f>
        <v>n255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t="str" cm="1">
        <f t="array" ref="J3275">LOOKUP(1,1/FREQUENCY(0,SIN((RADIANS($M$3:$M$473-H3275))/2)^2+SIN((RADIANS($N$3:$N$473-I3275))/2)^2*COS(RADIANS($M$3:$M$473))*COS(RADIANS(H3275))),$L$3:$L$473)</f>
        <v>n211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t="str" cm="1">
        <f t="array" ref="J3276">LOOKUP(1,1/FREQUENCY(0,SIN((RADIANS($M$3:$M$473-H3276))/2)^2+SIN((RADIANS($N$3:$N$473-I3276))/2)^2*COS(RADIANS($M$3:$M$473))*COS(RADIANS(H3276))),$L$3:$L$473)</f>
        <v>n211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t="str" cm="1">
        <f t="array" ref="J3277">LOOKUP(1,1/FREQUENCY(0,SIN((RADIANS($M$3:$M$473-H3277))/2)^2+SIN((RADIANS($N$3:$N$473-I3277))/2)^2*COS(RADIANS($M$3:$M$473))*COS(RADIANS(H3277))),$L$3:$L$473)</f>
        <v>n255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t="str" cm="1">
        <f t="array" ref="J3278">LOOKUP(1,1/FREQUENCY(0,SIN((RADIANS($M$3:$M$473-H3278))/2)^2+SIN((RADIANS($N$3:$N$473-I3278))/2)^2*COS(RADIANS($M$3:$M$473))*COS(RADIANS(H3278))),$L$3:$L$473)</f>
        <v>n255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t="str" cm="1">
        <f t="array" ref="J3279">LOOKUP(1,1/FREQUENCY(0,SIN((RADIANS($M$3:$M$473-H3279))/2)^2+SIN((RADIANS($N$3:$N$473-I3279))/2)^2*COS(RADIANS($M$3:$M$473))*COS(RADIANS(H3279))),$L$3:$L$473)</f>
        <v>n254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t="str" cm="1">
        <f t="array" ref="J3280">LOOKUP(1,1/FREQUENCY(0,SIN((RADIANS($M$3:$M$473-H3280))/2)^2+SIN((RADIANS($N$3:$N$473-I3280))/2)^2*COS(RADIANS($M$3:$M$473))*COS(RADIANS(H3280))),$L$3:$L$473)</f>
        <v>n255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t="str" cm="1">
        <f t="array" ref="J3281">LOOKUP(1,1/FREQUENCY(0,SIN((RADIANS($M$3:$M$473-H3281))/2)^2+SIN((RADIANS($N$3:$N$473-I3281))/2)^2*COS(RADIANS($M$3:$M$473))*COS(RADIANS(H3281))),$L$3:$L$473)</f>
        <v>n255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t="str" cm="1">
        <f t="array" ref="J3282">LOOKUP(1,1/FREQUENCY(0,SIN((RADIANS($M$3:$M$473-H3282))/2)^2+SIN((RADIANS($N$3:$N$473-I3282))/2)^2*COS(RADIANS($M$3:$M$473))*COS(RADIANS(H3282))),$L$3:$L$473)</f>
        <v>n255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t="str" cm="1">
        <f t="array" ref="J3283">LOOKUP(1,1/FREQUENCY(0,SIN((RADIANS($M$3:$M$473-H3283))/2)^2+SIN((RADIANS($N$3:$N$473-I3283))/2)^2*COS(RADIANS($M$3:$M$473))*COS(RADIANS(H3283))),$L$3:$L$473)</f>
        <v>n255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t="str" cm="1">
        <f t="array" ref="J3284">LOOKUP(1,1/FREQUENCY(0,SIN((RADIANS($M$3:$M$473-H3284))/2)^2+SIN((RADIANS($N$3:$N$473-I3284))/2)^2*COS(RADIANS($M$3:$M$473))*COS(RADIANS(H3284))),$L$3:$L$473)</f>
        <v>n255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t="str" cm="1">
        <f t="array" ref="J3285">LOOKUP(1,1/FREQUENCY(0,SIN((RADIANS($M$3:$M$473-H3285))/2)^2+SIN((RADIANS($N$3:$N$473-I3285))/2)^2*COS(RADIANS($M$3:$M$473))*COS(RADIANS(H3285))),$L$3:$L$473)</f>
        <v>n255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t="str" cm="1">
        <f t="array" ref="J3286">LOOKUP(1,1/FREQUENCY(0,SIN((RADIANS($M$3:$M$473-H3286))/2)^2+SIN((RADIANS($N$3:$N$473-I3286))/2)^2*COS(RADIANS($M$3:$M$473))*COS(RADIANS(H3286))),$L$3:$L$473)</f>
        <v>n255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t="str" cm="1">
        <f t="array" ref="J3287">LOOKUP(1,1/FREQUENCY(0,SIN((RADIANS($M$3:$M$473-H3287))/2)^2+SIN((RADIANS($N$3:$N$473-I3287))/2)^2*COS(RADIANS($M$3:$M$473))*COS(RADIANS(H3287))),$L$3:$L$473)</f>
        <v>n255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t="str" cm="1">
        <f t="array" ref="J3288">LOOKUP(1,1/FREQUENCY(0,SIN((RADIANS($M$3:$M$473-H3288))/2)^2+SIN((RADIANS($N$3:$N$473-I3288))/2)^2*COS(RADIANS($M$3:$M$473))*COS(RADIANS(H3288))),$L$3:$L$473)</f>
        <v>n255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t="str" cm="1">
        <f t="array" ref="J3289">LOOKUP(1,1/FREQUENCY(0,SIN((RADIANS($M$3:$M$473-H3289))/2)^2+SIN((RADIANS($N$3:$N$473-I3289))/2)^2*COS(RADIANS($M$3:$M$473))*COS(RADIANS(H3289))),$L$3:$L$473)</f>
        <v>n255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t="str" cm="1">
        <f t="array" ref="J3290">LOOKUP(1,1/FREQUENCY(0,SIN((RADIANS($M$3:$M$473-H3290))/2)^2+SIN((RADIANS($N$3:$N$473-I3290))/2)^2*COS(RADIANS($M$3:$M$473))*COS(RADIANS(H3290))),$L$3:$L$473)</f>
        <v>n128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t="str" cm="1">
        <f t="array" ref="J3291">LOOKUP(1,1/FREQUENCY(0,SIN((RADIANS($M$3:$M$473-H3291))/2)^2+SIN((RADIANS($N$3:$N$473-I3291))/2)^2*COS(RADIANS($M$3:$M$473))*COS(RADIANS(H3291))),$L$3:$L$473)</f>
        <v>n255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t="str" cm="1">
        <f t="array" ref="J3292">LOOKUP(1,1/FREQUENCY(0,SIN((RADIANS($M$3:$M$473-H3292))/2)^2+SIN((RADIANS($N$3:$N$473-I3292))/2)^2*COS(RADIANS($M$3:$M$473))*COS(RADIANS(H3292))),$L$3:$L$473)</f>
        <v>n255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t="str" cm="1">
        <f t="array" ref="J3293">LOOKUP(1,1/FREQUENCY(0,SIN((RADIANS($M$3:$M$473-H3293))/2)^2+SIN((RADIANS($N$3:$N$473-I3293))/2)^2*COS(RADIANS($M$3:$M$473))*COS(RADIANS(H3293))),$L$3:$L$473)</f>
        <v>n255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t="str" cm="1">
        <f t="array" ref="J3294">LOOKUP(1,1/FREQUENCY(0,SIN((RADIANS($M$3:$M$473-H3294))/2)^2+SIN((RADIANS($N$3:$N$473-I3294))/2)^2*COS(RADIANS($M$3:$M$473))*COS(RADIANS(H3294))),$L$3:$L$473)</f>
        <v>n128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t="str" cm="1">
        <f t="array" ref="J3295">LOOKUP(1,1/FREQUENCY(0,SIN((RADIANS($M$3:$M$473-H3295))/2)^2+SIN((RADIANS($N$3:$N$473-I3295))/2)^2*COS(RADIANS($M$3:$M$473))*COS(RADIANS(H3295))),$L$3:$L$473)</f>
        <v>n128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t="str" cm="1">
        <f t="array" ref="J3296">LOOKUP(1,1/FREQUENCY(0,SIN((RADIANS($M$3:$M$473-H3296))/2)^2+SIN((RADIANS($N$3:$N$473-I3296))/2)^2*COS(RADIANS($M$3:$M$473))*COS(RADIANS(H3296))),$L$3:$L$473)</f>
        <v>n255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t="str" cm="1">
        <f t="array" ref="J3297">LOOKUP(1,1/FREQUENCY(0,SIN((RADIANS($M$3:$M$473-H3297))/2)^2+SIN((RADIANS($N$3:$N$473-I3297))/2)^2*COS(RADIANS($M$3:$M$473))*COS(RADIANS(H3297))),$L$3:$L$473)</f>
        <v>n128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t="str" cm="1">
        <f t="array" ref="J3298">LOOKUP(1,1/FREQUENCY(0,SIN((RADIANS($M$3:$M$473-H3298))/2)^2+SIN((RADIANS($N$3:$N$473-I3298))/2)^2*COS(RADIANS($M$3:$M$473))*COS(RADIANS(H3298))),$L$3:$L$473)</f>
        <v>n128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t="str" cm="1">
        <f t="array" ref="J3299">LOOKUP(1,1/FREQUENCY(0,SIN((RADIANS($M$3:$M$473-H3299))/2)^2+SIN((RADIANS($N$3:$N$473-I3299))/2)^2*COS(RADIANS($M$3:$M$473))*COS(RADIANS(H3299))),$L$3:$L$473)</f>
        <v>n255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t="str" cm="1">
        <f t="array" ref="J3300">LOOKUP(1,1/FREQUENCY(0,SIN((RADIANS($M$3:$M$473-H3300))/2)^2+SIN((RADIANS($N$3:$N$473-I3300))/2)^2*COS(RADIANS($M$3:$M$473))*COS(RADIANS(H3300))),$L$3:$L$473)</f>
        <v>n128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t="str" cm="1">
        <f t="array" ref="J3301">LOOKUP(1,1/FREQUENCY(0,SIN((RADIANS($M$3:$M$473-H3301))/2)^2+SIN((RADIANS($N$3:$N$473-I3301))/2)^2*COS(RADIANS($M$3:$M$473))*COS(RADIANS(H3301))),$L$3:$L$473)</f>
        <v>n255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t="str" cm="1">
        <f t="array" ref="J3302">LOOKUP(1,1/FREQUENCY(0,SIN((RADIANS($M$3:$M$473-H3302))/2)^2+SIN((RADIANS($N$3:$N$473-I3302))/2)^2*COS(RADIANS($M$3:$M$473))*COS(RADIANS(H3302))),$L$3:$L$473)</f>
        <v>n128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t="str" cm="1">
        <f t="array" ref="J3303">LOOKUP(1,1/FREQUENCY(0,SIN((RADIANS($M$3:$M$473-H3303))/2)^2+SIN((RADIANS($N$3:$N$473-I3303))/2)^2*COS(RADIANS($M$3:$M$473))*COS(RADIANS(H3303))),$L$3:$L$473)</f>
        <v>n255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t="str" cm="1">
        <f t="array" ref="J3304">LOOKUP(1,1/FREQUENCY(0,SIN((RADIANS($M$3:$M$473-H3304))/2)^2+SIN((RADIANS($N$3:$N$473-I3304))/2)^2*COS(RADIANS($M$3:$M$473))*COS(RADIANS(H3304))),$L$3:$L$473)</f>
        <v>n128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t="str" cm="1">
        <f t="array" ref="J3305">LOOKUP(1,1/FREQUENCY(0,SIN((RADIANS($M$3:$M$473-H3305))/2)^2+SIN((RADIANS($N$3:$N$473-I3305))/2)^2*COS(RADIANS($M$3:$M$473))*COS(RADIANS(H3305))),$L$3:$L$473)</f>
        <v>n128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t="str" cm="1">
        <f t="array" ref="J3306">LOOKUP(1,1/FREQUENCY(0,SIN((RADIANS($M$3:$M$473-H3306))/2)^2+SIN((RADIANS($N$3:$N$473-I3306))/2)^2*COS(RADIANS($M$3:$M$473))*COS(RADIANS(H3306))),$L$3:$L$473)</f>
        <v>n128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t="str" cm="1">
        <f t="array" ref="J3307">LOOKUP(1,1/FREQUENCY(0,SIN((RADIANS($M$3:$M$473-H3307))/2)^2+SIN((RADIANS($N$3:$N$473-I3307))/2)^2*COS(RADIANS($M$3:$M$473))*COS(RADIANS(H3307))),$L$3:$L$473)</f>
        <v>n128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t="str" cm="1">
        <f t="array" ref="J3308">LOOKUP(1,1/FREQUENCY(0,SIN((RADIANS($M$3:$M$473-H3308))/2)^2+SIN((RADIANS($N$3:$N$473-I3308))/2)^2*COS(RADIANS($M$3:$M$473))*COS(RADIANS(H3308))),$L$3:$L$473)</f>
        <v>n128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t="str" cm="1">
        <f t="array" ref="J3309">LOOKUP(1,1/FREQUENCY(0,SIN((RADIANS($M$3:$M$473-H3309))/2)^2+SIN((RADIANS($N$3:$N$473-I3309))/2)^2*COS(RADIANS($M$3:$M$473))*COS(RADIANS(H3309))),$L$3:$L$473)</f>
        <v>n128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t="str" cm="1">
        <f t="array" ref="J3310">LOOKUP(1,1/FREQUENCY(0,SIN((RADIANS($M$3:$M$473-H3310))/2)^2+SIN((RADIANS($N$3:$N$473-I3310))/2)^2*COS(RADIANS($M$3:$M$473))*COS(RADIANS(H3310))),$L$3:$L$473)</f>
        <v>n128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t="str" cm="1">
        <f t="array" ref="J3311">LOOKUP(1,1/FREQUENCY(0,SIN((RADIANS($M$3:$M$473-H3311))/2)^2+SIN((RADIANS($N$3:$N$473-I3311))/2)^2*COS(RADIANS($M$3:$M$473))*COS(RADIANS(H3311))),$L$3:$L$473)</f>
        <v>n255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t="str" cm="1">
        <f t="array" ref="J3312">LOOKUP(1,1/FREQUENCY(0,SIN((RADIANS($M$3:$M$473-H3312))/2)^2+SIN((RADIANS($N$3:$N$473-I3312))/2)^2*COS(RADIANS($M$3:$M$473))*COS(RADIANS(H3312))),$L$3:$L$473)</f>
        <v>n128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t="str" cm="1">
        <f t="array" ref="J3313">LOOKUP(1,1/FREQUENCY(0,SIN((RADIANS($M$3:$M$473-H3313))/2)^2+SIN((RADIANS($N$3:$N$473-I3313))/2)^2*COS(RADIANS($M$3:$M$473))*COS(RADIANS(H3313))),$L$3:$L$473)</f>
        <v>n128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t="str" cm="1">
        <f t="array" ref="J3314">LOOKUP(1,1/FREQUENCY(0,SIN((RADIANS($M$3:$M$473-H3314))/2)^2+SIN((RADIANS($N$3:$N$473-I3314))/2)^2*COS(RADIANS($M$3:$M$473))*COS(RADIANS(H3314))),$L$3:$L$473)</f>
        <v>n128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t="str" cm="1">
        <f t="array" ref="J3315">LOOKUP(1,1/FREQUENCY(0,SIN((RADIANS($M$3:$M$473-H3315))/2)^2+SIN((RADIANS($N$3:$N$473-I3315))/2)^2*COS(RADIANS($M$3:$M$473))*COS(RADIANS(H3315))),$L$3:$L$473)</f>
        <v>n128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t="str" cm="1">
        <f t="array" ref="J3316">LOOKUP(1,1/FREQUENCY(0,SIN((RADIANS($M$3:$M$473-H3316))/2)^2+SIN((RADIANS($N$3:$N$473-I3316))/2)^2*COS(RADIANS($M$3:$M$473))*COS(RADIANS(H3316))),$L$3:$L$473)</f>
        <v>n255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t="str" cm="1">
        <f t="array" ref="J3317">LOOKUP(1,1/FREQUENCY(0,SIN((RADIANS($M$3:$M$473-H3317))/2)^2+SIN((RADIANS($N$3:$N$473-I3317))/2)^2*COS(RADIANS($M$3:$M$473))*COS(RADIANS(H3317))),$L$3:$L$473)</f>
        <v>n128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t="str" cm="1">
        <f t="array" ref="J3318">LOOKUP(1,1/FREQUENCY(0,SIN((RADIANS($M$3:$M$473-H3318))/2)^2+SIN((RADIANS($N$3:$N$473-I3318))/2)^2*COS(RADIANS($M$3:$M$473))*COS(RADIANS(H3318))),$L$3:$L$473)</f>
        <v>n128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t="str" cm="1">
        <f t="array" ref="J3319">LOOKUP(1,1/FREQUENCY(0,SIN((RADIANS($M$3:$M$473-H3319))/2)^2+SIN((RADIANS($N$3:$N$473-I3319))/2)^2*COS(RADIANS($M$3:$M$473))*COS(RADIANS(H3319))),$L$3:$L$473)</f>
        <v>n128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t="str" cm="1">
        <f t="array" ref="J3320">LOOKUP(1,1/FREQUENCY(0,SIN((RADIANS($M$3:$M$473-H3320))/2)^2+SIN((RADIANS($N$3:$N$473-I3320))/2)^2*COS(RADIANS($M$3:$M$473))*COS(RADIANS(H3320))),$L$3:$L$473)</f>
        <v>n255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t="str" cm="1">
        <f t="array" ref="J3321">LOOKUP(1,1/FREQUENCY(0,SIN((RADIANS($M$3:$M$473-H3321))/2)^2+SIN((RADIANS($N$3:$N$473-I3321))/2)^2*COS(RADIANS($M$3:$M$473))*COS(RADIANS(H3321))),$L$3:$L$473)</f>
        <v>n255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t="str" cm="1">
        <f t="array" ref="J3322">LOOKUP(1,1/FREQUENCY(0,SIN((RADIANS($M$3:$M$473-H3322))/2)^2+SIN((RADIANS($N$3:$N$473-I3322))/2)^2*COS(RADIANS($M$3:$M$473))*COS(RADIANS(H3322))),$L$3:$L$473)</f>
        <v>n255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t="str" cm="1">
        <f t="array" ref="J3323">LOOKUP(1,1/FREQUENCY(0,SIN((RADIANS($M$3:$M$473-H3323))/2)^2+SIN((RADIANS($N$3:$N$473-I3323))/2)^2*COS(RADIANS($M$3:$M$473))*COS(RADIANS(H3323))),$L$3:$L$473)</f>
        <v>n255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t="str" cm="1">
        <f t="array" ref="J3324">LOOKUP(1,1/FREQUENCY(0,SIN((RADIANS($M$3:$M$473-H3324))/2)^2+SIN((RADIANS($N$3:$N$473-I3324))/2)^2*COS(RADIANS($M$3:$M$473))*COS(RADIANS(H3324))),$L$3:$L$473)</f>
        <v>n255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t="str" cm="1">
        <f t="array" ref="J3325">LOOKUP(1,1/FREQUENCY(0,SIN((RADIANS($M$3:$M$473-H3325))/2)^2+SIN((RADIANS($N$3:$N$473-I3325))/2)^2*COS(RADIANS($M$3:$M$473))*COS(RADIANS(H3325))),$L$3:$L$473)</f>
        <v>n128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t="str" cm="1">
        <f t="array" ref="J3326">LOOKUP(1,1/FREQUENCY(0,SIN((RADIANS($M$3:$M$473-H3326))/2)^2+SIN((RADIANS($N$3:$N$473-I3326))/2)^2*COS(RADIANS($M$3:$M$473))*COS(RADIANS(H3326))),$L$3:$L$473)</f>
        <v>n255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t="str" cm="1">
        <f t="array" ref="J3327">LOOKUP(1,1/FREQUENCY(0,SIN((RADIANS($M$3:$M$473-H3327))/2)^2+SIN((RADIANS($N$3:$N$473-I3327))/2)^2*COS(RADIANS($M$3:$M$473))*COS(RADIANS(H3327))),$L$3:$L$473)</f>
        <v>n128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t="str" cm="1">
        <f t="array" ref="J3328">LOOKUP(1,1/FREQUENCY(0,SIN((RADIANS($M$3:$M$473-H3328))/2)^2+SIN((RADIANS($N$3:$N$473-I3328))/2)^2*COS(RADIANS($M$3:$M$473))*COS(RADIANS(H3328))),$L$3:$L$473)</f>
        <v>n128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t="str" cm="1">
        <f t="array" ref="J3329">LOOKUP(1,1/FREQUENCY(0,SIN((RADIANS($M$3:$M$473-H3329))/2)^2+SIN((RADIANS($N$3:$N$473-I3329))/2)^2*COS(RADIANS($M$3:$M$473))*COS(RADIANS(H3329))),$L$3:$L$473)</f>
        <v>n128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t="str" cm="1">
        <f t="array" ref="J3330">LOOKUP(1,1/FREQUENCY(0,SIN((RADIANS($M$3:$M$473-H3330))/2)^2+SIN((RADIANS($N$3:$N$473-I3330))/2)^2*COS(RADIANS($M$3:$M$473))*COS(RADIANS(H3330))),$L$3:$L$473)</f>
        <v>n255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t="str" cm="1">
        <f t="array" ref="J3331">LOOKUP(1,1/FREQUENCY(0,SIN((RADIANS($M$3:$M$473-H3331))/2)^2+SIN((RADIANS($N$3:$N$473-I3331))/2)^2*COS(RADIANS($M$3:$M$473))*COS(RADIANS(H3331))),$L$3:$L$473)</f>
        <v>n255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t="str" cm="1">
        <f t="array" ref="J3332">LOOKUP(1,1/FREQUENCY(0,SIN((RADIANS($M$3:$M$473-H3332))/2)^2+SIN((RADIANS($N$3:$N$473-I3332))/2)^2*COS(RADIANS($M$3:$M$473))*COS(RADIANS(H3332))),$L$3:$L$473)</f>
        <v>n255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t="str" cm="1">
        <f t="array" ref="J3333">LOOKUP(1,1/FREQUENCY(0,SIN((RADIANS($M$3:$M$473-H3333))/2)^2+SIN((RADIANS($N$3:$N$473-I3333))/2)^2*COS(RADIANS($M$3:$M$473))*COS(RADIANS(H3333))),$L$3:$L$473)</f>
        <v>n255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t="str" cm="1">
        <f t="array" ref="J3334">LOOKUP(1,1/FREQUENCY(0,SIN((RADIANS($M$3:$M$473-H3334))/2)^2+SIN((RADIANS($N$3:$N$473-I3334))/2)^2*COS(RADIANS($M$3:$M$473))*COS(RADIANS(H3334))),$L$3:$L$473)</f>
        <v>n255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t="str" cm="1">
        <f t="array" ref="J3335">LOOKUP(1,1/FREQUENCY(0,SIN((RADIANS($M$3:$M$473-H3335))/2)^2+SIN((RADIANS($N$3:$N$473-I3335))/2)^2*COS(RADIANS($M$3:$M$473))*COS(RADIANS(H3335))),$L$3:$L$473)</f>
        <v>n255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t="str" cm="1">
        <f t="array" ref="J3336">LOOKUP(1,1/FREQUENCY(0,SIN((RADIANS($M$3:$M$473-H3336))/2)^2+SIN((RADIANS($N$3:$N$473-I3336))/2)^2*COS(RADIANS($M$3:$M$473))*COS(RADIANS(H3336))),$L$3:$L$473)</f>
        <v>n255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t="str" cm="1">
        <f t="array" ref="J3337">LOOKUP(1,1/FREQUENCY(0,SIN((RADIANS($M$3:$M$473-H3337))/2)^2+SIN((RADIANS($N$3:$N$473-I3337))/2)^2*COS(RADIANS($M$3:$M$473))*COS(RADIANS(H3337))),$L$3:$L$473)</f>
        <v>n255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t="str" cm="1">
        <f t="array" ref="J3338">LOOKUP(1,1/FREQUENCY(0,SIN((RADIANS($M$3:$M$473-H3338))/2)^2+SIN((RADIANS($N$3:$N$473-I3338))/2)^2*COS(RADIANS($M$3:$M$473))*COS(RADIANS(H3338))),$L$3:$L$473)</f>
        <v>n255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t="str" cm="1">
        <f t="array" ref="J3339">LOOKUP(1,1/FREQUENCY(0,SIN((RADIANS($M$3:$M$473-H3339))/2)^2+SIN((RADIANS($N$3:$N$473-I3339))/2)^2*COS(RADIANS($M$3:$M$473))*COS(RADIANS(H3339))),$L$3:$L$473)</f>
        <v>n255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t="str" cm="1">
        <f t="array" ref="J3340">LOOKUP(1,1/FREQUENCY(0,SIN((RADIANS($M$3:$M$473-H3340))/2)^2+SIN((RADIANS($N$3:$N$473-I3340))/2)^2*COS(RADIANS($M$3:$M$473))*COS(RADIANS(H3340))),$L$3:$L$473)</f>
        <v>n255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t="str" cm="1">
        <f t="array" ref="J3341">LOOKUP(1,1/FREQUENCY(0,SIN((RADIANS($M$3:$M$473-H3341))/2)^2+SIN((RADIANS($N$3:$N$473-I3341))/2)^2*COS(RADIANS($M$3:$M$473))*COS(RADIANS(H3341))),$L$3:$L$473)</f>
        <v>n255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t="str" cm="1">
        <f t="array" ref="J3342">LOOKUP(1,1/FREQUENCY(0,SIN((RADIANS($M$3:$M$473-H3342))/2)^2+SIN((RADIANS($N$3:$N$473-I3342))/2)^2*COS(RADIANS($M$3:$M$473))*COS(RADIANS(H3342))),$L$3:$L$473)</f>
        <v>n255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t="str" cm="1">
        <f t="array" ref="J3343">LOOKUP(1,1/FREQUENCY(0,SIN((RADIANS($M$3:$M$473-H3343))/2)^2+SIN((RADIANS($N$3:$N$473-I3343))/2)^2*COS(RADIANS($M$3:$M$473))*COS(RADIANS(H3343))),$L$3:$L$473)</f>
        <v>n255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t="str" cm="1">
        <f t="array" ref="J3344">LOOKUP(1,1/FREQUENCY(0,SIN((RADIANS($M$3:$M$473-H3344))/2)^2+SIN((RADIANS($N$3:$N$473-I3344))/2)^2*COS(RADIANS($M$3:$M$473))*COS(RADIANS(H3344))),$L$3:$L$473)</f>
        <v>n255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t="str" cm="1">
        <f t="array" ref="J3345">LOOKUP(1,1/FREQUENCY(0,SIN((RADIANS($M$3:$M$473-H3345))/2)^2+SIN((RADIANS($N$3:$N$473-I3345))/2)^2*COS(RADIANS($M$3:$M$473))*COS(RADIANS(H3345))),$L$3:$L$473)</f>
        <v>n255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t="str" cm="1">
        <f t="array" ref="J3346">LOOKUP(1,1/FREQUENCY(0,SIN((RADIANS($M$3:$M$473-H3346))/2)^2+SIN((RADIANS($N$3:$N$473-I3346))/2)^2*COS(RADIANS($M$3:$M$473))*COS(RADIANS(H3346))),$L$3:$L$473)</f>
        <v>n255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t="str" cm="1">
        <f t="array" ref="J3347">LOOKUP(1,1/FREQUENCY(0,SIN((RADIANS($M$3:$M$473-H3347))/2)^2+SIN((RADIANS($N$3:$N$473-I3347))/2)^2*COS(RADIANS($M$3:$M$473))*COS(RADIANS(H3347))),$L$3:$L$473)</f>
        <v>n255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t="str" cm="1">
        <f t="array" ref="J3348">LOOKUP(1,1/FREQUENCY(0,SIN((RADIANS($M$3:$M$473-H3348))/2)^2+SIN((RADIANS($N$3:$N$473-I3348))/2)^2*COS(RADIANS($M$3:$M$473))*COS(RADIANS(H3348))),$L$3:$L$473)</f>
        <v>n255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t="str" cm="1">
        <f t="array" ref="J3349">LOOKUP(1,1/FREQUENCY(0,SIN((RADIANS($M$3:$M$473-H3349))/2)^2+SIN((RADIANS($N$3:$N$473-I3349))/2)^2*COS(RADIANS($M$3:$M$473))*COS(RADIANS(H3349))),$L$3:$L$473)</f>
        <v>n128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t="str" cm="1">
        <f t="array" ref="J3350">LOOKUP(1,1/FREQUENCY(0,SIN((RADIANS($M$3:$M$473-H3350))/2)^2+SIN((RADIANS($N$3:$N$473-I3350))/2)^2*COS(RADIANS($M$3:$M$473))*COS(RADIANS(H3350))),$L$3:$L$473)</f>
        <v>n255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t="str" cm="1">
        <f t="array" ref="J3351">LOOKUP(1,1/FREQUENCY(0,SIN((RADIANS($M$3:$M$473-H3351))/2)^2+SIN((RADIANS($N$3:$N$473-I3351))/2)^2*COS(RADIANS($M$3:$M$473))*COS(RADIANS(H3351))),$L$3:$L$473)</f>
        <v>n255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t="str" cm="1">
        <f t="array" ref="J3352">LOOKUP(1,1/FREQUENCY(0,SIN((RADIANS($M$3:$M$473-H3352))/2)^2+SIN((RADIANS($N$3:$N$473-I3352))/2)^2*COS(RADIANS($M$3:$M$473))*COS(RADIANS(H3352))),$L$3:$L$473)</f>
        <v>n255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t="str" cm="1">
        <f t="array" ref="J3353">LOOKUP(1,1/FREQUENCY(0,SIN((RADIANS($M$3:$M$473-H3353))/2)^2+SIN((RADIANS($N$3:$N$473-I3353))/2)^2*COS(RADIANS($M$3:$M$473))*COS(RADIANS(H3353))),$L$3:$L$473)</f>
        <v>n128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t="str" cm="1">
        <f t="array" ref="J3354">LOOKUP(1,1/FREQUENCY(0,SIN((RADIANS($M$3:$M$473-H3354))/2)^2+SIN((RADIANS($N$3:$N$473-I3354))/2)^2*COS(RADIANS($M$3:$M$473))*COS(RADIANS(H3354))),$L$3:$L$473)</f>
        <v>n255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t="str" cm="1">
        <f t="array" ref="J3355">LOOKUP(1,1/FREQUENCY(0,SIN((RADIANS($M$3:$M$473-H3355))/2)^2+SIN((RADIANS($N$3:$N$473-I3355))/2)^2*COS(RADIANS($M$3:$M$473))*COS(RADIANS(H3355))),$L$3:$L$473)</f>
        <v>n128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t="str" cm="1">
        <f t="array" ref="J3356">LOOKUP(1,1/FREQUENCY(0,SIN((RADIANS($M$3:$M$473-H3356))/2)^2+SIN((RADIANS($N$3:$N$473-I3356))/2)^2*COS(RADIANS($M$3:$M$473))*COS(RADIANS(H3356))),$L$3:$L$473)</f>
        <v>n255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t="str" cm="1">
        <f t="array" ref="J3357">LOOKUP(1,1/FREQUENCY(0,SIN((RADIANS($M$3:$M$473-H3357))/2)^2+SIN((RADIANS($N$3:$N$473-I3357))/2)^2*COS(RADIANS($M$3:$M$473))*COS(RADIANS(H3357))),$L$3:$L$473)</f>
        <v>n255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t="str" cm="1">
        <f t="array" ref="J3358">LOOKUP(1,1/FREQUENCY(0,SIN((RADIANS($M$3:$M$473-H3358))/2)^2+SIN((RADIANS($N$3:$N$473-I3358))/2)^2*COS(RADIANS($M$3:$M$473))*COS(RADIANS(H3358))),$L$3:$L$473)</f>
        <v>n128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t="str" cm="1">
        <f t="array" ref="J3359">LOOKUP(1,1/FREQUENCY(0,SIN((RADIANS($M$3:$M$473-H3359))/2)^2+SIN((RADIANS($N$3:$N$473-I3359))/2)^2*COS(RADIANS($M$3:$M$473))*COS(RADIANS(H3359))),$L$3:$L$473)</f>
        <v>n255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t="str" cm="1">
        <f t="array" ref="J3360">LOOKUP(1,1/FREQUENCY(0,SIN((RADIANS($M$3:$M$473-H3360))/2)^2+SIN((RADIANS($N$3:$N$473-I3360))/2)^2*COS(RADIANS($M$3:$M$473))*COS(RADIANS(H3360))),$L$3:$L$473)</f>
        <v>n255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t="str" cm="1">
        <f t="array" ref="J3361">LOOKUP(1,1/FREQUENCY(0,SIN((RADIANS($M$3:$M$473-H3361))/2)^2+SIN((RADIANS($N$3:$N$473-I3361))/2)^2*COS(RADIANS($M$3:$M$473))*COS(RADIANS(H3361))),$L$3:$L$473)</f>
        <v>n255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t="str" cm="1">
        <f t="array" ref="J3362">LOOKUP(1,1/FREQUENCY(0,SIN((RADIANS($M$3:$M$473-H3362))/2)^2+SIN((RADIANS($N$3:$N$473-I3362))/2)^2*COS(RADIANS($M$3:$M$473))*COS(RADIANS(H3362))),$L$3:$L$473)</f>
        <v>n255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t="str" cm="1">
        <f t="array" ref="J3363">LOOKUP(1,1/FREQUENCY(0,SIN((RADIANS($M$3:$M$473-H3363))/2)^2+SIN((RADIANS($N$3:$N$473-I3363))/2)^2*COS(RADIANS($M$3:$M$473))*COS(RADIANS(H3363))),$L$3:$L$473)</f>
        <v>n255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t="str" cm="1">
        <f t="array" ref="J3364">LOOKUP(1,1/FREQUENCY(0,SIN((RADIANS($M$3:$M$473-H3364))/2)^2+SIN((RADIANS($N$3:$N$473-I3364))/2)^2*COS(RADIANS($M$3:$M$473))*COS(RADIANS(H3364))),$L$3:$L$473)</f>
        <v>n128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t="str" cm="1">
        <f t="array" ref="J3365">LOOKUP(1,1/FREQUENCY(0,SIN((RADIANS($M$3:$M$473-H3365))/2)^2+SIN((RADIANS($N$3:$N$473-I3365))/2)^2*COS(RADIANS($M$3:$M$473))*COS(RADIANS(H3365))),$L$3:$L$473)</f>
        <v>n255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t="str" cm="1">
        <f t="array" ref="J3366">LOOKUP(1,1/FREQUENCY(0,SIN((RADIANS($M$3:$M$473-H3366))/2)^2+SIN((RADIANS($N$3:$N$473-I3366))/2)^2*COS(RADIANS($M$3:$M$473))*COS(RADIANS(H3366))),$L$3:$L$473)</f>
        <v>n255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t="str" cm="1">
        <f t="array" ref="J3367">LOOKUP(1,1/FREQUENCY(0,SIN((RADIANS($M$3:$M$473-H3367))/2)^2+SIN((RADIANS($N$3:$N$473-I3367))/2)^2*COS(RADIANS($M$3:$M$473))*COS(RADIANS(H3367))),$L$3:$L$473)</f>
        <v>n128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t="str" cm="1">
        <f t="array" ref="J3368">LOOKUP(1,1/FREQUENCY(0,SIN((RADIANS($M$3:$M$473-H3368))/2)^2+SIN((RADIANS($N$3:$N$473-I3368))/2)^2*COS(RADIANS($M$3:$M$473))*COS(RADIANS(H3368))),$L$3:$L$473)</f>
        <v>n255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t="str" cm="1">
        <f t="array" ref="J3369">LOOKUP(1,1/FREQUENCY(0,SIN((RADIANS($M$3:$M$473-H3369))/2)^2+SIN((RADIANS($N$3:$N$473-I3369))/2)^2*COS(RADIANS($M$3:$M$473))*COS(RADIANS(H3369))),$L$3:$L$473)</f>
        <v>n255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t="str" cm="1">
        <f t="array" ref="J3370">LOOKUP(1,1/FREQUENCY(0,SIN((RADIANS($M$3:$M$473-H3370))/2)^2+SIN((RADIANS($N$3:$N$473-I3370))/2)^2*COS(RADIANS($M$3:$M$473))*COS(RADIANS(H3370))),$L$3:$L$473)</f>
        <v>n255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t="str" cm="1">
        <f t="array" ref="J3371">LOOKUP(1,1/FREQUENCY(0,SIN((RADIANS($M$3:$M$473-H3371))/2)^2+SIN((RADIANS($N$3:$N$473-I3371))/2)^2*COS(RADIANS($M$3:$M$473))*COS(RADIANS(H3371))),$L$3:$L$473)</f>
        <v>n275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t="str" cm="1">
        <f t="array" ref="J3372">LOOKUP(1,1/FREQUENCY(0,SIN((RADIANS($M$3:$M$473-H3372))/2)^2+SIN((RADIANS($N$3:$N$473-I3372))/2)^2*COS(RADIANS($M$3:$M$473))*COS(RADIANS(H3372))),$L$3:$L$473)</f>
        <v>n275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t="str" cm="1">
        <f t="array" ref="J3373">LOOKUP(1,1/FREQUENCY(0,SIN((RADIANS($M$3:$M$473-H3373))/2)^2+SIN((RADIANS($N$3:$N$473-I3373))/2)^2*COS(RADIANS($M$3:$M$473))*COS(RADIANS(H3373))),$L$3:$L$473)</f>
        <v>n276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t="str" cm="1">
        <f t="array" ref="J3374">LOOKUP(1,1/FREQUENCY(0,SIN((RADIANS($M$3:$M$473-H3374))/2)^2+SIN((RADIANS($N$3:$N$473-I3374))/2)^2*COS(RADIANS($M$3:$M$473))*COS(RADIANS(H3374))),$L$3:$L$473)</f>
        <v>n275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t="str" cm="1">
        <f t="array" ref="J3375">LOOKUP(1,1/FREQUENCY(0,SIN((RADIANS($M$3:$M$473-H3375))/2)^2+SIN((RADIANS($N$3:$N$473-I3375))/2)^2*COS(RADIANS($M$3:$M$473))*COS(RADIANS(H3375))),$L$3:$L$473)</f>
        <v>n275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t="str" cm="1">
        <f t="array" ref="J3376">LOOKUP(1,1/FREQUENCY(0,SIN((RADIANS($M$3:$M$473-H3376))/2)^2+SIN((RADIANS($N$3:$N$473-I3376))/2)^2*COS(RADIANS($M$3:$M$473))*COS(RADIANS(H3376))),$L$3:$L$473)</f>
        <v>n275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t="str" cm="1">
        <f t="array" ref="J3377">LOOKUP(1,1/FREQUENCY(0,SIN((RADIANS($M$3:$M$473-H3377))/2)^2+SIN((RADIANS($N$3:$N$473-I3377))/2)^2*COS(RADIANS($M$3:$M$473))*COS(RADIANS(H3377))),$L$3:$L$473)</f>
        <v>n128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t="str" cm="1">
        <f t="array" ref="J3378">LOOKUP(1,1/FREQUENCY(0,SIN((RADIANS($M$3:$M$473-H3378))/2)^2+SIN((RADIANS($N$3:$N$473-I3378))/2)^2*COS(RADIANS($M$3:$M$473))*COS(RADIANS(H3378))),$L$3:$L$473)</f>
        <v>n128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t="str" cm="1">
        <f t="array" ref="J3379">LOOKUP(1,1/FREQUENCY(0,SIN((RADIANS($M$3:$M$473-H3379))/2)^2+SIN((RADIANS($N$3:$N$473-I3379))/2)^2*COS(RADIANS($M$3:$M$473))*COS(RADIANS(H3379))),$L$3:$L$473)</f>
        <v>n128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t="str" cm="1">
        <f t="array" ref="J3380">LOOKUP(1,1/FREQUENCY(0,SIN((RADIANS($M$3:$M$473-H3380))/2)^2+SIN((RADIANS($N$3:$N$473-I3380))/2)^2*COS(RADIANS($M$3:$M$473))*COS(RADIANS(H3380))),$L$3:$L$473)</f>
        <v>n128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t="str" cm="1">
        <f t="array" ref="J3381">LOOKUP(1,1/FREQUENCY(0,SIN((RADIANS($M$3:$M$473-H3381))/2)^2+SIN((RADIANS($N$3:$N$473-I3381))/2)^2*COS(RADIANS($M$3:$M$473))*COS(RADIANS(H3381))),$L$3:$L$473)</f>
        <v>n128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t="str" cm="1">
        <f t="array" ref="J3382">LOOKUP(1,1/FREQUENCY(0,SIN((RADIANS($M$3:$M$473-H3382))/2)^2+SIN((RADIANS($N$3:$N$473-I3382))/2)^2*COS(RADIANS($M$3:$M$473))*COS(RADIANS(H3382))),$L$3:$L$473)</f>
        <v>n128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t="str" cm="1">
        <f t="array" ref="J3383">LOOKUP(1,1/FREQUENCY(0,SIN((RADIANS($M$3:$M$473-H3383))/2)^2+SIN((RADIANS($N$3:$N$473-I3383))/2)^2*COS(RADIANS($M$3:$M$473))*COS(RADIANS(H3383))),$L$3:$L$473)</f>
        <v>n128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t="str" cm="1">
        <f t="array" ref="J3384">LOOKUP(1,1/FREQUENCY(0,SIN((RADIANS($M$3:$M$473-H3384))/2)^2+SIN((RADIANS($N$3:$N$473-I3384))/2)^2*COS(RADIANS($M$3:$M$473))*COS(RADIANS(H3384))),$L$3:$L$473)</f>
        <v>n128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t="str" cm="1">
        <f t="array" ref="J3385">LOOKUP(1,1/FREQUENCY(0,SIN((RADIANS($M$3:$M$473-H3385))/2)^2+SIN((RADIANS($N$3:$N$473-I3385))/2)^2*COS(RADIANS($M$3:$M$473))*COS(RADIANS(H3385))),$L$3:$L$473)</f>
        <v>n128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t="str" cm="1">
        <f t="array" ref="J3386">LOOKUP(1,1/FREQUENCY(0,SIN((RADIANS($M$3:$M$473-H3386))/2)^2+SIN((RADIANS($N$3:$N$473-I3386))/2)^2*COS(RADIANS($M$3:$M$473))*COS(RADIANS(H3386))),$L$3:$L$473)</f>
        <v>n128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t="str" cm="1">
        <f t="array" ref="J3387">LOOKUP(1,1/FREQUENCY(0,SIN((RADIANS($M$3:$M$473-H3387))/2)^2+SIN((RADIANS($N$3:$N$473-I3387))/2)^2*COS(RADIANS($M$3:$M$473))*COS(RADIANS(H3387))),$L$3:$L$473)</f>
        <v>n128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t="str" cm="1">
        <f t="array" ref="J3388">LOOKUP(1,1/FREQUENCY(0,SIN((RADIANS($M$3:$M$473-H3388))/2)^2+SIN((RADIANS($N$3:$N$473-I3388))/2)^2*COS(RADIANS($M$3:$M$473))*COS(RADIANS(H3388))),$L$3:$L$473)</f>
        <v>n128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t="str" cm="1">
        <f t="array" ref="J3389">LOOKUP(1,1/FREQUENCY(0,SIN((RADIANS($M$3:$M$473-H3389))/2)^2+SIN((RADIANS($N$3:$N$473-I3389))/2)^2*COS(RADIANS($M$3:$M$473))*COS(RADIANS(H3389))),$L$3:$L$473)</f>
        <v>n128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t="str" cm="1">
        <f t="array" ref="J3390">LOOKUP(1,1/FREQUENCY(0,SIN((RADIANS($M$3:$M$473-H3390))/2)^2+SIN((RADIANS($N$3:$N$473-I3390))/2)^2*COS(RADIANS($M$3:$M$473))*COS(RADIANS(H3390))),$L$3:$L$473)</f>
        <v>n128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t="str" cm="1">
        <f t="array" ref="J3391">LOOKUP(1,1/FREQUENCY(0,SIN((RADIANS($M$3:$M$473-H3391))/2)^2+SIN((RADIANS($N$3:$N$473-I3391))/2)^2*COS(RADIANS($M$3:$M$473))*COS(RADIANS(H3391))),$L$3:$L$473)</f>
        <v>n128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t="str" cm="1">
        <f t="array" ref="J3392">LOOKUP(1,1/FREQUENCY(0,SIN((RADIANS($M$3:$M$473-H3392))/2)^2+SIN((RADIANS($N$3:$N$473-I3392))/2)^2*COS(RADIANS($M$3:$M$473))*COS(RADIANS(H3392))),$L$3:$L$473)</f>
        <v>n128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t="str" cm="1">
        <f t="array" ref="J3393">LOOKUP(1,1/FREQUENCY(0,SIN((RADIANS($M$3:$M$473-H3393))/2)^2+SIN((RADIANS($N$3:$N$473-I3393))/2)^2*COS(RADIANS($M$3:$M$473))*COS(RADIANS(H3393))),$L$3:$L$473)</f>
        <v>n128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t="str" cm="1">
        <f t="array" ref="J3394">LOOKUP(1,1/FREQUENCY(0,SIN((RADIANS($M$3:$M$473-H3394))/2)^2+SIN((RADIANS($N$3:$N$473-I3394))/2)^2*COS(RADIANS($M$3:$M$473))*COS(RADIANS(H3394))),$L$3:$L$473)</f>
        <v>n128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t="str" cm="1">
        <f t="array" ref="J3395">LOOKUP(1,1/FREQUENCY(0,SIN((RADIANS($M$3:$M$473-H3395))/2)^2+SIN((RADIANS($N$3:$N$473-I3395))/2)^2*COS(RADIANS($M$3:$M$473))*COS(RADIANS(H3395))),$L$3:$L$473)</f>
        <v>n128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t="str" cm="1">
        <f t="array" ref="J3396">LOOKUP(1,1/FREQUENCY(0,SIN((RADIANS($M$3:$M$473-H3396))/2)^2+SIN((RADIANS($N$3:$N$473-I3396))/2)^2*COS(RADIANS($M$3:$M$473))*COS(RADIANS(H3396))),$L$3:$L$473)</f>
        <v>n128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t="str" cm="1">
        <f t="array" ref="J3397">LOOKUP(1,1/FREQUENCY(0,SIN((RADIANS($M$3:$M$473-H3397))/2)^2+SIN((RADIANS($N$3:$N$473-I3397))/2)^2*COS(RADIANS($M$3:$M$473))*COS(RADIANS(H3397))),$L$3:$L$473)</f>
        <v>n152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t="str" cm="1">
        <f t="array" ref="J3398">LOOKUP(1,1/FREQUENCY(0,SIN((RADIANS($M$3:$M$473-H3398))/2)^2+SIN((RADIANS($N$3:$N$473-I3398))/2)^2*COS(RADIANS($M$3:$M$473))*COS(RADIANS(H3398))),$L$3:$L$473)</f>
        <v>n152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t="str" cm="1">
        <f t="array" ref="J3399">LOOKUP(1,1/FREQUENCY(0,SIN((RADIANS($M$3:$M$473-H3399))/2)^2+SIN((RADIANS($N$3:$N$473-I3399))/2)^2*COS(RADIANS($M$3:$M$473))*COS(RADIANS(H3399))),$L$3:$L$473)</f>
        <v>n152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t="str" cm="1">
        <f t="array" ref="J3400">LOOKUP(1,1/FREQUENCY(0,SIN((RADIANS($M$3:$M$473-H3400))/2)^2+SIN((RADIANS($N$3:$N$473-I3400))/2)^2*COS(RADIANS($M$3:$M$473))*COS(RADIANS(H3400))),$L$3:$L$473)</f>
        <v>n152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t="str" cm="1">
        <f t="array" ref="J3401">LOOKUP(1,1/FREQUENCY(0,SIN((RADIANS($M$3:$M$473-H3401))/2)^2+SIN((RADIANS($N$3:$N$473-I3401))/2)^2*COS(RADIANS($M$3:$M$473))*COS(RADIANS(H3401))),$L$3:$L$473)</f>
        <v>n152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t="str" cm="1">
        <f t="array" ref="J3402">LOOKUP(1,1/FREQUENCY(0,SIN((RADIANS($M$3:$M$473-H3402))/2)^2+SIN((RADIANS($N$3:$N$473-I3402))/2)^2*COS(RADIANS($M$3:$M$473))*COS(RADIANS(H3402))),$L$3:$L$473)</f>
        <v>n152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t="str" cm="1">
        <f t="array" ref="J3403">LOOKUP(1,1/FREQUENCY(0,SIN((RADIANS($M$3:$M$473-H3403))/2)^2+SIN((RADIANS($N$3:$N$473-I3403))/2)^2*COS(RADIANS($M$3:$M$473))*COS(RADIANS(H3403))),$L$3:$L$473)</f>
        <v>n152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t="str" cm="1">
        <f t="array" ref="J3404">LOOKUP(1,1/FREQUENCY(0,SIN((RADIANS($M$3:$M$473-H3404))/2)^2+SIN((RADIANS($N$3:$N$473-I3404))/2)^2*COS(RADIANS($M$3:$M$473))*COS(RADIANS(H3404))),$L$3:$L$473)</f>
        <v>n275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t="str" cm="1">
        <f t="array" ref="J3405">LOOKUP(1,1/FREQUENCY(0,SIN((RADIANS($M$3:$M$473-H3405))/2)^2+SIN((RADIANS($N$3:$N$473-I3405))/2)^2*COS(RADIANS($M$3:$M$473))*COS(RADIANS(H3405))),$L$3:$L$473)</f>
        <v>n152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t="str" cm="1">
        <f t="array" ref="J3406">LOOKUP(1,1/FREQUENCY(0,SIN((RADIANS($M$3:$M$473-H3406))/2)^2+SIN((RADIANS($N$3:$N$473-I3406))/2)^2*COS(RADIANS($M$3:$M$473))*COS(RADIANS(H3406))),$L$3:$L$473)</f>
        <v>n152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t="str" cm="1">
        <f t="array" ref="J3407">LOOKUP(1,1/FREQUENCY(0,SIN((RADIANS($M$3:$M$473-H3407))/2)^2+SIN((RADIANS($N$3:$N$473-I3407))/2)^2*COS(RADIANS($M$3:$M$473))*COS(RADIANS(H3407))),$L$3:$L$473)</f>
        <v>n152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t="str" cm="1">
        <f t="array" ref="J3408">LOOKUP(1,1/FREQUENCY(0,SIN((RADIANS($M$3:$M$473-H3408))/2)^2+SIN((RADIANS($N$3:$N$473-I3408))/2)^2*COS(RADIANS($M$3:$M$473))*COS(RADIANS(H3408))),$L$3:$L$473)</f>
        <v>n128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t="str" cm="1">
        <f t="array" ref="J3409">LOOKUP(1,1/FREQUENCY(0,SIN((RADIANS($M$3:$M$473-H3409))/2)^2+SIN((RADIANS($N$3:$N$473-I3409))/2)^2*COS(RADIANS($M$3:$M$473))*COS(RADIANS(H3409))),$L$3:$L$473)</f>
        <v>n118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t="str" cm="1">
        <f t="array" ref="J3410">LOOKUP(1,1/FREQUENCY(0,SIN((RADIANS($M$3:$M$473-H3410))/2)^2+SIN((RADIANS($N$3:$N$473-I3410))/2)^2*COS(RADIANS($M$3:$M$473))*COS(RADIANS(H3410))),$L$3:$L$473)</f>
        <v>n275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t="str" cm="1">
        <f t="array" ref="J3411">LOOKUP(1,1/FREQUENCY(0,SIN((RADIANS($M$3:$M$473-H3411))/2)^2+SIN((RADIANS($N$3:$N$473-I3411))/2)^2*COS(RADIANS($M$3:$M$473))*COS(RADIANS(H3411))),$L$3:$L$473)</f>
        <v>n152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t="str" cm="1">
        <f t="array" ref="J3412">LOOKUP(1,1/FREQUENCY(0,SIN((RADIANS($M$3:$M$473-H3412))/2)^2+SIN((RADIANS($N$3:$N$473-I3412))/2)^2*COS(RADIANS($M$3:$M$473))*COS(RADIANS(H3412))),$L$3:$L$473)</f>
        <v>n152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t="str" cm="1">
        <f t="array" ref="J3413">LOOKUP(1,1/FREQUENCY(0,SIN((RADIANS($M$3:$M$473-H3413))/2)^2+SIN((RADIANS($N$3:$N$473-I3413))/2)^2*COS(RADIANS($M$3:$M$473))*COS(RADIANS(H3413))),$L$3:$L$473)</f>
        <v>n152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t="str" cm="1">
        <f t="array" ref="J3414">LOOKUP(1,1/FREQUENCY(0,SIN((RADIANS($M$3:$M$473-H3414))/2)^2+SIN((RADIANS($N$3:$N$473-I3414))/2)^2*COS(RADIANS($M$3:$M$473))*COS(RADIANS(H3414))),$L$3:$L$473)</f>
        <v>n152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t="str" cm="1">
        <f t="array" ref="J3415">LOOKUP(1,1/FREQUENCY(0,SIN((RADIANS($M$3:$M$473-H3415))/2)^2+SIN((RADIANS($N$3:$N$473-I3415))/2)^2*COS(RADIANS($M$3:$M$473))*COS(RADIANS(H3415))),$L$3:$L$473)</f>
        <v>n275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t="str" cm="1">
        <f t="array" ref="J3416">LOOKUP(1,1/FREQUENCY(0,SIN((RADIANS($M$3:$M$473-H3416))/2)^2+SIN((RADIANS($N$3:$N$473-I3416))/2)^2*COS(RADIANS($M$3:$M$473))*COS(RADIANS(H3416))),$L$3:$L$473)</f>
        <v>n152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t="str" cm="1">
        <f t="array" ref="J3417">LOOKUP(1,1/FREQUENCY(0,SIN((RADIANS($M$3:$M$473-H3417))/2)^2+SIN((RADIANS($N$3:$N$473-I3417))/2)^2*COS(RADIANS($M$3:$M$473))*COS(RADIANS(H3417))),$L$3:$L$473)</f>
        <v>n152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t="str" cm="1">
        <f t="array" ref="J3418">LOOKUP(1,1/FREQUENCY(0,SIN((RADIANS($M$3:$M$473-H3418))/2)^2+SIN((RADIANS($N$3:$N$473-I3418))/2)^2*COS(RADIANS($M$3:$M$473))*COS(RADIANS(H3418))),$L$3:$L$473)</f>
        <v>n275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t="str" cm="1">
        <f t="array" ref="J3419">LOOKUP(1,1/FREQUENCY(0,SIN((RADIANS($M$3:$M$473-H3419))/2)^2+SIN((RADIANS($N$3:$N$473-I3419))/2)^2*COS(RADIANS($M$3:$M$473))*COS(RADIANS(H3419))),$L$3:$L$473)</f>
        <v>n275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t="str" cm="1">
        <f t="array" ref="J3420">LOOKUP(1,1/FREQUENCY(0,SIN((RADIANS($M$3:$M$473-H3420))/2)^2+SIN((RADIANS($N$3:$N$473-I3420))/2)^2*COS(RADIANS($M$3:$M$473))*COS(RADIANS(H3420))),$L$3:$L$473)</f>
        <v>n152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t="str" cm="1">
        <f t="array" ref="J3421">LOOKUP(1,1/FREQUENCY(0,SIN((RADIANS($M$3:$M$473-H3421))/2)^2+SIN((RADIANS($N$3:$N$473-I3421))/2)^2*COS(RADIANS($M$3:$M$473))*COS(RADIANS(H3421))),$L$3:$L$473)</f>
        <v>n152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t="str" cm="1">
        <f t="array" ref="J3422">LOOKUP(1,1/FREQUENCY(0,SIN((RADIANS($M$3:$M$473-H3422))/2)^2+SIN((RADIANS($N$3:$N$473-I3422))/2)^2*COS(RADIANS($M$3:$M$473))*COS(RADIANS(H3422))),$L$3:$L$473)</f>
        <v>n152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t="str" cm="1">
        <f t="array" ref="J3423">LOOKUP(1,1/FREQUENCY(0,SIN((RADIANS($M$3:$M$473-H3423))/2)^2+SIN((RADIANS($N$3:$N$473-I3423))/2)^2*COS(RADIANS($M$3:$M$473))*COS(RADIANS(H3423))),$L$3:$L$473)</f>
        <v>n152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t="str" cm="1">
        <f t="array" ref="J3424">LOOKUP(1,1/FREQUENCY(0,SIN((RADIANS($M$3:$M$473-H3424))/2)^2+SIN((RADIANS($N$3:$N$473-I3424))/2)^2*COS(RADIANS($M$3:$M$473))*COS(RADIANS(H3424))),$L$3:$L$473)</f>
        <v>n275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t="str" cm="1">
        <f t="array" ref="J3425">LOOKUP(1,1/FREQUENCY(0,SIN((RADIANS($M$3:$M$473-H3425))/2)^2+SIN((RADIANS($N$3:$N$473-I3425))/2)^2*COS(RADIANS($M$3:$M$473))*COS(RADIANS(H3425))),$L$3:$L$473)</f>
        <v>n275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t="str" cm="1">
        <f t="array" ref="J3426">LOOKUP(1,1/FREQUENCY(0,SIN((RADIANS($M$3:$M$473-H3426))/2)^2+SIN((RADIANS($N$3:$N$473-I3426))/2)^2*COS(RADIANS($M$3:$M$473))*COS(RADIANS(H3426))),$L$3:$L$473)</f>
        <v>n118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t="str" cm="1">
        <f t="array" ref="J3427">LOOKUP(1,1/FREQUENCY(0,SIN((RADIANS($M$3:$M$473-H3427))/2)^2+SIN((RADIANS($N$3:$N$473-I3427))/2)^2*COS(RADIANS($M$3:$M$473))*COS(RADIANS(H3427))),$L$3:$L$473)</f>
        <v>n275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t="str" cm="1">
        <f t="array" ref="J3428">LOOKUP(1,1/FREQUENCY(0,SIN((RADIANS($M$3:$M$473-H3428))/2)^2+SIN((RADIANS($N$3:$N$473-I3428))/2)^2*COS(RADIANS($M$3:$M$473))*COS(RADIANS(H3428))),$L$3:$L$473)</f>
        <v>n118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t="str" cm="1">
        <f t="array" ref="J3429">LOOKUP(1,1/FREQUENCY(0,SIN((RADIANS($M$3:$M$473-H3429))/2)^2+SIN((RADIANS($N$3:$N$473-I3429))/2)^2*COS(RADIANS($M$3:$M$473))*COS(RADIANS(H3429))),$L$3:$L$473)</f>
        <v>n276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t="str" cm="1">
        <f t="array" ref="J3430">LOOKUP(1,1/FREQUENCY(0,SIN((RADIANS($M$3:$M$473-H3430))/2)^2+SIN((RADIANS($N$3:$N$473-I3430))/2)^2*COS(RADIANS($M$3:$M$473))*COS(RADIANS(H3430))),$L$3:$L$473)</f>
        <v>n276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t="str" cm="1">
        <f t="array" ref="J3431">LOOKUP(1,1/FREQUENCY(0,SIN((RADIANS($M$3:$M$473-H3431))/2)^2+SIN((RADIANS($N$3:$N$473-I3431))/2)^2*COS(RADIANS($M$3:$M$473))*COS(RADIANS(H3431))),$L$3:$L$473)</f>
        <v>n276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t="str" cm="1">
        <f t="array" ref="J3432">LOOKUP(1,1/FREQUENCY(0,SIN((RADIANS($M$3:$M$473-H3432))/2)^2+SIN((RADIANS($N$3:$N$473-I3432))/2)^2*COS(RADIANS($M$3:$M$473))*COS(RADIANS(H3432))),$L$3:$L$473)</f>
        <v>n276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t="str" cm="1">
        <f t="array" ref="J3433">LOOKUP(1,1/FREQUENCY(0,SIN((RADIANS($M$3:$M$473-H3433))/2)^2+SIN((RADIANS($N$3:$N$473-I3433))/2)^2*COS(RADIANS($M$3:$M$473))*COS(RADIANS(H3433))),$L$3:$L$473)</f>
        <v>n128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t="str" cm="1">
        <f t="array" ref="J3434">LOOKUP(1,1/FREQUENCY(0,SIN((RADIANS($M$3:$M$473-H3434))/2)^2+SIN((RADIANS($N$3:$N$473-I3434))/2)^2*COS(RADIANS($M$3:$M$473))*COS(RADIANS(H3434))),$L$3:$L$473)</f>
        <v>n276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t="str" cm="1">
        <f t="array" ref="J3435">LOOKUP(1,1/FREQUENCY(0,SIN((RADIANS($M$3:$M$473-H3435))/2)^2+SIN((RADIANS($N$3:$N$473-I3435))/2)^2*COS(RADIANS($M$3:$M$473))*COS(RADIANS(H3435))),$L$3:$L$473)</f>
        <v>n128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t="str" cm="1">
        <f t="array" ref="J3436">LOOKUP(1,1/FREQUENCY(0,SIN((RADIANS($M$3:$M$473-H3436))/2)^2+SIN((RADIANS($N$3:$N$473-I3436))/2)^2*COS(RADIANS($M$3:$M$473))*COS(RADIANS(H3436))),$L$3:$L$473)</f>
        <v>n128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t="str" cm="1">
        <f t="array" ref="J3437">LOOKUP(1,1/FREQUENCY(0,SIN((RADIANS($M$3:$M$473-H3437))/2)^2+SIN((RADIANS($N$3:$N$473-I3437))/2)^2*COS(RADIANS($M$3:$M$473))*COS(RADIANS(H3437))),$L$3:$L$473)</f>
        <v>n276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t="str" cm="1">
        <f t="array" ref="J3438">LOOKUP(1,1/FREQUENCY(0,SIN((RADIANS($M$3:$M$473-H3438))/2)^2+SIN((RADIANS($N$3:$N$473-I3438))/2)^2*COS(RADIANS($M$3:$M$473))*COS(RADIANS(H3438))),$L$3:$L$473)</f>
        <v>n128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t="str" cm="1">
        <f t="array" ref="J3439">LOOKUP(1,1/FREQUENCY(0,SIN((RADIANS($M$3:$M$473-H3439))/2)^2+SIN((RADIANS($N$3:$N$473-I3439))/2)^2*COS(RADIANS($M$3:$M$473))*COS(RADIANS(H3439))),$L$3:$L$473)</f>
        <v>n128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t="str" cm="1">
        <f t="array" ref="J3440">LOOKUP(1,1/FREQUENCY(0,SIN((RADIANS($M$3:$M$473-H3440))/2)^2+SIN((RADIANS($N$3:$N$473-I3440))/2)^2*COS(RADIANS($M$3:$M$473))*COS(RADIANS(H3440))),$L$3:$L$473)</f>
        <v>n128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t="str" cm="1">
        <f t="array" ref="J3441">LOOKUP(1,1/FREQUENCY(0,SIN((RADIANS($M$3:$M$473-H3441))/2)^2+SIN((RADIANS($N$3:$N$473-I3441))/2)^2*COS(RADIANS($M$3:$M$473))*COS(RADIANS(H3441))),$L$3:$L$473)</f>
        <v>n276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t="str" cm="1">
        <f t="array" ref="J3442">LOOKUP(1,1/FREQUENCY(0,SIN((RADIANS($M$3:$M$473-H3442))/2)^2+SIN((RADIANS($N$3:$N$473-I3442))/2)^2*COS(RADIANS($M$3:$M$473))*COS(RADIANS(H3442))),$L$3:$L$473)</f>
        <v>n128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t="str" cm="1">
        <f t="array" ref="J3443">LOOKUP(1,1/FREQUENCY(0,SIN((RADIANS($M$3:$M$473-H3443))/2)^2+SIN((RADIANS($N$3:$N$473-I3443))/2)^2*COS(RADIANS($M$3:$M$473))*COS(RADIANS(H3443))),$L$3:$L$473)</f>
        <v>n128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t="str" cm="1">
        <f t="array" ref="J3444">LOOKUP(1,1/FREQUENCY(0,SIN((RADIANS($M$3:$M$473-H3444))/2)^2+SIN((RADIANS($N$3:$N$473-I3444))/2)^2*COS(RADIANS($M$3:$M$473))*COS(RADIANS(H3444))),$L$3:$L$473)</f>
        <v>n128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t="str" cm="1">
        <f t="array" ref="J3445">LOOKUP(1,1/FREQUENCY(0,SIN((RADIANS($M$3:$M$473-H3445))/2)^2+SIN((RADIANS($N$3:$N$473-I3445))/2)^2*COS(RADIANS($M$3:$M$473))*COS(RADIANS(H3445))),$L$3:$L$473)</f>
        <v>n128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t="str" cm="1">
        <f t="array" ref="J3446">LOOKUP(1,1/FREQUENCY(0,SIN((RADIANS($M$3:$M$473-H3446))/2)^2+SIN((RADIANS($N$3:$N$473-I3446))/2)^2*COS(RADIANS($M$3:$M$473))*COS(RADIANS(H3446))),$L$3:$L$473)</f>
        <v>n128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t="str" cm="1">
        <f t="array" ref="J3447">LOOKUP(1,1/FREQUENCY(0,SIN((RADIANS($M$3:$M$473-H3447))/2)^2+SIN((RADIANS($N$3:$N$473-I3447))/2)^2*COS(RADIANS($M$3:$M$473))*COS(RADIANS(H3447))),$L$3:$L$473)</f>
        <v>n128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t="str" cm="1">
        <f t="array" ref="J3448">LOOKUP(1,1/FREQUENCY(0,SIN((RADIANS($M$3:$M$473-H3448))/2)^2+SIN((RADIANS($N$3:$N$473-I3448))/2)^2*COS(RADIANS($M$3:$M$473))*COS(RADIANS(H3448))),$L$3:$L$473)</f>
        <v>n128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t="str" cm="1">
        <f t="array" ref="J3449">LOOKUP(1,1/FREQUENCY(0,SIN((RADIANS($M$3:$M$473-H3449))/2)^2+SIN((RADIANS($N$3:$N$473-I3449))/2)^2*COS(RADIANS($M$3:$M$473))*COS(RADIANS(H3449))),$L$3:$L$473)</f>
        <v>n128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t="str" cm="1">
        <f t="array" ref="J3450">LOOKUP(1,1/FREQUENCY(0,SIN((RADIANS($M$3:$M$473-H3450))/2)^2+SIN((RADIANS($N$3:$N$473-I3450))/2)^2*COS(RADIANS($M$3:$M$473))*COS(RADIANS(H3450))),$L$3:$L$473)</f>
        <v>n128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t="str" cm="1">
        <f t="array" ref="J3451">LOOKUP(1,1/FREQUENCY(0,SIN((RADIANS($M$3:$M$473-H3451))/2)^2+SIN((RADIANS($N$3:$N$473-I3451))/2)^2*COS(RADIANS($M$3:$M$473))*COS(RADIANS(H3451))),$L$3:$L$473)</f>
        <v>n128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t="str" cm="1">
        <f t="array" ref="J3452">LOOKUP(1,1/FREQUENCY(0,SIN((RADIANS($M$3:$M$473-H3452))/2)^2+SIN((RADIANS($N$3:$N$473-I3452))/2)^2*COS(RADIANS($M$3:$M$473))*COS(RADIANS(H3452))),$L$3:$L$473)</f>
        <v>n276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t="str" cm="1">
        <f t="array" ref="J3453">LOOKUP(1,1/FREQUENCY(0,SIN((RADIANS($M$3:$M$473-H3453))/2)^2+SIN((RADIANS($N$3:$N$473-I3453))/2)^2*COS(RADIANS($M$3:$M$473))*COS(RADIANS(H3453))),$L$3:$L$473)</f>
        <v>n276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t="str" cm="1">
        <f t="array" ref="J3454">LOOKUP(1,1/FREQUENCY(0,SIN((RADIANS($M$3:$M$473-H3454))/2)^2+SIN((RADIANS($N$3:$N$473-I3454))/2)^2*COS(RADIANS($M$3:$M$473))*COS(RADIANS(H3454))),$L$3:$L$473)</f>
        <v>n276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t="str" cm="1">
        <f t="array" ref="J3455">LOOKUP(1,1/FREQUENCY(0,SIN((RADIANS($M$3:$M$473-H3455))/2)^2+SIN((RADIANS($N$3:$N$473-I3455))/2)^2*COS(RADIANS($M$3:$M$473))*COS(RADIANS(H3455))),$L$3:$L$473)</f>
        <v>n276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t="str" cm="1">
        <f t="array" ref="J3456">LOOKUP(1,1/FREQUENCY(0,SIN((RADIANS($M$3:$M$473-H3456))/2)^2+SIN((RADIANS($N$3:$N$473-I3456))/2)^2*COS(RADIANS($M$3:$M$473))*COS(RADIANS(H3456))),$L$3:$L$473)</f>
        <v>n128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t="str" cm="1">
        <f t="array" ref="J3457">LOOKUP(1,1/FREQUENCY(0,SIN((RADIANS($M$3:$M$473-H3457))/2)^2+SIN((RADIANS($N$3:$N$473-I3457))/2)^2*COS(RADIANS($M$3:$M$473))*COS(RADIANS(H3457))),$L$3:$L$473)</f>
        <v>n128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t="str" cm="1">
        <f t="array" ref="J3458">LOOKUP(1,1/FREQUENCY(0,SIN((RADIANS($M$3:$M$473-H3458))/2)^2+SIN((RADIANS($N$3:$N$473-I3458))/2)^2*COS(RADIANS($M$3:$M$473))*COS(RADIANS(H3458))),$L$3:$L$473)</f>
        <v>n275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t="str" cm="1">
        <f t="array" ref="J3459">LOOKUP(1,1/FREQUENCY(0,SIN((RADIANS($M$3:$M$473-H3459))/2)^2+SIN((RADIANS($N$3:$N$473-I3459))/2)^2*COS(RADIANS($M$3:$M$473))*COS(RADIANS(H3459))),$L$3:$L$473)</f>
        <v>n275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t="str" cm="1">
        <f t="array" ref="J3460">LOOKUP(1,1/FREQUENCY(0,SIN((RADIANS($M$3:$M$473-H3460))/2)^2+SIN((RADIANS($N$3:$N$473-I3460))/2)^2*COS(RADIANS($M$3:$M$473))*COS(RADIANS(H3460))),$L$3:$L$473)</f>
        <v>n275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t="str" cm="1">
        <f t="array" ref="J3461">LOOKUP(1,1/FREQUENCY(0,SIN((RADIANS($M$3:$M$473-H3461))/2)^2+SIN((RADIANS($N$3:$N$473-I3461))/2)^2*COS(RADIANS($M$3:$M$473))*COS(RADIANS(H3461))),$L$3:$L$473)</f>
        <v>n118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t="str" cm="1">
        <f t="array" ref="J3462">LOOKUP(1,1/FREQUENCY(0,SIN((RADIANS($M$3:$M$473-H3462))/2)^2+SIN((RADIANS($N$3:$N$473-I3462))/2)^2*COS(RADIANS($M$3:$M$473))*COS(RADIANS(H3462))),$L$3:$L$473)</f>
        <v>n149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t="str" cm="1">
        <f t="array" ref="J3463">LOOKUP(1,1/FREQUENCY(0,SIN((RADIANS($M$3:$M$473-H3463))/2)^2+SIN((RADIANS($N$3:$N$473-I3463))/2)^2*COS(RADIANS($M$3:$M$473))*COS(RADIANS(H3463))),$L$3:$L$473)</f>
        <v>n275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t="str" cm="1">
        <f t="array" ref="J3464">LOOKUP(1,1/FREQUENCY(0,SIN((RADIANS($M$3:$M$473-H3464))/2)^2+SIN((RADIANS($N$3:$N$473-I3464))/2)^2*COS(RADIANS($M$3:$M$473))*COS(RADIANS(H3464))),$L$3:$L$473)</f>
        <v>n275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t="str" cm="1">
        <f t="array" ref="J3465">LOOKUP(1,1/FREQUENCY(0,SIN((RADIANS($M$3:$M$473-H3465))/2)^2+SIN((RADIANS($N$3:$N$473-I3465))/2)^2*COS(RADIANS($M$3:$M$473))*COS(RADIANS(H3465))),$L$3:$L$473)</f>
        <v>n275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t="str" cm="1">
        <f t="array" ref="J3466">LOOKUP(1,1/FREQUENCY(0,SIN((RADIANS($M$3:$M$473-H3466))/2)^2+SIN((RADIANS($N$3:$N$473-I3466))/2)^2*COS(RADIANS($M$3:$M$473))*COS(RADIANS(H3466))),$L$3:$L$473)</f>
        <v>n275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t="str" cm="1">
        <f t="array" ref="J3467">LOOKUP(1,1/FREQUENCY(0,SIN((RADIANS($M$3:$M$473-H3467))/2)^2+SIN((RADIANS($N$3:$N$473-I3467))/2)^2*COS(RADIANS($M$3:$M$473))*COS(RADIANS(H3467))),$L$3:$L$473)</f>
        <v>n276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t="str" cm="1">
        <f t="array" ref="J3468">LOOKUP(1,1/FREQUENCY(0,SIN((RADIANS($M$3:$M$473-H3468))/2)^2+SIN((RADIANS($N$3:$N$473-I3468))/2)^2*COS(RADIANS($M$3:$M$473))*COS(RADIANS(H3468))),$L$3:$L$473)</f>
        <v>n276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t="str" cm="1">
        <f t="array" ref="J3469">LOOKUP(1,1/FREQUENCY(0,SIN((RADIANS($M$3:$M$473-H3469))/2)^2+SIN((RADIANS($N$3:$N$473-I3469))/2)^2*COS(RADIANS($M$3:$M$473))*COS(RADIANS(H3469))),$L$3:$L$473)</f>
        <v>n276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t="str" cm="1">
        <f t="array" ref="J3470">LOOKUP(1,1/FREQUENCY(0,SIN((RADIANS($M$3:$M$473-H3470))/2)^2+SIN((RADIANS($N$3:$N$473-I3470))/2)^2*COS(RADIANS($M$3:$M$473))*COS(RADIANS(H3470))),$L$3:$L$473)</f>
        <v>n276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t="str" cm="1">
        <f t="array" ref="J3471">LOOKUP(1,1/FREQUENCY(0,SIN((RADIANS($M$3:$M$473-H3471))/2)^2+SIN((RADIANS($N$3:$N$473-I3471))/2)^2*COS(RADIANS($M$3:$M$473))*COS(RADIANS(H3471))),$L$3:$L$473)</f>
        <v>n276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t="str" cm="1">
        <f t="array" ref="J3472">LOOKUP(1,1/FREQUENCY(0,SIN((RADIANS($M$3:$M$473-H3472))/2)^2+SIN((RADIANS($N$3:$N$473-I3472))/2)^2*COS(RADIANS($M$3:$M$473))*COS(RADIANS(H3472))),$L$3:$L$473)</f>
        <v>n276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t="str" cm="1">
        <f t="array" ref="J3473">LOOKUP(1,1/FREQUENCY(0,SIN((RADIANS($M$3:$M$473-H3473))/2)^2+SIN((RADIANS($N$3:$N$473-I3473))/2)^2*COS(RADIANS($M$3:$M$473))*COS(RADIANS(H3473))),$L$3:$L$473)</f>
        <v>n118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t="str" cm="1">
        <f t="array" ref="J3474">LOOKUP(1,1/FREQUENCY(0,SIN((RADIANS($M$3:$M$473-H3474))/2)^2+SIN((RADIANS($N$3:$N$473-I3474))/2)^2*COS(RADIANS($M$3:$M$473))*COS(RADIANS(H3474))),$L$3:$L$473)</f>
        <v>n275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t="str" cm="1">
        <f t="array" ref="J3475">LOOKUP(1,1/FREQUENCY(0,SIN((RADIANS($M$3:$M$473-H3475))/2)^2+SIN((RADIANS($N$3:$N$473-I3475))/2)^2*COS(RADIANS($M$3:$M$473))*COS(RADIANS(H3475))),$L$3:$L$473)</f>
        <v>n118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t="str" cm="1">
        <f t="array" ref="J3476">LOOKUP(1,1/FREQUENCY(0,SIN((RADIANS($M$3:$M$473-H3476))/2)^2+SIN((RADIANS($N$3:$N$473-I3476))/2)^2*COS(RADIANS($M$3:$M$473))*COS(RADIANS(H3476))),$L$3:$L$473)</f>
        <v>n118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t="str" cm="1">
        <f t="array" ref="J3477">LOOKUP(1,1/FREQUENCY(0,SIN((RADIANS($M$3:$M$473-H3477))/2)^2+SIN((RADIANS($N$3:$N$473-I3477))/2)^2*COS(RADIANS($M$3:$M$473))*COS(RADIANS(H3477))),$L$3:$L$473)</f>
        <v>n275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t="str" cm="1">
        <f t="array" ref="J3478">LOOKUP(1,1/FREQUENCY(0,SIN((RADIANS($M$3:$M$473-H3478))/2)^2+SIN((RADIANS($N$3:$N$473-I3478))/2)^2*COS(RADIANS($M$3:$M$473))*COS(RADIANS(H3478))),$L$3:$L$473)</f>
        <v>n275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t="str" cm="1">
        <f t="array" ref="J3479">LOOKUP(1,1/FREQUENCY(0,SIN((RADIANS($M$3:$M$473-H3479))/2)^2+SIN((RADIANS($N$3:$N$473-I3479))/2)^2*COS(RADIANS($M$3:$M$473))*COS(RADIANS(H3479))),$L$3:$L$473)</f>
        <v>n118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t="str" cm="1">
        <f t="array" ref="J3480">LOOKUP(1,1/FREQUENCY(0,SIN((RADIANS($M$3:$M$473-H3480))/2)^2+SIN((RADIANS($N$3:$N$473-I3480))/2)^2*COS(RADIANS($M$3:$M$473))*COS(RADIANS(H3480))),$L$3:$L$473)</f>
        <v>n276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t="str" cm="1">
        <f t="array" ref="J3481">LOOKUP(1,1/FREQUENCY(0,SIN((RADIANS($M$3:$M$473-H3481))/2)^2+SIN((RADIANS($N$3:$N$473-I3481))/2)^2*COS(RADIANS($M$3:$M$473))*COS(RADIANS(H3481))),$L$3:$L$473)</f>
        <v>n275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t="str" cm="1">
        <f t="array" ref="J3482">LOOKUP(1,1/FREQUENCY(0,SIN((RADIANS($M$3:$M$473-H3482))/2)^2+SIN((RADIANS($N$3:$N$473-I3482))/2)^2*COS(RADIANS($M$3:$M$473))*COS(RADIANS(H3482))),$L$3:$L$473)</f>
        <v>n276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t="str" cm="1">
        <f t="array" ref="J3483">LOOKUP(1,1/FREQUENCY(0,SIN((RADIANS($M$3:$M$473-H3483))/2)^2+SIN((RADIANS($N$3:$N$473-I3483))/2)^2*COS(RADIANS($M$3:$M$473))*COS(RADIANS(H3483))),$L$3:$L$473)</f>
        <v>n276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t="str" cm="1">
        <f t="array" ref="J3484">LOOKUP(1,1/FREQUENCY(0,SIN((RADIANS($M$3:$M$473-H3484))/2)^2+SIN((RADIANS($N$3:$N$473-I3484))/2)^2*COS(RADIANS($M$3:$M$473))*COS(RADIANS(H3484))),$L$3:$L$473)</f>
        <v>n276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t="str" cm="1">
        <f t="array" ref="J3485">LOOKUP(1,1/FREQUENCY(0,SIN((RADIANS($M$3:$M$473-H3485))/2)^2+SIN((RADIANS($N$3:$N$473-I3485))/2)^2*COS(RADIANS($M$3:$M$473))*COS(RADIANS(H3485))),$L$3:$L$473)</f>
        <v>n275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t="str" cm="1">
        <f t="array" ref="J3486">LOOKUP(1,1/FREQUENCY(0,SIN((RADIANS($M$3:$M$473-H3486))/2)^2+SIN((RADIANS($N$3:$N$473-I3486))/2)^2*COS(RADIANS($M$3:$M$473))*COS(RADIANS(H3486))),$L$3:$L$473)</f>
        <v>n276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t="str" cm="1">
        <f t="array" ref="J3487">LOOKUP(1,1/FREQUENCY(0,SIN((RADIANS($M$3:$M$473-H3487))/2)^2+SIN((RADIANS($N$3:$N$473-I3487))/2)^2*COS(RADIANS($M$3:$M$473))*COS(RADIANS(H3487))),$L$3:$L$473)</f>
        <v>n276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t="str" cm="1">
        <f t="array" ref="J3488">LOOKUP(1,1/FREQUENCY(0,SIN((RADIANS($M$3:$M$473-H3488))/2)^2+SIN((RADIANS($N$3:$N$473-I3488))/2)^2*COS(RADIANS($M$3:$M$473))*COS(RADIANS(H3488))),$L$3:$L$473)</f>
        <v>n120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t="str" cm="1">
        <f t="array" ref="J3489">LOOKUP(1,1/FREQUENCY(0,SIN((RADIANS($M$3:$M$473-H3489))/2)^2+SIN((RADIANS($N$3:$N$473-I3489))/2)^2*COS(RADIANS($M$3:$M$473))*COS(RADIANS(H3489))),$L$3:$L$473)</f>
        <v>n276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t="str" cm="1">
        <f t="array" ref="J3490">LOOKUP(1,1/FREQUENCY(0,SIN((RADIANS($M$3:$M$473-H3490))/2)^2+SIN((RADIANS($N$3:$N$473-I3490))/2)^2*COS(RADIANS($M$3:$M$473))*COS(RADIANS(H3490))),$L$3:$L$473)</f>
        <v>n276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t="str" cm="1">
        <f t="array" ref="J3491">LOOKUP(1,1/FREQUENCY(0,SIN((RADIANS($M$3:$M$473-H3491))/2)^2+SIN((RADIANS($N$3:$N$473-I3491))/2)^2*COS(RADIANS($M$3:$M$473))*COS(RADIANS(H3491))),$L$3:$L$473)</f>
        <v>n276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t="str" cm="1">
        <f t="array" ref="J3492">LOOKUP(1,1/FREQUENCY(0,SIN((RADIANS($M$3:$M$473-H3492))/2)^2+SIN((RADIANS($N$3:$N$473-I3492))/2)^2*COS(RADIANS($M$3:$M$473))*COS(RADIANS(H3492))),$L$3:$L$473)</f>
        <v>n120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t="str" cm="1">
        <f t="array" ref="J3493">LOOKUP(1,1/FREQUENCY(0,SIN((RADIANS($M$3:$M$473-H3493))/2)^2+SIN((RADIANS($N$3:$N$473-I3493))/2)^2*COS(RADIANS($M$3:$M$473))*COS(RADIANS(H3493))),$L$3:$L$473)</f>
        <v>n276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t="str" cm="1">
        <f t="array" ref="J3494">LOOKUP(1,1/FREQUENCY(0,SIN((RADIANS($M$3:$M$473-H3494))/2)^2+SIN((RADIANS($N$3:$N$473-I3494))/2)^2*COS(RADIANS($M$3:$M$473))*COS(RADIANS(H3494))),$L$3:$L$473)</f>
        <v>n276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t="str" cm="1">
        <f t="array" ref="J3495">LOOKUP(1,1/FREQUENCY(0,SIN((RADIANS($M$3:$M$473-H3495))/2)^2+SIN((RADIANS($N$3:$N$473-I3495))/2)^2*COS(RADIANS($M$3:$M$473))*COS(RADIANS(H3495))),$L$3:$L$473)</f>
        <v>n276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t="str" cm="1">
        <f t="array" ref="J3496">LOOKUP(1,1/FREQUENCY(0,SIN((RADIANS($M$3:$M$473-H3496))/2)^2+SIN((RADIANS($N$3:$N$473-I3496))/2)^2*COS(RADIANS($M$3:$M$473))*COS(RADIANS(H3496))),$L$3:$L$473)</f>
        <v>n118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t="str" cm="1">
        <f t="array" ref="J3497">LOOKUP(1,1/FREQUENCY(0,SIN((RADIANS($M$3:$M$473-H3497))/2)^2+SIN((RADIANS($N$3:$N$473-I3497))/2)^2*COS(RADIANS($M$3:$M$473))*COS(RADIANS(H3497))),$L$3:$L$473)</f>
        <v>n118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t="str" cm="1">
        <f t="array" ref="J3498">LOOKUP(1,1/FREQUENCY(0,SIN((RADIANS($M$3:$M$473-H3498))/2)^2+SIN((RADIANS($N$3:$N$473-I3498))/2)^2*COS(RADIANS($M$3:$M$473))*COS(RADIANS(H3498))),$L$3:$L$473)</f>
        <v>n118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t="str" cm="1">
        <f t="array" ref="J3499">LOOKUP(1,1/FREQUENCY(0,SIN((RADIANS($M$3:$M$473-H3499))/2)^2+SIN((RADIANS($N$3:$N$473-I3499))/2)^2*COS(RADIANS($M$3:$M$473))*COS(RADIANS(H3499))),$L$3:$L$473)</f>
        <v>n118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t="str" cm="1">
        <f t="array" ref="J3500">LOOKUP(1,1/FREQUENCY(0,SIN((RADIANS($M$3:$M$473-H3500))/2)^2+SIN((RADIANS($N$3:$N$473-I3500))/2)^2*COS(RADIANS($M$3:$M$473))*COS(RADIANS(H3500))),$L$3:$L$473)</f>
        <v>n276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t="str" cm="1">
        <f t="array" ref="J3501">LOOKUP(1,1/FREQUENCY(0,SIN((RADIANS($M$3:$M$473-H3501))/2)^2+SIN((RADIANS($N$3:$N$473-I3501))/2)^2*COS(RADIANS($M$3:$M$473))*COS(RADIANS(H3501))),$L$3:$L$473)</f>
        <v>n275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t="str" cm="1">
        <f t="array" ref="J3502">LOOKUP(1,1/FREQUENCY(0,SIN((RADIANS($M$3:$M$473-H3502))/2)^2+SIN((RADIANS($N$3:$N$473-I3502))/2)^2*COS(RADIANS($M$3:$M$473))*COS(RADIANS(H3502))),$L$3:$L$473)</f>
        <v>n275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t="str" cm="1">
        <f t="array" ref="J3503">LOOKUP(1,1/FREQUENCY(0,SIN((RADIANS($M$3:$M$473-H3503))/2)^2+SIN((RADIANS($N$3:$N$473-I3503))/2)^2*COS(RADIANS($M$3:$M$473))*COS(RADIANS(H3503))),$L$3:$L$473)</f>
        <v>n275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t="str" cm="1">
        <f t="array" ref="J3504">LOOKUP(1,1/FREQUENCY(0,SIN((RADIANS($M$3:$M$473-H3504))/2)^2+SIN((RADIANS($N$3:$N$473-I3504))/2)^2*COS(RADIANS($M$3:$M$473))*COS(RADIANS(H3504))),$L$3:$L$473)</f>
        <v>n275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t="str" cm="1">
        <f t="array" ref="J3505">LOOKUP(1,1/FREQUENCY(0,SIN((RADIANS($M$3:$M$473-H3505))/2)^2+SIN((RADIANS($N$3:$N$473-I3505))/2)^2*COS(RADIANS($M$3:$M$473))*COS(RADIANS(H3505))),$L$3:$L$473)</f>
        <v>n275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t="str" cm="1">
        <f t="array" ref="J3506">LOOKUP(1,1/FREQUENCY(0,SIN((RADIANS($M$3:$M$473-H3506))/2)^2+SIN((RADIANS($N$3:$N$473-I3506))/2)^2*COS(RADIANS($M$3:$M$473))*COS(RADIANS(H3506))),$L$3:$L$473)</f>
        <v>n275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t="str" cm="1">
        <f t="array" ref="J3507">LOOKUP(1,1/FREQUENCY(0,SIN((RADIANS($M$3:$M$473-H3507))/2)^2+SIN((RADIANS($N$3:$N$473-I3507))/2)^2*COS(RADIANS($M$3:$M$473))*COS(RADIANS(H3507))),$L$3:$L$473)</f>
        <v>n275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t="str" cm="1">
        <f t="array" ref="J3508">LOOKUP(1,1/FREQUENCY(0,SIN((RADIANS($M$3:$M$473-H3508))/2)^2+SIN((RADIANS($N$3:$N$473-I3508))/2)^2*COS(RADIANS($M$3:$M$473))*COS(RADIANS(H3508))),$L$3:$L$473)</f>
        <v>n275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t="str" cm="1">
        <f t="array" ref="J3509">LOOKUP(1,1/FREQUENCY(0,SIN((RADIANS($M$3:$M$473-H3509))/2)^2+SIN((RADIANS($N$3:$N$473-I3509))/2)^2*COS(RADIANS($M$3:$M$473))*COS(RADIANS(H3509))),$L$3:$L$473)</f>
        <v>n276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t="str" cm="1">
        <f t="array" ref="J3510">LOOKUP(1,1/FREQUENCY(0,SIN((RADIANS($M$3:$M$473-H3510))/2)^2+SIN((RADIANS($N$3:$N$473-I3510))/2)^2*COS(RADIANS($M$3:$M$473))*COS(RADIANS(H3510))),$L$3:$L$473)</f>
        <v>n275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t="str" cm="1">
        <f t="array" ref="J3511">LOOKUP(1,1/FREQUENCY(0,SIN((RADIANS($M$3:$M$473-H3511))/2)^2+SIN((RADIANS($N$3:$N$473-I3511))/2)^2*COS(RADIANS($M$3:$M$473))*COS(RADIANS(H3511))),$L$3:$L$473)</f>
        <v>n275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t="str" cm="1">
        <f t="array" ref="J3512">LOOKUP(1,1/FREQUENCY(0,SIN((RADIANS($M$3:$M$473-H3512))/2)^2+SIN((RADIANS($N$3:$N$473-I3512))/2)^2*COS(RADIANS($M$3:$M$473))*COS(RADIANS(H3512))),$L$3:$L$473)</f>
        <v>n275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t="str" cm="1">
        <f t="array" ref="J3513">LOOKUP(1,1/FREQUENCY(0,SIN((RADIANS($M$3:$M$473-H3513))/2)^2+SIN((RADIANS($N$3:$N$473-I3513))/2)^2*COS(RADIANS($M$3:$M$473))*COS(RADIANS(H3513))),$L$3:$L$473)</f>
        <v>n275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t="str" cm="1">
        <f t="array" ref="J3514">LOOKUP(1,1/FREQUENCY(0,SIN((RADIANS($M$3:$M$473-H3514))/2)^2+SIN((RADIANS($N$3:$N$473-I3514))/2)^2*COS(RADIANS($M$3:$M$473))*COS(RADIANS(H3514))),$L$3:$L$473)</f>
        <v>n275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t="str" cm="1">
        <f t="array" ref="J3515">LOOKUP(1,1/FREQUENCY(0,SIN((RADIANS($M$3:$M$473-H3515))/2)^2+SIN((RADIANS($N$3:$N$473-I3515))/2)^2*COS(RADIANS($M$3:$M$473))*COS(RADIANS(H3515))),$L$3:$L$473)</f>
        <v>n275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t="str" cm="1">
        <f t="array" ref="J3516">LOOKUP(1,1/FREQUENCY(0,SIN((RADIANS($M$3:$M$473-H3516))/2)^2+SIN((RADIANS($N$3:$N$473-I3516))/2)^2*COS(RADIANS($M$3:$M$473))*COS(RADIANS(H3516))),$L$3:$L$473)</f>
        <v>n276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t="str" cm="1">
        <f t="array" ref="J3517">LOOKUP(1,1/FREQUENCY(0,SIN((RADIANS($M$3:$M$473-H3517))/2)^2+SIN((RADIANS($N$3:$N$473-I3517))/2)^2*COS(RADIANS($M$3:$M$473))*COS(RADIANS(H3517))),$L$3:$L$473)</f>
        <v>n275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t="str" cm="1">
        <f t="array" ref="J3518">LOOKUP(1,1/FREQUENCY(0,SIN((RADIANS($M$3:$M$473-H3518))/2)^2+SIN((RADIANS($N$3:$N$473-I3518))/2)^2*COS(RADIANS($M$3:$M$473))*COS(RADIANS(H3518))),$L$3:$L$473)</f>
        <v>n276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t="str" cm="1">
        <f t="array" ref="J3519">LOOKUP(1,1/FREQUENCY(0,SIN((RADIANS($M$3:$M$473-H3519))/2)^2+SIN((RADIANS($N$3:$N$473-I3519))/2)^2*COS(RADIANS($M$3:$M$473))*COS(RADIANS(H3519))),$L$3:$L$473)</f>
        <v>n275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t="str" cm="1">
        <f t="array" ref="J3520">LOOKUP(1,1/FREQUENCY(0,SIN((RADIANS($M$3:$M$473-H3520))/2)^2+SIN((RADIANS($N$3:$N$473-I3520))/2)^2*COS(RADIANS($M$3:$M$473))*COS(RADIANS(H3520))),$L$3:$L$473)</f>
        <v>n276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t="str" cm="1">
        <f t="array" ref="J3521">LOOKUP(1,1/FREQUENCY(0,SIN((RADIANS($M$3:$M$473-H3521))/2)^2+SIN((RADIANS($N$3:$N$473-I3521))/2)^2*COS(RADIANS($M$3:$M$473))*COS(RADIANS(H3521))),$L$3:$L$473)</f>
        <v>n128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t="str" cm="1">
        <f t="array" ref="J3522">LOOKUP(1,1/FREQUENCY(0,SIN((RADIANS($M$3:$M$473-H3522))/2)^2+SIN((RADIANS($N$3:$N$473-I3522))/2)^2*COS(RADIANS($M$3:$M$473))*COS(RADIANS(H3522))),$L$3:$L$473)</f>
        <v>n128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t="str" cm="1">
        <f t="array" ref="J3523">LOOKUP(1,1/FREQUENCY(0,SIN((RADIANS($M$3:$M$473-H3523))/2)^2+SIN((RADIANS($N$3:$N$473-I3523))/2)^2*COS(RADIANS($M$3:$M$473))*COS(RADIANS(H3523))),$L$3:$L$473)</f>
        <v>n128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t="str" cm="1">
        <f t="array" ref="J3524">LOOKUP(1,1/FREQUENCY(0,SIN((RADIANS($M$3:$M$473-H3524))/2)^2+SIN((RADIANS($N$3:$N$473-I3524))/2)^2*COS(RADIANS($M$3:$M$473))*COS(RADIANS(H3524))),$L$3:$L$473)</f>
        <v>n276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t="str" cm="1">
        <f t="array" ref="J3525">LOOKUP(1,1/FREQUENCY(0,SIN((RADIANS($M$3:$M$473-H3525))/2)^2+SIN((RADIANS($N$3:$N$473-I3525))/2)^2*COS(RADIANS($M$3:$M$473))*COS(RADIANS(H3525))),$L$3:$L$473)</f>
        <v>n128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t="str" cm="1">
        <f t="array" ref="J3526">LOOKUP(1,1/FREQUENCY(0,SIN((RADIANS($M$3:$M$473-H3526))/2)^2+SIN((RADIANS($N$3:$N$473-I3526))/2)^2*COS(RADIANS($M$3:$M$473))*COS(RADIANS(H3526))),$L$3:$L$473)</f>
        <v>n276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t="str" cm="1">
        <f t="array" ref="J3527">LOOKUP(1,1/FREQUENCY(0,SIN((RADIANS($M$3:$M$473-H3527))/2)^2+SIN((RADIANS($N$3:$N$473-I3527))/2)^2*COS(RADIANS($M$3:$M$473))*COS(RADIANS(H3527))),$L$3:$L$473)</f>
        <v>n128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t="str" cm="1">
        <f t="array" ref="J3528">LOOKUP(1,1/FREQUENCY(0,SIN((RADIANS($M$3:$M$473-H3528))/2)^2+SIN((RADIANS($N$3:$N$473-I3528))/2)^2*COS(RADIANS($M$3:$M$473))*COS(RADIANS(H3528))),$L$3:$L$473)</f>
        <v>n276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t="str" cm="1">
        <f t="array" ref="J3529">LOOKUP(1,1/FREQUENCY(0,SIN((RADIANS($M$3:$M$473-H3529))/2)^2+SIN((RADIANS($N$3:$N$473-I3529))/2)^2*COS(RADIANS($M$3:$M$473))*COS(RADIANS(H3529))),$L$3:$L$473)</f>
        <v>n128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t="str" cm="1">
        <f t="array" ref="J3530">LOOKUP(1,1/FREQUENCY(0,SIN((RADIANS($M$3:$M$473-H3530))/2)^2+SIN((RADIANS($N$3:$N$473-I3530))/2)^2*COS(RADIANS($M$3:$M$473))*COS(RADIANS(H3530))),$L$3:$L$473)</f>
        <v>n128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t="str" cm="1">
        <f t="array" ref="J3531">LOOKUP(1,1/FREQUENCY(0,SIN((RADIANS($M$3:$M$473-H3531))/2)^2+SIN((RADIANS($N$3:$N$473-I3531))/2)^2*COS(RADIANS($M$3:$M$473))*COS(RADIANS(H3531))),$L$3:$L$473)</f>
        <v>n128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t="str" cm="1">
        <f t="array" ref="J3532">LOOKUP(1,1/FREQUENCY(0,SIN((RADIANS($M$3:$M$473-H3532))/2)^2+SIN((RADIANS($N$3:$N$473-I3532))/2)^2*COS(RADIANS($M$3:$M$473))*COS(RADIANS(H3532))),$L$3:$L$473)</f>
        <v>n128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t="str" cm="1">
        <f t="array" ref="J3533">LOOKUP(1,1/FREQUENCY(0,SIN((RADIANS($M$3:$M$473-H3533))/2)^2+SIN((RADIANS($N$3:$N$473-I3533))/2)^2*COS(RADIANS($M$3:$M$473))*COS(RADIANS(H3533))),$L$3:$L$473)</f>
        <v>n128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t="str" cm="1">
        <f t="array" ref="J3534">LOOKUP(1,1/FREQUENCY(0,SIN((RADIANS($M$3:$M$473-H3534))/2)^2+SIN((RADIANS($N$3:$N$473-I3534))/2)^2*COS(RADIANS($M$3:$M$473))*COS(RADIANS(H3534))),$L$3:$L$473)</f>
        <v>n128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t="str" cm="1">
        <f t="array" ref="J3535">LOOKUP(1,1/FREQUENCY(0,SIN((RADIANS($M$3:$M$473-H3535))/2)^2+SIN((RADIANS($N$3:$N$473-I3535))/2)^2*COS(RADIANS($M$3:$M$473))*COS(RADIANS(H3535))),$L$3:$L$473)</f>
        <v>n128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t="str" cm="1">
        <f t="array" ref="J3536">LOOKUP(1,1/FREQUENCY(0,SIN((RADIANS($M$3:$M$473-H3536))/2)^2+SIN((RADIANS($N$3:$N$473-I3536))/2)^2*COS(RADIANS($M$3:$M$473))*COS(RADIANS(H3536))),$L$3:$L$473)</f>
        <v>n128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t="str" cm="1">
        <f t="array" ref="J3537">LOOKUP(1,1/FREQUENCY(0,SIN((RADIANS($M$3:$M$473-H3537))/2)^2+SIN((RADIANS($N$3:$N$473-I3537))/2)^2*COS(RADIANS($M$3:$M$473))*COS(RADIANS(H3537))),$L$3:$L$473)</f>
        <v>n128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t="str" cm="1">
        <f t="array" ref="J3538">LOOKUP(1,1/FREQUENCY(0,SIN((RADIANS($M$3:$M$473-H3538))/2)^2+SIN((RADIANS($N$3:$N$473-I3538))/2)^2*COS(RADIANS($M$3:$M$473))*COS(RADIANS(H3538))),$L$3:$L$473)</f>
        <v>n128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t="str" cm="1">
        <f t="array" ref="J3539">LOOKUP(1,1/FREQUENCY(0,SIN((RADIANS($M$3:$M$473-H3539))/2)^2+SIN((RADIANS($N$3:$N$473-I3539))/2)^2*COS(RADIANS($M$3:$M$473))*COS(RADIANS(H3539))),$L$3:$L$473)</f>
        <v>n128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t="str" cm="1">
        <f t="array" ref="J3540">LOOKUP(1,1/FREQUENCY(0,SIN((RADIANS($M$3:$M$473-H3540))/2)^2+SIN((RADIANS($N$3:$N$473-I3540))/2)^2*COS(RADIANS($M$3:$M$473))*COS(RADIANS(H3540))),$L$3:$L$473)</f>
        <v>n255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t="str" cm="1">
        <f t="array" ref="J3541">LOOKUP(1,1/FREQUENCY(0,SIN((RADIANS($M$3:$M$473-H3541))/2)^2+SIN((RADIANS($N$3:$N$473-I3541))/2)^2*COS(RADIANS($M$3:$M$473))*COS(RADIANS(H3541))),$L$3:$L$473)</f>
        <v>n255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t="str" cm="1">
        <f t="array" ref="J3542">LOOKUP(1,1/FREQUENCY(0,SIN((RADIANS($M$3:$M$473-H3542))/2)^2+SIN((RADIANS($N$3:$N$473-I3542))/2)^2*COS(RADIANS($M$3:$M$473))*COS(RADIANS(H3542))),$L$3:$L$473)</f>
        <v>n255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t="str" cm="1">
        <f t="array" ref="J3543">LOOKUP(1,1/FREQUENCY(0,SIN((RADIANS($M$3:$M$473-H3543))/2)^2+SIN((RADIANS($N$3:$N$473-I3543))/2)^2*COS(RADIANS($M$3:$M$473))*COS(RADIANS(H3543))),$L$3:$L$473)</f>
        <v>n254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t="str" cm="1">
        <f t="array" ref="J3544">LOOKUP(1,1/FREQUENCY(0,SIN((RADIANS($M$3:$M$473-H3544))/2)^2+SIN((RADIANS($N$3:$N$473-I3544))/2)^2*COS(RADIANS($M$3:$M$473))*COS(RADIANS(H3544))),$L$3:$L$473)</f>
        <v>n255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t="str" cm="1">
        <f t="array" ref="J3545">LOOKUP(1,1/FREQUENCY(0,SIN((RADIANS($M$3:$M$473-H3545))/2)^2+SIN((RADIANS($N$3:$N$473-I3545))/2)^2*COS(RADIANS($M$3:$M$473))*COS(RADIANS(H3545))),$L$3:$L$473)</f>
        <v>n254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t="str" cm="1">
        <f t="array" ref="J3546">LOOKUP(1,1/FREQUENCY(0,SIN((RADIANS($M$3:$M$473-H3546))/2)^2+SIN((RADIANS($N$3:$N$473-I3546))/2)^2*COS(RADIANS($M$3:$M$473))*COS(RADIANS(H3546))),$L$3:$L$473)</f>
        <v>n254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t="str" cm="1">
        <f t="array" ref="J3547">LOOKUP(1,1/FREQUENCY(0,SIN((RADIANS($M$3:$M$473-H3547))/2)^2+SIN((RADIANS($N$3:$N$473-I3547))/2)^2*COS(RADIANS($M$3:$M$473))*COS(RADIANS(H3547))),$L$3:$L$473)</f>
        <v>n254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t="str" cm="1">
        <f t="array" ref="J3548">LOOKUP(1,1/FREQUENCY(0,SIN((RADIANS($M$3:$M$473-H3548))/2)^2+SIN((RADIANS($N$3:$N$473-I3548))/2)^2*COS(RADIANS($M$3:$M$473))*COS(RADIANS(H3548))),$L$3:$L$473)</f>
        <v>n255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t="str" cm="1">
        <f t="array" ref="J3549">LOOKUP(1,1/FREQUENCY(0,SIN((RADIANS($M$3:$M$473-H3549))/2)^2+SIN((RADIANS($N$3:$N$473-I3549))/2)^2*COS(RADIANS($M$3:$M$473))*COS(RADIANS(H3549))),$L$3:$L$473)</f>
        <v>n254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t="str" cm="1">
        <f t="array" ref="J3550">LOOKUP(1,1/FREQUENCY(0,SIN((RADIANS($M$3:$M$473-H3550))/2)^2+SIN((RADIANS($N$3:$N$473-I3550))/2)^2*COS(RADIANS($M$3:$M$473))*COS(RADIANS(H3550))),$L$3:$L$473)</f>
        <v>n254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t="str" cm="1">
        <f t="array" ref="J3551">LOOKUP(1,1/FREQUENCY(0,SIN((RADIANS($M$3:$M$473-H3551))/2)^2+SIN((RADIANS($N$3:$N$473-I3551))/2)^2*COS(RADIANS($M$3:$M$473))*COS(RADIANS(H3551))),$L$3:$L$473)</f>
        <v>n254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t="str" cm="1">
        <f t="array" ref="J3552">LOOKUP(1,1/FREQUENCY(0,SIN((RADIANS($M$3:$M$473-H3552))/2)^2+SIN((RADIANS($N$3:$N$473-I3552))/2)^2*COS(RADIANS($M$3:$M$473))*COS(RADIANS(H3552))),$L$3:$L$473)</f>
        <v>n255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t="str" cm="1">
        <f t="array" ref="J3553">LOOKUP(1,1/FREQUENCY(0,SIN((RADIANS($M$3:$M$473-H3553))/2)^2+SIN((RADIANS($N$3:$N$473-I3553))/2)^2*COS(RADIANS($M$3:$M$473))*COS(RADIANS(H3553))),$L$3:$L$473)</f>
        <v>n128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t="str" cm="1">
        <f t="array" ref="J3554">LOOKUP(1,1/FREQUENCY(0,SIN((RADIANS($M$3:$M$473-H3554))/2)^2+SIN((RADIANS($N$3:$N$473-I3554))/2)^2*COS(RADIANS($M$3:$M$473))*COS(RADIANS(H3554))),$L$3:$L$473)</f>
        <v>n254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t="str" cm="1">
        <f t="array" ref="J3555">LOOKUP(1,1/FREQUENCY(0,SIN((RADIANS($M$3:$M$473-H3555))/2)^2+SIN((RADIANS($N$3:$N$473-I3555))/2)^2*COS(RADIANS($M$3:$M$473))*COS(RADIANS(H3555))),$L$3:$L$473)</f>
        <v>n128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t="str" cm="1">
        <f t="array" ref="J3556">LOOKUP(1,1/FREQUENCY(0,SIN((RADIANS($M$3:$M$473-H3556))/2)^2+SIN((RADIANS($N$3:$N$473-I3556))/2)^2*COS(RADIANS($M$3:$M$473))*COS(RADIANS(H3556))),$L$3:$L$473)</f>
        <v>n255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t="str" cm="1">
        <f t="array" ref="J3557">LOOKUP(1,1/FREQUENCY(0,SIN((RADIANS($M$3:$M$473-H3557))/2)^2+SIN((RADIANS($N$3:$N$473-I3557))/2)^2*COS(RADIANS($M$3:$M$473))*COS(RADIANS(H3557))),$L$3:$L$473)</f>
        <v>n255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t="str" cm="1">
        <f t="array" ref="J3558">LOOKUP(1,1/FREQUENCY(0,SIN((RADIANS($M$3:$M$473-H3558))/2)^2+SIN((RADIANS($N$3:$N$473-I3558))/2)^2*COS(RADIANS($M$3:$M$473))*COS(RADIANS(H3558))),$L$3:$L$473)</f>
        <v>n254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t="str" cm="1">
        <f t="array" ref="J3559">LOOKUP(1,1/FREQUENCY(0,SIN((RADIANS($M$3:$M$473-H3559))/2)^2+SIN((RADIANS($N$3:$N$473-I3559))/2)^2*COS(RADIANS($M$3:$M$473))*COS(RADIANS(H3559))),$L$3:$L$473)</f>
        <v>n254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t="str" cm="1">
        <f t="array" ref="J3560">LOOKUP(1,1/FREQUENCY(0,SIN((RADIANS($M$3:$M$473-H3560))/2)^2+SIN((RADIANS($N$3:$N$473-I3560))/2)^2*COS(RADIANS($M$3:$M$473))*COS(RADIANS(H3560))),$L$3:$L$473)</f>
        <v>n128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t="str" cm="1">
        <f t="array" ref="J3561">LOOKUP(1,1/FREQUENCY(0,SIN((RADIANS($M$3:$M$473-H3561))/2)^2+SIN((RADIANS($N$3:$N$473-I3561))/2)^2*COS(RADIANS($M$3:$M$473))*COS(RADIANS(H3561))),$L$3:$L$473)</f>
        <v>n254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t="str" cm="1">
        <f t="array" ref="J3562">LOOKUP(1,1/FREQUENCY(0,SIN((RADIANS($M$3:$M$473-H3562))/2)^2+SIN((RADIANS($N$3:$N$473-I3562))/2)^2*COS(RADIANS($M$3:$M$473))*COS(RADIANS(H3562))),$L$3:$L$473)</f>
        <v>n255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t="str" cm="1">
        <f t="array" ref="J3563">LOOKUP(1,1/FREQUENCY(0,SIN((RADIANS($M$3:$M$473-H3563))/2)^2+SIN((RADIANS($N$3:$N$473-I3563))/2)^2*COS(RADIANS($M$3:$M$473))*COS(RADIANS(H3563))),$L$3:$L$473)</f>
        <v>n255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t="str" cm="1">
        <f t="array" ref="J3564">LOOKUP(1,1/FREQUENCY(0,SIN((RADIANS($M$3:$M$473-H3564))/2)^2+SIN((RADIANS($N$3:$N$473-I3564))/2)^2*COS(RADIANS($M$3:$M$473))*COS(RADIANS(H3564))),$L$3:$L$473)</f>
        <v>n255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t="str" cm="1">
        <f t="array" ref="J3565">LOOKUP(1,1/FREQUENCY(0,SIN((RADIANS($M$3:$M$473-H3565))/2)^2+SIN((RADIANS($N$3:$N$473-I3565))/2)^2*COS(RADIANS($M$3:$M$473))*COS(RADIANS(H3565))),$L$3:$L$473)</f>
        <v>n255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t="str" cm="1">
        <f t="array" ref="J3566">LOOKUP(1,1/FREQUENCY(0,SIN((RADIANS($M$3:$M$473-H3566))/2)^2+SIN((RADIANS($N$3:$N$473-I3566))/2)^2*COS(RADIANS($M$3:$M$473))*COS(RADIANS(H3566))),$L$3:$L$473)</f>
        <v>n128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t="str" cm="1">
        <f t="array" ref="J3567">LOOKUP(1,1/FREQUENCY(0,SIN((RADIANS($M$3:$M$473-H3567))/2)^2+SIN((RADIANS($N$3:$N$473-I3567))/2)^2*COS(RADIANS($M$3:$M$473))*COS(RADIANS(H3567))),$L$3:$L$473)</f>
        <v>n255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t="str" cm="1">
        <f t="array" ref="J3568">LOOKUP(1,1/FREQUENCY(0,SIN((RADIANS($M$3:$M$473-H3568))/2)^2+SIN((RADIANS($N$3:$N$473-I3568))/2)^2*COS(RADIANS($M$3:$M$473))*COS(RADIANS(H3568))),$L$3:$L$473)</f>
        <v>n254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t="str" cm="1">
        <f t="array" ref="J3569">LOOKUP(1,1/FREQUENCY(0,SIN((RADIANS($M$3:$M$473-H3569))/2)^2+SIN((RADIANS($N$3:$N$473-I3569))/2)^2*COS(RADIANS($M$3:$M$473))*COS(RADIANS(H3569))),$L$3:$L$473)</f>
        <v>n254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t="str" cm="1">
        <f t="array" ref="J3570">LOOKUP(1,1/FREQUENCY(0,SIN((RADIANS($M$3:$M$473-H3570))/2)^2+SIN((RADIANS($N$3:$N$473-I3570))/2)^2*COS(RADIANS($M$3:$M$473))*COS(RADIANS(H3570))),$L$3:$L$473)</f>
        <v>n254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t="str" cm="1">
        <f t="array" ref="J3571">LOOKUP(1,1/FREQUENCY(0,SIN((RADIANS($M$3:$M$473-H3571))/2)^2+SIN((RADIANS($N$3:$N$473-I3571))/2)^2*COS(RADIANS($M$3:$M$473))*COS(RADIANS(H3571))),$L$3:$L$473)</f>
        <v>n255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t="str" cm="1">
        <f t="array" ref="J3572">LOOKUP(1,1/FREQUENCY(0,SIN((RADIANS($M$3:$M$473-H3572))/2)^2+SIN((RADIANS($N$3:$N$473-I3572))/2)^2*COS(RADIANS($M$3:$M$473))*COS(RADIANS(H3572))),$L$3:$L$473)</f>
        <v>n255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t="str" cm="1">
        <f t="array" ref="J3573">LOOKUP(1,1/FREQUENCY(0,SIN((RADIANS($M$3:$M$473-H3573))/2)^2+SIN((RADIANS($N$3:$N$473-I3573))/2)^2*COS(RADIANS($M$3:$M$473))*COS(RADIANS(H3573))),$L$3:$L$473)</f>
        <v>n255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t="str" cm="1">
        <f t="array" ref="J3574">LOOKUP(1,1/FREQUENCY(0,SIN((RADIANS($M$3:$M$473-H3574))/2)^2+SIN((RADIANS($N$3:$N$473-I3574))/2)^2*COS(RADIANS($M$3:$M$473))*COS(RADIANS(H3574))),$L$3:$L$473)</f>
        <v>n128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t="str" cm="1">
        <f t="array" ref="J3575">LOOKUP(1,1/FREQUENCY(0,SIN((RADIANS($M$3:$M$473-H3575))/2)^2+SIN((RADIANS($N$3:$N$473-I3575))/2)^2*COS(RADIANS($M$3:$M$473))*COS(RADIANS(H3575))),$L$3:$L$473)</f>
        <v>n254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t="str" cm="1">
        <f t="array" ref="J3576">LOOKUP(1,1/FREQUENCY(0,SIN((RADIANS($M$3:$M$473-H3576))/2)^2+SIN((RADIANS($N$3:$N$473-I3576))/2)^2*COS(RADIANS($M$3:$M$473))*COS(RADIANS(H3576))),$L$3:$L$473)</f>
        <v>n255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t="str" cm="1">
        <f t="array" ref="J3577">LOOKUP(1,1/FREQUENCY(0,SIN((RADIANS($M$3:$M$473-H3577))/2)^2+SIN((RADIANS($N$3:$N$473-I3577))/2)^2*COS(RADIANS($M$3:$M$473))*COS(RADIANS(H3577))),$L$3:$L$473)</f>
        <v>n254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t="str" cm="1">
        <f t="array" ref="J3578">LOOKUP(1,1/FREQUENCY(0,SIN((RADIANS($M$3:$M$473-H3578))/2)^2+SIN((RADIANS($N$3:$N$473-I3578))/2)^2*COS(RADIANS($M$3:$M$473))*COS(RADIANS(H3578))),$L$3:$L$473)</f>
        <v>n254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t="str" cm="1">
        <f t="array" ref="J3579">LOOKUP(1,1/FREQUENCY(0,SIN((RADIANS($M$3:$M$473-H3579))/2)^2+SIN((RADIANS($N$3:$N$473-I3579))/2)^2*COS(RADIANS($M$3:$M$473))*COS(RADIANS(H3579))),$L$3:$L$473)</f>
        <v>n255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t="str" cm="1">
        <f t="array" ref="J3580">LOOKUP(1,1/FREQUENCY(0,SIN((RADIANS($M$3:$M$473-H3580))/2)^2+SIN((RADIANS($N$3:$N$473-I3580))/2)^2*COS(RADIANS($M$3:$M$473))*COS(RADIANS(H3580))),$L$3:$L$473)</f>
        <v>n254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t="str" cm="1">
        <f t="array" ref="J3581">LOOKUP(1,1/FREQUENCY(0,SIN((RADIANS($M$3:$M$473-H3581))/2)^2+SIN((RADIANS($N$3:$N$473-I3581))/2)^2*COS(RADIANS($M$3:$M$473))*COS(RADIANS(H3581))),$L$3:$L$473)</f>
        <v>n254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t="str" cm="1">
        <f t="array" ref="J3582">LOOKUP(1,1/FREQUENCY(0,SIN((RADIANS($M$3:$M$473-H3582))/2)^2+SIN((RADIANS($N$3:$N$473-I3582))/2)^2*COS(RADIANS($M$3:$M$473))*COS(RADIANS(H3582))),$L$3:$L$473)</f>
        <v>n254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t="str" cm="1">
        <f t="array" ref="J3583">LOOKUP(1,1/FREQUENCY(0,SIN((RADIANS($M$3:$M$473-H3583))/2)^2+SIN((RADIANS($N$3:$N$473-I3583))/2)^2*COS(RADIANS($M$3:$M$473))*COS(RADIANS(H3583))),$L$3:$L$473)</f>
        <v>n254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t="str" cm="1">
        <f t="array" ref="J3584">LOOKUP(1,1/FREQUENCY(0,SIN((RADIANS($M$3:$M$473-H3584))/2)^2+SIN((RADIANS($N$3:$N$473-I3584))/2)^2*COS(RADIANS($M$3:$M$473))*COS(RADIANS(H3584))),$L$3:$L$473)</f>
        <v>n254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t="str" cm="1">
        <f t="array" ref="J3585">LOOKUP(1,1/FREQUENCY(0,SIN((RADIANS($M$3:$M$473-H3585))/2)^2+SIN((RADIANS($N$3:$N$473-I3585))/2)^2*COS(RADIANS($M$3:$M$473))*COS(RADIANS(H3585))),$L$3:$L$473)</f>
        <v>n254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t="str" cm="1">
        <f t="array" ref="J3586">LOOKUP(1,1/FREQUENCY(0,SIN((RADIANS($M$3:$M$473-H3586))/2)^2+SIN((RADIANS($N$3:$N$473-I3586))/2)^2*COS(RADIANS($M$3:$M$473))*COS(RADIANS(H3586))),$L$3:$L$473)</f>
        <v>n276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t="str" cm="1">
        <f t="array" ref="J3587">LOOKUP(1,1/FREQUENCY(0,SIN((RADIANS($M$3:$M$473-H3587))/2)^2+SIN((RADIANS($N$3:$N$473-I3587))/2)^2*COS(RADIANS($M$3:$M$473))*COS(RADIANS(H3587))),$L$3:$L$473)</f>
        <v>n254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t="str" cm="1">
        <f t="array" ref="J3588">LOOKUP(1,1/FREQUENCY(0,SIN((RADIANS($M$3:$M$473-H3588))/2)^2+SIN((RADIANS($N$3:$N$473-I3588))/2)^2*COS(RADIANS($M$3:$M$473))*COS(RADIANS(H3588))),$L$3:$L$473)</f>
        <v>n254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t="str" cm="1">
        <f t="array" ref="J3589">LOOKUP(1,1/FREQUENCY(0,SIN((RADIANS($M$3:$M$473-H3589))/2)^2+SIN((RADIANS($N$3:$N$473-I3589))/2)^2*COS(RADIANS($M$3:$M$473))*COS(RADIANS(H3589))),$L$3:$L$473)</f>
        <v>n254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t="str" cm="1">
        <f t="array" ref="J3590">LOOKUP(1,1/FREQUENCY(0,SIN((RADIANS($M$3:$M$473-H3590))/2)^2+SIN((RADIANS($N$3:$N$473-I3590))/2)^2*COS(RADIANS($M$3:$M$473))*COS(RADIANS(H3590))),$L$3:$L$473)</f>
        <v>n254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t="str" cm="1">
        <f t="array" ref="J3591">LOOKUP(1,1/FREQUENCY(0,SIN((RADIANS($M$3:$M$473-H3591))/2)^2+SIN((RADIANS($N$3:$N$473-I3591))/2)^2*COS(RADIANS($M$3:$M$473))*COS(RADIANS(H3591))),$L$3:$L$473)</f>
        <v>n254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t="str" cm="1">
        <f t="array" ref="J3592">LOOKUP(1,1/FREQUENCY(0,SIN((RADIANS($M$3:$M$473-H3592))/2)^2+SIN((RADIANS($N$3:$N$473-I3592))/2)^2*COS(RADIANS($M$3:$M$473))*COS(RADIANS(H3592))),$L$3:$L$473)</f>
        <v>n254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t="str" cm="1">
        <f t="array" ref="J3593">LOOKUP(1,1/FREQUENCY(0,SIN((RADIANS($M$3:$M$473-H3593))/2)^2+SIN((RADIANS($N$3:$N$473-I3593))/2)^2*COS(RADIANS($M$3:$M$473))*COS(RADIANS(H3593))),$L$3:$L$473)</f>
        <v>n276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t="str" cm="1">
        <f t="array" ref="J3594">LOOKUP(1,1/FREQUENCY(0,SIN((RADIANS($M$3:$M$473-H3594))/2)^2+SIN((RADIANS($N$3:$N$473-I3594))/2)^2*COS(RADIANS($M$3:$M$473))*COS(RADIANS(H3594))),$L$3:$L$473)</f>
        <v>n254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t="str" cm="1">
        <f t="array" ref="J3595">LOOKUP(1,1/FREQUENCY(0,SIN((RADIANS($M$3:$M$473-H3595))/2)^2+SIN((RADIANS($N$3:$N$473-I3595))/2)^2*COS(RADIANS($M$3:$M$473))*COS(RADIANS(H3595))),$L$3:$L$473)</f>
        <v>n254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t="str" cm="1">
        <f t="array" ref="J3596">LOOKUP(1,1/FREQUENCY(0,SIN((RADIANS($M$3:$M$473-H3596))/2)^2+SIN((RADIANS($N$3:$N$473-I3596))/2)^2*COS(RADIANS($M$3:$M$473))*COS(RADIANS(H3596))),$L$3:$L$473)</f>
        <v>n254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t="str" cm="1">
        <f t="array" ref="J3597">LOOKUP(1,1/FREQUENCY(0,SIN((RADIANS($M$3:$M$473-H3597))/2)^2+SIN((RADIANS($N$3:$N$473-I3597))/2)^2*COS(RADIANS($M$3:$M$473))*COS(RADIANS(H3597))),$L$3:$L$473)</f>
        <v>n254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t="str" cm="1">
        <f t="array" ref="J3598">LOOKUP(1,1/FREQUENCY(0,SIN((RADIANS($M$3:$M$473-H3598))/2)^2+SIN((RADIANS($N$3:$N$473-I3598))/2)^2*COS(RADIANS($M$3:$M$473))*COS(RADIANS(H3598))),$L$3:$L$473)</f>
        <v>n254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t="str" cm="1">
        <f t="array" ref="J3599">LOOKUP(1,1/FREQUENCY(0,SIN((RADIANS($M$3:$M$473-H3599))/2)^2+SIN((RADIANS($N$3:$N$473-I3599))/2)^2*COS(RADIANS($M$3:$M$473))*COS(RADIANS(H3599))),$L$3:$L$473)</f>
        <v>n276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t="str" cm="1">
        <f t="array" ref="J3600">LOOKUP(1,1/FREQUENCY(0,SIN((RADIANS($M$3:$M$473-H3600))/2)^2+SIN((RADIANS($N$3:$N$473-I3600))/2)^2*COS(RADIANS($M$3:$M$473))*COS(RADIANS(H3600))),$L$3:$L$473)</f>
        <v>n254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t="str" cm="1">
        <f t="array" ref="J3601">LOOKUP(1,1/FREQUENCY(0,SIN((RADIANS($M$3:$M$473-H3601))/2)^2+SIN((RADIANS($N$3:$N$473-I3601))/2)^2*COS(RADIANS($M$3:$M$473))*COS(RADIANS(H3601))),$L$3:$L$473)</f>
        <v>n254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t="str" cm="1">
        <f t="array" ref="J3602">LOOKUP(1,1/FREQUENCY(0,SIN((RADIANS($M$3:$M$473-H3602))/2)^2+SIN((RADIANS($N$3:$N$473-I3602))/2)^2*COS(RADIANS($M$3:$M$473))*COS(RADIANS(H3602))),$L$3:$L$473)</f>
        <v>n254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t="str" cm="1">
        <f t="array" ref="J3603">LOOKUP(1,1/FREQUENCY(0,SIN((RADIANS($M$3:$M$473-H3603))/2)^2+SIN((RADIANS($N$3:$N$473-I3603))/2)^2*COS(RADIANS($M$3:$M$473))*COS(RADIANS(H3603))),$L$3:$L$473)</f>
        <v>n254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t="str" cm="1">
        <f t="array" ref="J3604">LOOKUP(1,1/FREQUENCY(0,SIN((RADIANS($M$3:$M$473-H3604))/2)^2+SIN((RADIANS($N$3:$N$473-I3604))/2)^2*COS(RADIANS($M$3:$M$473))*COS(RADIANS(H3604))),$L$3:$L$473)</f>
        <v>n254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t="str" cm="1">
        <f t="array" ref="J3605">LOOKUP(1,1/FREQUENCY(0,SIN((RADIANS($M$3:$M$473-H3605))/2)^2+SIN((RADIANS($N$3:$N$473-I3605))/2)^2*COS(RADIANS($M$3:$M$473))*COS(RADIANS(H3605))),$L$3:$L$473)</f>
        <v>n254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t="str" cm="1">
        <f t="array" ref="J3606">LOOKUP(1,1/FREQUENCY(0,SIN((RADIANS($M$3:$M$473-H3606))/2)^2+SIN((RADIANS($N$3:$N$473-I3606))/2)^2*COS(RADIANS($M$3:$M$473))*COS(RADIANS(H3606))),$L$3:$L$473)</f>
        <v>n254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t="str" cm="1">
        <f t="array" ref="J3607">LOOKUP(1,1/FREQUENCY(0,SIN((RADIANS($M$3:$M$473-H3607))/2)^2+SIN((RADIANS($N$3:$N$473-I3607))/2)^2*COS(RADIANS($M$3:$M$473))*COS(RADIANS(H3607))),$L$3:$L$473)</f>
        <v>n254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t="str" cm="1">
        <f t="array" ref="J3608">LOOKUP(1,1/FREQUENCY(0,SIN((RADIANS($M$3:$M$473-H3608))/2)^2+SIN((RADIANS($N$3:$N$473-I3608))/2)^2*COS(RADIANS($M$3:$M$473))*COS(RADIANS(H3608))),$L$3:$L$473)</f>
        <v>n254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t="str" cm="1">
        <f t="array" ref="J3609">LOOKUP(1,1/FREQUENCY(0,SIN((RADIANS($M$3:$M$473-H3609))/2)^2+SIN((RADIANS($N$3:$N$473-I3609))/2)^2*COS(RADIANS($M$3:$M$473))*COS(RADIANS(H3609))),$L$3:$L$473)</f>
        <v>n254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t="str" cm="1">
        <f t="array" ref="J3610">LOOKUP(1,1/FREQUENCY(0,SIN((RADIANS($M$3:$M$473-H3610))/2)^2+SIN((RADIANS($N$3:$N$473-I3610))/2)^2*COS(RADIANS($M$3:$M$473))*COS(RADIANS(H3610))),$L$3:$L$473)</f>
        <v>n254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t="str" cm="1">
        <f t="array" ref="J3611">LOOKUP(1,1/FREQUENCY(0,SIN((RADIANS($M$3:$M$473-H3611))/2)^2+SIN((RADIANS($N$3:$N$473-I3611))/2)^2*COS(RADIANS($M$3:$M$473))*COS(RADIANS(H3611))),$L$3:$L$473)</f>
        <v>n254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t="str" cm="1">
        <f t="array" ref="J3612">LOOKUP(1,1/FREQUENCY(0,SIN((RADIANS($M$3:$M$473-H3612))/2)^2+SIN((RADIANS($N$3:$N$473-I3612))/2)^2*COS(RADIANS($M$3:$M$473))*COS(RADIANS(H3612))),$L$3:$L$473)</f>
        <v>n128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t="str" cm="1">
        <f t="array" ref="J3613">LOOKUP(1,1/FREQUENCY(0,SIN((RADIANS($M$3:$M$473-H3613))/2)^2+SIN((RADIANS($N$3:$N$473-I3613))/2)^2*COS(RADIANS($M$3:$M$473))*COS(RADIANS(H3613))),$L$3:$L$473)</f>
        <v>n254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t="str" cm="1">
        <f t="array" ref="J3614">LOOKUP(1,1/FREQUENCY(0,SIN((RADIANS($M$3:$M$473-H3614))/2)^2+SIN((RADIANS($N$3:$N$473-I3614))/2)^2*COS(RADIANS($M$3:$M$473))*COS(RADIANS(H3614))),$L$3:$L$473)</f>
        <v>n254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t="str" cm="1">
        <f t="array" ref="J3615">LOOKUP(1,1/FREQUENCY(0,SIN((RADIANS($M$3:$M$473-H3615))/2)^2+SIN((RADIANS($N$3:$N$473-I3615))/2)^2*COS(RADIANS($M$3:$M$473))*COS(RADIANS(H3615))),$L$3:$L$473)</f>
        <v>n254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t="str" cm="1">
        <f t="array" ref="J3616">LOOKUP(1,1/FREQUENCY(0,SIN((RADIANS($M$3:$M$473-H3616))/2)^2+SIN((RADIANS($N$3:$N$473-I3616))/2)^2*COS(RADIANS($M$3:$M$473))*COS(RADIANS(H3616))),$L$3:$L$473)</f>
        <v>n254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t="str" cm="1">
        <f t="array" ref="J3617">LOOKUP(1,1/FREQUENCY(0,SIN((RADIANS($M$3:$M$473-H3617))/2)^2+SIN((RADIANS($N$3:$N$473-I3617))/2)^2*COS(RADIANS($M$3:$M$473))*COS(RADIANS(H3617))),$L$3:$L$473)</f>
        <v>n254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t="str" cm="1">
        <f t="array" ref="J3618">LOOKUP(1,1/FREQUENCY(0,SIN((RADIANS($M$3:$M$473-H3618))/2)^2+SIN((RADIANS($N$3:$N$473-I3618))/2)^2*COS(RADIANS($M$3:$M$473))*COS(RADIANS(H3618))),$L$3:$L$473)</f>
        <v>n254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t="str" cm="1">
        <f t="array" ref="J3619">LOOKUP(1,1/FREQUENCY(0,SIN((RADIANS($M$3:$M$473-H3619))/2)^2+SIN((RADIANS($N$3:$N$473-I3619))/2)^2*COS(RADIANS($M$3:$M$473))*COS(RADIANS(H3619))),$L$3:$L$473)</f>
        <v>n254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t="str" cm="1">
        <f t="array" ref="J3620">LOOKUP(1,1/FREQUENCY(0,SIN((RADIANS($M$3:$M$473-H3620))/2)^2+SIN((RADIANS($N$3:$N$473-I3620))/2)^2*COS(RADIANS($M$3:$M$473))*COS(RADIANS(H3620))),$L$3:$L$473)</f>
        <v>n254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t="str" cm="1">
        <f t="array" ref="J3621">LOOKUP(1,1/FREQUENCY(0,SIN((RADIANS($M$3:$M$473-H3621))/2)^2+SIN((RADIANS($N$3:$N$473-I3621))/2)^2*COS(RADIANS($M$3:$M$473))*COS(RADIANS(H3621))),$L$3:$L$473)</f>
        <v>n254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t="str" cm="1">
        <f t="array" ref="J3622">LOOKUP(1,1/FREQUENCY(0,SIN((RADIANS($M$3:$M$473-H3622))/2)^2+SIN((RADIANS($N$3:$N$473-I3622))/2)^2*COS(RADIANS($M$3:$M$473))*COS(RADIANS(H3622))),$L$3:$L$473)</f>
        <v>n254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t="str" cm="1">
        <f t="array" ref="J3623">LOOKUP(1,1/FREQUENCY(0,SIN((RADIANS($M$3:$M$473-H3623))/2)^2+SIN((RADIANS($N$3:$N$473-I3623))/2)^2*COS(RADIANS($M$3:$M$473))*COS(RADIANS(H3623))),$L$3:$L$473)</f>
        <v>n128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t="str" cm="1">
        <f t="array" ref="J3624">LOOKUP(1,1/FREQUENCY(0,SIN((RADIANS($M$3:$M$473-H3624))/2)^2+SIN((RADIANS($N$3:$N$473-I3624))/2)^2*COS(RADIANS($M$3:$M$473))*COS(RADIANS(H3624))),$L$3:$L$473)</f>
        <v>n276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t="str" cm="1">
        <f t="array" ref="J3625">LOOKUP(1,1/FREQUENCY(0,SIN((RADIANS($M$3:$M$473-H3625))/2)^2+SIN((RADIANS($N$3:$N$473-I3625))/2)^2*COS(RADIANS($M$3:$M$473))*COS(RADIANS(H3625))),$L$3:$L$473)</f>
        <v>n276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t="str" cm="1">
        <f t="array" ref="J3626">LOOKUP(1,1/FREQUENCY(0,SIN((RADIANS($M$3:$M$473-H3626))/2)^2+SIN((RADIANS($N$3:$N$473-I3626))/2)^2*COS(RADIANS($M$3:$M$473))*COS(RADIANS(H3626))),$L$3:$L$473)</f>
        <v>n276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t="str" cm="1">
        <f t="array" ref="J3627">LOOKUP(1,1/FREQUENCY(0,SIN((RADIANS($M$3:$M$473-H3627))/2)^2+SIN((RADIANS($N$3:$N$473-I3627))/2)^2*COS(RADIANS($M$3:$M$473))*COS(RADIANS(H3627))),$L$3:$L$473)</f>
        <v>n276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t="str" cm="1">
        <f t="array" ref="J3628">LOOKUP(1,1/FREQUENCY(0,SIN((RADIANS($M$3:$M$473-H3628))/2)^2+SIN((RADIANS($N$3:$N$473-I3628))/2)^2*COS(RADIANS($M$3:$M$473))*COS(RADIANS(H3628))),$L$3:$L$473)</f>
        <v>n276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t="str" cm="1">
        <f t="array" ref="J3629">LOOKUP(1,1/FREQUENCY(0,SIN((RADIANS($M$3:$M$473-H3629))/2)^2+SIN((RADIANS($N$3:$N$473-I3629))/2)^2*COS(RADIANS($M$3:$M$473))*COS(RADIANS(H3629))),$L$3:$L$473)</f>
        <v>n276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t="str" cm="1">
        <f t="array" ref="J3630">LOOKUP(1,1/FREQUENCY(0,SIN((RADIANS($M$3:$M$473-H3630))/2)^2+SIN((RADIANS($N$3:$N$473-I3630))/2)^2*COS(RADIANS($M$3:$M$473))*COS(RADIANS(H3630))),$L$3:$L$473)</f>
        <v>n276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t="str" cm="1">
        <f t="array" ref="J3631">LOOKUP(1,1/FREQUENCY(0,SIN((RADIANS($M$3:$M$473-H3631))/2)^2+SIN((RADIANS($N$3:$N$473-I3631))/2)^2*COS(RADIANS($M$3:$M$473))*COS(RADIANS(H3631))),$L$3:$L$473)</f>
        <v>n276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t="str" cm="1">
        <f t="array" ref="J3632">LOOKUP(1,1/FREQUENCY(0,SIN((RADIANS($M$3:$M$473-H3632))/2)^2+SIN((RADIANS($N$3:$N$473-I3632))/2)^2*COS(RADIANS($M$3:$M$473))*COS(RADIANS(H3632))),$L$3:$L$473)</f>
        <v>n276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t="str" cm="1">
        <f t="array" ref="J3633">LOOKUP(1,1/FREQUENCY(0,SIN((RADIANS($M$3:$M$473-H3633))/2)^2+SIN((RADIANS($N$3:$N$473-I3633))/2)^2*COS(RADIANS($M$3:$M$473))*COS(RADIANS(H3633))),$L$3:$L$473)</f>
        <v>n276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t="str" cm="1">
        <f t="array" ref="J3634">LOOKUP(1,1/FREQUENCY(0,SIN((RADIANS($M$3:$M$473-H3634))/2)^2+SIN((RADIANS($N$3:$N$473-I3634))/2)^2*COS(RADIANS($M$3:$M$473))*COS(RADIANS(H3634))),$L$3:$L$473)</f>
        <v>n276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t="str" cm="1">
        <f t="array" ref="J3635">LOOKUP(1,1/FREQUENCY(0,SIN((RADIANS($M$3:$M$473-H3635))/2)^2+SIN((RADIANS($N$3:$N$473-I3635))/2)^2*COS(RADIANS($M$3:$M$473))*COS(RADIANS(H3635))),$L$3:$L$473)</f>
        <v>n276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t="str" cm="1">
        <f t="array" ref="J3636">LOOKUP(1,1/FREQUENCY(0,SIN((RADIANS($M$3:$M$473-H3636))/2)^2+SIN((RADIANS($N$3:$N$473-I3636))/2)^2*COS(RADIANS($M$3:$M$473))*COS(RADIANS(H3636))),$L$3:$L$473)</f>
        <v>n276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t="str" cm="1">
        <f t="array" ref="J3637">LOOKUP(1,1/FREQUENCY(0,SIN((RADIANS($M$3:$M$473-H3637))/2)^2+SIN((RADIANS($N$3:$N$473-I3637))/2)^2*COS(RADIANS($M$3:$M$473))*COS(RADIANS(H3637))),$L$3:$L$473)</f>
        <v>n276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t="str" cm="1">
        <f t="array" ref="J3638">LOOKUP(1,1/FREQUENCY(0,SIN((RADIANS($M$3:$M$473-H3638))/2)^2+SIN((RADIANS($N$3:$N$473-I3638))/2)^2*COS(RADIANS($M$3:$M$473))*COS(RADIANS(H3638))),$L$3:$L$473)</f>
        <v>n276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t="str" cm="1">
        <f t="array" ref="J3639">LOOKUP(1,1/FREQUENCY(0,SIN((RADIANS($M$3:$M$473-H3639))/2)^2+SIN((RADIANS($N$3:$N$473-I3639))/2)^2*COS(RADIANS($M$3:$M$473))*COS(RADIANS(H3639))),$L$3:$L$473)</f>
        <v>n276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t="str" cm="1">
        <f t="array" ref="J3640">LOOKUP(1,1/FREQUENCY(0,SIN((RADIANS($M$3:$M$473-H3640))/2)^2+SIN((RADIANS($N$3:$N$473-I3640))/2)^2*COS(RADIANS($M$3:$M$473))*COS(RADIANS(H3640))),$L$3:$L$473)</f>
        <v>n128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t="str" cm="1">
        <f t="array" ref="J3641">LOOKUP(1,1/FREQUENCY(0,SIN((RADIANS($M$3:$M$473-H3641))/2)^2+SIN((RADIANS($N$3:$N$473-I3641))/2)^2*COS(RADIANS($M$3:$M$473))*COS(RADIANS(H3641))),$L$3:$L$473)</f>
        <v>n276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t="str" cm="1">
        <f t="array" ref="J3642">LOOKUP(1,1/FREQUENCY(0,SIN((RADIANS($M$3:$M$473-H3642))/2)^2+SIN((RADIANS($N$3:$N$473-I3642))/2)^2*COS(RADIANS($M$3:$M$473))*COS(RADIANS(H3642))),$L$3:$L$473)</f>
        <v>n276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t="str" cm="1">
        <f t="array" ref="J3643">LOOKUP(1,1/FREQUENCY(0,SIN((RADIANS($M$3:$M$473-H3643))/2)^2+SIN((RADIANS($N$3:$N$473-I3643))/2)^2*COS(RADIANS($M$3:$M$473))*COS(RADIANS(H3643))),$L$3:$L$473)</f>
        <v>n276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t="str" cm="1">
        <f t="array" ref="J3644">LOOKUP(1,1/FREQUENCY(0,SIN((RADIANS($M$3:$M$473-H3644))/2)^2+SIN((RADIANS($N$3:$N$473-I3644))/2)^2*COS(RADIANS($M$3:$M$473))*COS(RADIANS(H3644))),$L$3:$L$473)</f>
        <v>n276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t="str" cm="1">
        <f t="array" ref="J3645">LOOKUP(1,1/FREQUENCY(0,SIN((RADIANS($M$3:$M$473-H3645))/2)^2+SIN((RADIANS($N$3:$N$473-I3645))/2)^2*COS(RADIANS($M$3:$M$473))*COS(RADIANS(H3645))),$L$3:$L$473)</f>
        <v>n276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t="str" cm="1">
        <f t="array" ref="J3646">LOOKUP(1,1/FREQUENCY(0,SIN((RADIANS($M$3:$M$473-H3646))/2)^2+SIN((RADIANS($N$3:$N$473-I3646))/2)^2*COS(RADIANS($M$3:$M$473))*COS(RADIANS(H3646))),$L$3:$L$473)</f>
        <v>n254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t="str" cm="1">
        <f t="array" ref="J3647">LOOKUP(1,1/FREQUENCY(0,SIN((RADIANS($M$3:$M$473-H3647))/2)^2+SIN((RADIANS($N$3:$N$473-I3647))/2)^2*COS(RADIANS($M$3:$M$473))*COS(RADIANS(H3647))),$L$3:$L$473)</f>
        <v>n254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t="str" cm="1">
        <f t="array" ref="J3648">LOOKUP(1,1/FREQUENCY(0,SIN((RADIANS($M$3:$M$473-H3648))/2)^2+SIN((RADIANS($N$3:$N$473-I3648))/2)^2*COS(RADIANS($M$3:$M$473))*COS(RADIANS(H3648))),$L$3:$L$473)</f>
        <v>n276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t="str" cm="1">
        <f t="array" ref="J3649">LOOKUP(1,1/FREQUENCY(0,SIN((RADIANS($M$3:$M$473-H3649))/2)^2+SIN((RADIANS($N$3:$N$473-I3649))/2)^2*COS(RADIANS($M$3:$M$473))*COS(RADIANS(H3649))),$L$3:$L$473)</f>
        <v>n276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t="str" cm="1">
        <f t="array" ref="J3650">LOOKUP(1,1/FREQUENCY(0,SIN((RADIANS($M$3:$M$473-H3650))/2)^2+SIN((RADIANS($N$3:$N$473-I3650))/2)^2*COS(RADIANS($M$3:$M$473))*COS(RADIANS(H3650))),$L$3:$L$473)</f>
        <v>n276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t="str" cm="1">
        <f t="array" ref="J3651">LOOKUP(1,1/FREQUENCY(0,SIN((RADIANS($M$3:$M$473-H3651))/2)^2+SIN((RADIANS($N$3:$N$473-I3651))/2)^2*COS(RADIANS($M$3:$M$473))*COS(RADIANS(H3651))),$L$3:$L$473)</f>
        <v>n276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t="str" cm="1">
        <f t="array" ref="J3652">LOOKUP(1,1/FREQUENCY(0,SIN((RADIANS($M$3:$M$473-H3652))/2)^2+SIN((RADIANS($N$3:$N$473-I3652))/2)^2*COS(RADIANS($M$3:$M$473))*COS(RADIANS(H3652))),$L$3:$L$473)</f>
        <v>n276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t="str" cm="1">
        <f t="array" ref="J3653">LOOKUP(1,1/FREQUENCY(0,SIN((RADIANS($M$3:$M$473-H3653))/2)^2+SIN((RADIANS($N$3:$N$473-I3653))/2)^2*COS(RADIANS($M$3:$M$473))*COS(RADIANS(H3653))),$L$3:$L$473)</f>
        <v>n276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t="str" cm="1">
        <f t="array" ref="J3654">LOOKUP(1,1/FREQUENCY(0,SIN((RADIANS($M$3:$M$473-H3654))/2)^2+SIN((RADIANS($N$3:$N$473-I3654))/2)^2*COS(RADIANS($M$3:$M$473))*COS(RADIANS(H3654))),$L$3:$L$473)</f>
        <v>n254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t="str" cm="1">
        <f t="array" ref="J3655">LOOKUP(1,1/FREQUENCY(0,SIN((RADIANS($M$3:$M$473-H3655))/2)^2+SIN((RADIANS($N$3:$N$473-I3655))/2)^2*COS(RADIANS($M$3:$M$473))*COS(RADIANS(H3655))),$L$3:$L$473)</f>
        <v>n128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t="str" cm="1">
        <f t="array" ref="J3656">LOOKUP(1,1/FREQUENCY(0,SIN((RADIANS($M$3:$M$473-H3656))/2)^2+SIN((RADIANS($N$3:$N$473-I3656))/2)^2*COS(RADIANS($M$3:$M$473))*COS(RADIANS(H3656))),$L$3:$L$473)</f>
        <v>n128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t="str" cm="1">
        <f t="array" ref="J3657">LOOKUP(1,1/FREQUENCY(0,SIN((RADIANS($M$3:$M$473-H3657))/2)^2+SIN((RADIANS($N$3:$N$473-I3657))/2)^2*COS(RADIANS($M$3:$M$473))*COS(RADIANS(H3657))),$L$3:$L$473)</f>
        <v>n276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t="str" cm="1">
        <f t="array" ref="J3658">LOOKUP(1,1/FREQUENCY(0,SIN((RADIANS($M$3:$M$473-H3658))/2)^2+SIN((RADIANS($N$3:$N$473-I3658))/2)^2*COS(RADIANS($M$3:$M$473))*COS(RADIANS(H3658))),$L$3:$L$473)</f>
        <v>n242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t="str" cm="1">
        <f t="array" ref="J3659">LOOKUP(1,1/FREQUENCY(0,SIN((RADIANS($M$3:$M$473-H3659))/2)^2+SIN((RADIANS($N$3:$N$473-I3659))/2)^2*COS(RADIANS($M$3:$M$473))*COS(RADIANS(H3659))),$L$3:$L$473)</f>
        <v>n242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t="str" cm="1">
        <f t="array" ref="J3660">LOOKUP(1,1/FREQUENCY(0,SIN((RADIANS($M$3:$M$473-H3660))/2)^2+SIN((RADIANS($N$3:$N$473-I3660))/2)^2*COS(RADIANS($M$3:$M$473))*COS(RADIANS(H3660))),$L$3:$L$473)</f>
        <v>n242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t="str" cm="1">
        <f t="array" ref="J3661">LOOKUP(1,1/FREQUENCY(0,SIN((RADIANS($M$3:$M$473-H3661))/2)^2+SIN((RADIANS($N$3:$N$473-I3661))/2)^2*COS(RADIANS($M$3:$M$473))*COS(RADIANS(H3661))),$L$3:$L$473)</f>
        <v>n242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t="str" cm="1">
        <f t="array" ref="J3662">LOOKUP(1,1/FREQUENCY(0,SIN((RADIANS($M$3:$M$473-H3662))/2)^2+SIN((RADIANS($N$3:$N$473-I3662))/2)^2*COS(RADIANS($M$3:$M$473))*COS(RADIANS(H3662))),$L$3:$L$473)</f>
        <v>n242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t="str" cm="1">
        <f t="array" ref="J3663">LOOKUP(1,1/FREQUENCY(0,SIN((RADIANS($M$3:$M$473-H3663))/2)^2+SIN((RADIANS($N$3:$N$473-I3663))/2)^2*COS(RADIANS($M$3:$M$473))*COS(RADIANS(H3663))),$L$3:$L$473)</f>
        <v>n242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t="str" cm="1">
        <f t="array" ref="J3664">LOOKUP(1,1/FREQUENCY(0,SIN((RADIANS($M$3:$M$473-H3664))/2)^2+SIN((RADIANS($N$3:$N$473-I3664))/2)^2*COS(RADIANS($M$3:$M$473))*COS(RADIANS(H3664))),$L$3:$L$473)</f>
        <v>n242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t="str" cm="1">
        <f t="array" ref="J3665">LOOKUP(1,1/FREQUENCY(0,SIN((RADIANS($M$3:$M$473-H3665))/2)^2+SIN((RADIANS($N$3:$N$473-I3665))/2)^2*COS(RADIANS($M$3:$M$473))*COS(RADIANS(H3665))),$L$3:$L$473)</f>
        <v>n242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t="str" cm="1">
        <f t="array" ref="J3666">LOOKUP(1,1/FREQUENCY(0,SIN((RADIANS($M$3:$M$473-H3666))/2)^2+SIN((RADIANS($N$3:$N$473-I3666))/2)^2*COS(RADIANS($M$3:$M$473))*COS(RADIANS(H3666))),$L$3:$L$473)</f>
        <v>n242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t="str" cm="1">
        <f t="array" ref="J3667">LOOKUP(1,1/FREQUENCY(0,SIN((RADIANS($M$3:$M$473-H3667))/2)^2+SIN((RADIANS($N$3:$N$473-I3667))/2)^2*COS(RADIANS($M$3:$M$473))*COS(RADIANS(H3667))),$L$3:$L$473)</f>
        <v>n242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t="str" cm="1">
        <f t="array" ref="J3668">LOOKUP(1,1/FREQUENCY(0,SIN((RADIANS($M$3:$M$473-H3668))/2)^2+SIN((RADIANS($N$3:$N$473-I3668))/2)^2*COS(RADIANS($M$3:$M$473))*COS(RADIANS(H3668))),$L$3:$L$473)</f>
        <v>n242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t="str" cm="1">
        <f t="array" ref="J3669">LOOKUP(1,1/FREQUENCY(0,SIN((RADIANS($M$3:$M$473-H3669))/2)^2+SIN((RADIANS($N$3:$N$473-I3669))/2)^2*COS(RADIANS($M$3:$M$473))*COS(RADIANS(H3669))),$L$3:$L$473)</f>
        <v>n242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t="str" cm="1">
        <f t="array" ref="J3670">LOOKUP(1,1/FREQUENCY(0,SIN((RADIANS($M$3:$M$473-H3670))/2)^2+SIN((RADIANS($N$3:$N$473-I3670))/2)^2*COS(RADIANS($M$3:$M$473))*COS(RADIANS(H3670))),$L$3:$L$473)</f>
        <v>n242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t="str" cm="1">
        <f t="array" ref="J3671">LOOKUP(1,1/FREQUENCY(0,SIN((RADIANS($M$3:$M$473-H3671))/2)^2+SIN((RADIANS($N$3:$N$473-I3671))/2)^2*COS(RADIANS($M$3:$M$473))*COS(RADIANS(H3671))),$L$3:$L$473)</f>
        <v>n242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t="str" cm="1">
        <f t="array" ref="J3672">LOOKUP(1,1/FREQUENCY(0,SIN((RADIANS($M$3:$M$473-H3672))/2)^2+SIN((RADIANS($N$3:$N$473-I3672))/2)^2*COS(RADIANS($M$3:$M$473))*COS(RADIANS(H3672))),$L$3:$L$473)</f>
        <v>n242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t="str" cm="1">
        <f t="array" ref="J3673">LOOKUP(1,1/FREQUENCY(0,SIN((RADIANS($M$3:$M$473-H3673))/2)^2+SIN((RADIANS($N$3:$N$473-I3673))/2)^2*COS(RADIANS($M$3:$M$473))*COS(RADIANS(H3673))),$L$3:$L$473)</f>
        <v>n242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t="str" cm="1">
        <f t="array" ref="J3674">LOOKUP(1,1/FREQUENCY(0,SIN((RADIANS($M$3:$M$473-H3674))/2)^2+SIN((RADIANS($N$3:$N$473-I3674))/2)^2*COS(RADIANS($M$3:$M$473))*COS(RADIANS(H3674))),$L$3:$L$473)</f>
        <v>n242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t="str" cm="1">
        <f t="array" ref="J3675">LOOKUP(1,1/FREQUENCY(0,SIN((RADIANS($M$3:$M$473-H3675))/2)^2+SIN((RADIANS($N$3:$N$473-I3675))/2)^2*COS(RADIANS($M$3:$M$473))*COS(RADIANS(H3675))),$L$3:$L$473)</f>
        <v>n242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t="str" cm="1">
        <f t="array" ref="J3676">LOOKUP(1,1/FREQUENCY(0,SIN((RADIANS($M$3:$M$473-H3676))/2)^2+SIN((RADIANS($N$3:$N$473-I3676))/2)^2*COS(RADIANS($M$3:$M$473))*COS(RADIANS(H3676))),$L$3:$L$473)</f>
        <v>n242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t="str" cm="1">
        <f t="array" ref="J3677">LOOKUP(1,1/FREQUENCY(0,SIN((RADIANS($M$3:$M$473-H3677))/2)^2+SIN((RADIANS($N$3:$N$473-I3677))/2)^2*COS(RADIANS($M$3:$M$473))*COS(RADIANS(H3677))),$L$3:$L$473)</f>
        <v>n242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t="str" cm="1">
        <f t="array" ref="J3678">LOOKUP(1,1/FREQUENCY(0,SIN((RADIANS($M$3:$M$473-H3678))/2)^2+SIN((RADIANS($N$3:$N$473-I3678))/2)^2*COS(RADIANS($M$3:$M$473))*COS(RADIANS(H3678))),$L$3:$L$473)</f>
        <v>n242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t="str" cm="1">
        <f t="array" ref="J3679">LOOKUP(1,1/FREQUENCY(0,SIN((RADIANS($M$3:$M$473-H3679))/2)^2+SIN((RADIANS($N$3:$N$473-I3679))/2)^2*COS(RADIANS($M$3:$M$473))*COS(RADIANS(H3679))),$L$3:$L$473)</f>
        <v>n242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t="str" cm="1">
        <f t="array" ref="J3680">LOOKUP(1,1/FREQUENCY(0,SIN((RADIANS($M$3:$M$473-H3680))/2)^2+SIN((RADIANS($N$3:$N$473-I3680))/2)^2*COS(RADIANS($M$3:$M$473))*COS(RADIANS(H3680))),$L$3:$L$473)</f>
        <v>n242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t="str" cm="1">
        <f t="array" ref="J3681">LOOKUP(1,1/FREQUENCY(0,SIN((RADIANS($M$3:$M$473-H3681))/2)^2+SIN((RADIANS($N$3:$N$473-I3681))/2)^2*COS(RADIANS($M$3:$M$473))*COS(RADIANS(H3681))),$L$3:$L$473)</f>
        <v>n276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t="str" cm="1">
        <f t="array" ref="J3682">LOOKUP(1,1/FREQUENCY(0,SIN((RADIANS($M$3:$M$473-H3682))/2)^2+SIN((RADIANS($N$3:$N$473-I3682))/2)^2*COS(RADIANS($M$3:$M$473))*COS(RADIANS(H3682))),$L$3:$L$473)</f>
        <v>n242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t="str" cm="1">
        <f t="array" ref="J3683">LOOKUP(1,1/FREQUENCY(0,SIN((RADIANS($M$3:$M$473-H3683))/2)^2+SIN((RADIANS($N$3:$N$473-I3683))/2)^2*COS(RADIANS($M$3:$M$473))*COS(RADIANS(H3683))),$L$3:$L$473)</f>
        <v>n276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t="str" cm="1">
        <f t="array" ref="J3684">LOOKUP(1,1/FREQUENCY(0,SIN((RADIANS($M$3:$M$473-H3684))/2)^2+SIN((RADIANS($N$3:$N$473-I3684))/2)^2*COS(RADIANS($M$3:$M$473))*COS(RADIANS(H3684))),$L$3:$L$473)</f>
        <v>n242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t="str" cm="1">
        <f t="array" ref="J3685">LOOKUP(1,1/FREQUENCY(0,SIN((RADIANS($M$3:$M$473-H3685))/2)^2+SIN((RADIANS($N$3:$N$473-I3685))/2)^2*COS(RADIANS($M$3:$M$473))*COS(RADIANS(H3685))),$L$3:$L$473)</f>
        <v>n276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t="str" cm="1">
        <f t="array" ref="J3686">LOOKUP(1,1/FREQUENCY(0,SIN((RADIANS($M$3:$M$473-H3686))/2)^2+SIN((RADIANS($N$3:$N$473-I3686))/2)^2*COS(RADIANS($M$3:$M$473))*COS(RADIANS(H3686))),$L$3:$L$473)</f>
        <v>n276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t="str" cm="1">
        <f t="array" ref="J3687">LOOKUP(1,1/FREQUENCY(0,SIN((RADIANS($M$3:$M$473-H3687))/2)^2+SIN((RADIANS($N$3:$N$473-I3687))/2)^2*COS(RADIANS($M$3:$M$473))*COS(RADIANS(H3687))),$L$3:$L$473)</f>
        <v>n276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t="str" cm="1">
        <f t="array" ref="J3688">LOOKUP(1,1/FREQUENCY(0,SIN((RADIANS($M$3:$M$473-H3688))/2)^2+SIN((RADIANS($N$3:$N$473-I3688))/2)^2*COS(RADIANS($M$3:$M$473))*COS(RADIANS(H3688))),$L$3:$L$473)</f>
        <v>n276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t="str" cm="1">
        <f t="array" ref="J3689">LOOKUP(1,1/FREQUENCY(0,SIN((RADIANS($M$3:$M$473-H3689))/2)^2+SIN((RADIANS($N$3:$N$473-I3689))/2)^2*COS(RADIANS($M$3:$M$473))*COS(RADIANS(H3689))),$L$3:$L$473)</f>
        <v>n276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t="str" cm="1">
        <f t="array" ref="J3690">LOOKUP(1,1/FREQUENCY(0,SIN((RADIANS($M$3:$M$473-H3690))/2)^2+SIN((RADIANS($N$3:$N$473-I3690))/2)^2*COS(RADIANS($M$3:$M$473))*COS(RADIANS(H3690))),$L$3:$L$473)</f>
        <v>n242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t="str" cm="1">
        <f t="array" ref="J3691">LOOKUP(1,1/FREQUENCY(0,SIN((RADIANS($M$3:$M$473-H3691))/2)^2+SIN((RADIANS($N$3:$N$473-I3691))/2)^2*COS(RADIANS($M$3:$M$473))*COS(RADIANS(H3691))),$L$3:$L$473)</f>
        <v>n242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t="str" cm="1">
        <f t="array" ref="J3692">LOOKUP(1,1/FREQUENCY(0,SIN((RADIANS($M$3:$M$473-H3692))/2)^2+SIN((RADIANS($N$3:$N$473-I3692))/2)^2*COS(RADIANS($M$3:$M$473))*COS(RADIANS(H3692))),$L$3:$L$473)</f>
        <v>n276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t="str" cm="1">
        <f t="array" ref="J3693">LOOKUP(1,1/FREQUENCY(0,SIN((RADIANS($M$3:$M$473-H3693))/2)^2+SIN((RADIANS($N$3:$N$473-I3693))/2)^2*COS(RADIANS($M$3:$M$473))*COS(RADIANS(H3693))),$L$3:$L$473)</f>
        <v>n276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t="str" cm="1">
        <f t="array" ref="J3694">LOOKUP(1,1/FREQUENCY(0,SIN((RADIANS($M$3:$M$473-H3694))/2)^2+SIN((RADIANS($N$3:$N$473-I3694))/2)^2*COS(RADIANS($M$3:$M$473))*COS(RADIANS(H3694))),$L$3:$L$473)</f>
        <v>n242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t="str" cm="1">
        <f t="array" ref="J3695">LOOKUP(1,1/FREQUENCY(0,SIN((RADIANS($M$3:$M$473-H3695))/2)^2+SIN((RADIANS($N$3:$N$473-I3695))/2)^2*COS(RADIANS($M$3:$M$473))*COS(RADIANS(H3695))),$L$3:$L$473)</f>
        <v>n242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t="str" cm="1">
        <f t="array" ref="J3696">LOOKUP(1,1/FREQUENCY(0,SIN((RADIANS($M$3:$M$473-H3696))/2)^2+SIN((RADIANS($N$3:$N$473-I3696))/2)^2*COS(RADIANS($M$3:$M$473))*COS(RADIANS(H3696))),$L$3:$L$473)</f>
        <v>n276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t="str" cm="1">
        <f t="array" ref="J3697">LOOKUP(1,1/FREQUENCY(0,SIN((RADIANS($M$3:$M$473-H3697))/2)^2+SIN((RADIANS($N$3:$N$473-I3697))/2)^2*COS(RADIANS($M$3:$M$473))*COS(RADIANS(H3697))),$L$3:$L$473)</f>
        <v>n276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t="str" cm="1">
        <f t="array" ref="J3698">LOOKUP(1,1/FREQUENCY(0,SIN((RADIANS($M$3:$M$473-H3698))/2)^2+SIN((RADIANS($N$3:$N$473-I3698))/2)^2*COS(RADIANS($M$3:$M$473))*COS(RADIANS(H3698))),$L$3:$L$473)</f>
        <v>n242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t="str" cm="1">
        <f t="array" ref="J3699">LOOKUP(1,1/FREQUENCY(0,SIN((RADIANS($M$3:$M$473-H3699))/2)^2+SIN((RADIANS($N$3:$N$473-I3699))/2)^2*COS(RADIANS($M$3:$M$473))*COS(RADIANS(H3699))),$L$3:$L$473)</f>
        <v>n276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t="str" cm="1">
        <f t="array" ref="J3700">LOOKUP(1,1/FREQUENCY(0,SIN((RADIANS($M$3:$M$473-H3700))/2)^2+SIN((RADIANS($N$3:$N$473-I3700))/2)^2*COS(RADIANS($M$3:$M$473))*COS(RADIANS(H3700))),$L$3:$L$473)</f>
        <v>n276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t="str" cm="1">
        <f t="array" ref="J3701">LOOKUP(1,1/FREQUENCY(0,SIN((RADIANS($M$3:$M$473-H3701))/2)^2+SIN((RADIANS($N$3:$N$473-I3701))/2)^2*COS(RADIANS($M$3:$M$473))*COS(RADIANS(H3701))),$L$3:$L$473)</f>
        <v>n276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t="str" cm="1">
        <f t="array" ref="J3702">LOOKUP(1,1/FREQUENCY(0,SIN((RADIANS($M$3:$M$473-H3702))/2)^2+SIN((RADIANS($N$3:$N$473-I3702))/2)^2*COS(RADIANS($M$3:$M$473))*COS(RADIANS(H3702))),$L$3:$L$473)</f>
        <v>n242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t="str" cm="1">
        <f t="array" ref="J3703">LOOKUP(1,1/FREQUENCY(0,SIN((RADIANS($M$3:$M$473-H3703))/2)^2+SIN((RADIANS($N$3:$N$473-I3703))/2)^2*COS(RADIANS($M$3:$M$473))*COS(RADIANS(H3703))),$L$3:$L$473)</f>
        <v>n276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t="str" cm="1">
        <f t="array" ref="J3704">LOOKUP(1,1/FREQUENCY(0,SIN((RADIANS($M$3:$M$473-H3704))/2)^2+SIN((RADIANS($N$3:$N$473-I3704))/2)^2*COS(RADIANS($M$3:$M$473))*COS(RADIANS(H3704))),$L$3:$L$473)</f>
        <v>n276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t="str" cm="1">
        <f t="array" ref="J3705">LOOKUP(1,1/FREQUENCY(0,SIN((RADIANS($M$3:$M$473-H3705))/2)^2+SIN((RADIANS($N$3:$N$473-I3705))/2)^2*COS(RADIANS($M$3:$M$473))*COS(RADIANS(H3705))),$L$3:$L$473)</f>
        <v>n276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t="str" cm="1">
        <f t="array" ref="J3706">LOOKUP(1,1/FREQUENCY(0,SIN((RADIANS($M$3:$M$473-H3706))/2)^2+SIN((RADIANS($N$3:$N$473-I3706))/2)^2*COS(RADIANS($M$3:$M$473))*COS(RADIANS(H3706))),$L$3:$L$473)</f>
        <v>n254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t="str" cm="1">
        <f t="array" ref="J3707">LOOKUP(1,1/FREQUENCY(0,SIN((RADIANS($M$3:$M$473-H3707))/2)^2+SIN((RADIANS($N$3:$N$473-I3707))/2)^2*COS(RADIANS($M$3:$M$473))*COS(RADIANS(H3707))),$L$3:$L$473)</f>
        <v>n276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t="str" cm="1">
        <f t="array" ref="J3708">LOOKUP(1,1/FREQUENCY(0,SIN((RADIANS($M$3:$M$473-H3708))/2)^2+SIN((RADIANS($N$3:$N$473-I3708))/2)^2*COS(RADIANS($M$3:$M$473))*COS(RADIANS(H3708))),$L$3:$L$473)</f>
        <v>n242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t="str" cm="1">
        <f t="array" ref="J3709">LOOKUP(1,1/FREQUENCY(0,SIN((RADIANS($M$3:$M$473-H3709))/2)^2+SIN((RADIANS($N$3:$N$473-I3709))/2)^2*COS(RADIANS($M$3:$M$473))*COS(RADIANS(H3709))),$L$3:$L$473)</f>
        <v>n242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t="str" cm="1">
        <f t="array" ref="J3710">LOOKUP(1,1/FREQUENCY(0,SIN((RADIANS($M$3:$M$473-H3710))/2)^2+SIN((RADIANS($N$3:$N$473-I3710))/2)^2*COS(RADIANS($M$3:$M$473))*COS(RADIANS(H3710))),$L$3:$L$473)</f>
        <v>n242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t="str" cm="1">
        <f t="array" ref="J3711">LOOKUP(1,1/FREQUENCY(0,SIN((RADIANS($M$3:$M$473-H3711))/2)^2+SIN((RADIANS($N$3:$N$473-I3711))/2)^2*COS(RADIANS($M$3:$M$473))*COS(RADIANS(H3711))),$L$3:$L$473)</f>
        <v>n276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t="str" cm="1">
        <f t="array" ref="J3712">LOOKUP(1,1/FREQUENCY(0,SIN((RADIANS($M$3:$M$473-H3712))/2)^2+SIN((RADIANS($N$3:$N$473-I3712))/2)^2*COS(RADIANS($M$3:$M$473))*COS(RADIANS(H3712))),$L$3:$L$473)</f>
        <v>n242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t="str" cm="1">
        <f t="array" ref="J3713">LOOKUP(1,1/FREQUENCY(0,SIN((RADIANS($M$3:$M$473-H3713))/2)^2+SIN((RADIANS($N$3:$N$473-I3713))/2)^2*COS(RADIANS($M$3:$M$473))*COS(RADIANS(H3713))),$L$3:$L$473)</f>
        <v>n276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t="str" cm="1">
        <f t="array" ref="J3714">LOOKUP(1,1/FREQUENCY(0,SIN((RADIANS($M$3:$M$473-H3714))/2)^2+SIN((RADIANS($N$3:$N$473-I3714))/2)^2*COS(RADIANS($M$3:$M$473))*COS(RADIANS(H3714))),$L$3:$L$473)</f>
        <v>n276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t="str" cm="1">
        <f t="array" ref="J3715">LOOKUP(1,1/FREQUENCY(0,SIN((RADIANS($M$3:$M$473-H3715))/2)^2+SIN((RADIANS($N$3:$N$473-I3715))/2)^2*COS(RADIANS($M$3:$M$473))*COS(RADIANS(H3715))),$L$3:$L$473)</f>
        <v>n276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t="str" cm="1">
        <f t="array" ref="J3716">LOOKUP(1,1/FREQUENCY(0,SIN((RADIANS($M$3:$M$473-H3716))/2)^2+SIN((RADIANS($N$3:$N$473-I3716))/2)^2*COS(RADIANS($M$3:$M$473))*COS(RADIANS(H3716))),$L$3:$L$473)</f>
        <v>n276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t="str" cm="1">
        <f t="array" ref="J3717">LOOKUP(1,1/FREQUENCY(0,SIN((RADIANS($M$3:$M$473-H3717))/2)^2+SIN((RADIANS($N$3:$N$473-I3717))/2)^2*COS(RADIANS($M$3:$M$473))*COS(RADIANS(H3717))),$L$3:$L$473)</f>
        <v>n254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t="str" cm="1">
        <f t="array" ref="J3718">LOOKUP(1,1/FREQUENCY(0,SIN((RADIANS($M$3:$M$473-H3718))/2)^2+SIN((RADIANS($N$3:$N$473-I3718))/2)^2*COS(RADIANS($M$3:$M$473))*COS(RADIANS(H3718))),$L$3:$L$473)</f>
        <v>n276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t="str" cm="1">
        <f t="array" ref="J3719">LOOKUP(1,1/FREQUENCY(0,SIN((RADIANS($M$3:$M$473-H3719))/2)^2+SIN((RADIANS($N$3:$N$473-I3719))/2)^2*COS(RADIANS($M$3:$M$473))*COS(RADIANS(H3719))),$L$3:$L$473)</f>
        <v>n276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t="str" cm="1">
        <f t="array" ref="J3720">LOOKUP(1,1/FREQUENCY(0,SIN((RADIANS($M$3:$M$473-H3720))/2)^2+SIN((RADIANS($N$3:$N$473-I3720))/2)^2*COS(RADIANS($M$3:$M$473))*COS(RADIANS(H3720))),$L$3:$L$473)</f>
        <v>n254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t="str" cm="1">
        <f t="array" ref="J3721">LOOKUP(1,1/FREQUENCY(0,SIN((RADIANS($M$3:$M$473-H3721))/2)^2+SIN((RADIANS($N$3:$N$473-I3721))/2)^2*COS(RADIANS($M$3:$M$473))*COS(RADIANS(H3721))),$L$3:$L$473)</f>
        <v>n276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t="str" cm="1">
        <f t="array" ref="J3722">LOOKUP(1,1/FREQUENCY(0,SIN((RADIANS($M$3:$M$473-H3722))/2)^2+SIN((RADIANS($N$3:$N$473-I3722))/2)^2*COS(RADIANS($M$3:$M$473))*COS(RADIANS(H3722))),$L$3:$L$473)</f>
        <v>n276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t="str" cm="1">
        <f t="array" ref="J3723">LOOKUP(1,1/FREQUENCY(0,SIN((RADIANS($M$3:$M$473-H3723))/2)^2+SIN((RADIANS($N$3:$N$473-I3723))/2)^2*COS(RADIANS($M$3:$M$473))*COS(RADIANS(H3723))),$L$3:$L$473)</f>
        <v>n276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t="str" cm="1">
        <f t="array" ref="J3724">LOOKUP(1,1/FREQUENCY(0,SIN((RADIANS($M$3:$M$473-H3724))/2)^2+SIN((RADIANS($N$3:$N$473-I3724))/2)^2*COS(RADIANS($M$3:$M$473))*COS(RADIANS(H3724))),$L$3:$L$473)</f>
        <v>n276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t="str" cm="1">
        <f t="array" ref="J3725">LOOKUP(1,1/FREQUENCY(0,SIN((RADIANS($M$3:$M$473-H3725))/2)^2+SIN((RADIANS($N$3:$N$473-I3725))/2)^2*COS(RADIANS($M$3:$M$473))*COS(RADIANS(H3725))),$L$3:$L$473)</f>
        <v>n276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t="str" cm="1">
        <f t="array" ref="J3726">LOOKUP(1,1/FREQUENCY(0,SIN((RADIANS($M$3:$M$473-H3726))/2)^2+SIN((RADIANS($N$3:$N$473-I3726))/2)^2*COS(RADIANS($M$3:$M$473))*COS(RADIANS(H3726))),$L$3:$L$473)</f>
        <v>n276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t="str" cm="1">
        <f t="array" ref="J3727">LOOKUP(1,1/FREQUENCY(0,SIN((RADIANS($M$3:$M$473-H3727))/2)^2+SIN((RADIANS($N$3:$N$473-I3727))/2)^2*COS(RADIANS($M$3:$M$473))*COS(RADIANS(H3727))),$L$3:$L$473)</f>
        <v>n276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t="str" cm="1">
        <f t="array" ref="J3728">LOOKUP(1,1/FREQUENCY(0,SIN((RADIANS($M$3:$M$473-H3728))/2)^2+SIN((RADIANS($N$3:$N$473-I3728))/2)^2*COS(RADIANS($M$3:$M$473))*COS(RADIANS(H3728))),$L$3:$L$473)</f>
        <v>n276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t="str" cm="1">
        <f t="array" ref="J3729">LOOKUP(1,1/FREQUENCY(0,SIN((RADIANS($M$3:$M$473-H3729))/2)^2+SIN((RADIANS($N$3:$N$473-I3729))/2)^2*COS(RADIANS($M$3:$M$473))*COS(RADIANS(H3729))),$L$3:$L$473)</f>
        <v>n276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t="str" cm="1">
        <f t="array" ref="J3730">LOOKUP(1,1/FREQUENCY(0,SIN((RADIANS($M$3:$M$473-H3730))/2)^2+SIN((RADIANS($N$3:$N$473-I3730))/2)^2*COS(RADIANS($M$3:$M$473))*COS(RADIANS(H3730))),$L$3:$L$473)</f>
        <v>n276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t="str" cm="1">
        <f t="array" ref="J3731">LOOKUP(1,1/FREQUENCY(0,SIN((RADIANS($M$3:$M$473-H3731))/2)^2+SIN((RADIANS($N$3:$N$473-I3731))/2)^2*COS(RADIANS($M$3:$M$473))*COS(RADIANS(H3731))),$L$3:$L$473)</f>
        <v>n254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t="str" cm="1">
        <f t="array" ref="J3732">LOOKUP(1,1/FREQUENCY(0,SIN((RADIANS($M$3:$M$473-H3732))/2)^2+SIN((RADIANS($N$3:$N$473-I3732))/2)^2*COS(RADIANS($M$3:$M$473))*COS(RADIANS(H3732))),$L$3:$L$473)</f>
        <v>n254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t="str" cm="1">
        <f t="array" ref="J3733">LOOKUP(1,1/FREQUENCY(0,SIN((RADIANS($M$3:$M$473-H3733))/2)^2+SIN((RADIANS($N$3:$N$473-I3733))/2)^2*COS(RADIANS($M$3:$M$473))*COS(RADIANS(H3733))),$L$3:$L$473)</f>
        <v>n276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t="str" cm="1">
        <f t="array" ref="J3734">LOOKUP(1,1/FREQUENCY(0,SIN((RADIANS($M$3:$M$473-H3734))/2)^2+SIN((RADIANS($N$3:$N$473-I3734))/2)^2*COS(RADIANS($M$3:$M$473))*COS(RADIANS(H3734))),$L$3:$L$473)</f>
        <v>n276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t="str" cm="1">
        <f t="array" ref="J3735">LOOKUP(1,1/FREQUENCY(0,SIN((RADIANS($M$3:$M$473-H3735))/2)^2+SIN((RADIANS($N$3:$N$473-I3735))/2)^2*COS(RADIANS($M$3:$M$473))*COS(RADIANS(H3735))),$L$3:$L$473)</f>
        <v>n242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t="str" cm="1">
        <f t="array" ref="J3736">LOOKUP(1,1/FREQUENCY(0,SIN((RADIANS($M$3:$M$473-H3736))/2)^2+SIN((RADIANS($N$3:$N$473-I3736))/2)^2*COS(RADIANS($M$3:$M$473))*COS(RADIANS(H3736))),$L$3:$L$473)</f>
        <v>n276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t="str" cm="1">
        <f t="array" ref="J3737">LOOKUP(1,1/FREQUENCY(0,SIN((RADIANS($M$3:$M$473-H3737))/2)^2+SIN((RADIANS($N$3:$N$473-I3737))/2)^2*COS(RADIANS($M$3:$M$473))*COS(RADIANS(H3737))),$L$3:$L$473)</f>
        <v>n276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t="str" cm="1">
        <f t="array" ref="J3738">LOOKUP(1,1/FREQUENCY(0,SIN((RADIANS($M$3:$M$473-H3738))/2)^2+SIN((RADIANS($N$3:$N$473-I3738))/2)^2*COS(RADIANS($M$3:$M$473))*COS(RADIANS(H3738))),$L$3:$L$473)</f>
        <v>n276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t="str" cm="1">
        <f t="array" ref="J3739">LOOKUP(1,1/FREQUENCY(0,SIN((RADIANS($M$3:$M$473-H3739))/2)^2+SIN((RADIANS($N$3:$N$473-I3739))/2)^2*COS(RADIANS($M$3:$M$473))*COS(RADIANS(H3739))),$L$3:$L$473)</f>
        <v>n276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t="str" cm="1">
        <f t="array" ref="J3740">LOOKUP(1,1/FREQUENCY(0,SIN((RADIANS($M$3:$M$473-H3740))/2)^2+SIN((RADIANS($N$3:$N$473-I3740))/2)^2*COS(RADIANS($M$3:$M$473))*COS(RADIANS(H3740))),$L$3:$L$473)</f>
        <v>n276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t="str" cm="1">
        <f t="array" ref="J3741">LOOKUP(1,1/FREQUENCY(0,SIN((RADIANS($M$3:$M$473-H3741))/2)^2+SIN((RADIANS($N$3:$N$473-I3741))/2)^2*COS(RADIANS($M$3:$M$473))*COS(RADIANS(H3741))),$L$3:$L$473)</f>
        <v>n276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t="str" cm="1">
        <f t="array" ref="J3742">LOOKUP(1,1/FREQUENCY(0,SIN((RADIANS($M$3:$M$473-H3742))/2)^2+SIN((RADIANS($N$3:$N$473-I3742))/2)^2*COS(RADIANS($M$3:$M$473))*COS(RADIANS(H3742))),$L$3:$L$473)</f>
        <v>n276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t="str" cm="1">
        <f t="array" ref="J3743">LOOKUP(1,1/FREQUENCY(0,SIN((RADIANS($M$3:$M$473-H3743))/2)^2+SIN((RADIANS($N$3:$N$473-I3743))/2)^2*COS(RADIANS($M$3:$M$473))*COS(RADIANS(H3743))),$L$3:$L$473)</f>
        <v>n276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t="str" cm="1">
        <f t="array" ref="J3744">LOOKUP(1,1/FREQUENCY(0,SIN((RADIANS($M$3:$M$473-H3744))/2)^2+SIN((RADIANS($N$3:$N$473-I3744))/2)^2*COS(RADIANS($M$3:$M$473))*COS(RADIANS(H3744))),$L$3:$L$473)</f>
        <v>n276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t="str" cm="1">
        <f t="array" ref="J3745">LOOKUP(1,1/FREQUENCY(0,SIN((RADIANS($M$3:$M$473-H3745))/2)^2+SIN((RADIANS($N$3:$N$473-I3745))/2)^2*COS(RADIANS($M$3:$M$473))*COS(RADIANS(H3745))),$L$3:$L$473)</f>
        <v>n276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t="str" cm="1">
        <f t="array" ref="J3746">LOOKUP(1,1/FREQUENCY(0,SIN((RADIANS($M$3:$M$473-H3746))/2)^2+SIN((RADIANS($N$3:$N$473-I3746))/2)^2*COS(RADIANS($M$3:$M$473))*COS(RADIANS(H3746))),$L$3:$L$473)</f>
        <v>n276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t="str" cm="1">
        <f t="array" ref="J3747">LOOKUP(1,1/FREQUENCY(0,SIN((RADIANS($M$3:$M$473-H3747))/2)^2+SIN((RADIANS($N$3:$N$473-I3747))/2)^2*COS(RADIANS($M$3:$M$473))*COS(RADIANS(H3747))),$L$3:$L$473)</f>
        <v>n242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t="str" cm="1">
        <f t="array" ref="J3748">LOOKUP(1,1/FREQUENCY(0,SIN((RADIANS($M$3:$M$473-H3748))/2)^2+SIN((RADIANS($N$3:$N$473-I3748))/2)^2*COS(RADIANS($M$3:$M$473))*COS(RADIANS(H3748))),$L$3:$L$473)</f>
        <v>n276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t="str" cm="1">
        <f t="array" ref="J3749">LOOKUP(1,1/FREQUENCY(0,SIN((RADIANS($M$3:$M$473-H3749))/2)^2+SIN((RADIANS($N$3:$N$473-I3749))/2)^2*COS(RADIANS($M$3:$M$473))*COS(RADIANS(H3749))),$L$3:$L$473)</f>
        <v>n276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t="str" cm="1">
        <f t="array" ref="J3750">LOOKUP(1,1/FREQUENCY(0,SIN((RADIANS($M$3:$M$473-H3750))/2)^2+SIN((RADIANS($N$3:$N$473-I3750))/2)^2*COS(RADIANS($M$3:$M$473))*COS(RADIANS(H3750))),$L$3:$L$473)</f>
        <v>n276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t="str" cm="1">
        <f t="array" ref="J3751">LOOKUP(1,1/FREQUENCY(0,SIN((RADIANS($M$3:$M$473-H3751))/2)^2+SIN((RADIANS($N$3:$N$473-I3751))/2)^2*COS(RADIANS($M$3:$M$473))*COS(RADIANS(H3751))),$L$3:$L$473)</f>
        <v>n276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t="str" cm="1">
        <f t="array" ref="J3752">LOOKUP(1,1/FREQUENCY(0,SIN((RADIANS($M$3:$M$473-H3752))/2)^2+SIN((RADIANS($N$3:$N$473-I3752))/2)^2*COS(RADIANS($M$3:$M$473))*COS(RADIANS(H3752))),$L$3:$L$473)</f>
        <v>n242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t="str" cm="1">
        <f t="array" ref="J3753">LOOKUP(1,1/FREQUENCY(0,SIN((RADIANS($M$3:$M$473-H3753))/2)^2+SIN((RADIANS($N$3:$N$473-I3753))/2)^2*COS(RADIANS($M$3:$M$473))*COS(RADIANS(H3753))),$L$3:$L$473)</f>
        <v>n276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t="str" cm="1">
        <f t="array" ref="J3754">LOOKUP(1,1/FREQUENCY(0,SIN((RADIANS($M$3:$M$473-H3754))/2)^2+SIN((RADIANS($N$3:$N$473-I3754))/2)^2*COS(RADIANS($M$3:$M$473))*COS(RADIANS(H3754))),$L$3:$L$473)</f>
        <v>n242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t="str" cm="1">
        <f t="array" ref="J3755">LOOKUP(1,1/FREQUENCY(0,SIN((RADIANS($M$3:$M$473-H3755))/2)^2+SIN((RADIANS($N$3:$N$473-I3755))/2)^2*COS(RADIANS($M$3:$M$473))*COS(RADIANS(H3755))),$L$3:$L$473)</f>
        <v>n276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t="str" cm="1">
        <f t="array" ref="J3756">LOOKUP(1,1/FREQUENCY(0,SIN((RADIANS($M$3:$M$473-H3756))/2)^2+SIN((RADIANS($N$3:$N$473-I3756))/2)^2*COS(RADIANS($M$3:$M$473))*COS(RADIANS(H3756))),$L$3:$L$473)</f>
        <v>n242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t="str" cm="1">
        <f t="array" ref="J3757">LOOKUP(1,1/FREQUENCY(0,SIN((RADIANS($M$3:$M$473-H3757))/2)^2+SIN((RADIANS($N$3:$N$473-I3757))/2)^2*COS(RADIANS($M$3:$M$473))*COS(RADIANS(H3757))),$L$3:$L$473)</f>
        <v>n242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t="str" cm="1">
        <f t="array" ref="J3758">LOOKUP(1,1/FREQUENCY(0,SIN((RADIANS($M$3:$M$473-H3758))/2)^2+SIN((RADIANS($N$3:$N$473-I3758))/2)^2*COS(RADIANS($M$3:$M$473))*COS(RADIANS(H3758))),$L$3:$L$473)</f>
        <v>n276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t="str" cm="1">
        <f t="array" ref="J3759">LOOKUP(1,1/FREQUENCY(0,SIN((RADIANS($M$3:$M$473-H3759))/2)^2+SIN((RADIANS($N$3:$N$473-I3759))/2)^2*COS(RADIANS($M$3:$M$473))*COS(RADIANS(H3759))),$L$3:$L$473)</f>
        <v>n242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t="str" cm="1">
        <f t="array" ref="J3760">LOOKUP(1,1/FREQUENCY(0,SIN((RADIANS($M$3:$M$473-H3760))/2)^2+SIN((RADIANS($N$3:$N$473-I3760))/2)^2*COS(RADIANS($M$3:$M$473))*COS(RADIANS(H3760))),$L$3:$L$473)</f>
        <v>n276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t="str" cm="1">
        <f t="array" ref="J3761">LOOKUP(1,1/FREQUENCY(0,SIN((RADIANS($M$3:$M$473-H3761))/2)^2+SIN((RADIANS($N$3:$N$473-I3761))/2)^2*COS(RADIANS($M$3:$M$473))*COS(RADIANS(H3761))),$L$3:$L$473)</f>
        <v>n276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t="str" cm="1">
        <f t="array" ref="J3762">LOOKUP(1,1/FREQUENCY(0,SIN((RADIANS($M$3:$M$473-H3762))/2)^2+SIN((RADIANS($N$3:$N$473-I3762))/2)^2*COS(RADIANS($M$3:$M$473))*COS(RADIANS(H3762))),$L$3:$L$473)</f>
        <v>n276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t="str" cm="1">
        <f t="array" ref="J3763">LOOKUP(1,1/FREQUENCY(0,SIN((RADIANS($M$3:$M$473-H3763))/2)^2+SIN((RADIANS($N$3:$N$473-I3763))/2)^2*COS(RADIANS($M$3:$M$473))*COS(RADIANS(H3763))),$L$3:$L$473)</f>
        <v>n242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t="str" cm="1">
        <f t="array" ref="J3764">LOOKUP(1,1/FREQUENCY(0,SIN((RADIANS($M$3:$M$473-H3764))/2)^2+SIN((RADIANS($N$3:$N$473-I3764))/2)^2*COS(RADIANS($M$3:$M$473))*COS(RADIANS(H3764))),$L$3:$L$473)</f>
        <v>n242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t="str" cm="1">
        <f t="array" ref="J3765">LOOKUP(1,1/FREQUENCY(0,SIN((RADIANS($M$3:$M$473-H3765))/2)^2+SIN((RADIANS($N$3:$N$473-I3765))/2)^2*COS(RADIANS($M$3:$M$473))*COS(RADIANS(H3765))),$L$3:$L$473)</f>
        <v>n242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t="str" cm="1">
        <f t="array" ref="J3766">LOOKUP(1,1/FREQUENCY(0,SIN((RADIANS($M$3:$M$473-H3766))/2)^2+SIN((RADIANS($N$3:$N$473-I3766))/2)^2*COS(RADIANS($M$3:$M$473))*COS(RADIANS(H3766))),$L$3:$L$473)</f>
        <v>n242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t="str" cm="1">
        <f t="array" ref="J3767">LOOKUP(1,1/FREQUENCY(0,SIN((RADIANS($M$3:$M$473-H3767))/2)^2+SIN((RADIANS($N$3:$N$473-I3767))/2)^2*COS(RADIANS($M$3:$M$473))*COS(RADIANS(H3767))),$L$3:$L$473)</f>
        <v>n242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t="str" cm="1">
        <f t="array" ref="J3768">LOOKUP(1,1/FREQUENCY(0,SIN((RADIANS($M$3:$M$473-H3768))/2)^2+SIN((RADIANS($N$3:$N$473-I3768))/2)^2*COS(RADIANS($M$3:$M$473))*COS(RADIANS(H3768))),$L$3:$L$473)</f>
        <v>n242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t="str" cm="1">
        <f t="array" ref="J3769">LOOKUP(1,1/FREQUENCY(0,SIN((RADIANS($M$3:$M$473-H3769))/2)^2+SIN((RADIANS($N$3:$N$473-I3769))/2)^2*COS(RADIANS($M$3:$M$473))*COS(RADIANS(H3769))),$L$3:$L$473)</f>
        <v>n242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t="str" cm="1">
        <f t="array" ref="J3770">LOOKUP(1,1/FREQUENCY(0,SIN((RADIANS($M$3:$M$473-H3770))/2)^2+SIN((RADIANS($N$3:$N$473-I3770))/2)^2*COS(RADIANS($M$3:$M$473))*COS(RADIANS(H3770))),$L$3:$L$473)</f>
        <v>n242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t="str" cm="1">
        <f t="array" ref="J3771">LOOKUP(1,1/FREQUENCY(0,SIN((RADIANS($M$3:$M$473-H3771))/2)^2+SIN((RADIANS($N$3:$N$473-I3771))/2)^2*COS(RADIANS($M$3:$M$473))*COS(RADIANS(H3771))),$L$3:$L$473)</f>
        <v>n242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t="str" cm="1">
        <f t="array" ref="J3772">LOOKUP(1,1/FREQUENCY(0,SIN((RADIANS($M$3:$M$473-H3772))/2)^2+SIN((RADIANS($N$3:$N$473-I3772))/2)^2*COS(RADIANS($M$3:$M$473))*COS(RADIANS(H3772))),$L$3:$L$473)</f>
        <v>n242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t="str" cm="1">
        <f t="array" ref="J3773">LOOKUP(1,1/FREQUENCY(0,SIN((RADIANS($M$3:$M$473-H3773))/2)^2+SIN((RADIANS($N$3:$N$473-I3773))/2)^2*COS(RADIANS($M$3:$M$473))*COS(RADIANS(H3773))),$L$3:$L$473)</f>
        <v>n242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t="str" cm="1">
        <f t="array" ref="J3774">LOOKUP(1,1/FREQUENCY(0,SIN((RADIANS($M$3:$M$473-H3774))/2)^2+SIN((RADIANS($N$3:$N$473-I3774))/2)^2*COS(RADIANS($M$3:$M$473))*COS(RADIANS(H3774))),$L$3:$L$473)</f>
        <v>n242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t="str" cm="1">
        <f t="array" ref="J3775">LOOKUP(1,1/FREQUENCY(0,SIN((RADIANS($M$3:$M$473-H3775))/2)^2+SIN((RADIANS($N$3:$N$473-I3775))/2)^2*COS(RADIANS($M$3:$M$473))*COS(RADIANS(H3775))),$L$3:$L$473)</f>
        <v>n242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t="str" cm="1">
        <f t="array" ref="J3776">LOOKUP(1,1/FREQUENCY(0,SIN((RADIANS($M$3:$M$473-H3776))/2)^2+SIN((RADIANS($N$3:$N$473-I3776))/2)^2*COS(RADIANS($M$3:$M$473))*COS(RADIANS(H3776))),$L$3:$L$473)</f>
        <v>n242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t="str" cm="1">
        <f t="array" ref="J3777">LOOKUP(1,1/FREQUENCY(0,SIN((RADIANS($M$3:$M$473-H3777))/2)^2+SIN((RADIANS($N$3:$N$473-I3777))/2)^2*COS(RADIANS($M$3:$M$473))*COS(RADIANS(H3777))),$L$3:$L$473)</f>
        <v>n242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t="str" cm="1">
        <f t="array" ref="J3778">LOOKUP(1,1/FREQUENCY(0,SIN((RADIANS($M$3:$M$473-H3778))/2)^2+SIN((RADIANS($N$3:$N$473-I3778))/2)^2*COS(RADIANS($M$3:$M$473))*COS(RADIANS(H3778))),$L$3:$L$473)</f>
        <v>n242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t="str" cm="1">
        <f t="array" ref="J3779">LOOKUP(1,1/FREQUENCY(0,SIN((RADIANS($M$3:$M$473-H3779))/2)^2+SIN((RADIANS($N$3:$N$473-I3779))/2)^2*COS(RADIANS($M$3:$M$473))*COS(RADIANS(H3779))),$L$3:$L$473)</f>
        <v>n242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t="str" cm="1">
        <f t="array" ref="J3780">LOOKUP(1,1/FREQUENCY(0,SIN((RADIANS($M$3:$M$473-H3780))/2)^2+SIN((RADIANS($N$3:$N$473-I3780))/2)^2*COS(RADIANS($M$3:$M$473))*COS(RADIANS(H3780))),$L$3:$L$473)</f>
        <v>n242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t="str" cm="1">
        <f t="array" ref="J3781">LOOKUP(1,1/FREQUENCY(0,SIN((RADIANS($M$3:$M$473-H3781))/2)^2+SIN((RADIANS($N$3:$N$473-I3781))/2)^2*COS(RADIANS($M$3:$M$473))*COS(RADIANS(H3781))),$L$3:$L$473)</f>
        <v>n242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t="str" cm="1">
        <f t="array" ref="J3782">LOOKUP(1,1/FREQUENCY(0,SIN((RADIANS($M$3:$M$473-H3782))/2)^2+SIN((RADIANS($N$3:$N$473-I3782))/2)^2*COS(RADIANS($M$3:$M$473))*COS(RADIANS(H3782))),$L$3:$L$473)</f>
        <v>n242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t="str" cm="1">
        <f t="array" ref="J3783">LOOKUP(1,1/FREQUENCY(0,SIN((RADIANS($M$3:$M$473-H3783))/2)^2+SIN((RADIANS($N$3:$N$473-I3783))/2)^2*COS(RADIANS($M$3:$M$473))*COS(RADIANS(H3783))),$L$3:$L$473)</f>
        <v>n242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t="str" cm="1">
        <f t="array" ref="J3784">LOOKUP(1,1/FREQUENCY(0,SIN((RADIANS($M$3:$M$473-H3784))/2)^2+SIN((RADIANS($N$3:$N$473-I3784))/2)^2*COS(RADIANS($M$3:$M$473))*COS(RADIANS(H3784))),$L$3:$L$473)</f>
        <v>n242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t="str" cm="1">
        <f t="array" ref="J3785">LOOKUP(1,1/FREQUENCY(0,SIN((RADIANS($M$3:$M$473-H3785))/2)^2+SIN((RADIANS($N$3:$N$473-I3785))/2)^2*COS(RADIANS($M$3:$M$473))*COS(RADIANS(H3785))),$L$3:$L$473)</f>
        <v>n242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t="str" cm="1">
        <f t="array" ref="J3786">LOOKUP(1,1/FREQUENCY(0,SIN((RADIANS($M$3:$M$473-H3786))/2)^2+SIN((RADIANS($N$3:$N$473-I3786))/2)^2*COS(RADIANS($M$3:$M$473))*COS(RADIANS(H3786))),$L$3:$L$473)</f>
        <v>n242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t="str" cm="1">
        <f t="array" ref="J3787">LOOKUP(1,1/FREQUENCY(0,SIN((RADIANS($M$3:$M$473-H3787))/2)^2+SIN((RADIANS($N$3:$N$473-I3787))/2)^2*COS(RADIANS($M$3:$M$473))*COS(RADIANS(H3787))),$L$3:$L$473)</f>
        <v>n242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t="str" cm="1">
        <f t="array" ref="J3788">LOOKUP(1,1/FREQUENCY(0,SIN((RADIANS($M$3:$M$473-H3788))/2)^2+SIN((RADIANS($N$3:$N$473-I3788))/2)^2*COS(RADIANS($M$3:$M$473))*COS(RADIANS(H3788))),$L$3:$L$473)</f>
        <v>n242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t="str" cm="1">
        <f t="array" ref="J3789">LOOKUP(1,1/FREQUENCY(0,SIN((RADIANS($M$3:$M$473-H3789))/2)^2+SIN((RADIANS($N$3:$N$473-I3789))/2)^2*COS(RADIANS($M$3:$M$473))*COS(RADIANS(H3789))),$L$3:$L$473)</f>
        <v>n242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t="str" cm="1">
        <f t="array" ref="J3790">LOOKUP(1,1/FREQUENCY(0,SIN((RADIANS($M$3:$M$473-H3790))/2)^2+SIN((RADIANS($N$3:$N$473-I3790))/2)^2*COS(RADIANS($M$3:$M$473))*COS(RADIANS(H3790))),$L$3:$L$473)</f>
        <v>n242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t="str" cm="1">
        <f t="array" ref="J3791">LOOKUP(1,1/FREQUENCY(0,SIN((RADIANS($M$3:$M$473-H3791))/2)^2+SIN((RADIANS($N$3:$N$473-I3791))/2)^2*COS(RADIANS($M$3:$M$473))*COS(RADIANS(H3791))),$L$3:$L$473)</f>
        <v>n242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t="str" cm="1">
        <f t="array" ref="J3792">LOOKUP(1,1/FREQUENCY(0,SIN((RADIANS($M$3:$M$473-H3792))/2)^2+SIN((RADIANS($N$3:$N$473-I3792))/2)^2*COS(RADIANS($M$3:$M$473))*COS(RADIANS(H3792))),$L$3:$L$473)</f>
        <v>n242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t="str" cm="1">
        <f t="array" ref="J3793">LOOKUP(1,1/FREQUENCY(0,SIN((RADIANS($M$3:$M$473-H3793))/2)^2+SIN((RADIANS($N$3:$N$473-I3793))/2)^2*COS(RADIANS($M$3:$M$473))*COS(RADIANS(H3793))),$L$3:$L$473)</f>
        <v>n242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t="str" cm="1">
        <f t="array" ref="J3794">LOOKUP(1,1/FREQUENCY(0,SIN((RADIANS($M$3:$M$473-H3794))/2)^2+SIN((RADIANS($N$3:$N$473-I3794))/2)^2*COS(RADIANS($M$3:$M$473))*COS(RADIANS(H3794))),$L$3:$L$473)</f>
        <v>n120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t="str" cm="1">
        <f t="array" ref="J3795">LOOKUP(1,1/FREQUENCY(0,SIN((RADIANS($M$3:$M$473-H3795))/2)^2+SIN((RADIANS($N$3:$N$473-I3795))/2)^2*COS(RADIANS($M$3:$M$473))*COS(RADIANS(H3795))),$L$3:$L$473)</f>
        <v>n120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t="str" cm="1">
        <f t="array" ref="J3796">LOOKUP(1,1/FREQUENCY(0,SIN((RADIANS($M$3:$M$473-H3796))/2)^2+SIN((RADIANS($N$3:$N$473-I3796))/2)^2*COS(RADIANS($M$3:$M$473))*COS(RADIANS(H3796))),$L$3:$L$473)</f>
        <v>n120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t="str" cm="1">
        <f t="array" ref="J3797">LOOKUP(1,1/FREQUENCY(0,SIN((RADIANS($M$3:$M$473-H3797))/2)^2+SIN((RADIANS($N$3:$N$473-I3797))/2)^2*COS(RADIANS($M$3:$M$473))*COS(RADIANS(H3797))),$L$3:$L$473)</f>
        <v>n120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t="str" cm="1">
        <f t="array" ref="J3798">LOOKUP(1,1/FREQUENCY(0,SIN((RADIANS($M$3:$M$473-H3798))/2)^2+SIN((RADIANS($N$3:$N$473-I3798))/2)^2*COS(RADIANS($M$3:$M$473))*COS(RADIANS(H3798))),$L$3:$L$473)</f>
        <v>n120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t="str" cm="1">
        <f t="array" ref="J3799">LOOKUP(1,1/FREQUENCY(0,SIN((RADIANS($M$3:$M$473-H3799))/2)^2+SIN((RADIANS($N$3:$N$473-I3799))/2)^2*COS(RADIANS($M$3:$M$473))*COS(RADIANS(H3799))),$L$3:$L$473)</f>
        <v>n120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t="str" cm="1">
        <f t="array" ref="J3800">LOOKUP(1,1/FREQUENCY(0,SIN((RADIANS($M$3:$M$473-H3800))/2)^2+SIN((RADIANS($N$3:$N$473-I3800))/2)^2*COS(RADIANS($M$3:$M$473))*COS(RADIANS(H3800))),$L$3:$L$473)</f>
        <v>n120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t="str" cm="1">
        <f t="array" ref="J3801">LOOKUP(1,1/FREQUENCY(0,SIN((RADIANS($M$3:$M$473-H3801))/2)^2+SIN((RADIANS($N$3:$N$473-I3801))/2)^2*COS(RADIANS($M$3:$M$473))*COS(RADIANS(H3801))),$L$3:$L$473)</f>
        <v>n268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t="str" cm="1">
        <f t="array" ref="J3802">LOOKUP(1,1/FREQUENCY(0,SIN((RADIANS($M$3:$M$473-H3802))/2)^2+SIN((RADIANS($N$3:$N$473-I3802))/2)^2*COS(RADIANS($M$3:$M$473))*COS(RADIANS(H3802))),$L$3:$L$473)</f>
        <v>n120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t="str" cm="1">
        <f t="array" ref="J3803">LOOKUP(1,1/FREQUENCY(0,SIN((RADIANS($M$3:$M$473-H3803))/2)^2+SIN((RADIANS($N$3:$N$473-I3803))/2)^2*COS(RADIANS($M$3:$M$473))*COS(RADIANS(H3803))),$L$3:$L$473)</f>
        <v>n120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t="str" cm="1">
        <f t="array" ref="J3804">LOOKUP(1,1/FREQUENCY(0,SIN((RADIANS($M$3:$M$473-H3804))/2)^2+SIN((RADIANS($N$3:$N$473-I3804))/2)^2*COS(RADIANS($M$3:$M$473))*COS(RADIANS(H3804))),$L$3:$L$473)</f>
        <v>n120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t="str" cm="1">
        <f t="array" ref="J3805">LOOKUP(1,1/FREQUENCY(0,SIN((RADIANS($M$3:$M$473-H3805))/2)^2+SIN((RADIANS($N$3:$N$473-I3805))/2)^2*COS(RADIANS($M$3:$M$473))*COS(RADIANS(H3805))),$L$3:$L$473)</f>
        <v>n120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t="str" cm="1">
        <f t="array" ref="J3806">LOOKUP(1,1/FREQUENCY(0,SIN((RADIANS($M$3:$M$473-H3806))/2)^2+SIN((RADIANS($N$3:$N$473-I3806))/2)^2*COS(RADIANS($M$3:$M$473))*COS(RADIANS(H3806))),$L$3:$L$473)</f>
        <v>n120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t="str" cm="1">
        <f t="array" ref="J3807">LOOKUP(1,1/FREQUENCY(0,SIN((RADIANS($M$3:$M$473-H3807))/2)^2+SIN((RADIANS($N$3:$N$473-I3807))/2)^2*COS(RADIANS($M$3:$M$473))*COS(RADIANS(H3807))),$L$3:$L$473)</f>
        <v>n120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t="str" cm="1">
        <f t="array" ref="J3808">LOOKUP(1,1/FREQUENCY(0,SIN((RADIANS($M$3:$M$473-H3808))/2)^2+SIN((RADIANS($N$3:$N$473-I3808))/2)^2*COS(RADIANS($M$3:$M$473))*COS(RADIANS(H3808))),$L$3:$L$473)</f>
        <v>n120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t="str" cm="1">
        <f t="array" ref="J3809">LOOKUP(1,1/FREQUENCY(0,SIN((RADIANS($M$3:$M$473-H3809))/2)^2+SIN((RADIANS($N$3:$N$473-I3809))/2)^2*COS(RADIANS($M$3:$M$473))*COS(RADIANS(H3809))),$L$3:$L$473)</f>
        <v>n120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t="str" cm="1">
        <f t="array" ref="J3810">LOOKUP(1,1/FREQUENCY(0,SIN((RADIANS($M$3:$M$473-H3810))/2)^2+SIN((RADIANS($N$3:$N$473-I3810))/2)^2*COS(RADIANS($M$3:$M$473))*COS(RADIANS(H3810))),$L$3:$L$473)</f>
        <v>n120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t="str" cm="1">
        <f t="array" ref="J3811">LOOKUP(1,1/FREQUENCY(0,SIN((RADIANS($M$3:$M$473-H3811))/2)^2+SIN((RADIANS($N$3:$N$473-I3811))/2)^2*COS(RADIANS($M$3:$M$473))*COS(RADIANS(H3811))),$L$3:$L$473)</f>
        <v>n120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t="str" cm="1">
        <f t="array" ref="J3812">LOOKUP(1,1/FREQUENCY(0,SIN((RADIANS($M$3:$M$473-H3812))/2)^2+SIN((RADIANS($N$3:$N$473-I3812))/2)^2*COS(RADIANS($M$3:$M$473))*COS(RADIANS(H3812))),$L$3:$L$473)</f>
        <v>n120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t="str" cm="1">
        <f t="array" ref="J3813">LOOKUP(1,1/FREQUENCY(0,SIN((RADIANS($M$3:$M$473-H3813))/2)^2+SIN((RADIANS($N$3:$N$473-I3813))/2)^2*COS(RADIANS($M$3:$M$473))*COS(RADIANS(H3813))),$L$3:$L$473)</f>
        <v>n120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t="str" cm="1">
        <f t="array" ref="J3814">LOOKUP(1,1/FREQUENCY(0,SIN((RADIANS($M$3:$M$473-H3814))/2)^2+SIN((RADIANS($N$3:$N$473-I3814))/2)^2*COS(RADIANS($M$3:$M$473))*COS(RADIANS(H3814))),$L$3:$L$473)</f>
        <v>n120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t="str" cm="1">
        <f t="array" ref="J3815">LOOKUP(1,1/FREQUENCY(0,SIN((RADIANS($M$3:$M$473-H3815))/2)^2+SIN((RADIANS($N$3:$N$473-I3815))/2)^2*COS(RADIANS($M$3:$M$473))*COS(RADIANS(H3815))),$L$3:$L$473)</f>
        <v>n120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t="str" cm="1">
        <f t="array" ref="J3816">LOOKUP(1,1/FREQUENCY(0,SIN((RADIANS($M$3:$M$473-H3816))/2)^2+SIN((RADIANS($N$3:$N$473-I3816))/2)^2*COS(RADIANS($M$3:$M$473))*COS(RADIANS(H3816))),$L$3:$L$473)</f>
        <v>n120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t="str" cm="1">
        <f t="array" ref="J3817">LOOKUP(1,1/FREQUENCY(0,SIN((RADIANS($M$3:$M$473-H3817))/2)^2+SIN((RADIANS($N$3:$N$473-I3817))/2)^2*COS(RADIANS($M$3:$M$473))*COS(RADIANS(H3817))),$L$3:$L$473)</f>
        <v>n120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t="str" cm="1">
        <f t="array" ref="J3818">LOOKUP(1,1/FREQUENCY(0,SIN((RADIANS($M$3:$M$473-H3818))/2)^2+SIN((RADIANS($N$3:$N$473-I3818))/2)^2*COS(RADIANS($M$3:$M$473))*COS(RADIANS(H3818))),$L$3:$L$473)</f>
        <v>n120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t="str" cm="1">
        <f t="array" ref="J3819">LOOKUP(1,1/FREQUENCY(0,SIN((RADIANS($M$3:$M$473-H3819))/2)^2+SIN((RADIANS($N$3:$N$473-I3819))/2)^2*COS(RADIANS($M$3:$M$473))*COS(RADIANS(H3819))),$L$3:$L$473)</f>
        <v>n120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t="str" cm="1">
        <f t="array" ref="J3820">LOOKUP(1,1/FREQUENCY(0,SIN((RADIANS($M$3:$M$473-H3820))/2)^2+SIN((RADIANS($N$3:$N$473-I3820))/2)^2*COS(RADIANS($M$3:$M$473))*COS(RADIANS(H3820))),$L$3:$L$473)</f>
        <v>n120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t="str" cm="1">
        <f t="array" ref="J3821">LOOKUP(1,1/FREQUENCY(0,SIN((RADIANS($M$3:$M$473-H3821))/2)^2+SIN((RADIANS($N$3:$N$473-I3821))/2)^2*COS(RADIANS($M$3:$M$473))*COS(RADIANS(H3821))),$L$3:$L$473)</f>
        <v>n120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t="str" cm="1">
        <f t="array" ref="J3822">LOOKUP(1,1/FREQUENCY(0,SIN((RADIANS($M$3:$M$473-H3822))/2)^2+SIN((RADIANS($N$3:$N$473-I3822))/2)^2*COS(RADIANS($M$3:$M$473))*COS(RADIANS(H3822))),$L$3:$L$473)</f>
        <v>n120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t="str" cm="1">
        <f t="array" ref="J3823">LOOKUP(1,1/FREQUENCY(0,SIN((RADIANS($M$3:$M$473-H3823))/2)^2+SIN((RADIANS($N$3:$N$473-I3823))/2)^2*COS(RADIANS($M$3:$M$473))*COS(RADIANS(H3823))),$L$3:$L$473)</f>
        <v>n120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t="str" cm="1">
        <f t="array" ref="J3824">LOOKUP(1,1/FREQUENCY(0,SIN((RADIANS($M$3:$M$473-H3824))/2)^2+SIN((RADIANS($N$3:$N$473-I3824))/2)^2*COS(RADIANS($M$3:$M$473))*COS(RADIANS(H3824))),$L$3:$L$473)</f>
        <v>n120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t="str" cm="1">
        <f t="array" ref="J3825">LOOKUP(1,1/FREQUENCY(0,SIN((RADIANS($M$3:$M$473-H3825))/2)^2+SIN((RADIANS($N$3:$N$473-I3825))/2)^2*COS(RADIANS($M$3:$M$473))*COS(RADIANS(H3825))),$L$3:$L$473)</f>
        <v>n120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t="str" cm="1">
        <f t="array" ref="J3826">LOOKUP(1,1/FREQUENCY(0,SIN((RADIANS($M$3:$M$473-H3826))/2)^2+SIN((RADIANS($N$3:$N$473-I3826))/2)^2*COS(RADIANS($M$3:$M$473))*COS(RADIANS(H3826))),$L$3:$L$473)</f>
        <v>n120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t="str" cm="1">
        <f t="array" ref="J3827">LOOKUP(1,1/FREQUENCY(0,SIN((RADIANS($M$3:$M$473-H3827))/2)^2+SIN((RADIANS($N$3:$N$473-I3827))/2)^2*COS(RADIANS($M$3:$M$473))*COS(RADIANS(H3827))),$L$3:$L$473)</f>
        <v>n120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t="str" cm="1">
        <f t="array" ref="J3828">LOOKUP(1,1/FREQUENCY(0,SIN((RADIANS($M$3:$M$473-H3828))/2)^2+SIN((RADIANS($N$3:$N$473-I3828))/2)^2*COS(RADIANS($M$3:$M$473))*COS(RADIANS(H3828))),$L$3:$L$473)</f>
        <v>n120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t="str" cm="1">
        <f t="array" ref="J3829">LOOKUP(1,1/FREQUENCY(0,SIN((RADIANS($M$3:$M$473-H3829))/2)^2+SIN((RADIANS($N$3:$N$473-I3829))/2)^2*COS(RADIANS($M$3:$M$473))*COS(RADIANS(H3829))),$L$3:$L$473)</f>
        <v>n120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t="str" cm="1">
        <f t="array" ref="J3830">LOOKUP(1,1/FREQUENCY(0,SIN((RADIANS($M$3:$M$473-H3830))/2)^2+SIN((RADIANS($N$3:$N$473-I3830))/2)^2*COS(RADIANS($M$3:$M$473))*COS(RADIANS(H3830))),$L$3:$L$473)</f>
        <v>n120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t="str" cm="1">
        <f t="array" ref="J3831">LOOKUP(1,1/FREQUENCY(0,SIN((RADIANS($M$3:$M$473-H3831))/2)^2+SIN((RADIANS($N$3:$N$473-I3831))/2)^2*COS(RADIANS($M$3:$M$473))*COS(RADIANS(H3831))),$L$3:$L$473)</f>
        <v>n120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t="str" cm="1">
        <f t="array" ref="J3832">LOOKUP(1,1/FREQUENCY(0,SIN((RADIANS($M$3:$M$473-H3832))/2)^2+SIN((RADIANS($N$3:$N$473-I3832))/2)^2*COS(RADIANS($M$3:$M$473))*COS(RADIANS(H3832))),$L$3:$L$473)</f>
        <v>n120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t="str" cm="1">
        <f t="array" ref="J3833">LOOKUP(1,1/FREQUENCY(0,SIN((RADIANS($M$3:$M$473-H3833))/2)^2+SIN((RADIANS($N$3:$N$473-I3833))/2)^2*COS(RADIANS($M$3:$M$473))*COS(RADIANS(H3833))),$L$3:$L$473)</f>
        <v>n120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t="str" cm="1">
        <f t="array" ref="J3834">LOOKUP(1,1/FREQUENCY(0,SIN((RADIANS($M$3:$M$473-H3834))/2)^2+SIN((RADIANS($N$3:$N$473-I3834))/2)^2*COS(RADIANS($M$3:$M$473))*COS(RADIANS(H3834))),$L$3:$L$473)</f>
        <v>n120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t="str" cm="1">
        <f t="array" ref="J3835">LOOKUP(1,1/FREQUENCY(0,SIN((RADIANS($M$3:$M$473-H3835))/2)^2+SIN((RADIANS($N$3:$N$473-I3835))/2)^2*COS(RADIANS($M$3:$M$473))*COS(RADIANS(H3835))),$L$3:$L$473)</f>
        <v>n120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t="str" cm="1">
        <f t="array" ref="J3836">LOOKUP(1,1/FREQUENCY(0,SIN((RADIANS($M$3:$M$473-H3836))/2)^2+SIN((RADIANS($N$3:$N$473-I3836))/2)^2*COS(RADIANS($M$3:$M$473))*COS(RADIANS(H3836))),$L$3:$L$473)</f>
        <v>n120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t="str" cm="1">
        <f t="array" ref="J3837">LOOKUP(1,1/FREQUENCY(0,SIN((RADIANS($M$3:$M$473-H3837))/2)^2+SIN((RADIANS($N$3:$N$473-I3837))/2)^2*COS(RADIANS($M$3:$M$473))*COS(RADIANS(H3837))),$L$3:$L$473)</f>
        <v>n276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t="str" cm="1">
        <f t="array" ref="J3838">LOOKUP(1,1/FREQUENCY(0,SIN((RADIANS($M$3:$M$473-H3838))/2)^2+SIN((RADIANS($N$3:$N$473-I3838))/2)^2*COS(RADIANS($M$3:$M$473))*COS(RADIANS(H3838))),$L$3:$L$473)</f>
        <v>n120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t="str" cm="1">
        <f t="array" ref="J3839">LOOKUP(1,1/FREQUENCY(0,SIN((RADIANS($M$3:$M$473-H3839))/2)^2+SIN((RADIANS($N$3:$N$473-I3839))/2)^2*COS(RADIANS($M$3:$M$473))*COS(RADIANS(H3839))),$L$3:$L$473)</f>
        <v>n120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t="str" cm="1">
        <f t="array" ref="J3840">LOOKUP(1,1/FREQUENCY(0,SIN((RADIANS($M$3:$M$473-H3840))/2)^2+SIN((RADIANS($N$3:$N$473-I3840))/2)^2*COS(RADIANS($M$3:$M$473))*COS(RADIANS(H3840))),$L$3:$L$473)</f>
        <v>n120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t="str" cm="1">
        <f t="array" ref="J3841">LOOKUP(1,1/FREQUENCY(0,SIN((RADIANS($M$3:$M$473-H3841))/2)^2+SIN((RADIANS($N$3:$N$473-I3841))/2)^2*COS(RADIANS($M$3:$M$473))*COS(RADIANS(H3841))),$L$3:$L$473)</f>
        <v>n120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t="str" cm="1">
        <f t="array" ref="J3842">LOOKUP(1,1/FREQUENCY(0,SIN((RADIANS($M$3:$M$473-H3842))/2)^2+SIN((RADIANS($N$3:$N$473-I3842))/2)^2*COS(RADIANS($M$3:$M$473))*COS(RADIANS(H3842))),$L$3:$L$473)</f>
        <v>n120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t="str" cm="1">
        <f t="array" ref="J3843">LOOKUP(1,1/FREQUENCY(0,SIN((RADIANS($M$3:$M$473-H3843))/2)^2+SIN((RADIANS($N$3:$N$473-I3843))/2)^2*COS(RADIANS($M$3:$M$473))*COS(RADIANS(H3843))),$L$3:$L$473)</f>
        <v>n120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t="str" cm="1">
        <f t="array" ref="J3844">LOOKUP(1,1/FREQUENCY(0,SIN((RADIANS($M$3:$M$473-H3844))/2)^2+SIN((RADIANS($N$3:$N$473-I3844))/2)^2*COS(RADIANS($M$3:$M$473))*COS(RADIANS(H3844))),$L$3:$L$473)</f>
        <v>n120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t="str" cm="1">
        <f t="array" ref="J3845">LOOKUP(1,1/FREQUENCY(0,SIN((RADIANS($M$3:$M$473-H3845))/2)^2+SIN((RADIANS($N$3:$N$473-I3845))/2)^2*COS(RADIANS($M$3:$M$473))*COS(RADIANS(H3845))),$L$3:$L$473)</f>
        <v>n276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t="str" cm="1">
        <f t="array" ref="J3846">LOOKUP(1,1/FREQUENCY(0,SIN((RADIANS($M$3:$M$473-H3846))/2)^2+SIN((RADIANS($N$3:$N$473-I3846))/2)^2*COS(RADIANS($M$3:$M$473))*COS(RADIANS(H3846))),$L$3:$L$473)</f>
        <v>n276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t="str" cm="1">
        <f t="array" ref="J3847">LOOKUP(1,1/FREQUENCY(0,SIN((RADIANS($M$3:$M$473-H3847))/2)^2+SIN((RADIANS($N$3:$N$473-I3847))/2)^2*COS(RADIANS($M$3:$M$473))*COS(RADIANS(H3847))),$L$3:$L$473)</f>
        <v>n276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t="str" cm="1">
        <f t="array" ref="J3848">LOOKUP(1,1/FREQUENCY(0,SIN((RADIANS($M$3:$M$473-H3848))/2)^2+SIN((RADIANS($N$3:$N$473-I3848))/2)^2*COS(RADIANS($M$3:$M$473))*COS(RADIANS(H3848))),$L$3:$L$473)</f>
        <v>n276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t="str" cm="1">
        <f t="array" ref="J3849">LOOKUP(1,1/FREQUENCY(0,SIN((RADIANS($M$3:$M$473-H3849))/2)^2+SIN((RADIANS($N$3:$N$473-I3849))/2)^2*COS(RADIANS($M$3:$M$473))*COS(RADIANS(H3849))),$L$3:$L$473)</f>
        <v>n242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t="str" cm="1">
        <f t="array" ref="J3850">LOOKUP(1,1/FREQUENCY(0,SIN((RADIANS($M$3:$M$473-H3850))/2)^2+SIN((RADIANS($N$3:$N$473-I3850))/2)^2*COS(RADIANS($M$3:$M$473))*COS(RADIANS(H3850))),$L$3:$L$473)</f>
        <v>n242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t="str" cm="1">
        <f t="array" ref="J3851">LOOKUP(1,1/FREQUENCY(0,SIN((RADIANS($M$3:$M$473-H3851))/2)^2+SIN((RADIANS($N$3:$N$473-I3851))/2)^2*COS(RADIANS($M$3:$M$473))*COS(RADIANS(H3851))),$L$3:$L$473)</f>
        <v>n276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t="str" cm="1">
        <f t="array" ref="J3852">LOOKUP(1,1/FREQUENCY(0,SIN((RADIANS($M$3:$M$473-H3852))/2)^2+SIN((RADIANS($N$3:$N$473-I3852))/2)^2*COS(RADIANS($M$3:$M$473))*COS(RADIANS(H3852))),$L$3:$L$473)</f>
        <v>n242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t="str" cm="1">
        <f t="array" ref="J3853">LOOKUP(1,1/FREQUENCY(0,SIN((RADIANS($M$3:$M$473-H3853))/2)^2+SIN((RADIANS($N$3:$N$473-I3853))/2)^2*COS(RADIANS($M$3:$M$473))*COS(RADIANS(H3853))),$L$3:$L$473)</f>
        <v>n242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t="str" cm="1">
        <f t="array" ref="J3854">LOOKUP(1,1/FREQUENCY(0,SIN((RADIANS($M$3:$M$473-H3854))/2)^2+SIN((RADIANS($N$3:$N$473-I3854))/2)^2*COS(RADIANS($M$3:$M$473))*COS(RADIANS(H3854))),$L$3:$L$473)</f>
        <v>n242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t="str" cm="1">
        <f t="array" ref="J3855">LOOKUP(1,1/FREQUENCY(0,SIN((RADIANS($M$3:$M$473-H3855))/2)^2+SIN((RADIANS($N$3:$N$473-I3855))/2)^2*COS(RADIANS($M$3:$M$473))*COS(RADIANS(H3855))),$L$3:$L$473)</f>
        <v>n242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t="str" cm="1">
        <f t="array" ref="J3856">LOOKUP(1,1/FREQUENCY(0,SIN((RADIANS($M$3:$M$473-H3856))/2)^2+SIN((RADIANS($N$3:$N$473-I3856))/2)^2*COS(RADIANS($M$3:$M$473))*COS(RADIANS(H3856))),$L$3:$L$473)</f>
        <v>n242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t="str" cm="1">
        <f t="array" ref="J3857">LOOKUP(1,1/FREQUENCY(0,SIN((RADIANS($M$3:$M$473-H3857))/2)^2+SIN((RADIANS($N$3:$N$473-I3857))/2)^2*COS(RADIANS($M$3:$M$473))*COS(RADIANS(H3857))),$L$3:$L$473)</f>
        <v>n242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t="str" cm="1">
        <f t="array" ref="J3858">LOOKUP(1,1/FREQUENCY(0,SIN((RADIANS($M$3:$M$473-H3858))/2)^2+SIN((RADIANS($N$3:$N$473-I3858))/2)^2*COS(RADIANS($M$3:$M$473))*COS(RADIANS(H3858))),$L$3:$L$473)</f>
        <v>n242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t="str" cm="1">
        <f t="array" ref="J3859">LOOKUP(1,1/FREQUENCY(0,SIN((RADIANS($M$3:$M$473-H3859))/2)^2+SIN((RADIANS($N$3:$N$473-I3859))/2)^2*COS(RADIANS($M$3:$M$473))*COS(RADIANS(H3859))),$L$3:$L$473)</f>
        <v>n242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t="str" cm="1">
        <f t="array" ref="J3860">LOOKUP(1,1/FREQUENCY(0,SIN((RADIANS($M$3:$M$473-H3860))/2)^2+SIN((RADIANS($N$3:$N$473-I3860))/2)^2*COS(RADIANS($M$3:$M$473))*COS(RADIANS(H3860))),$L$3:$L$473)</f>
        <v>n242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t="str" cm="1">
        <f t="array" ref="J3861">LOOKUP(1,1/FREQUENCY(0,SIN((RADIANS($M$3:$M$473-H3861))/2)^2+SIN((RADIANS($N$3:$N$473-I3861))/2)^2*COS(RADIANS($M$3:$M$473))*COS(RADIANS(H3861))),$L$3:$L$473)</f>
        <v>n276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t="str" cm="1">
        <f t="array" ref="J3862">LOOKUP(1,1/FREQUENCY(0,SIN((RADIANS($M$3:$M$473-H3862))/2)^2+SIN((RADIANS($N$3:$N$473-I3862))/2)^2*COS(RADIANS($M$3:$M$473))*COS(RADIANS(H3862))),$L$3:$L$473)</f>
        <v>n276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t="str" cm="1">
        <f t="array" ref="J3863">LOOKUP(1,1/FREQUENCY(0,SIN((RADIANS($M$3:$M$473-H3863))/2)^2+SIN((RADIANS($N$3:$N$473-I3863))/2)^2*COS(RADIANS($M$3:$M$473))*COS(RADIANS(H3863))),$L$3:$L$473)</f>
        <v>n242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t="str" cm="1">
        <f t="array" ref="J3864">LOOKUP(1,1/FREQUENCY(0,SIN((RADIANS($M$3:$M$473-H3864))/2)^2+SIN((RADIANS($N$3:$N$473-I3864))/2)^2*COS(RADIANS($M$3:$M$473))*COS(RADIANS(H3864))),$L$3:$L$473)</f>
        <v>n276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t="str" cm="1">
        <f t="array" ref="J3865">LOOKUP(1,1/FREQUENCY(0,SIN((RADIANS($M$3:$M$473-H3865))/2)^2+SIN((RADIANS($N$3:$N$473-I3865))/2)^2*COS(RADIANS($M$3:$M$473))*COS(RADIANS(H3865))),$L$3:$L$473)</f>
        <v>n276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t="str" cm="1">
        <f t="array" ref="J3866">LOOKUP(1,1/FREQUENCY(0,SIN((RADIANS($M$3:$M$473-H3866))/2)^2+SIN((RADIANS($N$3:$N$473-I3866))/2)^2*COS(RADIANS($M$3:$M$473))*COS(RADIANS(H3866))),$L$3:$L$473)</f>
        <v>n242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t="str" cm="1">
        <f t="array" ref="J3867">LOOKUP(1,1/FREQUENCY(0,SIN((RADIANS($M$3:$M$473-H3867))/2)^2+SIN((RADIANS($N$3:$N$473-I3867))/2)^2*COS(RADIANS($M$3:$M$473))*COS(RADIANS(H3867))),$L$3:$L$473)</f>
        <v>n242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t="str" cm="1">
        <f t="array" ref="J3868">LOOKUP(1,1/FREQUENCY(0,SIN((RADIANS($M$3:$M$473-H3868))/2)^2+SIN((RADIANS($N$3:$N$473-I3868))/2)^2*COS(RADIANS($M$3:$M$473))*COS(RADIANS(H3868))),$L$3:$L$473)</f>
        <v>n276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t="str" cm="1">
        <f t="array" ref="J3869">LOOKUP(1,1/FREQUENCY(0,SIN((RADIANS($M$3:$M$473-H3869))/2)^2+SIN((RADIANS($N$3:$N$473-I3869))/2)^2*COS(RADIANS($M$3:$M$473))*COS(RADIANS(H3869))),$L$3:$L$473)</f>
        <v>n242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t="str" cm="1">
        <f t="array" ref="J3870">LOOKUP(1,1/FREQUENCY(0,SIN((RADIANS($M$3:$M$473-H3870))/2)^2+SIN((RADIANS($N$3:$N$473-I3870))/2)^2*COS(RADIANS($M$3:$M$473))*COS(RADIANS(H3870))),$L$3:$L$473)</f>
        <v>n276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t="str" cm="1">
        <f t="array" ref="J3871">LOOKUP(1,1/FREQUENCY(0,SIN((RADIANS($M$3:$M$473-H3871))/2)^2+SIN((RADIANS($N$3:$N$473-I3871))/2)^2*COS(RADIANS($M$3:$M$473))*COS(RADIANS(H3871))),$L$3:$L$473)</f>
        <v>n242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t="str" cm="1">
        <f t="array" ref="J3872">LOOKUP(1,1/FREQUENCY(0,SIN((RADIANS($M$3:$M$473-H3872))/2)^2+SIN((RADIANS($N$3:$N$473-I3872))/2)^2*COS(RADIANS($M$3:$M$473))*COS(RADIANS(H3872))),$L$3:$L$473)</f>
        <v>n242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t="str" cm="1">
        <f t="array" ref="J3873">LOOKUP(1,1/FREQUENCY(0,SIN((RADIANS($M$3:$M$473-H3873))/2)^2+SIN((RADIANS($N$3:$N$473-I3873))/2)^2*COS(RADIANS($M$3:$M$473))*COS(RADIANS(H3873))),$L$3:$L$473)</f>
        <v>n276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t="str" cm="1">
        <f t="array" ref="J3874">LOOKUP(1,1/FREQUENCY(0,SIN((RADIANS($M$3:$M$473-H3874))/2)^2+SIN((RADIANS($N$3:$N$473-I3874))/2)^2*COS(RADIANS($M$3:$M$473))*COS(RADIANS(H3874))),$L$3:$L$473)</f>
        <v>n276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t="str" cm="1">
        <f t="array" ref="J3875">LOOKUP(1,1/FREQUENCY(0,SIN((RADIANS($M$3:$M$473-H3875))/2)^2+SIN((RADIANS($N$3:$N$473-I3875))/2)^2*COS(RADIANS($M$3:$M$473))*COS(RADIANS(H3875))),$L$3:$L$473)</f>
        <v>n276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t="str" cm="1">
        <f t="array" ref="J3876">LOOKUP(1,1/FREQUENCY(0,SIN((RADIANS($M$3:$M$473-H3876))/2)^2+SIN((RADIANS($N$3:$N$473-I3876))/2)^2*COS(RADIANS($M$3:$M$473))*COS(RADIANS(H3876))),$L$3:$L$473)</f>
        <v>n276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t="str" cm="1">
        <f t="array" ref="J3877">LOOKUP(1,1/FREQUENCY(0,SIN((RADIANS($M$3:$M$473-H3877))/2)^2+SIN((RADIANS($N$3:$N$473-I3877))/2)^2*COS(RADIANS($M$3:$M$473))*COS(RADIANS(H3877))),$L$3:$L$473)</f>
        <v>n276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t="str" cm="1">
        <f t="array" ref="J3878">LOOKUP(1,1/FREQUENCY(0,SIN((RADIANS($M$3:$M$473-H3878))/2)^2+SIN((RADIANS($N$3:$N$473-I3878))/2)^2*COS(RADIANS($M$3:$M$473))*COS(RADIANS(H3878))),$L$3:$L$473)</f>
        <v>n276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t="str" cm="1">
        <f t="array" ref="J3879">LOOKUP(1,1/FREQUENCY(0,SIN((RADIANS($M$3:$M$473-H3879))/2)^2+SIN((RADIANS($N$3:$N$473-I3879))/2)^2*COS(RADIANS($M$3:$M$473))*COS(RADIANS(H3879))),$L$3:$L$473)</f>
        <v>n276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t="str" cm="1">
        <f t="array" ref="J3880">LOOKUP(1,1/FREQUENCY(0,SIN((RADIANS($M$3:$M$473-H3880))/2)^2+SIN((RADIANS($N$3:$N$473-I3880))/2)^2*COS(RADIANS($M$3:$M$473))*COS(RADIANS(H3880))),$L$3:$L$473)</f>
        <v>n276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t="str" cm="1">
        <f t="array" ref="J3881">LOOKUP(1,1/FREQUENCY(0,SIN((RADIANS($M$3:$M$473-H3881))/2)^2+SIN((RADIANS($N$3:$N$473-I3881))/2)^2*COS(RADIANS($M$3:$M$473))*COS(RADIANS(H3881))),$L$3:$L$473)</f>
        <v>n276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t="str" cm="1">
        <f t="array" ref="J3882">LOOKUP(1,1/FREQUENCY(0,SIN((RADIANS($M$3:$M$473-H3882))/2)^2+SIN((RADIANS($N$3:$N$473-I3882))/2)^2*COS(RADIANS($M$3:$M$473))*COS(RADIANS(H3882))),$L$3:$L$473)</f>
        <v>n276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t="str" cm="1">
        <f t="array" ref="J3883">LOOKUP(1,1/FREQUENCY(0,SIN((RADIANS($M$3:$M$473-H3883))/2)^2+SIN((RADIANS($N$3:$N$473-I3883))/2)^2*COS(RADIANS($M$3:$M$473))*COS(RADIANS(H3883))),$L$3:$L$473)</f>
        <v>n276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t="str" cm="1">
        <f t="array" ref="J3884">LOOKUP(1,1/FREQUENCY(0,SIN((RADIANS($M$3:$M$473-H3884))/2)^2+SIN((RADIANS($N$3:$N$473-I3884))/2)^2*COS(RADIANS($M$3:$M$473))*COS(RADIANS(H3884))),$L$3:$L$473)</f>
        <v>n276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t="str" cm="1">
        <f t="array" ref="J3885">LOOKUP(1,1/FREQUENCY(0,SIN((RADIANS($M$3:$M$473-H3885))/2)^2+SIN((RADIANS($N$3:$N$473-I3885))/2)^2*COS(RADIANS($M$3:$M$473))*COS(RADIANS(H3885))),$L$3:$L$473)</f>
        <v>n268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t="str" cm="1">
        <f t="array" ref="J3886">LOOKUP(1,1/FREQUENCY(0,SIN((RADIANS($M$3:$M$473-H3886))/2)^2+SIN((RADIANS($N$3:$N$473-I3886))/2)^2*COS(RADIANS($M$3:$M$473))*COS(RADIANS(H3886))),$L$3:$L$473)</f>
        <v>n242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t="str" cm="1">
        <f t="array" ref="J3887">LOOKUP(1,1/FREQUENCY(0,SIN((RADIANS($M$3:$M$473-H3887))/2)^2+SIN((RADIANS($N$3:$N$473-I3887))/2)^2*COS(RADIANS($M$3:$M$473))*COS(RADIANS(H3887))),$L$3:$L$473)</f>
        <v>n242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t="str" cm="1">
        <f t="array" ref="J3888">LOOKUP(1,1/FREQUENCY(0,SIN((RADIANS($M$3:$M$473-H3888))/2)^2+SIN((RADIANS($N$3:$N$473-I3888))/2)^2*COS(RADIANS($M$3:$M$473))*COS(RADIANS(H3888))),$L$3:$L$473)</f>
        <v>n269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t="str" cm="1">
        <f t="array" ref="J3889">LOOKUP(1,1/FREQUENCY(0,SIN((RADIANS($M$3:$M$473-H3889))/2)^2+SIN((RADIANS($N$3:$N$473-I3889))/2)^2*COS(RADIANS($M$3:$M$473))*COS(RADIANS(H3889))),$L$3:$L$473)</f>
        <v>n242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t="str" cm="1">
        <f t="array" ref="J3890">LOOKUP(1,1/FREQUENCY(0,SIN((RADIANS($M$3:$M$473-H3890))/2)^2+SIN((RADIANS($N$3:$N$473-I3890))/2)^2*COS(RADIANS($M$3:$M$473))*COS(RADIANS(H3890))),$L$3:$L$473)</f>
        <v>n242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t="str" cm="1">
        <f t="array" ref="J3891">LOOKUP(1,1/FREQUENCY(0,SIN((RADIANS($M$3:$M$473-H3891))/2)^2+SIN((RADIANS($N$3:$N$473-I3891))/2)^2*COS(RADIANS($M$3:$M$473))*COS(RADIANS(H3891))),$L$3:$L$473)</f>
        <v>n268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t="str" cm="1">
        <f t="array" ref="J3892">LOOKUP(1,1/FREQUENCY(0,SIN((RADIANS($M$3:$M$473-H3892))/2)^2+SIN((RADIANS($N$3:$N$473-I3892))/2)^2*COS(RADIANS($M$3:$M$473))*COS(RADIANS(H3892))),$L$3:$L$473)</f>
        <v>n242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t="str" cm="1">
        <f t="array" ref="J3893">LOOKUP(1,1/FREQUENCY(0,SIN((RADIANS($M$3:$M$473-H3893))/2)^2+SIN((RADIANS($N$3:$N$473-I3893))/2)^2*COS(RADIANS($M$3:$M$473))*COS(RADIANS(H3893))),$L$3:$L$473)</f>
        <v>n268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t="str" cm="1">
        <f t="array" ref="J3894">LOOKUP(1,1/FREQUENCY(0,SIN((RADIANS($M$3:$M$473-H3894))/2)^2+SIN((RADIANS($N$3:$N$473-I3894))/2)^2*COS(RADIANS($M$3:$M$473))*COS(RADIANS(H3894))),$L$3:$L$473)</f>
        <v>n268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t="str" cm="1">
        <f t="array" ref="J3895">LOOKUP(1,1/FREQUENCY(0,SIN((RADIANS($M$3:$M$473-H3895))/2)^2+SIN((RADIANS($N$3:$N$473-I3895))/2)^2*COS(RADIANS($M$3:$M$473))*COS(RADIANS(H3895))),$L$3:$L$473)</f>
        <v>n268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t="str" cm="1">
        <f t="array" ref="J3896">LOOKUP(1,1/FREQUENCY(0,SIN((RADIANS($M$3:$M$473-H3896))/2)^2+SIN((RADIANS($N$3:$N$473-I3896))/2)^2*COS(RADIANS($M$3:$M$473))*COS(RADIANS(H3896))),$L$3:$L$473)</f>
        <v>n242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t="str" cm="1">
        <f t="array" ref="J3897">LOOKUP(1,1/FREQUENCY(0,SIN((RADIANS($M$3:$M$473-H3897))/2)^2+SIN((RADIANS($N$3:$N$473-I3897))/2)^2*COS(RADIANS($M$3:$M$473))*COS(RADIANS(H3897))),$L$3:$L$473)</f>
        <v>n268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t="str" cm="1">
        <f t="array" ref="J3898">LOOKUP(1,1/FREQUENCY(0,SIN((RADIANS($M$3:$M$473-H3898))/2)^2+SIN((RADIANS($N$3:$N$473-I3898))/2)^2*COS(RADIANS($M$3:$M$473))*COS(RADIANS(H3898))),$L$3:$L$473)</f>
        <v>n269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t="str" cm="1">
        <f t="array" ref="J3899">LOOKUP(1,1/FREQUENCY(0,SIN((RADIANS($M$3:$M$473-H3899))/2)^2+SIN((RADIANS($N$3:$N$473-I3899))/2)^2*COS(RADIANS($M$3:$M$473))*COS(RADIANS(H3899))),$L$3:$L$473)</f>
        <v>n242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t="str" cm="1">
        <f t="array" ref="J3900">LOOKUP(1,1/FREQUENCY(0,SIN((RADIANS($M$3:$M$473-H3900))/2)^2+SIN((RADIANS($N$3:$N$473-I3900))/2)^2*COS(RADIANS($M$3:$M$473))*COS(RADIANS(H3900))),$L$3:$L$473)</f>
        <v>n268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t="str" cm="1">
        <f t="array" ref="J3901">LOOKUP(1,1/FREQUENCY(0,SIN((RADIANS($M$3:$M$473-H3901))/2)^2+SIN((RADIANS($N$3:$N$473-I3901))/2)^2*COS(RADIANS($M$3:$M$473))*COS(RADIANS(H3901))),$L$3:$L$473)</f>
        <v>n242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t="str" cm="1">
        <f t="array" ref="J3902">LOOKUP(1,1/FREQUENCY(0,SIN((RADIANS($M$3:$M$473-H3902))/2)^2+SIN((RADIANS($N$3:$N$473-I3902))/2)^2*COS(RADIANS($M$3:$M$473))*COS(RADIANS(H3902))),$L$3:$L$473)</f>
        <v>n268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t="str" cm="1">
        <f t="array" ref="J3903">LOOKUP(1,1/FREQUENCY(0,SIN((RADIANS($M$3:$M$473-H3903))/2)^2+SIN((RADIANS($N$3:$N$473-I3903))/2)^2*COS(RADIANS($M$3:$M$473))*COS(RADIANS(H3903))),$L$3:$L$473)</f>
        <v>n268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t="str" cm="1">
        <f t="array" ref="J3904">LOOKUP(1,1/FREQUENCY(0,SIN((RADIANS($M$3:$M$473-H3904))/2)^2+SIN((RADIANS($N$3:$N$473-I3904))/2)^2*COS(RADIANS($M$3:$M$473))*COS(RADIANS(H3904))),$L$3:$L$473)</f>
        <v>n242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t="str" cm="1">
        <f t="array" ref="J3905">LOOKUP(1,1/FREQUENCY(0,SIN((RADIANS($M$3:$M$473-H3905))/2)^2+SIN((RADIANS($N$3:$N$473-I3905))/2)^2*COS(RADIANS($M$3:$M$473))*COS(RADIANS(H3905))),$L$3:$L$473)</f>
        <v>n242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t="str" cm="1">
        <f t="array" ref="J3906">LOOKUP(1,1/FREQUENCY(0,SIN((RADIANS($M$3:$M$473-H3906))/2)^2+SIN((RADIANS($N$3:$N$473-I3906))/2)^2*COS(RADIANS($M$3:$M$473))*COS(RADIANS(H3906))),$L$3:$L$473)</f>
        <v>n268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t="str" cm="1">
        <f t="array" ref="J3907">LOOKUP(1,1/FREQUENCY(0,SIN((RADIANS($M$3:$M$473-H3907))/2)^2+SIN((RADIANS($N$3:$N$473-I3907))/2)^2*COS(RADIANS($M$3:$M$473))*COS(RADIANS(H3907))),$L$3:$L$473)</f>
        <v>n268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t="str" cm="1">
        <f t="array" ref="J3908">LOOKUP(1,1/FREQUENCY(0,SIN((RADIANS($M$3:$M$473-H3908))/2)^2+SIN((RADIANS($N$3:$N$473-I3908))/2)^2*COS(RADIANS($M$3:$M$473))*COS(RADIANS(H3908))),$L$3:$L$473)</f>
        <v>n276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t="str" cm="1">
        <f t="array" ref="J3909">LOOKUP(1,1/FREQUENCY(0,SIN((RADIANS($M$3:$M$473-H3909))/2)^2+SIN((RADIANS($N$3:$N$473-I3909))/2)^2*COS(RADIANS($M$3:$M$473))*COS(RADIANS(H3909))),$L$3:$L$473)</f>
        <v>n120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t="str" cm="1">
        <f t="array" ref="J3910">LOOKUP(1,1/FREQUENCY(0,SIN((RADIANS($M$3:$M$473-H3910))/2)^2+SIN((RADIANS($N$3:$N$473-I3910))/2)^2*COS(RADIANS($M$3:$M$473))*COS(RADIANS(H3910))),$L$3:$L$473)</f>
        <v>n276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t="str" cm="1">
        <f t="array" ref="J3911">LOOKUP(1,1/FREQUENCY(0,SIN((RADIANS($M$3:$M$473-H3911))/2)^2+SIN((RADIANS($N$3:$N$473-I3911))/2)^2*COS(RADIANS($M$3:$M$473))*COS(RADIANS(H3911))),$L$3:$L$473)</f>
        <v>n276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t="str" cm="1">
        <f t="array" ref="J3912">LOOKUP(1,1/FREQUENCY(0,SIN((RADIANS($M$3:$M$473-H3912))/2)^2+SIN((RADIANS($N$3:$N$473-I3912))/2)^2*COS(RADIANS($M$3:$M$473))*COS(RADIANS(H3912))),$L$3:$L$473)</f>
        <v>n120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t="str" cm="1">
        <f t="array" ref="J3913">LOOKUP(1,1/FREQUENCY(0,SIN((RADIANS($M$3:$M$473-H3913))/2)^2+SIN((RADIANS($N$3:$N$473-I3913))/2)^2*COS(RADIANS($M$3:$M$473))*COS(RADIANS(H3913))),$L$3:$L$473)</f>
        <v>n120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t="str" cm="1">
        <f t="array" ref="J3914">LOOKUP(1,1/FREQUENCY(0,SIN((RADIANS($M$3:$M$473-H3914))/2)^2+SIN((RADIANS($N$3:$N$473-I3914))/2)^2*COS(RADIANS($M$3:$M$473))*COS(RADIANS(H3914))),$L$3:$L$473)</f>
        <v>n276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t="str" cm="1">
        <f t="array" ref="J3915">LOOKUP(1,1/FREQUENCY(0,SIN((RADIANS($M$3:$M$473-H3915))/2)^2+SIN((RADIANS($N$3:$N$473-I3915))/2)^2*COS(RADIANS($M$3:$M$473))*COS(RADIANS(H3915))),$L$3:$L$473)</f>
        <v>n276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t="str" cm="1">
        <f t="array" ref="J3916">LOOKUP(1,1/FREQUENCY(0,SIN((RADIANS($M$3:$M$473-H3916))/2)^2+SIN((RADIANS($N$3:$N$473-I3916))/2)^2*COS(RADIANS($M$3:$M$473))*COS(RADIANS(H3916))),$L$3:$L$473)</f>
        <v>n276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t="str" cm="1">
        <f t="array" ref="J3917">LOOKUP(1,1/FREQUENCY(0,SIN((RADIANS($M$3:$M$473-H3917))/2)^2+SIN((RADIANS($N$3:$N$473-I3917))/2)^2*COS(RADIANS($M$3:$M$473))*COS(RADIANS(H3917))),$L$3:$L$473)</f>
        <v>n120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t="str" cm="1">
        <f t="array" ref="J3918">LOOKUP(1,1/FREQUENCY(0,SIN((RADIANS($M$3:$M$473-H3918))/2)^2+SIN((RADIANS($N$3:$N$473-I3918))/2)^2*COS(RADIANS($M$3:$M$473))*COS(RADIANS(H3918))),$L$3:$L$473)</f>
        <v>n276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t="str" cm="1">
        <f t="array" ref="J3919">LOOKUP(1,1/FREQUENCY(0,SIN((RADIANS($M$3:$M$473-H3919))/2)^2+SIN((RADIANS($N$3:$N$473-I3919))/2)^2*COS(RADIANS($M$3:$M$473))*COS(RADIANS(H3919))),$L$3:$L$473)</f>
        <v>n276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t="str" cm="1">
        <f t="array" ref="J3920">LOOKUP(1,1/FREQUENCY(0,SIN((RADIANS($M$3:$M$473-H3920))/2)^2+SIN((RADIANS($N$3:$N$473-I3920))/2)^2*COS(RADIANS($M$3:$M$473))*COS(RADIANS(H3920))),$L$3:$L$473)</f>
        <v>n276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t="str" cm="1">
        <f t="array" ref="J3921">LOOKUP(1,1/FREQUENCY(0,SIN((RADIANS($M$3:$M$473-H3921))/2)^2+SIN((RADIANS($N$3:$N$473-I3921))/2)^2*COS(RADIANS($M$3:$M$473))*COS(RADIANS(H3921))),$L$3:$L$473)</f>
        <v>n120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t="str" cm="1">
        <f t="array" ref="J3922">LOOKUP(1,1/FREQUENCY(0,SIN((RADIANS($M$3:$M$473-H3922))/2)^2+SIN((RADIANS($N$3:$N$473-I3922))/2)^2*COS(RADIANS($M$3:$M$473))*COS(RADIANS(H3922))),$L$3:$L$473)</f>
        <v>n276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t="str" cm="1">
        <f t="array" ref="J3923">LOOKUP(1,1/FREQUENCY(0,SIN((RADIANS($M$3:$M$473-H3923))/2)^2+SIN((RADIANS($N$3:$N$473-I3923))/2)^2*COS(RADIANS($M$3:$M$473))*COS(RADIANS(H3923))),$L$3:$L$473)</f>
        <v>n276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t="str" cm="1">
        <f t="array" ref="J3924">LOOKUP(1,1/FREQUENCY(0,SIN((RADIANS($M$3:$M$473-H3924))/2)^2+SIN((RADIANS($N$3:$N$473-I3924))/2)^2*COS(RADIANS($M$3:$M$473))*COS(RADIANS(H3924))),$L$3:$L$473)</f>
        <v>n120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t="str" cm="1">
        <f t="array" ref="J3925">LOOKUP(1,1/FREQUENCY(0,SIN((RADIANS($M$3:$M$473-H3925))/2)^2+SIN((RADIANS($N$3:$N$473-I3925))/2)^2*COS(RADIANS($M$3:$M$473))*COS(RADIANS(H3925))),$L$3:$L$473)</f>
        <v>n276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t="str" cm="1">
        <f t="array" ref="J3926">LOOKUP(1,1/FREQUENCY(0,SIN((RADIANS($M$3:$M$473-H3926))/2)^2+SIN((RADIANS($N$3:$N$473-I3926))/2)^2*COS(RADIANS($M$3:$M$473))*COS(RADIANS(H3926))),$L$3:$L$473)</f>
        <v>n120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t="str" cm="1">
        <f t="array" ref="J3927">LOOKUP(1,1/FREQUENCY(0,SIN((RADIANS($M$3:$M$473-H3927))/2)^2+SIN((RADIANS($N$3:$N$473-I3927))/2)^2*COS(RADIANS($M$3:$M$473))*COS(RADIANS(H3927))),$L$3:$L$473)</f>
        <v>n120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t="str" cm="1">
        <f t="array" ref="J3928">LOOKUP(1,1/FREQUENCY(0,SIN((RADIANS($M$3:$M$473-H3928))/2)^2+SIN((RADIANS($N$3:$N$473-I3928))/2)^2*COS(RADIANS($M$3:$M$473))*COS(RADIANS(H3928))),$L$3:$L$473)</f>
        <v>n120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t="str" cm="1">
        <f t="array" ref="J3929">LOOKUP(1,1/FREQUENCY(0,SIN((RADIANS($M$3:$M$473-H3929))/2)^2+SIN((RADIANS($N$3:$N$473-I3929))/2)^2*COS(RADIANS($M$3:$M$473))*COS(RADIANS(H3929))),$L$3:$L$473)</f>
        <v>n242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t="str" cm="1">
        <f t="array" ref="J3930">LOOKUP(1,1/FREQUENCY(0,SIN((RADIANS($M$3:$M$473-H3930))/2)^2+SIN((RADIANS($N$3:$N$473-I3930))/2)^2*COS(RADIANS($M$3:$M$473))*COS(RADIANS(H3930))),$L$3:$L$473)</f>
        <v>n242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t="str" cm="1">
        <f t="array" ref="J3931">LOOKUP(1,1/FREQUENCY(0,SIN((RADIANS($M$3:$M$473-H3931))/2)^2+SIN((RADIANS($N$3:$N$473-I3931))/2)^2*COS(RADIANS($M$3:$M$473))*COS(RADIANS(H3931))),$L$3:$L$473)</f>
        <v>n242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t="str" cm="1">
        <f t="array" ref="J3932">LOOKUP(1,1/FREQUENCY(0,SIN((RADIANS($M$3:$M$473-H3932))/2)^2+SIN((RADIANS($N$3:$N$473-I3932))/2)^2*COS(RADIANS($M$3:$M$473))*COS(RADIANS(H3932))),$L$3:$L$473)</f>
        <v>n242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t="str" cm="1">
        <f t="array" ref="J3933">LOOKUP(1,1/FREQUENCY(0,SIN((RADIANS($M$3:$M$473-H3933))/2)^2+SIN((RADIANS($N$3:$N$473-I3933))/2)^2*COS(RADIANS($M$3:$M$473))*COS(RADIANS(H3933))),$L$3:$L$473)</f>
        <v>n242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t="str" cm="1">
        <f t="array" ref="J3934">LOOKUP(1,1/FREQUENCY(0,SIN((RADIANS($M$3:$M$473-H3934))/2)^2+SIN((RADIANS($N$3:$N$473-I3934))/2)^2*COS(RADIANS($M$3:$M$473))*COS(RADIANS(H3934))),$L$3:$L$473)</f>
        <v>n120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t="str" cm="1">
        <f t="array" ref="J3935">LOOKUP(1,1/FREQUENCY(0,SIN((RADIANS($M$3:$M$473-H3935))/2)^2+SIN((RADIANS($N$3:$N$473-I3935))/2)^2*COS(RADIANS($M$3:$M$473))*COS(RADIANS(H3935))),$L$3:$L$473)</f>
        <v>n242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t="str" cm="1">
        <f t="array" ref="J3936">LOOKUP(1,1/FREQUENCY(0,SIN((RADIANS($M$3:$M$473-H3936))/2)^2+SIN((RADIANS($N$3:$N$473-I3936))/2)^2*COS(RADIANS($M$3:$M$473))*COS(RADIANS(H3936))),$L$3:$L$473)</f>
        <v>n242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t="str" cm="1">
        <f t="array" ref="J3937">LOOKUP(1,1/FREQUENCY(0,SIN((RADIANS($M$3:$M$473-H3937))/2)^2+SIN((RADIANS($N$3:$N$473-I3937))/2)^2*COS(RADIANS($M$3:$M$473))*COS(RADIANS(H3937))),$L$3:$L$473)</f>
        <v>n242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t="str" cm="1">
        <f t="array" ref="J3938">LOOKUP(1,1/FREQUENCY(0,SIN((RADIANS($M$3:$M$473-H3938))/2)^2+SIN((RADIANS($N$3:$N$473-I3938))/2)^2*COS(RADIANS($M$3:$M$473))*COS(RADIANS(H3938))),$L$3:$L$473)</f>
        <v>n242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t="str" cm="1">
        <f t="array" ref="J3939">LOOKUP(1,1/FREQUENCY(0,SIN((RADIANS($M$3:$M$473-H3939))/2)^2+SIN((RADIANS($N$3:$N$473-I3939))/2)^2*COS(RADIANS($M$3:$M$473))*COS(RADIANS(H3939))),$L$3:$L$473)</f>
        <v>n242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t="str" cm="1">
        <f t="array" ref="J3940">LOOKUP(1,1/FREQUENCY(0,SIN((RADIANS($M$3:$M$473-H3940))/2)^2+SIN((RADIANS($N$3:$N$473-I3940))/2)^2*COS(RADIANS($M$3:$M$473))*COS(RADIANS(H3940))),$L$3:$L$473)</f>
        <v>n120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t="str" cm="1">
        <f t="array" ref="J3941">LOOKUP(1,1/FREQUENCY(0,SIN((RADIANS($M$3:$M$473-H3941))/2)^2+SIN((RADIANS($N$3:$N$473-I3941))/2)^2*COS(RADIANS($M$3:$M$473))*COS(RADIANS(H3941))),$L$3:$L$473)</f>
        <v>n242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t="str" cm="1">
        <f t="array" ref="J3942">LOOKUP(1,1/FREQUENCY(0,SIN((RADIANS($M$3:$M$473-H3942))/2)^2+SIN((RADIANS($N$3:$N$473-I3942))/2)^2*COS(RADIANS($M$3:$M$473))*COS(RADIANS(H3942))),$L$3:$L$473)</f>
        <v>n242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t="str" cm="1">
        <f t="array" ref="J3943">LOOKUP(1,1/FREQUENCY(0,SIN((RADIANS($M$3:$M$473-H3943))/2)^2+SIN((RADIANS($N$3:$N$473-I3943))/2)^2*COS(RADIANS($M$3:$M$473))*COS(RADIANS(H3943))),$L$3:$L$473)</f>
        <v>n242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t="str" cm="1">
        <f t="array" ref="J3944">LOOKUP(1,1/FREQUENCY(0,SIN((RADIANS($M$3:$M$473-H3944))/2)^2+SIN((RADIANS($N$3:$N$473-I3944))/2)^2*COS(RADIANS($M$3:$M$473))*COS(RADIANS(H3944))),$L$3:$L$473)</f>
        <v>n242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t="str" cm="1">
        <f t="array" ref="J3945">LOOKUP(1,1/FREQUENCY(0,SIN((RADIANS($M$3:$M$473-H3945))/2)^2+SIN((RADIANS($N$3:$N$473-I3945))/2)^2*COS(RADIANS($M$3:$M$473))*COS(RADIANS(H3945))),$L$3:$L$473)</f>
        <v>n242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t="str" cm="1">
        <f t="array" ref="J3946">LOOKUP(1,1/FREQUENCY(0,SIN((RADIANS($M$3:$M$473-H3946))/2)^2+SIN((RADIANS($N$3:$N$473-I3946))/2)^2*COS(RADIANS($M$3:$M$473))*COS(RADIANS(H3946))),$L$3:$L$473)</f>
        <v>n242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t="str" cm="1">
        <f t="array" ref="J3947">LOOKUP(1,1/FREQUENCY(0,SIN((RADIANS($M$3:$M$473-H3947))/2)^2+SIN((RADIANS($N$3:$N$473-I3947))/2)^2*COS(RADIANS($M$3:$M$473))*COS(RADIANS(H3947))),$L$3:$L$473)</f>
        <v>n242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t="str" cm="1">
        <f t="array" ref="J3948">LOOKUP(1,1/FREQUENCY(0,SIN((RADIANS($M$3:$M$473-H3948))/2)^2+SIN((RADIANS($N$3:$N$473-I3948))/2)^2*COS(RADIANS($M$3:$M$473))*COS(RADIANS(H3948))),$L$3:$L$473)</f>
        <v>n242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t="str" cm="1">
        <f t="array" ref="J3949">LOOKUP(1,1/FREQUENCY(0,SIN((RADIANS($M$3:$M$473-H3949))/2)^2+SIN((RADIANS($N$3:$N$473-I3949))/2)^2*COS(RADIANS($M$3:$M$473))*COS(RADIANS(H3949))),$L$3:$L$473)</f>
        <v>n242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t="str" cm="1">
        <f t="array" ref="J3950">LOOKUP(1,1/FREQUENCY(0,SIN((RADIANS($M$3:$M$473-H3950))/2)^2+SIN((RADIANS($N$3:$N$473-I3950))/2)^2*COS(RADIANS($M$3:$M$473))*COS(RADIANS(H3950))),$L$3:$L$473)</f>
        <v>n120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t="str" cm="1">
        <f t="array" ref="J3951">LOOKUP(1,1/FREQUENCY(0,SIN((RADIANS($M$3:$M$473-H3951))/2)^2+SIN((RADIANS($N$3:$N$473-I3951))/2)^2*COS(RADIANS($M$3:$M$473))*COS(RADIANS(H3951))),$L$3:$L$473)</f>
        <v>n120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t="str" cm="1">
        <f t="array" ref="J3952">LOOKUP(1,1/FREQUENCY(0,SIN((RADIANS($M$3:$M$473-H3952))/2)^2+SIN((RADIANS($N$3:$N$473-I3952))/2)^2*COS(RADIANS($M$3:$M$473))*COS(RADIANS(H3952))),$L$3:$L$473)</f>
        <v>n242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t="str" cm="1">
        <f t="array" ref="J3953">LOOKUP(1,1/FREQUENCY(0,SIN((RADIANS($M$3:$M$473-H3953))/2)^2+SIN((RADIANS($N$3:$N$473-I3953))/2)^2*COS(RADIANS($M$3:$M$473))*COS(RADIANS(H3953))),$L$3:$L$473)</f>
        <v>n242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t="str" cm="1">
        <f t="array" ref="J3954">LOOKUP(1,1/FREQUENCY(0,SIN((RADIANS($M$3:$M$473-H3954))/2)^2+SIN((RADIANS($N$3:$N$473-I3954))/2)^2*COS(RADIANS($M$3:$M$473))*COS(RADIANS(H3954))),$L$3:$L$473)</f>
        <v>n120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t="str" cm="1">
        <f t="array" ref="J3955">LOOKUP(1,1/FREQUENCY(0,SIN((RADIANS($M$3:$M$473-H3955))/2)^2+SIN((RADIANS($N$3:$N$473-I3955))/2)^2*COS(RADIANS($M$3:$M$473))*COS(RADIANS(H3955))),$L$3:$L$473)</f>
        <v>n242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t="str" cm="1">
        <f t="array" ref="J3956">LOOKUP(1,1/FREQUENCY(0,SIN((RADIANS($M$3:$M$473-H3956))/2)^2+SIN((RADIANS($N$3:$N$473-I3956))/2)^2*COS(RADIANS($M$3:$M$473))*COS(RADIANS(H3956))),$L$3:$L$473)</f>
        <v>n242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t="str" cm="1">
        <f t="array" ref="J3957">LOOKUP(1,1/FREQUENCY(0,SIN((RADIANS($M$3:$M$473-H3957))/2)^2+SIN((RADIANS($N$3:$N$473-I3957))/2)^2*COS(RADIANS($M$3:$M$473))*COS(RADIANS(H3957))),$L$3:$L$473)</f>
        <v>n242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t="str" cm="1">
        <f t="array" ref="J3958">LOOKUP(1,1/FREQUENCY(0,SIN((RADIANS($M$3:$M$473-H3958))/2)^2+SIN((RADIANS($N$3:$N$473-I3958))/2)^2*COS(RADIANS($M$3:$M$473))*COS(RADIANS(H3958))),$L$3:$L$473)</f>
        <v>n242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t="str" cm="1">
        <f t="array" ref="J3959">LOOKUP(1,1/FREQUENCY(0,SIN((RADIANS($M$3:$M$473-H3959))/2)^2+SIN((RADIANS($N$3:$N$473-I3959))/2)^2*COS(RADIANS($M$3:$M$473))*COS(RADIANS(H3959))),$L$3:$L$473)</f>
        <v>n120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t="str" cm="1">
        <f t="array" ref="J3960">LOOKUP(1,1/FREQUENCY(0,SIN((RADIANS($M$3:$M$473-H3960))/2)^2+SIN((RADIANS($N$3:$N$473-I3960))/2)^2*COS(RADIANS($M$3:$M$473))*COS(RADIANS(H3960))),$L$3:$L$473)</f>
        <v>n242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t="str" cm="1">
        <f t="array" ref="J3961">LOOKUP(1,1/FREQUENCY(0,SIN((RADIANS($M$3:$M$473-H3961))/2)^2+SIN((RADIANS($N$3:$N$473-I3961))/2)^2*COS(RADIANS($M$3:$M$473))*COS(RADIANS(H3961))),$L$3:$L$473)</f>
        <v>n120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t="str" cm="1">
        <f t="array" ref="J3962">LOOKUP(1,1/FREQUENCY(0,SIN((RADIANS($M$3:$M$473-H3962))/2)^2+SIN((RADIANS($N$3:$N$473-I3962))/2)^2*COS(RADIANS($M$3:$M$473))*COS(RADIANS(H3962))),$L$3:$L$473)</f>
        <v>n242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t="str" cm="1">
        <f t="array" ref="J3963">LOOKUP(1,1/FREQUENCY(0,SIN((RADIANS($M$3:$M$473-H3963))/2)^2+SIN((RADIANS($N$3:$N$473-I3963))/2)^2*COS(RADIANS($M$3:$M$473))*COS(RADIANS(H3963))),$L$3:$L$473)</f>
        <v>n242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t="str" cm="1">
        <f t="array" ref="J3964">LOOKUP(1,1/FREQUENCY(0,SIN((RADIANS($M$3:$M$473-H3964))/2)^2+SIN((RADIANS($N$3:$N$473-I3964))/2)^2*COS(RADIANS($M$3:$M$473))*COS(RADIANS(H3964))),$L$3:$L$473)</f>
        <v>n120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t="str" cm="1">
        <f t="array" ref="J3965">LOOKUP(1,1/FREQUENCY(0,SIN((RADIANS($M$3:$M$473-H3965))/2)^2+SIN((RADIANS($N$3:$N$473-I3965))/2)^2*COS(RADIANS($M$3:$M$473))*COS(RADIANS(H3965))),$L$3:$L$473)</f>
        <v>n242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t="str" cm="1">
        <f t="array" ref="J3966">LOOKUP(1,1/FREQUENCY(0,SIN((RADIANS($M$3:$M$473-H3966))/2)^2+SIN((RADIANS($N$3:$N$473-I3966))/2)^2*COS(RADIANS($M$3:$M$473))*COS(RADIANS(H3966))),$L$3:$L$473)</f>
        <v>n120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t="str" cm="1">
        <f t="array" ref="J3967">LOOKUP(1,1/FREQUENCY(0,SIN((RADIANS($M$3:$M$473-H3967))/2)^2+SIN((RADIANS($N$3:$N$473-I3967))/2)^2*COS(RADIANS($M$3:$M$473))*COS(RADIANS(H3967))),$L$3:$L$473)</f>
        <v>n120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t="str" cm="1">
        <f t="array" ref="J3968">LOOKUP(1,1/FREQUENCY(0,SIN((RADIANS($M$3:$M$473-H3968))/2)^2+SIN((RADIANS($N$3:$N$473-I3968))/2)^2*COS(RADIANS($M$3:$M$473))*COS(RADIANS(H3968))),$L$3:$L$473)</f>
        <v>n242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t="str" cm="1">
        <f t="array" ref="J3969">LOOKUP(1,1/FREQUENCY(0,SIN((RADIANS($M$3:$M$473-H3969))/2)^2+SIN((RADIANS($N$3:$N$473-I3969))/2)^2*COS(RADIANS($M$3:$M$473))*COS(RADIANS(H3969))),$L$3:$L$473)</f>
        <v>n120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t="str" cm="1">
        <f t="array" ref="J3970">LOOKUP(1,1/FREQUENCY(0,SIN((RADIANS($M$3:$M$473-H3970))/2)^2+SIN((RADIANS($N$3:$N$473-I3970))/2)^2*COS(RADIANS($M$3:$M$473))*COS(RADIANS(H3970))),$L$3:$L$473)</f>
        <v>n242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t="str" cm="1">
        <f t="array" ref="J3971">LOOKUP(1,1/FREQUENCY(0,SIN((RADIANS($M$3:$M$473-H3971))/2)^2+SIN((RADIANS($N$3:$N$473-I3971))/2)^2*COS(RADIANS($M$3:$M$473))*COS(RADIANS(H3971))),$L$3:$L$473)</f>
        <v>n242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t="str" cm="1">
        <f t="array" ref="J3972">LOOKUP(1,1/FREQUENCY(0,SIN((RADIANS($M$3:$M$473-H3972))/2)^2+SIN((RADIANS($N$3:$N$473-I3972))/2)^2*COS(RADIANS($M$3:$M$473))*COS(RADIANS(H3972))),$L$3:$L$473)</f>
        <v>n242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t="str" cm="1">
        <f t="array" ref="J3973">LOOKUP(1,1/FREQUENCY(0,SIN((RADIANS($M$3:$M$473-H3973))/2)^2+SIN((RADIANS($N$3:$N$473-I3973))/2)^2*COS(RADIANS($M$3:$M$473))*COS(RADIANS(H3973))),$L$3:$L$473)</f>
        <v>n242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t="str" cm="1">
        <f t="array" ref="J3974">LOOKUP(1,1/FREQUENCY(0,SIN((RADIANS($M$3:$M$473-H3974))/2)^2+SIN((RADIANS($N$3:$N$473-I3974))/2)^2*COS(RADIANS($M$3:$M$473))*COS(RADIANS(H3974))),$L$3:$L$473)</f>
        <v>n242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t="str" cm="1">
        <f t="array" ref="J3975">LOOKUP(1,1/FREQUENCY(0,SIN((RADIANS($M$3:$M$473-H3975))/2)^2+SIN((RADIANS($N$3:$N$473-I3975))/2)^2*COS(RADIANS($M$3:$M$473))*COS(RADIANS(H3975))),$L$3:$L$473)</f>
        <v>n276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t="str" cm="1">
        <f t="array" ref="J3976">LOOKUP(1,1/FREQUENCY(0,SIN((RADIANS($M$3:$M$473-H3976))/2)^2+SIN((RADIANS($N$3:$N$473-I3976))/2)^2*COS(RADIANS($M$3:$M$473))*COS(RADIANS(H3976))),$L$3:$L$473)</f>
        <v>n276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t="str" cm="1">
        <f t="array" ref="J3977">LOOKUP(1,1/FREQUENCY(0,SIN((RADIANS($M$3:$M$473-H3977))/2)^2+SIN((RADIANS($N$3:$N$473-I3977))/2)^2*COS(RADIANS($M$3:$M$473))*COS(RADIANS(H3977))),$L$3:$L$473)</f>
        <v>n276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t="str" cm="1">
        <f t="array" ref="J3978">LOOKUP(1,1/FREQUENCY(0,SIN((RADIANS($M$3:$M$473-H3978))/2)^2+SIN((RADIANS($N$3:$N$473-I3978))/2)^2*COS(RADIANS($M$3:$M$473))*COS(RADIANS(H3978))),$L$3:$L$473)</f>
        <v>n276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t="str" cm="1">
        <f t="array" ref="J3979">LOOKUP(1,1/FREQUENCY(0,SIN((RADIANS($M$3:$M$473-H3979))/2)^2+SIN((RADIANS($N$3:$N$473-I3979))/2)^2*COS(RADIANS($M$3:$M$473))*COS(RADIANS(H3979))),$L$3:$L$473)</f>
        <v>n276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t="str" cm="1">
        <f t="array" ref="J3980">LOOKUP(1,1/FREQUENCY(0,SIN((RADIANS($M$3:$M$473-H3980))/2)^2+SIN((RADIANS($N$3:$N$473-I3980))/2)^2*COS(RADIANS($M$3:$M$473))*COS(RADIANS(H3980))),$L$3:$L$473)</f>
        <v>n242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t="str" cm="1">
        <f t="array" ref="J3981">LOOKUP(1,1/FREQUENCY(0,SIN((RADIANS($M$3:$M$473-H3981))/2)^2+SIN((RADIANS($N$3:$N$473-I3981))/2)^2*COS(RADIANS($M$3:$M$473))*COS(RADIANS(H3981))),$L$3:$L$473)</f>
        <v>n242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t="str" cm="1">
        <f t="array" ref="J3982">LOOKUP(1,1/FREQUENCY(0,SIN((RADIANS($M$3:$M$473-H3982))/2)^2+SIN((RADIANS($N$3:$N$473-I3982))/2)^2*COS(RADIANS($M$3:$M$473))*COS(RADIANS(H3982))),$L$3:$L$473)</f>
        <v>n276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t="str" cm="1">
        <f t="array" ref="J3983">LOOKUP(1,1/FREQUENCY(0,SIN((RADIANS($M$3:$M$473-H3983))/2)^2+SIN((RADIANS($N$3:$N$473-I3983))/2)^2*COS(RADIANS($M$3:$M$473))*COS(RADIANS(H3983))),$L$3:$L$473)</f>
        <v>n242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t="str" cm="1">
        <f t="array" ref="J3984">LOOKUP(1,1/FREQUENCY(0,SIN((RADIANS($M$3:$M$473-H3984))/2)^2+SIN((RADIANS($N$3:$N$473-I3984))/2)^2*COS(RADIANS($M$3:$M$473))*COS(RADIANS(H3984))),$L$3:$L$473)</f>
        <v>n276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t="str" cm="1">
        <f t="array" ref="J3985">LOOKUP(1,1/FREQUENCY(0,SIN((RADIANS($M$3:$M$473-H3985))/2)^2+SIN((RADIANS($N$3:$N$473-I3985))/2)^2*COS(RADIANS($M$3:$M$473))*COS(RADIANS(H3985))),$L$3:$L$473)</f>
        <v>n120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t="str" cm="1">
        <f t="array" ref="J3986">LOOKUP(1,1/FREQUENCY(0,SIN((RADIANS($M$3:$M$473-H3986))/2)^2+SIN((RADIANS($N$3:$N$473-I3986))/2)^2*COS(RADIANS($M$3:$M$473))*COS(RADIANS(H3986))),$L$3:$L$473)</f>
        <v>n238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t="str" cm="1">
        <f t="array" ref="J3987">LOOKUP(1,1/FREQUENCY(0,SIN((RADIANS($M$3:$M$473-H3987))/2)^2+SIN((RADIANS($N$3:$N$473-I3987))/2)^2*COS(RADIANS($M$3:$M$473))*COS(RADIANS(H3987))),$L$3:$L$473)</f>
        <v>n255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t="str" cm="1">
        <f t="array" ref="J3988">LOOKUP(1,1/FREQUENCY(0,SIN((RADIANS($M$3:$M$473-H3988))/2)^2+SIN((RADIANS($N$3:$N$473-I3988))/2)^2*COS(RADIANS($M$3:$M$473))*COS(RADIANS(H3988))),$L$3:$L$473)</f>
        <v>n255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t="str" cm="1">
        <f t="array" ref="J3989">LOOKUP(1,1/FREQUENCY(0,SIN((RADIANS($M$3:$M$473-H3989))/2)^2+SIN((RADIANS($N$3:$N$473-I3989))/2)^2*COS(RADIANS($M$3:$M$473))*COS(RADIANS(H3989))),$L$3:$L$473)</f>
        <v>n255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t="str" cm="1">
        <f t="array" ref="J3990">LOOKUP(1,1/FREQUENCY(0,SIN((RADIANS($M$3:$M$473-H3990))/2)^2+SIN((RADIANS($N$3:$N$473-I3990))/2)^2*COS(RADIANS($M$3:$M$473))*COS(RADIANS(H3990))),$L$3:$L$473)</f>
        <v>n255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t="str" cm="1">
        <f t="array" ref="J3991">LOOKUP(1,1/FREQUENCY(0,SIN((RADIANS($M$3:$M$473-H3991))/2)^2+SIN((RADIANS($N$3:$N$473-I3991))/2)^2*COS(RADIANS($M$3:$M$473))*COS(RADIANS(H3991))),$L$3:$L$473)</f>
        <v>n255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t="str" cm="1">
        <f t="array" ref="J3992">LOOKUP(1,1/FREQUENCY(0,SIN((RADIANS($M$3:$M$473-H3992))/2)^2+SIN((RADIANS($N$3:$N$473-I3992))/2)^2*COS(RADIANS($M$3:$M$473))*COS(RADIANS(H3992))),$L$3:$L$473)</f>
        <v>n255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t="str" cm="1">
        <f t="array" ref="J3993">LOOKUP(1,1/FREQUENCY(0,SIN((RADIANS($M$3:$M$473-H3993))/2)^2+SIN((RADIANS($N$3:$N$473-I3993))/2)^2*COS(RADIANS($M$3:$M$473))*COS(RADIANS(H3993))),$L$3:$L$473)</f>
        <v>n255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t="str" cm="1">
        <f t="array" ref="J3994">LOOKUP(1,1/FREQUENCY(0,SIN((RADIANS($M$3:$M$473-H3994))/2)^2+SIN((RADIANS($N$3:$N$473-I3994))/2)^2*COS(RADIANS($M$3:$M$473))*COS(RADIANS(H3994))),$L$3:$L$473)</f>
        <v>n255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t="str" cm="1">
        <f t="array" ref="J3995">LOOKUP(1,1/FREQUENCY(0,SIN((RADIANS($M$3:$M$473-H3995))/2)^2+SIN((RADIANS($N$3:$N$473-I3995))/2)^2*COS(RADIANS($M$3:$M$473))*COS(RADIANS(H3995))),$L$3:$L$473)</f>
        <v>n255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t="str" cm="1">
        <f t="array" ref="J3996">LOOKUP(1,1/FREQUENCY(0,SIN((RADIANS($M$3:$M$473-H3996))/2)^2+SIN((RADIANS($N$3:$N$473-I3996))/2)^2*COS(RADIANS($M$3:$M$473))*COS(RADIANS(H3996))),$L$3:$L$473)</f>
        <v>n255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t="str" cm="1">
        <f t="array" ref="J3997">LOOKUP(1,1/FREQUENCY(0,SIN((RADIANS($M$3:$M$473-H3997))/2)^2+SIN((RADIANS($N$3:$N$473-I3997))/2)^2*COS(RADIANS($M$3:$M$473))*COS(RADIANS(H3997))),$L$3:$L$473)</f>
        <v>n255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t="str" cm="1">
        <f t="array" ref="J3998">LOOKUP(1,1/FREQUENCY(0,SIN((RADIANS($M$3:$M$473-H3998))/2)^2+SIN((RADIANS($N$3:$N$473-I3998))/2)^2*COS(RADIANS($M$3:$M$473))*COS(RADIANS(H3998))),$L$3:$L$473)</f>
        <v>n255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t="str" cm="1">
        <f t="array" ref="J3999">LOOKUP(1,1/FREQUENCY(0,SIN((RADIANS($M$3:$M$473-H3999))/2)^2+SIN((RADIANS($N$3:$N$473-I3999))/2)^2*COS(RADIANS($M$3:$M$473))*COS(RADIANS(H3999))),$L$3:$L$473)</f>
        <v>n255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t="str" cm="1">
        <f t="array" ref="J4000">LOOKUP(1,1/FREQUENCY(0,SIN((RADIANS($M$3:$M$473-H4000))/2)^2+SIN((RADIANS($N$3:$N$473-I4000))/2)^2*COS(RADIANS($M$3:$M$473))*COS(RADIANS(H4000))),$L$3:$L$473)</f>
        <v>n255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t="str" cm="1">
        <f t="array" ref="J4001">LOOKUP(1,1/FREQUENCY(0,SIN((RADIANS($M$3:$M$473-H4001))/2)^2+SIN((RADIANS($N$3:$N$473-I4001))/2)^2*COS(RADIANS($M$3:$M$473))*COS(RADIANS(H4001))),$L$3:$L$473)</f>
        <v>n255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t="str" cm="1">
        <f t="array" ref="J4002">LOOKUP(1,1/FREQUENCY(0,SIN((RADIANS($M$3:$M$473-H4002))/2)^2+SIN((RADIANS($N$3:$N$473-I4002))/2)^2*COS(RADIANS($M$3:$M$473))*COS(RADIANS(H4002))),$L$3:$L$473)</f>
        <v>n255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t="str" cm="1">
        <f t="array" ref="J4003">LOOKUP(1,1/FREQUENCY(0,SIN((RADIANS($M$3:$M$473-H4003))/2)^2+SIN((RADIANS($N$3:$N$473-I4003))/2)^2*COS(RADIANS($M$3:$M$473))*COS(RADIANS(H4003))),$L$3:$L$473)</f>
        <v>n255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t="str" cm="1">
        <f t="array" ref="J4004">LOOKUP(1,1/FREQUENCY(0,SIN((RADIANS($M$3:$M$473-H4004))/2)^2+SIN((RADIANS($N$3:$N$473-I4004))/2)^2*COS(RADIANS($M$3:$M$473))*COS(RADIANS(H4004))),$L$3:$L$473)</f>
        <v>n255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t="str" cm="1">
        <f t="array" ref="J4005">LOOKUP(1,1/FREQUENCY(0,SIN((RADIANS($M$3:$M$473-H4005))/2)^2+SIN((RADIANS($N$3:$N$473-I4005))/2)^2*COS(RADIANS($M$3:$M$473))*COS(RADIANS(H4005))),$L$3:$L$473)</f>
        <v>n255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t="str" cm="1">
        <f t="array" ref="J4006">LOOKUP(1,1/FREQUENCY(0,SIN((RADIANS($M$3:$M$473-H4006))/2)^2+SIN((RADIANS($N$3:$N$473-I4006))/2)^2*COS(RADIANS($M$3:$M$473))*COS(RADIANS(H4006))),$L$3:$L$473)</f>
        <v>n255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t="str" cm="1">
        <f t="array" ref="J4007">LOOKUP(1,1/FREQUENCY(0,SIN((RADIANS($M$3:$M$473-H4007))/2)^2+SIN((RADIANS($N$3:$N$473-I4007))/2)^2*COS(RADIANS($M$3:$M$473))*COS(RADIANS(H4007))),$L$3:$L$473)</f>
        <v>n255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t="str" cm="1">
        <f t="array" ref="J4008">LOOKUP(1,1/FREQUENCY(0,SIN((RADIANS($M$3:$M$473-H4008))/2)^2+SIN((RADIANS($N$3:$N$473-I4008))/2)^2*COS(RADIANS($M$3:$M$473))*COS(RADIANS(H4008))),$L$3:$L$473)</f>
        <v>n255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t="str" cm="1">
        <f t="array" ref="J4009">LOOKUP(1,1/FREQUENCY(0,SIN((RADIANS($M$3:$M$473-H4009))/2)^2+SIN((RADIANS($N$3:$N$473-I4009))/2)^2*COS(RADIANS($M$3:$M$473))*COS(RADIANS(H4009))),$L$3:$L$473)</f>
        <v>n255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t="str" cm="1">
        <f t="array" ref="J4010">LOOKUP(1,1/FREQUENCY(0,SIN((RADIANS($M$3:$M$473-H4010))/2)^2+SIN((RADIANS($N$3:$N$473-I4010))/2)^2*COS(RADIANS($M$3:$M$473))*COS(RADIANS(H4010))),$L$3:$L$473)</f>
        <v>n255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t="str" cm="1">
        <f t="array" ref="J4011">LOOKUP(1,1/FREQUENCY(0,SIN((RADIANS($M$3:$M$473-H4011))/2)^2+SIN((RADIANS($N$3:$N$473-I4011))/2)^2*COS(RADIANS($M$3:$M$473))*COS(RADIANS(H4011))),$L$3:$L$473)</f>
        <v>n255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t="str" cm="1">
        <f t="array" ref="J4012">LOOKUP(1,1/FREQUENCY(0,SIN((RADIANS($M$3:$M$473-H4012))/2)^2+SIN((RADIANS($N$3:$N$473-I4012))/2)^2*COS(RADIANS($M$3:$M$473))*COS(RADIANS(H4012))),$L$3:$L$473)</f>
        <v>n212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t="str" cm="1">
        <f t="array" ref="J4013">LOOKUP(1,1/FREQUENCY(0,SIN((RADIANS($M$3:$M$473-H4013))/2)^2+SIN((RADIANS($N$3:$N$473-I4013))/2)^2*COS(RADIANS($M$3:$M$473))*COS(RADIANS(H4013))),$L$3:$L$473)</f>
        <v>n212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t="str" cm="1">
        <f t="array" ref="J4014">LOOKUP(1,1/FREQUENCY(0,SIN((RADIANS($M$3:$M$473-H4014))/2)^2+SIN((RADIANS($N$3:$N$473-I4014))/2)^2*COS(RADIANS($M$3:$M$473))*COS(RADIANS(H4014))),$L$3:$L$473)</f>
        <v>n212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t="str" cm="1">
        <f t="array" ref="J4015">LOOKUP(1,1/FREQUENCY(0,SIN((RADIANS($M$3:$M$473-H4015))/2)^2+SIN((RADIANS($N$3:$N$473-I4015))/2)^2*COS(RADIANS($M$3:$M$473))*COS(RADIANS(H4015))),$L$3:$L$473)</f>
        <v>n212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t="str" cm="1">
        <f t="array" ref="J4016">LOOKUP(1,1/FREQUENCY(0,SIN((RADIANS($M$3:$M$473-H4016))/2)^2+SIN((RADIANS($N$3:$N$473-I4016))/2)^2*COS(RADIANS($M$3:$M$473))*COS(RADIANS(H4016))),$L$3:$L$473)</f>
        <v>n212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t="str" cm="1">
        <f t="array" ref="J4017">LOOKUP(1,1/FREQUENCY(0,SIN((RADIANS($M$3:$M$473-H4017))/2)^2+SIN((RADIANS($N$3:$N$473-I4017))/2)^2*COS(RADIANS($M$3:$M$473))*COS(RADIANS(H4017))),$L$3:$L$473)</f>
        <v>n212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t="str" cm="1">
        <f t="array" ref="J4018">LOOKUP(1,1/FREQUENCY(0,SIN((RADIANS($M$3:$M$473-H4018))/2)^2+SIN((RADIANS($N$3:$N$473-I4018))/2)^2*COS(RADIANS($M$3:$M$473))*COS(RADIANS(H4018))),$L$3:$L$473)</f>
        <v>n255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t="str" cm="1">
        <f t="array" ref="J4019">LOOKUP(1,1/FREQUENCY(0,SIN((RADIANS($M$3:$M$473-H4019))/2)^2+SIN((RADIANS($N$3:$N$473-I4019))/2)^2*COS(RADIANS($M$3:$M$473))*COS(RADIANS(H4019))),$L$3:$L$473)</f>
        <v>n212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t="str" cm="1">
        <f t="array" ref="J4020">LOOKUP(1,1/FREQUENCY(0,SIN((RADIANS($M$3:$M$473-H4020))/2)^2+SIN((RADIANS($N$3:$N$473-I4020))/2)^2*COS(RADIANS($M$3:$M$473))*COS(RADIANS(H4020))),$L$3:$L$473)</f>
        <v>n255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t="str" cm="1">
        <f t="array" ref="J4021">LOOKUP(1,1/FREQUENCY(0,SIN((RADIANS($M$3:$M$473-H4021))/2)^2+SIN((RADIANS($N$3:$N$473-I4021))/2)^2*COS(RADIANS($M$3:$M$473))*COS(RADIANS(H4021))),$L$3:$L$473)</f>
        <v>n212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t="str" cm="1">
        <f t="array" ref="J4022">LOOKUP(1,1/FREQUENCY(0,SIN((RADIANS($M$3:$M$473-H4022))/2)^2+SIN((RADIANS($N$3:$N$473-I4022))/2)^2*COS(RADIANS($M$3:$M$473))*COS(RADIANS(H4022))),$L$3:$L$473)</f>
        <v>n212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t="str" cm="1">
        <f t="array" ref="J4023">LOOKUP(1,1/FREQUENCY(0,SIN((RADIANS($M$3:$M$473-H4023))/2)^2+SIN((RADIANS($N$3:$N$473-I4023))/2)^2*COS(RADIANS($M$3:$M$473))*COS(RADIANS(H4023))),$L$3:$L$473)</f>
        <v>n212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t="str" cm="1">
        <f t="array" ref="J4024">LOOKUP(1,1/FREQUENCY(0,SIN((RADIANS($M$3:$M$473-H4024))/2)^2+SIN((RADIANS($N$3:$N$473-I4024))/2)^2*COS(RADIANS($M$3:$M$473))*COS(RADIANS(H4024))),$L$3:$L$473)</f>
        <v>n255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t="str" cm="1">
        <f t="array" ref="J4025">LOOKUP(1,1/FREQUENCY(0,SIN((RADIANS($M$3:$M$473-H4025))/2)^2+SIN((RADIANS($N$3:$N$473-I4025))/2)^2*COS(RADIANS($M$3:$M$473))*COS(RADIANS(H4025))),$L$3:$L$473)</f>
        <v>n212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t="str" cm="1">
        <f t="array" ref="J4026">LOOKUP(1,1/FREQUENCY(0,SIN((RADIANS($M$3:$M$473-H4026))/2)^2+SIN((RADIANS($N$3:$N$473-I4026))/2)^2*COS(RADIANS($M$3:$M$473))*COS(RADIANS(H4026))),$L$3:$L$473)</f>
        <v>n255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t="str" cm="1">
        <f t="array" ref="J4027">LOOKUP(1,1/FREQUENCY(0,SIN((RADIANS($M$3:$M$473-H4027))/2)^2+SIN((RADIANS($N$3:$N$473-I4027))/2)^2*COS(RADIANS($M$3:$M$473))*COS(RADIANS(H4027))),$L$3:$L$473)</f>
        <v>n212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t="str" cm="1">
        <f t="array" ref="J4028">LOOKUP(1,1/FREQUENCY(0,SIN((RADIANS($M$3:$M$473-H4028))/2)^2+SIN((RADIANS($N$3:$N$473-I4028))/2)^2*COS(RADIANS($M$3:$M$473))*COS(RADIANS(H4028))),$L$3:$L$473)</f>
        <v>n212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t="str" cm="1">
        <f t="array" ref="J4029">LOOKUP(1,1/FREQUENCY(0,SIN((RADIANS($M$3:$M$473-H4029))/2)^2+SIN((RADIANS($N$3:$N$473-I4029))/2)^2*COS(RADIANS($M$3:$M$473))*COS(RADIANS(H4029))),$L$3:$L$473)</f>
        <v>n212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t="str" cm="1">
        <f t="array" ref="J4030">LOOKUP(1,1/FREQUENCY(0,SIN((RADIANS($M$3:$M$473-H4030))/2)^2+SIN((RADIANS($N$3:$N$473-I4030))/2)^2*COS(RADIANS($M$3:$M$473))*COS(RADIANS(H4030))),$L$3:$L$473)</f>
        <v>n212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t="str" cm="1">
        <f t="array" ref="J4031">LOOKUP(1,1/FREQUENCY(0,SIN((RADIANS($M$3:$M$473-H4031))/2)^2+SIN((RADIANS($N$3:$N$473-I4031))/2)^2*COS(RADIANS($M$3:$M$473))*COS(RADIANS(H4031))),$L$3:$L$473)</f>
        <v>n212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t="str" cm="1">
        <f t="array" ref="J4032">LOOKUP(1,1/FREQUENCY(0,SIN((RADIANS($M$3:$M$473-H4032))/2)^2+SIN((RADIANS($N$3:$N$473-I4032))/2)^2*COS(RADIANS($M$3:$M$473))*COS(RADIANS(H4032))),$L$3:$L$473)</f>
        <v>n212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t="str" cm="1">
        <f t="array" ref="J4033">LOOKUP(1,1/FREQUENCY(0,SIN((RADIANS($M$3:$M$473-H4033))/2)^2+SIN((RADIANS($N$3:$N$473-I4033))/2)^2*COS(RADIANS($M$3:$M$473))*COS(RADIANS(H4033))),$L$3:$L$473)</f>
        <v>n255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t="str" cm="1">
        <f t="array" ref="J4034">LOOKUP(1,1/FREQUENCY(0,SIN((RADIANS($M$3:$M$473-H4034))/2)^2+SIN((RADIANS($N$3:$N$473-I4034))/2)^2*COS(RADIANS($M$3:$M$473))*COS(RADIANS(H4034))),$L$3:$L$473)</f>
        <v>n239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t="str" cm="1">
        <f t="array" ref="J4035">LOOKUP(1,1/FREQUENCY(0,SIN((RADIANS($M$3:$M$473-H4035))/2)^2+SIN((RADIANS($N$3:$N$473-I4035))/2)^2*COS(RADIANS($M$3:$M$473))*COS(RADIANS(H4035))),$L$3:$L$473)</f>
        <v>n255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t="str" cm="1">
        <f t="array" ref="J4036">LOOKUP(1,1/FREQUENCY(0,SIN((RADIANS($M$3:$M$473-H4036))/2)^2+SIN((RADIANS($N$3:$N$473-I4036))/2)^2*COS(RADIANS($M$3:$M$473))*COS(RADIANS(H4036))),$L$3:$L$473)</f>
        <v>n255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t="str" cm="1">
        <f t="array" ref="J4037">LOOKUP(1,1/FREQUENCY(0,SIN((RADIANS($M$3:$M$473-H4037))/2)^2+SIN((RADIANS($N$3:$N$473-I4037))/2)^2*COS(RADIANS($M$3:$M$473))*COS(RADIANS(H4037))),$L$3:$L$473)</f>
        <v>n239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t="str" cm="1">
        <f t="array" ref="J4038">LOOKUP(1,1/FREQUENCY(0,SIN((RADIANS($M$3:$M$473-H4038))/2)^2+SIN((RADIANS($N$3:$N$473-I4038))/2)^2*COS(RADIANS($M$3:$M$473))*COS(RADIANS(H4038))),$L$3:$L$473)</f>
        <v>n255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t="str" cm="1">
        <f t="array" ref="J4039">LOOKUP(1,1/FREQUENCY(0,SIN((RADIANS($M$3:$M$473-H4039))/2)^2+SIN((RADIANS($N$3:$N$473-I4039))/2)^2*COS(RADIANS($M$3:$M$473))*COS(RADIANS(H4039))),$L$3:$L$473)</f>
        <v>n255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t="str" cm="1">
        <f t="array" ref="J4040">LOOKUP(1,1/FREQUENCY(0,SIN((RADIANS($M$3:$M$473-H4040))/2)^2+SIN((RADIANS($N$3:$N$473-I4040))/2)^2*COS(RADIANS($M$3:$M$473))*COS(RADIANS(H4040))),$L$3:$L$473)</f>
        <v>n239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t="str" cm="1">
        <f t="array" ref="J4041">LOOKUP(1,1/FREQUENCY(0,SIN((RADIANS($M$3:$M$473-H4041))/2)^2+SIN((RADIANS($N$3:$N$473-I4041))/2)^2*COS(RADIANS($M$3:$M$473))*COS(RADIANS(H4041))),$L$3:$L$473)</f>
        <v>n239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t="str" cm="1">
        <f t="array" ref="J4042">LOOKUP(1,1/FREQUENCY(0,SIN((RADIANS($M$3:$M$473-H4042))/2)^2+SIN((RADIANS($N$3:$N$473-I4042))/2)^2*COS(RADIANS($M$3:$M$473))*COS(RADIANS(H4042))),$L$3:$L$473)</f>
        <v>n255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t="str" cm="1">
        <f t="array" ref="J4043">LOOKUP(1,1/FREQUENCY(0,SIN((RADIANS($M$3:$M$473-H4043))/2)^2+SIN((RADIANS($N$3:$N$473-I4043))/2)^2*COS(RADIANS($M$3:$M$473))*COS(RADIANS(H4043))),$L$3:$L$473)</f>
        <v>n255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t="str" cm="1">
        <f t="array" ref="J4044">LOOKUP(1,1/FREQUENCY(0,SIN((RADIANS($M$3:$M$473-H4044))/2)^2+SIN((RADIANS($N$3:$N$473-I4044))/2)^2*COS(RADIANS($M$3:$M$473))*COS(RADIANS(H4044))),$L$3:$L$473)</f>
        <v>n255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t="str" cm="1">
        <f t="array" ref="J4045">LOOKUP(1,1/FREQUENCY(0,SIN((RADIANS($M$3:$M$473-H4045))/2)^2+SIN((RADIANS($N$3:$N$473-I4045))/2)^2*COS(RADIANS($M$3:$M$473))*COS(RADIANS(H4045))),$L$3:$L$473)</f>
        <v>n255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t="str" cm="1">
        <f t="array" ref="J4046">LOOKUP(1,1/FREQUENCY(0,SIN((RADIANS($M$3:$M$473-H4046))/2)^2+SIN((RADIANS($N$3:$N$473-I4046))/2)^2*COS(RADIANS($M$3:$M$473))*COS(RADIANS(H4046))),$L$3:$L$473)</f>
        <v>n255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t="str" cm="1">
        <f t="array" ref="J4047">LOOKUP(1,1/FREQUENCY(0,SIN((RADIANS($M$3:$M$473-H4047))/2)^2+SIN((RADIANS($N$3:$N$473-I4047))/2)^2*COS(RADIANS($M$3:$M$473))*COS(RADIANS(H4047))),$L$3:$L$473)</f>
        <v>n239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t="str" cm="1">
        <f t="array" ref="J4048">LOOKUP(1,1/FREQUENCY(0,SIN((RADIANS($M$3:$M$473-H4048))/2)^2+SIN((RADIANS($N$3:$N$473-I4048))/2)^2*COS(RADIANS($M$3:$M$473))*COS(RADIANS(H4048))),$L$3:$L$473)</f>
        <v>n255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t="str" cm="1">
        <f t="array" ref="J4049">LOOKUP(1,1/FREQUENCY(0,SIN((RADIANS($M$3:$M$473-H4049))/2)^2+SIN((RADIANS($N$3:$N$473-I4049))/2)^2*COS(RADIANS($M$3:$M$473))*COS(RADIANS(H4049))),$L$3:$L$473)</f>
        <v>n255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t="str" cm="1">
        <f t="array" ref="J4050">LOOKUP(1,1/FREQUENCY(0,SIN((RADIANS($M$3:$M$473-H4050))/2)^2+SIN((RADIANS($N$3:$N$473-I4050))/2)^2*COS(RADIANS($M$3:$M$473))*COS(RADIANS(H4050))),$L$3:$L$473)</f>
        <v>n255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t="str" cm="1">
        <f t="array" ref="J4051">LOOKUP(1,1/FREQUENCY(0,SIN((RADIANS($M$3:$M$473-H4051))/2)^2+SIN((RADIANS($N$3:$N$473-I4051))/2)^2*COS(RADIANS($M$3:$M$473))*COS(RADIANS(H4051))),$L$3:$L$473)</f>
        <v>n239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t="str" cm="1">
        <f t="array" ref="J4052">LOOKUP(1,1/FREQUENCY(0,SIN((RADIANS($M$3:$M$473-H4052))/2)^2+SIN((RADIANS($N$3:$N$473-I4052))/2)^2*COS(RADIANS($M$3:$M$473))*COS(RADIANS(H4052))),$L$3:$L$473)</f>
        <v>n239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t="str" cm="1">
        <f t="array" ref="J4053">LOOKUP(1,1/FREQUENCY(0,SIN((RADIANS($M$3:$M$473-H4053))/2)^2+SIN((RADIANS($N$3:$N$473-I4053))/2)^2*COS(RADIANS($M$3:$M$473))*COS(RADIANS(H4053))),$L$3:$L$473)</f>
        <v>n239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t="str" cm="1">
        <f t="array" ref="J4054">LOOKUP(1,1/FREQUENCY(0,SIN((RADIANS($M$3:$M$473-H4054))/2)^2+SIN((RADIANS($N$3:$N$473-I4054))/2)^2*COS(RADIANS($M$3:$M$473))*COS(RADIANS(H4054))),$L$3:$L$473)</f>
        <v>n255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t="str" cm="1">
        <f t="array" ref="J4055">LOOKUP(1,1/FREQUENCY(0,SIN((RADIANS($M$3:$M$473-H4055))/2)^2+SIN((RADIANS($N$3:$N$473-I4055))/2)^2*COS(RADIANS($M$3:$M$473))*COS(RADIANS(H4055))),$L$3:$L$473)</f>
        <v>n255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t="str" cm="1">
        <f t="array" ref="J4056">LOOKUP(1,1/FREQUENCY(0,SIN((RADIANS($M$3:$M$473-H4056))/2)^2+SIN((RADIANS($N$3:$N$473-I4056))/2)^2*COS(RADIANS($M$3:$M$473))*COS(RADIANS(H4056))),$L$3:$L$473)</f>
        <v>n255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t="str" cm="1">
        <f t="array" ref="J4057">LOOKUP(1,1/FREQUENCY(0,SIN((RADIANS($M$3:$M$473-H4057))/2)^2+SIN((RADIANS($N$3:$N$473-I4057))/2)^2*COS(RADIANS($M$3:$M$473))*COS(RADIANS(H4057))),$L$3:$L$473)</f>
        <v>n255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t="str" cm="1">
        <f t="array" ref="J4058">LOOKUP(1,1/FREQUENCY(0,SIN((RADIANS($M$3:$M$473-H4058))/2)^2+SIN((RADIANS($N$3:$N$473-I4058))/2)^2*COS(RADIANS($M$3:$M$473))*COS(RADIANS(H4058))),$L$3:$L$473)</f>
        <v>n255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t="str" cm="1">
        <f t="array" ref="J4059">LOOKUP(1,1/FREQUENCY(0,SIN((RADIANS($M$3:$M$473-H4059))/2)^2+SIN((RADIANS($N$3:$N$473-I4059))/2)^2*COS(RADIANS($M$3:$M$473))*COS(RADIANS(H4059))),$L$3:$L$473)</f>
        <v>n255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t="str" cm="1">
        <f t="array" ref="J4060">LOOKUP(1,1/FREQUENCY(0,SIN((RADIANS($M$3:$M$473-H4060))/2)^2+SIN((RADIANS($N$3:$N$473-I4060))/2)^2*COS(RADIANS($M$3:$M$473))*COS(RADIANS(H4060))),$L$3:$L$473)</f>
        <v>n255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t="str" cm="1">
        <f t="array" ref="J4061">LOOKUP(1,1/FREQUENCY(0,SIN((RADIANS($M$3:$M$473-H4061))/2)^2+SIN((RADIANS($N$3:$N$473-I4061))/2)^2*COS(RADIANS($M$3:$M$473))*COS(RADIANS(H4061))),$L$3:$L$473)</f>
        <v>n255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t="str" cm="1">
        <f t="array" ref="J4062">LOOKUP(1,1/FREQUENCY(0,SIN((RADIANS($M$3:$M$473-H4062))/2)^2+SIN((RADIANS($N$3:$N$473-I4062))/2)^2*COS(RADIANS($M$3:$M$473))*COS(RADIANS(H4062))),$L$3:$L$473)</f>
        <v>n255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t="str" cm="1">
        <f t="array" ref="J4063">LOOKUP(1,1/FREQUENCY(0,SIN((RADIANS($M$3:$M$473-H4063))/2)^2+SIN((RADIANS($N$3:$N$473-I4063))/2)^2*COS(RADIANS($M$3:$M$473))*COS(RADIANS(H4063))),$L$3:$L$473)</f>
        <v>n255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t="str" cm="1">
        <f t="array" ref="J4064">LOOKUP(1,1/FREQUENCY(0,SIN((RADIANS($M$3:$M$473-H4064))/2)^2+SIN((RADIANS($N$3:$N$473-I4064))/2)^2*COS(RADIANS($M$3:$M$473))*COS(RADIANS(H4064))),$L$3:$L$473)</f>
        <v>n255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t="str" cm="1">
        <f t="array" ref="J4065">LOOKUP(1,1/FREQUENCY(0,SIN((RADIANS($M$3:$M$473-H4065))/2)^2+SIN((RADIANS($N$3:$N$473-I4065))/2)^2*COS(RADIANS($M$3:$M$473))*COS(RADIANS(H4065))),$L$3:$L$473)</f>
        <v>n255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t="str" cm="1">
        <f t="array" ref="J4066">LOOKUP(1,1/FREQUENCY(0,SIN((RADIANS($M$3:$M$473-H4066))/2)^2+SIN((RADIANS($N$3:$N$473-I4066))/2)^2*COS(RADIANS($M$3:$M$473))*COS(RADIANS(H4066))),$L$3:$L$473)</f>
        <v>n255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t="str" cm="1">
        <f t="array" ref="J4067">LOOKUP(1,1/FREQUENCY(0,SIN((RADIANS($M$3:$M$473-H4067))/2)^2+SIN((RADIANS($N$3:$N$473-I4067))/2)^2*COS(RADIANS($M$3:$M$473))*COS(RADIANS(H4067))),$L$3:$L$473)</f>
        <v>n255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t="str" cm="1">
        <f t="array" ref="J4068">LOOKUP(1,1/FREQUENCY(0,SIN((RADIANS($M$3:$M$473-H4068))/2)^2+SIN((RADIANS($N$3:$N$473-I4068))/2)^2*COS(RADIANS($M$3:$M$473))*COS(RADIANS(H4068))),$L$3:$L$473)</f>
        <v>n255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t="str" cm="1">
        <f t="array" ref="J4069">LOOKUP(1,1/FREQUENCY(0,SIN((RADIANS($M$3:$M$473-H4069))/2)^2+SIN((RADIANS($N$3:$N$473-I4069))/2)^2*COS(RADIANS($M$3:$M$473))*COS(RADIANS(H4069))),$L$3:$L$473)</f>
        <v>n255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t="str" cm="1">
        <f t="array" ref="J4070">LOOKUP(1,1/FREQUENCY(0,SIN((RADIANS($M$3:$M$473-H4070))/2)^2+SIN((RADIANS($N$3:$N$473-I4070))/2)^2*COS(RADIANS($M$3:$M$473))*COS(RADIANS(H4070))),$L$3:$L$473)</f>
        <v>n255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t="str" cm="1">
        <f t="array" ref="J4071">LOOKUP(1,1/FREQUENCY(0,SIN((RADIANS($M$3:$M$473-H4071))/2)^2+SIN((RADIANS($N$3:$N$473-I4071))/2)^2*COS(RADIANS($M$3:$M$473))*COS(RADIANS(H4071))),$L$3:$L$473)</f>
        <v>n255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t="str" cm="1">
        <f t="array" ref="J4072">LOOKUP(1,1/FREQUENCY(0,SIN((RADIANS($M$3:$M$473-H4072))/2)^2+SIN((RADIANS($N$3:$N$473-I4072))/2)^2*COS(RADIANS($M$3:$M$473))*COS(RADIANS(H4072))),$L$3:$L$473)</f>
        <v>n255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t="str" cm="1">
        <f t="array" ref="J4073">LOOKUP(1,1/FREQUENCY(0,SIN((RADIANS($M$3:$M$473-H4073))/2)^2+SIN((RADIANS($N$3:$N$473-I4073))/2)^2*COS(RADIANS($M$3:$M$473))*COS(RADIANS(H4073))),$L$3:$L$473)</f>
        <v>n239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t="str" cm="1">
        <f t="array" ref="J4074">LOOKUP(1,1/FREQUENCY(0,SIN((RADIANS($M$3:$M$473-H4074))/2)^2+SIN((RADIANS($N$3:$N$473-I4074))/2)^2*COS(RADIANS($M$3:$M$473))*COS(RADIANS(H4074))),$L$3:$L$473)</f>
        <v>n255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t="str" cm="1">
        <f t="array" ref="J4075">LOOKUP(1,1/FREQUENCY(0,SIN((RADIANS($M$3:$M$473-H4075))/2)^2+SIN((RADIANS($N$3:$N$473-I4075))/2)^2*COS(RADIANS($M$3:$M$473))*COS(RADIANS(H4075))),$L$3:$L$473)</f>
        <v>n255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t="str" cm="1">
        <f t="array" ref="J4076">LOOKUP(1,1/FREQUENCY(0,SIN((RADIANS($M$3:$M$473-H4076))/2)^2+SIN((RADIANS($N$3:$N$473-I4076))/2)^2*COS(RADIANS($M$3:$M$473))*COS(RADIANS(H4076))),$L$3:$L$473)</f>
        <v>n255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t="str" cm="1">
        <f t="array" ref="J4077">LOOKUP(1,1/FREQUENCY(0,SIN((RADIANS($M$3:$M$473-H4077))/2)^2+SIN((RADIANS($N$3:$N$473-I4077))/2)^2*COS(RADIANS($M$3:$M$473))*COS(RADIANS(H4077))),$L$3:$L$473)</f>
        <v>n239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t="str" cm="1">
        <f t="array" ref="J4078">LOOKUP(1,1/FREQUENCY(0,SIN((RADIANS($M$3:$M$473-H4078))/2)^2+SIN((RADIANS($N$3:$N$473-I4078))/2)^2*COS(RADIANS($M$3:$M$473))*COS(RADIANS(H4078))),$L$3:$L$473)</f>
        <v>n255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t="str" cm="1">
        <f t="array" ref="J4079">LOOKUP(1,1/FREQUENCY(0,SIN((RADIANS($M$3:$M$473-H4079))/2)^2+SIN((RADIANS($N$3:$N$473-I4079))/2)^2*COS(RADIANS($M$3:$M$473))*COS(RADIANS(H4079))),$L$3:$L$473)</f>
        <v>n255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t="str" cm="1">
        <f t="array" ref="J4080">LOOKUP(1,1/FREQUENCY(0,SIN((RADIANS($M$3:$M$473-H4080))/2)^2+SIN((RADIANS($N$3:$N$473-I4080))/2)^2*COS(RADIANS($M$3:$M$473))*COS(RADIANS(H4080))),$L$3:$L$473)</f>
        <v>n255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t="str" cm="1">
        <f t="array" ref="J4081">LOOKUP(1,1/FREQUENCY(0,SIN((RADIANS($M$3:$M$473-H4081))/2)^2+SIN((RADIANS($N$3:$N$473-I4081))/2)^2*COS(RADIANS($M$3:$M$473))*COS(RADIANS(H4081))),$L$3:$L$473)</f>
        <v>n255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t="str" cm="1">
        <f t="array" ref="J4082">LOOKUP(1,1/FREQUENCY(0,SIN((RADIANS($M$3:$M$473-H4082))/2)^2+SIN((RADIANS($N$3:$N$473-I4082))/2)^2*COS(RADIANS($M$3:$M$473))*COS(RADIANS(H4082))),$L$3:$L$473)</f>
        <v>n255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t="str" cm="1">
        <f t="array" ref="J4083">LOOKUP(1,1/FREQUENCY(0,SIN((RADIANS($M$3:$M$473-H4083))/2)^2+SIN((RADIANS($N$3:$N$473-I4083))/2)^2*COS(RADIANS($M$3:$M$473))*COS(RADIANS(H4083))),$L$3:$L$473)</f>
        <v>n255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t="str" cm="1">
        <f t="array" ref="J4084">LOOKUP(1,1/FREQUENCY(0,SIN((RADIANS($M$3:$M$473-H4084))/2)^2+SIN((RADIANS($N$3:$N$473-I4084))/2)^2*COS(RADIANS($M$3:$M$473))*COS(RADIANS(H4084))),$L$3:$L$473)</f>
        <v>n255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t="str" cm="1">
        <f t="array" ref="J4085">LOOKUP(1,1/FREQUENCY(0,SIN((RADIANS($M$3:$M$473-H4085))/2)^2+SIN((RADIANS($N$3:$N$473-I4085))/2)^2*COS(RADIANS($M$3:$M$473))*COS(RADIANS(H4085))),$L$3:$L$473)</f>
        <v>n255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t="str" cm="1">
        <f t="array" ref="J4086">LOOKUP(1,1/FREQUENCY(0,SIN((RADIANS($M$3:$M$473-H4086))/2)^2+SIN((RADIANS($N$3:$N$473-I4086))/2)^2*COS(RADIANS($M$3:$M$473))*COS(RADIANS(H4086))),$L$3:$L$473)</f>
        <v>n255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t="str" cm="1">
        <f t="array" ref="J4087">LOOKUP(1,1/FREQUENCY(0,SIN((RADIANS($M$3:$M$473-H4087))/2)^2+SIN((RADIANS($N$3:$N$473-I4087))/2)^2*COS(RADIANS($M$3:$M$473))*COS(RADIANS(H4087))),$L$3:$L$473)</f>
        <v>n255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t="str" cm="1">
        <f t="array" ref="J4088">LOOKUP(1,1/FREQUENCY(0,SIN((RADIANS($M$3:$M$473-H4088))/2)^2+SIN((RADIANS($N$3:$N$473-I4088))/2)^2*COS(RADIANS($M$3:$M$473))*COS(RADIANS(H4088))),$L$3:$L$473)</f>
        <v>n255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t="str" cm="1">
        <f t="array" ref="J4089">LOOKUP(1,1/FREQUENCY(0,SIN((RADIANS($M$3:$M$473-H4089))/2)^2+SIN((RADIANS($N$3:$N$473-I4089))/2)^2*COS(RADIANS($M$3:$M$473))*COS(RADIANS(H4089))),$L$3:$L$473)</f>
        <v>n255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t="str" cm="1">
        <f t="array" ref="J4090">LOOKUP(1,1/FREQUENCY(0,SIN((RADIANS($M$3:$M$473-H4090))/2)^2+SIN((RADIANS($N$3:$N$473-I4090))/2)^2*COS(RADIANS($M$3:$M$473))*COS(RADIANS(H4090))),$L$3:$L$473)</f>
        <v>n255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t="str" cm="1">
        <f t="array" ref="J4091">LOOKUP(1,1/FREQUENCY(0,SIN((RADIANS($M$3:$M$473-H4091))/2)^2+SIN((RADIANS($N$3:$N$473-I4091))/2)^2*COS(RADIANS($M$3:$M$473))*COS(RADIANS(H4091))),$L$3:$L$473)</f>
        <v>n255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t="str" cm="1">
        <f t="array" ref="J4092">LOOKUP(1,1/FREQUENCY(0,SIN((RADIANS($M$3:$M$473-H4092))/2)^2+SIN((RADIANS($N$3:$N$473-I4092))/2)^2*COS(RADIANS($M$3:$M$473))*COS(RADIANS(H4092))),$L$3:$L$473)</f>
        <v>n255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t="str" cm="1">
        <f t="array" ref="J4093">LOOKUP(1,1/FREQUENCY(0,SIN((RADIANS($M$3:$M$473-H4093))/2)^2+SIN((RADIANS($N$3:$N$473-I4093))/2)^2*COS(RADIANS($M$3:$M$473))*COS(RADIANS(H4093))),$L$3:$L$473)</f>
        <v>n255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t="str" cm="1">
        <f t="array" ref="J4094">LOOKUP(1,1/FREQUENCY(0,SIN((RADIANS($M$3:$M$473-H4094))/2)^2+SIN((RADIANS($N$3:$N$473-I4094))/2)^2*COS(RADIANS($M$3:$M$473))*COS(RADIANS(H4094))),$L$3:$L$473)</f>
        <v>n100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t="str" cm="1">
        <f t="array" ref="J4095">LOOKUP(1,1/FREQUENCY(0,SIN((RADIANS($M$3:$M$473-H4095))/2)^2+SIN((RADIANS($N$3:$N$473-I4095))/2)^2*COS(RADIANS($M$3:$M$473))*COS(RADIANS(H4095))),$L$3:$L$473)</f>
        <v>n356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t="str" cm="1">
        <f t="array" ref="J4096">LOOKUP(1,1/FREQUENCY(0,SIN((RADIANS($M$3:$M$473-H4096))/2)^2+SIN((RADIANS($N$3:$N$473-I4096))/2)^2*COS(RADIANS($M$3:$M$473))*COS(RADIANS(H4096))),$L$3:$L$473)</f>
        <v>n100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t="str" cm="1">
        <f t="array" ref="J4097">LOOKUP(1,1/FREQUENCY(0,SIN((RADIANS($M$3:$M$473-H4097))/2)^2+SIN((RADIANS($N$3:$N$473-I4097))/2)^2*COS(RADIANS($M$3:$M$473))*COS(RADIANS(H4097))),$L$3:$L$473)</f>
        <v>n356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t="str" cm="1">
        <f t="array" ref="J4098">LOOKUP(1,1/FREQUENCY(0,SIN((RADIANS($M$3:$M$473-H4098))/2)^2+SIN((RADIANS($N$3:$N$473-I4098))/2)^2*COS(RADIANS($M$3:$M$473))*COS(RADIANS(H4098))),$L$3:$L$473)</f>
        <v>n356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t="str" cm="1">
        <f t="array" ref="J4099">LOOKUP(1,1/FREQUENCY(0,SIN((RADIANS($M$3:$M$473-H4099))/2)^2+SIN((RADIANS($N$3:$N$473-I4099))/2)^2*COS(RADIANS($M$3:$M$473))*COS(RADIANS(H4099))),$L$3:$L$473)</f>
        <v>n356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t="str" cm="1">
        <f t="array" ref="J4100">LOOKUP(1,1/FREQUENCY(0,SIN((RADIANS($M$3:$M$473-H4100))/2)^2+SIN((RADIANS($N$3:$N$473-I4100))/2)^2*COS(RADIANS($M$3:$M$473))*COS(RADIANS(H4100))),$L$3:$L$473)</f>
        <v>n100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t="str" cm="1">
        <f t="array" ref="J4101">LOOKUP(1,1/FREQUENCY(0,SIN((RADIANS($M$3:$M$473-H4101))/2)^2+SIN((RADIANS($N$3:$N$473-I4101))/2)^2*COS(RADIANS($M$3:$M$473))*COS(RADIANS(H4101))),$L$3:$L$473)</f>
        <v>n356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t="str" cm="1">
        <f t="array" ref="J4102">LOOKUP(1,1/FREQUENCY(0,SIN((RADIANS($M$3:$M$473-H4102))/2)^2+SIN((RADIANS($N$3:$N$473-I4102))/2)^2*COS(RADIANS($M$3:$M$473))*COS(RADIANS(H4102))),$L$3:$L$473)</f>
        <v>n356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t="str" cm="1">
        <f t="array" ref="J4103">LOOKUP(1,1/FREQUENCY(0,SIN((RADIANS($M$3:$M$473-H4103))/2)^2+SIN((RADIANS($N$3:$N$473-I4103))/2)^2*COS(RADIANS($M$3:$M$473))*COS(RADIANS(H4103))),$L$3:$L$473)</f>
        <v>n356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t="str" cm="1">
        <f t="array" ref="J4104">LOOKUP(1,1/FREQUENCY(0,SIN((RADIANS($M$3:$M$473-H4104))/2)^2+SIN((RADIANS($N$3:$N$473-I4104))/2)^2*COS(RADIANS($M$3:$M$473))*COS(RADIANS(H4104))),$L$3:$L$473)</f>
        <v>n100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t="str" cm="1">
        <f t="array" ref="J4105">LOOKUP(1,1/FREQUENCY(0,SIN((RADIANS($M$3:$M$473-H4105))/2)^2+SIN((RADIANS($N$3:$N$473-I4105))/2)^2*COS(RADIANS($M$3:$M$473))*COS(RADIANS(H4105))),$L$3:$L$473)</f>
        <v>n356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t="str" cm="1">
        <f t="array" ref="J4106">LOOKUP(1,1/FREQUENCY(0,SIN((RADIANS($M$3:$M$473-H4106))/2)^2+SIN((RADIANS($N$3:$N$473-I4106))/2)^2*COS(RADIANS($M$3:$M$473))*COS(RADIANS(H4106))),$L$3:$L$473)</f>
        <v>n356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t="str" cm="1">
        <f t="array" ref="J4107">LOOKUP(1,1/FREQUENCY(0,SIN((RADIANS($M$3:$M$473-H4107))/2)^2+SIN((RADIANS($N$3:$N$473-I4107))/2)^2*COS(RADIANS($M$3:$M$473))*COS(RADIANS(H4107))),$L$3:$L$473)</f>
        <v>n356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t="str" cm="1">
        <f t="array" ref="J4108">LOOKUP(1,1/FREQUENCY(0,SIN((RADIANS($M$3:$M$473-H4108))/2)^2+SIN((RADIANS($N$3:$N$473-I4108))/2)^2*COS(RADIANS($M$3:$M$473))*COS(RADIANS(H4108))),$L$3:$L$473)</f>
        <v>n356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t="str" cm="1">
        <f t="array" ref="J4109">LOOKUP(1,1/FREQUENCY(0,SIN((RADIANS($M$3:$M$473-H4109))/2)^2+SIN((RADIANS($N$3:$N$473-I4109))/2)^2*COS(RADIANS($M$3:$M$473))*COS(RADIANS(H4109))),$L$3:$L$473)</f>
        <v>n356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t="str" cm="1">
        <f t="array" ref="J4110">LOOKUP(1,1/FREQUENCY(0,SIN((RADIANS($M$3:$M$473-H4110))/2)^2+SIN((RADIANS($N$3:$N$473-I4110))/2)^2*COS(RADIANS($M$3:$M$473))*COS(RADIANS(H4110))),$L$3:$L$473)</f>
        <v>n356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t="str" cm="1">
        <f t="array" ref="J4111">LOOKUP(1,1/FREQUENCY(0,SIN((RADIANS($M$3:$M$473-H4111))/2)^2+SIN((RADIANS($N$3:$N$473-I4111))/2)^2*COS(RADIANS($M$3:$M$473))*COS(RADIANS(H4111))),$L$3:$L$473)</f>
        <v>n356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t="str" cm="1">
        <f t="array" ref="J4112">LOOKUP(1,1/FREQUENCY(0,SIN((RADIANS($M$3:$M$473-H4112))/2)^2+SIN((RADIANS($N$3:$N$473-I4112))/2)^2*COS(RADIANS($M$3:$M$473))*COS(RADIANS(H4112))),$L$3:$L$473)</f>
        <v>n356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t="str" cm="1">
        <f t="array" ref="J4113">LOOKUP(1,1/FREQUENCY(0,SIN((RADIANS($M$3:$M$473-H4113))/2)^2+SIN((RADIANS($N$3:$N$473-I4113))/2)^2*COS(RADIANS($M$3:$M$473))*COS(RADIANS(H4113))),$L$3:$L$473)</f>
        <v>n100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t="str" cm="1">
        <f t="array" ref="J4114">LOOKUP(1,1/FREQUENCY(0,SIN((RADIANS($M$3:$M$473-H4114))/2)^2+SIN((RADIANS($N$3:$N$473-I4114))/2)^2*COS(RADIANS($M$3:$M$473))*COS(RADIANS(H4114))),$L$3:$L$473)</f>
        <v>n100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t="str" cm="1">
        <f t="array" ref="J4115">LOOKUP(1,1/FREQUENCY(0,SIN((RADIANS($M$3:$M$473-H4115))/2)^2+SIN((RADIANS($N$3:$N$473-I4115))/2)^2*COS(RADIANS($M$3:$M$473))*COS(RADIANS(H4115))),$L$3:$L$473)</f>
        <v>n356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t="str" cm="1">
        <f t="array" ref="J4116">LOOKUP(1,1/FREQUENCY(0,SIN((RADIANS($M$3:$M$473-H4116))/2)^2+SIN((RADIANS($N$3:$N$473-I4116))/2)^2*COS(RADIANS($M$3:$M$473))*COS(RADIANS(H4116))),$L$3:$L$473)</f>
        <v>n356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t="str" cm="1">
        <f t="array" ref="J4117">LOOKUP(1,1/FREQUENCY(0,SIN((RADIANS($M$3:$M$473-H4117))/2)^2+SIN((RADIANS($N$3:$N$473-I4117))/2)^2*COS(RADIANS($M$3:$M$473))*COS(RADIANS(H4117))),$L$3:$L$473)</f>
        <v>n356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t="str" cm="1">
        <f t="array" ref="J4118">LOOKUP(1,1/FREQUENCY(0,SIN((RADIANS($M$3:$M$473-H4118))/2)^2+SIN((RADIANS($N$3:$N$473-I4118))/2)^2*COS(RADIANS($M$3:$M$473))*COS(RADIANS(H4118))),$L$3:$L$473)</f>
        <v>n356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t="str" cm="1">
        <f t="array" ref="J4119">LOOKUP(1,1/FREQUENCY(0,SIN((RADIANS($M$3:$M$473-H4119))/2)^2+SIN((RADIANS($N$3:$N$473-I4119))/2)^2*COS(RADIANS($M$3:$M$473))*COS(RADIANS(H4119))),$L$3:$L$473)</f>
        <v>n356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t="str" cm="1">
        <f t="array" ref="J4120">LOOKUP(1,1/FREQUENCY(0,SIN((RADIANS($M$3:$M$473-H4120))/2)^2+SIN((RADIANS($N$3:$N$473-I4120))/2)^2*COS(RADIANS($M$3:$M$473))*COS(RADIANS(H4120))),$L$3:$L$473)</f>
        <v>n356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t="str" cm="1">
        <f t="array" ref="J4121">LOOKUP(1,1/FREQUENCY(0,SIN((RADIANS($M$3:$M$473-H4121))/2)^2+SIN((RADIANS($N$3:$N$473-I4121))/2)^2*COS(RADIANS($M$3:$M$473))*COS(RADIANS(H4121))),$L$3:$L$473)</f>
        <v>n356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t="str" cm="1">
        <f t="array" ref="J4122">LOOKUP(1,1/FREQUENCY(0,SIN((RADIANS($M$3:$M$473-H4122))/2)^2+SIN((RADIANS($N$3:$N$473-I4122))/2)^2*COS(RADIANS($M$3:$M$473))*COS(RADIANS(H4122))),$L$3:$L$473)</f>
        <v>n100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t="str" cm="1">
        <f t="array" ref="J4123">LOOKUP(1,1/FREQUENCY(0,SIN((RADIANS($M$3:$M$473-H4123))/2)^2+SIN((RADIANS($N$3:$N$473-I4123))/2)^2*COS(RADIANS($M$3:$M$473))*COS(RADIANS(H4123))),$L$3:$L$473)</f>
        <v>n356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t="str" cm="1">
        <f t="array" ref="J4124">LOOKUP(1,1/FREQUENCY(0,SIN((RADIANS($M$3:$M$473-H4124))/2)^2+SIN((RADIANS($N$3:$N$473-I4124))/2)^2*COS(RADIANS($M$3:$M$473))*COS(RADIANS(H4124))),$L$3:$L$473)</f>
        <v>n100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t="str" cm="1">
        <f t="array" ref="J4125">LOOKUP(1,1/FREQUENCY(0,SIN((RADIANS($M$3:$M$473-H4125))/2)^2+SIN((RADIANS($N$3:$N$473-I4125))/2)^2*COS(RADIANS($M$3:$M$473))*COS(RADIANS(H4125))),$L$3:$L$473)</f>
        <v>n100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t="str" cm="1">
        <f t="array" ref="J4126">LOOKUP(1,1/FREQUENCY(0,SIN((RADIANS($M$3:$M$473-H4126))/2)^2+SIN((RADIANS($N$3:$N$473-I4126))/2)^2*COS(RADIANS($M$3:$M$473))*COS(RADIANS(H4126))),$L$3:$L$473)</f>
        <v>n356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t="str" cm="1">
        <f t="array" ref="J4127">LOOKUP(1,1/FREQUENCY(0,SIN((RADIANS($M$3:$M$473-H4127))/2)^2+SIN((RADIANS($N$3:$N$473-I4127))/2)^2*COS(RADIANS($M$3:$M$473))*COS(RADIANS(H4127))),$L$3:$L$473)</f>
        <v>n356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t="str" cm="1">
        <f t="array" ref="J4128">LOOKUP(1,1/FREQUENCY(0,SIN((RADIANS($M$3:$M$473-H4128))/2)^2+SIN((RADIANS($N$3:$N$473-I4128))/2)^2*COS(RADIANS($M$3:$M$473))*COS(RADIANS(H4128))),$L$3:$L$473)</f>
        <v>n100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t="str" cm="1">
        <f t="array" ref="J4129">LOOKUP(1,1/FREQUENCY(0,SIN((RADIANS($M$3:$M$473-H4129))/2)^2+SIN((RADIANS($N$3:$N$473-I4129))/2)^2*COS(RADIANS($M$3:$M$473))*COS(RADIANS(H4129))),$L$3:$L$473)</f>
        <v>n356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t="str" cm="1">
        <f t="array" ref="J4130">LOOKUP(1,1/FREQUENCY(0,SIN((RADIANS($M$3:$M$473-H4130))/2)^2+SIN((RADIANS($N$3:$N$473-I4130))/2)^2*COS(RADIANS($M$3:$M$473))*COS(RADIANS(H4130))),$L$3:$L$473)</f>
        <v>n356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t="str" cm="1">
        <f t="array" ref="J4131">LOOKUP(1,1/FREQUENCY(0,SIN((RADIANS($M$3:$M$473-H4131))/2)^2+SIN((RADIANS($N$3:$N$473-I4131))/2)^2*COS(RADIANS($M$3:$M$473))*COS(RADIANS(H4131))),$L$3:$L$473)</f>
        <v>n356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t="str" cm="1">
        <f t="array" ref="J4132">LOOKUP(1,1/FREQUENCY(0,SIN((RADIANS($M$3:$M$473-H4132))/2)^2+SIN((RADIANS($N$3:$N$473-I4132))/2)^2*COS(RADIANS($M$3:$M$473))*COS(RADIANS(H4132))),$L$3:$L$473)</f>
        <v>n356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t="str" cm="1">
        <f t="array" ref="J4133">LOOKUP(1,1/FREQUENCY(0,SIN((RADIANS($M$3:$M$473-H4133))/2)^2+SIN((RADIANS($N$3:$N$473-I4133))/2)^2*COS(RADIANS($M$3:$M$473))*COS(RADIANS(H4133))),$L$3:$L$473)</f>
        <v>n356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t="str" cm="1">
        <f t="array" ref="J4134">LOOKUP(1,1/FREQUENCY(0,SIN((RADIANS($M$3:$M$473-H4134))/2)^2+SIN((RADIANS($N$3:$N$473-I4134))/2)^2*COS(RADIANS($M$3:$M$473))*COS(RADIANS(H4134))),$L$3:$L$473)</f>
        <v>n356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t="str" cm="1">
        <f t="array" ref="J4135">LOOKUP(1,1/FREQUENCY(0,SIN((RADIANS($M$3:$M$473-H4135))/2)^2+SIN((RADIANS($N$3:$N$473-I4135))/2)^2*COS(RADIANS($M$3:$M$473))*COS(RADIANS(H4135))),$L$3:$L$473)</f>
        <v>n356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t="str" cm="1">
        <f t="array" ref="J4136">LOOKUP(1,1/FREQUENCY(0,SIN((RADIANS($M$3:$M$473-H4136))/2)^2+SIN((RADIANS($N$3:$N$473-I4136))/2)^2*COS(RADIANS($M$3:$M$473))*COS(RADIANS(H4136))),$L$3:$L$473)</f>
        <v>n356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t="str" cm="1">
        <f t="array" ref="J4137">LOOKUP(1,1/FREQUENCY(0,SIN((RADIANS($M$3:$M$473-H4137))/2)^2+SIN((RADIANS($N$3:$N$473-I4137))/2)^2*COS(RADIANS($M$3:$M$473))*COS(RADIANS(H4137))),$L$3:$L$473)</f>
        <v>n356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t="str" cm="1">
        <f t="array" ref="J4138">LOOKUP(1,1/FREQUENCY(0,SIN((RADIANS($M$3:$M$473-H4138))/2)^2+SIN((RADIANS($N$3:$N$473-I4138))/2)^2*COS(RADIANS($M$3:$M$473))*COS(RADIANS(H4138))),$L$3:$L$473)</f>
        <v>n356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t="str" cm="1">
        <f t="array" ref="J4139">LOOKUP(1,1/FREQUENCY(0,SIN((RADIANS($M$3:$M$473-H4139))/2)^2+SIN((RADIANS($N$3:$N$473-I4139))/2)^2*COS(RADIANS($M$3:$M$473))*COS(RADIANS(H4139))),$L$3:$L$473)</f>
        <v>n100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t="str" cm="1">
        <f t="array" ref="J4140">LOOKUP(1,1/FREQUENCY(0,SIN((RADIANS($M$3:$M$473-H4140))/2)^2+SIN((RADIANS($N$3:$N$473-I4140))/2)^2*COS(RADIANS($M$3:$M$473))*COS(RADIANS(H4140))),$L$3:$L$473)</f>
        <v>n100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t="str" cm="1">
        <f t="array" ref="J4141">LOOKUP(1,1/FREQUENCY(0,SIN((RADIANS($M$3:$M$473-H4141))/2)^2+SIN((RADIANS($N$3:$N$473-I4141))/2)^2*COS(RADIANS($M$3:$M$473))*COS(RADIANS(H4141))),$L$3:$L$473)</f>
        <v>n356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t="str" cm="1">
        <f t="array" ref="J4142">LOOKUP(1,1/FREQUENCY(0,SIN((RADIANS($M$3:$M$473-H4142))/2)^2+SIN((RADIANS($N$3:$N$473-I4142))/2)^2*COS(RADIANS($M$3:$M$473))*COS(RADIANS(H4142))),$L$3:$L$473)</f>
        <v>n356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t="str" cm="1">
        <f t="array" ref="J4143">LOOKUP(1,1/FREQUENCY(0,SIN((RADIANS($M$3:$M$473-H4143))/2)^2+SIN((RADIANS($N$3:$N$473-I4143))/2)^2*COS(RADIANS($M$3:$M$473))*COS(RADIANS(H4143))),$L$3:$L$473)</f>
        <v>n356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t="str" cm="1">
        <f t="array" ref="J4144">LOOKUP(1,1/FREQUENCY(0,SIN((RADIANS($M$3:$M$473-H4144))/2)^2+SIN((RADIANS($N$3:$N$473-I4144))/2)^2*COS(RADIANS($M$3:$M$473))*COS(RADIANS(H4144))),$L$3:$L$473)</f>
        <v>n356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t="str" cm="1">
        <f t="array" ref="J4145">LOOKUP(1,1/FREQUENCY(0,SIN((RADIANS($M$3:$M$473-H4145))/2)^2+SIN((RADIANS($N$3:$N$473-I4145))/2)^2*COS(RADIANS($M$3:$M$473))*COS(RADIANS(H4145))),$L$3:$L$473)</f>
        <v>n356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t="str" cm="1">
        <f t="array" ref="J4146">LOOKUP(1,1/FREQUENCY(0,SIN((RADIANS($M$3:$M$473-H4146))/2)^2+SIN((RADIANS($N$3:$N$473-I4146))/2)^2*COS(RADIANS($M$3:$M$473))*COS(RADIANS(H4146))),$L$3:$L$473)</f>
        <v>n356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t="str" cm="1">
        <f t="array" ref="J4147">LOOKUP(1,1/FREQUENCY(0,SIN((RADIANS($M$3:$M$473-H4147))/2)^2+SIN((RADIANS($N$3:$N$473-I4147))/2)^2*COS(RADIANS($M$3:$M$473))*COS(RADIANS(H4147))),$L$3:$L$473)</f>
        <v>n100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t="str" cm="1">
        <f t="array" ref="J4148">LOOKUP(1,1/FREQUENCY(0,SIN((RADIANS($M$3:$M$473-H4148))/2)^2+SIN((RADIANS($N$3:$N$473-I4148))/2)^2*COS(RADIANS($M$3:$M$473))*COS(RADIANS(H4148))),$L$3:$L$473)</f>
        <v>n100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t="str" cm="1">
        <f t="array" ref="J4149">LOOKUP(1,1/FREQUENCY(0,SIN((RADIANS($M$3:$M$473-H4149))/2)^2+SIN((RADIANS($N$3:$N$473-I4149))/2)^2*COS(RADIANS($M$3:$M$473))*COS(RADIANS(H4149))),$L$3:$L$473)</f>
        <v>n356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t="str" cm="1">
        <f t="array" ref="J4150">LOOKUP(1,1/FREQUENCY(0,SIN((RADIANS($M$3:$M$473-H4150))/2)^2+SIN((RADIANS($N$3:$N$473-I4150))/2)^2*COS(RADIANS($M$3:$M$473))*COS(RADIANS(H4150))),$L$3:$L$473)</f>
        <v>n100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t="str" cm="1">
        <f t="array" ref="J4151">LOOKUP(1,1/FREQUENCY(0,SIN((RADIANS($M$3:$M$473-H4151))/2)^2+SIN((RADIANS($N$3:$N$473-I4151))/2)^2*COS(RADIANS($M$3:$M$473))*COS(RADIANS(H4151))),$L$3:$L$473)</f>
        <v>n356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t="str" cm="1">
        <f t="array" ref="J4152">LOOKUP(1,1/FREQUENCY(0,SIN((RADIANS($M$3:$M$473-H4152))/2)^2+SIN((RADIANS($N$3:$N$473-I4152))/2)^2*COS(RADIANS($M$3:$M$473))*COS(RADIANS(H4152))),$L$3:$L$473)</f>
        <v>n100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t="str" cm="1">
        <f t="array" ref="J4153">LOOKUP(1,1/FREQUENCY(0,SIN((RADIANS($M$3:$M$473-H4153))/2)^2+SIN((RADIANS($N$3:$N$473-I4153))/2)^2*COS(RADIANS($M$3:$M$473))*COS(RADIANS(H4153))),$L$3:$L$473)</f>
        <v>n100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t="str" cm="1">
        <f t="array" ref="J4154">LOOKUP(1,1/FREQUENCY(0,SIN((RADIANS($M$3:$M$473-H4154))/2)^2+SIN((RADIANS($N$3:$N$473-I4154))/2)^2*COS(RADIANS($M$3:$M$473))*COS(RADIANS(H4154))),$L$3:$L$473)</f>
        <v>n356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t="str" cm="1">
        <f t="array" ref="J4155">LOOKUP(1,1/FREQUENCY(0,SIN((RADIANS($M$3:$M$473-H4155))/2)^2+SIN((RADIANS($N$3:$N$473-I4155))/2)^2*COS(RADIANS($M$3:$M$473))*COS(RADIANS(H4155))),$L$3:$L$473)</f>
        <v>n356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t="str" cm="1">
        <f t="array" ref="J4156">LOOKUP(1,1/FREQUENCY(0,SIN((RADIANS($M$3:$M$473-H4156))/2)^2+SIN((RADIANS($N$3:$N$473-I4156))/2)^2*COS(RADIANS($M$3:$M$473))*COS(RADIANS(H4156))),$L$3:$L$473)</f>
        <v>n356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t="str" cm="1">
        <f t="array" ref="J4157">LOOKUP(1,1/FREQUENCY(0,SIN((RADIANS($M$3:$M$473-H4157))/2)^2+SIN((RADIANS($N$3:$N$473-I4157))/2)^2*COS(RADIANS($M$3:$M$473))*COS(RADIANS(H4157))),$L$3:$L$473)</f>
        <v>n356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t="str" cm="1">
        <f t="array" ref="J4158">LOOKUP(1,1/FREQUENCY(0,SIN((RADIANS($M$3:$M$473-H4158))/2)^2+SIN((RADIANS($N$3:$N$473-I4158))/2)^2*COS(RADIANS($M$3:$M$473))*COS(RADIANS(H4158))),$L$3:$L$473)</f>
        <v>n356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t="str" cm="1">
        <f t="array" ref="J4159">LOOKUP(1,1/FREQUENCY(0,SIN((RADIANS($M$3:$M$473-H4159))/2)^2+SIN((RADIANS($N$3:$N$473-I4159))/2)^2*COS(RADIANS($M$3:$M$473))*COS(RADIANS(H4159))),$L$3:$L$473)</f>
        <v>n356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t="str" cm="1">
        <f t="array" ref="J4160">LOOKUP(1,1/FREQUENCY(0,SIN((RADIANS($M$3:$M$473-H4160))/2)^2+SIN((RADIANS($N$3:$N$473-I4160))/2)^2*COS(RADIANS($M$3:$M$473))*COS(RADIANS(H4160))),$L$3:$L$473)</f>
        <v>n100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t="str" cm="1">
        <f t="array" ref="J4161">LOOKUP(1,1/FREQUENCY(0,SIN((RADIANS($M$3:$M$473-H4161))/2)^2+SIN((RADIANS($N$3:$N$473-I4161))/2)^2*COS(RADIANS($M$3:$M$473))*COS(RADIANS(H4161))),$L$3:$L$473)</f>
        <v>n356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t="str" cm="1">
        <f t="array" ref="J4162">LOOKUP(1,1/FREQUENCY(0,SIN((RADIANS($M$3:$M$473-H4162))/2)^2+SIN((RADIANS($N$3:$N$473-I4162))/2)^2*COS(RADIANS($M$3:$M$473))*COS(RADIANS(H4162))),$L$3:$L$473)</f>
        <v>n356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t="str" cm="1">
        <f t="array" ref="J4163">LOOKUP(1,1/FREQUENCY(0,SIN((RADIANS($M$3:$M$473-H4163))/2)^2+SIN((RADIANS($N$3:$N$473-I4163))/2)^2*COS(RADIANS($M$3:$M$473))*COS(RADIANS(H4163))),$L$3:$L$473)</f>
        <v>n356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t="str" cm="1">
        <f t="array" ref="J4164">LOOKUP(1,1/FREQUENCY(0,SIN((RADIANS($M$3:$M$473-H4164))/2)^2+SIN((RADIANS($N$3:$N$473-I4164))/2)^2*COS(RADIANS($M$3:$M$473))*COS(RADIANS(H4164))),$L$3:$L$473)</f>
        <v>n100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t="str" cm="1">
        <f t="array" ref="J4165">LOOKUP(1,1/FREQUENCY(0,SIN((RADIANS($M$3:$M$473-H4165))/2)^2+SIN((RADIANS($N$3:$N$473-I4165))/2)^2*COS(RADIANS($M$3:$M$473))*COS(RADIANS(H4165))),$L$3:$L$473)</f>
        <v>n356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t="str" cm="1">
        <f t="array" ref="J4166">LOOKUP(1,1/FREQUENCY(0,SIN((RADIANS($M$3:$M$473-H4166))/2)^2+SIN((RADIANS($N$3:$N$473-I4166))/2)^2*COS(RADIANS($M$3:$M$473))*COS(RADIANS(H4166))),$L$3:$L$473)</f>
        <v>n100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t="str" cm="1">
        <f t="array" ref="J4167">LOOKUP(1,1/FREQUENCY(0,SIN((RADIANS($M$3:$M$473-H4167))/2)^2+SIN((RADIANS($N$3:$N$473-I4167))/2)^2*COS(RADIANS($M$3:$M$473))*COS(RADIANS(H4167))),$L$3:$L$473)</f>
        <v>n356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t="str" cm="1">
        <f t="array" ref="J4168">LOOKUP(1,1/FREQUENCY(0,SIN((RADIANS($M$3:$M$473-H4168))/2)^2+SIN((RADIANS($N$3:$N$473-I4168))/2)^2*COS(RADIANS($M$3:$M$473))*COS(RADIANS(H4168))),$L$3:$L$473)</f>
        <v>n356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t="str" cm="1">
        <f t="array" ref="J4169">LOOKUP(1,1/FREQUENCY(0,SIN((RADIANS($M$3:$M$473-H4169))/2)^2+SIN((RADIANS($N$3:$N$473-I4169))/2)^2*COS(RADIANS($M$3:$M$473))*COS(RADIANS(H4169))),$L$3:$L$473)</f>
        <v>n356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t="str" cm="1">
        <f t="array" ref="J4170">LOOKUP(1,1/FREQUENCY(0,SIN((RADIANS($M$3:$M$473-H4170))/2)^2+SIN((RADIANS($N$3:$N$473-I4170))/2)^2*COS(RADIANS($M$3:$M$473))*COS(RADIANS(H4170))),$L$3:$L$473)</f>
        <v>n356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t="str" cm="1">
        <f t="array" ref="J4171">LOOKUP(1,1/FREQUENCY(0,SIN((RADIANS($M$3:$M$473-H4171))/2)^2+SIN((RADIANS($N$3:$N$473-I4171))/2)^2*COS(RADIANS($M$3:$M$473))*COS(RADIANS(H4171))),$L$3:$L$473)</f>
        <v>n356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t="str" cm="1">
        <f t="array" ref="J4172">LOOKUP(1,1/FREQUENCY(0,SIN((RADIANS($M$3:$M$473-H4172))/2)^2+SIN((RADIANS($N$3:$N$473-I4172))/2)^2*COS(RADIANS($M$3:$M$473))*COS(RADIANS(H4172))),$L$3:$L$473)</f>
        <v>n356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t="str" cm="1">
        <f t="array" ref="J4173">LOOKUP(1,1/FREQUENCY(0,SIN((RADIANS($M$3:$M$473-H4173))/2)^2+SIN((RADIANS($N$3:$N$473-I4173))/2)^2*COS(RADIANS($M$3:$M$473))*COS(RADIANS(H4173))),$L$3:$L$473)</f>
        <v>n100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t="str" cm="1">
        <f t="array" ref="J4174">LOOKUP(1,1/FREQUENCY(0,SIN((RADIANS($M$3:$M$473-H4174))/2)^2+SIN((RADIANS($N$3:$N$473-I4174))/2)^2*COS(RADIANS($M$3:$M$473))*COS(RADIANS(H4174))),$L$3:$L$473)</f>
        <v>n356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t="str" cm="1">
        <f t="array" ref="J4175">LOOKUP(1,1/FREQUENCY(0,SIN((RADIANS($M$3:$M$473-H4175))/2)^2+SIN((RADIANS($N$3:$N$473-I4175))/2)^2*COS(RADIANS($M$3:$M$473))*COS(RADIANS(H4175))),$L$3:$L$473)</f>
        <v>n100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t="str" cm="1">
        <f t="array" ref="J4176">LOOKUP(1,1/FREQUENCY(0,SIN((RADIANS($M$3:$M$473-H4176))/2)^2+SIN((RADIANS($N$3:$N$473-I4176))/2)^2*COS(RADIANS($M$3:$M$473))*COS(RADIANS(H4176))),$L$3:$L$473)</f>
        <v>n356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t="str" cm="1">
        <f t="array" ref="J4177">LOOKUP(1,1/FREQUENCY(0,SIN((RADIANS($M$3:$M$473-H4177))/2)^2+SIN((RADIANS($N$3:$N$473-I4177))/2)^2*COS(RADIANS($M$3:$M$473))*COS(RADIANS(H4177))),$L$3:$L$473)</f>
        <v>n356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t="str" cm="1">
        <f t="array" ref="J4178">LOOKUP(1,1/FREQUENCY(0,SIN((RADIANS($M$3:$M$473-H4178))/2)^2+SIN((RADIANS($N$3:$N$473-I4178))/2)^2*COS(RADIANS($M$3:$M$473))*COS(RADIANS(H4178))),$L$3:$L$473)</f>
        <v>n356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t="str" cm="1">
        <f t="array" ref="J4179">LOOKUP(1,1/FREQUENCY(0,SIN((RADIANS($M$3:$M$473-H4179))/2)^2+SIN((RADIANS($N$3:$N$473-I4179))/2)^2*COS(RADIANS($M$3:$M$473))*COS(RADIANS(H4179))),$L$3:$L$473)</f>
        <v>n356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t="str" cm="1">
        <f t="array" ref="J4180">LOOKUP(1,1/FREQUENCY(0,SIN((RADIANS($M$3:$M$473-H4180))/2)^2+SIN((RADIANS($N$3:$N$473-I4180))/2)^2*COS(RADIANS($M$3:$M$473))*COS(RADIANS(H4180))),$L$3:$L$473)</f>
        <v>n356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t="str" cm="1">
        <f t="array" ref="J4181">LOOKUP(1,1/FREQUENCY(0,SIN((RADIANS($M$3:$M$473-H4181))/2)^2+SIN((RADIANS($N$3:$N$473-I4181))/2)^2*COS(RADIANS($M$3:$M$473))*COS(RADIANS(H4181))),$L$3:$L$473)</f>
        <v>n100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t="str" cm="1">
        <f t="array" ref="J4182">LOOKUP(1,1/FREQUENCY(0,SIN((RADIANS($M$3:$M$473-H4182))/2)^2+SIN((RADIANS($N$3:$N$473-I4182))/2)^2*COS(RADIANS($M$3:$M$473))*COS(RADIANS(H4182))),$L$3:$L$473)</f>
        <v>n100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t="str" cm="1">
        <f t="array" ref="J4183">LOOKUP(1,1/FREQUENCY(0,SIN((RADIANS($M$3:$M$473-H4183))/2)^2+SIN((RADIANS($N$3:$N$473-I4183))/2)^2*COS(RADIANS($M$3:$M$473))*COS(RADIANS(H4183))),$L$3:$L$473)</f>
        <v>n100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t="str" cm="1">
        <f t="array" ref="J4184">LOOKUP(1,1/FREQUENCY(0,SIN((RADIANS($M$3:$M$473-H4184))/2)^2+SIN((RADIANS($N$3:$N$473-I4184))/2)^2*COS(RADIANS($M$3:$M$473))*COS(RADIANS(H4184))),$L$3:$L$473)</f>
        <v>n356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t="str" cm="1">
        <f t="array" ref="J4185">LOOKUP(1,1/FREQUENCY(0,SIN((RADIANS($M$3:$M$473-H4185))/2)^2+SIN((RADIANS($N$3:$N$473-I4185))/2)^2*COS(RADIANS($M$3:$M$473))*COS(RADIANS(H4185))),$L$3:$L$473)</f>
        <v>n100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t="str" cm="1">
        <f t="array" ref="J4186">LOOKUP(1,1/FREQUENCY(0,SIN((RADIANS($M$3:$M$473-H4186))/2)^2+SIN((RADIANS($N$3:$N$473-I4186))/2)^2*COS(RADIANS($M$3:$M$473))*COS(RADIANS(H4186))),$L$3:$L$473)</f>
        <v>n100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t="str" cm="1">
        <f t="array" ref="J4187">LOOKUP(1,1/FREQUENCY(0,SIN((RADIANS($M$3:$M$473-H4187))/2)^2+SIN((RADIANS($N$3:$N$473-I4187))/2)^2*COS(RADIANS($M$3:$M$473))*COS(RADIANS(H4187))),$L$3:$L$473)</f>
        <v>n356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t="str" cm="1">
        <f t="array" ref="J4188">LOOKUP(1,1/FREQUENCY(0,SIN((RADIANS($M$3:$M$473-H4188))/2)^2+SIN((RADIANS($N$3:$N$473-I4188))/2)^2*COS(RADIANS($M$3:$M$473))*COS(RADIANS(H4188))),$L$3:$L$473)</f>
        <v>n100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t="str" cm="1">
        <f t="array" ref="J4189">LOOKUP(1,1/FREQUENCY(0,SIN((RADIANS($M$3:$M$473-H4189))/2)^2+SIN((RADIANS($N$3:$N$473-I4189))/2)^2*COS(RADIANS($M$3:$M$473))*COS(RADIANS(H4189))),$L$3:$L$473)</f>
        <v>n356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t="str" cm="1">
        <f t="array" ref="J4190">LOOKUP(1,1/FREQUENCY(0,SIN((RADIANS($M$3:$M$473-H4190))/2)^2+SIN((RADIANS($N$3:$N$473-I4190))/2)^2*COS(RADIANS($M$3:$M$473))*COS(RADIANS(H4190))),$L$3:$L$473)</f>
        <v>n356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t="str" cm="1">
        <f t="array" ref="J4191">LOOKUP(1,1/FREQUENCY(0,SIN((RADIANS($M$3:$M$473-H4191))/2)^2+SIN((RADIANS($N$3:$N$473-I4191))/2)^2*COS(RADIANS($M$3:$M$473))*COS(RADIANS(H4191))),$L$3:$L$473)</f>
        <v>n100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t="str" cm="1">
        <f t="array" ref="J4192">LOOKUP(1,1/FREQUENCY(0,SIN((RADIANS($M$3:$M$473-H4192))/2)^2+SIN((RADIANS($N$3:$N$473-I4192))/2)^2*COS(RADIANS($M$3:$M$473))*COS(RADIANS(H4192))),$L$3:$L$473)</f>
        <v>n356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t="str" cm="1">
        <f t="array" ref="J4193">LOOKUP(1,1/FREQUENCY(0,SIN((RADIANS($M$3:$M$473-H4193))/2)^2+SIN((RADIANS($N$3:$N$473-I4193))/2)^2*COS(RADIANS($M$3:$M$473))*COS(RADIANS(H4193))),$L$3:$L$473)</f>
        <v>n356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t="str" cm="1">
        <f t="array" ref="J4194">LOOKUP(1,1/FREQUENCY(0,SIN((RADIANS($M$3:$M$473-H4194))/2)^2+SIN((RADIANS($N$3:$N$473-I4194))/2)^2*COS(RADIANS($M$3:$M$473))*COS(RADIANS(H4194))),$L$3:$L$473)</f>
        <v>n356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t="str" cm="1">
        <f t="array" ref="J4195">LOOKUP(1,1/FREQUENCY(0,SIN((RADIANS($M$3:$M$473-H4195))/2)^2+SIN((RADIANS($N$3:$N$473-I4195))/2)^2*COS(RADIANS($M$3:$M$473))*COS(RADIANS(H4195))),$L$3:$L$473)</f>
        <v>n356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t="str" cm="1">
        <f t="array" ref="J4196">LOOKUP(1,1/FREQUENCY(0,SIN((RADIANS($M$3:$M$473-H4196))/2)^2+SIN((RADIANS($N$3:$N$473-I4196))/2)^2*COS(RADIANS($M$3:$M$473))*COS(RADIANS(H4196))),$L$3:$L$473)</f>
        <v>n356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t="str" cm="1">
        <f t="array" ref="J4197">LOOKUP(1,1/FREQUENCY(0,SIN((RADIANS($M$3:$M$473-H4197))/2)^2+SIN((RADIANS($N$3:$N$473-I4197))/2)^2*COS(RADIANS($M$3:$M$473))*COS(RADIANS(H4197))),$L$3:$L$473)</f>
        <v>n356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t="str" cm="1">
        <f t="array" ref="J4198">LOOKUP(1,1/FREQUENCY(0,SIN((RADIANS($M$3:$M$473-H4198))/2)^2+SIN((RADIANS($N$3:$N$473-I4198))/2)^2*COS(RADIANS($M$3:$M$473))*COS(RADIANS(H4198))),$L$3:$L$473)</f>
        <v>n356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t="str" cm="1">
        <f t="array" ref="J4199">LOOKUP(1,1/FREQUENCY(0,SIN((RADIANS($M$3:$M$473-H4199))/2)^2+SIN((RADIANS($N$3:$N$473-I4199))/2)^2*COS(RADIANS($M$3:$M$473))*COS(RADIANS(H4199))),$L$3:$L$473)</f>
        <v>n356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t="str" cm="1">
        <f t="array" ref="J4200">LOOKUP(1,1/FREQUENCY(0,SIN((RADIANS($M$3:$M$473-H4200))/2)^2+SIN((RADIANS($N$3:$N$473-I4200))/2)^2*COS(RADIANS($M$3:$M$473))*COS(RADIANS(H4200))),$L$3:$L$473)</f>
        <v>n100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t="str" cm="1">
        <f t="array" ref="J4201">LOOKUP(1,1/FREQUENCY(0,SIN((RADIANS($M$3:$M$473-H4201))/2)^2+SIN((RADIANS($N$3:$N$473-I4201))/2)^2*COS(RADIANS($M$3:$M$473))*COS(RADIANS(H4201))),$L$3:$L$473)</f>
        <v>n356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t="str" cm="1">
        <f t="array" ref="J4202">LOOKUP(1,1/FREQUENCY(0,SIN((RADIANS($M$3:$M$473-H4202))/2)^2+SIN((RADIANS($N$3:$N$473-I4202))/2)^2*COS(RADIANS($M$3:$M$473))*COS(RADIANS(H4202))),$L$3:$L$473)</f>
        <v>n100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t="str" cm="1">
        <f t="array" ref="J4203">LOOKUP(1,1/FREQUENCY(0,SIN((RADIANS($M$3:$M$473-H4203))/2)^2+SIN((RADIANS($N$3:$N$473-I4203))/2)^2*COS(RADIANS($M$3:$M$473))*COS(RADIANS(H4203))),$L$3:$L$473)</f>
        <v>n100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t="str" cm="1">
        <f t="array" ref="J4204">LOOKUP(1,1/FREQUENCY(0,SIN((RADIANS($M$3:$M$473-H4204))/2)^2+SIN((RADIANS($N$3:$N$473-I4204))/2)^2*COS(RADIANS($M$3:$M$473))*COS(RADIANS(H4204))),$L$3:$L$473)</f>
        <v>n452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t="str" cm="1">
        <f t="array" ref="J4205">LOOKUP(1,1/FREQUENCY(0,SIN((RADIANS($M$3:$M$473-H4205))/2)^2+SIN((RADIANS($N$3:$N$473-I4205))/2)^2*COS(RADIANS($M$3:$M$473))*COS(RADIANS(H4205))),$L$3:$L$473)</f>
        <v>n452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t="str" cm="1">
        <f t="array" ref="J4206">LOOKUP(1,1/FREQUENCY(0,SIN((RADIANS($M$3:$M$473-H4206))/2)^2+SIN((RADIANS($N$3:$N$473-I4206))/2)^2*COS(RADIANS($M$3:$M$473))*COS(RADIANS(H4206))),$L$3:$L$473)</f>
        <v>n452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t="str" cm="1">
        <f t="array" ref="J4207">LOOKUP(1,1/FREQUENCY(0,SIN((RADIANS($M$3:$M$473-H4207))/2)^2+SIN((RADIANS($N$3:$N$473-I4207))/2)^2*COS(RADIANS($M$3:$M$473))*COS(RADIANS(H4207))),$L$3:$L$473)</f>
        <v>n452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t="str" cm="1">
        <f t="array" ref="J4208">LOOKUP(1,1/FREQUENCY(0,SIN((RADIANS($M$3:$M$473-H4208))/2)^2+SIN((RADIANS($N$3:$N$473-I4208))/2)^2*COS(RADIANS($M$3:$M$473))*COS(RADIANS(H4208))),$L$3:$L$473)</f>
        <v>n452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t="str" cm="1">
        <f t="array" ref="J4209">LOOKUP(1,1/FREQUENCY(0,SIN((RADIANS($M$3:$M$473-H4209))/2)^2+SIN((RADIANS($N$3:$N$473-I4209))/2)^2*COS(RADIANS($M$3:$M$473))*COS(RADIANS(H4209))),$L$3:$L$473)</f>
        <v>n100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t="str" cm="1">
        <f t="array" ref="J4210">LOOKUP(1,1/FREQUENCY(0,SIN((RADIANS($M$3:$M$473-H4210))/2)^2+SIN((RADIANS($N$3:$N$473-I4210))/2)^2*COS(RADIANS($M$3:$M$473))*COS(RADIANS(H4210))),$L$3:$L$473)</f>
        <v>n100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t="str" cm="1">
        <f t="array" ref="J4211">LOOKUP(1,1/FREQUENCY(0,SIN((RADIANS($M$3:$M$473-H4211))/2)^2+SIN((RADIANS($N$3:$N$473-I4211))/2)^2*COS(RADIANS($M$3:$M$473))*COS(RADIANS(H4211))),$L$3:$L$473)</f>
        <v>n452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t="str" cm="1">
        <f t="array" ref="J4212">LOOKUP(1,1/FREQUENCY(0,SIN((RADIANS($M$3:$M$473-H4212))/2)^2+SIN((RADIANS($N$3:$N$473-I4212))/2)^2*COS(RADIANS($M$3:$M$473))*COS(RADIANS(H4212))),$L$3:$L$473)</f>
        <v>n452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t="str" cm="1">
        <f t="array" ref="J4213">LOOKUP(1,1/FREQUENCY(0,SIN((RADIANS($M$3:$M$473-H4213))/2)^2+SIN((RADIANS($N$3:$N$473-I4213))/2)^2*COS(RADIANS($M$3:$M$473))*COS(RADIANS(H4213))),$L$3:$L$473)</f>
        <v>n452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t="str" cm="1">
        <f t="array" ref="J4214">LOOKUP(1,1/FREQUENCY(0,SIN((RADIANS($M$3:$M$473-H4214))/2)^2+SIN((RADIANS($N$3:$N$473-I4214))/2)^2*COS(RADIANS($M$3:$M$473))*COS(RADIANS(H4214))),$L$3:$L$473)</f>
        <v>n452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t="str" cm="1">
        <f t="array" ref="J4215">LOOKUP(1,1/FREQUENCY(0,SIN((RADIANS($M$3:$M$473-H4215))/2)^2+SIN((RADIANS($N$3:$N$473-I4215))/2)^2*COS(RADIANS($M$3:$M$473))*COS(RADIANS(H4215))),$L$3:$L$473)</f>
        <v>n356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t="str" cm="1">
        <f t="array" ref="J4216">LOOKUP(1,1/FREQUENCY(0,SIN((RADIANS($M$3:$M$473-H4216))/2)^2+SIN((RADIANS($N$3:$N$473-I4216))/2)^2*COS(RADIANS($M$3:$M$473))*COS(RADIANS(H4216))),$L$3:$L$473)</f>
        <v>n356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t="str" cm="1">
        <f t="array" ref="J4217">LOOKUP(1,1/FREQUENCY(0,SIN((RADIANS($M$3:$M$473-H4217))/2)^2+SIN((RADIANS($N$3:$N$473-I4217))/2)^2*COS(RADIANS($M$3:$M$473))*COS(RADIANS(H4217))),$L$3:$L$473)</f>
        <v>n356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t="str" cm="1">
        <f t="array" ref="J4218">LOOKUP(1,1/FREQUENCY(0,SIN((RADIANS($M$3:$M$473-H4218))/2)^2+SIN((RADIANS($N$3:$N$473-I4218))/2)^2*COS(RADIANS($M$3:$M$473))*COS(RADIANS(H4218))),$L$3:$L$473)</f>
        <v>n100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t="str" cm="1">
        <f t="array" ref="J4219">LOOKUP(1,1/FREQUENCY(0,SIN((RADIANS($M$3:$M$473-H4219))/2)^2+SIN((RADIANS($N$3:$N$473-I4219))/2)^2*COS(RADIANS($M$3:$M$473))*COS(RADIANS(H4219))),$L$3:$L$473)</f>
        <v>n452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t="str" cm="1">
        <f t="array" ref="J4220">LOOKUP(1,1/FREQUENCY(0,SIN((RADIANS($M$3:$M$473-H4220))/2)^2+SIN((RADIANS($N$3:$N$473-I4220))/2)^2*COS(RADIANS($M$3:$M$473))*COS(RADIANS(H4220))),$L$3:$L$473)</f>
        <v>n100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t="str" cm="1">
        <f t="array" ref="J4221">LOOKUP(1,1/FREQUENCY(0,SIN((RADIANS($M$3:$M$473-H4221))/2)^2+SIN((RADIANS($N$3:$N$473-I4221))/2)^2*COS(RADIANS($M$3:$M$473))*COS(RADIANS(H4221))),$L$3:$L$473)</f>
        <v>n356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t="str" cm="1">
        <f t="array" ref="J4222">LOOKUP(1,1/FREQUENCY(0,SIN((RADIANS($M$3:$M$473-H4222))/2)^2+SIN((RADIANS($N$3:$N$473-I4222))/2)^2*COS(RADIANS($M$3:$M$473))*COS(RADIANS(H4222))),$L$3:$L$473)</f>
        <v>n100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t="str" cm="1">
        <f t="array" ref="J4223">LOOKUP(1,1/FREQUENCY(0,SIN((RADIANS($M$3:$M$473-H4223))/2)^2+SIN((RADIANS($N$3:$N$473-I4223))/2)^2*COS(RADIANS($M$3:$M$473))*COS(RADIANS(H4223))),$L$3:$L$473)</f>
        <v>n356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t="str" cm="1">
        <f t="array" ref="J4224">LOOKUP(1,1/FREQUENCY(0,SIN((RADIANS($M$3:$M$473-H4224))/2)^2+SIN((RADIANS($N$3:$N$473-I4224))/2)^2*COS(RADIANS($M$3:$M$473))*COS(RADIANS(H4224))),$L$3:$L$473)</f>
        <v>n452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t="str" cm="1">
        <f t="array" ref="J4225">LOOKUP(1,1/FREQUENCY(0,SIN((RADIANS($M$3:$M$473-H4225))/2)^2+SIN((RADIANS($N$3:$N$473-I4225))/2)^2*COS(RADIANS($M$3:$M$473))*COS(RADIANS(H4225))),$L$3:$L$473)</f>
        <v>n100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t="str" cm="1">
        <f t="array" ref="J4226">LOOKUP(1,1/FREQUENCY(0,SIN((RADIANS($M$3:$M$473-H4226))/2)^2+SIN((RADIANS($N$3:$N$473-I4226))/2)^2*COS(RADIANS($M$3:$M$473))*COS(RADIANS(H4226))),$L$3:$L$473)</f>
        <v>n100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t="str" cm="1">
        <f t="array" ref="J4227">LOOKUP(1,1/FREQUENCY(0,SIN((RADIANS($M$3:$M$473-H4227))/2)^2+SIN((RADIANS($N$3:$N$473-I4227))/2)^2*COS(RADIANS($M$3:$M$473))*COS(RADIANS(H4227))),$L$3:$L$473)</f>
        <v>n100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t="str" cm="1">
        <f t="array" ref="J4228">LOOKUP(1,1/FREQUENCY(0,SIN((RADIANS($M$3:$M$473-H4228))/2)^2+SIN((RADIANS($N$3:$N$473-I4228))/2)^2*COS(RADIANS($M$3:$M$473))*COS(RADIANS(H4228))),$L$3:$L$473)</f>
        <v>n452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t="str" cm="1">
        <f t="array" ref="J4229">LOOKUP(1,1/FREQUENCY(0,SIN((RADIANS($M$3:$M$473-H4229))/2)^2+SIN((RADIANS($N$3:$N$473-I4229))/2)^2*COS(RADIANS($M$3:$M$473))*COS(RADIANS(H4229))),$L$3:$L$473)</f>
        <v>n452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t="str" cm="1">
        <f t="array" ref="J4230">LOOKUP(1,1/FREQUENCY(0,SIN((RADIANS($M$3:$M$473-H4230))/2)^2+SIN((RADIANS($N$3:$N$473-I4230))/2)^2*COS(RADIANS($M$3:$M$473))*COS(RADIANS(H4230))),$L$3:$L$473)</f>
        <v>n452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t="str" cm="1">
        <f t="array" ref="J4231">LOOKUP(1,1/FREQUENCY(0,SIN((RADIANS($M$3:$M$473-H4231))/2)^2+SIN((RADIANS($N$3:$N$473-I4231))/2)^2*COS(RADIANS($M$3:$M$473))*COS(RADIANS(H4231))),$L$3:$L$473)</f>
        <v>n100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t="str" cm="1">
        <f t="array" ref="J4232">LOOKUP(1,1/FREQUENCY(0,SIN((RADIANS($M$3:$M$473-H4232))/2)^2+SIN((RADIANS($N$3:$N$473-I4232))/2)^2*COS(RADIANS($M$3:$M$473))*COS(RADIANS(H4232))),$L$3:$L$473)</f>
        <v>n356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t="str" cm="1">
        <f t="array" ref="J4233">LOOKUP(1,1/FREQUENCY(0,SIN((RADIANS($M$3:$M$473-H4233))/2)^2+SIN((RADIANS($N$3:$N$473-I4233))/2)^2*COS(RADIANS($M$3:$M$473))*COS(RADIANS(H4233))),$L$3:$L$473)</f>
        <v>n356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t="str" cm="1">
        <f t="array" ref="J4234">LOOKUP(1,1/FREQUENCY(0,SIN((RADIANS($M$3:$M$473-H4234))/2)^2+SIN((RADIANS($N$3:$N$473-I4234))/2)^2*COS(RADIANS($M$3:$M$473))*COS(RADIANS(H4234))),$L$3:$L$473)</f>
        <v>n452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t="str" cm="1">
        <f t="array" ref="J4235">LOOKUP(1,1/FREQUENCY(0,SIN((RADIANS($M$3:$M$473-H4235))/2)^2+SIN((RADIANS($N$3:$N$473-I4235))/2)^2*COS(RADIANS($M$3:$M$473))*COS(RADIANS(H4235))),$L$3:$L$473)</f>
        <v>n452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t="str" cm="1">
        <f t="array" ref="J4236">LOOKUP(1,1/FREQUENCY(0,SIN((RADIANS($M$3:$M$473-H4236))/2)^2+SIN((RADIANS($N$3:$N$473-I4236))/2)^2*COS(RADIANS($M$3:$M$473))*COS(RADIANS(H4236))),$L$3:$L$473)</f>
        <v>n452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t="str" cm="1">
        <f t="array" ref="J4237">LOOKUP(1,1/FREQUENCY(0,SIN((RADIANS($M$3:$M$473-H4237))/2)^2+SIN((RADIANS($N$3:$N$473-I4237))/2)^2*COS(RADIANS($M$3:$M$473))*COS(RADIANS(H4237))),$L$3:$L$473)</f>
        <v>n100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t="str" cm="1">
        <f t="array" ref="J4238">LOOKUP(1,1/FREQUENCY(0,SIN((RADIANS($M$3:$M$473-H4238))/2)^2+SIN((RADIANS($N$3:$N$473-I4238))/2)^2*COS(RADIANS($M$3:$M$473))*COS(RADIANS(H4238))),$L$3:$L$473)</f>
        <v>n452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t="str" cm="1">
        <f t="array" ref="J4239">LOOKUP(1,1/FREQUENCY(0,SIN((RADIANS($M$3:$M$473-H4239))/2)^2+SIN((RADIANS($N$3:$N$473-I4239))/2)^2*COS(RADIANS($M$3:$M$473))*COS(RADIANS(H4239))),$L$3:$L$473)</f>
        <v>n100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t="str" cm="1">
        <f t="array" ref="J4240">LOOKUP(1,1/FREQUENCY(0,SIN((RADIANS($M$3:$M$473-H4240))/2)^2+SIN((RADIANS($N$3:$N$473-I4240))/2)^2*COS(RADIANS($M$3:$M$473))*COS(RADIANS(H4240))),$L$3:$L$473)</f>
        <v>n452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t="str" cm="1">
        <f t="array" ref="J4241">LOOKUP(1,1/FREQUENCY(0,SIN((RADIANS($M$3:$M$473-H4241))/2)^2+SIN((RADIANS($N$3:$N$473-I4241))/2)^2*COS(RADIANS($M$3:$M$473))*COS(RADIANS(H4241))),$L$3:$L$473)</f>
        <v>n452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t="str" cm="1">
        <f t="array" ref="J4242">LOOKUP(1,1/FREQUENCY(0,SIN((RADIANS($M$3:$M$473-H4242))/2)^2+SIN((RADIANS($N$3:$N$473-I4242))/2)^2*COS(RADIANS($M$3:$M$473))*COS(RADIANS(H4242))),$L$3:$L$473)</f>
        <v>n452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t="str" cm="1">
        <f t="array" ref="J4243">LOOKUP(1,1/FREQUENCY(0,SIN((RADIANS($M$3:$M$473-H4243))/2)^2+SIN((RADIANS($N$3:$N$473-I4243))/2)^2*COS(RADIANS($M$3:$M$473))*COS(RADIANS(H4243))),$L$3:$L$473)</f>
        <v>n100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t="str" cm="1">
        <f t="array" ref="J4244">LOOKUP(1,1/FREQUENCY(0,SIN((RADIANS($M$3:$M$473-H4244))/2)^2+SIN((RADIANS($N$3:$N$473-I4244))/2)^2*COS(RADIANS($M$3:$M$473))*COS(RADIANS(H4244))),$L$3:$L$473)</f>
        <v>n100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t="str" cm="1">
        <f t="array" ref="J4245">LOOKUP(1,1/FREQUENCY(0,SIN((RADIANS($M$3:$M$473-H4245))/2)^2+SIN((RADIANS($N$3:$N$473-I4245))/2)^2*COS(RADIANS($M$3:$M$473))*COS(RADIANS(H4245))),$L$3:$L$473)</f>
        <v>n356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t="str" cm="1">
        <f t="array" ref="J4246">LOOKUP(1,1/FREQUENCY(0,SIN((RADIANS($M$3:$M$473-H4246))/2)^2+SIN((RADIANS($N$3:$N$473-I4246))/2)^2*COS(RADIANS($M$3:$M$473))*COS(RADIANS(H4246))),$L$3:$L$473)</f>
        <v>n356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t="str" cm="1">
        <f t="array" ref="J4247">LOOKUP(1,1/FREQUENCY(0,SIN((RADIANS($M$3:$M$473-H4247))/2)^2+SIN((RADIANS($N$3:$N$473-I4247))/2)^2*COS(RADIANS($M$3:$M$473))*COS(RADIANS(H4247))),$L$3:$L$473)</f>
        <v>n452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t="str" cm="1">
        <f t="array" ref="J4248">LOOKUP(1,1/FREQUENCY(0,SIN((RADIANS($M$3:$M$473-H4248))/2)^2+SIN((RADIANS($N$3:$N$473-I4248))/2)^2*COS(RADIANS($M$3:$M$473))*COS(RADIANS(H4248))),$L$3:$L$473)</f>
        <v>n239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t="str" cm="1">
        <f t="array" ref="J4249">LOOKUP(1,1/FREQUENCY(0,SIN((RADIANS($M$3:$M$473-H4249))/2)^2+SIN((RADIANS($N$3:$N$473-I4249))/2)^2*COS(RADIANS($M$3:$M$473))*COS(RADIANS(H4249))),$L$3:$L$473)</f>
        <v>n239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t="str" cm="1">
        <f t="array" ref="J4250">LOOKUP(1,1/FREQUENCY(0,SIN((RADIANS($M$3:$M$473-H4250))/2)^2+SIN((RADIANS($N$3:$N$473-I4250))/2)^2*COS(RADIANS($M$3:$M$473))*COS(RADIANS(H4250))),$L$3:$L$473)</f>
        <v>n239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t="str" cm="1">
        <f t="array" ref="J4251">LOOKUP(1,1/FREQUENCY(0,SIN((RADIANS($M$3:$M$473-H4251))/2)^2+SIN((RADIANS($N$3:$N$473-I4251))/2)^2*COS(RADIANS($M$3:$M$473))*COS(RADIANS(H4251))),$L$3:$L$473)</f>
        <v>n239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t="str" cm="1">
        <f t="array" ref="J4252">LOOKUP(1,1/FREQUENCY(0,SIN((RADIANS($M$3:$M$473-H4252))/2)^2+SIN((RADIANS($N$3:$N$473-I4252))/2)^2*COS(RADIANS($M$3:$M$473))*COS(RADIANS(H4252))),$L$3:$L$473)</f>
        <v>n239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t="str" cm="1">
        <f t="array" ref="J4253">LOOKUP(1,1/FREQUENCY(0,SIN((RADIANS($M$3:$M$473-H4253))/2)^2+SIN((RADIANS($N$3:$N$473-I4253))/2)^2*COS(RADIANS($M$3:$M$473))*COS(RADIANS(H4253))),$L$3:$L$473)</f>
        <v>n239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t="str" cm="1">
        <f t="array" ref="J4254">LOOKUP(1,1/FREQUENCY(0,SIN((RADIANS($M$3:$M$473-H4254))/2)^2+SIN((RADIANS($N$3:$N$473-I4254))/2)^2*COS(RADIANS($M$3:$M$473))*COS(RADIANS(H4254))),$L$3:$L$473)</f>
        <v>n239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t="str" cm="1">
        <f t="array" ref="J4255">LOOKUP(1,1/FREQUENCY(0,SIN((RADIANS($M$3:$M$473-H4255))/2)^2+SIN((RADIANS($N$3:$N$473-I4255))/2)^2*COS(RADIANS($M$3:$M$473))*COS(RADIANS(H4255))),$L$3:$L$473)</f>
        <v>n239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t="str" cm="1">
        <f t="array" ref="J4256">LOOKUP(1,1/FREQUENCY(0,SIN((RADIANS($M$3:$M$473-H4256))/2)^2+SIN((RADIANS($N$3:$N$473-I4256))/2)^2*COS(RADIANS($M$3:$M$473))*COS(RADIANS(H4256))),$L$3:$L$473)</f>
        <v>n239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t="str" cm="1">
        <f t="array" ref="J4257">LOOKUP(1,1/FREQUENCY(0,SIN((RADIANS($M$3:$M$473-H4257))/2)^2+SIN((RADIANS($N$3:$N$473-I4257))/2)^2*COS(RADIANS($M$3:$M$473))*COS(RADIANS(H4257))),$L$3:$L$473)</f>
        <v>n100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t="str" cm="1">
        <f t="array" ref="J4258">LOOKUP(1,1/FREQUENCY(0,SIN((RADIANS($M$3:$M$473-H4258))/2)^2+SIN((RADIANS($N$3:$N$473-I4258))/2)^2*COS(RADIANS($M$3:$M$473))*COS(RADIANS(H4258))),$L$3:$L$473)</f>
        <v>n100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t="str" cm="1">
        <f t="array" ref="J4259">LOOKUP(1,1/FREQUENCY(0,SIN((RADIANS($M$3:$M$473-H4259))/2)^2+SIN((RADIANS($N$3:$N$473-I4259))/2)^2*COS(RADIANS($M$3:$M$473))*COS(RADIANS(H4259))),$L$3:$L$473)</f>
        <v>n100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t="str" cm="1">
        <f t="array" ref="J4260">LOOKUP(1,1/FREQUENCY(0,SIN((RADIANS($M$3:$M$473-H4260))/2)^2+SIN((RADIANS($N$3:$N$473-I4260))/2)^2*COS(RADIANS($M$3:$M$473))*COS(RADIANS(H4260))),$L$3:$L$473)</f>
        <v>n100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t="str" cm="1">
        <f t="array" ref="J4261">LOOKUP(1,1/FREQUENCY(0,SIN((RADIANS($M$3:$M$473-H4261))/2)^2+SIN((RADIANS($N$3:$N$473-I4261))/2)^2*COS(RADIANS($M$3:$M$473))*COS(RADIANS(H4261))),$L$3:$L$473)</f>
        <v>n100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t="str" cm="1">
        <f t="array" ref="J4262">LOOKUP(1,1/FREQUENCY(0,SIN((RADIANS($M$3:$M$473-H4262))/2)^2+SIN((RADIANS($N$3:$N$473-I4262))/2)^2*COS(RADIANS($M$3:$M$473))*COS(RADIANS(H4262))),$L$3:$L$473)</f>
        <v>n100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t="str" cm="1">
        <f t="array" ref="J4263">LOOKUP(1,1/FREQUENCY(0,SIN((RADIANS($M$3:$M$473-H4263))/2)^2+SIN((RADIANS($N$3:$N$473-I4263))/2)^2*COS(RADIANS($M$3:$M$473))*COS(RADIANS(H4263))),$L$3:$L$473)</f>
        <v>n100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t="str" cm="1">
        <f t="array" ref="J4264">LOOKUP(1,1/FREQUENCY(0,SIN((RADIANS($M$3:$M$473-H4264))/2)^2+SIN((RADIANS($N$3:$N$473-I4264))/2)^2*COS(RADIANS($M$3:$M$473))*COS(RADIANS(H4264))),$L$3:$L$473)</f>
        <v>n100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t="str" cm="1">
        <f t="array" ref="J4265">LOOKUP(1,1/FREQUENCY(0,SIN((RADIANS($M$3:$M$473-H4265))/2)^2+SIN((RADIANS($N$3:$N$473-I4265))/2)^2*COS(RADIANS($M$3:$M$473))*COS(RADIANS(H4265))),$L$3:$L$473)</f>
        <v>n100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t="str" cm="1">
        <f t="array" ref="J4266">LOOKUP(1,1/FREQUENCY(0,SIN((RADIANS($M$3:$M$473-H4266))/2)^2+SIN((RADIANS($N$3:$N$473-I4266))/2)^2*COS(RADIANS($M$3:$M$473))*COS(RADIANS(H4266))),$L$3:$L$473)</f>
        <v>n239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t="str" cm="1">
        <f t="array" ref="J4267">LOOKUP(1,1/FREQUENCY(0,SIN((RADIANS($M$3:$M$473-H4267))/2)^2+SIN((RADIANS($N$3:$N$473-I4267))/2)^2*COS(RADIANS($M$3:$M$473))*COS(RADIANS(H4267))),$L$3:$L$473)</f>
        <v>n100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t="str" cm="1">
        <f t="array" ref="J4268">LOOKUP(1,1/FREQUENCY(0,SIN((RADIANS($M$3:$M$473-H4268))/2)^2+SIN((RADIANS($N$3:$N$473-I4268))/2)^2*COS(RADIANS($M$3:$M$473))*COS(RADIANS(H4268))),$L$3:$L$473)</f>
        <v>n100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t="str" cm="1">
        <f t="array" ref="J4269">LOOKUP(1,1/FREQUENCY(0,SIN((RADIANS($M$3:$M$473-H4269))/2)^2+SIN((RADIANS($N$3:$N$473-I4269))/2)^2*COS(RADIANS($M$3:$M$473))*COS(RADIANS(H4269))),$L$3:$L$473)</f>
        <v>n100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t="str" cm="1">
        <f t="array" ref="J4270">LOOKUP(1,1/FREQUENCY(0,SIN((RADIANS($M$3:$M$473-H4270))/2)^2+SIN((RADIANS($N$3:$N$473-I4270))/2)^2*COS(RADIANS($M$3:$M$473))*COS(RADIANS(H4270))),$L$3:$L$473)</f>
        <v>n100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t="str" cm="1">
        <f t="array" ref="J4271">LOOKUP(1,1/FREQUENCY(0,SIN((RADIANS($M$3:$M$473-H4271))/2)^2+SIN((RADIANS($N$3:$N$473-I4271))/2)^2*COS(RADIANS($M$3:$M$473))*COS(RADIANS(H4271))),$L$3:$L$473)</f>
        <v>n100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t="str" cm="1">
        <f t="array" ref="J4272">LOOKUP(1,1/FREQUENCY(0,SIN((RADIANS($M$3:$M$473-H4272))/2)^2+SIN((RADIANS($N$3:$N$473-I4272))/2)^2*COS(RADIANS($M$3:$M$473))*COS(RADIANS(H4272))),$L$3:$L$473)</f>
        <v>n100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t="str" cm="1">
        <f t="array" ref="J4273">LOOKUP(1,1/FREQUENCY(0,SIN((RADIANS($M$3:$M$473-H4273))/2)^2+SIN((RADIANS($N$3:$N$473-I4273))/2)^2*COS(RADIANS($M$3:$M$473))*COS(RADIANS(H4273))),$L$3:$L$473)</f>
        <v>n100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t="str" cm="1">
        <f t="array" ref="J4274">LOOKUP(1,1/FREQUENCY(0,SIN((RADIANS($M$3:$M$473-H4274))/2)^2+SIN((RADIANS($N$3:$N$473-I4274))/2)^2*COS(RADIANS($M$3:$M$473))*COS(RADIANS(H4274))),$L$3:$L$473)</f>
        <v>n239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t="str" cm="1">
        <f t="array" ref="J4275">LOOKUP(1,1/FREQUENCY(0,SIN((RADIANS($M$3:$M$473-H4275))/2)^2+SIN((RADIANS($N$3:$N$473-I4275))/2)^2*COS(RADIANS($M$3:$M$473))*COS(RADIANS(H4275))),$L$3:$L$473)</f>
        <v>n100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t="str" cm="1">
        <f t="array" ref="J4276">LOOKUP(1,1/FREQUENCY(0,SIN((RADIANS($M$3:$M$473-H4276))/2)^2+SIN((RADIANS($N$3:$N$473-I4276))/2)^2*COS(RADIANS($M$3:$M$473))*COS(RADIANS(H4276))),$L$3:$L$473)</f>
        <v>n100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t="str" cm="1">
        <f t="array" ref="J4277">LOOKUP(1,1/FREQUENCY(0,SIN((RADIANS($M$3:$M$473-H4277))/2)^2+SIN((RADIANS($N$3:$N$473-I4277))/2)^2*COS(RADIANS($M$3:$M$473))*COS(RADIANS(H4277))),$L$3:$L$473)</f>
        <v>n100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t="str" cm="1">
        <f t="array" ref="J4278">LOOKUP(1,1/FREQUENCY(0,SIN((RADIANS($M$3:$M$473-H4278))/2)^2+SIN((RADIANS($N$3:$N$473-I4278))/2)^2*COS(RADIANS($M$3:$M$473))*COS(RADIANS(H4278))),$L$3:$L$473)</f>
        <v>n100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t="str" cm="1">
        <f t="array" ref="J4279">LOOKUP(1,1/FREQUENCY(0,SIN((RADIANS($M$3:$M$473-H4279))/2)^2+SIN((RADIANS($N$3:$N$473-I4279))/2)^2*COS(RADIANS($M$3:$M$473))*COS(RADIANS(H4279))),$L$3:$L$473)</f>
        <v>n100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t="str" cm="1">
        <f t="array" ref="J4280">LOOKUP(1,1/FREQUENCY(0,SIN((RADIANS($M$3:$M$473-H4280))/2)^2+SIN((RADIANS($N$3:$N$473-I4280))/2)^2*COS(RADIANS($M$3:$M$473))*COS(RADIANS(H4280))),$L$3:$L$473)</f>
        <v>n100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t="str" cm="1">
        <f t="array" ref="J4281">LOOKUP(1,1/FREQUENCY(0,SIN((RADIANS($M$3:$M$473-H4281))/2)^2+SIN((RADIANS($N$3:$N$473-I4281))/2)^2*COS(RADIANS($M$3:$M$473))*COS(RADIANS(H4281))),$L$3:$L$473)</f>
        <v>n100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t="str" cm="1">
        <f t="array" ref="J4282">LOOKUP(1,1/FREQUENCY(0,SIN((RADIANS($M$3:$M$473-H4282))/2)^2+SIN((RADIANS($N$3:$N$473-I4282))/2)^2*COS(RADIANS($M$3:$M$473))*COS(RADIANS(H4282))),$L$3:$L$473)</f>
        <v>n100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t="str" cm="1">
        <f t="array" ref="J4283">LOOKUP(1,1/FREQUENCY(0,SIN((RADIANS($M$3:$M$473-H4283))/2)^2+SIN((RADIANS($N$3:$N$473-I4283))/2)^2*COS(RADIANS($M$3:$M$473))*COS(RADIANS(H4283))),$L$3:$L$473)</f>
        <v>n100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t="str" cm="1">
        <f t="array" ref="J4284">LOOKUP(1,1/FREQUENCY(0,SIN((RADIANS($M$3:$M$473-H4284))/2)^2+SIN((RADIANS($N$3:$N$473-I4284))/2)^2*COS(RADIANS($M$3:$M$473))*COS(RADIANS(H4284))),$L$3:$L$473)</f>
        <v>n100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t="str" cm="1">
        <f t="array" ref="J4285">LOOKUP(1,1/FREQUENCY(0,SIN((RADIANS($M$3:$M$473-H4285))/2)^2+SIN((RADIANS($N$3:$N$473-I4285))/2)^2*COS(RADIANS($M$3:$M$473))*COS(RADIANS(H4285))),$L$3:$L$473)</f>
        <v>n100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t="str" cm="1">
        <f t="array" ref="J4286">LOOKUP(1,1/FREQUENCY(0,SIN((RADIANS($M$3:$M$473-H4286))/2)^2+SIN((RADIANS($N$3:$N$473-I4286))/2)^2*COS(RADIANS($M$3:$M$473))*COS(RADIANS(H4286))),$L$3:$L$473)</f>
        <v>n100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t="str" cm="1">
        <f t="array" ref="J4287">LOOKUP(1,1/FREQUENCY(0,SIN((RADIANS($M$3:$M$473-H4287))/2)^2+SIN((RADIANS($N$3:$N$473-I4287))/2)^2*COS(RADIANS($M$3:$M$473))*COS(RADIANS(H4287))),$L$3:$L$473)</f>
        <v>n100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t="str" cm="1">
        <f t="array" ref="J4288">LOOKUP(1,1/FREQUENCY(0,SIN((RADIANS($M$3:$M$473-H4288))/2)^2+SIN((RADIANS($N$3:$N$473-I4288))/2)^2*COS(RADIANS($M$3:$M$473))*COS(RADIANS(H4288))),$L$3:$L$473)</f>
        <v>n100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t="str" cm="1">
        <f t="array" ref="J4289">LOOKUP(1,1/FREQUENCY(0,SIN((RADIANS($M$3:$M$473-H4289))/2)^2+SIN((RADIANS($N$3:$N$473-I4289))/2)^2*COS(RADIANS($M$3:$M$473))*COS(RADIANS(H4289))),$L$3:$L$473)</f>
        <v>n100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t="str" cm="1">
        <f t="array" ref="J4290">LOOKUP(1,1/FREQUENCY(0,SIN((RADIANS($M$3:$M$473-H4290))/2)^2+SIN((RADIANS($N$3:$N$473-I4290))/2)^2*COS(RADIANS($M$3:$M$473))*COS(RADIANS(H4290))),$L$3:$L$473)</f>
        <v>n100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t="str" cm="1">
        <f t="array" ref="J4291">LOOKUP(1,1/FREQUENCY(0,SIN((RADIANS($M$3:$M$473-H4291))/2)^2+SIN((RADIANS($N$3:$N$473-I4291))/2)^2*COS(RADIANS($M$3:$M$473))*COS(RADIANS(H4291))),$L$3:$L$473)</f>
        <v>n100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t="str" cm="1">
        <f t="array" ref="J4292">LOOKUP(1,1/FREQUENCY(0,SIN((RADIANS($M$3:$M$473-H4292))/2)^2+SIN((RADIANS($N$3:$N$473-I4292))/2)^2*COS(RADIANS($M$3:$M$473))*COS(RADIANS(H4292))),$L$3:$L$473)</f>
        <v>n100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t="str" cm="1">
        <f t="array" ref="J4293">LOOKUP(1,1/FREQUENCY(0,SIN((RADIANS($M$3:$M$473-H4293))/2)^2+SIN((RADIANS($N$3:$N$473-I4293))/2)^2*COS(RADIANS($M$3:$M$473))*COS(RADIANS(H4293))),$L$3:$L$473)</f>
        <v>n100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t="str" cm="1">
        <f t="array" ref="J4294">LOOKUP(1,1/FREQUENCY(0,SIN((RADIANS($M$3:$M$473-H4294))/2)^2+SIN((RADIANS($N$3:$N$473-I4294))/2)^2*COS(RADIANS($M$3:$M$473))*COS(RADIANS(H4294))),$L$3:$L$473)</f>
        <v>n100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t="str" cm="1">
        <f t="array" ref="J4295">LOOKUP(1,1/FREQUENCY(0,SIN((RADIANS($M$3:$M$473-H4295))/2)^2+SIN((RADIANS($N$3:$N$473-I4295))/2)^2*COS(RADIANS($M$3:$M$473))*COS(RADIANS(H4295))),$L$3:$L$473)</f>
        <v>n100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t="str" cm="1">
        <f t="array" ref="J4296">LOOKUP(1,1/FREQUENCY(0,SIN((RADIANS($M$3:$M$473-H4296))/2)^2+SIN((RADIANS($N$3:$N$473-I4296))/2)^2*COS(RADIANS($M$3:$M$473))*COS(RADIANS(H4296))),$L$3:$L$473)</f>
        <v>n100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t="str" cm="1">
        <f t="array" ref="J4297">LOOKUP(1,1/FREQUENCY(0,SIN((RADIANS($M$3:$M$473-H4297))/2)^2+SIN((RADIANS($N$3:$N$473-I4297))/2)^2*COS(RADIANS($M$3:$M$473))*COS(RADIANS(H4297))),$L$3:$L$473)</f>
        <v>n100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t="str" cm="1">
        <f t="array" ref="J4298">LOOKUP(1,1/FREQUENCY(0,SIN((RADIANS($M$3:$M$473-H4298))/2)^2+SIN((RADIANS($N$3:$N$473-I4298))/2)^2*COS(RADIANS($M$3:$M$473))*COS(RADIANS(H4298))),$L$3:$L$473)</f>
        <v>n100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t="str" cm="1">
        <f t="array" ref="J4299">LOOKUP(1,1/FREQUENCY(0,SIN((RADIANS($M$3:$M$473-H4299))/2)^2+SIN((RADIANS($N$3:$N$473-I4299))/2)^2*COS(RADIANS($M$3:$M$473))*COS(RADIANS(H4299))),$L$3:$L$473)</f>
        <v>n100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t="str" cm="1">
        <f t="array" ref="J4300">LOOKUP(1,1/FREQUENCY(0,SIN((RADIANS($M$3:$M$473-H4300))/2)^2+SIN((RADIANS($N$3:$N$473-I4300))/2)^2*COS(RADIANS($M$3:$M$473))*COS(RADIANS(H4300))),$L$3:$L$473)</f>
        <v>n100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t="str" cm="1">
        <f t="array" ref="J4301">LOOKUP(1,1/FREQUENCY(0,SIN((RADIANS($M$3:$M$473-H4301))/2)^2+SIN((RADIANS($N$3:$N$473-I4301))/2)^2*COS(RADIANS($M$3:$M$473))*COS(RADIANS(H4301))),$L$3:$L$473)</f>
        <v>n100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t="str" cm="1">
        <f t="array" ref="J4302">LOOKUP(1,1/FREQUENCY(0,SIN((RADIANS($M$3:$M$473-H4302))/2)^2+SIN((RADIANS($N$3:$N$473-I4302))/2)^2*COS(RADIANS($M$3:$M$473))*COS(RADIANS(H4302))),$L$3:$L$473)</f>
        <v>n239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t="str" cm="1">
        <f t="array" ref="J4303">LOOKUP(1,1/FREQUENCY(0,SIN((RADIANS($M$3:$M$473-H4303))/2)^2+SIN((RADIANS($N$3:$N$473-I4303))/2)^2*COS(RADIANS($M$3:$M$473))*COS(RADIANS(H4303))),$L$3:$L$473)</f>
        <v>n100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t="str" cm="1">
        <f t="array" ref="J4304">LOOKUP(1,1/FREQUENCY(0,SIN((RADIANS($M$3:$M$473-H4304))/2)^2+SIN((RADIANS($N$3:$N$473-I4304))/2)^2*COS(RADIANS($M$3:$M$473))*COS(RADIANS(H4304))),$L$3:$L$473)</f>
        <v>n100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t="str" cm="1">
        <f t="array" ref="J4305">LOOKUP(1,1/FREQUENCY(0,SIN((RADIANS($M$3:$M$473-H4305))/2)^2+SIN((RADIANS($N$3:$N$473-I4305))/2)^2*COS(RADIANS($M$3:$M$473))*COS(RADIANS(H4305))),$L$3:$L$473)</f>
        <v>n100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t="str" cm="1">
        <f t="array" ref="J4306">LOOKUP(1,1/FREQUENCY(0,SIN((RADIANS($M$3:$M$473-H4306))/2)^2+SIN((RADIANS($N$3:$N$473-I4306))/2)^2*COS(RADIANS($M$3:$M$473))*COS(RADIANS(H4306))),$L$3:$L$473)</f>
        <v>n100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t="str" cm="1">
        <f t="array" ref="J4307">LOOKUP(1,1/FREQUENCY(0,SIN((RADIANS($M$3:$M$473-H4307))/2)^2+SIN((RADIANS($N$3:$N$473-I4307))/2)^2*COS(RADIANS($M$3:$M$473))*COS(RADIANS(H4307))),$L$3:$L$473)</f>
        <v>n100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t="str" cm="1">
        <f t="array" ref="J4308">LOOKUP(1,1/FREQUENCY(0,SIN((RADIANS($M$3:$M$473-H4308))/2)^2+SIN((RADIANS($N$3:$N$473-I4308))/2)^2*COS(RADIANS($M$3:$M$473))*COS(RADIANS(H4308))),$L$3:$L$473)</f>
        <v>n100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t="str" cm="1">
        <f t="array" ref="J4309">LOOKUP(1,1/FREQUENCY(0,SIN((RADIANS($M$3:$M$473-H4309))/2)^2+SIN((RADIANS($N$3:$N$473-I4309))/2)^2*COS(RADIANS($M$3:$M$473))*COS(RADIANS(H4309))),$L$3:$L$473)</f>
        <v>n100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t="str" cm="1">
        <f t="array" ref="J4310">LOOKUP(1,1/FREQUENCY(0,SIN((RADIANS($M$3:$M$473-H4310))/2)^2+SIN((RADIANS($N$3:$N$473-I4310))/2)^2*COS(RADIANS($M$3:$M$473))*COS(RADIANS(H4310))),$L$3:$L$473)</f>
        <v>n100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t="str" cm="1">
        <f t="array" ref="J4311">LOOKUP(1,1/FREQUENCY(0,SIN((RADIANS($M$3:$M$473-H4311))/2)^2+SIN((RADIANS($N$3:$N$473-I4311))/2)^2*COS(RADIANS($M$3:$M$473))*COS(RADIANS(H4311))),$L$3:$L$473)</f>
        <v>n100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t="str" cm="1">
        <f t="array" ref="J4312">LOOKUP(1,1/FREQUENCY(0,SIN((RADIANS($M$3:$M$473-H4312))/2)^2+SIN((RADIANS($N$3:$N$473-I4312))/2)^2*COS(RADIANS($M$3:$M$473))*COS(RADIANS(H4312))),$L$3:$L$473)</f>
        <v>n100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t="str" cm="1">
        <f t="array" ref="J4313">LOOKUP(1,1/FREQUENCY(0,SIN((RADIANS($M$3:$M$473-H4313))/2)^2+SIN((RADIANS($N$3:$N$473-I4313))/2)^2*COS(RADIANS($M$3:$M$473))*COS(RADIANS(H4313))),$L$3:$L$473)</f>
        <v>n100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t="str" cm="1">
        <f t="array" ref="J4314">LOOKUP(1,1/FREQUENCY(0,SIN((RADIANS($M$3:$M$473-H4314))/2)^2+SIN((RADIANS($N$3:$N$473-I4314))/2)^2*COS(RADIANS($M$3:$M$473))*COS(RADIANS(H4314))),$L$3:$L$473)</f>
        <v>n100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t="str" cm="1">
        <f t="array" ref="J4315">LOOKUP(1,1/FREQUENCY(0,SIN((RADIANS($M$3:$M$473-H4315))/2)^2+SIN((RADIANS($N$3:$N$473-I4315))/2)^2*COS(RADIANS($M$3:$M$473))*COS(RADIANS(H4315))),$L$3:$L$473)</f>
        <v>n100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t="str" cm="1">
        <f t="array" ref="J4316">LOOKUP(1,1/FREQUENCY(0,SIN((RADIANS($M$3:$M$473-H4316))/2)^2+SIN((RADIANS($N$3:$N$473-I4316))/2)^2*COS(RADIANS($M$3:$M$473))*COS(RADIANS(H4316))),$L$3:$L$473)</f>
        <v>n100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t="str" cm="1">
        <f t="array" ref="J4317">LOOKUP(1,1/FREQUENCY(0,SIN((RADIANS($M$3:$M$473-H4317))/2)^2+SIN((RADIANS($N$3:$N$473-I4317))/2)^2*COS(RADIANS($M$3:$M$473))*COS(RADIANS(H4317))),$L$3:$L$473)</f>
        <v>n100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t="str" cm="1">
        <f t="array" ref="J4318">LOOKUP(1,1/FREQUENCY(0,SIN((RADIANS($M$3:$M$473-H4318))/2)^2+SIN((RADIANS($N$3:$N$473-I4318))/2)^2*COS(RADIANS($M$3:$M$473))*COS(RADIANS(H4318))),$L$3:$L$473)</f>
        <v>n100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t="str" cm="1">
        <f t="array" ref="J4319">LOOKUP(1,1/FREQUENCY(0,SIN((RADIANS($M$3:$M$473-H4319))/2)^2+SIN((RADIANS($N$3:$N$473-I4319))/2)^2*COS(RADIANS($M$3:$M$473))*COS(RADIANS(H4319))),$L$3:$L$473)</f>
        <v>n100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t="str" cm="1">
        <f t="array" ref="J4320">LOOKUP(1,1/FREQUENCY(0,SIN((RADIANS($M$3:$M$473-H4320))/2)^2+SIN((RADIANS($N$3:$N$473-I4320))/2)^2*COS(RADIANS($M$3:$M$473))*COS(RADIANS(H4320))),$L$3:$L$473)</f>
        <v>n239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t="str" cm="1">
        <f t="array" ref="J4321">LOOKUP(1,1/FREQUENCY(0,SIN((RADIANS($M$3:$M$473-H4321))/2)^2+SIN((RADIANS($N$3:$N$473-I4321))/2)^2*COS(RADIANS($M$3:$M$473))*COS(RADIANS(H4321))),$L$3:$L$473)</f>
        <v>n100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t="str" cm="1">
        <f t="array" ref="J4322">LOOKUP(1,1/FREQUENCY(0,SIN((RADIANS($M$3:$M$473-H4322))/2)^2+SIN((RADIANS($N$3:$N$473-I4322))/2)^2*COS(RADIANS($M$3:$M$473))*COS(RADIANS(H4322))),$L$3:$L$473)</f>
        <v>n239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t="str" cm="1">
        <f t="array" ref="J4323">LOOKUP(1,1/FREQUENCY(0,SIN((RADIANS($M$3:$M$473-H4323))/2)^2+SIN((RADIANS($N$3:$N$473-I4323))/2)^2*COS(RADIANS($M$3:$M$473))*COS(RADIANS(H4323))),$L$3:$L$473)</f>
        <v>n100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t="str" cm="1">
        <f t="array" ref="J4324">LOOKUP(1,1/FREQUENCY(0,SIN((RADIANS($M$3:$M$473-H4324))/2)^2+SIN((RADIANS($N$3:$N$473-I4324))/2)^2*COS(RADIANS($M$3:$M$473))*COS(RADIANS(H4324))),$L$3:$L$473)</f>
        <v>n100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t="str" cm="1">
        <f t="array" ref="J4325">LOOKUP(1,1/FREQUENCY(0,SIN((RADIANS($M$3:$M$473-H4325))/2)^2+SIN((RADIANS($N$3:$N$473-I4325))/2)^2*COS(RADIANS($M$3:$M$473))*COS(RADIANS(H4325))),$L$3:$L$473)</f>
        <v>n100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t="str" cm="1">
        <f t="array" ref="J4326">LOOKUP(1,1/FREQUENCY(0,SIN((RADIANS($M$3:$M$473-H4326))/2)^2+SIN((RADIANS($N$3:$N$473-I4326))/2)^2*COS(RADIANS($M$3:$M$473))*COS(RADIANS(H4326))),$L$3:$L$473)</f>
        <v>n100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t="str" cm="1">
        <f t="array" ref="J4327">LOOKUP(1,1/FREQUENCY(0,SIN((RADIANS($M$3:$M$473-H4327))/2)^2+SIN((RADIANS($N$3:$N$473-I4327))/2)^2*COS(RADIANS($M$3:$M$473))*COS(RADIANS(H4327))),$L$3:$L$473)</f>
        <v>n100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t="str" cm="1">
        <f t="array" ref="J4328">LOOKUP(1,1/FREQUENCY(0,SIN((RADIANS($M$3:$M$473-H4328))/2)^2+SIN((RADIANS($N$3:$N$473-I4328))/2)^2*COS(RADIANS($M$3:$M$473))*COS(RADIANS(H4328))),$L$3:$L$473)</f>
        <v>n452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t="str" cm="1">
        <f t="array" ref="J4329">LOOKUP(1,1/FREQUENCY(0,SIN((RADIANS($M$3:$M$473-H4329))/2)^2+SIN((RADIANS($N$3:$N$473-I4329))/2)^2*COS(RADIANS($M$3:$M$473))*COS(RADIANS(H4329))),$L$3:$L$473)</f>
        <v>n255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t="str" cm="1">
        <f t="array" ref="J4330">LOOKUP(1,1/FREQUENCY(0,SIN((RADIANS($M$3:$M$473-H4330))/2)^2+SIN((RADIANS($N$3:$N$473-I4330))/2)^2*COS(RADIANS($M$3:$M$473))*COS(RADIANS(H4330))),$L$3:$L$473)</f>
        <v>n255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t="str" cm="1">
        <f t="array" ref="J4331">LOOKUP(1,1/FREQUENCY(0,SIN((RADIANS($M$3:$M$473-H4331))/2)^2+SIN((RADIANS($N$3:$N$473-I4331))/2)^2*COS(RADIANS($M$3:$M$473))*COS(RADIANS(H4331))),$L$3:$L$473)</f>
        <v>n255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t="str" cm="1">
        <f t="array" ref="J4332">LOOKUP(1,1/FREQUENCY(0,SIN((RADIANS($M$3:$M$473-H4332))/2)^2+SIN((RADIANS($N$3:$N$473-I4332))/2)^2*COS(RADIANS($M$3:$M$473))*COS(RADIANS(H4332))),$L$3:$L$473)</f>
        <v>n255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t="str" cm="1">
        <f t="array" ref="J4333">LOOKUP(1,1/FREQUENCY(0,SIN((RADIANS($M$3:$M$473-H4333))/2)^2+SIN((RADIANS($N$3:$N$473-I4333))/2)^2*COS(RADIANS($M$3:$M$473))*COS(RADIANS(H4333))),$L$3:$L$473)</f>
        <v>n255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t="str" cm="1">
        <f t="array" ref="J4334">LOOKUP(1,1/FREQUENCY(0,SIN((RADIANS($M$3:$M$473-H4334))/2)^2+SIN((RADIANS($N$3:$N$473-I4334))/2)^2*COS(RADIANS($M$3:$M$473))*COS(RADIANS(H4334))),$L$3:$L$473)</f>
        <v>n453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t="str" cm="1">
        <f t="array" ref="J4335">LOOKUP(1,1/FREQUENCY(0,SIN((RADIANS($M$3:$M$473-H4335))/2)^2+SIN((RADIANS($N$3:$N$473-I4335))/2)^2*COS(RADIANS($M$3:$M$473))*COS(RADIANS(H4335))),$L$3:$L$473)</f>
        <v>n453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t="str" cm="1">
        <f t="array" ref="J4336">LOOKUP(1,1/FREQUENCY(0,SIN((RADIANS($M$3:$M$473-H4336))/2)^2+SIN((RADIANS($N$3:$N$473-I4336))/2)^2*COS(RADIANS($M$3:$M$473))*COS(RADIANS(H4336))),$L$3:$L$473)</f>
        <v>n255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t="str" cm="1">
        <f t="array" ref="J4337">LOOKUP(1,1/FREQUENCY(0,SIN((RADIANS($M$3:$M$473-H4337))/2)^2+SIN((RADIANS($N$3:$N$473-I4337))/2)^2*COS(RADIANS($M$3:$M$473))*COS(RADIANS(H4337))),$L$3:$L$473)</f>
        <v>n255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t="str" cm="1">
        <f t="array" ref="J4338">LOOKUP(1,1/FREQUENCY(0,SIN((RADIANS($M$3:$M$473-H4338))/2)^2+SIN((RADIANS($N$3:$N$473-I4338))/2)^2*COS(RADIANS($M$3:$M$473))*COS(RADIANS(H4338))),$L$3:$L$473)</f>
        <v>n255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t="str" cm="1">
        <f t="array" ref="J4339">LOOKUP(1,1/FREQUENCY(0,SIN((RADIANS($M$3:$M$473-H4339))/2)^2+SIN((RADIANS($N$3:$N$473-I4339))/2)^2*COS(RADIANS($M$3:$M$473))*COS(RADIANS(H4339))),$L$3:$L$473)</f>
        <v>n452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t="str" cm="1">
        <f t="array" ref="J4340">LOOKUP(1,1/FREQUENCY(0,SIN((RADIANS($M$3:$M$473-H4340))/2)^2+SIN((RADIANS($N$3:$N$473-I4340))/2)^2*COS(RADIANS($M$3:$M$473))*COS(RADIANS(H4340))),$L$3:$L$473)</f>
        <v>n255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t="str" cm="1">
        <f t="array" ref="J4341">LOOKUP(1,1/FREQUENCY(0,SIN((RADIANS($M$3:$M$473-H4341))/2)^2+SIN((RADIANS($N$3:$N$473-I4341))/2)^2*COS(RADIANS($M$3:$M$473))*COS(RADIANS(H4341))),$L$3:$L$473)</f>
        <v>n255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t="str" cm="1">
        <f t="array" ref="J4342">LOOKUP(1,1/FREQUENCY(0,SIN((RADIANS($M$3:$M$473-H4342))/2)^2+SIN((RADIANS($N$3:$N$473-I4342))/2)^2*COS(RADIANS($M$3:$M$473))*COS(RADIANS(H4342))),$L$3:$L$473)</f>
        <v>n452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t="str" cm="1">
        <f t="array" ref="J4343">LOOKUP(1,1/FREQUENCY(0,SIN((RADIANS($M$3:$M$473-H4343))/2)^2+SIN((RADIANS($N$3:$N$473-I4343))/2)^2*COS(RADIANS($M$3:$M$473))*COS(RADIANS(H4343))),$L$3:$L$473)</f>
        <v>n255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t="str" cm="1">
        <f t="array" ref="J4344">LOOKUP(1,1/FREQUENCY(0,SIN((RADIANS($M$3:$M$473-H4344))/2)^2+SIN((RADIANS($N$3:$N$473-I4344))/2)^2*COS(RADIANS($M$3:$M$473))*COS(RADIANS(H4344))),$L$3:$L$473)</f>
        <v>n255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t="str" cm="1">
        <f t="array" ref="J4345">LOOKUP(1,1/FREQUENCY(0,SIN((RADIANS($M$3:$M$473-H4345))/2)^2+SIN((RADIANS($N$3:$N$473-I4345))/2)^2*COS(RADIANS($M$3:$M$473))*COS(RADIANS(H4345))),$L$3:$L$473)</f>
        <v>n255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t="str" cm="1">
        <f t="array" ref="J4346">LOOKUP(1,1/FREQUENCY(0,SIN((RADIANS($M$3:$M$473-H4346))/2)^2+SIN((RADIANS($N$3:$N$473-I4346))/2)^2*COS(RADIANS($M$3:$M$473))*COS(RADIANS(H4346))),$L$3:$L$473)</f>
        <v>n255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t="str" cm="1">
        <f t="array" ref="J4347">LOOKUP(1,1/FREQUENCY(0,SIN((RADIANS($M$3:$M$473-H4347))/2)^2+SIN((RADIANS($N$3:$N$473-I4347))/2)^2*COS(RADIANS($M$3:$M$473))*COS(RADIANS(H4347))),$L$3:$L$473)</f>
        <v>n255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t="str" cm="1">
        <f t="array" ref="J4348">LOOKUP(1,1/FREQUENCY(0,SIN((RADIANS($M$3:$M$473-H4348))/2)^2+SIN((RADIANS($N$3:$N$473-I4348))/2)^2*COS(RADIANS($M$3:$M$473))*COS(RADIANS(H4348))),$L$3:$L$473)</f>
        <v>n255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t="str" cm="1">
        <f t="array" ref="J4349">LOOKUP(1,1/FREQUENCY(0,SIN((RADIANS($M$3:$M$473-H4349))/2)^2+SIN((RADIANS($N$3:$N$473-I4349))/2)^2*COS(RADIANS($M$3:$M$473))*COS(RADIANS(H4349))),$L$3:$L$473)</f>
        <v>n255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t="str" cm="1">
        <f t="array" ref="J4350">LOOKUP(1,1/FREQUENCY(0,SIN((RADIANS($M$3:$M$473-H4350))/2)^2+SIN((RADIANS($N$3:$N$473-I4350))/2)^2*COS(RADIANS($M$3:$M$473))*COS(RADIANS(H4350))),$L$3:$L$473)</f>
        <v>n255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t="str" cm="1">
        <f t="array" ref="J4351">LOOKUP(1,1/FREQUENCY(0,SIN((RADIANS($M$3:$M$473-H4351))/2)^2+SIN((RADIANS($N$3:$N$473-I4351))/2)^2*COS(RADIANS($M$3:$M$473))*COS(RADIANS(H4351))),$L$3:$L$473)</f>
        <v>n255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t="str" cm="1">
        <f t="array" ref="J4352">LOOKUP(1,1/FREQUENCY(0,SIN((RADIANS($M$3:$M$473-H4352))/2)^2+SIN((RADIANS($N$3:$N$473-I4352))/2)^2*COS(RADIANS($M$3:$M$473))*COS(RADIANS(H4352))),$L$3:$L$473)</f>
        <v>n255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t="str" cm="1">
        <f t="array" ref="J4353">LOOKUP(1,1/FREQUENCY(0,SIN((RADIANS($M$3:$M$473-H4353))/2)^2+SIN((RADIANS($N$3:$N$473-I4353))/2)^2*COS(RADIANS($M$3:$M$473))*COS(RADIANS(H4353))),$L$3:$L$473)</f>
        <v>n255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t="str" cm="1">
        <f t="array" ref="J4354">LOOKUP(1,1/FREQUENCY(0,SIN((RADIANS($M$3:$M$473-H4354))/2)^2+SIN((RADIANS($N$3:$N$473-I4354))/2)^2*COS(RADIANS($M$3:$M$473))*COS(RADIANS(H4354))),$L$3:$L$473)</f>
        <v>n255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t="str" cm="1">
        <f t="array" ref="J4355">LOOKUP(1,1/FREQUENCY(0,SIN((RADIANS($M$3:$M$473-H4355))/2)^2+SIN((RADIANS($N$3:$N$473-I4355))/2)^2*COS(RADIANS($M$3:$M$473))*COS(RADIANS(H4355))),$L$3:$L$473)</f>
        <v>n255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t="str" cm="1">
        <f t="array" ref="J4356">LOOKUP(1,1/FREQUENCY(0,SIN((RADIANS($M$3:$M$473-H4356))/2)^2+SIN((RADIANS($N$3:$N$473-I4356))/2)^2*COS(RADIANS($M$3:$M$473))*COS(RADIANS(H4356))),$L$3:$L$473)</f>
        <v>n255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t="str" cm="1">
        <f t="array" ref="J4357">LOOKUP(1,1/FREQUENCY(0,SIN((RADIANS($M$3:$M$473-H4357))/2)^2+SIN((RADIANS($N$3:$N$473-I4357))/2)^2*COS(RADIANS($M$3:$M$473))*COS(RADIANS(H4357))),$L$3:$L$473)</f>
        <v>n255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t="str" cm="1">
        <f t="array" ref="J4358">LOOKUP(1,1/FREQUENCY(0,SIN((RADIANS($M$3:$M$473-H4358))/2)^2+SIN((RADIANS($N$3:$N$473-I4358))/2)^2*COS(RADIANS($M$3:$M$473))*COS(RADIANS(H4358))),$L$3:$L$473)</f>
        <v>n255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t="str" cm="1">
        <f t="array" ref="J4359">LOOKUP(1,1/FREQUENCY(0,SIN((RADIANS($M$3:$M$473-H4359))/2)^2+SIN((RADIANS($N$3:$N$473-I4359))/2)^2*COS(RADIANS($M$3:$M$473))*COS(RADIANS(H4359))),$L$3:$L$473)</f>
        <v>n255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t="str" cm="1">
        <f t="array" ref="J4360">LOOKUP(1,1/FREQUENCY(0,SIN((RADIANS($M$3:$M$473-H4360))/2)^2+SIN((RADIANS($N$3:$N$473-I4360))/2)^2*COS(RADIANS($M$3:$M$473))*COS(RADIANS(H4360))),$L$3:$L$473)</f>
        <v>n255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t="str" cm="1">
        <f t="array" ref="J4361">LOOKUP(1,1/FREQUENCY(0,SIN((RADIANS($M$3:$M$473-H4361))/2)^2+SIN((RADIANS($N$3:$N$473-I4361))/2)^2*COS(RADIANS($M$3:$M$473))*COS(RADIANS(H4361))),$L$3:$L$473)</f>
        <v>n255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t="str" cm="1">
        <f t="array" ref="J4362">LOOKUP(1,1/FREQUENCY(0,SIN((RADIANS($M$3:$M$473-H4362))/2)^2+SIN((RADIANS($N$3:$N$473-I4362))/2)^2*COS(RADIANS($M$3:$M$473))*COS(RADIANS(H4362))),$L$3:$L$473)</f>
        <v>n255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t="str" cm="1">
        <f t="array" ref="J4363">LOOKUP(1,1/FREQUENCY(0,SIN((RADIANS($M$3:$M$473-H4363))/2)^2+SIN((RADIANS($N$3:$N$473-I4363))/2)^2*COS(RADIANS($M$3:$M$473))*COS(RADIANS(H4363))),$L$3:$L$473)</f>
        <v>n255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t="str" cm="1">
        <f t="array" ref="J4364">LOOKUP(1,1/FREQUENCY(0,SIN((RADIANS($M$3:$M$473-H4364))/2)^2+SIN((RADIANS($N$3:$N$473-I4364))/2)^2*COS(RADIANS($M$3:$M$473))*COS(RADIANS(H4364))),$L$3:$L$473)</f>
        <v>n255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t="str" cm="1">
        <f t="array" ref="J4365">LOOKUP(1,1/FREQUENCY(0,SIN((RADIANS($M$3:$M$473-H4365))/2)^2+SIN((RADIANS($N$3:$N$473-I4365))/2)^2*COS(RADIANS($M$3:$M$473))*COS(RADIANS(H4365))),$L$3:$L$473)</f>
        <v>n255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t="str" cm="1">
        <f t="array" ref="J4366">LOOKUP(1,1/FREQUENCY(0,SIN((RADIANS($M$3:$M$473-H4366))/2)^2+SIN((RADIANS($N$3:$N$473-I4366))/2)^2*COS(RADIANS($M$3:$M$473))*COS(RADIANS(H4366))),$L$3:$L$473)</f>
        <v>n255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t="str" cm="1">
        <f t="array" ref="J4367">LOOKUP(1,1/FREQUENCY(0,SIN((RADIANS($M$3:$M$473-H4367))/2)^2+SIN((RADIANS($N$3:$N$473-I4367))/2)^2*COS(RADIANS($M$3:$M$473))*COS(RADIANS(H4367))),$L$3:$L$473)</f>
        <v>n255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t="str" cm="1">
        <f t="array" ref="J4368">LOOKUP(1,1/FREQUENCY(0,SIN((RADIANS($M$3:$M$473-H4368))/2)^2+SIN((RADIANS($N$3:$N$473-I4368))/2)^2*COS(RADIANS($M$3:$M$473))*COS(RADIANS(H4368))),$L$3:$L$473)</f>
        <v>n255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t="str" cm="1">
        <f t="array" ref="J4369">LOOKUP(1,1/FREQUENCY(0,SIN((RADIANS($M$3:$M$473-H4369))/2)^2+SIN((RADIANS($N$3:$N$473-I4369))/2)^2*COS(RADIANS($M$3:$M$473))*COS(RADIANS(H4369))),$L$3:$L$473)</f>
        <v>n255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t="str" cm="1">
        <f t="array" ref="J4370">LOOKUP(1,1/FREQUENCY(0,SIN((RADIANS($M$3:$M$473-H4370))/2)^2+SIN((RADIANS($N$3:$N$473-I4370))/2)^2*COS(RADIANS($M$3:$M$473))*COS(RADIANS(H4370))),$L$3:$L$473)</f>
        <v>n255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t="str" cm="1">
        <f t="array" ref="J4371">LOOKUP(1,1/FREQUENCY(0,SIN((RADIANS($M$3:$M$473-H4371))/2)^2+SIN((RADIANS($N$3:$N$473-I4371))/2)^2*COS(RADIANS($M$3:$M$473))*COS(RADIANS(H4371))),$L$3:$L$473)</f>
        <v>n152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t="str" cm="1">
        <f t="array" ref="J4372">LOOKUP(1,1/FREQUENCY(0,SIN((RADIANS($M$3:$M$473-H4372))/2)^2+SIN((RADIANS($N$3:$N$473-I4372))/2)^2*COS(RADIANS($M$3:$M$473))*COS(RADIANS(H4372))),$L$3:$L$473)</f>
        <v>n255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t="str" cm="1">
        <f t="array" ref="J4373">LOOKUP(1,1/FREQUENCY(0,SIN((RADIANS($M$3:$M$473-H4373))/2)^2+SIN((RADIANS($N$3:$N$473-I4373))/2)^2*COS(RADIANS($M$3:$M$473))*COS(RADIANS(H4373))),$L$3:$L$473)</f>
        <v>n255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t="str" cm="1">
        <f t="array" ref="J4374">LOOKUP(1,1/FREQUENCY(0,SIN((RADIANS($M$3:$M$473-H4374))/2)^2+SIN((RADIANS($N$3:$N$473-I4374))/2)^2*COS(RADIANS($M$3:$M$473))*COS(RADIANS(H4374))),$L$3:$L$473)</f>
        <v>n453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t="str" cm="1">
        <f t="array" ref="J4375">LOOKUP(1,1/FREQUENCY(0,SIN((RADIANS($M$3:$M$473-H4375))/2)^2+SIN((RADIANS($N$3:$N$473-I4375))/2)^2*COS(RADIANS($M$3:$M$473))*COS(RADIANS(H4375))),$L$3:$L$473)</f>
        <v>n453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t="str" cm="1">
        <f t="array" ref="J4376">LOOKUP(1,1/FREQUENCY(0,SIN((RADIANS($M$3:$M$473-H4376))/2)^2+SIN((RADIANS($N$3:$N$473-I4376))/2)^2*COS(RADIANS($M$3:$M$473))*COS(RADIANS(H4376))),$L$3:$L$473)</f>
        <v>n453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t="str" cm="1">
        <f t="array" ref="J4377">LOOKUP(1,1/FREQUENCY(0,SIN((RADIANS($M$3:$M$473-H4377))/2)^2+SIN((RADIANS($N$3:$N$473-I4377))/2)^2*COS(RADIANS($M$3:$M$473))*COS(RADIANS(H4377))),$L$3:$L$473)</f>
        <v>n152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t="str" cm="1">
        <f t="array" ref="J4378">LOOKUP(1,1/FREQUENCY(0,SIN((RADIANS($M$3:$M$473-H4378))/2)^2+SIN((RADIANS($N$3:$N$473-I4378))/2)^2*COS(RADIANS($M$3:$M$473))*COS(RADIANS(H4378))),$L$3:$L$473)</f>
        <v>n152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t="str" cm="1">
        <f t="array" ref="J4379">LOOKUP(1,1/FREQUENCY(0,SIN((RADIANS($M$3:$M$473-H4379))/2)^2+SIN((RADIANS($N$3:$N$473-I4379))/2)^2*COS(RADIANS($M$3:$M$473))*COS(RADIANS(H4379))),$L$3:$L$473)</f>
        <v>n255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t="str" cm="1">
        <f t="array" ref="J4380">LOOKUP(1,1/FREQUENCY(0,SIN((RADIANS($M$3:$M$473-H4380))/2)^2+SIN((RADIANS($N$3:$N$473-I4380))/2)^2*COS(RADIANS($M$3:$M$473))*COS(RADIANS(H4380))),$L$3:$L$473)</f>
        <v>n255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t="str" cm="1">
        <f t="array" ref="J4381">LOOKUP(1,1/FREQUENCY(0,SIN((RADIANS($M$3:$M$473-H4381))/2)^2+SIN((RADIANS($N$3:$N$473-I4381))/2)^2*COS(RADIANS($M$3:$M$473))*COS(RADIANS(H4381))),$L$3:$L$473)</f>
        <v>n255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t="str" cm="1">
        <f t="array" ref="J4382">LOOKUP(1,1/FREQUENCY(0,SIN((RADIANS($M$3:$M$473-H4382))/2)^2+SIN((RADIANS($N$3:$N$473-I4382))/2)^2*COS(RADIANS($M$3:$M$473))*COS(RADIANS(H4382))),$L$3:$L$473)</f>
        <v>n255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t="str" cm="1">
        <f t="array" ref="J4383">LOOKUP(1,1/FREQUENCY(0,SIN((RADIANS($M$3:$M$473-H4383))/2)^2+SIN((RADIANS($N$3:$N$473-I4383))/2)^2*COS(RADIANS($M$3:$M$473))*COS(RADIANS(H4383))),$L$3:$L$473)</f>
        <v>n255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t="str" cm="1">
        <f t="array" ref="J4384">LOOKUP(1,1/FREQUENCY(0,SIN((RADIANS($M$3:$M$473-H4384))/2)^2+SIN((RADIANS($N$3:$N$473-I4384))/2)^2*COS(RADIANS($M$3:$M$473))*COS(RADIANS(H4384))),$L$3:$L$473)</f>
        <v>n255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t="str" cm="1">
        <f t="array" ref="J4385">LOOKUP(1,1/FREQUENCY(0,SIN((RADIANS($M$3:$M$473-H4385))/2)^2+SIN((RADIANS($N$3:$N$473-I4385))/2)^2*COS(RADIANS($M$3:$M$473))*COS(RADIANS(H4385))),$L$3:$L$473)</f>
        <v>n152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t="str" cm="1">
        <f t="array" ref="J4386">LOOKUP(1,1/FREQUENCY(0,SIN((RADIANS($M$3:$M$473-H4386))/2)^2+SIN((RADIANS($N$3:$N$473-I4386))/2)^2*COS(RADIANS($M$3:$M$473))*COS(RADIANS(H4386))),$L$3:$L$473)</f>
        <v>n255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t="str" cm="1">
        <f t="array" ref="J4387">LOOKUP(1,1/FREQUENCY(0,SIN((RADIANS($M$3:$M$473-H4387))/2)^2+SIN((RADIANS($N$3:$N$473-I4387))/2)^2*COS(RADIANS($M$3:$M$473))*COS(RADIANS(H4387))),$L$3:$L$473)</f>
        <v>n255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t="str" cm="1">
        <f t="array" ref="J4388">LOOKUP(1,1/FREQUENCY(0,SIN((RADIANS($M$3:$M$473-H4388))/2)^2+SIN((RADIANS($N$3:$N$473-I4388))/2)^2*COS(RADIANS($M$3:$M$473))*COS(RADIANS(H4388))),$L$3:$L$473)</f>
        <v>n255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t="str" cm="1">
        <f t="array" ref="J4389">LOOKUP(1,1/FREQUENCY(0,SIN((RADIANS($M$3:$M$473-H4389))/2)^2+SIN((RADIANS($N$3:$N$473-I4389))/2)^2*COS(RADIANS($M$3:$M$473))*COS(RADIANS(H4389))),$L$3:$L$473)</f>
        <v>n255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t="str" cm="1">
        <f t="array" ref="J4390">LOOKUP(1,1/FREQUENCY(0,SIN((RADIANS($M$3:$M$473-H4390))/2)^2+SIN((RADIANS($N$3:$N$473-I4390))/2)^2*COS(RADIANS($M$3:$M$473))*COS(RADIANS(H4390))),$L$3:$L$473)</f>
        <v>n255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t="str" cm="1">
        <f t="array" ref="J4391">LOOKUP(1,1/FREQUENCY(0,SIN((RADIANS($M$3:$M$473-H4391))/2)^2+SIN((RADIANS($N$3:$N$473-I4391))/2)^2*COS(RADIANS($M$3:$M$473))*COS(RADIANS(H4391))),$L$3:$L$473)</f>
        <v>n152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t="str" cm="1">
        <f t="array" ref="J4392">LOOKUP(1,1/FREQUENCY(0,SIN((RADIANS($M$3:$M$473-H4392))/2)^2+SIN((RADIANS($N$3:$N$473-I4392))/2)^2*COS(RADIANS($M$3:$M$473))*COS(RADIANS(H4392))),$L$3:$L$473)</f>
        <v>n255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t="str" cm="1">
        <f t="array" ref="J4393">LOOKUP(1,1/FREQUENCY(0,SIN((RADIANS($M$3:$M$473-H4393))/2)^2+SIN((RADIANS($N$3:$N$473-I4393))/2)^2*COS(RADIANS($M$3:$M$473))*COS(RADIANS(H4393))),$L$3:$L$473)</f>
        <v>n152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t="str" cm="1">
        <f t="array" ref="J4394">LOOKUP(1,1/FREQUENCY(0,SIN((RADIANS($M$3:$M$473-H4394))/2)^2+SIN((RADIANS($N$3:$N$473-I4394))/2)^2*COS(RADIANS($M$3:$M$473))*COS(RADIANS(H4394))),$L$3:$L$473)</f>
        <v>n255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t="str" cm="1">
        <f t="array" ref="J4395">LOOKUP(1,1/FREQUENCY(0,SIN((RADIANS($M$3:$M$473-H4395))/2)^2+SIN((RADIANS($N$3:$N$473-I4395))/2)^2*COS(RADIANS($M$3:$M$473))*COS(RADIANS(H4395))),$L$3:$L$473)</f>
        <v>n255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t="str" cm="1">
        <f t="array" ref="J4396">LOOKUP(1,1/FREQUENCY(0,SIN((RADIANS($M$3:$M$473-H4396))/2)^2+SIN((RADIANS($N$3:$N$473-I4396))/2)^2*COS(RADIANS($M$3:$M$473))*COS(RADIANS(H4396))),$L$3:$L$473)</f>
        <v>n255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t="str" cm="1">
        <f t="array" ref="J4397">LOOKUP(1,1/FREQUENCY(0,SIN((RADIANS($M$3:$M$473-H4397))/2)^2+SIN((RADIANS($N$3:$N$473-I4397))/2)^2*COS(RADIANS($M$3:$M$473))*COS(RADIANS(H4397))),$L$3:$L$473)</f>
        <v>n255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t="str" cm="1">
        <f t="array" ref="J4398">LOOKUP(1,1/FREQUENCY(0,SIN((RADIANS($M$3:$M$473-H4398))/2)^2+SIN((RADIANS($N$3:$N$473-I4398))/2)^2*COS(RADIANS($M$3:$M$473))*COS(RADIANS(H4398))),$L$3:$L$473)</f>
        <v>n152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t="str" cm="1">
        <f t="array" ref="J4399">LOOKUP(1,1/FREQUENCY(0,SIN((RADIANS($M$3:$M$473-H4399))/2)^2+SIN((RADIANS($N$3:$N$473-I4399))/2)^2*COS(RADIANS($M$3:$M$473))*COS(RADIANS(H4399))),$L$3:$L$473)</f>
        <v>n452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t="str" cm="1">
        <f t="array" ref="J4400">LOOKUP(1,1/FREQUENCY(0,SIN((RADIANS($M$3:$M$473-H4400))/2)^2+SIN((RADIANS($N$3:$N$473-I4400))/2)^2*COS(RADIANS($M$3:$M$473))*COS(RADIANS(H4400))),$L$3:$L$473)</f>
        <v>n452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t="str" cm="1">
        <f t="array" ref="J4401">LOOKUP(1,1/FREQUENCY(0,SIN((RADIANS($M$3:$M$473-H4401))/2)^2+SIN((RADIANS($N$3:$N$473-I4401))/2)^2*COS(RADIANS($M$3:$M$473))*COS(RADIANS(H4401))),$L$3:$L$473)</f>
        <v>n453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t="str" cm="1">
        <f t="array" ref="J4402">LOOKUP(1,1/FREQUENCY(0,SIN((RADIANS($M$3:$M$473-H4402))/2)^2+SIN((RADIANS($N$3:$N$473-I4402))/2)^2*COS(RADIANS($M$3:$M$473))*COS(RADIANS(H4402))),$L$3:$L$473)</f>
        <v>n452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t="str" cm="1">
        <f t="array" ref="J4403">LOOKUP(1,1/FREQUENCY(0,SIN((RADIANS($M$3:$M$473-H4403))/2)^2+SIN((RADIANS($N$3:$N$473-I4403))/2)^2*COS(RADIANS($M$3:$M$473))*COS(RADIANS(H4403))),$L$3:$L$473)</f>
        <v>n452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t="str" cm="1">
        <f t="array" ref="J4404">LOOKUP(1,1/FREQUENCY(0,SIN((RADIANS($M$3:$M$473-H4404))/2)^2+SIN((RADIANS($N$3:$N$473-I4404))/2)^2*COS(RADIANS($M$3:$M$473))*COS(RADIANS(H4404))),$L$3:$L$473)</f>
        <v>n453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t="str" cm="1">
        <f t="array" ref="J4405">LOOKUP(1,1/FREQUENCY(0,SIN((RADIANS($M$3:$M$473-H4405))/2)^2+SIN((RADIANS($N$3:$N$473-I4405))/2)^2*COS(RADIANS($M$3:$M$473))*COS(RADIANS(H4405))),$L$3:$L$473)</f>
        <v>n453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t="str" cm="1">
        <f t="array" ref="J4406">LOOKUP(1,1/FREQUENCY(0,SIN((RADIANS($M$3:$M$473-H4406))/2)^2+SIN((RADIANS($N$3:$N$473-I4406))/2)^2*COS(RADIANS($M$3:$M$473))*COS(RADIANS(H4406))),$L$3:$L$473)</f>
        <v>n452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t="str" cm="1">
        <f t="array" ref="J4407">LOOKUP(1,1/FREQUENCY(0,SIN((RADIANS($M$3:$M$473-H4407))/2)^2+SIN((RADIANS($N$3:$N$473-I4407))/2)^2*COS(RADIANS($M$3:$M$473))*COS(RADIANS(H4407))),$L$3:$L$473)</f>
        <v>n452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t="str" cm="1">
        <f t="array" ref="J4408">LOOKUP(1,1/FREQUENCY(0,SIN((RADIANS($M$3:$M$473-H4408))/2)^2+SIN((RADIANS($N$3:$N$473-I4408))/2)^2*COS(RADIANS($M$3:$M$473))*COS(RADIANS(H4408))),$L$3:$L$473)</f>
        <v>n452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t="str" cm="1">
        <f t="array" ref="J4409">LOOKUP(1,1/FREQUENCY(0,SIN((RADIANS($M$3:$M$473-H4409))/2)^2+SIN((RADIANS($N$3:$N$473-I4409))/2)^2*COS(RADIANS($M$3:$M$473))*COS(RADIANS(H4409))),$L$3:$L$473)</f>
        <v>n452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t="str" cm="1">
        <f t="array" ref="J4410">LOOKUP(1,1/FREQUENCY(0,SIN((RADIANS($M$3:$M$473-H4410))/2)^2+SIN((RADIANS($N$3:$N$473-I4410))/2)^2*COS(RADIANS($M$3:$M$473))*COS(RADIANS(H4410))),$L$3:$L$473)</f>
        <v>n452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t="str" cm="1">
        <f t="array" ref="J4411">LOOKUP(1,1/FREQUENCY(0,SIN((RADIANS($M$3:$M$473-H4411))/2)^2+SIN((RADIANS($N$3:$N$473-I4411))/2)^2*COS(RADIANS($M$3:$M$473))*COS(RADIANS(H4411))),$L$3:$L$473)</f>
        <v>n452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t="str" cm="1">
        <f t="array" ref="J4412">LOOKUP(1,1/FREQUENCY(0,SIN((RADIANS($M$3:$M$473-H4412))/2)^2+SIN((RADIANS($N$3:$N$473-I4412))/2)^2*COS(RADIANS($M$3:$M$473))*COS(RADIANS(H4412))),$L$3:$L$473)</f>
        <v>n453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t="str" cm="1">
        <f t="array" ref="J4413">LOOKUP(1,1/FREQUENCY(0,SIN((RADIANS($M$3:$M$473-H4413))/2)^2+SIN((RADIANS($N$3:$N$473-I4413))/2)^2*COS(RADIANS($M$3:$M$473))*COS(RADIANS(H4413))),$L$3:$L$473)</f>
        <v>n452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t="str" cm="1">
        <f t="array" ref="J4414">LOOKUP(1,1/FREQUENCY(0,SIN((RADIANS($M$3:$M$473-H4414))/2)^2+SIN((RADIANS($N$3:$N$473-I4414))/2)^2*COS(RADIANS($M$3:$M$473))*COS(RADIANS(H4414))),$L$3:$L$473)</f>
        <v>n255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t="str" cm="1">
        <f t="array" ref="J4415">LOOKUP(1,1/FREQUENCY(0,SIN((RADIANS($M$3:$M$473-H4415))/2)^2+SIN((RADIANS($N$3:$N$473-I4415))/2)^2*COS(RADIANS($M$3:$M$473))*COS(RADIANS(H4415))),$L$3:$L$473)</f>
        <v>n452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t="str" cm="1">
        <f t="array" ref="J4416">LOOKUP(1,1/FREQUENCY(0,SIN((RADIANS($M$3:$M$473-H4416))/2)^2+SIN((RADIANS($N$3:$N$473-I4416))/2)^2*COS(RADIANS($M$3:$M$473))*COS(RADIANS(H4416))),$L$3:$L$473)</f>
        <v>n453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t="str" cm="1">
        <f t="array" ref="J4417">LOOKUP(1,1/FREQUENCY(0,SIN((RADIANS($M$3:$M$473-H4417))/2)^2+SIN((RADIANS($N$3:$N$473-I4417))/2)^2*COS(RADIANS($M$3:$M$473))*COS(RADIANS(H4417))),$L$3:$L$473)</f>
        <v>n452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t="str" cm="1">
        <f t="array" ref="J4418">LOOKUP(1,1/FREQUENCY(0,SIN((RADIANS($M$3:$M$473-H4418))/2)^2+SIN((RADIANS($N$3:$N$473-I4418))/2)^2*COS(RADIANS($M$3:$M$473))*COS(RADIANS(H4418))),$L$3:$L$473)</f>
        <v>n452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t="str" cm="1">
        <f t="array" ref="J4419">LOOKUP(1,1/FREQUENCY(0,SIN((RADIANS($M$3:$M$473-H4419))/2)^2+SIN((RADIANS($N$3:$N$473-I4419))/2)^2*COS(RADIANS($M$3:$M$473))*COS(RADIANS(H4419))),$L$3:$L$473)</f>
        <v>n452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t="str" cm="1">
        <f t="array" ref="J4420">LOOKUP(1,1/FREQUENCY(0,SIN((RADIANS($M$3:$M$473-H4420))/2)^2+SIN((RADIANS($N$3:$N$473-I4420))/2)^2*COS(RADIANS($M$3:$M$473))*COS(RADIANS(H4420))),$L$3:$L$473)</f>
        <v>n453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t="str" cm="1">
        <f t="array" ref="J4421">LOOKUP(1,1/FREQUENCY(0,SIN((RADIANS($M$3:$M$473-H4421))/2)^2+SIN((RADIANS($N$3:$N$473-I4421))/2)^2*COS(RADIANS($M$3:$M$473))*COS(RADIANS(H4421))),$L$3:$L$473)</f>
        <v>n452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t="str" cm="1">
        <f t="array" ref="J4422">LOOKUP(1,1/FREQUENCY(0,SIN((RADIANS($M$3:$M$473-H4422))/2)^2+SIN((RADIANS($N$3:$N$473-I4422))/2)^2*COS(RADIANS($M$3:$M$473))*COS(RADIANS(H4422))),$L$3:$L$473)</f>
        <v>n453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t="str" cm="1">
        <f t="array" ref="J4423">LOOKUP(1,1/FREQUENCY(0,SIN((RADIANS($M$3:$M$473-H4423))/2)^2+SIN((RADIANS($N$3:$N$473-I4423))/2)^2*COS(RADIANS($M$3:$M$473))*COS(RADIANS(H4423))),$L$3:$L$473)</f>
        <v>n452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t="str" cm="1">
        <f t="array" ref="J4424">LOOKUP(1,1/FREQUENCY(0,SIN((RADIANS($M$3:$M$473-H4424))/2)^2+SIN((RADIANS($N$3:$N$473-I4424))/2)^2*COS(RADIANS($M$3:$M$473))*COS(RADIANS(H4424))),$L$3:$L$473)</f>
        <v>n100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t="str" cm="1">
        <f t="array" ref="J4425">LOOKUP(1,1/FREQUENCY(0,SIN((RADIANS($M$3:$M$473-H4425))/2)^2+SIN((RADIANS($N$3:$N$473-I4425))/2)^2*COS(RADIANS($M$3:$M$473))*COS(RADIANS(H4425))),$L$3:$L$473)</f>
        <v>n452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t="str" cm="1">
        <f t="array" ref="J4426">LOOKUP(1,1/FREQUENCY(0,SIN((RADIANS($M$3:$M$473-H4426))/2)^2+SIN((RADIANS($N$3:$N$473-I4426))/2)^2*COS(RADIANS($M$3:$M$473))*COS(RADIANS(H4426))),$L$3:$L$473)</f>
        <v>n452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t="str" cm="1">
        <f t="array" ref="J4427">LOOKUP(1,1/FREQUENCY(0,SIN((RADIANS($M$3:$M$473-H4427))/2)^2+SIN((RADIANS($N$3:$N$473-I4427))/2)^2*COS(RADIANS($M$3:$M$473))*COS(RADIANS(H4427))),$L$3:$L$473)</f>
        <v>n452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t="str" cm="1">
        <f t="array" ref="J4428">LOOKUP(1,1/FREQUENCY(0,SIN((RADIANS($M$3:$M$473-H4428))/2)^2+SIN((RADIANS($N$3:$N$473-I4428))/2)^2*COS(RADIANS($M$3:$M$473))*COS(RADIANS(H4428))),$L$3:$L$473)</f>
        <v>n452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t="str" cm="1">
        <f t="array" ref="J4429">LOOKUP(1,1/FREQUENCY(0,SIN((RADIANS($M$3:$M$473-H4429))/2)^2+SIN((RADIANS($N$3:$N$473-I4429))/2)^2*COS(RADIANS($M$3:$M$473))*COS(RADIANS(H4429))),$L$3:$L$473)</f>
        <v>n452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t="str" cm="1">
        <f t="array" ref="J4430">LOOKUP(1,1/FREQUENCY(0,SIN((RADIANS($M$3:$M$473-H4430))/2)^2+SIN((RADIANS($N$3:$N$473-I4430))/2)^2*COS(RADIANS($M$3:$M$473))*COS(RADIANS(H4430))),$L$3:$L$473)</f>
        <v>n453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t="str" cm="1">
        <f t="array" ref="J4431">LOOKUP(1,1/FREQUENCY(0,SIN((RADIANS($M$3:$M$473-H4431))/2)^2+SIN((RADIANS($N$3:$N$473-I4431))/2)^2*COS(RADIANS($M$3:$M$473))*COS(RADIANS(H4431))),$L$3:$L$473)</f>
        <v>n452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t="str" cm="1">
        <f t="array" ref="J4432">LOOKUP(1,1/FREQUENCY(0,SIN((RADIANS($M$3:$M$473-H4432))/2)^2+SIN((RADIANS($N$3:$N$473-I4432))/2)^2*COS(RADIANS($M$3:$M$473))*COS(RADIANS(H4432))),$L$3:$L$473)</f>
        <v>n452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t="str" cm="1">
        <f t="array" ref="J4433">LOOKUP(1,1/FREQUENCY(0,SIN((RADIANS($M$3:$M$473-H4433))/2)^2+SIN((RADIANS($N$3:$N$473-I4433))/2)^2*COS(RADIANS($M$3:$M$473))*COS(RADIANS(H4433))),$L$3:$L$473)</f>
        <v>n452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t="str" cm="1">
        <f t="array" ref="J4434">LOOKUP(1,1/FREQUENCY(0,SIN((RADIANS($M$3:$M$473-H4434))/2)^2+SIN((RADIANS($N$3:$N$473-I4434))/2)^2*COS(RADIANS($M$3:$M$473))*COS(RADIANS(H4434))),$L$3:$L$473)</f>
        <v>n452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t="str" cm="1">
        <f t="array" ref="J4435">LOOKUP(1,1/FREQUENCY(0,SIN((RADIANS($M$3:$M$473-H4435))/2)^2+SIN((RADIANS($N$3:$N$473-I4435))/2)^2*COS(RADIANS($M$3:$M$473))*COS(RADIANS(H4435))),$L$3:$L$473)</f>
        <v>n452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t="str" cm="1">
        <f t="array" ref="J4436">LOOKUP(1,1/FREQUENCY(0,SIN((RADIANS($M$3:$M$473-H4436))/2)^2+SIN((RADIANS($N$3:$N$473-I4436))/2)^2*COS(RADIANS($M$3:$M$473))*COS(RADIANS(H4436))),$L$3:$L$473)</f>
        <v>n452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t="str" cm="1">
        <f t="array" ref="J4437">LOOKUP(1,1/FREQUENCY(0,SIN((RADIANS($M$3:$M$473-H4437))/2)^2+SIN((RADIANS($N$3:$N$473-I4437))/2)^2*COS(RADIANS($M$3:$M$473))*COS(RADIANS(H4437))),$L$3:$L$473)</f>
        <v>n212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t="str" cm="1">
        <f t="array" ref="J4438">LOOKUP(1,1/FREQUENCY(0,SIN((RADIANS($M$3:$M$473-H4438))/2)^2+SIN((RADIANS($N$3:$N$473-I4438))/2)^2*COS(RADIANS($M$3:$M$473))*COS(RADIANS(H4438))),$L$3:$L$473)</f>
        <v>n212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t="str" cm="1">
        <f t="array" ref="J4439">LOOKUP(1,1/FREQUENCY(0,SIN((RADIANS($M$3:$M$473-H4439))/2)^2+SIN((RADIANS($N$3:$N$473-I4439))/2)^2*COS(RADIANS($M$3:$M$473))*COS(RADIANS(H4439))),$L$3:$L$473)</f>
        <v>n212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t="str" cm="1">
        <f t="array" ref="J4440">LOOKUP(1,1/FREQUENCY(0,SIN((RADIANS($M$3:$M$473-H4440))/2)^2+SIN((RADIANS($N$3:$N$473-I4440))/2)^2*COS(RADIANS($M$3:$M$473))*COS(RADIANS(H4440))),$L$3:$L$473)</f>
        <v>n212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t="str" cm="1">
        <f t="array" ref="J4441">LOOKUP(1,1/FREQUENCY(0,SIN((RADIANS($M$3:$M$473-H4441))/2)^2+SIN((RADIANS($N$3:$N$473-I4441))/2)^2*COS(RADIANS($M$3:$M$473))*COS(RADIANS(H4441))),$L$3:$L$473)</f>
        <v>n212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t="str" cm="1">
        <f t="array" ref="J4442">LOOKUP(1,1/FREQUENCY(0,SIN((RADIANS($M$3:$M$473-H4442))/2)^2+SIN((RADIANS($N$3:$N$473-I4442))/2)^2*COS(RADIANS($M$3:$M$473))*COS(RADIANS(H4442))),$L$3:$L$473)</f>
        <v>n212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t="str" cm="1">
        <f t="array" ref="J4443">LOOKUP(1,1/FREQUENCY(0,SIN((RADIANS($M$3:$M$473-H4443))/2)^2+SIN((RADIANS($N$3:$N$473-I4443))/2)^2*COS(RADIANS($M$3:$M$473))*COS(RADIANS(H4443))),$L$3:$L$473)</f>
        <v>n212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t="str" cm="1">
        <f t="array" ref="J4444">LOOKUP(1,1/FREQUENCY(0,SIN((RADIANS($M$3:$M$473-H4444))/2)^2+SIN((RADIANS($N$3:$N$473-I4444))/2)^2*COS(RADIANS($M$3:$M$473))*COS(RADIANS(H4444))),$L$3:$L$473)</f>
        <v>n212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t="str" cm="1">
        <f t="array" ref="J4445">LOOKUP(1,1/FREQUENCY(0,SIN((RADIANS($M$3:$M$473-H4445))/2)^2+SIN((RADIANS($N$3:$N$473-I4445))/2)^2*COS(RADIANS($M$3:$M$473))*COS(RADIANS(H4445))),$L$3:$L$473)</f>
        <v>n212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t="str" cm="1">
        <f t="array" ref="J4446">LOOKUP(1,1/FREQUENCY(0,SIN((RADIANS($M$3:$M$473-H4446))/2)^2+SIN((RADIANS($N$3:$N$473-I4446))/2)^2*COS(RADIANS($M$3:$M$473))*COS(RADIANS(H4446))),$L$3:$L$473)</f>
        <v>n212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t="str" cm="1">
        <f t="array" ref="J4447">LOOKUP(1,1/FREQUENCY(0,SIN((RADIANS($M$3:$M$473-H4447))/2)^2+SIN((RADIANS($N$3:$N$473-I4447))/2)^2*COS(RADIANS($M$3:$M$473))*COS(RADIANS(H4447))),$L$3:$L$473)</f>
        <v>n212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t="str" cm="1">
        <f t="array" ref="J4448">LOOKUP(1,1/FREQUENCY(0,SIN((RADIANS($M$3:$M$473-H4448))/2)^2+SIN((RADIANS($N$3:$N$473-I4448))/2)^2*COS(RADIANS($M$3:$M$473))*COS(RADIANS(H4448))),$L$3:$L$473)</f>
        <v>n212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t="str" cm="1">
        <f t="array" ref="J4449">LOOKUP(1,1/FREQUENCY(0,SIN((RADIANS($M$3:$M$473-H4449))/2)^2+SIN((RADIANS($N$3:$N$473-I4449))/2)^2*COS(RADIANS($M$3:$M$473))*COS(RADIANS(H4449))),$L$3:$L$473)</f>
        <v>n212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t="str" cm="1">
        <f t="array" ref="J4450">LOOKUP(1,1/FREQUENCY(0,SIN((RADIANS($M$3:$M$473-H4450))/2)^2+SIN((RADIANS($N$3:$N$473-I4450))/2)^2*COS(RADIANS($M$3:$M$473))*COS(RADIANS(H4450))),$L$3:$L$473)</f>
        <v>n238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t="str" cm="1">
        <f t="array" ref="J4451">LOOKUP(1,1/FREQUENCY(0,SIN((RADIANS($M$3:$M$473-H4451))/2)^2+SIN((RADIANS($N$3:$N$473-I4451))/2)^2*COS(RADIANS($M$3:$M$473))*COS(RADIANS(H4451))),$L$3:$L$473)</f>
        <v>n238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t="str" cm="1">
        <f t="array" ref="J4452">LOOKUP(1,1/FREQUENCY(0,SIN((RADIANS($M$3:$M$473-H4452))/2)^2+SIN((RADIANS($N$3:$N$473-I4452))/2)^2*COS(RADIANS($M$3:$M$473))*COS(RADIANS(H4452))),$L$3:$L$473)</f>
        <v>n238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t="str" cm="1">
        <f t="array" ref="J4453">LOOKUP(1,1/FREQUENCY(0,SIN((RADIANS($M$3:$M$473-H4453))/2)^2+SIN((RADIANS($N$3:$N$473-I4453))/2)^2*COS(RADIANS($M$3:$M$473))*COS(RADIANS(H4453))),$L$3:$L$473)</f>
        <v>n238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t="str" cm="1">
        <f t="array" ref="J4454">LOOKUP(1,1/FREQUENCY(0,SIN((RADIANS($M$3:$M$473-H4454))/2)^2+SIN((RADIANS($N$3:$N$473-I4454))/2)^2*COS(RADIANS($M$3:$M$473))*COS(RADIANS(H4454))),$L$3:$L$473)</f>
        <v>n238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t="str" cm="1">
        <f t="array" ref="J4455">LOOKUP(1,1/FREQUENCY(0,SIN((RADIANS($M$3:$M$473-H4455))/2)^2+SIN((RADIANS($N$3:$N$473-I4455))/2)^2*COS(RADIANS($M$3:$M$473))*COS(RADIANS(H4455))),$L$3:$L$473)</f>
        <v>n238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t="str" cm="1">
        <f t="array" ref="J4456">LOOKUP(1,1/FREQUENCY(0,SIN((RADIANS($M$3:$M$473-H4456))/2)^2+SIN((RADIANS($N$3:$N$473-I4456))/2)^2*COS(RADIANS($M$3:$M$473))*COS(RADIANS(H4456))),$L$3:$L$473)</f>
        <v>n238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t="str" cm="1">
        <f t="array" ref="J4457">LOOKUP(1,1/FREQUENCY(0,SIN((RADIANS($M$3:$M$473-H4457))/2)^2+SIN((RADIANS($N$3:$N$473-I4457))/2)^2*COS(RADIANS($M$3:$M$473))*COS(RADIANS(H4457))),$L$3:$L$473)</f>
        <v>n238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t="str" cm="1">
        <f t="array" ref="J4458">LOOKUP(1,1/FREQUENCY(0,SIN((RADIANS($M$3:$M$473-H4458))/2)^2+SIN((RADIANS($N$3:$N$473-I4458))/2)^2*COS(RADIANS($M$3:$M$473))*COS(RADIANS(H4458))),$L$3:$L$473)</f>
        <v>n238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t="str" cm="1">
        <f t="array" ref="J4459">LOOKUP(1,1/FREQUENCY(0,SIN((RADIANS($M$3:$M$473-H4459))/2)^2+SIN((RADIANS($N$3:$N$473-I4459))/2)^2*COS(RADIANS($M$3:$M$473))*COS(RADIANS(H4459))),$L$3:$L$473)</f>
        <v>n238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t="str" cm="1">
        <f t="array" ref="J4460">LOOKUP(1,1/FREQUENCY(0,SIN((RADIANS($M$3:$M$473-H4460))/2)^2+SIN((RADIANS($N$3:$N$473-I4460))/2)^2*COS(RADIANS($M$3:$M$473))*COS(RADIANS(H4460))),$L$3:$L$473)</f>
        <v>n238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t="str" cm="1">
        <f t="array" ref="J4461">LOOKUP(1,1/FREQUENCY(0,SIN((RADIANS($M$3:$M$473-H4461))/2)^2+SIN((RADIANS($N$3:$N$473-I4461))/2)^2*COS(RADIANS($M$3:$M$473))*COS(RADIANS(H4461))),$L$3:$L$473)</f>
        <v>n238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t="str" cm="1">
        <f t="array" ref="J4462">LOOKUP(1,1/FREQUENCY(0,SIN((RADIANS($M$3:$M$473-H4462))/2)^2+SIN((RADIANS($N$3:$N$473-I4462))/2)^2*COS(RADIANS($M$3:$M$473))*COS(RADIANS(H4462))),$L$3:$L$473)</f>
        <v>n212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t="str" cm="1">
        <f t="array" ref="J4463">LOOKUP(1,1/FREQUENCY(0,SIN((RADIANS($M$3:$M$473-H4463))/2)^2+SIN((RADIANS($N$3:$N$473-I4463))/2)^2*COS(RADIANS($M$3:$M$473))*COS(RADIANS(H4463))),$L$3:$L$473)</f>
        <v>n212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t="str" cm="1">
        <f t="array" ref="J4464">LOOKUP(1,1/FREQUENCY(0,SIN((RADIANS($M$3:$M$473-H4464))/2)^2+SIN((RADIANS($N$3:$N$473-I4464))/2)^2*COS(RADIANS($M$3:$M$473))*COS(RADIANS(H4464))),$L$3:$L$473)</f>
        <v>n212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t="str" cm="1">
        <f t="array" ref="J4465">LOOKUP(1,1/FREQUENCY(0,SIN((RADIANS($M$3:$M$473-H4465))/2)^2+SIN((RADIANS($N$3:$N$473-I4465))/2)^2*COS(RADIANS($M$3:$M$473))*COS(RADIANS(H4465))),$L$3:$L$473)</f>
        <v>n212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t="str" cm="1">
        <f t="array" ref="J4466">LOOKUP(1,1/FREQUENCY(0,SIN((RADIANS($M$3:$M$473-H4466))/2)^2+SIN((RADIANS($N$3:$N$473-I4466))/2)^2*COS(RADIANS($M$3:$M$473))*COS(RADIANS(H4466))),$L$3:$L$473)</f>
        <v>n212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t="str" cm="1">
        <f t="array" ref="J4467">LOOKUP(1,1/FREQUENCY(0,SIN((RADIANS($M$3:$M$473-H4467))/2)^2+SIN((RADIANS($N$3:$N$473-I4467))/2)^2*COS(RADIANS($M$3:$M$473))*COS(RADIANS(H4467))),$L$3:$L$473)</f>
        <v>n212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t="str" cm="1">
        <f t="array" ref="J4468">LOOKUP(1,1/FREQUENCY(0,SIN((RADIANS($M$3:$M$473-H4468))/2)^2+SIN((RADIANS($N$3:$N$473-I4468))/2)^2*COS(RADIANS($M$3:$M$473))*COS(RADIANS(H4468))),$L$3:$L$473)</f>
        <v>n212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t="str" cm="1">
        <f t="array" ref="J4469">LOOKUP(1,1/FREQUENCY(0,SIN((RADIANS($M$3:$M$473-H4469))/2)^2+SIN((RADIANS($N$3:$N$473-I4469))/2)^2*COS(RADIANS($M$3:$M$473))*COS(RADIANS(H4469))),$L$3:$L$473)</f>
        <v>n239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t="str" cm="1">
        <f t="array" ref="J4470">LOOKUP(1,1/FREQUENCY(0,SIN((RADIANS($M$3:$M$473-H4470))/2)^2+SIN((RADIANS($N$3:$N$473-I4470))/2)^2*COS(RADIANS($M$3:$M$473))*COS(RADIANS(H4470))),$L$3:$L$473)</f>
        <v>n212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t="str" cm="1">
        <f t="array" ref="J4471">LOOKUP(1,1/FREQUENCY(0,SIN((RADIANS($M$3:$M$473-H4471))/2)^2+SIN((RADIANS($N$3:$N$473-I4471))/2)^2*COS(RADIANS($M$3:$M$473))*COS(RADIANS(H4471))),$L$3:$L$473)</f>
        <v>n212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t="str" cm="1">
        <f t="array" ref="J4472">LOOKUP(1,1/FREQUENCY(0,SIN((RADIANS($M$3:$M$473-H4472))/2)^2+SIN((RADIANS($N$3:$N$473-I4472))/2)^2*COS(RADIANS($M$3:$M$473))*COS(RADIANS(H4472))),$L$3:$L$473)</f>
        <v>n239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t="str" cm="1">
        <f t="array" ref="J4473">LOOKUP(1,1/FREQUENCY(0,SIN((RADIANS($M$3:$M$473-H4473))/2)^2+SIN((RADIANS($N$3:$N$473-I4473))/2)^2*COS(RADIANS($M$3:$M$473))*COS(RADIANS(H4473))),$L$3:$L$473)</f>
        <v>n212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t="str" cm="1">
        <f t="array" ref="J4474">LOOKUP(1,1/FREQUENCY(0,SIN((RADIANS($M$3:$M$473-H4474))/2)^2+SIN((RADIANS($N$3:$N$473-I4474))/2)^2*COS(RADIANS($M$3:$M$473))*COS(RADIANS(H4474))),$L$3:$L$473)</f>
        <v>n212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t="str" cm="1">
        <f t="array" ref="J4475">LOOKUP(1,1/FREQUENCY(0,SIN((RADIANS($M$3:$M$473-H4475))/2)^2+SIN((RADIANS($N$3:$N$473-I4475))/2)^2*COS(RADIANS($M$3:$M$473))*COS(RADIANS(H4475))),$L$3:$L$473)</f>
        <v>n212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t="str" cm="1">
        <f t="array" ref="J4476">LOOKUP(1,1/FREQUENCY(0,SIN((RADIANS($M$3:$M$473-H4476))/2)^2+SIN((RADIANS($N$3:$N$473-I4476))/2)^2*COS(RADIANS($M$3:$M$473))*COS(RADIANS(H4476))),$L$3:$L$473)</f>
        <v>n212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t="str" cm="1">
        <f t="array" ref="J4477">LOOKUP(1,1/FREQUENCY(0,SIN((RADIANS($M$3:$M$473-H4477))/2)^2+SIN((RADIANS($N$3:$N$473-I4477))/2)^2*COS(RADIANS($M$3:$M$473))*COS(RADIANS(H4477))),$L$3:$L$473)</f>
        <v>n212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t="str" cm="1">
        <f t="array" ref="J4478">LOOKUP(1,1/FREQUENCY(0,SIN((RADIANS($M$3:$M$473-H4478))/2)^2+SIN((RADIANS($N$3:$N$473-I4478))/2)^2*COS(RADIANS($M$3:$M$473))*COS(RADIANS(H4478))),$L$3:$L$473)</f>
        <v>n212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t="str" cm="1">
        <f t="array" ref="J4479">LOOKUP(1,1/FREQUENCY(0,SIN((RADIANS($M$3:$M$473-H4479))/2)^2+SIN((RADIANS($N$3:$N$473-I4479))/2)^2*COS(RADIANS($M$3:$M$473))*COS(RADIANS(H4479))),$L$3:$L$473)</f>
        <v>n212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t="str" cm="1">
        <f t="array" ref="J4480">LOOKUP(1,1/FREQUENCY(0,SIN((RADIANS($M$3:$M$473-H4480))/2)^2+SIN((RADIANS($N$3:$N$473-I4480))/2)^2*COS(RADIANS($M$3:$M$473))*COS(RADIANS(H4480))),$L$3:$L$473)</f>
        <v>n212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t="str" cm="1">
        <f t="array" ref="J4481">LOOKUP(1,1/FREQUENCY(0,SIN((RADIANS($M$3:$M$473-H4481))/2)^2+SIN((RADIANS($N$3:$N$473-I4481))/2)^2*COS(RADIANS($M$3:$M$473))*COS(RADIANS(H4481))),$L$3:$L$473)</f>
        <v>n212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t="str" cm="1">
        <f t="array" ref="J4482">LOOKUP(1,1/FREQUENCY(0,SIN((RADIANS($M$3:$M$473-H4482))/2)^2+SIN((RADIANS($N$3:$N$473-I4482))/2)^2*COS(RADIANS($M$3:$M$473))*COS(RADIANS(H4482))),$L$3:$L$473)</f>
        <v>n239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t="str" cm="1">
        <f t="array" ref="J4483">LOOKUP(1,1/FREQUENCY(0,SIN((RADIANS($M$3:$M$473-H4483))/2)^2+SIN((RADIANS($N$3:$N$473-I4483))/2)^2*COS(RADIANS($M$3:$M$473))*COS(RADIANS(H4483))),$L$3:$L$473)</f>
        <v>n212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t="str" cm="1">
        <f t="array" ref="J4484">LOOKUP(1,1/FREQUENCY(0,SIN((RADIANS($M$3:$M$473-H4484))/2)^2+SIN((RADIANS($N$3:$N$473-I4484))/2)^2*COS(RADIANS($M$3:$M$473))*COS(RADIANS(H4484))),$L$3:$L$473)</f>
        <v>n212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t="str" cm="1">
        <f t="array" ref="J4485">LOOKUP(1,1/FREQUENCY(0,SIN((RADIANS($M$3:$M$473-H4485))/2)^2+SIN((RADIANS($N$3:$N$473-I4485))/2)^2*COS(RADIANS($M$3:$M$473))*COS(RADIANS(H4485))),$L$3:$L$473)</f>
        <v>n212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t="str" cm="1">
        <f t="array" ref="J4486">LOOKUP(1,1/FREQUENCY(0,SIN((RADIANS($M$3:$M$473-H4486))/2)^2+SIN((RADIANS($N$3:$N$473-I4486))/2)^2*COS(RADIANS($M$3:$M$473))*COS(RADIANS(H4486))),$L$3:$L$473)</f>
        <v>n239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t="str" cm="1">
        <f t="array" ref="J4487">LOOKUP(1,1/FREQUENCY(0,SIN((RADIANS($M$3:$M$473-H4487))/2)^2+SIN((RADIANS($N$3:$N$473-I4487))/2)^2*COS(RADIANS($M$3:$M$473))*COS(RADIANS(H4487))),$L$3:$L$473)</f>
        <v>n239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t="str" cm="1">
        <f t="array" ref="J4488">LOOKUP(1,1/FREQUENCY(0,SIN((RADIANS($M$3:$M$473-H4488))/2)^2+SIN((RADIANS($N$3:$N$473-I4488))/2)^2*COS(RADIANS($M$3:$M$473))*COS(RADIANS(H4488))),$L$3:$L$473)</f>
        <v>n212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t="str" cm="1">
        <f t="array" ref="J4489">LOOKUP(1,1/FREQUENCY(0,SIN((RADIANS($M$3:$M$473-H4489))/2)^2+SIN((RADIANS($N$3:$N$473-I4489))/2)^2*COS(RADIANS($M$3:$M$473))*COS(RADIANS(H4489))),$L$3:$L$473)</f>
        <v>n212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t="str" cm="1">
        <f t="array" ref="J4490">LOOKUP(1,1/FREQUENCY(0,SIN((RADIANS($M$3:$M$473-H4490))/2)^2+SIN((RADIANS($N$3:$N$473-I4490))/2)^2*COS(RADIANS($M$3:$M$473))*COS(RADIANS(H4490))),$L$3:$L$473)</f>
        <v>n212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t="str" cm="1">
        <f t="array" ref="J4491">LOOKUP(1,1/FREQUENCY(0,SIN((RADIANS($M$3:$M$473-H4491))/2)^2+SIN((RADIANS($N$3:$N$473-I4491))/2)^2*COS(RADIANS($M$3:$M$473))*COS(RADIANS(H4491))),$L$3:$L$473)</f>
        <v>n212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t="str" cm="1">
        <f t="array" ref="J4492">LOOKUP(1,1/FREQUENCY(0,SIN((RADIANS($M$3:$M$473-H4492))/2)^2+SIN((RADIANS($N$3:$N$473-I4492))/2)^2*COS(RADIANS($M$3:$M$473))*COS(RADIANS(H4492))),$L$3:$L$473)</f>
        <v>n239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t="str" cm="1">
        <f t="array" ref="J4493">LOOKUP(1,1/FREQUENCY(0,SIN((RADIANS($M$3:$M$473-H4493))/2)^2+SIN((RADIANS($N$3:$N$473-I4493))/2)^2*COS(RADIANS($M$3:$M$473))*COS(RADIANS(H4493))),$L$3:$L$473)</f>
        <v>n212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t="str" cm="1">
        <f t="array" ref="J4494">LOOKUP(1,1/FREQUENCY(0,SIN((RADIANS($M$3:$M$473-H4494))/2)^2+SIN((RADIANS($N$3:$N$473-I4494))/2)^2*COS(RADIANS($M$3:$M$473))*COS(RADIANS(H4494))),$L$3:$L$473)</f>
        <v>n239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t="str" cm="1">
        <f t="array" ref="J4495">LOOKUP(1,1/FREQUENCY(0,SIN((RADIANS($M$3:$M$473-H4495))/2)^2+SIN((RADIANS($N$3:$N$473-I4495))/2)^2*COS(RADIANS($M$3:$M$473))*COS(RADIANS(H4495))),$L$3:$L$473)</f>
        <v>n212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t="str" cm="1">
        <f t="array" ref="J4496">LOOKUP(1,1/FREQUENCY(0,SIN((RADIANS($M$3:$M$473-H4496))/2)^2+SIN((RADIANS($N$3:$N$473-I4496))/2)^2*COS(RADIANS($M$3:$M$473))*COS(RADIANS(H4496))),$L$3:$L$473)</f>
        <v>n212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t="str" cm="1">
        <f t="array" ref="J4497">LOOKUP(1,1/FREQUENCY(0,SIN((RADIANS($M$3:$M$473-H4497))/2)^2+SIN((RADIANS($N$3:$N$473-I4497))/2)^2*COS(RADIANS($M$3:$M$473))*COS(RADIANS(H4497))),$L$3:$L$473)</f>
        <v>n212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t="str" cm="1">
        <f t="array" ref="J4498">LOOKUP(1,1/FREQUENCY(0,SIN((RADIANS($M$3:$M$473-H4498))/2)^2+SIN((RADIANS($N$3:$N$473-I4498))/2)^2*COS(RADIANS($M$3:$M$473))*COS(RADIANS(H4498))),$L$3:$L$473)</f>
        <v>n239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t="str" cm="1">
        <f t="array" ref="J4499">LOOKUP(1,1/FREQUENCY(0,SIN((RADIANS($M$3:$M$473-H4499))/2)^2+SIN((RADIANS($N$3:$N$473-I4499))/2)^2*COS(RADIANS($M$3:$M$473))*COS(RADIANS(H4499))),$L$3:$L$473)</f>
        <v>n212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t="str" cm="1">
        <f t="array" ref="J4500">LOOKUP(1,1/FREQUENCY(0,SIN((RADIANS($M$3:$M$473-H4500))/2)^2+SIN((RADIANS($N$3:$N$473-I4500))/2)^2*COS(RADIANS($M$3:$M$473))*COS(RADIANS(H4500))),$L$3:$L$473)</f>
        <v>n212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t="str" cm="1">
        <f t="array" ref="J4501">LOOKUP(1,1/FREQUENCY(0,SIN((RADIANS($M$3:$M$473-H4501))/2)^2+SIN((RADIANS($N$3:$N$473-I4501))/2)^2*COS(RADIANS($M$3:$M$473))*COS(RADIANS(H4501))),$L$3:$L$473)</f>
        <v>n238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t="str" cm="1">
        <f t="array" ref="J4502">LOOKUP(1,1/FREQUENCY(0,SIN((RADIANS($M$3:$M$473-H4502))/2)^2+SIN((RADIANS($N$3:$N$473-I4502))/2)^2*COS(RADIANS($M$3:$M$473))*COS(RADIANS(H4502))),$L$3:$L$473)</f>
        <v>n238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t="str" cm="1">
        <f t="array" ref="J4503">LOOKUP(1,1/FREQUENCY(0,SIN((RADIANS($M$3:$M$473-H4503))/2)^2+SIN((RADIANS($N$3:$N$473-I4503))/2)^2*COS(RADIANS($M$3:$M$473))*COS(RADIANS(H4503))),$L$3:$L$473)</f>
        <v>n238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t="str" cm="1">
        <f t="array" ref="J4504">LOOKUP(1,1/FREQUENCY(0,SIN((RADIANS($M$3:$M$473-H4504))/2)^2+SIN((RADIANS($N$3:$N$473-I4504))/2)^2*COS(RADIANS($M$3:$M$473))*COS(RADIANS(H4504))),$L$3:$L$473)</f>
        <v>n238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t="str" cm="1">
        <f t="array" ref="J4505">LOOKUP(1,1/FREQUENCY(0,SIN((RADIANS($M$3:$M$473-H4505))/2)^2+SIN((RADIANS($N$3:$N$473-I4505))/2)^2*COS(RADIANS($M$3:$M$473))*COS(RADIANS(H4505))),$L$3:$L$473)</f>
        <v>n239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t="str" cm="1">
        <f t="array" ref="J4506">LOOKUP(1,1/FREQUENCY(0,SIN((RADIANS($M$3:$M$473-H4506))/2)^2+SIN((RADIANS($N$3:$N$473-I4506))/2)^2*COS(RADIANS($M$3:$M$473))*COS(RADIANS(H4506))),$L$3:$L$473)</f>
        <v>n238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t="str" cm="1">
        <f t="array" ref="J4507">LOOKUP(1,1/FREQUENCY(0,SIN((RADIANS($M$3:$M$473-H4507))/2)^2+SIN((RADIANS($N$3:$N$473-I4507))/2)^2*COS(RADIANS($M$3:$M$473))*COS(RADIANS(H4507))),$L$3:$L$473)</f>
        <v>n238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t="str" cm="1">
        <f t="array" ref="J4508">LOOKUP(1,1/FREQUENCY(0,SIN((RADIANS($M$3:$M$473-H4508))/2)^2+SIN((RADIANS($N$3:$N$473-I4508))/2)^2*COS(RADIANS($M$3:$M$473))*COS(RADIANS(H4508))),$L$3:$L$473)</f>
        <v>n238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t="str" cm="1">
        <f t="array" ref="J4509">LOOKUP(1,1/FREQUENCY(0,SIN((RADIANS($M$3:$M$473-H4509))/2)^2+SIN((RADIANS($N$3:$N$473-I4509))/2)^2*COS(RADIANS($M$3:$M$473))*COS(RADIANS(H4509))),$L$3:$L$473)</f>
        <v>n238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t="str" cm="1">
        <f t="array" ref="J4510">LOOKUP(1,1/FREQUENCY(0,SIN((RADIANS($M$3:$M$473-H4510))/2)^2+SIN((RADIANS($N$3:$N$473-I4510))/2)^2*COS(RADIANS($M$3:$M$473))*COS(RADIANS(H4510))),$L$3:$L$473)</f>
        <v>n239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t="str" cm="1">
        <f t="array" ref="J4511">LOOKUP(1,1/FREQUENCY(0,SIN((RADIANS($M$3:$M$473-H4511))/2)^2+SIN((RADIANS($N$3:$N$473-I4511))/2)^2*COS(RADIANS($M$3:$M$473))*COS(RADIANS(H4511))),$L$3:$L$473)</f>
        <v>n238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t="str" cm="1">
        <f t="array" ref="J4512">LOOKUP(1,1/FREQUENCY(0,SIN((RADIANS($M$3:$M$473-H4512))/2)^2+SIN((RADIANS($N$3:$N$473-I4512))/2)^2*COS(RADIANS($M$3:$M$473))*COS(RADIANS(H4512))),$L$3:$L$473)</f>
        <v>n238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t="str" cm="1">
        <f t="array" ref="J4513">LOOKUP(1,1/FREQUENCY(0,SIN((RADIANS($M$3:$M$473-H4513))/2)^2+SIN((RADIANS($N$3:$N$473-I4513))/2)^2*COS(RADIANS($M$3:$M$473))*COS(RADIANS(H4513))),$L$3:$L$473)</f>
        <v>n238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t="str" cm="1">
        <f t="array" ref="J4514">LOOKUP(1,1/FREQUENCY(0,SIN((RADIANS($M$3:$M$473-H4514))/2)^2+SIN((RADIANS($N$3:$N$473-I4514))/2)^2*COS(RADIANS($M$3:$M$473))*COS(RADIANS(H4514))),$L$3:$L$473)</f>
        <v>n238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t="str" cm="1">
        <f t="array" ref="J4515">LOOKUP(1,1/FREQUENCY(0,SIN((RADIANS($M$3:$M$473-H4515))/2)^2+SIN((RADIANS($N$3:$N$473-I4515))/2)^2*COS(RADIANS($M$3:$M$473))*COS(RADIANS(H4515))),$L$3:$L$473)</f>
        <v>n238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t="str" cm="1">
        <f t="array" ref="J4516">LOOKUP(1,1/FREQUENCY(0,SIN((RADIANS($M$3:$M$473-H4516))/2)^2+SIN((RADIANS($N$3:$N$473-I4516))/2)^2*COS(RADIANS($M$3:$M$473))*COS(RADIANS(H4516))),$L$3:$L$473)</f>
        <v>n238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t="str" cm="1">
        <f t="array" ref="J4517">LOOKUP(1,1/FREQUENCY(0,SIN((RADIANS($M$3:$M$473-H4517))/2)^2+SIN((RADIANS($N$3:$N$473-I4517))/2)^2*COS(RADIANS($M$3:$M$473))*COS(RADIANS(H4517))),$L$3:$L$473)</f>
        <v>n212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t="str" cm="1">
        <f t="array" ref="J4518">LOOKUP(1,1/FREQUENCY(0,SIN((RADIANS($M$3:$M$473-H4518))/2)^2+SIN((RADIANS($N$3:$N$473-I4518))/2)^2*COS(RADIANS($M$3:$M$473))*COS(RADIANS(H4518))),$L$3:$L$473)</f>
        <v>n238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t="str" cm="1">
        <f t="array" ref="J4519">LOOKUP(1,1/FREQUENCY(0,SIN((RADIANS($M$3:$M$473-H4519))/2)^2+SIN((RADIANS($N$3:$N$473-I4519))/2)^2*COS(RADIANS($M$3:$M$473))*COS(RADIANS(H4519))),$L$3:$L$473)</f>
        <v>n238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t="str" cm="1">
        <f t="array" ref="J4520">LOOKUP(1,1/FREQUENCY(0,SIN((RADIANS($M$3:$M$473-H4520))/2)^2+SIN((RADIANS($N$3:$N$473-I4520))/2)^2*COS(RADIANS($M$3:$M$473))*COS(RADIANS(H4520))),$L$3:$L$473)</f>
        <v>n238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t="str" cm="1">
        <f t="array" ref="J4521">LOOKUP(1,1/FREQUENCY(0,SIN((RADIANS($M$3:$M$473-H4521))/2)^2+SIN((RADIANS($N$3:$N$473-I4521))/2)^2*COS(RADIANS($M$3:$M$473))*COS(RADIANS(H4521))),$L$3:$L$473)</f>
        <v>n212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t="str" cm="1">
        <f t="array" ref="J4522">LOOKUP(1,1/FREQUENCY(0,SIN((RADIANS($M$3:$M$473-H4522))/2)^2+SIN((RADIANS($N$3:$N$473-I4522))/2)^2*COS(RADIANS($M$3:$M$473))*COS(RADIANS(H4522))),$L$3:$L$473)</f>
        <v>n238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t="str" cm="1">
        <f t="array" ref="J4523">LOOKUP(1,1/FREQUENCY(0,SIN((RADIANS($M$3:$M$473-H4523))/2)^2+SIN((RADIANS($N$3:$N$473-I4523))/2)^2*COS(RADIANS($M$3:$M$473))*COS(RADIANS(H4523))),$L$3:$L$473)</f>
        <v>n238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t="str" cm="1">
        <f t="array" ref="J4524">LOOKUP(1,1/FREQUENCY(0,SIN((RADIANS($M$3:$M$473-H4524))/2)^2+SIN((RADIANS($N$3:$N$473-I4524))/2)^2*COS(RADIANS($M$3:$M$473))*COS(RADIANS(H4524))),$L$3:$L$473)</f>
        <v>n212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t="str" cm="1">
        <f t="array" ref="J4525">LOOKUP(1,1/FREQUENCY(0,SIN((RADIANS($M$3:$M$473-H4525))/2)^2+SIN((RADIANS($N$3:$N$473-I4525))/2)^2*COS(RADIANS($M$3:$M$473))*COS(RADIANS(H4525))),$L$3:$L$473)</f>
        <v>n238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t="str" cm="1">
        <f t="array" ref="J4526">LOOKUP(1,1/FREQUENCY(0,SIN((RADIANS($M$3:$M$473-H4526))/2)^2+SIN((RADIANS($N$3:$N$473-I4526))/2)^2*COS(RADIANS($M$3:$M$473))*COS(RADIANS(H4526))),$L$3:$L$473)</f>
        <v>n238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t="str" cm="1">
        <f t="array" ref="J4527">LOOKUP(1,1/FREQUENCY(0,SIN((RADIANS($M$3:$M$473-H4527))/2)^2+SIN((RADIANS($N$3:$N$473-I4527))/2)^2*COS(RADIANS($M$3:$M$473))*COS(RADIANS(H4527))),$L$3:$L$473)</f>
        <v>n238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t="str" cm="1">
        <f t="array" ref="J4528">LOOKUP(1,1/FREQUENCY(0,SIN((RADIANS($M$3:$M$473-H4528))/2)^2+SIN((RADIANS($N$3:$N$473-I4528))/2)^2*COS(RADIANS($M$3:$M$473))*COS(RADIANS(H4528))),$L$3:$L$473)</f>
        <v>n238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t="str" cm="1">
        <f t="array" ref="J4529">LOOKUP(1,1/FREQUENCY(0,SIN((RADIANS($M$3:$M$473-H4529))/2)^2+SIN((RADIANS($N$3:$N$473-I4529))/2)^2*COS(RADIANS($M$3:$M$473))*COS(RADIANS(H4529))),$L$3:$L$473)</f>
        <v>n238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t="str" cm="1">
        <f t="array" ref="J4530">LOOKUP(1,1/FREQUENCY(0,SIN((RADIANS($M$3:$M$473-H4530))/2)^2+SIN((RADIANS($N$3:$N$473-I4530))/2)^2*COS(RADIANS($M$3:$M$473))*COS(RADIANS(H4530))),$L$3:$L$473)</f>
        <v>n212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t="str" cm="1">
        <f t="array" ref="J4531">LOOKUP(1,1/FREQUENCY(0,SIN((RADIANS($M$3:$M$473-H4531))/2)^2+SIN((RADIANS($N$3:$N$473-I4531))/2)^2*COS(RADIANS($M$3:$M$473))*COS(RADIANS(H4531))),$L$3:$L$473)</f>
        <v>n238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t="str" cm="1">
        <f t="array" ref="J4532">LOOKUP(1,1/FREQUENCY(0,SIN((RADIANS($M$3:$M$473-H4532))/2)^2+SIN((RADIANS($N$3:$N$473-I4532))/2)^2*COS(RADIANS($M$3:$M$473))*COS(RADIANS(H4532))),$L$3:$L$473)</f>
        <v>n238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t="str" cm="1">
        <f t="array" ref="J4533">LOOKUP(1,1/FREQUENCY(0,SIN((RADIANS($M$3:$M$473-H4533))/2)^2+SIN((RADIANS($N$3:$N$473-I4533))/2)^2*COS(RADIANS($M$3:$M$473))*COS(RADIANS(H4533))),$L$3:$L$473)</f>
        <v>n238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t="str" cm="1">
        <f t="array" ref="J4534">LOOKUP(1,1/FREQUENCY(0,SIN((RADIANS($M$3:$M$473-H4534))/2)^2+SIN((RADIANS($N$3:$N$473-I4534))/2)^2*COS(RADIANS($M$3:$M$473))*COS(RADIANS(H4534))),$L$3:$L$473)</f>
        <v>n238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t="str" cm="1">
        <f t="array" ref="J4535">LOOKUP(1,1/FREQUENCY(0,SIN((RADIANS($M$3:$M$473-H4535))/2)^2+SIN((RADIANS($N$3:$N$473-I4535))/2)^2*COS(RADIANS($M$3:$M$473))*COS(RADIANS(H4535))),$L$3:$L$473)</f>
        <v>n238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t="str" cm="1">
        <f t="array" ref="J4536">LOOKUP(1,1/FREQUENCY(0,SIN((RADIANS($M$3:$M$473-H4536))/2)^2+SIN((RADIANS($N$3:$N$473-I4536))/2)^2*COS(RADIANS($M$3:$M$473))*COS(RADIANS(H4536))),$L$3:$L$473)</f>
        <v>n238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t="str" cm="1">
        <f t="array" ref="J4537">LOOKUP(1,1/FREQUENCY(0,SIN((RADIANS($M$3:$M$473-H4537))/2)^2+SIN((RADIANS($N$3:$N$473-I4537))/2)^2*COS(RADIANS($M$3:$M$473))*COS(RADIANS(H4537))),$L$3:$L$473)</f>
        <v>n212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t="str" cm="1">
        <f t="array" ref="J4538">LOOKUP(1,1/FREQUENCY(0,SIN((RADIANS($M$3:$M$473-H4538))/2)^2+SIN((RADIANS($N$3:$N$473-I4538))/2)^2*COS(RADIANS($M$3:$M$473))*COS(RADIANS(H4538))),$L$3:$L$473)</f>
        <v>n238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t="str" cm="1">
        <f t="array" ref="J4539">LOOKUP(1,1/FREQUENCY(0,SIN((RADIANS($M$3:$M$473-H4539))/2)^2+SIN((RADIANS($N$3:$N$473-I4539))/2)^2*COS(RADIANS($M$3:$M$473))*COS(RADIANS(H4539))),$L$3:$L$473)</f>
        <v>n238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t="str" cm="1">
        <f t="array" ref="J4540">LOOKUP(1,1/FREQUENCY(0,SIN((RADIANS($M$3:$M$473-H4540))/2)^2+SIN((RADIANS($N$3:$N$473-I4540))/2)^2*COS(RADIANS($M$3:$M$473))*COS(RADIANS(H4540))),$L$3:$L$473)</f>
        <v>n238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t="str" cm="1">
        <f t="array" ref="J4541">LOOKUP(1,1/FREQUENCY(0,SIN((RADIANS($M$3:$M$473-H4541))/2)^2+SIN((RADIANS($N$3:$N$473-I4541))/2)^2*COS(RADIANS($M$3:$M$473))*COS(RADIANS(H4541))),$L$3:$L$473)</f>
        <v>n215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t="str" cm="1">
        <f t="array" ref="J4542">LOOKUP(1,1/FREQUENCY(0,SIN((RADIANS($M$3:$M$473-H4542))/2)^2+SIN((RADIANS($N$3:$N$473-I4542))/2)^2*COS(RADIANS($M$3:$M$473))*COS(RADIANS(H4542))),$L$3:$L$473)</f>
        <v>n225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t="str" cm="1">
        <f t="array" ref="J4543">LOOKUP(1,1/FREQUENCY(0,SIN((RADIANS($M$3:$M$473-H4543))/2)^2+SIN((RADIANS($N$3:$N$473-I4543))/2)^2*COS(RADIANS($M$3:$M$473))*COS(RADIANS(H4543))),$L$3:$L$473)</f>
        <v>n223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t="str" cm="1">
        <f t="array" ref="J4544">LOOKUP(1,1/FREQUENCY(0,SIN((RADIANS($M$3:$M$473-H4544))/2)^2+SIN((RADIANS($N$3:$N$473-I4544))/2)^2*COS(RADIANS($M$3:$M$473))*COS(RADIANS(H4544))),$L$3:$L$473)</f>
        <v>n215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t="str" cm="1">
        <f t="array" ref="J4545">LOOKUP(1,1/FREQUENCY(0,SIN((RADIANS($M$3:$M$473-H4545))/2)^2+SIN((RADIANS($N$3:$N$473-I4545))/2)^2*COS(RADIANS($M$3:$M$473))*COS(RADIANS(H4545))),$L$3:$L$473)</f>
        <v>n70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t="str" cm="1">
        <f t="array" ref="J4546">LOOKUP(1,1/FREQUENCY(0,SIN((RADIANS($M$3:$M$473-H4546))/2)^2+SIN((RADIANS($N$3:$N$473-I4546))/2)^2*COS(RADIANS($M$3:$M$473))*COS(RADIANS(H4546))),$L$3:$L$473)</f>
        <v>n224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t="str" cm="1">
        <f t="array" ref="J4547">LOOKUP(1,1/FREQUENCY(0,SIN((RADIANS($M$3:$M$473-H4547))/2)^2+SIN((RADIANS($N$3:$N$473-I4547))/2)^2*COS(RADIANS($M$3:$M$473))*COS(RADIANS(H4547))),$L$3:$L$473)</f>
        <v>n225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t="str" cm="1">
        <f t="array" ref="J4548">LOOKUP(1,1/FREQUENCY(0,SIN((RADIANS($M$3:$M$473-H4548))/2)^2+SIN((RADIANS($N$3:$N$473-I4548))/2)^2*COS(RADIANS($M$3:$M$473))*COS(RADIANS(H4548))),$L$3:$L$473)</f>
        <v>n54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t="str" cm="1">
        <f t="array" ref="J4549">LOOKUP(1,1/FREQUENCY(0,SIN((RADIANS($M$3:$M$473-H4549))/2)^2+SIN((RADIANS($N$3:$N$473-I4549))/2)^2*COS(RADIANS($M$3:$M$473))*COS(RADIANS(H4549))),$L$3:$L$473)</f>
        <v>n69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t="str" cm="1">
        <f t="array" ref="J4550">LOOKUP(1,1/FREQUENCY(0,SIN((RADIANS($M$3:$M$473-H4550))/2)^2+SIN((RADIANS($N$3:$N$473-I4550))/2)^2*COS(RADIANS($M$3:$M$473))*COS(RADIANS(H4550))),$L$3:$L$473)</f>
        <v>n211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t="str" cm="1">
        <f t="array" ref="J4551">LOOKUP(1,1/FREQUENCY(0,SIN((RADIANS($M$3:$M$473-H4551))/2)^2+SIN((RADIANS($N$3:$N$473-I4551))/2)^2*COS(RADIANS($M$3:$M$473))*COS(RADIANS(H4551))),$L$3:$L$473)</f>
        <v>n257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t="str" cm="1">
        <f t="array" ref="J4552">LOOKUP(1,1/FREQUENCY(0,SIN((RADIANS($M$3:$M$473-H4552))/2)^2+SIN((RADIANS($N$3:$N$473-I4552))/2)^2*COS(RADIANS($M$3:$M$473))*COS(RADIANS(H4552))),$L$3:$L$473)</f>
        <v>n257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t="str" cm="1">
        <f t="array" ref="J4553">LOOKUP(1,1/FREQUENCY(0,SIN((RADIANS($M$3:$M$473-H4553))/2)^2+SIN((RADIANS($N$3:$N$473-I4553))/2)^2*COS(RADIANS($M$3:$M$473))*COS(RADIANS(H4553))),$L$3:$L$473)</f>
        <v>n254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t="str" cm="1">
        <f t="array" ref="J4554">LOOKUP(1,1/FREQUENCY(0,SIN((RADIANS($M$3:$M$473-H4554))/2)^2+SIN((RADIANS($N$3:$N$473-I4554))/2)^2*COS(RADIANS($M$3:$M$473))*COS(RADIANS(H4554))),$L$3:$L$473)</f>
        <v>n257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t="str" cm="1">
        <f t="array" ref="J4555">LOOKUP(1,1/FREQUENCY(0,SIN((RADIANS($M$3:$M$473-H4555))/2)^2+SIN((RADIANS($N$3:$N$473-I4555))/2)^2*COS(RADIANS($M$3:$M$473))*COS(RADIANS(H4555))),$L$3:$L$473)</f>
        <v>n254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t="str" cm="1">
        <f t="array" ref="J4556">LOOKUP(1,1/FREQUENCY(0,SIN((RADIANS($M$3:$M$473-H4556))/2)^2+SIN((RADIANS($N$3:$N$473-I4556))/2)^2*COS(RADIANS($M$3:$M$473))*COS(RADIANS(H4556))),$L$3:$L$473)</f>
        <v>n257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t="str" cm="1">
        <f t="array" ref="J4557">LOOKUP(1,1/FREQUENCY(0,SIN((RADIANS($M$3:$M$473-H4557))/2)^2+SIN((RADIANS($N$3:$N$473-I4557))/2)^2*COS(RADIANS($M$3:$M$473))*COS(RADIANS(H4557))),$L$3:$L$473)</f>
        <v>n254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t="str" cm="1">
        <f t="array" ref="J4558">LOOKUP(1,1/FREQUENCY(0,SIN((RADIANS($M$3:$M$473-H4558))/2)^2+SIN((RADIANS($N$3:$N$473-I4558))/2)^2*COS(RADIANS($M$3:$M$473))*COS(RADIANS(H4558))),$L$3:$L$473)</f>
        <v>n257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t="str" cm="1">
        <f t="array" ref="J4559">LOOKUP(1,1/FREQUENCY(0,SIN((RADIANS($M$3:$M$473-H4559))/2)^2+SIN((RADIANS($N$3:$N$473-I4559))/2)^2*COS(RADIANS($M$3:$M$473))*COS(RADIANS(H4559))),$L$3:$L$473)</f>
        <v>n257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t="str" cm="1">
        <f t="array" ref="J4560">LOOKUP(1,1/FREQUENCY(0,SIN((RADIANS($M$3:$M$473-H4560))/2)^2+SIN((RADIANS($N$3:$N$473-I4560))/2)^2*COS(RADIANS($M$3:$M$473))*COS(RADIANS(H4560))),$L$3:$L$473)</f>
        <v>n254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t="str" cm="1">
        <f t="array" ref="J4561">LOOKUP(1,1/FREQUENCY(0,SIN((RADIANS($M$3:$M$473-H4561))/2)^2+SIN((RADIANS($N$3:$N$473-I4561))/2)^2*COS(RADIANS($M$3:$M$473))*COS(RADIANS(H4561))),$L$3:$L$473)</f>
        <v>n257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t="str" cm="1">
        <f t="array" ref="J4562">LOOKUP(1,1/FREQUENCY(0,SIN((RADIANS($M$3:$M$473-H4562))/2)^2+SIN((RADIANS($N$3:$N$473-I4562))/2)^2*COS(RADIANS($M$3:$M$473))*COS(RADIANS(H4562))),$L$3:$L$473)</f>
        <v>n257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t="str" cm="1">
        <f t="array" ref="J4563">LOOKUP(1,1/FREQUENCY(0,SIN((RADIANS($M$3:$M$473-H4563))/2)^2+SIN((RADIANS($N$3:$N$473-I4563))/2)^2*COS(RADIANS($M$3:$M$473))*COS(RADIANS(H4563))),$L$3:$L$473)</f>
        <v>n254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t="str" cm="1">
        <f t="array" ref="J4564">LOOKUP(1,1/FREQUENCY(0,SIN((RADIANS($M$3:$M$473-H4564))/2)^2+SIN((RADIANS($N$3:$N$473-I4564))/2)^2*COS(RADIANS($M$3:$M$473))*COS(RADIANS(H4564))),$L$3:$L$473)</f>
        <v>n257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t="str" cm="1">
        <f t="array" ref="J4565">LOOKUP(1,1/FREQUENCY(0,SIN((RADIANS($M$3:$M$473-H4565))/2)^2+SIN((RADIANS($N$3:$N$473-I4565))/2)^2*COS(RADIANS($M$3:$M$473))*COS(RADIANS(H4565))),$L$3:$L$473)</f>
        <v>n254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t="str" cm="1">
        <f t="array" ref="J4566">LOOKUP(1,1/FREQUENCY(0,SIN((RADIANS($M$3:$M$473-H4566))/2)^2+SIN((RADIANS($N$3:$N$473-I4566))/2)^2*COS(RADIANS($M$3:$M$473))*COS(RADIANS(H4566))),$L$3:$L$473)</f>
        <v>n257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t="str" cm="1">
        <f t="array" ref="J4567">LOOKUP(1,1/FREQUENCY(0,SIN((RADIANS($M$3:$M$473-H4567))/2)^2+SIN((RADIANS($N$3:$N$473-I4567))/2)^2*COS(RADIANS($M$3:$M$473))*COS(RADIANS(H4567))),$L$3:$L$473)</f>
        <v>n257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t="str" cm="1">
        <f t="array" ref="J4568">LOOKUP(1,1/FREQUENCY(0,SIN((RADIANS($M$3:$M$473-H4568))/2)^2+SIN((RADIANS($N$3:$N$473-I4568))/2)^2*COS(RADIANS($M$3:$M$473))*COS(RADIANS(H4568))),$L$3:$L$473)</f>
        <v>n257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t="str" cm="1">
        <f t="array" ref="J4569">LOOKUP(1,1/FREQUENCY(0,SIN((RADIANS($M$3:$M$473-H4569))/2)^2+SIN((RADIANS($N$3:$N$473-I4569))/2)^2*COS(RADIANS($M$3:$M$473))*COS(RADIANS(H4569))),$L$3:$L$473)</f>
        <v>n254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t="str" cm="1">
        <f t="array" ref="J4570">LOOKUP(1,1/FREQUENCY(0,SIN((RADIANS($M$3:$M$473-H4570))/2)^2+SIN((RADIANS($N$3:$N$473-I4570))/2)^2*COS(RADIANS($M$3:$M$473))*COS(RADIANS(H4570))),$L$3:$L$473)</f>
        <v>n254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t="str" cm="1">
        <f t="array" ref="J4571">LOOKUP(1,1/FREQUENCY(0,SIN((RADIANS($M$3:$M$473-H4571))/2)^2+SIN((RADIANS($N$3:$N$473-I4571))/2)^2*COS(RADIANS($M$3:$M$473))*COS(RADIANS(H4571))),$L$3:$L$473)</f>
        <v>n254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t="str" cm="1">
        <f t="array" ref="J4572">LOOKUP(1,1/FREQUENCY(0,SIN((RADIANS($M$3:$M$473-H4572))/2)^2+SIN((RADIANS($N$3:$N$473-I4572))/2)^2*COS(RADIANS($M$3:$M$473))*COS(RADIANS(H4572))),$L$3:$L$473)</f>
        <v>n254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t="str" cm="1">
        <f t="array" ref="J4573">LOOKUP(1,1/FREQUENCY(0,SIN((RADIANS($M$3:$M$473-H4573))/2)^2+SIN((RADIANS($N$3:$N$473-I4573))/2)^2*COS(RADIANS($M$3:$M$473))*COS(RADIANS(H4573))),$L$3:$L$473)</f>
        <v>n257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t="str" cm="1">
        <f t="array" ref="J4574">LOOKUP(1,1/FREQUENCY(0,SIN((RADIANS($M$3:$M$473-H4574))/2)^2+SIN((RADIANS($N$3:$N$473-I4574))/2)^2*COS(RADIANS($M$3:$M$473))*COS(RADIANS(H4574))),$L$3:$L$473)</f>
        <v>n254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t="str" cm="1">
        <f t="array" ref="J4575">LOOKUP(1,1/FREQUENCY(0,SIN((RADIANS($M$3:$M$473-H4575))/2)^2+SIN((RADIANS($N$3:$N$473-I4575))/2)^2*COS(RADIANS($M$3:$M$473))*COS(RADIANS(H4575))),$L$3:$L$473)</f>
        <v>n257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t="str" cm="1">
        <f t="array" ref="J4576">LOOKUP(1,1/FREQUENCY(0,SIN((RADIANS($M$3:$M$473-H4576))/2)^2+SIN((RADIANS($N$3:$N$473-I4576))/2)^2*COS(RADIANS($M$3:$M$473))*COS(RADIANS(H4576))),$L$3:$L$473)</f>
        <v>n257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t="str" cm="1">
        <f t="array" ref="J4577">LOOKUP(1,1/FREQUENCY(0,SIN((RADIANS($M$3:$M$473-H4577))/2)^2+SIN((RADIANS($N$3:$N$473-I4577))/2)^2*COS(RADIANS($M$3:$M$473))*COS(RADIANS(H4577))),$L$3:$L$473)</f>
        <v>n257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t="str" cm="1">
        <f t="array" ref="J4578">LOOKUP(1,1/FREQUENCY(0,SIN((RADIANS($M$3:$M$473-H4578))/2)^2+SIN((RADIANS($N$3:$N$473-I4578))/2)^2*COS(RADIANS($M$3:$M$473))*COS(RADIANS(H4578))),$L$3:$L$473)</f>
        <v>n257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t="str" cm="1">
        <f t="array" ref="J4579">LOOKUP(1,1/FREQUENCY(0,SIN((RADIANS($M$3:$M$473-H4579))/2)^2+SIN((RADIANS($N$3:$N$473-I4579))/2)^2*COS(RADIANS($M$3:$M$473))*COS(RADIANS(H4579))),$L$3:$L$473)</f>
        <v>n257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t="str" cm="1">
        <f t="array" ref="J4580">LOOKUP(1,1/FREQUENCY(0,SIN((RADIANS($M$3:$M$473-H4580))/2)^2+SIN((RADIANS($N$3:$N$473-I4580))/2)^2*COS(RADIANS($M$3:$M$473))*COS(RADIANS(H4580))),$L$3:$L$473)</f>
        <v>n257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t="str" cm="1">
        <f t="array" ref="J4581">LOOKUP(1,1/FREQUENCY(0,SIN((RADIANS($M$3:$M$473-H4581))/2)^2+SIN((RADIANS($N$3:$N$473-I4581))/2)^2*COS(RADIANS($M$3:$M$473))*COS(RADIANS(H4581))),$L$3:$L$473)</f>
        <v>n69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t="str" cm="1">
        <f t="array" ref="J4582">LOOKUP(1,1/FREQUENCY(0,SIN((RADIANS($M$3:$M$473-H4582))/2)^2+SIN((RADIANS($N$3:$N$473-I4582))/2)^2*COS(RADIANS($M$3:$M$473))*COS(RADIANS(H4582))),$L$3:$L$473)</f>
        <v>n69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t="str" cm="1">
        <f t="array" ref="J4583">LOOKUP(1,1/FREQUENCY(0,SIN((RADIANS($M$3:$M$473-H4583))/2)^2+SIN((RADIANS($N$3:$N$473-I4583))/2)^2*COS(RADIANS($M$3:$M$473))*COS(RADIANS(H4583))),$L$3:$L$473)</f>
        <v>n69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t="str" cm="1">
        <f t="array" ref="J4584">LOOKUP(1,1/FREQUENCY(0,SIN((RADIANS($M$3:$M$473-H4584))/2)^2+SIN((RADIANS($N$3:$N$473-I4584))/2)^2*COS(RADIANS($M$3:$M$473))*COS(RADIANS(H4584))),$L$3:$L$473)</f>
        <v>n257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t="str" cm="1">
        <f t="array" ref="J4585">LOOKUP(1,1/FREQUENCY(0,SIN((RADIANS($M$3:$M$473-H4585))/2)^2+SIN((RADIANS($N$3:$N$473-I4585))/2)^2*COS(RADIANS($M$3:$M$473))*COS(RADIANS(H4585))),$L$3:$L$473)</f>
        <v>n69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t="str" cm="1">
        <f t="array" ref="J4586">LOOKUP(1,1/FREQUENCY(0,SIN((RADIANS($M$3:$M$473-H4586))/2)^2+SIN((RADIANS($N$3:$N$473-I4586))/2)^2*COS(RADIANS($M$3:$M$473))*COS(RADIANS(H4586))),$L$3:$L$473)</f>
        <v>n69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t="str" cm="1">
        <f t="array" ref="J4587">LOOKUP(1,1/FREQUENCY(0,SIN((RADIANS($M$3:$M$473-H4587))/2)^2+SIN((RADIANS($N$3:$N$473-I4587))/2)^2*COS(RADIANS($M$3:$M$473))*COS(RADIANS(H4587))),$L$3:$L$473)</f>
        <v>n69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t="str" cm="1">
        <f t="array" ref="J4588">LOOKUP(1,1/FREQUENCY(0,SIN((RADIANS($M$3:$M$473-H4588))/2)^2+SIN((RADIANS($N$3:$N$473-I4588))/2)^2*COS(RADIANS($M$3:$M$473))*COS(RADIANS(H4588))),$L$3:$L$473)</f>
        <v>n254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t="str" cm="1">
        <f t="array" ref="J4589">LOOKUP(1,1/FREQUENCY(0,SIN((RADIANS($M$3:$M$473-H4589))/2)^2+SIN((RADIANS($N$3:$N$473-I4589))/2)^2*COS(RADIANS($M$3:$M$473))*COS(RADIANS(H4589))),$L$3:$L$473)</f>
        <v>n254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t="str" cm="1">
        <f t="array" ref="J4590">LOOKUP(1,1/FREQUENCY(0,SIN((RADIANS($M$3:$M$473-H4590))/2)^2+SIN((RADIANS($N$3:$N$473-I4590))/2)^2*COS(RADIANS($M$3:$M$473))*COS(RADIANS(H4590))),$L$3:$L$473)</f>
        <v>n254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t="str" cm="1">
        <f t="array" ref="J4591">LOOKUP(1,1/FREQUENCY(0,SIN((RADIANS($M$3:$M$473-H4591))/2)^2+SIN((RADIANS($N$3:$N$473-I4591))/2)^2*COS(RADIANS($M$3:$M$473))*COS(RADIANS(H4591))),$L$3:$L$473)</f>
        <v>n254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t="str" cm="1">
        <f t="array" ref="J4592">LOOKUP(1,1/FREQUENCY(0,SIN((RADIANS($M$3:$M$473-H4592))/2)^2+SIN((RADIANS($N$3:$N$473-I4592))/2)^2*COS(RADIANS($M$3:$M$473))*COS(RADIANS(H4592))),$L$3:$L$473)</f>
        <v>n254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t="str" cm="1">
        <f t="array" ref="J4593">LOOKUP(1,1/FREQUENCY(0,SIN((RADIANS($M$3:$M$473-H4593))/2)^2+SIN((RADIANS($N$3:$N$473-I4593))/2)^2*COS(RADIANS($M$3:$M$473))*COS(RADIANS(H4593))),$L$3:$L$473)</f>
        <v>n254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t="str" cm="1">
        <f t="array" ref="J4594">LOOKUP(1,1/FREQUENCY(0,SIN((RADIANS($M$3:$M$473-H4594))/2)^2+SIN((RADIANS($N$3:$N$473-I4594))/2)^2*COS(RADIANS($M$3:$M$473))*COS(RADIANS(H4594))),$L$3:$L$473)</f>
        <v>n254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t="str" cm="1">
        <f t="array" ref="J4595">LOOKUP(1,1/FREQUENCY(0,SIN((RADIANS($M$3:$M$473-H4595))/2)^2+SIN((RADIANS($N$3:$N$473-I4595))/2)^2*COS(RADIANS($M$3:$M$473))*COS(RADIANS(H4595))),$L$3:$L$473)</f>
        <v>n254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t="str" cm="1">
        <f t="array" ref="J4596">LOOKUP(1,1/FREQUENCY(0,SIN((RADIANS($M$3:$M$473-H4596))/2)^2+SIN((RADIANS($N$3:$N$473-I4596))/2)^2*COS(RADIANS($M$3:$M$473))*COS(RADIANS(H4596))),$L$3:$L$473)</f>
        <v>n254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t="str" cm="1">
        <f t="array" ref="J4597">LOOKUP(1,1/FREQUENCY(0,SIN((RADIANS($M$3:$M$473-H4597))/2)^2+SIN((RADIANS($N$3:$N$473-I4597))/2)^2*COS(RADIANS($M$3:$M$473))*COS(RADIANS(H4597))),$L$3:$L$473)</f>
        <v>n257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t="str" cm="1">
        <f t="array" ref="J4598">LOOKUP(1,1/FREQUENCY(0,SIN((RADIANS($M$3:$M$473-H4598))/2)^2+SIN((RADIANS($N$3:$N$473-I4598))/2)^2*COS(RADIANS($M$3:$M$473))*COS(RADIANS(H4598))),$L$3:$L$473)</f>
        <v>n70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t="str" cm="1">
        <f t="array" ref="J4599">LOOKUP(1,1/FREQUENCY(0,SIN((RADIANS($M$3:$M$473-H4599))/2)^2+SIN((RADIANS($N$3:$N$473-I4599))/2)^2*COS(RADIANS($M$3:$M$473))*COS(RADIANS(H4599))),$L$3:$L$473)</f>
        <v>n254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t="str" cm="1">
        <f t="array" ref="J4600">LOOKUP(1,1/FREQUENCY(0,SIN((RADIANS($M$3:$M$473-H4600))/2)^2+SIN((RADIANS($N$3:$N$473-I4600))/2)^2*COS(RADIANS($M$3:$M$473))*COS(RADIANS(H4600))),$L$3:$L$473)</f>
        <v>n254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t="str" cm="1">
        <f t="array" ref="J4601">LOOKUP(1,1/FREQUENCY(0,SIN((RADIANS($M$3:$M$473-H4601))/2)^2+SIN((RADIANS($N$3:$N$473-I4601))/2)^2*COS(RADIANS($M$3:$M$473))*COS(RADIANS(H4601))),$L$3:$L$473)</f>
        <v>n70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t="str" cm="1">
        <f t="array" ref="J4602">LOOKUP(1,1/FREQUENCY(0,SIN((RADIANS($M$3:$M$473-H4602))/2)^2+SIN((RADIANS($N$3:$N$473-I4602))/2)^2*COS(RADIANS($M$3:$M$473))*COS(RADIANS(H4602))),$L$3:$L$473)</f>
        <v>n70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t="str" cm="1">
        <f t="array" ref="J4603">LOOKUP(1,1/FREQUENCY(0,SIN((RADIANS($M$3:$M$473-H4603))/2)^2+SIN((RADIANS($N$3:$N$473-I4603))/2)^2*COS(RADIANS($M$3:$M$473))*COS(RADIANS(H4603))),$L$3:$L$473)</f>
        <v>n257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t="str" cm="1">
        <f t="array" ref="J4604">LOOKUP(1,1/FREQUENCY(0,SIN((RADIANS($M$3:$M$473-H4604))/2)^2+SIN((RADIANS($N$3:$N$473-I4604))/2)^2*COS(RADIANS($M$3:$M$473))*COS(RADIANS(H4604))),$L$3:$L$473)</f>
        <v>n254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t="str" cm="1">
        <f t="array" ref="J4605">LOOKUP(1,1/FREQUENCY(0,SIN((RADIANS($M$3:$M$473-H4605))/2)^2+SIN((RADIANS($N$3:$N$473-I4605))/2)^2*COS(RADIANS($M$3:$M$473))*COS(RADIANS(H4605))),$L$3:$L$473)</f>
        <v>n70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t="str" cm="1">
        <f t="array" ref="J4606">LOOKUP(1,1/FREQUENCY(0,SIN((RADIANS($M$3:$M$473-H4606))/2)^2+SIN((RADIANS($N$3:$N$473-I4606))/2)^2*COS(RADIANS($M$3:$M$473))*COS(RADIANS(H4606))),$L$3:$L$473)</f>
        <v>n254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t="str" cm="1">
        <f t="array" ref="J4607">LOOKUP(1,1/FREQUENCY(0,SIN((RADIANS($M$3:$M$473-H4607))/2)^2+SIN((RADIANS($N$3:$N$473-I4607))/2)^2*COS(RADIANS($M$3:$M$473))*COS(RADIANS(H4607))),$L$3:$L$473)</f>
        <v>n254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t="str" cm="1">
        <f t="array" ref="J4608">LOOKUP(1,1/FREQUENCY(0,SIN((RADIANS($M$3:$M$473-H4608))/2)^2+SIN((RADIANS($N$3:$N$473-I4608))/2)^2*COS(RADIANS($M$3:$M$473))*COS(RADIANS(H4608))),$L$3:$L$473)</f>
        <v>n70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t="str" cm="1">
        <f t="array" ref="J4609">LOOKUP(1,1/FREQUENCY(0,SIN((RADIANS($M$3:$M$473-H4609))/2)^2+SIN((RADIANS($N$3:$N$473-I4609))/2)^2*COS(RADIANS($M$3:$M$473))*COS(RADIANS(H4609))),$L$3:$L$473)</f>
        <v>n257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t="str" cm="1">
        <f t="array" ref="J4610">LOOKUP(1,1/FREQUENCY(0,SIN((RADIANS($M$3:$M$473-H4610))/2)^2+SIN((RADIANS($N$3:$N$473-I4610))/2)^2*COS(RADIANS($M$3:$M$473))*COS(RADIANS(H4610))),$L$3:$L$473)</f>
        <v>n257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t="str" cm="1">
        <f t="array" ref="J4611">LOOKUP(1,1/FREQUENCY(0,SIN((RADIANS($M$3:$M$473-H4611))/2)^2+SIN((RADIANS($N$3:$N$473-I4611))/2)^2*COS(RADIANS($M$3:$M$473))*COS(RADIANS(H4611))),$L$3:$L$473)</f>
        <v>n257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t="str" cm="1">
        <f t="array" ref="J4612">LOOKUP(1,1/FREQUENCY(0,SIN((RADIANS($M$3:$M$473-H4612))/2)^2+SIN((RADIANS($N$3:$N$473-I4612))/2)^2*COS(RADIANS($M$3:$M$473))*COS(RADIANS(H4612))),$L$3:$L$473)</f>
        <v>n257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t="str" cm="1">
        <f t="array" ref="J4613">LOOKUP(1,1/FREQUENCY(0,SIN((RADIANS($M$3:$M$473-H4613))/2)^2+SIN((RADIANS($N$3:$N$473-I4613))/2)^2*COS(RADIANS($M$3:$M$473))*COS(RADIANS(H4613))),$L$3:$L$473)</f>
        <v>n257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t="str" cm="1">
        <f t="array" ref="J4614">LOOKUP(1,1/FREQUENCY(0,SIN((RADIANS($M$3:$M$473-H4614))/2)^2+SIN((RADIANS($N$3:$N$473-I4614))/2)^2*COS(RADIANS($M$3:$M$473))*COS(RADIANS(H4614))),$L$3:$L$473)</f>
        <v>n257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t="str" cm="1">
        <f t="array" ref="J4615">LOOKUP(1,1/FREQUENCY(0,SIN((RADIANS($M$3:$M$473-H4615))/2)^2+SIN((RADIANS($N$3:$N$473-I4615))/2)^2*COS(RADIANS($M$3:$M$473))*COS(RADIANS(H4615))),$L$3:$L$473)</f>
        <v>n257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t="str" cm="1">
        <f t="array" ref="J4616">LOOKUP(1,1/FREQUENCY(0,SIN((RADIANS($M$3:$M$473-H4616))/2)^2+SIN((RADIANS($N$3:$N$473-I4616))/2)^2*COS(RADIANS($M$3:$M$473))*COS(RADIANS(H4616))),$L$3:$L$473)</f>
        <v>n257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t="str" cm="1">
        <f t="array" ref="J4617">LOOKUP(1,1/FREQUENCY(0,SIN((RADIANS($M$3:$M$473-H4617))/2)^2+SIN((RADIANS($N$3:$N$473-I4617))/2)^2*COS(RADIANS($M$3:$M$473))*COS(RADIANS(H4617))),$L$3:$L$473)</f>
        <v>n257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t="str" cm="1">
        <f t="array" ref="J4618">LOOKUP(1,1/FREQUENCY(0,SIN((RADIANS($M$3:$M$473-H4618))/2)^2+SIN((RADIANS($N$3:$N$473-I4618))/2)^2*COS(RADIANS($M$3:$M$473))*COS(RADIANS(H4618))),$L$3:$L$473)</f>
        <v>n257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t="str" cm="1">
        <f t="array" ref="J4619">LOOKUP(1,1/FREQUENCY(0,SIN((RADIANS($M$3:$M$473-H4619))/2)^2+SIN((RADIANS($N$3:$N$473-I4619))/2)^2*COS(RADIANS($M$3:$M$473))*COS(RADIANS(H4619))),$L$3:$L$473)</f>
        <v>n257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t="str" cm="1">
        <f t="array" ref="J4620">LOOKUP(1,1/FREQUENCY(0,SIN((RADIANS($M$3:$M$473-H4620))/2)^2+SIN((RADIANS($N$3:$N$473-I4620))/2)^2*COS(RADIANS($M$3:$M$473))*COS(RADIANS(H4620))),$L$3:$L$473)</f>
        <v>n224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t="str" cm="1">
        <f t="array" ref="J4621">LOOKUP(1,1/FREQUENCY(0,SIN((RADIANS($M$3:$M$473-H4621))/2)^2+SIN((RADIANS($N$3:$N$473-I4621))/2)^2*COS(RADIANS($M$3:$M$473))*COS(RADIANS(H4621))),$L$3:$L$473)</f>
        <v>n224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t="str" cm="1">
        <f t="array" ref="J4622">LOOKUP(1,1/FREQUENCY(0,SIN((RADIANS($M$3:$M$473-H4622))/2)^2+SIN((RADIANS($N$3:$N$473-I4622))/2)^2*COS(RADIANS($M$3:$M$473))*COS(RADIANS(H4622))),$L$3:$L$473)</f>
        <v>n224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t="str" cm="1">
        <f t="array" ref="J4623">LOOKUP(1,1/FREQUENCY(0,SIN((RADIANS($M$3:$M$473-H4623))/2)^2+SIN((RADIANS($N$3:$N$473-I4623))/2)^2*COS(RADIANS($M$3:$M$473))*COS(RADIANS(H4623))),$L$3:$L$473)</f>
        <v>n224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t="str" cm="1">
        <f t="array" ref="J4624">LOOKUP(1,1/FREQUENCY(0,SIN((RADIANS($M$3:$M$473-H4624))/2)^2+SIN((RADIANS($N$3:$N$473-I4624))/2)^2*COS(RADIANS($M$3:$M$473))*COS(RADIANS(H4624))),$L$3:$L$473)</f>
        <v>n224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t="str" cm="1">
        <f t="array" ref="J4625">LOOKUP(1,1/FREQUENCY(0,SIN((RADIANS($M$3:$M$473-H4625))/2)^2+SIN((RADIANS($N$3:$N$473-I4625))/2)^2*COS(RADIANS($M$3:$M$473))*COS(RADIANS(H4625))),$L$3:$L$473)</f>
        <v>n224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t="str" cm="1">
        <f t="array" ref="J4626">LOOKUP(1,1/FREQUENCY(0,SIN((RADIANS($M$3:$M$473-H4626))/2)^2+SIN((RADIANS($N$3:$N$473-I4626))/2)^2*COS(RADIANS($M$3:$M$473))*COS(RADIANS(H4626))),$L$3:$L$473)</f>
        <v>n224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t="str" cm="1">
        <f t="array" ref="J4627">LOOKUP(1,1/FREQUENCY(0,SIN((RADIANS($M$3:$M$473-H4627))/2)^2+SIN((RADIANS($N$3:$N$473-I4627))/2)^2*COS(RADIANS($M$3:$M$473))*COS(RADIANS(H4627))),$L$3:$L$473)</f>
        <v>n224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t="str" cm="1">
        <f t="array" ref="J4628">LOOKUP(1,1/FREQUENCY(0,SIN((RADIANS($M$3:$M$473-H4628))/2)^2+SIN((RADIANS($N$3:$N$473-I4628))/2)^2*COS(RADIANS($M$3:$M$473))*COS(RADIANS(H4628))),$L$3:$L$473)</f>
        <v>n224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t="str" cm="1">
        <f t="array" ref="J4629">LOOKUP(1,1/FREQUENCY(0,SIN((RADIANS($M$3:$M$473-H4629))/2)^2+SIN((RADIANS($N$3:$N$473-I4629))/2)^2*COS(RADIANS($M$3:$M$473))*COS(RADIANS(H4629))),$L$3:$L$473)</f>
        <v>n224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t="str" cm="1">
        <f t="array" ref="J4630">LOOKUP(1,1/FREQUENCY(0,SIN((RADIANS($M$3:$M$473-H4630))/2)^2+SIN((RADIANS($N$3:$N$473-I4630))/2)^2*COS(RADIANS($M$3:$M$473))*COS(RADIANS(H4630))),$L$3:$L$473)</f>
        <v>n224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t="str" cm="1">
        <f t="array" ref="J4631">LOOKUP(1,1/FREQUENCY(0,SIN((RADIANS($M$3:$M$473-H4631))/2)^2+SIN((RADIANS($N$3:$N$473-I4631))/2)^2*COS(RADIANS($M$3:$M$473))*COS(RADIANS(H4631))),$L$3:$L$473)</f>
        <v>n224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t="str" cm="1">
        <f t="array" ref="J4632">LOOKUP(1,1/FREQUENCY(0,SIN((RADIANS($M$3:$M$473-H4632))/2)^2+SIN((RADIANS($N$3:$N$473-I4632))/2)^2*COS(RADIANS($M$3:$M$473))*COS(RADIANS(H4632))),$L$3:$L$473)</f>
        <v>n224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t="str" cm="1">
        <f t="array" ref="J4633">LOOKUP(1,1/FREQUENCY(0,SIN((RADIANS($M$3:$M$473-H4633))/2)^2+SIN((RADIANS($N$3:$N$473-I4633))/2)^2*COS(RADIANS($M$3:$M$473))*COS(RADIANS(H4633))),$L$3:$L$473)</f>
        <v>n224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t="str" cm="1">
        <f t="array" ref="J4634">LOOKUP(1,1/FREQUENCY(0,SIN((RADIANS($M$3:$M$473-H4634))/2)^2+SIN((RADIANS($N$3:$N$473-I4634))/2)^2*COS(RADIANS($M$3:$M$473))*COS(RADIANS(H4634))),$L$3:$L$473)</f>
        <v>n224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t="str" cm="1">
        <f t="array" ref="J4635">LOOKUP(1,1/FREQUENCY(0,SIN((RADIANS($M$3:$M$473-H4635))/2)^2+SIN((RADIANS($N$3:$N$473-I4635))/2)^2*COS(RADIANS($M$3:$M$473))*COS(RADIANS(H4635))),$L$3:$L$473)</f>
        <v>n224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t="str" cm="1">
        <f t="array" ref="J4636">LOOKUP(1,1/FREQUENCY(0,SIN((RADIANS($M$3:$M$473-H4636))/2)^2+SIN((RADIANS($N$3:$N$473-I4636))/2)^2*COS(RADIANS($M$3:$M$473))*COS(RADIANS(H4636))),$L$3:$L$473)</f>
        <v>n225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t="str" cm="1">
        <f t="array" ref="J4637">LOOKUP(1,1/FREQUENCY(0,SIN((RADIANS($M$3:$M$473-H4637))/2)^2+SIN((RADIANS($N$3:$N$473-I4637))/2)^2*COS(RADIANS($M$3:$M$473))*COS(RADIANS(H4637))),$L$3:$L$473)</f>
        <v>n225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t="str" cm="1">
        <f t="array" ref="J4638">LOOKUP(1,1/FREQUENCY(0,SIN((RADIANS($M$3:$M$473-H4638))/2)^2+SIN((RADIANS($N$3:$N$473-I4638))/2)^2*COS(RADIANS($M$3:$M$473))*COS(RADIANS(H4638))),$L$3:$L$473)</f>
        <v>n224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t="str" cm="1">
        <f t="array" ref="J4639">LOOKUP(1,1/FREQUENCY(0,SIN((RADIANS($M$3:$M$473-H4639))/2)^2+SIN((RADIANS($N$3:$N$473-I4639))/2)^2*COS(RADIANS($M$3:$M$473))*COS(RADIANS(H4639))),$L$3:$L$473)</f>
        <v>n224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t="str" cm="1">
        <f t="array" ref="J4640">LOOKUP(1,1/FREQUENCY(0,SIN((RADIANS($M$3:$M$473-H4640))/2)^2+SIN((RADIANS($N$3:$N$473-I4640))/2)^2*COS(RADIANS($M$3:$M$473))*COS(RADIANS(H4640))),$L$3:$L$473)</f>
        <v>n224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t="str" cm="1">
        <f t="array" ref="J4641">LOOKUP(1,1/FREQUENCY(0,SIN((RADIANS($M$3:$M$473-H4641))/2)^2+SIN((RADIANS($N$3:$N$473-I4641))/2)^2*COS(RADIANS($M$3:$M$473))*COS(RADIANS(H4641))),$L$3:$L$473)</f>
        <v>n224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t="str" cm="1">
        <f t="array" ref="J4642">LOOKUP(1,1/FREQUENCY(0,SIN((RADIANS($M$3:$M$473-H4642))/2)^2+SIN((RADIANS($N$3:$N$473-I4642))/2)^2*COS(RADIANS($M$3:$M$473))*COS(RADIANS(H4642))),$L$3:$L$473)</f>
        <v>n225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t="str" cm="1">
        <f t="array" ref="J4643">LOOKUP(1,1/FREQUENCY(0,SIN((RADIANS($M$3:$M$473-H4643))/2)^2+SIN((RADIANS($N$3:$N$473-I4643))/2)^2*COS(RADIANS($M$3:$M$473))*COS(RADIANS(H4643))),$L$3:$L$473)</f>
        <v>n224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t="str" cm="1">
        <f t="array" ref="J4644">LOOKUP(1,1/FREQUENCY(0,SIN((RADIANS($M$3:$M$473-H4644))/2)^2+SIN((RADIANS($N$3:$N$473-I4644))/2)^2*COS(RADIANS($M$3:$M$473))*COS(RADIANS(H4644))),$L$3:$L$473)</f>
        <v>n224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t="str" cm="1">
        <f t="array" ref="J4645">LOOKUP(1,1/FREQUENCY(0,SIN((RADIANS($M$3:$M$473-H4645))/2)^2+SIN((RADIANS($N$3:$N$473-I4645))/2)^2*COS(RADIANS($M$3:$M$473))*COS(RADIANS(H4645))),$L$3:$L$473)</f>
        <v>n224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t="str" cm="1">
        <f t="array" ref="J4646">LOOKUP(1,1/FREQUENCY(0,SIN((RADIANS($M$3:$M$473-H4646))/2)^2+SIN((RADIANS($N$3:$N$473-I4646))/2)^2*COS(RADIANS($M$3:$M$473))*COS(RADIANS(H4646))),$L$3:$L$473)</f>
        <v>n224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t="str" cm="1">
        <f t="array" ref="J4647">LOOKUP(1,1/FREQUENCY(0,SIN((RADIANS($M$3:$M$473-H4647))/2)^2+SIN((RADIANS($N$3:$N$473-I4647))/2)^2*COS(RADIANS($M$3:$M$473))*COS(RADIANS(H4647))),$L$3:$L$473)</f>
        <v>n224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t="str" cm="1">
        <f t="array" ref="J4648">LOOKUP(1,1/FREQUENCY(0,SIN((RADIANS($M$3:$M$473-H4648))/2)^2+SIN((RADIANS($N$3:$N$473-I4648))/2)^2*COS(RADIANS($M$3:$M$473))*COS(RADIANS(H4648))),$L$3:$L$473)</f>
        <v>n224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t="str" cm="1">
        <f t="array" ref="J4649">LOOKUP(1,1/FREQUENCY(0,SIN((RADIANS($M$3:$M$473-H4649))/2)^2+SIN((RADIANS($N$3:$N$473-I4649))/2)^2*COS(RADIANS($M$3:$M$473))*COS(RADIANS(H4649))),$L$3:$L$473)</f>
        <v>n224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t="str" cm="1">
        <f t="array" ref="J4650">LOOKUP(1,1/FREQUENCY(0,SIN((RADIANS($M$3:$M$473-H4650))/2)^2+SIN((RADIANS($N$3:$N$473-I4650))/2)^2*COS(RADIANS($M$3:$M$473))*COS(RADIANS(H4650))),$L$3:$L$473)</f>
        <v>n69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t="str" cm="1">
        <f t="array" ref="J4651">LOOKUP(1,1/FREQUENCY(0,SIN((RADIANS($M$3:$M$473-H4651))/2)^2+SIN((RADIANS($N$3:$N$473-I4651))/2)^2*COS(RADIANS($M$3:$M$473))*COS(RADIANS(H4651))),$L$3:$L$473)</f>
        <v>n225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t="str" cm="1">
        <f t="array" ref="J4652">LOOKUP(1,1/FREQUENCY(0,SIN((RADIANS($M$3:$M$473-H4652))/2)^2+SIN((RADIANS($N$3:$N$473-I4652))/2)^2*COS(RADIANS($M$3:$M$473))*COS(RADIANS(H4652))),$L$3:$L$473)</f>
        <v>n215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t="str" cm="1">
        <f t="array" ref="J4653">LOOKUP(1,1/FREQUENCY(0,SIN((RADIANS($M$3:$M$473-H4653))/2)^2+SIN((RADIANS($N$3:$N$473-I4653))/2)^2*COS(RADIANS($M$3:$M$473))*COS(RADIANS(H4653))),$L$3:$L$473)</f>
        <v>n224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t="str" cm="1">
        <f t="array" ref="J4654">LOOKUP(1,1/FREQUENCY(0,SIN((RADIANS($M$3:$M$473-H4654))/2)^2+SIN((RADIANS($N$3:$N$473-I4654))/2)^2*COS(RADIANS($M$3:$M$473))*COS(RADIANS(H4654))),$L$3:$L$473)</f>
        <v>n215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t="str" cm="1">
        <f t="array" ref="J4655">LOOKUP(1,1/FREQUENCY(0,SIN((RADIANS($M$3:$M$473-H4655))/2)^2+SIN((RADIANS($N$3:$N$473-I4655))/2)^2*COS(RADIANS($M$3:$M$473))*COS(RADIANS(H4655))),$L$3:$L$473)</f>
        <v>n224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t="str" cm="1">
        <f t="array" ref="J4656">LOOKUP(1,1/FREQUENCY(0,SIN((RADIANS($M$3:$M$473-H4656))/2)^2+SIN((RADIANS($N$3:$N$473-I4656))/2)^2*COS(RADIANS($M$3:$M$473))*COS(RADIANS(H4656))),$L$3:$L$473)</f>
        <v>n224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t="str" cm="1">
        <f t="array" ref="J4657">LOOKUP(1,1/FREQUENCY(0,SIN((RADIANS($M$3:$M$473-H4657))/2)^2+SIN((RADIANS($N$3:$N$473-I4657))/2)^2*COS(RADIANS($M$3:$M$473))*COS(RADIANS(H4657))),$L$3:$L$473)</f>
        <v>n69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t="str" cm="1">
        <f t="array" ref="J4658">LOOKUP(1,1/FREQUENCY(0,SIN((RADIANS($M$3:$M$473-H4658))/2)^2+SIN((RADIANS($N$3:$N$473-I4658))/2)^2*COS(RADIANS($M$3:$M$473))*COS(RADIANS(H4658))),$L$3:$L$473)</f>
        <v>n224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t="str" cm="1">
        <f t="array" ref="J4659">LOOKUP(1,1/FREQUENCY(0,SIN((RADIANS($M$3:$M$473-H4659))/2)^2+SIN((RADIANS($N$3:$N$473-I4659))/2)^2*COS(RADIANS($M$3:$M$473))*COS(RADIANS(H4659))),$L$3:$L$473)</f>
        <v>n224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t="str" cm="1">
        <f t="array" ref="J4660">LOOKUP(1,1/FREQUENCY(0,SIN((RADIANS($M$3:$M$473-H4660))/2)^2+SIN((RADIANS($N$3:$N$473-I4660))/2)^2*COS(RADIANS($M$3:$M$473))*COS(RADIANS(H4660))),$L$3:$L$473)</f>
        <v>n215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t="str" cm="1">
        <f t="array" ref="J4661">LOOKUP(1,1/FREQUENCY(0,SIN((RADIANS($M$3:$M$473-H4661))/2)^2+SIN((RADIANS($N$3:$N$473-I4661))/2)^2*COS(RADIANS($M$3:$M$473))*COS(RADIANS(H4661))),$L$3:$L$473)</f>
        <v>n224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t="str" cm="1">
        <f t="array" ref="J4662">LOOKUP(1,1/FREQUENCY(0,SIN((RADIANS($M$3:$M$473-H4662))/2)^2+SIN((RADIANS($N$3:$N$473-I4662))/2)^2*COS(RADIANS($M$3:$M$473))*COS(RADIANS(H4662))),$L$3:$L$473)</f>
        <v>n224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t="str" cm="1">
        <f t="array" ref="J4663">LOOKUP(1,1/FREQUENCY(0,SIN((RADIANS($M$3:$M$473-H4663))/2)^2+SIN((RADIANS($N$3:$N$473-I4663))/2)^2*COS(RADIANS($M$3:$M$473))*COS(RADIANS(H4663))),$L$3:$L$473)</f>
        <v>n215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t="str" cm="1">
        <f t="array" ref="J4664">LOOKUP(1,1/FREQUENCY(0,SIN((RADIANS($M$3:$M$473-H4664))/2)^2+SIN((RADIANS($N$3:$N$473-I4664))/2)^2*COS(RADIANS($M$3:$M$473))*COS(RADIANS(H4664))),$L$3:$L$473)</f>
        <v>n215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t="str" cm="1">
        <f t="array" ref="J4665">LOOKUP(1,1/FREQUENCY(0,SIN((RADIANS($M$3:$M$473-H4665))/2)^2+SIN((RADIANS($N$3:$N$473-I4665))/2)^2*COS(RADIANS($M$3:$M$473))*COS(RADIANS(H4665))),$L$3:$L$473)</f>
        <v>n224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t="str" cm="1">
        <f t="array" ref="J4666">LOOKUP(1,1/FREQUENCY(0,SIN((RADIANS($M$3:$M$473-H4666))/2)^2+SIN((RADIANS($N$3:$N$473-I4666))/2)^2*COS(RADIANS($M$3:$M$473))*COS(RADIANS(H4666))),$L$3:$L$473)</f>
        <v>n224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t="str" cm="1">
        <f t="array" ref="J4667">LOOKUP(1,1/FREQUENCY(0,SIN((RADIANS($M$3:$M$473-H4667))/2)^2+SIN((RADIANS($N$3:$N$473-I4667))/2)^2*COS(RADIANS($M$3:$M$473))*COS(RADIANS(H4667))),$L$3:$L$473)</f>
        <v>n224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t="str" cm="1">
        <f t="array" ref="J4668">LOOKUP(1,1/FREQUENCY(0,SIN((RADIANS($M$3:$M$473-H4668))/2)^2+SIN((RADIANS($N$3:$N$473-I4668))/2)^2*COS(RADIANS($M$3:$M$473))*COS(RADIANS(H4668))),$L$3:$L$473)</f>
        <v>n224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t="str" cm="1">
        <f t="array" ref="J4669">LOOKUP(1,1/FREQUENCY(0,SIN((RADIANS($M$3:$M$473-H4669))/2)^2+SIN((RADIANS($N$3:$N$473-I4669))/2)^2*COS(RADIANS($M$3:$M$473))*COS(RADIANS(H4669))),$L$3:$L$473)</f>
        <v>n224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t="str" cm="1">
        <f t="array" ref="J4670">LOOKUP(1,1/FREQUENCY(0,SIN((RADIANS($M$3:$M$473-H4670))/2)^2+SIN((RADIANS($N$3:$N$473-I4670))/2)^2*COS(RADIANS($M$3:$M$473))*COS(RADIANS(H4670))),$L$3:$L$473)</f>
        <v>n225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t="str" cm="1">
        <f t="array" ref="J4671">LOOKUP(1,1/FREQUENCY(0,SIN((RADIANS($M$3:$M$473-H4671))/2)^2+SIN((RADIANS($N$3:$N$473-I4671))/2)^2*COS(RADIANS($M$3:$M$473))*COS(RADIANS(H4671))),$L$3:$L$473)</f>
        <v>n69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t="str" cm="1">
        <f t="array" ref="J4672">LOOKUP(1,1/FREQUENCY(0,SIN((RADIANS($M$3:$M$473-H4672))/2)^2+SIN((RADIANS($N$3:$N$473-I4672))/2)^2*COS(RADIANS($M$3:$M$473))*COS(RADIANS(H4672))),$L$3:$L$473)</f>
        <v>n224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t="str" cm="1">
        <f t="array" ref="J4673">LOOKUP(1,1/FREQUENCY(0,SIN((RADIANS($M$3:$M$473-H4673))/2)^2+SIN((RADIANS($N$3:$N$473-I4673))/2)^2*COS(RADIANS($M$3:$M$473))*COS(RADIANS(H4673))),$L$3:$L$473)</f>
        <v>n69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t="str" cm="1">
        <f t="array" ref="J4674">LOOKUP(1,1/FREQUENCY(0,SIN((RADIANS($M$3:$M$473-H4674))/2)^2+SIN((RADIANS($N$3:$N$473-I4674))/2)^2*COS(RADIANS($M$3:$M$473))*COS(RADIANS(H4674))),$L$3:$L$473)</f>
        <v>n254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t="str" cm="1">
        <f t="array" ref="J4675">LOOKUP(1,1/FREQUENCY(0,SIN((RADIANS($M$3:$M$473-H4675))/2)^2+SIN((RADIANS($N$3:$N$473-I4675))/2)^2*COS(RADIANS($M$3:$M$473))*COS(RADIANS(H4675))),$L$3:$L$473)</f>
        <v>n69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t="str" cm="1">
        <f t="array" ref="J4676">LOOKUP(1,1/FREQUENCY(0,SIN((RADIANS($M$3:$M$473-H4676))/2)^2+SIN((RADIANS($N$3:$N$473-I4676))/2)^2*COS(RADIANS($M$3:$M$473))*COS(RADIANS(H4676))),$L$3:$L$473)</f>
        <v>n254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t="str" cm="1">
        <f t="array" ref="J4677">LOOKUP(1,1/FREQUENCY(0,SIN((RADIANS($M$3:$M$473-H4677))/2)^2+SIN((RADIANS($N$3:$N$473-I4677))/2)^2*COS(RADIANS($M$3:$M$473))*COS(RADIANS(H4677))),$L$3:$L$473)</f>
        <v>n69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t="str" cm="1">
        <f t="array" ref="J4678">LOOKUP(1,1/FREQUENCY(0,SIN((RADIANS($M$3:$M$473-H4678))/2)^2+SIN((RADIANS($N$3:$N$473-I4678))/2)^2*COS(RADIANS($M$3:$M$473))*COS(RADIANS(H4678))),$L$3:$L$473)</f>
        <v>n224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t="str" cm="1">
        <f t="array" ref="J4679">LOOKUP(1,1/FREQUENCY(0,SIN((RADIANS($M$3:$M$473-H4679))/2)^2+SIN((RADIANS($N$3:$N$473-I4679))/2)^2*COS(RADIANS($M$3:$M$473))*COS(RADIANS(H4679))),$L$3:$L$473)</f>
        <v>n69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t="str" cm="1">
        <f t="array" ref="J4680">LOOKUP(1,1/FREQUENCY(0,SIN((RADIANS($M$3:$M$473-H4680))/2)^2+SIN((RADIANS($N$3:$N$473-I4680))/2)^2*COS(RADIANS($M$3:$M$473))*COS(RADIANS(H4680))),$L$3:$L$473)</f>
        <v>n224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t="str" cm="1">
        <f t="array" ref="J4681">LOOKUP(1,1/FREQUENCY(0,SIN((RADIANS($M$3:$M$473-H4681))/2)^2+SIN((RADIANS($N$3:$N$473-I4681))/2)^2*COS(RADIANS($M$3:$M$473))*COS(RADIANS(H4681))),$L$3:$L$473)</f>
        <v>n225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t="str" cm="1">
        <f t="array" ref="J4682">LOOKUP(1,1/FREQUENCY(0,SIN((RADIANS($M$3:$M$473-H4682))/2)^2+SIN((RADIANS($N$3:$N$473-I4682))/2)^2*COS(RADIANS($M$3:$M$473))*COS(RADIANS(H4682))),$L$3:$L$473)</f>
        <v>n254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t="str" cm="1">
        <f t="array" ref="J4683">LOOKUP(1,1/FREQUENCY(0,SIN((RADIANS($M$3:$M$473-H4683))/2)^2+SIN((RADIANS($N$3:$N$473-I4683))/2)^2*COS(RADIANS($M$3:$M$473))*COS(RADIANS(H4683))),$L$3:$L$473)</f>
        <v>n69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t="str" cm="1">
        <f t="array" ref="J4684">LOOKUP(1,1/FREQUENCY(0,SIN((RADIANS($M$3:$M$473-H4684))/2)^2+SIN((RADIANS($N$3:$N$473-I4684))/2)^2*COS(RADIANS($M$3:$M$473))*COS(RADIANS(H4684))),$L$3:$L$473)</f>
        <v>n254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t="str" cm="1">
        <f t="array" ref="J4685">LOOKUP(1,1/FREQUENCY(0,SIN((RADIANS($M$3:$M$473-H4685))/2)^2+SIN((RADIANS($N$3:$N$473-I4685))/2)^2*COS(RADIANS($M$3:$M$473))*COS(RADIANS(H4685))),$L$3:$L$473)</f>
        <v>n254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t="str" cm="1">
        <f t="array" ref="J4686">LOOKUP(1,1/FREQUENCY(0,SIN((RADIANS($M$3:$M$473-H4686))/2)^2+SIN((RADIANS($N$3:$N$473-I4686))/2)^2*COS(RADIANS($M$3:$M$473))*COS(RADIANS(H4686))),$L$3:$L$473)</f>
        <v>n254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t="str" cm="1">
        <f t="array" ref="J4687">LOOKUP(1,1/FREQUENCY(0,SIN((RADIANS($M$3:$M$473-H4687))/2)^2+SIN((RADIANS($N$3:$N$473-I4687))/2)^2*COS(RADIANS($M$3:$M$473))*COS(RADIANS(H4687))),$L$3:$L$473)</f>
        <v>n254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t="str" cm="1">
        <f t="array" ref="J4688">LOOKUP(1,1/FREQUENCY(0,SIN((RADIANS($M$3:$M$473-H4688))/2)^2+SIN((RADIANS($N$3:$N$473-I4688))/2)^2*COS(RADIANS($M$3:$M$473))*COS(RADIANS(H4688))),$L$3:$L$473)</f>
        <v>n254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t="str" cm="1">
        <f t="array" ref="J4689">LOOKUP(1,1/FREQUENCY(0,SIN((RADIANS($M$3:$M$473-H4689))/2)^2+SIN((RADIANS($N$3:$N$473-I4689))/2)^2*COS(RADIANS($M$3:$M$473))*COS(RADIANS(H4689))),$L$3:$L$473)</f>
        <v>n254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t="str" cm="1">
        <f t="array" ref="J4690">LOOKUP(1,1/FREQUENCY(0,SIN((RADIANS($M$3:$M$473-H4690))/2)^2+SIN((RADIANS($N$3:$N$473-I4690))/2)^2*COS(RADIANS($M$3:$M$473))*COS(RADIANS(H4690))),$L$3:$L$473)</f>
        <v>n254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t="str" cm="1">
        <f t="array" ref="J4691">LOOKUP(1,1/FREQUENCY(0,SIN((RADIANS($M$3:$M$473-H4691))/2)^2+SIN((RADIANS($N$3:$N$473-I4691))/2)^2*COS(RADIANS($M$3:$M$473))*COS(RADIANS(H4691))),$L$3:$L$473)</f>
        <v>n254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t="str" cm="1">
        <f t="array" ref="J4692">LOOKUP(1,1/FREQUENCY(0,SIN((RADIANS($M$3:$M$473-H4692))/2)^2+SIN((RADIANS($N$3:$N$473-I4692))/2)^2*COS(RADIANS($M$3:$M$473))*COS(RADIANS(H4692))),$L$3:$L$473)</f>
        <v>n254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t="str" cm="1">
        <f t="array" ref="J4693">LOOKUP(1,1/FREQUENCY(0,SIN((RADIANS($M$3:$M$473-H4693))/2)^2+SIN((RADIANS($N$3:$N$473-I4693))/2)^2*COS(RADIANS($M$3:$M$473))*COS(RADIANS(H4693))),$L$3:$L$473)</f>
        <v>n254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t="str" cm="1">
        <f t="array" ref="J4694">LOOKUP(1,1/FREQUENCY(0,SIN((RADIANS($M$3:$M$473-H4694))/2)^2+SIN((RADIANS($N$3:$N$473-I4694))/2)^2*COS(RADIANS($M$3:$M$473))*COS(RADIANS(H4694))),$L$3:$L$473)</f>
        <v>n254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t="str" cm="1">
        <f t="array" ref="J4695">LOOKUP(1,1/FREQUENCY(0,SIN((RADIANS($M$3:$M$473-H4695))/2)^2+SIN((RADIANS($N$3:$N$473-I4695))/2)^2*COS(RADIANS($M$3:$M$473))*COS(RADIANS(H4695))),$L$3:$L$473)</f>
        <v>n254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t="str" cm="1">
        <f t="array" ref="J4696">LOOKUP(1,1/FREQUENCY(0,SIN((RADIANS($M$3:$M$473-H4696))/2)^2+SIN((RADIANS($N$3:$N$473-I4696))/2)^2*COS(RADIANS($M$3:$M$473))*COS(RADIANS(H4696))),$L$3:$L$473)</f>
        <v>n254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t="str" cm="1">
        <f t="array" ref="J4697">LOOKUP(1,1/FREQUENCY(0,SIN((RADIANS($M$3:$M$473-H4697))/2)^2+SIN((RADIANS($N$3:$N$473-I4697))/2)^2*COS(RADIANS($M$3:$M$473))*COS(RADIANS(H4697))),$L$3:$L$473)</f>
        <v>n254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t="str" cm="1">
        <f t="array" ref="J4698">LOOKUP(1,1/FREQUENCY(0,SIN((RADIANS($M$3:$M$473-H4698))/2)^2+SIN((RADIANS($N$3:$N$473-I4698))/2)^2*COS(RADIANS($M$3:$M$473))*COS(RADIANS(H4698))),$L$3:$L$473)</f>
        <v>n254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t="str" cm="1">
        <f t="array" ref="J4699">LOOKUP(1,1/FREQUENCY(0,SIN((RADIANS($M$3:$M$473-H4699))/2)^2+SIN((RADIANS($N$3:$N$473-I4699))/2)^2*COS(RADIANS($M$3:$M$473))*COS(RADIANS(H4699))),$L$3:$L$473)</f>
        <v>n257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t="str" cm="1">
        <f t="array" ref="J4700">LOOKUP(1,1/FREQUENCY(0,SIN((RADIANS($M$3:$M$473-H4700))/2)^2+SIN((RADIANS($N$3:$N$473-I4700))/2)^2*COS(RADIANS($M$3:$M$473))*COS(RADIANS(H4700))),$L$3:$L$473)</f>
        <v>n225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t="str" cm="1">
        <f t="array" ref="J4701">LOOKUP(1,1/FREQUENCY(0,SIN((RADIANS($M$3:$M$473-H4701))/2)^2+SIN((RADIANS($N$3:$N$473-I4701))/2)^2*COS(RADIANS($M$3:$M$473))*COS(RADIANS(H4701))),$L$3:$L$473)</f>
        <v>n225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t="str" cm="1">
        <f t="array" ref="J4702">LOOKUP(1,1/FREQUENCY(0,SIN((RADIANS($M$3:$M$473-H4702))/2)^2+SIN((RADIANS($N$3:$N$473-I4702))/2)^2*COS(RADIANS($M$3:$M$473))*COS(RADIANS(H4702))),$L$3:$L$473)</f>
        <v>n225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t="str" cm="1">
        <f t="array" ref="J4703">LOOKUP(1,1/FREQUENCY(0,SIN((RADIANS($M$3:$M$473-H4703))/2)^2+SIN((RADIANS($N$3:$N$473-I4703))/2)^2*COS(RADIANS($M$3:$M$473))*COS(RADIANS(H4703))),$L$3:$L$473)</f>
        <v>n225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t="str" cm="1">
        <f t="array" ref="J4704">LOOKUP(1,1/FREQUENCY(0,SIN((RADIANS($M$3:$M$473-H4704))/2)^2+SIN((RADIANS($N$3:$N$473-I4704))/2)^2*COS(RADIANS($M$3:$M$473))*COS(RADIANS(H4704))),$L$3:$L$473)</f>
        <v>n225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t="str" cm="1">
        <f t="array" ref="J4705">LOOKUP(1,1/FREQUENCY(0,SIN((RADIANS($M$3:$M$473-H4705))/2)^2+SIN((RADIANS($N$3:$N$473-I4705))/2)^2*COS(RADIANS($M$3:$M$473))*COS(RADIANS(H4705))),$L$3:$L$473)</f>
        <v>n225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t="str" cm="1">
        <f t="array" ref="J4706">LOOKUP(1,1/FREQUENCY(0,SIN((RADIANS($M$3:$M$473-H4706))/2)^2+SIN((RADIANS($N$3:$N$473-I4706))/2)^2*COS(RADIANS($M$3:$M$473))*COS(RADIANS(H4706))),$L$3:$L$473)</f>
        <v>n225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t="str" cm="1">
        <f t="array" ref="J4707">LOOKUP(1,1/FREQUENCY(0,SIN((RADIANS($M$3:$M$473-H4707))/2)^2+SIN((RADIANS($N$3:$N$473-I4707))/2)^2*COS(RADIANS($M$3:$M$473))*COS(RADIANS(H4707))),$L$3:$L$473)</f>
        <v>n225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t="str" cm="1">
        <f t="array" ref="J4708">LOOKUP(1,1/FREQUENCY(0,SIN((RADIANS($M$3:$M$473-H4708))/2)^2+SIN((RADIANS($N$3:$N$473-I4708))/2)^2*COS(RADIANS($M$3:$M$473))*COS(RADIANS(H4708))),$L$3:$L$473)</f>
        <v>n225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t="str" cm="1">
        <f t="array" ref="J4709">LOOKUP(1,1/FREQUENCY(0,SIN((RADIANS($M$3:$M$473-H4709))/2)^2+SIN((RADIANS($N$3:$N$473-I4709))/2)^2*COS(RADIANS($M$3:$M$473))*COS(RADIANS(H4709))),$L$3:$L$473)</f>
        <v>n225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t="str" cm="1">
        <f t="array" ref="J4710">LOOKUP(1,1/FREQUENCY(0,SIN((RADIANS($M$3:$M$473-H4710))/2)^2+SIN((RADIANS($N$3:$N$473-I4710))/2)^2*COS(RADIANS($M$3:$M$473))*COS(RADIANS(H4710))),$L$3:$L$473)</f>
        <v>n225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t="str" cm="1">
        <f t="array" ref="J4711">LOOKUP(1,1/FREQUENCY(0,SIN((RADIANS($M$3:$M$473-H4711))/2)^2+SIN((RADIANS($N$3:$N$473-I4711))/2)^2*COS(RADIANS($M$3:$M$473))*COS(RADIANS(H4711))),$L$3:$L$473)</f>
        <v>n225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t="str" cm="1">
        <f t="array" ref="J4712">LOOKUP(1,1/FREQUENCY(0,SIN((RADIANS($M$3:$M$473-H4712))/2)^2+SIN((RADIANS($N$3:$N$473-I4712))/2)^2*COS(RADIANS($M$3:$M$473))*COS(RADIANS(H4712))),$L$3:$L$473)</f>
        <v>n225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t="str" cm="1">
        <f t="array" ref="J4713">LOOKUP(1,1/FREQUENCY(0,SIN((RADIANS($M$3:$M$473-H4713))/2)^2+SIN((RADIANS($N$3:$N$473-I4713))/2)^2*COS(RADIANS($M$3:$M$473))*COS(RADIANS(H4713))),$L$3:$L$473)</f>
        <v>n254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t="str" cm="1">
        <f t="array" ref="J4714">LOOKUP(1,1/FREQUENCY(0,SIN((RADIANS($M$3:$M$473-H4714))/2)^2+SIN((RADIANS($N$3:$N$473-I4714))/2)^2*COS(RADIANS($M$3:$M$473))*COS(RADIANS(H4714))),$L$3:$L$473)</f>
        <v>n254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t="str" cm="1">
        <f t="array" ref="J4715">LOOKUP(1,1/FREQUENCY(0,SIN((RADIANS($M$3:$M$473-H4715))/2)^2+SIN((RADIANS($N$3:$N$473-I4715))/2)^2*COS(RADIANS($M$3:$M$473))*COS(RADIANS(H4715))),$L$3:$L$473)</f>
        <v>n225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t="str" cm="1">
        <f t="array" ref="J4716">LOOKUP(1,1/FREQUENCY(0,SIN((RADIANS($M$3:$M$473-H4716))/2)^2+SIN((RADIANS($N$3:$N$473-I4716))/2)^2*COS(RADIANS($M$3:$M$473))*COS(RADIANS(H4716))),$L$3:$L$473)</f>
        <v>n254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t="str" cm="1">
        <f t="array" ref="J4717">LOOKUP(1,1/FREQUENCY(0,SIN((RADIANS($M$3:$M$473-H4717))/2)^2+SIN((RADIANS($N$3:$N$473-I4717))/2)^2*COS(RADIANS($M$3:$M$473))*COS(RADIANS(H4717))),$L$3:$L$473)</f>
        <v>n225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t="str" cm="1">
        <f t="array" ref="J4718">LOOKUP(1,1/FREQUENCY(0,SIN((RADIANS($M$3:$M$473-H4718))/2)^2+SIN((RADIANS($N$3:$N$473-I4718))/2)^2*COS(RADIANS($M$3:$M$473))*COS(RADIANS(H4718))),$L$3:$L$473)</f>
        <v>n254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t="str" cm="1">
        <f t="array" ref="J4719">LOOKUP(1,1/FREQUENCY(0,SIN((RADIANS($M$3:$M$473-H4719))/2)^2+SIN((RADIANS($N$3:$N$473-I4719))/2)^2*COS(RADIANS($M$3:$M$473))*COS(RADIANS(H4719))),$L$3:$L$473)</f>
        <v>n254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t="str" cm="1">
        <f t="array" ref="J4720">LOOKUP(1,1/FREQUENCY(0,SIN((RADIANS($M$3:$M$473-H4720))/2)^2+SIN((RADIANS($N$3:$N$473-I4720))/2)^2*COS(RADIANS($M$3:$M$473))*COS(RADIANS(H4720))),$L$3:$L$473)</f>
        <v>n225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t="str" cm="1">
        <f t="array" ref="J4721">LOOKUP(1,1/FREQUENCY(0,SIN((RADIANS($M$3:$M$473-H4721))/2)^2+SIN((RADIANS($N$3:$N$473-I4721))/2)^2*COS(RADIANS($M$3:$M$473))*COS(RADIANS(H4721))),$L$3:$L$473)</f>
        <v>n254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t="str" cm="1">
        <f t="array" ref="J4722">LOOKUP(1,1/FREQUENCY(0,SIN((RADIANS($M$3:$M$473-H4722))/2)^2+SIN((RADIANS($N$3:$N$473-I4722))/2)^2*COS(RADIANS($M$3:$M$473))*COS(RADIANS(H4722))),$L$3:$L$473)</f>
        <v>n225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t="str" cm="1">
        <f t="array" ref="J4723">LOOKUP(1,1/FREQUENCY(0,SIN((RADIANS($M$3:$M$473-H4723))/2)^2+SIN((RADIANS($N$3:$N$473-I4723))/2)^2*COS(RADIANS($M$3:$M$473))*COS(RADIANS(H4723))),$L$3:$L$473)</f>
        <v>n225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t="str" cm="1">
        <f t="array" ref="J4724">LOOKUP(1,1/FREQUENCY(0,SIN((RADIANS($M$3:$M$473-H4724))/2)^2+SIN((RADIANS($N$3:$N$473-I4724))/2)^2*COS(RADIANS($M$3:$M$473))*COS(RADIANS(H4724))),$L$3:$L$473)</f>
        <v>n254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t="str" cm="1">
        <f t="array" ref="J4725">LOOKUP(1,1/FREQUENCY(0,SIN((RADIANS($M$3:$M$473-H4725))/2)^2+SIN((RADIANS($N$3:$N$473-I4725))/2)^2*COS(RADIANS($M$3:$M$473))*COS(RADIANS(H4725))),$L$3:$L$473)</f>
        <v>n254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t="str" cm="1">
        <f t="array" ref="J4726">LOOKUP(1,1/FREQUENCY(0,SIN((RADIANS($M$3:$M$473-H4726))/2)^2+SIN((RADIANS($N$3:$N$473-I4726))/2)^2*COS(RADIANS($M$3:$M$473))*COS(RADIANS(H4726))),$L$3:$L$473)</f>
        <v>n254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t="str" cm="1">
        <f t="array" ref="J4727">LOOKUP(1,1/FREQUENCY(0,SIN((RADIANS($M$3:$M$473-H4727))/2)^2+SIN((RADIANS($N$3:$N$473-I4727))/2)^2*COS(RADIANS($M$3:$M$473))*COS(RADIANS(H4727))),$L$3:$L$473)</f>
        <v>n254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t="str" cm="1">
        <f t="array" ref="J4728">LOOKUP(1,1/FREQUENCY(0,SIN((RADIANS($M$3:$M$473-H4728))/2)^2+SIN((RADIANS($N$3:$N$473-I4728))/2)^2*COS(RADIANS($M$3:$M$473))*COS(RADIANS(H4728))),$L$3:$L$473)</f>
        <v>n254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t="str" cm="1">
        <f t="array" ref="J4729">LOOKUP(1,1/FREQUENCY(0,SIN((RADIANS($M$3:$M$473-H4729))/2)^2+SIN((RADIANS($N$3:$N$473-I4729))/2)^2*COS(RADIANS($M$3:$M$473))*COS(RADIANS(H4729))),$L$3:$L$473)</f>
        <v>n254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t="str" cm="1">
        <f t="array" ref="J4730">LOOKUP(1,1/FREQUENCY(0,SIN((RADIANS($M$3:$M$473-H4730))/2)^2+SIN((RADIANS($N$3:$N$473-I4730))/2)^2*COS(RADIANS($M$3:$M$473))*COS(RADIANS(H4730))),$L$3:$L$473)</f>
        <v>n254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t="str" cm="1">
        <f t="array" ref="J4731">LOOKUP(1,1/FREQUENCY(0,SIN((RADIANS($M$3:$M$473-H4731))/2)^2+SIN((RADIANS($N$3:$N$473-I4731))/2)^2*COS(RADIANS($M$3:$M$473))*COS(RADIANS(H4731))),$L$3:$L$473)</f>
        <v>n254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t="str" cm="1">
        <f t="array" ref="J4732">LOOKUP(1,1/FREQUENCY(0,SIN((RADIANS($M$3:$M$473-H4732))/2)^2+SIN((RADIANS($N$3:$N$473-I4732))/2)^2*COS(RADIANS($M$3:$M$473))*COS(RADIANS(H4732))),$L$3:$L$473)</f>
        <v>n254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t="str" cm="1">
        <f t="array" ref="J4733">LOOKUP(1,1/FREQUENCY(0,SIN((RADIANS($M$3:$M$473-H4733))/2)^2+SIN((RADIANS($N$3:$N$473-I4733))/2)^2*COS(RADIANS($M$3:$M$473))*COS(RADIANS(H4733))),$L$3:$L$473)</f>
        <v>n254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t="str" cm="1">
        <f t="array" ref="J4734">LOOKUP(1,1/FREQUENCY(0,SIN((RADIANS($M$3:$M$473-H4734))/2)^2+SIN((RADIANS($N$3:$N$473-I4734))/2)^2*COS(RADIANS($M$3:$M$473))*COS(RADIANS(H4734))),$L$3:$L$473)</f>
        <v>n254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t="str" cm="1">
        <f t="array" ref="J4735">LOOKUP(1,1/FREQUENCY(0,SIN((RADIANS($M$3:$M$473-H4735))/2)^2+SIN((RADIANS($N$3:$N$473-I4735))/2)^2*COS(RADIANS($M$3:$M$473))*COS(RADIANS(H4735))),$L$3:$L$473)</f>
        <v>n254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t="str" cm="1">
        <f t="array" ref="J4736">LOOKUP(1,1/FREQUENCY(0,SIN((RADIANS($M$3:$M$473-H4736))/2)^2+SIN((RADIANS($N$3:$N$473-I4736))/2)^2*COS(RADIANS($M$3:$M$473))*COS(RADIANS(H4736))),$L$3:$L$473)</f>
        <v>n254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t="str" cm="1">
        <f t="array" ref="J4737">LOOKUP(1,1/FREQUENCY(0,SIN((RADIANS($M$3:$M$473-H4737))/2)^2+SIN((RADIANS($N$3:$N$473-I4737))/2)^2*COS(RADIANS($M$3:$M$473))*COS(RADIANS(H4737))),$L$3:$L$473)</f>
        <v>n225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t="str" cm="1">
        <f t="array" ref="J4738">LOOKUP(1,1/FREQUENCY(0,SIN((RADIANS($M$3:$M$473-H4738))/2)^2+SIN((RADIANS($N$3:$N$473-I4738))/2)^2*COS(RADIANS($M$3:$M$473))*COS(RADIANS(H4738))),$L$3:$L$473)</f>
        <v>n254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t="str" cm="1">
        <f t="array" ref="J4739">LOOKUP(1,1/FREQUENCY(0,SIN((RADIANS($M$3:$M$473-H4739))/2)^2+SIN((RADIANS($N$3:$N$473-I4739))/2)^2*COS(RADIANS($M$3:$M$473))*COS(RADIANS(H4739))),$L$3:$L$473)</f>
        <v>n254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t="str" cm="1">
        <f t="array" ref="J4740">LOOKUP(1,1/FREQUENCY(0,SIN((RADIANS($M$3:$M$473-H4740))/2)^2+SIN((RADIANS($N$3:$N$473-I4740))/2)^2*COS(RADIANS($M$3:$M$473))*COS(RADIANS(H4740))),$L$3:$L$473)</f>
        <v>n225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t="str" cm="1">
        <f t="array" ref="J4741">LOOKUP(1,1/FREQUENCY(0,SIN((RADIANS($M$3:$M$473-H4741))/2)^2+SIN((RADIANS($N$3:$N$473-I4741))/2)^2*COS(RADIANS($M$3:$M$473))*COS(RADIANS(H4741))),$L$3:$L$473)</f>
        <v>n254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t="str" cm="1">
        <f t="array" ref="J4742">LOOKUP(1,1/FREQUENCY(0,SIN((RADIANS($M$3:$M$473-H4742))/2)^2+SIN((RADIANS($N$3:$N$473-I4742))/2)^2*COS(RADIANS($M$3:$M$473))*COS(RADIANS(H4742))),$L$3:$L$473)</f>
        <v>n254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t="str" cm="1">
        <f t="array" ref="J4743">LOOKUP(1,1/FREQUENCY(0,SIN((RADIANS($M$3:$M$473-H4743))/2)^2+SIN((RADIANS($N$3:$N$473-I4743))/2)^2*COS(RADIANS($M$3:$M$473))*COS(RADIANS(H4743))),$L$3:$L$473)</f>
        <v>n254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t="str" cm="1">
        <f t="array" ref="J4744">LOOKUP(1,1/FREQUENCY(0,SIN((RADIANS($M$3:$M$473-H4744))/2)^2+SIN((RADIANS($N$3:$N$473-I4744))/2)^2*COS(RADIANS($M$3:$M$473))*COS(RADIANS(H4744))),$L$3:$L$473)</f>
        <v>n254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t="str" cm="1">
        <f t="array" ref="J4745">LOOKUP(1,1/FREQUENCY(0,SIN((RADIANS($M$3:$M$473-H4745))/2)^2+SIN((RADIANS($N$3:$N$473-I4745))/2)^2*COS(RADIANS($M$3:$M$473))*COS(RADIANS(H4745))),$L$3:$L$473)</f>
        <v>n225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t="str" cm="1">
        <f t="array" ref="J4746">LOOKUP(1,1/FREQUENCY(0,SIN((RADIANS($M$3:$M$473-H4746))/2)^2+SIN((RADIANS($N$3:$N$473-I4746))/2)^2*COS(RADIANS($M$3:$M$473))*COS(RADIANS(H4746))),$L$3:$L$473)</f>
        <v>n225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t="str" cm="1">
        <f t="array" ref="J4747">LOOKUP(1,1/FREQUENCY(0,SIN((RADIANS($M$3:$M$473-H4747))/2)^2+SIN((RADIANS($N$3:$N$473-I4747))/2)^2*COS(RADIANS($M$3:$M$473))*COS(RADIANS(H4747))),$L$3:$L$473)</f>
        <v>n225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t="str" cm="1">
        <f t="array" ref="J4748">LOOKUP(1,1/FREQUENCY(0,SIN((RADIANS($M$3:$M$473-H4748))/2)^2+SIN((RADIANS($N$3:$N$473-I4748))/2)^2*COS(RADIANS($M$3:$M$473))*COS(RADIANS(H4748))),$L$3:$L$473)</f>
        <v>n225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t="str" cm="1">
        <f t="array" ref="J4749">LOOKUP(1,1/FREQUENCY(0,SIN((RADIANS($M$3:$M$473-H4749))/2)^2+SIN((RADIANS($N$3:$N$473-I4749))/2)^2*COS(RADIANS($M$3:$M$473))*COS(RADIANS(H4749))),$L$3:$L$473)</f>
        <v>n54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t="str" cm="1">
        <f t="array" ref="J4750">LOOKUP(1,1/FREQUENCY(0,SIN((RADIANS($M$3:$M$473-H4750))/2)^2+SIN((RADIANS($N$3:$N$473-I4750))/2)^2*COS(RADIANS($M$3:$M$473))*COS(RADIANS(H4750))),$L$3:$L$473)</f>
        <v>n223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t="str" cm="1">
        <f t="array" ref="J4751">LOOKUP(1,1/FREQUENCY(0,SIN((RADIANS($M$3:$M$473-H4751))/2)^2+SIN((RADIANS($N$3:$N$473-I4751))/2)^2*COS(RADIANS($M$3:$M$473))*COS(RADIANS(H4751))),$L$3:$L$473)</f>
        <v>n223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t="str" cm="1">
        <f t="array" ref="J4752">LOOKUP(1,1/FREQUENCY(0,SIN((RADIANS($M$3:$M$473-H4752))/2)^2+SIN((RADIANS($N$3:$N$473-I4752))/2)^2*COS(RADIANS($M$3:$M$473))*COS(RADIANS(H4752))),$L$3:$L$473)</f>
        <v>n223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t="str" cm="1">
        <f t="array" ref="J4753">LOOKUP(1,1/FREQUENCY(0,SIN((RADIANS($M$3:$M$473-H4753))/2)^2+SIN((RADIANS($N$3:$N$473-I4753))/2)^2*COS(RADIANS($M$3:$M$473))*COS(RADIANS(H4753))),$L$3:$L$473)</f>
        <v>n223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t="str" cm="1">
        <f t="array" ref="J4754">LOOKUP(1,1/FREQUENCY(0,SIN((RADIANS($M$3:$M$473-H4754))/2)^2+SIN((RADIANS($N$3:$N$473-I4754))/2)^2*COS(RADIANS($M$3:$M$473))*COS(RADIANS(H4754))),$L$3:$L$473)</f>
        <v>n54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t="str" cm="1">
        <f t="array" ref="J4755">LOOKUP(1,1/FREQUENCY(0,SIN((RADIANS($M$3:$M$473-H4755))/2)^2+SIN((RADIANS($N$3:$N$473-I4755))/2)^2*COS(RADIANS($M$3:$M$473))*COS(RADIANS(H4755))),$L$3:$L$473)</f>
        <v>n223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t="str" cm="1">
        <f t="array" ref="J4756">LOOKUP(1,1/FREQUENCY(0,SIN((RADIANS($M$3:$M$473-H4756))/2)^2+SIN((RADIANS($N$3:$N$473-I4756))/2)^2*COS(RADIANS($M$3:$M$473))*COS(RADIANS(H4756))),$L$3:$L$473)</f>
        <v>n223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t="str" cm="1">
        <f t="array" ref="J4757">LOOKUP(1,1/FREQUENCY(0,SIN((RADIANS($M$3:$M$473-H4757))/2)^2+SIN((RADIANS($N$3:$N$473-I4757))/2)^2*COS(RADIANS($M$3:$M$473))*COS(RADIANS(H4757))),$L$3:$L$473)</f>
        <v>n223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t="str" cm="1">
        <f t="array" ref="J4758">LOOKUP(1,1/FREQUENCY(0,SIN((RADIANS($M$3:$M$473-H4758))/2)^2+SIN((RADIANS($N$3:$N$473-I4758))/2)^2*COS(RADIANS($M$3:$M$473))*COS(RADIANS(H4758))),$L$3:$L$473)</f>
        <v>n223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t="str" cm="1">
        <f t="array" ref="J4759">LOOKUP(1,1/FREQUENCY(0,SIN((RADIANS($M$3:$M$473-H4759))/2)^2+SIN((RADIANS($N$3:$N$473-I4759))/2)^2*COS(RADIANS($M$3:$M$473))*COS(RADIANS(H4759))),$L$3:$L$473)</f>
        <v>n223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t="str" cm="1">
        <f t="array" ref="J4760">LOOKUP(1,1/FREQUENCY(0,SIN((RADIANS($M$3:$M$473-H4760))/2)^2+SIN((RADIANS($N$3:$N$473-I4760))/2)^2*COS(RADIANS($M$3:$M$473))*COS(RADIANS(H4760))),$L$3:$L$473)</f>
        <v>n223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t="str" cm="1">
        <f t="array" ref="J4761">LOOKUP(1,1/FREQUENCY(0,SIN((RADIANS($M$3:$M$473-H4761))/2)^2+SIN((RADIANS($N$3:$N$473-I4761))/2)^2*COS(RADIANS($M$3:$M$473))*COS(RADIANS(H4761))),$L$3:$L$473)</f>
        <v>n223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t="str" cm="1">
        <f t="array" ref="J4762">LOOKUP(1,1/FREQUENCY(0,SIN((RADIANS($M$3:$M$473-H4762))/2)^2+SIN((RADIANS($N$3:$N$473-I4762))/2)^2*COS(RADIANS($M$3:$M$473))*COS(RADIANS(H4762))),$L$3:$L$473)</f>
        <v>n223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t="str" cm="1">
        <f t="array" ref="J4763">LOOKUP(1,1/FREQUENCY(0,SIN((RADIANS($M$3:$M$473-H4763))/2)^2+SIN((RADIANS($N$3:$N$473-I4763))/2)^2*COS(RADIANS($M$3:$M$473))*COS(RADIANS(H4763))),$L$3:$L$473)</f>
        <v>n223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t="str" cm="1">
        <f t="array" ref="J4764">LOOKUP(1,1/FREQUENCY(0,SIN((RADIANS($M$3:$M$473-H4764))/2)^2+SIN((RADIANS($N$3:$N$473-I4764))/2)^2*COS(RADIANS($M$3:$M$473))*COS(RADIANS(H4764))),$L$3:$L$473)</f>
        <v>n223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t="str" cm="1">
        <f t="array" ref="J4765">LOOKUP(1,1/FREQUENCY(0,SIN((RADIANS($M$3:$M$473-H4765))/2)^2+SIN((RADIANS($N$3:$N$473-I4765))/2)^2*COS(RADIANS($M$3:$M$473))*COS(RADIANS(H4765))),$L$3:$L$473)</f>
        <v>n223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t="str" cm="1">
        <f t="array" ref="J4766">LOOKUP(1,1/FREQUENCY(0,SIN((RADIANS($M$3:$M$473-H4766))/2)^2+SIN((RADIANS($N$3:$N$473-I4766))/2)^2*COS(RADIANS($M$3:$M$473))*COS(RADIANS(H4766))),$L$3:$L$473)</f>
        <v>n223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t="str" cm="1">
        <f t="array" ref="J4767">LOOKUP(1,1/FREQUENCY(0,SIN((RADIANS($M$3:$M$473-H4767))/2)^2+SIN((RADIANS($N$3:$N$473-I4767))/2)^2*COS(RADIANS($M$3:$M$473))*COS(RADIANS(H4767))),$L$3:$L$473)</f>
        <v>n223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t="str" cm="1">
        <f t="array" ref="J4768">LOOKUP(1,1/FREQUENCY(0,SIN((RADIANS($M$3:$M$473-H4768))/2)^2+SIN((RADIANS($N$3:$N$473-I4768))/2)^2*COS(RADIANS($M$3:$M$473))*COS(RADIANS(H4768))),$L$3:$L$473)</f>
        <v>n223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t="str" cm="1">
        <f t="array" ref="J4769">LOOKUP(1,1/FREQUENCY(0,SIN((RADIANS($M$3:$M$473-H4769))/2)^2+SIN((RADIANS($N$3:$N$473-I4769))/2)^2*COS(RADIANS($M$3:$M$473))*COS(RADIANS(H4769))),$L$3:$L$473)</f>
        <v>n223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t="str" cm="1">
        <f t="array" ref="J4770">LOOKUP(1,1/FREQUENCY(0,SIN((RADIANS($M$3:$M$473-H4770))/2)^2+SIN((RADIANS($N$3:$N$473-I4770))/2)^2*COS(RADIANS($M$3:$M$473))*COS(RADIANS(H4770))),$L$3:$L$473)</f>
        <v>n224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t="str" cm="1">
        <f t="array" ref="J4771">LOOKUP(1,1/FREQUENCY(0,SIN((RADIANS($M$3:$M$473-H4771))/2)^2+SIN((RADIANS($N$3:$N$473-I4771))/2)^2*COS(RADIANS($M$3:$M$473))*COS(RADIANS(H4771))),$L$3:$L$473)</f>
        <v>n54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t="str" cm="1">
        <f t="array" ref="J4772">LOOKUP(1,1/FREQUENCY(0,SIN((RADIANS($M$3:$M$473-H4772))/2)^2+SIN((RADIANS($N$3:$N$473-I4772))/2)^2*COS(RADIANS($M$3:$M$473))*COS(RADIANS(H4772))),$L$3:$L$473)</f>
        <v>n54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t="str" cm="1">
        <f t="array" ref="J4773">LOOKUP(1,1/FREQUENCY(0,SIN((RADIANS($M$3:$M$473-H4773))/2)^2+SIN((RADIANS($N$3:$N$473-I4773))/2)^2*COS(RADIANS($M$3:$M$473))*COS(RADIANS(H4773))),$L$3:$L$473)</f>
        <v>n54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t="str" cm="1">
        <f t="array" ref="J4774">LOOKUP(1,1/FREQUENCY(0,SIN((RADIANS($M$3:$M$473-H4774))/2)^2+SIN((RADIANS($N$3:$N$473-I4774))/2)^2*COS(RADIANS($M$3:$M$473))*COS(RADIANS(H4774))),$L$3:$L$473)</f>
        <v>n54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t="str" cm="1">
        <f t="array" ref="J4775">LOOKUP(1,1/FREQUENCY(0,SIN((RADIANS($M$3:$M$473-H4775))/2)^2+SIN((RADIANS($N$3:$N$473-I4775))/2)^2*COS(RADIANS($M$3:$M$473))*COS(RADIANS(H4775))),$L$3:$L$473)</f>
        <v>n54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t="str" cm="1">
        <f t="array" ref="J4776">LOOKUP(1,1/FREQUENCY(0,SIN((RADIANS($M$3:$M$473-H4776))/2)^2+SIN((RADIANS($N$3:$N$473-I4776))/2)^2*COS(RADIANS($M$3:$M$473))*COS(RADIANS(H4776))),$L$3:$L$473)</f>
        <v>n54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t="str" cm="1">
        <f t="array" ref="J4777">LOOKUP(1,1/FREQUENCY(0,SIN((RADIANS($M$3:$M$473-H4777))/2)^2+SIN((RADIANS($N$3:$N$473-I4777))/2)^2*COS(RADIANS($M$3:$M$473))*COS(RADIANS(H4777))),$L$3:$L$473)</f>
        <v>n223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t="str" cm="1">
        <f t="array" ref="J4778">LOOKUP(1,1/FREQUENCY(0,SIN((RADIANS($M$3:$M$473-H4778))/2)^2+SIN((RADIANS($N$3:$N$473-I4778))/2)^2*COS(RADIANS($M$3:$M$473))*COS(RADIANS(H4778))),$L$3:$L$473)</f>
        <v>n424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t="str" cm="1">
        <f t="array" ref="J4779">LOOKUP(1,1/FREQUENCY(0,SIN((RADIANS($M$3:$M$473-H4779))/2)^2+SIN((RADIANS($N$3:$N$473-I4779))/2)^2*COS(RADIANS($M$3:$M$473))*COS(RADIANS(H4779))),$L$3:$L$473)</f>
        <v>n223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t="str" cm="1">
        <f t="array" ref="J4780">LOOKUP(1,1/FREQUENCY(0,SIN((RADIANS($M$3:$M$473-H4780))/2)^2+SIN((RADIANS($N$3:$N$473-I4780))/2)^2*COS(RADIANS($M$3:$M$473))*COS(RADIANS(H4780))),$L$3:$L$473)</f>
        <v>n211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t="str" cm="1">
        <f t="array" ref="J4781">LOOKUP(1,1/FREQUENCY(0,SIN((RADIANS($M$3:$M$473-H4781))/2)^2+SIN((RADIANS($N$3:$N$473-I4781))/2)^2*COS(RADIANS($M$3:$M$473))*COS(RADIANS(H4781))),$L$3:$L$473)</f>
        <v>n225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t="str" cm="1">
        <f t="array" ref="J4782">LOOKUP(1,1/FREQUENCY(0,SIN((RADIANS($M$3:$M$473-H4782))/2)^2+SIN((RADIANS($N$3:$N$473-I4782))/2)^2*COS(RADIANS($M$3:$M$473))*COS(RADIANS(H4782))),$L$3:$L$473)</f>
        <v>n211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t="str" cm="1">
        <f t="array" ref="J4783">LOOKUP(1,1/FREQUENCY(0,SIN((RADIANS($M$3:$M$473-H4783))/2)^2+SIN((RADIANS($N$3:$N$473-I4783))/2)^2*COS(RADIANS($M$3:$M$473))*COS(RADIANS(H4783))),$L$3:$L$473)</f>
        <v>n225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t="str" cm="1">
        <f t="array" ref="J4784">LOOKUP(1,1/FREQUENCY(0,SIN((RADIANS($M$3:$M$473-H4784))/2)^2+SIN((RADIANS($N$3:$N$473-I4784))/2)^2*COS(RADIANS($M$3:$M$473))*COS(RADIANS(H4784))),$L$3:$L$473)</f>
        <v>n211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t="str" cm="1">
        <f t="array" ref="J4785">LOOKUP(1,1/FREQUENCY(0,SIN((RADIANS($M$3:$M$473-H4785))/2)^2+SIN((RADIANS($N$3:$N$473-I4785))/2)^2*COS(RADIANS($M$3:$M$473))*COS(RADIANS(H4785))),$L$3:$L$473)</f>
        <v>n225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t="str" cm="1">
        <f t="array" ref="J4786">LOOKUP(1,1/FREQUENCY(0,SIN((RADIANS($M$3:$M$473-H4786))/2)^2+SIN((RADIANS($N$3:$N$473-I4786))/2)^2*COS(RADIANS($M$3:$M$473))*COS(RADIANS(H4786))),$L$3:$L$473)</f>
        <v>n225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t="str" cm="1">
        <f t="array" ref="J4787">LOOKUP(1,1/FREQUENCY(0,SIN((RADIANS($M$3:$M$473-H4787))/2)^2+SIN((RADIANS($N$3:$N$473-I4787))/2)^2*COS(RADIANS($M$3:$M$473))*COS(RADIANS(H4787))),$L$3:$L$473)</f>
        <v>n225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t="str" cm="1">
        <f t="array" ref="J4788">LOOKUP(1,1/FREQUENCY(0,SIN((RADIANS($M$3:$M$473-H4788))/2)^2+SIN((RADIANS($N$3:$N$473-I4788))/2)^2*COS(RADIANS($M$3:$M$473))*COS(RADIANS(H4788))),$L$3:$L$473)</f>
        <v>n225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t="str" cm="1">
        <f t="array" ref="J4789">LOOKUP(1,1/FREQUENCY(0,SIN((RADIANS($M$3:$M$473-H4789))/2)^2+SIN((RADIANS($N$3:$N$473-I4789))/2)^2*COS(RADIANS($M$3:$M$473))*COS(RADIANS(H4789))),$L$3:$L$473)</f>
        <v>n225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t="str" cm="1">
        <f t="array" ref="J4790">LOOKUP(1,1/FREQUENCY(0,SIN((RADIANS($M$3:$M$473-H4790))/2)^2+SIN((RADIANS($N$3:$N$473-I4790))/2)^2*COS(RADIANS($M$3:$M$473))*COS(RADIANS(H4790))),$L$3:$L$473)</f>
        <v>n225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t="str" cm="1">
        <f t="array" ref="J4791">LOOKUP(1,1/FREQUENCY(0,SIN((RADIANS($M$3:$M$473-H4791))/2)^2+SIN((RADIANS($N$3:$N$473-I4791))/2)^2*COS(RADIANS($M$3:$M$473))*COS(RADIANS(H4791))),$L$3:$L$473)</f>
        <v>n225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t="str" cm="1">
        <f t="array" ref="J4792">LOOKUP(1,1/FREQUENCY(0,SIN((RADIANS($M$3:$M$473-H4792))/2)^2+SIN((RADIANS($N$3:$N$473-I4792))/2)^2*COS(RADIANS($M$3:$M$473))*COS(RADIANS(H4792))),$L$3:$L$473)</f>
        <v>n225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t="str" cm="1">
        <f t="array" ref="J4793">LOOKUP(1,1/FREQUENCY(0,SIN((RADIANS($M$3:$M$473-H4793))/2)^2+SIN((RADIANS($N$3:$N$473-I4793))/2)^2*COS(RADIANS($M$3:$M$473))*COS(RADIANS(H4793))),$L$3:$L$473)</f>
        <v>n211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t="str" cm="1">
        <f t="array" ref="J4794">LOOKUP(1,1/FREQUENCY(0,SIN((RADIANS($M$3:$M$473-H4794))/2)^2+SIN((RADIANS($N$3:$N$473-I4794))/2)^2*COS(RADIANS($M$3:$M$473))*COS(RADIANS(H4794))),$L$3:$L$473)</f>
        <v>n225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t="str" cm="1">
        <f t="array" ref="J4795">LOOKUP(1,1/FREQUENCY(0,SIN((RADIANS($M$3:$M$473-H4795))/2)^2+SIN((RADIANS($N$3:$N$473-I4795))/2)^2*COS(RADIANS($M$3:$M$473))*COS(RADIANS(H4795))),$L$3:$L$473)</f>
        <v>n211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t="str" cm="1">
        <f t="array" ref="J4796">LOOKUP(1,1/FREQUENCY(0,SIN((RADIANS($M$3:$M$473-H4796))/2)^2+SIN((RADIANS($N$3:$N$473-I4796))/2)^2*COS(RADIANS($M$3:$M$473))*COS(RADIANS(H4796))),$L$3:$L$473)</f>
        <v>n225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t="str" cm="1">
        <f t="array" ref="J4797">LOOKUP(1,1/FREQUENCY(0,SIN((RADIANS($M$3:$M$473-H4797))/2)^2+SIN((RADIANS($N$3:$N$473-I4797))/2)^2*COS(RADIANS($M$3:$M$473))*COS(RADIANS(H4797))),$L$3:$L$473)</f>
        <v>n225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t="str" cm="1">
        <f t="array" ref="J4798">LOOKUP(1,1/FREQUENCY(0,SIN((RADIANS($M$3:$M$473-H4798))/2)^2+SIN((RADIANS($N$3:$N$473-I4798))/2)^2*COS(RADIANS($M$3:$M$473))*COS(RADIANS(H4798))),$L$3:$L$473)</f>
        <v>n225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t="str" cm="1">
        <f t="array" ref="J4799">LOOKUP(1,1/FREQUENCY(0,SIN((RADIANS($M$3:$M$473-H4799))/2)^2+SIN((RADIANS($N$3:$N$473-I4799))/2)^2*COS(RADIANS($M$3:$M$473))*COS(RADIANS(H4799))),$L$3:$L$473)</f>
        <v>n225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t="str" cm="1">
        <f t="array" ref="J4800">LOOKUP(1,1/FREQUENCY(0,SIN((RADIANS($M$3:$M$473-H4800))/2)^2+SIN((RADIANS($N$3:$N$473-I4800))/2)^2*COS(RADIANS($M$3:$M$473))*COS(RADIANS(H4800))),$L$3:$L$473)</f>
        <v>n225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t="str" cm="1">
        <f t="array" ref="J4801">LOOKUP(1,1/FREQUENCY(0,SIN((RADIANS($M$3:$M$473-H4801))/2)^2+SIN((RADIANS($N$3:$N$473-I4801))/2)^2*COS(RADIANS($M$3:$M$473))*COS(RADIANS(H4801))),$L$3:$L$473)</f>
        <v>n225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t="str" cm="1">
        <f t="array" ref="J4802">LOOKUP(1,1/FREQUENCY(0,SIN((RADIANS($M$3:$M$473-H4802))/2)^2+SIN((RADIANS($N$3:$N$473-I4802))/2)^2*COS(RADIANS($M$3:$M$473))*COS(RADIANS(H4802))),$L$3:$L$473)</f>
        <v>n225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t="str" cm="1">
        <f t="array" ref="J4803">LOOKUP(1,1/FREQUENCY(0,SIN((RADIANS($M$3:$M$473-H4803))/2)^2+SIN((RADIANS($N$3:$N$473-I4803))/2)^2*COS(RADIANS($M$3:$M$473))*COS(RADIANS(H4803))),$L$3:$L$473)</f>
        <v>n225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t="str" cm="1">
        <f t="array" ref="J4804">LOOKUP(1,1/FREQUENCY(0,SIN((RADIANS($M$3:$M$473-H4804))/2)^2+SIN((RADIANS($N$3:$N$473-I4804))/2)^2*COS(RADIANS($M$3:$M$473))*COS(RADIANS(H4804))),$L$3:$L$473)</f>
        <v>n225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t="str" cm="1">
        <f t="array" ref="J4805">LOOKUP(1,1/FREQUENCY(0,SIN((RADIANS($M$3:$M$473-H4805))/2)^2+SIN((RADIANS($N$3:$N$473-I4805))/2)^2*COS(RADIANS($M$3:$M$473))*COS(RADIANS(H4805))),$L$3:$L$473)</f>
        <v>n225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t="str" cm="1">
        <f t="array" ref="J4806">LOOKUP(1,1/FREQUENCY(0,SIN((RADIANS($M$3:$M$473-H4806))/2)^2+SIN((RADIANS($N$3:$N$473-I4806))/2)^2*COS(RADIANS($M$3:$M$473))*COS(RADIANS(H4806))),$L$3:$L$473)</f>
        <v>n225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t="str" cm="1">
        <f t="array" ref="J4807">LOOKUP(1,1/FREQUENCY(0,SIN((RADIANS($M$3:$M$473-H4807))/2)^2+SIN((RADIANS($N$3:$N$473-I4807))/2)^2*COS(RADIANS($M$3:$M$473))*COS(RADIANS(H4807))),$L$3:$L$473)</f>
        <v>n225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t="str" cm="1">
        <f t="array" ref="J4808">LOOKUP(1,1/FREQUENCY(0,SIN((RADIANS($M$3:$M$473-H4808))/2)^2+SIN((RADIANS($N$3:$N$473-I4808))/2)^2*COS(RADIANS($M$3:$M$473))*COS(RADIANS(H4808))),$L$3:$L$473)</f>
        <v>n225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t="str" cm="1">
        <f t="array" ref="J4809">LOOKUP(1,1/FREQUENCY(0,SIN((RADIANS($M$3:$M$473-H4809))/2)^2+SIN((RADIANS($N$3:$N$473-I4809))/2)^2*COS(RADIANS($M$3:$M$473))*COS(RADIANS(H4809))),$L$3:$L$473)</f>
        <v>n225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t="str" cm="1">
        <f t="array" ref="J4810">LOOKUP(1,1/FREQUENCY(0,SIN((RADIANS($M$3:$M$473-H4810))/2)^2+SIN((RADIANS($N$3:$N$473-I4810))/2)^2*COS(RADIANS($M$3:$M$473))*COS(RADIANS(H4810))),$L$3:$L$473)</f>
        <v>n225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t="str" cm="1">
        <f t="array" ref="J4811">LOOKUP(1,1/FREQUENCY(0,SIN((RADIANS($M$3:$M$473-H4811))/2)^2+SIN((RADIANS($N$3:$N$473-I4811))/2)^2*COS(RADIANS($M$3:$M$473))*COS(RADIANS(H4811))),$L$3:$L$473)</f>
        <v>n225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t="str" cm="1">
        <f t="array" ref="J4812">LOOKUP(1,1/FREQUENCY(0,SIN((RADIANS($M$3:$M$473-H4812))/2)^2+SIN((RADIANS($N$3:$N$473-I4812))/2)^2*COS(RADIANS($M$3:$M$473))*COS(RADIANS(H4812))),$L$3:$L$473)</f>
        <v>n225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t="str" cm="1">
        <f t="array" ref="J4813">LOOKUP(1,1/FREQUENCY(0,SIN((RADIANS($M$3:$M$473-H4813))/2)^2+SIN((RADIANS($N$3:$N$473-I4813))/2)^2*COS(RADIANS($M$3:$M$473))*COS(RADIANS(H4813))),$L$3:$L$473)</f>
        <v>n225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t="str" cm="1">
        <f t="array" ref="J4814">LOOKUP(1,1/FREQUENCY(0,SIN((RADIANS($M$3:$M$473-H4814))/2)^2+SIN((RADIANS($N$3:$N$473-I4814))/2)^2*COS(RADIANS($M$3:$M$473))*COS(RADIANS(H4814))),$L$3:$L$473)</f>
        <v>n225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t="str" cm="1">
        <f t="array" ref="J4815">LOOKUP(1,1/FREQUENCY(0,SIN((RADIANS($M$3:$M$473-H4815))/2)^2+SIN((RADIANS($N$3:$N$473-I4815))/2)^2*COS(RADIANS($M$3:$M$473))*COS(RADIANS(H4815))),$L$3:$L$473)</f>
        <v>n225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t="str" cm="1">
        <f t="array" ref="J4816">LOOKUP(1,1/FREQUENCY(0,SIN((RADIANS($M$3:$M$473-H4816))/2)^2+SIN((RADIANS($N$3:$N$473-I4816))/2)^2*COS(RADIANS($M$3:$M$473))*COS(RADIANS(H4816))),$L$3:$L$473)</f>
        <v>n225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t="str" cm="1">
        <f t="array" ref="J4817">LOOKUP(1,1/FREQUENCY(0,SIN((RADIANS($M$3:$M$473-H4817))/2)^2+SIN((RADIANS($N$3:$N$473-I4817))/2)^2*COS(RADIANS($M$3:$M$473))*COS(RADIANS(H4817))),$L$3:$L$473)</f>
        <v>n225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t="str" cm="1">
        <f t="array" ref="J4818">LOOKUP(1,1/FREQUENCY(0,SIN((RADIANS($M$3:$M$473-H4818))/2)^2+SIN((RADIANS($N$3:$N$473-I4818))/2)^2*COS(RADIANS($M$3:$M$473))*COS(RADIANS(H4818))),$L$3:$L$473)</f>
        <v>n225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t="str" cm="1">
        <f t="array" ref="J4819">LOOKUP(1,1/FREQUENCY(0,SIN((RADIANS($M$3:$M$473-H4819))/2)^2+SIN((RADIANS($N$3:$N$473-I4819))/2)^2*COS(RADIANS($M$3:$M$473))*COS(RADIANS(H4819))),$L$3:$L$473)</f>
        <v>n225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t="str" cm="1">
        <f t="array" ref="J4820">LOOKUP(1,1/FREQUENCY(0,SIN((RADIANS($M$3:$M$473-H4820))/2)^2+SIN((RADIANS($N$3:$N$473-I4820))/2)^2*COS(RADIANS($M$3:$M$473))*COS(RADIANS(H4820))),$L$3:$L$473)</f>
        <v>n225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t="str" cm="1">
        <f t="array" ref="J4821">LOOKUP(1,1/FREQUENCY(0,SIN((RADIANS($M$3:$M$473-H4821))/2)^2+SIN((RADIANS($N$3:$N$473-I4821))/2)^2*COS(RADIANS($M$3:$M$473))*COS(RADIANS(H4821))),$L$3:$L$473)</f>
        <v>n225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t="str" cm="1">
        <f t="array" ref="J4822">LOOKUP(1,1/FREQUENCY(0,SIN((RADIANS($M$3:$M$473-H4822))/2)^2+SIN((RADIANS($N$3:$N$473-I4822))/2)^2*COS(RADIANS($M$3:$M$473))*COS(RADIANS(H4822))),$L$3:$L$473)</f>
        <v>n225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t="str" cm="1">
        <f t="array" ref="J4823">LOOKUP(1,1/FREQUENCY(0,SIN((RADIANS($M$3:$M$473-H4823))/2)^2+SIN((RADIANS($N$3:$N$473-I4823))/2)^2*COS(RADIANS($M$3:$M$473))*COS(RADIANS(H4823))),$L$3:$L$473)</f>
        <v>n225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t="str" cm="1">
        <f t="array" ref="J4824">LOOKUP(1,1/FREQUENCY(0,SIN((RADIANS($M$3:$M$473-H4824))/2)^2+SIN((RADIANS($N$3:$N$473-I4824))/2)^2*COS(RADIANS($M$3:$M$473))*COS(RADIANS(H4824))),$L$3:$L$473)</f>
        <v>n225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t="str" cm="1">
        <f t="array" ref="J4825">LOOKUP(1,1/FREQUENCY(0,SIN((RADIANS($M$3:$M$473-H4825))/2)^2+SIN((RADIANS($N$3:$N$473-I4825))/2)^2*COS(RADIANS($M$3:$M$473))*COS(RADIANS(H4825))),$L$3:$L$473)</f>
        <v>n225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t="str" cm="1">
        <f t="array" ref="J4826">LOOKUP(1,1/FREQUENCY(0,SIN((RADIANS($M$3:$M$473-H4826))/2)^2+SIN((RADIANS($N$3:$N$473-I4826))/2)^2*COS(RADIANS($M$3:$M$473))*COS(RADIANS(H4826))),$L$3:$L$473)</f>
        <v>n225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t="str" cm="1">
        <f t="array" ref="J4827">LOOKUP(1,1/FREQUENCY(0,SIN((RADIANS($M$3:$M$473-H4827))/2)^2+SIN((RADIANS($N$3:$N$473-I4827))/2)^2*COS(RADIANS($M$3:$M$473))*COS(RADIANS(H4827))),$L$3:$L$473)</f>
        <v>n225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t="str" cm="1">
        <f t="array" ref="J4828">LOOKUP(1,1/FREQUENCY(0,SIN((RADIANS($M$3:$M$473-H4828))/2)^2+SIN((RADIANS($N$3:$N$473-I4828))/2)^2*COS(RADIANS($M$3:$M$473))*COS(RADIANS(H4828))),$L$3:$L$473)</f>
        <v>n225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t="str" cm="1">
        <f t="array" ref="J4829">LOOKUP(1,1/FREQUENCY(0,SIN((RADIANS($M$3:$M$473-H4829))/2)^2+SIN((RADIANS($N$3:$N$473-I4829))/2)^2*COS(RADIANS($M$3:$M$473))*COS(RADIANS(H4829))),$L$3:$L$473)</f>
        <v>n225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t="str" cm="1">
        <f t="array" ref="J4830">LOOKUP(1,1/FREQUENCY(0,SIN((RADIANS($M$3:$M$473-H4830))/2)^2+SIN((RADIANS($N$3:$N$473-I4830))/2)^2*COS(RADIANS($M$3:$M$473))*COS(RADIANS(H4830))),$L$3:$L$473)</f>
        <v>n254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t="str" cm="1">
        <f t="array" ref="J4831">LOOKUP(1,1/FREQUENCY(0,SIN((RADIANS($M$3:$M$473-H4831))/2)^2+SIN((RADIANS($N$3:$N$473-I4831))/2)^2*COS(RADIANS($M$3:$M$473))*COS(RADIANS(H4831))),$L$3:$L$473)</f>
        <v>n225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t="str" cm="1">
        <f t="array" ref="J4832">LOOKUP(1,1/FREQUENCY(0,SIN((RADIANS($M$3:$M$473-H4832))/2)^2+SIN((RADIANS($N$3:$N$473-I4832))/2)^2*COS(RADIANS($M$3:$M$473))*COS(RADIANS(H4832))),$L$3:$L$473)</f>
        <v>n225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t="str" cm="1">
        <f t="array" ref="J4833">LOOKUP(1,1/FREQUENCY(0,SIN((RADIANS($M$3:$M$473-H4833))/2)^2+SIN((RADIANS($N$3:$N$473-I4833))/2)^2*COS(RADIANS($M$3:$M$473))*COS(RADIANS(H4833))),$L$3:$L$473)</f>
        <v>n225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t="str" cm="1">
        <f t="array" ref="J4834">LOOKUP(1,1/FREQUENCY(0,SIN((RADIANS($M$3:$M$473-H4834))/2)^2+SIN((RADIANS($N$3:$N$473-I4834))/2)^2*COS(RADIANS($M$3:$M$473))*COS(RADIANS(H4834))),$L$3:$L$473)</f>
        <v>n225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t="str" cm="1">
        <f t="array" ref="J4835">LOOKUP(1,1/FREQUENCY(0,SIN((RADIANS($M$3:$M$473-H4835))/2)^2+SIN((RADIANS($N$3:$N$473-I4835))/2)^2*COS(RADIANS($M$3:$M$473))*COS(RADIANS(H4835))),$L$3:$L$473)</f>
        <v>n225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t="str" cm="1">
        <f t="array" ref="J4836">LOOKUP(1,1/FREQUENCY(0,SIN((RADIANS($M$3:$M$473-H4836))/2)^2+SIN((RADIANS($N$3:$N$473-I4836))/2)^2*COS(RADIANS($M$3:$M$473))*COS(RADIANS(H4836))),$L$3:$L$473)</f>
        <v>n225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t="str" cm="1">
        <f t="array" ref="J4837">LOOKUP(1,1/FREQUENCY(0,SIN((RADIANS($M$3:$M$473-H4837))/2)^2+SIN((RADIANS($N$3:$N$473-I4837))/2)^2*COS(RADIANS($M$3:$M$473))*COS(RADIANS(H4837))),$L$3:$L$473)</f>
        <v>n225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t="str" cm="1">
        <f t="array" ref="J4838">LOOKUP(1,1/FREQUENCY(0,SIN((RADIANS($M$3:$M$473-H4838))/2)^2+SIN((RADIANS($N$3:$N$473-I4838))/2)^2*COS(RADIANS($M$3:$M$473))*COS(RADIANS(H4838))),$L$3:$L$473)</f>
        <v>n225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t="str" cm="1">
        <f t="array" ref="J4839">LOOKUP(1,1/FREQUENCY(0,SIN((RADIANS($M$3:$M$473-H4839))/2)^2+SIN((RADIANS($N$3:$N$473-I4839))/2)^2*COS(RADIANS($M$3:$M$473))*COS(RADIANS(H4839))),$L$3:$L$473)</f>
        <v>n225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t="str" cm="1">
        <f t="array" ref="J4840">LOOKUP(1,1/FREQUENCY(0,SIN((RADIANS($M$3:$M$473-H4840))/2)^2+SIN((RADIANS($N$3:$N$473-I4840))/2)^2*COS(RADIANS($M$3:$M$473))*COS(RADIANS(H4840))),$L$3:$L$473)</f>
        <v>n225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t="str" cm="1">
        <f t="array" ref="J4841">LOOKUP(1,1/FREQUENCY(0,SIN((RADIANS($M$3:$M$473-H4841))/2)^2+SIN((RADIANS($N$3:$N$473-I4841))/2)^2*COS(RADIANS($M$3:$M$473))*COS(RADIANS(H4841))),$L$3:$L$473)</f>
        <v>n225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t="str" cm="1">
        <f t="array" ref="J4842">LOOKUP(1,1/FREQUENCY(0,SIN((RADIANS($M$3:$M$473-H4842))/2)^2+SIN((RADIANS($N$3:$N$473-I4842))/2)^2*COS(RADIANS($M$3:$M$473))*COS(RADIANS(H4842))),$L$3:$L$473)</f>
        <v>n225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t="str" cm="1">
        <f t="array" ref="J4843">LOOKUP(1,1/FREQUENCY(0,SIN((RADIANS($M$3:$M$473-H4843))/2)^2+SIN((RADIANS($N$3:$N$473-I4843))/2)^2*COS(RADIANS($M$3:$M$473))*COS(RADIANS(H4843))),$L$3:$L$473)</f>
        <v>n225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t="str" cm="1">
        <f t="array" ref="J4844">LOOKUP(1,1/FREQUENCY(0,SIN((RADIANS($M$3:$M$473-H4844))/2)^2+SIN((RADIANS($N$3:$N$473-I4844))/2)^2*COS(RADIANS($M$3:$M$473))*COS(RADIANS(H4844))),$L$3:$L$473)</f>
        <v>n225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t="str" cm="1">
        <f t="array" ref="J4845">LOOKUP(1,1/FREQUENCY(0,SIN((RADIANS($M$3:$M$473-H4845))/2)^2+SIN((RADIANS($N$3:$N$473-I4845))/2)^2*COS(RADIANS($M$3:$M$473))*COS(RADIANS(H4845))),$L$3:$L$473)</f>
        <v>n225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t="str" cm="1">
        <f t="array" ref="J4846">LOOKUP(1,1/FREQUENCY(0,SIN((RADIANS($M$3:$M$473-H4846))/2)^2+SIN((RADIANS($N$3:$N$473-I4846))/2)^2*COS(RADIANS($M$3:$M$473))*COS(RADIANS(H4846))),$L$3:$L$473)</f>
        <v>n225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t="str" cm="1">
        <f t="array" ref="J4847">LOOKUP(1,1/FREQUENCY(0,SIN((RADIANS($M$3:$M$473-H4847))/2)^2+SIN((RADIANS($N$3:$N$473-I4847))/2)^2*COS(RADIANS($M$3:$M$473))*COS(RADIANS(H4847))),$L$3:$L$473)</f>
        <v>n254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t="str" cm="1">
        <f t="array" ref="J4848">LOOKUP(1,1/FREQUENCY(0,SIN((RADIANS($M$3:$M$473-H4848))/2)^2+SIN((RADIANS($N$3:$N$473-I4848))/2)^2*COS(RADIANS($M$3:$M$473))*COS(RADIANS(H4848))),$L$3:$L$473)</f>
        <v>n225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t="str" cm="1">
        <f t="array" ref="J4849">LOOKUP(1,1/FREQUENCY(0,SIN((RADIANS($M$3:$M$473-H4849))/2)^2+SIN((RADIANS($N$3:$N$473-I4849))/2)^2*COS(RADIANS($M$3:$M$473))*COS(RADIANS(H4849))),$L$3:$L$473)</f>
        <v>n225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t="str" cm="1">
        <f t="array" ref="J4850">LOOKUP(1,1/FREQUENCY(0,SIN((RADIANS($M$3:$M$473-H4850))/2)^2+SIN((RADIANS($N$3:$N$473-I4850))/2)^2*COS(RADIANS($M$3:$M$473))*COS(RADIANS(H4850))),$L$3:$L$473)</f>
        <v>n225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t="str" cm="1">
        <f t="array" ref="J4851">LOOKUP(1,1/FREQUENCY(0,SIN((RADIANS($M$3:$M$473-H4851))/2)^2+SIN((RADIANS($N$3:$N$473-I4851))/2)^2*COS(RADIANS($M$3:$M$473))*COS(RADIANS(H4851))),$L$3:$L$473)</f>
        <v>n225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t="str" cm="1">
        <f t="array" ref="J4852">LOOKUP(1,1/FREQUENCY(0,SIN((RADIANS($M$3:$M$473-H4852))/2)^2+SIN((RADIANS($N$3:$N$473-I4852))/2)^2*COS(RADIANS($M$3:$M$473))*COS(RADIANS(H4852))),$L$3:$L$473)</f>
        <v>n225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t="str" cm="1">
        <f t="array" ref="J4853">LOOKUP(1,1/FREQUENCY(0,SIN((RADIANS($M$3:$M$473-H4853))/2)^2+SIN((RADIANS($N$3:$N$473-I4853))/2)^2*COS(RADIANS($M$3:$M$473))*COS(RADIANS(H4853))),$L$3:$L$473)</f>
        <v>n225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t="str" cm="1">
        <f t="array" ref="J4854">LOOKUP(1,1/FREQUENCY(0,SIN((RADIANS($M$3:$M$473-H4854))/2)^2+SIN((RADIANS($N$3:$N$473-I4854))/2)^2*COS(RADIANS($M$3:$M$473))*COS(RADIANS(H4854))),$L$3:$L$473)</f>
        <v>n225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t="str" cm="1">
        <f t="array" ref="J4855">LOOKUP(1,1/FREQUENCY(0,SIN((RADIANS($M$3:$M$473-H4855))/2)^2+SIN((RADIANS($N$3:$N$473-I4855))/2)^2*COS(RADIANS($M$3:$M$473))*COS(RADIANS(H4855))),$L$3:$L$473)</f>
        <v>n225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t="str" cm="1">
        <f t="array" ref="J4856">LOOKUP(1,1/FREQUENCY(0,SIN((RADIANS($M$3:$M$473-H4856))/2)^2+SIN((RADIANS($N$3:$N$473-I4856))/2)^2*COS(RADIANS($M$3:$M$473))*COS(RADIANS(H4856))),$L$3:$L$473)</f>
        <v>n225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t="str" cm="1">
        <f t="array" ref="J4857">LOOKUP(1,1/FREQUENCY(0,SIN((RADIANS($M$3:$M$473-H4857))/2)^2+SIN((RADIANS($N$3:$N$473-I4857))/2)^2*COS(RADIANS($M$3:$M$473))*COS(RADIANS(H4857))),$L$3:$L$473)</f>
        <v>n225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t="str" cm="1">
        <f t="array" ref="J4858">LOOKUP(1,1/FREQUENCY(0,SIN((RADIANS($M$3:$M$473-H4858))/2)^2+SIN((RADIANS($N$3:$N$473-I4858))/2)^2*COS(RADIANS($M$3:$M$473))*COS(RADIANS(H4858))),$L$3:$L$473)</f>
        <v>n225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t="str" cm="1">
        <f t="array" ref="J4859">LOOKUP(1,1/FREQUENCY(0,SIN((RADIANS($M$3:$M$473-H4859))/2)^2+SIN((RADIANS($N$3:$N$473-I4859))/2)^2*COS(RADIANS($M$3:$M$473))*COS(RADIANS(H4859))),$L$3:$L$473)</f>
        <v>n225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t="str" cm="1">
        <f t="array" ref="J4860">LOOKUP(1,1/FREQUENCY(0,SIN((RADIANS($M$3:$M$473-H4860))/2)^2+SIN((RADIANS($N$3:$N$473-I4860))/2)^2*COS(RADIANS($M$3:$M$473))*COS(RADIANS(H4860))),$L$3:$L$473)</f>
        <v>n225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t="str" cm="1">
        <f t="array" ref="J4861">LOOKUP(1,1/FREQUENCY(0,SIN((RADIANS($M$3:$M$473-H4861))/2)^2+SIN((RADIANS($N$3:$N$473-I4861))/2)^2*COS(RADIANS($M$3:$M$473))*COS(RADIANS(H4861))),$L$3:$L$473)</f>
        <v>n254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t="str" cm="1">
        <f t="array" ref="J4862">LOOKUP(1,1/FREQUENCY(0,SIN((RADIANS($M$3:$M$473-H4862))/2)^2+SIN((RADIANS($N$3:$N$473-I4862))/2)^2*COS(RADIANS($M$3:$M$473))*COS(RADIANS(H4862))),$L$3:$L$473)</f>
        <v>n225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t="str" cm="1">
        <f t="array" ref="J4863">LOOKUP(1,1/FREQUENCY(0,SIN((RADIANS($M$3:$M$473-H4863))/2)^2+SIN((RADIANS($N$3:$N$473-I4863))/2)^2*COS(RADIANS($M$3:$M$473))*COS(RADIANS(H4863))),$L$3:$L$473)</f>
        <v>n225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t="str" cm="1">
        <f t="array" ref="J4864">LOOKUP(1,1/FREQUENCY(0,SIN((RADIANS($M$3:$M$473-H4864))/2)^2+SIN((RADIANS($N$3:$N$473-I4864))/2)^2*COS(RADIANS($M$3:$M$473))*COS(RADIANS(H4864))),$L$3:$L$473)</f>
        <v>n225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t="str" cm="1">
        <f t="array" ref="J4865">LOOKUP(1,1/FREQUENCY(0,SIN((RADIANS($M$3:$M$473-H4865))/2)^2+SIN((RADIANS($N$3:$N$473-I4865))/2)^2*COS(RADIANS($M$3:$M$473))*COS(RADIANS(H4865))),$L$3:$L$473)</f>
        <v>n225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t="str" cm="1">
        <f t="array" ref="J4866">LOOKUP(1,1/FREQUENCY(0,SIN((RADIANS($M$3:$M$473-H4866))/2)^2+SIN((RADIANS($N$3:$N$473-I4866))/2)^2*COS(RADIANS($M$3:$M$473))*COS(RADIANS(H4866))),$L$3:$L$473)</f>
        <v>n225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t="str" cm="1">
        <f t="array" ref="J4867">LOOKUP(1,1/FREQUENCY(0,SIN((RADIANS($M$3:$M$473-H4867))/2)^2+SIN((RADIANS($N$3:$N$473-I4867))/2)^2*COS(RADIANS($M$3:$M$473))*COS(RADIANS(H4867))),$L$3:$L$473)</f>
        <v>n225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t="str" cm="1">
        <f t="array" ref="J4868">LOOKUP(1,1/FREQUENCY(0,SIN((RADIANS($M$3:$M$473-H4868))/2)^2+SIN((RADIANS($N$3:$N$473-I4868))/2)^2*COS(RADIANS($M$3:$M$473))*COS(RADIANS(H4868))),$L$3:$L$473)</f>
        <v>n225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t="str" cm="1">
        <f t="array" ref="J4869">LOOKUP(1,1/FREQUENCY(0,SIN((RADIANS($M$3:$M$473-H4869))/2)^2+SIN((RADIANS($N$3:$N$473-I4869))/2)^2*COS(RADIANS($M$3:$M$473))*COS(RADIANS(H4869))),$L$3:$L$473)</f>
        <v>n225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t="str" cm="1">
        <f t="array" ref="J4870">LOOKUP(1,1/FREQUENCY(0,SIN((RADIANS($M$3:$M$473-H4870))/2)^2+SIN((RADIANS($N$3:$N$473-I4870))/2)^2*COS(RADIANS($M$3:$M$473))*COS(RADIANS(H4870))),$L$3:$L$473)</f>
        <v>n225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t="str" cm="1">
        <f t="array" ref="J4871">LOOKUP(1,1/FREQUENCY(0,SIN((RADIANS($M$3:$M$473-H4871))/2)^2+SIN((RADIANS($N$3:$N$473-I4871))/2)^2*COS(RADIANS($M$3:$M$473))*COS(RADIANS(H4871))),$L$3:$L$473)</f>
        <v>n211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t="str" cm="1">
        <f t="array" ref="J4872">LOOKUP(1,1/FREQUENCY(0,SIN((RADIANS($M$3:$M$473-H4872))/2)^2+SIN((RADIANS($N$3:$N$473-I4872))/2)^2*COS(RADIANS($M$3:$M$473))*COS(RADIANS(H4872))),$L$3:$L$473)</f>
        <v>n211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t="str" cm="1">
        <f t="array" ref="J4873">LOOKUP(1,1/FREQUENCY(0,SIN((RADIANS($M$3:$M$473-H4873))/2)^2+SIN((RADIANS($N$3:$N$473-I4873))/2)^2*COS(RADIANS($M$3:$M$473))*COS(RADIANS(H4873))),$L$3:$L$473)</f>
        <v>n211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t="str" cm="1">
        <f t="array" ref="J4874">LOOKUP(1,1/FREQUENCY(0,SIN((RADIANS($M$3:$M$473-H4874))/2)^2+SIN((RADIANS($N$3:$N$473-I4874))/2)^2*COS(RADIANS($M$3:$M$473))*COS(RADIANS(H4874))),$L$3:$L$473)</f>
        <v>n211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t="str" cm="1">
        <f t="array" ref="J4875">LOOKUP(1,1/FREQUENCY(0,SIN((RADIANS($M$3:$M$473-H4875))/2)^2+SIN((RADIANS($N$3:$N$473-I4875))/2)^2*COS(RADIANS($M$3:$M$473))*COS(RADIANS(H4875))),$L$3:$L$473)</f>
        <v>n211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t="str" cm="1">
        <f t="array" ref="J4876">LOOKUP(1,1/FREQUENCY(0,SIN((RADIANS($M$3:$M$473-H4876))/2)^2+SIN((RADIANS($N$3:$N$473-I4876))/2)^2*COS(RADIANS($M$3:$M$473))*COS(RADIANS(H4876))),$L$3:$L$473)</f>
        <v>n211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t="str" cm="1">
        <f t="array" ref="J4877">LOOKUP(1,1/FREQUENCY(0,SIN((RADIANS($M$3:$M$473-H4877))/2)^2+SIN((RADIANS($N$3:$N$473-I4877))/2)^2*COS(RADIANS($M$3:$M$473))*COS(RADIANS(H4877))),$L$3:$L$473)</f>
        <v>n211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t="str" cm="1">
        <f t="array" ref="J4878">LOOKUP(1,1/FREQUENCY(0,SIN((RADIANS($M$3:$M$473-H4878))/2)^2+SIN((RADIANS($N$3:$N$473-I4878))/2)^2*COS(RADIANS($M$3:$M$473))*COS(RADIANS(H4878))),$L$3:$L$473)</f>
        <v>n211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t="str" cm="1">
        <f t="array" ref="J4879">LOOKUP(1,1/FREQUENCY(0,SIN((RADIANS($M$3:$M$473-H4879))/2)^2+SIN((RADIANS($N$3:$N$473-I4879))/2)^2*COS(RADIANS($M$3:$M$473))*COS(RADIANS(H4879))),$L$3:$L$473)</f>
        <v>n211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t="str" cm="1">
        <f t="array" ref="J4880">LOOKUP(1,1/FREQUENCY(0,SIN((RADIANS($M$3:$M$473-H4880))/2)^2+SIN((RADIANS($N$3:$N$473-I4880))/2)^2*COS(RADIANS($M$3:$M$473))*COS(RADIANS(H4880))),$L$3:$L$473)</f>
        <v>n211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t="str" cm="1">
        <f t="array" ref="J4881">LOOKUP(1,1/FREQUENCY(0,SIN((RADIANS($M$3:$M$473-H4881))/2)^2+SIN((RADIANS($N$3:$N$473-I4881))/2)^2*COS(RADIANS($M$3:$M$473))*COS(RADIANS(H4881))),$L$3:$L$473)</f>
        <v>n211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t="str" cm="1">
        <f t="array" ref="J4882">LOOKUP(1,1/FREQUENCY(0,SIN((RADIANS($M$3:$M$473-H4882))/2)^2+SIN((RADIANS($N$3:$N$473-I4882))/2)^2*COS(RADIANS($M$3:$M$473))*COS(RADIANS(H4882))),$L$3:$L$473)</f>
        <v>n211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t="str" cm="1">
        <f t="array" ref="J4883">LOOKUP(1,1/FREQUENCY(0,SIN((RADIANS($M$3:$M$473-H4883))/2)^2+SIN((RADIANS($N$3:$N$473-I4883))/2)^2*COS(RADIANS($M$3:$M$473))*COS(RADIANS(H4883))),$L$3:$L$473)</f>
        <v>n211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t="str" cm="1">
        <f t="array" ref="J4884">LOOKUP(1,1/FREQUENCY(0,SIN((RADIANS($M$3:$M$473-H4884))/2)^2+SIN((RADIANS($N$3:$N$473-I4884))/2)^2*COS(RADIANS($M$3:$M$473))*COS(RADIANS(H4884))),$L$3:$L$473)</f>
        <v>n211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t="str" cm="1">
        <f t="array" ref="J4885">LOOKUP(1,1/FREQUENCY(0,SIN((RADIANS($M$3:$M$473-H4885))/2)^2+SIN((RADIANS($N$3:$N$473-I4885))/2)^2*COS(RADIANS($M$3:$M$473))*COS(RADIANS(H4885))),$L$3:$L$473)</f>
        <v>n211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t="str" cm="1">
        <f t="array" ref="J4886">LOOKUP(1,1/FREQUENCY(0,SIN((RADIANS($M$3:$M$473-H4886))/2)^2+SIN((RADIANS($N$3:$N$473-I4886))/2)^2*COS(RADIANS($M$3:$M$473))*COS(RADIANS(H4886))),$L$3:$L$473)</f>
        <v>n211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t="str" cm="1">
        <f t="array" ref="J4887">LOOKUP(1,1/FREQUENCY(0,SIN((RADIANS($M$3:$M$473-H4887))/2)^2+SIN((RADIANS($N$3:$N$473-I4887))/2)^2*COS(RADIANS($M$3:$M$473))*COS(RADIANS(H4887))),$L$3:$L$473)</f>
        <v>n211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t="str" cm="1">
        <f t="array" ref="J4888">LOOKUP(1,1/FREQUENCY(0,SIN((RADIANS($M$3:$M$473-H4888))/2)^2+SIN((RADIANS($N$3:$N$473-I4888))/2)^2*COS(RADIANS($M$3:$M$473))*COS(RADIANS(H4888))),$L$3:$L$473)</f>
        <v>n211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t="str" cm="1">
        <f t="array" ref="J4889">LOOKUP(1,1/FREQUENCY(0,SIN((RADIANS($M$3:$M$473-H4889))/2)^2+SIN((RADIANS($N$3:$N$473-I4889))/2)^2*COS(RADIANS($M$3:$M$473))*COS(RADIANS(H4889))),$L$3:$L$473)</f>
        <v>n211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t="str" cm="1">
        <f t="array" ref="J4890">LOOKUP(1,1/FREQUENCY(0,SIN((RADIANS($M$3:$M$473-H4890))/2)^2+SIN((RADIANS($N$3:$N$473-I4890))/2)^2*COS(RADIANS($M$3:$M$473))*COS(RADIANS(H4890))),$L$3:$L$473)</f>
        <v>n211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t="str" cm="1">
        <f t="array" ref="J4891">LOOKUP(1,1/FREQUENCY(0,SIN((RADIANS($M$3:$M$473-H4891))/2)^2+SIN((RADIANS($N$3:$N$473-I4891))/2)^2*COS(RADIANS($M$3:$M$473))*COS(RADIANS(H4891))),$L$3:$L$473)</f>
        <v>n211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t="str" cm="1">
        <f t="array" ref="J4892">LOOKUP(1,1/FREQUENCY(0,SIN((RADIANS($M$3:$M$473-H4892))/2)^2+SIN((RADIANS($N$3:$N$473-I4892))/2)^2*COS(RADIANS($M$3:$M$473))*COS(RADIANS(H4892))),$L$3:$L$473)</f>
        <v>n211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t="str" cm="1">
        <f t="array" ref="J4893">LOOKUP(1,1/FREQUENCY(0,SIN((RADIANS($M$3:$M$473-H4893))/2)^2+SIN((RADIANS($N$3:$N$473-I4893))/2)^2*COS(RADIANS($M$3:$M$473))*COS(RADIANS(H4893))),$L$3:$L$473)</f>
        <v>n211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t="str" cm="1">
        <f t="array" ref="J4894">LOOKUP(1,1/FREQUENCY(0,SIN((RADIANS($M$3:$M$473-H4894))/2)^2+SIN((RADIANS($N$3:$N$473-I4894))/2)^2*COS(RADIANS($M$3:$M$473))*COS(RADIANS(H4894))),$L$3:$L$473)</f>
        <v>n211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t="str" cm="1">
        <f t="array" ref="J4895">LOOKUP(1,1/FREQUENCY(0,SIN((RADIANS($M$3:$M$473-H4895))/2)^2+SIN((RADIANS($N$3:$N$473-I4895))/2)^2*COS(RADIANS($M$3:$M$473))*COS(RADIANS(H4895))),$L$3:$L$473)</f>
        <v>n225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t="str" cm="1">
        <f t="array" ref="J4896">LOOKUP(1,1/FREQUENCY(0,SIN((RADIANS($M$3:$M$473-H4896))/2)^2+SIN((RADIANS($N$3:$N$473-I4896))/2)^2*COS(RADIANS($M$3:$M$473))*COS(RADIANS(H4896))),$L$3:$L$473)</f>
        <v>n211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t="str" cm="1">
        <f t="array" ref="J4897">LOOKUP(1,1/FREQUENCY(0,SIN((RADIANS($M$3:$M$473-H4897))/2)^2+SIN((RADIANS($N$3:$N$473-I4897))/2)^2*COS(RADIANS($M$3:$M$473))*COS(RADIANS(H4897))),$L$3:$L$473)</f>
        <v>n225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t="str" cm="1">
        <f t="array" ref="J4898">LOOKUP(1,1/FREQUENCY(0,SIN((RADIANS($M$3:$M$473-H4898))/2)^2+SIN((RADIANS($N$3:$N$473-I4898))/2)^2*COS(RADIANS($M$3:$M$473))*COS(RADIANS(H4898))),$L$3:$L$473)</f>
        <v>n211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t="str" cm="1">
        <f t="array" ref="J4899">LOOKUP(1,1/FREQUENCY(0,SIN((RADIANS($M$3:$M$473-H4899))/2)^2+SIN((RADIANS($N$3:$N$473-I4899))/2)^2*COS(RADIANS($M$3:$M$473))*COS(RADIANS(H4899))),$L$3:$L$473)</f>
        <v>n211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t="str" cm="1">
        <f t="array" ref="J4900">LOOKUP(1,1/FREQUENCY(0,SIN((RADIANS($M$3:$M$473-H4900))/2)^2+SIN((RADIANS($N$3:$N$473-I4900))/2)^2*COS(RADIANS($M$3:$M$473))*COS(RADIANS(H4900))),$L$3:$L$473)</f>
        <v>n225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t="str" cm="1">
        <f t="array" ref="J4901">LOOKUP(1,1/FREQUENCY(0,SIN((RADIANS($M$3:$M$473-H4901))/2)^2+SIN((RADIANS($N$3:$N$473-I4901))/2)^2*COS(RADIANS($M$3:$M$473))*COS(RADIANS(H4901))),$L$3:$L$473)</f>
        <v>n211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t="str" cm="1">
        <f t="array" ref="J4902">LOOKUP(1,1/FREQUENCY(0,SIN((RADIANS($M$3:$M$473-H4902))/2)^2+SIN((RADIANS($N$3:$N$473-I4902))/2)^2*COS(RADIANS($M$3:$M$473))*COS(RADIANS(H4902))),$L$3:$L$473)</f>
        <v>n211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t="str" cm="1">
        <f t="array" ref="J4903">LOOKUP(1,1/FREQUENCY(0,SIN((RADIANS($M$3:$M$473-H4903))/2)^2+SIN((RADIANS($N$3:$N$473-I4903))/2)^2*COS(RADIANS($M$3:$M$473))*COS(RADIANS(H4903))),$L$3:$L$473)</f>
        <v>n225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t="str" cm="1">
        <f t="array" ref="J4904">LOOKUP(1,1/FREQUENCY(0,SIN((RADIANS($M$3:$M$473-H4904))/2)^2+SIN((RADIANS($N$3:$N$473-I4904))/2)^2*COS(RADIANS($M$3:$M$473))*COS(RADIANS(H4904))),$L$3:$L$473)</f>
        <v>n211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t="str" cm="1">
        <f t="array" ref="J4905">LOOKUP(1,1/FREQUENCY(0,SIN((RADIANS($M$3:$M$473-H4905))/2)^2+SIN((RADIANS($N$3:$N$473-I4905))/2)^2*COS(RADIANS($M$3:$M$473))*COS(RADIANS(H4905))),$L$3:$L$473)</f>
        <v>n211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t="str" cm="1">
        <f t="array" ref="J4906">LOOKUP(1,1/FREQUENCY(0,SIN((RADIANS($M$3:$M$473-H4906))/2)^2+SIN((RADIANS($N$3:$N$473-I4906))/2)^2*COS(RADIANS($M$3:$M$473))*COS(RADIANS(H4906))),$L$3:$L$473)</f>
        <v>n225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t="str" cm="1">
        <f t="array" ref="J4907">LOOKUP(1,1/FREQUENCY(0,SIN((RADIANS($M$3:$M$473-H4907))/2)^2+SIN((RADIANS($N$3:$N$473-I4907))/2)^2*COS(RADIANS($M$3:$M$473))*COS(RADIANS(H4907))),$L$3:$L$473)</f>
        <v>n211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t="str" cm="1">
        <f t="array" ref="J4908">LOOKUP(1,1/FREQUENCY(0,SIN((RADIANS($M$3:$M$473-H4908))/2)^2+SIN((RADIANS($N$3:$N$473-I4908))/2)^2*COS(RADIANS($M$3:$M$473))*COS(RADIANS(H4908))),$L$3:$L$473)</f>
        <v>n211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t="str" cm="1">
        <f t="array" ref="J4909">LOOKUP(1,1/FREQUENCY(0,SIN((RADIANS($M$3:$M$473-H4909))/2)^2+SIN((RADIANS($N$3:$N$473-I4909))/2)^2*COS(RADIANS($M$3:$M$473))*COS(RADIANS(H4909))),$L$3:$L$473)</f>
        <v>n211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t="str" cm="1">
        <f t="array" ref="J4910">LOOKUP(1,1/FREQUENCY(0,SIN((RADIANS($M$3:$M$473-H4910))/2)^2+SIN((RADIANS($N$3:$N$473-I4910))/2)^2*COS(RADIANS($M$3:$M$473))*COS(RADIANS(H4910))),$L$3:$L$473)</f>
        <v>n225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t="str" cm="1">
        <f t="array" ref="J4911">LOOKUP(1,1/FREQUENCY(0,SIN((RADIANS($M$3:$M$473-H4911))/2)^2+SIN((RADIANS($N$3:$N$473-I4911))/2)^2*COS(RADIANS($M$3:$M$473))*COS(RADIANS(H4911))),$L$3:$L$473)</f>
        <v>n225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t="str" cm="1">
        <f t="array" ref="J4912">LOOKUP(1,1/FREQUENCY(0,SIN((RADIANS($M$3:$M$473-H4912))/2)^2+SIN((RADIANS($N$3:$N$473-I4912))/2)^2*COS(RADIANS($M$3:$M$473))*COS(RADIANS(H4912))),$L$3:$L$473)</f>
        <v>n225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t="str" cm="1">
        <f t="array" ref="J4913">LOOKUP(1,1/FREQUENCY(0,SIN((RADIANS($M$3:$M$473-H4913))/2)^2+SIN((RADIANS($N$3:$N$473-I4913))/2)^2*COS(RADIANS($M$3:$M$473))*COS(RADIANS(H4913))),$L$3:$L$473)</f>
        <v>n211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t="str" cm="1">
        <f t="array" ref="J4914">LOOKUP(1,1/FREQUENCY(0,SIN((RADIANS($M$3:$M$473-H4914))/2)^2+SIN((RADIANS($N$3:$N$473-I4914))/2)^2*COS(RADIANS($M$3:$M$473))*COS(RADIANS(H4914))),$L$3:$L$473)</f>
        <v>n225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t="str" cm="1">
        <f t="array" ref="J4915">LOOKUP(1,1/FREQUENCY(0,SIN((RADIANS($M$3:$M$473-H4915))/2)^2+SIN((RADIANS($N$3:$N$473-I4915))/2)^2*COS(RADIANS($M$3:$M$473))*COS(RADIANS(H4915))),$L$3:$L$473)</f>
        <v>n211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t="str" cm="1">
        <f t="array" ref="J4916">LOOKUP(1,1/FREQUENCY(0,SIN((RADIANS($M$3:$M$473-H4916))/2)^2+SIN((RADIANS($N$3:$N$473-I4916))/2)^2*COS(RADIANS($M$3:$M$473))*COS(RADIANS(H4916))),$L$3:$L$473)</f>
        <v>n211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t="str" cm="1">
        <f t="array" ref="J4917">LOOKUP(1,1/FREQUENCY(0,SIN((RADIANS($M$3:$M$473-H4917))/2)^2+SIN((RADIANS($N$3:$N$473-I4917))/2)^2*COS(RADIANS($M$3:$M$473))*COS(RADIANS(H4917))),$L$3:$L$473)</f>
        <v>n225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t="str" cm="1">
        <f t="array" ref="J4918">LOOKUP(1,1/FREQUENCY(0,SIN((RADIANS($M$3:$M$473-H4918))/2)^2+SIN((RADIANS($N$3:$N$473-I4918))/2)^2*COS(RADIANS($M$3:$M$473))*COS(RADIANS(H4918))),$L$3:$L$473)</f>
        <v>n211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t="str" cm="1">
        <f t="array" ref="J4919">LOOKUP(1,1/FREQUENCY(0,SIN((RADIANS($M$3:$M$473-H4919))/2)^2+SIN((RADIANS($N$3:$N$473-I4919))/2)^2*COS(RADIANS($M$3:$M$473))*COS(RADIANS(H4919))),$L$3:$L$473)</f>
        <v>n211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t="str" cm="1">
        <f t="array" ref="J4920">LOOKUP(1,1/FREQUENCY(0,SIN((RADIANS($M$3:$M$473-H4920))/2)^2+SIN((RADIANS($N$3:$N$473-I4920))/2)^2*COS(RADIANS($M$3:$M$473))*COS(RADIANS(H4920))),$L$3:$L$473)</f>
        <v>n211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t="str" cm="1">
        <f t="array" ref="J4921">LOOKUP(1,1/FREQUENCY(0,SIN((RADIANS($M$3:$M$473-H4921))/2)^2+SIN((RADIANS($N$3:$N$473-I4921))/2)^2*COS(RADIANS($M$3:$M$473))*COS(RADIANS(H4921))),$L$3:$L$473)</f>
        <v>n211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t="str" cm="1">
        <f t="array" ref="J4922">LOOKUP(1,1/FREQUENCY(0,SIN((RADIANS($M$3:$M$473-H4922))/2)^2+SIN((RADIANS($N$3:$N$473-I4922))/2)^2*COS(RADIANS($M$3:$M$473))*COS(RADIANS(H4922))),$L$3:$L$473)</f>
        <v>n211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t="str" cm="1">
        <f t="array" ref="J4923">LOOKUP(1,1/FREQUENCY(0,SIN((RADIANS($M$3:$M$473-H4923))/2)^2+SIN((RADIANS($N$3:$N$473-I4923))/2)^2*COS(RADIANS($M$3:$M$473))*COS(RADIANS(H4923))),$L$3:$L$473)</f>
        <v>n211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t="str" cm="1">
        <f t="array" ref="J4924">LOOKUP(1,1/FREQUENCY(0,SIN((RADIANS($M$3:$M$473-H4924))/2)^2+SIN((RADIANS($N$3:$N$473-I4924))/2)^2*COS(RADIANS($M$3:$M$473))*COS(RADIANS(H4924))),$L$3:$L$473)</f>
        <v>n211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t="str" cm="1">
        <f t="array" ref="J4925">LOOKUP(1,1/FREQUENCY(0,SIN((RADIANS($M$3:$M$473-H4925))/2)^2+SIN((RADIANS($N$3:$N$473-I4925))/2)^2*COS(RADIANS($M$3:$M$473))*COS(RADIANS(H4925))),$L$3:$L$473)</f>
        <v>n225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t="str" cm="1">
        <f t="array" ref="J4926">LOOKUP(1,1/FREQUENCY(0,SIN((RADIANS($M$3:$M$473-H4926))/2)^2+SIN((RADIANS($N$3:$N$473-I4926))/2)^2*COS(RADIANS($M$3:$M$473))*COS(RADIANS(H4926))),$L$3:$L$473)</f>
        <v>n225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t="str" cm="1">
        <f t="array" ref="J4927">LOOKUP(1,1/FREQUENCY(0,SIN((RADIANS($M$3:$M$473-H4927))/2)^2+SIN((RADIANS($N$3:$N$473-I4927))/2)^2*COS(RADIANS($M$3:$M$473))*COS(RADIANS(H4927))),$L$3:$L$473)</f>
        <v>n225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t="str" cm="1">
        <f t="array" ref="J4928">LOOKUP(1,1/FREQUENCY(0,SIN((RADIANS($M$3:$M$473-H4928))/2)^2+SIN((RADIANS($N$3:$N$473-I4928))/2)^2*COS(RADIANS($M$3:$M$473))*COS(RADIANS(H4928))),$L$3:$L$473)</f>
        <v>n223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t="str" cm="1">
        <f t="array" ref="J4929">LOOKUP(1,1/FREQUENCY(0,SIN((RADIANS($M$3:$M$473-H4929))/2)^2+SIN((RADIANS($N$3:$N$473-I4929))/2)^2*COS(RADIANS($M$3:$M$473))*COS(RADIANS(H4929))),$L$3:$L$473)</f>
        <v>n223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t="str" cm="1">
        <f t="array" ref="J4930">LOOKUP(1,1/FREQUENCY(0,SIN((RADIANS($M$3:$M$473-H4930))/2)^2+SIN((RADIANS($N$3:$N$473-I4930))/2)^2*COS(RADIANS($M$3:$M$473))*COS(RADIANS(H4930))),$L$3:$L$473)</f>
        <v>n225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t="str" cm="1">
        <f t="array" ref="J4931">LOOKUP(1,1/FREQUENCY(0,SIN((RADIANS($M$3:$M$473-H4931))/2)^2+SIN((RADIANS($N$3:$N$473-I4931))/2)^2*COS(RADIANS($M$3:$M$473))*COS(RADIANS(H4931))),$L$3:$L$473)</f>
        <v>n223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t="str" cm="1">
        <f t="array" ref="J4932">LOOKUP(1,1/FREQUENCY(0,SIN((RADIANS($M$3:$M$473-H4932))/2)^2+SIN((RADIANS($N$3:$N$473-I4932))/2)^2*COS(RADIANS($M$3:$M$473))*COS(RADIANS(H4932))),$L$3:$L$473)</f>
        <v>n223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t="str" cm="1">
        <f t="array" ref="J4933">LOOKUP(1,1/FREQUENCY(0,SIN((RADIANS($M$3:$M$473-H4933))/2)^2+SIN((RADIANS($N$3:$N$473-I4933))/2)^2*COS(RADIANS($M$3:$M$473))*COS(RADIANS(H4933))),$L$3:$L$473)</f>
        <v>n223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t="str" cm="1">
        <f t="array" ref="J4934">LOOKUP(1,1/FREQUENCY(0,SIN((RADIANS($M$3:$M$473-H4934))/2)^2+SIN((RADIANS($N$3:$N$473-I4934))/2)^2*COS(RADIANS($M$3:$M$473))*COS(RADIANS(H4934))),$L$3:$L$473)</f>
        <v>n225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t="str" cm="1">
        <f t="array" ref="J4935">LOOKUP(1,1/FREQUENCY(0,SIN((RADIANS($M$3:$M$473-H4935))/2)^2+SIN((RADIANS($N$3:$N$473-I4935))/2)^2*COS(RADIANS($M$3:$M$473))*COS(RADIANS(H4935))),$L$3:$L$473)</f>
        <v>n223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t="str" cm="1">
        <f t="array" ref="J4936">LOOKUP(1,1/FREQUENCY(0,SIN((RADIANS($M$3:$M$473-H4936))/2)^2+SIN((RADIANS($N$3:$N$473-I4936))/2)^2*COS(RADIANS($M$3:$M$473))*COS(RADIANS(H4936))),$L$3:$L$473)</f>
        <v>n223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t="str" cm="1">
        <f t="array" ref="J4937">LOOKUP(1,1/FREQUENCY(0,SIN((RADIANS($M$3:$M$473-H4937))/2)^2+SIN((RADIANS($N$3:$N$473-I4937))/2)^2*COS(RADIANS($M$3:$M$473))*COS(RADIANS(H4937))),$L$3:$L$473)</f>
        <v>n223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t="str" cm="1">
        <f t="array" ref="J4938">LOOKUP(1,1/FREQUENCY(0,SIN((RADIANS($M$3:$M$473-H4938))/2)^2+SIN((RADIANS($N$3:$N$473-I4938))/2)^2*COS(RADIANS($M$3:$M$473))*COS(RADIANS(H4938))),$L$3:$L$473)</f>
        <v>n223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t="str" cm="1">
        <f t="array" ref="J4939">LOOKUP(1,1/FREQUENCY(0,SIN((RADIANS($M$3:$M$473-H4939))/2)^2+SIN((RADIANS($N$3:$N$473-I4939))/2)^2*COS(RADIANS($M$3:$M$473))*COS(RADIANS(H4939))),$L$3:$L$473)</f>
        <v>n225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t="str" cm="1">
        <f t="array" ref="J4940">LOOKUP(1,1/FREQUENCY(0,SIN((RADIANS($M$3:$M$473-H4940))/2)^2+SIN((RADIANS($N$3:$N$473-I4940))/2)^2*COS(RADIANS($M$3:$M$473))*COS(RADIANS(H4940))),$L$3:$L$473)</f>
        <v>n223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t="str" cm="1">
        <f t="array" ref="J4941">LOOKUP(1,1/FREQUENCY(0,SIN((RADIANS($M$3:$M$473-H4941))/2)^2+SIN((RADIANS($N$3:$N$473-I4941))/2)^2*COS(RADIANS($M$3:$M$473))*COS(RADIANS(H4941))),$L$3:$L$473)</f>
        <v>n223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t="str" cm="1">
        <f t="array" ref="J4942">LOOKUP(1,1/FREQUENCY(0,SIN((RADIANS($M$3:$M$473-H4942))/2)^2+SIN((RADIANS($N$3:$N$473-I4942))/2)^2*COS(RADIANS($M$3:$M$473))*COS(RADIANS(H4942))),$L$3:$L$473)</f>
        <v>n223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t="str" cm="1">
        <f t="array" ref="J4943">LOOKUP(1,1/FREQUENCY(0,SIN((RADIANS($M$3:$M$473-H4943))/2)^2+SIN((RADIANS($N$3:$N$473-I4943))/2)^2*COS(RADIANS($M$3:$M$473))*COS(RADIANS(H4943))),$L$3:$L$473)</f>
        <v>n223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t="str" cm="1">
        <f t="array" ref="J4944">LOOKUP(1,1/FREQUENCY(0,SIN((RADIANS($M$3:$M$473-H4944))/2)^2+SIN((RADIANS($N$3:$N$473-I4944))/2)^2*COS(RADIANS($M$3:$M$473))*COS(RADIANS(H4944))),$L$3:$L$473)</f>
        <v>n223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t="str" cm="1">
        <f t="array" ref="J4945">LOOKUP(1,1/FREQUENCY(0,SIN((RADIANS($M$3:$M$473-H4945))/2)^2+SIN((RADIANS($N$3:$N$473-I4945))/2)^2*COS(RADIANS($M$3:$M$473))*COS(RADIANS(H4945))),$L$3:$L$473)</f>
        <v>n223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t="str" cm="1">
        <f t="array" ref="J4946">LOOKUP(1,1/FREQUENCY(0,SIN((RADIANS($M$3:$M$473-H4946))/2)^2+SIN((RADIANS($N$3:$N$473-I4946))/2)^2*COS(RADIANS($M$3:$M$473))*COS(RADIANS(H4946))),$L$3:$L$473)</f>
        <v>n223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t="str" cm="1">
        <f t="array" ref="J4947">LOOKUP(1,1/FREQUENCY(0,SIN((RADIANS($M$3:$M$473-H4947))/2)^2+SIN((RADIANS($N$3:$N$473-I4947))/2)^2*COS(RADIANS($M$3:$M$473))*COS(RADIANS(H4947))),$L$3:$L$473)</f>
        <v>n223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t="str" cm="1">
        <f t="array" ref="J4948">LOOKUP(1,1/FREQUENCY(0,SIN((RADIANS($M$3:$M$473-H4948))/2)^2+SIN((RADIANS($N$3:$N$473-I4948))/2)^2*COS(RADIANS($M$3:$M$473))*COS(RADIANS(H4948))),$L$3:$L$473)</f>
        <v>n223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t="str" cm="1">
        <f t="array" ref="J4949">LOOKUP(1,1/FREQUENCY(0,SIN((RADIANS($M$3:$M$473-H4949))/2)^2+SIN((RADIANS($N$3:$N$473-I4949))/2)^2*COS(RADIANS($M$3:$M$473))*COS(RADIANS(H4949))),$L$3:$L$473)</f>
        <v>n223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t="str" cm="1">
        <f t="array" ref="J4950">LOOKUP(1,1/FREQUENCY(0,SIN((RADIANS($M$3:$M$473-H4950))/2)^2+SIN((RADIANS($N$3:$N$473-I4950))/2)^2*COS(RADIANS($M$3:$M$473))*COS(RADIANS(H4950))),$L$3:$L$473)</f>
        <v>n223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t="str" cm="1">
        <f t="array" ref="J4951">LOOKUP(1,1/FREQUENCY(0,SIN((RADIANS($M$3:$M$473-H4951))/2)^2+SIN((RADIANS($N$3:$N$473-I4951))/2)^2*COS(RADIANS($M$3:$M$473))*COS(RADIANS(H4951))),$L$3:$L$473)</f>
        <v>n223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t="str" cm="1">
        <f t="array" ref="J4952">LOOKUP(1,1/FREQUENCY(0,SIN((RADIANS($M$3:$M$473-H4952))/2)^2+SIN((RADIANS($N$3:$N$473-I4952))/2)^2*COS(RADIANS($M$3:$M$473))*COS(RADIANS(H4952))),$L$3:$L$473)</f>
        <v>n223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t="str" cm="1">
        <f t="array" ref="J4953">LOOKUP(1,1/FREQUENCY(0,SIN((RADIANS($M$3:$M$473-H4953))/2)^2+SIN((RADIANS($N$3:$N$473-I4953))/2)^2*COS(RADIANS($M$3:$M$473))*COS(RADIANS(H4953))),$L$3:$L$473)</f>
        <v>n223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t="str" cm="1">
        <f t="array" ref="J4954">LOOKUP(1,1/FREQUENCY(0,SIN((RADIANS($M$3:$M$473-H4954))/2)^2+SIN((RADIANS($N$3:$N$473-I4954))/2)^2*COS(RADIANS($M$3:$M$473))*COS(RADIANS(H4954))),$L$3:$L$473)</f>
        <v>n223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t="str" cm="1">
        <f t="array" ref="J4955">LOOKUP(1,1/FREQUENCY(0,SIN((RADIANS($M$3:$M$473-H4955))/2)^2+SIN((RADIANS($N$3:$N$473-I4955))/2)^2*COS(RADIANS($M$3:$M$473))*COS(RADIANS(H4955))),$L$3:$L$473)</f>
        <v>n223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t="str" cm="1">
        <f t="array" ref="J4956">LOOKUP(1,1/FREQUENCY(0,SIN((RADIANS($M$3:$M$473-H4956))/2)^2+SIN((RADIANS($N$3:$N$473-I4956))/2)^2*COS(RADIANS($M$3:$M$473))*COS(RADIANS(H4956))),$L$3:$L$473)</f>
        <v>n225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t="str" cm="1">
        <f t="array" ref="J4957">LOOKUP(1,1/FREQUENCY(0,SIN((RADIANS($M$3:$M$473-H4957))/2)^2+SIN((RADIANS($N$3:$N$473-I4957))/2)^2*COS(RADIANS($M$3:$M$473))*COS(RADIANS(H4957))),$L$3:$L$473)</f>
        <v>n223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t="str" cm="1">
        <f t="array" ref="J4958">LOOKUP(1,1/FREQUENCY(0,SIN((RADIANS($M$3:$M$473-H4958))/2)^2+SIN((RADIANS($N$3:$N$473-I4958))/2)^2*COS(RADIANS($M$3:$M$473))*COS(RADIANS(H4958))),$L$3:$L$473)</f>
        <v>n223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t="str" cm="1">
        <f t="array" ref="J4959">LOOKUP(1,1/FREQUENCY(0,SIN((RADIANS($M$3:$M$473-H4959))/2)^2+SIN((RADIANS($N$3:$N$473-I4959))/2)^2*COS(RADIANS($M$3:$M$473))*COS(RADIANS(H4959))),$L$3:$L$473)</f>
        <v>n223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t="str" cm="1">
        <f t="array" ref="J4960">LOOKUP(1,1/FREQUENCY(0,SIN((RADIANS($M$3:$M$473-H4960))/2)^2+SIN((RADIANS($N$3:$N$473-I4960))/2)^2*COS(RADIANS($M$3:$M$473))*COS(RADIANS(H4960))),$L$3:$L$473)</f>
        <v>n223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t="str" cm="1">
        <f t="array" ref="J4961">LOOKUP(1,1/FREQUENCY(0,SIN((RADIANS($M$3:$M$473-H4961))/2)^2+SIN((RADIANS($N$3:$N$473-I4961))/2)^2*COS(RADIANS($M$3:$M$473))*COS(RADIANS(H4961))),$L$3:$L$473)</f>
        <v>n225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t="str" cm="1">
        <f t="array" ref="J4962">LOOKUP(1,1/FREQUENCY(0,SIN((RADIANS($M$3:$M$473-H4962))/2)^2+SIN((RADIANS($N$3:$N$473-I4962))/2)^2*COS(RADIANS($M$3:$M$473))*COS(RADIANS(H4962))),$L$3:$L$473)</f>
        <v>n224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t="str" cm="1">
        <f t="array" ref="J4963">LOOKUP(1,1/FREQUENCY(0,SIN((RADIANS($M$3:$M$473-H4963))/2)^2+SIN((RADIANS($N$3:$N$473-I4963))/2)^2*COS(RADIANS($M$3:$M$473))*COS(RADIANS(H4963))),$L$3:$L$473)</f>
        <v>n224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t="str" cm="1">
        <f t="array" ref="J4964">LOOKUP(1,1/FREQUENCY(0,SIN((RADIANS($M$3:$M$473-H4964))/2)^2+SIN((RADIANS($N$3:$N$473-I4964))/2)^2*COS(RADIANS($M$3:$M$473))*COS(RADIANS(H4964))),$L$3:$L$473)</f>
        <v>n223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t="str" cm="1">
        <f t="array" ref="J4965">LOOKUP(1,1/FREQUENCY(0,SIN((RADIANS($M$3:$M$473-H4965))/2)^2+SIN((RADIANS($N$3:$N$473-I4965))/2)^2*COS(RADIANS($M$3:$M$473))*COS(RADIANS(H4965))),$L$3:$L$473)</f>
        <v>n224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t="str" cm="1">
        <f t="array" ref="J4966">LOOKUP(1,1/FREQUENCY(0,SIN((RADIANS($M$3:$M$473-H4966))/2)^2+SIN((RADIANS($N$3:$N$473-I4966))/2)^2*COS(RADIANS($M$3:$M$473))*COS(RADIANS(H4966))),$L$3:$L$473)</f>
        <v>n224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t="str" cm="1">
        <f t="array" ref="J4967">LOOKUP(1,1/FREQUENCY(0,SIN((RADIANS($M$3:$M$473-H4967))/2)^2+SIN((RADIANS($N$3:$N$473-I4967))/2)^2*COS(RADIANS($M$3:$M$473))*COS(RADIANS(H4967))),$L$3:$L$473)</f>
        <v>n223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t="str" cm="1">
        <f t="array" ref="J4968">LOOKUP(1,1/FREQUENCY(0,SIN((RADIANS($M$3:$M$473-H4968))/2)^2+SIN((RADIANS($N$3:$N$473-I4968))/2)^2*COS(RADIANS($M$3:$M$473))*COS(RADIANS(H4968))),$L$3:$L$473)</f>
        <v>n224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t="str" cm="1">
        <f t="array" ref="J4969">LOOKUP(1,1/FREQUENCY(0,SIN((RADIANS($M$3:$M$473-H4969))/2)^2+SIN((RADIANS($N$3:$N$473-I4969))/2)^2*COS(RADIANS($M$3:$M$473))*COS(RADIANS(H4969))),$L$3:$L$473)</f>
        <v>n223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t="str" cm="1">
        <f t="array" ref="J4970">LOOKUP(1,1/FREQUENCY(0,SIN((RADIANS($M$3:$M$473-H4970))/2)^2+SIN((RADIANS($N$3:$N$473-I4970))/2)^2*COS(RADIANS($M$3:$M$473))*COS(RADIANS(H4970))),$L$3:$L$473)</f>
        <v>n224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t="str" cm="1">
        <f t="array" ref="J4971">LOOKUP(1,1/FREQUENCY(0,SIN((RADIANS($M$3:$M$473-H4971))/2)^2+SIN((RADIANS($N$3:$N$473-I4971))/2)^2*COS(RADIANS($M$3:$M$473))*COS(RADIANS(H4971))),$L$3:$L$473)</f>
        <v>n224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t="str" cm="1">
        <f t="array" ref="J4972">LOOKUP(1,1/FREQUENCY(0,SIN((RADIANS($M$3:$M$473-H4972))/2)^2+SIN((RADIANS($N$3:$N$473-I4972))/2)^2*COS(RADIANS($M$3:$M$473))*COS(RADIANS(H4972))),$L$3:$L$473)</f>
        <v>n223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t="str" cm="1">
        <f t="array" ref="J4973">LOOKUP(1,1/FREQUENCY(0,SIN((RADIANS($M$3:$M$473-H4973))/2)^2+SIN((RADIANS($N$3:$N$473-I4973))/2)^2*COS(RADIANS($M$3:$M$473))*COS(RADIANS(H4973))),$L$3:$L$473)</f>
        <v>n224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t="str" cm="1">
        <f t="array" ref="J4974">LOOKUP(1,1/FREQUENCY(0,SIN((RADIANS($M$3:$M$473-H4974))/2)^2+SIN((RADIANS($N$3:$N$473-I4974))/2)^2*COS(RADIANS($M$3:$M$473))*COS(RADIANS(H4974))),$L$3:$L$473)</f>
        <v>n224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t="str" cm="1">
        <f t="array" ref="J4975">LOOKUP(1,1/FREQUENCY(0,SIN((RADIANS($M$3:$M$473-H4975))/2)^2+SIN((RADIANS($N$3:$N$473-I4975))/2)^2*COS(RADIANS($M$3:$M$473))*COS(RADIANS(H4975))),$L$3:$L$473)</f>
        <v>n223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t="str" cm="1">
        <f t="array" ref="J4976">LOOKUP(1,1/FREQUENCY(0,SIN((RADIANS($M$3:$M$473-H4976))/2)^2+SIN((RADIANS($N$3:$N$473-I4976))/2)^2*COS(RADIANS($M$3:$M$473))*COS(RADIANS(H4976))),$L$3:$L$473)</f>
        <v>n224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t="str" cm="1">
        <f t="array" ref="J4977">LOOKUP(1,1/FREQUENCY(0,SIN((RADIANS($M$3:$M$473-H4977))/2)^2+SIN((RADIANS($N$3:$N$473-I4977))/2)^2*COS(RADIANS($M$3:$M$473))*COS(RADIANS(H4977))),$L$3:$L$473)</f>
        <v>n223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t="str" cm="1">
        <f t="array" ref="J4978">LOOKUP(1,1/FREQUENCY(0,SIN((RADIANS($M$3:$M$473-H4978))/2)^2+SIN((RADIANS($N$3:$N$473-I4978))/2)^2*COS(RADIANS($M$3:$M$473))*COS(RADIANS(H4978))),$L$3:$L$473)</f>
        <v>n223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t="str" cm="1">
        <f t="array" ref="J4979">LOOKUP(1,1/FREQUENCY(0,SIN((RADIANS($M$3:$M$473-H4979))/2)^2+SIN((RADIANS($N$3:$N$473-I4979))/2)^2*COS(RADIANS($M$3:$M$473))*COS(RADIANS(H4979))),$L$3:$L$473)</f>
        <v>n223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t="str" cm="1">
        <f t="array" ref="J4980">LOOKUP(1,1/FREQUENCY(0,SIN((RADIANS($M$3:$M$473-H4980))/2)^2+SIN((RADIANS($N$3:$N$473-I4980))/2)^2*COS(RADIANS($M$3:$M$473))*COS(RADIANS(H4980))),$L$3:$L$473)</f>
        <v>n223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t="str" cm="1">
        <f t="array" ref="J4981">LOOKUP(1,1/FREQUENCY(0,SIN((RADIANS($M$3:$M$473-H4981))/2)^2+SIN((RADIANS($N$3:$N$473-I4981))/2)^2*COS(RADIANS($M$3:$M$473))*COS(RADIANS(H4981))),$L$3:$L$473)</f>
        <v>n223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t="str" cm="1">
        <f t="array" ref="J4982">LOOKUP(1,1/FREQUENCY(0,SIN((RADIANS($M$3:$M$473-H4982))/2)^2+SIN((RADIANS($N$3:$N$473-I4982))/2)^2*COS(RADIANS($M$3:$M$473))*COS(RADIANS(H4982))),$L$3:$L$473)</f>
        <v>n223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t="str" cm="1">
        <f t="array" ref="J4983">LOOKUP(1,1/FREQUENCY(0,SIN((RADIANS($M$3:$M$473-H4983))/2)^2+SIN((RADIANS($N$3:$N$473-I4983))/2)^2*COS(RADIANS($M$3:$M$473))*COS(RADIANS(H4983))),$L$3:$L$473)</f>
        <v>n223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t="str" cm="1">
        <f t="array" ref="J4984">LOOKUP(1,1/FREQUENCY(0,SIN((RADIANS($M$3:$M$473-H4984))/2)^2+SIN((RADIANS($N$3:$N$473-I4984))/2)^2*COS(RADIANS($M$3:$M$473))*COS(RADIANS(H4984))),$L$3:$L$473)</f>
        <v>n223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t="str" cm="1">
        <f t="array" ref="J4985">LOOKUP(1,1/FREQUENCY(0,SIN((RADIANS($M$3:$M$473-H4985))/2)^2+SIN((RADIANS($N$3:$N$473-I4985))/2)^2*COS(RADIANS($M$3:$M$473))*COS(RADIANS(H4985))),$L$3:$L$473)</f>
        <v>n223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t="str" cm="1">
        <f t="array" ref="J4986">LOOKUP(1,1/FREQUENCY(0,SIN((RADIANS($M$3:$M$473-H4986))/2)^2+SIN((RADIANS($N$3:$N$473-I4986))/2)^2*COS(RADIANS($M$3:$M$473))*COS(RADIANS(H4986))),$L$3:$L$473)</f>
        <v>n223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t="str" cm="1">
        <f t="array" ref="J4987">LOOKUP(1,1/FREQUENCY(0,SIN((RADIANS($M$3:$M$473-H4987))/2)^2+SIN((RADIANS($N$3:$N$473-I4987))/2)^2*COS(RADIANS($M$3:$M$473))*COS(RADIANS(H4987))),$L$3:$L$473)</f>
        <v>n223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t="str" cm="1">
        <f t="array" ref="J4988">LOOKUP(1,1/FREQUENCY(0,SIN((RADIANS($M$3:$M$473-H4988))/2)^2+SIN((RADIANS($N$3:$N$473-I4988))/2)^2*COS(RADIANS($M$3:$M$473))*COS(RADIANS(H4988))),$L$3:$L$473)</f>
        <v>n223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t="str" cm="1">
        <f t="array" ref="J4989">LOOKUP(1,1/FREQUENCY(0,SIN((RADIANS($M$3:$M$473-H4989))/2)^2+SIN((RADIANS($N$3:$N$473-I4989))/2)^2*COS(RADIANS($M$3:$M$473))*COS(RADIANS(H4989))),$L$3:$L$473)</f>
        <v>n223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t="str" cm="1">
        <f t="array" ref="J4990">LOOKUP(1,1/FREQUENCY(0,SIN((RADIANS($M$3:$M$473-H4990))/2)^2+SIN((RADIANS($N$3:$N$473-I4990))/2)^2*COS(RADIANS($M$3:$M$473))*COS(RADIANS(H4990))),$L$3:$L$473)</f>
        <v>n223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t="str" cm="1">
        <f t="array" ref="J4991">LOOKUP(1,1/FREQUENCY(0,SIN((RADIANS($M$3:$M$473-H4991))/2)^2+SIN((RADIANS($N$3:$N$473-I4991))/2)^2*COS(RADIANS($M$3:$M$473))*COS(RADIANS(H4991))),$L$3:$L$473)</f>
        <v>n223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t="str" cm="1">
        <f t="array" ref="J4992">LOOKUP(1,1/FREQUENCY(0,SIN((RADIANS($M$3:$M$473-H4992))/2)^2+SIN((RADIANS($N$3:$N$473-I4992))/2)^2*COS(RADIANS($M$3:$M$473))*COS(RADIANS(H4992))),$L$3:$L$473)</f>
        <v>n223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t="str" cm="1">
        <f t="array" ref="J4993">LOOKUP(1,1/FREQUENCY(0,SIN((RADIANS($M$3:$M$473-H4993))/2)^2+SIN((RADIANS($N$3:$N$473-I4993))/2)^2*COS(RADIANS($M$3:$M$473))*COS(RADIANS(H4993))),$L$3:$L$473)</f>
        <v>n223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t="str" cm="1">
        <f t="array" ref="J4994">LOOKUP(1,1/FREQUENCY(0,SIN((RADIANS($M$3:$M$473-H4994))/2)^2+SIN((RADIANS($N$3:$N$473-I4994))/2)^2*COS(RADIANS($M$3:$M$473))*COS(RADIANS(H4994))),$L$3:$L$473)</f>
        <v>n223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t="str" cm="1">
        <f t="array" ref="J4995">LOOKUP(1,1/FREQUENCY(0,SIN((RADIANS($M$3:$M$473-H4995))/2)^2+SIN((RADIANS($N$3:$N$473-I4995))/2)^2*COS(RADIANS($M$3:$M$473))*COS(RADIANS(H4995))),$L$3:$L$473)</f>
        <v>n223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t="str" cm="1">
        <f t="array" ref="J4996">LOOKUP(1,1/FREQUENCY(0,SIN((RADIANS($M$3:$M$473-H4996))/2)^2+SIN((RADIANS($N$3:$N$473-I4996))/2)^2*COS(RADIANS($M$3:$M$473))*COS(RADIANS(H4996))),$L$3:$L$473)</f>
        <v>n224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t="str" cm="1">
        <f t="array" ref="J4997">LOOKUP(1,1/FREQUENCY(0,SIN((RADIANS($M$3:$M$473-H4997))/2)^2+SIN((RADIANS($N$3:$N$473-I4997))/2)^2*COS(RADIANS($M$3:$M$473))*COS(RADIANS(H4997))),$L$3:$L$473)</f>
        <v>n224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t="str" cm="1">
        <f t="array" ref="J4998">LOOKUP(1,1/FREQUENCY(0,SIN((RADIANS($M$3:$M$473-H4998))/2)^2+SIN((RADIANS($N$3:$N$473-I4998))/2)^2*COS(RADIANS($M$3:$M$473))*COS(RADIANS(H4998))),$L$3:$L$473)</f>
        <v>n224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t="str" cm="1">
        <f t="array" ref="J4999">LOOKUP(1,1/FREQUENCY(0,SIN((RADIANS($M$3:$M$473-H4999))/2)^2+SIN((RADIANS($N$3:$N$473-I4999))/2)^2*COS(RADIANS($M$3:$M$473))*COS(RADIANS(H4999))),$L$3:$L$473)</f>
        <v>n223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t="str" cm="1">
        <f t="array" ref="J5000">LOOKUP(1,1/FREQUENCY(0,SIN((RADIANS($M$3:$M$473-H5000))/2)^2+SIN((RADIANS($N$3:$N$473-I5000))/2)^2*COS(RADIANS($M$3:$M$473))*COS(RADIANS(H5000))),$L$3:$L$473)</f>
        <v>n223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t="str" cm="1">
        <f t="array" ref="J5001">LOOKUP(1,1/FREQUENCY(0,SIN((RADIANS($M$3:$M$473-H5001))/2)^2+SIN((RADIANS($N$3:$N$473-I5001))/2)^2*COS(RADIANS($M$3:$M$473))*COS(RADIANS(H5001))),$L$3:$L$473)</f>
        <v>n223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t="str" cm="1">
        <f t="array" ref="J5002">LOOKUP(1,1/FREQUENCY(0,SIN((RADIANS($M$3:$M$473-H5002))/2)^2+SIN((RADIANS($N$3:$N$473-I5002))/2)^2*COS(RADIANS($M$3:$M$473))*COS(RADIANS(H5002))),$L$3:$L$473)</f>
        <v>n223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t="str" cm="1">
        <f t="array" ref="J5003">LOOKUP(1,1/FREQUENCY(0,SIN((RADIANS($M$3:$M$473-H5003))/2)^2+SIN((RADIANS($N$3:$N$473-I5003))/2)^2*COS(RADIANS($M$3:$M$473))*COS(RADIANS(H5003))),$L$3:$L$473)</f>
        <v>n215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t="str" cm="1">
        <f t="array" ref="J5004">LOOKUP(1,1/FREQUENCY(0,SIN((RADIANS($M$3:$M$473-H5004))/2)^2+SIN((RADIANS($N$3:$N$473-I5004))/2)^2*COS(RADIANS($M$3:$M$473))*COS(RADIANS(H5004))),$L$3:$L$473)</f>
        <v>n224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t="str" cm="1">
        <f t="array" ref="J5005">LOOKUP(1,1/FREQUENCY(0,SIN((RADIANS($M$3:$M$473-H5005))/2)^2+SIN((RADIANS($N$3:$N$473-I5005))/2)^2*COS(RADIANS($M$3:$M$473))*COS(RADIANS(H5005))),$L$3:$L$473)</f>
        <v>n224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t="str" cm="1">
        <f t="array" ref="J5006">LOOKUP(1,1/FREQUENCY(0,SIN((RADIANS($M$3:$M$473-H5006))/2)^2+SIN((RADIANS($N$3:$N$473-I5006))/2)^2*COS(RADIANS($M$3:$M$473))*COS(RADIANS(H5006))),$L$3:$L$473)</f>
        <v>n224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t="str" cm="1">
        <f t="array" ref="J5007">LOOKUP(1,1/FREQUENCY(0,SIN((RADIANS($M$3:$M$473-H5007))/2)^2+SIN((RADIANS($N$3:$N$473-I5007))/2)^2*COS(RADIANS($M$3:$M$473))*COS(RADIANS(H5007))),$L$3:$L$473)</f>
        <v>n224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t="str" cm="1">
        <f t="array" ref="J5008">LOOKUP(1,1/FREQUENCY(0,SIN((RADIANS($M$3:$M$473-H5008))/2)^2+SIN((RADIANS($N$3:$N$473-I5008))/2)^2*COS(RADIANS($M$3:$M$473))*COS(RADIANS(H5008))),$L$3:$L$473)</f>
        <v>n224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t="str" cm="1">
        <f t="array" ref="J5009">LOOKUP(1,1/FREQUENCY(0,SIN((RADIANS($M$3:$M$473-H5009))/2)^2+SIN((RADIANS($N$3:$N$473-I5009))/2)^2*COS(RADIANS($M$3:$M$473))*COS(RADIANS(H5009))),$L$3:$L$473)</f>
        <v>n224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t="str" cm="1">
        <f t="array" ref="J5010">LOOKUP(1,1/FREQUENCY(0,SIN((RADIANS($M$3:$M$473-H5010))/2)^2+SIN((RADIANS($N$3:$N$473-I5010))/2)^2*COS(RADIANS($M$3:$M$473))*COS(RADIANS(H5010))),$L$3:$L$473)</f>
        <v>n224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t="str" cm="1">
        <f t="array" ref="J5011">LOOKUP(1,1/FREQUENCY(0,SIN((RADIANS($M$3:$M$473-H5011))/2)^2+SIN((RADIANS($N$3:$N$473-I5011))/2)^2*COS(RADIANS($M$3:$M$473))*COS(RADIANS(H5011))),$L$3:$L$473)</f>
        <v>n224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t="str" cm="1">
        <f t="array" ref="J5012">LOOKUP(1,1/FREQUENCY(0,SIN((RADIANS($M$3:$M$473-H5012))/2)^2+SIN((RADIANS($N$3:$N$473-I5012))/2)^2*COS(RADIANS($M$3:$M$473))*COS(RADIANS(H5012))),$L$3:$L$473)</f>
        <v>n224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t="str" cm="1">
        <f t="array" ref="J5013">LOOKUP(1,1/FREQUENCY(0,SIN((RADIANS($M$3:$M$473-H5013))/2)^2+SIN((RADIANS($N$3:$N$473-I5013))/2)^2*COS(RADIANS($M$3:$M$473))*COS(RADIANS(H5013))),$L$3:$L$473)</f>
        <v>n224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t="str" cm="1">
        <f t="array" ref="J5014">LOOKUP(1,1/FREQUENCY(0,SIN((RADIANS($M$3:$M$473-H5014))/2)^2+SIN((RADIANS($N$3:$N$473-I5014))/2)^2*COS(RADIANS($M$3:$M$473))*COS(RADIANS(H5014))),$L$3:$L$473)</f>
        <v>n215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t="str" cm="1">
        <f t="array" ref="J5015">LOOKUP(1,1/FREQUENCY(0,SIN((RADIANS($M$3:$M$473-H5015))/2)^2+SIN((RADIANS($N$3:$N$473-I5015))/2)^2*COS(RADIANS($M$3:$M$473))*COS(RADIANS(H5015))),$L$3:$L$473)</f>
        <v>n215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t="str" cm="1">
        <f t="array" ref="J5016">LOOKUP(1,1/FREQUENCY(0,SIN((RADIANS($M$3:$M$473-H5016))/2)^2+SIN((RADIANS($N$3:$N$473-I5016))/2)^2*COS(RADIANS($M$3:$M$473))*COS(RADIANS(H5016))),$L$3:$L$473)</f>
        <v>n215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t="str" cm="1">
        <f t="array" ref="J5017">LOOKUP(1,1/FREQUENCY(0,SIN((RADIANS($M$3:$M$473-H5017))/2)^2+SIN((RADIANS($N$3:$N$473-I5017))/2)^2*COS(RADIANS($M$3:$M$473))*COS(RADIANS(H5017))),$L$3:$L$473)</f>
        <v>n215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t="str" cm="1">
        <f t="array" ref="J5018">LOOKUP(1,1/FREQUENCY(0,SIN((RADIANS($M$3:$M$473-H5018))/2)^2+SIN((RADIANS($N$3:$N$473-I5018))/2)^2*COS(RADIANS($M$3:$M$473))*COS(RADIANS(H5018))),$L$3:$L$473)</f>
        <v>n215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t="str" cm="1">
        <f t="array" ref="J5019">LOOKUP(1,1/FREQUENCY(0,SIN((RADIANS($M$3:$M$473-H5019))/2)^2+SIN((RADIANS($N$3:$N$473-I5019))/2)^2*COS(RADIANS($M$3:$M$473))*COS(RADIANS(H5019))),$L$3:$L$473)</f>
        <v>n224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t="str" cm="1">
        <f t="array" ref="J5020">LOOKUP(1,1/FREQUENCY(0,SIN((RADIANS($M$3:$M$473-H5020))/2)^2+SIN((RADIANS($N$3:$N$473-I5020))/2)^2*COS(RADIANS($M$3:$M$473))*COS(RADIANS(H5020))),$L$3:$L$473)</f>
        <v>n54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t="str" cm="1">
        <f t="array" ref="J5021">LOOKUP(1,1/FREQUENCY(0,SIN((RADIANS($M$3:$M$473-H5021))/2)^2+SIN((RADIANS($N$3:$N$473-I5021))/2)^2*COS(RADIANS($M$3:$M$473))*COS(RADIANS(H5021))),$L$3:$L$473)</f>
        <v>n224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t="str" cm="1">
        <f t="array" ref="J5022">LOOKUP(1,1/FREQUENCY(0,SIN((RADIANS($M$3:$M$473-H5022))/2)^2+SIN((RADIANS($N$3:$N$473-I5022))/2)^2*COS(RADIANS($M$3:$M$473))*COS(RADIANS(H5022))),$L$3:$L$473)</f>
        <v>n54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t="str" cm="1">
        <f t="array" ref="J5023">LOOKUP(1,1/FREQUENCY(0,SIN((RADIANS($M$3:$M$473-H5023))/2)^2+SIN((RADIANS($N$3:$N$473-I5023))/2)^2*COS(RADIANS($M$3:$M$473))*COS(RADIANS(H5023))),$L$3:$L$473)</f>
        <v>n54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t="str" cm="1">
        <f t="array" ref="J5024">LOOKUP(1,1/FREQUENCY(0,SIN((RADIANS($M$3:$M$473-H5024))/2)^2+SIN((RADIANS($N$3:$N$473-I5024))/2)^2*COS(RADIANS($M$3:$M$473))*COS(RADIANS(H5024))),$L$3:$L$473)</f>
        <v>n229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t="str" cm="1">
        <f t="array" ref="J5025">LOOKUP(1,1/FREQUENCY(0,SIN((RADIANS($M$3:$M$473-H5025))/2)^2+SIN((RADIANS($N$3:$N$473-I5025))/2)^2*COS(RADIANS($M$3:$M$473))*COS(RADIANS(H5025))),$L$3:$L$473)</f>
        <v>n224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t="str" cm="1">
        <f t="array" ref="J5026">LOOKUP(1,1/FREQUENCY(0,SIN((RADIANS($M$3:$M$473-H5026))/2)^2+SIN((RADIANS($N$3:$N$473-I5026))/2)^2*COS(RADIANS($M$3:$M$473))*COS(RADIANS(H5026))),$L$3:$L$473)</f>
        <v>n229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t="str" cm="1">
        <f t="array" ref="J5027">LOOKUP(1,1/FREQUENCY(0,SIN((RADIANS($M$3:$M$473-H5027))/2)^2+SIN((RADIANS($N$3:$N$473-I5027))/2)^2*COS(RADIANS($M$3:$M$473))*COS(RADIANS(H5027))),$L$3:$L$473)</f>
        <v>n229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t="str" cm="1">
        <f t="array" ref="J5028">LOOKUP(1,1/FREQUENCY(0,SIN((RADIANS($M$3:$M$473-H5028))/2)^2+SIN((RADIANS($N$3:$N$473-I5028))/2)^2*COS(RADIANS($M$3:$M$473))*COS(RADIANS(H5028))),$L$3:$L$473)</f>
        <v>n254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t="str" cm="1">
        <f t="array" ref="J5029">LOOKUP(1,1/FREQUENCY(0,SIN((RADIANS($M$3:$M$473-H5029))/2)^2+SIN((RADIANS($N$3:$N$473-I5029))/2)^2*COS(RADIANS($M$3:$M$473))*COS(RADIANS(H5029))),$L$3:$L$473)</f>
        <v>n70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t="str" cm="1">
        <f t="array" ref="J5030">LOOKUP(1,1/FREQUENCY(0,SIN((RADIANS($M$3:$M$473-H5030))/2)^2+SIN((RADIANS($N$3:$N$473-I5030))/2)^2*COS(RADIANS($M$3:$M$473))*COS(RADIANS(H5030))),$L$3:$L$473)</f>
        <v>n70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t="str" cm="1">
        <f t="array" ref="J5031">LOOKUP(1,1/FREQUENCY(0,SIN((RADIANS($M$3:$M$473-H5031))/2)^2+SIN((RADIANS($N$3:$N$473-I5031))/2)^2*COS(RADIANS($M$3:$M$473))*COS(RADIANS(H5031))),$L$3:$L$473)</f>
        <v>n254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t="str" cm="1">
        <f t="array" ref="J5032">LOOKUP(1,1/FREQUENCY(0,SIN((RADIANS($M$3:$M$473-H5032))/2)^2+SIN((RADIANS($N$3:$N$473-I5032))/2)^2*COS(RADIANS($M$3:$M$473))*COS(RADIANS(H5032))),$L$3:$L$473)</f>
        <v>n254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t="str" cm="1">
        <f t="array" ref="J5033">LOOKUP(1,1/FREQUENCY(0,SIN((RADIANS($M$3:$M$473-H5033))/2)^2+SIN((RADIANS($N$3:$N$473-I5033))/2)^2*COS(RADIANS($M$3:$M$473))*COS(RADIANS(H5033))),$L$3:$L$473)</f>
        <v>n254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t="str" cm="1">
        <f t="array" ref="J5034">LOOKUP(1,1/FREQUENCY(0,SIN((RADIANS($M$3:$M$473-H5034))/2)^2+SIN((RADIANS($N$3:$N$473-I5034))/2)^2*COS(RADIANS($M$3:$M$473))*COS(RADIANS(H5034))),$L$3:$L$473)</f>
        <v>n254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t="str" cm="1">
        <f t="array" ref="J5035">LOOKUP(1,1/FREQUENCY(0,SIN((RADIANS($M$3:$M$473-H5035))/2)^2+SIN((RADIANS($N$3:$N$473-I5035))/2)^2*COS(RADIANS($M$3:$M$473))*COS(RADIANS(H5035))),$L$3:$L$473)</f>
        <v>n254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t="str" cm="1">
        <f t="array" ref="J5036">LOOKUP(1,1/FREQUENCY(0,SIN((RADIANS($M$3:$M$473-H5036))/2)^2+SIN((RADIANS($N$3:$N$473-I5036))/2)^2*COS(RADIANS($M$3:$M$473))*COS(RADIANS(H5036))),$L$3:$L$473)</f>
        <v>n254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t="str" cm="1">
        <f t="array" ref="J5037">LOOKUP(1,1/FREQUENCY(0,SIN((RADIANS($M$3:$M$473-H5037))/2)^2+SIN((RADIANS($N$3:$N$473-I5037))/2)^2*COS(RADIANS($M$3:$M$473))*COS(RADIANS(H5037))),$L$3:$L$473)</f>
        <v>n254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t="str" cm="1">
        <f t="array" ref="J5038">LOOKUP(1,1/FREQUENCY(0,SIN((RADIANS($M$3:$M$473-H5038))/2)^2+SIN((RADIANS($N$3:$N$473-I5038))/2)^2*COS(RADIANS($M$3:$M$473))*COS(RADIANS(H5038))),$L$3:$L$473)</f>
        <v>n254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t="str" cm="1">
        <f t="array" ref="J5039">LOOKUP(1,1/FREQUENCY(0,SIN((RADIANS($M$3:$M$473-H5039))/2)^2+SIN((RADIANS($N$3:$N$473-I5039))/2)^2*COS(RADIANS($M$3:$M$473))*COS(RADIANS(H5039))),$L$3:$L$473)</f>
        <v>n254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t="str" cm="1">
        <f t="array" ref="J5040">LOOKUP(1,1/FREQUENCY(0,SIN((RADIANS($M$3:$M$473-H5040))/2)^2+SIN((RADIANS($N$3:$N$473-I5040))/2)^2*COS(RADIANS($M$3:$M$473))*COS(RADIANS(H5040))),$L$3:$L$473)</f>
        <v>n254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t="str" cm="1">
        <f t="array" ref="J5041">LOOKUP(1,1/FREQUENCY(0,SIN((RADIANS($M$3:$M$473-H5041))/2)^2+SIN((RADIANS($N$3:$N$473-I5041))/2)^2*COS(RADIANS($M$3:$M$473))*COS(RADIANS(H5041))),$L$3:$L$473)</f>
        <v>n70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t="str" cm="1">
        <f t="array" ref="J5042">LOOKUP(1,1/FREQUENCY(0,SIN((RADIANS($M$3:$M$473-H5042))/2)^2+SIN((RADIANS($N$3:$N$473-I5042))/2)^2*COS(RADIANS($M$3:$M$473))*COS(RADIANS(H5042))),$L$3:$L$473)</f>
        <v>n70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t="str" cm="1">
        <f t="array" ref="J5043">LOOKUP(1,1/FREQUENCY(0,SIN((RADIANS($M$3:$M$473-H5043))/2)^2+SIN((RADIANS($N$3:$N$473-I5043))/2)^2*COS(RADIANS($M$3:$M$473))*COS(RADIANS(H5043))),$L$3:$L$473)</f>
        <v>n70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t="str" cm="1">
        <f t="array" ref="J5044">LOOKUP(1,1/FREQUENCY(0,SIN((RADIANS($M$3:$M$473-H5044))/2)^2+SIN((RADIANS($N$3:$N$473-I5044))/2)^2*COS(RADIANS($M$3:$M$473))*COS(RADIANS(H5044))),$L$3:$L$473)</f>
        <v>n70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t="str" cm="1">
        <f t="array" ref="J5045">LOOKUP(1,1/FREQUENCY(0,SIN((RADIANS($M$3:$M$473-H5045))/2)^2+SIN((RADIANS($N$3:$N$473-I5045))/2)^2*COS(RADIANS($M$3:$M$473))*COS(RADIANS(H5045))),$L$3:$L$473)</f>
        <v>n70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t="str" cm="1">
        <f t="array" ref="J5046">LOOKUP(1,1/FREQUENCY(0,SIN((RADIANS($M$3:$M$473-H5046))/2)^2+SIN((RADIANS($N$3:$N$473-I5046))/2)^2*COS(RADIANS($M$3:$M$473))*COS(RADIANS(H5046))),$L$3:$L$473)</f>
        <v>n254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t="str" cm="1">
        <f t="array" ref="J5047">LOOKUP(1,1/FREQUENCY(0,SIN((RADIANS($M$3:$M$473-H5047))/2)^2+SIN((RADIANS($N$3:$N$473-I5047))/2)^2*COS(RADIANS($M$3:$M$473))*COS(RADIANS(H5047))),$L$3:$L$473)</f>
        <v>n254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t="str" cm="1">
        <f t="array" ref="J5048">LOOKUP(1,1/FREQUENCY(0,SIN((RADIANS($M$3:$M$473-H5048))/2)^2+SIN((RADIANS($N$3:$N$473-I5048))/2)^2*COS(RADIANS($M$3:$M$473))*COS(RADIANS(H5048))),$L$3:$L$473)</f>
        <v>n254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t="str" cm="1">
        <f t="array" ref="J5049">LOOKUP(1,1/FREQUENCY(0,SIN((RADIANS($M$3:$M$473-H5049))/2)^2+SIN((RADIANS($N$3:$N$473-I5049))/2)^2*COS(RADIANS($M$3:$M$473))*COS(RADIANS(H5049))),$L$3:$L$473)</f>
        <v>n254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t="str" cm="1">
        <f t="array" ref="J5050">LOOKUP(1,1/FREQUENCY(0,SIN((RADIANS($M$3:$M$473-H5050))/2)^2+SIN((RADIANS($N$3:$N$473-I5050))/2)^2*COS(RADIANS($M$3:$M$473))*COS(RADIANS(H5050))),$L$3:$L$473)</f>
        <v>n254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t="str" cm="1">
        <f t="array" ref="J5051">LOOKUP(1,1/FREQUENCY(0,SIN((RADIANS($M$3:$M$473-H5051))/2)^2+SIN((RADIANS($N$3:$N$473-I5051))/2)^2*COS(RADIANS($M$3:$M$473))*COS(RADIANS(H5051))),$L$3:$L$473)</f>
        <v>n254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t="str" cm="1">
        <f t="array" ref="J5052">LOOKUP(1,1/FREQUENCY(0,SIN((RADIANS($M$3:$M$473-H5052))/2)^2+SIN((RADIANS($N$3:$N$473-I5052))/2)^2*COS(RADIANS($M$3:$M$473))*COS(RADIANS(H5052))),$L$3:$L$473)</f>
        <v>n254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t="str" cm="1">
        <f t="array" ref="J5053">LOOKUP(1,1/FREQUENCY(0,SIN((RADIANS($M$3:$M$473-H5053))/2)^2+SIN((RADIANS($N$3:$N$473-I5053))/2)^2*COS(RADIANS($M$3:$M$473))*COS(RADIANS(H5053))),$L$3:$L$473)</f>
        <v>n70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t="str" cm="1">
        <f t="array" ref="J5054">LOOKUP(1,1/FREQUENCY(0,SIN((RADIANS($M$3:$M$473-H5054))/2)^2+SIN((RADIANS($N$3:$N$473-I5054))/2)^2*COS(RADIANS($M$3:$M$473))*COS(RADIANS(H5054))),$L$3:$L$473)</f>
        <v>n70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t="str" cm="1">
        <f t="array" ref="J5055">LOOKUP(1,1/FREQUENCY(0,SIN((RADIANS($M$3:$M$473-H5055))/2)^2+SIN((RADIANS($N$3:$N$473-I5055))/2)^2*COS(RADIANS($M$3:$M$473))*COS(RADIANS(H5055))),$L$3:$L$473)</f>
        <v>n254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t="str" cm="1">
        <f t="array" ref="J5056">LOOKUP(1,1/FREQUENCY(0,SIN((RADIANS($M$3:$M$473-H5056))/2)^2+SIN((RADIANS($N$3:$N$473-I5056))/2)^2*COS(RADIANS($M$3:$M$473))*COS(RADIANS(H5056))),$L$3:$L$473)</f>
        <v>n70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t="str" cm="1">
        <f t="array" ref="J5057">LOOKUP(1,1/FREQUENCY(0,SIN((RADIANS($M$3:$M$473-H5057))/2)^2+SIN((RADIANS($N$3:$N$473-I5057))/2)^2*COS(RADIANS($M$3:$M$473))*COS(RADIANS(H5057))),$L$3:$L$473)</f>
        <v>n70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t="str" cm="1">
        <f t="array" ref="J5058">LOOKUP(1,1/FREQUENCY(0,SIN((RADIANS($M$3:$M$473-H5058))/2)^2+SIN((RADIANS($N$3:$N$473-I5058))/2)^2*COS(RADIANS($M$3:$M$473))*COS(RADIANS(H5058))),$L$3:$L$473)</f>
        <v>n70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t="str" cm="1">
        <f t="array" ref="J5059">LOOKUP(1,1/FREQUENCY(0,SIN((RADIANS($M$3:$M$473-H5059))/2)^2+SIN((RADIANS($N$3:$N$473-I5059))/2)^2*COS(RADIANS($M$3:$M$473))*COS(RADIANS(H5059))),$L$3:$L$473)</f>
        <v>n70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t="str" cm="1">
        <f t="array" ref="J5060">LOOKUP(1,1/FREQUENCY(0,SIN((RADIANS($M$3:$M$473-H5060))/2)^2+SIN((RADIANS($N$3:$N$473-I5060))/2)^2*COS(RADIANS($M$3:$M$473))*COS(RADIANS(H5060))),$L$3:$L$473)</f>
        <v>n70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t="str" cm="1">
        <f t="array" ref="J5061">LOOKUP(1,1/FREQUENCY(0,SIN((RADIANS($M$3:$M$473-H5061))/2)^2+SIN((RADIANS($N$3:$N$473-I5061))/2)^2*COS(RADIANS($M$3:$M$473))*COS(RADIANS(H5061))),$L$3:$L$473)</f>
        <v>n70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t="str" cm="1">
        <f t="array" ref="J5062">LOOKUP(1,1/FREQUENCY(0,SIN((RADIANS($M$3:$M$473-H5062))/2)^2+SIN((RADIANS($N$3:$N$473-I5062))/2)^2*COS(RADIANS($M$3:$M$473))*COS(RADIANS(H5062))),$L$3:$L$473)</f>
        <v>n257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t="str" cm="1">
        <f t="array" ref="J5063">LOOKUP(1,1/FREQUENCY(0,SIN((RADIANS($M$3:$M$473-H5063))/2)^2+SIN((RADIANS($N$3:$N$473-I5063))/2)^2*COS(RADIANS($M$3:$M$473))*COS(RADIANS(H5063))),$L$3:$L$473)</f>
        <v>n70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t="str" cm="1">
        <f t="array" ref="J5064">LOOKUP(1,1/FREQUENCY(0,SIN((RADIANS($M$3:$M$473-H5064))/2)^2+SIN((RADIANS($N$3:$N$473-I5064))/2)^2*COS(RADIANS($M$3:$M$473))*COS(RADIANS(H5064))),$L$3:$L$473)</f>
        <v>n257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t="str" cm="1">
        <f t="array" ref="J5065">LOOKUP(1,1/FREQUENCY(0,SIN((RADIANS($M$3:$M$473-H5065))/2)^2+SIN((RADIANS($N$3:$N$473-I5065))/2)^2*COS(RADIANS($M$3:$M$473))*COS(RADIANS(H5065))),$L$3:$L$473)</f>
        <v>n257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t="str" cm="1">
        <f t="array" ref="J5066">LOOKUP(1,1/FREQUENCY(0,SIN((RADIANS($M$3:$M$473-H5066))/2)^2+SIN((RADIANS($N$3:$N$473-I5066))/2)^2*COS(RADIANS($M$3:$M$473))*COS(RADIANS(H5066))),$L$3:$L$473)</f>
        <v>n257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t="str" cm="1">
        <f t="array" ref="J5067">LOOKUP(1,1/FREQUENCY(0,SIN((RADIANS($M$3:$M$473-H5067))/2)^2+SIN((RADIANS($N$3:$N$473-I5067))/2)^2*COS(RADIANS($M$3:$M$473))*COS(RADIANS(H5067))),$L$3:$L$473)</f>
        <v>n70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t="str" cm="1">
        <f t="array" ref="J5068">LOOKUP(1,1/FREQUENCY(0,SIN((RADIANS($M$3:$M$473-H5068))/2)^2+SIN((RADIANS($N$3:$N$473-I5068))/2)^2*COS(RADIANS($M$3:$M$473))*COS(RADIANS(H5068))),$L$3:$L$473)</f>
        <v>n257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t="str" cm="1">
        <f t="array" ref="J5069">LOOKUP(1,1/FREQUENCY(0,SIN((RADIANS($M$3:$M$473-H5069))/2)^2+SIN((RADIANS($N$3:$N$473-I5069))/2)^2*COS(RADIANS($M$3:$M$473))*COS(RADIANS(H5069))),$L$3:$L$473)</f>
        <v>n70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t="str" cm="1">
        <f t="array" ref="J5070">LOOKUP(1,1/FREQUENCY(0,SIN((RADIANS($M$3:$M$473-H5070))/2)^2+SIN((RADIANS($N$3:$N$473-I5070))/2)^2*COS(RADIANS($M$3:$M$473))*COS(RADIANS(H5070))),$L$3:$L$473)</f>
        <v>n257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t="str" cm="1">
        <f t="array" ref="J5071">LOOKUP(1,1/FREQUENCY(0,SIN((RADIANS($M$3:$M$473-H5071))/2)^2+SIN((RADIANS($N$3:$N$473-I5071))/2)^2*COS(RADIANS($M$3:$M$473))*COS(RADIANS(H5071))),$L$3:$L$473)</f>
        <v>n70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t="str" cm="1">
        <f t="array" ref="J5072">LOOKUP(1,1/FREQUENCY(0,SIN((RADIANS($M$3:$M$473-H5072))/2)^2+SIN((RADIANS($N$3:$N$473-I5072))/2)^2*COS(RADIANS($M$3:$M$473))*COS(RADIANS(H5072))),$L$3:$L$473)</f>
        <v>n257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t="str" cm="1">
        <f t="array" ref="J5073">LOOKUP(1,1/FREQUENCY(0,SIN((RADIANS($M$3:$M$473-H5073))/2)^2+SIN((RADIANS($N$3:$N$473-I5073))/2)^2*COS(RADIANS($M$3:$M$473))*COS(RADIANS(H5073))),$L$3:$L$473)</f>
        <v>n70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t="str" cm="1">
        <f t="array" ref="J5074">LOOKUP(1,1/FREQUENCY(0,SIN((RADIANS($M$3:$M$473-H5074))/2)^2+SIN((RADIANS($N$3:$N$473-I5074))/2)^2*COS(RADIANS($M$3:$M$473))*COS(RADIANS(H5074))),$L$3:$L$473)</f>
        <v>n70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t="str" cm="1">
        <f t="array" ref="J5075">LOOKUP(1,1/FREQUENCY(0,SIN((RADIANS($M$3:$M$473-H5075))/2)^2+SIN((RADIANS($N$3:$N$473-I5075))/2)^2*COS(RADIANS($M$3:$M$473))*COS(RADIANS(H5075))),$L$3:$L$473)</f>
        <v>n70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t="str" cm="1">
        <f t="array" ref="J5076">LOOKUP(1,1/FREQUENCY(0,SIN((RADIANS($M$3:$M$473-H5076))/2)^2+SIN((RADIANS($N$3:$N$473-I5076))/2)^2*COS(RADIANS($M$3:$M$473))*COS(RADIANS(H5076))),$L$3:$L$473)</f>
        <v>n70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t="str" cm="1">
        <f t="array" ref="J5077">LOOKUP(1,1/FREQUENCY(0,SIN((RADIANS($M$3:$M$473-H5077))/2)^2+SIN((RADIANS($N$3:$N$473-I5077))/2)^2*COS(RADIANS($M$3:$M$473))*COS(RADIANS(H5077))),$L$3:$L$473)</f>
        <v>n257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t="str" cm="1">
        <f t="array" ref="J5078">LOOKUP(1,1/FREQUENCY(0,SIN((RADIANS($M$3:$M$473-H5078))/2)^2+SIN((RADIANS($N$3:$N$473-I5078))/2)^2*COS(RADIANS($M$3:$M$473))*COS(RADIANS(H5078))),$L$3:$L$473)</f>
        <v>n70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t="str" cm="1">
        <f t="array" ref="J5079">LOOKUP(1,1/FREQUENCY(0,SIN((RADIANS($M$3:$M$473-H5079))/2)^2+SIN((RADIANS($N$3:$N$473-I5079))/2)^2*COS(RADIANS($M$3:$M$473))*COS(RADIANS(H5079))),$L$3:$L$473)</f>
        <v>n257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t="str" cm="1">
        <f t="array" ref="J5080">LOOKUP(1,1/FREQUENCY(0,SIN((RADIANS($M$3:$M$473-H5080))/2)^2+SIN((RADIANS($N$3:$N$473-I5080))/2)^2*COS(RADIANS($M$3:$M$473))*COS(RADIANS(H5080))),$L$3:$L$473)</f>
        <v>n257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t="str" cm="1">
        <f t="array" ref="J5081">LOOKUP(1,1/FREQUENCY(0,SIN((RADIANS($M$3:$M$473-H5081))/2)^2+SIN((RADIANS($N$3:$N$473-I5081))/2)^2*COS(RADIANS($M$3:$M$473))*COS(RADIANS(H5081))),$L$3:$L$473)</f>
        <v>n257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t="str" cm="1">
        <f t="array" ref="J5082">LOOKUP(1,1/FREQUENCY(0,SIN((RADIANS($M$3:$M$473-H5082))/2)^2+SIN((RADIANS($N$3:$N$473-I5082))/2)^2*COS(RADIANS($M$3:$M$473))*COS(RADIANS(H5082))),$L$3:$L$473)</f>
        <v>n254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t="str" cm="1">
        <f t="array" ref="J5083">LOOKUP(1,1/FREQUENCY(0,SIN((RADIANS($M$3:$M$473-H5083))/2)^2+SIN((RADIANS($N$3:$N$473-I5083))/2)^2*COS(RADIANS($M$3:$M$473))*COS(RADIANS(H5083))),$L$3:$L$473)</f>
        <v>n254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t="str" cm="1">
        <f t="array" ref="J5084">LOOKUP(1,1/FREQUENCY(0,SIN((RADIANS($M$3:$M$473-H5084))/2)^2+SIN((RADIANS($N$3:$N$473-I5084))/2)^2*COS(RADIANS($M$3:$M$473))*COS(RADIANS(H5084))),$L$3:$L$473)</f>
        <v>n254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t="str" cm="1">
        <f t="array" ref="J5085">LOOKUP(1,1/FREQUENCY(0,SIN((RADIANS($M$3:$M$473-H5085))/2)^2+SIN((RADIANS($N$3:$N$473-I5085))/2)^2*COS(RADIANS($M$3:$M$473))*COS(RADIANS(H5085))),$L$3:$L$473)</f>
        <v>n254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t="str" cm="1">
        <f t="array" ref="J5086">LOOKUP(1,1/FREQUENCY(0,SIN((RADIANS($M$3:$M$473-H5086))/2)^2+SIN((RADIANS($N$3:$N$473-I5086))/2)^2*COS(RADIANS($M$3:$M$473))*COS(RADIANS(H5086))),$L$3:$L$473)</f>
        <v>n254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t="str" cm="1">
        <f t="array" ref="J5087">LOOKUP(1,1/FREQUENCY(0,SIN((RADIANS($M$3:$M$473-H5087))/2)^2+SIN((RADIANS($N$3:$N$473-I5087))/2)^2*COS(RADIANS($M$3:$M$473))*COS(RADIANS(H5087))),$L$3:$L$473)</f>
        <v>n254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t="str" cm="1">
        <f t="array" ref="J5088">LOOKUP(1,1/FREQUENCY(0,SIN((RADIANS($M$3:$M$473-H5088))/2)^2+SIN((RADIANS($N$3:$N$473-I5088))/2)^2*COS(RADIANS($M$3:$M$473))*COS(RADIANS(H5088))),$L$3:$L$473)</f>
        <v>n254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t="str" cm="1">
        <f t="array" ref="J5089">LOOKUP(1,1/FREQUENCY(0,SIN((RADIANS($M$3:$M$473-H5089))/2)^2+SIN((RADIANS($N$3:$N$473-I5089))/2)^2*COS(RADIANS($M$3:$M$473))*COS(RADIANS(H5089))),$L$3:$L$473)</f>
        <v>n254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t="str" cm="1">
        <f t="array" ref="J5090">LOOKUP(1,1/FREQUENCY(0,SIN((RADIANS($M$3:$M$473-H5090))/2)^2+SIN((RADIANS($N$3:$N$473-I5090))/2)^2*COS(RADIANS($M$3:$M$473))*COS(RADIANS(H5090))),$L$3:$L$473)</f>
        <v>n254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t="str" cm="1">
        <f t="array" ref="J5091">LOOKUP(1,1/FREQUENCY(0,SIN((RADIANS($M$3:$M$473-H5091))/2)^2+SIN((RADIANS($N$3:$N$473-I5091))/2)^2*COS(RADIANS($M$3:$M$473))*COS(RADIANS(H5091))),$L$3:$L$473)</f>
        <v>n254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t="str" cm="1">
        <f t="array" ref="J5092">LOOKUP(1,1/FREQUENCY(0,SIN((RADIANS($M$3:$M$473-H5092))/2)^2+SIN((RADIANS($N$3:$N$473-I5092))/2)^2*COS(RADIANS($M$3:$M$473))*COS(RADIANS(H5092))),$L$3:$L$473)</f>
        <v>n223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t="str" cm="1">
        <f t="array" ref="J5093">LOOKUP(1,1/FREQUENCY(0,SIN((RADIANS($M$3:$M$473-H5093))/2)^2+SIN((RADIANS($N$3:$N$473-I5093))/2)^2*COS(RADIANS($M$3:$M$473))*COS(RADIANS(H5093))),$L$3:$L$473)</f>
        <v>n225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t="str" cm="1">
        <f t="array" ref="J5094">LOOKUP(1,1/FREQUENCY(0,SIN((RADIANS($M$3:$M$473-H5094))/2)^2+SIN((RADIANS($N$3:$N$473-I5094))/2)^2*COS(RADIANS($M$3:$M$473))*COS(RADIANS(H5094))),$L$3:$L$473)</f>
        <v>n225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t="str" cm="1">
        <f t="array" ref="J5095">LOOKUP(1,1/FREQUENCY(0,SIN((RADIANS($M$3:$M$473-H5095))/2)^2+SIN((RADIANS($N$3:$N$473-I5095))/2)^2*COS(RADIANS($M$3:$M$473))*COS(RADIANS(H5095))),$L$3:$L$473)</f>
        <v>n225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t="str" cm="1">
        <f t="array" ref="J5096">LOOKUP(1,1/FREQUENCY(0,SIN((RADIANS($M$3:$M$473-H5096))/2)^2+SIN((RADIANS($N$3:$N$473-I5096))/2)^2*COS(RADIANS($M$3:$M$473))*COS(RADIANS(H5096))),$L$3:$L$473)</f>
        <v>n225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t="str" cm="1">
        <f t="array" ref="J5097">LOOKUP(1,1/FREQUENCY(0,SIN((RADIANS($M$3:$M$473-H5097))/2)^2+SIN((RADIANS($N$3:$N$473-I5097))/2)^2*COS(RADIANS($M$3:$M$473))*COS(RADIANS(H5097))),$L$3:$L$473)</f>
        <v>n225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t="str" cm="1">
        <f t="array" ref="J5098">LOOKUP(1,1/FREQUENCY(0,SIN((RADIANS($M$3:$M$473-H5098))/2)^2+SIN((RADIANS($N$3:$N$473-I5098))/2)^2*COS(RADIANS($M$3:$M$473))*COS(RADIANS(H5098))),$L$3:$L$473)</f>
        <v>n225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t="str" cm="1">
        <f t="array" ref="J5099">LOOKUP(1,1/FREQUENCY(0,SIN((RADIANS($M$3:$M$473-H5099))/2)^2+SIN((RADIANS($N$3:$N$473-I5099))/2)^2*COS(RADIANS($M$3:$M$473))*COS(RADIANS(H5099))),$L$3:$L$473)</f>
        <v>n225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t="str" cm="1">
        <f t="array" ref="J5100">LOOKUP(1,1/FREQUENCY(0,SIN((RADIANS($M$3:$M$473-H5100))/2)^2+SIN((RADIANS($N$3:$N$473-I5100))/2)^2*COS(RADIANS($M$3:$M$473))*COS(RADIANS(H5100))),$L$3:$L$473)</f>
        <v>n225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t="str" cm="1">
        <f t="array" ref="J5101">LOOKUP(1,1/FREQUENCY(0,SIN((RADIANS($M$3:$M$473-H5101))/2)^2+SIN((RADIANS($N$3:$N$473-I5101))/2)^2*COS(RADIANS($M$3:$M$473))*COS(RADIANS(H5101))),$L$3:$L$473)</f>
        <v>n225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t="str" cm="1">
        <f t="array" ref="J5102">LOOKUP(1,1/FREQUENCY(0,SIN((RADIANS($M$3:$M$473-H5102))/2)^2+SIN((RADIANS($N$3:$N$473-I5102))/2)^2*COS(RADIANS($M$3:$M$473))*COS(RADIANS(H5102))),$L$3:$L$473)</f>
        <v>n225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t="str" cm="1">
        <f t="array" ref="J5103">LOOKUP(1,1/FREQUENCY(0,SIN((RADIANS($M$3:$M$473-H5103))/2)^2+SIN((RADIANS($N$3:$N$473-I5103))/2)^2*COS(RADIANS($M$3:$M$473))*COS(RADIANS(H5103))),$L$3:$L$473)</f>
        <v>n225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t="str" cm="1">
        <f t="array" ref="J5104">LOOKUP(1,1/FREQUENCY(0,SIN((RADIANS($M$3:$M$473-H5104))/2)^2+SIN((RADIANS($N$3:$N$473-I5104))/2)^2*COS(RADIANS($M$3:$M$473))*COS(RADIANS(H5104))),$L$3:$L$473)</f>
        <v>n225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t="str" cm="1">
        <f t="array" ref="J5105">LOOKUP(1,1/FREQUENCY(0,SIN((RADIANS($M$3:$M$473-H5105))/2)^2+SIN((RADIANS($N$3:$N$473-I5105))/2)^2*COS(RADIANS($M$3:$M$473))*COS(RADIANS(H5105))),$L$3:$L$473)</f>
        <v>n225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t="str" cm="1">
        <f t="array" ref="J5106">LOOKUP(1,1/FREQUENCY(0,SIN((RADIANS($M$3:$M$473-H5106))/2)^2+SIN((RADIANS($N$3:$N$473-I5106))/2)^2*COS(RADIANS($M$3:$M$473))*COS(RADIANS(H5106))),$L$3:$L$473)</f>
        <v>n225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t="str" cm="1">
        <f t="array" ref="J5107">LOOKUP(1,1/FREQUENCY(0,SIN((RADIANS($M$3:$M$473-H5107))/2)^2+SIN((RADIANS($N$3:$N$473-I5107))/2)^2*COS(RADIANS($M$3:$M$473))*COS(RADIANS(H5107))),$L$3:$L$473)</f>
        <v>n225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t="str" cm="1">
        <f t="array" ref="J5108">LOOKUP(1,1/FREQUENCY(0,SIN((RADIANS($M$3:$M$473-H5108))/2)^2+SIN((RADIANS($N$3:$N$473-I5108))/2)^2*COS(RADIANS($M$3:$M$473))*COS(RADIANS(H5108))),$L$3:$L$473)</f>
        <v>n225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t="str" cm="1">
        <f t="array" ref="J5109">LOOKUP(1,1/FREQUENCY(0,SIN((RADIANS($M$3:$M$473-H5109))/2)^2+SIN((RADIANS($N$3:$N$473-I5109))/2)^2*COS(RADIANS($M$3:$M$473))*COS(RADIANS(H5109))),$L$3:$L$473)</f>
        <v>n225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t="str" cm="1">
        <f t="array" ref="J5110">LOOKUP(1,1/FREQUENCY(0,SIN((RADIANS($M$3:$M$473-H5110))/2)^2+SIN((RADIANS($N$3:$N$473-I5110))/2)^2*COS(RADIANS($M$3:$M$473))*COS(RADIANS(H5110))),$L$3:$L$473)</f>
        <v>n225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t="str" cm="1">
        <f t="array" ref="J5111">LOOKUP(1,1/FREQUENCY(0,SIN((RADIANS($M$3:$M$473-H5111))/2)^2+SIN((RADIANS($N$3:$N$473-I5111))/2)^2*COS(RADIANS($M$3:$M$473))*COS(RADIANS(H5111))),$L$3:$L$473)</f>
        <v>n225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t="str" cm="1">
        <f t="array" ref="J5112">LOOKUP(1,1/FREQUENCY(0,SIN((RADIANS($M$3:$M$473-H5112))/2)^2+SIN((RADIANS($N$3:$N$473-I5112))/2)^2*COS(RADIANS($M$3:$M$473))*COS(RADIANS(H5112))),$L$3:$L$473)</f>
        <v>n225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t="str" cm="1">
        <f t="array" ref="J5113">LOOKUP(1,1/FREQUENCY(0,SIN((RADIANS($M$3:$M$473-H5113))/2)^2+SIN((RADIANS($N$3:$N$473-I5113))/2)^2*COS(RADIANS($M$3:$M$473))*COS(RADIANS(H5113))),$L$3:$L$473)</f>
        <v>n225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t="str" cm="1">
        <f t="array" ref="J5114">LOOKUP(1,1/FREQUENCY(0,SIN((RADIANS($M$3:$M$473-H5114))/2)^2+SIN((RADIANS($N$3:$N$473-I5114))/2)^2*COS(RADIANS($M$3:$M$473))*COS(RADIANS(H5114))),$L$3:$L$473)</f>
        <v>n225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t="str" cm="1">
        <f t="array" ref="J5115">LOOKUP(1,1/FREQUENCY(0,SIN((RADIANS($M$3:$M$473-H5115))/2)^2+SIN((RADIANS($N$3:$N$473-I5115))/2)^2*COS(RADIANS($M$3:$M$473))*COS(RADIANS(H5115))),$L$3:$L$473)</f>
        <v>n225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t="str" cm="1">
        <f t="array" ref="J5116">LOOKUP(1,1/FREQUENCY(0,SIN((RADIANS($M$3:$M$473-H5116))/2)^2+SIN((RADIANS($N$3:$N$473-I5116))/2)^2*COS(RADIANS($M$3:$M$473))*COS(RADIANS(H5116))),$L$3:$L$473)</f>
        <v>n211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t="str" cm="1">
        <f t="array" ref="J5117">LOOKUP(1,1/FREQUENCY(0,SIN((RADIANS($M$3:$M$473-H5117))/2)^2+SIN((RADIANS($N$3:$N$473-I5117))/2)^2*COS(RADIANS($M$3:$M$473))*COS(RADIANS(H5117))),$L$3:$L$473)</f>
        <v>n211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t="str" cm="1">
        <f t="array" ref="J5118">LOOKUP(1,1/FREQUENCY(0,SIN((RADIANS($M$3:$M$473-H5118))/2)^2+SIN((RADIANS($N$3:$N$473-I5118))/2)^2*COS(RADIANS($M$3:$M$473))*COS(RADIANS(H5118))),$L$3:$L$473)</f>
        <v>n225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t="str" cm="1">
        <f t="array" ref="J5119">LOOKUP(1,1/FREQUENCY(0,SIN((RADIANS($M$3:$M$473-H5119))/2)^2+SIN((RADIANS($N$3:$N$473-I5119))/2)^2*COS(RADIANS($M$3:$M$473))*COS(RADIANS(H5119))),$L$3:$L$473)</f>
        <v>n225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t="str" cm="1">
        <f t="array" ref="J5120">LOOKUP(1,1/FREQUENCY(0,SIN((RADIANS($M$3:$M$473-H5120))/2)^2+SIN((RADIANS($N$3:$N$473-I5120))/2)^2*COS(RADIANS($M$3:$M$473))*COS(RADIANS(H5120))),$L$3:$L$473)</f>
        <v>n225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t="str" cm="1">
        <f t="array" ref="J5121">LOOKUP(1,1/FREQUENCY(0,SIN((RADIANS($M$3:$M$473-H5121))/2)^2+SIN((RADIANS($N$3:$N$473-I5121))/2)^2*COS(RADIANS($M$3:$M$473))*COS(RADIANS(H5121))),$L$3:$L$473)</f>
        <v>n211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t="str" cm="1">
        <f t="array" ref="J5122">LOOKUP(1,1/FREQUENCY(0,SIN((RADIANS($M$3:$M$473-H5122))/2)^2+SIN((RADIANS($N$3:$N$473-I5122))/2)^2*COS(RADIANS($M$3:$M$473))*COS(RADIANS(H5122))),$L$3:$L$473)</f>
        <v>n211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t="str" cm="1">
        <f t="array" ref="J5123">LOOKUP(1,1/FREQUENCY(0,SIN((RADIANS($M$3:$M$473-H5123))/2)^2+SIN((RADIANS($N$3:$N$473-I5123))/2)^2*COS(RADIANS($M$3:$M$473))*COS(RADIANS(H5123))),$L$3:$L$473)</f>
        <v>n225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t="str" cm="1">
        <f t="array" ref="J5124">LOOKUP(1,1/FREQUENCY(0,SIN((RADIANS($M$3:$M$473-H5124))/2)^2+SIN((RADIANS($N$3:$N$473-I5124))/2)^2*COS(RADIANS($M$3:$M$473))*COS(RADIANS(H5124))),$L$3:$L$473)</f>
        <v>n211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t="str" cm="1">
        <f t="array" ref="J5125">LOOKUP(1,1/FREQUENCY(0,SIN((RADIANS($M$3:$M$473-H5125))/2)^2+SIN((RADIANS($N$3:$N$473-I5125))/2)^2*COS(RADIANS($M$3:$M$473))*COS(RADIANS(H5125))),$L$3:$L$473)</f>
        <v>n225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t="str" cm="1">
        <f t="array" ref="J5126">LOOKUP(1,1/FREQUENCY(0,SIN((RADIANS($M$3:$M$473-H5126))/2)^2+SIN((RADIANS($N$3:$N$473-I5126))/2)^2*COS(RADIANS($M$3:$M$473))*COS(RADIANS(H5126))),$L$3:$L$473)</f>
        <v>n225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t="str" cm="1">
        <f t="array" ref="J5127">LOOKUP(1,1/FREQUENCY(0,SIN((RADIANS($M$3:$M$473-H5127))/2)^2+SIN((RADIANS($N$3:$N$473-I5127))/2)^2*COS(RADIANS($M$3:$M$473))*COS(RADIANS(H5127))),$L$3:$L$473)</f>
        <v>n225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t="str" cm="1">
        <f t="array" ref="J5128">LOOKUP(1,1/FREQUENCY(0,SIN((RADIANS($M$3:$M$473-H5128))/2)^2+SIN((RADIANS($N$3:$N$473-I5128))/2)^2*COS(RADIANS($M$3:$M$473))*COS(RADIANS(H5128))),$L$3:$L$473)</f>
        <v>n225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t="str" cm="1">
        <f t="array" ref="J5129">LOOKUP(1,1/FREQUENCY(0,SIN((RADIANS($M$3:$M$473-H5129))/2)^2+SIN((RADIANS($N$3:$N$473-I5129))/2)^2*COS(RADIANS($M$3:$M$473))*COS(RADIANS(H5129))),$L$3:$L$473)</f>
        <v>n225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t="str" cm="1">
        <f t="array" ref="J5130">LOOKUP(1,1/FREQUENCY(0,SIN((RADIANS($M$3:$M$473-H5130))/2)^2+SIN((RADIANS($N$3:$N$473-I5130))/2)^2*COS(RADIANS($M$3:$M$473))*COS(RADIANS(H5130))),$L$3:$L$473)</f>
        <v>n225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t="str" cm="1">
        <f t="array" ref="J5131">LOOKUP(1,1/FREQUENCY(0,SIN((RADIANS($M$3:$M$473-H5131))/2)^2+SIN((RADIANS($N$3:$N$473-I5131))/2)^2*COS(RADIANS($M$3:$M$473))*COS(RADIANS(H5131))),$L$3:$L$473)</f>
        <v>n225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t="str" cm="1">
        <f t="array" ref="J5132">LOOKUP(1,1/FREQUENCY(0,SIN((RADIANS($M$3:$M$473-H5132))/2)^2+SIN((RADIANS($N$3:$N$473-I5132))/2)^2*COS(RADIANS($M$3:$M$473))*COS(RADIANS(H5132))),$L$3:$L$473)</f>
        <v>n225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t="str" cm="1">
        <f t="array" ref="J5133">LOOKUP(1,1/FREQUENCY(0,SIN((RADIANS($M$3:$M$473-H5133))/2)^2+SIN((RADIANS($N$3:$N$473-I5133))/2)^2*COS(RADIANS($M$3:$M$473))*COS(RADIANS(H5133))),$L$3:$L$473)</f>
        <v>n225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t="str" cm="1">
        <f t="array" ref="J5134">LOOKUP(1,1/FREQUENCY(0,SIN((RADIANS($M$3:$M$473-H5134))/2)^2+SIN((RADIANS($N$3:$N$473-I5134))/2)^2*COS(RADIANS($M$3:$M$473))*COS(RADIANS(H5134))),$L$3:$L$473)</f>
        <v>n225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t="str" cm="1">
        <f t="array" ref="J5135">LOOKUP(1,1/FREQUENCY(0,SIN((RADIANS($M$3:$M$473-H5135))/2)^2+SIN((RADIANS($N$3:$N$473-I5135))/2)^2*COS(RADIANS($M$3:$M$473))*COS(RADIANS(H5135))),$L$3:$L$473)</f>
        <v>n225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t="str" cm="1">
        <f t="array" ref="J5136">LOOKUP(1,1/FREQUENCY(0,SIN((RADIANS($M$3:$M$473-H5136))/2)^2+SIN((RADIANS($N$3:$N$473-I5136))/2)^2*COS(RADIANS($M$3:$M$473))*COS(RADIANS(H5136))),$L$3:$L$473)</f>
        <v>n225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t="str" cm="1">
        <f t="array" ref="J5137">LOOKUP(1,1/FREQUENCY(0,SIN((RADIANS($M$3:$M$473-H5137))/2)^2+SIN((RADIANS($N$3:$N$473-I5137))/2)^2*COS(RADIANS($M$3:$M$473))*COS(RADIANS(H5137))),$L$3:$L$473)</f>
        <v>n225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t="str" cm="1">
        <f t="array" ref="J5138">LOOKUP(1,1/FREQUENCY(0,SIN((RADIANS($M$3:$M$473-H5138))/2)^2+SIN((RADIANS($N$3:$N$473-I5138))/2)^2*COS(RADIANS($M$3:$M$473))*COS(RADIANS(H5138))),$L$3:$L$473)</f>
        <v>n225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t="str" cm="1">
        <f t="array" ref="J5139">LOOKUP(1,1/FREQUENCY(0,SIN((RADIANS($M$3:$M$473-H5139))/2)^2+SIN((RADIANS($N$3:$N$473-I5139))/2)^2*COS(RADIANS($M$3:$M$473))*COS(RADIANS(H5139))),$L$3:$L$473)</f>
        <v>n211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t="str" cm="1">
        <f t="array" ref="J5140">LOOKUP(1,1/FREQUENCY(0,SIN((RADIANS($M$3:$M$473-H5140))/2)^2+SIN((RADIANS($N$3:$N$473-I5140))/2)^2*COS(RADIANS($M$3:$M$473))*COS(RADIANS(H5140))),$L$3:$L$473)</f>
        <v>n211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t="str" cm="1">
        <f t="array" ref="J5141">LOOKUP(1,1/FREQUENCY(0,SIN((RADIANS($M$3:$M$473-H5141))/2)^2+SIN((RADIANS($N$3:$N$473-I5141))/2)^2*COS(RADIANS($M$3:$M$473))*COS(RADIANS(H5141))),$L$3:$L$473)</f>
        <v>n211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t="str" cm="1">
        <f t="array" ref="J5142">LOOKUP(1,1/FREQUENCY(0,SIN((RADIANS($M$3:$M$473-H5142))/2)^2+SIN((RADIANS($N$3:$N$473-I5142))/2)^2*COS(RADIANS($M$3:$M$473))*COS(RADIANS(H5142))),$L$3:$L$473)</f>
        <v>n211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t="str" cm="1">
        <f t="array" ref="J5143">LOOKUP(1,1/FREQUENCY(0,SIN((RADIANS($M$3:$M$473-H5143))/2)^2+SIN((RADIANS($N$3:$N$473-I5143))/2)^2*COS(RADIANS($M$3:$M$473))*COS(RADIANS(H5143))),$L$3:$L$473)</f>
        <v>n211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t="str" cm="1">
        <f t="array" ref="J5144">LOOKUP(1,1/FREQUENCY(0,SIN((RADIANS($M$3:$M$473-H5144))/2)^2+SIN((RADIANS($N$3:$N$473-I5144))/2)^2*COS(RADIANS($M$3:$M$473))*COS(RADIANS(H5144))),$L$3:$L$473)</f>
        <v>n211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t="str" cm="1">
        <f t="array" ref="J5145">LOOKUP(1,1/FREQUENCY(0,SIN((RADIANS($M$3:$M$473-H5145))/2)^2+SIN((RADIANS($N$3:$N$473-I5145))/2)^2*COS(RADIANS($M$3:$M$473))*COS(RADIANS(H5145))),$L$3:$L$473)</f>
        <v>n211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t="str" cm="1">
        <f t="array" ref="J5146">LOOKUP(1,1/FREQUENCY(0,SIN((RADIANS($M$3:$M$473-H5146))/2)^2+SIN((RADIANS($N$3:$N$473-I5146))/2)^2*COS(RADIANS($M$3:$M$473))*COS(RADIANS(H5146))),$L$3:$L$473)</f>
        <v>n211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t="str" cm="1">
        <f t="array" ref="J5147">LOOKUP(1,1/FREQUENCY(0,SIN((RADIANS($M$3:$M$473-H5147))/2)^2+SIN((RADIANS($N$3:$N$473-I5147))/2)^2*COS(RADIANS($M$3:$M$473))*COS(RADIANS(H5147))),$L$3:$L$473)</f>
        <v>n211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t="str" cm="1">
        <f t="array" ref="J5148">LOOKUP(1,1/FREQUENCY(0,SIN((RADIANS($M$3:$M$473-H5148))/2)^2+SIN((RADIANS($N$3:$N$473-I5148))/2)^2*COS(RADIANS($M$3:$M$473))*COS(RADIANS(H5148))),$L$3:$L$473)</f>
        <v>n211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t="str" cm="1">
        <f t="array" ref="J5149">LOOKUP(1,1/FREQUENCY(0,SIN((RADIANS($M$3:$M$473-H5149))/2)^2+SIN((RADIANS($N$3:$N$473-I5149))/2)^2*COS(RADIANS($M$3:$M$473))*COS(RADIANS(H5149))),$L$3:$L$473)</f>
        <v>n211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t="str" cm="1">
        <f t="array" ref="J5150">LOOKUP(1,1/FREQUENCY(0,SIN((RADIANS($M$3:$M$473-H5150))/2)^2+SIN((RADIANS($N$3:$N$473-I5150))/2)^2*COS(RADIANS($M$3:$M$473))*COS(RADIANS(H5150))),$L$3:$L$473)</f>
        <v>n211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t="str" cm="1">
        <f t="array" ref="J5151">LOOKUP(1,1/FREQUENCY(0,SIN((RADIANS($M$3:$M$473-H5151))/2)^2+SIN((RADIANS($N$3:$N$473-I5151))/2)^2*COS(RADIANS($M$3:$M$473))*COS(RADIANS(H5151))),$L$3:$L$473)</f>
        <v>n211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t="str" cm="1">
        <f t="array" ref="J5152">LOOKUP(1,1/FREQUENCY(0,SIN((RADIANS($M$3:$M$473-H5152))/2)^2+SIN((RADIANS($N$3:$N$473-I5152))/2)^2*COS(RADIANS($M$3:$M$473))*COS(RADIANS(H5152))),$L$3:$L$473)</f>
        <v>n211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t="str" cm="1">
        <f t="array" ref="J5153">LOOKUP(1,1/FREQUENCY(0,SIN((RADIANS($M$3:$M$473-H5153))/2)^2+SIN((RADIANS($N$3:$N$473-I5153))/2)^2*COS(RADIANS($M$3:$M$473))*COS(RADIANS(H5153))),$L$3:$L$473)</f>
        <v>n211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t="str" cm="1">
        <f t="array" ref="J5154">LOOKUP(1,1/FREQUENCY(0,SIN((RADIANS($M$3:$M$473-H5154))/2)^2+SIN((RADIANS($N$3:$N$473-I5154))/2)^2*COS(RADIANS($M$3:$M$473))*COS(RADIANS(H5154))),$L$3:$L$473)</f>
        <v>n211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t="str" cm="1">
        <f t="array" ref="J5155">LOOKUP(1,1/FREQUENCY(0,SIN((RADIANS($M$3:$M$473-H5155))/2)^2+SIN((RADIANS($N$3:$N$473-I5155))/2)^2*COS(RADIANS($M$3:$M$473))*COS(RADIANS(H5155))),$L$3:$L$473)</f>
        <v>n211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t="str" cm="1">
        <f t="array" ref="J5156">LOOKUP(1,1/FREQUENCY(0,SIN((RADIANS($M$3:$M$473-H5156))/2)^2+SIN((RADIANS($N$3:$N$473-I5156))/2)^2*COS(RADIANS($M$3:$M$473))*COS(RADIANS(H5156))),$L$3:$L$473)</f>
        <v>n225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t="str" cm="1">
        <f t="array" ref="J5157">LOOKUP(1,1/FREQUENCY(0,SIN((RADIANS($M$3:$M$473-H5157))/2)^2+SIN((RADIANS($N$3:$N$473-I5157))/2)^2*COS(RADIANS($M$3:$M$473))*COS(RADIANS(H5157))),$L$3:$L$473)</f>
        <v>n225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t="str" cm="1">
        <f t="array" ref="J5158">LOOKUP(1,1/FREQUENCY(0,SIN((RADIANS($M$3:$M$473-H5158))/2)^2+SIN((RADIANS($N$3:$N$473-I5158))/2)^2*COS(RADIANS($M$3:$M$473))*COS(RADIANS(H5158))),$L$3:$L$473)</f>
        <v>n225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t="str" cm="1">
        <f t="array" ref="J5159">LOOKUP(1,1/FREQUENCY(0,SIN((RADIANS($M$3:$M$473-H5159))/2)^2+SIN((RADIANS($N$3:$N$473-I5159))/2)^2*COS(RADIANS($M$3:$M$473))*COS(RADIANS(H5159))),$L$3:$L$473)</f>
        <v>n225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t="str" cm="1">
        <f t="array" ref="J5160">LOOKUP(1,1/FREQUENCY(0,SIN((RADIANS($M$3:$M$473-H5160))/2)^2+SIN((RADIANS($N$3:$N$473-I5160))/2)^2*COS(RADIANS($M$3:$M$473))*COS(RADIANS(H5160))),$L$3:$L$473)</f>
        <v>n211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t="str" cm="1">
        <f t="array" ref="J5161">LOOKUP(1,1/FREQUENCY(0,SIN((RADIANS($M$3:$M$473-H5161))/2)^2+SIN((RADIANS($N$3:$N$473-I5161))/2)^2*COS(RADIANS($M$3:$M$473))*COS(RADIANS(H5161))),$L$3:$L$473)</f>
        <v>n225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t="str" cm="1">
        <f t="array" ref="J5162">LOOKUP(1,1/FREQUENCY(0,SIN((RADIANS($M$3:$M$473-H5162))/2)^2+SIN((RADIANS($N$3:$N$473-I5162))/2)^2*COS(RADIANS($M$3:$M$473))*COS(RADIANS(H5162))),$L$3:$L$473)</f>
        <v>n225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t="str" cm="1">
        <f t="array" ref="J5163">LOOKUP(1,1/FREQUENCY(0,SIN((RADIANS($M$3:$M$473-H5163))/2)^2+SIN((RADIANS($N$3:$N$473-I5163))/2)^2*COS(RADIANS($M$3:$M$473))*COS(RADIANS(H5163))),$L$3:$L$473)</f>
        <v>n225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t="str" cm="1">
        <f t="array" ref="J5164">LOOKUP(1,1/FREQUENCY(0,SIN((RADIANS($M$3:$M$473-H5164))/2)^2+SIN((RADIANS($N$3:$N$473-I5164))/2)^2*COS(RADIANS($M$3:$M$473))*COS(RADIANS(H5164))),$L$3:$L$473)</f>
        <v>n225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t="str" cm="1">
        <f t="array" ref="J5165">LOOKUP(1,1/FREQUENCY(0,SIN((RADIANS($M$3:$M$473-H5165))/2)^2+SIN((RADIANS($N$3:$N$473-I5165))/2)^2*COS(RADIANS($M$3:$M$473))*COS(RADIANS(H5165))),$L$3:$L$473)</f>
        <v>n225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t="str" cm="1">
        <f t="array" ref="J5166">LOOKUP(1,1/FREQUENCY(0,SIN((RADIANS($M$3:$M$473-H5166))/2)^2+SIN((RADIANS($N$3:$N$473-I5166))/2)^2*COS(RADIANS($M$3:$M$473))*COS(RADIANS(H5166))),$L$3:$L$473)</f>
        <v>n211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t="str" cm="1">
        <f t="array" ref="J5167">LOOKUP(1,1/FREQUENCY(0,SIN((RADIANS($M$3:$M$473-H5167))/2)^2+SIN((RADIANS($N$3:$N$473-I5167))/2)^2*COS(RADIANS($M$3:$M$473))*COS(RADIANS(H5167))),$L$3:$L$473)</f>
        <v>n225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t="str" cm="1">
        <f t="array" ref="J5168">LOOKUP(1,1/FREQUENCY(0,SIN((RADIANS($M$3:$M$473-H5168))/2)^2+SIN((RADIANS($N$3:$N$473-I5168))/2)^2*COS(RADIANS($M$3:$M$473))*COS(RADIANS(H5168))),$L$3:$L$473)</f>
        <v>n211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t="str" cm="1">
        <f t="array" ref="J5169">LOOKUP(1,1/FREQUENCY(0,SIN((RADIANS($M$3:$M$473-H5169))/2)^2+SIN((RADIANS($N$3:$N$473-I5169))/2)^2*COS(RADIANS($M$3:$M$473))*COS(RADIANS(H5169))),$L$3:$L$473)</f>
        <v>n225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t="str" cm="1">
        <f t="array" ref="J5170">LOOKUP(1,1/FREQUENCY(0,SIN((RADIANS($M$3:$M$473-H5170))/2)^2+SIN((RADIANS($N$3:$N$473-I5170))/2)^2*COS(RADIANS($M$3:$M$473))*COS(RADIANS(H5170))),$L$3:$L$473)</f>
        <v>n225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t="str" cm="1">
        <f t="array" ref="J5171">LOOKUP(1,1/FREQUENCY(0,SIN((RADIANS($M$3:$M$473-H5171))/2)^2+SIN((RADIANS($N$3:$N$473-I5171))/2)^2*COS(RADIANS($M$3:$M$473))*COS(RADIANS(H5171))),$L$3:$L$473)</f>
        <v>n211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t="str" cm="1">
        <f t="array" ref="J5172">LOOKUP(1,1/FREQUENCY(0,SIN((RADIANS($M$3:$M$473-H5172))/2)^2+SIN((RADIANS($N$3:$N$473-I5172))/2)^2*COS(RADIANS($M$3:$M$473))*COS(RADIANS(H5172))),$L$3:$L$473)</f>
        <v>n211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t="str" cm="1">
        <f t="array" ref="J5173">LOOKUP(1,1/FREQUENCY(0,SIN((RADIANS($M$3:$M$473-H5173))/2)^2+SIN((RADIANS($N$3:$N$473-I5173))/2)^2*COS(RADIANS($M$3:$M$473))*COS(RADIANS(H5173))),$L$3:$L$473)</f>
        <v>n225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t="str" cm="1">
        <f t="array" ref="J5174">LOOKUP(1,1/FREQUENCY(0,SIN((RADIANS($M$3:$M$473-H5174))/2)^2+SIN((RADIANS($N$3:$N$473-I5174))/2)^2*COS(RADIANS($M$3:$M$473))*COS(RADIANS(H5174))),$L$3:$L$473)</f>
        <v>n225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t="str" cm="1">
        <f t="array" ref="J5175">LOOKUP(1,1/FREQUENCY(0,SIN((RADIANS($M$3:$M$473-H5175))/2)^2+SIN((RADIANS($N$3:$N$473-I5175))/2)^2*COS(RADIANS($M$3:$M$473))*COS(RADIANS(H5175))),$L$3:$L$473)</f>
        <v>n211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t="str" cm="1">
        <f t="array" ref="J5176">LOOKUP(1,1/FREQUENCY(0,SIN((RADIANS($M$3:$M$473-H5176))/2)^2+SIN((RADIANS($N$3:$N$473-I5176))/2)^2*COS(RADIANS($M$3:$M$473))*COS(RADIANS(H5176))),$L$3:$L$473)</f>
        <v>n409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t="str" cm="1">
        <f t="array" ref="J5177">LOOKUP(1,1/FREQUENCY(0,SIN((RADIANS($M$3:$M$473-H5177))/2)^2+SIN((RADIANS($N$3:$N$473-I5177))/2)^2*COS(RADIANS($M$3:$M$473))*COS(RADIANS(H5177))),$L$3:$L$473)</f>
        <v>n399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t="str" cm="1">
        <f t="array" ref="J5178">LOOKUP(1,1/FREQUENCY(0,SIN((RADIANS($M$3:$M$473-H5178))/2)^2+SIN((RADIANS($N$3:$N$473-I5178))/2)^2*COS(RADIANS($M$3:$M$473))*COS(RADIANS(H5178))),$L$3:$L$473)</f>
        <v>n399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t="str" cm="1">
        <f t="array" ref="J5179">LOOKUP(1,1/FREQUENCY(0,SIN((RADIANS($M$3:$M$473-H5179))/2)^2+SIN((RADIANS($N$3:$N$473-I5179))/2)^2*COS(RADIANS($M$3:$M$473))*COS(RADIANS(H5179))),$L$3:$L$473)</f>
        <v>n399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t="str" cm="1">
        <f t="array" ref="J5180">LOOKUP(1,1/FREQUENCY(0,SIN((RADIANS($M$3:$M$473-H5180))/2)^2+SIN((RADIANS($N$3:$N$473-I5180))/2)^2*COS(RADIANS($M$3:$M$473))*COS(RADIANS(H5180))),$L$3:$L$473)</f>
        <v>n399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t="str" cm="1">
        <f t="array" ref="J5181">LOOKUP(1,1/FREQUENCY(0,SIN((RADIANS($M$3:$M$473-H5181))/2)^2+SIN((RADIANS($N$3:$N$473-I5181))/2)^2*COS(RADIANS($M$3:$M$473))*COS(RADIANS(H5181))),$L$3:$L$473)</f>
        <v>n261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t="str" cm="1">
        <f t="array" ref="J5182">LOOKUP(1,1/FREQUENCY(0,SIN((RADIANS($M$3:$M$473-H5182))/2)^2+SIN((RADIANS($N$3:$N$473-I5182))/2)^2*COS(RADIANS($M$3:$M$473))*COS(RADIANS(H5182))),$L$3:$L$473)</f>
        <v>n399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t="str" cm="1">
        <f t="array" ref="J5183">LOOKUP(1,1/FREQUENCY(0,SIN((RADIANS($M$3:$M$473-H5183))/2)^2+SIN((RADIANS($N$3:$N$473-I5183))/2)^2*COS(RADIANS($M$3:$M$473))*COS(RADIANS(H5183))),$L$3:$L$473)</f>
        <v>n399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t="str" cm="1">
        <f t="array" ref="J5184">LOOKUP(1,1/FREQUENCY(0,SIN((RADIANS($M$3:$M$473-H5184))/2)^2+SIN((RADIANS($N$3:$N$473-I5184))/2)^2*COS(RADIANS($M$3:$M$473))*COS(RADIANS(H5184))),$L$3:$L$473)</f>
        <v>n260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t="str" cm="1">
        <f t="array" ref="J5185">LOOKUP(1,1/FREQUENCY(0,SIN((RADIANS($M$3:$M$473-H5185))/2)^2+SIN((RADIANS($N$3:$N$473-I5185))/2)^2*COS(RADIANS($M$3:$M$473))*COS(RADIANS(H5185))),$L$3:$L$473)</f>
        <v>n399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t="str" cm="1">
        <f t="array" ref="J5186">LOOKUP(1,1/FREQUENCY(0,SIN((RADIANS($M$3:$M$473-H5186))/2)^2+SIN((RADIANS($N$3:$N$473-I5186))/2)^2*COS(RADIANS($M$3:$M$473))*COS(RADIANS(H5186))),$L$3:$L$473)</f>
        <v>n261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t="str" cm="1">
        <f t="array" ref="J5187">LOOKUP(1,1/FREQUENCY(0,SIN((RADIANS($M$3:$M$473-H5187))/2)^2+SIN((RADIANS($N$3:$N$473-I5187))/2)^2*COS(RADIANS($M$3:$M$473))*COS(RADIANS(H5187))),$L$3:$L$473)</f>
        <v>n260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t="str" cm="1">
        <f t="array" ref="J5188">LOOKUP(1,1/FREQUENCY(0,SIN((RADIANS($M$3:$M$473-H5188))/2)^2+SIN((RADIANS($N$3:$N$473-I5188))/2)^2*COS(RADIANS($M$3:$M$473))*COS(RADIANS(H5188))),$L$3:$L$473)</f>
        <v>n260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t="str" cm="1">
        <f t="array" ref="J5189">LOOKUP(1,1/FREQUENCY(0,SIN((RADIANS($M$3:$M$473-H5189))/2)^2+SIN((RADIANS($N$3:$N$473-I5189))/2)^2*COS(RADIANS($M$3:$M$473))*COS(RADIANS(H5189))),$L$3:$L$473)</f>
        <v>n260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t="str" cm="1">
        <f t="array" ref="J5190">LOOKUP(1,1/FREQUENCY(0,SIN((RADIANS($M$3:$M$473-H5190))/2)^2+SIN((RADIANS($N$3:$N$473-I5190))/2)^2*COS(RADIANS($M$3:$M$473))*COS(RADIANS(H5190))),$L$3:$L$473)</f>
        <v>n260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t="str" cm="1">
        <f t="array" ref="J5191">LOOKUP(1,1/FREQUENCY(0,SIN((RADIANS($M$3:$M$473-H5191))/2)^2+SIN((RADIANS($N$3:$N$473-I5191))/2)^2*COS(RADIANS($M$3:$M$473))*COS(RADIANS(H5191))),$L$3:$L$473)</f>
        <v>n260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t="str" cm="1">
        <f t="array" ref="J5192">LOOKUP(1,1/FREQUENCY(0,SIN((RADIANS($M$3:$M$473-H5192))/2)^2+SIN((RADIANS($N$3:$N$473-I5192))/2)^2*COS(RADIANS($M$3:$M$473))*COS(RADIANS(H5192))),$L$3:$L$473)</f>
        <v>n260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t="str" cm="1">
        <f t="array" ref="J5193">LOOKUP(1,1/FREQUENCY(0,SIN((RADIANS($M$3:$M$473-H5193))/2)^2+SIN((RADIANS($N$3:$N$473-I5193))/2)^2*COS(RADIANS($M$3:$M$473))*COS(RADIANS(H5193))),$L$3:$L$473)</f>
        <v>n260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t="str" cm="1">
        <f t="array" ref="J5194">LOOKUP(1,1/FREQUENCY(0,SIN((RADIANS($M$3:$M$473-H5194))/2)^2+SIN((RADIANS($N$3:$N$473-I5194))/2)^2*COS(RADIANS($M$3:$M$473))*COS(RADIANS(H5194))),$L$3:$L$473)</f>
        <v>n260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t="str" cm="1">
        <f t="array" ref="J5195">LOOKUP(1,1/FREQUENCY(0,SIN((RADIANS($M$3:$M$473-H5195))/2)^2+SIN((RADIANS($N$3:$N$473-I5195))/2)^2*COS(RADIANS($M$3:$M$473))*COS(RADIANS(H5195))),$L$3:$L$473)</f>
        <v>n260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t="str" cm="1">
        <f t="array" ref="J5196">LOOKUP(1,1/FREQUENCY(0,SIN((RADIANS($M$3:$M$473-H5196))/2)^2+SIN((RADIANS($N$3:$N$473-I5196))/2)^2*COS(RADIANS($M$3:$M$473))*COS(RADIANS(H5196))),$L$3:$L$473)</f>
        <v>n399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t="str" cm="1">
        <f t="array" ref="J5197">LOOKUP(1,1/FREQUENCY(0,SIN((RADIANS($M$3:$M$473-H5197))/2)^2+SIN((RADIANS($N$3:$N$473-I5197))/2)^2*COS(RADIANS($M$3:$M$473))*COS(RADIANS(H5197))),$L$3:$L$473)</f>
        <v>n260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t="str" cm="1">
        <f t="array" ref="J5198">LOOKUP(1,1/FREQUENCY(0,SIN((RADIANS($M$3:$M$473-H5198))/2)^2+SIN((RADIANS($N$3:$N$473-I5198))/2)^2*COS(RADIANS($M$3:$M$473))*COS(RADIANS(H5198))),$L$3:$L$473)</f>
        <v>n260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t="str" cm="1">
        <f t="array" ref="J5199">LOOKUP(1,1/FREQUENCY(0,SIN((RADIANS($M$3:$M$473-H5199))/2)^2+SIN((RADIANS($N$3:$N$473-I5199))/2)^2*COS(RADIANS($M$3:$M$473))*COS(RADIANS(H5199))),$L$3:$L$473)</f>
        <v>n260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t="str" cm="1">
        <f t="array" ref="J5200">LOOKUP(1,1/FREQUENCY(0,SIN((RADIANS($M$3:$M$473-H5200))/2)^2+SIN((RADIANS($N$3:$N$473-I5200))/2)^2*COS(RADIANS($M$3:$M$473))*COS(RADIANS(H5200))),$L$3:$L$473)</f>
        <v>n260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t="str" cm="1">
        <f t="array" ref="J5201">LOOKUP(1,1/FREQUENCY(0,SIN((RADIANS($M$3:$M$473-H5201))/2)^2+SIN((RADIANS($N$3:$N$473-I5201))/2)^2*COS(RADIANS($M$3:$M$473))*COS(RADIANS(H5201))),$L$3:$L$473)</f>
        <v>n399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t="str" cm="1">
        <f t="array" ref="J5202">LOOKUP(1,1/FREQUENCY(0,SIN((RADIANS($M$3:$M$473-H5202))/2)^2+SIN((RADIANS($N$3:$N$473-I5202))/2)^2*COS(RADIANS($M$3:$M$473))*COS(RADIANS(H5202))),$L$3:$L$473)</f>
        <v>n399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t="str" cm="1">
        <f t="array" ref="J5203">LOOKUP(1,1/FREQUENCY(0,SIN((RADIANS($M$3:$M$473-H5203))/2)^2+SIN((RADIANS($N$3:$N$473-I5203))/2)^2*COS(RADIANS($M$3:$M$473))*COS(RADIANS(H5203))),$L$3:$L$473)</f>
        <v>n378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t="str" cm="1">
        <f t="array" ref="J5204">LOOKUP(1,1/FREQUENCY(0,SIN((RADIANS($M$3:$M$473-H5204))/2)^2+SIN((RADIANS($N$3:$N$473-I5204))/2)^2*COS(RADIANS($M$3:$M$473))*COS(RADIANS(H5204))),$L$3:$L$473)</f>
        <v>n378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t="str" cm="1">
        <f t="array" ref="J5205">LOOKUP(1,1/FREQUENCY(0,SIN((RADIANS($M$3:$M$473-H5205))/2)^2+SIN((RADIANS($N$3:$N$473-I5205))/2)^2*COS(RADIANS($M$3:$M$473))*COS(RADIANS(H5205))),$L$3:$L$473)</f>
        <v>n378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t="str" cm="1">
        <f t="array" ref="J5206">LOOKUP(1,1/FREQUENCY(0,SIN((RADIANS($M$3:$M$473-H5206))/2)^2+SIN((RADIANS($N$3:$N$473-I5206))/2)^2*COS(RADIANS($M$3:$M$473))*COS(RADIANS(H5206))),$L$3:$L$473)</f>
        <v>n320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t="str" cm="1">
        <f t="array" ref="J5207">LOOKUP(1,1/FREQUENCY(0,SIN((RADIANS($M$3:$M$473-H5207))/2)^2+SIN((RADIANS($N$3:$N$473-I5207))/2)^2*COS(RADIANS($M$3:$M$473))*COS(RADIANS(H5207))),$L$3:$L$473)</f>
        <v>n378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t="str" cm="1">
        <f t="array" ref="J5208">LOOKUP(1,1/FREQUENCY(0,SIN((RADIANS($M$3:$M$473-H5208))/2)^2+SIN((RADIANS($N$3:$N$473-I5208))/2)^2*COS(RADIANS($M$3:$M$473))*COS(RADIANS(H5208))),$L$3:$L$473)</f>
        <v>n378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t="str" cm="1">
        <f t="array" ref="J5209">LOOKUP(1,1/FREQUENCY(0,SIN((RADIANS($M$3:$M$473-H5209))/2)^2+SIN((RADIANS($N$3:$N$473-I5209))/2)^2*COS(RADIANS($M$3:$M$473))*COS(RADIANS(H5209))),$L$3:$L$473)</f>
        <v>n399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t="str" cm="1">
        <f t="array" ref="J5210">LOOKUP(1,1/FREQUENCY(0,SIN((RADIANS($M$3:$M$473-H5210))/2)^2+SIN((RADIANS($N$3:$N$473-I5210))/2)^2*COS(RADIANS($M$3:$M$473))*COS(RADIANS(H5210))),$L$3:$L$473)</f>
        <v>n378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t="str" cm="1">
        <f t="array" ref="J5211">LOOKUP(1,1/FREQUENCY(0,SIN((RADIANS($M$3:$M$473-H5211))/2)^2+SIN((RADIANS($N$3:$N$473-I5211))/2)^2*COS(RADIANS($M$3:$M$473))*COS(RADIANS(H5211))),$L$3:$L$473)</f>
        <v>n378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t="str" cm="1">
        <f t="array" ref="J5212">LOOKUP(1,1/FREQUENCY(0,SIN((RADIANS($M$3:$M$473-H5212))/2)^2+SIN((RADIANS($N$3:$N$473-I5212))/2)^2*COS(RADIANS($M$3:$M$473))*COS(RADIANS(H5212))),$L$3:$L$473)</f>
        <v>n320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t="str" cm="1">
        <f t="array" ref="J5213">LOOKUP(1,1/FREQUENCY(0,SIN((RADIANS($M$3:$M$473-H5213))/2)^2+SIN((RADIANS($N$3:$N$473-I5213))/2)^2*COS(RADIANS($M$3:$M$473))*COS(RADIANS(H5213))),$L$3:$L$473)</f>
        <v>n320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t="str" cm="1">
        <f t="array" ref="J5214">LOOKUP(1,1/FREQUENCY(0,SIN((RADIANS($M$3:$M$473-H5214))/2)^2+SIN((RADIANS($N$3:$N$473-I5214))/2)^2*COS(RADIANS($M$3:$M$473))*COS(RADIANS(H5214))),$L$3:$L$473)</f>
        <v>n320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t="str" cm="1">
        <f t="array" ref="J5215">LOOKUP(1,1/FREQUENCY(0,SIN((RADIANS($M$3:$M$473-H5215))/2)^2+SIN((RADIANS($N$3:$N$473-I5215))/2)^2*COS(RADIANS($M$3:$M$473))*COS(RADIANS(H5215))),$L$3:$L$473)</f>
        <v>n320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t="str" cm="1">
        <f t="array" ref="J5216">LOOKUP(1,1/FREQUENCY(0,SIN((RADIANS($M$3:$M$473-H5216))/2)^2+SIN((RADIANS($N$3:$N$473-I5216))/2)^2*COS(RADIANS($M$3:$M$473))*COS(RADIANS(H5216))),$L$3:$L$473)</f>
        <v>n320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t="str" cm="1">
        <f t="array" ref="J5217">LOOKUP(1,1/FREQUENCY(0,SIN((RADIANS($M$3:$M$473-H5217))/2)^2+SIN((RADIANS($N$3:$N$473-I5217))/2)^2*COS(RADIANS($M$3:$M$473))*COS(RADIANS(H5217))),$L$3:$L$473)</f>
        <v>n320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t="str" cm="1">
        <f t="array" ref="J5218">LOOKUP(1,1/FREQUENCY(0,SIN((RADIANS($M$3:$M$473-H5218))/2)^2+SIN((RADIANS($N$3:$N$473-I5218))/2)^2*COS(RADIANS($M$3:$M$473))*COS(RADIANS(H5218))),$L$3:$L$473)</f>
        <v>n320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t="str" cm="1">
        <f t="array" ref="J5219">LOOKUP(1,1/FREQUENCY(0,SIN((RADIANS($M$3:$M$473-H5219))/2)^2+SIN((RADIANS($N$3:$N$473-I5219))/2)^2*COS(RADIANS($M$3:$M$473))*COS(RADIANS(H5219))),$L$3:$L$473)</f>
        <v>n320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t="str" cm="1">
        <f t="array" ref="J5220">LOOKUP(1,1/FREQUENCY(0,SIN((RADIANS($M$3:$M$473-H5220))/2)^2+SIN((RADIANS($N$3:$N$473-I5220))/2)^2*COS(RADIANS($M$3:$M$473))*COS(RADIANS(H5220))),$L$3:$L$473)</f>
        <v>n320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t="str" cm="1">
        <f t="array" ref="J5221">LOOKUP(1,1/FREQUENCY(0,SIN((RADIANS($M$3:$M$473-H5221))/2)^2+SIN((RADIANS($N$3:$N$473-I5221))/2)^2*COS(RADIANS($M$3:$M$473))*COS(RADIANS(H5221))),$L$3:$L$473)</f>
        <v>n320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t="str" cm="1">
        <f t="array" ref="J5222">LOOKUP(1,1/FREQUENCY(0,SIN((RADIANS($M$3:$M$473-H5222))/2)^2+SIN((RADIANS($N$3:$N$473-I5222))/2)^2*COS(RADIANS($M$3:$M$473))*COS(RADIANS(H5222))),$L$3:$L$473)</f>
        <v>n320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t="str" cm="1">
        <f t="array" ref="J5223">LOOKUP(1,1/FREQUENCY(0,SIN((RADIANS($M$3:$M$473-H5223))/2)^2+SIN((RADIANS($N$3:$N$473-I5223))/2)^2*COS(RADIANS($M$3:$M$473))*COS(RADIANS(H5223))),$L$3:$L$473)</f>
        <v>n378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t="str" cm="1">
        <f t="array" ref="J5224">LOOKUP(1,1/FREQUENCY(0,SIN((RADIANS($M$3:$M$473-H5224))/2)^2+SIN((RADIANS($N$3:$N$473-I5224))/2)^2*COS(RADIANS($M$3:$M$473))*COS(RADIANS(H5224))),$L$3:$L$473)</f>
        <v>n320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t="str" cm="1">
        <f t="array" ref="J5225">LOOKUP(1,1/FREQUENCY(0,SIN((RADIANS($M$3:$M$473-H5225))/2)^2+SIN((RADIANS($N$3:$N$473-I5225))/2)^2*COS(RADIANS($M$3:$M$473))*COS(RADIANS(H5225))),$L$3:$L$473)</f>
        <v>n320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t="str" cm="1">
        <f t="array" ref="J5226">LOOKUP(1,1/FREQUENCY(0,SIN((RADIANS($M$3:$M$473-H5226))/2)^2+SIN((RADIANS($N$3:$N$473-I5226))/2)^2*COS(RADIANS($M$3:$M$473))*COS(RADIANS(H5226))),$L$3:$L$473)</f>
        <v>n320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t="str" cm="1">
        <f t="array" ref="J5227">LOOKUP(1,1/FREQUENCY(0,SIN((RADIANS($M$3:$M$473-H5227))/2)^2+SIN((RADIANS($N$3:$N$473-I5227))/2)^2*COS(RADIANS($M$3:$M$473))*COS(RADIANS(H5227))),$L$3:$L$473)</f>
        <v>n320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t="str" cm="1">
        <f t="array" ref="J5228">LOOKUP(1,1/FREQUENCY(0,SIN((RADIANS($M$3:$M$473-H5228))/2)^2+SIN((RADIANS($N$3:$N$473-I5228))/2)^2*COS(RADIANS($M$3:$M$473))*COS(RADIANS(H5228))),$L$3:$L$473)</f>
        <v>n320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t="str" cm="1">
        <f t="array" ref="J5229">LOOKUP(1,1/FREQUENCY(0,SIN((RADIANS($M$3:$M$473-H5229))/2)^2+SIN((RADIANS($N$3:$N$473-I5229))/2)^2*COS(RADIANS($M$3:$M$473))*COS(RADIANS(H5229))),$L$3:$L$473)</f>
        <v>n320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t="str" cm="1">
        <f t="array" ref="J5230">LOOKUP(1,1/FREQUENCY(0,SIN((RADIANS($M$3:$M$473-H5230))/2)^2+SIN((RADIANS($N$3:$N$473-I5230))/2)^2*COS(RADIANS($M$3:$M$473))*COS(RADIANS(H5230))),$L$3:$L$473)</f>
        <v>n320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t="str" cm="1">
        <f t="array" ref="J5231">LOOKUP(1,1/FREQUENCY(0,SIN((RADIANS($M$3:$M$473-H5231))/2)^2+SIN((RADIANS($N$3:$N$473-I5231))/2)^2*COS(RADIANS($M$3:$M$473))*COS(RADIANS(H5231))),$L$3:$L$473)</f>
        <v>n320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t="str" cm="1">
        <f t="array" ref="J5232">LOOKUP(1,1/FREQUENCY(0,SIN((RADIANS($M$3:$M$473-H5232))/2)^2+SIN((RADIANS($N$3:$N$473-I5232))/2)^2*COS(RADIANS($M$3:$M$473))*COS(RADIANS(H5232))),$L$3:$L$473)</f>
        <v>n378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t="str" cm="1">
        <f t="array" ref="J5233">LOOKUP(1,1/FREQUENCY(0,SIN((RADIANS($M$3:$M$473-H5233))/2)^2+SIN((RADIANS($N$3:$N$473-I5233))/2)^2*COS(RADIANS($M$3:$M$473))*COS(RADIANS(H5233))),$L$3:$L$473)</f>
        <v>n378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t="str" cm="1">
        <f t="array" ref="J5234">LOOKUP(1,1/FREQUENCY(0,SIN((RADIANS($M$3:$M$473-H5234))/2)^2+SIN((RADIANS($N$3:$N$473-I5234))/2)^2*COS(RADIANS($M$3:$M$473))*COS(RADIANS(H5234))),$L$3:$L$473)</f>
        <v>n378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t="str" cm="1">
        <f t="array" ref="J5235">LOOKUP(1,1/FREQUENCY(0,SIN((RADIANS($M$3:$M$473-H5235))/2)^2+SIN((RADIANS($N$3:$N$473-I5235))/2)^2*COS(RADIANS($M$3:$M$473))*COS(RADIANS(H5235))),$L$3:$L$473)</f>
        <v>n378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t="str" cm="1">
        <f t="array" ref="J5236">LOOKUP(1,1/FREQUENCY(0,SIN((RADIANS($M$3:$M$473-H5236))/2)^2+SIN((RADIANS($N$3:$N$473-I5236))/2)^2*COS(RADIANS($M$3:$M$473))*COS(RADIANS(H5236))),$L$3:$L$473)</f>
        <v>n378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t="str" cm="1">
        <f t="array" ref="J5237">LOOKUP(1,1/FREQUENCY(0,SIN((RADIANS($M$3:$M$473-H5237))/2)^2+SIN((RADIANS($N$3:$N$473-I5237))/2)^2*COS(RADIANS($M$3:$M$473))*COS(RADIANS(H5237))),$L$3:$L$473)</f>
        <v>n320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t="str" cm="1">
        <f t="array" ref="J5238">LOOKUP(1,1/FREQUENCY(0,SIN((RADIANS($M$3:$M$473-H5238))/2)^2+SIN((RADIANS($N$3:$N$473-I5238))/2)^2*COS(RADIANS($M$3:$M$473))*COS(RADIANS(H5238))),$L$3:$L$473)</f>
        <v>n377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t="str" cm="1">
        <f t="array" ref="J5239">LOOKUP(1,1/FREQUENCY(0,SIN((RADIANS($M$3:$M$473-H5239))/2)^2+SIN((RADIANS($N$3:$N$473-I5239))/2)^2*COS(RADIANS($M$3:$M$473))*COS(RADIANS(H5239))),$L$3:$L$473)</f>
        <v>n320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t="str" cm="1">
        <f t="array" ref="J5240">LOOKUP(1,1/FREQUENCY(0,SIN((RADIANS($M$3:$M$473-H5240))/2)^2+SIN((RADIANS($N$3:$N$473-I5240))/2)^2*COS(RADIANS($M$3:$M$473))*COS(RADIANS(H5240))),$L$3:$L$473)</f>
        <v>n320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t="str" cm="1">
        <f t="array" ref="J5241">LOOKUP(1,1/FREQUENCY(0,SIN((RADIANS($M$3:$M$473-H5241))/2)^2+SIN((RADIANS($N$3:$N$473-I5241))/2)^2*COS(RADIANS($M$3:$M$473))*COS(RADIANS(H5241))),$L$3:$L$473)</f>
        <v>n377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t="str" cm="1">
        <f t="array" ref="J5242">LOOKUP(1,1/FREQUENCY(0,SIN((RADIANS($M$3:$M$473-H5242))/2)^2+SIN((RADIANS($N$3:$N$473-I5242))/2)^2*COS(RADIANS($M$3:$M$473))*COS(RADIANS(H5242))),$L$3:$L$473)</f>
        <v>n377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t="str" cm="1">
        <f t="array" ref="J5243">LOOKUP(1,1/FREQUENCY(0,SIN((RADIANS($M$3:$M$473-H5243))/2)^2+SIN((RADIANS($N$3:$N$473-I5243))/2)^2*COS(RADIANS($M$3:$M$473))*COS(RADIANS(H5243))),$L$3:$L$473)</f>
        <v>n377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t="str" cm="1">
        <f t="array" ref="J5244">LOOKUP(1,1/FREQUENCY(0,SIN((RADIANS($M$3:$M$473-H5244))/2)^2+SIN((RADIANS($N$3:$N$473-I5244))/2)^2*COS(RADIANS($M$3:$M$473))*COS(RADIANS(H5244))),$L$3:$L$473)</f>
        <v>n377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t="str" cm="1">
        <f t="array" ref="J5245">LOOKUP(1,1/FREQUENCY(0,SIN((RADIANS($M$3:$M$473-H5245))/2)^2+SIN((RADIANS($N$3:$N$473-I5245))/2)^2*COS(RADIANS($M$3:$M$473))*COS(RADIANS(H5245))),$L$3:$L$473)</f>
        <v>n378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t="str" cm="1">
        <f t="array" ref="J5246">LOOKUP(1,1/FREQUENCY(0,SIN((RADIANS($M$3:$M$473-H5246))/2)^2+SIN((RADIANS($N$3:$N$473-I5246))/2)^2*COS(RADIANS($M$3:$M$473))*COS(RADIANS(H5246))),$L$3:$L$473)</f>
        <v>n320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t="str" cm="1">
        <f t="array" ref="J5247">LOOKUP(1,1/FREQUENCY(0,SIN((RADIANS($M$3:$M$473-H5247))/2)^2+SIN((RADIANS($N$3:$N$473-I5247))/2)^2*COS(RADIANS($M$3:$M$473))*COS(RADIANS(H5247))),$L$3:$L$473)</f>
        <v>n312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t="str" cm="1">
        <f t="array" ref="J5248">LOOKUP(1,1/FREQUENCY(0,SIN((RADIANS($M$3:$M$473-H5248))/2)^2+SIN((RADIANS($N$3:$N$473-I5248))/2)^2*COS(RADIANS($M$3:$M$473))*COS(RADIANS(H5248))),$L$3:$L$473)</f>
        <v>n319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t="str" cm="1">
        <f t="array" ref="J5249">LOOKUP(1,1/FREQUENCY(0,SIN((RADIANS($M$3:$M$473-H5249))/2)^2+SIN((RADIANS($N$3:$N$473-I5249))/2)^2*COS(RADIANS($M$3:$M$473))*COS(RADIANS(H5249))),$L$3:$L$473)</f>
        <v>n319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t="str" cm="1">
        <f t="array" ref="J5250">LOOKUP(1,1/FREQUENCY(0,SIN((RADIANS($M$3:$M$473-H5250))/2)^2+SIN((RADIANS($N$3:$N$473-I5250))/2)^2*COS(RADIANS($M$3:$M$473))*COS(RADIANS(H5250))),$L$3:$L$473)</f>
        <v>n377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t="str" cm="1">
        <f t="array" ref="J5251">LOOKUP(1,1/FREQUENCY(0,SIN((RADIANS($M$3:$M$473-H5251))/2)^2+SIN((RADIANS($N$3:$N$473-I5251))/2)^2*COS(RADIANS($M$3:$M$473))*COS(RADIANS(H5251))),$L$3:$L$473)</f>
        <v>n377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t="str" cm="1">
        <f t="array" ref="J5252">LOOKUP(1,1/FREQUENCY(0,SIN((RADIANS($M$3:$M$473-H5252))/2)^2+SIN((RADIANS($N$3:$N$473-I5252))/2)^2*COS(RADIANS($M$3:$M$473))*COS(RADIANS(H5252))),$L$3:$L$473)</f>
        <v>n377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t="str" cm="1">
        <f t="array" ref="J5253">LOOKUP(1,1/FREQUENCY(0,SIN((RADIANS($M$3:$M$473-H5253))/2)^2+SIN((RADIANS($N$3:$N$473-I5253))/2)^2*COS(RADIANS($M$3:$M$473))*COS(RADIANS(H5253))),$L$3:$L$473)</f>
        <v>n377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t="str" cm="1">
        <f t="array" ref="J5254">LOOKUP(1,1/FREQUENCY(0,SIN((RADIANS($M$3:$M$473-H5254))/2)^2+SIN((RADIANS($N$3:$N$473-I5254))/2)^2*COS(RADIANS($M$3:$M$473))*COS(RADIANS(H5254))),$L$3:$L$473)</f>
        <v>n377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t="str" cm="1">
        <f t="array" ref="J5255">LOOKUP(1,1/FREQUENCY(0,SIN((RADIANS($M$3:$M$473-H5255))/2)^2+SIN((RADIANS($N$3:$N$473-I5255))/2)^2*COS(RADIANS($M$3:$M$473))*COS(RADIANS(H5255))),$L$3:$L$473)</f>
        <v>n319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t="str" cm="1">
        <f t="array" ref="J5256">LOOKUP(1,1/FREQUENCY(0,SIN((RADIANS($M$3:$M$473-H5256))/2)^2+SIN((RADIANS($N$3:$N$473-I5256))/2)^2*COS(RADIANS($M$3:$M$473))*COS(RADIANS(H5256))),$L$3:$L$473)</f>
        <v>n319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t="str" cm="1">
        <f t="array" ref="J5257">LOOKUP(1,1/FREQUENCY(0,SIN((RADIANS($M$3:$M$473-H5257))/2)^2+SIN((RADIANS($N$3:$N$473-I5257))/2)^2*COS(RADIANS($M$3:$M$473))*COS(RADIANS(H5257))),$L$3:$L$473)</f>
        <v>n319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t="str" cm="1">
        <f t="array" ref="J5258">LOOKUP(1,1/FREQUENCY(0,SIN((RADIANS($M$3:$M$473-H5258))/2)^2+SIN((RADIANS($N$3:$N$473-I5258))/2)^2*COS(RADIANS($M$3:$M$473))*COS(RADIANS(H5258))),$L$3:$L$473)</f>
        <v>n377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t="str" cm="1">
        <f t="array" ref="J5259">LOOKUP(1,1/FREQUENCY(0,SIN((RADIANS($M$3:$M$473-H5259))/2)^2+SIN((RADIANS($N$3:$N$473-I5259))/2)^2*COS(RADIANS($M$3:$M$473))*COS(RADIANS(H5259))),$L$3:$L$473)</f>
        <v>n377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t="str" cm="1">
        <f t="array" ref="J5260">LOOKUP(1,1/FREQUENCY(0,SIN((RADIANS($M$3:$M$473-H5260))/2)^2+SIN((RADIANS($N$3:$N$473-I5260))/2)^2*COS(RADIANS($M$3:$M$473))*COS(RADIANS(H5260))),$L$3:$L$473)</f>
        <v>n377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t="str" cm="1">
        <f t="array" ref="J5261">LOOKUP(1,1/FREQUENCY(0,SIN((RADIANS($M$3:$M$473-H5261))/2)^2+SIN((RADIANS($N$3:$N$473-I5261))/2)^2*COS(RADIANS($M$3:$M$473))*COS(RADIANS(H5261))),$L$3:$L$473)</f>
        <v>n377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t="str" cm="1">
        <f t="array" ref="J5262">LOOKUP(1,1/FREQUENCY(0,SIN((RADIANS($M$3:$M$473-H5262))/2)^2+SIN((RADIANS($N$3:$N$473-I5262))/2)^2*COS(RADIANS($M$3:$M$473))*COS(RADIANS(H5262))),$L$3:$L$473)</f>
        <v>n319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t="str" cm="1">
        <f t="array" ref="J5263">LOOKUP(1,1/FREQUENCY(0,SIN((RADIANS($M$3:$M$473-H5263))/2)^2+SIN((RADIANS($N$3:$N$473-I5263))/2)^2*COS(RADIANS($M$3:$M$473))*COS(RADIANS(H5263))),$L$3:$L$473)</f>
        <v>n319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t="str" cm="1">
        <f t="array" ref="J5264">LOOKUP(1,1/FREQUENCY(0,SIN((RADIANS($M$3:$M$473-H5264))/2)^2+SIN((RADIANS($N$3:$N$473-I5264))/2)^2*COS(RADIANS($M$3:$M$473))*COS(RADIANS(H5264))),$L$3:$L$473)</f>
        <v>n377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t="str" cm="1">
        <f t="array" ref="J5265">LOOKUP(1,1/FREQUENCY(0,SIN((RADIANS($M$3:$M$473-H5265))/2)^2+SIN((RADIANS($N$3:$N$473-I5265))/2)^2*COS(RADIANS($M$3:$M$473))*COS(RADIANS(H5265))),$L$3:$L$473)</f>
        <v>n319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t="str" cm="1">
        <f t="array" ref="J5266">LOOKUP(1,1/FREQUENCY(0,SIN((RADIANS($M$3:$M$473-H5266))/2)^2+SIN((RADIANS($N$3:$N$473-I5266))/2)^2*COS(RADIANS($M$3:$M$473))*COS(RADIANS(H5266))),$L$3:$L$473)</f>
        <v>n319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t="str" cm="1">
        <f t="array" ref="J5267">LOOKUP(1,1/FREQUENCY(0,SIN((RADIANS($M$3:$M$473-H5267))/2)^2+SIN((RADIANS($N$3:$N$473-I5267))/2)^2*COS(RADIANS($M$3:$M$473))*COS(RADIANS(H5267))),$L$3:$L$473)</f>
        <v>n377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t="str" cm="1">
        <f t="array" ref="J5268">LOOKUP(1,1/FREQUENCY(0,SIN((RADIANS($M$3:$M$473-H5268))/2)^2+SIN((RADIANS($N$3:$N$473-I5268))/2)^2*COS(RADIANS($M$3:$M$473))*COS(RADIANS(H5268))),$L$3:$L$473)</f>
        <v>n319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t="str" cm="1">
        <f t="array" ref="J5269">LOOKUP(1,1/FREQUENCY(0,SIN((RADIANS($M$3:$M$473-H5269))/2)^2+SIN((RADIANS($N$3:$N$473-I5269))/2)^2*COS(RADIANS($M$3:$M$473))*COS(RADIANS(H5269))),$L$3:$L$473)</f>
        <v>n319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t="str" cm="1">
        <f t="array" ref="J5270">LOOKUP(1,1/FREQUENCY(0,SIN((RADIANS($M$3:$M$473-H5270))/2)^2+SIN((RADIANS($N$3:$N$473-I5270))/2)^2*COS(RADIANS($M$3:$M$473))*COS(RADIANS(H5270))),$L$3:$L$473)</f>
        <v>n319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t="str" cm="1">
        <f t="array" ref="J5271">LOOKUP(1,1/FREQUENCY(0,SIN((RADIANS($M$3:$M$473-H5271))/2)^2+SIN((RADIANS($N$3:$N$473-I5271))/2)^2*COS(RADIANS($M$3:$M$473))*COS(RADIANS(H5271))),$L$3:$L$473)</f>
        <v>n377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t="str" cm="1">
        <f t="array" ref="J5272">LOOKUP(1,1/FREQUENCY(0,SIN((RADIANS($M$3:$M$473-H5272))/2)^2+SIN((RADIANS($N$3:$N$473-I5272))/2)^2*COS(RADIANS($M$3:$M$473))*COS(RADIANS(H5272))),$L$3:$L$473)</f>
        <v>n377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t="str" cm="1">
        <f t="array" ref="J5273">LOOKUP(1,1/FREQUENCY(0,SIN((RADIANS($M$3:$M$473-H5273))/2)^2+SIN((RADIANS($N$3:$N$473-I5273))/2)^2*COS(RADIANS($M$3:$M$473))*COS(RADIANS(H5273))),$L$3:$L$473)</f>
        <v>n377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t="str" cm="1">
        <f t="array" ref="J5274">LOOKUP(1,1/FREQUENCY(0,SIN((RADIANS($M$3:$M$473-H5274))/2)^2+SIN((RADIANS($N$3:$N$473-I5274))/2)^2*COS(RADIANS($M$3:$M$473))*COS(RADIANS(H5274))),$L$3:$L$473)</f>
        <v>n377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t="str" cm="1">
        <f t="array" ref="J5275">LOOKUP(1,1/FREQUENCY(0,SIN((RADIANS($M$3:$M$473-H5275))/2)^2+SIN((RADIANS($N$3:$N$473-I5275))/2)^2*COS(RADIANS($M$3:$M$473))*COS(RADIANS(H5275))),$L$3:$L$473)</f>
        <v>n377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t="str" cm="1">
        <f t="array" ref="J5276">LOOKUP(1,1/FREQUENCY(0,SIN((RADIANS($M$3:$M$473-H5276))/2)^2+SIN((RADIANS($N$3:$N$473-I5276))/2)^2*COS(RADIANS($M$3:$M$473))*COS(RADIANS(H5276))),$L$3:$L$473)</f>
        <v>n377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t="str" cm="1">
        <f t="array" ref="J5277">LOOKUP(1,1/FREQUENCY(0,SIN((RADIANS($M$3:$M$473-H5277))/2)^2+SIN((RADIANS($N$3:$N$473-I5277))/2)^2*COS(RADIANS($M$3:$M$473))*COS(RADIANS(H5277))),$L$3:$L$473)</f>
        <v>n377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t="str" cm="1">
        <f t="array" ref="J5278">LOOKUP(1,1/FREQUENCY(0,SIN((RADIANS($M$3:$M$473-H5278))/2)^2+SIN((RADIANS($N$3:$N$473-I5278))/2)^2*COS(RADIANS($M$3:$M$473))*COS(RADIANS(H5278))),$L$3:$L$473)</f>
        <v>n377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t="str" cm="1">
        <f t="array" ref="J5279">LOOKUP(1,1/FREQUENCY(0,SIN((RADIANS($M$3:$M$473-H5279))/2)^2+SIN((RADIANS($N$3:$N$473-I5279))/2)^2*COS(RADIANS($M$3:$M$473))*COS(RADIANS(H5279))),$L$3:$L$473)</f>
        <v>n377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t="str" cm="1">
        <f t="array" ref="J5280">LOOKUP(1,1/FREQUENCY(0,SIN((RADIANS($M$3:$M$473-H5280))/2)^2+SIN((RADIANS($N$3:$N$473-I5280))/2)^2*COS(RADIANS($M$3:$M$473))*COS(RADIANS(H5280))),$L$3:$L$473)</f>
        <v>n377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t="str" cm="1">
        <f t="array" ref="J5281">LOOKUP(1,1/FREQUENCY(0,SIN((RADIANS($M$3:$M$473-H5281))/2)^2+SIN((RADIANS($N$3:$N$473-I5281))/2)^2*COS(RADIANS($M$3:$M$473))*COS(RADIANS(H5281))),$L$3:$L$473)</f>
        <v>n377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t="str" cm="1">
        <f t="array" ref="J5282">LOOKUP(1,1/FREQUENCY(0,SIN((RADIANS($M$3:$M$473-H5282))/2)^2+SIN((RADIANS($N$3:$N$473-I5282))/2)^2*COS(RADIANS($M$3:$M$473))*COS(RADIANS(H5282))),$L$3:$L$473)</f>
        <v>n377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t="str" cm="1">
        <f t="array" ref="J5283">LOOKUP(1,1/FREQUENCY(0,SIN((RADIANS($M$3:$M$473-H5283))/2)^2+SIN((RADIANS($N$3:$N$473-I5283))/2)^2*COS(RADIANS($M$3:$M$473))*COS(RADIANS(H5283))),$L$3:$L$473)</f>
        <v>n377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t="str" cm="1">
        <f t="array" ref="J5284">LOOKUP(1,1/FREQUENCY(0,SIN((RADIANS($M$3:$M$473-H5284))/2)^2+SIN((RADIANS($N$3:$N$473-I5284))/2)^2*COS(RADIANS($M$3:$M$473))*COS(RADIANS(H5284))),$L$3:$L$473)</f>
        <v>n377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t="str" cm="1">
        <f t="array" ref="J5285">LOOKUP(1,1/FREQUENCY(0,SIN((RADIANS($M$3:$M$473-H5285))/2)^2+SIN((RADIANS($N$3:$N$473-I5285))/2)^2*COS(RADIANS($M$3:$M$473))*COS(RADIANS(H5285))),$L$3:$L$473)</f>
        <v>n216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t="str" cm="1">
        <f t="array" ref="J5286">LOOKUP(1,1/FREQUENCY(0,SIN((RADIANS($M$3:$M$473-H5286))/2)^2+SIN((RADIANS($N$3:$N$473-I5286))/2)^2*COS(RADIANS($M$3:$M$473))*COS(RADIANS(H5286))),$L$3:$L$473)</f>
        <v>n399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t="str" cm="1">
        <f t="array" ref="J5287">LOOKUP(1,1/FREQUENCY(0,SIN((RADIANS($M$3:$M$473-H5287))/2)^2+SIN((RADIANS($N$3:$N$473-I5287))/2)^2*COS(RADIANS($M$3:$M$473))*COS(RADIANS(H5287))),$L$3:$L$473)</f>
        <v>n399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t="str" cm="1">
        <f t="array" ref="J5288">LOOKUP(1,1/FREQUENCY(0,SIN((RADIANS($M$3:$M$473-H5288))/2)^2+SIN((RADIANS($N$3:$N$473-I5288))/2)^2*COS(RADIANS($M$3:$M$473))*COS(RADIANS(H5288))),$L$3:$L$473)</f>
        <v>n305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t="str" cm="1">
        <f t="array" ref="J5289">LOOKUP(1,1/FREQUENCY(0,SIN((RADIANS($M$3:$M$473-H5289))/2)^2+SIN((RADIANS($N$3:$N$473-I5289))/2)^2*COS(RADIANS($M$3:$M$473))*COS(RADIANS(H5289))),$L$3:$L$473)</f>
        <v>n409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t="str" cm="1">
        <f t="array" ref="J5290">LOOKUP(1,1/FREQUENCY(0,SIN((RADIANS($M$3:$M$473-H5290))/2)^2+SIN((RADIANS($N$3:$N$473-I5290))/2)^2*COS(RADIANS($M$3:$M$473))*COS(RADIANS(H5290))),$L$3:$L$473)</f>
        <v>n236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t="str" cm="1">
        <f t="array" ref="J5291">LOOKUP(1,1/FREQUENCY(0,SIN((RADIANS($M$3:$M$473-H5291))/2)^2+SIN((RADIANS($N$3:$N$473-I5291))/2)^2*COS(RADIANS($M$3:$M$473))*COS(RADIANS(H5291))),$L$3:$L$473)</f>
        <v>n261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t="str" cm="1">
        <f t="array" ref="J5292">LOOKUP(1,1/FREQUENCY(0,SIN((RADIANS($M$3:$M$473-H5292))/2)^2+SIN((RADIANS($N$3:$N$473-I5292))/2)^2*COS(RADIANS($M$3:$M$473))*COS(RADIANS(H5292))),$L$3:$L$473)</f>
        <v>n399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t="str" cm="1">
        <f t="array" ref="J5293">LOOKUP(1,1/FREQUENCY(0,SIN((RADIANS($M$3:$M$473-H5293))/2)^2+SIN((RADIANS($N$3:$N$473-I5293))/2)^2*COS(RADIANS($M$3:$M$473))*COS(RADIANS(H5293))),$L$3:$L$473)</f>
        <v>n305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t="str" cm="1">
        <f t="array" ref="J5294">LOOKUP(1,1/FREQUENCY(0,SIN((RADIANS($M$3:$M$473-H5294))/2)^2+SIN((RADIANS($N$3:$N$473-I5294))/2)^2*COS(RADIANS($M$3:$M$473))*COS(RADIANS(H5294))),$L$3:$L$473)</f>
        <v>n261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t="str" cm="1">
        <f t="array" ref="J5295">LOOKUP(1,1/FREQUENCY(0,SIN((RADIANS($M$3:$M$473-H5295))/2)^2+SIN((RADIANS($N$3:$N$473-I5295))/2)^2*COS(RADIANS($M$3:$M$473))*COS(RADIANS(H5295))),$L$3:$L$473)</f>
        <v>n399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t="str" cm="1">
        <f t="array" ref="J5296">LOOKUP(1,1/FREQUENCY(0,SIN((RADIANS($M$3:$M$473-H5296))/2)^2+SIN((RADIANS($N$3:$N$473-I5296))/2)^2*COS(RADIANS($M$3:$M$473))*COS(RADIANS(H5296))),$L$3:$L$473)</f>
        <v>n409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t="str" cm="1">
        <f t="array" ref="J5297">LOOKUP(1,1/FREQUENCY(0,SIN((RADIANS($M$3:$M$473-H5297))/2)^2+SIN((RADIANS($N$3:$N$473-I5297))/2)^2*COS(RADIANS($M$3:$M$473))*COS(RADIANS(H5297))),$L$3:$L$473)</f>
        <v>n305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t="str" cm="1">
        <f t="array" ref="J5298">LOOKUP(1,1/FREQUENCY(0,SIN((RADIANS($M$3:$M$473-H5298))/2)^2+SIN((RADIANS($N$3:$N$473-I5298))/2)^2*COS(RADIANS($M$3:$M$473))*COS(RADIANS(H5298))),$L$3:$L$473)</f>
        <v>n261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t="str" cm="1">
        <f t="array" ref="J5299">LOOKUP(1,1/FREQUENCY(0,SIN((RADIANS($M$3:$M$473-H5299))/2)^2+SIN((RADIANS($N$3:$N$473-I5299))/2)^2*COS(RADIANS($M$3:$M$473))*COS(RADIANS(H5299))),$L$3:$L$473)</f>
        <v>n305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t="str" cm="1">
        <f t="array" ref="J5300">LOOKUP(1,1/FREQUENCY(0,SIN((RADIANS($M$3:$M$473-H5300))/2)^2+SIN((RADIANS($N$3:$N$473-I5300))/2)^2*COS(RADIANS($M$3:$M$473))*COS(RADIANS(H5300))),$L$3:$L$473)</f>
        <v>n305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t="str" cm="1">
        <f t="array" ref="J5301">LOOKUP(1,1/FREQUENCY(0,SIN((RADIANS($M$3:$M$473-H5301))/2)^2+SIN((RADIANS($N$3:$N$473-I5301))/2)^2*COS(RADIANS($M$3:$M$473))*COS(RADIANS(H5301))),$L$3:$L$473)</f>
        <v>n305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t="str" cm="1">
        <f t="array" ref="J5302">LOOKUP(1,1/FREQUENCY(0,SIN((RADIANS($M$3:$M$473-H5302))/2)^2+SIN((RADIANS($N$3:$N$473-I5302))/2)^2*COS(RADIANS($M$3:$M$473))*COS(RADIANS(H5302))),$L$3:$L$473)</f>
        <v>n305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t="str" cm="1">
        <f t="array" ref="J5303">LOOKUP(1,1/FREQUENCY(0,SIN((RADIANS($M$3:$M$473-H5303))/2)^2+SIN((RADIANS($N$3:$N$473-I5303))/2)^2*COS(RADIANS($M$3:$M$473))*COS(RADIANS(H5303))),$L$3:$L$473)</f>
        <v>n305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t="str" cm="1">
        <f t="array" ref="J5304">LOOKUP(1,1/FREQUENCY(0,SIN((RADIANS($M$3:$M$473-H5304))/2)^2+SIN((RADIANS($N$3:$N$473-I5304))/2)^2*COS(RADIANS($M$3:$M$473))*COS(RADIANS(H5304))),$L$3:$L$473)</f>
        <v>n216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t="str" cm="1">
        <f t="array" ref="J5305">LOOKUP(1,1/FREQUENCY(0,SIN((RADIANS($M$3:$M$473-H5305))/2)^2+SIN((RADIANS($N$3:$N$473-I5305))/2)^2*COS(RADIANS($M$3:$M$473))*COS(RADIANS(H5305))),$L$3:$L$473)</f>
        <v>n216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t="str" cm="1">
        <f t="array" ref="J5306">LOOKUP(1,1/FREQUENCY(0,SIN((RADIANS($M$3:$M$473-H5306))/2)^2+SIN((RADIANS($N$3:$N$473-I5306))/2)^2*COS(RADIANS($M$3:$M$473))*COS(RADIANS(H5306))),$L$3:$L$473)</f>
        <v>n216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t="str" cm="1">
        <f t="array" ref="J5307">LOOKUP(1,1/FREQUENCY(0,SIN((RADIANS($M$3:$M$473-H5307))/2)^2+SIN((RADIANS($N$3:$N$473-I5307))/2)^2*COS(RADIANS($M$3:$M$473))*COS(RADIANS(H5307))),$L$3:$L$473)</f>
        <v>n306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t="str" cm="1">
        <f t="array" ref="J5308">LOOKUP(1,1/FREQUENCY(0,SIN((RADIANS($M$3:$M$473-H5308))/2)^2+SIN((RADIANS($N$3:$N$473-I5308))/2)^2*COS(RADIANS($M$3:$M$473))*COS(RADIANS(H5308))),$L$3:$L$473)</f>
        <v>n305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t="str" cm="1">
        <f t="array" ref="J5309">LOOKUP(1,1/FREQUENCY(0,SIN((RADIANS($M$3:$M$473-H5309))/2)^2+SIN((RADIANS($N$3:$N$473-I5309))/2)^2*COS(RADIANS($M$3:$M$473))*COS(RADIANS(H5309))),$L$3:$L$473)</f>
        <v>n306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t="str" cm="1">
        <f t="array" ref="J5310">LOOKUP(1,1/FREQUENCY(0,SIN((RADIANS($M$3:$M$473-H5310))/2)^2+SIN((RADIANS($N$3:$N$473-I5310))/2)^2*COS(RADIANS($M$3:$M$473))*COS(RADIANS(H5310))),$L$3:$L$473)</f>
        <v>n236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t="str" cm="1">
        <f t="array" ref="J5311">LOOKUP(1,1/FREQUENCY(0,SIN((RADIANS($M$3:$M$473-H5311))/2)^2+SIN((RADIANS($N$3:$N$473-I5311))/2)^2*COS(RADIANS($M$3:$M$473))*COS(RADIANS(H5311))),$L$3:$L$473)</f>
        <v>n216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t="str" cm="1">
        <f t="array" ref="J5312">LOOKUP(1,1/FREQUENCY(0,SIN((RADIANS($M$3:$M$473-H5312))/2)^2+SIN((RADIANS($N$3:$N$473-I5312))/2)^2*COS(RADIANS($M$3:$M$473))*COS(RADIANS(H5312))),$L$3:$L$473)</f>
        <v>n379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t="str" cm="1">
        <f t="array" ref="J5313">LOOKUP(1,1/FREQUENCY(0,SIN((RADIANS($M$3:$M$473-H5313))/2)^2+SIN((RADIANS($N$3:$N$473-I5313))/2)^2*COS(RADIANS($M$3:$M$473))*COS(RADIANS(H5313))),$L$3:$L$473)</f>
        <v>n236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t="str" cm="1">
        <f t="array" ref="J5314">LOOKUP(1,1/FREQUENCY(0,SIN((RADIANS($M$3:$M$473-H5314))/2)^2+SIN((RADIANS($N$3:$N$473-I5314))/2)^2*COS(RADIANS($M$3:$M$473))*COS(RADIANS(H5314))),$L$3:$L$473)</f>
        <v>n236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t="str" cm="1">
        <f t="array" ref="J5315">LOOKUP(1,1/FREQUENCY(0,SIN((RADIANS($M$3:$M$473-H5315))/2)^2+SIN((RADIANS($N$3:$N$473-I5315))/2)^2*COS(RADIANS($M$3:$M$473))*COS(RADIANS(H5315))),$L$3:$L$473)</f>
        <v>n236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t="str" cm="1">
        <f t="array" ref="J5316">LOOKUP(1,1/FREQUENCY(0,SIN((RADIANS($M$3:$M$473-H5316))/2)^2+SIN((RADIANS($N$3:$N$473-I5316))/2)^2*COS(RADIANS($M$3:$M$473))*COS(RADIANS(H5316))),$L$3:$L$473)</f>
        <v>n261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t="str" cm="1">
        <f t="array" ref="J5317">LOOKUP(1,1/FREQUENCY(0,SIN((RADIANS($M$3:$M$473-H5317))/2)^2+SIN((RADIANS($N$3:$N$473-I5317))/2)^2*COS(RADIANS($M$3:$M$473))*COS(RADIANS(H5317))),$L$3:$L$473)</f>
        <v>n261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t="str" cm="1">
        <f t="array" ref="J5318">LOOKUP(1,1/FREQUENCY(0,SIN((RADIANS($M$3:$M$473-H5318))/2)^2+SIN((RADIANS($N$3:$N$473-I5318))/2)^2*COS(RADIANS($M$3:$M$473))*COS(RADIANS(H5318))),$L$3:$L$473)</f>
        <v>n236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t="str" cm="1">
        <f t="array" ref="J5319">LOOKUP(1,1/FREQUENCY(0,SIN((RADIANS($M$3:$M$473-H5319))/2)^2+SIN((RADIANS($N$3:$N$473-I5319))/2)^2*COS(RADIANS($M$3:$M$473))*COS(RADIANS(H5319))),$L$3:$L$473)</f>
        <v>n236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t="str" cm="1">
        <f t="array" ref="J5320">LOOKUP(1,1/FREQUENCY(0,SIN((RADIANS($M$3:$M$473-H5320))/2)^2+SIN((RADIANS($N$3:$N$473-I5320))/2)^2*COS(RADIANS($M$3:$M$473))*COS(RADIANS(H5320))),$L$3:$L$473)</f>
        <v>n261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t="str" cm="1">
        <f t="array" ref="J5321">LOOKUP(1,1/FREQUENCY(0,SIN((RADIANS($M$3:$M$473-H5321))/2)^2+SIN((RADIANS($N$3:$N$473-I5321))/2)^2*COS(RADIANS($M$3:$M$473))*COS(RADIANS(H5321))),$L$3:$L$473)</f>
        <v>n261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t="str" cm="1">
        <f t="array" ref="J5322">LOOKUP(1,1/FREQUENCY(0,SIN((RADIANS($M$3:$M$473-H5322))/2)^2+SIN((RADIANS($N$3:$N$473-I5322))/2)^2*COS(RADIANS($M$3:$M$473))*COS(RADIANS(H5322))),$L$3:$L$473)</f>
        <v>n261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t="str" cm="1">
        <f t="array" ref="J5323">LOOKUP(1,1/FREQUENCY(0,SIN((RADIANS($M$3:$M$473-H5323))/2)^2+SIN((RADIANS($N$3:$N$473-I5323))/2)^2*COS(RADIANS($M$3:$M$473))*COS(RADIANS(H5323))),$L$3:$L$473)</f>
        <v>n261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t="str" cm="1">
        <f t="array" ref="J5324">LOOKUP(1,1/FREQUENCY(0,SIN((RADIANS($M$3:$M$473-H5324))/2)^2+SIN((RADIANS($N$3:$N$473-I5324))/2)^2*COS(RADIANS($M$3:$M$473))*COS(RADIANS(H5324))),$L$3:$L$473)</f>
        <v>n377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t="str" cm="1">
        <f t="array" ref="J5325">LOOKUP(1,1/FREQUENCY(0,SIN((RADIANS($M$3:$M$473-H5325))/2)^2+SIN((RADIANS($N$3:$N$473-I5325))/2)^2*COS(RADIANS($M$3:$M$473))*COS(RADIANS(H5325))),$L$3:$L$473)</f>
        <v>n409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t="str" cm="1">
        <f t="array" ref="J5326">LOOKUP(1,1/FREQUENCY(0,SIN((RADIANS($M$3:$M$473-H5326))/2)^2+SIN((RADIANS($N$3:$N$473-I5326))/2)^2*COS(RADIANS($M$3:$M$473))*COS(RADIANS(H5326))),$L$3:$L$473)</f>
        <v>n379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t="str" cm="1">
        <f t="array" ref="J5327">LOOKUP(1,1/FREQUENCY(0,SIN((RADIANS($M$3:$M$473-H5327))/2)^2+SIN((RADIANS($N$3:$N$473-I5327))/2)^2*COS(RADIANS($M$3:$M$473))*COS(RADIANS(H5327))),$L$3:$L$473)</f>
        <v>n379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t="str" cm="1">
        <f t="array" ref="J5328">LOOKUP(1,1/FREQUENCY(0,SIN((RADIANS($M$3:$M$473-H5328))/2)^2+SIN((RADIANS($N$3:$N$473-I5328))/2)^2*COS(RADIANS($M$3:$M$473))*COS(RADIANS(H5328))),$L$3:$L$473)</f>
        <v>n379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t="str" cm="1">
        <f t="array" ref="J5329">LOOKUP(1,1/FREQUENCY(0,SIN((RADIANS($M$3:$M$473-H5329))/2)^2+SIN((RADIANS($N$3:$N$473-I5329))/2)^2*COS(RADIANS($M$3:$M$473))*COS(RADIANS(H5329))),$L$3:$L$473)</f>
        <v>n379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t="str" cm="1">
        <f t="array" ref="J5330">LOOKUP(1,1/FREQUENCY(0,SIN((RADIANS($M$3:$M$473-H5330))/2)^2+SIN((RADIANS($N$3:$N$473-I5330))/2)^2*COS(RADIANS($M$3:$M$473))*COS(RADIANS(H5330))),$L$3:$L$473)</f>
        <v>n379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t="str" cm="1">
        <f t="array" ref="J5331">LOOKUP(1,1/FREQUENCY(0,SIN((RADIANS($M$3:$M$473-H5331))/2)^2+SIN((RADIANS($N$3:$N$473-I5331))/2)^2*COS(RADIANS($M$3:$M$473))*COS(RADIANS(H5331))),$L$3:$L$473)</f>
        <v>n379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t="str" cm="1">
        <f t="array" ref="J5332">LOOKUP(1,1/FREQUENCY(0,SIN((RADIANS($M$3:$M$473-H5332))/2)^2+SIN((RADIANS($N$3:$N$473-I5332))/2)^2*COS(RADIANS($M$3:$M$473))*COS(RADIANS(H5332))),$L$3:$L$473)</f>
        <v>n379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t="str" cm="1">
        <f t="array" ref="J5333">LOOKUP(1,1/FREQUENCY(0,SIN((RADIANS($M$3:$M$473-H5333))/2)^2+SIN((RADIANS($N$3:$N$473-I5333))/2)^2*COS(RADIANS($M$3:$M$473))*COS(RADIANS(H5333))),$L$3:$L$473)</f>
        <v>n379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t="str" cm="1">
        <f t="array" ref="J5334">LOOKUP(1,1/FREQUENCY(0,SIN((RADIANS($M$3:$M$473-H5334))/2)^2+SIN((RADIANS($N$3:$N$473-I5334))/2)^2*COS(RADIANS($M$3:$M$473))*COS(RADIANS(H5334))),$L$3:$L$473)</f>
        <v>n379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t="str" cm="1">
        <f t="array" ref="J5335">LOOKUP(1,1/FREQUENCY(0,SIN((RADIANS($M$3:$M$473-H5335))/2)^2+SIN((RADIANS($N$3:$N$473-I5335))/2)^2*COS(RADIANS($M$3:$M$473))*COS(RADIANS(H5335))),$L$3:$L$473)</f>
        <v>n377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t="str" cm="1">
        <f t="array" ref="J5336">LOOKUP(1,1/FREQUENCY(0,SIN((RADIANS($M$3:$M$473-H5336))/2)^2+SIN((RADIANS($N$3:$N$473-I5336))/2)^2*COS(RADIANS($M$3:$M$473))*COS(RADIANS(H5336))),$L$3:$L$473)</f>
        <v>n379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t="str" cm="1">
        <f t="array" ref="J5337">LOOKUP(1,1/FREQUENCY(0,SIN((RADIANS($M$3:$M$473-H5337))/2)^2+SIN((RADIANS($N$3:$N$473-I5337))/2)^2*COS(RADIANS($M$3:$M$473))*COS(RADIANS(H5337))),$L$3:$L$473)</f>
        <v>n379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t="str" cm="1">
        <f t="array" ref="J5338">LOOKUP(1,1/FREQUENCY(0,SIN((RADIANS($M$3:$M$473-H5338))/2)^2+SIN((RADIANS($N$3:$N$473-I5338))/2)^2*COS(RADIANS($M$3:$M$473))*COS(RADIANS(H5338))),$L$3:$L$473)</f>
        <v>n379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t="str" cm="1">
        <f t="array" ref="J5339">LOOKUP(1,1/FREQUENCY(0,SIN((RADIANS($M$3:$M$473-H5339))/2)^2+SIN((RADIANS($N$3:$N$473-I5339))/2)^2*COS(RADIANS($M$3:$M$473))*COS(RADIANS(H5339))),$L$3:$L$473)</f>
        <v>n379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t="str" cm="1">
        <f t="array" ref="J5340">LOOKUP(1,1/FREQUENCY(0,SIN((RADIANS($M$3:$M$473-H5340))/2)^2+SIN((RADIANS($N$3:$N$473-I5340))/2)^2*COS(RADIANS($M$3:$M$473))*COS(RADIANS(H5340))),$L$3:$L$473)</f>
        <v>n379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t="str" cm="1">
        <f t="array" ref="J5341">LOOKUP(1,1/FREQUENCY(0,SIN((RADIANS($M$3:$M$473-H5341))/2)^2+SIN((RADIANS($N$3:$N$473-I5341))/2)^2*COS(RADIANS($M$3:$M$473))*COS(RADIANS(H5341))),$L$3:$L$473)</f>
        <v>n379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t="str" cm="1">
        <f t="array" ref="J5342">LOOKUP(1,1/FREQUENCY(0,SIN((RADIANS($M$3:$M$473-H5342))/2)^2+SIN((RADIANS($N$3:$N$473-I5342))/2)^2*COS(RADIANS($M$3:$M$473))*COS(RADIANS(H5342))),$L$3:$L$473)</f>
        <v>n379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t="str" cm="1">
        <f t="array" ref="J5343">LOOKUP(1,1/FREQUENCY(0,SIN((RADIANS($M$3:$M$473-H5343))/2)^2+SIN((RADIANS($N$3:$N$473-I5343))/2)^2*COS(RADIANS($M$3:$M$473))*COS(RADIANS(H5343))),$L$3:$L$473)</f>
        <v>n377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t="str" cm="1">
        <f t="array" ref="J5344">LOOKUP(1,1/FREQUENCY(0,SIN((RADIANS($M$3:$M$473-H5344))/2)^2+SIN((RADIANS($N$3:$N$473-I5344))/2)^2*COS(RADIANS($M$3:$M$473))*COS(RADIANS(H5344))),$L$3:$L$473)</f>
        <v>n377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t="str" cm="1">
        <f t="array" ref="J5345">LOOKUP(1,1/FREQUENCY(0,SIN((RADIANS($M$3:$M$473-H5345))/2)^2+SIN((RADIANS($N$3:$N$473-I5345))/2)^2*COS(RADIANS($M$3:$M$473))*COS(RADIANS(H5345))),$L$3:$L$473)</f>
        <v>n377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t="str" cm="1">
        <f t="array" ref="J5346">LOOKUP(1,1/FREQUENCY(0,SIN((RADIANS($M$3:$M$473-H5346))/2)^2+SIN((RADIANS($N$3:$N$473-I5346))/2)^2*COS(RADIANS($M$3:$M$473))*COS(RADIANS(H5346))),$L$3:$L$473)</f>
        <v>n379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t="str" cm="1">
        <f t="array" ref="J5347">LOOKUP(1,1/FREQUENCY(0,SIN((RADIANS($M$3:$M$473-H5347))/2)^2+SIN((RADIANS($N$3:$N$473-I5347))/2)^2*COS(RADIANS($M$3:$M$473))*COS(RADIANS(H5347))),$L$3:$L$473)</f>
        <v>n311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t="str" cm="1">
        <f t="array" ref="J5348">LOOKUP(1,1/FREQUENCY(0,SIN((RADIANS($M$3:$M$473-H5348))/2)^2+SIN((RADIANS($N$3:$N$473-I5348))/2)^2*COS(RADIANS($M$3:$M$473))*COS(RADIANS(H5348))),$L$3:$L$473)</f>
        <v>n379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t="str" cm="1">
        <f t="array" ref="J5349">LOOKUP(1,1/FREQUENCY(0,SIN((RADIANS($M$3:$M$473-H5349))/2)^2+SIN((RADIANS($N$3:$N$473-I5349))/2)^2*COS(RADIANS($M$3:$M$473))*COS(RADIANS(H5349))),$L$3:$L$473)</f>
        <v>n379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t="str" cm="1">
        <f t="array" ref="J5350">LOOKUP(1,1/FREQUENCY(0,SIN((RADIANS($M$3:$M$473-H5350))/2)^2+SIN((RADIANS($N$3:$N$473-I5350))/2)^2*COS(RADIANS($M$3:$M$473))*COS(RADIANS(H5350))),$L$3:$L$473)</f>
        <v>n377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t="str" cm="1">
        <f t="array" ref="J5351">LOOKUP(1,1/FREQUENCY(0,SIN((RADIANS($M$3:$M$473-H5351))/2)^2+SIN((RADIANS($N$3:$N$473-I5351))/2)^2*COS(RADIANS($M$3:$M$473))*COS(RADIANS(H5351))),$L$3:$L$473)</f>
        <v>n377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t="str" cm="1">
        <f t="array" ref="J5352">LOOKUP(1,1/FREQUENCY(0,SIN((RADIANS($M$3:$M$473-H5352))/2)^2+SIN((RADIANS($N$3:$N$473-I5352))/2)^2*COS(RADIANS($M$3:$M$473))*COS(RADIANS(H5352))),$L$3:$L$473)</f>
        <v>n379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t="str" cm="1">
        <f t="array" ref="J5353">LOOKUP(1,1/FREQUENCY(0,SIN((RADIANS($M$3:$M$473-H5353))/2)^2+SIN((RADIANS($N$3:$N$473-I5353))/2)^2*COS(RADIANS($M$3:$M$473))*COS(RADIANS(H5353))),$L$3:$L$473)</f>
        <v>n379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t="str" cm="1">
        <f t="array" ref="J5354">LOOKUP(1,1/FREQUENCY(0,SIN((RADIANS($M$3:$M$473-H5354))/2)^2+SIN((RADIANS($N$3:$N$473-I5354))/2)^2*COS(RADIANS($M$3:$M$473))*COS(RADIANS(H5354))),$L$3:$L$473)</f>
        <v>n379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t="str" cm="1">
        <f t="array" ref="J5355">LOOKUP(1,1/FREQUENCY(0,SIN((RADIANS($M$3:$M$473-H5355))/2)^2+SIN((RADIANS($N$3:$N$473-I5355))/2)^2*COS(RADIANS($M$3:$M$473))*COS(RADIANS(H5355))),$L$3:$L$473)</f>
        <v>n310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t="str" cm="1">
        <f t="array" ref="J5356">LOOKUP(1,1/FREQUENCY(0,SIN((RADIANS($M$3:$M$473-H5356))/2)^2+SIN((RADIANS($N$3:$N$473-I5356))/2)^2*COS(RADIANS($M$3:$M$473))*COS(RADIANS(H5356))),$L$3:$L$473)</f>
        <v>n310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t="str" cm="1">
        <f t="array" ref="J5357">LOOKUP(1,1/FREQUENCY(0,SIN((RADIANS($M$3:$M$473-H5357))/2)^2+SIN((RADIANS($N$3:$N$473-I5357))/2)^2*COS(RADIANS($M$3:$M$473))*COS(RADIANS(H5357))),$L$3:$L$473)</f>
        <v>n421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t="str" cm="1">
        <f t="array" ref="J5358">LOOKUP(1,1/FREQUENCY(0,SIN((RADIANS($M$3:$M$473-H5358))/2)^2+SIN((RADIANS($N$3:$N$473-I5358))/2)^2*COS(RADIANS($M$3:$M$473))*COS(RADIANS(H5358))),$L$3:$L$473)</f>
        <v>n307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t="str" cm="1">
        <f t="array" ref="J5359">LOOKUP(1,1/FREQUENCY(0,SIN((RADIANS($M$3:$M$473-H5359))/2)^2+SIN((RADIANS($N$3:$N$473-I5359))/2)^2*COS(RADIANS($M$3:$M$473))*COS(RADIANS(H5359))),$L$3:$L$473)</f>
        <v>n310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t="str" cm="1">
        <f t="array" ref="J5360">LOOKUP(1,1/FREQUENCY(0,SIN((RADIANS($M$3:$M$473-H5360))/2)^2+SIN((RADIANS($N$3:$N$473-I5360))/2)^2*COS(RADIANS($M$3:$M$473))*COS(RADIANS(H5360))),$L$3:$L$473)</f>
        <v>n310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t="str" cm="1">
        <f t="array" ref="J5361">LOOKUP(1,1/FREQUENCY(0,SIN((RADIANS($M$3:$M$473-H5361))/2)^2+SIN((RADIANS($N$3:$N$473-I5361))/2)^2*COS(RADIANS($M$3:$M$473))*COS(RADIANS(H5361))),$L$3:$L$473)</f>
        <v>n310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t="str" cm="1">
        <f t="array" ref="J5362">LOOKUP(1,1/FREQUENCY(0,SIN((RADIANS($M$3:$M$473-H5362))/2)^2+SIN((RADIANS($N$3:$N$473-I5362))/2)^2*COS(RADIANS($M$3:$M$473))*COS(RADIANS(H5362))),$L$3:$L$473)</f>
        <v>n310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t="str" cm="1">
        <f t="array" ref="J5363">LOOKUP(1,1/FREQUENCY(0,SIN((RADIANS($M$3:$M$473-H5363))/2)^2+SIN((RADIANS($N$3:$N$473-I5363))/2)^2*COS(RADIANS($M$3:$M$473))*COS(RADIANS(H5363))),$L$3:$L$473)</f>
        <v>n310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t="str" cm="1">
        <f t="array" ref="J5364">LOOKUP(1,1/FREQUENCY(0,SIN((RADIANS($M$3:$M$473-H5364))/2)^2+SIN((RADIANS($N$3:$N$473-I5364))/2)^2*COS(RADIANS($M$3:$M$473))*COS(RADIANS(H5364))),$L$3:$L$473)</f>
        <v>n421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t="str" cm="1">
        <f t="array" ref="J5365">LOOKUP(1,1/FREQUENCY(0,SIN((RADIANS($M$3:$M$473-H5365))/2)^2+SIN((RADIANS($N$3:$N$473-I5365))/2)^2*COS(RADIANS($M$3:$M$473))*COS(RADIANS(H5365))),$L$3:$L$473)</f>
        <v>n421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t="str" cm="1">
        <f t="array" ref="J5366">LOOKUP(1,1/FREQUENCY(0,SIN((RADIANS($M$3:$M$473-H5366))/2)^2+SIN((RADIANS($N$3:$N$473-I5366))/2)^2*COS(RADIANS($M$3:$M$473))*COS(RADIANS(H5366))),$L$3:$L$473)</f>
        <v>n421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t="str" cm="1">
        <f t="array" ref="J5367">LOOKUP(1,1/FREQUENCY(0,SIN((RADIANS($M$3:$M$473-H5367))/2)^2+SIN((RADIANS($N$3:$N$473-I5367))/2)^2*COS(RADIANS($M$3:$M$473))*COS(RADIANS(H5367))),$L$3:$L$473)</f>
        <v>n307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t="str" cm="1">
        <f t="array" ref="J5368">LOOKUP(1,1/FREQUENCY(0,SIN((RADIANS($M$3:$M$473-H5368))/2)^2+SIN((RADIANS($N$3:$N$473-I5368))/2)^2*COS(RADIANS($M$3:$M$473))*COS(RADIANS(H5368))),$L$3:$L$473)</f>
        <v>n261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t="str" cm="1">
        <f t="array" ref="J5369">LOOKUP(1,1/FREQUENCY(0,SIN((RADIANS($M$3:$M$473-H5369))/2)^2+SIN((RADIANS($N$3:$N$473-I5369))/2)^2*COS(RADIANS($M$3:$M$473))*COS(RADIANS(H5369))),$L$3:$L$473)</f>
        <v>n421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t="str" cm="1">
        <f t="array" ref="J5370">LOOKUP(1,1/FREQUENCY(0,SIN((RADIANS($M$3:$M$473-H5370))/2)^2+SIN((RADIANS($N$3:$N$473-I5370))/2)^2*COS(RADIANS($M$3:$M$473))*COS(RADIANS(H5370))),$L$3:$L$473)</f>
        <v>n307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t="str" cm="1">
        <f t="array" ref="J5371">LOOKUP(1,1/FREQUENCY(0,SIN((RADIANS($M$3:$M$473-H5371))/2)^2+SIN((RADIANS($N$3:$N$473-I5371))/2)^2*COS(RADIANS($M$3:$M$473))*COS(RADIANS(H5371))),$L$3:$L$473)</f>
        <v>n421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t="str" cm="1">
        <f t="array" ref="J5372">LOOKUP(1,1/FREQUENCY(0,SIN((RADIANS($M$3:$M$473-H5372))/2)^2+SIN((RADIANS($N$3:$N$473-I5372))/2)^2*COS(RADIANS($M$3:$M$473))*COS(RADIANS(H5372))),$L$3:$L$473)</f>
        <v>n306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t="str" cm="1">
        <f t="array" ref="J5373">LOOKUP(1,1/FREQUENCY(0,SIN((RADIANS($M$3:$M$473-H5373))/2)^2+SIN((RADIANS($N$3:$N$473-I5373))/2)^2*COS(RADIANS($M$3:$M$473))*COS(RADIANS(H5373))),$L$3:$L$473)</f>
        <v>n306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t="str" cm="1">
        <f t="array" ref="J5374">LOOKUP(1,1/FREQUENCY(0,SIN((RADIANS($M$3:$M$473-H5374))/2)^2+SIN((RADIANS($N$3:$N$473-I5374))/2)^2*COS(RADIANS($M$3:$M$473))*COS(RADIANS(H5374))),$L$3:$L$473)</f>
        <v>n306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t="str" cm="1">
        <f t="array" ref="J5375">LOOKUP(1,1/FREQUENCY(0,SIN((RADIANS($M$3:$M$473-H5375))/2)^2+SIN((RADIANS($N$3:$N$473-I5375))/2)^2*COS(RADIANS($M$3:$M$473))*COS(RADIANS(H5375))),$L$3:$L$473)</f>
        <v>n306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t="str" cm="1">
        <f t="array" ref="J5376">LOOKUP(1,1/FREQUENCY(0,SIN((RADIANS($M$3:$M$473-H5376))/2)^2+SIN((RADIANS($N$3:$N$473-I5376))/2)^2*COS(RADIANS($M$3:$M$473))*COS(RADIANS(H5376))),$L$3:$L$473)</f>
        <v>n307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t="str" cm="1">
        <f t="array" ref="J5377">LOOKUP(1,1/FREQUENCY(0,SIN((RADIANS($M$3:$M$473-H5377))/2)^2+SIN((RADIANS($N$3:$N$473-I5377))/2)^2*COS(RADIANS($M$3:$M$473))*COS(RADIANS(H5377))),$L$3:$L$473)</f>
        <v>n311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t="str" cm="1">
        <f t="array" ref="J5378">LOOKUP(1,1/FREQUENCY(0,SIN((RADIANS($M$3:$M$473-H5378))/2)^2+SIN((RADIANS($N$3:$N$473-I5378))/2)^2*COS(RADIANS($M$3:$M$473))*COS(RADIANS(H5378))),$L$3:$L$473)</f>
        <v>n310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t="str" cm="1">
        <f t="array" ref="J5379">LOOKUP(1,1/FREQUENCY(0,SIN((RADIANS($M$3:$M$473-H5379))/2)^2+SIN((RADIANS($N$3:$N$473-I5379))/2)^2*COS(RADIANS($M$3:$M$473))*COS(RADIANS(H5379))),$L$3:$L$473)</f>
        <v>n310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t="str" cm="1">
        <f t="array" ref="J5380">LOOKUP(1,1/FREQUENCY(0,SIN((RADIANS($M$3:$M$473-H5380))/2)^2+SIN((RADIANS($N$3:$N$473-I5380))/2)^2*COS(RADIANS($M$3:$M$473))*COS(RADIANS(H5380))),$L$3:$L$473)</f>
        <v>n310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t="str" cm="1">
        <f t="array" ref="J5381">LOOKUP(1,1/FREQUENCY(0,SIN((RADIANS($M$3:$M$473-H5381))/2)^2+SIN((RADIANS($N$3:$N$473-I5381))/2)^2*COS(RADIANS($M$3:$M$473))*COS(RADIANS(H5381))),$L$3:$L$473)</f>
        <v>n310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t="str" cm="1">
        <f t="array" ref="J5382">LOOKUP(1,1/FREQUENCY(0,SIN((RADIANS($M$3:$M$473-H5382))/2)^2+SIN((RADIANS($N$3:$N$473-I5382))/2)^2*COS(RADIANS($M$3:$M$473))*COS(RADIANS(H5382))),$L$3:$L$473)</f>
        <v>n310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t="str" cm="1">
        <f t="array" ref="J5383">LOOKUP(1,1/FREQUENCY(0,SIN((RADIANS($M$3:$M$473-H5383))/2)^2+SIN((RADIANS($N$3:$N$473-I5383))/2)^2*COS(RADIANS($M$3:$M$473))*COS(RADIANS(H5383))),$L$3:$L$473)</f>
        <v>n310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t="str" cm="1">
        <f t="array" ref="J5384">LOOKUP(1,1/FREQUENCY(0,SIN((RADIANS($M$3:$M$473-H5384))/2)^2+SIN((RADIANS($N$3:$N$473-I5384))/2)^2*COS(RADIANS($M$3:$M$473))*COS(RADIANS(H5384))),$L$3:$L$473)</f>
        <v>n310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t="str" cm="1">
        <f t="array" ref="J5385">LOOKUP(1,1/FREQUENCY(0,SIN((RADIANS($M$3:$M$473-H5385))/2)^2+SIN((RADIANS($N$3:$N$473-I5385))/2)^2*COS(RADIANS($M$3:$M$473))*COS(RADIANS(H5385))),$L$3:$L$473)</f>
        <v>n310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t="str" cm="1">
        <f t="array" ref="J5386">LOOKUP(1,1/FREQUENCY(0,SIN((RADIANS($M$3:$M$473-H5386))/2)^2+SIN((RADIANS($N$3:$N$473-I5386))/2)^2*COS(RADIANS($M$3:$M$473))*COS(RADIANS(H5386))),$L$3:$L$473)</f>
        <v>n310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t="str" cm="1">
        <f t="array" ref="J5387">LOOKUP(1,1/FREQUENCY(0,SIN((RADIANS($M$3:$M$473-H5387))/2)^2+SIN((RADIANS($N$3:$N$473-I5387))/2)^2*COS(RADIANS($M$3:$M$473))*COS(RADIANS(H5387))),$L$3:$L$473)</f>
        <v>n261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t="str" cm="1">
        <f t="array" ref="J5388">LOOKUP(1,1/FREQUENCY(0,SIN((RADIANS($M$3:$M$473-H5388))/2)^2+SIN((RADIANS($N$3:$N$473-I5388))/2)^2*COS(RADIANS($M$3:$M$473))*COS(RADIANS(H5388))),$L$3:$L$473)</f>
        <v>n261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t="str" cm="1">
        <f t="array" ref="J5389">LOOKUP(1,1/FREQUENCY(0,SIN((RADIANS($M$3:$M$473-H5389))/2)^2+SIN((RADIANS($N$3:$N$473-I5389))/2)^2*COS(RADIANS($M$3:$M$473))*COS(RADIANS(H5389))),$L$3:$L$473)</f>
        <v>n261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t="str" cm="1">
        <f t="array" ref="J5390">LOOKUP(1,1/FREQUENCY(0,SIN((RADIANS($M$3:$M$473-H5390))/2)^2+SIN((RADIANS($N$3:$N$473-I5390))/2)^2*COS(RADIANS($M$3:$M$473))*COS(RADIANS(H5390))),$L$3:$L$473)</f>
        <v>n310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t="str" cm="1">
        <f t="array" ref="J5391">LOOKUP(1,1/FREQUENCY(0,SIN((RADIANS($M$3:$M$473-H5391))/2)^2+SIN((RADIANS($N$3:$N$473-I5391))/2)^2*COS(RADIANS($M$3:$M$473))*COS(RADIANS(H5391))),$L$3:$L$473)</f>
        <v>n310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t="str" cm="1">
        <f t="array" ref="J5392">LOOKUP(1,1/FREQUENCY(0,SIN((RADIANS($M$3:$M$473-H5392))/2)^2+SIN((RADIANS($N$3:$N$473-I5392))/2)^2*COS(RADIANS($M$3:$M$473))*COS(RADIANS(H5392))),$L$3:$L$473)</f>
        <v>n306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t="str" cm="1">
        <f t="array" ref="J5393">LOOKUP(1,1/FREQUENCY(0,SIN((RADIANS($M$3:$M$473-H5393))/2)^2+SIN((RADIANS($N$3:$N$473-I5393))/2)^2*COS(RADIANS($M$3:$M$473))*COS(RADIANS(H5393))),$L$3:$L$473)</f>
        <v>n305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t="str" cm="1">
        <f t="array" ref="J5394">LOOKUP(1,1/FREQUENCY(0,SIN((RADIANS($M$3:$M$473-H5394))/2)^2+SIN((RADIANS($N$3:$N$473-I5394))/2)^2*COS(RADIANS($M$3:$M$473))*COS(RADIANS(H5394))),$L$3:$L$473)</f>
        <v>n306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t="str" cm="1">
        <f t="array" ref="J5395">LOOKUP(1,1/FREQUENCY(0,SIN((RADIANS($M$3:$M$473-H5395))/2)^2+SIN((RADIANS($N$3:$N$473-I5395))/2)^2*COS(RADIANS($M$3:$M$473))*COS(RADIANS(H5395))),$L$3:$L$473)</f>
        <v>n310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t="str" cm="1">
        <f t="array" ref="J5396">LOOKUP(1,1/FREQUENCY(0,SIN((RADIANS($M$3:$M$473-H5396))/2)^2+SIN((RADIANS($N$3:$N$473-I5396))/2)^2*COS(RADIANS($M$3:$M$473))*COS(RADIANS(H5396))),$L$3:$L$473)</f>
        <v>n307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t="str" cm="1">
        <f t="array" ref="J5397">LOOKUP(1,1/FREQUENCY(0,SIN((RADIANS($M$3:$M$473-H5397))/2)^2+SIN((RADIANS($N$3:$N$473-I5397))/2)^2*COS(RADIANS($M$3:$M$473))*COS(RADIANS(H5397))),$L$3:$L$473)</f>
        <v>n307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t="str" cm="1">
        <f t="array" ref="J5398">LOOKUP(1,1/FREQUENCY(0,SIN((RADIANS($M$3:$M$473-H5398))/2)^2+SIN((RADIANS($N$3:$N$473-I5398))/2)^2*COS(RADIANS($M$3:$M$473))*COS(RADIANS(H5398))),$L$3:$L$473)</f>
        <v>n310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t="str" cm="1">
        <f t="array" ref="J5399">LOOKUP(1,1/FREQUENCY(0,SIN((RADIANS($M$3:$M$473-H5399))/2)^2+SIN((RADIANS($N$3:$N$473-I5399))/2)^2*COS(RADIANS($M$3:$M$473))*COS(RADIANS(H5399))),$L$3:$L$473)</f>
        <v>n310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t="str" cm="1">
        <f t="array" ref="J5400">LOOKUP(1,1/FREQUENCY(0,SIN((RADIANS($M$3:$M$473-H5400))/2)^2+SIN((RADIANS($N$3:$N$473-I5400))/2)^2*COS(RADIANS($M$3:$M$473))*COS(RADIANS(H5400))),$L$3:$L$473)</f>
        <v>n310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t="str" cm="1">
        <f t="array" ref="J5401">LOOKUP(1,1/FREQUENCY(0,SIN((RADIANS($M$3:$M$473-H5401))/2)^2+SIN((RADIANS($N$3:$N$473-I5401))/2)^2*COS(RADIANS($M$3:$M$473))*COS(RADIANS(H5401))),$L$3:$L$473)</f>
        <v>n310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t="str" cm="1">
        <f t="array" ref="J5402">LOOKUP(1,1/FREQUENCY(0,SIN((RADIANS($M$3:$M$473-H5402))/2)^2+SIN((RADIANS($N$3:$N$473-I5402))/2)^2*COS(RADIANS($M$3:$M$473))*COS(RADIANS(H5402))),$L$3:$L$473)</f>
        <v>n310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t="str" cm="1">
        <f t="array" ref="J5403">LOOKUP(1,1/FREQUENCY(0,SIN((RADIANS($M$3:$M$473-H5403))/2)^2+SIN((RADIANS($N$3:$N$473-I5403))/2)^2*COS(RADIANS($M$3:$M$473))*COS(RADIANS(H5403))),$L$3:$L$473)</f>
        <v>n311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t="str" cm="1">
        <f t="array" ref="J5404">LOOKUP(1,1/FREQUENCY(0,SIN((RADIANS($M$3:$M$473-H5404))/2)^2+SIN((RADIANS($N$3:$N$473-I5404))/2)^2*COS(RADIANS($M$3:$M$473))*COS(RADIANS(H5404))),$L$3:$L$473)</f>
        <v>n311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t="str" cm="1">
        <f t="array" ref="J5405">LOOKUP(1,1/FREQUENCY(0,SIN((RADIANS($M$3:$M$473-H5405))/2)^2+SIN((RADIANS($N$3:$N$473-I5405))/2)^2*COS(RADIANS($M$3:$M$473))*COS(RADIANS(H5405))),$L$3:$L$473)</f>
        <v>n311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t="str" cm="1">
        <f t="array" ref="J5406">LOOKUP(1,1/FREQUENCY(0,SIN((RADIANS($M$3:$M$473-H5406))/2)^2+SIN((RADIANS($N$3:$N$473-I5406))/2)^2*COS(RADIANS($M$3:$M$473))*COS(RADIANS(H5406))),$L$3:$L$473)</f>
        <v>n311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t="str" cm="1">
        <f t="array" ref="J5407">LOOKUP(1,1/FREQUENCY(0,SIN((RADIANS($M$3:$M$473-H5407))/2)^2+SIN((RADIANS($N$3:$N$473-I5407))/2)^2*COS(RADIANS($M$3:$M$473))*COS(RADIANS(H5407))),$L$3:$L$473)</f>
        <v>n311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t="str" cm="1">
        <f t="array" ref="J5408">LOOKUP(1,1/FREQUENCY(0,SIN((RADIANS($M$3:$M$473-H5408))/2)^2+SIN((RADIANS($N$3:$N$473-I5408))/2)^2*COS(RADIANS($M$3:$M$473))*COS(RADIANS(H5408))),$L$3:$L$473)</f>
        <v>n311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t="str" cm="1">
        <f t="array" ref="J5409">LOOKUP(1,1/FREQUENCY(0,SIN((RADIANS($M$3:$M$473-H5409))/2)^2+SIN((RADIANS($N$3:$N$473-I5409))/2)^2*COS(RADIANS($M$3:$M$473))*COS(RADIANS(H5409))),$L$3:$L$473)</f>
        <v>n311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t="str" cm="1">
        <f t="array" ref="J5410">LOOKUP(1,1/FREQUENCY(0,SIN((RADIANS($M$3:$M$473-H5410))/2)^2+SIN((RADIANS($N$3:$N$473-I5410))/2)^2*COS(RADIANS($M$3:$M$473))*COS(RADIANS(H5410))),$L$3:$L$473)</f>
        <v>n311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t="str" cm="1">
        <f t="array" ref="J5411">LOOKUP(1,1/FREQUENCY(0,SIN((RADIANS($M$3:$M$473-H5411))/2)^2+SIN((RADIANS($N$3:$N$473-I5411))/2)^2*COS(RADIANS($M$3:$M$473))*COS(RADIANS(H5411))),$L$3:$L$473)</f>
        <v>n311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t="str" cm="1">
        <f t="array" ref="J5412">LOOKUP(1,1/FREQUENCY(0,SIN((RADIANS($M$3:$M$473-H5412))/2)^2+SIN((RADIANS($N$3:$N$473-I5412))/2)^2*COS(RADIANS($M$3:$M$473))*COS(RADIANS(H5412))),$L$3:$L$473)</f>
        <v>n311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t="str" cm="1">
        <f t="array" ref="J5413">LOOKUP(1,1/FREQUENCY(0,SIN((RADIANS($M$3:$M$473-H5413))/2)^2+SIN((RADIANS($N$3:$N$473-I5413))/2)^2*COS(RADIANS($M$3:$M$473))*COS(RADIANS(H5413))),$L$3:$L$473)</f>
        <v>n311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t="str" cm="1">
        <f t="array" ref="J5414">LOOKUP(1,1/FREQUENCY(0,SIN((RADIANS($M$3:$M$473-H5414))/2)^2+SIN((RADIANS($N$3:$N$473-I5414))/2)^2*COS(RADIANS($M$3:$M$473))*COS(RADIANS(H5414))),$L$3:$L$473)</f>
        <v>n311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t="str" cm="1">
        <f t="array" ref="J5415">LOOKUP(1,1/FREQUENCY(0,SIN((RADIANS($M$3:$M$473-H5415))/2)^2+SIN((RADIANS($N$3:$N$473-I5415))/2)^2*COS(RADIANS($M$3:$M$473))*COS(RADIANS(H5415))),$L$3:$L$473)</f>
        <v>n311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t="str" cm="1">
        <f t="array" ref="J5416">LOOKUP(1,1/FREQUENCY(0,SIN((RADIANS($M$3:$M$473-H5416))/2)^2+SIN((RADIANS($N$3:$N$473-I5416))/2)^2*COS(RADIANS($M$3:$M$473))*COS(RADIANS(H5416))),$L$3:$L$473)</f>
        <v>n311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t="str" cm="1">
        <f t="array" ref="J5417">LOOKUP(1,1/FREQUENCY(0,SIN((RADIANS($M$3:$M$473-H5417))/2)^2+SIN((RADIANS($N$3:$N$473-I5417))/2)^2*COS(RADIANS($M$3:$M$473))*COS(RADIANS(H5417))),$L$3:$L$473)</f>
        <v>n311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t="str" cm="1">
        <f t="array" ref="J5418">LOOKUP(1,1/FREQUENCY(0,SIN((RADIANS($M$3:$M$473-H5418))/2)^2+SIN((RADIANS($N$3:$N$473-I5418))/2)^2*COS(RADIANS($M$3:$M$473))*COS(RADIANS(H5418))),$L$3:$L$473)</f>
        <v>n311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t="str" cm="1">
        <f t="array" ref="J5419">LOOKUP(1,1/FREQUENCY(0,SIN((RADIANS($M$3:$M$473-H5419))/2)^2+SIN((RADIANS($N$3:$N$473-I5419))/2)^2*COS(RADIANS($M$3:$M$473))*COS(RADIANS(H5419))),$L$3:$L$473)</f>
        <v>n311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t="str" cm="1">
        <f t="array" ref="J5420">LOOKUP(1,1/FREQUENCY(0,SIN((RADIANS($M$3:$M$473-H5420))/2)^2+SIN((RADIANS($N$3:$N$473-I5420))/2)^2*COS(RADIANS($M$3:$M$473))*COS(RADIANS(H5420))),$L$3:$L$473)</f>
        <v>n311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t="str" cm="1">
        <f t="array" ref="J5421">LOOKUP(1,1/FREQUENCY(0,SIN((RADIANS($M$3:$M$473-H5421))/2)^2+SIN((RADIANS($N$3:$N$473-I5421))/2)^2*COS(RADIANS($M$3:$M$473))*COS(RADIANS(H5421))),$L$3:$L$473)</f>
        <v>n311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t="str" cm="1">
        <f t="array" ref="J5422">LOOKUP(1,1/FREQUENCY(0,SIN((RADIANS($M$3:$M$473-H5422))/2)^2+SIN((RADIANS($N$3:$N$473-I5422))/2)^2*COS(RADIANS($M$3:$M$473))*COS(RADIANS(H5422))),$L$3:$L$473)</f>
        <v>n311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t="str" cm="1">
        <f t="array" ref="J5423">LOOKUP(1,1/FREQUENCY(0,SIN((RADIANS($M$3:$M$473-H5423))/2)^2+SIN((RADIANS($N$3:$N$473-I5423))/2)^2*COS(RADIANS($M$3:$M$473))*COS(RADIANS(H5423))),$L$3:$L$473)</f>
        <v>n312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t="str" cm="1">
        <f t="array" ref="J5424">LOOKUP(1,1/FREQUENCY(0,SIN((RADIANS($M$3:$M$473-H5424))/2)^2+SIN((RADIANS($N$3:$N$473-I5424))/2)^2*COS(RADIANS($M$3:$M$473))*COS(RADIANS(H5424))),$L$3:$L$473)</f>
        <v>n312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t="str" cm="1">
        <f t="array" ref="J5425">LOOKUP(1,1/FREQUENCY(0,SIN((RADIANS($M$3:$M$473-H5425))/2)^2+SIN((RADIANS($N$3:$N$473-I5425))/2)^2*COS(RADIANS($M$3:$M$473))*COS(RADIANS(H5425))),$L$3:$L$473)</f>
        <v>n312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t="str" cm="1">
        <f t="array" ref="J5426">LOOKUP(1,1/FREQUENCY(0,SIN((RADIANS($M$3:$M$473-H5426))/2)^2+SIN((RADIANS($N$3:$N$473-I5426))/2)^2*COS(RADIANS($M$3:$M$473))*COS(RADIANS(H5426))),$L$3:$L$473)</f>
        <v>n312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t="str" cm="1">
        <f t="array" ref="J5427">LOOKUP(1,1/FREQUENCY(0,SIN((RADIANS($M$3:$M$473-H5427))/2)^2+SIN((RADIANS($N$3:$N$473-I5427))/2)^2*COS(RADIANS($M$3:$M$473))*COS(RADIANS(H5427))),$L$3:$L$473)</f>
        <v>n312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t="str" cm="1">
        <f t="array" ref="J5428">LOOKUP(1,1/FREQUENCY(0,SIN((RADIANS($M$3:$M$473-H5428))/2)^2+SIN((RADIANS($N$3:$N$473-I5428))/2)^2*COS(RADIANS($M$3:$M$473))*COS(RADIANS(H5428))),$L$3:$L$473)</f>
        <v>n312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t="str" cm="1">
        <f t="array" ref="J5429">LOOKUP(1,1/FREQUENCY(0,SIN((RADIANS($M$3:$M$473-H5429))/2)^2+SIN((RADIANS($N$3:$N$473-I5429))/2)^2*COS(RADIANS($M$3:$M$473))*COS(RADIANS(H5429))),$L$3:$L$473)</f>
        <v>n311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t="str" cm="1">
        <f t="array" ref="J5430">LOOKUP(1,1/FREQUENCY(0,SIN((RADIANS($M$3:$M$473-H5430))/2)^2+SIN((RADIANS($N$3:$N$473-I5430))/2)^2*COS(RADIANS($M$3:$M$473))*COS(RADIANS(H5430))),$L$3:$L$473)</f>
        <v>n311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t="str" cm="1">
        <f t="array" ref="J5431">LOOKUP(1,1/FREQUENCY(0,SIN((RADIANS($M$3:$M$473-H5431))/2)^2+SIN((RADIANS($N$3:$N$473-I5431))/2)^2*COS(RADIANS($M$3:$M$473))*COS(RADIANS(H5431))),$L$3:$L$473)</f>
        <v>n311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t="str" cm="1">
        <f t="array" ref="J5432">LOOKUP(1,1/FREQUENCY(0,SIN((RADIANS($M$3:$M$473-H5432))/2)^2+SIN((RADIANS($N$3:$N$473-I5432))/2)^2*COS(RADIANS($M$3:$M$473))*COS(RADIANS(H5432))),$L$3:$L$473)</f>
        <v>n311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t="str" cm="1">
        <f t="array" ref="J5433">LOOKUP(1,1/FREQUENCY(0,SIN((RADIANS($M$3:$M$473-H5433))/2)^2+SIN((RADIANS($N$3:$N$473-I5433))/2)^2*COS(RADIANS($M$3:$M$473))*COS(RADIANS(H5433))),$L$3:$L$473)</f>
        <v>n311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t="str" cm="1">
        <f t="array" ref="J5434">LOOKUP(1,1/FREQUENCY(0,SIN((RADIANS($M$3:$M$473-H5434))/2)^2+SIN((RADIANS($N$3:$N$473-I5434))/2)^2*COS(RADIANS($M$3:$M$473))*COS(RADIANS(H5434))),$L$3:$L$473)</f>
        <v>n311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t="str" cm="1">
        <f t="array" ref="J5435">LOOKUP(1,1/FREQUENCY(0,SIN((RADIANS($M$3:$M$473-H5435))/2)^2+SIN((RADIANS($N$3:$N$473-I5435))/2)^2*COS(RADIANS($M$3:$M$473))*COS(RADIANS(H5435))),$L$3:$L$473)</f>
        <v>n311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t="str" cm="1">
        <f t="array" ref="J5436">LOOKUP(1,1/FREQUENCY(0,SIN((RADIANS($M$3:$M$473-H5436))/2)^2+SIN((RADIANS($N$3:$N$473-I5436))/2)^2*COS(RADIANS($M$3:$M$473))*COS(RADIANS(H5436))),$L$3:$L$473)</f>
        <v>n311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t="str" cm="1">
        <f t="array" ref="J5437">LOOKUP(1,1/FREQUENCY(0,SIN((RADIANS($M$3:$M$473-H5437))/2)^2+SIN((RADIANS($N$3:$N$473-I5437))/2)^2*COS(RADIANS($M$3:$M$473))*COS(RADIANS(H5437))),$L$3:$L$473)</f>
        <v>n312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t="str" cm="1">
        <f t="array" ref="J5438">LOOKUP(1,1/FREQUENCY(0,SIN((RADIANS($M$3:$M$473-H5438))/2)^2+SIN((RADIANS($N$3:$N$473-I5438))/2)^2*COS(RADIANS($M$3:$M$473))*COS(RADIANS(H5438))),$L$3:$L$473)</f>
        <v>n312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t="str" cm="1">
        <f t="array" ref="J5439">LOOKUP(1,1/FREQUENCY(0,SIN((RADIANS($M$3:$M$473-H5439))/2)^2+SIN((RADIANS($N$3:$N$473-I5439))/2)^2*COS(RADIANS($M$3:$M$473))*COS(RADIANS(H5439))),$L$3:$L$473)</f>
        <v>n312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t="str" cm="1">
        <f t="array" ref="J5440">LOOKUP(1,1/FREQUENCY(0,SIN((RADIANS($M$3:$M$473-H5440))/2)^2+SIN((RADIANS($N$3:$N$473-I5440))/2)^2*COS(RADIANS($M$3:$M$473))*COS(RADIANS(H5440))),$L$3:$L$473)</f>
        <v>n311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t="str" cm="1">
        <f t="array" ref="J5441">LOOKUP(1,1/FREQUENCY(0,SIN((RADIANS($M$3:$M$473-H5441))/2)^2+SIN((RADIANS($N$3:$N$473-I5441))/2)^2*COS(RADIANS($M$3:$M$473))*COS(RADIANS(H5441))),$L$3:$L$473)</f>
        <v>n311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t="str" cm="1">
        <f t="array" ref="J5442">LOOKUP(1,1/FREQUENCY(0,SIN((RADIANS($M$3:$M$473-H5442))/2)^2+SIN((RADIANS($N$3:$N$473-I5442))/2)^2*COS(RADIANS($M$3:$M$473))*COS(RADIANS(H5442))),$L$3:$L$473)</f>
        <v>n311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t="str" cm="1">
        <f t="array" ref="J5443">LOOKUP(1,1/FREQUENCY(0,SIN((RADIANS($M$3:$M$473-H5443))/2)^2+SIN((RADIANS($N$3:$N$473-I5443))/2)^2*COS(RADIANS($M$3:$M$473))*COS(RADIANS(H5443))),$L$3:$L$473)</f>
        <v>n312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t="str" cm="1">
        <f t="array" ref="J5444">LOOKUP(1,1/FREQUENCY(0,SIN((RADIANS($M$3:$M$473-H5444))/2)^2+SIN((RADIANS($N$3:$N$473-I5444))/2)^2*COS(RADIANS($M$3:$M$473))*COS(RADIANS(H5444))),$L$3:$L$473)</f>
        <v>n311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t="str" cm="1">
        <f t="array" ref="J5445">LOOKUP(1,1/FREQUENCY(0,SIN((RADIANS($M$3:$M$473-H5445))/2)^2+SIN((RADIANS($N$3:$N$473-I5445))/2)^2*COS(RADIANS($M$3:$M$473))*COS(RADIANS(H5445))),$L$3:$L$473)</f>
        <v>n311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t="str" cm="1">
        <f t="array" ref="J5446">LOOKUP(1,1/FREQUENCY(0,SIN((RADIANS($M$3:$M$473-H5446))/2)^2+SIN((RADIANS($N$3:$N$473-I5446))/2)^2*COS(RADIANS($M$3:$M$473))*COS(RADIANS(H5446))),$L$3:$L$473)</f>
        <v>n311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t="str" cm="1">
        <f t="array" ref="J5447">LOOKUP(1,1/FREQUENCY(0,SIN((RADIANS($M$3:$M$473-H5447))/2)^2+SIN((RADIANS($N$3:$N$473-I5447))/2)^2*COS(RADIANS($M$3:$M$473))*COS(RADIANS(H5447))),$L$3:$L$473)</f>
        <v>n311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t="str" cm="1">
        <f t="array" ref="J5448">LOOKUP(1,1/FREQUENCY(0,SIN((RADIANS($M$3:$M$473-H5448))/2)^2+SIN((RADIANS($N$3:$N$473-I5448))/2)^2*COS(RADIANS($M$3:$M$473))*COS(RADIANS(H5448))),$L$3:$L$473)</f>
        <v>n311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t="str" cm="1">
        <f t="array" ref="J5449">LOOKUP(1,1/FREQUENCY(0,SIN((RADIANS($M$3:$M$473-H5449))/2)^2+SIN((RADIANS($N$3:$N$473-I5449))/2)^2*COS(RADIANS($M$3:$M$473))*COS(RADIANS(H5449))),$L$3:$L$473)</f>
        <v>n309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t="str" cm="1">
        <f t="array" ref="J5450">LOOKUP(1,1/FREQUENCY(0,SIN((RADIANS($M$3:$M$473-H5450))/2)^2+SIN((RADIANS($N$3:$N$473-I5450))/2)^2*COS(RADIANS($M$3:$M$473))*COS(RADIANS(H5450))),$L$3:$L$473)</f>
        <v>n309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t="str" cm="1">
        <f t="array" ref="J5451">LOOKUP(1,1/FREQUENCY(0,SIN((RADIANS($M$3:$M$473-H5451))/2)^2+SIN((RADIANS($N$3:$N$473-I5451))/2)^2*COS(RADIANS($M$3:$M$473))*COS(RADIANS(H5451))),$L$3:$L$473)</f>
        <v>n311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t="str" cm="1">
        <f t="array" ref="J5452">LOOKUP(1,1/FREQUENCY(0,SIN((RADIANS($M$3:$M$473-H5452))/2)^2+SIN((RADIANS($N$3:$N$473-I5452))/2)^2*COS(RADIANS($M$3:$M$473))*COS(RADIANS(H5452))),$L$3:$L$473)</f>
        <v>n311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t="str" cm="1">
        <f t="array" ref="J5453">LOOKUP(1,1/FREQUENCY(0,SIN((RADIANS($M$3:$M$473-H5453))/2)^2+SIN((RADIANS($N$3:$N$473-I5453))/2)^2*COS(RADIANS($M$3:$M$473))*COS(RADIANS(H5453))),$L$3:$L$473)</f>
        <v>n389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t="str" cm="1">
        <f t="array" ref="J5454">LOOKUP(1,1/FREQUENCY(0,SIN((RADIANS($M$3:$M$473-H5454))/2)^2+SIN((RADIANS($N$3:$N$473-I5454))/2)^2*COS(RADIANS($M$3:$M$473))*COS(RADIANS(H5454))),$L$3:$L$473)</f>
        <v>n389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t="str" cm="1">
        <f t="array" ref="J5455">LOOKUP(1,1/FREQUENCY(0,SIN((RADIANS($M$3:$M$473-H5455))/2)^2+SIN((RADIANS($N$3:$N$473-I5455))/2)^2*COS(RADIANS($M$3:$M$473))*COS(RADIANS(H5455))),$L$3:$L$473)</f>
        <v>n311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t="str" cm="1">
        <f t="array" ref="J5456">LOOKUP(1,1/FREQUENCY(0,SIN((RADIANS($M$3:$M$473-H5456))/2)^2+SIN((RADIANS($N$3:$N$473-I5456))/2)^2*COS(RADIANS($M$3:$M$473))*COS(RADIANS(H5456))),$L$3:$L$473)</f>
        <v>n311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t="str" cm="1">
        <f t="array" ref="J5457">LOOKUP(1,1/FREQUENCY(0,SIN((RADIANS($M$3:$M$473-H5457))/2)^2+SIN((RADIANS($N$3:$N$473-I5457))/2)^2*COS(RADIANS($M$3:$M$473))*COS(RADIANS(H5457))),$L$3:$L$473)</f>
        <v>n311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t="str" cm="1">
        <f t="array" ref="J5458">LOOKUP(1,1/FREQUENCY(0,SIN((RADIANS($M$3:$M$473-H5458))/2)^2+SIN((RADIANS($N$3:$N$473-I5458))/2)^2*COS(RADIANS($M$3:$M$473))*COS(RADIANS(H5458))),$L$3:$L$473)</f>
        <v>n309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t="str" cm="1">
        <f t="array" ref="J5459">LOOKUP(1,1/FREQUENCY(0,SIN((RADIANS($M$3:$M$473-H5459))/2)^2+SIN((RADIANS($N$3:$N$473-I5459))/2)^2*COS(RADIANS($M$3:$M$473))*COS(RADIANS(H5459))),$L$3:$L$473)</f>
        <v>n309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t="str" cm="1">
        <f t="array" ref="J5460">LOOKUP(1,1/FREQUENCY(0,SIN((RADIANS($M$3:$M$473-H5460))/2)^2+SIN((RADIANS($N$3:$N$473-I5460))/2)^2*COS(RADIANS($M$3:$M$473))*COS(RADIANS(H5460))),$L$3:$L$473)</f>
        <v>n389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t="str" cm="1">
        <f t="array" ref="J5461">LOOKUP(1,1/FREQUENCY(0,SIN((RADIANS($M$3:$M$473-H5461))/2)^2+SIN((RADIANS($N$3:$N$473-I5461))/2)^2*COS(RADIANS($M$3:$M$473))*COS(RADIANS(H5461))),$L$3:$L$473)</f>
        <v>n389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t="str" cm="1">
        <f t="array" ref="J5462">LOOKUP(1,1/FREQUENCY(0,SIN((RADIANS($M$3:$M$473-H5462))/2)^2+SIN((RADIANS($N$3:$N$473-I5462))/2)^2*COS(RADIANS($M$3:$M$473))*COS(RADIANS(H5462))),$L$3:$L$473)</f>
        <v>n389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t="str" cm="1">
        <f t="array" ref="J5463">LOOKUP(1,1/FREQUENCY(0,SIN((RADIANS($M$3:$M$473-H5463))/2)^2+SIN((RADIANS($N$3:$N$473-I5463))/2)^2*COS(RADIANS($M$3:$M$473))*COS(RADIANS(H5463))),$L$3:$L$473)</f>
        <v>n309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t="str" cm="1">
        <f t="array" ref="J5464">LOOKUP(1,1/FREQUENCY(0,SIN((RADIANS($M$3:$M$473-H5464))/2)^2+SIN((RADIANS($N$3:$N$473-I5464))/2)^2*COS(RADIANS($M$3:$M$473))*COS(RADIANS(H5464))),$L$3:$L$473)</f>
        <v>n389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t="str" cm="1">
        <f t="array" ref="J5465">LOOKUP(1,1/FREQUENCY(0,SIN((RADIANS($M$3:$M$473-H5465))/2)^2+SIN((RADIANS($N$3:$N$473-I5465))/2)^2*COS(RADIANS($M$3:$M$473))*COS(RADIANS(H5465))),$L$3:$L$473)</f>
        <v>n389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t="str" cm="1">
        <f t="array" ref="J5466">LOOKUP(1,1/FREQUENCY(0,SIN((RADIANS($M$3:$M$473-H5466))/2)^2+SIN((RADIANS($N$3:$N$473-I5466))/2)^2*COS(RADIANS($M$3:$M$473))*COS(RADIANS(H5466))),$L$3:$L$473)</f>
        <v>n394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t="str" cm="1">
        <f t="array" ref="J5467">LOOKUP(1,1/FREQUENCY(0,SIN((RADIANS($M$3:$M$473-H5467))/2)^2+SIN((RADIANS($N$3:$N$473-I5467))/2)^2*COS(RADIANS($M$3:$M$473))*COS(RADIANS(H5467))),$L$3:$L$473)</f>
        <v>n393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t="str" cm="1">
        <f t="array" ref="J5468">LOOKUP(1,1/FREQUENCY(0,SIN((RADIANS($M$3:$M$473-H5468))/2)^2+SIN((RADIANS($N$3:$N$473-I5468))/2)^2*COS(RADIANS($M$3:$M$473))*COS(RADIANS(H5468))),$L$3:$L$473)</f>
        <v>n393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t="str" cm="1">
        <f t="array" ref="J5469">LOOKUP(1,1/FREQUENCY(0,SIN((RADIANS($M$3:$M$473-H5469))/2)^2+SIN((RADIANS($N$3:$N$473-I5469))/2)^2*COS(RADIANS($M$3:$M$473))*COS(RADIANS(H5469))),$L$3:$L$473)</f>
        <v>n394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t="str" cm="1">
        <f t="array" ref="J5470">LOOKUP(1,1/FREQUENCY(0,SIN((RADIANS($M$3:$M$473-H5470))/2)^2+SIN((RADIANS($N$3:$N$473-I5470))/2)^2*COS(RADIANS($M$3:$M$473))*COS(RADIANS(H5470))),$L$3:$L$473)</f>
        <v>n394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t="str" cm="1">
        <f t="array" ref="J5471">LOOKUP(1,1/FREQUENCY(0,SIN((RADIANS($M$3:$M$473-H5471))/2)^2+SIN((RADIANS($N$3:$N$473-I5471))/2)^2*COS(RADIANS($M$3:$M$473))*COS(RADIANS(H5471))),$L$3:$L$473)</f>
        <v>n393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t="str" cm="1">
        <f t="array" ref="J5472">LOOKUP(1,1/FREQUENCY(0,SIN((RADIANS($M$3:$M$473-H5472))/2)^2+SIN((RADIANS($N$3:$N$473-I5472))/2)^2*COS(RADIANS($M$3:$M$473))*COS(RADIANS(H5472))),$L$3:$L$473)</f>
        <v>n491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t="str" cm="1">
        <f t="array" ref="J5473">LOOKUP(1,1/FREQUENCY(0,SIN((RADIANS($M$3:$M$473-H5473))/2)^2+SIN((RADIANS($N$3:$N$473-I5473))/2)^2*COS(RADIANS($M$3:$M$473))*COS(RADIANS(H5473))),$L$3:$L$473)</f>
        <v>n394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t="str" cm="1">
        <f t="array" ref="J5474">LOOKUP(1,1/FREQUENCY(0,SIN((RADIANS($M$3:$M$473-H5474))/2)^2+SIN((RADIANS($N$3:$N$473-I5474))/2)^2*COS(RADIANS($M$3:$M$473))*COS(RADIANS(H5474))),$L$3:$L$473)</f>
        <v>n394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t="str" cm="1">
        <f t="array" ref="J5475">LOOKUP(1,1/FREQUENCY(0,SIN((RADIANS($M$3:$M$473-H5475))/2)^2+SIN((RADIANS($N$3:$N$473-I5475))/2)^2*COS(RADIANS($M$3:$M$473))*COS(RADIANS(H5475))),$L$3:$L$473)</f>
        <v>n491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t="str" cm="1">
        <f t="array" ref="J5476">LOOKUP(1,1/FREQUENCY(0,SIN((RADIANS($M$3:$M$473-H5476))/2)^2+SIN((RADIANS($N$3:$N$473-I5476))/2)^2*COS(RADIANS($M$3:$M$473))*COS(RADIANS(H5476))),$L$3:$L$473)</f>
        <v>n491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t="str" cm="1">
        <f t="array" ref="J5477">LOOKUP(1,1/FREQUENCY(0,SIN((RADIANS($M$3:$M$473-H5477))/2)^2+SIN((RADIANS($N$3:$N$473-I5477))/2)^2*COS(RADIANS($M$3:$M$473))*COS(RADIANS(H5477))),$L$3:$L$473)</f>
        <v>n312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t="str" cm="1">
        <f t="array" ref="J5478">LOOKUP(1,1/FREQUENCY(0,SIN((RADIANS($M$3:$M$473-H5478))/2)^2+SIN((RADIANS($N$3:$N$473-I5478))/2)^2*COS(RADIANS($M$3:$M$473))*COS(RADIANS(H5478))),$L$3:$L$473)</f>
        <v>n377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t="str" cm="1">
        <f t="array" ref="J5479">LOOKUP(1,1/FREQUENCY(0,SIN((RADIANS($M$3:$M$473-H5479))/2)^2+SIN((RADIANS($N$3:$N$473-I5479))/2)^2*COS(RADIANS($M$3:$M$473))*COS(RADIANS(H5479))),$L$3:$L$473)</f>
        <v>n377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t="str" cm="1">
        <f t="array" ref="J5480">LOOKUP(1,1/FREQUENCY(0,SIN((RADIANS($M$3:$M$473-H5480))/2)^2+SIN((RADIANS($N$3:$N$473-I5480))/2)^2*COS(RADIANS($M$3:$M$473))*COS(RADIANS(H5480))),$L$3:$L$473)</f>
        <v>n394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t="str" cm="1">
        <f t="array" ref="J5481">LOOKUP(1,1/FREQUENCY(0,SIN((RADIANS($M$3:$M$473-H5481))/2)^2+SIN((RADIANS($N$3:$N$473-I5481))/2)^2*COS(RADIANS($M$3:$M$473))*COS(RADIANS(H5481))),$L$3:$L$473)</f>
        <v>n312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t="str" cm="1">
        <f t="array" ref="J5482">LOOKUP(1,1/FREQUENCY(0,SIN((RADIANS($M$3:$M$473-H5482))/2)^2+SIN((RADIANS($N$3:$N$473-I5482))/2)^2*COS(RADIANS($M$3:$M$473))*COS(RADIANS(H5482))),$L$3:$L$473)</f>
        <v>n312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t="str" cm="1">
        <f t="array" ref="J5483">LOOKUP(1,1/FREQUENCY(0,SIN((RADIANS($M$3:$M$473-H5483))/2)^2+SIN((RADIANS($N$3:$N$473-I5483))/2)^2*COS(RADIANS($M$3:$M$473))*COS(RADIANS(H5483))),$L$3:$L$473)</f>
        <v>n312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t="str" cm="1">
        <f t="array" ref="J5484">LOOKUP(1,1/FREQUENCY(0,SIN((RADIANS($M$3:$M$473-H5484))/2)^2+SIN((RADIANS($N$3:$N$473-I5484))/2)^2*COS(RADIANS($M$3:$M$473))*COS(RADIANS(H5484))),$L$3:$L$473)</f>
        <v>n312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t="str" cm="1">
        <f t="array" ref="J5485">LOOKUP(1,1/FREQUENCY(0,SIN((RADIANS($M$3:$M$473-H5485))/2)^2+SIN((RADIANS($N$3:$N$473-I5485))/2)^2*COS(RADIANS($M$3:$M$473))*COS(RADIANS(H5485))),$L$3:$L$473)</f>
        <v>n394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t="str" cm="1">
        <f t="array" ref="J5486">LOOKUP(1,1/FREQUENCY(0,SIN((RADIANS($M$3:$M$473-H5486))/2)^2+SIN((RADIANS($N$3:$N$473-I5486))/2)^2*COS(RADIANS($M$3:$M$473))*COS(RADIANS(H5486))),$L$3:$L$473)</f>
        <v>n394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t="str" cm="1">
        <f t="array" ref="J5487">LOOKUP(1,1/FREQUENCY(0,SIN((RADIANS($M$3:$M$473-H5487))/2)^2+SIN((RADIANS($N$3:$N$473-I5487))/2)^2*COS(RADIANS($M$3:$M$473))*COS(RADIANS(H5487))),$L$3:$L$473)</f>
        <v>n394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t="str" cm="1">
        <f t="array" ref="J5488">LOOKUP(1,1/FREQUENCY(0,SIN((RADIANS($M$3:$M$473-H5488))/2)^2+SIN((RADIANS($N$3:$N$473-I5488))/2)^2*COS(RADIANS($M$3:$M$473))*COS(RADIANS(H5488))),$L$3:$L$473)</f>
        <v>n312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t="str" cm="1">
        <f t="array" ref="J5489">LOOKUP(1,1/FREQUENCY(0,SIN((RADIANS($M$3:$M$473-H5489))/2)^2+SIN((RADIANS($N$3:$N$473-I5489))/2)^2*COS(RADIANS($M$3:$M$473))*COS(RADIANS(H5489))),$L$3:$L$473)</f>
        <v>n312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t="str" cm="1">
        <f t="array" ref="J5490">LOOKUP(1,1/FREQUENCY(0,SIN((RADIANS($M$3:$M$473-H5490))/2)^2+SIN((RADIANS($N$3:$N$473-I5490))/2)^2*COS(RADIANS($M$3:$M$473))*COS(RADIANS(H5490))),$L$3:$L$473)</f>
        <v>n312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t="str" cm="1">
        <f t="array" ref="J5491">LOOKUP(1,1/FREQUENCY(0,SIN((RADIANS($M$3:$M$473-H5491))/2)^2+SIN((RADIANS($N$3:$N$473-I5491))/2)^2*COS(RADIANS($M$3:$M$473))*COS(RADIANS(H5491))),$L$3:$L$473)</f>
        <v>n312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t="str" cm="1">
        <f t="array" ref="J5492">LOOKUP(1,1/FREQUENCY(0,SIN((RADIANS($M$3:$M$473-H5492))/2)^2+SIN((RADIANS($N$3:$N$473-I5492))/2)^2*COS(RADIANS($M$3:$M$473))*COS(RADIANS(H5492))),$L$3:$L$473)</f>
        <v>n312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t="str" cm="1">
        <f t="array" ref="J5493">LOOKUP(1,1/FREQUENCY(0,SIN((RADIANS($M$3:$M$473-H5493))/2)^2+SIN((RADIANS($N$3:$N$473-I5493))/2)^2*COS(RADIANS($M$3:$M$473))*COS(RADIANS(H5493))),$L$3:$L$473)</f>
        <v>n312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t="str" cm="1">
        <f t="array" ref="J5494">LOOKUP(1,1/FREQUENCY(0,SIN((RADIANS($M$3:$M$473-H5494))/2)^2+SIN((RADIANS($N$3:$N$473-I5494))/2)^2*COS(RADIANS($M$3:$M$473))*COS(RADIANS(H5494))),$L$3:$L$473)</f>
        <v>n312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t="str" cm="1">
        <f t="array" ref="J5495">LOOKUP(1,1/FREQUENCY(0,SIN((RADIANS($M$3:$M$473-H5495))/2)^2+SIN((RADIANS($N$3:$N$473-I5495))/2)^2*COS(RADIANS($M$3:$M$473))*COS(RADIANS(H5495))),$L$3:$L$473)</f>
        <v>n312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t="str" cm="1">
        <f t="array" ref="J5496">LOOKUP(1,1/FREQUENCY(0,SIN((RADIANS($M$3:$M$473-H5496))/2)^2+SIN((RADIANS($N$3:$N$473-I5496))/2)^2*COS(RADIANS($M$3:$M$473))*COS(RADIANS(H5496))),$L$3:$L$473)</f>
        <v>n312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t="str" cm="1">
        <f t="array" ref="J5497">LOOKUP(1,1/FREQUENCY(0,SIN((RADIANS($M$3:$M$473-H5497))/2)^2+SIN((RADIANS($N$3:$N$473-I5497))/2)^2*COS(RADIANS($M$3:$M$473))*COS(RADIANS(H5497))),$L$3:$L$473)</f>
        <v>n312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t="str" cm="1">
        <f t="array" ref="J5498">LOOKUP(1,1/FREQUENCY(0,SIN((RADIANS($M$3:$M$473-H5498))/2)^2+SIN((RADIANS($N$3:$N$473-I5498))/2)^2*COS(RADIANS($M$3:$M$473))*COS(RADIANS(H5498))),$L$3:$L$473)</f>
        <v>n312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t="str" cm="1">
        <f t="array" ref="J5499">LOOKUP(1,1/FREQUENCY(0,SIN((RADIANS($M$3:$M$473-H5499))/2)^2+SIN((RADIANS($N$3:$N$473-I5499))/2)^2*COS(RADIANS($M$3:$M$473))*COS(RADIANS(H5499))),$L$3:$L$473)</f>
        <v>n312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t="str" cm="1">
        <f t="array" ref="J5500">LOOKUP(1,1/FREQUENCY(0,SIN((RADIANS($M$3:$M$473-H5500))/2)^2+SIN((RADIANS($N$3:$N$473-I5500))/2)^2*COS(RADIANS($M$3:$M$473))*COS(RADIANS(H5500))),$L$3:$L$473)</f>
        <v>n312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t="str" cm="1">
        <f t="array" ref="J5501">LOOKUP(1,1/FREQUENCY(0,SIN((RADIANS($M$3:$M$473-H5501))/2)^2+SIN((RADIANS($N$3:$N$473-I5501))/2)^2*COS(RADIANS($M$3:$M$473))*COS(RADIANS(H5501))),$L$3:$L$473)</f>
        <v>n312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t="str" cm="1">
        <f t="array" ref="J5502">LOOKUP(1,1/FREQUENCY(0,SIN((RADIANS($M$3:$M$473-H5502))/2)^2+SIN((RADIANS($N$3:$N$473-I5502))/2)^2*COS(RADIANS($M$3:$M$473))*COS(RADIANS(H5502))),$L$3:$L$473)</f>
        <v>n312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t="str" cm="1">
        <f t="array" ref="J5503">LOOKUP(1,1/FREQUENCY(0,SIN((RADIANS($M$3:$M$473-H5503))/2)^2+SIN((RADIANS($N$3:$N$473-I5503))/2)^2*COS(RADIANS($M$3:$M$473))*COS(RADIANS(H5503))),$L$3:$L$473)</f>
        <v>n312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t="str" cm="1">
        <f t="array" ref="J5504">LOOKUP(1,1/FREQUENCY(0,SIN((RADIANS($M$3:$M$473-H5504))/2)^2+SIN((RADIANS($N$3:$N$473-I5504))/2)^2*COS(RADIANS($M$3:$M$473))*COS(RADIANS(H5504))),$L$3:$L$473)</f>
        <v>n312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t="str" cm="1">
        <f t="array" ref="J5505">LOOKUP(1,1/FREQUENCY(0,SIN((RADIANS($M$3:$M$473-H5505))/2)^2+SIN((RADIANS($N$3:$N$473-I5505))/2)^2*COS(RADIANS($M$3:$M$473))*COS(RADIANS(H5505))),$L$3:$L$473)</f>
        <v>n312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t="str" cm="1">
        <f t="array" ref="J5506">LOOKUP(1,1/FREQUENCY(0,SIN((RADIANS($M$3:$M$473-H5506))/2)^2+SIN((RADIANS($N$3:$N$473-I5506))/2)^2*COS(RADIANS($M$3:$M$473))*COS(RADIANS(H5506))),$L$3:$L$473)</f>
        <v>n312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t="str" cm="1">
        <f t="array" ref="J5507">LOOKUP(1,1/FREQUENCY(0,SIN((RADIANS($M$3:$M$473-H5507))/2)^2+SIN((RADIANS($N$3:$N$473-I5507))/2)^2*COS(RADIANS($M$3:$M$473))*COS(RADIANS(H5507))),$L$3:$L$473)</f>
        <v>n312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t="str" cm="1">
        <f t="array" ref="J5508">LOOKUP(1,1/FREQUENCY(0,SIN((RADIANS($M$3:$M$473-H5508))/2)^2+SIN((RADIANS($N$3:$N$473-I5508))/2)^2*COS(RADIANS($M$3:$M$473))*COS(RADIANS(H5508))),$L$3:$L$473)</f>
        <v>n312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t="str" cm="1">
        <f t="array" ref="J5509">LOOKUP(1,1/FREQUENCY(0,SIN((RADIANS($M$3:$M$473-H5509))/2)^2+SIN((RADIANS($N$3:$N$473-I5509))/2)^2*COS(RADIANS($M$3:$M$473))*COS(RADIANS(H5509))),$L$3:$L$473)</f>
        <v>n377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t="str" cm="1">
        <f t="array" ref="J5510">LOOKUP(1,1/FREQUENCY(0,SIN((RADIANS($M$3:$M$473-H5510))/2)^2+SIN((RADIANS($N$3:$N$473-I5510))/2)^2*COS(RADIANS($M$3:$M$473))*COS(RADIANS(H5510))),$L$3:$L$473)</f>
        <v>n377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t="str" cm="1">
        <f t="array" ref="J5511">LOOKUP(1,1/FREQUENCY(0,SIN((RADIANS($M$3:$M$473-H5511))/2)^2+SIN((RADIANS($N$3:$N$473-I5511))/2)^2*COS(RADIANS($M$3:$M$473))*COS(RADIANS(H5511))),$L$3:$L$473)</f>
        <v>n377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t="str" cm="1">
        <f t="array" ref="J5512">LOOKUP(1,1/FREQUENCY(0,SIN((RADIANS($M$3:$M$473-H5512))/2)^2+SIN((RADIANS($N$3:$N$473-I5512))/2)^2*COS(RADIANS($M$3:$M$473))*COS(RADIANS(H5512))),$L$3:$L$473)</f>
        <v>n377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t="str" cm="1">
        <f t="array" ref="J5513">LOOKUP(1,1/FREQUENCY(0,SIN((RADIANS($M$3:$M$473-H5513))/2)^2+SIN((RADIANS($N$3:$N$473-I5513))/2)^2*COS(RADIANS($M$3:$M$473))*COS(RADIANS(H5513))),$L$3:$L$473)</f>
        <v>n312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t="str" cm="1">
        <f t="array" ref="J5514">LOOKUP(1,1/FREQUENCY(0,SIN((RADIANS($M$3:$M$473-H5514))/2)^2+SIN((RADIANS($N$3:$N$473-I5514))/2)^2*COS(RADIANS($M$3:$M$473))*COS(RADIANS(H5514))),$L$3:$L$473)</f>
        <v>n377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t="str" cm="1">
        <f t="array" ref="J5515">LOOKUP(1,1/FREQUENCY(0,SIN((RADIANS($M$3:$M$473-H5515))/2)^2+SIN((RADIANS($N$3:$N$473-I5515))/2)^2*COS(RADIANS($M$3:$M$473))*COS(RADIANS(H5515))),$L$3:$L$473)</f>
        <v>n312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t="str" cm="1">
        <f t="array" ref="J5516">LOOKUP(1,1/FREQUENCY(0,SIN((RADIANS($M$3:$M$473-H5516))/2)^2+SIN((RADIANS($N$3:$N$473-I5516))/2)^2*COS(RADIANS($M$3:$M$473))*COS(RADIANS(H5516))),$L$3:$L$473)</f>
        <v>n312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t="str" cm="1">
        <f t="array" ref="J5517">LOOKUP(1,1/FREQUENCY(0,SIN((RADIANS($M$3:$M$473-H5517))/2)^2+SIN((RADIANS($N$3:$N$473-I5517))/2)^2*COS(RADIANS($M$3:$M$473))*COS(RADIANS(H5517))),$L$3:$L$473)</f>
        <v>n312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t="str" cm="1">
        <f t="array" ref="J5518">LOOKUP(1,1/FREQUENCY(0,SIN((RADIANS($M$3:$M$473-H5518))/2)^2+SIN((RADIANS($N$3:$N$473-I5518))/2)^2*COS(RADIANS($M$3:$M$473))*COS(RADIANS(H5518))),$L$3:$L$473)</f>
        <v>n394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t="str" cm="1">
        <f t="array" ref="J5519">LOOKUP(1,1/FREQUENCY(0,SIN((RADIANS($M$3:$M$473-H5519))/2)^2+SIN((RADIANS($N$3:$N$473-I5519))/2)^2*COS(RADIANS($M$3:$M$473))*COS(RADIANS(H5519))),$L$3:$L$473)</f>
        <v>n438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t="str" cm="1">
        <f t="array" ref="J5520">LOOKUP(1,1/FREQUENCY(0,SIN((RADIANS($M$3:$M$473-H5520))/2)^2+SIN((RADIANS($N$3:$N$473-I5520))/2)^2*COS(RADIANS($M$3:$M$473))*COS(RADIANS(H5520))),$L$3:$L$473)</f>
        <v>n375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t="str" cm="1">
        <f t="array" ref="J5521">LOOKUP(1,1/FREQUENCY(0,SIN((RADIANS($M$3:$M$473-H5521))/2)^2+SIN((RADIANS($N$3:$N$473-I5521))/2)^2*COS(RADIANS($M$3:$M$473))*COS(RADIANS(H5521))),$L$3:$L$473)</f>
        <v>n57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t="str" cm="1">
        <f t="array" ref="J5522">LOOKUP(1,1/FREQUENCY(0,SIN((RADIANS($M$3:$M$473-H5522))/2)^2+SIN((RADIANS($N$3:$N$473-I5522))/2)^2*COS(RADIANS($M$3:$M$473))*COS(RADIANS(H5522))),$L$3:$L$473)</f>
        <v>n439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t="str" cm="1">
        <f t="array" ref="J5523">LOOKUP(1,1/FREQUENCY(0,SIN((RADIANS($M$3:$M$473-H5523))/2)^2+SIN((RADIANS($N$3:$N$473-I5523))/2)^2*COS(RADIANS($M$3:$M$473))*COS(RADIANS(H5523))),$L$3:$L$473)</f>
        <v>n57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t="str" cm="1">
        <f t="array" ref="J5524">LOOKUP(1,1/FREQUENCY(0,SIN((RADIANS($M$3:$M$473-H5524))/2)^2+SIN((RADIANS($N$3:$N$473-I5524))/2)^2*COS(RADIANS($M$3:$M$473))*COS(RADIANS(H5524))),$L$3:$L$473)</f>
        <v>n413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t="str" cm="1">
        <f t="array" ref="J5525">LOOKUP(1,1/FREQUENCY(0,SIN((RADIANS($M$3:$M$473-H5525))/2)^2+SIN((RADIANS($N$3:$N$473-I5525))/2)^2*COS(RADIANS($M$3:$M$473))*COS(RADIANS(H5525))),$L$3:$L$473)</f>
        <v>n366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t="str" cm="1">
        <f t="array" ref="J5526">LOOKUP(1,1/FREQUENCY(0,SIN((RADIANS($M$3:$M$473-H5526))/2)^2+SIN((RADIANS($N$3:$N$473-I5526))/2)^2*COS(RADIANS($M$3:$M$473))*COS(RADIANS(H5526))),$L$3:$L$473)</f>
        <v>n58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t="str" cm="1">
        <f t="array" ref="J5527">LOOKUP(1,1/FREQUENCY(0,SIN((RADIANS($M$3:$M$473-H5527))/2)^2+SIN((RADIANS($N$3:$N$473-I5527))/2)^2*COS(RADIANS($M$3:$M$473))*COS(RADIANS(H5527))),$L$3:$L$473)</f>
        <v>n366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t="str" cm="1">
        <f t="array" ref="J5528">LOOKUP(1,1/FREQUENCY(0,SIN((RADIANS($M$3:$M$473-H5528))/2)^2+SIN((RADIANS($N$3:$N$473-I5528))/2)^2*COS(RADIANS($M$3:$M$473))*COS(RADIANS(H5528))),$L$3:$L$473)</f>
        <v>n57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t="str" cm="1">
        <f t="array" ref="J5529">LOOKUP(1,1/FREQUENCY(0,SIN((RADIANS($M$3:$M$473-H5529))/2)^2+SIN((RADIANS($N$3:$N$473-I5529))/2)^2*COS(RADIANS($M$3:$M$473))*COS(RADIANS(H5529))),$L$3:$L$473)</f>
        <v>n366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t="str" cm="1">
        <f t="array" ref="J5530">LOOKUP(1,1/FREQUENCY(0,SIN((RADIANS($M$3:$M$473-H5530))/2)^2+SIN((RADIANS($N$3:$N$473-I5530))/2)^2*COS(RADIANS($M$3:$M$473))*COS(RADIANS(H5530))),$L$3:$L$473)</f>
        <v>n375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t="str" cm="1">
        <f t="array" ref="J5531">LOOKUP(1,1/FREQUENCY(0,SIN((RADIANS($M$3:$M$473-H5531))/2)^2+SIN((RADIANS($N$3:$N$473-I5531))/2)^2*COS(RADIANS($M$3:$M$473))*COS(RADIANS(H5531))),$L$3:$L$473)</f>
        <v>n424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t="str" cm="1">
        <f t="array" ref="J5532">LOOKUP(1,1/FREQUENCY(0,SIN((RADIANS($M$3:$M$473-H5532))/2)^2+SIN((RADIANS($N$3:$N$473-I5532))/2)^2*COS(RADIANS($M$3:$M$473))*COS(RADIANS(H5532))),$L$3:$L$473)</f>
        <v>n375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t="str" cm="1">
        <f t="array" ref="J5533">LOOKUP(1,1/FREQUENCY(0,SIN((RADIANS($M$3:$M$473-H5533))/2)^2+SIN((RADIANS($N$3:$N$473-I5533))/2)^2*COS(RADIANS($M$3:$M$473))*COS(RADIANS(H5533))),$L$3:$L$473)</f>
        <v>n55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t="str" cm="1">
        <f t="array" ref="J5534">LOOKUP(1,1/FREQUENCY(0,SIN((RADIANS($M$3:$M$473-H5534))/2)^2+SIN((RADIANS($N$3:$N$473-I5534))/2)^2*COS(RADIANS($M$3:$M$473))*COS(RADIANS(H5534))),$L$3:$L$473)</f>
        <v>n52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t="str" cm="1">
        <f t="array" ref="J5535">LOOKUP(1,1/FREQUENCY(0,SIN((RADIANS($M$3:$M$473-H5535))/2)^2+SIN((RADIANS($N$3:$N$473-I5535))/2)^2*COS(RADIANS($M$3:$M$473))*COS(RADIANS(H5535))),$L$3:$L$473)</f>
        <v>n375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t="str" cm="1">
        <f t="array" ref="J5536">LOOKUP(1,1/FREQUENCY(0,SIN((RADIANS($M$3:$M$473-H5536))/2)^2+SIN((RADIANS($N$3:$N$473-I5536))/2)^2*COS(RADIANS($M$3:$M$473))*COS(RADIANS(H5536))),$L$3:$L$473)</f>
        <v>n57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t="str" cm="1">
        <f t="array" ref="J5537">LOOKUP(1,1/FREQUENCY(0,SIN((RADIANS($M$3:$M$473-H5537))/2)^2+SIN((RADIANS($N$3:$N$473-I5537))/2)^2*COS(RADIANS($M$3:$M$473))*COS(RADIANS(H5537))),$L$3:$L$473)</f>
        <v>n413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t="str" cm="1">
        <f t="array" ref="J5538">LOOKUP(1,1/FREQUENCY(0,SIN((RADIANS($M$3:$M$473-H5538))/2)^2+SIN((RADIANS($N$3:$N$473-I5538))/2)^2*COS(RADIANS($M$3:$M$473))*COS(RADIANS(H5538))),$L$3:$L$473)</f>
        <v>n413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t="str" cm="1">
        <f t="array" ref="J5539">LOOKUP(1,1/FREQUENCY(0,SIN((RADIANS($M$3:$M$473-H5539))/2)^2+SIN((RADIANS($N$3:$N$473-I5539))/2)^2*COS(RADIANS($M$3:$M$473))*COS(RADIANS(H5539))),$L$3:$L$473)</f>
        <v>n58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t="str" cm="1">
        <f t="array" ref="J5540">LOOKUP(1,1/FREQUENCY(0,SIN((RADIANS($M$3:$M$473-H5540))/2)^2+SIN((RADIANS($N$3:$N$473-I5540))/2)^2*COS(RADIANS($M$3:$M$473))*COS(RADIANS(H5540))),$L$3:$L$473)</f>
        <v>n366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t="str" cm="1">
        <f t="array" ref="J5541">LOOKUP(1,1/FREQUENCY(0,SIN((RADIANS($M$3:$M$473-H5541))/2)^2+SIN((RADIANS($N$3:$N$473-I5541))/2)^2*COS(RADIANS($M$3:$M$473))*COS(RADIANS(H5541))),$L$3:$L$473)</f>
        <v>n366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t="str" cm="1">
        <f t="array" ref="J5542">LOOKUP(1,1/FREQUENCY(0,SIN((RADIANS($M$3:$M$473-H5542))/2)^2+SIN((RADIANS($N$3:$N$473-I5542))/2)^2*COS(RADIANS($M$3:$M$473))*COS(RADIANS(H5542))),$L$3:$L$473)</f>
        <v>n366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t="str" cm="1">
        <f t="array" ref="J5543">LOOKUP(1,1/FREQUENCY(0,SIN((RADIANS($M$3:$M$473-H5543))/2)^2+SIN((RADIANS($N$3:$N$473-I5543))/2)^2*COS(RADIANS($M$3:$M$473))*COS(RADIANS(H5543))),$L$3:$L$473)</f>
        <v>n366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t="str" cm="1">
        <f t="array" ref="J5544">LOOKUP(1,1/FREQUENCY(0,SIN((RADIANS($M$3:$M$473-H5544))/2)^2+SIN((RADIANS($N$3:$N$473-I5544))/2)^2*COS(RADIANS($M$3:$M$473))*COS(RADIANS(H5544))),$L$3:$L$473)</f>
        <v>n366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t="str" cm="1">
        <f t="array" ref="J5545">LOOKUP(1,1/FREQUENCY(0,SIN((RADIANS($M$3:$M$473-H5545))/2)^2+SIN((RADIANS($N$3:$N$473-I5545))/2)^2*COS(RADIANS($M$3:$M$473))*COS(RADIANS(H5545))),$L$3:$L$473)</f>
        <v>n366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t="str" cm="1">
        <f t="array" ref="J5546">LOOKUP(1,1/FREQUENCY(0,SIN((RADIANS($M$3:$M$473-H5546))/2)^2+SIN((RADIANS($N$3:$N$473-I5546))/2)^2*COS(RADIANS($M$3:$M$473))*COS(RADIANS(H5546))),$L$3:$L$473)</f>
        <v>n367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t="str" cm="1">
        <f t="array" ref="J5547">LOOKUP(1,1/FREQUENCY(0,SIN((RADIANS($M$3:$M$473-H5547))/2)^2+SIN((RADIANS($N$3:$N$473-I5547))/2)^2*COS(RADIANS($M$3:$M$473))*COS(RADIANS(H5547))),$L$3:$L$473)</f>
        <v>n261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t="str" cm="1">
        <f t="array" ref="J5548">LOOKUP(1,1/FREQUENCY(0,SIN((RADIANS($M$3:$M$473-H5548))/2)^2+SIN((RADIANS($N$3:$N$473-I5548))/2)^2*COS(RADIANS($M$3:$M$473))*COS(RADIANS(H5548))),$L$3:$L$473)</f>
        <v>n58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t="str" cm="1">
        <f t="array" ref="J5549">LOOKUP(1,1/FREQUENCY(0,SIN((RADIANS($M$3:$M$473-H5549))/2)^2+SIN((RADIANS($N$3:$N$473-I5549))/2)^2*COS(RADIANS($M$3:$M$473))*COS(RADIANS(H5549))),$L$3:$L$473)</f>
        <v>n367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t="str" cm="1">
        <f t="array" ref="J5550">LOOKUP(1,1/FREQUENCY(0,SIN((RADIANS($M$3:$M$473-H5550))/2)^2+SIN((RADIANS($N$3:$N$473-I5550))/2)^2*COS(RADIANS($M$3:$M$473))*COS(RADIANS(H5550))),$L$3:$L$473)</f>
        <v>n367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t="str" cm="1">
        <f t="array" ref="J5551">LOOKUP(1,1/FREQUENCY(0,SIN((RADIANS($M$3:$M$473-H5551))/2)^2+SIN((RADIANS($N$3:$N$473-I5551))/2)^2*COS(RADIANS($M$3:$M$473))*COS(RADIANS(H5551))),$L$3:$L$473)</f>
        <v>n413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t="str" cm="1">
        <f t="array" ref="J5552">LOOKUP(1,1/FREQUENCY(0,SIN((RADIANS($M$3:$M$473-H5552))/2)^2+SIN((RADIANS($N$3:$N$473-I5552))/2)^2*COS(RADIANS($M$3:$M$473))*COS(RADIANS(H5552))),$L$3:$L$473)</f>
        <v>n413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t="str" cm="1">
        <f t="array" ref="J5553">LOOKUP(1,1/FREQUENCY(0,SIN((RADIANS($M$3:$M$473-H5553))/2)^2+SIN((RADIANS($N$3:$N$473-I5553))/2)^2*COS(RADIANS($M$3:$M$473))*COS(RADIANS(H5553))),$L$3:$L$473)</f>
        <v>n63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t="str" cm="1">
        <f t="array" ref="J5554">LOOKUP(1,1/FREQUENCY(0,SIN((RADIANS($M$3:$M$473-H5554))/2)^2+SIN((RADIANS($N$3:$N$473-I5554))/2)^2*COS(RADIANS($M$3:$M$473))*COS(RADIANS(H5554))),$L$3:$L$473)</f>
        <v>n438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t="str" cm="1">
        <f t="array" ref="J5555">LOOKUP(1,1/FREQUENCY(0,SIN((RADIANS($M$3:$M$473-H5555))/2)^2+SIN((RADIANS($N$3:$N$473-I5555))/2)^2*COS(RADIANS($M$3:$M$473))*COS(RADIANS(H5555))),$L$3:$L$473)</f>
        <v>n438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t="str" cm="1">
        <f t="array" ref="J5556">LOOKUP(1,1/FREQUENCY(0,SIN((RADIANS($M$3:$M$473-H5556))/2)^2+SIN((RADIANS($N$3:$N$473-I5556))/2)^2*COS(RADIANS($M$3:$M$473))*COS(RADIANS(H5556))),$L$3:$L$473)</f>
        <v>n439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t="str" cm="1">
        <f t="array" ref="J5557">LOOKUP(1,1/FREQUENCY(0,SIN((RADIANS($M$3:$M$473-H5557))/2)^2+SIN((RADIANS($N$3:$N$473-I5557))/2)^2*COS(RADIANS($M$3:$M$473))*COS(RADIANS(H5557))),$L$3:$L$473)</f>
        <v>n438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t="str" cm="1">
        <f t="array" ref="J5558">LOOKUP(1,1/FREQUENCY(0,SIN((RADIANS($M$3:$M$473-H5558))/2)^2+SIN((RADIANS($N$3:$N$473-I5558))/2)^2*COS(RADIANS($M$3:$M$473))*COS(RADIANS(H5558))),$L$3:$L$473)</f>
        <v>n63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t="str" cm="1">
        <f t="array" ref="J5559">LOOKUP(1,1/FREQUENCY(0,SIN((RADIANS($M$3:$M$473-H5559))/2)^2+SIN((RADIANS($N$3:$N$473-I5559))/2)^2*COS(RADIANS($M$3:$M$473))*COS(RADIANS(H5559))),$L$3:$L$473)</f>
        <v>n63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t="str" cm="1">
        <f t="array" ref="J5560">LOOKUP(1,1/FREQUENCY(0,SIN((RADIANS($M$3:$M$473-H5560))/2)^2+SIN((RADIANS($N$3:$N$473-I5560))/2)^2*COS(RADIANS($M$3:$M$473))*COS(RADIANS(H5560))),$L$3:$L$473)</f>
        <v>n223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t="str" cm="1">
        <f t="array" ref="J5561">LOOKUP(1,1/FREQUENCY(0,SIN((RADIANS($M$3:$M$473-H5561))/2)^2+SIN((RADIANS($N$3:$N$473-I5561))/2)^2*COS(RADIANS($M$3:$M$473))*COS(RADIANS(H5561))),$L$3:$L$473)</f>
        <v>n439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t="str" cm="1">
        <f t="array" ref="J5562">LOOKUP(1,1/FREQUENCY(0,SIN((RADIANS($M$3:$M$473-H5562))/2)^2+SIN((RADIANS($N$3:$N$473-I5562))/2)^2*COS(RADIANS($M$3:$M$473))*COS(RADIANS(H5562))),$L$3:$L$473)</f>
        <v>n439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t="str" cm="1">
        <f t="array" ref="J5563">LOOKUP(1,1/FREQUENCY(0,SIN((RADIANS($M$3:$M$473-H5563))/2)^2+SIN((RADIANS($N$3:$N$473-I5563))/2)^2*COS(RADIANS($M$3:$M$473))*COS(RADIANS(H5563))),$L$3:$L$473)</f>
        <v>n439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t="str" cm="1">
        <f t="array" ref="J5564">LOOKUP(1,1/FREQUENCY(0,SIN((RADIANS($M$3:$M$473-H5564))/2)^2+SIN((RADIANS($N$3:$N$473-I5564))/2)^2*COS(RADIANS($M$3:$M$473))*COS(RADIANS(H5564))),$L$3:$L$473)</f>
        <v>n438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t="str" cm="1">
        <f t="array" ref="J5565">LOOKUP(1,1/FREQUENCY(0,SIN((RADIANS($M$3:$M$473-H5565))/2)^2+SIN((RADIANS($N$3:$N$473-I5565))/2)^2*COS(RADIANS($M$3:$M$473))*COS(RADIANS(H5565))),$L$3:$L$473)</f>
        <v>n438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t="str" cm="1">
        <f t="array" ref="J5566">LOOKUP(1,1/FREQUENCY(0,SIN((RADIANS($M$3:$M$473-H5566))/2)^2+SIN((RADIANS($N$3:$N$473-I5566))/2)^2*COS(RADIANS($M$3:$M$473))*COS(RADIANS(H5566))),$L$3:$L$473)</f>
        <v>n438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t="str" cm="1">
        <f t="array" ref="J5567">LOOKUP(1,1/FREQUENCY(0,SIN((RADIANS($M$3:$M$473-H5567))/2)^2+SIN((RADIANS($N$3:$N$473-I5567))/2)^2*COS(RADIANS($M$3:$M$473))*COS(RADIANS(H5567))),$L$3:$L$473)</f>
        <v>n438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t="str" cm="1">
        <f t="array" ref="J5568">LOOKUP(1,1/FREQUENCY(0,SIN((RADIANS($M$3:$M$473-H5568))/2)^2+SIN((RADIANS($N$3:$N$473-I5568))/2)^2*COS(RADIANS($M$3:$M$473))*COS(RADIANS(H5568))),$L$3:$L$473)</f>
        <v>n439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t="str" cm="1">
        <f t="array" ref="J5569">LOOKUP(1,1/FREQUENCY(0,SIN((RADIANS($M$3:$M$473-H5569))/2)^2+SIN((RADIANS($N$3:$N$473-I5569))/2)^2*COS(RADIANS($M$3:$M$473))*COS(RADIANS(H5569))),$L$3:$L$473)</f>
        <v>n439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t="str" cm="1">
        <f t="array" ref="J5570">LOOKUP(1,1/FREQUENCY(0,SIN((RADIANS($M$3:$M$473-H5570))/2)^2+SIN((RADIANS($N$3:$N$473-I5570))/2)^2*COS(RADIANS($M$3:$M$473))*COS(RADIANS(H5570))),$L$3:$L$473)</f>
        <v>n438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t="str" cm="1">
        <f t="array" ref="J5571">LOOKUP(1,1/FREQUENCY(0,SIN((RADIANS($M$3:$M$473-H5571))/2)^2+SIN((RADIANS($N$3:$N$473-I5571))/2)^2*COS(RADIANS($M$3:$M$473))*COS(RADIANS(H5571))),$L$3:$L$473)</f>
        <v>n439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t="str" cm="1">
        <f t="array" ref="J5572">LOOKUP(1,1/FREQUENCY(0,SIN((RADIANS($M$3:$M$473-H5572))/2)^2+SIN((RADIANS($N$3:$N$473-I5572))/2)^2*COS(RADIANS($M$3:$M$473))*COS(RADIANS(H5572))),$L$3:$L$473)</f>
        <v>n63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t="str" cm="1">
        <f t="array" ref="J5573">LOOKUP(1,1/FREQUENCY(0,SIN((RADIANS($M$3:$M$473-H5573))/2)^2+SIN((RADIANS($N$3:$N$473-I5573))/2)^2*COS(RADIANS($M$3:$M$473))*COS(RADIANS(H5573))),$L$3:$L$473)</f>
        <v>n63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t="str" cm="1">
        <f t="array" ref="J5574">LOOKUP(1,1/FREQUENCY(0,SIN((RADIANS($M$3:$M$473-H5574))/2)^2+SIN((RADIANS($N$3:$N$473-I5574))/2)^2*COS(RADIANS($M$3:$M$473))*COS(RADIANS(H5574))),$L$3:$L$473)</f>
        <v>n63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t="str" cm="1">
        <f t="array" ref="J5575">LOOKUP(1,1/FREQUENCY(0,SIN((RADIANS($M$3:$M$473-H5575))/2)^2+SIN((RADIANS($N$3:$N$473-I5575))/2)^2*COS(RADIANS($M$3:$M$473))*COS(RADIANS(H5575))),$L$3:$L$473)</f>
        <v>n63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t="str" cm="1">
        <f t="array" ref="J5576">LOOKUP(1,1/FREQUENCY(0,SIN((RADIANS($M$3:$M$473-H5576))/2)^2+SIN((RADIANS($N$3:$N$473-I5576))/2)^2*COS(RADIANS($M$3:$M$473))*COS(RADIANS(H5576))),$L$3:$L$473)</f>
        <v>n422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t="str" cm="1">
        <f t="array" ref="J5577">LOOKUP(1,1/FREQUENCY(0,SIN((RADIANS($M$3:$M$473-H5577))/2)^2+SIN((RADIANS($N$3:$N$473-I5577))/2)^2*COS(RADIANS($M$3:$M$473))*COS(RADIANS(H5577))),$L$3:$L$473)</f>
        <v>n229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t="str" cm="1">
        <f t="array" ref="J5578">LOOKUP(1,1/FREQUENCY(0,SIN((RADIANS($M$3:$M$473-H5578))/2)^2+SIN((RADIANS($N$3:$N$473-I5578))/2)^2*COS(RADIANS($M$3:$M$473))*COS(RADIANS(H5578))),$L$3:$L$473)</f>
        <v>n309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t="str" cm="1">
        <f t="array" ref="J5579">LOOKUP(1,1/FREQUENCY(0,SIN((RADIANS($M$3:$M$473-H5579))/2)^2+SIN((RADIANS($N$3:$N$473-I5579))/2)^2*COS(RADIANS($M$3:$M$473))*COS(RADIANS(H5579))),$L$3:$L$473)</f>
        <v>n381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t="str" cm="1">
        <f t="array" ref="J5580">LOOKUP(1,1/FREQUENCY(0,SIN((RADIANS($M$3:$M$473-H5580))/2)^2+SIN((RADIANS($N$3:$N$473-I5580))/2)^2*COS(RADIANS($M$3:$M$473))*COS(RADIANS(H5580))),$L$3:$L$473)</f>
        <v>n309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t="str" cm="1">
        <f t="array" ref="J5581">LOOKUP(1,1/FREQUENCY(0,SIN((RADIANS($M$3:$M$473-H5581))/2)^2+SIN((RADIANS($N$3:$N$473-I5581))/2)^2*COS(RADIANS($M$3:$M$473))*COS(RADIANS(H5581))),$L$3:$L$473)</f>
        <v>n309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t="str" cm="1">
        <f t="array" ref="J5582">LOOKUP(1,1/FREQUENCY(0,SIN((RADIANS($M$3:$M$473-H5582))/2)^2+SIN((RADIANS($N$3:$N$473-I5582))/2)^2*COS(RADIANS($M$3:$M$473))*COS(RADIANS(H5582))),$L$3:$L$473)</f>
        <v>n309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t="str" cm="1">
        <f t="array" ref="J5583">LOOKUP(1,1/FREQUENCY(0,SIN((RADIANS($M$3:$M$473-H5583))/2)^2+SIN((RADIANS($N$3:$N$473-I5583))/2)^2*COS(RADIANS($M$3:$M$473))*COS(RADIANS(H5583))),$L$3:$L$473)</f>
        <v>n421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t="str" cm="1">
        <f t="array" ref="J5584">LOOKUP(1,1/FREQUENCY(0,SIN((RADIANS($M$3:$M$473-H5584))/2)^2+SIN((RADIANS($N$3:$N$473-I5584))/2)^2*COS(RADIANS($M$3:$M$473))*COS(RADIANS(H5584))),$L$3:$L$473)</f>
        <v>n421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t="str" cm="1">
        <f t="array" ref="J5585">LOOKUP(1,1/FREQUENCY(0,SIN((RADIANS($M$3:$M$473-H5585))/2)^2+SIN((RADIANS($N$3:$N$473-I5585))/2)^2*COS(RADIANS($M$3:$M$473))*COS(RADIANS(H5585))),$L$3:$L$473)</f>
        <v>n381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t="str" cm="1">
        <f t="array" ref="J5586">LOOKUP(1,1/FREQUENCY(0,SIN((RADIANS($M$3:$M$473-H5586))/2)^2+SIN((RADIANS($N$3:$N$473-I5586))/2)^2*COS(RADIANS($M$3:$M$473))*COS(RADIANS(H5586))),$L$3:$L$473)</f>
        <v>n381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t="str" cm="1">
        <f t="array" ref="J5587">LOOKUP(1,1/FREQUENCY(0,SIN((RADIANS($M$3:$M$473-H5587))/2)^2+SIN((RADIANS($N$3:$N$473-I5587))/2)^2*COS(RADIANS($M$3:$M$473))*COS(RADIANS(H5587))),$L$3:$L$473)</f>
        <v>n381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t="str" cm="1">
        <f t="array" ref="J5588">LOOKUP(1,1/FREQUENCY(0,SIN((RADIANS($M$3:$M$473-H5588))/2)^2+SIN((RADIANS($N$3:$N$473-I5588))/2)^2*COS(RADIANS($M$3:$M$473))*COS(RADIANS(H5588))),$L$3:$L$473)</f>
        <v>n381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t="str" cm="1">
        <f t="array" ref="J5589">LOOKUP(1,1/FREQUENCY(0,SIN((RADIANS($M$3:$M$473-H5589))/2)^2+SIN((RADIANS($N$3:$N$473-I5589))/2)^2*COS(RADIANS($M$3:$M$473))*COS(RADIANS(H5589))),$L$3:$L$473)</f>
        <v>n381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t="str" cm="1">
        <f t="array" ref="J5590">LOOKUP(1,1/FREQUENCY(0,SIN((RADIANS($M$3:$M$473-H5590))/2)^2+SIN((RADIANS($N$3:$N$473-I5590))/2)^2*COS(RADIANS($M$3:$M$473))*COS(RADIANS(H5590))),$L$3:$L$473)</f>
        <v>n381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t="str" cm="1">
        <f t="array" ref="J5591">LOOKUP(1,1/FREQUENCY(0,SIN((RADIANS($M$3:$M$473-H5591))/2)^2+SIN((RADIANS($N$3:$N$473-I5591))/2)^2*COS(RADIANS($M$3:$M$473))*COS(RADIANS(H5591))),$L$3:$L$473)</f>
        <v>n421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t="str" cm="1">
        <f t="array" ref="J5592">LOOKUP(1,1/FREQUENCY(0,SIN((RADIANS($M$3:$M$473-H5592))/2)^2+SIN((RADIANS($N$3:$N$473-I5592))/2)^2*COS(RADIANS($M$3:$M$473))*COS(RADIANS(H5592))),$L$3:$L$473)</f>
        <v>n381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t="str" cm="1">
        <f t="array" ref="J5593">LOOKUP(1,1/FREQUENCY(0,SIN((RADIANS($M$3:$M$473-H5593))/2)^2+SIN((RADIANS($N$3:$N$473-I5593))/2)^2*COS(RADIANS($M$3:$M$473))*COS(RADIANS(H5593))),$L$3:$L$473)</f>
        <v>n381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t="str" cm="1">
        <f t="array" ref="J5594">LOOKUP(1,1/FREQUENCY(0,SIN((RADIANS($M$3:$M$473-H5594))/2)^2+SIN((RADIANS($N$3:$N$473-I5594))/2)^2*COS(RADIANS($M$3:$M$473))*COS(RADIANS(H5594))),$L$3:$L$473)</f>
        <v>n381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t="str" cm="1">
        <f t="array" ref="J5595">LOOKUP(1,1/FREQUENCY(0,SIN((RADIANS($M$3:$M$473-H5595))/2)^2+SIN((RADIANS($N$3:$N$473-I5595))/2)^2*COS(RADIANS($M$3:$M$473))*COS(RADIANS(H5595))),$L$3:$L$473)</f>
        <v>n381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t="str" cm="1">
        <f t="array" ref="J5596">LOOKUP(1,1/FREQUENCY(0,SIN((RADIANS($M$3:$M$473-H5596))/2)^2+SIN((RADIANS($N$3:$N$473-I5596))/2)^2*COS(RADIANS($M$3:$M$473))*COS(RADIANS(H5596))),$L$3:$L$473)</f>
        <v>n381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t="str" cm="1">
        <f t="array" ref="J5597">LOOKUP(1,1/FREQUENCY(0,SIN((RADIANS($M$3:$M$473-H5597))/2)^2+SIN((RADIANS($N$3:$N$473-I5597))/2)^2*COS(RADIANS($M$3:$M$473))*COS(RADIANS(H5597))),$L$3:$L$473)</f>
        <v>n381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t="str" cm="1">
        <f t="array" ref="J5598">LOOKUP(1,1/FREQUENCY(0,SIN((RADIANS($M$3:$M$473-H5598))/2)^2+SIN((RADIANS($N$3:$N$473-I5598))/2)^2*COS(RADIANS($M$3:$M$473))*COS(RADIANS(H5598))),$L$3:$L$473)</f>
        <v>n309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t="str" cm="1">
        <f t="array" ref="J5599">LOOKUP(1,1/FREQUENCY(0,SIN((RADIANS($M$3:$M$473-H5599))/2)^2+SIN((RADIANS($N$3:$N$473-I5599))/2)^2*COS(RADIANS($M$3:$M$473))*COS(RADIANS(H5599))),$L$3:$L$473)</f>
        <v>n309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t="str" cm="1">
        <f t="array" ref="J5600">LOOKUP(1,1/FREQUENCY(0,SIN((RADIANS($M$3:$M$473-H5600))/2)^2+SIN((RADIANS($N$3:$N$473-I5600))/2)^2*COS(RADIANS($M$3:$M$473))*COS(RADIANS(H5600))),$L$3:$L$473)</f>
        <v>n309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t="str" cm="1">
        <f t="array" ref="J5601">LOOKUP(1,1/FREQUENCY(0,SIN((RADIANS($M$3:$M$473-H5601))/2)^2+SIN((RADIANS($N$3:$N$473-I5601))/2)^2*COS(RADIANS($M$3:$M$473))*COS(RADIANS(H5601))),$L$3:$L$473)</f>
        <v>n421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t="str" cm="1">
        <f t="array" ref="J5602">LOOKUP(1,1/FREQUENCY(0,SIN((RADIANS($M$3:$M$473-H5602))/2)^2+SIN((RADIANS($N$3:$N$473-I5602))/2)^2*COS(RADIANS($M$3:$M$473))*COS(RADIANS(H5602))),$L$3:$L$473)</f>
        <v>n381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t="str" cm="1">
        <f t="array" ref="J5603">LOOKUP(1,1/FREQUENCY(0,SIN((RADIANS($M$3:$M$473-H5603))/2)^2+SIN((RADIANS($N$3:$N$473-I5603))/2)^2*COS(RADIANS($M$3:$M$473))*COS(RADIANS(H5603))),$L$3:$L$473)</f>
        <v>n309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t="str" cm="1">
        <f t="array" ref="J5604">LOOKUP(1,1/FREQUENCY(0,SIN((RADIANS($M$3:$M$473-H5604))/2)^2+SIN((RADIANS($N$3:$N$473-I5604))/2)^2*COS(RADIANS($M$3:$M$473))*COS(RADIANS(H5604))),$L$3:$L$473)</f>
        <v>n309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t="str" cm="1">
        <f t="array" ref="J5605">LOOKUP(1,1/FREQUENCY(0,SIN((RADIANS($M$3:$M$473-H5605))/2)^2+SIN((RADIANS($N$3:$N$473-I5605))/2)^2*COS(RADIANS($M$3:$M$473))*COS(RADIANS(H5605))),$L$3:$L$473)</f>
        <v>n214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t="str" cm="1">
        <f t="array" ref="J5606">LOOKUP(1,1/FREQUENCY(0,SIN((RADIANS($M$3:$M$473-H5606))/2)^2+SIN((RADIANS($N$3:$N$473-I5606))/2)^2*COS(RADIANS($M$3:$M$473))*COS(RADIANS(H5606))),$L$3:$L$473)</f>
        <v>n422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t="str" cm="1">
        <f t="array" ref="J5607">LOOKUP(1,1/FREQUENCY(0,SIN((RADIANS($M$3:$M$473-H5607))/2)^2+SIN((RADIANS($N$3:$N$473-I5607))/2)^2*COS(RADIANS($M$3:$M$473))*COS(RADIANS(H5607))),$L$3:$L$473)</f>
        <v>n56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t="str" cm="1">
        <f t="array" ref="J5608">LOOKUP(1,1/FREQUENCY(0,SIN((RADIANS($M$3:$M$473-H5608))/2)^2+SIN((RADIANS($N$3:$N$473-I5608))/2)^2*COS(RADIANS($M$3:$M$473))*COS(RADIANS(H5608))),$L$3:$L$473)</f>
        <v>n228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t="str" cm="1">
        <f t="array" ref="J5609">LOOKUP(1,1/FREQUENCY(0,SIN((RADIANS($M$3:$M$473-H5609))/2)^2+SIN((RADIANS($N$3:$N$473-I5609))/2)^2*COS(RADIANS($M$3:$M$473))*COS(RADIANS(H5609))),$L$3:$L$473)</f>
        <v>n214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t="str" cm="1">
        <f t="array" ref="J5610">LOOKUP(1,1/FREQUENCY(0,SIN((RADIANS($M$3:$M$473-H5610))/2)^2+SIN((RADIANS($N$3:$N$473-I5610))/2)^2*COS(RADIANS($M$3:$M$473))*COS(RADIANS(H5610))),$L$3:$L$473)</f>
        <v>n55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t="str" cm="1">
        <f t="array" ref="J5611">LOOKUP(1,1/FREQUENCY(0,SIN((RADIANS($M$3:$M$473-H5611))/2)^2+SIN((RADIANS($N$3:$N$473-I5611))/2)^2*COS(RADIANS($M$3:$M$473))*COS(RADIANS(H5611))),$L$3:$L$473)</f>
        <v>n214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t="str" cm="1">
        <f t="array" ref="J5612">LOOKUP(1,1/FREQUENCY(0,SIN((RADIANS($M$3:$M$473-H5612))/2)^2+SIN((RADIANS($N$3:$N$473-I5612))/2)^2*COS(RADIANS($M$3:$M$473))*COS(RADIANS(H5612))),$L$3:$L$473)</f>
        <v>n422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t="str" cm="1">
        <f t="array" ref="J5613">LOOKUP(1,1/FREQUENCY(0,SIN((RADIANS($M$3:$M$473-H5613))/2)^2+SIN((RADIANS($N$3:$N$473-I5613))/2)^2*COS(RADIANS($M$3:$M$473))*COS(RADIANS(H5613))),$L$3:$L$473)</f>
        <v>n488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t="str" cm="1">
        <f t="array" ref="J5614">LOOKUP(1,1/FREQUENCY(0,SIN((RADIANS($M$3:$M$473-H5614))/2)^2+SIN((RADIANS($N$3:$N$473-I5614))/2)^2*COS(RADIANS($M$3:$M$473))*COS(RADIANS(H5614))),$L$3:$L$473)</f>
        <v>n56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t="str" cm="1">
        <f t="array" ref="J5615">LOOKUP(1,1/FREQUENCY(0,SIN((RADIANS($M$3:$M$473-H5615))/2)^2+SIN((RADIANS($N$3:$N$473-I5615))/2)^2*COS(RADIANS($M$3:$M$473))*COS(RADIANS(H5615))),$L$3:$L$473)</f>
        <v>n56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t="str" cm="1">
        <f t="array" ref="J5616">LOOKUP(1,1/FREQUENCY(0,SIN((RADIANS($M$3:$M$473-H5616))/2)^2+SIN((RADIANS($N$3:$N$473-I5616))/2)^2*COS(RADIANS($M$3:$M$473))*COS(RADIANS(H5616))),$L$3:$L$473)</f>
        <v>n422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t="str" cm="1">
        <f t="array" ref="J5617">LOOKUP(1,1/FREQUENCY(0,SIN((RADIANS($M$3:$M$473-H5617))/2)^2+SIN((RADIANS($N$3:$N$473-I5617))/2)^2*COS(RADIANS($M$3:$M$473))*COS(RADIANS(H5617))),$L$3:$L$473)</f>
        <v>n228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t="str" cm="1">
        <f t="array" ref="J5618">LOOKUP(1,1/FREQUENCY(0,SIN((RADIANS($M$3:$M$473-H5618))/2)^2+SIN((RADIANS($N$3:$N$473-I5618))/2)^2*COS(RADIANS($M$3:$M$473))*COS(RADIANS(H5618))),$L$3:$L$473)</f>
        <v>n56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t="str" cm="1">
        <f t="array" ref="J5619">LOOKUP(1,1/FREQUENCY(0,SIN((RADIANS($M$3:$M$473-H5619))/2)^2+SIN((RADIANS($N$3:$N$473-I5619))/2)^2*COS(RADIANS($M$3:$M$473))*COS(RADIANS(H5619))),$L$3:$L$473)</f>
        <v>n488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t="str" cm="1">
        <f t="array" ref="J5620">LOOKUP(1,1/FREQUENCY(0,SIN((RADIANS($M$3:$M$473-H5620))/2)^2+SIN((RADIANS($N$3:$N$473-I5620))/2)^2*COS(RADIANS($M$3:$M$473))*COS(RADIANS(H5620))),$L$3:$L$473)</f>
        <v>n228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t="str" cm="1">
        <f t="array" ref="J5621">LOOKUP(1,1/FREQUENCY(0,SIN((RADIANS($M$3:$M$473-H5621))/2)^2+SIN((RADIANS($N$3:$N$473-I5621))/2)^2*COS(RADIANS($M$3:$M$473))*COS(RADIANS(H5621))),$L$3:$L$473)</f>
        <v>n413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t="str" cm="1">
        <f t="array" ref="J5622">LOOKUP(1,1/FREQUENCY(0,SIN((RADIANS($M$3:$M$473-H5622))/2)^2+SIN((RADIANS($N$3:$N$473-I5622))/2)^2*COS(RADIANS($M$3:$M$473))*COS(RADIANS(H5622))),$L$3:$L$473)</f>
        <v>n214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t="str" cm="1">
        <f t="array" ref="J5623">LOOKUP(1,1/FREQUENCY(0,SIN((RADIANS($M$3:$M$473-H5623))/2)^2+SIN((RADIANS($N$3:$N$473-I5623))/2)^2*COS(RADIANS($M$3:$M$473))*COS(RADIANS(H5623))),$L$3:$L$473)</f>
        <v>n228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t="str" cm="1">
        <f t="array" ref="J5624">LOOKUP(1,1/FREQUENCY(0,SIN((RADIANS($M$3:$M$473-H5624))/2)^2+SIN((RADIANS($N$3:$N$473-I5624))/2)^2*COS(RADIANS($M$3:$M$473))*COS(RADIANS(H5624))),$L$3:$L$473)</f>
        <v>n339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t="str" cm="1">
        <f t="array" ref="J5625">LOOKUP(1,1/FREQUENCY(0,SIN((RADIANS($M$3:$M$473-H5625))/2)^2+SIN((RADIANS($N$3:$N$473-I5625))/2)^2*COS(RADIANS($M$3:$M$473))*COS(RADIANS(H5625))),$L$3:$L$473)</f>
        <v>n381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t="str" cm="1">
        <f t="array" ref="J5626">LOOKUP(1,1/FREQUENCY(0,SIN((RADIANS($M$3:$M$473-H5626))/2)^2+SIN((RADIANS($N$3:$N$473-I5626))/2)^2*COS(RADIANS($M$3:$M$473))*COS(RADIANS(H5626))),$L$3:$L$473)</f>
        <v>n413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t="str" cm="1">
        <f t="array" ref="J5627">LOOKUP(1,1/FREQUENCY(0,SIN((RADIANS($M$3:$M$473-H5627))/2)^2+SIN((RADIANS($N$3:$N$473-I5627))/2)^2*COS(RADIANS($M$3:$M$473))*COS(RADIANS(H5627))),$L$3:$L$473)</f>
        <v>n488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t="str" cm="1">
        <f t="array" ref="J5628">LOOKUP(1,1/FREQUENCY(0,SIN((RADIANS($M$3:$M$473-H5628))/2)^2+SIN((RADIANS($N$3:$N$473-I5628))/2)^2*COS(RADIANS($M$3:$M$473))*COS(RADIANS(H5628))),$L$3:$L$473)</f>
        <v>n413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t="str" cm="1">
        <f t="array" ref="J5629">LOOKUP(1,1/FREQUENCY(0,SIN((RADIANS($M$3:$M$473-H5629))/2)^2+SIN((RADIANS($N$3:$N$473-I5629))/2)^2*COS(RADIANS($M$3:$M$473))*COS(RADIANS(H5629))),$L$3:$L$473)</f>
        <v>n381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t="str" cm="1">
        <f t="array" ref="J5630">LOOKUP(1,1/FREQUENCY(0,SIN((RADIANS($M$3:$M$473-H5630))/2)^2+SIN((RADIANS($N$3:$N$473-I5630))/2)^2*COS(RADIANS($M$3:$M$473))*COS(RADIANS(H5630))),$L$3:$L$473)</f>
        <v>n381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t="str" cm="1">
        <f t="array" ref="J5631">LOOKUP(1,1/FREQUENCY(0,SIN((RADIANS($M$3:$M$473-H5631))/2)^2+SIN((RADIANS($N$3:$N$473-I5631))/2)^2*COS(RADIANS($M$3:$M$473))*COS(RADIANS(H5631))),$L$3:$L$473)</f>
        <v>n228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t="str" cm="1">
        <f t="array" ref="J5632">LOOKUP(1,1/FREQUENCY(0,SIN((RADIANS($M$3:$M$473-H5632))/2)^2+SIN((RADIANS($N$3:$N$473-I5632))/2)^2*COS(RADIANS($M$3:$M$473))*COS(RADIANS(H5632))),$L$3:$L$473)</f>
        <v>n228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t="str" cm="1">
        <f t="array" ref="J5633">LOOKUP(1,1/FREQUENCY(0,SIN((RADIANS($M$3:$M$473-H5633))/2)^2+SIN((RADIANS($N$3:$N$473-I5633))/2)^2*COS(RADIANS($M$3:$M$473))*COS(RADIANS(H5633))),$L$3:$L$473)</f>
        <v>n55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t="str" cm="1">
        <f t="array" ref="J5634">LOOKUP(1,1/FREQUENCY(0,SIN((RADIANS($M$3:$M$473-H5634))/2)^2+SIN((RADIANS($N$3:$N$473-I5634))/2)^2*COS(RADIANS($M$3:$M$473))*COS(RADIANS(H5634))),$L$3:$L$473)</f>
        <v>n55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t="str" cm="1">
        <f t="array" ref="J5635">LOOKUP(1,1/FREQUENCY(0,SIN((RADIANS($M$3:$M$473-H5635))/2)^2+SIN((RADIANS($N$3:$N$473-I5635))/2)^2*COS(RADIANS($M$3:$M$473))*COS(RADIANS(H5635))),$L$3:$L$473)</f>
        <v>n55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t="str" cm="1">
        <f t="array" ref="J5636">LOOKUP(1,1/FREQUENCY(0,SIN((RADIANS($M$3:$M$473-H5636))/2)^2+SIN((RADIANS($N$3:$N$473-I5636))/2)^2*COS(RADIANS($M$3:$M$473))*COS(RADIANS(H5636))),$L$3:$L$473)</f>
        <v>n55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t="str" cm="1">
        <f t="array" ref="J5637">LOOKUP(1,1/FREQUENCY(0,SIN((RADIANS($M$3:$M$473-H5637))/2)^2+SIN((RADIANS($N$3:$N$473-I5637))/2)^2*COS(RADIANS($M$3:$M$473))*COS(RADIANS(H5637))),$L$3:$L$473)</f>
        <v>n422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t="str" cm="1">
        <f t="array" ref="J5638">LOOKUP(1,1/FREQUENCY(0,SIN((RADIANS($M$3:$M$473-H5638))/2)^2+SIN((RADIANS($N$3:$N$473-I5638))/2)^2*COS(RADIANS($M$3:$M$473))*COS(RADIANS(H5638))),$L$3:$L$473)</f>
        <v>n422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t="str" cm="1">
        <f t="array" ref="J5639">LOOKUP(1,1/FREQUENCY(0,SIN((RADIANS($M$3:$M$473-H5639))/2)^2+SIN((RADIANS($N$3:$N$473-I5639))/2)^2*COS(RADIANS($M$3:$M$473))*COS(RADIANS(H5639))),$L$3:$L$473)</f>
        <v>n422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t="str" cm="1">
        <f t="array" ref="J5640">LOOKUP(1,1/FREQUENCY(0,SIN((RADIANS($M$3:$M$473-H5640))/2)^2+SIN((RADIANS($N$3:$N$473-I5640))/2)^2*COS(RADIANS($M$3:$M$473))*COS(RADIANS(H5640))),$L$3:$L$473)</f>
        <v>n422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t="str" cm="1">
        <f t="array" ref="J5641">LOOKUP(1,1/FREQUENCY(0,SIN((RADIANS($M$3:$M$473-H5641))/2)^2+SIN((RADIANS($N$3:$N$473-I5641))/2)^2*COS(RADIANS($M$3:$M$473))*COS(RADIANS(H5641))),$L$3:$L$473)</f>
        <v>n413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t="str" cm="1">
        <f t="array" ref="J5642">LOOKUP(1,1/FREQUENCY(0,SIN((RADIANS($M$3:$M$473-H5642))/2)^2+SIN((RADIANS($N$3:$N$473-I5642))/2)^2*COS(RADIANS($M$3:$M$473))*COS(RADIANS(H5642))),$L$3:$L$473)</f>
        <v>n413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t="str" cm="1">
        <f t="array" ref="J5643">LOOKUP(1,1/FREQUENCY(0,SIN((RADIANS($M$3:$M$473-H5643))/2)^2+SIN((RADIANS($N$3:$N$473-I5643))/2)^2*COS(RADIANS($M$3:$M$473))*COS(RADIANS(H5643))),$L$3:$L$473)</f>
        <v>n413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t="str" cm="1">
        <f t="array" ref="J5644">LOOKUP(1,1/FREQUENCY(0,SIN((RADIANS($M$3:$M$473-H5644))/2)^2+SIN((RADIANS($N$3:$N$473-I5644))/2)^2*COS(RADIANS($M$3:$M$473))*COS(RADIANS(H5644))),$L$3:$L$473)</f>
        <v>n339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t="str" cm="1">
        <f t="array" ref="J5645">LOOKUP(1,1/FREQUENCY(0,SIN((RADIANS($M$3:$M$473-H5645))/2)^2+SIN((RADIANS($N$3:$N$473-I5645))/2)^2*COS(RADIANS($M$3:$M$473))*COS(RADIANS(H5645))),$L$3:$L$473)</f>
        <v>n339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t="str" cm="1">
        <f t="array" ref="J5646">LOOKUP(1,1/FREQUENCY(0,SIN((RADIANS($M$3:$M$473-H5646))/2)^2+SIN((RADIANS($N$3:$N$473-I5646))/2)^2*COS(RADIANS($M$3:$M$473))*COS(RADIANS(H5646))),$L$3:$L$473)</f>
        <v>n422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t="str" cm="1">
        <f t="array" ref="J5647">LOOKUP(1,1/FREQUENCY(0,SIN((RADIANS($M$3:$M$473-H5647))/2)^2+SIN((RADIANS($N$3:$N$473-I5647))/2)^2*COS(RADIANS($M$3:$M$473))*COS(RADIANS(H5647))),$L$3:$L$473)</f>
        <v>n422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t="str" cm="1">
        <f t="array" ref="J5648">LOOKUP(1,1/FREQUENCY(0,SIN((RADIANS($M$3:$M$473-H5648))/2)^2+SIN((RADIANS($N$3:$N$473-I5648))/2)^2*COS(RADIANS($M$3:$M$473))*COS(RADIANS(H5648))),$L$3:$L$473)</f>
        <v>n413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t="str" cm="1">
        <f t="array" ref="J5649">LOOKUP(1,1/FREQUENCY(0,SIN((RADIANS($M$3:$M$473-H5649))/2)^2+SIN((RADIANS($N$3:$N$473-I5649))/2)^2*COS(RADIANS($M$3:$M$473))*COS(RADIANS(H5649))),$L$3:$L$473)</f>
        <v>n413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t="str" cm="1">
        <f t="array" ref="J5650">LOOKUP(1,1/FREQUENCY(0,SIN((RADIANS($M$3:$M$473-H5650))/2)^2+SIN((RADIANS($N$3:$N$473-I5650))/2)^2*COS(RADIANS($M$3:$M$473))*COS(RADIANS(H5650))),$L$3:$L$473)</f>
        <v>n413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t="str" cm="1">
        <f t="array" ref="J5651">LOOKUP(1,1/FREQUENCY(0,SIN((RADIANS($M$3:$M$473-H5651))/2)^2+SIN((RADIANS($N$3:$N$473-I5651))/2)^2*COS(RADIANS($M$3:$M$473))*COS(RADIANS(H5651))),$L$3:$L$473)</f>
        <v>n381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t="str" cm="1">
        <f t="array" ref="J5652">LOOKUP(1,1/FREQUENCY(0,SIN((RADIANS($M$3:$M$473-H5652))/2)^2+SIN((RADIANS($N$3:$N$473-I5652))/2)^2*COS(RADIANS($M$3:$M$473))*COS(RADIANS(H5652))),$L$3:$L$473)</f>
        <v>n421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t="str" cm="1">
        <f t="array" ref="J5653">LOOKUP(1,1/FREQUENCY(0,SIN((RADIANS($M$3:$M$473-H5653))/2)^2+SIN((RADIANS($N$3:$N$473-I5653))/2)^2*COS(RADIANS($M$3:$M$473))*COS(RADIANS(H5653))),$L$3:$L$473)</f>
        <v>n381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t="str" cm="1">
        <f t="array" ref="J5654">LOOKUP(1,1/FREQUENCY(0,SIN((RADIANS($M$3:$M$473-H5654))/2)^2+SIN((RADIANS($N$3:$N$473-I5654))/2)^2*COS(RADIANS($M$3:$M$473))*COS(RADIANS(H5654))),$L$3:$L$473)</f>
        <v>n381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t="str" cm="1">
        <f t="array" ref="J5655">LOOKUP(1,1/FREQUENCY(0,SIN((RADIANS($M$3:$M$473-H5655))/2)^2+SIN((RADIANS($N$3:$N$473-I5655))/2)^2*COS(RADIANS($M$3:$M$473))*COS(RADIANS(H5655))),$L$3:$L$473)</f>
        <v>n381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t="str" cm="1">
        <f t="array" ref="J5656">LOOKUP(1,1/FREQUENCY(0,SIN((RADIANS($M$3:$M$473-H5656))/2)^2+SIN((RADIANS($N$3:$N$473-I5656))/2)^2*COS(RADIANS($M$3:$M$473))*COS(RADIANS(H5656))),$L$3:$L$473)</f>
        <v>n381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t="str" cm="1">
        <f t="array" ref="J5657">LOOKUP(1,1/FREQUENCY(0,SIN((RADIANS($M$3:$M$473-H5657))/2)^2+SIN((RADIANS($N$3:$N$473-I5657))/2)^2*COS(RADIANS($M$3:$M$473))*COS(RADIANS(H5657))),$L$3:$L$473)</f>
        <v>n413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t="str" cm="1">
        <f t="array" ref="J5658">LOOKUP(1,1/FREQUENCY(0,SIN((RADIANS($M$3:$M$473-H5658))/2)^2+SIN((RADIANS($N$3:$N$473-I5658))/2)^2*COS(RADIANS($M$3:$M$473))*COS(RADIANS(H5658))),$L$3:$L$473)</f>
        <v>n413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t="str" cm="1">
        <f t="array" ref="J5659">LOOKUP(1,1/FREQUENCY(0,SIN((RADIANS($M$3:$M$473-H5659))/2)^2+SIN((RADIANS($N$3:$N$473-I5659))/2)^2*COS(RADIANS($M$3:$M$473))*COS(RADIANS(H5659))),$L$3:$L$473)</f>
        <v>n58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t="str" cm="1">
        <f t="array" ref="J5660">LOOKUP(1,1/FREQUENCY(0,SIN((RADIANS($M$3:$M$473-H5660))/2)^2+SIN((RADIANS($N$3:$N$473-I5660))/2)^2*COS(RADIANS($M$3:$M$473))*COS(RADIANS(H5660))),$L$3:$L$473)</f>
        <v>n58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t="str" cm="1">
        <f t="array" ref="J5661">LOOKUP(1,1/FREQUENCY(0,SIN((RADIANS($M$3:$M$473-H5661))/2)^2+SIN((RADIANS($N$3:$N$473-I5661))/2)^2*COS(RADIANS($M$3:$M$473))*COS(RADIANS(H5661))),$L$3:$L$473)</f>
        <v>n260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t="str" cm="1">
        <f t="array" ref="J5662">LOOKUP(1,1/FREQUENCY(0,SIN((RADIANS($M$3:$M$473-H5662))/2)^2+SIN((RADIANS($N$3:$N$473-I5662))/2)^2*COS(RADIANS($M$3:$M$473))*COS(RADIANS(H5662))),$L$3:$L$473)</f>
        <v>n260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t="str" cm="1">
        <f t="array" ref="J5663">LOOKUP(1,1/FREQUENCY(0,SIN((RADIANS($M$3:$M$473-H5663))/2)^2+SIN((RADIANS($N$3:$N$473-I5663))/2)^2*COS(RADIANS($M$3:$M$473))*COS(RADIANS(H5663))),$L$3:$L$473)</f>
        <v>n260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t="str" cm="1">
        <f t="array" ref="J5664">LOOKUP(1,1/FREQUENCY(0,SIN((RADIANS($M$3:$M$473-H5664))/2)^2+SIN((RADIANS($N$3:$N$473-I5664))/2)^2*COS(RADIANS($M$3:$M$473))*COS(RADIANS(H5664))),$L$3:$L$473)</f>
        <v>n260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t="str" cm="1">
        <f t="array" ref="J5665">LOOKUP(1,1/FREQUENCY(0,SIN((RADIANS($M$3:$M$473-H5665))/2)^2+SIN((RADIANS($N$3:$N$473-I5665))/2)^2*COS(RADIANS($M$3:$M$473))*COS(RADIANS(H5665))),$L$3:$L$473)</f>
        <v>n260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t="str" cm="1">
        <f t="array" ref="J5666">LOOKUP(1,1/FREQUENCY(0,SIN((RADIANS($M$3:$M$473-H5666))/2)^2+SIN((RADIANS($N$3:$N$473-I5666))/2)^2*COS(RADIANS($M$3:$M$473))*COS(RADIANS(H5666))),$L$3:$L$473)</f>
        <v>n260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t="str" cm="1">
        <f t="array" ref="J5667">LOOKUP(1,1/FREQUENCY(0,SIN((RADIANS($M$3:$M$473-H5667))/2)^2+SIN((RADIANS($N$3:$N$473-I5667))/2)^2*COS(RADIANS($M$3:$M$473))*COS(RADIANS(H5667))),$L$3:$L$473)</f>
        <v>n260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t="str" cm="1">
        <f t="array" ref="J5668">LOOKUP(1,1/FREQUENCY(0,SIN((RADIANS($M$3:$M$473-H5668))/2)^2+SIN((RADIANS($N$3:$N$473-I5668))/2)^2*COS(RADIANS($M$3:$M$473))*COS(RADIANS(H5668))),$L$3:$L$473)</f>
        <v>n260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t="str" cm="1">
        <f t="array" ref="J5669">LOOKUP(1,1/FREQUENCY(0,SIN((RADIANS($M$3:$M$473-H5669))/2)^2+SIN((RADIANS($N$3:$N$473-I5669))/2)^2*COS(RADIANS($M$3:$M$473))*COS(RADIANS(H5669))),$L$3:$L$473)</f>
        <v>n58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t="str" cm="1">
        <f t="array" ref="J5670">LOOKUP(1,1/FREQUENCY(0,SIN((RADIANS($M$3:$M$473-H5670))/2)^2+SIN((RADIANS($N$3:$N$473-I5670))/2)^2*COS(RADIANS($M$3:$M$473))*COS(RADIANS(H5670))),$L$3:$L$473)</f>
        <v>n57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t="str" cm="1">
        <f t="array" ref="J5671">LOOKUP(1,1/FREQUENCY(0,SIN((RADIANS($M$3:$M$473-H5671))/2)^2+SIN((RADIANS($N$3:$N$473-I5671))/2)^2*COS(RADIANS($M$3:$M$473))*COS(RADIANS(H5671))),$L$3:$L$473)</f>
        <v>n58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t="str" cm="1">
        <f t="array" ref="J5672">LOOKUP(1,1/FREQUENCY(0,SIN((RADIANS($M$3:$M$473-H5672))/2)^2+SIN((RADIANS($N$3:$N$473-I5672))/2)^2*COS(RADIANS($M$3:$M$473))*COS(RADIANS(H5672))),$L$3:$L$473)</f>
        <v>n58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t="str" cm="1">
        <f t="array" ref="J5673">LOOKUP(1,1/FREQUENCY(0,SIN((RADIANS($M$3:$M$473-H5673))/2)^2+SIN((RADIANS($N$3:$N$473-I5673))/2)^2*COS(RADIANS($M$3:$M$473))*COS(RADIANS(H5673))),$L$3:$L$473)</f>
        <v>n260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t="str" cm="1">
        <f t="array" ref="J5674">LOOKUP(1,1/FREQUENCY(0,SIN((RADIANS($M$3:$M$473-H5674))/2)^2+SIN((RADIANS($N$3:$N$473-I5674))/2)^2*COS(RADIANS($M$3:$M$473))*COS(RADIANS(H5674))),$L$3:$L$473)</f>
        <v>n260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t="str" cm="1">
        <f t="array" ref="J5675">LOOKUP(1,1/FREQUENCY(0,SIN((RADIANS($M$3:$M$473-H5675))/2)^2+SIN((RADIANS($N$3:$N$473-I5675))/2)^2*COS(RADIANS($M$3:$M$473))*COS(RADIANS(H5675))),$L$3:$L$473)</f>
        <v>n260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t="str" cm="1">
        <f t="array" ref="J5676">LOOKUP(1,1/FREQUENCY(0,SIN((RADIANS($M$3:$M$473-H5676))/2)^2+SIN((RADIANS($N$3:$N$473-I5676))/2)^2*COS(RADIANS($M$3:$M$473))*COS(RADIANS(H5676))),$L$3:$L$473)</f>
        <v>n58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t="str" cm="1">
        <f t="array" ref="J5677">LOOKUP(1,1/FREQUENCY(0,SIN((RADIANS($M$3:$M$473-H5677))/2)^2+SIN((RADIANS($N$3:$N$473-I5677))/2)^2*COS(RADIANS($M$3:$M$473))*COS(RADIANS(H5677))),$L$3:$L$473)</f>
        <v>n260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t="str" cm="1">
        <f t="array" ref="J5678">LOOKUP(1,1/FREQUENCY(0,SIN((RADIANS($M$3:$M$473-H5678))/2)^2+SIN((RADIANS($N$3:$N$473-I5678))/2)^2*COS(RADIANS($M$3:$M$473))*COS(RADIANS(H5678))),$L$3:$L$473)</f>
        <v>n260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t="str" cm="1">
        <f t="array" ref="J5679">LOOKUP(1,1/FREQUENCY(0,SIN((RADIANS($M$3:$M$473-H5679))/2)^2+SIN((RADIANS($N$3:$N$473-I5679))/2)^2*COS(RADIANS($M$3:$M$473))*COS(RADIANS(H5679))),$L$3:$L$473)</f>
        <v>n260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t="str" cm="1">
        <f t="array" ref="J5680">LOOKUP(1,1/FREQUENCY(0,SIN((RADIANS($M$3:$M$473-H5680))/2)^2+SIN((RADIANS($N$3:$N$473-I5680))/2)^2*COS(RADIANS($M$3:$M$473))*COS(RADIANS(H5680))),$L$3:$L$473)</f>
        <v>n260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t="str" cm="1">
        <f t="array" ref="J5681">LOOKUP(1,1/FREQUENCY(0,SIN((RADIANS($M$3:$M$473-H5681))/2)^2+SIN((RADIANS($N$3:$N$473-I5681))/2)^2*COS(RADIANS($M$3:$M$473))*COS(RADIANS(H5681))),$L$3:$L$473)</f>
        <v>n260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t="str" cm="1">
        <f t="array" ref="J5682">LOOKUP(1,1/FREQUENCY(0,SIN((RADIANS($M$3:$M$473-H5682))/2)^2+SIN((RADIANS($N$3:$N$473-I5682))/2)^2*COS(RADIANS($M$3:$M$473))*COS(RADIANS(H5682))),$L$3:$L$473)</f>
        <v>n58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t="str" cm="1">
        <f t="array" ref="J5683">LOOKUP(1,1/FREQUENCY(0,SIN((RADIANS($M$3:$M$473-H5683))/2)^2+SIN((RADIANS($N$3:$N$473-I5683))/2)^2*COS(RADIANS($M$3:$M$473))*COS(RADIANS(H5683))),$L$3:$L$473)</f>
        <v>n58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t="str" cm="1">
        <f t="array" ref="J5684">LOOKUP(1,1/FREQUENCY(0,SIN((RADIANS($M$3:$M$473-H5684))/2)^2+SIN((RADIANS($N$3:$N$473-I5684))/2)^2*COS(RADIANS($M$3:$M$473))*COS(RADIANS(H5684))),$L$3:$L$473)</f>
        <v>n58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t="str" cm="1">
        <f t="array" ref="J5685">LOOKUP(1,1/FREQUENCY(0,SIN((RADIANS($M$3:$M$473-H5685))/2)^2+SIN((RADIANS($N$3:$N$473-I5685))/2)^2*COS(RADIANS($M$3:$M$473))*COS(RADIANS(H5685))),$L$3:$L$473)</f>
        <v>n58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t="str" cm="1">
        <f t="array" ref="J5686">LOOKUP(1,1/FREQUENCY(0,SIN((RADIANS($M$3:$M$473-H5686))/2)^2+SIN((RADIANS($N$3:$N$473-I5686))/2)^2*COS(RADIANS($M$3:$M$473))*COS(RADIANS(H5686))),$L$3:$L$473)</f>
        <v>n261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t="str" cm="1">
        <f t="array" ref="J5687">LOOKUP(1,1/FREQUENCY(0,SIN((RADIANS($M$3:$M$473-H5687))/2)^2+SIN((RADIANS($N$3:$N$473-I5687))/2)^2*COS(RADIANS($M$3:$M$473))*COS(RADIANS(H5687))),$L$3:$L$473)</f>
        <v>n58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t="str" cm="1">
        <f t="array" ref="J5688">LOOKUP(1,1/FREQUENCY(0,SIN((RADIANS($M$3:$M$473-H5688))/2)^2+SIN((RADIANS($N$3:$N$473-I5688))/2)^2*COS(RADIANS($M$3:$M$473))*COS(RADIANS(H5688))),$L$3:$L$473)</f>
        <v>n58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t="str" cm="1">
        <f t="array" ref="J5689">LOOKUP(1,1/FREQUENCY(0,SIN((RADIANS($M$3:$M$473-H5689))/2)^2+SIN((RADIANS($N$3:$N$473-I5689))/2)^2*COS(RADIANS($M$3:$M$473))*COS(RADIANS(H5689))),$L$3:$L$473)</f>
        <v>n58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t="str" cm="1">
        <f t="array" ref="J5690">LOOKUP(1,1/FREQUENCY(0,SIN((RADIANS($M$3:$M$473-H5690))/2)^2+SIN((RADIANS($N$3:$N$473-I5690))/2)^2*COS(RADIANS($M$3:$M$473))*COS(RADIANS(H5690))),$L$3:$L$473)</f>
        <v>n58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t="str" cm="1">
        <f t="array" ref="J5691">LOOKUP(1,1/FREQUENCY(0,SIN((RADIANS($M$3:$M$473-H5691))/2)^2+SIN((RADIANS($N$3:$N$473-I5691))/2)^2*COS(RADIANS($M$3:$M$473))*COS(RADIANS(H5691))),$L$3:$L$473)</f>
        <v>n58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t="str" cm="1">
        <f t="array" ref="J5692">LOOKUP(1,1/FREQUENCY(0,SIN((RADIANS($M$3:$M$473-H5692))/2)^2+SIN((RADIANS($N$3:$N$473-I5692))/2)^2*COS(RADIANS($M$3:$M$473))*COS(RADIANS(H5692))),$L$3:$L$473)</f>
        <v>n58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t="str" cm="1">
        <f t="array" ref="J5693">LOOKUP(1,1/FREQUENCY(0,SIN((RADIANS($M$3:$M$473-H5693))/2)^2+SIN((RADIANS($N$3:$N$473-I5693))/2)^2*COS(RADIANS($M$3:$M$473))*COS(RADIANS(H5693))),$L$3:$L$473)</f>
        <v>n58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t="str" cm="1">
        <f t="array" ref="J5694">LOOKUP(1,1/FREQUENCY(0,SIN((RADIANS($M$3:$M$473-H5694))/2)^2+SIN((RADIANS($N$3:$N$473-I5694))/2)^2*COS(RADIANS($M$3:$M$473))*COS(RADIANS(H5694))),$L$3:$L$473)</f>
        <v>n261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t="str" cm="1">
        <f t="array" ref="J5695">LOOKUP(1,1/FREQUENCY(0,SIN((RADIANS($M$3:$M$473-H5695))/2)^2+SIN((RADIANS($N$3:$N$473-I5695))/2)^2*COS(RADIANS($M$3:$M$473))*COS(RADIANS(H5695))),$L$3:$L$473)</f>
        <v>n261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t="str" cm="1">
        <f t="array" ref="J5696">LOOKUP(1,1/FREQUENCY(0,SIN((RADIANS($M$3:$M$473-H5696))/2)^2+SIN((RADIANS($N$3:$N$473-I5696))/2)^2*COS(RADIANS($M$3:$M$473))*COS(RADIANS(H5696))),$L$3:$L$473)</f>
        <v>n261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t="str" cm="1">
        <f t="array" ref="J5697">LOOKUP(1,1/FREQUENCY(0,SIN((RADIANS($M$3:$M$473-H5697))/2)^2+SIN((RADIANS($N$3:$N$473-I5697))/2)^2*COS(RADIANS($M$3:$M$473))*COS(RADIANS(H5697))),$L$3:$L$473)</f>
        <v>n58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t="str" cm="1">
        <f t="array" ref="J5698">LOOKUP(1,1/FREQUENCY(0,SIN((RADIANS($M$3:$M$473-H5698))/2)^2+SIN((RADIANS($N$3:$N$473-I5698))/2)^2*COS(RADIANS($M$3:$M$473))*COS(RADIANS(H5698))),$L$3:$L$473)</f>
        <v>n58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t="str" cm="1">
        <f t="array" ref="J5699">LOOKUP(1,1/FREQUENCY(0,SIN((RADIANS($M$3:$M$473-H5699))/2)^2+SIN((RADIANS($N$3:$N$473-I5699))/2)^2*COS(RADIANS($M$3:$M$473))*COS(RADIANS(H5699))),$L$3:$L$473)</f>
        <v>n58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t="str" cm="1">
        <f t="array" ref="J5700">LOOKUP(1,1/FREQUENCY(0,SIN((RADIANS($M$3:$M$473-H5700))/2)^2+SIN((RADIANS($N$3:$N$473-I5700))/2)^2*COS(RADIANS($M$3:$M$473))*COS(RADIANS(H5700))),$L$3:$L$473)</f>
        <v>n58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t="str" cm="1">
        <f t="array" ref="J5701">LOOKUP(1,1/FREQUENCY(0,SIN((RADIANS($M$3:$M$473-H5701))/2)^2+SIN((RADIANS($N$3:$N$473-I5701))/2)^2*COS(RADIANS($M$3:$M$473))*COS(RADIANS(H5701))),$L$3:$L$473)</f>
        <v>n58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t="str" cm="1">
        <f t="array" ref="J5702">LOOKUP(1,1/FREQUENCY(0,SIN((RADIANS($M$3:$M$473-H5702))/2)^2+SIN((RADIANS($N$3:$N$473-I5702))/2)^2*COS(RADIANS($M$3:$M$473))*COS(RADIANS(H5702))),$L$3:$L$473)</f>
        <v>n58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t="str" cm="1">
        <f t="array" ref="J5703">LOOKUP(1,1/FREQUENCY(0,SIN((RADIANS($M$3:$M$473-H5703))/2)^2+SIN((RADIANS($N$3:$N$473-I5703))/2)^2*COS(RADIANS($M$3:$M$473))*COS(RADIANS(H5703))),$L$3:$L$473)</f>
        <v>n261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t="str" cm="1">
        <f t="array" ref="J5704">LOOKUP(1,1/FREQUENCY(0,SIN((RADIANS($M$3:$M$473-H5704))/2)^2+SIN((RADIANS($N$3:$N$473-I5704))/2)^2*COS(RADIANS($M$3:$M$473))*COS(RADIANS(H5704))),$L$3:$L$473)</f>
        <v>n58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t="str" cm="1">
        <f t="array" ref="J5705">LOOKUP(1,1/FREQUENCY(0,SIN((RADIANS($M$3:$M$473-H5705))/2)^2+SIN((RADIANS($N$3:$N$473-I5705))/2)^2*COS(RADIANS($M$3:$M$473))*COS(RADIANS(H5705))),$L$3:$L$473)</f>
        <v>n58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t="str" cm="1">
        <f t="array" ref="J5706">LOOKUP(1,1/FREQUENCY(0,SIN((RADIANS($M$3:$M$473-H5706))/2)^2+SIN((RADIANS($N$3:$N$473-I5706))/2)^2*COS(RADIANS($M$3:$M$473))*COS(RADIANS(H5706))),$L$3:$L$473)</f>
        <v>n58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t="str" cm="1">
        <f t="array" ref="J5707">LOOKUP(1,1/FREQUENCY(0,SIN((RADIANS($M$3:$M$473-H5707))/2)^2+SIN((RADIANS($N$3:$N$473-I5707))/2)^2*COS(RADIANS($M$3:$M$473))*COS(RADIANS(H5707))),$L$3:$L$473)</f>
        <v>n58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t="str" cm="1">
        <f t="array" ref="J5708">LOOKUP(1,1/FREQUENCY(0,SIN((RADIANS($M$3:$M$473-H5708))/2)^2+SIN((RADIANS($N$3:$N$473-I5708))/2)^2*COS(RADIANS($M$3:$M$473))*COS(RADIANS(H5708))),$L$3:$L$473)</f>
        <v>n58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t="str" cm="1">
        <f t="array" ref="J5709">LOOKUP(1,1/FREQUENCY(0,SIN((RADIANS($M$3:$M$473-H5709))/2)^2+SIN((RADIANS($N$3:$N$473-I5709))/2)^2*COS(RADIANS($M$3:$M$473))*COS(RADIANS(H5709))),$L$3:$L$473)</f>
        <v>n58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t="str" cm="1">
        <f t="array" ref="J5710">LOOKUP(1,1/FREQUENCY(0,SIN((RADIANS($M$3:$M$473-H5710))/2)^2+SIN((RADIANS($N$3:$N$473-I5710))/2)^2*COS(RADIANS($M$3:$M$473))*COS(RADIANS(H5710))),$L$3:$L$473)</f>
        <v>n58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t="str" cm="1">
        <f t="array" ref="J5711">LOOKUP(1,1/FREQUENCY(0,SIN((RADIANS($M$3:$M$473-H5711))/2)^2+SIN((RADIANS($N$3:$N$473-I5711))/2)^2*COS(RADIANS($M$3:$M$473))*COS(RADIANS(H5711))),$L$3:$L$473)</f>
        <v>n58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t="str" cm="1">
        <f t="array" ref="J5712">LOOKUP(1,1/FREQUENCY(0,SIN((RADIANS($M$3:$M$473-H5712))/2)^2+SIN((RADIANS($N$3:$N$473-I5712))/2)^2*COS(RADIANS($M$3:$M$473))*COS(RADIANS(H5712))),$L$3:$L$473)</f>
        <v>n58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t="str" cm="1">
        <f t="array" ref="J5713">LOOKUP(1,1/FREQUENCY(0,SIN((RADIANS($M$3:$M$473-H5713))/2)^2+SIN((RADIANS($N$3:$N$473-I5713))/2)^2*COS(RADIANS($M$3:$M$473))*COS(RADIANS(H5713))),$L$3:$L$473)</f>
        <v>n436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t="str" cm="1">
        <f t="array" ref="J5714">LOOKUP(1,1/FREQUENCY(0,SIN((RADIANS($M$3:$M$473-H5714))/2)^2+SIN((RADIANS($N$3:$N$473-I5714))/2)^2*COS(RADIANS($M$3:$M$473))*COS(RADIANS(H5714))),$L$3:$L$473)</f>
        <v>n63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t="str" cm="1">
        <f t="array" ref="J5715">LOOKUP(1,1/FREQUENCY(0,SIN((RADIANS($M$3:$M$473-H5715))/2)^2+SIN((RADIANS($N$3:$N$473-I5715))/2)^2*COS(RADIANS($M$3:$M$473))*COS(RADIANS(H5715))),$L$3:$L$473)</f>
        <v>n436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t="str" cm="1">
        <f t="array" ref="J5716">LOOKUP(1,1/FREQUENCY(0,SIN((RADIANS($M$3:$M$473-H5716))/2)^2+SIN((RADIANS($N$3:$N$473-I5716))/2)^2*COS(RADIANS($M$3:$M$473))*COS(RADIANS(H5716))),$L$3:$L$473)</f>
        <v>n260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t="str" cm="1">
        <f t="array" ref="J5717">LOOKUP(1,1/FREQUENCY(0,SIN((RADIANS($M$3:$M$473-H5717))/2)^2+SIN((RADIANS($N$3:$N$473-I5717))/2)^2*COS(RADIANS($M$3:$M$473))*COS(RADIANS(H5717))),$L$3:$L$473)</f>
        <v>n260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t="str" cm="1">
        <f t="array" ref="J5718">LOOKUP(1,1/FREQUENCY(0,SIN((RADIANS($M$3:$M$473-H5718))/2)^2+SIN((RADIANS($N$3:$N$473-I5718))/2)^2*COS(RADIANS($M$3:$M$473))*COS(RADIANS(H5718))),$L$3:$L$473)</f>
        <v>n260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t="str" cm="1">
        <f t="array" ref="J5719">LOOKUP(1,1/FREQUENCY(0,SIN((RADIANS($M$3:$M$473-H5719))/2)^2+SIN((RADIANS($N$3:$N$473-I5719))/2)^2*COS(RADIANS($M$3:$M$473))*COS(RADIANS(H5719))),$L$3:$L$473)</f>
        <v>n260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t="str" cm="1">
        <f t="array" ref="J5720">LOOKUP(1,1/FREQUENCY(0,SIN((RADIANS($M$3:$M$473-H5720))/2)^2+SIN((RADIANS($N$3:$N$473-I5720))/2)^2*COS(RADIANS($M$3:$M$473))*COS(RADIANS(H5720))),$L$3:$L$473)</f>
        <v>n63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t="str" cm="1">
        <f t="array" ref="J5721">LOOKUP(1,1/FREQUENCY(0,SIN((RADIANS($M$3:$M$473-H5721))/2)^2+SIN((RADIANS($N$3:$N$473-I5721))/2)^2*COS(RADIANS($M$3:$M$473))*COS(RADIANS(H5721))),$L$3:$L$473)</f>
        <v>n438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t="str" cm="1">
        <f t="array" ref="J5722">LOOKUP(1,1/FREQUENCY(0,SIN((RADIANS($M$3:$M$473-H5722))/2)^2+SIN((RADIANS($N$3:$N$473-I5722))/2)^2*COS(RADIANS($M$3:$M$473))*COS(RADIANS(H5722))),$L$3:$L$473)</f>
        <v>n63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t="str" cm="1">
        <f t="array" ref="J5723">LOOKUP(1,1/FREQUENCY(0,SIN((RADIANS($M$3:$M$473-H5723))/2)^2+SIN((RADIANS($N$3:$N$473-I5723))/2)^2*COS(RADIANS($M$3:$M$473))*COS(RADIANS(H5723))),$L$3:$L$473)</f>
        <v>n190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t="str" cm="1">
        <f t="array" ref="J5724">LOOKUP(1,1/FREQUENCY(0,SIN((RADIANS($M$3:$M$473-H5724))/2)^2+SIN((RADIANS($N$3:$N$473-I5724))/2)^2*COS(RADIANS($M$3:$M$473))*COS(RADIANS(H5724))),$L$3:$L$473)</f>
        <v>n260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t="str" cm="1">
        <f t="array" ref="J5725">LOOKUP(1,1/FREQUENCY(0,SIN((RADIANS($M$3:$M$473-H5725))/2)^2+SIN((RADIANS($N$3:$N$473-I5725))/2)^2*COS(RADIANS($M$3:$M$473))*COS(RADIANS(H5725))),$L$3:$L$473)</f>
        <v>n260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t="str" cm="1">
        <f t="array" ref="J5726">LOOKUP(1,1/FREQUENCY(0,SIN((RADIANS($M$3:$M$473-H5726))/2)^2+SIN((RADIANS($N$3:$N$473-I5726))/2)^2*COS(RADIANS($M$3:$M$473))*COS(RADIANS(H5726))),$L$3:$L$473)</f>
        <v>n260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t="str" cm="1">
        <f t="array" ref="J5727">LOOKUP(1,1/FREQUENCY(0,SIN((RADIANS($M$3:$M$473-H5727))/2)^2+SIN((RADIANS($N$3:$N$473-I5727))/2)^2*COS(RADIANS($M$3:$M$473))*COS(RADIANS(H5727))),$L$3:$L$473)</f>
        <v>n260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t="str" cm="1">
        <f t="array" ref="J5728">LOOKUP(1,1/FREQUENCY(0,SIN((RADIANS($M$3:$M$473-H5728))/2)^2+SIN((RADIANS($N$3:$N$473-I5728))/2)^2*COS(RADIANS($M$3:$M$473))*COS(RADIANS(H5728))),$L$3:$L$473)</f>
        <v>n260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t="str" cm="1">
        <f t="array" ref="J5729">LOOKUP(1,1/FREQUENCY(0,SIN((RADIANS($M$3:$M$473-H5729))/2)^2+SIN((RADIANS($N$3:$N$473-I5729))/2)^2*COS(RADIANS($M$3:$M$473))*COS(RADIANS(H5729))),$L$3:$L$473)</f>
        <v>n322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t="str" cm="1">
        <f t="array" ref="J5730">LOOKUP(1,1/FREQUENCY(0,SIN((RADIANS($M$3:$M$473-H5730))/2)^2+SIN((RADIANS($N$3:$N$473-I5730))/2)^2*COS(RADIANS($M$3:$M$473))*COS(RADIANS(H5730))),$L$3:$L$473)</f>
        <v>n235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t="str" cm="1">
        <f t="array" ref="J5731">LOOKUP(1,1/FREQUENCY(0,SIN((RADIANS($M$3:$M$473-H5731))/2)^2+SIN((RADIANS($N$3:$N$473-I5731))/2)^2*COS(RADIANS($M$3:$M$473))*COS(RADIANS(H5731))),$L$3:$L$473)</f>
        <v>n322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t="str" cm="1">
        <f t="array" ref="J5732">LOOKUP(1,1/FREQUENCY(0,SIN((RADIANS($M$3:$M$473-H5732))/2)^2+SIN((RADIANS($N$3:$N$473-I5732))/2)^2*COS(RADIANS($M$3:$M$473))*COS(RADIANS(H5732))),$L$3:$L$473)</f>
        <v>n322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t="str" cm="1">
        <f t="array" ref="J5733">LOOKUP(1,1/FREQUENCY(0,SIN((RADIANS($M$3:$M$473-H5733))/2)^2+SIN((RADIANS($N$3:$N$473-I5733))/2)^2*COS(RADIANS($M$3:$M$473))*COS(RADIANS(H5733))),$L$3:$L$473)</f>
        <v>n322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t="str" cm="1">
        <f t="array" ref="J5734">LOOKUP(1,1/FREQUENCY(0,SIN((RADIANS($M$3:$M$473-H5734))/2)^2+SIN((RADIANS($N$3:$N$473-I5734))/2)^2*COS(RADIANS($M$3:$M$473))*COS(RADIANS(H5734))),$L$3:$L$473)</f>
        <v>n322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t="str" cm="1">
        <f t="array" ref="J5735">LOOKUP(1,1/FREQUENCY(0,SIN((RADIANS($M$3:$M$473-H5735))/2)^2+SIN((RADIANS($N$3:$N$473-I5735))/2)^2*COS(RADIANS($M$3:$M$473))*COS(RADIANS(H5735))),$L$3:$L$473)</f>
        <v>n322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t="str" cm="1">
        <f t="array" ref="J5736">LOOKUP(1,1/FREQUENCY(0,SIN((RADIANS($M$3:$M$473-H5736))/2)^2+SIN((RADIANS($N$3:$N$473-I5736))/2)^2*COS(RADIANS($M$3:$M$473))*COS(RADIANS(H5736))),$L$3:$L$473)</f>
        <v>n322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t="str" cm="1">
        <f t="array" ref="J5737">LOOKUP(1,1/FREQUENCY(0,SIN((RADIANS($M$3:$M$473-H5737))/2)^2+SIN((RADIANS($N$3:$N$473-I5737))/2)^2*COS(RADIANS($M$3:$M$473))*COS(RADIANS(H5737))),$L$3:$L$473)</f>
        <v>n322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t="str" cm="1">
        <f t="array" ref="J5738">LOOKUP(1,1/FREQUENCY(0,SIN((RADIANS($M$3:$M$473-H5738))/2)^2+SIN((RADIANS($N$3:$N$473-I5738))/2)^2*COS(RADIANS($M$3:$M$473))*COS(RADIANS(H5738))),$L$3:$L$473)</f>
        <v>n53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t="str" cm="1">
        <f t="array" ref="J5739">LOOKUP(1,1/FREQUENCY(0,SIN((RADIANS($M$3:$M$473-H5739))/2)^2+SIN((RADIANS($N$3:$N$473-I5739))/2)^2*COS(RADIANS($M$3:$M$473))*COS(RADIANS(H5739))),$L$3:$L$473)</f>
        <v>n322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t="str" cm="1">
        <f t="array" ref="J5740">LOOKUP(1,1/FREQUENCY(0,SIN((RADIANS($M$3:$M$473-H5740))/2)^2+SIN((RADIANS($N$3:$N$473-I5740))/2)^2*COS(RADIANS($M$3:$M$473))*COS(RADIANS(H5740))),$L$3:$L$473)</f>
        <v>n322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t="str" cm="1">
        <f t="array" ref="J5741">LOOKUP(1,1/FREQUENCY(0,SIN((RADIANS($M$3:$M$473-H5741))/2)^2+SIN((RADIANS($N$3:$N$473-I5741))/2)^2*COS(RADIANS($M$3:$M$473))*COS(RADIANS(H5741))),$L$3:$L$473)</f>
        <v>n53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t="str" cm="1">
        <f t="array" ref="J5742">LOOKUP(1,1/FREQUENCY(0,SIN((RADIANS($M$3:$M$473-H5742))/2)^2+SIN((RADIANS($N$3:$N$473-I5742))/2)^2*COS(RADIANS($M$3:$M$473))*COS(RADIANS(H5742))),$L$3:$L$473)</f>
        <v>n322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t="str" cm="1">
        <f t="array" ref="J5743">LOOKUP(1,1/FREQUENCY(0,SIN((RADIANS($M$3:$M$473-H5743))/2)^2+SIN((RADIANS($N$3:$N$473-I5743))/2)^2*COS(RADIANS($M$3:$M$473))*COS(RADIANS(H5743))),$L$3:$L$473)</f>
        <v>n322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t="str" cm="1">
        <f t="array" ref="J5744">LOOKUP(1,1/FREQUENCY(0,SIN((RADIANS($M$3:$M$473-H5744))/2)^2+SIN((RADIANS($N$3:$N$473-I5744))/2)^2*COS(RADIANS($M$3:$M$473))*COS(RADIANS(H5744))),$L$3:$L$473)</f>
        <v>n53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t="str" cm="1">
        <f t="array" ref="J5745">LOOKUP(1,1/FREQUENCY(0,SIN((RADIANS($M$3:$M$473-H5745))/2)^2+SIN((RADIANS($N$3:$N$473-I5745))/2)^2*COS(RADIANS($M$3:$M$473))*COS(RADIANS(H5745))),$L$3:$L$473)</f>
        <v>n53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t="str" cm="1">
        <f t="array" ref="J5746">LOOKUP(1,1/FREQUENCY(0,SIN((RADIANS($M$3:$M$473-H5746))/2)^2+SIN((RADIANS($N$3:$N$473-I5746))/2)^2*COS(RADIANS($M$3:$M$473))*COS(RADIANS(H5746))),$L$3:$L$473)</f>
        <v>n322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t="str" cm="1">
        <f t="array" ref="J5747">LOOKUP(1,1/FREQUENCY(0,SIN((RADIANS($M$3:$M$473-H5747))/2)^2+SIN((RADIANS($N$3:$N$473-I5747))/2)^2*COS(RADIANS($M$3:$M$473))*COS(RADIANS(H5747))),$L$3:$L$473)</f>
        <v>n322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t="str" cm="1">
        <f t="array" ref="J5748">LOOKUP(1,1/FREQUENCY(0,SIN((RADIANS($M$3:$M$473-H5748))/2)^2+SIN((RADIANS($N$3:$N$473-I5748))/2)^2*COS(RADIANS($M$3:$M$473))*COS(RADIANS(H5748))),$L$3:$L$473)</f>
        <v>n322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t="str" cm="1">
        <f t="array" ref="J5749">LOOKUP(1,1/FREQUENCY(0,SIN((RADIANS($M$3:$M$473-H5749))/2)^2+SIN((RADIANS($N$3:$N$473-I5749))/2)^2*COS(RADIANS($M$3:$M$473))*COS(RADIANS(H5749))),$L$3:$L$473)</f>
        <v>n322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t="str" cm="1">
        <f t="array" ref="J5750">LOOKUP(1,1/FREQUENCY(0,SIN((RADIANS($M$3:$M$473-H5750))/2)^2+SIN((RADIANS($N$3:$N$473-I5750))/2)^2*COS(RADIANS($M$3:$M$473))*COS(RADIANS(H5750))),$L$3:$L$473)</f>
        <v>n322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t="str" cm="1">
        <f t="array" ref="J5751">LOOKUP(1,1/FREQUENCY(0,SIN((RADIANS($M$3:$M$473-H5751))/2)^2+SIN((RADIANS($N$3:$N$473-I5751))/2)^2*COS(RADIANS($M$3:$M$473))*COS(RADIANS(H5751))),$L$3:$L$473)</f>
        <v>n322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t="str" cm="1">
        <f t="array" ref="J5752">LOOKUP(1,1/FREQUENCY(0,SIN((RADIANS($M$3:$M$473-H5752))/2)^2+SIN((RADIANS($N$3:$N$473-I5752))/2)^2*COS(RADIANS($M$3:$M$473))*COS(RADIANS(H5752))),$L$3:$L$473)</f>
        <v>n322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t="str" cm="1">
        <f t="array" ref="J5753">LOOKUP(1,1/FREQUENCY(0,SIN((RADIANS($M$3:$M$473-H5753))/2)^2+SIN((RADIANS($N$3:$N$473-I5753))/2)^2*COS(RADIANS($M$3:$M$473))*COS(RADIANS(H5753))),$L$3:$L$473)</f>
        <v>n322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t="str" cm="1">
        <f t="array" ref="J5754">LOOKUP(1,1/FREQUENCY(0,SIN((RADIANS($M$3:$M$473-H5754))/2)^2+SIN((RADIANS($N$3:$N$473-I5754))/2)^2*COS(RADIANS($M$3:$M$473))*COS(RADIANS(H5754))),$L$3:$L$473)</f>
        <v>n368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t="str" cm="1">
        <f t="array" ref="J5755">LOOKUP(1,1/FREQUENCY(0,SIN((RADIANS($M$3:$M$473-H5755))/2)^2+SIN((RADIANS($N$3:$N$473-I5755))/2)^2*COS(RADIANS($M$3:$M$473))*COS(RADIANS(H5755))),$L$3:$L$473)</f>
        <v>n368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t="str" cm="1">
        <f t="array" ref="J5756">LOOKUP(1,1/FREQUENCY(0,SIN((RADIANS($M$3:$M$473-H5756))/2)^2+SIN((RADIANS($N$3:$N$473-I5756))/2)^2*COS(RADIANS($M$3:$M$473))*COS(RADIANS(H5756))),$L$3:$L$473)</f>
        <v>n322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t="str" cm="1">
        <f t="array" ref="J5757">LOOKUP(1,1/FREQUENCY(0,SIN((RADIANS($M$3:$M$473-H5757))/2)^2+SIN((RADIANS($N$3:$N$473-I5757))/2)^2*COS(RADIANS($M$3:$M$473))*COS(RADIANS(H5757))),$L$3:$L$473)</f>
        <v>n322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t="str" cm="1">
        <f t="array" ref="J5758">LOOKUP(1,1/FREQUENCY(0,SIN((RADIANS($M$3:$M$473-H5758))/2)^2+SIN((RADIANS($N$3:$N$473-I5758))/2)^2*COS(RADIANS($M$3:$M$473))*COS(RADIANS(H5758))),$L$3:$L$473)</f>
        <v>n322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t="str" cm="1">
        <f t="array" ref="J5759">LOOKUP(1,1/FREQUENCY(0,SIN((RADIANS($M$3:$M$473-H5759))/2)^2+SIN((RADIANS($N$3:$N$473-I5759))/2)^2*COS(RADIANS($M$3:$M$473))*COS(RADIANS(H5759))),$L$3:$L$473)</f>
        <v>n436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t="str" cm="1">
        <f t="array" ref="J5760">LOOKUP(1,1/FREQUENCY(0,SIN((RADIANS($M$3:$M$473-H5760))/2)^2+SIN((RADIANS($N$3:$N$473-I5760))/2)^2*COS(RADIANS($M$3:$M$473))*COS(RADIANS(H5760))),$L$3:$L$473)</f>
        <v>n437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t="str" cm="1">
        <f t="array" ref="J5761">LOOKUP(1,1/FREQUENCY(0,SIN((RADIANS($M$3:$M$473-H5761))/2)^2+SIN((RADIANS($N$3:$N$473-I5761))/2)^2*COS(RADIANS($M$3:$M$473))*COS(RADIANS(H5761))),$L$3:$L$473)</f>
        <v>n322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t="str" cm="1">
        <f t="array" ref="J5762">LOOKUP(1,1/FREQUENCY(0,SIN((RADIANS($M$3:$M$473-H5762))/2)^2+SIN((RADIANS($N$3:$N$473-I5762))/2)^2*COS(RADIANS($M$3:$M$473))*COS(RADIANS(H5762))),$L$3:$L$473)</f>
        <v>n322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t="str" cm="1">
        <f t="array" ref="J5763">LOOKUP(1,1/FREQUENCY(0,SIN((RADIANS($M$3:$M$473-H5763))/2)^2+SIN((RADIANS($N$3:$N$473-I5763))/2)^2*COS(RADIANS($M$3:$M$473))*COS(RADIANS(H5763))),$L$3:$L$473)</f>
        <v>n322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t="str" cm="1">
        <f t="array" ref="J5764">LOOKUP(1,1/FREQUENCY(0,SIN((RADIANS($M$3:$M$473-H5764))/2)^2+SIN((RADIANS($N$3:$N$473-I5764))/2)^2*COS(RADIANS($M$3:$M$473))*COS(RADIANS(H5764))),$L$3:$L$473)</f>
        <v>n322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t="str" cm="1">
        <f t="array" ref="J5765">LOOKUP(1,1/FREQUENCY(0,SIN((RADIANS($M$3:$M$473-H5765))/2)^2+SIN((RADIANS($N$3:$N$473-I5765))/2)^2*COS(RADIANS($M$3:$M$473))*COS(RADIANS(H5765))),$L$3:$L$473)</f>
        <v>n322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t="str" cm="1">
        <f t="array" ref="J5766">LOOKUP(1,1/FREQUENCY(0,SIN((RADIANS($M$3:$M$473-H5766))/2)^2+SIN((RADIANS($N$3:$N$473-I5766))/2)^2*COS(RADIANS($M$3:$M$473))*COS(RADIANS(H5766))),$L$3:$L$473)</f>
        <v>n322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t="str" cm="1">
        <f t="array" ref="J5767">LOOKUP(1,1/FREQUENCY(0,SIN((RADIANS($M$3:$M$473-H5767))/2)^2+SIN((RADIANS($N$3:$N$473-I5767))/2)^2*COS(RADIANS($M$3:$M$473))*COS(RADIANS(H5767))),$L$3:$L$473)</f>
        <v>n322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t="str" cm="1">
        <f t="array" ref="J5768">LOOKUP(1,1/FREQUENCY(0,SIN((RADIANS($M$3:$M$473-H5768))/2)^2+SIN((RADIANS($N$3:$N$473-I5768))/2)^2*COS(RADIANS($M$3:$M$473))*COS(RADIANS(H5768))),$L$3:$L$473)</f>
        <v>n53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t="str" cm="1">
        <f t="array" ref="J5769">LOOKUP(1,1/FREQUENCY(0,SIN((RADIANS($M$3:$M$473-H5769))/2)^2+SIN((RADIANS($N$3:$N$473-I5769))/2)^2*COS(RADIANS($M$3:$M$473))*COS(RADIANS(H5769))),$L$3:$L$473)</f>
        <v>n53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t="str" cm="1">
        <f t="array" ref="J5770">LOOKUP(1,1/FREQUENCY(0,SIN((RADIANS($M$3:$M$473-H5770))/2)^2+SIN((RADIANS($N$3:$N$473-I5770))/2)^2*COS(RADIANS($M$3:$M$473))*COS(RADIANS(H5770))),$L$3:$L$473)</f>
        <v>n53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t="str" cm="1">
        <f t="array" ref="J5771">LOOKUP(1,1/FREQUENCY(0,SIN((RADIANS($M$3:$M$473-H5771))/2)^2+SIN((RADIANS($N$3:$N$473-I5771))/2)^2*COS(RADIANS($M$3:$M$473))*COS(RADIANS(H5771))),$L$3:$L$473)</f>
        <v>n322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t="str" cm="1">
        <f t="array" ref="J5772">LOOKUP(1,1/FREQUENCY(0,SIN((RADIANS($M$3:$M$473-H5772))/2)^2+SIN((RADIANS($N$3:$N$473-I5772))/2)^2*COS(RADIANS($M$3:$M$473))*COS(RADIANS(H5772))),$L$3:$L$473)</f>
        <v>n322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t="str" cm="1">
        <f t="array" ref="J5773">LOOKUP(1,1/FREQUENCY(0,SIN((RADIANS($M$3:$M$473-H5773))/2)^2+SIN((RADIANS($N$3:$N$473-I5773))/2)^2*COS(RADIANS($M$3:$M$473))*COS(RADIANS(H5773))),$L$3:$L$473)</f>
        <v>n322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t="str" cm="1">
        <f t="array" ref="J5774">LOOKUP(1,1/FREQUENCY(0,SIN((RADIANS($M$3:$M$473-H5774))/2)^2+SIN((RADIANS($N$3:$N$473-I5774))/2)^2*COS(RADIANS($M$3:$M$473))*COS(RADIANS(H5774))),$L$3:$L$473)</f>
        <v>n235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t="str" cm="1">
        <f t="array" ref="J5775">LOOKUP(1,1/FREQUENCY(0,SIN((RADIANS($M$3:$M$473-H5775))/2)^2+SIN((RADIANS($N$3:$N$473-I5775))/2)^2*COS(RADIANS($M$3:$M$473))*COS(RADIANS(H5775))),$L$3:$L$473)</f>
        <v>n235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t="str" cm="1">
        <f t="array" ref="J5776">LOOKUP(1,1/FREQUENCY(0,SIN((RADIANS($M$3:$M$473-H5776))/2)^2+SIN((RADIANS($N$3:$N$473-I5776))/2)^2*COS(RADIANS($M$3:$M$473))*COS(RADIANS(H5776))),$L$3:$L$473)</f>
        <v>n322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t="str" cm="1">
        <f t="array" ref="J5777">LOOKUP(1,1/FREQUENCY(0,SIN((RADIANS($M$3:$M$473-H5777))/2)^2+SIN((RADIANS($N$3:$N$473-I5777))/2)^2*COS(RADIANS($M$3:$M$473))*COS(RADIANS(H5777))),$L$3:$L$473)</f>
        <v>n322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t="str" cm="1">
        <f t="array" ref="J5778">LOOKUP(1,1/FREQUENCY(0,SIN((RADIANS($M$3:$M$473-H5778))/2)^2+SIN((RADIANS($N$3:$N$473-I5778))/2)^2*COS(RADIANS($M$3:$M$473))*COS(RADIANS(H5778))),$L$3:$L$473)</f>
        <v>n436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t="str" cm="1">
        <f t="array" ref="J5779">LOOKUP(1,1/FREQUENCY(0,SIN((RADIANS($M$3:$M$473-H5779))/2)^2+SIN((RADIANS($N$3:$N$473-I5779))/2)^2*COS(RADIANS($M$3:$M$473))*COS(RADIANS(H5779))),$L$3:$L$473)</f>
        <v>n235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t="str" cm="1">
        <f t="array" ref="J5780">LOOKUP(1,1/FREQUENCY(0,SIN((RADIANS($M$3:$M$473-H5780))/2)^2+SIN((RADIANS($N$3:$N$473-I5780))/2)^2*COS(RADIANS($M$3:$M$473))*COS(RADIANS(H5780))),$L$3:$L$473)</f>
        <v>n53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t="str" cm="1">
        <f t="array" ref="J5781">LOOKUP(1,1/FREQUENCY(0,SIN((RADIANS($M$3:$M$473-H5781))/2)^2+SIN((RADIANS($N$3:$N$473-I5781))/2)^2*COS(RADIANS($M$3:$M$473))*COS(RADIANS(H5781))),$L$3:$L$473)</f>
        <v>n53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t="str" cm="1">
        <f t="array" ref="J5782">LOOKUP(1,1/FREQUENCY(0,SIN((RADIANS($M$3:$M$473-H5782))/2)^2+SIN((RADIANS($N$3:$N$473-I5782))/2)^2*COS(RADIANS($M$3:$M$473))*COS(RADIANS(H5782))),$L$3:$L$473)</f>
        <v>n53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t="str" cm="1">
        <f t="array" ref="J5783">LOOKUP(1,1/FREQUENCY(0,SIN((RADIANS($M$3:$M$473-H5783))/2)^2+SIN((RADIANS($N$3:$N$473-I5783))/2)^2*COS(RADIANS($M$3:$M$473))*COS(RADIANS(H5783))),$L$3:$L$473)</f>
        <v>n53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t="str" cm="1">
        <f t="array" ref="J5784">LOOKUP(1,1/FREQUENCY(0,SIN((RADIANS($M$3:$M$473-H5784))/2)^2+SIN((RADIANS($N$3:$N$473-I5784))/2)^2*COS(RADIANS($M$3:$M$473))*COS(RADIANS(H5784))),$L$3:$L$473)</f>
        <v>n53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t="str" cm="1">
        <f t="array" ref="J5785">LOOKUP(1,1/FREQUENCY(0,SIN((RADIANS($M$3:$M$473-H5785))/2)^2+SIN((RADIANS($N$3:$N$473-I5785))/2)^2*COS(RADIANS($M$3:$M$473))*COS(RADIANS(H5785))),$L$3:$L$473)</f>
        <v>n53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t="str" cm="1">
        <f t="array" ref="J5786">LOOKUP(1,1/FREQUENCY(0,SIN((RADIANS($M$3:$M$473-H5786))/2)^2+SIN((RADIANS($N$3:$N$473-I5786))/2)^2*COS(RADIANS($M$3:$M$473))*COS(RADIANS(H5786))),$L$3:$L$473)</f>
        <v>n53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t="str" cm="1">
        <f t="array" ref="J5787">LOOKUP(1,1/FREQUENCY(0,SIN((RADIANS($M$3:$M$473-H5787))/2)^2+SIN((RADIANS($N$3:$N$473-I5787))/2)^2*COS(RADIANS($M$3:$M$473))*COS(RADIANS(H5787))),$L$3:$L$473)</f>
        <v>n53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t="str" cm="1">
        <f t="array" ref="J5788">LOOKUP(1,1/FREQUENCY(0,SIN((RADIANS($M$3:$M$473-H5788))/2)^2+SIN((RADIANS($N$3:$N$473-I5788))/2)^2*COS(RADIANS($M$3:$M$473))*COS(RADIANS(H5788))),$L$3:$L$473)</f>
        <v>n53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t="str" cm="1">
        <f t="array" ref="J5789">LOOKUP(1,1/FREQUENCY(0,SIN((RADIANS($M$3:$M$473-H5789))/2)^2+SIN((RADIANS($N$3:$N$473-I5789))/2)^2*COS(RADIANS($M$3:$M$473))*COS(RADIANS(H5789))),$L$3:$L$473)</f>
        <v>n53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t="str" cm="1">
        <f t="array" ref="J5790">LOOKUP(1,1/FREQUENCY(0,SIN((RADIANS($M$3:$M$473-H5790))/2)^2+SIN((RADIANS($N$3:$N$473-I5790))/2)^2*COS(RADIANS($M$3:$M$473))*COS(RADIANS(H5790))),$L$3:$L$473)</f>
        <v>n53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t="str" cm="1">
        <f t="array" ref="J5791">LOOKUP(1,1/FREQUENCY(0,SIN((RADIANS($M$3:$M$473-H5791))/2)^2+SIN((RADIANS($N$3:$N$473-I5791))/2)^2*COS(RADIANS($M$3:$M$473))*COS(RADIANS(H5791))),$L$3:$L$473)</f>
        <v>n53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t="str" cm="1">
        <f t="array" ref="J5792">LOOKUP(1,1/FREQUENCY(0,SIN((RADIANS($M$3:$M$473-H5792))/2)^2+SIN((RADIANS($N$3:$N$473-I5792))/2)^2*COS(RADIANS($M$3:$M$473))*COS(RADIANS(H5792))),$L$3:$L$473)</f>
        <v>n53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t="str" cm="1">
        <f t="array" ref="J5793">LOOKUP(1,1/FREQUENCY(0,SIN((RADIANS($M$3:$M$473-H5793))/2)^2+SIN((RADIANS($N$3:$N$473-I5793))/2)^2*COS(RADIANS($M$3:$M$473))*COS(RADIANS(H5793))),$L$3:$L$473)</f>
        <v>n53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t="str" cm="1">
        <f t="array" ref="J5794">LOOKUP(1,1/FREQUENCY(0,SIN((RADIANS($M$3:$M$473-H5794))/2)^2+SIN((RADIANS($N$3:$N$473-I5794))/2)^2*COS(RADIANS($M$3:$M$473))*COS(RADIANS(H5794))),$L$3:$L$473)</f>
        <v>n53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t="str" cm="1">
        <f t="array" ref="J5795">LOOKUP(1,1/FREQUENCY(0,SIN((RADIANS($M$3:$M$473-H5795))/2)^2+SIN((RADIANS($N$3:$N$473-I5795))/2)^2*COS(RADIANS($M$3:$M$473))*COS(RADIANS(H5795))),$L$3:$L$473)</f>
        <v>n53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t="str" cm="1">
        <f t="array" ref="J5796">LOOKUP(1,1/FREQUENCY(0,SIN((RADIANS($M$3:$M$473-H5796))/2)^2+SIN((RADIANS($N$3:$N$473-I5796))/2)^2*COS(RADIANS($M$3:$M$473))*COS(RADIANS(H5796))),$L$3:$L$473)</f>
        <v>n53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t="str" cm="1">
        <f t="array" ref="J5797">LOOKUP(1,1/FREQUENCY(0,SIN((RADIANS($M$3:$M$473-H5797))/2)^2+SIN((RADIANS($N$3:$N$473-I5797))/2)^2*COS(RADIANS($M$3:$M$473))*COS(RADIANS(H5797))),$L$3:$L$473)</f>
        <v>n53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t="str" cm="1">
        <f t="array" ref="J5798">LOOKUP(1,1/FREQUENCY(0,SIN((RADIANS($M$3:$M$473-H5798))/2)^2+SIN((RADIANS($N$3:$N$473-I5798))/2)^2*COS(RADIANS($M$3:$M$473))*COS(RADIANS(H5798))),$L$3:$L$473)</f>
        <v>n53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t="str" cm="1">
        <f t="array" ref="J5799">LOOKUP(1,1/FREQUENCY(0,SIN((RADIANS($M$3:$M$473-H5799))/2)^2+SIN((RADIANS($N$3:$N$473-I5799))/2)^2*COS(RADIANS($M$3:$M$473))*COS(RADIANS(H5799))),$L$3:$L$473)</f>
        <v>n322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t="str" cm="1">
        <f t="array" ref="J5800">LOOKUP(1,1/FREQUENCY(0,SIN((RADIANS($M$3:$M$473-H5800))/2)^2+SIN((RADIANS($N$3:$N$473-I5800))/2)^2*COS(RADIANS($M$3:$M$473))*COS(RADIANS(H5800))),$L$3:$L$473)</f>
        <v>n53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t="str" cm="1">
        <f t="array" ref="J5801">LOOKUP(1,1/FREQUENCY(0,SIN((RADIANS($M$3:$M$473-H5801))/2)^2+SIN((RADIANS($N$3:$N$473-I5801))/2)^2*COS(RADIANS($M$3:$M$473))*COS(RADIANS(H5801))),$L$3:$L$473)</f>
        <v>n53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t="str" cm="1">
        <f t="array" ref="J5802">LOOKUP(1,1/FREQUENCY(0,SIN((RADIANS($M$3:$M$473-H5802))/2)^2+SIN((RADIANS($N$3:$N$473-I5802))/2)^2*COS(RADIANS($M$3:$M$473))*COS(RADIANS(H5802))),$L$3:$L$473)</f>
        <v>n53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t="str" cm="1">
        <f t="array" ref="J5803">LOOKUP(1,1/FREQUENCY(0,SIN((RADIANS($M$3:$M$473-H5803))/2)^2+SIN((RADIANS($N$3:$N$473-I5803))/2)^2*COS(RADIANS($M$3:$M$473))*COS(RADIANS(H5803))),$L$3:$L$473)</f>
        <v>n53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t="str" cm="1">
        <f t="array" ref="J5804">LOOKUP(1,1/FREQUENCY(0,SIN((RADIANS($M$3:$M$473-H5804))/2)^2+SIN((RADIANS($N$3:$N$473-I5804))/2)^2*COS(RADIANS($M$3:$M$473))*COS(RADIANS(H5804))),$L$3:$L$473)</f>
        <v>n288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t="str" cm="1">
        <f t="array" ref="J5805">LOOKUP(1,1/FREQUENCY(0,SIN((RADIANS($M$3:$M$473-H5805))/2)^2+SIN((RADIANS($N$3:$N$473-I5805))/2)^2*COS(RADIANS($M$3:$M$473))*COS(RADIANS(H5805))),$L$3:$L$473)</f>
        <v>n288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t="str" cm="1">
        <f t="array" ref="J5806">LOOKUP(1,1/FREQUENCY(0,SIN((RADIANS($M$3:$M$473-H5806))/2)^2+SIN((RADIANS($N$3:$N$473-I5806))/2)^2*COS(RADIANS($M$3:$M$473))*COS(RADIANS(H5806))),$L$3:$L$473)</f>
        <v>n436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t="str" cm="1">
        <f t="array" ref="J5807">LOOKUP(1,1/FREQUENCY(0,SIN((RADIANS($M$3:$M$473-H5807))/2)^2+SIN((RADIANS($N$3:$N$473-I5807))/2)^2*COS(RADIANS($M$3:$M$473))*COS(RADIANS(H5807))),$L$3:$L$473)</f>
        <v>n288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t="str" cm="1">
        <f t="array" ref="J5808">LOOKUP(1,1/FREQUENCY(0,SIN((RADIANS($M$3:$M$473-H5808))/2)^2+SIN((RADIANS($N$3:$N$473-I5808))/2)^2*COS(RADIANS($M$3:$M$473))*COS(RADIANS(H5808))),$L$3:$L$473)</f>
        <v>n288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t="str" cm="1">
        <f t="array" ref="J5809">LOOKUP(1,1/FREQUENCY(0,SIN((RADIANS($M$3:$M$473-H5809))/2)^2+SIN((RADIANS($N$3:$N$473-I5809))/2)^2*COS(RADIANS($M$3:$M$473))*COS(RADIANS(H5809))),$L$3:$L$473)</f>
        <v>n288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t="str" cm="1">
        <f t="array" ref="J5810">LOOKUP(1,1/FREQUENCY(0,SIN((RADIANS($M$3:$M$473-H5810))/2)^2+SIN((RADIANS($N$3:$N$473-I5810))/2)^2*COS(RADIANS($M$3:$M$473))*COS(RADIANS(H5810))),$L$3:$L$473)</f>
        <v>n288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t="str" cm="1">
        <f t="array" ref="J5811">LOOKUP(1,1/FREQUENCY(0,SIN((RADIANS($M$3:$M$473-H5811))/2)^2+SIN((RADIANS($N$3:$N$473-I5811))/2)^2*COS(RADIANS($M$3:$M$473))*COS(RADIANS(H5811))),$L$3:$L$473)</f>
        <v>n63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t="str" cm="1">
        <f t="array" ref="J5812">LOOKUP(1,1/FREQUENCY(0,SIN((RADIANS($M$3:$M$473-H5812))/2)^2+SIN((RADIANS($N$3:$N$473-I5812))/2)^2*COS(RADIANS($M$3:$M$473))*COS(RADIANS(H5812))),$L$3:$L$473)</f>
        <v>n63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t="str" cm="1">
        <f t="array" ref="J5813">LOOKUP(1,1/FREQUENCY(0,SIN((RADIANS($M$3:$M$473-H5813))/2)^2+SIN((RADIANS($N$3:$N$473-I5813))/2)^2*COS(RADIANS($M$3:$M$473))*COS(RADIANS(H5813))),$L$3:$L$473)</f>
        <v>n63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t="str" cm="1">
        <f t="array" ref="J5814">LOOKUP(1,1/FREQUENCY(0,SIN((RADIANS($M$3:$M$473-H5814))/2)^2+SIN((RADIANS($N$3:$N$473-I5814))/2)^2*COS(RADIANS($M$3:$M$473))*COS(RADIANS(H5814))),$L$3:$L$473)</f>
        <v>n63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t="str" cm="1">
        <f t="array" ref="J5815">LOOKUP(1,1/FREQUENCY(0,SIN((RADIANS($M$3:$M$473-H5815))/2)^2+SIN((RADIANS($N$3:$N$473-I5815))/2)^2*COS(RADIANS($M$3:$M$473))*COS(RADIANS(H5815))),$L$3:$L$473)</f>
        <v>n53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t="str" cm="1">
        <f t="array" ref="J5816">LOOKUP(1,1/FREQUENCY(0,SIN((RADIANS($M$3:$M$473-H5816))/2)^2+SIN((RADIANS($N$3:$N$473-I5816))/2)^2*COS(RADIANS($M$3:$M$473))*COS(RADIANS(H5816))),$L$3:$L$473)</f>
        <v>n53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t="str" cm="1">
        <f t="array" ref="J5817">LOOKUP(1,1/FREQUENCY(0,SIN((RADIANS($M$3:$M$473-H5817))/2)^2+SIN((RADIANS($N$3:$N$473-I5817))/2)^2*COS(RADIANS($M$3:$M$473))*COS(RADIANS(H5817))),$L$3:$L$473)</f>
        <v>n53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t="str" cm="1">
        <f t="array" ref="J5818">LOOKUP(1,1/FREQUENCY(0,SIN((RADIANS($M$3:$M$473-H5818))/2)^2+SIN((RADIANS($N$3:$N$473-I5818))/2)^2*COS(RADIANS($M$3:$M$473))*COS(RADIANS(H5818))),$L$3:$L$473)</f>
        <v>n53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t="str" cm="1">
        <f t="array" ref="J5819">LOOKUP(1,1/FREQUENCY(0,SIN((RADIANS($M$3:$M$473-H5819))/2)^2+SIN((RADIANS($N$3:$N$473-I5819))/2)^2*COS(RADIANS($M$3:$M$473))*COS(RADIANS(H5819))),$L$3:$L$473)</f>
        <v>n53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t="str" cm="1">
        <f t="array" ref="J5820">LOOKUP(1,1/FREQUENCY(0,SIN((RADIANS($M$3:$M$473-H5820))/2)^2+SIN((RADIANS($N$3:$N$473-I5820))/2)^2*COS(RADIANS($M$3:$M$473))*COS(RADIANS(H5820))),$L$3:$L$473)</f>
        <v>n288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t="str" cm="1">
        <f t="array" ref="J5821">LOOKUP(1,1/FREQUENCY(0,SIN((RADIANS($M$3:$M$473-H5821))/2)^2+SIN((RADIANS($N$3:$N$473-I5821))/2)^2*COS(RADIANS($M$3:$M$473))*COS(RADIANS(H5821))),$L$3:$L$473)</f>
        <v>n288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t="str" cm="1">
        <f t="array" ref="J5822">LOOKUP(1,1/FREQUENCY(0,SIN((RADIANS($M$3:$M$473-H5822))/2)^2+SIN((RADIANS($N$3:$N$473-I5822))/2)^2*COS(RADIANS($M$3:$M$473))*COS(RADIANS(H5822))),$L$3:$L$473)</f>
        <v>n288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t="str" cm="1">
        <f t="array" ref="J5823">LOOKUP(1,1/FREQUENCY(0,SIN((RADIANS($M$3:$M$473-H5823))/2)^2+SIN((RADIANS($N$3:$N$473-I5823))/2)^2*COS(RADIANS($M$3:$M$473))*COS(RADIANS(H5823))),$L$3:$L$473)</f>
        <v>n288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t="str" cm="1">
        <f t="array" ref="J5824">LOOKUP(1,1/FREQUENCY(0,SIN((RADIANS($M$3:$M$473-H5824))/2)^2+SIN((RADIANS($N$3:$N$473-I5824))/2)^2*COS(RADIANS($M$3:$M$473))*COS(RADIANS(H5824))),$L$3:$L$473)</f>
        <v>n288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t="str" cm="1">
        <f t="array" ref="J5825">LOOKUP(1,1/FREQUENCY(0,SIN((RADIANS($M$3:$M$473-H5825))/2)^2+SIN((RADIANS($N$3:$N$473-I5825))/2)^2*COS(RADIANS($M$3:$M$473))*COS(RADIANS(H5825))),$L$3:$L$473)</f>
        <v>n288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t="str" cm="1">
        <f t="array" ref="J5826">LOOKUP(1,1/FREQUENCY(0,SIN((RADIANS($M$3:$M$473-H5826))/2)^2+SIN((RADIANS($N$3:$N$473-I5826))/2)^2*COS(RADIANS($M$3:$M$473))*COS(RADIANS(H5826))),$L$3:$L$473)</f>
        <v>n288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t="str" cm="1">
        <f t="array" ref="J5827">LOOKUP(1,1/FREQUENCY(0,SIN((RADIANS($M$3:$M$473-H5827))/2)^2+SIN((RADIANS($N$3:$N$473-I5827))/2)^2*COS(RADIANS($M$3:$M$473))*COS(RADIANS(H5827))),$L$3:$L$473)</f>
        <v>n288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t="str" cm="1">
        <f t="array" ref="J5828">LOOKUP(1,1/FREQUENCY(0,SIN((RADIANS($M$3:$M$473-H5828))/2)^2+SIN((RADIANS($N$3:$N$473-I5828))/2)^2*COS(RADIANS($M$3:$M$473))*COS(RADIANS(H5828))),$L$3:$L$473)</f>
        <v>n436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t="str" cm="1">
        <f t="array" ref="J5829">LOOKUP(1,1/FREQUENCY(0,SIN((RADIANS($M$3:$M$473-H5829))/2)^2+SIN((RADIANS($N$3:$N$473-I5829))/2)^2*COS(RADIANS($M$3:$M$473))*COS(RADIANS(H5829))),$L$3:$L$473)</f>
        <v>n288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t="str" cm="1">
        <f t="array" ref="J5830">LOOKUP(1,1/FREQUENCY(0,SIN((RADIANS($M$3:$M$473-H5830))/2)^2+SIN((RADIANS($N$3:$N$473-I5830))/2)^2*COS(RADIANS($M$3:$M$473))*COS(RADIANS(H5830))),$L$3:$L$473)</f>
        <v>n63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t="str" cm="1">
        <f t="array" ref="J5831">LOOKUP(1,1/FREQUENCY(0,SIN((RADIANS($M$3:$M$473-H5831))/2)^2+SIN((RADIANS($N$3:$N$473-I5831))/2)^2*COS(RADIANS($M$3:$M$473))*COS(RADIANS(H5831))),$L$3:$L$473)</f>
        <v>n63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t="str" cm="1">
        <f t="array" ref="J5832">LOOKUP(1,1/FREQUENCY(0,SIN((RADIANS($M$3:$M$473-H5832))/2)^2+SIN((RADIANS($N$3:$N$473-I5832))/2)^2*COS(RADIANS($M$3:$M$473))*COS(RADIANS(H5832))),$L$3:$L$473)</f>
        <v>n63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t="str" cm="1">
        <f t="array" ref="J5833">LOOKUP(1,1/FREQUENCY(0,SIN((RADIANS($M$3:$M$473-H5833))/2)^2+SIN((RADIANS($N$3:$N$473-I5833))/2)^2*COS(RADIANS($M$3:$M$473))*COS(RADIANS(H5833))),$L$3:$L$473)</f>
        <v>n53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t="str" cm="1">
        <f t="array" ref="J5834">LOOKUP(1,1/FREQUENCY(0,SIN((RADIANS($M$3:$M$473-H5834))/2)^2+SIN((RADIANS($N$3:$N$473-I5834))/2)^2*COS(RADIANS($M$3:$M$473))*COS(RADIANS(H5834))),$L$3:$L$473)</f>
        <v>n288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t="str" cm="1">
        <f t="array" ref="J5835">LOOKUP(1,1/FREQUENCY(0,SIN((RADIANS($M$3:$M$473-H5835))/2)^2+SIN((RADIANS($N$3:$N$473-I5835))/2)^2*COS(RADIANS($M$3:$M$473))*COS(RADIANS(H5835))),$L$3:$L$473)</f>
        <v>n63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t="str" cm="1">
        <f t="array" ref="J5836">LOOKUP(1,1/FREQUENCY(0,SIN((RADIANS($M$3:$M$473-H5836))/2)^2+SIN((RADIANS($N$3:$N$473-I5836))/2)^2*COS(RADIANS($M$3:$M$473))*COS(RADIANS(H5836))),$L$3:$L$473)</f>
        <v>n63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t="str" cm="1">
        <f t="array" ref="J5837">LOOKUP(1,1/FREQUENCY(0,SIN((RADIANS($M$3:$M$473-H5837))/2)^2+SIN((RADIANS($N$3:$N$473-I5837))/2)^2*COS(RADIANS($M$3:$M$473))*COS(RADIANS(H5837))),$L$3:$L$473)</f>
        <v>n63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t="str" cm="1">
        <f t="array" ref="J5838">LOOKUP(1,1/FREQUENCY(0,SIN((RADIANS($M$3:$M$473-H5838))/2)^2+SIN((RADIANS($N$3:$N$473-I5838))/2)^2*COS(RADIANS($M$3:$M$473))*COS(RADIANS(H5838))),$L$3:$L$473)</f>
        <v>n288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t="str" cm="1">
        <f t="array" ref="J5839">LOOKUP(1,1/FREQUENCY(0,SIN((RADIANS($M$3:$M$473-H5839))/2)^2+SIN((RADIANS($N$3:$N$473-I5839))/2)^2*COS(RADIANS($M$3:$M$473))*COS(RADIANS(H5839))),$L$3:$L$473)</f>
        <v>n288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t="str" cm="1">
        <f t="array" ref="J5840">LOOKUP(1,1/FREQUENCY(0,SIN((RADIANS($M$3:$M$473-H5840))/2)^2+SIN((RADIANS($N$3:$N$473-I5840))/2)^2*COS(RADIANS($M$3:$M$473))*COS(RADIANS(H5840))),$L$3:$L$473)</f>
        <v>n288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t="str" cm="1">
        <f t="array" ref="J5841">LOOKUP(1,1/FREQUENCY(0,SIN((RADIANS($M$3:$M$473-H5841))/2)^2+SIN((RADIANS($N$3:$N$473-I5841))/2)^2*COS(RADIANS($M$3:$M$473))*COS(RADIANS(H5841))),$L$3:$L$473)</f>
        <v>n288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t="str" cm="1">
        <f t="array" ref="J5842">LOOKUP(1,1/FREQUENCY(0,SIN((RADIANS($M$3:$M$473-H5842))/2)^2+SIN((RADIANS($N$3:$N$473-I5842))/2)^2*COS(RADIANS($M$3:$M$473))*COS(RADIANS(H5842))),$L$3:$L$473)</f>
        <v>n288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t="str" cm="1">
        <f t="array" ref="J5843">LOOKUP(1,1/FREQUENCY(0,SIN((RADIANS($M$3:$M$473-H5843))/2)^2+SIN((RADIANS($N$3:$N$473-I5843))/2)^2*COS(RADIANS($M$3:$M$473))*COS(RADIANS(H5843))),$L$3:$L$473)</f>
        <v>n288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t="str" cm="1">
        <f t="array" ref="J5844">LOOKUP(1,1/FREQUENCY(0,SIN((RADIANS($M$3:$M$473-H5844))/2)^2+SIN((RADIANS($N$3:$N$473-I5844))/2)^2*COS(RADIANS($M$3:$M$473))*COS(RADIANS(H5844))),$L$3:$L$473)</f>
        <v>n288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t="str" cm="1">
        <f t="array" ref="J5845">LOOKUP(1,1/FREQUENCY(0,SIN((RADIANS($M$3:$M$473-H5845))/2)^2+SIN((RADIANS($N$3:$N$473-I5845))/2)^2*COS(RADIANS($M$3:$M$473))*COS(RADIANS(H5845))),$L$3:$L$473)</f>
        <v>n288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t="str" cm="1">
        <f t="array" ref="J5846">LOOKUP(1,1/FREQUENCY(0,SIN((RADIANS($M$3:$M$473-H5846))/2)^2+SIN((RADIANS($N$3:$N$473-I5846))/2)^2*COS(RADIANS($M$3:$M$473))*COS(RADIANS(H5846))),$L$3:$L$473)</f>
        <v>n288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t="str" cm="1">
        <f t="array" ref="J5847">LOOKUP(1,1/FREQUENCY(0,SIN((RADIANS($M$3:$M$473-H5847))/2)^2+SIN((RADIANS($N$3:$N$473-I5847))/2)^2*COS(RADIANS($M$3:$M$473))*COS(RADIANS(H5847))),$L$3:$L$473)</f>
        <v>n288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t="str" cm="1">
        <f t="array" ref="J5848">LOOKUP(1,1/FREQUENCY(0,SIN((RADIANS($M$3:$M$473-H5848))/2)^2+SIN((RADIANS($N$3:$N$473-I5848))/2)^2*COS(RADIANS($M$3:$M$473))*COS(RADIANS(H5848))),$L$3:$L$473)</f>
        <v>n288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t="str" cm="1">
        <f t="array" ref="J5849">LOOKUP(1,1/FREQUENCY(0,SIN((RADIANS($M$3:$M$473-H5849))/2)^2+SIN((RADIANS($N$3:$N$473-I5849))/2)^2*COS(RADIANS($M$3:$M$473))*COS(RADIANS(H5849))),$L$3:$L$473)</f>
        <v>n288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t="str" cm="1">
        <f t="array" ref="J5850">LOOKUP(1,1/FREQUENCY(0,SIN((RADIANS($M$3:$M$473-H5850))/2)^2+SIN((RADIANS($N$3:$N$473-I5850))/2)^2*COS(RADIANS($M$3:$M$473))*COS(RADIANS(H5850))),$L$3:$L$473)</f>
        <v>n436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t="str" cm="1">
        <f t="array" ref="J5851">LOOKUP(1,1/FREQUENCY(0,SIN((RADIANS($M$3:$M$473-H5851))/2)^2+SIN((RADIANS($N$3:$N$473-I5851))/2)^2*COS(RADIANS($M$3:$M$473))*COS(RADIANS(H5851))),$L$3:$L$473)</f>
        <v>n288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t="str" cm="1">
        <f t="array" ref="J5852">LOOKUP(1,1/FREQUENCY(0,SIN((RADIANS($M$3:$M$473-H5852))/2)^2+SIN((RADIANS($N$3:$N$473-I5852))/2)^2*COS(RADIANS($M$3:$M$473))*COS(RADIANS(H5852))),$L$3:$L$473)</f>
        <v>n288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t="str" cm="1">
        <f t="array" ref="J5853">LOOKUP(1,1/FREQUENCY(0,SIN((RADIANS($M$3:$M$473-H5853))/2)^2+SIN((RADIANS($N$3:$N$473-I5853))/2)^2*COS(RADIANS($M$3:$M$473))*COS(RADIANS(H5853))),$L$3:$L$473)</f>
        <v>n288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t="str" cm="1">
        <f t="array" ref="J5854">LOOKUP(1,1/FREQUENCY(0,SIN((RADIANS($M$3:$M$473-H5854))/2)^2+SIN((RADIANS($N$3:$N$473-I5854))/2)^2*COS(RADIANS($M$3:$M$473))*COS(RADIANS(H5854))),$L$3:$L$473)</f>
        <v>n288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t="str" cm="1">
        <f t="array" ref="J5855">LOOKUP(1,1/FREQUENCY(0,SIN((RADIANS($M$3:$M$473-H5855))/2)^2+SIN((RADIANS($N$3:$N$473-I5855))/2)^2*COS(RADIANS($M$3:$M$473))*COS(RADIANS(H5855))),$L$3:$L$473)</f>
        <v>n189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t="str" cm="1">
        <f t="array" ref="J5856">LOOKUP(1,1/FREQUENCY(0,SIN((RADIANS($M$3:$M$473-H5856))/2)^2+SIN((RADIANS($N$3:$N$473-I5856))/2)^2*COS(RADIANS($M$3:$M$473))*COS(RADIANS(H5856))),$L$3:$L$473)</f>
        <v>n436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t="str" cm="1">
        <f t="array" ref="J5857">LOOKUP(1,1/FREQUENCY(0,SIN((RADIANS($M$3:$M$473-H5857))/2)^2+SIN((RADIANS($N$3:$N$473-I5857))/2)^2*COS(RADIANS($M$3:$M$473))*COS(RADIANS(H5857))),$L$3:$L$473)</f>
        <v>n436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t="str" cm="1">
        <f t="array" ref="J5858">LOOKUP(1,1/FREQUENCY(0,SIN((RADIANS($M$3:$M$473-H5858))/2)^2+SIN((RADIANS($N$3:$N$473-I5858))/2)^2*COS(RADIANS($M$3:$M$473))*COS(RADIANS(H5858))),$L$3:$L$473)</f>
        <v>n189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t="str" cm="1">
        <f t="array" ref="J5859">LOOKUP(1,1/FREQUENCY(0,SIN((RADIANS($M$3:$M$473-H5859))/2)^2+SIN((RADIANS($N$3:$N$473-I5859))/2)^2*COS(RADIANS($M$3:$M$473))*COS(RADIANS(H5859))),$L$3:$L$473)</f>
        <v>n189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t="str" cm="1">
        <f t="array" ref="J5860">LOOKUP(1,1/FREQUENCY(0,SIN((RADIANS($M$3:$M$473-H5860))/2)^2+SIN((RADIANS($N$3:$N$473-I5860))/2)^2*COS(RADIANS($M$3:$M$473))*COS(RADIANS(H5860))),$L$3:$L$473)</f>
        <v>n436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t="str" cm="1">
        <f t="array" ref="J5861">LOOKUP(1,1/FREQUENCY(0,SIN((RADIANS($M$3:$M$473-H5861))/2)^2+SIN((RADIANS($N$3:$N$473-I5861))/2)^2*COS(RADIANS($M$3:$M$473))*COS(RADIANS(H5861))),$L$3:$L$473)</f>
        <v>n189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t="str" cm="1">
        <f t="array" ref="J5862">LOOKUP(1,1/FREQUENCY(0,SIN((RADIANS($M$3:$M$473-H5862))/2)^2+SIN((RADIANS($N$3:$N$473-I5862))/2)^2*COS(RADIANS($M$3:$M$473))*COS(RADIANS(H5862))),$L$3:$L$473)</f>
        <v>n189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t="str" cm="1">
        <f t="array" ref="J5863">LOOKUP(1,1/FREQUENCY(0,SIN((RADIANS($M$3:$M$473-H5863))/2)^2+SIN((RADIANS($N$3:$N$473-I5863))/2)^2*COS(RADIANS($M$3:$M$473))*COS(RADIANS(H5863))),$L$3:$L$473)</f>
        <v>n189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t="str" cm="1">
        <f t="array" ref="J5864">LOOKUP(1,1/FREQUENCY(0,SIN((RADIANS($M$3:$M$473-H5864))/2)^2+SIN((RADIANS($N$3:$N$473-I5864))/2)^2*COS(RADIANS($M$3:$M$473))*COS(RADIANS(H5864))),$L$3:$L$473)</f>
        <v>n189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t="str" cm="1">
        <f t="array" ref="J5865">LOOKUP(1,1/FREQUENCY(0,SIN((RADIANS($M$3:$M$473-H5865))/2)^2+SIN((RADIANS($N$3:$N$473-I5865))/2)^2*COS(RADIANS($M$3:$M$473))*COS(RADIANS(H5865))),$L$3:$L$473)</f>
        <v>n189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t="str" cm="1">
        <f t="array" ref="J5866">LOOKUP(1,1/FREQUENCY(0,SIN((RADIANS($M$3:$M$473-H5866))/2)^2+SIN((RADIANS($N$3:$N$473-I5866))/2)^2*COS(RADIANS($M$3:$M$473))*COS(RADIANS(H5866))),$L$3:$L$473)</f>
        <v>n436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t="str" cm="1">
        <f t="array" ref="J5867">LOOKUP(1,1/FREQUENCY(0,SIN((RADIANS($M$3:$M$473-H5867))/2)^2+SIN((RADIANS($N$3:$N$473-I5867))/2)^2*COS(RADIANS($M$3:$M$473))*COS(RADIANS(H5867))),$L$3:$L$473)</f>
        <v>n436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t="str" cm="1">
        <f t="array" ref="J5868">LOOKUP(1,1/FREQUENCY(0,SIN((RADIANS($M$3:$M$473-H5868))/2)^2+SIN((RADIANS($N$3:$N$473-I5868))/2)^2*COS(RADIANS($M$3:$M$473))*COS(RADIANS(H5868))),$L$3:$L$473)</f>
        <v>n436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t="str" cm="1">
        <f t="array" ref="J5869">LOOKUP(1,1/FREQUENCY(0,SIN((RADIANS($M$3:$M$473-H5869))/2)^2+SIN((RADIANS($N$3:$N$473-I5869))/2)^2*COS(RADIANS($M$3:$M$473))*COS(RADIANS(H5869))),$L$3:$L$473)</f>
        <v>n436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t="str" cm="1">
        <f t="array" ref="J5870">LOOKUP(1,1/FREQUENCY(0,SIN((RADIANS($M$3:$M$473-H5870))/2)^2+SIN((RADIANS($N$3:$N$473-I5870))/2)^2*COS(RADIANS($M$3:$M$473))*COS(RADIANS(H5870))),$L$3:$L$473)</f>
        <v>n436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t="str" cm="1">
        <f t="array" ref="J5871">LOOKUP(1,1/FREQUENCY(0,SIN((RADIANS($M$3:$M$473-H5871))/2)^2+SIN((RADIANS($N$3:$N$473-I5871))/2)^2*COS(RADIANS($M$3:$M$473))*COS(RADIANS(H5871))),$L$3:$L$473)</f>
        <v>n436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t="str" cm="1">
        <f t="array" ref="J5872">LOOKUP(1,1/FREQUENCY(0,SIN((RADIANS($M$3:$M$473-H5872))/2)^2+SIN((RADIANS($N$3:$N$473-I5872))/2)^2*COS(RADIANS($M$3:$M$473))*COS(RADIANS(H5872))),$L$3:$L$473)</f>
        <v>n190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t="str" cm="1">
        <f t="array" ref="J5873">LOOKUP(1,1/FREQUENCY(0,SIN((RADIANS($M$3:$M$473-H5873))/2)^2+SIN((RADIANS($N$3:$N$473-I5873))/2)^2*COS(RADIANS($M$3:$M$473))*COS(RADIANS(H5873))),$L$3:$L$473)</f>
        <v>n190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t="str" cm="1">
        <f t="array" ref="J5874">LOOKUP(1,1/FREQUENCY(0,SIN((RADIANS($M$3:$M$473-H5874))/2)^2+SIN((RADIANS($N$3:$N$473-I5874))/2)^2*COS(RADIANS($M$3:$M$473))*COS(RADIANS(H5874))),$L$3:$L$473)</f>
        <v>n189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t="str" cm="1">
        <f t="array" ref="J5875">LOOKUP(1,1/FREQUENCY(0,SIN((RADIANS($M$3:$M$473-H5875))/2)^2+SIN((RADIANS($N$3:$N$473-I5875))/2)^2*COS(RADIANS($M$3:$M$473))*COS(RADIANS(H5875))),$L$3:$L$473)</f>
        <v>n189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t="str" cm="1">
        <f t="array" ref="J5876">LOOKUP(1,1/FREQUENCY(0,SIN((RADIANS($M$3:$M$473-H5876))/2)^2+SIN((RADIANS($N$3:$N$473-I5876))/2)^2*COS(RADIANS($M$3:$M$473))*COS(RADIANS(H5876))),$L$3:$L$473)</f>
        <v>n436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t="str" cm="1">
        <f t="array" ref="J5877">LOOKUP(1,1/FREQUENCY(0,SIN((RADIANS($M$3:$M$473-H5877))/2)^2+SIN((RADIANS($N$3:$N$473-I5877))/2)^2*COS(RADIANS($M$3:$M$473))*COS(RADIANS(H5877))),$L$3:$L$473)</f>
        <v>n437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t="str" cm="1">
        <f t="array" ref="J5878">LOOKUP(1,1/FREQUENCY(0,SIN((RADIANS($M$3:$M$473-H5878))/2)^2+SIN((RADIANS($N$3:$N$473-I5878))/2)^2*COS(RADIANS($M$3:$M$473))*COS(RADIANS(H5878))),$L$3:$L$473)</f>
        <v>n436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t="str" cm="1">
        <f t="array" ref="J5879">LOOKUP(1,1/FREQUENCY(0,SIN((RADIANS($M$3:$M$473-H5879))/2)^2+SIN((RADIANS($N$3:$N$473-I5879))/2)^2*COS(RADIANS($M$3:$M$473))*COS(RADIANS(H5879))),$L$3:$L$473)</f>
        <v>n436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t="str" cm="1">
        <f t="array" ref="J5880">LOOKUP(1,1/FREQUENCY(0,SIN((RADIANS($M$3:$M$473-H5880))/2)^2+SIN((RADIANS($N$3:$N$473-I5880))/2)^2*COS(RADIANS($M$3:$M$473))*COS(RADIANS(H5880))),$L$3:$L$473)</f>
        <v>n436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t="str" cm="1">
        <f t="array" ref="J5881">LOOKUP(1,1/FREQUENCY(0,SIN((RADIANS($M$3:$M$473-H5881))/2)^2+SIN((RADIANS($N$3:$N$473-I5881))/2)^2*COS(RADIANS($M$3:$M$473))*COS(RADIANS(H5881))),$L$3:$L$473)</f>
        <v>n437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t="str" cm="1">
        <f t="array" ref="J5882">LOOKUP(1,1/FREQUENCY(0,SIN((RADIANS($M$3:$M$473-H5882))/2)^2+SIN((RADIANS($N$3:$N$473-I5882))/2)^2*COS(RADIANS($M$3:$M$473))*COS(RADIANS(H5882))),$L$3:$L$473)</f>
        <v>n437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t="str" cm="1">
        <f t="array" ref="J5883">LOOKUP(1,1/FREQUENCY(0,SIN((RADIANS($M$3:$M$473-H5883))/2)^2+SIN((RADIANS($N$3:$N$473-I5883))/2)^2*COS(RADIANS($M$3:$M$473))*COS(RADIANS(H5883))),$L$3:$L$473)</f>
        <v>n437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t="str" cm="1">
        <f t="array" ref="J5884">LOOKUP(1,1/FREQUENCY(0,SIN((RADIANS($M$3:$M$473-H5884))/2)^2+SIN((RADIANS($N$3:$N$473-I5884))/2)^2*COS(RADIANS($M$3:$M$473))*COS(RADIANS(H5884))),$L$3:$L$473)</f>
        <v>n436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t="str" cm="1">
        <f t="array" ref="J5885">LOOKUP(1,1/FREQUENCY(0,SIN((RADIANS($M$3:$M$473-H5885))/2)^2+SIN((RADIANS($N$3:$N$473-I5885))/2)^2*COS(RADIANS($M$3:$M$473))*COS(RADIANS(H5885))),$L$3:$L$473)</f>
        <v>n436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t="str" cm="1">
        <f t="array" ref="J5886">LOOKUP(1,1/FREQUENCY(0,SIN((RADIANS($M$3:$M$473-H5886))/2)^2+SIN((RADIANS($N$3:$N$473-I5886))/2)^2*COS(RADIANS($M$3:$M$473))*COS(RADIANS(H5886))),$L$3:$L$473)</f>
        <v>n436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t="str" cm="1">
        <f t="array" ref="J5887">LOOKUP(1,1/FREQUENCY(0,SIN((RADIANS($M$3:$M$473-H5887))/2)^2+SIN((RADIANS($N$3:$N$473-I5887))/2)^2*COS(RADIANS($M$3:$M$473))*COS(RADIANS(H5887))),$L$3:$L$473)</f>
        <v>n436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t="str" cm="1">
        <f t="array" ref="J5888">LOOKUP(1,1/FREQUENCY(0,SIN((RADIANS($M$3:$M$473-H5888))/2)^2+SIN((RADIANS($N$3:$N$473-I5888))/2)^2*COS(RADIANS($M$3:$M$473))*COS(RADIANS(H5888))),$L$3:$L$473)</f>
        <v>n436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t="str" cm="1">
        <f t="array" ref="J5889">LOOKUP(1,1/FREQUENCY(0,SIN((RADIANS($M$3:$M$473-H5889))/2)^2+SIN((RADIANS($N$3:$N$473-I5889))/2)^2*COS(RADIANS($M$3:$M$473))*COS(RADIANS(H5889))),$L$3:$L$473)</f>
        <v>n189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t="str" cm="1">
        <f t="array" ref="J5890">LOOKUP(1,1/FREQUENCY(0,SIN((RADIANS($M$3:$M$473-H5890))/2)^2+SIN((RADIANS($N$3:$N$473-I5890))/2)^2*COS(RADIANS($M$3:$M$473))*COS(RADIANS(H5890))),$L$3:$L$473)</f>
        <v>n436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t="str" cm="1">
        <f t="array" ref="J5891">LOOKUP(1,1/FREQUENCY(0,SIN((RADIANS($M$3:$M$473-H5891))/2)^2+SIN((RADIANS($N$3:$N$473-I5891))/2)^2*COS(RADIANS($M$3:$M$473))*COS(RADIANS(H5891))),$L$3:$L$473)</f>
        <v>n436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t="str" cm="1">
        <f t="array" ref="J5892">LOOKUP(1,1/FREQUENCY(0,SIN((RADIANS($M$3:$M$473-H5892))/2)^2+SIN((RADIANS($N$3:$N$473-I5892))/2)^2*COS(RADIANS($M$3:$M$473))*COS(RADIANS(H5892))),$L$3:$L$473)</f>
        <v>n189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t="str" cm="1">
        <f t="array" ref="J5893">LOOKUP(1,1/FREQUENCY(0,SIN((RADIANS($M$3:$M$473-H5893))/2)^2+SIN((RADIANS($N$3:$N$473-I5893))/2)^2*COS(RADIANS($M$3:$M$473))*COS(RADIANS(H5893))),$L$3:$L$473)</f>
        <v>n436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t="str" cm="1">
        <f t="array" ref="J5894">LOOKUP(1,1/FREQUENCY(0,SIN((RADIANS($M$3:$M$473-H5894))/2)^2+SIN((RADIANS($N$3:$N$473-I5894))/2)^2*COS(RADIANS($M$3:$M$473))*COS(RADIANS(H5894))),$L$3:$L$473)</f>
        <v>n436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t="str" cm="1">
        <f t="array" ref="J5895">LOOKUP(1,1/FREQUENCY(0,SIN((RADIANS($M$3:$M$473-H5895))/2)^2+SIN((RADIANS($N$3:$N$473-I5895))/2)^2*COS(RADIANS($M$3:$M$473))*COS(RADIANS(H5895))),$L$3:$L$473)</f>
        <v>n436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t="str" cm="1">
        <f t="array" ref="J5896">LOOKUP(1,1/FREQUENCY(0,SIN((RADIANS($M$3:$M$473-H5896))/2)^2+SIN((RADIANS($N$3:$N$473-I5896))/2)^2*COS(RADIANS($M$3:$M$473))*COS(RADIANS(H5896))),$L$3:$L$473)</f>
        <v>n190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t="str" cm="1">
        <f t="array" ref="J5897">LOOKUP(1,1/FREQUENCY(0,SIN((RADIANS($M$3:$M$473-H5897))/2)^2+SIN((RADIANS($N$3:$N$473-I5897))/2)^2*COS(RADIANS($M$3:$M$473))*COS(RADIANS(H5897))),$L$3:$L$473)</f>
        <v>n234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t="str" cm="1">
        <f t="array" ref="J5898">LOOKUP(1,1/FREQUENCY(0,SIN((RADIANS($M$3:$M$473-H5898))/2)^2+SIN((RADIANS($N$3:$N$473-I5898))/2)^2*COS(RADIANS($M$3:$M$473))*COS(RADIANS(H5898))),$L$3:$L$473)</f>
        <v>n234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t="str" cm="1">
        <f t="array" ref="J5899">LOOKUP(1,1/FREQUENCY(0,SIN((RADIANS($M$3:$M$473-H5899))/2)^2+SIN((RADIANS($N$3:$N$473-I5899))/2)^2*COS(RADIANS($M$3:$M$473))*COS(RADIANS(H5899))),$L$3:$L$473)</f>
        <v>n234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t="str" cm="1">
        <f t="array" ref="J5900">LOOKUP(1,1/FREQUENCY(0,SIN((RADIANS($M$3:$M$473-H5900))/2)^2+SIN((RADIANS($N$3:$N$473-I5900))/2)^2*COS(RADIANS($M$3:$M$473))*COS(RADIANS(H5900))),$L$3:$L$473)</f>
        <v>n234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t="str" cm="1">
        <f t="array" ref="J5901">LOOKUP(1,1/FREQUENCY(0,SIN((RADIANS($M$3:$M$473-H5901))/2)^2+SIN((RADIANS($N$3:$N$473-I5901))/2)^2*COS(RADIANS($M$3:$M$473))*COS(RADIANS(H5901))),$L$3:$L$473)</f>
        <v>n234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t="str" cm="1">
        <f t="array" ref="J5902">LOOKUP(1,1/FREQUENCY(0,SIN((RADIANS($M$3:$M$473-H5902))/2)^2+SIN((RADIANS($N$3:$N$473-I5902))/2)^2*COS(RADIANS($M$3:$M$473))*COS(RADIANS(H5902))),$L$3:$L$473)</f>
        <v>n190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t="str" cm="1">
        <f t="array" ref="J5903">LOOKUP(1,1/FREQUENCY(0,SIN((RADIANS($M$3:$M$473-H5903))/2)^2+SIN((RADIANS($N$3:$N$473-I5903))/2)^2*COS(RADIANS($M$3:$M$473))*COS(RADIANS(H5903))),$L$3:$L$473)</f>
        <v>n190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t="str" cm="1">
        <f t="array" ref="J5904">LOOKUP(1,1/FREQUENCY(0,SIN((RADIANS($M$3:$M$473-H5904))/2)^2+SIN((RADIANS($N$3:$N$473-I5904))/2)^2*COS(RADIANS($M$3:$M$473))*COS(RADIANS(H5904))),$L$3:$L$473)</f>
        <v>n190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t="str" cm="1">
        <f t="array" ref="J5905">LOOKUP(1,1/FREQUENCY(0,SIN((RADIANS($M$3:$M$473-H5905))/2)^2+SIN((RADIANS($N$3:$N$473-I5905))/2)^2*COS(RADIANS($M$3:$M$473))*COS(RADIANS(H5905))),$L$3:$L$473)</f>
        <v>n190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t="str" cm="1">
        <f t="array" ref="J5906">LOOKUP(1,1/FREQUENCY(0,SIN((RADIANS($M$3:$M$473-H5906))/2)^2+SIN((RADIANS($N$3:$N$473-I5906))/2)^2*COS(RADIANS($M$3:$M$473))*COS(RADIANS(H5906))),$L$3:$L$473)</f>
        <v>n189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t="str" cm="1">
        <f t="array" ref="J5907">LOOKUP(1,1/FREQUENCY(0,SIN((RADIANS($M$3:$M$473-H5907))/2)^2+SIN((RADIANS($N$3:$N$473-I5907))/2)^2*COS(RADIANS($M$3:$M$473))*COS(RADIANS(H5907))),$L$3:$L$473)</f>
        <v>n190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t="str" cm="1">
        <f t="array" ref="J5908">LOOKUP(1,1/FREQUENCY(0,SIN((RADIANS($M$3:$M$473-H5908))/2)^2+SIN((RADIANS($N$3:$N$473-I5908))/2)^2*COS(RADIANS($M$3:$M$473))*COS(RADIANS(H5908))),$L$3:$L$473)</f>
        <v>n190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t="str" cm="1">
        <f t="array" ref="J5909">LOOKUP(1,1/FREQUENCY(0,SIN((RADIANS($M$3:$M$473-H5909))/2)^2+SIN((RADIANS($N$3:$N$473-I5909))/2)^2*COS(RADIANS($M$3:$M$473))*COS(RADIANS(H5909))),$L$3:$L$473)</f>
        <v>n190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t="str" cm="1">
        <f t="array" ref="J5910">LOOKUP(1,1/FREQUENCY(0,SIN((RADIANS($M$3:$M$473-H5910))/2)^2+SIN((RADIANS($N$3:$N$473-I5910))/2)^2*COS(RADIANS($M$3:$M$473))*COS(RADIANS(H5910))),$L$3:$L$473)</f>
        <v>n437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t="str" cm="1">
        <f t="array" ref="J5911">LOOKUP(1,1/FREQUENCY(0,SIN((RADIANS($M$3:$M$473-H5911))/2)^2+SIN((RADIANS($N$3:$N$473-I5911))/2)^2*COS(RADIANS($M$3:$M$473))*COS(RADIANS(H5911))),$L$3:$L$473)</f>
        <v>n189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t="str" cm="1">
        <f t="array" ref="J5912">LOOKUP(1,1/FREQUENCY(0,SIN((RADIANS($M$3:$M$473-H5912))/2)^2+SIN((RADIANS($N$3:$N$473-I5912))/2)^2*COS(RADIANS($M$3:$M$473))*COS(RADIANS(H5912))),$L$3:$L$473)</f>
        <v>n189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t="str" cm="1">
        <f t="array" ref="J5913">LOOKUP(1,1/FREQUENCY(0,SIN((RADIANS($M$3:$M$473-H5913))/2)^2+SIN((RADIANS($N$3:$N$473-I5913))/2)^2*COS(RADIANS($M$3:$M$473))*COS(RADIANS(H5913))),$L$3:$L$473)</f>
        <v>n189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t="str" cm="1">
        <f t="array" ref="J5914">LOOKUP(1,1/FREQUENCY(0,SIN((RADIANS($M$3:$M$473-H5914))/2)^2+SIN((RADIANS($N$3:$N$473-I5914))/2)^2*COS(RADIANS($M$3:$M$473))*COS(RADIANS(H5914))),$L$3:$L$473)</f>
        <v>n189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t="str" cm="1">
        <f t="array" ref="J5915">LOOKUP(1,1/FREQUENCY(0,SIN((RADIANS($M$3:$M$473-H5915))/2)^2+SIN((RADIANS($N$3:$N$473-I5915))/2)^2*COS(RADIANS($M$3:$M$473))*COS(RADIANS(H5915))),$L$3:$L$473)</f>
        <v>n189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t="str" cm="1">
        <f t="array" ref="J5916">LOOKUP(1,1/FREQUENCY(0,SIN((RADIANS($M$3:$M$473-H5916))/2)^2+SIN((RADIANS($N$3:$N$473-I5916))/2)^2*COS(RADIANS($M$3:$M$473))*COS(RADIANS(H5916))),$L$3:$L$473)</f>
        <v>n189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t="str" cm="1">
        <f t="array" ref="J5917">LOOKUP(1,1/FREQUENCY(0,SIN((RADIANS($M$3:$M$473-H5917))/2)^2+SIN((RADIANS($N$3:$N$473-I5917))/2)^2*COS(RADIANS($M$3:$M$473))*COS(RADIANS(H5917))),$L$3:$L$473)</f>
        <v>n189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t="str" cm="1">
        <f t="array" ref="J5918">LOOKUP(1,1/FREQUENCY(0,SIN((RADIANS($M$3:$M$473-H5918))/2)^2+SIN((RADIANS($N$3:$N$473-I5918))/2)^2*COS(RADIANS($M$3:$M$473))*COS(RADIANS(H5918))),$L$3:$L$473)</f>
        <v>n189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t="str" cm="1">
        <f t="array" ref="J5919">LOOKUP(1,1/FREQUENCY(0,SIN((RADIANS($M$3:$M$473-H5919))/2)^2+SIN((RADIANS($N$3:$N$473-I5919))/2)^2*COS(RADIANS($M$3:$M$473))*COS(RADIANS(H5919))),$L$3:$L$473)</f>
        <v>n189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t="str" cm="1">
        <f t="array" ref="J5920">LOOKUP(1,1/FREQUENCY(0,SIN((RADIANS($M$3:$M$473-H5920))/2)^2+SIN((RADIANS($N$3:$N$473-I5920))/2)^2*COS(RADIANS($M$3:$M$473))*COS(RADIANS(H5920))),$L$3:$L$473)</f>
        <v>n189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t="str" cm="1">
        <f t="array" ref="J5921">LOOKUP(1,1/FREQUENCY(0,SIN((RADIANS($M$3:$M$473-H5921))/2)^2+SIN((RADIANS($N$3:$N$473-I5921))/2)^2*COS(RADIANS($M$3:$M$473))*COS(RADIANS(H5921))),$L$3:$L$473)</f>
        <v>n189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t="str" cm="1">
        <f t="array" ref="J5922">LOOKUP(1,1/FREQUENCY(0,SIN((RADIANS($M$3:$M$473-H5922))/2)^2+SIN((RADIANS($N$3:$N$473-I5922))/2)^2*COS(RADIANS($M$3:$M$473))*COS(RADIANS(H5922))),$L$3:$L$473)</f>
        <v>n189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t="str" cm="1">
        <f t="array" ref="J5923">LOOKUP(1,1/FREQUENCY(0,SIN((RADIANS($M$3:$M$473-H5923))/2)^2+SIN((RADIANS($N$3:$N$473-I5923))/2)^2*COS(RADIANS($M$3:$M$473))*COS(RADIANS(H5923))),$L$3:$L$473)</f>
        <v>n189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t="str" cm="1">
        <f t="array" ref="J5924">LOOKUP(1,1/FREQUENCY(0,SIN((RADIANS($M$3:$M$473-H5924))/2)^2+SIN((RADIANS($N$3:$N$473-I5924))/2)^2*COS(RADIANS($M$3:$M$473))*COS(RADIANS(H5924))),$L$3:$L$473)</f>
        <v>n189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t="str" cm="1">
        <f t="array" ref="J5925">LOOKUP(1,1/FREQUENCY(0,SIN((RADIANS($M$3:$M$473-H5925))/2)^2+SIN((RADIANS($N$3:$N$473-I5925))/2)^2*COS(RADIANS($M$3:$M$473))*COS(RADIANS(H5925))),$L$3:$L$473)</f>
        <v>n234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t="str" cm="1">
        <f t="array" ref="J5926">LOOKUP(1,1/FREQUENCY(0,SIN((RADIANS($M$3:$M$473-H5926))/2)^2+SIN((RADIANS($N$3:$N$473-I5926))/2)^2*COS(RADIANS($M$3:$M$473))*COS(RADIANS(H5926))),$L$3:$L$473)</f>
        <v>n406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t="str" cm="1">
        <f t="array" ref="J5927">LOOKUP(1,1/FREQUENCY(0,SIN((RADIANS($M$3:$M$473-H5927))/2)^2+SIN((RADIANS($N$3:$N$473-I5927))/2)^2*COS(RADIANS($M$3:$M$473))*COS(RADIANS(H5927))),$L$3:$L$473)</f>
        <v>n189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t="str" cm="1">
        <f t="array" ref="J5928">LOOKUP(1,1/FREQUENCY(0,SIN((RADIANS($M$3:$M$473-H5928))/2)^2+SIN((RADIANS($N$3:$N$473-I5928))/2)^2*COS(RADIANS($M$3:$M$473))*COS(RADIANS(H5928))),$L$3:$L$473)</f>
        <v>n189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t="str" cm="1">
        <f t="array" ref="J5929">LOOKUP(1,1/FREQUENCY(0,SIN((RADIANS($M$3:$M$473-H5929))/2)^2+SIN((RADIANS($N$3:$N$473-I5929))/2)^2*COS(RADIANS($M$3:$M$473))*COS(RADIANS(H5929))),$L$3:$L$473)</f>
        <v>n189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t="str" cm="1">
        <f t="array" ref="J5930">LOOKUP(1,1/FREQUENCY(0,SIN((RADIANS($M$3:$M$473-H5930))/2)^2+SIN((RADIANS($N$3:$N$473-I5930))/2)^2*COS(RADIANS($M$3:$M$473))*COS(RADIANS(H5930))),$L$3:$L$473)</f>
        <v>n406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t="str" cm="1">
        <f t="array" ref="J5931">LOOKUP(1,1/FREQUENCY(0,SIN((RADIANS($M$3:$M$473-H5931))/2)^2+SIN((RADIANS($N$3:$N$473-I5931))/2)^2*COS(RADIANS($M$3:$M$473))*COS(RADIANS(H5931))),$L$3:$L$473)</f>
        <v>n406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t="str" cm="1">
        <f t="array" ref="J5932">LOOKUP(1,1/FREQUENCY(0,SIN((RADIANS($M$3:$M$473-H5932))/2)^2+SIN((RADIANS($N$3:$N$473-I5932))/2)^2*COS(RADIANS($M$3:$M$473))*COS(RADIANS(H5932))),$L$3:$L$473)</f>
        <v>n234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t="str" cm="1">
        <f t="array" ref="J5933">LOOKUP(1,1/FREQUENCY(0,SIN((RADIANS($M$3:$M$473-H5933))/2)^2+SIN((RADIANS($N$3:$N$473-I5933))/2)^2*COS(RADIANS($M$3:$M$473))*COS(RADIANS(H5933))),$L$3:$L$473)</f>
        <v>n437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t="str" cm="1">
        <f t="array" ref="J5934">LOOKUP(1,1/FREQUENCY(0,SIN((RADIANS($M$3:$M$473-H5934))/2)^2+SIN((RADIANS($N$3:$N$473-I5934))/2)^2*COS(RADIANS($M$3:$M$473))*COS(RADIANS(H5934))),$L$3:$L$473)</f>
        <v>n406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t="str" cm="1">
        <f t="array" ref="J5935">LOOKUP(1,1/FREQUENCY(0,SIN((RADIANS($M$3:$M$473-H5935))/2)^2+SIN((RADIANS($N$3:$N$473-I5935))/2)^2*COS(RADIANS($M$3:$M$473))*COS(RADIANS(H5935))),$L$3:$L$473)</f>
        <v>n406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t="str" cm="1">
        <f t="array" ref="J5936">LOOKUP(1,1/FREQUENCY(0,SIN((RADIANS($M$3:$M$473-H5936))/2)^2+SIN((RADIANS($N$3:$N$473-I5936))/2)^2*COS(RADIANS($M$3:$M$473))*COS(RADIANS(H5936))),$L$3:$L$473)</f>
        <v>n406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t="str" cm="1">
        <f t="array" ref="J5937">LOOKUP(1,1/FREQUENCY(0,SIN((RADIANS($M$3:$M$473-H5937))/2)^2+SIN((RADIANS($N$3:$N$473-I5937))/2)^2*COS(RADIANS($M$3:$M$473))*COS(RADIANS(H5937))),$L$3:$L$473)</f>
        <v>n406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t="str" cm="1">
        <f t="array" ref="J5938">LOOKUP(1,1/FREQUENCY(0,SIN((RADIANS($M$3:$M$473-H5938))/2)^2+SIN((RADIANS($N$3:$N$473-I5938))/2)^2*COS(RADIANS($M$3:$M$473))*COS(RADIANS(H5938))),$L$3:$L$473)</f>
        <v>n406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t="str" cm="1">
        <f t="array" ref="J5939">LOOKUP(1,1/FREQUENCY(0,SIN((RADIANS($M$3:$M$473-H5939))/2)^2+SIN((RADIANS($N$3:$N$473-I5939))/2)^2*COS(RADIANS($M$3:$M$473))*COS(RADIANS(H5939))),$L$3:$L$473)</f>
        <v>n406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t="str" cm="1">
        <f t="array" ref="J5940">LOOKUP(1,1/FREQUENCY(0,SIN((RADIANS($M$3:$M$473-H5940))/2)^2+SIN((RADIANS($N$3:$N$473-I5940))/2)^2*COS(RADIANS($M$3:$M$473))*COS(RADIANS(H5940))),$L$3:$L$473)</f>
        <v>n234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t="str" cm="1">
        <f t="array" ref="J5941">LOOKUP(1,1/FREQUENCY(0,SIN((RADIANS($M$3:$M$473-H5941))/2)^2+SIN((RADIANS($N$3:$N$473-I5941))/2)^2*COS(RADIANS($M$3:$M$473))*COS(RADIANS(H5941))),$L$3:$L$473)</f>
        <v>n406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t="str" cm="1">
        <f t="array" ref="J5942">LOOKUP(1,1/FREQUENCY(0,SIN((RADIANS($M$3:$M$473-H5942))/2)^2+SIN((RADIANS($N$3:$N$473-I5942))/2)^2*COS(RADIANS($M$3:$M$473))*COS(RADIANS(H5942))),$L$3:$L$473)</f>
        <v>n406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t="str" cm="1">
        <f t="array" ref="J5943">LOOKUP(1,1/FREQUENCY(0,SIN((RADIANS($M$3:$M$473-H5943))/2)^2+SIN((RADIANS($N$3:$N$473-I5943))/2)^2*COS(RADIANS($M$3:$M$473))*COS(RADIANS(H5943))),$L$3:$L$473)</f>
        <v>n234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t="str" cm="1">
        <f t="array" ref="J5944">LOOKUP(1,1/FREQUENCY(0,SIN((RADIANS($M$3:$M$473-H5944))/2)^2+SIN((RADIANS($N$3:$N$473-I5944))/2)^2*COS(RADIANS($M$3:$M$473))*COS(RADIANS(H5944))),$L$3:$L$473)</f>
        <v>n234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t="str" cm="1">
        <f t="array" ref="J5945">LOOKUP(1,1/FREQUENCY(0,SIN((RADIANS($M$3:$M$473-H5945))/2)^2+SIN((RADIANS($N$3:$N$473-I5945))/2)^2*COS(RADIANS($M$3:$M$473))*COS(RADIANS(H5945))),$L$3:$L$473)</f>
        <v>n234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t="str" cm="1">
        <f t="array" ref="J5946">LOOKUP(1,1/FREQUENCY(0,SIN((RADIANS($M$3:$M$473-H5946))/2)^2+SIN((RADIANS($N$3:$N$473-I5946))/2)^2*COS(RADIANS($M$3:$M$473))*COS(RADIANS(H5946))),$L$3:$L$473)</f>
        <v>n406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t="str" cm="1">
        <f t="array" ref="J5947">LOOKUP(1,1/FREQUENCY(0,SIN((RADIANS($M$3:$M$473-H5947))/2)^2+SIN((RADIANS($N$3:$N$473-I5947))/2)^2*COS(RADIANS($M$3:$M$473))*COS(RADIANS(H5947))),$L$3:$L$473)</f>
        <v>n406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t="str" cm="1">
        <f t="array" ref="J5948">LOOKUP(1,1/FREQUENCY(0,SIN((RADIANS($M$3:$M$473-H5948))/2)^2+SIN((RADIANS($N$3:$N$473-I5948))/2)^2*COS(RADIANS($M$3:$M$473))*COS(RADIANS(H5948))),$L$3:$L$473)</f>
        <v>n406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t="str" cm="1">
        <f t="array" ref="J5949">LOOKUP(1,1/FREQUENCY(0,SIN((RADIANS($M$3:$M$473-H5949))/2)^2+SIN((RADIANS($N$3:$N$473-I5949))/2)^2*COS(RADIANS($M$3:$M$473))*COS(RADIANS(H5949))),$L$3:$L$473)</f>
        <v>n406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t="str" cm="1">
        <f t="array" ref="J5950">LOOKUP(1,1/FREQUENCY(0,SIN((RADIANS($M$3:$M$473-H5950))/2)^2+SIN((RADIANS($N$3:$N$473-I5950))/2)^2*COS(RADIANS($M$3:$M$473))*COS(RADIANS(H5950))),$L$3:$L$473)</f>
        <v>n406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t="str" cm="1">
        <f t="array" ref="J5951">LOOKUP(1,1/FREQUENCY(0,SIN((RADIANS($M$3:$M$473-H5951))/2)^2+SIN((RADIANS($N$3:$N$473-I5951))/2)^2*COS(RADIANS($M$3:$M$473))*COS(RADIANS(H5951))),$L$3:$L$473)</f>
        <v>n234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t="str" cm="1">
        <f t="array" ref="J5952">LOOKUP(1,1/FREQUENCY(0,SIN((RADIANS($M$3:$M$473-H5952))/2)^2+SIN((RADIANS($N$3:$N$473-I5952))/2)^2*COS(RADIANS($M$3:$M$473))*COS(RADIANS(H5952))),$L$3:$L$473)</f>
        <v>n234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t="str" cm="1">
        <f t="array" ref="J5953">LOOKUP(1,1/FREQUENCY(0,SIN((RADIANS($M$3:$M$473-H5953))/2)^2+SIN((RADIANS($N$3:$N$473-I5953))/2)^2*COS(RADIANS($M$3:$M$473))*COS(RADIANS(H5953))),$L$3:$L$473)</f>
        <v>n234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t="str" cm="1">
        <f t="array" ref="J5954">LOOKUP(1,1/FREQUENCY(0,SIN((RADIANS($M$3:$M$473-H5954))/2)^2+SIN((RADIANS($N$3:$N$473-I5954))/2)^2*COS(RADIANS($M$3:$M$473))*COS(RADIANS(H5954))),$L$3:$L$473)</f>
        <v>n234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t="str" cm="1">
        <f t="array" ref="J5955">LOOKUP(1,1/FREQUENCY(0,SIN((RADIANS($M$3:$M$473-H5955))/2)^2+SIN((RADIANS($N$3:$N$473-I5955))/2)^2*COS(RADIANS($M$3:$M$473))*COS(RADIANS(H5955))),$L$3:$L$473)</f>
        <v>n234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t="str" cm="1">
        <f t="array" ref="J5956">LOOKUP(1,1/FREQUENCY(0,SIN((RADIANS($M$3:$M$473-H5956))/2)^2+SIN((RADIANS($N$3:$N$473-I5956))/2)^2*COS(RADIANS($M$3:$M$473))*COS(RADIANS(H5956))),$L$3:$L$473)</f>
        <v>n368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t="str" cm="1">
        <f t="array" ref="J5957">LOOKUP(1,1/FREQUENCY(0,SIN((RADIANS($M$3:$M$473-H5957))/2)^2+SIN((RADIANS($N$3:$N$473-I5957))/2)^2*COS(RADIANS($M$3:$M$473))*COS(RADIANS(H5957))),$L$3:$L$473)</f>
        <v>n368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t="str" cm="1">
        <f t="array" ref="J5958">LOOKUP(1,1/FREQUENCY(0,SIN((RADIANS($M$3:$M$473-H5958))/2)^2+SIN((RADIANS($N$3:$N$473-I5958))/2)^2*COS(RADIANS($M$3:$M$473))*COS(RADIANS(H5958))),$L$3:$L$473)</f>
        <v>n368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t="str" cm="1">
        <f t="array" ref="J5959">LOOKUP(1,1/FREQUENCY(0,SIN((RADIANS($M$3:$M$473-H5959))/2)^2+SIN((RADIANS($N$3:$N$473-I5959))/2)^2*COS(RADIANS($M$3:$M$473))*COS(RADIANS(H5959))),$L$3:$L$473)</f>
        <v>n368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t="str" cm="1">
        <f t="array" ref="J5960">LOOKUP(1,1/FREQUENCY(0,SIN((RADIANS($M$3:$M$473-H5960))/2)^2+SIN((RADIANS($N$3:$N$473-I5960))/2)^2*COS(RADIANS($M$3:$M$473))*COS(RADIANS(H5960))),$L$3:$L$473)</f>
        <v>n368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t="str" cm="1">
        <f t="array" ref="J5961">LOOKUP(1,1/FREQUENCY(0,SIN((RADIANS($M$3:$M$473-H5961))/2)^2+SIN((RADIANS($N$3:$N$473-I5961))/2)^2*COS(RADIANS($M$3:$M$473))*COS(RADIANS(H5961))),$L$3:$L$473)</f>
        <v>n368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t="str" cm="1">
        <f t="array" ref="J5962">LOOKUP(1,1/FREQUENCY(0,SIN((RADIANS($M$3:$M$473-H5962))/2)^2+SIN((RADIANS($N$3:$N$473-I5962))/2)^2*COS(RADIANS($M$3:$M$473))*COS(RADIANS(H5962))),$L$3:$L$473)</f>
        <v>n368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t="str" cm="1">
        <f t="array" ref="J5963">LOOKUP(1,1/FREQUENCY(0,SIN((RADIANS($M$3:$M$473-H5963))/2)^2+SIN((RADIANS($N$3:$N$473-I5963))/2)^2*COS(RADIANS($M$3:$M$473))*COS(RADIANS(H5963))),$L$3:$L$473)</f>
        <v>n368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t="str" cm="1">
        <f t="array" ref="J5964">LOOKUP(1,1/FREQUENCY(0,SIN((RADIANS($M$3:$M$473-H5964))/2)^2+SIN((RADIANS($N$3:$N$473-I5964))/2)^2*COS(RADIANS($M$3:$M$473))*COS(RADIANS(H5964))),$L$3:$L$473)</f>
        <v>n368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t="str" cm="1">
        <f t="array" ref="J5965">LOOKUP(1,1/FREQUENCY(0,SIN((RADIANS($M$3:$M$473-H5965))/2)^2+SIN((RADIANS($N$3:$N$473-I5965))/2)^2*COS(RADIANS($M$3:$M$473))*COS(RADIANS(H5965))),$L$3:$L$473)</f>
        <v>n368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t="str" cm="1">
        <f t="array" ref="J5966">LOOKUP(1,1/FREQUENCY(0,SIN((RADIANS($M$3:$M$473-H5966))/2)^2+SIN((RADIANS($N$3:$N$473-I5966))/2)^2*COS(RADIANS($M$3:$M$473))*COS(RADIANS(H5966))),$L$3:$L$473)</f>
        <v>n423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t="str" cm="1">
        <f t="array" ref="J5967">LOOKUP(1,1/FREQUENCY(0,SIN((RADIANS($M$3:$M$473-H5967))/2)^2+SIN((RADIANS($N$3:$N$473-I5967))/2)^2*COS(RADIANS($M$3:$M$473))*COS(RADIANS(H5967))),$L$3:$L$473)</f>
        <v>n231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t="str" cm="1">
        <f t="array" ref="J5968">LOOKUP(1,1/FREQUENCY(0,SIN((RADIANS($M$3:$M$473-H5968))/2)^2+SIN((RADIANS($N$3:$N$473-I5968))/2)^2*COS(RADIANS($M$3:$M$473))*COS(RADIANS(H5968))),$L$3:$L$473)</f>
        <v>n368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t="str" cm="1">
        <f t="array" ref="J5969">LOOKUP(1,1/FREQUENCY(0,SIN((RADIANS($M$3:$M$473-H5969))/2)^2+SIN((RADIANS($N$3:$N$473-I5969))/2)^2*COS(RADIANS($M$3:$M$473))*COS(RADIANS(H5969))),$L$3:$L$473)</f>
        <v>n368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t="str" cm="1">
        <f t="array" ref="J5970">LOOKUP(1,1/FREQUENCY(0,SIN((RADIANS($M$3:$M$473-H5970))/2)^2+SIN((RADIANS($N$3:$N$473-I5970))/2)^2*COS(RADIANS($M$3:$M$473))*COS(RADIANS(H5970))),$L$3:$L$473)</f>
        <v>n368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t="str" cm="1">
        <f t="array" ref="J5971">LOOKUP(1,1/FREQUENCY(0,SIN((RADIANS($M$3:$M$473-H5971))/2)^2+SIN((RADIANS($N$3:$N$473-I5971))/2)^2*COS(RADIANS($M$3:$M$473))*COS(RADIANS(H5971))),$L$3:$L$473)</f>
        <v>n368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t="str" cm="1">
        <f t="array" ref="J5972">LOOKUP(1,1/FREQUENCY(0,SIN((RADIANS($M$3:$M$473-H5972))/2)^2+SIN((RADIANS($N$3:$N$473-I5972))/2)^2*COS(RADIANS($M$3:$M$473))*COS(RADIANS(H5972))),$L$3:$L$473)</f>
        <v>n368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t="str" cm="1">
        <f t="array" ref="J5973">LOOKUP(1,1/FREQUENCY(0,SIN((RADIANS($M$3:$M$473-H5973))/2)^2+SIN((RADIANS($N$3:$N$473-I5973))/2)^2*COS(RADIANS($M$3:$M$473))*COS(RADIANS(H5973))),$L$3:$L$473)</f>
        <v>n368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t="str" cm="1">
        <f t="array" ref="J5974">LOOKUP(1,1/FREQUENCY(0,SIN((RADIANS($M$3:$M$473-H5974))/2)^2+SIN((RADIANS($N$3:$N$473-I5974))/2)^2*COS(RADIANS($M$3:$M$473))*COS(RADIANS(H5974))),$L$3:$L$473)</f>
        <v>n368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t="str" cm="1">
        <f t="array" ref="J5975">LOOKUP(1,1/FREQUENCY(0,SIN((RADIANS($M$3:$M$473-H5975))/2)^2+SIN((RADIANS($N$3:$N$473-I5975))/2)^2*COS(RADIANS($M$3:$M$473))*COS(RADIANS(H5975))),$L$3:$L$473)</f>
        <v>n368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t="str" cm="1">
        <f t="array" ref="J5976">LOOKUP(1,1/FREQUENCY(0,SIN((RADIANS($M$3:$M$473-H5976))/2)^2+SIN((RADIANS($N$3:$N$473-I5976))/2)^2*COS(RADIANS($M$3:$M$473))*COS(RADIANS(H5976))),$L$3:$L$473)</f>
        <v>n368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t="str" cm="1">
        <f t="array" ref="J5977">LOOKUP(1,1/FREQUENCY(0,SIN((RADIANS($M$3:$M$473-H5977))/2)^2+SIN((RADIANS($N$3:$N$473-I5977))/2)^2*COS(RADIANS($M$3:$M$473))*COS(RADIANS(H5977))),$L$3:$L$473)</f>
        <v>n368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t="str" cm="1">
        <f t="array" ref="J5978">LOOKUP(1,1/FREQUENCY(0,SIN((RADIANS($M$3:$M$473-H5978))/2)^2+SIN((RADIANS($N$3:$N$473-I5978))/2)^2*COS(RADIANS($M$3:$M$473))*COS(RADIANS(H5978))),$L$3:$L$473)</f>
        <v>n368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t="str" cm="1">
        <f t="array" ref="J5979">LOOKUP(1,1/FREQUENCY(0,SIN((RADIANS($M$3:$M$473-H5979))/2)^2+SIN((RADIANS($N$3:$N$473-I5979))/2)^2*COS(RADIANS($M$3:$M$473))*COS(RADIANS(H5979))),$L$3:$L$473)</f>
        <v>n368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t="str" cm="1">
        <f t="array" ref="J5980">LOOKUP(1,1/FREQUENCY(0,SIN((RADIANS($M$3:$M$473-H5980))/2)^2+SIN((RADIANS($N$3:$N$473-I5980))/2)^2*COS(RADIANS($M$3:$M$473))*COS(RADIANS(H5980))),$L$3:$L$473)</f>
        <v>n368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t="str" cm="1">
        <f t="array" ref="J5981">LOOKUP(1,1/FREQUENCY(0,SIN((RADIANS($M$3:$M$473-H5981))/2)^2+SIN((RADIANS($N$3:$N$473-I5981))/2)^2*COS(RADIANS($M$3:$M$473))*COS(RADIANS(H5981))),$L$3:$L$473)</f>
        <v>n368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t="str" cm="1">
        <f t="array" ref="J5982">LOOKUP(1,1/FREQUENCY(0,SIN((RADIANS($M$3:$M$473-H5982))/2)^2+SIN((RADIANS($N$3:$N$473-I5982))/2)^2*COS(RADIANS($M$3:$M$473))*COS(RADIANS(H5982))),$L$3:$L$473)</f>
        <v>n368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t="str" cm="1">
        <f t="array" ref="J5983">LOOKUP(1,1/FREQUENCY(0,SIN((RADIANS($M$3:$M$473-H5983))/2)^2+SIN((RADIANS($N$3:$N$473-I5983))/2)^2*COS(RADIANS($M$3:$M$473))*COS(RADIANS(H5983))),$L$3:$L$473)</f>
        <v>n368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t="str" cm="1">
        <f t="array" ref="J5984">LOOKUP(1,1/FREQUENCY(0,SIN((RADIANS($M$3:$M$473-H5984))/2)^2+SIN((RADIANS($N$3:$N$473-I5984))/2)^2*COS(RADIANS($M$3:$M$473))*COS(RADIANS(H5984))),$L$3:$L$473)</f>
        <v>n368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t="str" cm="1">
        <f t="array" ref="J5985">LOOKUP(1,1/FREQUENCY(0,SIN((RADIANS($M$3:$M$473-H5985))/2)^2+SIN((RADIANS($N$3:$N$473-I5985))/2)^2*COS(RADIANS($M$3:$M$473))*COS(RADIANS(H5985))),$L$3:$L$473)</f>
        <v>n368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t="str" cm="1">
        <f t="array" ref="J5986">LOOKUP(1,1/FREQUENCY(0,SIN((RADIANS($M$3:$M$473-H5986))/2)^2+SIN((RADIANS($N$3:$N$473-I5986))/2)^2*COS(RADIANS($M$3:$M$473))*COS(RADIANS(H5986))),$L$3:$L$473)</f>
        <v>n368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t="str" cm="1">
        <f t="array" ref="J5987">LOOKUP(1,1/FREQUENCY(0,SIN((RADIANS($M$3:$M$473-H5987))/2)^2+SIN((RADIANS($N$3:$N$473-I5987))/2)^2*COS(RADIANS($M$3:$M$473))*COS(RADIANS(H5987))),$L$3:$L$473)</f>
        <v>n368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t="str" cm="1">
        <f t="array" ref="J5988">LOOKUP(1,1/FREQUENCY(0,SIN((RADIANS($M$3:$M$473-H5988))/2)^2+SIN((RADIANS($N$3:$N$473-I5988))/2)^2*COS(RADIANS($M$3:$M$473))*COS(RADIANS(H5988))),$L$3:$L$473)</f>
        <v>n368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t="str" cm="1">
        <f t="array" ref="J5989">LOOKUP(1,1/FREQUENCY(0,SIN((RADIANS($M$3:$M$473-H5989))/2)^2+SIN((RADIANS($N$3:$N$473-I5989))/2)^2*COS(RADIANS($M$3:$M$473))*COS(RADIANS(H5989))),$L$3:$L$473)</f>
        <v>n368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t="str" cm="1">
        <f t="array" ref="J5990">LOOKUP(1,1/FREQUENCY(0,SIN((RADIANS($M$3:$M$473-H5990))/2)^2+SIN((RADIANS($N$3:$N$473-I5990))/2)^2*COS(RADIANS($M$3:$M$473))*COS(RADIANS(H5990))),$L$3:$L$473)</f>
        <v>n368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t="str" cm="1">
        <f t="array" ref="J5991">LOOKUP(1,1/FREQUENCY(0,SIN((RADIANS($M$3:$M$473-H5991))/2)^2+SIN((RADIANS($N$3:$N$473-I5991))/2)^2*COS(RADIANS($M$3:$M$473))*COS(RADIANS(H5991))),$L$3:$L$473)</f>
        <v>n235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t="str" cm="1">
        <f t="array" ref="J5992">LOOKUP(1,1/FREQUENCY(0,SIN((RADIANS($M$3:$M$473-H5992))/2)^2+SIN((RADIANS($N$3:$N$473-I5992))/2)^2*COS(RADIANS($M$3:$M$473))*COS(RADIANS(H5992))),$L$3:$L$473)</f>
        <v>n231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t="str" cm="1">
        <f t="array" ref="J5993">LOOKUP(1,1/FREQUENCY(0,SIN((RADIANS($M$3:$M$473-H5993))/2)^2+SIN((RADIANS($N$3:$N$473-I5993))/2)^2*COS(RADIANS($M$3:$M$473))*COS(RADIANS(H5993))),$L$3:$L$473)</f>
        <v>n403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t="str" cm="1">
        <f t="array" ref="J5994">LOOKUP(1,1/FREQUENCY(0,SIN((RADIANS($M$3:$M$473-H5994))/2)^2+SIN((RADIANS($N$3:$N$473-I5994))/2)^2*COS(RADIANS($M$3:$M$473))*COS(RADIANS(H5994))),$L$3:$L$473)</f>
        <v>n423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t="str" cm="1">
        <f t="array" ref="J5995">LOOKUP(1,1/FREQUENCY(0,SIN((RADIANS($M$3:$M$473-H5995))/2)^2+SIN((RADIANS($N$3:$N$473-I5995))/2)^2*COS(RADIANS($M$3:$M$473))*COS(RADIANS(H5995))),$L$3:$L$473)</f>
        <v>n437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t="str" cm="1">
        <f t="array" ref="J5996">LOOKUP(1,1/FREQUENCY(0,SIN((RADIANS($M$3:$M$473-H5996))/2)^2+SIN((RADIANS($N$3:$N$473-I5996))/2)^2*COS(RADIANS($M$3:$M$473))*COS(RADIANS(H5996))),$L$3:$L$473)</f>
        <v>n368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t="str" cm="1">
        <f t="array" ref="J5997">LOOKUP(1,1/FREQUENCY(0,SIN((RADIANS($M$3:$M$473-H5997))/2)^2+SIN((RADIANS($N$3:$N$473-I5997))/2)^2*COS(RADIANS($M$3:$M$473))*COS(RADIANS(H5997))),$L$3:$L$473)</f>
        <v>n235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t="str" cm="1">
        <f t="array" ref="J5998">LOOKUP(1,1/FREQUENCY(0,SIN((RADIANS($M$3:$M$473-H5998))/2)^2+SIN((RADIANS($N$3:$N$473-I5998))/2)^2*COS(RADIANS($M$3:$M$473))*COS(RADIANS(H5998))),$L$3:$L$473)</f>
        <v>n437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t="str" cm="1">
        <f t="array" ref="J5999">LOOKUP(1,1/FREQUENCY(0,SIN((RADIANS($M$3:$M$473-H5999))/2)^2+SIN((RADIANS($N$3:$N$473-I5999))/2)^2*COS(RADIANS($M$3:$M$473))*COS(RADIANS(H5999))),$L$3:$L$473)</f>
        <v>n403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t="str" cm="1">
        <f t="array" ref="J6000">LOOKUP(1,1/FREQUENCY(0,SIN((RADIANS($M$3:$M$473-H6000))/2)^2+SIN((RADIANS($N$3:$N$473-I6000))/2)^2*COS(RADIANS($M$3:$M$473))*COS(RADIANS(H6000))),$L$3:$L$473)</f>
        <v>n437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t="str" cm="1">
        <f t="array" ref="J6001">LOOKUP(1,1/FREQUENCY(0,SIN((RADIANS($M$3:$M$473-H6001))/2)^2+SIN((RADIANS($N$3:$N$473-I6001))/2)^2*COS(RADIANS($M$3:$M$473))*COS(RADIANS(H6001))),$L$3:$L$473)</f>
        <v>n437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t="str" cm="1">
        <f t="array" ref="J6002">LOOKUP(1,1/FREQUENCY(0,SIN((RADIANS($M$3:$M$473-H6002))/2)^2+SIN((RADIANS($N$3:$N$473-I6002))/2)^2*COS(RADIANS($M$3:$M$473))*COS(RADIANS(H6002))),$L$3:$L$473)</f>
        <v>n403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t="str" cm="1">
        <f t="array" ref="J6003">LOOKUP(1,1/FREQUENCY(0,SIN((RADIANS($M$3:$M$473-H6003))/2)^2+SIN((RADIANS($N$3:$N$473-I6003))/2)^2*COS(RADIANS($M$3:$M$473))*COS(RADIANS(H6003))),$L$3:$L$473)</f>
        <v>n403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t="str" cm="1">
        <f t="array" ref="J6004">LOOKUP(1,1/FREQUENCY(0,SIN((RADIANS($M$3:$M$473-H6004))/2)^2+SIN((RADIANS($N$3:$N$473-I6004))/2)^2*COS(RADIANS($M$3:$M$473))*COS(RADIANS(H6004))),$L$3:$L$473)</f>
        <v>n235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t="str" cm="1">
        <f t="array" ref="J6005">LOOKUP(1,1/FREQUENCY(0,SIN((RADIANS($M$3:$M$473-H6005))/2)^2+SIN((RADIANS($N$3:$N$473-I6005))/2)^2*COS(RADIANS($M$3:$M$473))*COS(RADIANS(H6005))),$L$3:$L$473)</f>
        <v>n235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t="str" cm="1">
        <f t="array" ref="J6006">LOOKUP(1,1/FREQUENCY(0,SIN((RADIANS($M$3:$M$473-H6006))/2)^2+SIN((RADIANS($N$3:$N$473-I6006))/2)^2*COS(RADIANS($M$3:$M$473))*COS(RADIANS(H6006))),$L$3:$L$473)</f>
        <v>n368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t="str" cm="1">
        <f t="array" ref="J6007">LOOKUP(1,1/FREQUENCY(0,SIN((RADIANS($M$3:$M$473-H6007))/2)^2+SIN((RADIANS($N$3:$N$473-I6007))/2)^2*COS(RADIANS($M$3:$M$473))*COS(RADIANS(H6007))),$L$3:$L$473)</f>
        <v>n423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t="str" cm="1">
        <f t="array" ref="J6008">LOOKUP(1,1/FREQUENCY(0,SIN((RADIANS($M$3:$M$473-H6008))/2)^2+SIN((RADIANS($N$3:$N$473-I6008))/2)^2*COS(RADIANS($M$3:$M$473))*COS(RADIANS(H6008))),$L$3:$L$473)</f>
        <v>n231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t="str" cm="1">
        <f t="array" ref="J6009">LOOKUP(1,1/FREQUENCY(0,SIN((RADIANS($M$3:$M$473-H6009))/2)^2+SIN((RADIANS($N$3:$N$473-I6009))/2)^2*COS(RADIANS($M$3:$M$473))*COS(RADIANS(H6009))),$L$3:$L$473)</f>
        <v>n423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t="str" cm="1">
        <f t="array" ref="J6010">LOOKUP(1,1/FREQUENCY(0,SIN((RADIANS($M$3:$M$473-H6010))/2)^2+SIN((RADIANS($N$3:$N$473-I6010))/2)^2*COS(RADIANS($M$3:$M$473))*COS(RADIANS(H6010))),$L$3:$L$473)</f>
        <v>n368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t="str" cm="1">
        <f t="array" ref="J6011">LOOKUP(1,1/FREQUENCY(0,SIN((RADIANS($M$3:$M$473-H6011))/2)^2+SIN((RADIANS($N$3:$N$473-I6011))/2)^2*COS(RADIANS($M$3:$M$473))*COS(RADIANS(H6011))),$L$3:$L$473)</f>
        <v>n235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t="str" cm="1">
        <f t="array" ref="J6012">LOOKUP(1,1/FREQUENCY(0,SIN((RADIANS($M$3:$M$473-H6012))/2)^2+SIN((RADIANS($N$3:$N$473-I6012))/2)^2*COS(RADIANS($M$3:$M$473))*COS(RADIANS(H6012))),$L$3:$L$473)</f>
        <v>n235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t="str" cm="1">
        <f t="array" ref="J6013">LOOKUP(1,1/FREQUENCY(0,SIN((RADIANS($M$3:$M$473-H6013))/2)^2+SIN((RADIANS($N$3:$N$473-I6013))/2)^2*COS(RADIANS($M$3:$M$473))*COS(RADIANS(H6013))),$L$3:$L$473)</f>
        <v>n235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t="str" cm="1">
        <f t="array" ref="J6014">LOOKUP(1,1/FREQUENCY(0,SIN((RADIANS($M$3:$M$473-H6014))/2)^2+SIN((RADIANS($N$3:$N$473-I6014))/2)^2*COS(RADIANS($M$3:$M$473))*COS(RADIANS(H6014))),$L$3:$L$473)</f>
        <v>n368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t="str" cm="1">
        <f t="array" ref="J6015">LOOKUP(1,1/FREQUENCY(0,SIN((RADIANS($M$3:$M$473-H6015))/2)^2+SIN((RADIANS($N$3:$N$473-I6015))/2)^2*COS(RADIANS($M$3:$M$473))*COS(RADIANS(H6015))),$L$3:$L$473)</f>
        <v>n235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t="str" cm="1">
        <f t="array" ref="J6016">LOOKUP(1,1/FREQUENCY(0,SIN((RADIANS($M$3:$M$473-H6016))/2)^2+SIN((RADIANS($N$3:$N$473-I6016))/2)^2*COS(RADIANS($M$3:$M$473))*COS(RADIANS(H6016))),$L$3:$L$473)</f>
        <v>n368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t="str" cm="1">
        <f t="array" ref="J6017">LOOKUP(1,1/FREQUENCY(0,SIN((RADIANS($M$3:$M$473-H6017))/2)^2+SIN((RADIANS($N$3:$N$473-I6017))/2)^2*COS(RADIANS($M$3:$M$473))*COS(RADIANS(H6017))),$L$3:$L$473)</f>
        <v>n235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t="str" cm="1">
        <f t="array" ref="J6018">LOOKUP(1,1/FREQUENCY(0,SIN((RADIANS($M$3:$M$473-H6018))/2)^2+SIN((RADIANS($N$3:$N$473-I6018))/2)^2*COS(RADIANS($M$3:$M$473))*COS(RADIANS(H6018))),$L$3:$L$473)</f>
        <v>n403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t="str" cm="1">
        <f t="array" ref="J6019">LOOKUP(1,1/FREQUENCY(0,SIN((RADIANS($M$3:$M$473-H6019))/2)^2+SIN((RADIANS($N$3:$N$473-I6019))/2)^2*COS(RADIANS($M$3:$M$473))*COS(RADIANS(H6019))),$L$3:$L$473)</f>
        <v>n235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t="str" cm="1">
        <f t="array" ref="J6020">LOOKUP(1,1/FREQUENCY(0,SIN((RADIANS($M$3:$M$473-H6020))/2)^2+SIN((RADIANS($N$3:$N$473-I6020))/2)^2*COS(RADIANS($M$3:$M$473))*COS(RADIANS(H6020))),$L$3:$L$473)</f>
        <v>n403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t="str" cm="1">
        <f t="array" ref="J6021">LOOKUP(1,1/FREQUENCY(0,SIN((RADIANS($M$3:$M$473-H6021))/2)^2+SIN((RADIANS($N$3:$N$473-I6021))/2)^2*COS(RADIANS($M$3:$M$473))*COS(RADIANS(H6021))),$L$3:$L$473)</f>
        <v>n403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t="str" cm="1">
        <f t="array" ref="J6022">LOOKUP(1,1/FREQUENCY(0,SIN((RADIANS($M$3:$M$473-H6022))/2)^2+SIN((RADIANS($N$3:$N$473-I6022))/2)^2*COS(RADIANS($M$3:$M$473))*COS(RADIANS(H6022))),$L$3:$L$473)</f>
        <v>n403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t="str" cm="1">
        <f t="array" ref="J6023">LOOKUP(1,1/FREQUENCY(0,SIN((RADIANS($M$3:$M$473-H6023))/2)^2+SIN((RADIANS($N$3:$N$473-I6023))/2)^2*COS(RADIANS($M$3:$M$473))*COS(RADIANS(H6023))),$L$3:$L$473)</f>
        <v>n320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t="str" cm="1">
        <f t="array" ref="J6024">LOOKUP(1,1/FREQUENCY(0,SIN((RADIANS($M$3:$M$473-H6024))/2)^2+SIN((RADIANS($N$3:$N$473-I6024))/2)^2*COS(RADIANS($M$3:$M$473))*COS(RADIANS(H6024))),$L$3:$L$473)</f>
        <v>n320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t="str" cm="1">
        <f t="array" ref="J6025">LOOKUP(1,1/FREQUENCY(0,SIN((RADIANS($M$3:$M$473-H6025))/2)^2+SIN((RADIANS($N$3:$N$473-I6025))/2)^2*COS(RADIANS($M$3:$M$473))*COS(RADIANS(H6025))),$L$3:$L$473)</f>
        <v>n320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t="str" cm="1">
        <f t="array" ref="J6026">LOOKUP(1,1/FREQUENCY(0,SIN((RADIANS($M$3:$M$473-H6026))/2)^2+SIN((RADIANS($N$3:$N$473-I6026))/2)^2*COS(RADIANS($M$3:$M$473))*COS(RADIANS(H6026))),$L$3:$L$473)</f>
        <v>n320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t="str" cm="1">
        <f t="array" ref="J6027">LOOKUP(1,1/FREQUENCY(0,SIN((RADIANS($M$3:$M$473-H6027))/2)^2+SIN((RADIANS($N$3:$N$473-I6027))/2)^2*COS(RADIANS($M$3:$M$473))*COS(RADIANS(H6027))),$L$3:$L$473)</f>
        <v>n264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t="str" cm="1">
        <f t="array" ref="J6028">LOOKUP(1,1/FREQUENCY(0,SIN((RADIANS($M$3:$M$473-H6028))/2)^2+SIN((RADIANS($N$3:$N$473-I6028))/2)^2*COS(RADIANS($M$3:$M$473))*COS(RADIANS(H6028))),$L$3:$L$473)</f>
        <v>n320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t="str" cm="1">
        <f t="array" ref="J6029">LOOKUP(1,1/FREQUENCY(0,SIN((RADIANS($M$3:$M$473-H6029))/2)^2+SIN((RADIANS($N$3:$N$473-I6029))/2)^2*COS(RADIANS($M$3:$M$473))*COS(RADIANS(H6029))),$L$3:$L$473)</f>
        <v>n190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t="str" cm="1">
        <f t="array" ref="J6030">LOOKUP(1,1/FREQUENCY(0,SIN((RADIANS($M$3:$M$473-H6030))/2)^2+SIN((RADIANS($N$3:$N$473-I6030))/2)^2*COS(RADIANS($M$3:$M$473))*COS(RADIANS(H6030))),$L$3:$L$473)</f>
        <v>n320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t="str" cm="1">
        <f t="array" ref="J6031">LOOKUP(1,1/FREQUENCY(0,SIN((RADIANS($M$3:$M$473-H6031))/2)^2+SIN((RADIANS($N$3:$N$473-I6031))/2)^2*COS(RADIANS($M$3:$M$473))*COS(RADIANS(H6031))),$L$3:$L$473)</f>
        <v>n320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t="str" cm="1">
        <f t="array" ref="J6032">LOOKUP(1,1/FREQUENCY(0,SIN((RADIANS($M$3:$M$473-H6032))/2)^2+SIN((RADIANS($N$3:$N$473-I6032))/2)^2*COS(RADIANS($M$3:$M$473))*COS(RADIANS(H6032))),$L$3:$L$473)</f>
        <v>n320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t="str" cm="1">
        <f t="array" ref="J6033">LOOKUP(1,1/FREQUENCY(0,SIN((RADIANS($M$3:$M$473-H6033))/2)^2+SIN((RADIANS($N$3:$N$473-I6033))/2)^2*COS(RADIANS($M$3:$M$473))*COS(RADIANS(H6033))),$L$3:$L$473)</f>
        <v>n264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t="str" cm="1">
        <f t="array" ref="J6034">LOOKUP(1,1/FREQUENCY(0,SIN((RADIANS($M$3:$M$473-H6034))/2)^2+SIN((RADIANS($N$3:$N$473-I6034))/2)^2*COS(RADIANS($M$3:$M$473))*COS(RADIANS(H6034))),$L$3:$L$473)</f>
        <v>n320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t="str" cm="1">
        <f t="array" ref="J6035">LOOKUP(1,1/FREQUENCY(0,SIN((RADIANS($M$3:$M$473-H6035))/2)^2+SIN((RADIANS($N$3:$N$473-I6035))/2)^2*COS(RADIANS($M$3:$M$473))*COS(RADIANS(H6035))),$L$3:$L$473)</f>
        <v>n320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t="str" cm="1">
        <f t="array" ref="J6036">LOOKUP(1,1/FREQUENCY(0,SIN((RADIANS($M$3:$M$473-H6036))/2)^2+SIN((RADIANS($N$3:$N$473-I6036))/2)^2*COS(RADIANS($M$3:$M$473))*COS(RADIANS(H6036))),$L$3:$L$473)</f>
        <v>n320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t="str" cm="1">
        <f t="array" ref="J6037">LOOKUP(1,1/FREQUENCY(0,SIN((RADIANS($M$3:$M$473-H6037))/2)^2+SIN((RADIANS($N$3:$N$473-I6037))/2)^2*COS(RADIANS($M$3:$M$473))*COS(RADIANS(H6037))),$L$3:$L$473)</f>
        <v>n320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t="str" cm="1">
        <f t="array" ref="J6038">LOOKUP(1,1/FREQUENCY(0,SIN((RADIANS($M$3:$M$473-H6038))/2)^2+SIN((RADIANS($N$3:$N$473-I6038))/2)^2*COS(RADIANS($M$3:$M$473))*COS(RADIANS(H6038))),$L$3:$L$473)</f>
        <v>n319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t="str" cm="1">
        <f t="array" ref="J6039">LOOKUP(1,1/FREQUENCY(0,SIN((RADIANS($M$3:$M$473-H6039))/2)^2+SIN((RADIANS($N$3:$N$473-I6039))/2)^2*COS(RADIANS($M$3:$M$473))*COS(RADIANS(H6039))),$L$3:$L$473)</f>
        <v>n319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t="str" cm="1">
        <f t="array" ref="J6040">LOOKUP(1,1/FREQUENCY(0,SIN((RADIANS($M$3:$M$473-H6040))/2)^2+SIN((RADIANS($N$3:$N$473-I6040))/2)^2*COS(RADIANS($M$3:$M$473))*COS(RADIANS(H6040))),$L$3:$L$473)</f>
        <v>n320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t="str" cm="1">
        <f t="array" ref="J6041">LOOKUP(1,1/FREQUENCY(0,SIN((RADIANS($M$3:$M$473-H6041))/2)^2+SIN((RADIANS($N$3:$N$473-I6041))/2)^2*COS(RADIANS($M$3:$M$473))*COS(RADIANS(H6041))),$L$3:$L$473)</f>
        <v>n378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t="str" cm="1">
        <f t="array" ref="J6042">LOOKUP(1,1/FREQUENCY(0,SIN((RADIANS($M$3:$M$473-H6042))/2)^2+SIN((RADIANS($N$3:$N$473-I6042))/2)^2*COS(RADIANS($M$3:$M$473))*COS(RADIANS(H6042))),$L$3:$L$473)</f>
        <v>n320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t="str" cm="1">
        <f t="array" ref="J6043">LOOKUP(1,1/FREQUENCY(0,SIN((RADIANS($M$3:$M$473-H6043))/2)^2+SIN((RADIANS($N$3:$N$473-I6043))/2)^2*COS(RADIANS($M$3:$M$473))*COS(RADIANS(H6043))),$L$3:$L$473)</f>
        <v>n320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t="str" cm="1">
        <f t="array" ref="J6044">LOOKUP(1,1/FREQUENCY(0,SIN((RADIANS($M$3:$M$473-H6044))/2)^2+SIN((RADIANS($N$3:$N$473-I6044))/2)^2*COS(RADIANS($M$3:$M$473))*COS(RADIANS(H6044))),$L$3:$L$473)</f>
        <v>n320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t="str" cm="1">
        <f t="array" ref="J6045">LOOKUP(1,1/FREQUENCY(0,SIN((RADIANS($M$3:$M$473-H6045))/2)^2+SIN((RADIANS($N$3:$N$473-I6045))/2)^2*COS(RADIANS($M$3:$M$473))*COS(RADIANS(H6045))),$L$3:$L$473)</f>
        <v>n319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t="str" cm="1">
        <f t="array" ref="J6046">LOOKUP(1,1/FREQUENCY(0,SIN((RADIANS($M$3:$M$473-H6046))/2)^2+SIN((RADIANS($N$3:$N$473-I6046))/2)^2*COS(RADIANS($M$3:$M$473))*COS(RADIANS(H6046))),$L$3:$L$473)</f>
        <v>n264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t="str" cm="1">
        <f t="array" ref="J6047">LOOKUP(1,1/FREQUENCY(0,SIN((RADIANS($M$3:$M$473-H6047))/2)^2+SIN((RADIANS($N$3:$N$473-I6047))/2)^2*COS(RADIANS($M$3:$M$473))*COS(RADIANS(H6047))),$L$3:$L$473)</f>
        <v>n264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t="str" cm="1">
        <f t="array" ref="J6048">LOOKUP(1,1/FREQUENCY(0,SIN((RADIANS($M$3:$M$473-H6048))/2)^2+SIN((RADIANS($N$3:$N$473-I6048))/2)^2*COS(RADIANS($M$3:$M$473))*COS(RADIANS(H6048))),$L$3:$L$473)</f>
        <v>n264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t="str" cm="1">
        <f t="array" ref="J6049">LOOKUP(1,1/FREQUENCY(0,SIN((RADIANS($M$3:$M$473-H6049))/2)^2+SIN((RADIANS($N$3:$N$473-I6049))/2)^2*COS(RADIANS($M$3:$M$473))*COS(RADIANS(H6049))),$L$3:$L$473)</f>
        <v>n399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t="str" cm="1">
        <f t="array" ref="J6050">LOOKUP(1,1/FREQUENCY(0,SIN((RADIANS($M$3:$M$473-H6050))/2)^2+SIN((RADIANS($N$3:$N$473-I6050))/2)^2*COS(RADIANS($M$3:$M$473))*COS(RADIANS(H6050))),$L$3:$L$473)</f>
        <v>n320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t="str" cm="1">
        <f t="array" ref="J6051">LOOKUP(1,1/FREQUENCY(0,SIN((RADIANS($M$3:$M$473-H6051))/2)^2+SIN((RADIANS($N$3:$N$473-I6051))/2)^2*COS(RADIANS($M$3:$M$473))*COS(RADIANS(H6051))),$L$3:$L$473)</f>
        <v>n399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t="str" cm="1">
        <f t="array" ref="J6052">LOOKUP(1,1/FREQUENCY(0,SIN((RADIANS($M$3:$M$473-H6052))/2)^2+SIN((RADIANS($N$3:$N$473-I6052))/2)^2*COS(RADIANS($M$3:$M$473))*COS(RADIANS(H6052))),$L$3:$L$473)</f>
        <v>n260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t="str" cm="1">
        <f t="array" ref="J6053">LOOKUP(1,1/FREQUENCY(0,SIN((RADIANS($M$3:$M$473-H6053))/2)^2+SIN((RADIANS($N$3:$N$473-I6053))/2)^2*COS(RADIANS($M$3:$M$473))*COS(RADIANS(H6053))),$L$3:$L$473)</f>
        <v>n260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t="str" cm="1">
        <f t="array" ref="J6054">LOOKUP(1,1/FREQUENCY(0,SIN((RADIANS($M$3:$M$473-H6054))/2)^2+SIN((RADIANS($N$3:$N$473-I6054))/2)^2*COS(RADIANS($M$3:$M$473))*COS(RADIANS(H6054))),$L$3:$L$473)</f>
        <v>n190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t="str" cm="1">
        <f t="array" ref="J6055">LOOKUP(1,1/FREQUENCY(0,SIN((RADIANS($M$3:$M$473-H6055))/2)^2+SIN((RADIANS($N$3:$N$473-I6055))/2)^2*COS(RADIANS($M$3:$M$473))*COS(RADIANS(H6055))),$L$3:$L$473)</f>
        <v>n190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t="str" cm="1">
        <f t="array" ref="J6056">LOOKUP(1,1/FREQUENCY(0,SIN((RADIANS($M$3:$M$473-H6056))/2)^2+SIN((RADIANS($N$3:$N$473-I6056))/2)^2*COS(RADIANS($M$3:$M$473))*COS(RADIANS(H6056))),$L$3:$L$473)</f>
        <v>n190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t="str" cm="1">
        <f t="array" ref="J6057">LOOKUP(1,1/FREQUENCY(0,SIN((RADIANS($M$3:$M$473-H6057))/2)^2+SIN((RADIANS($N$3:$N$473-I6057))/2)^2*COS(RADIANS($M$3:$M$473))*COS(RADIANS(H6057))),$L$3:$L$473)</f>
        <v>n190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t="str" cm="1">
        <f t="array" ref="J6058">LOOKUP(1,1/FREQUENCY(0,SIN((RADIANS($M$3:$M$473-H6058))/2)^2+SIN((RADIANS($N$3:$N$473-I6058))/2)^2*COS(RADIANS($M$3:$M$473))*COS(RADIANS(H6058))),$L$3:$L$473)</f>
        <v>n190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t="str" cm="1">
        <f t="array" ref="J6059">LOOKUP(1,1/FREQUENCY(0,SIN((RADIANS($M$3:$M$473-H6059))/2)^2+SIN((RADIANS($N$3:$N$473-I6059))/2)^2*COS(RADIANS($M$3:$M$473))*COS(RADIANS(H6059))),$L$3:$L$473)</f>
        <v>n190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t="str" cm="1">
        <f t="array" ref="J6060">LOOKUP(1,1/FREQUENCY(0,SIN((RADIANS($M$3:$M$473-H6060))/2)^2+SIN((RADIANS($N$3:$N$473-I6060))/2)^2*COS(RADIANS($M$3:$M$473))*COS(RADIANS(H6060))),$L$3:$L$473)</f>
        <v>n190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t="str" cm="1">
        <f t="array" ref="J6061">LOOKUP(1,1/FREQUENCY(0,SIN((RADIANS($M$3:$M$473-H6061))/2)^2+SIN((RADIANS($N$3:$N$473-I6061))/2)^2*COS(RADIANS($M$3:$M$473))*COS(RADIANS(H6061))),$L$3:$L$473)</f>
        <v>n190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t="str" cm="1">
        <f t="array" ref="J6062">LOOKUP(1,1/FREQUENCY(0,SIN((RADIANS($M$3:$M$473-H6062))/2)^2+SIN((RADIANS($N$3:$N$473-I6062))/2)^2*COS(RADIANS($M$3:$M$473))*COS(RADIANS(H6062))),$L$3:$L$473)</f>
        <v>n260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t="str" cm="1">
        <f t="array" ref="J6063">LOOKUP(1,1/FREQUENCY(0,SIN((RADIANS($M$3:$M$473-H6063))/2)^2+SIN((RADIANS($N$3:$N$473-I6063))/2)^2*COS(RADIANS($M$3:$M$473))*COS(RADIANS(H6063))),$L$3:$L$473)</f>
        <v>n190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t="str" cm="1">
        <f t="array" ref="J6064">LOOKUP(1,1/FREQUENCY(0,SIN((RADIANS($M$3:$M$473-H6064))/2)^2+SIN((RADIANS($N$3:$N$473-I6064))/2)^2*COS(RADIANS($M$3:$M$473))*COS(RADIANS(H6064))),$L$3:$L$473)</f>
        <v>n190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t="str" cm="1">
        <f t="array" ref="J6065">LOOKUP(1,1/FREQUENCY(0,SIN((RADIANS($M$3:$M$473-H6065))/2)^2+SIN((RADIANS($N$3:$N$473-I6065))/2)^2*COS(RADIANS($M$3:$M$473))*COS(RADIANS(H6065))),$L$3:$L$473)</f>
        <v>n190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t="str" cm="1">
        <f t="array" ref="J6066">LOOKUP(1,1/FREQUENCY(0,SIN((RADIANS($M$3:$M$473-H6066))/2)^2+SIN((RADIANS($N$3:$N$473-I6066))/2)^2*COS(RADIANS($M$3:$M$473))*COS(RADIANS(H6066))),$L$3:$L$473)</f>
        <v>n190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t="str" cm="1">
        <f t="array" ref="J6067">LOOKUP(1,1/FREQUENCY(0,SIN((RADIANS($M$3:$M$473-H6067))/2)^2+SIN((RADIANS($N$3:$N$473-I6067))/2)^2*COS(RADIANS($M$3:$M$473))*COS(RADIANS(H6067))),$L$3:$L$473)</f>
        <v>n190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t="str" cm="1">
        <f t="array" ref="J6068">LOOKUP(1,1/FREQUENCY(0,SIN((RADIANS($M$3:$M$473-H6068))/2)^2+SIN((RADIANS($N$3:$N$473-I6068))/2)^2*COS(RADIANS($M$3:$M$473))*COS(RADIANS(H6068))),$L$3:$L$473)</f>
        <v>n190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t="str" cm="1">
        <f t="array" ref="J6069">LOOKUP(1,1/FREQUENCY(0,SIN((RADIANS($M$3:$M$473-H6069))/2)^2+SIN((RADIANS($N$3:$N$473-I6069))/2)^2*COS(RADIANS($M$3:$M$473))*COS(RADIANS(H6069))),$L$3:$L$473)</f>
        <v>n190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t="str" cm="1">
        <f t="array" ref="J6070">LOOKUP(1,1/FREQUENCY(0,SIN((RADIANS($M$3:$M$473-H6070))/2)^2+SIN((RADIANS($N$3:$N$473-I6070))/2)^2*COS(RADIANS($M$3:$M$473))*COS(RADIANS(H6070))),$L$3:$L$473)</f>
        <v>n190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t="str" cm="1">
        <f t="array" ref="J6071">LOOKUP(1,1/FREQUENCY(0,SIN((RADIANS($M$3:$M$473-H6071))/2)^2+SIN((RADIANS($N$3:$N$473-I6071))/2)^2*COS(RADIANS($M$3:$M$473))*COS(RADIANS(H6071))),$L$3:$L$473)</f>
        <v>n190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t="str" cm="1">
        <f t="array" ref="J6072">LOOKUP(1,1/FREQUENCY(0,SIN((RADIANS($M$3:$M$473-H6072))/2)^2+SIN((RADIANS($N$3:$N$473-I6072))/2)^2*COS(RADIANS($M$3:$M$473))*COS(RADIANS(H6072))),$L$3:$L$473)</f>
        <v>n190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t="str" cm="1">
        <f t="array" ref="J6073">LOOKUP(1,1/FREQUENCY(0,SIN((RADIANS($M$3:$M$473-H6073))/2)^2+SIN((RADIANS($N$3:$N$473-I6073))/2)^2*COS(RADIANS($M$3:$M$473))*COS(RADIANS(H6073))),$L$3:$L$473)</f>
        <v>n190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t="str" cm="1">
        <f t="array" ref="J6074">LOOKUP(1,1/FREQUENCY(0,SIN((RADIANS($M$3:$M$473-H6074))/2)^2+SIN((RADIANS($N$3:$N$473-I6074))/2)^2*COS(RADIANS($M$3:$M$473))*COS(RADIANS(H6074))),$L$3:$L$473)</f>
        <v>n190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t="str" cm="1">
        <f t="array" ref="J6075">LOOKUP(1,1/FREQUENCY(0,SIN((RADIANS($M$3:$M$473-H6075))/2)^2+SIN((RADIANS($N$3:$N$473-I6075))/2)^2*COS(RADIANS($M$3:$M$473))*COS(RADIANS(H6075))),$L$3:$L$473)</f>
        <v>n190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t="str" cm="1">
        <f t="array" ref="J6076">LOOKUP(1,1/FREQUENCY(0,SIN((RADIANS($M$3:$M$473-H6076))/2)^2+SIN((RADIANS($N$3:$N$473-I6076))/2)^2*COS(RADIANS($M$3:$M$473))*COS(RADIANS(H6076))),$L$3:$L$473)</f>
        <v>n190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t="str" cm="1">
        <f t="array" ref="J6077">LOOKUP(1,1/FREQUENCY(0,SIN((RADIANS($M$3:$M$473-H6077))/2)^2+SIN((RADIANS($N$3:$N$473-I6077))/2)^2*COS(RADIANS($M$3:$M$473))*COS(RADIANS(H6077))),$L$3:$L$473)</f>
        <v>n190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t="str" cm="1">
        <f t="array" ref="J6078">LOOKUP(1,1/FREQUENCY(0,SIN((RADIANS($M$3:$M$473-H6078))/2)^2+SIN((RADIANS($N$3:$N$473-I6078))/2)^2*COS(RADIANS($M$3:$M$473))*COS(RADIANS(H6078))),$L$3:$L$473)</f>
        <v>n190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t="str" cm="1">
        <f t="array" ref="J6079">LOOKUP(1,1/FREQUENCY(0,SIN((RADIANS($M$3:$M$473-H6079))/2)^2+SIN((RADIANS($N$3:$N$473-I6079))/2)^2*COS(RADIANS($M$3:$M$473))*COS(RADIANS(H6079))),$L$3:$L$473)</f>
        <v>n190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t="str" cm="1">
        <f t="array" ref="J6080">LOOKUP(1,1/FREQUENCY(0,SIN((RADIANS($M$3:$M$473-H6080))/2)^2+SIN((RADIANS($N$3:$N$473-I6080))/2)^2*COS(RADIANS($M$3:$M$473))*COS(RADIANS(H6080))),$L$3:$L$473)</f>
        <v>n190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t="str" cm="1">
        <f t="array" ref="J6081">LOOKUP(1,1/FREQUENCY(0,SIN((RADIANS($M$3:$M$473-H6081))/2)^2+SIN((RADIANS($N$3:$N$473-I6081))/2)^2*COS(RADIANS($M$3:$M$473))*COS(RADIANS(H6081))),$L$3:$L$473)</f>
        <v>n190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t="str" cm="1">
        <f t="array" ref="J6082">LOOKUP(1,1/FREQUENCY(0,SIN((RADIANS($M$3:$M$473-H6082))/2)^2+SIN((RADIANS($N$3:$N$473-I6082))/2)^2*COS(RADIANS($M$3:$M$473))*COS(RADIANS(H6082))),$L$3:$L$473)</f>
        <v>n190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t="str" cm="1">
        <f t="array" ref="J6083">LOOKUP(1,1/FREQUENCY(0,SIN((RADIANS($M$3:$M$473-H6083))/2)^2+SIN((RADIANS($N$3:$N$473-I6083))/2)^2*COS(RADIANS($M$3:$M$473))*COS(RADIANS(H6083))),$L$3:$L$473)</f>
        <v>n190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t="str" cm="1">
        <f t="array" ref="J6084">LOOKUP(1,1/FREQUENCY(0,SIN((RADIANS($M$3:$M$473-H6084))/2)^2+SIN((RADIANS($N$3:$N$473-I6084))/2)^2*COS(RADIANS($M$3:$M$473))*COS(RADIANS(H6084))),$L$3:$L$473)</f>
        <v>n190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t="str" cm="1">
        <f t="array" ref="J6085">LOOKUP(1,1/FREQUENCY(0,SIN((RADIANS($M$3:$M$473-H6085))/2)^2+SIN((RADIANS($N$3:$N$473-I6085))/2)^2*COS(RADIANS($M$3:$M$473))*COS(RADIANS(H6085))),$L$3:$L$473)</f>
        <v>n190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t="str" cm="1">
        <f t="array" ref="J6086">LOOKUP(1,1/FREQUENCY(0,SIN((RADIANS($M$3:$M$473-H6086))/2)^2+SIN((RADIANS($N$3:$N$473-I6086))/2)^2*COS(RADIANS($M$3:$M$473))*COS(RADIANS(H6086))),$L$3:$L$473)</f>
        <v>n190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t="str" cm="1">
        <f t="array" ref="J6087">LOOKUP(1,1/FREQUENCY(0,SIN((RADIANS($M$3:$M$473-H6087))/2)^2+SIN((RADIANS($N$3:$N$473-I6087))/2)^2*COS(RADIANS($M$3:$M$473))*COS(RADIANS(H6087))),$L$3:$L$473)</f>
        <v>n190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t="str" cm="1">
        <f t="array" ref="J6088">LOOKUP(1,1/FREQUENCY(0,SIN((RADIANS($M$3:$M$473-H6088))/2)^2+SIN((RADIANS($N$3:$N$473-I6088))/2)^2*COS(RADIANS($M$3:$M$473))*COS(RADIANS(H6088))),$L$3:$L$473)</f>
        <v>n190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t="str" cm="1">
        <f t="array" ref="J6089">LOOKUP(1,1/FREQUENCY(0,SIN((RADIANS($M$3:$M$473-H6089))/2)^2+SIN((RADIANS($N$3:$N$473-I6089))/2)^2*COS(RADIANS($M$3:$M$473))*COS(RADIANS(H6089))),$L$3:$L$473)</f>
        <v>n233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t="str" cm="1">
        <f t="array" ref="J6090">LOOKUP(1,1/FREQUENCY(0,SIN((RADIANS($M$3:$M$473-H6090))/2)^2+SIN((RADIANS($N$3:$N$473-I6090))/2)^2*COS(RADIANS($M$3:$M$473))*COS(RADIANS(H6090))),$L$3:$L$473)</f>
        <v>n233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t="str" cm="1">
        <f t="array" ref="J6091">LOOKUP(1,1/FREQUENCY(0,SIN((RADIANS($M$3:$M$473-H6091))/2)^2+SIN((RADIANS($N$3:$N$473-I6091))/2)^2*COS(RADIANS($M$3:$M$473))*COS(RADIANS(H6091))),$L$3:$L$473)</f>
        <v>n319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t="str" cm="1">
        <f t="array" ref="J6092">LOOKUP(1,1/FREQUENCY(0,SIN((RADIANS($M$3:$M$473-H6092))/2)^2+SIN((RADIANS($N$3:$N$473-I6092))/2)^2*COS(RADIANS($M$3:$M$473))*COS(RADIANS(H6092))),$L$3:$L$473)</f>
        <v>n233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t="str" cm="1">
        <f t="array" ref="J6093">LOOKUP(1,1/FREQUENCY(0,SIN((RADIANS($M$3:$M$473-H6093))/2)^2+SIN((RADIANS($N$3:$N$473-I6093))/2)^2*COS(RADIANS($M$3:$M$473))*COS(RADIANS(H6093))),$L$3:$L$473)</f>
        <v>n319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t="str" cm="1">
        <f t="array" ref="J6094">LOOKUP(1,1/FREQUENCY(0,SIN((RADIANS($M$3:$M$473-H6094))/2)^2+SIN((RADIANS($N$3:$N$473-I6094))/2)^2*COS(RADIANS($M$3:$M$473))*COS(RADIANS(H6094))),$L$3:$L$473)</f>
        <v>n233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t="str" cm="1">
        <f t="array" ref="J6095">LOOKUP(1,1/FREQUENCY(0,SIN((RADIANS($M$3:$M$473-H6095))/2)^2+SIN((RADIANS($N$3:$N$473-I6095))/2)^2*COS(RADIANS($M$3:$M$473))*COS(RADIANS(H6095))),$L$3:$L$473)</f>
        <v>n319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t="str" cm="1">
        <f t="array" ref="J6096">LOOKUP(1,1/FREQUENCY(0,SIN((RADIANS($M$3:$M$473-H6096))/2)^2+SIN((RADIANS($N$3:$N$473-I6096))/2)^2*COS(RADIANS($M$3:$M$473))*COS(RADIANS(H6096))),$L$3:$L$473)</f>
        <v>n319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t="str" cm="1">
        <f t="array" ref="J6097">LOOKUP(1,1/FREQUENCY(0,SIN((RADIANS($M$3:$M$473-H6097))/2)^2+SIN((RADIANS($N$3:$N$473-I6097))/2)^2*COS(RADIANS($M$3:$M$473))*COS(RADIANS(H6097))),$L$3:$L$473)</f>
        <v>n227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t="str" cm="1">
        <f t="array" ref="J6098">LOOKUP(1,1/FREQUENCY(0,SIN((RADIANS($M$3:$M$473-H6098))/2)^2+SIN((RADIANS($N$3:$N$473-I6098))/2)^2*COS(RADIANS($M$3:$M$473))*COS(RADIANS(H6098))),$L$3:$L$473)</f>
        <v>n227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t="str" cm="1">
        <f t="array" ref="J6099">LOOKUP(1,1/FREQUENCY(0,SIN((RADIANS($M$3:$M$473-H6099))/2)^2+SIN((RADIANS($N$3:$N$473-I6099))/2)^2*COS(RADIANS($M$3:$M$473))*COS(RADIANS(H6099))),$L$3:$L$473)</f>
        <v>n227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t="str" cm="1">
        <f t="array" ref="J6100">LOOKUP(1,1/FREQUENCY(0,SIN((RADIANS($M$3:$M$473-H6100))/2)^2+SIN((RADIANS($N$3:$N$473-I6100))/2)^2*COS(RADIANS($M$3:$M$473))*COS(RADIANS(H6100))),$L$3:$L$473)</f>
        <v>n233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t="str" cm="1">
        <f t="array" ref="J6101">LOOKUP(1,1/FREQUENCY(0,SIN((RADIANS($M$3:$M$473-H6101))/2)^2+SIN((RADIANS($N$3:$N$473-I6101))/2)^2*COS(RADIANS($M$3:$M$473))*COS(RADIANS(H6101))),$L$3:$L$473)</f>
        <v>n233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t="str" cm="1">
        <f t="array" ref="J6102">LOOKUP(1,1/FREQUENCY(0,SIN((RADIANS($M$3:$M$473-H6102))/2)^2+SIN((RADIANS($N$3:$N$473-I6102))/2)^2*COS(RADIANS($M$3:$M$473))*COS(RADIANS(H6102))),$L$3:$L$473)</f>
        <v>n233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t="str" cm="1">
        <f t="array" ref="J6103">LOOKUP(1,1/FREQUENCY(0,SIN((RADIANS($M$3:$M$473-H6103))/2)^2+SIN((RADIANS($N$3:$N$473-I6103))/2)^2*COS(RADIANS($M$3:$M$473))*COS(RADIANS(H6103))),$L$3:$L$473)</f>
        <v>n233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t="str" cm="1">
        <f t="array" ref="J6104">LOOKUP(1,1/FREQUENCY(0,SIN((RADIANS($M$3:$M$473-H6104))/2)^2+SIN((RADIANS($N$3:$N$473-I6104))/2)^2*COS(RADIANS($M$3:$M$473))*COS(RADIANS(H6104))),$L$3:$L$473)</f>
        <v>n233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t="str" cm="1">
        <f t="array" ref="J6105">LOOKUP(1,1/FREQUENCY(0,SIN((RADIANS($M$3:$M$473-H6105))/2)^2+SIN((RADIANS($N$3:$N$473-I6105))/2)^2*COS(RADIANS($M$3:$M$473))*COS(RADIANS(H6105))),$L$3:$L$473)</f>
        <v>n233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t="str" cm="1">
        <f t="array" ref="J6106">LOOKUP(1,1/FREQUENCY(0,SIN((RADIANS($M$3:$M$473-H6106))/2)^2+SIN((RADIANS($N$3:$N$473-I6106))/2)^2*COS(RADIANS($M$3:$M$473))*COS(RADIANS(H6106))),$L$3:$L$473)</f>
        <v>n233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t="str" cm="1">
        <f t="array" ref="J6107">LOOKUP(1,1/FREQUENCY(0,SIN((RADIANS($M$3:$M$473-H6107))/2)^2+SIN((RADIANS($N$3:$N$473-I6107))/2)^2*COS(RADIANS($M$3:$M$473))*COS(RADIANS(H6107))),$L$3:$L$473)</f>
        <v>n233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t="str" cm="1">
        <f t="array" ref="J6108">LOOKUP(1,1/FREQUENCY(0,SIN((RADIANS($M$3:$M$473-H6108))/2)^2+SIN((RADIANS($N$3:$N$473-I6108))/2)^2*COS(RADIANS($M$3:$M$473))*COS(RADIANS(H6108))),$L$3:$L$473)</f>
        <v>n227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t="str" cm="1">
        <f t="array" ref="J6109">LOOKUP(1,1/FREQUENCY(0,SIN((RADIANS($M$3:$M$473-H6109))/2)^2+SIN((RADIANS($N$3:$N$473-I6109))/2)^2*COS(RADIANS($M$3:$M$473))*COS(RADIANS(H6109))),$L$3:$L$473)</f>
        <v>n232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t="str" cm="1">
        <f t="array" ref="J6110">LOOKUP(1,1/FREQUENCY(0,SIN((RADIANS($M$3:$M$473-H6110))/2)^2+SIN((RADIANS($N$3:$N$473-I6110))/2)^2*COS(RADIANS($M$3:$M$473))*COS(RADIANS(H6110))),$L$3:$L$473)</f>
        <v>n227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t="str" cm="1">
        <f t="array" ref="J6111">LOOKUP(1,1/FREQUENCY(0,SIN((RADIANS($M$3:$M$473-H6111))/2)^2+SIN((RADIANS($N$3:$N$473-I6111))/2)^2*COS(RADIANS($M$3:$M$473))*COS(RADIANS(H6111))),$L$3:$L$473)</f>
        <v>n319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t="str" cm="1">
        <f t="array" ref="J6112">LOOKUP(1,1/FREQUENCY(0,SIN((RADIANS($M$3:$M$473-H6112))/2)^2+SIN((RADIANS($N$3:$N$473-I6112))/2)^2*COS(RADIANS($M$3:$M$473))*COS(RADIANS(H6112))),$L$3:$L$473)</f>
        <v>n319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t="str" cm="1">
        <f t="array" ref="J6113">LOOKUP(1,1/FREQUENCY(0,SIN((RADIANS($M$3:$M$473-H6113))/2)^2+SIN((RADIANS($N$3:$N$473-I6113))/2)^2*COS(RADIANS($M$3:$M$473))*COS(RADIANS(H6113))),$L$3:$L$473)</f>
        <v>n319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t="str" cm="1">
        <f t="array" ref="J6114">LOOKUP(1,1/FREQUENCY(0,SIN((RADIANS($M$3:$M$473-H6114))/2)^2+SIN((RADIANS($N$3:$N$473-I6114))/2)^2*COS(RADIANS($M$3:$M$473))*COS(RADIANS(H6114))),$L$3:$L$473)</f>
        <v>n319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t="str" cm="1">
        <f t="array" ref="J6115">LOOKUP(1,1/FREQUENCY(0,SIN((RADIANS($M$3:$M$473-H6115))/2)^2+SIN((RADIANS($N$3:$N$473-I6115))/2)^2*COS(RADIANS($M$3:$M$473))*COS(RADIANS(H6115))),$L$3:$L$473)</f>
        <v>n319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t="str" cm="1">
        <f t="array" ref="J6116">LOOKUP(1,1/FREQUENCY(0,SIN((RADIANS($M$3:$M$473-H6116))/2)^2+SIN((RADIANS($N$3:$N$473-I6116))/2)^2*COS(RADIANS($M$3:$M$473))*COS(RADIANS(H6116))),$L$3:$L$473)</f>
        <v>n393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t="str" cm="1">
        <f t="array" ref="J6117">LOOKUP(1,1/FREQUENCY(0,SIN((RADIANS($M$3:$M$473-H6117))/2)^2+SIN((RADIANS($N$3:$N$473-I6117))/2)^2*COS(RADIANS($M$3:$M$473))*COS(RADIANS(H6117))),$L$3:$L$473)</f>
        <v>n393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t="str" cm="1">
        <f t="array" ref="J6118">LOOKUP(1,1/FREQUENCY(0,SIN((RADIANS($M$3:$M$473-H6118))/2)^2+SIN((RADIANS($N$3:$N$473-I6118))/2)^2*COS(RADIANS($M$3:$M$473))*COS(RADIANS(H6118))),$L$3:$L$473)</f>
        <v>n393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t="str" cm="1">
        <f t="array" ref="J6119">LOOKUP(1,1/FREQUENCY(0,SIN((RADIANS($M$3:$M$473-H6119))/2)^2+SIN((RADIANS($N$3:$N$473-I6119))/2)^2*COS(RADIANS($M$3:$M$473))*COS(RADIANS(H6119))),$L$3:$L$473)</f>
        <v>n393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t="str" cm="1">
        <f t="array" ref="J6120">LOOKUP(1,1/FREQUENCY(0,SIN((RADIANS($M$3:$M$473-H6120))/2)^2+SIN((RADIANS($N$3:$N$473-I6120))/2)^2*COS(RADIANS($M$3:$M$473))*COS(RADIANS(H6120))),$L$3:$L$473)</f>
        <v>n393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t="str" cm="1">
        <f t="array" ref="J6121">LOOKUP(1,1/FREQUENCY(0,SIN((RADIANS($M$3:$M$473-H6121))/2)^2+SIN((RADIANS($N$3:$N$473-I6121))/2)^2*COS(RADIANS($M$3:$M$473))*COS(RADIANS(H6121))),$L$3:$L$473)</f>
        <v>n233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t="str" cm="1">
        <f t="array" ref="J6122">LOOKUP(1,1/FREQUENCY(0,SIN((RADIANS($M$3:$M$473-H6122))/2)^2+SIN((RADIANS($N$3:$N$473-I6122))/2)^2*COS(RADIANS($M$3:$M$473))*COS(RADIANS(H6122))),$L$3:$L$473)</f>
        <v>n393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t="str" cm="1">
        <f t="array" ref="J6123">LOOKUP(1,1/FREQUENCY(0,SIN((RADIANS($M$3:$M$473-H6123))/2)^2+SIN((RADIANS($N$3:$N$473-I6123))/2)^2*COS(RADIANS($M$3:$M$473))*COS(RADIANS(H6123))),$L$3:$L$473)</f>
        <v>n393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t="str" cm="1">
        <f t="array" ref="J6124">LOOKUP(1,1/FREQUENCY(0,SIN((RADIANS($M$3:$M$473-H6124))/2)^2+SIN((RADIANS($N$3:$N$473-I6124))/2)^2*COS(RADIANS($M$3:$M$473))*COS(RADIANS(H6124))),$L$3:$L$473)</f>
        <v>n393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t="str" cm="1">
        <f t="array" ref="J6125">LOOKUP(1,1/FREQUENCY(0,SIN((RADIANS($M$3:$M$473-H6125))/2)^2+SIN((RADIANS($N$3:$N$473-I6125))/2)^2*COS(RADIANS($M$3:$M$473))*COS(RADIANS(H6125))),$L$3:$L$473)</f>
        <v>n393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t="str" cm="1">
        <f t="array" ref="J6126">LOOKUP(1,1/FREQUENCY(0,SIN((RADIANS($M$3:$M$473-H6126))/2)^2+SIN((RADIANS($N$3:$N$473-I6126))/2)^2*COS(RADIANS($M$3:$M$473))*COS(RADIANS(H6126))),$L$3:$L$473)</f>
        <v>n393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t="str" cm="1">
        <f t="array" ref="J6127">LOOKUP(1,1/FREQUENCY(0,SIN((RADIANS($M$3:$M$473-H6127))/2)^2+SIN((RADIANS($N$3:$N$473-I6127))/2)^2*COS(RADIANS($M$3:$M$473))*COS(RADIANS(H6127))),$L$3:$L$473)</f>
        <v>n393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t="str" cm="1">
        <f t="array" ref="J6128">LOOKUP(1,1/FREQUENCY(0,SIN((RADIANS($M$3:$M$473-H6128))/2)^2+SIN((RADIANS($N$3:$N$473-I6128))/2)^2*COS(RADIANS($M$3:$M$473))*COS(RADIANS(H6128))),$L$3:$L$473)</f>
        <v>n393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t="str" cm="1">
        <f t="array" ref="J6129">LOOKUP(1,1/FREQUENCY(0,SIN((RADIANS($M$3:$M$473-H6129))/2)^2+SIN((RADIANS($N$3:$N$473-I6129))/2)^2*COS(RADIANS($M$3:$M$473))*COS(RADIANS(H6129))),$L$3:$L$473)</f>
        <v>n393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t="str" cm="1">
        <f t="array" ref="J6130">LOOKUP(1,1/FREQUENCY(0,SIN((RADIANS($M$3:$M$473-H6130))/2)^2+SIN((RADIANS($N$3:$N$473-I6130))/2)^2*COS(RADIANS($M$3:$M$473))*COS(RADIANS(H6130))),$L$3:$L$473)</f>
        <v>n319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t="str" cm="1">
        <f t="array" ref="J6131">LOOKUP(1,1/FREQUENCY(0,SIN((RADIANS($M$3:$M$473-H6131))/2)^2+SIN((RADIANS($N$3:$N$473-I6131))/2)^2*COS(RADIANS($M$3:$M$473))*COS(RADIANS(H6131))),$L$3:$L$473)</f>
        <v>n319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t="str" cm="1">
        <f t="array" ref="J6132">LOOKUP(1,1/FREQUENCY(0,SIN((RADIANS($M$3:$M$473-H6132))/2)^2+SIN((RADIANS($N$3:$N$473-I6132))/2)^2*COS(RADIANS($M$3:$M$473))*COS(RADIANS(H6132))),$L$3:$L$473)</f>
        <v>n264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t="str" cm="1">
        <f t="array" ref="J6133">LOOKUP(1,1/FREQUENCY(0,SIN((RADIANS($M$3:$M$473-H6133))/2)^2+SIN((RADIANS($N$3:$N$473-I6133))/2)^2*COS(RADIANS($M$3:$M$473))*COS(RADIANS(H6133))),$L$3:$L$473)</f>
        <v>n233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t="str" cm="1">
        <f t="array" ref="J6134">LOOKUP(1,1/FREQUENCY(0,SIN((RADIANS($M$3:$M$473-H6134))/2)^2+SIN((RADIANS($N$3:$N$473-I6134))/2)^2*COS(RADIANS($M$3:$M$473))*COS(RADIANS(H6134))),$L$3:$L$473)</f>
        <v>n233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t="str" cm="1">
        <f t="array" ref="J6135">LOOKUP(1,1/FREQUENCY(0,SIN((RADIANS($M$3:$M$473-H6135))/2)^2+SIN((RADIANS($N$3:$N$473-I6135))/2)^2*COS(RADIANS($M$3:$M$473))*COS(RADIANS(H6135))),$L$3:$L$473)</f>
        <v>n264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t="str" cm="1">
        <f t="array" ref="J6136">LOOKUP(1,1/FREQUENCY(0,SIN((RADIANS($M$3:$M$473-H6136))/2)^2+SIN((RADIANS($N$3:$N$473-I6136))/2)^2*COS(RADIANS($M$3:$M$473))*COS(RADIANS(H6136))),$L$3:$L$473)</f>
        <v>n319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t="str" cm="1">
        <f t="array" ref="J6137">LOOKUP(1,1/FREQUENCY(0,SIN((RADIANS($M$3:$M$473-H6137))/2)^2+SIN((RADIANS($N$3:$N$473-I6137))/2)^2*COS(RADIANS($M$3:$M$473))*COS(RADIANS(H6137))),$L$3:$L$473)</f>
        <v>n319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t="str" cm="1">
        <f t="array" ref="J6138">LOOKUP(1,1/FREQUENCY(0,SIN((RADIANS($M$3:$M$473-H6138))/2)^2+SIN((RADIANS($N$3:$N$473-I6138))/2)^2*COS(RADIANS($M$3:$M$473))*COS(RADIANS(H6138))),$L$3:$L$473)</f>
        <v>n264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t="str" cm="1">
        <f t="array" ref="J6139">LOOKUP(1,1/FREQUENCY(0,SIN((RADIANS($M$3:$M$473-H6139))/2)^2+SIN((RADIANS($N$3:$N$473-I6139))/2)^2*COS(RADIANS($M$3:$M$473))*COS(RADIANS(H6139))),$L$3:$L$473)</f>
        <v>n233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t="str" cm="1">
        <f t="array" ref="J6140">LOOKUP(1,1/FREQUENCY(0,SIN((RADIANS($M$3:$M$473-H6140))/2)^2+SIN((RADIANS($N$3:$N$473-I6140))/2)^2*COS(RADIANS($M$3:$M$473))*COS(RADIANS(H6140))),$L$3:$L$473)</f>
        <v>n264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t="str" cm="1">
        <f t="array" ref="J6141">LOOKUP(1,1/FREQUENCY(0,SIN((RADIANS($M$3:$M$473-H6141))/2)^2+SIN((RADIANS($N$3:$N$473-I6141))/2)^2*COS(RADIANS($M$3:$M$473))*COS(RADIANS(H6141))),$L$3:$L$473)</f>
        <v>n233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t="str" cm="1">
        <f t="array" ref="J6142">LOOKUP(1,1/FREQUENCY(0,SIN((RADIANS($M$3:$M$473-H6142))/2)^2+SIN((RADIANS($N$3:$N$473-I6142))/2)^2*COS(RADIANS($M$3:$M$473))*COS(RADIANS(H6142))),$L$3:$L$473)</f>
        <v>n319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t="str" cm="1">
        <f t="array" ref="J6143">LOOKUP(1,1/FREQUENCY(0,SIN((RADIANS($M$3:$M$473-H6143))/2)^2+SIN((RADIANS($N$3:$N$473-I6143))/2)^2*COS(RADIANS($M$3:$M$473))*COS(RADIANS(H6143))),$L$3:$L$473)</f>
        <v>n233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t="str" cm="1">
        <f t="array" ref="J6144">LOOKUP(1,1/FREQUENCY(0,SIN((RADIANS($M$3:$M$473-H6144))/2)^2+SIN((RADIANS($N$3:$N$473-I6144))/2)^2*COS(RADIANS($M$3:$M$473))*COS(RADIANS(H6144))),$L$3:$L$473)</f>
        <v>n264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t="str" cm="1">
        <f t="array" ref="J6145">LOOKUP(1,1/FREQUENCY(0,SIN((RADIANS($M$3:$M$473-H6145))/2)^2+SIN((RADIANS($N$3:$N$473-I6145))/2)^2*COS(RADIANS($M$3:$M$473))*COS(RADIANS(H6145))),$L$3:$L$473)</f>
        <v>n233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t="str" cm="1">
        <f t="array" ref="J6146">LOOKUP(1,1/FREQUENCY(0,SIN((RADIANS($M$3:$M$473-H6146))/2)^2+SIN((RADIANS($N$3:$N$473-I6146))/2)^2*COS(RADIANS($M$3:$M$473))*COS(RADIANS(H6146))),$L$3:$L$473)</f>
        <v>n264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t="str" cm="1">
        <f t="array" ref="J6147">LOOKUP(1,1/FREQUENCY(0,SIN((RADIANS($M$3:$M$473-H6147))/2)^2+SIN((RADIANS($N$3:$N$473-I6147))/2)^2*COS(RADIANS($M$3:$M$473))*COS(RADIANS(H6147))),$L$3:$L$473)</f>
        <v>n264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t="str" cm="1">
        <f t="array" ref="J6148">LOOKUP(1,1/FREQUENCY(0,SIN((RADIANS($M$3:$M$473-H6148))/2)^2+SIN((RADIANS($N$3:$N$473-I6148))/2)^2*COS(RADIANS($M$3:$M$473))*COS(RADIANS(H6148))),$L$3:$L$473)</f>
        <v>n264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t="str" cm="1">
        <f t="array" ref="J6149">LOOKUP(1,1/FREQUENCY(0,SIN((RADIANS($M$3:$M$473-H6149))/2)^2+SIN((RADIANS($N$3:$N$473-I6149))/2)^2*COS(RADIANS($M$3:$M$473))*COS(RADIANS(H6149))),$L$3:$L$473)</f>
        <v>n264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t="str" cm="1">
        <f t="array" ref="J6150">LOOKUP(1,1/FREQUENCY(0,SIN((RADIANS($M$3:$M$473-H6150))/2)^2+SIN((RADIANS($N$3:$N$473-I6150))/2)^2*COS(RADIANS($M$3:$M$473))*COS(RADIANS(H6150))),$L$3:$L$473)</f>
        <v>n264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t="str" cm="1">
        <f t="array" ref="J6151">LOOKUP(1,1/FREQUENCY(0,SIN((RADIANS($M$3:$M$473-H6151))/2)^2+SIN((RADIANS($N$3:$N$473-I6151))/2)^2*COS(RADIANS($M$3:$M$473))*COS(RADIANS(H6151))),$L$3:$L$473)</f>
        <v>n264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t="str" cm="1">
        <f t="array" ref="J6152">LOOKUP(1,1/FREQUENCY(0,SIN((RADIANS($M$3:$M$473-H6152))/2)^2+SIN((RADIANS($N$3:$N$473-I6152))/2)^2*COS(RADIANS($M$3:$M$473))*COS(RADIANS(H6152))),$L$3:$L$473)</f>
        <v>n264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t="str" cm="1">
        <f t="array" ref="J6153">LOOKUP(1,1/FREQUENCY(0,SIN((RADIANS($M$3:$M$473-H6153))/2)^2+SIN((RADIANS($N$3:$N$473-I6153))/2)^2*COS(RADIANS($M$3:$M$473))*COS(RADIANS(H6153))),$L$3:$L$473)</f>
        <v>n264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t="str" cm="1">
        <f t="array" ref="J6154">LOOKUP(1,1/FREQUENCY(0,SIN((RADIANS($M$3:$M$473-H6154))/2)^2+SIN((RADIANS($N$3:$N$473-I6154))/2)^2*COS(RADIANS($M$3:$M$473))*COS(RADIANS(H6154))),$L$3:$L$473)</f>
        <v>n264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t="str" cm="1">
        <f t="array" ref="J6155">LOOKUP(1,1/FREQUENCY(0,SIN((RADIANS($M$3:$M$473-H6155))/2)^2+SIN((RADIANS($N$3:$N$473-I6155))/2)^2*COS(RADIANS($M$3:$M$473))*COS(RADIANS(H6155))),$L$3:$L$473)</f>
        <v>n264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t="str" cm="1">
        <f t="array" ref="J6156">LOOKUP(1,1/FREQUENCY(0,SIN((RADIANS($M$3:$M$473-H6156))/2)^2+SIN((RADIANS($N$3:$N$473-I6156))/2)^2*COS(RADIANS($M$3:$M$473))*COS(RADIANS(H6156))),$L$3:$L$473)</f>
        <v>n264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t="str" cm="1">
        <f t="array" ref="J6157">LOOKUP(1,1/FREQUENCY(0,SIN((RADIANS($M$3:$M$473-H6157))/2)^2+SIN((RADIANS($N$3:$N$473-I6157))/2)^2*COS(RADIANS($M$3:$M$473))*COS(RADIANS(H6157))),$L$3:$L$473)</f>
        <v>n395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t="str" cm="1">
        <f t="array" ref="J6158">LOOKUP(1,1/FREQUENCY(0,SIN((RADIANS($M$3:$M$473-H6158))/2)^2+SIN((RADIANS($N$3:$N$473-I6158))/2)^2*COS(RADIANS($M$3:$M$473))*COS(RADIANS(H6158))),$L$3:$L$473)</f>
        <v>n233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t="str" cm="1">
        <f t="array" ref="J6159">LOOKUP(1,1/FREQUENCY(0,SIN((RADIANS($M$3:$M$473-H6159))/2)^2+SIN((RADIANS($N$3:$N$473-I6159))/2)^2*COS(RADIANS($M$3:$M$473))*COS(RADIANS(H6159))),$L$3:$L$473)</f>
        <v>n233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t="str" cm="1">
        <f t="array" ref="J6160">LOOKUP(1,1/FREQUENCY(0,SIN((RADIANS($M$3:$M$473-H6160))/2)^2+SIN((RADIANS($N$3:$N$473-I6160))/2)^2*COS(RADIANS($M$3:$M$473))*COS(RADIANS(H6160))),$L$3:$L$473)</f>
        <v>n233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t="str" cm="1">
        <f t="array" ref="J6161">LOOKUP(1,1/FREQUENCY(0,SIN((RADIANS($M$3:$M$473-H6161))/2)^2+SIN((RADIANS($N$3:$N$473-I6161))/2)^2*COS(RADIANS($M$3:$M$473))*COS(RADIANS(H6161))),$L$3:$L$473)</f>
        <v>n233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t="str" cm="1">
        <f t="array" ref="J6162">LOOKUP(1,1/FREQUENCY(0,SIN((RADIANS($M$3:$M$473-H6162))/2)^2+SIN((RADIANS($N$3:$N$473-I6162))/2)^2*COS(RADIANS($M$3:$M$473))*COS(RADIANS(H6162))),$L$3:$L$473)</f>
        <v>n233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t="str" cm="1">
        <f t="array" ref="J6163">LOOKUP(1,1/FREQUENCY(0,SIN((RADIANS($M$3:$M$473-H6163))/2)^2+SIN((RADIANS($N$3:$N$473-I6163))/2)^2*COS(RADIANS($M$3:$M$473))*COS(RADIANS(H6163))),$L$3:$L$473)</f>
        <v>n233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t="str" cm="1">
        <f t="array" ref="J6164">LOOKUP(1,1/FREQUENCY(0,SIN((RADIANS($M$3:$M$473-H6164))/2)^2+SIN((RADIANS($N$3:$N$473-I6164))/2)^2*COS(RADIANS($M$3:$M$473))*COS(RADIANS(H6164))),$L$3:$L$473)</f>
        <v>n233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t="str" cm="1">
        <f t="array" ref="J6165">LOOKUP(1,1/FREQUENCY(0,SIN((RADIANS($M$3:$M$473-H6165))/2)^2+SIN((RADIANS($N$3:$N$473-I6165))/2)^2*COS(RADIANS($M$3:$M$473))*COS(RADIANS(H6165))),$L$3:$L$473)</f>
        <v>n233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t="str" cm="1">
        <f t="array" ref="J6166">LOOKUP(1,1/FREQUENCY(0,SIN((RADIANS($M$3:$M$473-H6166))/2)^2+SIN((RADIANS($N$3:$N$473-I6166))/2)^2*COS(RADIANS($M$3:$M$473))*COS(RADIANS(H6166))),$L$3:$L$473)</f>
        <v>n485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t="str" cm="1">
        <f t="array" ref="J6167">LOOKUP(1,1/FREQUENCY(0,SIN((RADIANS($M$3:$M$473-H6167))/2)^2+SIN((RADIANS($N$3:$N$473-I6167))/2)^2*COS(RADIANS($M$3:$M$473))*COS(RADIANS(H6167))),$L$3:$L$473)</f>
        <v>n227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t="str" cm="1">
        <f t="array" ref="J6168">LOOKUP(1,1/FREQUENCY(0,SIN((RADIANS($M$3:$M$473-H6168))/2)^2+SIN((RADIANS($N$3:$N$473-I6168))/2)^2*COS(RADIANS($M$3:$M$473))*COS(RADIANS(H6168))),$L$3:$L$473)</f>
        <v>n485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t="str" cm="1">
        <f t="array" ref="J6169">LOOKUP(1,1/FREQUENCY(0,SIN((RADIANS($M$3:$M$473-H6169))/2)^2+SIN((RADIANS($N$3:$N$473-I6169))/2)^2*COS(RADIANS($M$3:$M$473))*COS(RADIANS(H6169))),$L$3:$L$473)</f>
        <v>n227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t="str" cm="1">
        <f t="array" ref="J6170">LOOKUP(1,1/FREQUENCY(0,SIN((RADIANS($M$3:$M$473-H6170))/2)^2+SIN((RADIANS($N$3:$N$473-I6170))/2)^2*COS(RADIANS($M$3:$M$473))*COS(RADIANS(H6170))),$L$3:$L$473)</f>
        <v>n485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t="str" cm="1">
        <f t="array" ref="J6171">LOOKUP(1,1/FREQUENCY(0,SIN((RADIANS($M$3:$M$473-H6171))/2)^2+SIN((RADIANS($N$3:$N$473-I6171))/2)^2*COS(RADIANS($M$3:$M$473))*COS(RADIANS(H6171))),$L$3:$L$473)</f>
        <v>n233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t="str" cm="1">
        <f t="array" ref="J6172">LOOKUP(1,1/FREQUENCY(0,SIN((RADIANS($M$3:$M$473-H6172))/2)^2+SIN((RADIANS($N$3:$N$473-I6172))/2)^2*COS(RADIANS($M$3:$M$473))*COS(RADIANS(H6172))),$L$3:$L$473)</f>
        <v>n233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t="str" cm="1">
        <f t="array" ref="J6173">LOOKUP(1,1/FREQUENCY(0,SIN((RADIANS($M$3:$M$473-H6173))/2)^2+SIN((RADIANS($N$3:$N$473-I6173))/2)^2*COS(RADIANS($M$3:$M$473))*COS(RADIANS(H6173))),$L$3:$L$473)</f>
        <v>n233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t="str" cm="1">
        <f t="array" ref="J6174">LOOKUP(1,1/FREQUENCY(0,SIN((RADIANS($M$3:$M$473-H6174))/2)^2+SIN((RADIANS($N$3:$N$473-I6174))/2)^2*COS(RADIANS($M$3:$M$473))*COS(RADIANS(H6174))),$L$3:$L$473)</f>
        <v>n233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t="str" cm="1">
        <f t="array" ref="J6175">LOOKUP(1,1/FREQUENCY(0,SIN((RADIANS($M$3:$M$473-H6175))/2)^2+SIN((RADIANS($N$3:$N$473-I6175))/2)^2*COS(RADIANS($M$3:$M$473))*COS(RADIANS(H6175))),$L$3:$L$473)</f>
        <v>n227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t="str" cm="1">
        <f t="array" ref="J6176">LOOKUP(1,1/FREQUENCY(0,SIN((RADIANS($M$3:$M$473-H6176))/2)^2+SIN((RADIANS($N$3:$N$473-I6176))/2)^2*COS(RADIANS($M$3:$M$473))*COS(RADIANS(H6176))),$L$3:$L$473)</f>
        <v>n227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t="str" cm="1">
        <f t="array" ref="J6177">LOOKUP(1,1/FREQUENCY(0,SIN((RADIANS($M$3:$M$473-H6177))/2)^2+SIN((RADIANS($N$3:$N$473-I6177))/2)^2*COS(RADIANS($M$3:$M$473))*COS(RADIANS(H6177))),$L$3:$L$473)</f>
        <v>n485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t="str" cm="1">
        <f t="array" ref="J6178">LOOKUP(1,1/FREQUENCY(0,SIN((RADIANS($M$3:$M$473-H6178))/2)^2+SIN((RADIANS($N$3:$N$473-I6178))/2)^2*COS(RADIANS($M$3:$M$473))*COS(RADIANS(H6178))),$L$3:$L$473)</f>
        <v>n227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t="str" cm="1">
        <f t="array" ref="J6179">LOOKUP(1,1/FREQUENCY(0,SIN((RADIANS($M$3:$M$473-H6179))/2)^2+SIN((RADIANS($N$3:$N$473-I6179))/2)^2*COS(RADIANS($M$3:$M$473))*COS(RADIANS(H6179))),$L$3:$L$473)</f>
        <v>n264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t="str" cm="1">
        <f t="array" ref="J6180">LOOKUP(1,1/FREQUENCY(0,SIN((RADIANS($M$3:$M$473-H6180))/2)^2+SIN((RADIANS($N$3:$N$473-I6180))/2)^2*COS(RADIANS($M$3:$M$473))*COS(RADIANS(H6180))),$L$3:$L$473)</f>
        <v>n264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t="str" cm="1">
        <f t="array" ref="J6181">LOOKUP(1,1/FREQUENCY(0,SIN((RADIANS($M$3:$M$473-H6181))/2)^2+SIN((RADIANS($N$3:$N$473-I6181))/2)^2*COS(RADIANS($M$3:$M$473))*COS(RADIANS(H6181))),$L$3:$L$473)</f>
        <v>n264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t="str" cm="1">
        <f t="array" ref="J6182">LOOKUP(1,1/FREQUENCY(0,SIN((RADIANS($M$3:$M$473-H6182))/2)^2+SIN((RADIANS($N$3:$N$473-I6182))/2)^2*COS(RADIANS($M$3:$M$473))*COS(RADIANS(H6182))),$L$3:$L$473)</f>
        <v>n264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t="str" cm="1">
        <f t="array" ref="J6183">LOOKUP(1,1/FREQUENCY(0,SIN((RADIANS($M$3:$M$473-H6183))/2)^2+SIN((RADIANS($N$3:$N$473-I6183))/2)^2*COS(RADIANS($M$3:$M$473))*COS(RADIANS(H6183))),$L$3:$L$473)</f>
        <v>n264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t="str" cm="1">
        <f t="array" ref="J6184">LOOKUP(1,1/FREQUENCY(0,SIN((RADIANS($M$3:$M$473-H6184))/2)^2+SIN((RADIANS($N$3:$N$473-I6184))/2)^2*COS(RADIANS($M$3:$M$473))*COS(RADIANS(H6184))),$L$3:$L$473)</f>
        <v>n264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t="str" cm="1">
        <f t="array" ref="J6185">LOOKUP(1,1/FREQUENCY(0,SIN((RADIANS($M$3:$M$473-H6185))/2)^2+SIN((RADIANS($N$3:$N$473-I6185))/2)^2*COS(RADIANS($M$3:$M$473))*COS(RADIANS(H6185))),$L$3:$L$473)</f>
        <v>n264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t="str" cm="1">
        <f t="array" ref="J6186">LOOKUP(1,1/FREQUENCY(0,SIN((RADIANS($M$3:$M$473-H6186))/2)^2+SIN((RADIANS($N$3:$N$473-I6186))/2)^2*COS(RADIANS($M$3:$M$473))*COS(RADIANS(H6186))),$L$3:$L$473)</f>
        <v>n485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t="str" cm="1">
        <f t="array" ref="J6187">LOOKUP(1,1/FREQUENCY(0,SIN((RADIANS($M$3:$M$473-H6187))/2)^2+SIN((RADIANS($N$3:$N$473-I6187))/2)^2*COS(RADIANS($M$3:$M$473))*COS(RADIANS(H6187))),$L$3:$L$473)</f>
        <v>n485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t="str" cm="1">
        <f t="array" ref="J6188">LOOKUP(1,1/FREQUENCY(0,SIN((RADIANS($M$3:$M$473-H6188))/2)^2+SIN((RADIANS($N$3:$N$473-I6188))/2)^2*COS(RADIANS($M$3:$M$473))*COS(RADIANS(H6188))),$L$3:$L$473)</f>
        <v>n227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t="str" cm="1">
        <f t="array" ref="J6189">LOOKUP(1,1/FREQUENCY(0,SIN((RADIANS($M$3:$M$473-H6189))/2)^2+SIN((RADIANS($N$3:$N$473-I6189))/2)^2*COS(RADIANS($M$3:$M$473))*COS(RADIANS(H6189))),$L$3:$L$473)</f>
        <v>n227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t="str" cm="1">
        <f t="array" ref="J6190">LOOKUP(1,1/FREQUENCY(0,SIN((RADIANS($M$3:$M$473-H6190))/2)^2+SIN((RADIANS($N$3:$N$473-I6190))/2)^2*COS(RADIANS($M$3:$M$473))*COS(RADIANS(H6190))),$L$3:$L$473)</f>
        <v>n395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t="str" cm="1">
        <f t="array" ref="J6191">LOOKUP(1,1/FREQUENCY(0,SIN((RADIANS($M$3:$M$473-H6191))/2)^2+SIN((RADIANS($N$3:$N$473-I6191))/2)^2*COS(RADIANS($M$3:$M$473))*COS(RADIANS(H6191))),$L$3:$L$473)</f>
        <v>n395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t="str" cm="1">
        <f t="array" ref="J6192">LOOKUP(1,1/FREQUENCY(0,SIN((RADIANS($M$3:$M$473-H6192))/2)^2+SIN((RADIANS($N$3:$N$473-I6192))/2)^2*COS(RADIANS($M$3:$M$473))*COS(RADIANS(H6192))),$L$3:$L$473)</f>
        <v>n395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t="str" cm="1">
        <f t="array" ref="J6193">LOOKUP(1,1/FREQUENCY(0,SIN((RADIANS($M$3:$M$473-H6193))/2)^2+SIN((RADIANS($N$3:$N$473-I6193))/2)^2*COS(RADIANS($M$3:$M$473))*COS(RADIANS(H6193))),$L$3:$L$473)</f>
        <v>n395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t="str" cm="1">
        <f t="array" ref="J6194">LOOKUP(1,1/FREQUENCY(0,SIN((RADIANS($M$3:$M$473-H6194))/2)^2+SIN((RADIANS($N$3:$N$473-I6194))/2)^2*COS(RADIANS($M$3:$M$473))*COS(RADIANS(H6194))),$L$3:$L$473)</f>
        <v>n395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t="str" cm="1">
        <f t="array" ref="J6195">LOOKUP(1,1/FREQUENCY(0,SIN((RADIANS($M$3:$M$473-H6195))/2)^2+SIN((RADIANS($N$3:$N$473-I6195))/2)^2*COS(RADIANS($M$3:$M$473))*COS(RADIANS(H6195))),$L$3:$L$473)</f>
        <v>n395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t="str" cm="1">
        <f t="array" ref="J6196">LOOKUP(1,1/FREQUENCY(0,SIN((RADIANS($M$3:$M$473-H6196))/2)^2+SIN((RADIANS($N$3:$N$473-I6196))/2)^2*COS(RADIANS($M$3:$M$473))*COS(RADIANS(H6196))),$L$3:$L$473)</f>
        <v>n395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t="str" cm="1">
        <f t="array" ref="J6197">LOOKUP(1,1/FREQUENCY(0,SIN((RADIANS($M$3:$M$473-H6197))/2)^2+SIN((RADIANS($N$3:$N$473-I6197))/2)^2*COS(RADIANS($M$3:$M$473))*COS(RADIANS(H6197))),$L$3:$L$473)</f>
        <v>n395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t="str" cm="1">
        <f t="array" ref="J6198">LOOKUP(1,1/FREQUENCY(0,SIN((RADIANS($M$3:$M$473-H6198))/2)^2+SIN((RADIANS($N$3:$N$473-I6198))/2)^2*COS(RADIANS($M$3:$M$473))*COS(RADIANS(H6198))),$L$3:$L$473)</f>
        <v>n395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t="str" cm="1">
        <f t="array" ref="J6199">LOOKUP(1,1/FREQUENCY(0,SIN((RADIANS($M$3:$M$473-H6199))/2)^2+SIN((RADIANS($N$3:$N$473-I6199))/2)^2*COS(RADIANS($M$3:$M$473))*COS(RADIANS(H6199))),$L$3:$L$473)</f>
        <v>n395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t="str" cm="1">
        <f t="array" ref="J6200">LOOKUP(1,1/FREQUENCY(0,SIN((RADIANS($M$3:$M$473-H6200))/2)^2+SIN((RADIANS($N$3:$N$473-I6200))/2)^2*COS(RADIANS($M$3:$M$473))*COS(RADIANS(H6200))),$L$3:$L$473)</f>
        <v>n234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t="str" cm="1">
        <f t="array" ref="J6201">LOOKUP(1,1/FREQUENCY(0,SIN((RADIANS($M$3:$M$473-H6201))/2)^2+SIN((RADIANS($N$3:$N$473-I6201))/2)^2*COS(RADIANS($M$3:$M$473))*COS(RADIANS(H6201))),$L$3:$L$473)</f>
        <v>n395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t="str" cm="1">
        <f t="array" ref="J6202">LOOKUP(1,1/FREQUENCY(0,SIN((RADIANS($M$3:$M$473-H6202))/2)^2+SIN((RADIANS($N$3:$N$473-I6202))/2)^2*COS(RADIANS($M$3:$M$473))*COS(RADIANS(H6202))),$L$3:$L$473)</f>
        <v>n234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t="str" cm="1">
        <f t="array" ref="J6203">LOOKUP(1,1/FREQUENCY(0,SIN((RADIANS($M$3:$M$473-H6203))/2)^2+SIN((RADIANS($N$3:$N$473-I6203))/2)^2*COS(RADIANS($M$3:$M$473))*COS(RADIANS(H6203))),$L$3:$L$473)</f>
        <v>n234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t="str" cm="1">
        <f t="array" ref="J6204">LOOKUP(1,1/FREQUENCY(0,SIN((RADIANS($M$3:$M$473-H6204))/2)^2+SIN((RADIANS($N$3:$N$473-I6204))/2)^2*COS(RADIANS($M$3:$M$473))*COS(RADIANS(H6204))),$L$3:$L$473)</f>
        <v>n234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t="str" cm="1">
        <f t="array" ref="J6205">LOOKUP(1,1/FREQUENCY(0,SIN((RADIANS($M$3:$M$473-H6205))/2)^2+SIN((RADIANS($N$3:$N$473-I6205))/2)^2*COS(RADIANS($M$3:$M$473))*COS(RADIANS(H6205))),$L$3:$L$473)</f>
        <v>n234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t="str" cm="1">
        <f t="array" ref="J6206">LOOKUP(1,1/FREQUENCY(0,SIN((RADIANS($M$3:$M$473-H6206))/2)^2+SIN((RADIANS($N$3:$N$473-I6206))/2)^2*COS(RADIANS($M$3:$M$473))*COS(RADIANS(H6206))),$L$3:$L$473)</f>
        <v>n264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t="str" cm="1">
        <f t="array" ref="J6207">LOOKUP(1,1/FREQUENCY(0,SIN((RADIANS($M$3:$M$473-H6207))/2)^2+SIN((RADIANS($N$3:$N$473-I6207))/2)^2*COS(RADIANS($M$3:$M$473))*COS(RADIANS(H6207))),$L$3:$L$473)</f>
        <v>n234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t="str" cm="1">
        <f t="array" ref="J6208">LOOKUP(1,1/FREQUENCY(0,SIN((RADIANS($M$3:$M$473-H6208))/2)^2+SIN((RADIANS($N$3:$N$473-I6208))/2)^2*COS(RADIANS($M$3:$M$473))*COS(RADIANS(H6208))),$L$3:$L$473)</f>
        <v>n262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t="str" cm="1">
        <f t="array" ref="J6209">LOOKUP(1,1/FREQUENCY(0,SIN((RADIANS($M$3:$M$473-H6209))/2)^2+SIN((RADIANS($N$3:$N$473-I6209))/2)^2*COS(RADIANS($M$3:$M$473))*COS(RADIANS(H6209))),$L$3:$L$473)</f>
        <v>n395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t="str" cm="1">
        <f t="array" ref="J6210">LOOKUP(1,1/FREQUENCY(0,SIN((RADIANS($M$3:$M$473-H6210))/2)^2+SIN((RADIANS($N$3:$N$473-I6210))/2)^2*COS(RADIANS($M$3:$M$473))*COS(RADIANS(H6210))),$L$3:$L$473)</f>
        <v>n234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t="str" cm="1">
        <f t="array" ref="J6211">LOOKUP(1,1/FREQUENCY(0,SIN((RADIANS($M$3:$M$473-H6211))/2)^2+SIN((RADIANS($N$3:$N$473-I6211))/2)^2*COS(RADIANS($M$3:$M$473))*COS(RADIANS(H6211))),$L$3:$L$473)</f>
        <v>n234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t="str" cm="1">
        <f t="array" ref="J6212">LOOKUP(1,1/FREQUENCY(0,SIN((RADIANS($M$3:$M$473-H6212))/2)^2+SIN((RADIANS($N$3:$N$473-I6212))/2)^2*COS(RADIANS($M$3:$M$473))*COS(RADIANS(H6212))),$L$3:$L$473)</f>
        <v>n234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t="str" cm="1">
        <f t="array" ref="J6213">LOOKUP(1,1/FREQUENCY(0,SIN((RADIANS($M$3:$M$473-H6213))/2)^2+SIN((RADIANS($N$3:$N$473-I6213))/2)^2*COS(RADIANS($M$3:$M$473))*COS(RADIANS(H6213))),$L$3:$L$473)</f>
        <v>n395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t="str" cm="1">
        <f t="array" ref="J6214">LOOKUP(1,1/FREQUENCY(0,SIN((RADIANS($M$3:$M$473-H6214))/2)^2+SIN((RADIANS($N$3:$N$473-I6214))/2)^2*COS(RADIANS($M$3:$M$473))*COS(RADIANS(H6214))),$L$3:$L$473)</f>
        <v>n262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t="str" cm="1">
        <f t="array" ref="J6215">LOOKUP(1,1/FREQUENCY(0,SIN((RADIANS($M$3:$M$473-H6215))/2)^2+SIN((RADIANS($N$3:$N$473-I6215))/2)^2*COS(RADIANS($M$3:$M$473))*COS(RADIANS(H6215))),$L$3:$L$473)</f>
        <v>n262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t="str" cm="1">
        <f t="array" ref="J6216">LOOKUP(1,1/FREQUENCY(0,SIN((RADIANS($M$3:$M$473-H6216))/2)^2+SIN((RADIANS($N$3:$N$473-I6216))/2)^2*COS(RADIANS($M$3:$M$473))*COS(RADIANS(H6216))),$L$3:$L$473)</f>
        <v>n262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t="str" cm="1">
        <f t="array" ref="J6217">LOOKUP(1,1/FREQUENCY(0,SIN((RADIANS($M$3:$M$473-H6217))/2)^2+SIN((RADIANS($N$3:$N$473-I6217))/2)^2*COS(RADIANS($M$3:$M$473))*COS(RADIANS(H6217))),$L$3:$L$473)</f>
        <v>n262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t="str" cm="1">
        <f t="array" ref="J6218">LOOKUP(1,1/FREQUENCY(0,SIN((RADIANS($M$3:$M$473-H6218))/2)^2+SIN((RADIANS($N$3:$N$473-I6218))/2)^2*COS(RADIANS($M$3:$M$473))*COS(RADIANS(H6218))),$L$3:$L$473)</f>
        <v>n264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t="str" cm="1">
        <f t="array" ref="J6219">LOOKUP(1,1/FREQUENCY(0,SIN((RADIANS($M$3:$M$473-H6219))/2)^2+SIN((RADIANS($N$3:$N$473-I6219))/2)^2*COS(RADIANS($M$3:$M$473))*COS(RADIANS(H6219))),$L$3:$L$473)</f>
        <v>n264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t="str" cm="1">
        <f t="array" ref="J6220">LOOKUP(1,1/FREQUENCY(0,SIN((RADIANS($M$3:$M$473-H6220))/2)^2+SIN((RADIANS($N$3:$N$473-I6220))/2)^2*COS(RADIANS($M$3:$M$473))*COS(RADIANS(H6220))),$L$3:$L$473)</f>
        <v>n264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t="str" cm="1">
        <f t="array" ref="J6221">LOOKUP(1,1/FREQUENCY(0,SIN((RADIANS($M$3:$M$473-H6221))/2)^2+SIN((RADIANS($N$3:$N$473-I6221))/2)^2*COS(RADIANS($M$3:$M$473))*COS(RADIANS(H6221))),$L$3:$L$473)</f>
        <v>n264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t="str" cm="1">
        <f t="array" ref="J6222">LOOKUP(1,1/FREQUENCY(0,SIN((RADIANS($M$3:$M$473-H6222))/2)^2+SIN((RADIANS($N$3:$N$473-I6222))/2)^2*COS(RADIANS($M$3:$M$473))*COS(RADIANS(H6222))),$L$3:$L$473)</f>
        <v>n264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t="str" cm="1">
        <f t="array" ref="J6223">LOOKUP(1,1/FREQUENCY(0,SIN((RADIANS($M$3:$M$473-H6223))/2)^2+SIN((RADIANS($N$3:$N$473-I6223))/2)^2*COS(RADIANS($M$3:$M$473))*COS(RADIANS(H6223))),$L$3:$L$473)</f>
        <v>n264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t="str" cm="1">
        <f t="array" ref="J6224">LOOKUP(1,1/FREQUENCY(0,SIN((RADIANS($M$3:$M$473-H6224))/2)^2+SIN((RADIANS($N$3:$N$473-I6224))/2)^2*COS(RADIANS($M$3:$M$473))*COS(RADIANS(H6224))),$L$3:$L$473)</f>
        <v>n264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t="str" cm="1">
        <f t="array" ref="J6225">LOOKUP(1,1/FREQUENCY(0,SIN((RADIANS($M$3:$M$473-H6225))/2)^2+SIN((RADIANS($N$3:$N$473-I6225))/2)^2*COS(RADIANS($M$3:$M$473))*COS(RADIANS(H6225))),$L$3:$L$473)</f>
        <v>n264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t="str" cm="1">
        <f t="array" ref="J6226">LOOKUP(1,1/FREQUENCY(0,SIN((RADIANS($M$3:$M$473-H6226))/2)^2+SIN((RADIANS($N$3:$N$473-I6226))/2)^2*COS(RADIANS($M$3:$M$473))*COS(RADIANS(H6226))),$L$3:$L$473)</f>
        <v>n264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t="str" cm="1">
        <f t="array" ref="J6227">LOOKUP(1,1/FREQUENCY(0,SIN((RADIANS($M$3:$M$473-H6227))/2)^2+SIN((RADIANS($N$3:$N$473-I6227))/2)^2*COS(RADIANS($M$3:$M$473))*COS(RADIANS(H6227))),$L$3:$L$473)</f>
        <v>n264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t="str" cm="1">
        <f t="array" ref="J6228">LOOKUP(1,1/FREQUENCY(0,SIN((RADIANS($M$3:$M$473-H6228))/2)^2+SIN((RADIANS($N$3:$N$473-I6228))/2)^2*COS(RADIANS($M$3:$M$473))*COS(RADIANS(H6228))),$L$3:$L$473)</f>
        <v>n264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t="str" cm="1">
        <f t="array" ref="J6229">LOOKUP(1,1/FREQUENCY(0,SIN((RADIANS($M$3:$M$473-H6229))/2)^2+SIN((RADIANS($N$3:$N$473-I6229))/2)^2*COS(RADIANS($M$3:$M$473))*COS(RADIANS(H6229))),$L$3:$L$473)</f>
        <v>n395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t="str" cm="1">
        <f t="array" ref="J6230">LOOKUP(1,1/FREQUENCY(0,SIN((RADIANS($M$3:$M$473-H6230))/2)^2+SIN((RADIANS($N$3:$N$473-I6230))/2)^2*COS(RADIANS($M$3:$M$473))*COS(RADIANS(H6230))),$L$3:$L$473)</f>
        <v>n395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t="str" cm="1">
        <f t="array" ref="J6231">LOOKUP(1,1/FREQUENCY(0,SIN((RADIANS($M$3:$M$473-H6231))/2)^2+SIN((RADIANS($N$3:$N$473-I6231))/2)^2*COS(RADIANS($M$3:$M$473))*COS(RADIANS(H6231))),$L$3:$L$473)</f>
        <v>n395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t="str" cm="1">
        <f t="array" ref="J6232">LOOKUP(1,1/FREQUENCY(0,SIN((RADIANS($M$3:$M$473-H6232))/2)^2+SIN((RADIANS($N$3:$N$473-I6232))/2)^2*COS(RADIANS($M$3:$M$473))*COS(RADIANS(H6232))),$L$3:$L$473)</f>
        <v>n395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t="str" cm="1">
        <f t="array" ref="J6233">LOOKUP(1,1/FREQUENCY(0,SIN((RADIANS($M$3:$M$473-H6233))/2)^2+SIN((RADIANS($N$3:$N$473-I6233))/2)^2*COS(RADIANS($M$3:$M$473))*COS(RADIANS(H6233))),$L$3:$L$473)</f>
        <v>n395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t="str" cm="1">
        <f t="array" ref="J6234">LOOKUP(1,1/FREQUENCY(0,SIN((RADIANS($M$3:$M$473-H6234))/2)^2+SIN((RADIANS($N$3:$N$473-I6234))/2)^2*COS(RADIANS($M$3:$M$473))*COS(RADIANS(H6234))),$L$3:$L$473)</f>
        <v>n395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t="str" cm="1">
        <f t="array" ref="J6235">LOOKUP(1,1/FREQUENCY(0,SIN((RADIANS($M$3:$M$473-H6235))/2)^2+SIN((RADIANS($N$3:$N$473-I6235))/2)^2*COS(RADIANS($M$3:$M$473))*COS(RADIANS(H6235))),$L$3:$L$473)</f>
        <v>n485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t="str" cm="1">
        <f t="array" ref="J6236">LOOKUP(1,1/FREQUENCY(0,SIN((RADIANS($M$3:$M$473-H6236))/2)^2+SIN((RADIANS($N$3:$N$473-I6236))/2)^2*COS(RADIANS($M$3:$M$473))*COS(RADIANS(H6236))),$L$3:$L$473)</f>
        <v>n485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t="str" cm="1">
        <f t="array" ref="J6237">LOOKUP(1,1/FREQUENCY(0,SIN((RADIANS($M$3:$M$473-H6237))/2)^2+SIN((RADIANS($N$3:$N$473-I6237))/2)^2*COS(RADIANS($M$3:$M$473))*COS(RADIANS(H6237))),$L$3:$L$473)</f>
        <v>n485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t="str" cm="1">
        <f t="array" ref="J6238">LOOKUP(1,1/FREQUENCY(0,SIN((RADIANS($M$3:$M$473-H6238))/2)^2+SIN((RADIANS($N$3:$N$473-I6238))/2)^2*COS(RADIANS($M$3:$M$473))*COS(RADIANS(H6238))),$L$3:$L$473)</f>
        <v>n395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t="str" cm="1">
        <f t="array" ref="J6239">LOOKUP(1,1/FREQUENCY(0,SIN((RADIANS($M$3:$M$473-H6239))/2)^2+SIN((RADIANS($N$3:$N$473-I6239))/2)^2*COS(RADIANS($M$3:$M$473))*COS(RADIANS(H6239))),$L$3:$L$473)</f>
        <v>n395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t="str" cm="1">
        <f t="array" ref="J6240">LOOKUP(1,1/FREQUENCY(0,SIN((RADIANS($M$3:$M$473-H6240))/2)^2+SIN((RADIANS($N$3:$N$473-I6240))/2)^2*COS(RADIANS($M$3:$M$473))*COS(RADIANS(H6240))),$L$3:$L$473)</f>
        <v>n395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t="str" cm="1">
        <f t="array" ref="J6241">LOOKUP(1,1/FREQUENCY(0,SIN((RADIANS($M$3:$M$473-H6241))/2)^2+SIN((RADIANS($N$3:$N$473-I6241))/2)^2*COS(RADIANS($M$3:$M$473))*COS(RADIANS(H6241))),$L$3:$L$473)</f>
        <v>n395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t="str" cm="1">
        <f t="array" ref="J6242">LOOKUP(1,1/FREQUENCY(0,SIN((RADIANS($M$3:$M$473-H6242))/2)^2+SIN((RADIANS($N$3:$N$473-I6242))/2)^2*COS(RADIANS($M$3:$M$473))*COS(RADIANS(H6242))),$L$3:$L$473)</f>
        <v>n395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t="str" cm="1">
        <f t="array" ref="J6243">LOOKUP(1,1/FREQUENCY(0,SIN((RADIANS($M$3:$M$473-H6243))/2)^2+SIN((RADIANS($N$3:$N$473-I6243))/2)^2*COS(RADIANS($M$3:$M$473))*COS(RADIANS(H6243))),$L$3:$L$473)</f>
        <v>n395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t="str" cm="1">
        <f t="array" ref="J6244">LOOKUP(1,1/FREQUENCY(0,SIN((RADIANS($M$3:$M$473-H6244))/2)^2+SIN((RADIANS($N$3:$N$473-I6244))/2)^2*COS(RADIANS($M$3:$M$473))*COS(RADIANS(H6244))),$L$3:$L$473)</f>
        <v>n262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t="str" cm="1">
        <f t="array" ref="J6245">LOOKUP(1,1/FREQUENCY(0,SIN((RADIANS($M$3:$M$473-H6245))/2)^2+SIN((RADIANS($N$3:$N$473-I6245))/2)^2*COS(RADIANS($M$3:$M$473))*COS(RADIANS(H6245))),$L$3:$L$473)</f>
        <v>n262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t="str" cm="1">
        <f t="array" ref="J6246">LOOKUP(1,1/FREQUENCY(0,SIN((RADIANS($M$3:$M$473-H6246))/2)^2+SIN((RADIANS($N$3:$N$473-I6246))/2)^2*COS(RADIANS($M$3:$M$473))*COS(RADIANS(H6246))),$L$3:$L$473)</f>
        <v>n262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t="str" cm="1">
        <f t="array" ref="J6247">LOOKUP(1,1/FREQUENCY(0,SIN((RADIANS($M$3:$M$473-H6247))/2)^2+SIN((RADIANS($N$3:$N$473-I6247))/2)^2*COS(RADIANS($M$3:$M$473))*COS(RADIANS(H6247))),$L$3:$L$473)</f>
        <v>n262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t="str" cm="1">
        <f t="array" ref="J6248">LOOKUP(1,1/FREQUENCY(0,SIN((RADIANS($M$3:$M$473-H6248))/2)^2+SIN((RADIANS($N$3:$N$473-I6248))/2)^2*COS(RADIANS($M$3:$M$473))*COS(RADIANS(H6248))),$L$3:$L$473)</f>
        <v>n264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t="str" cm="1">
        <f t="array" ref="J6249">LOOKUP(1,1/FREQUENCY(0,SIN((RADIANS($M$3:$M$473-H6249))/2)^2+SIN((RADIANS($N$3:$N$473-I6249))/2)^2*COS(RADIANS($M$3:$M$473))*COS(RADIANS(H6249))),$L$3:$L$473)</f>
        <v>n395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t="str" cm="1">
        <f t="array" ref="J6250">LOOKUP(1,1/FREQUENCY(0,SIN((RADIANS($M$3:$M$473-H6250))/2)^2+SIN((RADIANS($N$3:$N$473-I6250))/2)^2*COS(RADIANS($M$3:$M$473))*COS(RADIANS(H6250))),$L$3:$L$473)</f>
        <v>n395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t="str" cm="1">
        <f t="array" ref="J6251">LOOKUP(1,1/FREQUENCY(0,SIN((RADIANS($M$3:$M$473-H6251))/2)^2+SIN((RADIANS($N$3:$N$473-I6251))/2)^2*COS(RADIANS($M$3:$M$473))*COS(RADIANS(H6251))),$L$3:$L$473)</f>
        <v>n395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t="str" cm="1">
        <f t="array" ref="J6252">LOOKUP(1,1/FREQUENCY(0,SIN((RADIANS($M$3:$M$473-H6252))/2)^2+SIN((RADIANS($N$3:$N$473-I6252))/2)^2*COS(RADIANS($M$3:$M$473))*COS(RADIANS(H6252))),$L$3:$L$473)</f>
        <v>n264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t="str" cm="1">
        <f t="array" ref="J6253">LOOKUP(1,1/FREQUENCY(0,SIN((RADIANS($M$3:$M$473-H6253))/2)^2+SIN((RADIANS($N$3:$N$473-I6253))/2)^2*COS(RADIANS($M$3:$M$473))*COS(RADIANS(H6253))),$L$3:$L$473)</f>
        <v>n264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t="str" cm="1">
        <f t="array" ref="J6254">LOOKUP(1,1/FREQUENCY(0,SIN((RADIANS($M$3:$M$473-H6254))/2)^2+SIN((RADIANS($N$3:$N$473-I6254))/2)^2*COS(RADIANS($M$3:$M$473))*COS(RADIANS(H6254))),$L$3:$L$473)</f>
        <v>n264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t="str" cm="1">
        <f t="array" ref="J6255">LOOKUP(1,1/FREQUENCY(0,SIN((RADIANS($M$3:$M$473-H6255))/2)^2+SIN((RADIANS($N$3:$N$473-I6255))/2)^2*COS(RADIANS($M$3:$M$473))*COS(RADIANS(H6255))),$L$3:$L$473)</f>
        <v>n264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t="str" cm="1">
        <f t="array" ref="J6256">LOOKUP(1,1/FREQUENCY(0,SIN((RADIANS($M$3:$M$473-H6256))/2)^2+SIN((RADIANS($N$3:$N$473-I6256))/2)^2*COS(RADIANS($M$3:$M$473))*COS(RADIANS(H6256))),$L$3:$L$473)</f>
        <v>n264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t="str" cm="1">
        <f t="array" ref="J6257">LOOKUP(1,1/FREQUENCY(0,SIN((RADIANS($M$3:$M$473-H6257))/2)^2+SIN((RADIANS($N$3:$N$473-I6257))/2)^2*COS(RADIANS($M$3:$M$473))*COS(RADIANS(H6257))),$L$3:$L$473)</f>
        <v>n264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t="str" cm="1">
        <f t="array" ref="J6258">LOOKUP(1,1/FREQUENCY(0,SIN((RADIANS($M$3:$M$473-H6258))/2)^2+SIN((RADIANS($N$3:$N$473-I6258))/2)^2*COS(RADIANS($M$3:$M$473))*COS(RADIANS(H6258))),$L$3:$L$473)</f>
        <v>n264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t="str" cm="1">
        <f t="array" ref="J6259">LOOKUP(1,1/FREQUENCY(0,SIN((RADIANS($M$3:$M$473-H6259))/2)^2+SIN((RADIANS($N$3:$N$473-I6259))/2)^2*COS(RADIANS($M$3:$M$473))*COS(RADIANS(H6259))),$L$3:$L$473)</f>
        <v>n264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t="str" cm="1">
        <f t="array" ref="J6260">LOOKUP(1,1/FREQUENCY(0,SIN((RADIANS($M$3:$M$473-H6260))/2)^2+SIN((RADIANS($N$3:$N$473-I6260))/2)^2*COS(RADIANS($M$3:$M$473))*COS(RADIANS(H6260))),$L$3:$L$473)</f>
        <v>n234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t="str" cm="1">
        <f t="array" ref="J6261">LOOKUP(1,1/FREQUENCY(0,SIN((RADIANS($M$3:$M$473-H6261))/2)^2+SIN((RADIANS($N$3:$N$473-I6261))/2)^2*COS(RADIANS($M$3:$M$473))*COS(RADIANS(H6261))),$L$3:$L$473)</f>
        <v>n234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t="str" cm="1">
        <f t="array" ref="J6262">LOOKUP(1,1/FREQUENCY(0,SIN((RADIANS($M$3:$M$473-H6262))/2)^2+SIN((RADIANS($N$3:$N$473-I6262))/2)^2*COS(RADIANS($M$3:$M$473))*COS(RADIANS(H6262))),$L$3:$L$473)</f>
        <v>n234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t="str" cm="1">
        <f t="array" ref="J6263">LOOKUP(1,1/FREQUENCY(0,SIN((RADIANS($M$3:$M$473-H6263))/2)^2+SIN((RADIANS($N$3:$N$473-I6263))/2)^2*COS(RADIANS($M$3:$M$473))*COS(RADIANS(H6263))),$L$3:$L$473)</f>
        <v>n264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t="str" cm="1">
        <f t="array" ref="J6264">LOOKUP(1,1/FREQUENCY(0,SIN((RADIANS($M$3:$M$473-H6264))/2)^2+SIN((RADIANS($N$3:$N$473-I6264))/2)^2*COS(RADIANS($M$3:$M$473))*COS(RADIANS(H6264))),$L$3:$L$473)</f>
        <v>n264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t="str" cm="1">
        <f t="array" ref="J6265">LOOKUP(1,1/FREQUENCY(0,SIN((RADIANS($M$3:$M$473-H6265))/2)^2+SIN((RADIANS($N$3:$N$473-I6265))/2)^2*COS(RADIANS($M$3:$M$473))*COS(RADIANS(H6265))),$L$3:$L$473)</f>
        <v>n234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t="str" cm="1">
        <f t="array" ref="J6266">LOOKUP(1,1/FREQUENCY(0,SIN((RADIANS($M$3:$M$473-H6266))/2)^2+SIN((RADIANS($N$3:$N$473-I6266))/2)^2*COS(RADIANS($M$3:$M$473))*COS(RADIANS(H6266))),$L$3:$L$473)</f>
        <v>n234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t="str" cm="1">
        <f t="array" ref="J6267">LOOKUP(1,1/FREQUENCY(0,SIN((RADIANS($M$3:$M$473-H6267))/2)^2+SIN((RADIANS($N$3:$N$473-I6267))/2)^2*COS(RADIANS($M$3:$M$473))*COS(RADIANS(H6267))),$L$3:$L$473)</f>
        <v>n264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t="str" cm="1">
        <f t="array" ref="J6268">LOOKUP(1,1/FREQUENCY(0,SIN((RADIANS($M$3:$M$473-H6268))/2)^2+SIN((RADIANS($N$3:$N$473-I6268))/2)^2*COS(RADIANS($M$3:$M$473))*COS(RADIANS(H6268))),$L$3:$L$473)</f>
        <v>n264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t="str" cm="1">
        <f t="array" ref="J6269">LOOKUP(1,1/FREQUENCY(0,SIN((RADIANS($M$3:$M$473-H6269))/2)^2+SIN((RADIANS($N$3:$N$473-I6269))/2)^2*COS(RADIANS($M$3:$M$473))*COS(RADIANS(H6269))),$L$3:$L$473)</f>
        <v>n234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t="str" cm="1">
        <f t="array" ref="J6270">LOOKUP(1,1/FREQUENCY(0,SIN((RADIANS($M$3:$M$473-H6270))/2)^2+SIN((RADIANS($N$3:$N$473-I6270))/2)^2*COS(RADIANS($M$3:$M$473))*COS(RADIANS(H6270))),$L$3:$L$473)</f>
        <v>n264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t="str" cm="1">
        <f t="array" ref="J6271">LOOKUP(1,1/FREQUENCY(0,SIN((RADIANS($M$3:$M$473-H6271))/2)^2+SIN((RADIANS($N$3:$N$473-I6271))/2)^2*COS(RADIANS($M$3:$M$473))*COS(RADIANS(H6271))),$L$3:$L$473)</f>
        <v>n264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t="str" cm="1">
        <f t="array" ref="J6272">LOOKUP(1,1/FREQUENCY(0,SIN((RADIANS($M$3:$M$473-H6272))/2)^2+SIN((RADIANS($N$3:$N$473-I6272))/2)^2*COS(RADIANS($M$3:$M$473))*COS(RADIANS(H6272))),$L$3:$L$473)</f>
        <v>n264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t="str" cm="1">
        <f t="array" ref="J6273">LOOKUP(1,1/FREQUENCY(0,SIN((RADIANS($M$3:$M$473-H6273))/2)^2+SIN((RADIANS($N$3:$N$473-I6273))/2)^2*COS(RADIANS($M$3:$M$473))*COS(RADIANS(H6273))),$L$3:$L$473)</f>
        <v>n264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t="str" cm="1">
        <f t="array" ref="J6274">LOOKUP(1,1/FREQUENCY(0,SIN((RADIANS($M$3:$M$473-H6274))/2)^2+SIN((RADIANS($N$3:$N$473-I6274))/2)^2*COS(RADIANS($M$3:$M$473))*COS(RADIANS(H6274))),$L$3:$L$473)</f>
        <v>n264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t="str" cm="1">
        <f t="array" ref="J6275">LOOKUP(1,1/FREQUENCY(0,SIN((RADIANS($M$3:$M$473-H6275))/2)^2+SIN((RADIANS($N$3:$N$473-I6275))/2)^2*COS(RADIANS($M$3:$M$473))*COS(RADIANS(H6275))),$L$3:$L$473)</f>
        <v>n190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t="str" cm="1">
        <f t="array" ref="J6276">LOOKUP(1,1/FREQUENCY(0,SIN((RADIANS($M$3:$M$473-H6276))/2)^2+SIN((RADIANS($N$3:$N$473-I6276))/2)^2*COS(RADIANS($M$3:$M$473))*COS(RADIANS(H6276))),$L$3:$L$473)</f>
        <v>n190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t="str" cm="1">
        <f t="array" ref="J6277">LOOKUP(1,1/FREQUENCY(0,SIN((RADIANS($M$3:$M$473-H6277))/2)^2+SIN((RADIANS($N$3:$N$473-I6277))/2)^2*COS(RADIANS($M$3:$M$473))*COS(RADIANS(H6277))),$L$3:$L$473)</f>
        <v>n351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t="str" cm="1">
        <f t="array" ref="J6278">LOOKUP(1,1/FREQUENCY(0,SIN((RADIANS($M$3:$M$473-H6278))/2)^2+SIN((RADIANS($N$3:$N$473-I6278))/2)^2*COS(RADIANS($M$3:$M$473))*COS(RADIANS(H6278))),$L$3:$L$473)</f>
        <v>n354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t="str" cm="1">
        <f t="array" ref="J6279">LOOKUP(1,1/FREQUENCY(0,SIN((RADIANS($M$3:$M$473-H6279))/2)^2+SIN((RADIANS($N$3:$N$473-I6279))/2)^2*COS(RADIANS($M$3:$M$473))*COS(RADIANS(H6279))),$L$3:$L$473)</f>
        <v>n266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t="str" cm="1">
        <f t="array" ref="J6280">LOOKUP(1,1/FREQUENCY(0,SIN((RADIANS($M$3:$M$473-H6280))/2)^2+SIN((RADIANS($N$3:$N$473-I6280))/2)^2*COS(RADIANS($M$3:$M$473))*COS(RADIANS(H6280))),$L$3:$L$473)</f>
        <v>n331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t="str" cm="1">
        <f t="array" ref="J6281">LOOKUP(1,1/FREQUENCY(0,SIN((RADIANS($M$3:$M$473-H6281))/2)^2+SIN((RADIANS($N$3:$N$473-I6281))/2)^2*COS(RADIANS($M$3:$M$473))*COS(RADIANS(H6281))),$L$3:$L$473)</f>
        <v>n331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t="str" cm="1">
        <f t="array" ref="J6282">LOOKUP(1,1/FREQUENCY(0,SIN((RADIANS($M$3:$M$473-H6282))/2)^2+SIN((RADIANS($N$3:$N$473-I6282))/2)^2*COS(RADIANS($M$3:$M$473))*COS(RADIANS(H6282))),$L$3:$L$473)</f>
        <v>n331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t="str" cm="1">
        <f t="array" ref="J6283">LOOKUP(1,1/FREQUENCY(0,SIN((RADIANS($M$3:$M$473-H6283))/2)^2+SIN((RADIANS($N$3:$N$473-I6283))/2)^2*COS(RADIANS($M$3:$M$473))*COS(RADIANS(H6283))),$L$3:$L$473)</f>
        <v>n331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t="str" cm="1">
        <f t="array" ref="J6284">LOOKUP(1,1/FREQUENCY(0,SIN((RADIANS($M$3:$M$473-H6284))/2)^2+SIN((RADIANS($N$3:$N$473-I6284))/2)^2*COS(RADIANS($M$3:$M$473))*COS(RADIANS(H6284))),$L$3:$L$473)</f>
        <v>n329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t="str" cm="1">
        <f t="array" ref="J6285">LOOKUP(1,1/FREQUENCY(0,SIN((RADIANS($M$3:$M$473-H6285))/2)^2+SIN((RADIANS($N$3:$N$473-I6285))/2)^2*COS(RADIANS($M$3:$M$473))*COS(RADIANS(H6285))),$L$3:$L$473)</f>
        <v>n331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t="str" cm="1">
        <f t="array" ref="J6286">LOOKUP(1,1/FREQUENCY(0,SIN((RADIANS($M$3:$M$473-H6286))/2)^2+SIN((RADIANS($N$3:$N$473-I6286))/2)^2*COS(RADIANS($M$3:$M$473))*COS(RADIANS(H6286))),$L$3:$L$473)</f>
        <v>n331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t="str" cm="1">
        <f t="array" ref="J6287">LOOKUP(1,1/FREQUENCY(0,SIN((RADIANS($M$3:$M$473-H6287))/2)^2+SIN((RADIANS($N$3:$N$473-I6287))/2)^2*COS(RADIANS($M$3:$M$473))*COS(RADIANS(H6287))),$L$3:$L$473)</f>
        <v>n331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t="str" cm="1">
        <f t="array" ref="J6288">LOOKUP(1,1/FREQUENCY(0,SIN((RADIANS($M$3:$M$473-H6288))/2)^2+SIN((RADIANS($N$3:$N$473-I6288))/2)^2*COS(RADIANS($M$3:$M$473))*COS(RADIANS(H6288))),$L$3:$L$473)</f>
        <v>n331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t="str" cm="1">
        <f t="array" ref="J6289">LOOKUP(1,1/FREQUENCY(0,SIN((RADIANS($M$3:$M$473-H6289))/2)^2+SIN((RADIANS($N$3:$N$473-I6289))/2)^2*COS(RADIANS($M$3:$M$473))*COS(RADIANS(H6289))),$L$3:$L$473)</f>
        <v>n331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t="str" cm="1">
        <f t="array" ref="J6290">LOOKUP(1,1/FREQUENCY(0,SIN((RADIANS($M$3:$M$473-H6290))/2)^2+SIN((RADIANS($N$3:$N$473-I6290))/2)^2*COS(RADIANS($M$3:$M$473))*COS(RADIANS(H6290))),$L$3:$L$473)</f>
        <v>n331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t="str" cm="1">
        <f t="array" ref="J6291">LOOKUP(1,1/FREQUENCY(0,SIN((RADIANS($M$3:$M$473-H6291))/2)^2+SIN((RADIANS($N$3:$N$473-I6291))/2)^2*COS(RADIANS($M$3:$M$473))*COS(RADIANS(H6291))),$L$3:$L$473)</f>
        <v>n331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t="str" cm="1">
        <f t="array" ref="J6292">LOOKUP(1,1/FREQUENCY(0,SIN((RADIANS($M$3:$M$473-H6292))/2)^2+SIN((RADIANS($N$3:$N$473-I6292))/2)^2*COS(RADIANS($M$3:$M$473))*COS(RADIANS(H6292))),$L$3:$L$473)</f>
        <v>n331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t="str" cm="1">
        <f t="array" ref="J6293">LOOKUP(1,1/FREQUENCY(0,SIN((RADIANS($M$3:$M$473-H6293))/2)^2+SIN((RADIANS($N$3:$N$473-I6293))/2)^2*COS(RADIANS($M$3:$M$473))*COS(RADIANS(H6293))),$L$3:$L$473)</f>
        <v>n331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t="str" cm="1">
        <f t="array" ref="J6294">LOOKUP(1,1/FREQUENCY(0,SIN((RADIANS($M$3:$M$473-H6294))/2)^2+SIN((RADIANS($N$3:$N$473-I6294))/2)^2*COS(RADIANS($M$3:$M$473))*COS(RADIANS(H6294))),$L$3:$L$473)</f>
        <v>n331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t="str" cm="1">
        <f t="array" ref="J6295">LOOKUP(1,1/FREQUENCY(0,SIN((RADIANS($M$3:$M$473-H6295))/2)^2+SIN((RADIANS($N$3:$N$473-I6295))/2)^2*COS(RADIANS($M$3:$M$473))*COS(RADIANS(H6295))),$L$3:$L$473)</f>
        <v>n331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t="str" cm="1">
        <f t="array" ref="J6296">LOOKUP(1,1/FREQUENCY(0,SIN((RADIANS($M$3:$M$473-H6296))/2)^2+SIN((RADIANS($N$3:$N$473-I6296))/2)^2*COS(RADIANS($M$3:$M$473))*COS(RADIANS(H6296))),$L$3:$L$473)</f>
        <v>n331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t="str" cm="1">
        <f t="array" ref="J6297">LOOKUP(1,1/FREQUENCY(0,SIN((RADIANS($M$3:$M$473-H6297))/2)^2+SIN((RADIANS($N$3:$N$473-I6297))/2)^2*COS(RADIANS($M$3:$M$473))*COS(RADIANS(H6297))),$L$3:$L$473)</f>
        <v>n331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t="str" cm="1">
        <f t="array" ref="J6298">LOOKUP(1,1/FREQUENCY(0,SIN((RADIANS($M$3:$M$473-H6298))/2)^2+SIN((RADIANS($N$3:$N$473-I6298))/2)^2*COS(RADIANS($M$3:$M$473))*COS(RADIANS(H6298))),$L$3:$L$473)</f>
        <v>n329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t="str" cm="1">
        <f t="array" ref="J6299">LOOKUP(1,1/FREQUENCY(0,SIN((RADIANS($M$3:$M$473-H6299))/2)^2+SIN((RADIANS($N$3:$N$473-I6299))/2)^2*COS(RADIANS($M$3:$M$473))*COS(RADIANS(H6299))),$L$3:$L$473)</f>
        <v>n331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t="str" cm="1">
        <f t="array" ref="J6300">LOOKUP(1,1/FREQUENCY(0,SIN((RADIANS($M$3:$M$473-H6300))/2)^2+SIN((RADIANS($N$3:$N$473-I6300))/2)^2*COS(RADIANS($M$3:$M$473))*COS(RADIANS(H6300))),$L$3:$L$473)</f>
        <v>n331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t="str" cm="1">
        <f t="array" ref="J6301">LOOKUP(1,1/FREQUENCY(0,SIN((RADIANS($M$3:$M$473-H6301))/2)^2+SIN((RADIANS($N$3:$N$473-I6301))/2)^2*COS(RADIANS($M$3:$M$473))*COS(RADIANS(H6301))),$L$3:$L$473)</f>
        <v>n331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t="str" cm="1">
        <f t="array" ref="J6302">LOOKUP(1,1/FREQUENCY(0,SIN((RADIANS($M$3:$M$473-H6302))/2)^2+SIN((RADIANS($N$3:$N$473-I6302))/2)^2*COS(RADIANS($M$3:$M$473))*COS(RADIANS(H6302))),$L$3:$L$473)</f>
        <v>n331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t="str" cm="1">
        <f t="array" ref="J6303">LOOKUP(1,1/FREQUENCY(0,SIN((RADIANS($M$3:$M$473-H6303))/2)^2+SIN((RADIANS($N$3:$N$473-I6303))/2)^2*COS(RADIANS($M$3:$M$473))*COS(RADIANS(H6303))),$L$3:$L$473)</f>
        <v>n331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t="str" cm="1">
        <f t="array" ref="J6304">LOOKUP(1,1/FREQUENCY(0,SIN((RADIANS($M$3:$M$473-H6304))/2)^2+SIN((RADIANS($N$3:$N$473-I6304))/2)^2*COS(RADIANS($M$3:$M$473))*COS(RADIANS(H6304))),$L$3:$L$473)</f>
        <v>n331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t="str" cm="1">
        <f t="array" ref="J6305">LOOKUP(1,1/FREQUENCY(0,SIN((RADIANS($M$3:$M$473-H6305))/2)^2+SIN((RADIANS($N$3:$N$473-I6305))/2)^2*COS(RADIANS($M$3:$M$473))*COS(RADIANS(H6305))),$L$3:$L$473)</f>
        <v>n331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t="str" cm="1">
        <f t="array" ref="J6306">LOOKUP(1,1/FREQUENCY(0,SIN((RADIANS($M$3:$M$473-H6306))/2)^2+SIN((RADIANS($N$3:$N$473-I6306))/2)^2*COS(RADIANS($M$3:$M$473))*COS(RADIANS(H6306))),$L$3:$L$473)</f>
        <v>n331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t="str" cm="1">
        <f t="array" ref="J6307">LOOKUP(1,1/FREQUENCY(0,SIN((RADIANS($M$3:$M$473-H6307))/2)^2+SIN((RADIANS($N$3:$N$473-I6307))/2)^2*COS(RADIANS($M$3:$M$473))*COS(RADIANS(H6307))),$L$3:$L$473)</f>
        <v>n331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t="str" cm="1">
        <f t="array" ref="J6308">LOOKUP(1,1/FREQUENCY(0,SIN((RADIANS($M$3:$M$473-H6308))/2)^2+SIN((RADIANS($N$3:$N$473-I6308))/2)^2*COS(RADIANS($M$3:$M$473))*COS(RADIANS(H6308))),$L$3:$L$473)</f>
        <v>n331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t="str" cm="1">
        <f t="array" ref="J6309">LOOKUP(1,1/FREQUENCY(0,SIN((RADIANS($M$3:$M$473-H6309))/2)^2+SIN((RADIANS($N$3:$N$473-I6309))/2)^2*COS(RADIANS($M$3:$M$473))*COS(RADIANS(H6309))),$L$3:$L$473)</f>
        <v>n331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t="str" cm="1">
        <f t="array" ref="J6310">LOOKUP(1,1/FREQUENCY(0,SIN((RADIANS($M$3:$M$473-H6310))/2)^2+SIN((RADIANS($N$3:$N$473-I6310))/2)^2*COS(RADIANS($M$3:$M$473))*COS(RADIANS(H6310))),$L$3:$L$473)</f>
        <v>n331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t="str" cm="1">
        <f t="array" ref="J6311">LOOKUP(1,1/FREQUENCY(0,SIN((RADIANS($M$3:$M$473-H6311))/2)^2+SIN((RADIANS($N$3:$N$473-I6311))/2)^2*COS(RADIANS($M$3:$M$473))*COS(RADIANS(H6311))),$L$3:$L$473)</f>
        <v>n331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t="str" cm="1">
        <f t="array" ref="J6312">LOOKUP(1,1/FREQUENCY(0,SIN((RADIANS($M$3:$M$473-H6312))/2)^2+SIN((RADIANS($N$3:$N$473-I6312))/2)^2*COS(RADIANS($M$3:$M$473))*COS(RADIANS(H6312))),$L$3:$L$473)</f>
        <v>n331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t="str" cm="1">
        <f t="array" ref="J6313">LOOKUP(1,1/FREQUENCY(0,SIN((RADIANS($M$3:$M$473-H6313))/2)^2+SIN((RADIANS($N$3:$N$473-I6313))/2)^2*COS(RADIANS($M$3:$M$473))*COS(RADIANS(H6313))),$L$3:$L$473)</f>
        <v>n331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t="str" cm="1">
        <f t="array" ref="J6314">LOOKUP(1,1/FREQUENCY(0,SIN((RADIANS($M$3:$M$473-H6314))/2)^2+SIN((RADIANS($N$3:$N$473-I6314))/2)^2*COS(RADIANS($M$3:$M$473))*COS(RADIANS(H6314))),$L$3:$L$473)</f>
        <v>n331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t="str" cm="1">
        <f t="array" ref="J6315">LOOKUP(1,1/FREQUENCY(0,SIN((RADIANS($M$3:$M$473-H6315))/2)^2+SIN((RADIANS($N$3:$N$473-I6315))/2)^2*COS(RADIANS($M$3:$M$473))*COS(RADIANS(H6315))),$L$3:$L$473)</f>
        <v>n331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t="str" cm="1">
        <f t="array" ref="J6316">LOOKUP(1,1/FREQUENCY(0,SIN((RADIANS($M$3:$M$473-H6316))/2)^2+SIN((RADIANS($N$3:$N$473-I6316))/2)^2*COS(RADIANS($M$3:$M$473))*COS(RADIANS(H6316))),$L$3:$L$473)</f>
        <v>n331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t="str" cm="1">
        <f t="array" ref="J6317">LOOKUP(1,1/FREQUENCY(0,SIN((RADIANS($M$3:$M$473-H6317))/2)^2+SIN((RADIANS($N$3:$N$473-I6317))/2)^2*COS(RADIANS($M$3:$M$473))*COS(RADIANS(H6317))),$L$3:$L$473)</f>
        <v>n331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t="str" cm="1">
        <f t="array" ref="J6318">LOOKUP(1,1/FREQUENCY(0,SIN((RADIANS($M$3:$M$473-H6318))/2)^2+SIN((RADIANS($N$3:$N$473-I6318))/2)^2*COS(RADIANS($M$3:$M$473))*COS(RADIANS(H6318))),$L$3:$L$473)</f>
        <v>n331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t="str" cm="1">
        <f t="array" ref="J6319">LOOKUP(1,1/FREQUENCY(0,SIN((RADIANS($M$3:$M$473-H6319))/2)^2+SIN((RADIANS($N$3:$N$473-I6319))/2)^2*COS(RADIANS($M$3:$M$473))*COS(RADIANS(H6319))),$L$3:$L$473)</f>
        <v>n434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t="str" cm="1">
        <f t="array" ref="J6320">LOOKUP(1,1/FREQUENCY(0,SIN((RADIANS($M$3:$M$473-H6320))/2)^2+SIN((RADIANS($N$3:$N$473-I6320))/2)^2*COS(RADIANS($M$3:$M$473))*COS(RADIANS(H6320))),$L$3:$L$473)</f>
        <v>n434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t="str" cm="1">
        <f t="array" ref="J6321">LOOKUP(1,1/FREQUENCY(0,SIN((RADIANS($M$3:$M$473-H6321))/2)^2+SIN((RADIANS($N$3:$N$473-I6321))/2)^2*COS(RADIANS($M$3:$M$473))*COS(RADIANS(H6321))),$L$3:$L$473)</f>
        <v>n354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t="str" cm="1">
        <f t="array" ref="J6322">LOOKUP(1,1/FREQUENCY(0,SIN((RADIANS($M$3:$M$473-H6322))/2)^2+SIN((RADIANS($N$3:$N$473-I6322))/2)^2*COS(RADIANS($M$3:$M$473))*COS(RADIANS(H6322))),$L$3:$L$473)</f>
        <v>n19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t="str" cm="1">
        <f t="array" ref="J6323">LOOKUP(1,1/FREQUENCY(0,SIN((RADIANS($M$3:$M$473-H6323))/2)^2+SIN((RADIANS($N$3:$N$473-I6323))/2)^2*COS(RADIANS($M$3:$M$473))*COS(RADIANS(H6323))),$L$3:$L$473)</f>
        <v>n19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t="str" cm="1">
        <f t="array" ref="J6324">LOOKUP(1,1/FREQUENCY(0,SIN((RADIANS($M$3:$M$473-H6324))/2)^2+SIN((RADIANS($N$3:$N$473-I6324))/2)^2*COS(RADIANS($M$3:$M$473))*COS(RADIANS(H6324))),$L$3:$L$473)</f>
        <v>n434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t="str" cm="1">
        <f t="array" ref="J6325">LOOKUP(1,1/FREQUENCY(0,SIN((RADIANS($M$3:$M$473-H6325))/2)^2+SIN((RADIANS($N$3:$N$473-I6325))/2)^2*COS(RADIANS($M$3:$M$473))*COS(RADIANS(H6325))),$L$3:$L$473)</f>
        <v>n19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t="str" cm="1">
        <f t="array" ref="J6326">LOOKUP(1,1/FREQUENCY(0,SIN((RADIANS($M$3:$M$473-H6326))/2)^2+SIN((RADIANS($N$3:$N$473-I6326))/2)^2*COS(RADIANS($M$3:$M$473))*COS(RADIANS(H6326))),$L$3:$L$473)</f>
        <v>n19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t="str" cm="1">
        <f t="array" ref="J6327">LOOKUP(1,1/FREQUENCY(0,SIN((RADIANS($M$3:$M$473-H6327))/2)^2+SIN((RADIANS($N$3:$N$473-I6327))/2)^2*COS(RADIANS($M$3:$M$473))*COS(RADIANS(H6327))),$L$3:$L$473)</f>
        <v>n434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t="str" cm="1">
        <f t="array" ref="J6328">LOOKUP(1,1/FREQUENCY(0,SIN((RADIANS($M$3:$M$473-H6328))/2)^2+SIN((RADIANS($N$3:$N$473-I6328))/2)^2*COS(RADIANS($M$3:$M$473))*COS(RADIANS(H6328))),$L$3:$L$473)</f>
        <v>n19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t="str" cm="1">
        <f t="array" ref="J6329">LOOKUP(1,1/FREQUENCY(0,SIN((RADIANS($M$3:$M$473-H6329))/2)^2+SIN((RADIANS($N$3:$N$473-I6329))/2)^2*COS(RADIANS($M$3:$M$473))*COS(RADIANS(H6329))),$L$3:$L$473)</f>
        <v>n434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t="str" cm="1">
        <f t="array" ref="J6330">LOOKUP(1,1/FREQUENCY(0,SIN((RADIANS($M$3:$M$473-H6330))/2)^2+SIN((RADIANS($N$3:$N$473-I6330))/2)^2*COS(RADIANS($M$3:$M$473))*COS(RADIANS(H6330))),$L$3:$L$473)</f>
        <v>n19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t="str" cm="1">
        <f t="array" ref="J6331">LOOKUP(1,1/FREQUENCY(0,SIN((RADIANS($M$3:$M$473-H6331))/2)^2+SIN((RADIANS($N$3:$N$473-I6331))/2)^2*COS(RADIANS($M$3:$M$473))*COS(RADIANS(H6331))),$L$3:$L$473)</f>
        <v>n434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t="str" cm="1">
        <f t="array" ref="J6332">LOOKUP(1,1/FREQUENCY(0,SIN((RADIANS($M$3:$M$473-H6332))/2)^2+SIN((RADIANS($N$3:$N$473-I6332))/2)^2*COS(RADIANS($M$3:$M$473))*COS(RADIANS(H6332))),$L$3:$L$473)</f>
        <v>n19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t="str" cm="1">
        <f t="array" ref="J6333">LOOKUP(1,1/FREQUENCY(0,SIN((RADIANS($M$3:$M$473-H6333))/2)^2+SIN((RADIANS($N$3:$N$473-I6333))/2)^2*COS(RADIANS($M$3:$M$473))*COS(RADIANS(H6333))),$L$3:$L$473)</f>
        <v>n434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t="str" cm="1">
        <f t="array" ref="J6334">LOOKUP(1,1/FREQUENCY(0,SIN((RADIANS($M$3:$M$473-H6334))/2)^2+SIN((RADIANS($N$3:$N$473-I6334))/2)^2*COS(RADIANS($M$3:$M$473))*COS(RADIANS(H6334))),$L$3:$L$473)</f>
        <v>n434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t="str" cm="1">
        <f t="array" ref="J6335">LOOKUP(1,1/FREQUENCY(0,SIN((RADIANS($M$3:$M$473-H6335))/2)^2+SIN((RADIANS($N$3:$N$473-I6335))/2)^2*COS(RADIANS($M$3:$M$473))*COS(RADIANS(H6335))),$L$3:$L$473)</f>
        <v>n434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t="str" cm="1">
        <f t="array" ref="J6336">LOOKUP(1,1/FREQUENCY(0,SIN((RADIANS($M$3:$M$473-H6336))/2)^2+SIN((RADIANS($N$3:$N$473-I6336))/2)^2*COS(RADIANS($M$3:$M$473))*COS(RADIANS(H6336))),$L$3:$L$473)</f>
        <v>n433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t="str" cm="1">
        <f t="array" ref="J6337">LOOKUP(1,1/FREQUENCY(0,SIN((RADIANS($M$3:$M$473-H6337))/2)^2+SIN((RADIANS($N$3:$N$473-I6337))/2)^2*COS(RADIANS($M$3:$M$473))*COS(RADIANS(H6337))),$L$3:$L$473)</f>
        <v>n354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t="str" cm="1">
        <f t="array" ref="J6338">LOOKUP(1,1/FREQUENCY(0,SIN((RADIANS($M$3:$M$473-H6338))/2)^2+SIN((RADIANS($N$3:$N$473-I6338))/2)^2*COS(RADIANS($M$3:$M$473))*COS(RADIANS(H6338))),$L$3:$L$473)</f>
        <v>n354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t="str" cm="1">
        <f t="array" ref="J6339">LOOKUP(1,1/FREQUENCY(0,SIN((RADIANS($M$3:$M$473-H6339))/2)^2+SIN((RADIANS($N$3:$N$473-I6339))/2)^2*COS(RADIANS($M$3:$M$473))*COS(RADIANS(H6339))),$L$3:$L$473)</f>
        <v>n354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t="str" cm="1">
        <f t="array" ref="J6340">LOOKUP(1,1/FREQUENCY(0,SIN((RADIANS($M$3:$M$473-H6340))/2)^2+SIN((RADIANS($N$3:$N$473-I6340))/2)^2*COS(RADIANS($M$3:$M$473))*COS(RADIANS(H6340))),$L$3:$L$473)</f>
        <v>n13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t="str" cm="1">
        <f t="array" ref="J6341">LOOKUP(1,1/FREQUENCY(0,SIN((RADIANS($M$3:$M$473-H6341))/2)^2+SIN((RADIANS($N$3:$N$473-I6341))/2)^2*COS(RADIANS($M$3:$M$473))*COS(RADIANS(H6341))),$L$3:$L$473)</f>
        <v>n13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t="str" cm="1">
        <f t="array" ref="J6342">LOOKUP(1,1/FREQUENCY(0,SIN((RADIANS($M$3:$M$473-H6342))/2)^2+SIN((RADIANS($N$3:$N$473-I6342))/2)^2*COS(RADIANS($M$3:$M$473))*COS(RADIANS(H6342))),$L$3:$L$473)</f>
        <v>n13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t="str" cm="1">
        <f t="array" ref="J6343">LOOKUP(1,1/FREQUENCY(0,SIN((RADIANS($M$3:$M$473-H6343))/2)^2+SIN((RADIANS($N$3:$N$473-I6343))/2)^2*COS(RADIANS($M$3:$M$473))*COS(RADIANS(H6343))),$L$3:$L$473)</f>
        <v>n13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t="str" cm="1">
        <f t="array" ref="J6344">LOOKUP(1,1/FREQUENCY(0,SIN((RADIANS($M$3:$M$473-H6344))/2)^2+SIN((RADIANS($N$3:$N$473-I6344))/2)^2*COS(RADIANS($M$3:$M$473))*COS(RADIANS(H6344))),$L$3:$L$473)</f>
        <v>n354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t="str" cm="1">
        <f t="array" ref="J6345">LOOKUP(1,1/FREQUENCY(0,SIN((RADIANS($M$3:$M$473-H6345))/2)^2+SIN((RADIANS($N$3:$N$473-I6345))/2)^2*COS(RADIANS($M$3:$M$473))*COS(RADIANS(H6345))),$L$3:$L$473)</f>
        <v>n13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t="str" cm="1">
        <f t="array" ref="J6346">LOOKUP(1,1/FREQUENCY(0,SIN((RADIANS($M$3:$M$473-H6346))/2)^2+SIN((RADIANS($N$3:$N$473-I6346))/2)^2*COS(RADIANS($M$3:$M$473))*COS(RADIANS(H6346))),$L$3:$L$473)</f>
        <v>n64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t="str" cm="1">
        <f t="array" ref="J6347">LOOKUP(1,1/FREQUENCY(0,SIN((RADIANS($M$3:$M$473-H6347))/2)^2+SIN((RADIANS($N$3:$N$473-I6347))/2)^2*COS(RADIANS($M$3:$M$473))*COS(RADIANS(H6347))),$L$3:$L$473)</f>
        <v>n13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t="str" cm="1">
        <f t="array" ref="J6348">LOOKUP(1,1/FREQUENCY(0,SIN((RADIANS($M$3:$M$473-H6348))/2)^2+SIN((RADIANS($N$3:$N$473-I6348))/2)^2*COS(RADIANS($M$3:$M$473))*COS(RADIANS(H6348))),$L$3:$L$473)</f>
        <v>n13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t="str" cm="1">
        <f t="array" ref="J6349">LOOKUP(1,1/FREQUENCY(0,SIN((RADIANS($M$3:$M$473-H6349))/2)^2+SIN((RADIANS($N$3:$N$473-I6349))/2)^2*COS(RADIANS($M$3:$M$473))*COS(RADIANS(H6349))),$L$3:$L$473)</f>
        <v>n13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t="str" cm="1">
        <f t="array" ref="J6350">LOOKUP(1,1/FREQUENCY(0,SIN((RADIANS($M$3:$M$473-H6350))/2)^2+SIN((RADIANS($N$3:$N$473-I6350))/2)^2*COS(RADIANS($M$3:$M$473))*COS(RADIANS(H6350))),$L$3:$L$473)</f>
        <v>n13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t="str" cm="1">
        <f t="array" ref="J6351">LOOKUP(1,1/FREQUENCY(0,SIN((RADIANS($M$3:$M$473-H6351))/2)^2+SIN((RADIANS($N$3:$N$473-I6351))/2)^2*COS(RADIANS($M$3:$M$473))*COS(RADIANS(H6351))),$L$3:$L$473)</f>
        <v>n13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t="str" cm="1">
        <f t="array" ref="J6352">LOOKUP(1,1/FREQUENCY(0,SIN((RADIANS($M$3:$M$473-H6352))/2)^2+SIN((RADIANS($N$3:$N$473-I6352))/2)^2*COS(RADIANS($M$3:$M$473))*COS(RADIANS(H6352))),$L$3:$L$473)</f>
        <v>n13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t="str" cm="1">
        <f t="array" ref="J6353">LOOKUP(1,1/FREQUENCY(0,SIN((RADIANS($M$3:$M$473-H6353))/2)^2+SIN((RADIANS($N$3:$N$473-I6353))/2)^2*COS(RADIANS($M$3:$M$473))*COS(RADIANS(H6353))),$L$3:$L$473)</f>
        <v>n13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t="str" cm="1">
        <f t="array" ref="J6354">LOOKUP(1,1/FREQUENCY(0,SIN((RADIANS($M$3:$M$473-H6354))/2)^2+SIN((RADIANS($N$3:$N$473-I6354))/2)^2*COS(RADIANS($M$3:$M$473))*COS(RADIANS(H6354))),$L$3:$L$473)</f>
        <v>n13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t="str" cm="1">
        <f t="array" ref="J6355">LOOKUP(1,1/FREQUENCY(0,SIN((RADIANS($M$3:$M$473-H6355))/2)^2+SIN((RADIANS($N$3:$N$473-I6355))/2)^2*COS(RADIANS($M$3:$M$473))*COS(RADIANS(H6355))),$L$3:$L$473)</f>
        <v>n13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t="str" cm="1">
        <f t="array" ref="J6356">LOOKUP(1,1/FREQUENCY(0,SIN((RADIANS($M$3:$M$473-H6356))/2)^2+SIN((RADIANS($N$3:$N$473-I6356))/2)^2*COS(RADIANS($M$3:$M$473))*COS(RADIANS(H6356))),$L$3:$L$473)</f>
        <v>n13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t="str" cm="1">
        <f t="array" ref="J6357">LOOKUP(1,1/FREQUENCY(0,SIN((RADIANS($M$3:$M$473-H6357))/2)^2+SIN((RADIANS($N$3:$N$473-I6357))/2)^2*COS(RADIANS($M$3:$M$473))*COS(RADIANS(H6357))),$L$3:$L$473)</f>
        <v>n15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t="str" cm="1">
        <f t="array" ref="J6358">LOOKUP(1,1/FREQUENCY(0,SIN((RADIANS($M$3:$M$473-H6358))/2)^2+SIN((RADIANS($N$3:$N$473-I6358))/2)^2*COS(RADIANS($M$3:$M$473))*COS(RADIANS(H6358))),$L$3:$L$473)</f>
        <v>n15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t="str" cm="1">
        <f t="array" ref="J6359">LOOKUP(1,1/FREQUENCY(0,SIN((RADIANS($M$3:$M$473-H6359))/2)^2+SIN((RADIANS($N$3:$N$473-I6359))/2)^2*COS(RADIANS($M$3:$M$473))*COS(RADIANS(H6359))),$L$3:$L$473)</f>
        <v>n15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t="str" cm="1">
        <f t="array" ref="J6360">LOOKUP(1,1/FREQUENCY(0,SIN((RADIANS($M$3:$M$473-H6360))/2)^2+SIN((RADIANS($N$3:$N$473-I6360))/2)^2*COS(RADIANS($M$3:$M$473))*COS(RADIANS(H6360))),$L$3:$L$473)</f>
        <v>n15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t="str" cm="1">
        <f t="array" ref="J6361">LOOKUP(1,1/FREQUENCY(0,SIN((RADIANS($M$3:$M$473-H6361))/2)^2+SIN((RADIANS($N$3:$N$473-I6361))/2)^2*COS(RADIANS($M$3:$M$473))*COS(RADIANS(H6361))),$L$3:$L$473)</f>
        <v>n15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t="str" cm="1">
        <f t="array" ref="J6362">LOOKUP(1,1/FREQUENCY(0,SIN((RADIANS($M$3:$M$473-H6362))/2)^2+SIN((RADIANS($N$3:$N$473-I6362))/2)^2*COS(RADIANS($M$3:$M$473))*COS(RADIANS(H6362))),$L$3:$L$473)</f>
        <v>n15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t="str" cm="1">
        <f t="array" ref="J6363">LOOKUP(1,1/FREQUENCY(0,SIN((RADIANS($M$3:$M$473-H6363))/2)^2+SIN((RADIANS($N$3:$N$473-I6363))/2)^2*COS(RADIANS($M$3:$M$473))*COS(RADIANS(H6363))),$L$3:$L$473)</f>
        <v>n15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t="str" cm="1">
        <f t="array" ref="J6364">LOOKUP(1,1/FREQUENCY(0,SIN((RADIANS($M$3:$M$473-H6364))/2)^2+SIN((RADIANS($N$3:$N$473-I6364))/2)^2*COS(RADIANS($M$3:$M$473))*COS(RADIANS(H6364))),$L$3:$L$473)</f>
        <v>n14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t="str" cm="1">
        <f t="array" ref="J6365">LOOKUP(1,1/FREQUENCY(0,SIN((RADIANS($M$3:$M$473-H6365))/2)^2+SIN((RADIANS($N$3:$N$473-I6365))/2)^2*COS(RADIANS($M$3:$M$473))*COS(RADIANS(H6365))),$L$3:$L$473)</f>
        <v>n14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t="str" cm="1">
        <f t="array" ref="J6366">LOOKUP(1,1/FREQUENCY(0,SIN((RADIANS($M$3:$M$473-H6366))/2)^2+SIN((RADIANS($N$3:$N$473-I6366))/2)^2*COS(RADIANS($M$3:$M$473))*COS(RADIANS(H6366))),$L$3:$L$473)</f>
        <v>n14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t="str" cm="1">
        <f t="array" ref="J6367">LOOKUP(1,1/FREQUENCY(0,SIN((RADIANS($M$3:$M$473-H6367))/2)^2+SIN((RADIANS($N$3:$N$473-I6367))/2)^2*COS(RADIANS($M$3:$M$473))*COS(RADIANS(H6367))),$L$3:$L$473)</f>
        <v>n266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t="str" cm="1">
        <f t="array" ref="J6368">LOOKUP(1,1/FREQUENCY(0,SIN((RADIANS($M$3:$M$473-H6368))/2)^2+SIN((RADIANS($N$3:$N$473-I6368))/2)^2*COS(RADIANS($M$3:$M$473))*COS(RADIANS(H6368))),$L$3:$L$473)</f>
        <v>n15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t="str" cm="1">
        <f t="array" ref="J6369">LOOKUP(1,1/FREQUENCY(0,SIN((RADIANS($M$3:$M$473-H6369))/2)^2+SIN((RADIANS($N$3:$N$473-I6369))/2)^2*COS(RADIANS($M$3:$M$473))*COS(RADIANS(H6369))),$L$3:$L$473)</f>
        <v>n266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t="str" cm="1">
        <f t="array" ref="J6370">LOOKUP(1,1/FREQUENCY(0,SIN((RADIANS($M$3:$M$473-H6370))/2)^2+SIN((RADIANS($N$3:$N$473-I6370))/2)^2*COS(RADIANS($M$3:$M$473))*COS(RADIANS(H6370))),$L$3:$L$473)</f>
        <v>n266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t="str" cm="1">
        <f t="array" ref="J6371">LOOKUP(1,1/FREQUENCY(0,SIN((RADIANS($M$3:$M$473-H6371))/2)^2+SIN((RADIANS($N$3:$N$473-I6371))/2)^2*COS(RADIANS($M$3:$M$473))*COS(RADIANS(H6371))),$L$3:$L$473)</f>
        <v>n266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t="str" cm="1">
        <f t="array" ref="J6372">LOOKUP(1,1/FREQUENCY(0,SIN((RADIANS($M$3:$M$473-H6372))/2)^2+SIN((RADIANS($N$3:$N$473-I6372))/2)^2*COS(RADIANS($M$3:$M$473))*COS(RADIANS(H6372))),$L$3:$L$473)</f>
        <v>n266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t="str" cm="1">
        <f t="array" ref="J6373">LOOKUP(1,1/FREQUENCY(0,SIN((RADIANS($M$3:$M$473-H6373))/2)^2+SIN((RADIANS($N$3:$N$473-I6373))/2)^2*COS(RADIANS($M$3:$M$473))*COS(RADIANS(H6373))),$L$3:$L$473)</f>
        <v>n15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t="str" cm="1">
        <f t="array" ref="J6374">LOOKUP(1,1/FREQUENCY(0,SIN((RADIANS($M$3:$M$473-H6374))/2)^2+SIN((RADIANS($N$3:$N$473-I6374))/2)^2*COS(RADIANS($M$3:$M$473))*COS(RADIANS(H6374))),$L$3:$L$473)</f>
        <v>n15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t="str" cm="1">
        <f t="array" ref="J6375">LOOKUP(1,1/FREQUENCY(0,SIN((RADIANS($M$3:$M$473-H6375))/2)^2+SIN((RADIANS($N$3:$N$473-I6375))/2)^2*COS(RADIANS($M$3:$M$473))*COS(RADIANS(H6375))),$L$3:$L$473)</f>
        <v>n15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t="str" cm="1">
        <f t="array" ref="J6376">LOOKUP(1,1/FREQUENCY(0,SIN((RADIANS($M$3:$M$473-H6376))/2)^2+SIN((RADIANS($N$3:$N$473-I6376))/2)^2*COS(RADIANS($M$3:$M$473))*COS(RADIANS(H6376))),$L$3:$L$473)</f>
        <v>n15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t="str" cm="1">
        <f t="array" ref="J6377">LOOKUP(1,1/FREQUENCY(0,SIN((RADIANS($M$3:$M$473-H6377))/2)^2+SIN((RADIANS($N$3:$N$473-I6377))/2)^2*COS(RADIANS($M$3:$M$473))*COS(RADIANS(H6377))),$L$3:$L$473)</f>
        <v>n15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t="str" cm="1">
        <f t="array" ref="J6378">LOOKUP(1,1/FREQUENCY(0,SIN((RADIANS($M$3:$M$473-H6378))/2)^2+SIN((RADIANS($N$3:$N$473-I6378))/2)^2*COS(RADIANS($M$3:$M$473))*COS(RADIANS(H6378))),$L$3:$L$473)</f>
        <v>n353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t="str" cm="1">
        <f t="array" ref="J6379">LOOKUP(1,1/FREQUENCY(0,SIN((RADIANS($M$3:$M$473-H6379))/2)^2+SIN((RADIANS($N$3:$N$473-I6379))/2)^2*COS(RADIANS($M$3:$M$473))*COS(RADIANS(H6379))),$L$3:$L$473)</f>
        <v>n351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t="str" cm="1">
        <f t="array" ref="J6380">LOOKUP(1,1/FREQUENCY(0,SIN((RADIANS($M$3:$M$473-H6380))/2)^2+SIN((RADIANS($N$3:$N$473-I6380))/2)^2*COS(RADIANS($M$3:$M$473))*COS(RADIANS(H6380))),$L$3:$L$473)</f>
        <v>n351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t="str" cm="1">
        <f t="array" ref="J6381">LOOKUP(1,1/FREQUENCY(0,SIN((RADIANS($M$3:$M$473-H6381))/2)^2+SIN((RADIANS($N$3:$N$473-I6381))/2)^2*COS(RADIANS($M$3:$M$473))*COS(RADIANS(H6381))),$L$3:$L$473)</f>
        <v>n351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t="str" cm="1">
        <f t="array" ref="J6382">LOOKUP(1,1/FREQUENCY(0,SIN((RADIANS($M$3:$M$473-H6382))/2)^2+SIN((RADIANS($N$3:$N$473-I6382))/2)^2*COS(RADIANS($M$3:$M$473))*COS(RADIANS(H6382))),$L$3:$L$473)</f>
        <v>n318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t="str" cm="1">
        <f t="array" ref="J6383">LOOKUP(1,1/FREQUENCY(0,SIN((RADIANS($M$3:$M$473-H6383))/2)^2+SIN((RADIANS($N$3:$N$473-I6383))/2)^2*COS(RADIANS($M$3:$M$473))*COS(RADIANS(H6383))),$L$3:$L$473)</f>
        <v>n351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t="str" cm="1">
        <f t="array" ref="J6384">LOOKUP(1,1/FREQUENCY(0,SIN((RADIANS($M$3:$M$473-H6384))/2)^2+SIN((RADIANS($N$3:$N$473-I6384))/2)^2*COS(RADIANS($M$3:$M$473))*COS(RADIANS(H6384))),$L$3:$L$473)</f>
        <v>n351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t="str" cm="1">
        <f t="array" ref="J6385">LOOKUP(1,1/FREQUENCY(0,SIN((RADIANS($M$3:$M$473-H6385))/2)^2+SIN((RADIANS($N$3:$N$473-I6385))/2)^2*COS(RADIANS($M$3:$M$473))*COS(RADIANS(H6385))),$L$3:$L$473)</f>
        <v>n351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t="str" cm="1">
        <f t="array" ref="J6386">LOOKUP(1,1/FREQUENCY(0,SIN((RADIANS($M$3:$M$473-H6386))/2)^2+SIN((RADIANS($N$3:$N$473-I6386))/2)^2*COS(RADIANS($M$3:$M$473))*COS(RADIANS(H6386))),$L$3:$L$473)</f>
        <v>n351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t="str" cm="1">
        <f t="array" ref="J6387">LOOKUP(1,1/FREQUENCY(0,SIN((RADIANS($M$3:$M$473-H6387))/2)^2+SIN((RADIANS($N$3:$N$473-I6387))/2)^2*COS(RADIANS($M$3:$M$473))*COS(RADIANS(H6387))),$L$3:$L$473)</f>
        <v>n351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t="str" cm="1">
        <f t="array" ref="J6388">LOOKUP(1,1/FREQUENCY(0,SIN((RADIANS($M$3:$M$473-H6388))/2)^2+SIN((RADIANS($N$3:$N$473-I6388))/2)^2*COS(RADIANS($M$3:$M$473))*COS(RADIANS(H6388))),$L$3:$L$473)</f>
        <v>n351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t="str" cm="1">
        <f t="array" ref="J6389">LOOKUP(1,1/FREQUENCY(0,SIN((RADIANS($M$3:$M$473-H6389))/2)^2+SIN((RADIANS($N$3:$N$473-I6389))/2)^2*COS(RADIANS($M$3:$M$473))*COS(RADIANS(H6389))),$L$3:$L$473)</f>
        <v>n351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t="str" cm="1">
        <f t="array" ref="J6390">LOOKUP(1,1/FREQUENCY(0,SIN((RADIANS($M$3:$M$473-H6390))/2)^2+SIN((RADIANS($N$3:$N$473-I6390))/2)^2*COS(RADIANS($M$3:$M$473))*COS(RADIANS(H6390))),$L$3:$L$473)</f>
        <v>n351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t="str" cm="1">
        <f t="array" ref="J6391">LOOKUP(1,1/FREQUENCY(0,SIN((RADIANS($M$3:$M$473-H6391))/2)^2+SIN((RADIANS($N$3:$N$473-I6391))/2)^2*COS(RADIANS($M$3:$M$473))*COS(RADIANS(H6391))),$L$3:$L$473)</f>
        <v>n351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t="str" cm="1">
        <f t="array" ref="J6392">LOOKUP(1,1/FREQUENCY(0,SIN((RADIANS($M$3:$M$473-H6392))/2)^2+SIN((RADIANS($N$3:$N$473-I6392))/2)^2*COS(RADIANS($M$3:$M$473))*COS(RADIANS(H6392))),$L$3:$L$473)</f>
        <v>n318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t="str" cm="1">
        <f t="array" ref="J6393">LOOKUP(1,1/FREQUENCY(0,SIN((RADIANS($M$3:$M$473-H6393))/2)^2+SIN((RADIANS($N$3:$N$473-I6393))/2)^2*COS(RADIANS($M$3:$M$473))*COS(RADIANS(H6393))),$L$3:$L$473)</f>
        <v>n351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t="str" cm="1">
        <f t="array" ref="J6394">LOOKUP(1,1/FREQUENCY(0,SIN((RADIANS($M$3:$M$473-H6394))/2)^2+SIN((RADIANS($N$3:$N$473-I6394))/2)^2*COS(RADIANS($M$3:$M$473))*COS(RADIANS(H6394))),$L$3:$L$473)</f>
        <v>n351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t="str" cm="1">
        <f t="array" ref="J6395">LOOKUP(1,1/FREQUENCY(0,SIN((RADIANS($M$3:$M$473-H6395))/2)^2+SIN((RADIANS($N$3:$N$473-I6395))/2)^2*COS(RADIANS($M$3:$M$473))*COS(RADIANS(H6395))),$L$3:$L$473)</f>
        <v>n318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t="str" cm="1">
        <f t="array" ref="J6396">LOOKUP(1,1/FREQUENCY(0,SIN((RADIANS($M$3:$M$473-H6396))/2)^2+SIN((RADIANS($N$3:$N$473-I6396))/2)^2*COS(RADIANS($M$3:$M$473))*COS(RADIANS(H6396))),$L$3:$L$473)</f>
        <v>n351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t="str" cm="1">
        <f t="array" ref="J6397">LOOKUP(1,1/FREQUENCY(0,SIN((RADIANS($M$3:$M$473-H6397))/2)^2+SIN((RADIANS($N$3:$N$473-I6397))/2)^2*COS(RADIANS($M$3:$M$473))*COS(RADIANS(H6397))),$L$3:$L$473)</f>
        <v>n351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t="str" cm="1">
        <f t="array" ref="J6398">LOOKUP(1,1/FREQUENCY(0,SIN((RADIANS($M$3:$M$473-H6398))/2)^2+SIN((RADIANS($N$3:$N$473-I6398))/2)^2*COS(RADIANS($M$3:$M$473))*COS(RADIANS(H6398))),$L$3:$L$473)</f>
        <v>n351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t="str" cm="1">
        <f t="array" ref="J6399">LOOKUP(1,1/FREQUENCY(0,SIN((RADIANS($M$3:$M$473-H6399))/2)^2+SIN((RADIANS($N$3:$N$473-I6399))/2)^2*COS(RADIANS($M$3:$M$473))*COS(RADIANS(H6399))),$L$3:$L$473)</f>
        <v>n351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t="str" cm="1">
        <f t="array" ref="J6400">LOOKUP(1,1/FREQUENCY(0,SIN((RADIANS($M$3:$M$473-H6400))/2)^2+SIN((RADIANS($N$3:$N$473-I6400))/2)^2*COS(RADIANS($M$3:$M$473))*COS(RADIANS(H6400))),$L$3:$L$473)</f>
        <v>n351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t="str" cm="1">
        <f t="array" ref="J6401">LOOKUP(1,1/FREQUENCY(0,SIN((RADIANS($M$3:$M$473-H6401))/2)^2+SIN((RADIANS($N$3:$N$473-I6401))/2)^2*COS(RADIANS($M$3:$M$473))*COS(RADIANS(H6401))),$L$3:$L$473)</f>
        <v>n351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t="str" cm="1">
        <f t="array" ref="J6402">LOOKUP(1,1/FREQUENCY(0,SIN((RADIANS($M$3:$M$473-H6402))/2)^2+SIN((RADIANS($N$3:$N$473-I6402))/2)^2*COS(RADIANS($M$3:$M$473))*COS(RADIANS(H6402))),$L$3:$L$473)</f>
        <v>n351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t="str" cm="1">
        <f t="array" ref="J6403">LOOKUP(1,1/FREQUENCY(0,SIN((RADIANS($M$3:$M$473-H6403))/2)^2+SIN((RADIANS($N$3:$N$473-I6403))/2)^2*COS(RADIANS($M$3:$M$473))*COS(RADIANS(H6403))),$L$3:$L$473)</f>
        <v>n351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t="str" cm="1">
        <f t="array" ref="J6404">LOOKUP(1,1/FREQUENCY(0,SIN((RADIANS($M$3:$M$473-H6404))/2)^2+SIN((RADIANS($N$3:$N$473-I6404))/2)^2*COS(RADIANS($M$3:$M$473))*COS(RADIANS(H6404))),$L$3:$L$473)</f>
        <v>n351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t="str" cm="1">
        <f t="array" ref="J6405">LOOKUP(1,1/FREQUENCY(0,SIN((RADIANS($M$3:$M$473-H6405))/2)^2+SIN((RADIANS($N$3:$N$473-I6405))/2)^2*COS(RADIANS($M$3:$M$473))*COS(RADIANS(H6405))),$L$3:$L$473)</f>
        <v>n353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t="str" cm="1">
        <f t="array" ref="J6406">LOOKUP(1,1/FREQUENCY(0,SIN((RADIANS($M$3:$M$473-H6406))/2)^2+SIN((RADIANS($N$3:$N$473-I6406))/2)^2*COS(RADIANS($M$3:$M$473))*COS(RADIANS(H6406))),$L$3:$L$473)</f>
        <v>n353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t="str" cm="1">
        <f t="array" ref="J6407">LOOKUP(1,1/FREQUENCY(0,SIN((RADIANS($M$3:$M$473-H6407))/2)^2+SIN((RADIANS($N$3:$N$473-I6407))/2)^2*COS(RADIANS($M$3:$M$473))*COS(RADIANS(H6407))),$L$3:$L$473)</f>
        <v>n349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t="str" cm="1">
        <f t="array" ref="J6408">LOOKUP(1,1/FREQUENCY(0,SIN((RADIANS($M$3:$M$473-H6408))/2)^2+SIN((RADIANS($N$3:$N$473-I6408))/2)^2*COS(RADIANS($M$3:$M$473))*COS(RADIANS(H6408))),$L$3:$L$473)</f>
        <v>n15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t="str" cm="1">
        <f t="array" ref="J6409">LOOKUP(1,1/FREQUENCY(0,SIN((RADIANS($M$3:$M$473-H6409))/2)^2+SIN((RADIANS($N$3:$N$473-I6409))/2)^2*COS(RADIANS($M$3:$M$473))*COS(RADIANS(H6409))),$L$3:$L$473)</f>
        <v>n15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t="str" cm="1">
        <f t="array" ref="J6410">LOOKUP(1,1/FREQUENCY(0,SIN((RADIANS($M$3:$M$473-H6410))/2)^2+SIN((RADIANS($N$3:$N$473-I6410))/2)^2*COS(RADIANS($M$3:$M$473))*COS(RADIANS(H6410))),$L$3:$L$473)</f>
        <v>n15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t="str" cm="1">
        <f t="array" ref="J6411">LOOKUP(1,1/FREQUENCY(0,SIN((RADIANS($M$3:$M$473-H6411))/2)^2+SIN((RADIANS($N$3:$N$473-I6411))/2)^2*COS(RADIANS($M$3:$M$473))*COS(RADIANS(H6411))),$L$3:$L$473)</f>
        <v>n14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t="str" cm="1">
        <f t="array" ref="J6412">LOOKUP(1,1/FREQUENCY(0,SIN((RADIANS($M$3:$M$473-H6412))/2)^2+SIN((RADIANS($N$3:$N$473-I6412))/2)^2*COS(RADIANS($M$3:$M$473))*COS(RADIANS(H6412))),$L$3:$L$473)</f>
        <v>n15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t="str" cm="1">
        <f t="array" ref="J6413">LOOKUP(1,1/FREQUENCY(0,SIN((RADIANS($M$3:$M$473-H6413))/2)^2+SIN((RADIANS($N$3:$N$473-I6413))/2)^2*COS(RADIANS($M$3:$M$473))*COS(RADIANS(H6413))),$L$3:$L$473)</f>
        <v>n15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t="str" cm="1">
        <f t="array" ref="J6414">LOOKUP(1,1/FREQUENCY(0,SIN((RADIANS($M$3:$M$473-H6414))/2)^2+SIN((RADIANS($N$3:$N$473-I6414))/2)^2*COS(RADIANS($M$3:$M$473))*COS(RADIANS(H6414))),$L$3:$L$473)</f>
        <v>n15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t="str" cm="1">
        <f t="array" ref="J6415">LOOKUP(1,1/FREQUENCY(0,SIN((RADIANS($M$3:$M$473-H6415))/2)^2+SIN((RADIANS($N$3:$N$473-I6415))/2)^2*COS(RADIANS($M$3:$M$473))*COS(RADIANS(H6415))),$L$3:$L$473)</f>
        <v>n15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t="str" cm="1">
        <f t="array" ref="J6416">LOOKUP(1,1/FREQUENCY(0,SIN((RADIANS($M$3:$M$473-H6416))/2)^2+SIN((RADIANS($N$3:$N$473-I6416))/2)^2*COS(RADIANS($M$3:$M$473))*COS(RADIANS(H6416))),$L$3:$L$473)</f>
        <v>n14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t="str" cm="1">
        <f t="array" ref="J6417">LOOKUP(1,1/FREQUENCY(0,SIN((RADIANS($M$3:$M$473-H6417))/2)^2+SIN((RADIANS($N$3:$N$473-I6417))/2)^2*COS(RADIANS($M$3:$M$473))*COS(RADIANS(H6417))),$L$3:$L$473)</f>
        <v>n15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t="str" cm="1">
        <f t="array" ref="J6418">LOOKUP(1,1/FREQUENCY(0,SIN((RADIANS($M$3:$M$473-H6418))/2)^2+SIN((RADIANS($N$3:$N$473-I6418))/2)^2*COS(RADIANS($M$3:$M$473))*COS(RADIANS(H6418))),$L$3:$L$473)</f>
        <v>n330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t="str" cm="1">
        <f t="array" ref="J6419">LOOKUP(1,1/FREQUENCY(0,SIN((RADIANS($M$3:$M$473-H6419))/2)^2+SIN((RADIANS($N$3:$N$473-I6419))/2)^2*COS(RADIANS($M$3:$M$473))*COS(RADIANS(H6419))),$L$3:$L$473)</f>
        <v>n15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t="str" cm="1">
        <f t="array" ref="J6420">LOOKUP(1,1/FREQUENCY(0,SIN((RADIANS($M$3:$M$473-H6420))/2)^2+SIN((RADIANS($N$3:$N$473-I6420))/2)^2*COS(RADIANS($M$3:$M$473))*COS(RADIANS(H6420))),$L$3:$L$473)</f>
        <v>n15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t="str" cm="1">
        <f t="array" ref="J6421">LOOKUP(1,1/FREQUENCY(0,SIN((RADIANS($M$3:$M$473-H6421))/2)^2+SIN((RADIANS($N$3:$N$473-I6421))/2)^2*COS(RADIANS($M$3:$M$473))*COS(RADIANS(H6421))),$L$3:$L$473)</f>
        <v>n15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t="str" cm="1">
        <f t="array" ref="J6422">LOOKUP(1,1/FREQUENCY(0,SIN((RADIANS($M$3:$M$473-H6422))/2)^2+SIN((RADIANS($N$3:$N$473-I6422))/2)^2*COS(RADIANS($M$3:$M$473))*COS(RADIANS(H6422))),$L$3:$L$473)</f>
        <v>n15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t="str" cm="1">
        <f t="array" ref="J6423">LOOKUP(1,1/FREQUENCY(0,SIN((RADIANS($M$3:$M$473-H6423))/2)^2+SIN((RADIANS($N$3:$N$473-I6423))/2)^2*COS(RADIANS($M$3:$M$473))*COS(RADIANS(H6423))),$L$3:$L$473)</f>
        <v>n352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t="str" cm="1">
        <f t="array" ref="J6424">LOOKUP(1,1/FREQUENCY(0,SIN((RADIANS($M$3:$M$473-H6424))/2)^2+SIN((RADIANS($N$3:$N$473-I6424))/2)^2*COS(RADIANS($M$3:$M$473))*COS(RADIANS(H6424))),$L$3:$L$473)</f>
        <v>n14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t="str" cm="1">
        <f t="array" ref="J6425">LOOKUP(1,1/FREQUENCY(0,SIN((RADIANS($M$3:$M$473-H6425))/2)^2+SIN((RADIANS($N$3:$N$473-I6425))/2)^2*COS(RADIANS($M$3:$M$473))*COS(RADIANS(H6425))),$L$3:$L$473)</f>
        <v>n15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t="str" cm="1">
        <f t="array" ref="J6426">LOOKUP(1,1/FREQUENCY(0,SIN((RADIANS($M$3:$M$473-H6426))/2)^2+SIN((RADIANS($N$3:$N$473-I6426))/2)^2*COS(RADIANS($M$3:$M$473))*COS(RADIANS(H6426))),$L$3:$L$473)</f>
        <v>n15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t="str" cm="1">
        <f t="array" ref="J6427">LOOKUP(1,1/FREQUENCY(0,SIN((RADIANS($M$3:$M$473-H6427))/2)^2+SIN((RADIANS($N$3:$N$473-I6427))/2)^2*COS(RADIANS($M$3:$M$473))*COS(RADIANS(H6427))),$L$3:$L$473)</f>
        <v>n330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t="str" cm="1">
        <f t="array" ref="J6428">LOOKUP(1,1/FREQUENCY(0,SIN((RADIANS($M$3:$M$473-H6428))/2)^2+SIN((RADIANS($N$3:$N$473-I6428))/2)^2*COS(RADIANS($M$3:$M$473))*COS(RADIANS(H6428))),$L$3:$L$473)</f>
        <v>n15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t="str" cm="1">
        <f t="array" ref="J6429">LOOKUP(1,1/FREQUENCY(0,SIN((RADIANS($M$3:$M$473-H6429))/2)^2+SIN((RADIANS($N$3:$N$473-I6429))/2)^2*COS(RADIANS($M$3:$M$473))*COS(RADIANS(H6429))),$L$3:$L$473)</f>
        <v>n352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t="str" cm="1">
        <f t="array" ref="J6430">LOOKUP(1,1/FREQUENCY(0,SIN((RADIANS($M$3:$M$473-H6430))/2)^2+SIN((RADIANS($N$3:$N$473-I6430))/2)^2*COS(RADIANS($M$3:$M$473))*COS(RADIANS(H6430))),$L$3:$L$473)</f>
        <v>n330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t="str" cm="1">
        <f t="array" ref="J6431">LOOKUP(1,1/FREQUENCY(0,SIN((RADIANS($M$3:$M$473-H6431))/2)^2+SIN((RADIANS($N$3:$N$473-I6431))/2)^2*COS(RADIANS($M$3:$M$473))*COS(RADIANS(H6431))),$L$3:$L$473)</f>
        <v>n352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t="str" cm="1">
        <f t="array" ref="J6432">LOOKUP(1,1/FREQUENCY(0,SIN((RADIANS($M$3:$M$473-H6432))/2)^2+SIN((RADIANS($N$3:$N$473-I6432))/2)^2*COS(RADIANS($M$3:$M$473))*COS(RADIANS(H6432))),$L$3:$L$473)</f>
        <v>n352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t="str" cm="1">
        <f t="array" ref="J6433">LOOKUP(1,1/FREQUENCY(0,SIN((RADIANS($M$3:$M$473-H6433))/2)^2+SIN((RADIANS($N$3:$N$473-I6433))/2)^2*COS(RADIANS($M$3:$M$473))*COS(RADIANS(H6433))),$L$3:$L$473)</f>
        <v>n352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t="str" cm="1">
        <f t="array" ref="J6434">LOOKUP(1,1/FREQUENCY(0,SIN((RADIANS($M$3:$M$473-H6434))/2)^2+SIN((RADIANS($N$3:$N$473-I6434))/2)^2*COS(RADIANS($M$3:$M$473))*COS(RADIANS(H6434))),$L$3:$L$473)</f>
        <v>n352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t="str" cm="1">
        <f t="array" ref="J6435">LOOKUP(1,1/FREQUENCY(0,SIN((RADIANS($M$3:$M$473-H6435))/2)^2+SIN((RADIANS($N$3:$N$473-I6435))/2)^2*COS(RADIANS($M$3:$M$473))*COS(RADIANS(H6435))),$L$3:$L$473)</f>
        <v>n354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t="str" cm="1">
        <f t="array" ref="J6436">LOOKUP(1,1/FREQUENCY(0,SIN((RADIANS($M$3:$M$473-H6436))/2)^2+SIN((RADIANS($N$3:$N$473-I6436))/2)^2*COS(RADIANS($M$3:$M$473))*COS(RADIANS(H6436))),$L$3:$L$473)</f>
        <v>n352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t="str" cm="1">
        <f t="array" ref="J6437">LOOKUP(1,1/FREQUENCY(0,SIN((RADIANS($M$3:$M$473-H6437))/2)^2+SIN((RADIANS($N$3:$N$473-I6437))/2)^2*COS(RADIANS($M$3:$M$473))*COS(RADIANS(H6437))),$L$3:$L$473)</f>
        <v>n354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t="str" cm="1">
        <f t="array" ref="J6438">LOOKUP(1,1/FREQUENCY(0,SIN((RADIANS($M$3:$M$473-H6438))/2)^2+SIN((RADIANS($N$3:$N$473-I6438))/2)^2*COS(RADIANS($M$3:$M$473))*COS(RADIANS(H6438))),$L$3:$L$473)</f>
        <v>n352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t="str" cm="1">
        <f t="array" ref="J6439">LOOKUP(1,1/FREQUENCY(0,SIN((RADIANS($M$3:$M$473-H6439))/2)^2+SIN((RADIANS($N$3:$N$473-I6439))/2)^2*COS(RADIANS($M$3:$M$473))*COS(RADIANS(H6439))),$L$3:$L$473)</f>
        <v>n14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t="str" cm="1">
        <f t="array" ref="J6440">LOOKUP(1,1/FREQUENCY(0,SIN((RADIANS($M$3:$M$473-H6440))/2)^2+SIN((RADIANS($N$3:$N$473-I6440))/2)^2*COS(RADIANS($M$3:$M$473))*COS(RADIANS(H6440))),$L$3:$L$473)</f>
        <v>n13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t="str" cm="1">
        <f t="array" ref="J6441">LOOKUP(1,1/FREQUENCY(0,SIN((RADIANS($M$3:$M$473-H6441))/2)^2+SIN((RADIANS($N$3:$N$473-I6441))/2)^2*COS(RADIANS($M$3:$M$473))*COS(RADIANS(H6441))),$L$3:$L$473)</f>
        <v>n352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t="str" cm="1">
        <f t="array" ref="J6442">LOOKUP(1,1/FREQUENCY(0,SIN((RADIANS($M$3:$M$473-H6442))/2)^2+SIN((RADIANS($N$3:$N$473-I6442))/2)^2*COS(RADIANS($M$3:$M$473))*COS(RADIANS(H6442))),$L$3:$L$473)</f>
        <v>n352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t="str" cm="1">
        <f t="array" ref="J6443">LOOKUP(1,1/FREQUENCY(0,SIN((RADIANS($M$3:$M$473-H6443))/2)^2+SIN((RADIANS($N$3:$N$473-I6443))/2)^2*COS(RADIANS($M$3:$M$473))*COS(RADIANS(H6443))),$L$3:$L$473)</f>
        <v>n352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t="str" cm="1">
        <f t="array" ref="J6444">LOOKUP(1,1/FREQUENCY(0,SIN((RADIANS($M$3:$M$473-H6444))/2)^2+SIN((RADIANS($N$3:$N$473-I6444))/2)^2*COS(RADIANS($M$3:$M$473))*COS(RADIANS(H6444))),$L$3:$L$473)</f>
        <v>n352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t="str" cm="1">
        <f t="array" ref="J6445">LOOKUP(1,1/FREQUENCY(0,SIN((RADIANS($M$3:$M$473-H6445))/2)^2+SIN((RADIANS($N$3:$N$473-I6445))/2)^2*COS(RADIANS($M$3:$M$473))*COS(RADIANS(H6445))),$L$3:$L$473)</f>
        <v>n352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t="str" cm="1">
        <f t="array" ref="J6446">LOOKUP(1,1/FREQUENCY(0,SIN((RADIANS($M$3:$M$473-H6446))/2)^2+SIN((RADIANS($N$3:$N$473-I6446))/2)^2*COS(RADIANS($M$3:$M$473))*COS(RADIANS(H6446))),$L$3:$L$473)</f>
        <v>n352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t="str" cm="1">
        <f t="array" ref="J6447">LOOKUP(1,1/FREQUENCY(0,SIN((RADIANS($M$3:$M$473-H6447))/2)^2+SIN((RADIANS($N$3:$N$473-I6447))/2)^2*COS(RADIANS($M$3:$M$473))*COS(RADIANS(H6447))),$L$3:$L$473)</f>
        <v>n354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t="str" cm="1">
        <f t="array" ref="J6448">LOOKUP(1,1/FREQUENCY(0,SIN((RADIANS($M$3:$M$473-H6448))/2)^2+SIN((RADIANS($N$3:$N$473-I6448))/2)^2*COS(RADIANS($M$3:$M$473))*COS(RADIANS(H6448))),$L$3:$L$473)</f>
        <v>n352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t="str" cm="1">
        <f t="array" ref="J6449">LOOKUP(1,1/FREQUENCY(0,SIN((RADIANS($M$3:$M$473-H6449))/2)^2+SIN((RADIANS($N$3:$N$473-I6449))/2)^2*COS(RADIANS($M$3:$M$473))*COS(RADIANS(H6449))),$L$3:$L$473)</f>
        <v>n352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t="str" cm="1">
        <f t="array" ref="J6450">LOOKUP(1,1/FREQUENCY(0,SIN((RADIANS($M$3:$M$473-H6450))/2)^2+SIN((RADIANS($N$3:$N$473-I6450))/2)^2*COS(RADIANS($M$3:$M$473))*COS(RADIANS(H6450))),$L$3:$L$473)</f>
        <v>n352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t="str" cm="1">
        <f t="array" ref="J6451">LOOKUP(1,1/FREQUENCY(0,SIN((RADIANS($M$3:$M$473-H6451))/2)^2+SIN((RADIANS($N$3:$N$473-I6451))/2)^2*COS(RADIANS($M$3:$M$473))*COS(RADIANS(H6451))),$L$3:$L$473)</f>
        <v>n352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t="str" cm="1">
        <f t="array" ref="J6452">LOOKUP(1,1/FREQUENCY(0,SIN((RADIANS($M$3:$M$473-H6452))/2)^2+SIN((RADIANS($N$3:$N$473-I6452))/2)^2*COS(RADIANS($M$3:$M$473))*COS(RADIANS(H6452))),$L$3:$L$473)</f>
        <v>n352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t="str" cm="1">
        <f t="array" ref="J6453">LOOKUP(1,1/FREQUENCY(0,SIN((RADIANS($M$3:$M$473-H6453))/2)^2+SIN((RADIANS($N$3:$N$473-I6453))/2)^2*COS(RADIANS($M$3:$M$473))*COS(RADIANS(H6453))),$L$3:$L$473)</f>
        <v>n352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t="str" cm="1">
        <f t="array" ref="J6454">LOOKUP(1,1/FREQUENCY(0,SIN((RADIANS($M$3:$M$473-H6454))/2)^2+SIN((RADIANS($N$3:$N$473-I6454))/2)^2*COS(RADIANS($M$3:$M$473))*COS(RADIANS(H6454))),$L$3:$L$473)</f>
        <v>n352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t="str" cm="1">
        <f t="array" ref="J6455">LOOKUP(1,1/FREQUENCY(0,SIN((RADIANS($M$3:$M$473-H6455))/2)^2+SIN((RADIANS($N$3:$N$473-I6455))/2)^2*COS(RADIANS($M$3:$M$473))*COS(RADIANS(H6455))),$L$3:$L$473)</f>
        <v>n352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t="str" cm="1">
        <f t="array" ref="J6456">LOOKUP(1,1/FREQUENCY(0,SIN((RADIANS($M$3:$M$473-H6456))/2)^2+SIN((RADIANS($N$3:$N$473-I6456))/2)^2*COS(RADIANS($M$3:$M$473))*COS(RADIANS(H6456))),$L$3:$L$473)</f>
        <v>n352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t="str" cm="1">
        <f t="array" ref="J6457">LOOKUP(1,1/FREQUENCY(0,SIN((RADIANS($M$3:$M$473-H6457))/2)^2+SIN((RADIANS($N$3:$N$473-I6457))/2)^2*COS(RADIANS($M$3:$M$473))*COS(RADIANS(H6457))),$L$3:$L$473)</f>
        <v>n352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t="str" cm="1">
        <f t="array" ref="J6458">LOOKUP(1,1/FREQUENCY(0,SIN((RADIANS($M$3:$M$473-H6458))/2)^2+SIN((RADIANS($N$3:$N$473-I6458))/2)^2*COS(RADIANS($M$3:$M$473))*COS(RADIANS(H6458))),$L$3:$L$473)</f>
        <v>n19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t="str" cm="1">
        <f t="array" ref="J6459">LOOKUP(1,1/FREQUENCY(0,SIN((RADIANS($M$3:$M$473-H6459))/2)^2+SIN((RADIANS($N$3:$N$473-I6459))/2)^2*COS(RADIANS($M$3:$M$473))*COS(RADIANS(H6459))),$L$3:$L$473)</f>
        <v>n13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t="str" cm="1">
        <f t="array" ref="J6460">LOOKUP(1,1/FREQUENCY(0,SIN((RADIANS($M$3:$M$473-H6460))/2)^2+SIN((RADIANS($N$3:$N$473-I6460))/2)^2*COS(RADIANS($M$3:$M$473))*COS(RADIANS(H6460))),$L$3:$L$473)</f>
        <v>n64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t="str" cm="1">
        <f t="array" ref="J6461">LOOKUP(1,1/FREQUENCY(0,SIN((RADIANS($M$3:$M$473-H6461))/2)^2+SIN((RADIANS($N$3:$N$473-I6461))/2)^2*COS(RADIANS($M$3:$M$473))*COS(RADIANS(H6461))),$L$3:$L$473)</f>
        <v>n19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t="str" cm="1">
        <f t="array" ref="J6462">LOOKUP(1,1/FREQUENCY(0,SIN((RADIANS($M$3:$M$473-H6462))/2)^2+SIN((RADIANS($N$3:$N$473-I6462))/2)^2*COS(RADIANS($M$3:$M$473))*COS(RADIANS(H6462))),$L$3:$L$473)</f>
        <v>n19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t="str" cm="1">
        <f t="array" ref="J6463">LOOKUP(1,1/FREQUENCY(0,SIN((RADIANS($M$3:$M$473-H6463))/2)^2+SIN((RADIANS($N$3:$N$473-I6463))/2)^2*COS(RADIANS($M$3:$M$473))*COS(RADIANS(H6463))),$L$3:$L$473)</f>
        <v>n64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t="str" cm="1">
        <f t="array" ref="J6464">LOOKUP(1,1/FREQUENCY(0,SIN((RADIANS($M$3:$M$473-H6464))/2)^2+SIN((RADIANS($N$3:$N$473-I6464))/2)^2*COS(RADIANS($M$3:$M$473))*COS(RADIANS(H6464))),$L$3:$L$473)</f>
        <v>n64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t="str" cm="1">
        <f t="array" ref="J6465">LOOKUP(1,1/FREQUENCY(0,SIN((RADIANS($M$3:$M$473-H6465))/2)^2+SIN((RADIANS($N$3:$N$473-I6465))/2)^2*COS(RADIANS($M$3:$M$473))*COS(RADIANS(H6465))),$L$3:$L$473)</f>
        <v>n13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t="str" cm="1">
        <f t="array" ref="J6466">LOOKUP(1,1/FREQUENCY(0,SIN((RADIANS($M$3:$M$473-H6466))/2)^2+SIN((RADIANS($N$3:$N$473-I6466))/2)^2*COS(RADIANS($M$3:$M$473))*COS(RADIANS(H6466))),$L$3:$L$473)</f>
        <v>n19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t="str" cm="1">
        <f t="array" ref="J6467">LOOKUP(1,1/FREQUENCY(0,SIN((RADIANS($M$3:$M$473-H6467))/2)^2+SIN((RADIANS($N$3:$N$473-I6467))/2)^2*COS(RADIANS($M$3:$M$473))*COS(RADIANS(H6467))),$L$3:$L$473)</f>
        <v>n13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t="str" cm="1">
        <f t="array" ref="J6468">LOOKUP(1,1/FREQUENCY(0,SIN((RADIANS($M$3:$M$473-H6468))/2)^2+SIN((RADIANS($N$3:$N$473-I6468))/2)^2*COS(RADIANS($M$3:$M$473))*COS(RADIANS(H6468))),$L$3:$L$473)</f>
        <v>n64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t="str" cm="1">
        <f t="array" ref="J6469">LOOKUP(1,1/FREQUENCY(0,SIN((RADIANS($M$3:$M$473-H6469))/2)^2+SIN((RADIANS($N$3:$N$473-I6469))/2)^2*COS(RADIANS($M$3:$M$473))*COS(RADIANS(H6469))),$L$3:$L$473)</f>
        <v>n19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t="str" cm="1">
        <f t="array" ref="J6470">LOOKUP(1,1/FREQUENCY(0,SIN((RADIANS($M$3:$M$473-H6470))/2)^2+SIN((RADIANS($N$3:$N$473-I6470))/2)^2*COS(RADIANS($M$3:$M$473))*COS(RADIANS(H6470))),$L$3:$L$473)</f>
        <v>n19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t="str" cm="1">
        <f t="array" ref="J6471">LOOKUP(1,1/FREQUENCY(0,SIN((RADIANS($M$3:$M$473-H6471))/2)^2+SIN((RADIANS($N$3:$N$473-I6471))/2)^2*COS(RADIANS($M$3:$M$473))*COS(RADIANS(H6471))),$L$3:$L$473)</f>
        <v>n316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t="str" cm="1">
        <f t="array" ref="J6472">LOOKUP(1,1/FREQUENCY(0,SIN((RADIANS($M$3:$M$473-H6472))/2)^2+SIN((RADIANS($N$3:$N$473-I6472))/2)^2*COS(RADIANS($M$3:$M$473))*COS(RADIANS(H6472))),$L$3:$L$473)</f>
        <v>n19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t="str" cm="1">
        <f t="array" ref="J6473">LOOKUP(1,1/FREQUENCY(0,SIN((RADIANS($M$3:$M$473-H6473))/2)^2+SIN((RADIANS($N$3:$N$473-I6473))/2)^2*COS(RADIANS($M$3:$M$473))*COS(RADIANS(H6473))),$L$3:$L$473)</f>
        <v>n19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t="str" cm="1">
        <f t="array" ref="J6474">LOOKUP(1,1/FREQUENCY(0,SIN((RADIANS($M$3:$M$473-H6474))/2)^2+SIN((RADIANS($N$3:$N$473-I6474))/2)^2*COS(RADIANS($M$3:$M$473))*COS(RADIANS(H6474))),$L$3:$L$473)</f>
        <v>n19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t="str" cm="1">
        <f t="array" ref="J6475">LOOKUP(1,1/FREQUENCY(0,SIN((RADIANS($M$3:$M$473-H6475))/2)^2+SIN((RADIANS($N$3:$N$473-I6475))/2)^2*COS(RADIANS($M$3:$M$473))*COS(RADIANS(H6475))),$L$3:$L$473)</f>
        <v>n19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t="str" cm="1">
        <f t="array" ref="J6476">LOOKUP(1,1/FREQUENCY(0,SIN((RADIANS($M$3:$M$473-H6476))/2)^2+SIN((RADIANS($N$3:$N$473-I6476))/2)^2*COS(RADIANS($M$3:$M$473))*COS(RADIANS(H6476))),$L$3:$L$473)</f>
        <v>n316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t="str" cm="1">
        <f t="array" ref="J6477">LOOKUP(1,1/FREQUENCY(0,SIN((RADIANS($M$3:$M$473-H6477))/2)^2+SIN((RADIANS($N$3:$N$473-I6477))/2)^2*COS(RADIANS($M$3:$M$473))*COS(RADIANS(H6477))),$L$3:$L$473)</f>
        <v>n13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t="str" cm="1">
        <f t="array" ref="J6478">LOOKUP(1,1/FREQUENCY(0,SIN((RADIANS($M$3:$M$473-H6478))/2)^2+SIN((RADIANS($N$3:$N$473-I6478))/2)^2*COS(RADIANS($M$3:$M$473))*COS(RADIANS(H6478))),$L$3:$L$473)</f>
        <v>n19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t="str" cm="1">
        <f t="array" ref="J6479">LOOKUP(1,1/FREQUENCY(0,SIN((RADIANS($M$3:$M$473-H6479))/2)^2+SIN((RADIANS($N$3:$N$473-I6479))/2)^2*COS(RADIANS($M$3:$M$473))*COS(RADIANS(H6479))),$L$3:$L$473)</f>
        <v>n19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t="str" cm="1">
        <f t="array" ref="J6480">LOOKUP(1,1/FREQUENCY(0,SIN((RADIANS($M$3:$M$473-H6480))/2)^2+SIN((RADIANS($N$3:$N$473-I6480))/2)^2*COS(RADIANS($M$3:$M$473))*COS(RADIANS(H6480))),$L$3:$L$473)</f>
        <v>n19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t="str" cm="1">
        <f t="array" ref="J6481">LOOKUP(1,1/FREQUENCY(0,SIN((RADIANS($M$3:$M$473-H6481))/2)^2+SIN((RADIANS($N$3:$N$473-I6481))/2)^2*COS(RADIANS($M$3:$M$473))*COS(RADIANS(H6481))),$L$3:$L$473)</f>
        <v>n433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t="str" cm="1">
        <f t="array" ref="J6482">LOOKUP(1,1/FREQUENCY(0,SIN((RADIANS($M$3:$M$473-H6482))/2)^2+SIN((RADIANS($N$3:$N$473-I6482))/2)^2*COS(RADIANS($M$3:$M$473))*COS(RADIANS(H6482))),$L$3:$L$473)</f>
        <v>n433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t="str" cm="1">
        <f t="array" ref="J6483">LOOKUP(1,1/FREQUENCY(0,SIN((RADIANS($M$3:$M$473-H6483))/2)^2+SIN((RADIANS($N$3:$N$473-I6483))/2)^2*COS(RADIANS($M$3:$M$473))*COS(RADIANS(H6483))),$L$3:$L$473)</f>
        <v>n433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t="str" cm="1">
        <f t="array" ref="J6484">LOOKUP(1,1/FREQUENCY(0,SIN((RADIANS($M$3:$M$473-H6484))/2)^2+SIN((RADIANS($N$3:$N$473-I6484))/2)^2*COS(RADIANS($M$3:$M$473))*COS(RADIANS(H6484))),$L$3:$L$473)</f>
        <v>n433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t="str" cm="1">
        <f t="array" ref="J6485">LOOKUP(1,1/FREQUENCY(0,SIN((RADIANS($M$3:$M$473-H6485))/2)^2+SIN((RADIANS($N$3:$N$473-I6485))/2)^2*COS(RADIANS($M$3:$M$473))*COS(RADIANS(H6485))),$L$3:$L$473)</f>
        <v>n433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t="str" cm="1">
        <f t="array" ref="J6486">LOOKUP(1,1/FREQUENCY(0,SIN((RADIANS($M$3:$M$473-H6486))/2)^2+SIN((RADIANS($N$3:$N$473-I6486))/2)^2*COS(RADIANS($M$3:$M$473))*COS(RADIANS(H6486))),$L$3:$L$473)</f>
        <v>n433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t="str" cm="1">
        <f t="array" ref="J6487">LOOKUP(1,1/FREQUENCY(0,SIN((RADIANS($M$3:$M$473-H6487))/2)^2+SIN((RADIANS($N$3:$N$473-I6487))/2)^2*COS(RADIANS($M$3:$M$473))*COS(RADIANS(H6487))),$L$3:$L$473)</f>
        <v>n433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t="str" cm="1">
        <f t="array" ref="J6488">LOOKUP(1,1/FREQUENCY(0,SIN((RADIANS($M$3:$M$473-H6488))/2)^2+SIN((RADIANS($N$3:$N$473-I6488))/2)^2*COS(RADIANS($M$3:$M$473))*COS(RADIANS(H6488))),$L$3:$L$473)</f>
        <v>n433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t="str" cm="1">
        <f t="array" ref="J6489">LOOKUP(1,1/FREQUENCY(0,SIN((RADIANS($M$3:$M$473-H6489))/2)^2+SIN((RADIANS($N$3:$N$473-I6489))/2)^2*COS(RADIANS($M$3:$M$473))*COS(RADIANS(H6489))),$L$3:$L$473)</f>
        <v>n433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t="str" cm="1">
        <f t="array" ref="J6490">LOOKUP(1,1/FREQUENCY(0,SIN((RADIANS($M$3:$M$473-H6490))/2)^2+SIN((RADIANS($N$3:$N$473-I6490))/2)^2*COS(RADIANS($M$3:$M$473))*COS(RADIANS(H6490))),$L$3:$L$473)</f>
        <v>n433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t="str" cm="1">
        <f t="array" ref="J6491">LOOKUP(1,1/FREQUENCY(0,SIN((RADIANS($M$3:$M$473-H6491))/2)^2+SIN((RADIANS($N$3:$N$473-I6491))/2)^2*COS(RADIANS($M$3:$M$473))*COS(RADIANS(H6491))),$L$3:$L$473)</f>
        <v>n433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t="str" cm="1">
        <f t="array" ref="J6492">LOOKUP(1,1/FREQUENCY(0,SIN((RADIANS($M$3:$M$473-H6492))/2)^2+SIN((RADIANS($N$3:$N$473-I6492))/2)^2*COS(RADIANS($M$3:$M$473))*COS(RADIANS(H6492))),$L$3:$L$473)</f>
        <v>n484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t="str" cm="1">
        <f t="array" ref="J6493">LOOKUP(1,1/FREQUENCY(0,SIN((RADIANS($M$3:$M$473-H6493))/2)^2+SIN((RADIANS($N$3:$N$473-I6493))/2)^2*COS(RADIANS($M$3:$M$473))*COS(RADIANS(H6493))),$L$3:$L$473)</f>
        <v>n433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t="str" cm="1">
        <f t="array" ref="J6494">LOOKUP(1,1/FREQUENCY(0,SIN((RADIANS($M$3:$M$473-H6494))/2)^2+SIN((RADIANS($N$3:$N$473-I6494))/2)^2*COS(RADIANS($M$3:$M$473))*COS(RADIANS(H6494))),$L$3:$L$473)</f>
        <v>n433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t="str" cm="1">
        <f t="array" ref="J6495">LOOKUP(1,1/FREQUENCY(0,SIN((RADIANS($M$3:$M$473-H6495))/2)^2+SIN((RADIANS($N$3:$N$473-I6495))/2)^2*COS(RADIANS($M$3:$M$473))*COS(RADIANS(H6495))),$L$3:$L$473)</f>
        <v>n433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t="str" cm="1">
        <f t="array" ref="J6496">LOOKUP(1,1/FREQUENCY(0,SIN((RADIANS($M$3:$M$473-H6496))/2)^2+SIN((RADIANS($N$3:$N$473-I6496))/2)^2*COS(RADIANS($M$3:$M$473))*COS(RADIANS(H6496))),$L$3:$L$473)</f>
        <v>n433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t="str" cm="1">
        <f t="array" ref="J6497">LOOKUP(1,1/FREQUENCY(0,SIN((RADIANS($M$3:$M$473-H6497))/2)^2+SIN((RADIANS($N$3:$N$473-I6497))/2)^2*COS(RADIANS($M$3:$M$473))*COS(RADIANS(H6497))),$L$3:$L$473)</f>
        <v>n433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t="str" cm="1">
        <f t="array" ref="J6498">LOOKUP(1,1/FREQUENCY(0,SIN((RADIANS($M$3:$M$473-H6498))/2)^2+SIN((RADIANS($N$3:$N$473-I6498))/2)^2*COS(RADIANS($M$3:$M$473))*COS(RADIANS(H6498))),$L$3:$L$473)</f>
        <v>n433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t="str" cm="1">
        <f t="array" ref="J6499">LOOKUP(1,1/FREQUENCY(0,SIN((RADIANS($M$3:$M$473-H6499))/2)^2+SIN((RADIANS($N$3:$N$473-I6499))/2)^2*COS(RADIANS($M$3:$M$473))*COS(RADIANS(H6499))),$L$3:$L$473)</f>
        <v>n433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t="str" cm="1">
        <f t="array" ref="J6500">LOOKUP(1,1/FREQUENCY(0,SIN((RADIANS($M$3:$M$473-H6500))/2)^2+SIN((RADIANS($N$3:$N$473-I6500))/2)^2*COS(RADIANS($M$3:$M$473))*COS(RADIANS(H6500))),$L$3:$L$473)</f>
        <v>n433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t="str" cm="1">
        <f t="array" ref="J6501">LOOKUP(1,1/FREQUENCY(0,SIN((RADIANS($M$3:$M$473-H6501))/2)^2+SIN((RADIANS($N$3:$N$473-I6501))/2)^2*COS(RADIANS($M$3:$M$473))*COS(RADIANS(H6501))),$L$3:$L$473)</f>
        <v>n433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t="str" cm="1">
        <f t="array" ref="J6502">LOOKUP(1,1/FREQUENCY(0,SIN((RADIANS($M$3:$M$473-H6502))/2)^2+SIN((RADIANS($N$3:$N$473-I6502))/2)^2*COS(RADIANS($M$3:$M$473))*COS(RADIANS(H6502))),$L$3:$L$473)</f>
        <v>n433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t="str" cm="1">
        <f t="array" ref="J6503">LOOKUP(1,1/FREQUENCY(0,SIN((RADIANS($M$3:$M$473-H6503))/2)^2+SIN((RADIANS($N$3:$N$473-I6503))/2)^2*COS(RADIANS($M$3:$M$473))*COS(RADIANS(H6503))),$L$3:$L$473)</f>
        <v>n484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t="str" cm="1">
        <f t="array" ref="J6504">LOOKUP(1,1/FREQUENCY(0,SIN((RADIANS($M$3:$M$473-H6504))/2)^2+SIN((RADIANS($N$3:$N$473-I6504))/2)^2*COS(RADIANS($M$3:$M$473))*COS(RADIANS(H6504))),$L$3:$L$473)</f>
        <v>n19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t="str" cm="1">
        <f t="array" ref="J6505">LOOKUP(1,1/FREQUENCY(0,SIN((RADIANS($M$3:$M$473-H6505))/2)^2+SIN((RADIANS($N$3:$N$473-I6505))/2)^2*COS(RADIANS($M$3:$M$473))*COS(RADIANS(H6505))),$L$3:$L$473)</f>
        <v>n315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t="str" cm="1">
        <f t="array" ref="J6506">LOOKUP(1,1/FREQUENCY(0,SIN((RADIANS($M$3:$M$473-H6506))/2)^2+SIN((RADIANS($N$3:$N$473-I6506))/2)^2*COS(RADIANS($M$3:$M$473))*COS(RADIANS(H6506))),$L$3:$L$473)</f>
        <v>n315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t="str" cm="1">
        <f t="array" ref="J6507">LOOKUP(1,1/FREQUENCY(0,SIN((RADIANS($M$3:$M$473-H6507))/2)^2+SIN((RADIANS($N$3:$N$473-I6507))/2)^2*COS(RADIANS($M$3:$M$473))*COS(RADIANS(H6507))),$L$3:$L$473)</f>
        <v>n315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t="str" cm="1">
        <f t="array" ref="J6508">LOOKUP(1,1/FREQUENCY(0,SIN((RADIANS($M$3:$M$473-H6508))/2)^2+SIN((RADIANS($N$3:$N$473-I6508))/2)^2*COS(RADIANS($M$3:$M$473))*COS(RADIANS(H6508))),$L$3:$L$473)</f>
        <v>n315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t="str" cm="1">
        <f t="array" ref="J6509">LOOKUP(1,1/FREQUENCY(0,SIN((RADIANS($M$3:$M$473-H6509))/2)^2+SIN((RADIANS($N$3:$N$473-I6509))/2)^2*COS(RADIANS($M$3:$M$473))*COS(RADIANS(H6509))),$L$3:$L$473)</f>
        <v>n315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t="str" cm="1">
        <f t="array" ref="J6510">LOOKUP(1,1/FREQUENCY(0,SIN((RADIANS($M$3:$M$473-H6510))/2)^2+SIN((RADIANS($N$3:$N$473-I6510))/2)^2*COS(RADIANS($M$3:$M$473))*COS(RADIANS(H6510))),$L$3:$L$473)</f>
        <v>n19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t="str" cm="1">
        <f t="array" ref="J6511">LOOKUP(1,1/FREQUENCY(0,SIN((RADIANS($M$3:$M$473-H6511))/2)^2+SIN((RADIANS($N$3:$N$473-I6511))/2)^2*COS(RADIANS($M$3:$M$473))*COS(RADIANS(H6511))),$L$3:$L$473)</f>
        <v>n315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t="str" cm="1">
        <f t="array" ref="J6512">LOOKUP(1,1/FREQUENCY(0,SIN((RADIANS($M$3:$M$473-H6512))/2)^2+SIN((RADIANS($N$3:$N$473-I6512))/2)^2*COS(RADIANS($M$3:$M$473))*COS(RADIANS(H6512))),$L$3:$L$473)</f>
        <v>n484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t="str" cm="1">
        <f t="array" ref="J6513">LOOKUP(1,1/FREQUENCY(0,SIN((RADIANS($M$3:$M$473-H6513))/2)^2+SIN((RADIANS($N$3:$N$473-I6513))/2)^2*COS(RADIANS($M$3:$M$473))*COS(RADIANS(H6513))),$L$3:$L$473)</f>
        <v>n487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t="str" cm="1">
        <f t="array" ref="J6514">LOOKUP(1,1/FREQUENCY(0,SIN((RADIANS($M$3:$M$473-H6514))/2)^2+SIN((RADIANS($N$3:$N$473-I6514))/2)^2*COS(RADIANS($M$3:$M$473))*COS(RADIANS(H6514))),$L$3:$L$473)</f>
        <v>n315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t="str" cm="1">
        <f t="array" ref="J6515">LOOKUP(1,1/FREQUENCY(0,SIN((RADIANS($M$3:$M$473-H6515))/2)^2+SIN((RADIANS($N$3:$N$473-I6515))/2)^2*COS(RADIANS($M$3:$M$473))*COS(RADIANS(H6515))),$L$3:$L$473)</f>
        <v>n315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t="str" cm="1">
        <f t="array" ref="J6516">LOOKUP(1,1/FREQUENCY(0,SIN((RADIANS($M$3:$M$473-H6516))/2)^2+SIN((RADIANS($N$3:$N$473-I6516))/2)^2*COS(RADIANS($M$3:$M$473))*COS(RADIANS(H6516))),$L$3:$L$473)</f>
        <v>n315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t="str" cm="1">
        <f t="array" ref="J6517">LOOKUP(1,1/FREQUENCY(0,SIN((RADIANS($M$3:$M$473-H6517))/2)^2+SIN((RADIANS($N$3:$N$473-I6517))/2)^2*COS(RADIANS($M$3:$M$473))*COS(RADIANS(H6517))),$L$3:$L$473)</f>
        <v>n315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t="str" cm="1">
        <f t="array" ref="J6518">LOOKUP(1,1/FREQUENCY(0,SIN((RADIANS($M$3:$M$473-H6518))/2)^2+SIN((RADIANS($N$3:$N$473-I6518))/2)^2*COS(RADIANS($M$3:$M$473))*COS(RADIANS(H6518))),$L$3:$L$473)</f>
        <v>n315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t="str" cm="1">
        <f t="array" ref="J6519">LOOKUP(1,1/FREQUENCY(0,SIN((RADIANS($M$3:$M$473-H6519))/2)^2+SIN((RADIANS($N$3:$N$473-I6519))/2)^2*COS(RADIANS($M$3:$M$473))*COS(RADIANS(H6519))),$L$3:$L$473)</f>
        <v>n315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t="str" cm="1">
        <f t="array" ref="J6520">LOOKUP(1,1/FREQUENCY(0,SIN((RADIANS($M$3:$M$473-H6520))/2)^2+SIN((RADIANS($N$3:$N$473-I6520))/2)^2*COS(RADIANS($M$3:$M$473))*COS(RADIANS(H6520))),$L$3:$L$473)</f>
        <v>n315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t="str" cm="1">
        <f t="array" ref="J6521">LOOKUP(1,1/FREQUENCY(0,SIN((RADIANS($M$3:$M$473-H6521))/2)^2+SIN((RADIANS($N$3:$N$473-I6521))/2)^2*COS(RADIANS($M$3:$M$473))*COS(RADIANS(H6521))),$L$3:$L$473)</f>
        <v>n315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t="str" cm="1">
        <f t="array" ref="J6522">LOOKUP(1,1/FREQUENCY(0,SIN((RADIANS($M$3:$M$473-H6522))/2)^2+SIN((RADIANS($N$3:$N$473-I6522))/2)^2*COS(RADIANS($M$3:$M$473))*COS(RADIANS(H6522))),$L$3:$L$473)</f>
        <v>n484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t="str" cm="1">
        <f t="array" ref="J6523">LOOKUP(1,1/FREQUENCY(0,SIN((RADIANS($M$3:$M$473-H6523))/2)^2+SIN((RADIANS($N$3:$N$473-I6523))/2)^2*COS(RADIANS($M$3:$M$473))*COS(RADIANS(H6523))),$L$3:$L$473)</f>
        <v>n484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t="str" cm="1">
        <f t="array" ref="J6524">LOOKUP(1,1/FREQUENCY(0,SIN((RADIANS($M$3:$M$473-H6524))/2)^2+SIN((RADIANS($N$3:$N$473-I6524))/2)^2*COS(RADIANS($M$3:$M$473))*COS(RADIANS(H6524))),$L$3:$L$473)</f>
        <v>n484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t="str" cm="1">
        <f t="array" ref="J6525">LOOKUP(1,1/FREQUENCY(0,SIN((RADIANS($M$3:$M$473-H6525))/2)^2+SIN((RADIANS($N$3:$N$473-I6525))/2)^2*COS(RADIANS($M$3:$M$473))*COS(RADIANS(H6525))),$L$3:$L$473)</f>
        <v>n484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t="str" cm="1">
        <f t="array" ref="J6526">LOOKUP(1,1/FREQUENCY(0,SIN((RADIANS($M$3:$M$473-H6526))/2)^2+SIN((RADIANS($N$3:$N$473-I6526))/2)^2*COS(RADIANS($M$3:$M$473))*COS(RADIANS(H6526))),$L$3:$L$473)</f>
        <v>n484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t="str" cm="1">
        <f t="array" ref="J6527">LOOKUP(1,1/FREQUENCY(0,SIN((RADIANS($M$3:$M$473-H6527))/2)^2+SIN((RADIANS($N$3:$N$473-I6527))/2)^2*COS(RADIANS($M$3:$M$473))*COS(RADIANS(H6527))),$L$3:$L$473)</f>
        <v>n315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t="str" cm="1">
        <f t="array" ref="J6528">LOOKUP(1,1/FREQUENCY(0,SIN((RADIANS($M$3:$M$473-H6528))/2)^2+SIN((RADIANS($N$3:$N$473-I6528))/2)^2*COS(RADIANS($M$3:$M$473))*COS(RADIANS(H6528))),$L$3:$L$473)</f>
        <v>n19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t="str" cm="1">
        <f t="array" ref="J6529">LOOKUP(1,1/FREQUENCY(0,SIN((RADIANS($M$3:$M$473-H6529))/2)^2+SIN((RADIANS($N$3:$N$473-I6529))/2)^2*COS(RADIANS($M$3:$M$473))*COS(RADIANS(H6529))),$L$3:$L$473)</f>
        <v>n19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t="str" cm="1">
        <f t="array" ref="J6530">LOOKUP(1,1/FREQUENCY(0,SIN((RADIANS($M$3:$M$473-H6530))/2)^2+SIN((RADIANS($N$3:$N$473-I6530))/2)^2*COS(RADIANS($M$3:$M$473))*COS(RADIANS(H6530))),$L$3:$L$473)</f>
        <v>n19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t="str" cm="1">
        <f t="array" ref="J6531">LOOKUP(1,1/FREQUENCY(0,SIN((RADIANS($M$3:$M$473-H6531))/2)^2+SIN((RADIANS($N$3:$N$473-I6531))/2)^2*COS(RADIANS($M$3:$M$473))*COS(RADIANS(H6531))),$L$3:$L$473)</f>
        <v>n315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t="str" cm="1">
        <f t="array" ref="J6532">LOOKUP(1,1/FREQUENCY(0,SIN((RADIANS($M$3:$M$473-H6532))/2)^2+SIN((RADIANS($N$3:$N$473-I6532))/2)^2*COS(RADIANS($M$3:$M$473))*COS(RADIANS(H6532))),$L$3:$L$473)</f>
        <v>n315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t="str" cm="1">
        <f t="array" ref="J6533">LOOKUP(1,1/FREQUENCY(0,SIN((RADIANS($M$3:$M$473-H6533))/2)^2+SIN((RADIANS($N$3:$N$473-I6533))/2)^2*COS(RADIANS($M$3:$M$473))*COS(RADIANS(H6533))),$L$3:$L$473)</f>
        <v>n315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t="str" cm="1">
        <f t="array" ref="J6534">LOOKUP(1,1/FREQUENCY(0,SIN((RADIANS($M$3:$M$473-H6534))/2)^2+SIN((RADIANS($N$3:$N$473-I6534))/2)^2*COS(RADIANS($M$3:$M$473))*COS(RADIANS(H6534))),$L$3:$L$473)</f>
        <v>n266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t="str" cm="1">
        <f t="array" ref="J6535">LOOKUP(1,1/FREQUENCY(0,SIN((RADIANS($M$3:$M$473-H6535))/2)^2+SIN((RADIANS($N$3:$N$473-I6535))/2)^2*COS(RADIANS($M$3:$M$473))*COS(RADIANS(H6535))),$L$3:$L$473)</f>
        <v>n266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t="str" cm="1">
        <f t="array" ref="J6536">LOOKUP(1,1/FREQUENCY(0,SIN((RADIANS($M$3:$M$473-H6536))/2)^2+SIN((RADIANS($N$3:$N$473-I6536))/2)^2*COS(RADIANS($M$3:$M$473))*COS(RADIANS(H6536))),$L$3:$L$473)</f>
        <v>n266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t="str" cm="1">
        <f t="array" ref="J6537">LOOKUP(1,1/FREQUENCY(0,SIN((RADIANS($M$3:$M$473-H6537))/2)^2+SIN((RADIANS($N$3:$N$473-I6537))/2)^2*COS(RADIANS($M$3:$M$473))*COS(RADIANS(H6537))),$L$3:$L$473)</f>
        <v>n266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t="str" cm="1">
        <f t="array" ref="J6538">LOOKUP(1,1/FREQUENCY(0,SIN((RADIANS($M$3:$M$473-H6538))/2)^2+SIN((RADIANS($N$3:$N$473-I6538))/2)^2*COS(RADIANS($M$3:$M$473))*COS(RADIANS(H6538))),$L$3:$L$473)</f>
        <v>n266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t="str" cm="1">
        <f t="array" ref="J6539">LOOKUP(1,1/FREQUENCY(0,SIN((RADIANS($M$3:$M$473-H6539))/2)^2+SIN((RADIANS($N$3:$N$473-I6539))/2)^2*COS(RADIANS($M$3:$M$473))*COS(RADIANS(H6539))),$L$3:$L$473)</f>
        <v>n354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t="str" cm="1">
        <f t="array" ref="J6540">LOOKUP(1,1/FREQUENCY(0,SIN((RADIANS($M$3:$M$473-H6540))/2)^2+SIN((RADIANS($N$3:$N$473-I6540))/2)^2*COS(RADIANS($M$3:$M$473))*COS(RADIANS(H6540))),$L$3:$L$473)</f>
        <v>n266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t="str" cm="1">
        <f t="array" ref="J6541">LOOKUP(1,1/FREQUENCY(0,SIN((RADIANS($M$3:$M$473-H6541))/2)^2+SIN((RADIANS($N$3:$N$473-I6541))/2)^2*COS(RADIANS($M$3:$M$473))*COS(RADIANS(H6541))),$L$3:$L$473)</f>
        <v>n266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t="str" cm="1">
        <f t="array" ref="J6542">LOOKUP(1,1/FREQUENCY(0,SIN((RADIANS($M$3:$M$473-H6542))/2)^2+SIN((RADIANS($N$3:$N$473-I6542))/2)^2*COS(RADIANS($M$3:$M$473))*COS(RADIANS(H6542))),$L$3:$L$473)</f>
        <v>n266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t="str" cm="1">
        <f t="array" ref="J6543">LOOKUP(1,1/FREQUENCY(0,SIN((RADIANS($M$3:$M$473-H6543))/2)^2+SIN((RADIANS($N$3:$N$473-I6543))/2)^2*COS(RADIANS($M$3:$M$473))*COS(RADIANS(H6543))),$L$3:$L$473)</f>
        <v>n354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t="str" cm="1">
        <f t="array" ref="J6544">LOOKUP(1,1/FREQUENCY(0,SIN((RADIANS($M$3:$M$473-H6544))/2)^2+SIN((RADIANS($N$3:$N$473-I6544))/2)^2*COS(RADIANS($M$3:$M$473))*COS(RADIANS(H6544))),$L$3:$L$473)</f>
        <v>n266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t="str" cm="1">
        <f t="array" ref="J6545">LOOKUP(1,1/FREQUENCY(0,SIN((RADIANS($M$3:$M$473-H6545))/2)^2+SIN((RADIANS($N$3:$N$473-I6545))/2)^2*COS(RADIANS($M$3:$M$473))*COS(RADIANS(H6545))),$L$3:$L$473)</f>
        <v>n266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t="str" cm="1">
        <f t="array" ref="J6546">LOOKUP(1,1/FREQUENCY(0,SIN((RADIANS($M$3:$M$473-H6546))/2)^2+SIN((RADIANS($N$3:$N$473-I6546))/2)^2*COS(RADIANS($M$3:$M$473))*COS(RADIANS(H6546))),$L$3:$L$473)</f>
        <v>n266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t="str" cm="1">
        <f t="array" ref="J6547">LOOKUP(1,1/FREQUENCY(0,SIN((RADIANS($M$3:$M$473-H6547))/2)^2+SIN((RADIANS($N$3:$N$473-I6547))/2)^2*COS(RADIANS($M$3:$M$473))*COS(RADIANS(H6547))),$L$3:$L$473)</f>
        <v>n354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t="str" cm="1">
        <f t="array" ref="J6548">LOOKUP(1,1/FREQUENCY(0,SIN((RADIANS($M$3:$M$473-H6548))/2)^2+SIN((RADIANS($N$3:$N$473-I6548))/2)^2*COS(RADIANS($M$3:$M$473))*COS(RADIANS(H6548))),$L$3:$L$473)</f>
        <v>n354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t="str" cm="1">
        <f t="array" ref="J6549">LOOKUP(1,1/FREQUENCY(0,SIN((RADIANS($M$3:$M$473-H6549))/2)^2+SIN((RADIANS($N$3:$N$473-I6549))/2)^2*COS(RADIANS($M$3:$M$473))*COS(RADIANS(H6549))),$L$3:$L$473)</f>
        <v>n354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t="str" cm="1">
        <f t="array" ref="J6550">LOOKUP(1,1/FREQUENCY(0,SIN((RADIANS($M$3:$M$473-H6550))/2)^2+SIN((RADIANS($N$3:$N$473-I6550))/2)^2*COS(RADIANS($M$3:$M$473))*COS(RADIANS(H6550))),$L$3:$L$473)</f>
        <v>n266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t="str" cm="1">
        <f t="array" ref="J6551">LOOKUP(1,1/FREQUENCY(0,SIN((RADIANS($M$3:$M$473-H6551))/2)^2+SIN((RADIANS($N$3:$N$473-I6551))/2)^2*COS(RADIANS($M$3:$M$473))*COS(RADIANS(H6551))),$L$3:$L$473)</f>
        <v>n331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t="str" cm="1">
        <f t="array" ref="J6552">LOOKUP(1,1/FREQUENCY(0,SIN((RADIANS($M$3:$M$473-H6552))/2)^2+SIN((RADIANS($N$3:$N$473-I6552))/2)^2*COS(RADIANS($M$3:$M$473))*COS(RADIANS(H6552))),$L$3:$L$473)</f>
        <v>n266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t="str" cm="1">
        <f t="array" ref="J6553">LOOKUP(1,1/FREQUENCY(0,SIN((RADIANS($M$3:$M$473-H6553))/2)^2+SIN((RADIANS($N$3:$N$473-I6553))/2)^2*COS(RADIANS($M$3:$M$473))*COS(RADIANS(H6553))),$L$3:$L$473)</f>
        <v>n330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t="str" cm="1">
        <f t="array" ref="J6554">LOOKUP(1,1/FREQUENCY(0,SIN((RADIANS($M$3:$M$473-H6554))/2)^2+SIN((RADIANS($N$3:$N$473-I6554))/2)^2*COS(RADIANS($M$3:$M$473))*COS(RADIANS(H6554))),$L$3:$L$473)</f>
        <v>n266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t="str" cm="1">
        <f t="array" ref="J6555">LOOKUP(1,1/FREQUENCY(0,SIN((RADIANS($M$3:$M$473-H6555))/2)^2+SIN((RADIANS($N$3:$N$473-I6555))/2)^2*COS(RADIANS($M$3:$M$473))*COS(RADIANS(H6555))),$L$3:$L$473)</f>
        <v>n331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t="str" cm="1">
        <f t="array" ref="J6556">LOOKUP(1,1/FREQUENCY(0,SIN((RADIANS($M$3:$M$473-H6556))/2)^2+SIN((RADIANS($N$3:$N$473-I6556))/2)^2*COS(RADIANS($M$3:$M$473))*COS(RADIANS(H6556))),$L$3:$L$473)</f>
        <v>n331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t="str" cm="1">
        <f t="array" ref="J6557">LOOKUP(1,1/FREQUENCY(0,SIN((RADIANS($M$3:$M$473-H6557))/2)^2+SIN((RADIANS($N$3:$N$473-I6557))/2)^2*COS(RADIANS($M$3:$M$473))*COS(RADIANS(H6557))),$L$3:$L$473)</f>
        <v>n330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t="str" cm="1">
        <f t="array" ref="J6558">LOOKUP(1,1/FREQUENCY(0,SIN((RADIANS($M$3:$M$473-H6558))/2)^2+SIN((RADIANS($N$3:$N$473-I6558))/2)^2*COS(RADIANS($M$3:$M$473))*COS(RADIANS(H6558))),$L$3:$L$473)</f>
        <v>n330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t="str" cm="1">
        <f t="array" ref="J6559">LOOKUP(1,1/FREQUENCY(0,SIN((RADIANS($M$3:$M$473-H6559))/2)^2+SIN((RADIANS($N$3:$N$473-I6559))/2)^2*COS(RADIANS($M$3:$M$473))*COS(RADIANS(H6559))),$L$3:$L$473)</f>
        <v>n331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t="str" cm="1">
        <f t="array" ref="J6560">LOOKUP(1,1/FREQUENCY(0,SIN((RADIANS($M$3:$M$473-H6560))/2)^2+SIN((RADIANS($N$3:$N$473-I6560))/2)^2*COS(RADIANS($M$3:$M$473))*COS(RADIANS(H6560))),$L$3:$L$473)</f>
        <v>n337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t="str" cm="1">
        <f t="array" ref="J6561">LOOKUP(1,1/FREQUENCY(0,SIN((RADIANS($M$3:$M$473-H6561))/2)^2+SIN((RADIANS($N$3:$N$473-I6561))/2)^2*COS(RADIANS($M$3:$M$473))*COS(RADIANS(H6561))),$L$3:$L$473)</f>
        <v>n330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t="str" cm="1">
        <f t="array" ref="J6562">LOOKUP(1,1/FREQUENCY(0,SIN((RADIANS($M$3:$M$473-H6562))/2)^2+SIN((RADIANS($N$3:$N$473-I6562))/2)^2*COS(RADIANS($M$3:$M$473))*COS(RADIANS(H6562))),$L$3:$L$473)</f>
        <v>n266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t="str" cm="1">
        <f t="array" ref="J6563">LOOKUP(1,1/FREQUENCY(0,SIN((RADIANS($M$3:$M$473-H6563))/2)^2+SIN((RADIANS($N$3:$N$473-I6563))/2)^2*COS(RADIANS($M$3:$M$473))*COS(RADIANS(H6563))),$L$3:$L$473)</f>
        <v>n266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t="str" cm="1">
        <f t="array" ref="J6564">LOOKUP(1,1/FREQUENCY(0,SIN((RADIANS($M$3:$M$473-H6564))/2)^2+SIN((RADIANS($N$3:$N$473-I6564))/2)^2*COS(RADIANS($M$3:$M$473))*COS(RADIANS(H6564))),$L$3:$L$473)</f>
        <v>n266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t="str" cm="1">
        <f t="array" ref="J6565">LOOKUP(1,1/FREQUENCY(0,SIN((RADIANS($M$3:$M$473-H6565))/2)^2+SIN((RADIANS($N$3:$N$473-I6565))/2)^2*COS(RADIANS($M$3:$M$473))*COS(RADIANS(H6565))),$L$3:$L$473)</f>
        <v>n266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t="str" cm="1">
        <f t="array" ref="J6566">LOOKUP(1,1/FREQUENCY(0,SIN((RADIANS($M$3:$M$473-H6566))/2)^2+SIN((RADIANS($N$3:$N$473-I6566))/2)^2*COS(RADIANS($M$3:$M$473))*COS(RADIANS(H6566))),$L$3:$L$473)</f>
        <v>n266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t="str" cm="1">
        <f t="array" ref="J6567">LOOKUP(1,1/FREQUENCY(0,SIN((RADIANS($M$3:$M$473-H6567))/2)^2+SIN((RADIANS($N$3:$N$473-I6567))/2)^2*COS(RADIANS($M$3:$M$473))*COS(RADIANS(H6567))),$L$3:$L$473)</f>
        <v>n331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t="str" cm="1">
        <f t="array" ref="J6568">LOOKUP(1,1/FREQUENCY(0,SIN((RADIANS($M$3:$M$473-H6568))/2)^2+SIN((RADIANS($N$3:$N$473-I6568))/2)^2*COS(RADIANS($M$3:$M$473))*COS(RADIANS(H6568))),$L$3:$L$473)</f>
        <v>n331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t="str" cm="1">
        <f t="array" ref="J6569">LOOKUP(1,1/FREQUENCY(0,SIN((RADIANS($M$3:$M$473-H6569))/2)^2+SIN((RADIANS($N$3:$N$473-I6569))/2)^2*COS(RADIANS($M$3:$M$473))*COS(RADIANS(H6569))),$L$3:$L$473)</f>
        <v>n337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t="str" cm="1">
        <f t="array" ref="J6570">LOOKUP(1,1/FREQUENCY(0,SIN((RADIANS($M$3:$M$473-H6570))/2)^2+SIN((RADIANS($N$3:$N$473-I6570))/2)^2*COS(RADIANS($M$3:$M$473))*COS(RADIANS(H6570))),$L$3:$L$473)</f>
        <v>n331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t="str" cm="1">
        <f t="array" ref="J6571">LOOKUP(1,1/FREQUENCY(0,SIN((RADIANS($M$3:$M$473-H6571))/2)^2+SIN((RADIANS($N$3:$N$473-I6571))/2)^2*COS(RADIANS($M$3:$M$473))*COS(RADIANS(H6571))),$L$3:$L$473)</f>
        <v>n337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t="str" cm="1">
        <f t="array" ref="J6572">LOOKUP(1,1/FREQUENCY(0,SIN((RADIANS($M$3:$M$473-H6572))/2)^2+SIN((RADIANS($N$3:$N$473-I6572))/2)^2*COS(RADIANS($M$3:$M$473))*COS(RADIANS(H6572))),$L$3:$L$473)</f>
        <v>n337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t="str" cm="1">
        <f t="array" ref="J6573">LOOKUP(1,1/FREQUENCY(0,SIN((RADIANS($M$3:$M$473-H6573))/2)^2+SIN((RADIANS($N$3:$N$473-I6573))/2)^2*COS(RADIANS($M$3:$M$473))*COS(RADIANS(H6573))),$L$3:$L$473)</f>
        <v>n337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t="str" cm="1">
        <f t="array" ref="J6574">LOOKUP(1,1/FREQUENCY(0,SIN((RADIANS($M$3:$M$473-H6574))/2)^2+SIN((RADIANS($N$3:$N$473-I6574))/2)^2*COS(RADIANS($M$3:$M$473))*COS(RADIANS(H6574))),$L$3:$L$473)</f>
        <v>n331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t="str" cm="1">
        <f t="array" ref="J6575">LOOKUP(1,1/FREQUENCY(0,SIN((RADIANS($M$3:$M$473-H6575))/2)^2+SIN((RADIANS($N$3:$N$473-I6575))/2)^2*COS(RADIANS($M$3:$M$473))*COS(RADIANS(H6575))),$L$3:$L$473)</f>
        <v>n331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t="str" cm="1">
        <f t="array" ref="J6576">LOOKUP(1,1/FREQUENCY(0,SIN((RADIANS($M$3:$M$473-H6576))/2)^2+SIN((RADIANS($N$3:$N$473-I6576))/2)^2*COS(RADIANS($M$3:$M$473))*COS(RADIANS(H6576))),$L$3:$L$473)</f>
        <v>n331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t="str" cm="1">
        <f t="array" ref="J6577">LOOKUP(1,1/FREQUENCY(0,SIN((RADIANS($M$3:$M$473-H6577))/2)^2+SIN((RADIANS($N$3:$N$473-I6577))/2)^2*COS(RADIANS($M$3:$M$473))*COS(RADIANS(H6577))),$L$3:$L$473)</f>
        <v>n331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t="str" cm="1">
        <f t="array" ref="J6578">LOOKUP(1,1/FREQUENCY(0,SIN((RADIANS($M$3:$M$473-H6578))/2)^2+SIN((RADIANS($N$3:$N$473-I6578))/2)^2*COS(RADIANS($M$3:$M$473))*COS(RADIANS(H6578))),$L$3:$L$473)</f>
        <v>n331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t="str" cm="1">
        <f t="array" ref="J6579">LOOKUP(1,1/FREQUENCY(0,SIN((RADIANS($M$3:$M$473-H6579))/2)^2+SIN((RADIANS($N$3:$N$473-I6579))/2)^2*COS(RADIANS($M$3:$M$473))*COS(RADIANS(H6579))),$L$3:$L$473)</f>
        <v>n331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t="str" cm="1">
        <f t="array" ref="J6580">LOOKUP(1,1/FREQUENCY(0,SIN((RADIANS($M$3:$M$473-H6580))/2)^2+SIN((RADIANS($N$3:$N$473-I6580))/2)^2*COS(RADIANS($M$3:$M$473))*COS(RADIANS(H6580))),$L$3:$L$473)</f>
        <v>n15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t="str" cm="1">
        <f t="array" ref="J6581">LOOKUP(1,1/FREQUENCY(0,SIN((RADIANS($M$3:$M$473-H6581))/2)^2+SIN((RADIANS($N$3:$N$473-I6581))/2)^2*COS(RADIANS($M$3:$M$473))*COS(RADIANS(H6581))),$L$3:$L$473)</f>
        <v>n266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t="str" cm="1">
        <f t="array" ref="J6582">LOOKUP(1,1/FREQUENCY(0,SIN((RADIANS($M$3:$M$473-H6582))/2)^2+SIN((RADIANS($N$3:$N$473-I6582))/2)^2*COS(RADIANS($M$3:$M$473))*COS(RADIANS(H6582))),$L$3:$L$473)</f>
        <v>n354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t="str" cm="1">
        <f t="array" ref="J6583">LOOKUP(1,1/FREQUENCY(0,SIN((RADIANS($M$3:$M$473-H6583))/2)^2+SIN((RADIANS($N$3:$N$473-I6583))/2)^2*COS(RADIANS($M$3:$M$473))*COS(RADIANS(H6583))),$L$3:$L$473)</f>
        <v>n64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t="str" cm="1">
        <f t="array" ref="J6584">LOOKUP(1,1/FREQUENCY(0,SIN((RADIANS($M$3:$M$473-H6584))/2)^2+SIN((RADIANS($N$3:$N$473-I6584))/2)^2*COS(RADIANS($M$3:$M$473))*COS(RADIANS(H6584))),$L$3:$L$473)</f>
        <v>n354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t="str" cm="1">
        <f t="array" ref="J6585">LOOKUP(1,1/FREQUENCY(0,SIN((RADIANS($M$3:$M$473-H6585))/2)^2+SIN((RADIANS($N$3:$N$473-I6585))/2)^2*COS(RADIANS($M$3:$M$473))*COS(RADIANS(H6585))),$L$3:$L$473)</f>
        <v>n354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t="str" cm="1">
        <f t="array" ref="J6586">LOOKUP(1,1/FREQUENCY(0,SIN((RADIANS($M$3:$M$473-H6586))/2)^2+SIN((RADIANS($N$3:$N$473-I6586))/2)^2*COS(RADIANS($M$3:$M$473))*COS(RADIANS(H6586))),$L$3:$L$473)</f>
        <v>n354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t="str" cm="1">
        <f t="array" ref="J6587">LOOKUP(1,1/FREQUENCY(0,SIN((RADIANS($M$3:$M$473-H6587))/2)^2+SIN((RADIANS($N$3:$N$473-I6587))/2)^2*COS(RADIANS($M$3:$M$473))*COS(RADIANS(H6587))),$L$3:$L$473)</f>
        <v>n64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t="str" cm="1">
        <f t="array" ref="J6588">LOOKUP(1,1/FREQUENCY(0,SIN((RADIANS($M$3:$M$473-H6588))/2)^2+SIN((RADIANS($N$3:$N$473-I6588))/2)^2*COS(RADIANS($M$3:$M$473))*COS(RADIANS(H6588))),$L$3:$L$473)</f>
        <v>n354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t="str" cm="1">
        <f t="array" ref="J6589">LOOKUP(1,1/FREQUENCY(0,SIN((RADIANS($M$3:$M$473-H6589))/2)^2+SIN((RADIANS($N$3:$N$473-I6589))/2)^2*COS(RADIANS($M$3:$M$473))*COS(RADIANS(H6589))),$L$3:$L$473)</f>
        <v>n64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t="str" cm="1">
        <f t="array" ref="J6590">LOOKUP(1,1/FREQUENCY(0,SIN((RADIANS($M$3:$M$473-H6590))/2)^2+SIN((RADIANS($N$3:$N$473-I6590))/2)^2*COS(RADIANS($M$3:$M$473))*COS(RADIANS(H6590))),$L$3:$L$473)</f>
        <v>n354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t="str" cm="1">
        <f t="array" ref="J6591">LOOKUP(1,1/FREQUENCY(0,SIN((RADIANS($M$3:$M$473-H6591))/2)^2+SIN((RADIANS($N$3:$N$473-I6591))/2)^2*COS(RADIANS($M$3:$M$473))*COS(RADIANS(H6591))),$L$3:$L$473)</f>
        <v>n354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t="str" cm="1">
        <f t="array" ref="J6592">LOOKUP(1,1/FREQUENCY(0,SIN((RADIANS($M$3:$M$473-H6592))/2)^2+SIN((RADIANS($N$3:$N$473-I6592))/2)^2*COS(RADIANS($M$3:$M$473))*COS(RADIANS(H6592))),$L$3:$L$473)</f>
        <v>n354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t="str" cm="1">
        <f t="array" ref="J6593">LOOKUP(1,1/FREQUENCY(0,SIN((RADIANS($M$3:$M$473-H6593))/2)^2+SIN((RADIANS($N$3:$N$473-I6593))/2)^2*COS(RADIANS($M$3:$M$473))*COS(RADIANS(H6593))),$L$3:$L$473)</f>
        <v>n354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t="str" cm="1">
        <f t="array" ref="J6594">LOOKUP(1,1/FREQUENCY(0,SIN((RADIANS($M$3:$M$473-H6594))/2)^2+SIN((RADIANS($N$3:$N$473-I6594))/2)^2*COS(RADIANS($M$3:$M$473))*COS(RADIANS(H6594))),$L$3:$L$473)</f>
        <v>n14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t="str" cm="1">
        <f t="array" ref="J6595">LOOKUP(1,1/FREQUENCY(0,SIN((RADIANS($M$3:$M$473-H6595))/2)^2+SIN((RADIANS($N$3:$N$473-I6595))/2)^2*COS(RADIANS($M$3:$M$473))*COS(RADIANS(H6595))),$L$3:$L$473)</f>
        <v>n64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t="str" cm="1">
        <f t="array" ref="J6596">LOOKUP(1,1/FREQUENCY(0,SIN((RADIANS($M$3:$M$473-H6596))/2)^2+SIN((RADIANS($N$3:$N$473-I6596))/2)^2*COS(RADIANS($M$3:$M$473))*COS(RADIANS(H6596))),$L$3:$L$473)</f>
        <v>n354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t="str" cm="1">
        <f t="array" ref="J6597">LOOKUP(1,1/FREQUENCY(0,SIN((RADIANS($M$3:$M$473-H6597))/2)^2+SIN((RADIANS($N$3:$N$473-I6597))/2)^2*COS(RADIANS($M$3:$M$473))*COS(RADIANS(H6597))),$L$3:$L$473)</f>
        <v>n354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t="str" cm="1">
        <f t="array" ref="J6598">LOOKUP(1,1/FREQUENCY(0,SIN((RADIANS($M$3:$M$473-H6598))/2)^2+SIN((RADIANS($N$3:$N$473-I6598))/2)^2*COS(RADIANS($M$3:$M$473))*COS(RADIANS(H6598))),$L$3:$L$473)</f>
        <v>n354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t="str" cm="1">
        <f t="array" ref="J6599">LOOKUP(1,1/FREQUENCY(0,SIN((RADIANS($M$3:$M$473-H6599))/2)^2+SIN((RADIANS($N$3:$N$473-I6599))/2)^2*COS(RADIANS($M$3:$M$473))*COS(RADIANS(H6599))),$L$3:$L$473)</f>
        <v>n354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t="str" cm="1">
        <f t="array" ref="J6600">LOOKUP(1,1/FREQUENCY(0,SIN((RADIANS($M$3:$M$473-H6600))/2)^2+SIN((RADIANS($N$3:$N$473-I6600))/2)^2*COS(RADIANS($M$3:$M$473))*COS(RADIANS(H6600))),$L$3:$L$473)</f>
        <v>n64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t="str" cm="1">
        <f t="array" ref="J6601">LOOKUP(1,1/FREQUENCY(0,SIN((RADIANS($M$3:$M$473-H6601))/2)^2+SIN((RADIANS($N$3:$N$473-I6601))/2)^2*COS(RADIANS($M$3:$M$473))*COS(RADIANS(H6601))),$L$3:$L$473)</f>
        <v>n64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t="str" cm="1">
        <f t="array" ref="J6602">LOOKUP(1,1/FREQUENCY(0,SIN((RADIANS($M$3:$M$473-H6602))/2)^2+SIN((RADIANS($N$3:$N$473-I6602))/2)^2*COS(RADIANS($M$3:$M$473))*COS(RADIANS(H6602))),$L$3:$L$473)</f>
        <v>n354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t="str" cm="1">
        <f t="array" ref="J6603">LOOKUP(1,1/FREQUENCY(0,SIN((RADIANS($M$3:$M$473-H6603))/2)^2+SIN((RADIANS($N$3:$N$473-I6603))/2)^2*COS(RADIANS($M$3:$M$473))*COS(RADIANS(H6603))),$L$3:$L$473)</f>
        <v>n354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t="str" cm="1">
        <f t="array" ref="J6604">LOOKUP(1,1/FREQUENCY(0,SIN((RADIANS($M$3:$M$473-H6604))/2)^2+SIN((RADIANS($N$3:$N$473-I6604))/2)^2*COS(RADIANS($M$3:$M$473))*COS(RADIANS(H6604))),$L$3:$L$473)</f>
        <v>n19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t="str" cm="1">
        <f t="array" ref="J6605">LOOKUP(1,1/FREQUENCY(0,SIN((RADIANS($M$3:$M$473-H6605))/2)^2+SIN((RADIANS($N$3:$N$473-I6605))/2)^2*COS(RADIANS($M$3:$M$473))*COS(RADIANS(H6605))),$L$3:$L$473)</f>
        <v>n64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t="str" cm="1">
        <f t="array" ref="J6606">LOOKUP(1,1/FREQUENCY(0,SIN((RADIANS($M$3:$M$473-H6606))/2)^2+SIN((RADIANS($N$3:$N$473-I6606))/2)^2*COS(RADIANS($M$3:$M$473))*COS(RADIANS(H6606))),$L$3:$L$473)</f>
        <v>n354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t="str" cm="1">
        <f t="array" ref="J6607">LOOKUP(1,1/FREQUENCY(0,SIN((RADIANS($M$3:$M$473-H6607))/2)^2+SIN((RADIANS($N$3:$N$473-I6607))/2)^2*COS(RADIANS($M$3:$M$473))*COS(RADIANS(H6607))),$L$3:$L$473)</f>
        <v>n354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t="str" cm="1">
        <f t="array" ref="J6608">LOOKUP(1,1/FREQUENCY(0,SIN((RADIANS($M$3:$M$473-H6608))/2)^2+SIN((RADIANS($N$3:$N$473-I6608))/2)^2*COS(RADIANS($M$3:$M$473))*COS(RADIANS(H6608))),$L$3:$L$473)</f>
        <v>n354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t="str" cm="1">
        <f t="array" ref="J6609">LOOKUP(1,1/FREQUENCY(0,SIN((RADIANS($M$3:$M$473-H6609))/2)^2+SIN((RADIANS($N$3:$N$473-I6609))/2)^2*COS(RADIANS($M$3:$M$473))*COS(RADIANS(H6609))),$L$3:$L$473)</f>
        <v>n354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t="str" cm="1">
        <f t="array" ref="J6610">LOOKUP(1,1/FREQUENCY(0,SIN((RADIANS($M$3:$M$473-H6610))/2)^2+SIN((RADIANS($N$3:$N$473-I6610))/2)^2*COS(RADIANS($M$3:$M$473))*COS(RADIANS(H6610))),$L$3:$L$473)</f>
        <v>n354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t="str" cm="1">
        <f t="array" ref="J6611">LOOKUP(1,1/FREQUENCY(0,SIN((RADIANS($M$3:$M$473-H6611))/2)^2+SIN((RADIANS($N$3:$N$473-I6611))/2)^2*COS(RADIANS($M$3:$M$473))*COS(RADIANS(H6611))),$L$3:$L$473)</f>
        <v>n13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t="str" cm="1">
        <f t="array" ref="J6612">LOOKUP(1,1/FREQUENCY(0,SIN((RADIANS($M$3:$M$473-H6612))/2)^2+SIN((RADIANS($N$3:$N$473-I6612))/2)^2*COS(RADIANS($M$3:$M$473))*COS(RADIANS(H6612))),$L$3:$L$473)</f>
        <v>n318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t="str" cm="1">
        <f t="array" ref="J6613">LOOKUP(1,1/FREQUENCY(0,SIN((RADIANS($M$3:$M$473-H6613))/2)^2+SIN((RADIANS($N$3:$N$473-I6613))/2)^2*COS(RADIANS($M$3:$M$473))*COS(RADIANS(H6613))),$L$3:$L$473)</f>
        <v>n314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t="str" cm="1">
        <f t="array" ref="J6614">LOOKUP(1,1/FREQUENCY(0,SIN((RADIANS($M$3:$M$473-H6614))/2)^2+SIN((RADIANS($N$3:$N$473-I6614))/2)^2*COS(RADIANS($M$3:$M$473))*COS(RADIANS(H6614))),$L$3:$L$473)</f>
        <v>n351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t="str" cm="1">
        <f t="array" ref="J6615">LOOKUP(1,1/FREQUENCY(0,SIN((RADIANS($M$3:$M$473-H6615))/2)^2+SIN((RADIANS($N$3:$N$473-I6615))/2)^2*COS(RADIANS($M$3:$M$473))*COS(RADIANS(H6615))),$L$3:$L$473)</f>
        <v>n351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t="str" cm="1">
        <f t="array" ref="J6616">LOOKUP(1,1/FREQUENCY(0,SIN((RADIANS($M$3:$M$473-H6616))/2)^2+SIN((RADIANS($N$3:$N$473-I6616))/2)^2*COS(RADIANS($M$3:$M$473))*COS(RADIANS(H6616))),$L$3:$L$473)</f>
        <v>n351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t="str" cm="1">
        <f t="array" ref="J6617">LOOKUP(1,1/FREQUENCY(0,SIN((RADIANS($M$3:$M$473-H6617))/2)^2+SIN((RADIANS($N$3:$N$473-I6617))/2)^2*COS(RADIANS($M$3:$M$473))*COS(RADIANS(H6617))),$L$3:$L$473)</f>
        <v>n318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t="str" cm="1">
        <f t="array" ref="J6618">LOOKUP(1,1/FREQUENCY(0,SIN((RADIANS($M$3:$M$473-H6618))/2)^2+SIN((RADIANS($N$3:$N$473-I6618))/2)^2*COS(RADIANS($M$3:$M$473))*COS(RADIANS(H6618))),$L$3:$L$473)</f>
        <v>n318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t="str" cm="1">
        <f t="array" ref="J6619">LOOKUP(1,1/FREQUENCY(0,SIN((RADIANS($M$3:$M$473-H6619))/2)^2+SIN((RADIANS($N$3:$N$473-I6619))/2)^2*COS(RADIANS($M$3:$M$473))*COS(RADIANS(H6619))),$L$3:$L$473)</f>
        <v>n13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t="str" cm="1">
        <f t="array" ref="J6620">LOOKUP(1,1/FREQUENCY(0,SIN((RADIANS($M$3:$M$473-H6620))/2)^2+SIN((RADIANS($N$3:$N$473-I6620))/2)^2*COS(RADIANS($M$3:$M$473))*COS(RADIANS(H6620))),$L$3:$L$473)</f>
        <v>n351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t="str" cm="1">
        <f t="array" ref="J6621">LOOKUP(1,1/FREQUENCY(0,SIN((RADIANS($M$3:$M$473-H6621))/2)^2+SIN((RADIANS($N$3:$N$473-I6621))/2)^2*COS(RADIANS($M$3:$M$473))*COS(RADIANS(H6621))),$L$3:$L$473)</f>
        <v>n351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t="str" cm="1">
        <f t="array" ref="J6622">LOOKUP(1,1/FREQUENCY(0,SIN((RADIANS($M$3:$M$473-H6622))/2)^2+SIN((RADIANS($N$3:$N$473-I6622))/2)^2*COS(RADIANS($M$3:$M$473))*COS(RADIANS(H6622))),$L$3:$L$473)</f>
        <v>n351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t="str" cm="1">
        <f t="array" ref="J6623">LOOKUP(1,1/FREQUENCY(0,SIN((RADIANS($M$3:$M$473-H6623))/2)^2+SIN((RADIANS($N$3:$N$473-I6623))/2)^2*COS(RADIANS($M$3:$M$473))*COS(RADIANS(H6623))),$L$3:$L$473)</f>
        <v>n314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t="str" cm="1">
        <f t="array" ref="J6624">LOOKUP(1,1/FREQUENCY(0,SIN((RADIANS($M$3:$M$473-H6624))/2)^2+SIN((RADIANS($N$3:$N$473-I6624))/2)^2*COS(RADIANS($M$3:$M$473))*COS(RADIANS(H6624))),$L$3:$L$473)</f>
        <v>n351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t="str" cm="1">
        <f t="array" ref="J6625">LOOKUP(1,1/FREQUENCY(0,SIN((RADIANS($M$3:$M$473-H6625))/2)^2+SIN((RADIANS($N$3:$N$473-I6625))/2)^2*COS(RADIANS($M$3:$M$473))*COS(RADIANS(H6625))),$L$3:$L$473)</f>
        <v>n351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t="str" cm="1">
        <f t="array" ref="J6626">LOOKUP(1,1/FREQUENCY(0,SIN((RADIANS($M$3:$M$473-H6626))/2)^2+SIN((RADIANS($N$3:$N$473-I6626))/2)^2*COS(RADIANS($M$3:$M$473))*COS(RADIANS(H6626))),$L$3:$L$473)</f>
        <v>n13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t="str" cm="1">
        <f t="array" ref="J6627">LOOKUP(1,1/FREQUENCY(0,SIN((RADIANS($M$3:$M$473-H6627))/2)^2+SIN((RADIANS($N$3:$N$473-I6627))/2)^2*COS(RADIANS($M$3:$M$473))*COS(RADIANS(H6627))),$L$3:$L$473)</f>
        <v>n351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t="str" cm="1">
        <f t="array" ref="J6628">LOOKUP(1,1/FREQUENCY(0,SIN((RADIANS($M$3:$M$473-H6628))/2)^2+SIN((RADIANS($N$3:$N$473-I6628))/2)^2*COS(RADIANS($M$3:$M$473))*COS(RADIANS(H6628))),$L$3:$L$473)</f>
        <v>n351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t="str" cm="1">
        <f t="array" ref="J6629">LOOKUP(1,1/FREQUENCY(0,SIN((RADIANS($M$3:$M$473-H6629))/2)^2+SIN((RADIANS($N$3:$N$473-I6629))/2)^2*COS(RADIANS($M$3:$M$473))*COS(RADIANS(H6629))),$L$3:$L$473)</f>
        <v>n351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t="str" cm="1">
        <f t="array" ref="J6630">LOOKUP(1,1/FREQUENCY(0,SIN((RADIANS($M$3:$M$473-H6630))/2)^2+SIN((RADIANS($N$3:$N$473-I6630))/2)^2*COS(RADIANS($M$3:$M$473))*COS(RADIANS(H6630))),$L$3:$L$473)</f>
        <v>n13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t="str" cm="1">
        <f t="array" ref="J6631">LOOKUP(1,1/FREQUENCY(0,SIN((RADIANS($M$3:$M$473-H6631))/2)^2+SIN((RADIANS($N$3:$N$473-I6631))/2)^2*COS(RADIANS($M$3:$M$473))*COS(RADIANS(H6631))),$L$3:$L$473)</f>
        <v>n351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t="str" cm="1">
        <f t="array" ref="J6632">LOOKUP(1,1/FREQUENCY(0,SIN((RADIANS($M$3:$M$473-H6632))/2)^2+SIN((RADIANS($N$3:$N$473-I6632))/2)^2*COS(RADIANS($M$3:$M$473))*COS(RADIANS(H6632))),$L$3:$L$473)</f>
        <v>n13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t="str" cm="1">
        <f t="array" ref="J6633">LOOKUP(1,1/FREQUENCY(0,SIN((RADIANS($M$3:$M$473-H6633))/2)^2+SIN((RADIANS($N$3:$N$473-I6633))/2)^2*COS(RADIANS($M$3:$M$473))*COS(RADIANS(H6633))),$L$3:$L$473)</f>
        <v>n351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t="str" cm="1">
        <f t="array" ref="J6634">LOOKUP(1,1/FREQUENCY(0,SIN((RADIANS($M$3:$M$473-H6634))/2)^2+SIN((RADIANS($N$3:$N$473-I6634))/2)^2*COS(RADIANS($M$3:$M$473))*COS(RADIANS(H6634))),$L$3:$L$473)</f>
        <v>n353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t="str" cm="1">
        <f t="array" ref="J6635">LOOKUP(1,1/FREQUENCY(0,SIN((RADIANS($M$3:$M$473-H6635))/2)^2+SIN((RADIANS($N$3:$N$473-I6635))/2)^2*COS(RADIANS($M$3:$M$473))*COS(RADIANS(H6635))),$L$3:$L$473)</f>
        <v>n351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t="str" cm="1">
        <f t="array" ref="J6636">LOOKUP(1,1/FREQUENCY(0,SIN((RADIANS($M$3:$M$473-H6636))/2)^2+SIN((RADIANS($N$3:$N$473-I6636))/2)^2*COS(RADIANS($M$3:$M$473))*COS(RADIANS(H6636))),$L$3:$L$473)</f>
        <v>n13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t="str" cm="1">
        <f t="array" ref="J6637">LOOKUP(1,1/FREQUENCY(0,SIN((RADIANS($M$3:$M$473-H6637))/2)^2+SIN((RADIANS($N$3:$N$473-I6637))/2)^2*COS(RADIANS($M$3:$M$473))*COS(RADIANS(H6637))),$L$3:$L$473)</f>
        <v>n353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t="str" cm="1">
        <f t="array" ref="J6638">LOOKUP(1,1/FREQUENCY(0,SIN((RADIANS($M$3:$M$473-H6638))/2)^2+SIN((RADIANS($N$3:$N$473-I6638))/2)^2*COS(RADIANS($M$3:$M$473))*COS(RADIANS(H6638))),$L$3:$L$473)</f>
        <v>n13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t="str" cm="1">
        <f t="array" ref="J6639">LOOKUP(1,1/FREQUENCY(0,SIN((RADIANS($M$3:$M$473-H6639))/2)^2+SIN((RADIANS($N$3:$N$473-I6639))/2)^2*COS(RADIANS($M$3:$M$473))*COS(RADIANS(H6639))),$L$3:$L$473)</f>
        <v>n352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t="str" cm="1">
        <f t="array" ref="J6640">LOOKUP(1,1/FREQUENCY(0,SIN((RADIANS($M$3:$M$473-H6640))/2)^2+SIN((RADIANS($N$3:$N$473-I6640))/2)^2*COS(RADIANS($M$3:$M$473))*COS(RADIANS(H6640))),$L$3:$L$473)</f>
        <v>n353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t="str" cm="1">
        <f t="array" ref="J6641">LOOKUP(1,1/FREQUENCY(0,SIN((RADIANS($M$3:$M$473-H6641))/2)^2+SIN((RADIANS($N$3:$N$473-I6641))/2)^2*COS(RADIANS($M$3:$M$473))*COS(RADIANS(H6641))),$L$3:$L$473)</f>
        <v>n353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t="str" cm="1">
        <f t="array" ref="J6642">LOOKUP(1,1/FREQUENCY(0,SIN((RADIANS($M$3:$M$473-H6642))/2)^2+SIN((RADIANS($N$3:$N$473-I6642))/2)^2*COS(RADIANS($M$3:$M$473))*COS(RADIANS(H6642))),$L$3:$L$473)</f>
        <v>n353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t="str" cm="1">
        <f t="array" ref="J6643">LOOKUP(1,1/FREQUENCY(0,SIN((RADIANS($M$3:$M$473-H6643))/2)^2+SIN((RADIANS($N$3:$N$473-I6643))/2)^2*COS(RADIANS($M$3:$M$473))*COS(RADIANS(H6643))),$L$3:$L$473)</f>
        <v>n353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t="str" cm="1">
        <f t="array" ref="J6644">LOOKUP(1,1/FREQUENCY(0,SIN((RADIANS($M$3:$M$473-H6644))/2)^2+SIN((RADIANS($N$3:$N$473-I6644))/2)^2*COS(RADIANS($M$3:$M$473))*COS(RADIANS(H6644))),$L$3:$L$473)</f>
        <v>n13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t="str" cm="1">
        <f t="array" ref="J6645">LOOKUP(1,1/FREQUENCY(0,SIN((RADIANS($M$3:$M$473-H6645))/2)^2+SIN((RADIANS($N$3:$N$473-I6645))/2)^2*COS(RADIANS($M$3:$M$473))*COS(RADIANS(H6645))),$L$3:$L$473)</f>
        <v>n13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t="str" cm="1">
        <f t="array" ref="J6646">LOOKUP(1,1/FREQUENCY(0,SIN((RADIANS($M$3:$M$473-H6646))/2)^2+SIN((RADIANS($N$3:$N$473-I6646))/2)^2*COS(RADIANS($M$3:$M$473))*COS(RADIANS(H6646))),$L$3:$L$473)</f>
        <v>n351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t="str" cm="1">
        <f t="array" ref="J6647">LOOKUP(1,1/FREQUENCY(0,SIN((RADIANS($M$3:$M$473-H6647))/2)^2+SIN((RADIANS($N$3:$N$473-I6647))/2)^2*COS(RADIANS($M$3:$M$473))*COS(RADIANS(H6647))),$L$3:$L$473)</f>
        <v>n351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t="str" cm="1">
        <f t="array" ref="J6648">LOOKUP(1,1/FREQUENCY(0,SIN((RADIANS($M$3:$M$473-H6648))/2)^2+SIN((RADIANS($N$3:$N$473-I6648))/2)^2*COS(RADIANS($M$3:$M$473))*COS(RADIANS(H6648))),$L$3:$L$473)</f>
        <v>n266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t="str" cm="1">
        <f t="array" ref="J6649">LOOKUP(1,1/FREQUENCY(0,SIN((RADIANS($M$3:$M$473-H6649))/2)^2+SIN((RADIANS($N$3:$N$473-I6649))/2)^2*COS(RADIANS($M$3:$M$473))*COS(RADIANS(H6649))),$L$3:$L$473)</f>
        <v>n266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t="str" cm="1">
        <f t="array" ref="J6650">LOOKUP(1,1/FREQUENCY(0,SIN((RADIANS($M$3:$M$473-H6650))/2)^2+SIN((RADIANS($N$3:$N$473-I6650))/2)^2*COS(RADIANS($M$3:$M$473))*COS(RADIANS(H6650))),$L$3:$L$473)</f>
        <v>n266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t="str" cm="1">
        <f t="array" ref="J6651">LOOKUP(1,1/FREQUENCY(0,SIN((RADIANS($M$3:$M$473-H6651))/2)^2+SIN((RADIANS($N$3:$N$473-I6651))/2)^2*COS(RADIANS($M$3:$M$473))*COS(RADIANS(H6651))),$L$3:$L$473)</f>
        <v>n266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t="str" cm="1">
        <f t="array" ref="J6652">LOOKUP(1,1/FREQUENCY(0,SIN((RADIANS($M$3:$M$473-H6652))/2)^2+SIN((RADIANS($N$3:$N$473-I6652))/2)^2*COS(RADIANS($M$3:$M$473))*COS(RADIANS(H6652))),$L$3:$L$473)</f>
        <v>n266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t="str" cm="1">
        <f t="array" ref="J6653">LOOKUP(1,1/FREQUENCY(0,SIN((RADIANS($M$3:$M$473-H6653))/2)^2+SIN((RADIANS($N$3:$N$473-I6653))/2)^2*COS(RADIANS($M$3:$M$473))*COS(RADIANS(H6653))),$L$3:$L$473)</f>
        <v>n266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t="str" cm="1">
        <f t="array" ref="J6654">LOOKUP(1,1/FREQUENCY(0,SIN((RADIANS($M$3:$M$473-H6654))/2)^2+SIN((RADIANS($N$3:$N$473-I6654))/2)^2*COS(RADIANS($M$3:$M$473))*COS(RADIANS(H6654))),$L$3:$L$473)</f>
        <v>n266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t="str" cm="1">
        <f t="array" ref="J6655">LOOKUP(1,1/FREQUENCY(0,SIN((RADIANS($M$3:$M$473-H6655))/2)^2+SIN((RADIANS($N$3:$N$473-I6655))/2)^2*COS(RADIANS($M$3:$M$473))*COS(RADIANS(H6655))),$L$3:$L$473)</f>
        <v>n266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t="str" cm="1">
        <f t="array" ref="J6656">LOOKUP(1,1/FREQUENCY(0,SIN((RADIANS($M$3:$M$473-H6656))/2)^2+SIN((RADIANS($N$3:$N$473-I6656))/2)^2*COS(RADIANS($M$3:$M$473))*COS(RADIANS(H6656))),$L$3:$L$473)</f>
        <v>n266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t="str" cm="1">
        <f t="array" ref="J6657">LOOKUP(1,1/FREQUENCY(0,SIN((RADIANS($M$3:$M$473-H6657))/2)^2+SIN((RADIANS($N$3:$N$473-I6657))/2)^2*COS(RADIANS($M$3:$M$473))*COS(RADIANS(H6657))),$L$3:$L$473)</f>
        <v>n266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t="str" cm="1">
        <f t="array" ref="J6658">LOOKUP(1,1/FREQUENCY(0,SIN((RADIANS($M$3:$M$473-H6658))/2)^2+SIN((RADIANS($N$3:$N$473-I6658))/2)^2*COS(RADIANS($M$3:$M$473))*COS(RADIANS(H6658))),$L$3:$L$473)</f>
        <v>n266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t="str" cm="1">
        <f t="array" ref="J6659">LOOKUP(1,1/FREQUENCY(0,SIN((RADIANS($M$3:$M$473-H6659))/2)^2+SIN((RADIANS($N$3:$N$473-I6659))/2)^2*COS(RADIANS($M$3:$M$473))*COS(RADIANS(H6659))),$L$3:$L$473)</f>
        <v>n266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t="str" cm="1">
        <f t="array" ref="J6660">LOOKUP(1,1/FREQUENCY(0,SIN((RADIANS($M$3:$M$473-H6660))/2)^2+SIN((RADIANS($N$3:$N$473-I6660))/2)^2*COS(RADIANS($M$3:$M$473))*COS(RADIANS(H6660))),$L$3:$L$473)</f>
        <v>n266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t="str" cm="1">
        <f t="array" ref="J6661">LOOKUP(1,1/FREQUENCY(0,SIN((RADIANS($M$3:$M$473-H6661))/2)^2+SIN((RADIANS($N$3:$N$473-I6661))/2)^2*COS(RADIANS($M$3:$M$473))*COS(RADIANS(H6661))),$L$3:$L$473)</f>
        <v>n266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t="str" cm="1">
        <f t="array" ref="J6662">LOOKUP(1,1/FREQUENCY(0,SIN((RADIANS($M$3:$M$473-H6662))/2)^2+SIN((RADIANS($N$3:$N$473-I6662))/2)^2*COS(RADIANS($M$3:$M$473))*COS(RADIANS(H6662))),$L$3:$L$473)</f>
        <v>n266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t="str" cm="1">
        <f t="array" ref="J6663">LOOKUP(1,1/FREQUENCY(0,SIN((RADIANS($M$3:$M$473-H6663))/2)^2+SIN((RADIANS($N$3:$N$473-I6663))/2)^2*COS(RADIANS($M$3:$M$473))*COS(RADIANS(H6663))),$L$3:$L$473)</f>
        <v>n266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t="str" cm="1">
        <f t="array" ref="J6664">LOOKUP(1,1/FREQUENCY(0,SIN((RADIANS($M$3:$M$473-H6664))/2)^2+SIN((RADIANS($N$3:$N$473-I6664))/2)^2*COS(RADIANS($M$3:$M$473))*COS(RADIANS(H6664))),$L$3:$L$473)</f>
        <v>n266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t="str" cm="1">
        <f t="array" ref="J6665">LOOKUP(1,1/FREQUENCY(0,SIN((RADIANS($M$3:$M$473-H6665))/2)^2+SIN((RADIANS($N$3:$N$473-I6665))/2)^2*COS(RADIANS($M$3:$M$473))*COS(RADIANS(H6665))),$L$3:$L$473)</f>
        <v>n266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t="str" cm="1">
        <f t="array" ref="J6666">LOOKUP(1,1/FREQUENCY(0,SIN((RADIANS($M$3:$M$473-H6666))/2)^2+SIN((RADIANS($N$3:$N$473-I6666))/2)^2*COS(RADIANS($M$3:$M$473))*COS(RADIANS(H6666))),$L$3:$L$473)</f>
        <v>n266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t="str" cm="1">
        <f t="array" ref="J6667">LOOKUP(1,1/FREQUENCY(0,SIN((RADIANS($M$3:$M$473-H6667))/2)^2+SIN((RADIANS($N$3:$N$473-I6667))/2)^2*COS(RADIANS($M$3:$M$473))*COS(RADIANS(H6667))),$L$3:$L$473)</f>
        <v>n266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t="str" cm="1">
        <f t="array" ref="J6668">LOOKUP(1,1/FREQUENCY(0,SIN((RADIANS($M$3:$M$473-H6668))/2)^2+SIN((RADIANS($N$3:$N$473-I6668))/2)^2*COS(RADIANS($M$3:$M$473))*COS(RADIANS(H6668))),$L$3:$L$473)</f>
        <v>n266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t="str" cm="1">
        <f t="array" ref="J6669">LOOKUP(1,1/FREQUENCY(0,SIN((RADIANS($M$3:$M$473-H6669))/2)^2+SIN((RADIANS($N$3:$N$473-I6669))/2)^2*COS(RADIANS($M$3:$M$473))*COS(RADIANS(H6669))),$L$3:$L$473)</f>
        <v>n266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t="str" cm="1">
        <f t="array" ref="J6670">LOOKUP(1,1/FREQUENCY(0,SIN((RADIANS($M$3:$M$473-H6670))/2)^2+SIN((RADIANS($N$3:$N$473-I6670))/2)^2*COS(RADIANS($M$3:$M$473))*COS(RADIANS(H6670))),$L$3:$L$473)</f>
        <v>n266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t="str" cm="1">
        <f t="array" ref="J6671">LOOKUP(1,1/FREQUENCY(0,SIN((RADIANS($M$3:$M$473-H6671))/2)^2+SIN((RADIANS($N$3:$N$473-I6671))/2)^2*COS(RADIANS($M$3:$M$473))*COS(RADIANS(H6671))),$L$3:$L$473)</f>
        <v>n266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t="str" cm="1">
        <f t="array" ref="J6672">LOOKUP(1,1/FREQUENCY(0,SIN((RADIANS($M$3:$M$473-H6672))/2)^2+SIN((RADIANS($N$3:$N$473-I6672))/2)^2*COS(RADIANS($M$3:$M$473))*COS(RADIANS(H6672))),$L$3:$L$473)</f>
        <v>n266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t="str" cm="1">
        <f t="array" ref="J6673">LOOKUP(1,1/FREQUENCY(0,SIN((RADIANS($M$3:$M$473-H6673))/2)^2+SIN((RADIANS($N$3:$N$473-I6673))/2)^2*COS(RADIANS($M$3:$M$473))*COS(RADIANS(H6673))),$L$3:$L$473)</f>
        <v>n266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t="str" cm="1">
        <f t="array" ref="J6674">LOOKUP(1,1/FREQUENCY(0,SIN((RADIANS($M$3:$M$473-H6674))/2)^2+SIN((RADIANS($N$3:$N$473-I6674))/2)^2*COS(RADIANS($M$3:$M$473))*COS(RADIANS(H6674))),$L$3:$L$473)</f>
        <v>n266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t="str" cm="1">
        <f t="array" ref="J6675">LOOKUP(1,1/FREQUENCY(0,SIN((RADIANS($M$3:$M$473-H6675))/2)^2+SIN((RADIANS($N$3:$N$473-I6675))/2)^2*COS(RADIANS($M$3:$M$473))*COS(RADIANS(H6675))),$L$3:$L$473)</f>
        <v>n266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t="str" cm="1">
        <f t="array" ref="J6676">LOOKUP(1,1/FREQUENCY(0,SIN((RADIANS($M$3:$M$473-H6676))/2)^2+SIN((RADIANS($N$3:$N$473-I6676))/2)^2*COS(RADIANS($M$3:$M$473))*COS(RADIANS(H6676))),$L$3:$L$473)</f>
        <v>n266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t="str" cm="1">
        <f t="array" ref="J6677">LOOKUP(1,1/FREQUENCY(0,SIN((RADIANS($M$3:$M$473-H6677))/2)^2+SIN((RADIANS($N$3:$N$473-I6677))/2)^2*COS(RADIANS($M$3:$M$473))*COS(RADIANS(H6677))),$L$3:$L$473)</f>
        <v>n266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t="str" cm="1">
        <f t="array" ref="J6678">LOOKUP(1,1/FREQUENCY(0,SIN((RADIANS($M$3:$M$473-H6678))/2)^2+SIN((RADIANS($N$3:$N$473-I6678))/2)^2*COS(RADIANS($M$3:$M$473))*COS(RADIANS(H6678))),$L$3:$L$473)</f>
        <v>n266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t="str" cm="1">
        <f t="array" ref="J6679">LOOKUP(1,1/FREQUENCY(0,SIN((RADIANS($M$3:$M$473-H6679))/2)^2+SIN((RADIANS($N$3:$N$473-I6679))/2)^2*COS(RADIANS($M$3:$M$473))*COS(RADIANS(H6679))),$L$3:$L$473)</f>
        <v>n266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t="str" cm="1">
        <f t="array" ref="J6680">LOOKUP(1,1/FREQUENCY(0,SIN((RADIANS($M$3:$M$473-H6680))/2)^2+SIN((RADIANS($N$3:$N$473-I6680))/2)^2*COS(RADIANS($M$3:$M$473))*COS(RADIANS(H6680))),$L$3:$L$473)</f>
        <v>n266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t="str" cm="1">
        <f t="array" ref="J6681">LOOKUP(1,1/FREQUENCY(0,SIN((RADIANS($M$3:$M$473-H6681))/2)^2+SIN((RADIANS($N$3:$N$473-I6681))/2)^2*COS(RADIANS($M$3:$M$473))*COS(RADIANS(H6681))),$L$3:$L$473)</f>
        <v>n266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t="str" cm="1">
        <f t="array" ref="J6682">LOOKUP(1,1/FREQUENCY(0,SIN((RADIANS($M$3:$M$473-H6682))/2)^2+SIN((RADIANS($N$3:$N$473-I6682))/2)^2*COS(RADIANS($M$3:$M$473))*COS(RADIANS(H6682))),$L$3:$L$473)</f>
        <v>n266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t="str" cm="1">
        <f t="array" ref="J6683">LOOKUP(1,1/FREQUENCY(0,SIN((RADIANS($M$3:$M$473-H6683))/2)^2+SIN((RADIANS($N$3:$N$473-I6683))/2)^2*COS(RADIANS($M$3:$M$473))*COS(RADIANS(H6683))),$L$3:$L$473)</f>
        <v>n266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t="str" cm="1">
        <f t="array" ref="J6684">LOOKUP(1,1/FREQUENCY(0,SIN((RADIANS($M$3:$M$473-H6684))/2)^2+SIN((RADIANS($N$3:$N$473-I6684))/2)^2*COS(RADIANS($M$3:$M$473))*COS(RADIANS(H6684))),$L$3:$L$473)</f>
        <v>n266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t="str" cm="1">
        <f t="array" ref="J6685">LOOKUP(1,1/FREQUENCY(0,SIN((RADIANS($M$3:$M$473-H6685))/2)^2+SIN((RADIANS($N$3:$N$473-I6685))/2)^2*COS(RADIANS($M$3:$M$473))*COS(RADIANS(H6685))),$L$3:$L$473)</f>
        <v>n266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t="str" cm="1">
        <f t="array" ref="J6686">LOOKUP(1,1/FREQUENCY(0,SIN((RADIANS($M$3:$M$473-H6686))/2)^2+SIN((RADIANS($N$3:$N$473-I6686))/2)^2*COS(RADIANS($M$3:$M$473))*COS(RADIANS(H6686))),$L$3:$L$473)</f>
        <v>n266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t="str" cm="1">
        <f t="array" ref="J6687">LOOKUP(1,1/FREQUENCY(0,SIN((RADIANS($M$3:$M$473-H6687))/2)^2+SIN((RADIANS($N$3:$N$473-I6687))/2)^2*COS(RADIANS($M$3:$M$473))*COS(RADIANS(H6687))),$L$3:$L$473)</f>
        <v>n266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t="str" cm="1">
        <f t="array" ref="J6688">LOOKUP(1,1/FREQUENCY(0,SIN((RADIANS($M$3:$M$473-H6688))/2)^2+SIN((RADIANS($N$3:$N$473-I6688))/2)^2*COS(RADIANS($M$3:$M$473))*COS(RADIANS(H6688))),$L$3:$L$473)</f>
        <v>n266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t="str" cm="1">
        <f t="array" ref="J6689">LOOKUP(1,1/FREQUENCY(0,SIN((RADIANS($M$3:$M$473-H6689))/2)^2+SIN((RADIANS($N$3:$N$473-I6689))/2)^2*COS(RADIANS($M$3:$M$473))*COS(RADIANS(H6689))),$L$3:$L$473)</f>
        <v>n266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t="str" cm="1">
        <f t="array" ref="J6690">LOOKUP(1,1/FREQUENCY(0,SIN((RADIANS($M$3:$M$473-H6690))/2)^2+SIN((RADIANS($N$3:$N$473-I6690))/2)^2*COS(RADIANS($M$3:$M$473))*COS(RADIANS(H6690))),$L$3:$L$473)</f>
        <v>n266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t="str" cm="1">
        <f t="array" ref="J6691">LOOKUP(1,1/FREQUENCY(0,SIN((RADIANS($M$3:$M$473-H6691))/2)^2+SIN((RADIANS($N$3:$N$473-I6691))/2)^2*COS(RADIANS($M$3:$M$473))*COS(RADIANS(H6691))),$L$3:$L$473)</f>
        <v>n266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t="str" cm="1">
        <f t="array" ref="J6692">LOOKUP(1,1/FREQUENCY(0,SIN((RADIANS($M$3:$M$473-H6692))/2)^2+SIN((RADIANS($N$3:$N$473-I6692))/2)^2*COS(RADIANS($M$3:$M$473))*COS(RADIANS(H6692))),$L$3:$L$473)</f>
        <v>n266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t="str" cm="1">
        <f t="array" ref="J6693">LOOKUP(1,1/FREQUENCY(0,SIN((RADIANS($M$3:$M$473-H6693))/2)^2+SIN((RADIANS($N$3:$N$473-I6693))/2)^2*COS(RADIANS($M$3:$M$473))*COS(RADIANS(H6693))),$L$3:$L$473)</f>
        <v>n266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t="str" cm="1">
        <f t="array" ref="J6694">LOOKUP(1,1/FREQUENCY(0,SIN((RADIANS($M$3:$M$473-H6694))/2)^2+SIN((RADIANS($N$3:$N$473-I6694))/2)^2*COS(RADIANS($M$3:$M$473))*COS(RADIANS(H6694))),$L$3:$L$473)</f>
        <v>n19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t="str" cm="1">
        <f t="array" ref="J6695">LOOKUP(1,1/FREQUENCY(0,SIN((RADIANS($M$3:$M$473-H6695))/2)^2+SIN((RADIANS($N$3:$N$473-I6695))/2)^2*COS(RADIANS($M$3:$M$473))*COS(RADIANS(H6695))),$L$3:$L$473)</f>
        <v>n19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t="str" cm="1">
        <f t="array" ref="J6696">LOOKUP(1,1/FREQUENCY(0,SIN((RADIANS($M$3:$M$473-H6696))/2)^2+SIN((RADIANS($N$3:$N$473-I6696))/2)^2*COS(RADIANS($M$3:$M$473))*COS(RADIANS(H6696))),$L$3:$L$473)</f>
        <v>n19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t="str" cm="1">
        <f t="array" ref="J6697">LOOKUP(1,1/FREQUENCY(0,SIN((RADIANS($M$3:$M$473-H6697))/2)^2+SIN((RADIANS($N$3:$N$473-I6697))/2)^2*COS(RADIANS($M$3:$M$473))*COS(RADIANS(H6697))),$L$3:$L$473)</f>
        <v>n19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t="str" cm="1">
        <f t="array" ref="J6698">LOOKUP(1,1/FREQUENCY(0,SIN((RADIANS($M$3:$M$473-H6698))/2)^2+SIN((RADIANS($N$3:$N$473-I6698))/2)^2*COS(RADIANS($M$3:$M$473))*COS(RADIANS(H6698))),$L$3:$L$473)</f>
        <v>n19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t="str" cm="1">
        <f t="array" ref="J6699">LOOKUP(1,1/FREQUENCY(0,SIN((RADIANS($M$3:$M$473-H6699))/2)^2+SIN((RADIANS($N$3:$N$473-I6699))/2)^2*COS(RADIANS($M$3:$M$473))*COS(RADIANS(H6699))),$L$3:$L$473)</f>
        <v>n19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t="str" cm="1">
        <f t="array" ref="J6700">LOOKUP(1,1/FREQUENCY(0,SIN((RADIANS($M$3:$M$473-H6700))/2)^2+SIN((RADIANS($N$3:$N$473-I6700))/2)^2*COS(RADIANS($M$3:$M$473))*COS(RADIANS(H6700))),$L$3:$L$473)</f>
        <v>n19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t="str" cm="1">
        <f t="array" ref="J6701">LOOKUP(1,1/FREQUENCY(0,SIN((RADIANS($M$3:$M$473-H6701))/2)^2+SIN((RADIANS($N$3:$N$473-I6701))/2)^2*COS(RADIANS($M$3:$M$473))*COS(RADIANS(H6701))),$L$3:$L$473)</f>
        <v>n64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t="str" cm="1">
        <f t="array" ref="J6702">LOOKUP(1,1/FREQUENCY(0,SIN((RADIANS($M$3:$M$473-H6702))/2)^2+SIN((RADIANS($N$3:$N$473-I6702))/2)^2*COS(RADIANS($M$3:$M$473))*COS(RADIANS(H6702))),$L$3:$L$473)</f>
        <v>n19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t="str" cm="1">
        <f t="array" ref="J6703">LOOKUP(1,1/FREQUENCY(0,SIN((RADIANS($M$3:$M$473-H6703))/2)^2+SIN((RADIANS($N$3:$N$473-I6703))/2)^2*COS(RADIANS($M$3:$M$473))*COS(RADIANS(H6703))),$L$3:$L$473)</f>
        <v>n19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t="str" cm="1">
        <f t="array" ref="J6704">LOOKUP(1,1/FREQUENCY(0,SIN((RADIANS($M$3:$M$473-H6704))/2)^2+SIN((RADIANS($N$3:$N$473-I6704))/2)^2*COS(RADIANS($M$3:$M$473))*COS(RADIANS(H6704))),$L$3:$L$473)</f>
        <v>n19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t="str" cm="1">
        <f t="array" ref="J6705">LOOKUP(1,1/FREQUENCY(0,SIN((RADIANS($M$3:$M$473-H6705))/2)^2+SIN((RADIANS($N$3:$N$473-I6705))/2)^2*COS(RADIANS($M$3:$M$473))*COS(RADIANS(H6705))),$L$3:$L$473)</f>
        <v>n19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t="str" cm="1">
        <f t="array" ref="J6706">LOOKUP(1,1/FREQUENCY(0,SIN((RADIANS($M$3:$M$473-H6706))/2)^2+SIN((RADIANS($N$3:$N$473-I6706))/2)^2*COS(RADIANS($M$3:$M$473))*COS(RADIANS(H6706))),$L$3:$L$473)</f>
        <v>n19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t="str" cm="1">
        <f t="array" ref="J6707">LOOKUP(1,1/FREQUENCY(0,SIN((RADIANS($M$3:$M$473-H6707))/2)^2+SIN((RADIANS($N$3:$N$473-I6707))/2)^2*COS(RADIANS($M$3:$M$473))*COS(RADIANS(H6707))),$L$3:$L$473)</f>
        <v>n19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t="str" cm="1">
        <f t="array" ref="J6708">LOOKUP(1,1/FREQUENCY(0,SIN((RADIANS($M$3:$M$473-H6708))/2)^2+SIN((RADIANS($N$3:$N$473-I6708))/2)^2*COS(RADIANS($M$3:$M$473))*COS(RADIANS(H6708))),$L$3:$L$473)</f>
        <v>n331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t="str" cm="1">
        <f t="array" ref="J6709">LOOKUP(1,1/FREQUENCY(0,SIN((RADIANS($M$3:$M$473-H6709))/2)^2+SIN((RADIANS($N$3:$N$473-I6709))/2)^2*COS(RADIANS($M$3:$M$473))*COS(RADIANS(H6709))),$L$3:$L$473)</f>
        <v>n331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t="str" cm="1">
        <f t="array" ref="J6710">LOOKUP(1,1/FREQUENCY(0,SIN((RADIANS($M$3:$M$473-H6710))/2)^2+SIN((RADIANS($N$3:$N$473-I6710))/2)^2*COS(RADIANS($M$3:$M$473))*COS(RADIANS(H6710))),$L$3:$L$473)</f>
        <v>n331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t="str" cm="1">
        <f t="array" ref="J6711">LOOKUP(1,1/FREQUENCY(0,SIN((RADIANS($M$3:$M$473-H6711))/2)^2+SIN((RADIANS($N$3:$N$473-I6711))/2)^2*COS(RADIANS($M$3:$M$473))*COS(RADIANS(H6711))),$L$3:$L$473)</f>
        <v>n331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t="str" cm="1">
        <f t="array" ref="J6712">LOOKUP(1,1/FREQUENCY(0,SIN((RADIANS($M$3:$M$473-H6712))/2)^2+SIN((RADIANS($N$3:$N$473-I6712))/2)^2*COS(RADIANS($M$3:$M$473))*COS(RADIANS(H6712))),$L$3:$L$473)</f>
        <v>n331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t="str" cm="1">
        <f t="array" ref="J6713">LOOKUP(1,1/FREQUENCY(0,SIN((RADIANS($M$3:$M$473-H6713))/2)^2+SIN((RADIANS($N$3:$N$473-I6713))/2)^2*COS(RADIANS($M$3:$M$473))*COS(RADIANS(H6713))),$L$3:$L$473)</f>
        <v>n266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t="str" cm="1">
        <f t="array" ref="J6714">LOOKUP(1,1/FREQUENCY(0,SIN((RADIANS($M$3:$M$473-H6714))/2)^2+SIN((RADIANS($N$3:$N$473-I6714))/2)^2*COS(RADIANS($M$3:$M$473))*COS(RADIANS(H6714))),$L$3:$L$473)</f>
        <v>n331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t="str" cm="1">
        <f t="array" ref="J6715">LOOKUP(1,1/FREQUENCY(0,SIN((RADIANS($M$3:$M$473-H6715))/2)^2+SIN((RADIANS($N$3:$N$473-I6715))/2)^2*COS(RADIANS($M$3:$M$473))*COS(RADIANS(H6715))),$L$3:$L$473)</f>
        <v>n331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t="str" cm="1">
        <f t="array" ref="J6716">LOOKUP(1,1/FREQUENCY(0,SIN((RADIANS($M$3:$M$473-H6716))/2)^2+SIN((RADIANS($N$3:$N$473-I6716))/2)^2*COS(RADIANS($M$3:$M$473))*COS(RADIANS(H6716))),$L$3:$L$473)</f>
        <v>n331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t="str" cm="1">
        <f t="array" ref="J6717">LOOKUP(1,1/FREQUENCY(0,SIN((RADIANS($M$3:$M$473-H6717))/2)^2+SIN((RADIANS($N$3:$N$473-I6717))/2)^2*COS(RADIANS($M$3:$M$473))*COS(RADIANS(H6717))),$L$3:$L$473)</f>
        <v>n331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t="str" cm="1">
        <f t="array" ref="J6718">LOOKUP(1,1/FREQUENCY(0,SIN((RADIANS($M$3:$M$473-H6718))/2)^2+SIN((RADIANS($N$3:$N$473-I6718))/2)^2*COS(RADIANS($M$3:$M$473))*COS(RADIANS(H6718))),$L$3:$L$473)</f>
        <v>n331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t="str" cm="1">
        <f t="array" ref="J6719">LOOKUP(1,1/FREQUENCY(0,SIN((RADIANS($M$3:$M$473-H6719))/2)^2+SIN((RADIANS($N$3:$N$473-I6719))/2)^2*COS(RADIANS($M$3:$M$473))*COS(RADIANS(H6719))),$L$3:$L$473)</f>
        <v>n266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t="str" cm="1">
        <f t="array" ref="J6720">LOOKUP(1,1/FREQUENCY(0,SIN((RADIANS($M$3:$M$473-H6720))/2)^2+SIN((RADIANS($N$3:$N$473-I6720))/2)^2*COS(RADIANS($M$3:$M$473))*COS(RADIANS(H6720))),$L$3:$L$473)</f>
        <v>n331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t="str" cm="1">
        <f t="array" ref="J6721">LOOKUP(1,1/FREQUENCY(0,SIN((RADIANS($M$3:$M$473-H6721))/2)^2+SIN((RADIANS($N$3:$N$473-I6721))/2)^2*COS(RADIANS($M$3:$M$473))*COS(RADIANS(H6721))),$L$3:$L$473)</f>
        <v>n266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t="str" cm="1">
        <f t="array" ref="J6722">LOOKUP(1,1/FREQUENCY(0,SIN((RADIANS($M$3:$M$473-H6722))/2)^2+SIN((RADIANS($N$3:$N$473-I6722))/2)^2*COS(RADIANS($M$3:$M$473))*COS(RADIANS(H6722))),$L$3:$L$473)</f>
        <v>n266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t="str" cm="1">
        <f t="array" ref="J6723">LOOKUP(1,1/FREQUENCY(0,SIN((RADIANS($M$3:$M$473-H6723))/2)^2+SIN((RADIANS($N$3:$N$473-I6723))/2)^2*COS(RADIANS($M$3:$M$473))*COS(RADIANS(H6723))),$L$3:$L$473)</f>
        <v>n331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t="str" cm="1">
        <f t="array" ref="J6724">LOOKUP(1,1/FREQUENCY(0,SIN((RADIANS($M$3:$M$473-H6724))/2)^2+SIN((RADIANS($N$3:$N$473-I6724))/2)^2*COS(RADIANS($M$3:$M$473))*COS(RADIANS(H6724))),$L$3:$L$473)</f>
        <v>n331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t="str" cm="1">
        <f t="array" ref="J6725">LOOKUP(1,1/FREQUENCY(0,SIN((RADIANS($M$3:$M$473-H6725))/2)^2+SIN((RADIANS($N$3:$N$473-I6725))/2)^2*COS(RADIANS($M$3:$M$473))*COS(RADIANS(H6725))),$L$3:$L$473)</f>
        <v>n331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t="str" cm="1">
        <f t="array" ref="J6726">LOOKUP(1,1/FREQUENCY(0,SIN((RADIANS($M$3:$M$473-H6726))/2)^2+SIN((RADIANS($N$3:$N$473-I6726))/2)^2*COS(RADIANS($M$3:$M$473))*COS(RADIANS(H6726))),$L$3:$L$473)</f>
        <v>n331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t="str" cm="1">
        <f t="array" ref="J6727">LOOKUP(1,1/FREQUENCY(0,SIN((RADIANS($M$3:$M$473-H6727))/2)^2+SIN((RADIANS($N$3:$N$473-I6727))/2)^2*COS(RADIANS($M$3:$M$473))*COS(RADIANS(H6727))),$L$3:$L$473)</f>
        <v>n331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t="str" cm="1">
        <f t="array" ref="J6728">LOOKUP(1,1/FREQUENCY(0,SIN((RADIANS($M$3:$M$473-H6728))/2)^2+SIN((RADIANS($N$3:$N$473-I6728))/2)^2*COS(RADIANS($M$3:$M$473))*COS(RADIANS(H6728))),$L$3:$L$473)</f>
        <v>n331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t="str" cm="1">
        <f t="array" ref="J6729">LOOKUP(1,1/FREQUENCY(0,SIN((RADIANS($M$3:$M$473-H6729))/2)^2+SIN((RADIANS($N$3:$N$473-I6729))/2)^2*COS(RADIANS($M$3:$M$473))*COS(RADIANS(H6729))),$L$3:$L$473)</f>
        <v>n331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t="str" cm="1">
        <f t="array" ref="J6730">LOOKUP(1,1/FREQUENCY(0,SIN((RADIANS($M$3:$M$473-H6730))/2)^2+SIN((RADIANS($N$3:$N$473-I6730))/2)^2*COS(RADIANS($M$3:$M$473))*COS(RADIANS(H6730))),$L$3:$L$473)</f>
        <v>n331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t="str" cm="1">
        <f t="array" ref="J6731">LOOKUP(1,1/FREQUENCY(0,SIN((RADIANS($M$3:$M$473-H6731))/2)^2+SIN((RADIANS($N$3:$N$473-I6731))/2)^2*COS(RADIANS($M$3:$M$473))*COS(RADIANS(H6731))),$L$3:$L$473)</f>
        <v>n266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t="str" cm="1">
        <f t="array" ref="J6732">LOOKUP(1,1/FREQUENCY(0,SIN((RADIANS($M$3:$M$473-H6732))/2)^2+SIN((RADIANS($N$3:$N$473-I6732))/2)^2*COS(RADIANS($M$3:$M$473))*COS(RADIANS(H6732))),$L$3:$L$473)</f>
        <v>n266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t="str" cm="1">
        <f t="array" ref="J6733">LOOKUP(1,1/FREQUENCY(0,SIN((RADIANS($M$3:$M$473-H6733))/2)^2+SIN((RADIANS($N$3:$N$473-I6733))/2)^2*COS(RADIANS($M$3:$M$473))*COS(RADIANS(H6733))),$L$3:$L$473)</f>
        <v>n331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t="str" cm="1">
        <f t="array" ref="J6734">LOOKUP(1,1/FREQUENCY(0,SIN((RADIANS($M$3:$M$473-H6734))/2)^2+SIN((RADIANS($N$3:$N$473-I6734))/2)^2*COS(RADIANS($M$3:$M$473))*COS(RADIANS(H6734))),$L$3:$L$473)</f>
        <v>n331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t="str" cm="1">
        <f t="array" ref="J6735">LOOKUP(1,1/FREQUENCY(0,SIN((RADIANS($M$3:$M$473-H6735))/2)^2+SIN((RADIANS($N$3:$N$473-I6735))/2)^2*COS(RADIANS($M$3:$M$473))*COS(RADIANS(H6735))),$L$3:$L$473)</f>
        <v>n266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t="str" cm="1">
        <f t="array" ref="J6736">LOOKUP(1,1/FREQUENCY(0,SIN((RADIANS($M$3:$M$473-H6736))/2)^2+SIN((RADIANS($N$3:$N$473-I6736))/2)^2*COS(RADIANS($M$3:$M$473))*COS(RADIANS(H6736))),$L$3:$L$473)</f>
        <v>n266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t="str" cm="1">
        <f t="array" ref="J6737">LOOKUP(1,1/FREQUENCY(0,SIN((RADIANS($M$3:$M$473-H6737))/2)^2+SIN((RADIANS($N$3:$N$473-I6737))/2)^2*COS(RADIANS($M$3:$M$473))*COS(RADIANS(H6737))),$L$3:$L$473)</f>
        <v>n331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t="str" cm="1">
        <f t="array" ref="J6738">LOOKUP(1,1/FREQUENCY(0,SIN((RADIANS($M$3:$M$473-H6738))/2)^2+SIN((RADIANS($N$3:$N$473-I6738))/2)^2*COS(RADIANS($M$3:$M$473))*COS(RADIANS(H6738))),$L$3:$L$473)</f>
        <v>n266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t="str" cm="1">
        <f t="array" ref="J6739">LOOKUP(1,1/FREQUENCY(0,SIN((RADIANS($M$3:$M$473-H6739))/2)^2+SIN((RADIANS($N$3:$N$473-I6739))/2)^2*COS(RADIANS($M$3:$M$473))*COS(RADIANS(H6739))),$L$3:$L$473)</f>
        <v>n266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t="str" cm="1">
        <f t="array" ref="J6740">LOOKUP(1,1/FREQUENCY(0,SIN((RADIANS($M$3:$M$473-H6740))/2)^2+SIN((RADIANS($N$3:$N$473-I6740))/2)^2*COS(RADIANS($M$3:$M$473))*COS(RADIANS(H6740))),$L$3:$L$473)</f>
        <v>n331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t="str" cm="1">
        <f t="array" ref="J6741">LOOKUP(1,1/FREQUENCY(0,SIN((RADIANS($M$3:$M$473-H6741))/2)^2+SIN((RADIANS($N$3:$N$473-I6741))/2)^2*COS(RADIANS($M$3:$M$473))*COS(RADIANS(H6741))),$L$3:$L$473)</f>
        <v>n331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t="str" cm="1">
        <f t="array" ref="J6742">LOOKUP(1,1/FREQUENCY(0,SIN((RADIANS($M$3:$M$473-H6742))/2)^2+SIN((RADIANS($N$3:$N$473-I6742))/2)^2*COS(RADIANS($M$3:$M$473))*COS(RADIANS(H6742))),$L$3:$L$473)</f>
        <v>n331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t="str" cm="1">
        <f t="array" ref="J6743">LOOKUP(1,1/FREQUENCY(0,SIN((RADIANS($M$3:$M$473-H6743))/2)^2+SIN((RADIANS($N$3:$N$473-I6743))/2)^2*COS(RADIANS($M$3:$M$473))*COS(RADIANS(H6743))),$L$3:$L$473)</f>
        <v>n19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t="str" cm="1">
        <f t="array" ref="J6744">LOOKUP(1,1/FREQUENCY(0,SIN((RADIANS($M$3:$M$473-H6744))/2)^2+SIN((RADIANS($N$3:$N$473-I6744))/2)^2*COS(RADIANS($M$3:$M$473))*COS(RADIANS(H6744))),$L$3:$L$473)</f>
        <v>n484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t="str" cm="1">
        <f t="array" ref="J6745">LOOKUP(1,1/FREQUENCY(0,SIN((RADIANS($M$3:$M$473-H6745))/2)^2+SIN((RADIANS($N$3:$N$473-I6745))/2)^2*COS(RADIANS($M$3:$M$473))*COS(RADIANS(H6745))),$L$3:$L$473)</f>
        <v>n19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t="str" cm="1">
        <f t="array" ref="J6746">LOOKUP(1,1/FREQUENCY(0,SIN((RADIANS($M$3:$M$473-H6746))/2)^2+SIN((RADIANS($N$3:$N$473-I6746))/2)^2*COS(RADIANS($M$3:$M$473))*COS(RADIANS(H6746))),$L$3:$L$473)</f>
        <v>n19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t="str" cm="1">
        <f t="array" ref="J6747">LOOKUP(1,1/FREQUENCY(0,SIN((RADIANS($M$3:$M$473-H6747))/2)^2+SIN((RADIANS($N$3:$N$473-I6747))/2)^2*COS(RADIANS($M$3:$M$473))*COS(RADIANS(H6747))),$L$3:$L$473)</f>
        <v>n484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t="str" cm="1">
        <f t="array" ref="J6748">LOOKUP(1,1/FREQUENCY(0,SIN((RADIANS($M$3:$M$473-H6748))/2)^2+SIN((RADIANS($N$3:$N$473-I6748))/2)^2*COS(RADIANS($M$3:$M$473))*COS(RADIANS(H6748))),$L$3:$L$473)</f>
        <v>n434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t="str" cm="1">
        <f t="array" ref="J6749">LOOKUP(1,1/FREQUENCY(0,SIN((RADIANS($M$3:$M$473-H6749))/2)^2+SIN((RADIANS($N$3:$N$473-I6749))/2)^2*COS(RADIANS($M$3:$M$473))*COS(RADIANS(H6749))),$L$3:$L$473)</f>
        <v>n19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t="str" cm="1">
        <f t="array" ref="J6750">LOOKUP(1,1/FREQUENCY(0,SIN((RADIANS($M$3:$M$473-H6750))/2)^2+SIN((RADIANS($N$3:$N$473-I6750))/2)^2*COS(RADIANS($M$3:$M$473))*COS(RADIANS(H6750))),$L$3:$L$473)</f>
        <v>n19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t="str" cm="1">
        <f t="array" ref="J6751">LOOKUP(1,1/FREQUENCY(0,SIN((RADIANS($M$3:$M$473-H6751))/2)^2+SIN((RADIANS($N$3:$N$473-I6751))/2)^2*COS(RADIANS($M$3:$M$473))*COS(RADIANS(H6751))),$L$3:$L$473)</f>
        <v>n484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t="str" cm="1">
        <f t="array" ref="J6752">LOOKUP(1,1/FREQUENCY(0,SIN((RADIANS($M$3:$M$473-H6752))/2)^2+SIN((RADIANS($N$3:$N$473-I6752))/2)^2*COS(RADIANS($M$3:$M$473))*COS(RADIANS(H6752))),$L$3:$L$473)</f>
        <v>n19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t="str" cm="1">
        <f t="array" ref="J6753">LOOKUP(1,1/FREQUENCY(0,SIN((RADIANS($M$3:$M$473-H6753))/2)^2+SIN((RADIANS($N$3:$N$473-I6753))/2)^2*COS(RADIANS($M$3:$M$473))*COS(RADIANS(H6753))),$L$3:$L$473)</f>
        <v>n19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t="str" cm="1">
        <f t="array" ref="J6754">LOOKUP(1,1/FREQUENCY(0,SIN((RADIANS($M$3:$M$473-H6754))/2)^2+SIN((RADIANS($N$3:$N$473-I6754))/2)^2*COS(RADIANS($M$3:$M$473))*COS(RADIANS(H6754))),$L$3:$L$473)</f>
        <v>n19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t="str" cm="1">
        <f t="array" ref="J6755">LOOKUP(1,1/FREQUENCY(0,SIN((RADIANS($M$3:$M$473-H6755))/2)^2+SIN((RADIANS($N$3:$N$473-I6755))/2)^2*COS(RADIANS($M$3:$M$473))*COS(RADIANS(H6755))),$L$3:$L$473)</f>
        <v>n484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t="str" cm="1">
        <f t="array" ref="J6756">LOOKUP(1,1/FREQUENCY(0,SIN((RADIANS($M$3:$M$473-H6756))/2)^2+SIN((RADIANS($N$3:$N$473-I6756))/2)^2*COS(RADIANS($M$3:$M$473))*COS(RADIANS(H6756))),$L$3:$L$473)</f>
        <v>n484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t="str" cm="1">
        <f t="array" ref="J6757">LOOKUP(1,1/FREQUENCY(0,SIN((RADIANS($M$3:$M$473-H6757))/2)^2+SIN((RADIANS($N$3:$N$473-I6757))/2)^2*COS(RADIANS($M$3:$M$473))*COS(RADIANS(H6757))),$L$3:$L$473)</f>
        <v>n484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t="str" cm="1">
        <f t="array" ref="J6758">LOOKUP(1,1/FREQUENCY(0,SIN((RADIANS($M$3:$M$473-H6758))/2)^2+SIN((RADIANS($N$3:$N$473-I6758))/2)^2*COS(RADIANS($M$3:$M$473))*COS(RADIANS(H6758))),$L$3:$L$473)</f>
        <v>n484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t="str" cm="1">
        <f t="array" ref="J6759">LOOKUP(1,1/FREQUENCY(0,SIN((RADIANS($M$3:$M$473-H6759))/2)^2+SIN((RADIANS($N$3:$N$473-I6759))/2)^2*COS(RADIANS($M$3:$M$473))*COS(RADIANS(H6759))),$L$3:$L$473)</f>
        <v>n484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t="str" cm="1">
        <f t="array" ref="J6760">LOOKUP(1,1/FREQUENCY(0,SIN((RADIANS($M$3:$M$473-H6760))/2)^2+SIN((RADIANS($N$3:$N$473-I6760))/2)^2*COS(RADIANS($M$3:$M$473))*COS(RADIANS(H6760))),$L$3:$L$473)</f>
        <v>n484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t="str" cm="1">
        <f t="array" ref="J6761">LOOKUP(1,1/FREQUENCY(0,SIN((RADIANS($M$3:$M$473-H6761))/2)^2+SIN((RADIANS($N$3:$N$473-I6761))/2)^2*COS(RADIANS($M$3:$M$473))*COS(RADIANS(H6761))),$L$3:$L$473)</f>
        <v>n484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t="str" cm="1">
        <f t="array" ref="J6762">LOOKUP(1,1/FREQUENCY(0,SIN((RADIANS($M$3:$M$473-H6762))/2)^2+SIN((RADIANS($N$3:$N$473-I6762))/2)^2*COS(RADIANS($M$3:$M$473))*COS(RADIANS(H6762))),$L$3:$L$473)</f>
        <v>n433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t="str" cm="1">
        <f t="array" ref="J6763">LOOKUP(1,1/FREQUENCY(0,SIN((RADIANS($M$3:$M$473-H6763))/2)^2+SIN((RADIANS($N$3:$N$473-I6763))/2)^2*COS(RADIANS($M$3:$M$473))*COS(RADIANS(H6763))),$L$3:$L$473)</f>
        <v>n433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t="str" cm="1">
        <f t="array" ref="J6764">LOOKUP(1,1/FREQUENCY(0,SIN((RADIANS($M$3:$M$473-H6764))/2)^2+SIN((RADIANS($N$3:$N$473-I6764))/2)^2*COS(RADIANS($M$3:$M$473))*COS(RADIANS(H6764))),$L$3:$L$473)</f>
        <v>n433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t="str" cm="1">
        <f t="array" ref="J6765">LOOKUP(1,1/FREQUENCY(0,SIN((RADIANS($M$3:$M$473-H6765))/2)^2+SIN((RADIANS($N$3:$N$473-I6765))/2)^2*COS(RADIANS($M$3:$M$473))*COS(RADIANS(H6765))),$L$3:$L$473)</f>
        <v>n433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t="str" cm="1">
        <f t="array" ref="J6766">LOOKUP(1,1/FREQUENCY(0,SIN((RADIANS($M$3:$M$473-H6766))/2)^2+SIN((RADIANS($N$3:$N$473-I6766))/2)^2*COS(RADIANS($M$3:$M$473))*COS(RADIANS(H6766))),$L$3:$L$473)</f>
        <v>n19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t="str" cm="1">
        <f t="array" ref="J6767">LOOKUP(1,1/FREQUENCY(0,SIN((RADIANS($M$3:$M$473-H6767))/2)^2+SIN((RADIANS($N$3:$N$473-I6767))/2)^2*COS(RADIANS($M$3:$M$473))*COS(RADIANS(H6767))),$L$3:$L$473)</f>
        <v>n433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t="str" cm="1">
        <f t="array" ref="J6768">LOOKUP(1,1/FREQUENCY(0,SIN((RADIANS($M$3:$M$473-H6768))/2)^2+SIN((RADIANS($N$3:$N$473-I6768))/2)^2*COS(RADIANS($M$3:$M$473))*COS(RADIANS(H6768))),$L$3:$L$473)</f>
        <v>n433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t="str" cm="1">
        <f t="array" ref="J6769">LOOKUP(1,1/FREQUENCY(0,SIN((RADIANS($M$3:$M$473-H6769))/2)^2+SIN((RADIANS($N$3:$N$473-I6769))/2)^2*COS(RADIANS($M$3:$M$473))*COS(RADIANS(H6769))),$L$3:$L$473)</f>
        <v>n433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t="str" cm="1">
        <f t="array" ref="J6770">LOOKUP(1,1/FREQUENCY(0,SIN((RADIANS($M$3:$M$473-H6770))/2)^2+SIN((RADIANS($N$3:$N$473-I6770))/2)^2*COS(RADIANS($M$3:$M$473))*COS(RADIANS(H6770))),$L$3:$L$473)</f>
        <v>n484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t="str" cm="1">
        <f t="array" ref="J6771">LOOKUP(1,1/FREQUENCY(0,SIN((RADIANS($M$3:$M$473-H6771))/2)^2+SIN((RADIANS($N$3:$N$473-I6771))/2)^2*COS(RADIANS($M$3:$M$473))*COS(RADIANS(H6771))),$L$3:$L$473)</f>
        <v>n484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t="str" cm="1">
        <f t="array" ref="J6772">LOOKUP(1,1/FREQUENCY(0,SIN((RADIANS($M$3:$M$473-H6772))/2)^2+SIN((RADIANS($N$3:$N$473-I6772))/2)^2*COS(RADIANS($M$3:$M$473))*COS(RADIANS(H6772))),$L$3:$L$473)</f>
        <v>n433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t="str" cm="1">
        <f t="array" ref="J6773">LOOKUP(1,1/FREQUENCY(0,SIN((RADIANS($M$3:$M$473-H6773))/2)^2+SIN((RADIANS($N$3:$N$473-I6773))/2)^2*COS(RADIANS($M$3:$M$473))*COS(RADIANS(H6773))),$L$3:$L$473)</f>
        <v>n19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t="str" cm="1">
        <f t="array" ref="J6774">LOOKUP(1,1/FREQUENCY(0,SIN((RADIANS($M$3:$M$473-H6774))/2)^2+SIN((RADIANS($N$3:$N$473-I6774))/2)^2*COS(RADIANS($M$3:$M$473))*COS(RADIANS(H6774))),$L$3:$L$473)</f>
        <v>n484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t="str" cm="1">
        <f t="array" ref="J6775">LOOKUP(1,1/FREQUENCY(0,SIN((RADIANS($M$3:$M$473-H6775))/2)^2+SIN((RADIANS($N$3:$N$473-I6775))/2)^2*COS(RADIANS($M$3:$M$473))*COS(RADIANS(H6775))),$L$3:$L$473)</f>
        <v>n484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t="str" cm="1">
        <f t="array" ref="J6776">LOOKUP(1,1/FREQUENCY(0,SIN((RADIANS($M$3:$M$473-H6776))/2)^2+SIN((RADIANS($N$3:$N$473-I6776))/2)^2*COS(RADIANS($M$3:$M$473))*COS(RADIANS(H6776))),$L$3:$L$473)</f>
        <v>n484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t="str" cm="1">
        <f t="array" ref="J6777">LOOKUP(1,1/FREQUENCY(0,SIN((RADIANS($M$3:$M$473-H6777))/2)^2+SIN((RADIANS($N$3:$N$473-I6777))/2)^2*COS(RADIANS($M$3:$M$473))*COS(RADIANS(H6777))),$L$3:$L$473)</f>
        <v>n330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t="str" cm="1">
        <f t="array" ref="J6778">LOOKUP(1,1/FREQUENCY(0,SIN((RADIANS($M$3:$M$473-H6778))/2)^2+SIN((RADIANS($N$3:$N$473-I6778))/2)^2*COS(RADIANS($M$3:$M$473))*COS(RADIANS(H6778))),$L$3:$L$473)</f>
        <v>n418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t="str" cm="1">
        <f t="array" ref="J6779">LOOKUP(1,1/FREQUENCY(0,SIN((RADIANS($M$3:$M$473-H6779))/2)^2+SIN((RADIANS($N$3:$N$473-I6779))/2)^2*COS(RADIANS($M$3:$M$473))*COS(RADIANS(H6779))),$L$3:$L$473)</f>
        <v>n337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t="str" cm="1">
        <f t="array" ref="J6780">LOOKUP(1,1/FREQUENCY(0,SIN((RADIANS($M$3:$M$473-H6780))/2)^2+SIN((RADIANS($N$3:$N$473-I6780))/2)^2*COS(RADIANS($M$3:$M$473))*COS(RADIANS(H6780))),$L$3:$L$473)</f>
        <v>n332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t="str" cm="1">
        <f t="array" ref="J6781">LOOKUP(1,1/FREQUENCY(0,SIN((RADIANS($M$3:$M$473-H6781))/2)^2+SIN((RADIANS($N$3:$N$473-I6781))/2)^2*COS(RADIANS($M$3:$M$473))*COS(RADIANS(H6781))),$L$3:$L$473)</f>
        <v>n332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t="str" cm="1">
        <f t="array" ref="J6782">LOOKUP(1,1/FREQUENCY(0,SIN((RADIANS($M$3:$M$473-H6782))/2)^2+SIN((RADIANS($N$3:$N$473-I6782))/2)^2*COS(RADIANS($M$3:$M$473))*COS(RADIANS(H6782))),$L$3:$L$473)</f>
        <v>n332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t="str" cm="1">
        <f t="array" ref="J6783">LOOKUP(1,1/FREQUENCY(0,SIN((RADIANS($M$3:$M$473-H6783))/2)^2+SIN((RADIANS($N$3:$N$473-I6783))/2)^2*COS(RADIANS($M$3:$M$473))*COS(RADIANS(H6783))),$L$3:$L$473)</f>
        <v>n332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t="str" cm="1">
        <f t="array" ref="J6784">LOOKUP(1,1/FREQUENCY(0,SIN((RADIANS($M$3:$M$473-H6784))/2)^2+SIN((RADIANS($N$3:$N$473-I6784))/2)^2*COS(RADIANS($M$3:$M$473))*COS(RADIANS(H6784))),$L$3:$L$473)</f>
        <v>n332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t="str" cm="1">
        <f t="array" ref="J6785">LOOKUP(1,1/FREQUENCY(0,SIN((RADIANS($M$3:$M$473-H6785))/2)^2+SIN((RADIANS($N$3:$N$473-I6785))/2)^2*COS(RADIANS($M$3:$M$473))*COS(RADIANS(H6785))),$L$3:$L$473)</f>
        <v>n332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t="str" cm="1">
        <f t="array" ref="J6786">LOOKUP(1,1/FREQUENCY(0,SIN((RADIANS($M$3:$M$473-H6786))/2)^2+SIN((RADIANS($N$3:$N$473-I6786))/2)^2*COS(RADIANS($M$3:$M$473))*COS(RADIANS(H6786))),$L$3:$L$473)</f>
        <v>n332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t="str" cm="1">
        <f t="array" ref="J6787">LOOKUP(1,1/FREQUENCY(0,SIN((RADIANS($M$3:$M$473-H6787))/2)^2+SIN((RADIANS($N$3:$N$473-I6787))/2)^2*COS(RADIANS($M$3:$M$473))*COS(RADIANS(H6787))),$L$3:$L$473)</f>
        <v>n332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t="str" cm="1">
        <f t="array" ref="J6788">LOOKUP(1,1/FREQUENCY(0,SIN((RADIANS($M$3:$M$473-H6788))/2)^2+SIN((RADIANS($N$3:$N$473-I6788))/2)^2*COS(RADIANS($M$3:$M$473))*COS(RADIANS(H6788))),$L$3:$L$473)</f>
        <v>n332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t="str" cm="1">
        <f t="array" ref="J6789">LOOKUP(1,1/FREQUENCY(0,SIN((RADIANS($M$3:$M$473-H6789))/2)^2+SIN((RADIANS($N$3:$N$473-I6789))/2)^2*COS(RADIANS($M$3:$M$473))*COS(RADIANS(H6789))),$L$3:$L$473)</f>
        <v>n332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t="str" cm="1">
        <f t="array" ref="J6790">LOOKUP(1,1/FREQUENCY(0,SIN((RADIANS($M$3:$M$473-H6790))/2)^2+SIN((RADIANS($N$3:$N$473-I6790))/2)^2*COS(RADIANS($M$3:$M$473))*COS(RADIANS(H6790))),$L$3:$L$473)</f>
        <v>n332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t="str" cm="1">
        <f t="array" ref="J6791">LOOKUP(1,1/FREQUENCY(0,SIN((RADIANS($M$3:$M$473-H6791))/2)^2+SIN((RADIANS($N$3:$N$473-I6791))/2)^2*COS(RADIANS($M$3:$M$473))*COS(RADIANS(H6791))),$L$3:$L$473)</f>
        <v>n332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t="str" cm="1">
        <f t="array" ref="J6792">LOOKUP(1,1/FREQUENCY(0,SIN((RADIANS($M$3:$M$473-H6792))/2)^2+SIN((RADIANS($N$3:$N$473-I6792))/2)^2*COS(RADIANS($M$3:$M$473))*COS(RADIANS(H6792))),$L$3:$L$473)</f>
        <v>n332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t="str" cm="1">
        <f t="array" ref="J6793">LOOKUP(1,1/FREQUENCY(0,SIN((RADIANS($M$3:$M$473-H6793))/2)^2+SIN((RADIANS($N$3:$N$473-I6793))/2)^2*COS(RADIANS($M$3:$M$473))*COS(RADIANS(H6793))),$L$3:$L$473)</f>
        <v>n332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t="str" cm="1">
        <f t="array" ref="J6794">LOOKUP(1,1/FREQUENCY(0,SIN((RADIANS($M$3:$M$473-H6794))/2)^2+SIN((RADIANS($N$3:$N$473-I6794))/2)^2*COS(RADIANS($M$3:$M$473))*COS(RADIANS(H6794))),$L$3:$L$473)</f>
        <v>n332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t="str" cm="1">
        <f t="array" ref="J6795">LOOKUP(1,1/FREQUENCY(0,SIN((RADIANS($M$3:$M$473-H6795))/2)^2+SIN((RADIANS($N$3:$N$473-I6795))/2)^2*COS(RADIANS($M$3:$M$473))*COS(RADIANS(H6795))),$L$3:$L$473)</f>
        <v>n332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t="str" cm="1">
        <f t="array" ref="J6796">LOOKUP(1,1/FREQUENCY(0,SIN((RADIANS($M$3:$M$473-H6796))/2)^2+SIN((RADIANS($N$3:$N$473-I6796))/2)^2*COS(RADIANS($M$3:$M$473))*COS(RADIANS(H6796))),$L$3:$L$473)</f>
        <v>n332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t="str" cm="1">
        <f t="array" ref="J6797">LOOKUP(1,1/FREQUENCY(0,SIN((RADIANS($M$3:$M$473-H6797))/2)^2+SIN((RADIANS($N$3:$N$473-I6797))/2)^2*COS(RADIANS($M$3:$M$473))*COS(RADIANS(H6797))),$L$3:$L$473)</f>
        <v>n332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t="str" cm="1">
        <f t="array" ref="J6798">LOOKUP(1,1/FREQUENCY(0,SIN((RADIANS($M$3:$M$473-H6798))/2)^2+SIN((RADIANS($N$3:$N$473-I6798))/2)^2*COS(RADIANS($M$3:$M$473))*COS(RADIANS(H6798))),$L$3:$L$473)</f>
        <v>n332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t="str" cm="1">
        <f t="array" ref="J6799">LOOKUP(1,1/FREQUENCY(0,SIN((RADIANS($M$3:$M$473-H6799))/2)^2+SIN((RADIANS($N$3:$N$473-I6799))/2)^2*COS(RADIANS($M$3:$M$473))*COS(RADIANS(H6799))),$L$3:$L$473)</f>
        <v>n332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t="str" cm="1">
        <f t="array" ref="J6800">LOOKUP(1,1/FREQUENCY(0,SIN((RADIANS($M$3:$M$473-H6800))/2)^2+SIN((RADIANS($N$3:$N$473-I6800))/2)^2*COS(RADIANS($M$3:$M$473))*COS(RADIANS(H6800))),$L$3:$L$473)</f>
        <v>n332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t="str" cm="1">
        <f t="array" ref="J6801">LOOKUP(1,1/FREQUENCY(0,SIN((RADIANS($M$3:$M$473-H6801))/2)^2+SIN((RADIANS($N$3:$N$473-I6801))/2)^2*COS(RADIANS($M$3:$M$473))*COS(RADIANS(H6801))),$L$3:$L$473)</f>
        <v>n332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t="str" cm="1">
        <f t="array" ref="J6802">LOOKUP(1,1/FREQUENCY(0,SIN((RADIANS($M$3:$M$473-H6802))/2)^2+SIN((RADIANS($N$3:$N$473-I6802))/2)^2*COS(RADIANS($M$3:$M$473))*COS(RADIANS(H6802))),$L$3:$L$473)</f>
        <v>n332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t="str" cm="1">
        <f t="array" ref="J6803">LOOKUP(1,1/FREQUENCY(0,SIN((RADIANS($M$3:$M$473-H6803))/2)^2+SIN((RADIANS($N$3:$N$473-I6803))/2)^2*COS(RADIANS($M$3:$M$473))*COS(RADIANS(H6803))),$L$3:$L$473)</f>
        <v>n332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t="str" cm="1">
        <f t="array" ref="J6804">LOOKUP(1,1/FREQUENCY(0,SIN((RADIANS($M$3:$M$473-H6804))/2)^2+SIN((RADIANS($N$3:$N$473-I6804))/2)^2*COS(RADIANS($M$3:$M$473))*COS(RADIANS(H6804))),$L$3:$L$473)</f>
        <v>n332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t="str" cm="1">
        <f t="array" ref="J6805">LOOKUP(1,1/FREQUENCY(0,SIN((RADIANS($M$3:$M$473-H6805))/2)^2+SIN((RADIANS($N$3:$N$473-I6805))/2)^2*COS(RADIANS($M$3:$M$473))*COS(RADIANS(H6805))),$L$3:$L$473)</f>
        <v>n332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t="str" cm="1">
        <f t="array" ref="J6806">LOOKUP(1,1/FREQUENCY(0,SIN((RADIANS($M$3:$M$473-H6806))/2)^2+SIN((RADIANS($N$3:$N$473-I6806))/2)^2*COS(RADIANS($M$3:$M$473))*COS(RADIANS(H6806))),$L$3:$L$473)</f>
        <v>n418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t="str" cm="1">
        <f t="array" ref="J6807">LOOKUP(1,1/FREQUENCY(0,SIN((RADIANS($M$3:$M$473-H6807))/2)^2+SIN((RADIANS($N$3:$N$473-I6807))/2)^2*COS(RADIANS($M$3:$M$473))*COS(RADIANS(H6807))),$L$3:$L$473)</f>
        <v>n332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t="str" cm="1">
        <f t="array" ref="J6808">LOOKUP(1,1/FREQUENCY(0,SIN((RADIANS($M$3:$M$473-H6808))/2)^2+SIN((RADIANS($N$3:$N$473-I6808))/2)^2*COS(RADIANS($M$3:$M$473))*COS(RADIANS(H6808))),$L$3:$L$473)</f>
        <v>n418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t="str" cm="1">
        <f t="array" ref="J6809">LOOKUP(1,1/FREQUENCY(0,SIN((RADIANS($M$3:$M$473-H6809))/2)^2+SIN((RADIANS($N$3:$N$473-I6809))/2)^2*COS(RADIANS($M$3:$M$473))*COS(RADIANS(H6809))),$L$3:$L$473)</f>
        <v>n418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t="str" cm="1">
        <f t="array" ref="J6810">LOOKUP(1,1/FREQUENCY(0,SIN((RADIANS($M$3:$M$473-H6810))/2)^2+SIN((RADIANS($N$3:$N$473-I6810))/2)^2*COS(RADIANS($M$3:$M$473))*COS(RADIANS(H6810))),$L$3:$L$473)</f>
        <v>n418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t="str" cm="1">
        <f t="array" ref="J6811">LOOKUP(1,1/FREQUENCY(0,SIN((RADIANS($M$3:$M$473-H6811))/2)^2+SIN((RADIANS($N$3:$N$473-I6811))/2)^2*COS(RADIANS($M$3:$M$473))*COS(RADIANS(H6811))),$L$3:$L$473)</f>
        <v>n418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t="str" cm="1">
        <f t="array" ref="J6812">LOOKUP(1,1/FREQUENCY(0,SIN((RADIANS($M$3:$M$473-H6812))/2)^2+SIN((RADIANS($N$3:$N$473-I6812))/2)^2*COS(RADIANS($M$3:$M$473))*COS(RADIANS(H6812))),$L$3:$L$473)</f>
        <v>n418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t="str" cm="1">
        <f t="array" ref="J6813">LOOKUP(1,1/FREQUENCY(0,SIN((RADIANS($M$3:$M$473-H6813))/2)^2+SIN((RADIANS($N$3:$N$473-I6813))/2)^2*COS(RADIANS($M$3:$M$473))*COS(RADIANS(H6813))),$L$3:$L$473)</f>
        <v>n418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t="str" cm="1">
        <f t="array" ref="J6814">LOOKUP(1,1/FREQUENCY(0,SIN((RADIANS($M$3:$M$473-H6814))/2)^2+SIN((RADIANS($N$3:$N$473-I6814))/2)^2*COS(RADIANS($M$3:$M$473))*COS(RADIANS(H6814))),$L$3:$L$473)</f>
        <v>n418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t="str" cm="1">
        <f t="array" ref="J6815">LOOKUP(1,1/FREQUENCY(0,SIN((RADIANS($M$3:$M$473-H6815))/2)^2+SIN((RADIANS($N$3:$N$473-I6815))/2)^2*COS(RADIANS($M$3:$M$473))*COS(RADIANS(H6815))),$L$3:$L$473)</f>
        <v>n418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t="str" cm="1">
        <f t="array" ref="J6816">LOOKUP(1,1/FREQUENCY(0,SIN((RADIANS($M$3:$M$473-H6816))/2)^2+SIN((RADIANS($N$3:$N$473-I6816))/2)^2*COS(RADIANS($M$3:$M$473))*COS(RADIANS(H6816))),$L$3:$L$473)</f>
        <v>n332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t="str" cm="1">
        <f t="array" ref="J6817">LOOKUP(1,1/FREQUENCY(0,SIN((RADIANS($M$3:$M$473-H6817))/2)^2+SIN((RADIANS($N$3:$N$473-I6817))/2)^2*COS(RADIANS($M$3:$M$473))*COS(RADIANS(H6817))),$L$3:$L$473)</f>
        <v>n332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t="str" cm="1">
        <f t="array" ref="J6818">LOOKUP(1,1/FREQUENCY(0,SIN((RADIANS($M$3:$M$473-H6818))/2)^2+SIN((RADIANS($N$3:$N$473-I6818))/2)^2*COS(RADIANS($M$3:$M$473))*COS(RADIANS(H6818))),$L$3:$L$473)</f>
        <v>n418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t="str" cm="1">
        <f t="array" ref="J6819">LOOKUP(1,1/FREQUENCY(0,SIN((RADIANS($M$3:$M$473-H6819))/2)^2+SIN((RADIANS($N$3:$N$473-I6819))/2)^2*COS(RADIANS($M$3:$M$473))*COS(RADIANS(H6819))),$L$3:$L$473)</f>
        <v>n332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t="str" cm="1">
        <f t="array" ref="J6820">LOOKUP(1,1/FREQUENCY(0,SIN((RADIANS($M$3:$M$473-H6820))/2)^2+SIN((RADIANS($N$3:$N$473-I6820))/2)^2*COS(RADIANS($M$3:$M$473))*COS(RADIANS(H6820))),$L$3:$L$473)</f>
        <v>n418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t="str" cm="1">
        <f t="array" ref="J6821">LOOKUP(1,1/FREQUENCY(0,SIN((RADIANS($M$3:$M$473-H6821))/2)^2+SIN((RADIANS($N$3:$N$473-I6821))/2)^2*COS(RADIANS($M$3:$M$473))*COS(RADIANS(H6821))),$L$3:$L$473)</f>
        <v>n332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t="str" cm="1">
        <f t="array" ref="J6822">LOOKUP(1,1/FREQUENCY(0,SIN((RADIANS($M$3:$M$473-H6822))/2)^2+SIN((RADIANS($N$3:$N$473-I6822))/2)^2*COS(RADIANS($M$3:$M$473))*COS(RADIANS(H6822))),$L$3:$L$473)</f>
        <v>n332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t="str" cm="1">
        <f t="array" ref="J6823">LOOKUP(1,1/FREQUENCY(0,SIN((RADIANS($M$3:$M$473-H6823))/2)^2+SIN((RADIANS($N$3:$N$473-I6823))/2)^2*COS(RADIANS($M$3:$M$473))*COS(RADIANS(H6823))),$L$3:$L$473)</f>
        <v>n332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t="str" cm="1">
        <f t="array" ref="J6824">LOOKUP(1,1/FREQUENCY(0,SIN((RADIANS($M$3:$M$473-H6824))/2)^2+SIN((RADIANS($N$3:$N$473-I6824))/2)^2*COS(RADIANS($M$3:$M$473))*COS(RADIANS(H6824))),$L$3:$L$473)</f>
        <v>n332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t="str" cm="1">
        <f t="array" ref="J6825">LOOKUP(1,1/FREQUENCY(0,SIN((RADIANS($M$3:$M$473-H6825))/2)^2+SIN((RADIANS($N$3:$N$473-I6825))/2)^2*COS(RADIANS($M$3:$M$473))*COS(RADIANS(H6825))),$L$3:$L$473)</f>
        <v>n418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t="str" cm="1">
        <f t="array" ref="J6826">LOOKUP(1,1/FREQUENCY(0,SIN((RADIANS($M$3:$M$473-H6826))/2)^2+SIN((RADIANS($N$3:$N$473-I6826))/2)^2*COS(RADIANS($M$3:$M$473))*COS(RADIANS(H6826))),$L$3:$L$473)</f>
        <v>n418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t="str" cm="1">
        <f t="array" ref="J6827">LOOKUP(1,1/FREQUENCY(0,SIN((RADIANS($M$3:$M$473-H6827))/2)^2+SIN((RADIANS($N$3:$N$473-I6827))/2)^2*COS(RADIANS($M$3:$M$473))*COS(RADIANS(H6827))),$L$3:$L$473)</f>
        <v>n332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t="str" cm="1">
        <f t="array" ref="J6828">LOOKUP(1,1/FREQUENCY(0,SIN((RADIANS($M$3:$M$473-H6828))/2)^2+SIN((RADIANS($N$3:$N$473-I6828))/2)^2*COS(RADIANS($M$3:$M$473))*COS(RADIANS(H6828))),$L$3:$L$473)</f>
        <v>n332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t="str" cm="1">
        <f t="array" ref="J6829">LOOKUP(1,1/FREQUENCY(0,SIN((RADIANS($M$3:$M$473-H6829))/2)^2+SIN((RADIANS($N$3:$N$473-I6829))/2)^2*COS(RADIANS($M$3:$M$473))*COS(RADIANS(H6829))),$L$3:$L$473)</f>
        <v>n418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t="str" cm="1">
        <f t="array" ref="J6830">LOOKUP(1,1/FREQUENCY(0,SIN((RADIANS($M$3:$M$473-H6830))/2)^2+SIN((RADIANS($N$3:$N$473-I6830))/2)^2*COS(RADIANS($M$3:$M$473))*COS(RADIANS(H6830))),$L$3:$L$473)</f>
        <v>n332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t="str" cm="1">
        <f t="array" ref="J6831">LOOKUP(1,1/FREQUENCY(0,SIN((RADIANS($M$3:$M$473-H6831))/2)^2+SIN((RADIANS($N$3:$N$473-I6831))/2)^2*COS(RADIANS($M$3:$M$473))*COS(RADIANS(H6831))),$L$3:$L$473)</f>
        <v>n349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t="str" cm="1">
        <f t="array" ref="J6832">LOOKUP(1,1/FREQUENCY(0,SIN((RADIANS($M$3:$M$473-H6832))/2)^2+SIN((RADIANS($N$3:$N$473-I6832))/2)^2*COS(RADIANS($M$3:$M$473))*COS(RADIANS(H6832))),$L$3:$L$473)</f>
        <v>n373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t="str" cm="1">
        <f t="array" ref="J6833">LOOKUP(1,1/FREQUENCY(0,SIN((RADIANS($M$3:$M$473-H6833))/2)^2+SIN((RADIANS($N$3:$N$473-I6833))/2)^2*COS(RADIANS($M$3:$M$473))*COS(RADIANS(H6833))),$L$3:$L$473)</f>
        <v>n349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t="str" cm="1">
        <f t="array" ref="J6834">LOOKUP(1,1/FREQUENCY(0,SIN((RADIANS($M$3:$M$473-H6834))/2)^2+SIN((RADIANS($N$3:$N$473-I6834))/2)^2*COS(RADIANS($M$3:$M$473))*COS(RADIANS(H6834))),$L$3:$L$473)</f>
        <v>n352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t="str" cm="1">
        <f t="array" ref="J6835">LOOKUP(1,1/FREQUENCY(0,SIN((RADIANS($M$3:$M$473-H6835))/2)^2+SIN((RADIANS($N$3:$N$473-I6835))/2)^2*COS(RADIANS($M$3:$M$473))*COS(RADIANS(H6835))),$L$3:$L$473)</f>
        <v>n349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t="str" cm="1">
        <f t="array" ref="J6836">LOOKUP(1,1/FREQUENCY(0,SIN((RADIANS($M$3:$M$473-H6836))/2)^2+SIN((RADIANS($N$3:$N$473-I6836))/2)^2*COS(RADIANS($M$3:$M$473))*COS(RADIANS(H6836))),$L$3:$L$473)</f>
        <v>n349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t="str" cm="1">
        <f t="array" ref="J6837">LOOKUP(1,1/FREQUENCY(0,SIN((RADIANS($M$3:$M$473-H6837))/2)^2+SIN((RADIANS($N$3:$N$473-I6837))/2)^2*COS(RADIANS($M$3:$M$473))*COS(RADIANS(H6837))),$L$3:$L$473)</f>
        <v>n349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t="str" cm="1">
        <f t="array" ref="J6838">LOOKUP(1,1/FREQUENCY(0,SIN((RADIANS($M$3:$M$473-H6838))/2)^2+SIN((RADIANS($N$3:$N$473-I6838))/2)^2*COS(RADIANS($M$3:$M$473))*COS(RADIANS(H6838))),$L$3:$L$473)</f>
        <v>n349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t="str" cm="1">
        <f t="array" ref="J6839">LOOKUP(1,1/FREQUENCY(0,SIN((RADIANS($M$3:$M$473-H6839))/2)^2+SIN((RADIANS($N$3:$N$473-I6839))/2)^2*COS(RADIANS($M$3:$M$473))*COS(RADIANS(H6839))),$L$3:$L$473)</f>
        <v>n349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t="str" cm="1">
        <f t="array" ref="J6840">LOOKUP(1,1/FREQUENCY(0,SIN((RADIANS($M$3:$M$473-H6840))/2)^2+SIN((RADIANS($N$3:$N$473-I6840))/2)^2*COS(RADIANS($M$3:$M$473))*COS(RADIANS(H6840))),$L$3:$L$473)</f>
        <v>n349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t="str" cm="1">
        <f t="array" ref="J6841">LOOKUP(1,1/FREQUENCY(0,SIN((RADIANS($M$3:$M$473-H6841))/2)^2+SIN((RADIANS($N$3:$N$473-I6841))/2)^2*COS(RADIANS($M$3:$M$473))*COS(RADIANS(H6841))),$L$3:$L$473)</f>
        <v>n349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t="str" cm="1">
        <f t="array" ref="J6842">LOOKUP(1,1/FREQUENCY(0,SIN((RADIANS($M$3:$M$473-H6842))/2)^2+SIN((RADIANS($N$3:$N$473-I6842))/2)^2*COS(RADIANS($M$3:$M$473))*COS(RADIANS(H6842))),$L$3:$L$473)</f>
        <v>n373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t="str" cm="1">
        <f t="array" ref="J6843">LOOKUP(1,1/FREQUENCY(0,SIN((RADIANS($M$3:$M$473-H6843))/2)^2+SIN((RADIANS($N$3:$N$473-I6843))/2)^2*COS(RADIANS($M$3:$M$473))*COS(RADIANS(H6843))),$L$3:$L$473)</f>
        <v>n373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t="str" cm="1">
        <f t="array" ref="J6844">LOOKUP(1,1/FREQUENCY(0,SIN((RADIANS($M$3:$M$473-H6844))/2)^2+SIN((RADIANS($N$3:$N$473-I6844))/2)^2*COS(RADIANS($M$3:$M$473))*COS(RADIANS(H6844))),$L$3:$L$473)</f>
        <v>n373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t="str" cm="1">
        <f t="array" ref="J6845">LOOKUP(1,1/FREQUENCY(0,SIN((RADIANS($M$3:$M$473-H6845))/2)^2+SIN((RADIANS($N$3:$N$473-I6845))/2)^2*COS(RADIANS($M$3:$M$473))*COS(RADIANS(H6845))),$L$3:$L$473)</f>
        <v>n373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t="str" cm="1">
        <f t="array" ref="J6846">LOOKUP(1,1/FREQUENCY(0,SIN((RADIANS($M$3:$M$473-H6846))/2)^2+SIN((RADIANS($N$3:$N$473-I6846))/2)^2*COS(RADIANS($M$3:$M$473))*COS(RADIANS(H6846))),$L$3:$L$473)</f>
        <v>n349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t="str" cm="1">
        <f t="array" ref="J6847">LOOKUP(1,1/FREQUENCY(0,SIN((RADIANS($M$3:$M$473-H6847))/2)^2+SIN((RADIANS($N$3:$N$473-I6847))/2)^2*COS(RADIANS($M$3:$M$473))*COS(RADIANS(H6847))),$L$3:$L$473)</f>
        <v>n349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t="str" cm="1">
        <f t="array" ref="J6848">LOOKUP(1,1/FREQUENCY(0,SIN((RADIANS($M$3:$M$473-H6848))/2)^2+SIN((RADIANS($N$3:$N$473-I6848))/2)^2*COS(RADIANS($M$3:$M$473))*COS(RADIANS(H6848))),$L$3:$L$473)</f>
        <v>n349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t="str" cm="1">
        <f t="array" ref="J6849">LOOKUP(1,1/FREQUENCY(0,SIN((RADIANS($M$3:$M$473-H6849))/2)^2+SIN((RADIANS($N$3:$N$473-I6849))/2)^2*COS(RADIANS($M$3:$M$473))*COS(RADIANS(H6849))),$L$3:$L$473)</f>
        <v>n349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t="str" cm="1">
        <f t="array" ref="J6850">LOOKUP(1,1/FREQUENCY(0,SIN((RADIANS($M$3:$M$473-H6850))/2)^2+SIN((RADIANS($N$3:$N$473-I6850))/2)^2*COS(RADIANS($M$3:$M$473))*COS(RADIANS(H6850))),$L$3:$L$473)</f>
        <v>n349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t="str" cm="1">
        <f t="array" ref="J6851">LOOKUP(1,1/FREQUENCY(0,SIN((RADIANS($M$3:$M$473-H6851))/2)^2+SIN((RADIANS($N$3:$N$473-I6851))/2)^2*COS(RADIANS($M$3:$M$473))*COS(RADIANS(H6851))),$L$3:$L$473)</f>
        <v>n353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t="str" cm="1">
        <f t="array" ref="J6852">LOOKUP(1,1/FREQUENCY(0,SIN((RADIANS($M$3:$M$473-H6852))/2)^2+SIN((RADIANS($N$3:$N$473-I6852))/2)^2*COS(RADIANS($M$3:$M$473))*COS(RADIANS(H6852))),$L$3:$L$473)</f>
        <v>n349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t="str" cm="1">
        <f t="array" ref="J6853">LOOKUP(1,1/FREQUENCY(0,SIN((RADIANS($M$3:$M$473-H6853))/2)^2+SIN((RADIANS($N$3:$N$473-I6853))/2)^2*COS(RADIANS($M$3:$M$473))*COS(RADIANS(H6853))),$L$3:$L$473)</f>
        <v>n349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t="str" cm="1">
        <f t="array" ref="J6854">LOOKUP(1,1/FREQUENCY(0,SIN((RADIANS($M$3:$M$473-H6854))/2)^2+SIN((RADIANS($N$3:$N$473-I6854))/2)^2*COS(RADIANS($M$3:$M$473))*COS(RADIANS(H6854))),$L$3:$L$473)</f>
        <v>n352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t="str" cm="1">
        <f t="array" ref="J6855">LOOKUP(1,1/FREQUENCY(0,SIN((RADIANS($M$3:$M$473-H6855))/2)^2+SIN((RADIANS($N$3:$N$473-I6855))/2)^2*COS(RADIANS($M$3:$M$473))*COS(RADIANS(H6855))),$L$3:$L$473)</f>
        <v>n330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t="str" cm="1">
        <f t="array" ref="J6856">LOOKUP(1,1/FREQUENCY(0,SIN((RADIANS($M$3:$M$473-H6856))/2)^2+SIN((RADIANS($N$3:$N$473-I6856))/2)^2*COS(RADIANS($M$3:$M$473))*COS(RADIANS(H6856))),$L$3:$L$473)</f>
        <v>n330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t="str" cm="1">
        <f t="array" ref="J6857">LOOKUP(1,1/FREQUENCY(0,SIN((RADIANS($M$3:$M$473-H6857))/2)^2+SIN((RADIANS($N$3:$N$473-I6857))/2)^2*COS(RADIANS($M$3:$M$473))*COS(RADIANS(H6857))),$L$3:$L$473)</f>
        <v>n337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t="str" cm="1">
        <f t="array" ref="J6858">LOOKUP(1,1/FREQUENCY(0,SIN((RADIANS($M$3:$M$473-H6858))/2)^2+SIN((RADIANS($N$3:$N$473-I6858))/2)^2*COS(RADIANS($M$3:$M$473))*COS(RADIANS(H6858))),$L$3:$L$473)</f>
        <v>n352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t="str" cm="1">
        <f t="array" ref="J6859">LOOKUP(1,1/FREQUENCY(0,SIN((RADIANS($M$3:$M$473-H6859))/2)^2+SIN((RADIANS($N$3:$N$473-I6859))/2)^2*COS(RADIANS($M$3:$M$473))*COS(RADIANS(H6859))),$L$3:$L$473)</f>
        <v>n330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t="str" cm="1">
        <f t="array" ref="J6860">LOOKUP(1,1/FREQUENCY(0,SIN((RADIANS($M$3:$M$473-H6860))/2)^2+SIN((RADIANS($N$3:$N$473-I6860))/2)^2*COS(RADIANS($M$3:$M$473))*COS(RADIANS(H6860))),$L$3:$L$473)</f>
        <v>n330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t="str" cm="1">
        <f t="array" ref="J6861">LOOKUP(1,1/FREQUENCY(0,SIN((RADIANS($M$3:$M$473-H6861))/2)^2+SIN((RADIANS($N$3:$N$473-I6861))/2)^2*COS(RADIANS($M$3:$M$473))*COS(RADIANS(H6861))),$L$3:$L$473)</f>
        <v>n330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t="str" cm="1">
        <f t="array" ref="J6862">LOOKUP(1,1/FREQUENCY(0,SIN((RADIANS($M$3:$M$473-H6862))/2)^2+SIN((RADIANS($N$3:$N$473-I6862))/2)^2*COS(RADIANS($M$3:$M$473))*COS(RADIANS(H6862))),$L$3:$L$473)</f>
        <v>n330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t="str" cm="1">
        <f t="array" ref="J6863">LOOKUP(1,1/FREQUENCY(0,SIN((RADIANS($M$3:$M$473-H6863))/2)^2+SIN((RADIANS($N$3:$N$473-I6863))/2)^2*COS(RADIANS($M$3:$M$473))*COS(RADIANS(H6863))),$L$3:$L$473)</f>
        <v>n330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t="str" cm="1">
        <f t="array" ref="J6864">LOOKUP(1,1/FREQUENCY(0,SIN((RADIANS($M$3:$M$473-H6864))/2)^2+SIN((RADIANS($N$3:$N$473-I6864))/2)^2*COS(RADIANS($M$3:$M$473))*COS(RADIANS(H6864))),$L$3:$L$473)</f>
        <v>n330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t="str" cm="1">
        <f t="array" ref="J6865">LOOKUP(1,1/FREQUENCY(0,SIN((RADIANS($M$3:$M$473-H6865))/2)^2+SIN((RADIANS($N$3:$N$473-I6865))/2)^2*COS(RADIANS($M$3:$M$473))*COS(RADIANS(H6865))),$L$3:$L$473)</f>
        <v>n330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t="str" cm="1">
        <f t="array" ref="J6866">LOOKUP(1,1/FREQUENCY(0,SIN((RADIANS($M$3:$M$473-H6866))/2)^2+SIN((RADIANS($N$3:$N$473-I6866))/2)^2*COS(RADIANS($M$3:$M$473))*COS(RADIANS(H6866))),$L$3:$L$473)</f>
        <v>n337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t="str" cm="1">
        <f t="array" ref="J6867">LOOKUP(1,1/FREQUENCY(0,SIN((RADIANS($M$3:$M$473-H6867))/2)^2+SIN((RADIANS($N$3:$N$473-I6867))/2)^2*COS(RADIANS($M$3:$M$473))*COS(RADIANS(H6867))),$L$3:$L$473)</f>
        <v>n349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t="str" cm="1">
        <f t="array" ref="J6868">LOOKUP(1,1/FREQUENCY(0,SIN((RADIANS($M$3:$M$473-H6868))/2)^2+SIN((RADIANS($N$3:$N$473-I6868))/2)^2*COS(RADIANS($M$3:$M$473))*COS(RADIANS(H6868))),$L$3:$L$473)</f>
        <v>n330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t="str" cm="1">
        <f t="array" ref="J6869">LOOKUP(1,1/FREQUENCY(0,SIN((RADIANS($M$3:$M$473-H6869))/2)^2+SIN((RADIANS($N$3:$N$473-I6869))/2)^2*COS(RADIANS($M$3:$M$473))*COS(RADIANS(H6869))),$L$3:$L$473)</f>
        <v>n330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t="str" cm="1">
        <f t="array" ref="J6870">LOOKUP(1,1/FREQUENCY(0,SIN((RADIANS($M$3:$M$473-H6870))/2)^2+SIN((RADIANS($N$3:$N$473-I6870))/2)^2*COS(RADIANS($M$3:$M$473))*COS(RADIANS(H6870))),$L$3:$L$473)</f>
        <v>n337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t="str" cm="1">
        <f t="array" ref="J6871">LOOKUP(1,1/FREQUENCY(0,SIN((RADIANS($M$3:$M$473-H6871))/2)^2+SIN((RADIANS($N$3:$N$473-I6871))/2)^2*COS(RADIANS($M$3:$M$473))*COS(RADIANS(H6871))),$L$3:$L$473)</f>
        <v>n330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t="str" cm="1">
        <f t="array" ref="J6872">LOOKUP(1,1/FREQUENCY(0,SIN((RADIANS($M$3:$M$473-H6872))/2)^2+SIN((RADIANS($N$3:$N$473-I6872))/2)^2*COS(RADIANS($M$3:$M$473))*COS(RADIANS(H6872))),$L$3:$L$473)</f>
        <v>n352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t="str" cm="1">
        <f t="array" ref="J6873">LOOKUP(1,1/FREQUENCY(0,SIN((RADIANS($M$3:$M$473-H6873))/2)^2+SIN((RADIANS($N$3:$N$473-I6873))/2)^2*COS(RADIANS($M$3:$M$473))*COS(RADIANS(H6873))),$L$3:$L$473)</f>
        <v>n337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t="str" cm="1">
        <f t="array" ref="J6874">LOOKUP(1,1/FREQUENCY(0,SIN((RADIANS($M$3:$M$473-H6874))/2)^2+SIN((RADIANS($N$3:$N$473-I6874))/2)^2*COS(RADIANS($M$3:$M$473))*COS(RADIANS(H6874))),$L$3:$L$473)</f>
        <v>n330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t="str" cm="1">
        <f t="array" ref="J6875">LOOKUP(1,1/FREQUENCY(0,SIN((RADIANS($M$3:$M$473-H6875))/2)^2+SIN((RADIANS($N$3:$N$473-I6875))/2)^2*COS(RADIANS($M$3:$M$473))*COS(RADIANS(H6875))),$L$3:$L$473)</f>
        <v>n330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t="str" cm="1">
        <f t="array" ref="J6876">LOOKUP(1,1/FREQUENCY(0,SIN((RADIANS($M$3:$M$473-H6876))/2)^2+SIN((RADIANS($N$3:$N$473-I6876))/2)^2*COS(RADIANS($M$3:$M$473))*COS(RADIANS(H6876))),$L$3:$L$473)</f>
        <v>n352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t="str" cm="1">
        <f t="array" ref="J6877">LOOKUP(1,1/FREQUENCY(0,SIN((RADIANS($M$3:$M$473-H6877))/2)^2+SIN((RADIANS($N$3:$N$473-I6877))/2)^2*COS(RADIANS($M$3:$M$473))*COS(RADIANS(H6877))),$L$3:$L$473)</f>
        <v>n330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t="str" cm="1">
        <f t="array" ref="J6878">LOOKUP(1,1/FREQUENCY(0,SIN((RADIANS($M$3:$M$473-H6878))/2)^2+SIN((RADIANS($N$3:$N$473-I6878))/2)^2*COS(RADIANS($M$3:$M$473))*COS(RADIANS(H6878))),$L$3:$L$473)</f>
        <v>n337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t="str" cm="1">
        <f t="array" ref="J6879">LOOKUP(1,1/FREQUENCY(0,SIN((RADIANS($M$3:$M$473-H6879))/2)^2+SIN((RADIANS($N$3:$N$473-I6879))/2)^2*COS(RADIANS($M$3:$M$473))*COS(RADIANS(H6879))),$L$3:$L$473)</f>
        <v>n337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t="str" cm="1">
        <f t="array" ref="J6880">LOOKUP(1,1/FREQUENCY(0,SIN((RADIANS($M$3:$M$473-H6880))/2)^2+SIN((RADIANS($N$3:$N$473-I6880))/2)^2*COS(RADIANS($M$3:$M$473))*COS(RADIANS(H6880))),$L$3:$L$473)</f>
        <v>n337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t="str" cm="1">
        <f t="array" ref="J6881">LOOKUP(1,1/FREQUENCY(0,SIN((RADIANS($M$3:$M$473-H6881))/2)^2+SIN((RADIANS($N$3:$N$473-I6881))/2)^2*COS(RADIANS($M$3:$M$473))*COS(RADIANS(H6881))),$L$3:$L$473)</f>
        <v>n337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t="str" cm="1">
        <f t="array" ref="J6882">LOOKUP(1,1/FREQUENCY(0,SIN((RADIANS($M$3:$M$473-H6882))/2)^2+SIN((RADIANS($N$3:$N$473-I6882))/2)^2*COS(RADIANS($M$3:$M$473))*COS(RADIANS(H6882))),$L$3:$L$473)</f>
        <v>n337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t="str" cm="1">
        <f t="array" ref="J6883">LOOKUP(1,1/FREQUENCY(0,SIN((RADIANS($M$3:$M$473-H6883))/2)^2+SIN((RADIANS($N$3:$N$473-I6883))/2)^2*COS(RADIANS($M$3:$M$473))*COS(RADIANS(H6883))),$L$3:$L$473)</f>
        <v>n337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t="str" cm="1">
        <f t="array" ref="J6884">LOOKUP(1,1/FREQUENCY(0,SIN((RADIANS($M$3:$M$473-H6884))/2)^2+SIN((RADIANS($N$3:$N$473-I6884))/2)^2*COS(RADIANS($M$3:$M$473))*COS(RADIANS(H6884))),$L$3:$L$473)</f>
        <v>n337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t="str" cm="1">
        <f t="array" ref="J6885">LOOKUP(1,1/FREQUENCY(0,SIN((RADIANS($M$3:$M$473-H6885))/2)^2+SIN((RADIANS($N$3:$N$473-I6885))/2)^2*COS(RADIANS($M$3:$M$473))*COS(RADIANS(H6885))),$L$3:$L$473)</f>
        <v>n330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t="str" cm="1">
        <f t="array" ref="J6886">LOOKUP(1,1/FREQUENCY(0,SIN((RADIANS($M$3:$M$473-H6886))/2)^2+SIN((RADIANS($N$3:$N$473-I6886))/2)^2*COS(RADIANS($M$3:$M$473))*COS(RADIANS(H6886))),$L$3:$L$473)</f>
        <v>n330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t="str" cm="1">
        <f t="array" ref="J6887">LOOKUP(1,1/FREQUENCY(0,SIN((RADIANS($M$3:$M$473-H6887))/2)^2+SIN((RADIANS($N$3:$N$473-I6887))/2)^2*COS(RADIANS($M$3:$M$473))*COS(RADIANS(H6887))),$L$3:$L$473)</f>
        <v>n330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t="str" cm="1">
        <f t="array" ref="J6888">LOOKUP(1,1/FREQUENCY(0,SIN((RADIANS($M$3:$M$473-H6888))/2)^2+SIN((RADIANS($N$3:$N$473-I6888))/2)^2*COS(RADIANS($M$3:$M$473))*COS(RADIANS(H6888))),$L$3:$L$473)</f>
        <v>n330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t="str" cm="1">
        <f t="array" ref="J6889">LOOKUP(1,1/FREQUENCY(0,SIN((RADIANS($M$3:$M$473-H6889))/2)^2+SIN((RADIANS($N$3:$N$473-I6889))/2)^2*COS(RADIANS($M$3:$M$473))*COS(RADIANS(H6889))),$L$3:$L$473)</f>
        <v>n337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t="str" cm="1">
        <f t="array" ref="J6890">LOOKUP(1,1/FREQUENCY(0,SIN((RADIANS($M$3:$M$473-H6890))/2)^2+SIN((RADIANS($N$3:$N$473-I6890))/2)^2*COS(RADIANS($M$3:$M$473))*COS(RADIANS(H6890))),$L$3:$L$473)</f>
        <v>n332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t="str" cm="1">
        <f t="array" ref="J6891">LOOKUP(1,1/FREQUENCY(0,SIN((RADIANS($M$3:$M$473-H6891))/2)^2+SIN((RADIANS($N$3:$N$473-I6891))/2)^2*COS(RADIANS($M$3:$M$473))*COS(RADIANS(H6891))),$L$3:$L$473)</f>
        <v>n332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t="str" cm="1">
        <f t="array" ref="J6892">LOOKUP(1,1/FREQUENCY(0,SIN((RADIANS($M$3:$M$473-H6892))/2)^2+SIN((RADIANS($N$3:$N$473-I6892))/2)^2*COS(RADIANS($M$3:$M$473))*COS(RADIANS(H6892))),$L$3:$L$473)</f>
        <v>n329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t="str" cm="1">
        <f t="array" ref="J6893">LOOKUP(1,1/FREQUENCY(0,SIN((RADIANS($M$3:$M$473-H6893))/2)^2+SIN((RADIANS($N$3:$N$473-I6893))/2)^2*COS(RADIANS($M$3:$M$473))*COS(RADIANS(H6893))),$L$3:$L$473)</f>
        <v>n418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t="str" cm="1">
        <f t="array" ref="J6894">LOOKUP(1,1/FREQUENCY(0,SIN((RADIANS($M$3:$M$473-H6894))/2)^2+SIN((RADIANS($N$3:$N$473-I6894))/2)^2*COS(RADIANS($M$3:$M$473))*COS(RADIANS(H6894))),$L$3:$L$473)</f>
        <v>n418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t="str" cm="1">
        <f t="array" ref="J6895">LOOKUP(1,1/FREQUENCY(0,SIN((RADIANS($M$3:$M$473-H6895))/2)^2+SIN((RADIANS($N$3:$N$473-I6895))/2)^2*COS(RADIANS($M$3:$M$473))*COS(RADIANS(H6895))),$L$3:$L$473)</f>
        <v>n332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t="str" cm="1">
        <f t="array" ref="J6896">LOOKUP(1,1/FREQUENCY(0,SIN((RADIANS($M$3:$M$473-H6896))/2)^2+SIN((RADIANS($N$3:$N$473-I6896))/2)^2*COS(RADIANS($M$3:$M$473))*COS(RADIANS(H6896))),$L$3:$L$473)</f>
        <v>n332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t="str" cm="1">
        <f t="array" ref="J6897">LOOKUP(1,1/FREQUENCY(0,SIN((RADIANS($M$3:$M$473-H6897))/2)^2+SIN((RADIANS($N$3:$N$473-I6897))/2)^2*COS(RADIANS($M$3:$M$473))*COS(RADIANS(H6897))),$L$3:$L$473)</f>
        <v>n332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t="str" cm="1">
        <f t="array" ref="J6898">LOOKUP(1,1/FREQUENCY(0,SIN((RADIANS($M$3:$M$473-H6898))/2)^2+SIN((RADIANS($N$3:$N$473-I6898))/2)^2*COS(RADIANS($M$3:$M$473))*COS(RADIANS(H6898))),$L$3:$L$473)</f>
        <v>n332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t="str" cm="1">
        <f t="array" ref="J6899">LOOKUP(1,1/FREQUENCY(0,SIN((RADIANS($M$3:$M$473-H6899))/2)^2+SIN((RADIANS($N$3:$N$473-I6899))/2)^2*COS(RADIANS($M$3:$M$473))*COS(RADIANS(H6899))),$L$3:$L$473)</f>
        <v>n332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t="str" cm="1">
        <f t="array" ref="J6900">LOOKUP(1,1/FREQUENCY(0,SIN((RADIANS($M$3:$M$473-H6900))/2)^2+SIN((RADIANS($N$3:$N$473-I6900))/2)^2*COS(RADIANS($M$3:$M$473))*COS(RADIANS(H6900))),$L$3:$L$473)</f>
        <v>n418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t="str" cm="1">
        <f t="array" ref="J6901">LOOKUP(1,1/FREQUENCY(0,SIN((RADIANS($M$3:$M$473-H6901))/2)^2+SIN((RADIANS($N$3:$N$473-I6901))/2)^2*COS(RADIANS($M$3:$M$473))*COS(RADIANS(H6901))),$L$3:$L$473)</f>
        <v>n332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t="str" cm="1">
        <f t="array" ref="J6902">LOOKUP(1,1/FREQUENCY(0,SIN((RADIANS($M$3:$M$473-H6902))/2)^2+SIN((RADIANS($N$3:$N$473-I6902))/2)^2*COS(RADIANS($M$3:$M$473))*COS(RADIANS(H6902))),$L$3:$L$473)</f>
        <v>n418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t="str" cm="1">
        <f t="array" ref="J6903">LOOKUP(1,1/FREQUENCY(0,SIN((RADIANS($M$3:$M$473-H6903))/2)^2+SIN((RADIANS($N$3:$N$473-I6903))/2)^2*COS(RADIANS($M$3:$M$473))*COS(RADIANS(H6903))),$L$3:$L$473)</f>
        <v>n329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t="str" cm="1">
        <f t="array" ref="J6904">LOOKUP(1,1/FREQUENCY(0,SIN((RADIANS($M$3:$M$473-H6904))/2)^2+SIN((RADIANS($N$3:$N$473-I6904))/2)^2*COS(RADIANS($M$3:$M$473))*COS(RADIANS(H6904))),$L$3:$L$473)</f>
        <v>n329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t="str" cm="1">
        <f t="array" ref="J6905">LOOKUP(1,1/FREQUENCY(0,SIN((RADIANS($M$3:$M$473-H6905))/2)^2+SIN((RADIANS($N$3:$N$473-I6905))/2)^2*COS(RADIANS($M$3:$M$473))*COS(RADIANS(H6905))),$L$3:$L$473)</f>
        <v>n418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t="str" cm="1">
        <f t="array" ref="J6906">LOOKUP(1,1/FREQUENCY(0,SIN((RADIANS($M$3:$M$473-H6906))/2)^2+SIN((RADIANS($N$3:$N$473-I6906))/2)^2*COS(RADIANS($M$3:$M$473))*COS(RADIANS(H6906))),$L$3:$L$473)</f>
        <v>n418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t="str" cm="1">
        <f t="array" ref="J6907">LOOKUP(1,1/FREQUENCY(0,SIN((RADIANS($M$3:$M$473-H6907))/2)^2+SIN((RADIANS($N$3:$N$473-I6907))/2)^2*COS(RADIANS($M$3:$M$473))*COS(RADIANS(H6907))),$L$3:$L$473)</f>
        <v>n332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t="str" cm="1">
        <f t="array" ref="J6908">LOOKUP(1,1/FREQUENCY(0,SIN((RADIANS($M$3:$M$473-H6908))/2)^2+SIN((RADIANS($N$3:$N$473-I6908))/2)^2*COS(RADIANS($M$3:$M$473))*COS(RADIANS(H6908))),$L$3:$L$473)</f>
        <v>n418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t="str" cm="1">
        <f t="array" ref="J6909">LOOKUP(1,1/FREQUENCY(0,SIN((RADIANS($M$3:$M$473-H6909))/2)^2+SIN((RADIANS($N$3:$N$473-I6909))/2)^2*COS(RADIANS($M$3:$M$473))*COS(RADIANS(H6909))),$L$3:$L$473)</f>
        <v>n332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t="str" cm="1">
        <f t="array" ref="J6910">LOOKUP(1,1/FREQUENCY(0,SIN((RADIANS($M$3:$M$473-H6910))/2)^2+SIN((RADIANS($N$3:$N$473-I6910))/2)^2*COS(RADIANS($M$3:$M$473))*COS(RADIANS(H6910))),$L$3:$L$473)</f>
        <v>n332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t="str" cm="1">
        <f t="array" ref="J6911">LOOKUP(1,1/FREQUENCY(0,SIN((RADIANS($M$3:$M$473-H6911))/2)^2+SIN((RADIANS($N$3:$N$473-I6911))/2)^2*COS(RADIANS($M$3:$M$473))*COS(RADIANS(H6911))),$L$3:$L$473)</f>
        <v>n332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t="str" cm="1">
        <f t="array" ref="J6912">LOOKUP(1,1/FREQUENCY(0,SIN((RADIANS($M$3:$M$473-H6912))/2)^2+SIN((RADIANS($N$3:$N$473-I6912))/2)^2*COS(RADIANS($M$3:$M$473))*COS(RADIANS(H6912))),$L$3:$L$473)</f>
        <v>n332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t="str" cm="1">
        <f t="array" ref="J6913">LOOKUP(1,1/FREQUENCY(0,SIN((RADIANS($M$3:$M$473-H6913))/2)^2+SIN((RADIANS($N$3:$N$473-I6913))/2)^2*COS(RADIANS($M$3:$M$473))*COS(RADIANS(H6913))),$L$3:$L$473)</f>
        <v>n418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t="str" cm="1">
        <f t="array" ref="J6914">LOOKUP(1,1/FREQUENCY(0,SIN((RADIANS($M$3:$M$473-H6914))/2)^2+SIN((RADIANS($N$3:$N$473-I6914))/2)^2*COS(RADIANS($M$3:$M$473))*COS(RADIANS(H6914))),$L$3:$L$473)</f>
        <v>n418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t="str" cm="1">
        <f t="array" ref="J6915">LOOKUP(1,1/FREQUENCY(0,SIN((RADIANS($M$3:$M$473-H6915))/2)^2+SIN((RADIANS($N$3:$N$473-I6915))/2)^2*COS(RADIANS($M$3:$M$473))*COS(RADIANS(H6915))),$L$3:$L$473)</f>
        <v>n332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t="str" cm="1">
        <f t="array" ref="J6916">LOOKUP(1,1/FREQUENCY(0,SIN((RADIANS($M$3:$M$473-H6916))/2)^2+SIN((RADIANS($N$3:$N$473-I6916))/2)^2*COS(RADIANS($M$3:$M$473))*COS(RADIANS(H6916))),$L$3:$L$473)</f>
        <v>n418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t="str" cm="1">
        <f t="array" ref="J6917">LOOKUP(1,1/FREQUENCY(0,SIN((RADIANS($M$3:$M$473-H6917))/2)^2+SIN((RADIANS($N$3:$N$473-I6917))/2)^2*COS(RADIANS($M$3:$M$473))*COS(RADIANS(H6917))),$L$3:$L$473)</f>
        <v>n332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t="str" cm="1">
        <f t="array" ref="J6918">LOOKUP(1,1/FREQUENCY(0,SIN((RADIANS($M$3:$M$473-H6918))/2)^2+SIN((RADIANS($N$3:$N$473-I6918))/2)^2*COS(RADIANS($M$3:$M$473))*COS(RADIANS(H6918))),$L$3:$L$473)</f>
        <v>n418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t="str" cm="1">
        <f t="array" ref="J6919">LOOKUP(1,1/FREQUENCY(0,SIN((RADIANS($M$3:$M$473-H6919))/2)^2+SIN((RADIANS($N$3:$N$473-I6919))/2)^2*COS(RADIANS($M$3:$M$473))*COS(RADIANS(H6919))),$L$3:$L$473)</f>
        <v>n332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t="str" cm="1">
        <f t="array" ref="J6920">LOOKUP(1,1/FREQUENCY(0,SIN((RADIANS($M$3:$M$473-H6920))/2)^2+SIN((RADIANS($N$3:$N$473-I6920))/2)^2*COS(RADIANS($M$3:$M$473))*COS(RADIANS(H6920))),$L$3:$L$473)</f>
        <v>n418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t="str" cm="1">
        <f t="array" ref="J6921">LOOKUP(1,1/FREQUENCY(0,SIN((RADIANS($M$3:$M$473-H6921))/2)^2+SIN((RADIANS($N$3:$N$473-I6921))/2)^2*COS(RADIANS($M$3:$M$473))*COS(RADIANS(H6921))),$L$3:$L$473)</f>
        <v>n332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t="str" cm="1">
        <f t="array" ref="J6922">LOOKUP(1,1/FREQUENCY(0,SIN((RADIANS($M$3:$M$473-H6922))/2)^2+SIN((RADIANS($N$3:$N$473-I6922))/2)^2*COS(RADIANS($M$3:$M$473))*COS(RADIANS(H6922))),$L$3:$L$473)</f>
        <v>n332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t="str" cm="1">
        <f t="array" ref="J6923">LOOKUP(1,1/FREQUENCY(0,SIN((RADIANS($M$3:$M$473-H6923))/2)^2+SIN((RADIANS($N$3:$N$473-I6923))/2)^2*COS(RADIANS($M$3:$M$473))*COS(RADIANS(H6923))),$L$3:$L$473)</f>
        <v>n332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t="str" cm="1">
        <f t="array" ref="J6924">LOOKUP(1,1/FREQUENCY(0,SIN((RADIANS($M$3:$M$473-H6924))/2)^2+SIN((RADIANS($N$3:$N$473-I6924))/2)^2*COS(RADIANS($M$3:$M$473))*COS(RADIANS(H6924))),$L$3:$L$473)</f>
        <v>n332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t="str" cm="1">
        <f t="array" ref="J6925">LOOKUP(1,1/FREQUENCY(0,SIN((RADIANS($M$3:$M$473-H6925))/2)^2+SIN((RADIANS($N$3:$N$473-I6925))/2)^2*COS(RADIANS($M$3:$M$473))*COS(RADIANS(H6925))),$L$3:$L$473)</f>
        <v>n332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t="str" cm="1">
        <f t="array" ref="J6926">LOOKUP(1,1/FREQUENCY(0,SIN((RADIANS($M$3:$M$473-H6926))/2)^2+SIN((RADIANS($N$3:$N$473-I6926))/2)^2*COS(RADIANS($M$3:$M$473))*COS(RADIANS(H6926))),$L$3:$L$473)</f>
        <v>n329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t="str" cm="1">
        <f t="array" ref="J6927">LOOKUP(1,1/FREQUENCY(0,SIN((RADIANS($M$3:$M$473-H6927))/2)^2+SIN((RADIANS($N$3:$N$473-I6927))/2)^2*COS(RADIANS($M$3:$M$473))*COS(RADIANS(H6927))),$L$3:$L$473)</f>
        <v>n329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t="str" cm="1">
        <f t="array" ref="J6928">LOOKUP(1,1/FREQUENCY(0,SIN((RADIANS($M$3:$M$473-H6928))/2)^2+SIN((RADIANS($N$3:$N$473-I6928))/2)^2*COS(RADIANS($M$3:$M$473))*COS(RADIANS(H6928))),$L$3:$L$473)</f>
        <v>n332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t="str" cm="1">
        <f t="array" ref="J6929">LOOKUP(1,1/FREQUENCY(0,SIN((RADIANS($M$3:$M$473-H6929))/2)^2+SIN((RADIANS($N$3:$N$473-I6929))/2)^2*COS(RADIANS($M$3:$M$473))*COS(RADIANS(H6929))),$L$3:$L$473)</f>
        <v>n332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t="str" cm="1">
        <f t="array" ref="J6930">LOOKUP(1,1/FREQUENCY(0,SIN((RADIANS($M$3:$M$473-H6930))/2)^2+SIN((RADIANS($N$3:$N$473-I6930))/2)^2*COS(RADIANS($M$3:$M$473))*COS(RADIANS(H6930))),$L$3:$L$473)</f>
        <v>n332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t="str" cm="1">
        <f t="array" ref="J6931">LOOKUP(1,1/FREQUENCY(0,SIN((RADIANS($M$3:$M$473-H6931))/2)^2+SIN((RADIANS($N$3:$N$473-I6931))/2)^2*COS(RADIANS($M$3:$M$473))*COS(RADIANS(H6931))),$L$3:$L$473)</f>
        <v>n332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t="str" cm="1">
        <f t="array" ref="J6932">LOOKUP(1,1/FREQUENCY(0,SIN((RADIANS($M$3:$M$473-H6932))/2)^2+SIN((RADIANS($N$3:$N$473-I6932))/2)^2*COS(RADIANS($M$3:$M$473))*COS(RADIANS(H6932))),$L$3:$L$473)</f>
        <v>n332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t="str" cm="1">
        <f t="array" ref="J6933">LOOKUP(1,1/FREQUENCY(0,SIN((RADIANS($M$3:$M$473-H6933))/2)^2+SIN((RADIANS($N$3:$N$473-I6933))/2)^2*COS(RADIANS($M$3:$M$473))*COS(RADIANS(H6933))),$L$3:$L$473)</f>
        <v>n332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t="str" cm="1">
        <f t="array" ref="J6934">LOOKUP(1,1/FREQUENCY(0,SIN((RADIANS($M$3:$M$473-H6934))/2)^2+SIN((RADIANS($N$3:$N$473-I6934))/2)^2*COS(RADIANS($M$3:$M$473))*COS(RADIANS(H6934))),$L$3:$L$473)</f>
        <v>n332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t="str" cm="1">
        <f t="array" ref="J6935">LOOKUP(1,1/FREQUENCY(0,SIN((RADIANS($M$3:$M$473-H6935))/2)^2+SIN((RADIANS($N$3:$N$473-I6935))/2)^2*COS(RADIANS($M$3:$M$473))*COS(RADIANS(H6935))),$L$3:$L$473)</f>
        <v>n332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t="str" cm="1">
        <f t="array" ref="J6936">LOOKUP(1,1/FREQUENCY(0,SIN((RADIANS($M$3:$M$473-H6936))/2)^2+SIN((RADIANS($N$3:$N$473-I6936))/2)^2*COS(RADIANS($M$3:$M$473))*COS(RADIANS(H6936))),$L$3:$L$473)</f>
        <v>n332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t="str" cm="1">
        <f t="array" ref="J6937">LOOKUP(1,1/FREQUENCY(0,SIN((RADIANS($M$3:$M$473-H6937))/2)^2+SIN((RADIANS($N$3:$N$473-I6937))/2)^2*COS(RADIANS($M$3:$M$473))*COS(RADIANS(H6937))),$L$3:$L$473)</f>
        <v>n332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t="str" cm="1">
        <f t="array" ref="J6938">LOOKUP(1,1/FREQUENCY(0,SIN((RADIANS($M$3:$M$473-H6938))/2)^2+SIN((RADIANS($N$3:$N$473-I6938))/2)^2*COS(RADIANS($M$3:$M$473))*COS(RADIANS(H6938))),$L$3:$L$473)</f>
        <v>n332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t="str" cm="1">
        <f t="array" ref="J6939">LOOKUP(1,1/FREQUENCY(0,SIN((RADIANS($M$3:$M$473-H6939))/2)^2+SIN((RADIANS($N$3:$N$473-I6939))/2)^2*COS(RADIANS($M$3:$M$473))*COS(RADIANS(H6939))),$L$3:$L$473)</f>
        <v>n332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t="str" cm="1">
        <f t="array" ref="J6940">LOOKUP(1,1/FREQUENCY(0,SIN((RADIANS($M$3:$M$473-H6940))/2)^2+SIN((RADIANS($N$3:$N$473-I6940))/2)^2*COS(RADIANS($M$3:$M$473))*COS(RADIANS(H6940))),$L$3:$L$473)</f>
        <v>n332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t="str" cm="1">
        <f t="array" ref="J6941">LOOKUP(1,1/FREQUENCY(0,SIN((RADIANS($M$3:$M$473-H6941))/2)^2+SIN((RADIANS($N$3:$N$473-I6941))/2)^2*COS(RADIANS($M$3:$M$473))*COS(RADIANS(H6941))),$L$3:$L$473)</f>
        <v>n332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t="str" cm="1">
        <f t="array" ref="J6942">LOOKUP(1,1/FREQUENCY(0,SIN((RADIANS($M$3:$M$473-H6942))/2)^2+SIN((RADIANS($N$3:$N$473-I6942))/2)^2*COS(RADIANS($M$3:$M$473))*COS(RADIANS(H6942))),$L$3:$L$473)</f>
        <v>n332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t="str" cm="1">
        <f t="array" ref="J6943">LOOKUP(1,1/FREQUENCY(0,SIN((RADIANS($M$3:$M$473-H6943))/2)^2+SIN((RADIANS($N$3:$N$473-I6943))/2)^2*COS(RADIANS($M$3:$M$473))*COS(RADIANS(H6943))),$L$3:$L$473)</f>
        <v>n332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t="str" cm="1">
        <f t="array" ref="J6944">LOOKUP(1,1/FREQUENCY(0,SIN((RADIANS($M$3:$M$473-H6944))/2)^2+SIN((RADIANS($N$3:$N$473-I6944))/2)^2*COS(RADIANS($M$3:$M$473))*COS(RADIANS(H6944))),$L$3:$L$473)</f>
        <v>n332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t="str" cm="1">
        <f t="array" ref="J6945">LOOKUP(1,1/FREQUENCY(0,SIN((RADIANS($M$3:$M$473-H6945))/2)^2+SIN((RADIANS($N$3:$N$473-I6945))/2)^2*COS(RADIANS($M$3:$M$473))*COS(RADIANS(H6945))),$L$3:$L$473)</f>
        <v>n332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t="str" cm="1">
        <f t="array" ref="J6946">LOOKUP(1,1/FREQUENCY(0,SIN((RADIANS($M$3:$M$473-H6946))/2)^2+SIN((RADIANS($N$3:$N$473-I6946))/2)^2*COS(RADIANS($M$3:$M$473))*COS(RADIANS(H6946))),$L$3:$L$473)</f>
        <v>n332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t="str" cm="1">
        <f t="array" ref="J6947">LOOKUP(1,1/FREQUENCY(0,SIN((RADIANS($M$3:$M$473-H6947))/2)^2+SIN((RADIANS($N$3:$N$473-I6947))/2)^2*COS(RADIANS($M$3:$M$473))*COS(RADIANS(H6947))),$L$3:$L$473)</f>
        <v>n332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t="str" cm="1">
        <f t="array" ref="J6948">LOOKUP(1,1/FREQUENCY(0,SIN((RADIANS($M$3:$M$473-H6948))/2)^2+SIN((RADIANS($N$3:$N$473-I6948))/2)^2*COS(RADIANS($M$3:$M$473))*COS(RADIANS(H6948))),$L$3:$L$473)</f>
        <v>n332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t="str" cm="1">
        <f t="array" ref="J6949">LOOKUP(1,1/FREQUENCY(0,SIN((RADIANS($M$3:$M$473-H6949))/2)^2+SIN((RADIANS($N$3:$N$473-I6949))/2)^2*COS(RADIANS($M$3:$M$473))*COS(RADIANS(H6949))),$L$3:$L$473)</f>
        <v>n332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t="str" cm="1">
        <f t="array" ref="J6950">LOOKUP(1,1/FREQUENCY(0,SIN((RADIANS($M$3:$M$473-H6950))/2)^2+SIN((RADIANS($N$3:$N$473-I6950))/2)^2*COS(RADIANS($M$3:$M$473))*COS(RADIANS(H6950))),$L$3:$L$473)</f>
        <v>n332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t="str" cm="1">
        <f t="array" ref="J6951">LOOKUP(1,1/FREQUENCY(0,SIN((RADIANS($M$3:$M$473-H6951))/2)^2+SIN((RADIANS($N$3:$N$473-I6951))/2)^2*COS(RADIANS($M$3:$M$473))*COS(RADIANS(H6951))),$L$3:$L$473)</f>
        <v>n332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t="str" cm="1">
        <f t="array" ref="J6952">LOOKUP(1,1/FREQUENCY(0,SIN((RADIANS($M$3:$M$473-H6952))/2)^2+SIN((RADIANS($N$3:$N$473-I6952))/2)^2*COS(RADIANS($M$3:$M$473))*COS(RADIANS(H6952))),$L$3:$L$473)</f>
        <v>n332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t="str" cm="1">
        <f t="array" ref="J6953">LOOKUP(1,1/FREQUENCY(0,SIN((RADIANS($M$3:$M$473-H6953))/2)^2+SIN((RADIANS($N$3:$N$473-I6953))/2)^2*COS(RADIANS($M$3:$M$473))*COS(RADIANS(H6953))),$L$3:$L$473)</f>
        <v>n329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t="str" cm="1">
        <f t="array" ref="J6954">LOOKUP(1,1/FREQUENCY(0,SIN((RADIANS($M$3:$M$473-H6954))/2)^2+SIN((RADIANS($N$3:$N$473-I6954))/2)^2*COS(RADIANS($M$3:$M$473))*COS(RADIANS(H6954))),$L$3:$L$473)</f>
        <v>n331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t="str" cm="1">
        <f t="array" ref="J6955">LOOKUP(1,1/FREQUENCY(0,SIN((RADIANS($M$3:$M$473-H6955))/2)^2+SIN((RADIANS($N$3:$N$473-I6955))/2)^2*COS(RADIANS($M$3:$M$473))*COS(RADIANS(H6955))),$L$3:$L$473)</f>
        <v>n332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t="str" cm="1">
        <f t="array" ref="J6956">LOOKUP(1,1/FREQUENCY(0,SIN((RADIANS($M$3:$M$473-H6956))/2)^2+SIN((RADIANS($N$3:$N$473-I6956))/2)^2*COS(RADIANS($M$3:$M$473))*COS(RADIANS(H6956))),$L$3:$L$473)</f>
        <v>n337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t="str" cm="1">
        <f t="array" ref="J6957">LOOKUP(1,1/FREQUENCY(0,SIN((RADIANS($M$3:$M$473-H6957))/2)^2+SIN((RADIANS($N$3:$N$473-I6957))/2)^2*COS(RADIANS($M$3:$M$473))*COS(RADIANS(H6957))),$L$3:$L$473)</f>
        <v>n329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t="str" cm="1">
        <f t="array" ref="J6958">LOOKUP(1,1/FREQUENCY(0,SIN((RADIANS($M$3:$M$473-H6958))/2)^2+SIN((RADIANS($N$3:$N$473-I6958))/2)^2*COS(RADIANS($M$3:$M$473))*COS(RADIANS(H6958))),$L$3:$L$473)</f>
        <v>n332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t="str" cm="1">
        <f t="array" ref="J6959">LOOKUP(1,1/FREQUENCY(0,SIN((RADIANS($M$3:$M$473-H6959))/2)^2+SIN((RADIANS($N$3:$N$473-I6959))/2)^2*COS(RADIANS($M$3:$M$473))*COS(RADIANS(H6959))),$L$3:$L$473)</f>
        <v>n329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t="str" cm="1">
        <f t="array" ref="J6960">LOOKUP(1,1/FREQUENCY(0,SIN((RADIANS($M$3:$M$473-H6960))/2)^2+SIN((RADIANS($N$3:$N$473-I6960))/2)^2*COS(RADIANS($M$3:$M$473))*COS(RADIANS(H6960))),$L$3:$L$473)</f>
        <v>n329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t="str" cm="1">
        <f t="array" ref="J6961">LOOKUP(1,1/FREQUENCY(0,SIN((RADIANS($M$3:$M$473-H6961))/2)^2+SIN((RADIANS($N$3:$N$473-I6961))/2)^2*COS(RADIANS($M$3:$M$473))*COS(RADIANS(H6961))),$L$3:$L$473)</f>
        <v>n331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t="str" cm="1">
        <f t="array" ref="J6962">LOOKUP(1,1/FREQUENCY(0,SIN((RADIANS($M$3:$M$473-H6962))/2)^2+SIN((RADIANS($N$3:$N$473-I6962))/2)^2*COS(RADIANS($M$3:$M$473))*COS(RADIANS(H6962))),$L$3:$L$473)</f>
        <v>n329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t="str" cm="1">
        <f t="array" ref="J6963">LOOKUP(1,1/FREQUENCY(0,SIN((RADIANS($M$3:$M$473-H6963))/2)^2+SIN((RADIANS($N$3:$N$473-I6963))/2)^2*COS(RADIANS($M$3:$M$473))*COS(RADIANS(H6963))),$L$3:$L$473)</f>
        <v>n329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t="str" cm="1">
        <f t="array" ref="J6964">LOOKUP(1,1/FREQUENCY(0,SIN((RADIANS($M$3:$M$473-H6964))/2)^2+SIN((RADIANS($N$3:$N$473-I6964))/2)^2*COS(RADIANS($M$3:$M$473))*COS(RADIANS(H6964))),$L$3:$L$473)</f>
        <v>n332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t="str" cm="1">
        <f t="array" ref="J6965">LOOKUP(1,1/FREQUENCY(0,SIN((RADIANS($M$3:$M$473-H6965))/2)^2+SIN((RADIANS($N$3:$N$473-I6965))/2)^2*COS(RADIANS($M$3:$M$473))*COS(RADIANS(H6965))),$L$3:$L$473)</f>
        <v>n329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t="str" cm="1">
        <f t="array" ref="J6966">LOOKUP(1,1/FREQUENCY(0,SIN((RADIANS($M$3:$M$473-H6966))/2)^2+SIN((RADIANS($N$3:$N$473-I6966))/2)^2*COS(RADIANS($M$3:$M$473))*COS(RADIANS(H6966))),$L$3:$L$473)</f>
        <v>n329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t="str" cm="1">
        <f t="array" ref="J6967">LOOKUP(1,1/FREQUENCY(0,SIN((RADIANS($M$3:$M$473-H6967))/2)^2+SIN((RADIANS($N$3:$N$473-I6967))/2)^2*COS(RADIANS($M$3:$M$473))*COS(RADIANS(H6967))),$L$3:$L$473)</f>
        <v>n329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t="str" cm="1">
        <f t="array" ref="J6968">LOOKUP(1,1/FREQUENCY(0,SIN((RADIANS($M$3:$M$473-H6968))/2)^2+SIN((RADIANS($N$3:$N$473-I6968))/2)^2*COS(RADIANS($M$3:$M$473))*COS(RADIANS(H6968))),$L$3:$L$473)</f>
        <v>n331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t="str" cm="1">
        <f t="array" ref="J6969">LOOKUP(1,1/FREQUENCY(0,SIN((RADIANS($M$3:$M$473-H6969))/2)^2+SIN((RADIANS($N$3:$N$473-I6969))/2)^2*COS(RADIANS($M$3:$M$473))*COS(RADIANS(H6969))),$L$3:$L$473)</f>
        <v>n329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t="str" cm="1">
        <f t="array" ref="J6970">LOOKUP(1,1/FREQUENCY(0,SIN((RADIANS($M$3:$M$473-H6970))/2)^2+SIN((RADIANS($N$3:$N$473-I6970))/2)^2*COS(RADIANS($M$3:$M$473))*COS(RADIANS(H6970))),$L$3:$L$473)</f>
        <v>n331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t="str" cm="1">
        <f t="array" ref="J6971">LOOKUP(1,1/FREQUENCY(0,SIN((RADIANS($M$3:$M$473-H6971))/2)^2+SIN((RADIANS($N$3:$N$473-I6971))/2)^2*COS(RADIANS($M$3:$M$473))*COS(RADIANS(H6971))),$L$3:$L$473)</f>
        <v>n329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t="str" cm="1">
        <f t="array" ref="J6972">LOOKUP(1,1/FREQUENCY(0,SIN((RADIANS($M$3:$M$473-H6972))/2)^2+SIN((RADIANS($N$3:$N$473-I6972))/2)^2*COS(RADIANS($M$3:$M$473))*COS(RADIANS(H6972))),$L$3:$L$473)</f>
        <v>n331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t="str" cm="1">
        <f t="array" ref="J6973">LOOKUP(1,1/FREQUENCY(0,SIN((RADIANS($M$3:$M$473-H6973))/2)^2+SIN((RADIANS($N$3:$N$473-I6973))/2)^2*COS(RADIANS($M$3:$M$473))*COS(RADIANS(H6973))),$L$3:$L$473)</f>
        <v>n329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t="str" cm="1">
        <f t="array" ref="J6974">LOOKUP(1,1/FREQUENCY(0,SIN((RADIANS($M$3:$M$473-H6974))/2)^2+SIN((RADIANS($N$3:$N$473-I6974))/2)^2*COS(RADIANS($M$3:$M$473))*COS(RADIANS(H6974))),$L$3:$L$473)</f>
        <v>n331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t="str" cm="1">
        <f t="array" ref="J6975">LOOKUP(1,1/FREQUENCY(0,SIN((RADIANS($M$3:$M$473-H6975))/2)^2+SIN((RADIANS($N$3:$N$473-I6975))/2)^2*COS(RADIANS($M$3:$M$473))*COS(RADIANS(H6975))),$L$3:$L$473)</f>
        <v>n331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t="str" cm="1">
        <f t="array" ref="J6976">LOOKUP(1,1/FREQUENCY(0,SIN((RADIANS($M$3:$M$473-H6976))/2)^2+SIN((RADIANS($N$3:$N$473-I6976))/2)^2*COS(RADIANS($M$3:$M$473))*COS(RADIANS(H6976))),$L$3:$L$473)</f>
        <v>n331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t="str" cm="1">
        <f t="array" ref="J6977">LOOKUP(1,1/FREQUENCY(0,SIN((RADIANS($M$3:$M$473-H6977))/2)^2+SIN((RADIANS($N$3:$N$473-I6977))/2)^2*COS(RADIANS($M$3:$M$473))*COS(RADIANS(H6977))),$L$3:$L$473)</f>
        <v>n329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t="str" cm="1">
        <f t="array" ref="J6978">LOOKUP(1,1/FREQUENCY(0,SIN((RADIANS($M$3:$M$473-H6978))/2)^2+SIN((RADIANS($N$3:$N$473-I6978))/2)^2*COS(RADIANS($M$3:$M$473))*COS(RADIANS(H6978))),$L$3:$L$473)</f>
        <v>n329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t="str" cm="1">
        <f t="array" ref="J6979">LOOKUP(1,1/FREQUENCY(0,SIN((RADIANS($M$3:$M$473-H6979))/2)^2+SIN((RADIANS($N$3:$N$473-I6979))/2)^2*COS(RADIANS($M$3:$M$473))*COS(RADIANS(H6979))),$L$3:$L$473)</f>
        <v>n329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t="str" cm="1">
        <f t="array" ref="J6980">LOOKUP(1,1/FREQUENCY(0,SIN((RADIANS($M$3:$M$473-H6980))/2)^2+SIN((RADIANS($N$3:$N$473-I6980))/2)^2*COS(RADIANS($M$3:$M$473))*COS(RADIANS(H6980))),$L$3:$L$473)</f>
        <v>n329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t="str" cm="1">
        <f t="array" ref="J6981">LOOKUP(1,1/FREQUENCY(0,SIN((RADIANS($M$3:$M$473-H6981))/2)^2+SIN((RADIANS($N$3:$N$473-I6981))/2)^2*COS(RADIANS($M$3:$M$473))*COS(RADIANS(H6981))),$L$3:$L$473)</f>
        <v>n329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t="str" cm="1">
        <f t="array" ref="J6982">LOOKUP(1,1/FREQUENCY(0,SIN((RADIANS($M$3:$M$473-H6982))/2)^2+SIN((RADIANS($N$3:$N$473-I6982))/2)^2*COS(RADIANS($M$3:$M$473))*COS(RADIANS(H6982))),$L$3:$L$473)</f>
        <v>n329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t="str" cm="1">
        <f t="array" ref="J6983">LOOKUP(1,1/FREQUENCY(0,SIN((RADIANS($M$3:$M$473-H6983))/2)^2+SIN((RADIANS($N$3:$N$473-I6983))/2)^2*COS(RADIANS($M$3:$M$473))*COS(RADIANS(H6983))),$L$3:$L$473)</f>
        <v>n332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t="str" cm="1">
        <f t="array" ref="J6984">LOOKUP(1,1/FREQUENCY(0,SIN((RADIANS($M$3:$M$473-H6984))/2)^2+SIN((RADIANS($N$3:$N$473-I6984))/2)^2*COS(RADIANS($M$3:$M$473))*COS(RADIANS(H6984))),$L$3:$L$473)</f>
        <v>n337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t="str" cm="1">
        <f t="array" ref="J6985">LOOKUP(1,1/FREQUENCY(0,SIN((RADIANS($M$3:$M$473-H6985))/2)^2+SIN((RADIANS($N$3:$N$473-I6985))/2)^2*COS(RADIANS($M$3:$M$473))*COS(RADIANS(H6985))),$L$3:$L$473)</f>
        <v>n337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t="str" cm="1">
        <f t="array" ref="J6986">LOOKUP(1,1/FREQUENCY(0,SIN((RADIANS($M$3:$M$473-H6986))/2)^2+SIN((RADIANS($N$3:$N$473-I6986))/2)^2*COS(RADIANS($M$3:$M$473))*COS(RADIANS(H6986))),$L$3:$L$473)</f>
        <v>n332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t="str" cm="1">
        <f t="array" ref="J6987">LOOKUP(1,1/FREQUENCY(0,SIN((RADIANS($M$3:$M$473-H6987))/2)^2+SIN((RADIANS($N$3:$N$473-I6987))/2)^2*COS(RADIANS($M$3:$M$473))*COS(RADIANS(H6987))),$L$3:$L$473)</f>
        <v>n373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t="str" cm="1">
        <f t="array" ref="J6988">LOOKUP(1,1/FREQUENCY(0,SIN((RADIANS($M$3:$M$473-H6988))/2)^2+SIN((RADIANS($N$3:$N$473-I6988))/2)^2*COS(RADIANS($M$3:$M$473))*COS(RADIANS(H6988))),$L$3:$L$473)</f>
        <v>n332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t="str" cm="1">
        <f t="array" ref="J6989">LOOKUP(1,1/FREQUENCY(0,SIN((RADIANS($M$3:$M$473-H6989))/2)^2+SIN((RADIANS($N$3:$N$473-I6989))/2)^2*COS(RADIANS($M$3:$M$473))*COS(RADIANS(H6989))),$L$3:$L$473)</f>
        <v>n337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t="str" cm="1">
        <f t="array" ref="J6990">LOOKUP(1,1/FREQUENCY(0,SIN((RADIANS($M$3:$M$473-H6990))/2)^2+SIN((RADIANS($N$3:$N$473-I6990))/2)^2*COS(RADIANS($M$3:$M$473))*COS(RADIANS(H6990))),$L$3:$L$473)</f>
        <v>n337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t="str" cm="1">
        <f t="array" ref="J6991">LOOKUP(1,1/FREQUENCY(0,SIN((RADIANS($M$3:$M$473-H6991))/2)^2+SIN((RADIANS($N$3:$N$473-I6991))/2)^2*COS(RADIANS($M$3:$M$473))*COS(RADIANS(H6991))),$L$3:$L$473)</f>
        <v>n337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t="str" cm="1">
        <f t="array" ref="J6992">LOOKUP(1,1/FREQUENCY(0,SIN((RADIANS($M$3:$M$473-H6992))/2)^2+SIN((RADIANS($N$3:$N$473-I6992))/2)^2*COS(RADIANS($M$3:$M$473))*COS(RADIANS(H6992))),$L$3:$L$473)</f>
        <v>n337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t="str" cm="1">
        <f t="array" ref="J6993">LOOKUP(1,1/FREQUENCY(0,SIN((RADIANS($M$3:$M$473-H6993))/2)^2+SIN((RADIANS($N$3:$N$473-I6993))/2)^2*COS(RADIANS($M$3:$M$473))*COS(RADIANS(H6993))),$L$3:$L$473)</f>
        <v>n337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t="str" cm="1">
        <f t="array" ref="J6994">LOOKUP(1,1/FREQUENCY(0,SIN((RADIANS($M$3:$M$473-H6994))/2)^2+SIN((RADIANS($N$3:$N$473-I6994))/2)^2*COS(RADIANS($M$3:$M$473))*COS(RADIANS(H6994))),$L$3:$L$473)</f>
        <v>n332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t="str" cm="1">
        <f t="array" ref="J6995">LOOKUP(1,1/FREQUENCY(0,SIN((RADIANS($M$3:$M$473-H6995))/2)^2+SIN((RADIANS($N$3:$N$473-I6995))/2)^2*COS(RADIANS($M$3:$M$473))*COS(RADIANS(H6995))),$L$3:$L$473)</f>
        <v>n332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t="str" cm="1">
        <f t="array" ref="J6996">LOOKUP(1,1/FREQUENCY(0,SIN((RADIANS($M$3:$M$473-H6996))/2)^2+SIN((RADIANS($N$3:$N$473-I6996))/2)^2*COS(RADIANS($M$3:$M$473))*COS(RADIANS(H6996))),$L$3:$L$473)</f>
        <v>n337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t="str" cm="1">
        <f t="array" ref="J6997">LOOKUP(1,1/FREQUENCY(0,SIN((RADIANS($M$3:$M$473-H6997))/2)^2+SIN((RADIANS($N$3:$N$473-I6997))/2)^2*COS(RADIANS($M$3:$M$473))*COS(RADIANS(H6997))),$L$3:$L$473)</f>
        <v>n373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t="str" cm="1">
        <f t="array" ref="J6998">LOOKUP(1,1/FREQUENCY(0,SIN((RADIANS($M$3:$M$473-H6998))/2)^2+SIN((RADIANS($N$3:$N$473-I6998))/2)^2*COS(RADIANS($M$3:$M$473))*COS(RADIANS(H6998))),$L$3:$L$473)</f>
        <v>n373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t="str" cm="1">
        <f t="array" ref="J6999">LOOKUP(1,1/FREQUENCY(0,SIN((RADIANS($M$3:$M$473-H6999))/2)^2+SIN((RADIANS($N$3:$N$473-I6999))/2)^2*COS(RADIANS($M$3:$M$473))*COS(RADIANS(H6999))),$L$3:$L$473)</f>
        <v>n373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t="str" cm="1">
        <f t="array" ref="J7000">LOOKUP(1,1/FREQUENCY(0,SIN((RADIANS($M$3:$M$473-H7000))/2)^2+SIN((RADIANS($N$3:$N$473-I7000))/2)^2*COS(RADIANS($M$3:$M$473))*COS(RADIANS(H7000))),$L$3:$L$473)</f>
        <v>n373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t="str" cm="1">
        <f t="array" ref="J7001">LOOKUP(1,1/FREQUENCY(0,SIN((RADIANS($M$3:$M$473-H7001))/2)^2+SIN((RADIANS($N$3:$N$473-I7001))/2)^2*COS(RADIANS($M$3:$M$473))*COS(RADIANS(H7001))),$L$3:$L$473)</f>
        <v>n373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t="str" cm="1">
        <f t="array" ref="J7002">LOOKUP(1,1/FREQUENCY(0,SIN((RADIANS($M$3:$M$473-H7002))/2)^2+SIN((RADIANS($N$3:$N$473-I7002))/2)^2*COS(RADIANS($M$3:$M$473))*COS(RADIANS(H7002))),$L$3:$L$473)</f>
        <v>n373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t="str" cm="1">
        <f t="array" ref="J7003">LOOKUP(1,1/FREQUENCY(0,SIN((RADIANS($M$3:$M$473-H7003))/2)^2+SIN((RADIANS($N$3:$N$473-I7003))/2)^2*COS(RADIANS($M$3:$M$473))*COS(RADIANS(H7003))),$L$3:$L$473)</f>
        <v>n332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t="str" cm="1">
        <f t="array" ref="J7004">LOOKUP(1,1/FREQUENCY(0,SIN((RADIANS($M$3:$M$473-H7004))/2)^2+SIN((RADIANS($N$3:$N$473-I7004))/2)^2*COS(RADIANS($M$3:$M$473))*COS(RADIANS(H7004))),$L$3:$L$473)</f>
        <v>n332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t="str" cm="1">
        <f t="array" ref="J7005">LOOKUP(1,1/FREQUENCY(0,SIN((RADIANS($M$3:$M$473-H7005))/2)^2+SIN((RADIANS($N$3:$N$473-I7005))/2)^2*COS(RADIANS($M$3:$M$473))*COS(RADIANS(H7005))),$L$3:$L$473)</f>
        <v>n332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t="str" cm="1">
        <f t="array" ref="J7006">LOOKUP(1,1/FREQUENCY(0,SIN((RADIANS($M$3:$M$473-H7006))/2)^2+SIN((RADIANS($N$3:$N$473-I7006))/2)^2*COS(RADIANS($M$3:$M$473))*COS(RADIANS(H7006))),$L$3:$L$473)</f>
        <v>n332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t="str" cm="1">
        <f t="array" ref="J7007">LOOKUP(1,1/FREQUENCY(0,SIN((RADIANS($M$3:$M$473-H7007))/2)^2+SIN((RADIANS($N$3:$N$473-I7007))/2)^2*COS(RADIANS($M$3:$M$473))*COS(RADIANS(H7007))),$L$3:$L$473)</f>
        <v>n332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t="str" cm="1">
        <f t="array" ref="J7008">LOOKUP(1,1/FREQUENCY(0,SIN((RADIANS($M$3:$M$473-H7008))/2)^2+SIN((RADIANS($N$3:$N$473-I7008))/2)^2*COS(RADIANS($M$3:$M$473))*COS(RADIANS(H7008))),$L$3:$L$473)</f>
        <v>n373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t="str" cm="1">
        <f t="array" ref="J7009">LOOKUP(1,1/FREQUENCY(0,SIN((RADIANS($M$3:$M$473-H7009))/2)^2+SIN((RADIANS($N$3:$N$473-I7009))/2)^2*COS(RADIANS($M$3:$M$473))*COS(RADIANS(H7009))),$L$3:$L$473)</f>
        <v>n337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t="str" cm="1">
        <f t="array" ref="J7010">LOOKUP(1,1/FREQUENCY(0,SIN((RADIANS($M$3:$M$473-H7010))/2)^2+SIN((RADIANS($N$3:$N$473-I7010))/2)^2*COS(RADIANS($M$3:$M$473))*COS(RADIANS(H7010))),$L$3:$L$473)</f>
        <v>n337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t="str" cm="1">
        <f t="array" ref="J7011">LOOKUP(1,1/FREQUENCY(0,SIN((RADIANS($M$3:$M$473-H7011))/2)^2+SIN((RADIANS($N$3:$N$473-I7011))/2)^2*COS(RADIANS($M$3:$M$473))*COS(RADIANS(H7011))),$L$3:$L$473)</f>
        <v>n373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t="str" cm="1">
        <f t="array" ref="J7012">LOOKUP(1,1/FREQUENCY(0,SIN((RADIANS($M$3:$M$473-H7012))/2)^2+SIN((RADIANS($N$3:$N$473-I7012))/2)^2*COS(RADIANS($M$3:$M$473))*COS(RADIANS(H7012))),$L$3:$L$473)</f>
        <v>n332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t="str" cm="1">
        <f t="array" ref="J7013">LOOKUP(1,1/FREQUENCY(0,SIN((RADIANS($M$3:$M$473-H7013))/2)^2+SIN((RADIANS($N$3:$N$473-I7013))/2)^2*COS(RADIANS($M$3:$M$473))*COS(RADIANS(H7013))),$L$3:$L$473)</f>
        <v>n332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t="str" cm="1">
        <f t="array" ref="J7014">LOOKUP(1,1/FREQUENCY(0,SIN((RADIANS($M$3:$M$473-H7014))/2)^2+SIN((RADIANS($N$3:$N$473-I7014))/2)^2*COS(RADIANS($M$3:$M$473))*COS(RADIANS(H7014))),$L$3:$L$473)</f>
        <v>n332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t="str" cm="1">
        <f t="array" ref="J7015">LOOKUP(1,1/FREQUENCY(0,SIN((RADIANS($M$3:$M$473-H7015))/2)^2+SIN((RADIANS($N$3:$N$473-I7015))/2)^2*COS(RADIANS($M$3:$M$473))*COS(RADIANS(H7015))),$L$3:$L$473)</f>
        <v>n332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t="str" cm="1">
        <f t="array" ref="J7016">LOOKUP(1,1/FREQUENCY(0,SIN((RADIANS($M$3:$M$473-H7016))/2)^2+SIN((RADIANS($N$3:$N$473-I7016))/2)^2*COS(RADIANS($M$3:$M$473))*COS(RADIANS(H7016))),$L$3:$L$473)</f>
        <v>n337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t="str" cm="1">
        <f t="array" ref="J7017">LOOKUP(1,1/FREQUENCY(0,SIN((RADIANS($M$3:$M$473-H7017))/2)^2+SIN((RADIANS($N$3:$N$473-I7017))/2)^2*COS(RADIANS($M$3:$M$473))*COS(RADIANS(H7017))),$L$3:$L$473)</f>
        <v>n337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t="str" cm="1">
        <f t="array" ref="J7018">LOOKUP(1,1/FREQUENCY(0,SIN((RADIANS($M$3:$M$473-H7018))/2)^2+SIN((RADIANS($N$3:$N$473-I7018))/2)^2*COS(RADIANS($M$3:$M$473))*COS(RADIANS(H7018))),$L$3:$L$473)</f>
        <v>n332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t="str" cm="1">
        <f t="array" ref="J7019">LOOKUP(1,1/FREQUENCY(0,SIN((RADIANS($M$3:$M$473-H7019))/2)^2+SIN((RADIANS($N$3:$N$473-I7019))/2)^2*COS(RADIANS($M$3:$M$473))*COS(RADIANS(H7019))),$L$3:$L$473)</f>
        <v>n332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t="str" cm="1">
        <f t="array" ref="J7020">LOOKUP(1,1/FREQUENCY(0,SIN((RADIANS($M$3:$M$473-H7020))/2)^2+SIN((RADIANS($N$3:$N$473-I7020))/2)^2*COS(RADIANS($M$3:$M$473))*COS(RADIANS(H7020))),$L$3:$L$473)</f>
        <v>n337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t="str" cm="1">
        <f t="array" ref="J7021">LOOKUP(1,1/FREQUENCY(0,SIN((RADIANS($M$3:$M$473-H7021))/2)^2+SIN((RADIANS($N$3:$N$473-I7021))/2)^2*COS(RADIANS($M$3:$M$473))*COS(RADIANS(H7021))),$L$3:$L$473)</f>
        <v>n332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t="str" cm="1">
        <f t="array" ref="J7022">LOOKUP(1,1/FREQUENCY(0,SIN((RADIANS($M$3:$M$473-H7022))/2)^2+SIN((RADIANS($N$3:$N$473-I7022))/2)^2*COS(RADIANS($M$3:$M$473))*COS(RADIANS(H7022))),$L$3:$L$473)</f>
        <v>n337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t="str" cm="1">
        <f t="array" ref="J7023">LOOKUP(1,1/FREQUENCY(0,SIN((RADIANS($M$3:$M$473-H7023))/2)^2+SIN((RADIANS($N$3:$N$473-I7023))/2)^2*COS(RADIANS($M$3:$M$473))*COS(RADIANS(H7023))),$L$3:$L$473)</f>
        <v>n337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t="str" cm="1">
        <f t="array" ref="J7024">LOOKUP(1,1/FREQUENCY(0,SIN((RADIANS($M$3:$M$473-H7024))/2)^2+SIN((RADIANS($N$3:$N$473-I7024))/2)^2*COS(RADIANS($M$3:$M$473))*COS(RADIANS(H7024))),$L$3:$L$473)</f>
        <v>n337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t="str" cm="1">
        <f t="array" ref="J7025">LOOKUP(1,1/FREQUENCY(0,SIN((RADIANS($M$3:$M$473-H7025))/2)^2+SIN((RADIANS($N$3:$N$473-I7025))/2)^2*COS(RADIANS($M$3:$M$473))*COS(RADIANS(H7025))),$L$3:$L$473)</f>
        <v>n337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t="str" cm="1">
        <f t="array" ref="J7026">LOOKUP(1,1/FREQUENCY(0,SIN((RADIANS($M$3:$M$473-H7026))/2)^2+SIN((RADIANS($N$3:$N$473-I7026))/2)^2*COS(RADIANS($M$3:$M$473))*COS(RADIANS(H7026))),$L$3:$L$473)</f>
        <v>n337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t="str" cm="1">
        <f t="array" ref="J7027">LOOKUP(1,1/FREQUENCY(0,SIN((RADIANS($M$3:$M$473-H7027))/2)^2+SIN((RADIANS($N$3:$N$473-I7027))/2)^2*COS(RADIANS($M$3:$M$473))*COS(RADIANS(H7027))),$L$3:$L$473)</f>
        <v>n337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t="str" cm="1">
        <f t="array" ref="J7028">LOOKUP(1,1/FREQUENCY(0,SIN((RADIANS($M$3:$M$473-H7028))/2)^2+SIN((RADIANS($N$3:$N$473-I7028))/2)^2*COS(RADIANS($M$3:$M$473))*COS(RADIANS(H7028))),$L$3:$L$473)</f>
        <v>n337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t="str" cm="1">
        <f t="array" ref="J7029">LOOKUP(1,1/FREQUENCY(0,SIN((RADIANS($M$3:$M$473-H7029))/2)^2+SIN((RADIANS($N$3:$N$473-I7029))/2)^2*COS(RADIANS($M$3:$M$473))*COS(RADIANS(H7029))),$L$3:$L$473)</f>
        <v>n337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t="str" cm="1">
        <f t="array" ref="J7030">LOOKUP(1,1/FREQUENCY(0,SIN((RADIANS($M$3:$M$473-H7030))/2)^2+SIN((RADIANS($N$3:$N$473-I7030))/2)^2*COS(RADIANS($M$3:$M$473))*COS(RADIANS(H7030))),$L$3:$L$473)</f>
        <v>n337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t="str" cm="1">
        <f t="array" ref="J7031">LOOKUP(1,1/FREQUENCY(0,SIN((RADIANS($M$3:$M$473-H7031))/2)^2+SIN((RADIANS($N$3:$N$473-I7031))/2)^2*COS(RADIANS($M$3:$M$473))*COS(RADIANS(H7031))),$L$3:$L$473)</f>
        <v>n332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t="str" cm="1">
        <f t="array" ref="J7032">LOOKUP(1,1/FREQUENCY(0,SIN((RADIANS($M$3:$M$473-H7032))/2)^2+SIN((RADIANS($N$3:$N$473-I7032))/2)^2*COS(RADIANS($M$3:$M$473))*COS(RADIANS(H7032))),$L$3:$L$473)</f>
        <v>n332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t="str" cm="1">
        <f t="array" ref="J7033">LOOKUP(1,1/FREQUENCY(0,SIN((RADIANS($M$3:$M$473-H7033))/2)^2+SIN((RADIANS($N$3:$N$473-I7033))/2)^2*COS(RADIANS($M$3:$M$473))*COS(RADIANS(H7033))),$L$3:$L$473)</f>
        <v>n337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t="str" cm="1">
        <f t="array" ref="J7034">LOOKUP(1,1/FREQUENCY(0,SIN((RADIANS($M$3:$M$473-H7034))/2)^2+SIN((RADIANS($N$3:$N$473-I7034))/2)^2*COS(RADIANS($M$3:$M$473))*COS(RADIANS(H7034))),$L$3:$L$473)</f>
        <v>n337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t="str" cm="1">
        <f t="array" ref="J7035">LOOKUP(1,1/FREQUENCY(0,SIN((RADIANS($M$3:$M$473-H7035))/2)^2+SIN((RADIANS($N$3:$N$473-I7035))/2)^2*COS(RADIANS($M$3:$M$473))*COS(RADIANS(H7035))),$L$3:$L$473)</f>
        <v>n338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t="str" cm="1">
        <f t="array" ref="J7036">LOOKUP(1,1/FREQUENCY(0,SIN((RADIANS($M$3:$M$473-H7036))/2)^2+SIN((RADIANS($N$3:$N$473-I7036))/2)^2*COS(RADIANS($M$3:$M$473))*COS(RADIANS(H7036))),$L$3:$L$473)</f>
        <v>n373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t="str" cm="1">
        <f t="array" ref="J7037">LOOKUP(1,1/FREQUENCY(0,SIN((RADIANS($M$3:$M$473-H7037))/2)^2+SIN((RADIANS($N$3:$N$473-I7037))/2)^2*COS(RADIANS($M$3:$M$473))*COS(RADIANS(H7037))),$L$3:$L$473)</f>
        <v>n66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t="str" cm="1">
        <f t="array" ref="J7038">LOOKUP(1,1/FREQUENCY(0,SIN((RADIANS($M$3:$M$473-H7038))/2)^2+SIN((RADIANS($N$3:$N$473-I7038))/2)^2*COS(RADIANS($M$3:$M$473))*COS(RADIANS(H7038))),$L$3:$L$473)</f>
        <v>n338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t="str" cm="1">
        <f t="array" ref="J7039">LOOKUP(1,1/FREQUENCY(0,SIN((RADIANS($M$3:$M$473-H7039))/2)^2+SIN((RADIANS($N$3:$N$473-I7039))/2)^2*COS(RADIANS($M$3:$M$473))*COS(RADIANS(H7039))),$L$3:$L$473)</f>
        <v>n350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t="str" cm="1">
        <f t="array" ref="J7040">LOOKUP(1,1/FREQUENCY(0,SIN((RADIANS($M$3:$M$473-H7040))/2)^2+SIN((RADIANS($N$3:$N$473-I7040))/2)^2*COS(RADIANS($M$3:$M$473))*COS(RADIANS(H7040))),$L$3:$L$473)</f>
        <v>n338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t="str" cm="1">
        <f t="array" ref="J7041">LOOKUP(1,1/FREQUENCY(0,SIN((RADIANS($M$3:$M$473-H7041))/2)^2+SIN((RADIANS($N$3:$N$473-I7041))/2)^2*COS(RADIANS($M$3:$M$473))*COS(RADIANS(H7041))),$L$3:$L$473)</f>
        <v>n350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t="str" cm="1">
        <f t="array" ref="J7042">LOOKUP(1,1/FREQUENCY(0,SIN((RADIANS($M$3:$M$473-H7042))/2)^2+SIN((RADIANS($N$3:$N$473-I7042))/2)^2*COS(RADIANS($M$3:$M$473))*COS(RADIANS(H7042))),$L$3:$L$473)</f>
        <v>n338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t="str" cm="1">
        <f t="array" ref="J7043">LOOKUP(1,1/FREQUENCY(0,SIN((RADIANS($M$3:$M$473-H7043))/2)^2+SIN((RADIANS($N$3:$N$473-I7043))/2)^2*COS(RADIANS($M$3:$M$473))*COS(RADIANS(H7043))),$L$3:$L$473)</f>
        <v>n66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t="str" cm="1">
        <f t="array" ref="J7044">LOOKUP(1,1/FREQUENCY(0,SIN((RADIANS($M$3:$M$473-H7044))/2)^2+SIN((RADIANS($N$3:$N$473-I7044))/2)^2*COS(RADIANS($M$3:$M$473))*COS(RADIANS(H7044))),$L$3:$L$473)</f>
        <v>n66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t="str" cm="1">
        <f t="array" ref="J7045">LOOKUP(1,1/FREQUENCY(0,SIN((RADIANS($M$3:$M$473-H7045))/2)^2+SIN((RADIANS($N$3:$N$473-I7045))/2)^2*COS(RADIANS($M$3:$M$473))*COS(RADIANS(H7045))),$L$3:$L$473)</f>
        <v>n66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t="str" cm="1">
        <f t="array" ref="J7046">LOOKUP(1,1/FREQUENCY(0,SIN((RADIANS($M$3:$M$473-H7046))/2)^2+SIN((RADIANS($N$3:$N$473-I7046))/2)^2*COS(RADIANS($M$3:$M$473))*COS(RADIANS(H7046))),$L$3:$L$473)</f>
        <v>n338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t="str" cm="1">
        <f t="array" ref="J7047">LOOKUP(1,1/FREQUENCY(0,SIN((RADIANS($M$3:$M$473-H7047))/2)^2+SIN((RADIANS($N$3:$N$473-I7047))/2)^2*COS(RADIANS($M$3:$M$473))*COS(RADIANS(H7047))),$L$3:$L$473)</f>
        <v>n350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t="str" cm="1">
        <f t="array" ref="J7048">LOOKUP(1,1/FREQUENCY(0,SIN((RADIANS($M$3:$M$473-H7048))/2)^2+SIN((RADIANS($N$3:$N$473-I7048))/2)^2*COS(RADIANS($M$3:$M$473))*COS(RADIANS(H7048))),$L$3:$L$473)</f>
        <v>n338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t="str" cm="1">
        <f t="array" ref="J7049">LOOKUP(1,1/FREQUENCY(0,SIN((RADIANS($M$3:$M$473-H7049))/2)^2+SIN((RADIANS($N$3:$N$473-I7049))/2)^2*COS(RADIANS($M$3:$M$473))*COS(RADIANS(H7049))),$L$3:$L$473)</f>
        <v>n338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t="str" cm="1">
        <f t="array" ref="J7050">LOOKUP(1,1/FREQUENCY(0,SIN((RADIANS($M$3:$M$473-H7050))/2)^2+SIN((RADIANS($N$3:$N$473-I7050))/2)^2*COS(RADIANS($M$3:$M$473))*COS(RADIANS(H7050))),$L$3:$L$473)</f>
        <v>n338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t="str" cm="1">
        <f t="array" ref="J7051">LOOKUP(1,1/FREQUENCY(0,SIN((RADIANS($M$3:$M$473-H7051))/2)^2+SIN((RADIANS($N$3:$N$473-I7051))/2)^2*COS(RADIANS($M$3:$M$473))*COS(RADIANS(H7051))),$L$3:$L$473)</f>
        <v>n338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t="str" cm="1">
        <f t="array" ref="J7052">LOOKUP(1,1/FREQUENCY(0,SIN((RADIANS($M$3:$M$473-H7052))/2)^2+SIN((RADIANS($N$3:$N$473-I7052))/2)^2*COS(RADIANS($M$3:$M$473))*COS(RADIANS(H7052))),$L$3:$L$473)</f>
        <v>n66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t="str" cm="1">
        <f t="array" ref="J7053">LOOKUP(1,1/FREQUENCY(0,SIN((RADIANS($M$3:$M$473-H7053))/2)^2+SIN((RADIANS($N$3:$N$473-I7053))/2)^2*COS(RADIANS($M$3:$M$473))*COS(RADIANS(H7053))),$L$3:$L$473)</f>
        <v>n338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t="str" cm="1">
        <f t="array" ref="J7054">LOOKUP(1,1/FREQUENCY(0,SIN((RADIANS($M$3:$M$473-H7054))/2)^2+SIN((RADIANS($N$3:$N$473-I7054))/2)^2*COS(RADIANS($M$3:$M$473))*COS(RADIANS(H7054))),$L$3:$L$473)</f>
        <v>n338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t="str" cm="1">
        <f t="array" ref="J7055">LOOKUP(1,1/FREQUENCY(0,SIN((RADIANS($M$3:$M$473-H7055))/2)^2+SIN((RADIANS($N$3:$N$473-I7055))/2)^2*COS(RADIANS($M$3:$M$473))*COS(RADIANS(H7055))),$L$3:$L$473)</f>
        <v>n66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t="str" cm="1">
        <f t="array" ref="J7056">LOOKUP(1,1/FREQUENCY(0,SIN((RADIANS($M$3:$M$473-H7056))/2)^2+SIN((RADIANS($N$3:$N$473-I7056))/2)^2*COS(RADIANS($M$3:$M$473))*COS(RADIANS(H7056))),$L$3:$L$473)</f>
        <v>n66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t="str" cm="1">
        <f t="array" ref="J7057">LOOKUP(1,1/FREQUENCY(0,SIN((RADIANS($M$3:$M$473-H7057))/2)^2+SIN((RADIANS($N$3:$N$473-I7057))/2)^2*COS(RADIANS($M$3:$M$473))*COS(RADIANS(H7057))),$L$3:$L$473)</f>
        <v>n66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t="str" cm="1">
        <f t="array" ref="J7058">LOOKUP(1,1/FREQUENCY(0,SIN((RADIANS($M$3:$M$473-H7058))/2)^2+SIN((RADIANS($N$3:$N$473-I7058))/2)^2*COS(RADIANS($M$3:$M$473))*COS(RADIANS(H7058))),$L$3:$L$473)</f>
        <v>n350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t="str" cm="1">
        <f t="array" ref="J7059">LOOKUP(1,1/FREQUENCY(0,SIN((RADIANS($M$3:$M$473-H7059))/2)^2+SIN((RADIANS($N$3:$N$473-I7059))/2)^2*COS(RADIANS($M$3:$M$473))*COS(RADIANS(H7059))),$L$3:$L$473)</f>
        <v>n350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t="str" cm="1">
        <f t="array" ref="J7060">LOOKUP(1,1/FREQUENCY(0,SIN((RADIANS($M$3:$M$473-H7060))/2)^2+SIN((RADIANS($N$3:$N$473-I7060))/2)^2*COS(RADIANS($M$3:$M$473))*COS(RADIANS(H7060))),$L$3:$L$473)</f>
        <v>n350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t="str" cm="1">
        <f t="array" ref="J7061">LOOKUP(1,1/FREQUENCY(0,SIN((RADIANS($M$3:$M$473-H7061))/2)^2+SIN((RADIANS($N$3:$N$473-I7061))/2)^2*COS(RADIANS($M$3:$M$473))*COS(RADIANS(H7061))),$L$3:$L$473)</f>
        <v>n350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t="str" cm="1">
        <f t="array" ref="J7062">LOOKUP(1,1/FREQUENCY(0,SIN((RADIANS($M$3:$M$473-H7062))/2)^2+SIN((RADIANS($N$3:$N$473-I7062))/2)^2*COS(RADIANS($M$3:$M$473))*COS(RADIANS(H7062))),$L$3:$L$473)</f>
        <v>n350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t="str" cm="1">
        <f t="array" ref="J7063">LOOKUP(1,1/FREQUENCY(0,SIN((RADIANS($M$3:$M$473-H7063))/2)^2+SIN((RADIANS($N$3:$N$473-I7063))/2)^2*COS(RADIANS($M$3:$M$473))*COS(RADIANS(H7063))),$L$3:$L$473)</f>
        <v>n350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t="str" cm="1">
        <f t="array" ref="J7064">LOOKUP(1,1/FREQUENCY(0,SIN((RADIANS($M$3:$M$473-H7064))/2)^2+SIN((RADIANS($N$3:$N$473-I7064))/2)^2*COS(RADIANS($M$3:$M$473))*COS(RADIANS(H7064))),$L$3:$L$473)</f>
        <v>n350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t="str" cm="1">
        <f t="array" ref="J7065">LOOKUP(1,1/FREQUENCY(0,SIN((RADIANS($M$3:$M$473-H7065))/2)^2+SIN((RADIANS($N$3:$N$473-I7065))/2)^2*COS(RADIANS($M$3:$M$473))*COS(RADIANS(H7065))),$L$3:$L$473)</f>
        <v>n332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t="str" cm="1">
        <f t="array" ref="J7066">LOOKUP(1,1/FREQUENCY(0,SIN((RADIANS($M$3:$M$473-H7066))/2)^2+SIN((RADIANS($N$3:$N$473-I7066))/2)^2*COS(RADIANS($M$3:$M$473))*COS(RADIANS(H7066))),$L$3:$L$473)</f>
        <v>n332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t="str" cm="1">
        <f t="array" ref="J7067">LOOKUP(1,1/FREQUENCY(0,SIN((RADIANS($M$3:$M$473-H7067))/2)^2+SIN((RADIANS($N$3:$N$473-I7067))/2)^2*COS(RADIANS($M$3:$M$473))*COS(RADIANS(H7067))),$L$3:$L$473)</f>
        <v>n332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t="str" cm="1">
        <f t="array" ref="J7068">LOOKUP(1,1/FREQUENCY(0,SIN((RADIANS($M$3:$M$473-H7068))/2)^2+SIN((RADIANS($N$3:$N$473-I7068))/2)^2*COS(RADIANS($M$3:$M$473))*COS(RADIANS(H7068))),$L$3:$L$473)</f>
        <v>n373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t="str" cm="1">
        <f t="array" ref="J7069">LOOKUP(1,1/FREQUENCY(0,SIN((RADIANS($M$3:$M$473-H7069))/2)^2+SIN((RADIANS($N$3:$N$473-I7069))/2)^2*COS(RADIANS($M$3:$M$473))*COS(RADIANS(H7069))),$L$3:$L$473)</f>
        <v>n373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t="str" cm="1">
        <f t="array" ref="J7070">LOOKUP(1,1/FREQUENCY(0,SIN((RADIANS($M$3:$M$473-H7070))/2)^2+SIN((RADIANS($N$3:$N$473-I7070))/2)^2*COS(RADIANS($M$3:$M$473))*COS(RADIANS(H7070))),$L$3:$L$473)</f>
        <v>n332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t="str" cm="1">
        <f t="array" ref="J7071">LOOKUP(1,1/FREQUENCY(0,SIN((RADIANS($M$3:$M$473-H7071))/2)^2+SIN((RADIANS($N$3:$N$473-I7071))/2)^2*COS(RADIANS($M$3:$M$473))*COS(RADIANS(H7071))),$L$3:$L$473)</f>
        <v>n332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t="str" cm="1">
        <f t="array" ref="J7072">LOOKUP(1,1/FREQUENCY(0,SIN((RADIANS($M$3:$M$473-H7072))/2)^2+SIN((RADIANS($N$3:$N$473-I7072))/2)^2*COS(RADIANS($M$3:$M$473))*COS(RADIANS(H7072))),$L$3:$L$473)</f>
        <v>n332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t="str" cm="1">
        <f t="array" ref="J7073">LOOKUP(1,1/FREQUENCY(0,SIN((RADIANS($M$3:$M$473-H7073))/2)^2+SIN((RADIANS($N$3:$N$473-I7073))/2)^2*COS(RADIANS($M$3:$M$473))*COS(RADIANS(H7073))),$L$3:$L$473)</f>
        <v>n332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t="str" cm="1">
        <f t="array" ref="J7074">LOOKUP(1,1/FREQUENCY(0,SIN((RADIANS($M$3:$M$473-H7074))/2)^2+SIN((RADIANS($N$3:$N$473-I7074))/2)^2*COS(RADIANS($M$3:$M$473))*COS(RADIANS(H7074))),$L$3:$L$473)</f>
        <v>n332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t="str" cm="1">
        <f t="array" ref="J7075">LOOKUP(1,1/FREQUENCY(0,SIN((RADIANS($M$3:$M$473-H7075))/2)^2+SIN((RADIANS($N$3:$N$473-I7075))/2)^2*COS(RADIANS($M$3:$M$473))*COS(RADIANS(H7075))),$L$3:$L$473)</f>
        <v>n332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t="str" cm="1">
        <f t="array" ref="J7076">LOOKUP(1,1/FREQUENCY(0,SIN((RADIANS($M$3:$M$473-H7076))/2)^2+SIN((RADIANS($N$3:$N$473-I7076))/2)^2*COS(RADIANS($M$3:$M$473))*COS(RADIANS(H7076))),$L$3:$L$473)</f>
        <v>n332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t="str" cm="1">
        <f t="array" ref="J7077">LOOKUP(1,1/FREQUENCY(0,SIN((RADIANS($M$3:$M$473-H7077))/2)^2+SIN((RADIANS($N$3:$N$473-I7077))/2)^2*COS(RADIANS($M$3:$M$473))*COS(RADIANS(H7077))),$L$3:$L$473)</f>
        <v>n332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t="str" cm="1">
        <f t="array" ref="J7078">LOOKUP(1,1/FREQUENCY(0,SIN((RADIANS($M$3:$M$473-H7078))/2)^2+SIN((RADIANS($N$3:$N$473-I7078))/2)^2*COS(RADIANS($M$3:$M$473))*COS(RADIANS(H7078))),$L$3:$L$473)</f>
        <v>n373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t="str" cm="1">
        <f t="array" ref="J7079">LOOKUP(1,1/FREQUENCY(0,SIN((RADIANS($M$3:$M$473-H7079))/2)^2+SIN((RADIANS($N$3:$N$473-I7079))/2)^2*COS(RADIANS($M$3:$M$473))*COS(RADIANS(H7079))),$L$3:$L$473)</f>
        <v>n332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t="str" cm="1">
        <f t="array" ref="J7080">LOOKUP(1,1/FREQUENCY(0,SIN((RADIANS($M$3:$M$473-H7080))/2)^2+SIN((RADIANS($N$3:$N$473-I7080))/2)^2*COS(RADIANS($M$3:$M$473))*COS(RADIANS(H7080))),$L$3:$L$473)</f>
        <v>n373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t="str" cm="1">
        <f t="array" ref="J7081">LOOKUP(1,1/FREQUENCY(0,SIN((RADIANS($M$3:$M$473-H7081))/2)^2+SIN((RADIANS($N$3:$N$473-I7081))/2)^2*COS(RADIANS($M$3:$M$473))*COS(RADIANS(H7081))),$L$3:$L$473)</f>
        <v>n338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t="str" cm="1">
        <f t="array" ref="J7082">LOOKUP(1,1/FREQUENCY(0,SIN((RADIANS($M$3:$M$473-H7082))/2)^2+SIN((RADIANS($N$3:$N$473-I7082))/2)^2*COS(RADIANS($M$3:$M$473))*COS(RADIANS(H7082))),$L$3:$L$473)</f>
        <v>n332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t="str" cm="1">
        <f t="array" ref="J7083">LOOKUP(1,1/FREQUENCY(0,SIN((RADIANS($M$3:$M$473-H7083))/2)^2+SIN((RADIANS($N$3:$N$473-I7083))/2)^2*COS(RADIANS($M$3:$M$473))*COS(RADIANS(H7083))),$L$3:$L$473)</f>
        <v>n338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t="str" cm="1">
        <f t="array" ref="J7084">LOOKUP(1,1/FREQUENCY(0,SIN((RADIANS($M$3:$M$473-H7084))/2)^2+SIN((RADIANS($N$3:$N$473-I7084))/2)^2*COS(RADIANS($M$3:$M$473))*COS(RADIANS(H7084))),$L$3:$L$473)</f>
        <v>n373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t="str" cm="1">
        <f t="array" ref="J7085">LOOKUP(1,1/FREQUENCY(0,SIN((RADIANS($M$3:$M$473-H7085))/2)^2+SIN((RADIANS($N$3:$N$473-I7085))/2)^2*COS(RADIANS($M$3:$M$473))*COS(RADIANS(H7085))),$L$3:$L$473)</f>
        <v>n373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t="str" cm="1">
        <f t="array" ref="J7086">LOOKUP(1,1/FREQUENCY(0,SIN((RADIANS($M$3:$M$473-H7086))/2)^2+SIN((RADIANS($N$3:$N$473-I7086))/2)^2*COS(RADIANS($M$3:$M$473))*COS(RADIANS(H7086))),$L$3:$L$473)</f>
        <v>n373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t="str" cm="1">
        <f t="array" ref="J7087">LOOKUP(1,1/FREQUENCY(0,SIN((RADIANS($M$3:$M$473-H7087))/2)^2+SIN((RADIANS($N$3:$N$473-I7087))/2)^2*COS(RADIANS($M$3:$M$473))*COS(RADIANS(H7087))),$L$3:$L$473)</f>
        <v>n338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t="str" cm="1">
        <f t="array" ref="J7088">LOOKUP(1,1/FREQUENCY(0,SIN((RADIANS($M$3:$M$473-H7088))/2)^2+SIN((RADIANS($N$3:$N$473-I7088))/2)^2*COS(RADIANS($M$3:$M$473))*COS(RADIANS(H7088))),$L$3:$L$473)</f>
        <v>n373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t="str" cm="1">
        <f t="array" ref="J7089">LOOKUP(1,1/FREQUENCY(0,SIN((RADIANS($M$3:$M$473-H7089))/2)^2+SIN((RADIANS($N$3:$N$473-I7089))/2)^2*COS(RADIANS($M$3:$M$473))*COS(RADIANS(H7089))),$L$3:$L$473)</f>
        <v>n373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t="str" cm="1">
        <f t="array" ref="J7090">LOOKUP(1,1/FREQUENCY(0,SIN((RADIANS($M$3:$M$473-H7090))/2)^2+SIN((RADIANS($N$3:$N$473-I7090))/2)^2*COS(RADIANS($M$3:$M$473))*COS(RADIANS(H7090))),$L$3:$L$473)</f>
        <v>n332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t="str" cm="1">
        <f t="array" ref="J7091">LOOKUP(1,1/FREQUENCY(0,SIN((RADIANS($M$3:$M$473-H7091))/2)^2+SIN((RADIANS($N$3:$N$473-I7091))/2)^2*COS(RADIANS($M$3:$M$473))*COS(RADIANS(H7091))),$L$3:$L$473)</f>
        <v>n66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t="str" cm="1">
        <f t="array" ref="J7092">LOOKUP(1,1/FREQUENCY(0,SIN((RADIANS($M$3:$M$473-H7092))/2)^2+SIN((RADIANS($N$3:$N$473-I7092))/2)^2*COS(RADIANS($M$3:$M$473))*COS(RADIANS(H7092))),$L$3:$L$473)</f>
        <v>n66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t="str" cm="1">
        <f t="array" ref="J7093">LOOKUP(1,1/FREQUENCY(0,SIN((RADIANS($M$3:$M$473-H7093))/2)^2+SIN((RADIANS($N$3:$N$473-I7093))/2)^2*COS(RADIANS($M$3:$M$473))*COS(RADIANS(H7093))),$L$3:$L$473)</f>
        <v>n373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t="str" cm="1">
        <f t="array" ref="J7094">LOOKUP(1,1/FREQUENCY(0,SIN((RADIANS($M$3:$M$473-H7094))/2)^2+SIN((RADIANS($N$3:$N$473-I7094))/2)^2*COS(RADIANS($M$3:$M$473))*COS(RADIANS(H7094))),$L$3:$L$473)</f>
        <v>n338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t="str" cm="1">
        <f t="array" ref="J7095">LOOKUP(1,1/FREQUENCY(0,SIN((RADIANS($M$3:$M$473-H7095))/2)^2+SIN((RADIANS($N$3:$N$473-I7095))/2)^2*COS(RADIANS($M$3:$M$473))*COS(RADIANS(H7095))),$L$3:$L$473)</f>
        <v>n338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t="str" cm="1">
        <f t="array" ref="J7096">LOOKUP(1,1/FREQUENCY(0,SIN((RADIANS($M$3:$M$473-H7096))/2)^2+SIN((RADIANS($N$3:$N$473-I7096))/2)^2*COS(RADIANS($M$3:$M$473))*COS(RADIANS(H7096))),$L$3:$L$473)</f>
        <v>n373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t="str" cm="1">
        <f t="array" ref="J7097">LOOKUP(1,1/FREQUENCY(0,SIN((RADIANS($M$3:$M$473-H7097))/2)^2+SIN((RADIANS($N$3:$N$473-I7097))/2)^2*COS(RADIANS($M$3:$M$473))*COS(RADIANS(H7097))),$L$3:$L$473)</f>
        <v>n373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t="str" cm="1">
        <f t="array" ref="J7098">LOOKUP(1,1/FREQUENCY(0,SIN((RADIANS($M$3:$M$473-H7098))/2)^2+SIN((RADIANS($N$3:$N$473-I7098))/2)^2*COS(RADIANS($M$3:$M$473))*COS(RADIANS(H7098))),$L$3:$L$473)</f>
        <v>n373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t="str" cm="1">
        <f t="array" ref="J7099">LOOKUP(1,1/FREQUENCY(0,SIN((RADIANS($M$3:$M$473-H7099))/2)^2+SIN((RADIANS($N$3:$N$473-I7099))/2)^2*COS(RADIANS($M$3:$M$473))*COS(RADIANS(H7099))),$L$3:$L$473)</f>
        <v>n373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t="str" cm="1">
        <f t="array" ref="J7100">LOOKUP(1,1/FREQUENCY(0,SIN((RADIANS($M$3:$M$473-H7100))/2)^2+SIN((RADIANS($N$3:$N$473-I7100))/2)^2*COS(RADIANS($M$3:$M$473))*COS(RADIANS(H7100))),$L$3:$L$473)</f>
        <v>n373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t="str" cm="1">
        <f t="array" ref="J7101">LOOKUP(1,1/FREQUENCY(0,SIN((RADIANS($M$3:$M$473-H7101))/2)^2+SIN((RADIANS($N$3:$N$473-I7101))/2)^2*COS(RADIANS($M$3:$M$473))*COS(RADIANS(H7101))),$L$3:$L$473)</f>
        <v>n373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t="str" cm="1">
        <f t="array" ref="J7102">LOOKUP(1,1/FREQUENCY(0,SIN((RADIANS($M$3:$M$473-H7102))/2)^2+SIN((RADIANS($N$3:$N$473-I7102))/2)^2*COS(RADIANS($M$3:$M$473))*COS(RADIANS(H7102))),$L$3:$L$473)</f>
        <v>n373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t="str" cm="1">
        <f t="array" ref="J7103">LOOKUP(1,1/FREQUENCY(0,SIN((RADIANS($M$3:$M$473-H7103))/2)^2+SIN((RADIANS($N$3:$N$473-I7103))/2)^2*COS(RADIANS($M$3:$M$473))*COS(RADIANS(H7103))),$L$3:$L$473)</f>
        <v>n373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t="str" cm="1">
        <f t="array" ref="J7104">LOOKUP(1,1/FREQUENCY(0,SIN((RADIANS($M$3:$M$473-H7104))/2)^2+SIN((RADIANS($N$3:$N$473-I7104))/2)^2*COS(RADIANS($M$3:$M$473))*COS(RADIANS(H7104))),$L$3:$L$473)</f>
        <v>n350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t="str" cm="1">
        <f t="array" ref="J7105">LOOKUP(1,1/FREQUENCY(0,SIN((RADIANS($M$3:$M$473-H7105))/2)^2+SIN((RADIANS($N$3:$N$473-I7105))/2)^2*COS(RADIANS($M$3:$M$473))*COS(RADIANS(H7105))),$L$3:$L$473)</f>
        <v>n350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t="str" cm="1">
        <f t="array" ref="J7106">LOOKUP(1,1/FREQUENCY(0,SIN((RADIANS($M$3:$M$473-H7106))/2)^2+SIN((RADIANS($N$3:$N$473-I7106))/2)^2*COS(RADIANS($M$3:$M$473))*COS(RADIANS(H7106))),$L$3:$L$473)</f>
        <v>n349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t="str" cm="1">
        <f t="array" ref="J7107">LOOKUP(1,1/FREQUENCY(0,SIN((RADIANS($M$3:$M$473-H7107))/2)^2+SIN((RADIANS($N$3:$N$473-I7107))/2)^2*COS(RADIANS($M$3:$M$473))*COS(RADIANS(H7107))),$L$3:$L$473)</f>
        <v>n350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t="str" cm="1">
        <f t="array" ref="J7108">LOOKUP(1,1/FREQUENCY(0,SIN((RADIANS($M$3:$M$473-H7108))/2)^2+SIN((RADIANS($N$3:$N$473-I7108))/2)^2*COS(RADIANS($M$3:$M$473))*COS(RADIANS(H7108))),$L$3:$L$473)</f>
        <v>n353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t="str" cm="1">
        <f t="array" ref="J7109">LOOKUP(1,1/FREQUENCY(0,SIN((RADIANS($M$3:$M$473-H7109))/2)^2+SIN((RADIANS($N$3:$N$473-I7109))/2)^2*COS(RADIANS($M$3:$M$473))*COS(RADIANS(H7109))),$L$3:$L$473)</f>
        <v>n350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t="str" cm="1">
        <f t="array" ref="J7110">LOOKUP(1,1/FREQUENCY(0,SIN((RADIANS($M$3:$M$473-H7110))/2)^2+SIN((RADIANS($N$3:$N$473-I7110))/2)^2*COS(RADIANS($M$3:$M$473))*COS(RADIANS(H7110))),$L$3:$L$473)</f>
        <v>n338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t="str" cm="1">
        <f t="array" ref="J7111">LOOKUP(1,1/FREQUENCY(0,SIN((RADIANS($M$3:$M$473-H7111))/2)^2+SIN((RADIANS($N$3:$N$473-I7111))/2)^2*COS(RADIANS($M$3:$M$473))*COS(RADIANS(H7111))),$L$3:$L$473)</f>
        <v>n350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t="str" cm="1">
        <f t="array" ref="J7112">LOOKUP(1,1/FREQUENCY(0,SIN((RADIANS($M$3:$M$473-H7112))/2)^2+SIN((RADIANS($N$3:$N$473-I7112))/2)^2*COS(RADIANS($M$3:$M$473))*COS(RADIANS(H7112))),$L$3:$L$473)</f>
        <v>n349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t="str" cm="1">
        <f t="array" ref="J7113">LOOKUP(1,1/FREQUENCY(0,SIN((RADIANS($M$3:$M$473-H7113))/2)^2+SIN((RADIANS($N$3:$N$473-I7113))/2)^2*COS(RADIANS($M$3:$M$473))*COS(RADIANS(H7113))),$L$3:$L$473)</f>
        <v>n350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t="str" cm="1">
        <f t="array" ref="J7114">LOOKUP(1,1/FREQUENCY(0,SIN((RADIANS($M$3:$M$473-H7114))/2)^2+SIN((RADIANS($N$3:$N$473-I7114))/2)^2*COS(RADIANS($M$3:$M$473))*COS(RADIANS(H7114))),$L$3:$L$473)</f>
        <v>n350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t="str" cm="1">
        <f t="array" ref="J7115">LOOKUP(1,1/FREQUENCY(0,SIN((RADIANS($M$3:$M$473-H7115))/2)^2+SIN((RADIANS($N$3:$N$473-I7115))/2)^2*COS(RADIANS($M$3:$M$473))*COS(RADIANS(H7115))),$L$3:$L$473)</f>
        <v>n349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t="str" cm="1">
        <f t="array" ref="J7116">LOOKUP(1,1/FREQUENCY(0,SIN((RADIANS($M$3:$M$473-H7116))/2)^2+SIN((RADIANS($N$3:$N$473-I7116))/2)^2*COS(RADIANS($M$3:$M$473))*COS(RADIANS(H7116))),$L$3:$L$473)</f>
        <v>n350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t="str" cm="1">
        <f t="array" ref="J7117">LOOKUP(1,1/FREQUENCY(0,SIN((RADIANS($M$3:$M$473-H7117))/2)^2+SIN((RADIANS($N$3:$N$473-I7117))/2)^2*COS(RADIANS($M$3:$M$473))*COS(RADIANS(H7117))),$L$3:$L$473)</f>
        <v>n350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t="str" cm="1">
        <f t="array" ref="J7118">LOOKUP(1,1/FREQUENCY(0,SIN((RADIANS($M$3:$M$473-H7118))/2)^2+SIN((RADIANS($N$3:$N$473-I7118))/2)^2*COS(RADIANS($M$3:$M$473))*COS(RADIANS(H7118))),$L$3:$L$473)</f>
        <v>n349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t="str" cm="1">
        <f t="array" ref="J7119">LOOKUP(1,1/FREQUENCY(0,SIN((RADIANS($M$3:$M$473-H7119))/2)^2+SIN((RADIANS($N$3:$N$473-I7119))/2)^2*COS(RADIANS($M$3:$M$473))*COS(RADIANS(H7119))),$L$3:$L$473)</f>
        <v>n350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t="str" cm="1">
        <f t="array" ref="J7120">LOOKUP(1,1/FREQUENCY(0,SIN((RADIANS($M$3:$M$473-H7120))/2)^2+SIN((RADIANS($N$3:$N$473-I7120))/2)^2*COS(RADIANS($M$3:$M$473))*COS(RADIANS(H7120))),$L$3:$L$473)</f>
        <v>n350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t="str" cm="1">
        <f t="array" ref="J7121">LOOKUP(1,1/FREQUENCY(0,SIN((RADIANS($M$3:$M$473-H7121))/2)^2+SIN((RADIANS($N$3:$N$473-I7121))/2)^2*COS(RADIANS($M$3:$M$473))*COS(RADIANS(H7121))),$L$3:$L$473)</f>
        <v>n350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t="str" cm="1">
        <f t="array" ref="J7122">LOOKUP(1,1/FREQUENCY(0,SIN((RADIANS($M$3:$M$473-H7122))/2)^2+SIN((RADIANS($N$3:$N$473-I7122))/2)^2*COS(RADIANS($M$3:$M$473))*COS(RADIANS(H7122))),$L$3:$L$473)</f>
        <v>n350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t="str" cm="1">
        <f t="array" ref="J7123">LOOKUP(1,1/FREQUENCY(0,SIN((RADIANS($M$3:$M$473-H7123))/2)^2+SIN((RADIANS($N$3:$N$473-I7123))/2)^2*COS(RADIANS($M$3:$M$473))*COS(RADIANS(H7123))),$L$3:$L$473)</f>
        <v>n66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t="str" cm="1">
        <f t="array" ref="J7124">LOOKUP(1,1/FREQUENCY(0,SIN((RADIANS($M$3:$M$473-H7124))/2)^2+SIN((RADIANS($N$3:$N$473-I7124))/2)^2*COS(RADIANS($M$3:$M$473))*COS(RADIANS(H7124))),$L$3:$L$473)</f>
        <v>n66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t="str" cm="1">
        <f t="array" ref="J7125">LOOKUP(1,1/FREQUENCY(0,SIN((RADIANS($M$3:$M$473-H7125))/2)^2+SIN((RADIANS($N$3:$N$473-I7125))/2)^2*COS(RADIANS($M$3:$M$473))*COS(RADIANS(H7125))),$L$3:$L$473)</f>
        <v>n66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t="str" cm="1">
        <f t="array" ref="J7126">LOOKUP(1,1/FREQUENCY(0,SIN((RADIANS($M$3:$M$473-H7126))/2)^2+SIN((RADIANS($N$3:$N$473-I7126))/2)^2*COS(RADIANS($M$3:$M$473))*COS(RADIANS(H7126))),$L$3:$L$473)</f>
        <v>n66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t="str" cm="1">
        <f t="array" ref="J7127">LOOKUP(1,1/FREQUENCY(0,SIN((RADIANS($M$3:$M$473-H7127))/2)^2+SIN((RADIANS($N$3:$N$473-I7127))/2)^2*COS(RADIANS($M$3:$M$473))*COS(RADIANS(H7127))),$L$3:$L$473)</f>
        <v>n66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t="str" cm="1">
        <f t="array" ref="J7128">LOOKUP(1,1/FREQUENCY(0,SIN((RADIANS($M$3:$M$473-H7128))/2)^2+SIN((RADIANS($N$3:$N$473-I7128))/2)^2*COS(RADIANS($M$3:$M$473))*COS(RADIANS(H7128))),$L$3:$L$473)</f>
        <v>n66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t="str" cm="1">
        <f t="array" ref="J7129">LOOKUP(1,1/FREQUENCY(0,SIN((RADIANS($M$3:$M$473-H7129))/2)^2+SIN((RADIANS($N$3:$N$473-I7129))/2)^2*COS(RADIANS($M$3:$M$473))*COS(RADIANS(H7129))),$L$3:$L$473)</f>
        <v>n66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t="str" cm="1">
        <f t="array" ref="J7130">LOOKUP(1,1/FREQUENCY(0,SIN((RADIANS($M$3:$M$473-H7130))/2)^2+SIN((RADIANS($N$3:$N$473-I7130))/2)^2*COS(RADIANS($M$3:$M$473))*COS(RADIANS(H7130))),$L$3:$L$473)</f>
        <v>n66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t="str" cm="1">
        <f t="array" ref="J7131">LOOKUP(1,1/FREQUENCY(0,SIN((RADIANS($M$3:$M$473-H7131))/2)^2+SIN((RADIANS($N$3:$N$473-I7131))/2)^2*COS(RADIANS($M$3:$M$473))*COS(RADIANS(H7131))),$L$3:$L$473)</f>
        <v>n66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t="str" cm="1">
        <f t="array" ref="J7132">LOOKUP(1,1/FREQUENCY(0,SIN((RADIANS($M$3:$M$473-H7132))/2)^2+SIN((RADIANS($N$3:$N$473-I7132))/2)^2*COS(RADIANS($M$3:$M$473))*COS(RADIANS(H7132))),$L$3:$L$473)</f>
        <v>n66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t="str" cm="1">
        <f t="array" ref="J7133">LOOKUP(1,1/FREQUENCY(0,SIN((RADIANS($M$3:$M$473-H7133))/2)^2+SIN((RADIANS($N$3:$N$473-I7133))/2)^2*COS(RADIANS($M$3:$M$473))*COS(RADIANS(H7133))),$L$3:$L$473)</f>
        <v>n66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t="str" cm="1">
        <f t="array" ref="J7134">LOOKUP(1,1/FREQUENCY(0,SIN((RADIANS($M$3:$M$473-H7134))/2)^2+SIN((RADIANS($N$3:$N$473-I7134))/2)^2*COS(RADIANS($M$3:$M$473))*COS(RADIANS(H7134))),$L$3:$L$473)</f>
        <v>n66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t="str" cm="1">
        <f t="array" ref="J7135">LOOKUP(1,1/FREQUENCY(0,SIN((RADIANS($M$3:$M$473-H7135))/2)^2+SIN((RADIANS($N$3:$N$473-I7135))/2)^2*COS(RADIANS($M$3:$M$473))*COS(RADIANS(H7135))),$L$3:$L$473)</f>
        <v>n66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t="str" cm="1">
        <f t="array" ref="J7136">LOOKUP(1,1/FREQUENCY(0,SIN((RADIANS($M$3:$M$473-H7136))/2)^2+SIN((RADIANS($N$3:$N$473-I7136))/2)^2*COS(RADIANS($M$3:$M$473))*COS(RADIANS(H7136))),$L$3:$L$473)</f>
        <v>n66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t="str" cm="1">
        <f t="array" ref="J7137">LOOKUP(1,1/FREQUENCY(0,SIN((RADIANS($M$3:$M$473-H7137))/2)^2+SIN((RADIANS($N$3:$N$473-I7137))/2)^2*COS(RADIANS($M$3:$M$473))*COS(RADIANS(H7137))),$L$3:$L$473)</f>
        <v>n66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t="str" cm="1">
        <f t="array" ref="J7138">LOOKUP(1,1/FREQUENCY(0,SIN((RADIANS($M$3:$M$473-H7138))/2)^2+SIN((RADIANS($N$3:$N$473-I7138))/2)^2*COS(RADIANS($M$3:$M$473))*COS(RADIANS(H7138))),$L$3:$L$473)</f>
        <v>n66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t="str" cm="1">
        <f t="array" ref="J7139">LOOKUP(1,1/FREQUENCY(0,SIN((RADIANS($M$3:$M$473-H7139))/2)^2+SIN((RADIANS($N$3:$N$473-I7139))/2)^2*COS(RADIANS($M$3:$M$473))*COS(RADIANS(H7139))),$L$3:$L$473)</f>
        <v>n66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t="str" cm="1">
        <f t="array" ref="J7140">LOOKUP(1,1/FREQUENCY(0,SIN((RADIANS($M$3:$M$473-H7140))/2)^2+SIN((RADIANS($N$3:$N$473-I7140))/2)^2*COS(RADIANS($M$3:$M$473))*COS(RADIANS(H7140))),$L$3:$L$473)</f>
        <v>n66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t="str" cm="1">
        <f t="array" ref="J7141">LOOKUP(1,1/FREQUENCY(0,SIN((RADIANS($M$3:$M$473-H7141))/2)^2+SIN((RADIANS($N$3:$N$473-I7141))/2)^2*COS(RADIANS($M$3:$M$473))*COS(RADIANS(H7141))),$L$3:$L$473)</f>
        <v>n66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t="str" cm="1">
        <f t="array" ref="J7142">LOOKUP(1,1/FREQUENCY(0,SIN((RADIANS($M$3:$M$473-H7142))/2)^2+SIN((RADIANS($N$3:$N$473-I7142))/2)^2*COS(RADIANS($M$3:$M$473))*COS(RADIANS(H7142))),$L$3:$L$473)</f>
        <v>n66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t="str" cm="1">
        <f t="array" ref="J7143">LOOKUP(1,1/FREQUENCY(0,SIN((RADIANS($M$3:$M$473-H7143))/2)^2+SIN((RADIANS($N$3:$N$473-I7143))/2)^2*COS(RADIANS($M$3:$M$473))*COS(RADIANS(H7143))),$L$3:$L$473)</f>
        <v>n66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t="str" cm="1">
        <f t="array" ref="J7144">LOOKUP(1,1/FREQUENCY(0,SIN((RADIANS($M$3:$M$473-H7144))/2)^2+SIN((RADIANS($N$3:$N$473-I7144))/2)^2*COS(RADIANS($M$3:$M$473))*COS(RADIANS(H7144))),$L$3:$L$473)</f>
        <v>n66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t="str" cm="1">
        <f t="array" ref="J7145">LOOKUP(1,1/FREQUENCY(0,SIN((RADIANS($M$3:$M$473-H7145))/2)^2+SIN((RADIANS($N$3:$N$473-I7145))/2)^2*COS(RADIANS($M$3:$M$473))*COS(RADIANS(H7145))),$L$3:$L$473)</f>
        <v>n66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t="str" cm="1">
        <f t="array" ref="J7146">LOOKUP(1,1/FREQUENCY(0,SIN((RADIANS($M$3:$M$473-H7146))/2)^2+SIN((RADIANS($N$3:$N$473-I7146))/2)^2*COS(RADIANS($M$3:$M$473))*COS(RADIANS(H7146))),$L$3:$L$473)</f>
        <v>n66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t="str" cm="1">
        <f t="array" ref="J7147">LOOKUP(1,1/FREQUENCY(0,SIN((RADIANS($M$3:$M$473-H7147))/2)^2+SIN((RADIANS($N$3:$N$473-I7147))/2)^2*COS(RADIANS($M$3:$M$473))*COS(RADIANS(H7147))),$L$3:$L$473)</f>
        <v>n66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t="str" cm="1">
        <f t="array" ref="J7148">LOOKUP(1,1/FREQUENCY(0,SIN((RADIANS($M$3:$M$473-H7148))/2)^2+SIN((RADIANS($N$3:$N$473-I7148))/2)^2*COS(RADIANS($M$3:$M$473))*COS(RADIANS(H7148))),$L$3:$L$473)</f>
        <v>n336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t="str" cm="1">
        <f t="array" ref="J7149">LOOKUP(1,1/FREQUENCY(0,SIN((RADIANS($M$3:$M$473-H7149))/2)^2+SIN((RADIANS($N$3:$N$473-I7149))/2)^2*COS(RADIANS($M$3:$M$473))*COS(RADIANS(H7149))),$L$3:$L$473)</f>
        <v>n336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t="str" cm="1">
        <f t="array" ref="J7150">LOOKUP(1,1/FREQUENCY(0,SIN((RADIANS($M$3:$M$473-H7150))/2)^2+SIN((RADIANS($N$3:$N$473-I7150))/2)^2*COS(RADIANS($M$3:$M$473))*COS(RADIANS(H7150))),$L$3:$L$473)</f>
        <v>n66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t="str" cm="1">
        <f t="array" ref="J7151">LOOKUP(1,1/FREQUENCY(0,SIN((RADIANS($M$3:$M$473-H7151))/2)^2+SIN((RADIANS($N$3:$N$473-I7151))/2)^2*COS(RADIANS($M$3:$M$473))*COS(RADIANS(H7151))),$L$3:$L$473)</f>
        <v>n66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t="str" cm="1">
        <f t="array" ref="J7152">LOOKUP(1,1/FREQUENCY(0,SIN((RADIANS($M$3:$M$473-H7152))/2)^2+SIN((RADIANS($N$3:$N$473-I7152))/2)^2*COS(RADIANS($M$3:$M$473))*COS(RADIANS(H7152))),$L$3:$L$473)</f>
        <v>n66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t="str" cm="1">
        <f t="array" ref="J7153">LOOKUP(1,1/FREQUENCY(0,SIN((RADIANS($M$3:$M$473-H7153))/2)^2+SIN((RADIANS($N$3:$N$473-I7153))/2)^2*COS(RADIANS($M$3:$M$473))*COS(RADIANS(H7153))),$L$3:$L$473)</f>
        <v>n66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t="str" cm="1">
        <f t="array" ref="J7154">LOOKUP(1,1/FREQUENCY(0,SIN((RADIANS($M$3:$M$473-H7154))/2)^2+SIN((RADIANS($N$3:$N$473-I7154))/2)^2*COS(RADIANS($M$3:$M$473))*COS(RADIANS(H7154))),$L$3:$L$473)</f>
        <v>n66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t="str" cm="1">
        <f t="array" ref="J7155">LOOKUP(1,1/FREQUENCY(0,SIN((RADIANS($M$3:$M$473-H7155))/2)^2+SIN((RADIANS($N$3:$N$473-I7155))/2)^2*COS(RADIANS($M$3:$M$473))*COS(RADIANS(H7155))),$L$3:$L$473)</f>
        <v>n66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t="str" cm="1">
        <f t="array" ref="J7156">LOOKUP(1,1/FREQUENCY(0,SIN((RADIANS($M$3:$M$473-H7156))/2)^2+SIN((RADIANS($N$3:$N$473-I7156))/2)^2*COS(RADIANS($M$3:$M$473))*COS(RADIANS(H7156))),$L$3:$L$473)</f>
        <v>n66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t="str" cm="1">
        <f t="array" ref="J7157">LOOKUP(1,1/FREQUENCY(0,SIN((RADIANS($M$3:$M$473-H7157))/2)^2+SIN((RADIANS($N$3:$N$473-I7157))/2)^2*COS(RADIANS($M$3:$M$473))*COS(RADIANS(H7157))),$L$3:$L$473)</f>
        <v>n66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t="str" cm="1">
        <f t="array" ref="J7158">LOOKUP(1,1/FREQUENCY(0,SIN((RADIANS($M$3:$M$473-H7158))/2)^2+SIN((RADIANS($N$3:$N$473-I7158))/2)^2*COS(RADIANS($M$3:$M$473))*COS(RADIANS(H7158))),$L$3:$L$473)</f>
        <v>n66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t="str" cm="1">
        <f t="array" ref="J7159">LOOKUP(1,1/FREQUENCY(0,SIN((RADIANS($M$3:$M$473-H7159))/2)^2+SIN((RADIANS($N$3:$N$473-I7159))/2)^2*COS(RADIANS($M$3:$M$473))*COS(RADIANS(H7159))),$L$3:$L$473)</f>
        <v>n66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t="str" cm="1">
        <f t="array" ref="J7160">LOOKUP(1,1/FREQUENCY(0,SIN((RADIANS($M$3:$M$473-H7160))/2)^2+SIN((RADIANS($N$3:$N$473-I7160))/2)^2*COS(RADIANS($M$3:$M$473))*COS(RADIANS(H7160))),$L$3:$L$473)</f>
        <v>n66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t="str" cm="1">
        <f t="array" ref="J7161">LOOKUP(1,1/FREQUENCY(0,SIN((RADIANS($M$3:$M$473-H7161))/2)^2+SIN((RADIANS($N$3:$N$473-I7161))/2)^2*COS(RADIANS($M$3:$M$473))*COS(RADIANS(H7161))),$L$3:$L$473)</f>
        <v>n373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t="str" cm="1">
        <f t="array" ref="J7162">LOOKUP(1,1/FREQUENCY(0,SIN((RADIANS($M$3:$M$473-H7162))/2)^2+SIN((RADIANS($N$3:$N$473-I7162))/2)^2*COS(RADIANS($M$3:$M$473))*COS(RADIANS(H7162))),$L$3:$L$473)</f>
        <v>n349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t="str" cm="1">
        <f t="array" ref="J7163">LOOKUP(1,1/FREQUENCY(0,SIN((RADIANS($M$3:$M$473-H7163))/2)^2+SIN((RADIANS($N$3:$N$473-I7163))/2)^2*COS(RADIANS($M$3:$M$473))*COS(RADIANS(H7163))),$L$3:$L$473)</f>
        <v>n373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t="str" cm="1">
        <f t="array" ref="J7164">LOOKUP(1,1/FREQUENCY(0,SIN((RADIANS($M$3:$M$473-H7164))/2)^2+SIN((RADIANS($N$3:$N$473-I7164))/2)^2*COS(RADIANS($M$3:$M$473))*COS(RADIANS(H7164))),$L$3:$L$473)</f>
        <v>n373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t="str" cm="1">
        <f t="array" ref="J7165">LOOKUP(1,1/FREQUENCY(0,SIN((RADIANS($M$3:$M$473-H7165))/2)^2+SIN((RADIANS($N$3:$N$473-I7165))/2)^2*COS(RADIANS($M$3:$M$473))*COS(RADIANS(H7165))),$L$3:$L$473)</f>
        <v>n349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t="str" cm="1">
        <f t="array" ref="J7166">LOOKUP(1,1/FREQUENCY(0,SIN((RADIANS($M$3:$M$473-H7166))/2)^2+SIN((RADIANS($N$3:$N$473-I7166))/2)^2*COS(RADIANS($M$3:$M$473))*COS(RADIANS(H7166))),$L$3:$L$473)</f>
        <v>n373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t="str" cm="1">
        <f t="array" ref="J7167">LOOKUP(1,1/FREQUENCY(0,SIN((RADIANS($M$3:$M$473-H7167))/2)^2+SIN((RADIANS($N$3:$N$473-I7167))/2)^2*COS(RADIANS($M$3:$M$473))*COS(RADIANS(H7167))),$L$3:$L$473)</f>
        <v>n373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t="str" cm="1">
        <f t="array" ref="J7168">LOOKUP(1,1/FREQUENCY(0,SIN((RADIANS($M$3:$M$473-H7168))/2)^2+SIN((RADIANS($N$3:$N$473-I7168))/2)^2*COS(RADIANS($M$3:$M$473))*COS(RADIANS(H7168))),$L$3:$L$473)</f>
        <v>n373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t="str" cm="1">
        <f t="array" ref="J7169">LOOKUP(1,1/FREQUENCY(0,SIN((RADIANS($M$3:$M$473-H7169))/2)^2+SIN((RADIANS($N$3:$N$473-I7169))/2)^2*COS(RADIANS($M$3:$M$473))*COS(RADIANS(H7169))),$L$3:$L$473)</f>
        <v>n373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t="str" cm="1">
        <f t="array" ref="J7170">LOOKUP(1,1/FREQUENCY(0,SIN((RADIANS($M$3:$M$473-H7170))/2)^2+SIN((RADIANS($N$3:$N$473-I7170))/2)^2*COS(RADIANS($M$3:$M$473))*COS(RADIANS(H7170))),$L$3:$L$473)</f>
        <v>n373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t="str" cm="1">
        <f t="array" ref="J7171">LOOKUP(1,1/FREQUENCY(0,SIN((RADIANS($M$3:$M$473-H7171))/2)^2+SIN((RADIANS($N$3:$N$473-I7171))/2)^2*COS(RADIANS($M$3:$M$473))*COS(RADIANS(H7171))),$L$3:$L$473)</f>
        <v>n373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t="str" cm="1">
        <f t="array" ref="J7172">LOOKUP(1,1/FREQUENCY(0,SIN((RADIANS($M$3:$M$473-H7172))/2)^2+SIN((RADIANS($N$3:$N$473-I7172))/2)^2*COS(RADIANS($M$3:$M$473))*COS(RADIANS(H7172))),$L$3:$L$473)</f>
        <v>n373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t="str" cm="1">
        <f t="array" ref="J7173">LOOKUP(1,1/FREQUENCY(0,SIN((RADIANS($M$3:$M$473-H7173))/2)^2+SIN((RADIANS($N$3:$N$473-I7173))/2)^2*COS(RADIANS($M$3:$M$473))*COS(RADIANS(H7173))),$L$3:$L$473)</f>
        <v>n373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t="str" cm="1">
        <f t="array" ref="J7174">LOOKUP(1,1/FREQUENCY(0,SIN((RADIANS($M$3:$M$473-H7174))/2)^2+SIN((RADIANS($N$3:$N$473-I7174))/2)^2*COS(RADIANS($M$3:$M$473))*COS(RADIANS(H7174))),$L$3:$L$473)</f>
        <v>n373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t="str" cm="1">
        <f t="array" ref="J7175">LOOKUP(1,1/FREQUENCY(0,SIN((RADIANS($M$3:$M$473-H7175))/2)^2+SIN((RADIANS($N$3:$N$473-I7175))/2)^2*COS(RADIANS($M$3:$M$473))*COS(RADIANS(H7175))),$L$3:$L$473)</f>
        <v>n373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t="str" cm="1">
        <f t="array" ref="J7176">LOOKUP(1,1/FREQUENCY(0,SIN((RADIANS($M$3:$M$473-H7176))/2)^2+SIN((RADIANS($N$3:$N$473-I7176))/2)^2*COS(RADIANS($M$3:$M$473))*COS(RADIANS(H7176))),$L$3:$L$473)</f>
        <v>n373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t="str" cm="1">
        <f t="array" ref="J7177">LOOKUP(1,1/FREQUENCY(0,SIN((RADIANS($M$3:$M$473-H7177))/2)^2+SIN((RADIANS($N$3:$N$473-I7177))/2)^2*COS(RADIANS($M$3:$M$473))*COS(RADIANS(H7177))),$L$3:$L$473)</f>
        <v>n373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t="str" cm="1">
        <f t="array" ref="J7178">LOOKUP(1,1/FREQUENCY(0,SIN((RADIANS($M$3:$M$473-H7178))/2)^2+SIN((RADIANS($N$3:$N$473-I7178))/2)^2*COS(RADIANS($M$3:$M$473))*COS(RADIANS(H7178))),$L$3:$L$473)</f>
        <v>n373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t="str" cm="1">
        <f t="array" ref="J7179">LOOKUP(1,1/FREQUENCY(0,SIN((RADIANS($M$3:$M$473-H7179))/2)^2+SIN((RADIANS($N$3:$N$473-I7179))/2)^2*COS(RADIANS($M$3:$M$473))*COS(RADIANS(H7179))),$L$3:$L$473)</f>
        <v>n373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t="str" cm="1">
        <f t="array" ref="J7180">LOOKUP(1,1/FREQUENCY(0,SIN((RADIANS($M$3:$M$473-H7180))/2)^2+SIN((RADIANS($N$3:$N$473-I7180))/2)^2*COS(RADIANS($M$3:$M$473))*COS(RADIANS(H7180))),$L$3:$L$473)</f>
        <v>n373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t="str" cm="1">
        <f t="array" ref="J7181">LOOKUP(1,1/FREQUENCY(0,SIN((RADIANS($M$3:$M$473-H7181))/2)^2+SIN((RADIANS($N$3:$N$473-I7181))/2)^2*COS(RADIANS($M$3:$M$473))*COS(RADIANS(H7181))),$L$3:$L$473)</f>
        <v>n373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t="str" cm="1">
        <f t="array" ref="J7182">LOOKUP(1,1/FREQUENCY(0,SIN((RADIANS($M$3:$M$473-H7182))/2)^2+SIN((RADIANS($N$3:$N$473-I7182))/2)^2*COS(RADIANS($M$3:$M$473))*COS(RADIANS(H7182))),$L$3:$L$473)</f>
        <v>n373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t="str" cm="1">
        <f t="array" ref="J7183">LOOKUP(1,1/FREQUENCY(0,SIN((RADIANS($M$3:$M$473-H7183))/2)^2+SIN((RADIANS($N$3:$N$473-I7183))/2)^2*COS(RADIANS($M$3:$M$473))*COS(RADIANS(H7183))),$L$3:$L$473)</f>
        <v>n373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t="str" cm="1">
        <f t="array" ref="J7184">LOOKUP(1,1/FREQUENCY(0,SIN((RADIANS($M$3:$M$473-H7184))/2)^2+SIN((RADIANS($N$3:$N$473-I7184))/2)^2*COS(RADIANS($M$3:$M$473))*COS(RADIANS(H7184))),$L$3:$L$473)</f>
        <v>n338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t="str" cm="1">
        <f t="array" ref="J7185">LOOKUP(1,1/FREQUENCY(0,SIN((RADIANS($M$3:$M$473-H7185))/2)^2+SIN((RADIANS($N$3:$N$473-I7185))/2)^2*COS(RADIANS($M$3:$M$473))*COS(RADIANS(H7185))),$L$3:$L$473)</f>
        <v>n338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t="str" cm="1">
        <f t="array" ref="J7186">LOOKUP(1,1/FREQUENCY(0,SIN((RADIANS($M$3:$M$473-H7186))/2)^2+SIN((RADIANS($N$3:$N$473-I7186))/2)^2*COS(RADIANS($M$3:$M$473))*COS(RADIANS(H7186))),$L$3:$L$473)</f>
        <v>n373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t="str" cm="1">
        <f t="array" ref="J7187">LOOKUP(1,1/FREQUENCY(0,SIN((RADIANS($M$3:$M$473-H7187))/2)^2+SIN((RADIANS($N$3:$N$473-I7187))/2)^2*COS(RADIANS($M$3:$M$473))*COS(RADIANS(H7187))),$L$3:$L$473)</f>
        <v>n349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t="str" cm="1">
        <f t="array" ref="J7188">LOOKUP(1,1/FREQUENCY(0,SIN((RADIANS($M$3:$M$473-H7188))/2)^2+SIN((RADIANS($N$3:$N$473-I7188))/2)^2*COS(RADIANS($M$3:$M$473))*COS(RADIANS(H7188))),$L$3:$L$473)</f>
        <v>n349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t="str" cm="1">
        <f t="array" ref="J7189">LOOKUP(1,1/FREQUENCY(0,SIN((RADIANS($M$3:$M$473-H7189))/2)^2+SIN((RADIANS($N$3:$N$473-I7189))/2)^2*COS(RADIANS($M$3:$M$473))*COS(RADIANS(H7189))),$L$3:$L$473)</f>
        <v>n373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t="str" cm="1">
        <f t="array" ref="J7190">LOOKUP(1,1/FREQUENCY(0,SIN((RADIANS($M$3:$M$473-H7190))/2)^2+SIN((RADIANS($N$3:$N$473-I7190))/2)^2*COS(RADIANS($M$3:$M$473))*COS(RADIANS(H7190))),$L$3:$L$473)</f>
        <v>n373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t="str" cm="1">
        <f t="array" ref="J7191">LOOKUP(1,1/FREQUENCY(0,SIN((RADIANS($M$3:$M$473-H7191))/2)^2+SIN((RADIANS($N$3:$N$473-I7191))/2)^2*COS(RADIANS($M$3:$M$473))*COS(RADIANS(H7191))),$L$3:$L$473)</f>
        <v>n373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t="str" cm="1">
        <f t="array" ref="J7192">LOOKUP(1,1/FREQUENCY(0,SIN((RADIANS($M$3:$M$473-H7192))/2)^2+SIN((RADIANS($N$3:$N$473-I7192))/2)^2*COS(RADIANS($M$3:$M$473))*COS(RADIANS(H7192))),$L$3:$L$473)</f>
        <v>n373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t="str" cm="1">
        <f t="array" ref="J7193">LOOKUP(1,1/FREQUENCY(0,SIN((RADIANS($M$3:$M$473-H7193))/2)^2+SIN((RADIANS($N$3:$N$473-I7193))/2)^2*COS(RADIANS($M$3:$M$473))*COS(RADIANS(H7193))),$L$3:$L$473)</f>
        <v>n373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t="str" cm="1">
        <f t="array" ref="J7194">LOOKUP(1,1/FREQUENCY(0,SIN((RADIANS($M$3:$M$473-H7194))/2)^2+SIN((RADIANS($N$3:$N$473-I7194))/2)^2*COS(RADIANS($M$3:$M$473))*COS(RADIANS(H7194))),$L$3:$L$473)</f>
        <v>n373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t="str" cm="1">
        <f t="array" ref="J7195">LOOKUP(1,1/FREQUENCY(0,SIN((RADIANS($M$3:$M$473-H7195))/2)^2+SIN((RADIANS($N$3:$N$473-I7195))/2)^2*COS(RADIANS($M$3:$M$473))*COS(RADIANS(H7195))),$L$3:$L$473)</f>
        <v>n373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t="str" cm="1">
        <f t="array" ref="J7196">LOOKUP(1,1/FREQUENCY(0,SIN((RADIANS($M$3:$M$473-H7196))/2)^2+SIN((RADIANS($N$3:$N$473-I7196))/2)^2*COS(RADIANS($M$3:$M$473))*COS(RADIANS(H7196))),$L$3:$L$473)</f>
        <v>n373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t="str" cm="1">
        <f t="array" ref="J7197">LOOKUP(1,1/FREQUENCY(0,SIN((RADIANS($M$3:$M$473-H7197))/2)^2+SIN((RADIANS($N$3:$N$473-I7197))/2)^2*COS(RADIANS($M$3:$M$473))*COS(RADIANS(H7197))),$L$3:$L$473)</f>
        <v>n373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t="str" cm="1">
        <f t="array" ref="J7198">LOOKUP(1,1/FREQUENCY(0,SIN((RADIANS($M$3:$M$473-H7198))/2)^2+SIN((RADIANS($N$3:$N$473-I7198))/2)^2*COS(RADIANS($M$3:$M$473))*COS(RADIANS(H7198))),$L$3:$L$473)</f>
        <v>n373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t="str" cm="1">
        <f t="array" ref="J7199">LOOKUP(1,1/FREQUENCY(0,SIN((RADIANS($M$3:$M$473-H7199))/2)^2+SIN((RADIANS($N$3:$N$473-I7199))/2)^2*COS(RADIANS($M$3:$M$473))*COS(RADIANS(H7199))),$L$3:$L$473)</f>
        <v>n373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t="str" cm="1">
        <f t="array" ref="J7200">LOOKUP(1,1/FREQUENCY(0,SIN((RADIANS($M$3:$M$473-H7200))/2)^2+SIN((RADIANS($N$3:$N$473-I7200))/2)^2*COS(RADIANS($M$3:$M$473))*COS(RADIANS(H7200))),$L$3:$L$473)</f>
        <v>n373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t="str" cm="1">
        <f t="array" ref="J7201">LOOKUP(1,1/FREQUENCY(0,SIN((RADIANS($M$3:$M$473-H7201))/2)^2+SIN((RADIANS($N$3:$N$473-I7201))/2)^2*COS(RADIANS($M$3:$M$473))*COS(RADIANS(H7201))),$L$3:$L$473)</f>
        <v>n373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t="str" cm="1">
        <f t="array" ref="J7202">LOOKUP(1,1/FREQUENCY(0,SIN((RADIANS($M$3:$M$473-H7202))/2)^2+SIN((RADIANS($N$3:$N$473-I7202))/2)^2*COS(RADIANS($M$3:$M$473))*COS(RADIANS(H7202))),$L$3:$L$473)</f>
        <v>n338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t="str" cm="1">
        <f t="array" ref="J7203">LOOKUP(1,1/FREQUENCY(0,SIN((RADIANS($M$3:$M$473-H7203))/2)^2+SIN((RADIANS($N$3:$N$473-I7203))/2)^2*COS(RADIANS($M$3:$M$473))*COS(RADIANS(H7203))),$L$3:$L$473)</f>
        <v>n338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t="str" cm="1">
        <f t="array" ref="J7204">LOOKUP(1,1/FREQUENCY(0,SIN((RADIANS($M$3:$M$473-H7204))/2)^2+SIN((RADIANS($N$3:$N$473-I7204))/2)^2*COS(RADIANS($M$3:$M$473))*COS(RADIANS(H7204))),$L$3:$L$473)</f>
        <v>n338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t="str" cm="1">
        <f t="array" ref="J7205">LOOKUP(1,1/FREQUENCY(0,SIN((RADIANS($M$3:$M$473-H7205))/2)^2+SIN((RADIANS($N$3:$N$473-I7205))/2)^2*COS(RADIANS($M$3:$M$473))*COS(RADIANS(H7205))),$L$3:$L$473)</f>
        <v>n338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t="str" cm="1">
        <f t="array" ref="J7206">LOOKUP(1,1/FREQUENCY(0,SIN((RADIANS($M$3:$M$473-H7206))/2)^2+SIN((RADIANS($N$3:$N$473-I7206))/2)^2*COS(RADIANS($M$3:$M$473))*COS(RADIANS(H7206))),$L$3:$L$473)</f>
        <v>n338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t="str" cm="1">
        <f t="array" ref="J7207">LOOKUP(1,1/FREQUENCY(0,SIN((RADIANS($M$3:$M$473-H7207))/2)^2+SIN((RADIANS($N$3:$N$473-I7207))/2)^2*COS(RADIANS($M$3:$M$473))*COS(RADIANS(H7207))),$L$3:$L$473)</f>
        <v>n338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t="str" cm="1">
        <f t="array" ref="J7208">LOOKUP(1,1/FREQUENCY(0,SIN((RADIANS($M$3:$M$473-H7208))/2)^2+SIN((RADIANS($N$3:$N$473-I7208))/2)^2*COS(RADIANS($M$3:$M$473))*COS(RADIANS(H7208))),$L$3:$L$473)</f>
        <v>n338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t="str" cm="1">
        <f t="array" ref="J7209">LOOKUP(1,1/FREQUENCY(0,SIN((RADIANS($M$3:$M$473-H7209))/2)^2+SIN((RADIANS($N$3:$N$473-I7209))/2)^2*COS(RADIANS($M$3:$M$473))*COS(RADIANS(H7209))),$L$3:$L$473)</f>
        <v>n66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t="str" cm="1">
        <f t="array" ref="J7210">LOOKUP(1,1/FREQUENCY(0,SIN((RADIANS($M$3:$M$473-H7210))/2)^2+SIN((RADIANS($N$3:$N$473-I7210))/2)^2*COS(RADIANS($M$3:$M$473))*COS(RADIANS(H7210))),$L$3:$L$473)</f>
        <v>n66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t="str" cm="1">
        <f t="array" ref="J7211">LOOKUP(1,1/FREQUENCY(0,SIN((RADIANS($M$3:$M$473-H7211))/2)^2+SIN((RADIANS($N$3:$N$473-I7211))/2)^2*COS(RADIANS($M$3:$M$473))*COS(RADIANS(H7211))),$L$3:$L$473)</f>
        <v>n338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t="str" cm="1">
        <f t="array" ref="J7212">LOOKUP(1,1/FREQUENCY(0,SIN((RADIANS($M$3:$M$473-H7212))/2)^2+SIN((RADIANS($N$3:$N$473-I7212))/2)^2*COS(RADIANS($M$3:$M$473))*COS(RADIANS(H7212))),$L$3:$L$473)</f>
        <v>n338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t="str" cm="1">
        <f t="array" ref="J7213">LOOKUP(1,1/FREQUENCY(0,SIN((RADIANS($M$3:$M$473-H7213))/2)^2+SIN((RADIANS($N$3:$N$473-I7213))/2)^2*COS(RADIANS($M$3:$M$473))*COS(RADIANS(H7213))),$L$3:$L$473)</f>
        <v>n338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t="str" cm="1">
        <f t="array" ref="J7214">LOOKUP(1,1/FREQUENCY(0,SIN((RADIANS($M$3:$M$473-H7214))/2)^2+SIN((RADIANS($N$3:$N$473-I7214))/2)^2*COS(RADIANS($M$3:$M$473))*COS(RADIANS(H7214))),$L$3:$L$473)</f>
        <v>n66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t="str" cm="1">
        <f t="array" ref="J7215">LOOKUP(1,1/FREQUENCY(0,SIN((RADIANS($M$3:$M$473-H7215))/2)^2+SIN((RADIANS($N$3:$N$473-I7215))/2)^2*COS(RADIANS($M$3:$M$473))*COS(RADIANS(H7215))),$L$3:$L$473)</f>
        <v>n66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t="str" cm="1">
        <f t="array" ref="J7216">LOOKUP(1,1/FREQUENCY(0,SIN((RADIANS($M$3:$M$473-H7216))/2)^2+SIN((RADIANS($N$3:$N$473-I7216))/2)^2*COS(RADIANS($M$3:$M$473))*COS(RADIANS(H7216))),$L$3:$L$473)</f>
        <v>n66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t="str" cm="1">
        <f t="array" ref="J7217">LOOKUP(1,1/FREQUENCY(0,SIN((RADIANS($M$3:$M$473-H7217))/2)^2+SIN((RADIANS($N$3:$N$473-I7217))/2)^2*COS(RADIANS($M$3:$M$473))*COS(RADIANS(H7217))),$L$3:$L$473)</f>
        <v>n66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t="str" cm="1">
        <f t="array" ref="J7218">LOOKUP(1,1/FREQUENCY(0,SIN((RADIANS($M$3:$M$473-H7218))/2)^2+SIN((RADIANS($N$3:$N$473-I7218))/2)^2*COS(RADIANS($M$3:$M$473))*COS(RADIANS(H7218))),$L$3:$L$473)</f>
        <v>n338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t="str" cm="1">
        <f t="array" ref="J7219">LOOKUP(1,1/FREQUENCY(0,SIN((RADIANS($M$3:$M$473-H7219))/2)^2+SIN((RADIANS($N$3:$N$473-I7219))/2)^2*COS(RADIANS($M$3:$M$473))*COS(RADIANS(H7219))),$L$3:$L$473)</f>
        <v>n338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t="str" cm="1">
        <f t="array" ref="J7220">LOOKUP(1,1/FREQUENCY(0,SIN((RADIANS($M$3:$M$473-H7220))/2)^2+SIN((RADIANS($N$3:$N$473-I7220))/2)^2*COS(RADIANS($M$3:$M$473))*COS(RADIANS(H7220))),$L$3:$L$473)</f>
        <v>n338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t="str" cm="1">
        <f t="array" ref="J7221">LOOKUP(1,1/FREQUENCY(0,SIN((RADIANS($M$3:$M$473-H7221))/2)^2+SIN((RADIANS($N$3:$N$473-I7221))/2)^2*COS(RADIANS($M$3:$M$473))*COS(RADIANS(H7221))),$L$3:$L$473)</f>
        <v>n338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t="str" cm="1">
        <f t="array" ref="J7222">LOOKUP(1,1/FREQUENCY(0,SIN((RADIANS($M$3:$M$473-H7222))/2)^2+SIN((RADIANS($N$3:$N$473-I7222))/2)^2*COS(RADIANS($M$3:$M$473))*COS(RADIANS(H7222))),$L$3:$L$473)</f>
        <v>n338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t="str" cm="1">
        <f t="array" ref="J7223">LOOKUP(1,1/FREQUENCY(0,SIN((RADIANS($M$3:$M$473-H7223))/2)^2+SIN((RADIANS($N$3:$N$473-I7223))/2)^2*COS(RADIANS($M$3:$M$473))*COS(RADIANS(H7223))),$L$3:$L$473)</f>
        <v>n338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t="str" cm="1">
        <f t="array" ref="J7224">LOOKUP(1,1/FREQUENCY(0,SIN((RADIANS($M$3:$M$473-H7224))/2)^2+SIN((RADIANS($N$3:$N$473-I7224))/2)^2*COS(RADIANS($M$3:$M$473))*COS(RADIANS(H7224))),$L$3:$L$473)</f>
        <v>n66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t="str" cm="1">
        <f t="array" ref="J7225">LOOKUP(1,1/FREQUENCY(0,SIN((RADIANS($M$3:$M$473-H7225))/2)^2+SIN((RADIANS($N$3:$N$473-I7225))/2)^2*COS(RADIANS($M$3:$M$473))*COS(RADIANS(H7225))),$L$3:$L$473)</f>
        <v>n66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t="str" cm="1">
        <f t="array" ref="J7226">LOOKUP(1,1/FREQUENCY(0,SIN((RADIANS($M$3:$M$473-H7226))/2)^2+SIN((RADIANS($N$3:$N$473-I7226))/2)^2*COS(RADIANS($M$3:$M$473))*COS(RADIANS(H7226))),$L$3:$L$473)</f>
        <v>n66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t="str" cm="1">
        <f t="array" ref="J7227">LOOKUP(1,1/FREQUENCY(0,SIN((RADIANS($M$3:$M$473-H7227))/2)^2+SIN((RADIANS($N$3:$N$473-I7227))/2)^2*COS(RADIANS($M$3:$M$473))*COS(RADIANS(H7227))),$L$3:$L$473)</f>
        <v>n66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t="str" cm="1">
        <f t="array" ref="J7228">LOOKUP(1,1/FREQUENCY(0,SIN((RADIANS($M$3:$M$473-H7228))/2)^2+SIN((RADIANS($N$3:$N$473-I7228))/2)^2*COS(RADIANS($M$3:$M$473))*COS(RADIANS(H7228))),$L$3:$L$473)</f>
        <v>n66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t="str" cm="1">
        <f t="array" ref="J7229">LOOKUP(1,1/FREQUENCY(0,SIN((RADIANS($M$3:$M$473-H7229))/2)^2+SIN((RADIANS($N$3:$N$473-I7229))/2)^2*COS(RADIANS($M$3:$M$473))*COS(RADIANS(H7229))),$L$3:$L$473)</f>
        <v>n338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t="str" cm="1">
        <f t="array" ref="J7230">LOOKUP(1,1/FREQUENCY(0,SIN((RADIANS($M$3:$M$473-H7230))/2)^2+SIN((RADIANS($N$3:$N$473-I7230))/2)^2*COS(RADIANS($M$3:$M$473))*COS(RADIANS(H7230))),$L$3:$L$473)</f>
        <v>n338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t="str" cm="1">
        <f t="array" ref="J7231">LOOKUP(1,1/FREQUENCY(0,SIN((RADIANS($M$3:$M$473-H7231))/2)^2+SIN((RADIANS($N$3:$N$473-I7231))/2)^2*COS(RADIANS($M$3:$M$473))*COS(RADIANS(H7231))),$L$3:$L$473)</f>
        <v>n338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t="str" cm="1">
        <f t="array" ref="J7232">LOOKUP(1,1/FREQUENCY(0,SIN((RADIANS($M$3:$M$473-H7232))/2)^2+SIN((RADIANS($N$3:$N$473-I7232))/2)^2*COS(RADIANS($M$3:$M$473))*COS(RADIANS(H7232))),$L$3:$L$473)</f>
        <v>n338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t="str" cm="1">
        <f t="array" ref="J7233">LOOKUP(1,1/FREQUENCY(0,SIN((RADIANS($M$3:$M$473-H7233))/2)^2+SIN((RADIANS($N$3:$N$473-I7233))/2)^2*COS(RADIANS($M$3:$M$473))*COS(RADIANS(H7233))),$L$3:$L$473)</f>
        <v>n338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t="str" cm="1">
        <f t="array" ref="J7234">LOOKUP(1,1/FREQUENCY(0,SIN((RADIANS($M$3:$M$473-H7234))/2)^2+SIN((RADIANS($N$3:$N$473-I7234))/2)^2*COS(RADIANS($M$3:$M$473))*COS(RADIANS(H7234))),$L$3:$L$473)</f>
        <v>n338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t="str" cm="1">
        <f t="array" ref="J7235">LOOKUP(1,1/FREQUENCY(0,SIN((RADIANS($M$3:$M$473-H7235))/2)^2+SIN((RADIANS($N$3:$N$473-I7235))/2)^2*COS(RADIANS($M$3:$M$473))*COS(RADIANS(H7235))),$L$3:$L$473)</f>
        <v>n66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t="str" cm="1">
        <f t="array" ref="J7236">LOOKUP(1,1/FREQUENCY(0,SIN((RADIANS($M$3:$M$473-H7236))/2)^2+SIN((RADIANS($N$3:$N$473-I7236))/2)^2*COS(RADIANS($M$3:$M$473))*COS(RADIANS(H7236))),$L$3:$L$473)</f>
        <v>n66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t="str" cm="1">
        <f t="array" ref="J7237">LOOKUP(1,1/FREQUENCY(0,SIN((RADIANS($M$3:$M$473-H7237))/2)^2+SIN((RADIANS($N$3:$N$473-I7237))/2)^2*COS(RADIANS($M$3:$M$473))*COS(RADIANS(H7237))),$L$3:$L$473)</f>
        <v>n66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t="str" cm="1">
        <f t="array" ref="J7238">LOOKUP(1,1/FREQUENCY(0,SIN((RADIANS($M$3:$M$473-H7238))/2)^2+SIN((RADIANS($N$3:$N$473-I7238))/2)^2*COS(RADIANS($M$3:$M$473))*COS(RADIANS(H7238))),$L$3:$L$473)</f>
        <v>n66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t="str" cm="1">
        <f t="array" ref="J7239">LOOKUP(1,1/FREQUENCY(0,SIN((RADIANS($M$3:$M$473-H7239))/2)^2+SIN((RADIANS($N$3:$N$473-I7239))/2)^2*COS(RADIANS($M$3:$M$473))*COS(RADIANS(H7239))),$L$3:$L$473)</f>
        <v>n336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t="str" cm="1">
        <f t="array" ref="J7240">LOOKUP(1,1/FREQUENCY(0,SIN((RADIANS($M$3:$M$473-H7240))/2)^2+SIN((RADIANS($N$3:$N$473-I7240))/2)^2*COS(RADIANS($M$3:$M$473))*COS(RADIANS(H7240))),$L$3:$L$473)</f>
        <v>n66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t="str" cm="1">
        <f t="array" ref="J7241">LOOKUP(1,1/FREQUENCY(0,SIN((RADIANS($M$3:$M$473-H7241))/2)^2+SIN((RADIANS($N$3:$N$473-I7241))/2)^2*COS(RADIANS($M$3:$M$473))*COS(RADIANS(H7241))),$L$3:$L$473)</f>
        <v>n336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t="str" cm="1">
        <f t="array" ref="J7242">LOOKUP(1,1/FREQUENCY(0,SIN((RADIANS($M$3:$M$473-H7242))/2)^2+SIN((RADIANS($N$3:$N$473-I7242))/2)^2*COS(RADIANS($M$3:$M$473))*COS(RADIANS(H7242))),$L$3:$L$473)</f>
        <v>n66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t="str" cm="1">
        <f t="array" ref="J7243">LOOKUP(1,1/FREQUENCY(0,SIN((RADIANS($M$3:$M$473-H7243))/2)^2+SIN((RADIANS($N$3:$N$473-I7243))/2)^2*COS(RADIANS($M$3:$M$473))*COS(RADIANS(H7243))),$L$3:$L$473)</f>
        <v>n66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t="str" cm="1">
        <f t="array" ref="J7244">LOOKUP(1,1/FREQUENCY(0,SIN((RADIANS($M$3:$M$473-H7244))/2)^2+SIN((RADIANS($N$3:$N$473-I7244))/2)^2*COS(RADIANS($M$3:$M$473))*COS(RADIANS(H7244))),$L$3:$L$473)</f>
        <v>n66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t="str" cm="1">
        <f t="array" ref="J7245">LOOKUP(1,1/FREQUENCY(0,SIN((RADIANS($M$3:$M$473-H7245))/2)^2+SIN((RADIANS($N$3:$N$473-I7245))/2)^2*COS(RADIANS($M$3:$M$473))*COS(RADIANS(H7245))),$L$3:$L$473)</f>
        <v>n66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t="str" cm="1">
        <f t="array" ref="J7246">LOOKUP(1,1/FREQUENCY(0,SIN((RADIANS($M$3:$M$473-H7246))/2)^2+SIN((RADIANS($N$3:$N$473-I7246))/2)^2*COS(RADIANS($M$3:$M$473))*COS(RADIANS(H7246))),$L$3:$L$473)</f>
        <v>n336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t="str" cm="1">
        <f t="array" ref="J7247">LOOKUP(1,1/FREQUENCY(0,SIN((RADIANS($M$3:$M$473-H7247))/2)^2+SIN((RADIANS($N$3:$N$473-I7247))/2)^2*COS(RADIANS($M$3:$M$473))*COS(RADIANS(H7247))),$L$3:$L$473)</f>
        <v>n66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t="str" cm="1">
        <f t="array" ref="J7248">LOOKUP(1,1/FREQUENCY(0,SIN((RADIANS($M$3:$M$473-H7248))/2)^2+SIN((RADIANS($N$3:$N$473-I7248))/2)^2*COS(RADIANS($M$3:$M$473))*COS(RADIANS(H7248))),$L$3:$L$473)</f>
        <v>n66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t="str" cm="1">
        <f t="array" ref="J7249">LOOKUP(1,1/FREQUENCY(0,SIN((RADIANS($M$3:$M$473-H7249))/2)^2+SIN((RADIANS($N$3:$N$473-I7249))/2)^2*COS(RADIANS($M$3:$M$473))*COS(RADIANS(H7249))),$L$3:$L$473)</f>
        <v>n66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t="str" cm="1">
        <f t="array" ref="J7250">LOOKUP(1,1/FREQUENCY(0,SIN((RADIANS($M$3:$M$473-H7250))/2)^2+SIN((RADIANS($N$3:$N$473-I7250))/2)^2*COS(RADIANS($M$3:$M$473))*COS(RADIANS(H7250))),$L$3:$L$473)</f>
        <v>n66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t="str" cm="1">
        <f t="array" ref="J7251">LOOKUP(1,1/FREQUENCY(0,SIN((RADIANS($M$3:$M$473-H7251))/2)^2+SIN((RADIANS($N$3:$N$473-I7251))/2)^2*COS(RADIANS($M$3:$M$473))*COS(RADIANS(H7251))),$L$3:$L$473)</f>
        <v>n66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t="str" cm="1">
        <f t="array" ref="J7252">LOOKUP(1,1/FREQUENCY(0,SIN((RADIANS($M$3:$M$473-H7252))/2)^2+SIN((RADIANS($N$3:$N$473-I7252))/2)^2*COS(RADIANS($M$3:$M$473))*COS(RADIANS(H7252))),$L$3:$L$473)</f>
        <v>n336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t="str" cm="1">
        <f t="array" ref="J7253">LOOKUP(1,1/FREQUENCY(0,SIN((RADIANS($M$3:$M$473-H7253))/2)^2+SIN((RADIANS($N$3:$N$473-I7253))/2)^2*COS(RADIANS($M$3:$M$473))*COS(RADIANS(H7253))),$L$3:$L$473)</f>
        <v>n336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t="str" cm="1">
        <f t="array" ref="J7254">LOOKUP(1,1/FREQUENCY(0,SIN((RADIANS($M$3:$M$473-H7254))/2)^2+SIN((RADIANS($N$3:$N$473-I7254))/2)^2*COS(RADIANS($M$3:$M$473))*COS(RADIANS(H7254))),$L$3:$L$473)</f>
        <v>n336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t="str" cm="1">
        <f t="array" ref="J7255">LOOKUP(1,1/FREQUENCY(0,SIN((RADIANS($M$3:$M$473-H7255))/2)^2+SIN((RADIANS($N$3:$N$473-I7255))/2)^2*COS(RADIANS($M$3:$M$473))*COS(RADIANS(H7255))),$L$3:$L$473)</f>
        <v>n336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t="str" cm="1">
        <f t="array" ref="J7256">LOOKUP(1,1/FREQUENCY(0,SIN((RADIANS($M$3:$M$473-H7256))/2)^2+SIN((RADIANS($N$3:$N$473-I7256))/2)^2*COS(RADIANS($M$3:$M$473))*COS(RADIANS(H7256))),$L$3:$L$473)</f>
        <v>n336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t="str" cm="1">
        <f t="array" ref="J7257">LOOKUP(1,1/FREQUENCY(0,SIN((RADIANS($M$3:$M$473-H7257))/2)^2+SIN((RADIANS($N$3:$N$473-I7257))/2)^2*COS(RADIANS($M$3:$M$473))*COS(RADIANS(H7257))),$L$3:$L$473)</f>
        <v>n66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t="str" cm="1">
        <f t="array" ref="J7258">LOOKUP(1,1/FREQUENCY(0,SIN((RADIANS($M$3:$M$473-H7258))/2)^2+SIN((RADIANS($N$3:$N$473-I7258))/2)^2*COS(RADIANS($M$3:$M$473))*COS(RADIANS(H7258))),$L$3:$L$473)</f>
        <v>n66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t="str" cm="1">
        <f t="array" ref="J7259">LOOKUP(1,1/FREQUENCY(0,SIN((RADIANS($M$3:$M$473-H7259))/2)^2+SIN((RADIANS($N$3:$N$473-I7259))/2)^2*COS(RADIANS($M$3:$M$473))*COS(RADIANS(H7259))),$L$3:$L$473)</f>
        <v>n66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t="str" cm="1">
        <f t="array" ref="J7260">LOOKUP(1,1/FREQUENCY(0,SIN((RADIANS($M$3:$M$473-H7260))/2)^2+SIN((RADIANS($N$3:$N$473-I7260))/2)^2*COS(RADIANS($M$3:$M$473))*COS(RADIANS(H7260))),$L$3:$L$473)</f>
        <v>n66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t="str" cm="1">
        <f t="array" ref="J7261">LOOKUP(1,1/FREQUENCY(0,SIN((RADIANS($M$3:$M$473-H7261))/2)^2+SIN((RADIANS($N$3:$N$473-I7261))/2)^2*COS(RADIANS($M$3:$M$473))*COS(RADIANS(H7261))),$L$3:$L$473)</f>
        <v>n335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t="str" cm="1">
        <f t="array" ref="J7262">LOOKUP(1,1/FREQUENCY(0,SIN((RADIANS($M$3:$M$473-H7262))/2)^2+SIN((RADIANS($N$3:$N$473-I7262))/2)^2*COS(RADIANS($M$3:$M$473))*COS(RADIANS(H7262))),$L$3:$L$473)</f>
        <v>n336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t="str" cm="1">
        <f t="array" ref="J7263">LOOKUP(1,1/FREQUENCY(0,SIN((RADIANS($M$3:$M$473-H7263))/2)^2+SIN((RADIANS($N$3:$N$473-I7263))/2)^2*COS(RADIANS($M$3:$M$473))*COS(RADIANS(H7263))),$L$3:$L$473)</f>
        <v>n343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t="str" cm="1">
        <f t="array" ref="J7264">LOOKUP(1,1/FREQUENCY(0,SIN((RADIANS($M$3:$M$473-H7264))/2)^2+SIN((RADIANS($N$3:$N$473-I7264))/2)^2*COS(RADIANS($M$3:$M$473))*COS(RADIANS(H7264))),$L$3:$L$473)</f>
        <v>n336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t="str" cm="1">
        <f t="array" ref="J7265">LOOKUP(1,1/FREQUENCY(0,SIN((RADIANS($M$3:$M$473-H7265))/2)^2+SIN((RADIANS($N$3:$N$473-I7265))/2)^2*COS(RADIANS($M$3:$M$473))*COS(RADIANS(H7265))),$L$3:$L$473)</f>
        <v>n335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t="str" cm="1">
        <f t="array" ref="J7266">LOOKUP(1,1/FREQUENCY(0,SIN((RADIANS($M$3:$M$473-H7266))/2)^2+SIN((RADIANS($N$3:$N$473-I7266))/2)^2*COS(RADIANS($M$3:$M$473))*COS(RADIANS(H7266))),$L$3:$L$473)</f>
        <v>n335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t="str" cm="1">
        <f t="array" ref="J7267">LOOKUP(1,1/FREQUENCY(0,SIN((RADIANS($M$3:$M$473-H7267))/2)^2+SIN((RADIANS($N$3:$N$473-I7267))/2)^2*COS(RADIANS($M$3:$M$473))*COS(RADIANS(H7267))),$L$3:$L$473)</f>
        <v>n335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t="str" cm="1">
        <f t="array" ref="J7268">LOOKUP(1,1/FREQUENCY(0,SIN((RADIANS($M$3:$M$473-H7268))/2)^2+SIN((RADIANS($N$3:$N$473-I7268))/2)^2*COS(RADIANS($M$3:$M$473))*COS(RADIANS(H7268))),$L$3:$L$473)</f>
        <v>n335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t="str" cm="1">
        <f t="array" ref="J7269">LOOKUP(1,1/FREQUENCY(0,SIN((RADIANS($M$3:$M$473-H7269))/2)^2+SIN((RADIANS($N$3:$N$473-I7269))/2)^2*COS(RADIANS($M$3:$M$473))*COS(RADIANS(H7269))),$L$3:$L$473)</f>
        <v>n335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t="str" cm="1">
        <f t="array" ref="J7270">LOOKUP(1,1/FREQUENCY(0,SIN((RADIANS($M$3:$M$473-H7270))/2)^2+SIN((RADIANS($N$3:$N$473-I7270))/2)^2*COS(RADIANS($M$3:$M$473))*COS(RADIANS(H7270))),$L$3:$L$473)</f>
        <v>n335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t="str" cm="1">
        <f t="array" ref="J7271">LOOKUP(1,1/FREQUENCY(0,SIN((RADIANS($M$3:$M$473-H7271))/2)^2+SIN((RADIANS($N$3:$N$473-I7271))/2)^2*COS(RADIANS($M$3:$M$473))*COS(RADIANS(H7271))),$L$3:$L$473)</f>
        <v>n335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t="str" cm="1">
        <f t="array" ref="J7272">LOOKUP(1,1/FREQUENCY(0,SIN((RADIANS($M$3:$M$473-H7272))/2)^2+SIN((RADIANS($N$3:$N$473-I7272))/2)^2*COS(RADIANS($M$3:$M$473))*COS(RADIANS(H7272))),$L$3:$L$473)</f>
        <v>n334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t="str" cm="1">
        <f t="array" ref="J7273">LOOKUP(1,1/FREQUENCY(0,SIN((RADIANS($M$3:$M$473-H7273))/2)^2+SIN((RADIANS($N$3:$N$473-I7273))/2)^2*COS(RADIANS($M$3:$M$473))*COS(RADIANS(H7273))),$L$3:$L$473)</f>
        <v>n335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t="str" cm="1">
        <f t="array" ref="J7274">LOOKUP(1,1/FREQUENCY(0,SIN((RADIANS($M$3:$M$473-H7274))/2)^2+SIN((RADIANS($N$3:$N$473-I7274))/2)^2*COS(RADIANS($M$3:$M$473))*COS(RADIANS(H7274))),$L$3:$L$473)</f>
        <v>n335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t="str" cm="1">
        <f t="array" ref="J7275">LOOKUP(1,1/FREQUENCY(0,SIN((RADIANS($M$3:$M$473-H7275))/2)^2+SIN((RADIANS($N$3:$N$473-I7275))/2)^2*COS(RADIANS($M$3:$M$473))*COS(RADIANS(H7275))),$L$3:$L$473)</f>
        <v>n335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t="str" cm="1">
        <f t="array" ref="J7276">LOOKUP(1,1/FREQUENCY(0,SIN((RADIANS($M$3:$M$473-H7276))/2)^2+SIN((RADIANS($N$3:$N$473-I7276))/2)^2*COS(RADIANS($M$3:$M$473))*COS(RADIANS(H7276))),$L$3:$L$473)</f>
        <v>n335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t="str" cm="1">
        <f t="array" ref="J7277">LOOKUP(1,1/FREQUENCY(0,SIN((RADIANS($M$3:$M$473-H7277))/2)^2+SIN((RADIANS($N$3:$N$473-I7277))/2)^2*COS(RADIANS($M$3:$M$473))*COS(RADIANS(H7277))),$L$3:$L$473)</f>
        <v>n335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t="str" cm="1">
        <f t="array" ref="J7278">LOOKUP(1,1/FREQUENCY(0,SIN((RADIANS($M$3:$M$473-H7278))/2)^2+SIN((RADIANS($N$3:$N$473-I7278))/2)^2*COS(RADIANS($M$3:$M$473))*COS(RADIANS(H7278))),$L$3:$L$473)</f>
        <v>n335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t="str" cm="1">
        <f t="array" ref="J7279">LOOKUP(1,1/FREQUENCY(0,SIN((RADIANS($M$3:$M$473-H7279))/2)^2+SIN((RADIANS($N$3:$N$473-I7279))/2)^2*COS(RADIANS($M$3:$M$473))*COS(RADIANS(H7279))),$L$3:$L$473)</f>
        <v>n335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t="str" cm="1">
        <f t="array" ref="J7280">LOOKUP(1,1/FREQUENCY(0,SIN((RADIANS($M$3:$M$473-H7280))/2)^2+SIN((RADIANS($N$3:$N$473-I7280))/2)^2*COS(RADIANS($M$3:$M$473))*COS(RADIANS(H7280))),$L$3:$L$473)</f>
        <v>n335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t="str" cm="1">
        <f t="array" ref="J7281">LOOKUP(1,1/FREQUENCY(0,SIN((RADIANS($M$3:$M$473-H7281))/2)^2+SIN((RADIANS($N$3:$N$473-I7281))/2)^2*COS(RADIANS($M$3:$M$473))*COS(RADIANS(H7281))),$L$3:$L$473)</f>
        <v>n335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t="str" cm="1">
        <f t="array" ref="J7282">LOOKUP(1,1/FREQUENCY(0,SIN((RADIANS($M$3:$M$473-H7282))/2)^2+SIN((RADIANS($N$3:$N$473-I7282))/2)^2*COS(RADIANS($M$3:$M$473))*COS(RADIANS(H7282))),$L$3:$L$473)</f>
        <v>n335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t="str" cm="1">
        <f t="array" ref="J7283">LOOKUP(1,1/FREQUENCY(0,SIN((RADIANS($M$3:$M$473-H7283))/2)^2+SIN((RADIANS($N$3:$N$473-I7283))/2)^2*COS(RADIANS($M$3:$M$473))*COS(RADIANS(H7283))),$L$3:$L$473)</f>
        <v>n335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t="str" cm="1">
        <f t="array" ref="J7284">LOOKUP(1,1/FREQUENCY(0,SIN((RADIANS($M$3:$M$473-H7284))/2)^2+SIN((RADIANS($N$3:$N$473-I7284))/2)^2*COS(RADIANS($M$3:$M$473))*COS(RADIANS(H7284))),$L$3:$L$473)</f>
        <v>n335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t="str" cm="1">
        <f t="array" ref="J7285">LOOKUP(1,1/FREQUENCY(0,SIN((RADIANS($M$3:$M$473-H7285))/2)^2+SIN((RADIANS($N$3:$N$473-I7285))/2)^2*COS(RADIANS($M$3:$M$473))*COS(RADIANS(H7285))),$L$3:$L$473)</f>
        <v>n335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t="str" cm="1">
        <f t="array" ref="J7286">LOOKUP(1,1/FREQUENCY(0,SIN((RADIANS($M$3:$M$473-H7286))/2)^2+SIN((RADIANS($N$3:$N$473-I7286))/2)^2*COS(RADIANS($M$3:$M$473))*COS(RADIANS(H7286))),$L$3:$L$473)</f>
        <v>n335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t="str" cm="1">
        <f t="array" ref="J7287">LOOKUP(1,1/FREQUENCY(0,SIN((RADIANS($M$3:$M$473-H7287))/2)^2+SIN((RADIANS($N$3:$N$473-I7287))/2)^2*COS(RADIANS($M$3:$M$473))*COS(RADIANS(H7287))),$L$3:$L$473)</f>
        <v>n335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t="str" cm="1">
        <f t="array" ref="J7288">LOOKUP(1,1/FREQUENCY(0,SIN((RADIANS($M$3:$M$473-H7288))/2)^2+SIN((RADIANS($N$3:$N$473-I7288))/2)^2*COS(RADIANS($M$3:$M$473))*COS(RADIANS(H7288))),$L$3:$L$473)</f>
        <v>n335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t="str" cm="1">
        <f t="array" ref="J7289">LOOKUP(1,1/FREQUENCY(0,SIN((RADIANS($M$3:$M$473-H7289))/2)^2+SIN((RADIANS($N$3:$N$473-I7289))/2)^2*COS(RADIANS($M$3:$M$473))*COS(RADIANS(H7289))),$L$3:$L$473)</f>
        <v>n335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t="str" cm="1">
        <f t="array" ref="J7290">LOOKUP(1,1/FREQUENCY(0,SIN((RADIANS($M$3:$M$473-H7290))/2)^2+SIN((RADIANS($N$3:$N$473-I7290))/2)^2*COS(RADIANS($M$3:$M$473))*COS(RADIANS(H7290))),$L$3:$L$473)</f>
        <v>n335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t="str" cm="1">
        <f t="array" ref="J7291">LOOKUP(1,1/FREQUENCY(0,SIN((RADIANS($M$3:$M$473-H7291))/2)^2+SIN((RADIANS($N$3:$N$473-I7291))/2)^2*COS(RADIANS($M$3:$M$473))*COS(RADIANS(H7291))),$L$3:$L$473)</f>
        <v>n335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t="str" cm="1">
        <f t="array" ref="J7292">LOOKUP(1,1/FREQUENCY(0,SIN((RADIANS($M$3:$M$473-H7292))/2)^2+SIN((RADIANS($N$3:$N$473-I7292))/2)^2*COS(RADIANS($M$3:$M$473))*COS(RADIANS(H7292))),$L$3:$L$473)</f>
        <v>n334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t="str" cm="1">
        <f t="array" ref="J7293">LOOKUP(1,1/FREQUENCY(0,SIN((RADIANS($M$3:$M$473-H7293))/2)^2+SIN((RADIANS($N$3:$N$473-I7293))/2)^2*COS(RADIANS($M$3:$M$473))*COS(RADIANS(H7293))),$L$3:$L$473)</f>
        <v>n334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t="str" cm="1">
        <f t="array" ref="J7294">LOOKUP(1,1/FREQUENCY(0,SIN((RADIANS($M$3:$M$473-H7294))/2)^2+SIN((RADIANS($N$3:$N$473-I7294))/2)^2*COS(RADIANS($M$3:$M$473))*COS(RADIANS(H7294))),$L$3:$L$473)</f>
        <v>n334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t="str" cm="1">
        <f t="array" ref="J7295">LOOKUP(1,1/FREQUENCY(0,SIN((RADIANS($M$3:$M$473-H7295))/2)^2+SIN((RADIANS($N$3:$N$473-I7295))/2)^2*COS(RADIANS($M$3:$M$473))*COS(RADIANS(H7295))),$L$3:$L$473)</f>
        <v>n335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t="str" cm="1">
        <f t="array" ref="J7296">LOOKUP(1,1/FREQUENCY(0,SIN((RADIANS($M$3:$M$473-H7296))/2)^2+SIN((RADIANS($N$3:$N$473-I7296))/2)^2*COS(RADIANS($M$3:$M$473))*COS(RADIANS(H7296))),$L$3:$L$473)</f>
        <v>n308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t="str" cm="1">
        <f t="array" ref="J7297">LOOKUP(1,1/FREQUENCY(0,SIN((RADIANS($M$3:$M$473-H7297))/2)^2+SIN((RADIANS($N$3:$N$473-I7297))/2)^2*COS(RADIANS($M$3:$M$473))*COS(RADIANS(H7297))),$L$3:$L$473)</f>
        <v>n335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t="str" cm="1">
        <f t="array" ref="J7298">LOOKUP(1,1/FREQUENCY(0,SIN((RADIANS($M$3:$M$473-H7298))/2)^2+SIN((RADIANS($N$3:$N$473-I7298))/2)^2*COS(RADIANS($M$3:$M$473))*COS(RADIANS(H7298))),$L$3:$L$473)</f>
        <v>n335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t="str" cm="1">
        <f t="array" ref="J7299">LOOKUP(1,1/FREQUENCY(0,SIN((RADIANS($M$3:$M$473-H7299))/2)^2+SIN((RADIANS($N$3:$N$473-I7299))/2)^2*COS(RADIANS($M$3:$M$473))*COS(RADIANS(H7299))),$L$3:$L$473)</f>
        <v>n335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t="str" cm="1">
        <f t="array" ref="J7300">LOOKUP(1,1/FREQUENCY(0,SIN((RADIANS($M$3:$M$473-H7300))/2)^2+SIN((RADIANS($N$3:$N$473-I7300))/2)^2*COS(RADIANS($M$3:$M$473))*COS(RADIANS(H7300))),$L$3:$L$473)</f>
        <v>n335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t="str" cm="1">
        <f t="array" ref="J7301">LOOKUP(1,1/FREQUENCY(0,SIN((RADIANS($M$3:$M$473-H7301))/2)^2+SIN((RADIANS($N$3:$N$473-I7301))/2)^2*COS(RADIANS($M$3:$M$473))*COS(RADIANS(H7301))),$L$3:$L$473)</f>
        <v>n334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t="str" cm="1">
        <f t="array" ref="J7302">LOOKUP(1,1/FREQUENCY(0,SIN((RADIANS($M$3:$M$473-H7302))/2)^2+SIN((RADIANS($N$3:$N$473-I7302))/2)^2*COS(RADIANS($M$3:$M$473))*COS(RADIANS(H7302))),$L$3:$L$473)</f>
        <v>n336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t="str" cm="1">
        <f t="array" ref="J7303">LOOKUP(1,1/FREQUENCY(0,SIN((RADIANS($M$3:$M$473-H7303))/2)^2+SIN((RADIANS($N$3:$N$473-I7303))/2)^2*COS(RADIANS($M$3:$M$473))*COS(RADIANS(H7303))),$L$3:$L$473)</f>
        <v>n336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t="str" cm="1">
        <f t="array" ref="J7304">LOOKUP(1,1/FREQUENCY(0,SIN((RADIANS($M$3:$M$473-H7304))/2)^2+SIN((RADIANS($N$3:$N$473-I7304))/2)^2*COS(RADIANS($M$3:$M$473))*COS(RADIANS(H7304))),$L$3:$L$473)</f>
        <v>n336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t="str" cm="1">
        <f t="array" ref="J7305">LOOKUP(1,1/FREQUENCY(0,SIN((RADIANS($M$3:$M$473-H7305))/2)^2+SIN((RADIANS($N$3:$N$473-I7305))/2)^2*COS(RADIANS($M$3:$M$473))*COS(RADIANS(H7305))),$L$3:$L$473)</f>
        <v>n334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t="str" cm="1">
        <f t="array" ref="J7306">LOOKUP(1,1/FREQUENCY(0,SIN((RADIANS($M$3:$M$473-H7306))/2)^2+SIN((RADIANS($N$3:$N$473-I7306))/2)^2*COS(RADIANS($M$3:$M$473))*COS(RADIANS(H7306))),$L$3:$L$473)</f>
        <v>n336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t="str" cm="1">
        <f t="array" ref="J7307">LOOKUP(1,1/FREQUENCY(0,SIN((RADIANS($M$3:$M$473-H7307))/2)^2+SIN((RADIANS($N$3:$N$473-I7307))/2)^2*COS(RADIANS($M$3:$M$473))*COS(RADIANS(H7307))),$L$3:$L$473)</f>
        <v>n336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t="str" cm="1">
        <f t="array" ref="J7308">LOOKUP(1,1/FREQUENCY(0,SIN((RADIANS($M$3:$M$473-H7308))/2)^2+SIN((RADIANS($N$3:$N$473-I7308))/2)^2*COS(RADIANS($M$3:$M$473))*COS(RADIANS(H7308))),$L$3:$L$473)</f>
        <v>n336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t="str" cm="1">
        <f t="array" ref="J7309">LOOKUP(1,1/FREQUENCY(0,SIN((RADIANS($M$3:$M$473-H7309))/2)^2+SIN((RADIANS($N$3:$N$473-I7309))/2)^2*COS(RADIANS($M$3:$M$473))*COS(RADIANS(H7309))),$L$3:$L$473)</f>
        <v>n336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t="str" cm="1">
        <f t="array" ref="J7310">LOOKUP(1,1/FREQUENCY(0,SIN((RADIANS($M$3:$M$473-H7310))/2)^2+SIN((RADIANS($N$3:$N$473-I7310))/2)^2*COS(RADIANS($M$3:$M$473))*COS(RADIANS(H7310))),$L$3:$L$473)</f>
        <v>n336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t="str" cm="1">
        <f t="array" ref="J7311">LOOKUP(1,1/FREQUENCY(0,SIN((RADIANS($M$3:$M$473-H7311))/2)^2+SIN((RADIANS($N$3:$N$473-I7311))/2)^2*COS(RADIANS($M$3:$M$473))*COS(RADIANS(H7311))),$L$3:$L$473)</f>
        <v>n350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t="str" cm="1">
        <f t="array" ref="J7312">LOOKUP(1,1/FREQUENCY(0,SIN((RADIANS($M$3:$M$473-H7312))/2)^2+SIN((RADIANS($N$3:$N$473-I7312))/2)^2*COS(RADIANS($M$3:$M$473))*COS(RADIANS(H7312))),$L$3:$L$473)</f>
        <v>n350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t="str" cm="1">
        <f t="array" ref="J7313">LOOKUP(1,1/FREQUENCY(0,SIN((RADIANS($M$3:$M$473-H7313))/2)^2+SIN((RADIANS($N$3:$N$473-I7313))/2)^2*COS(RADIANS($M$3:$M$473))*COS(RADIANS(H7313))),$L$3:$L$473)</f>
        <v>n336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t="str" cm="1">
        <f t="array" ref="J7314">LOOKUP(1,1/FREQUENCY(0,SIN((RADIANS($M$3:$M$473-H7314))/2)^2+SIN((RADIANS($N$3:$N$473-I7314))/2)^2*COS(RADIANS($M$3:$M$473))*COS(RADIANS(H7314))),$L$3:$L$473)</f>
        <v>n334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t="str" cm="1">
        <f t="array" ref="J7315">LOOKUP(1,1/FREQUENCY(0,SIN((RADIANS($M$3:$M$473-H7315))/2)^2+SIN((RADIANS($N$3:$N$473-I7315))/2)^2*COS(RADIANS($M$3:$M$473))*COS(RADIANS(H7315))),$L$3:$L$473)</f>
        <v>n336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t="str" cm="1">
        <f t="array" ref="J7316">LOOKUP(1,1/FREQUENCY(0,SIN((RADIANS($M$3:$M$473-H7316))/2)^2+SIN((RADIANS($N$3:$N$473-I7316))/2)^2*COS(RADIANS($M$3:$M$473))*COS(RADIANS(H7316))),$L$3:$L$473)</f>
        <v>n334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t="str" cm="1">
        <f t="array" ref="J7317">LOOKUP(1,1/FREQUENCY(0,SIN((RADIANS($M$3:$M$473-H7317))/2)^2+SIN((RADIANS($N$3:$N$473-I7317))/2)^2*COS(RADIANS($M$3:$M$473))*COS(RADIANS(H7317))),$L$3:$L$473)</f>
        <v>n334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t="str" cm="1">
        <f t="array" ref="J7318">LOOKUP(1,1/FREQUENCY(0,SIN((RADIANS($M$3:$M$473-H7318))/2)^2+SIN((RADIANS($N$3:$N$473-I7318))/2)^2*COS(RADIANS($M$3:$M$473))*COS(RADIANS(H7318))),$L$3:$L$473)</f>
        <v>n334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t="str" cm="1">
        <f t="array" ref="J7319">LOOKUP(1,1/FREQUENCY(0,SIN((RADIANS($M$3:$M$473-H7319))/2)^2+SIN((RADIANS($N$3:$N$473-I7319))/2)^2*COS(RADIANS($M$3:$M$473))*COS(RADIANS(H7319))),$L$3:$L$473)</f>
        <v>n334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t="str" cm="1">
        <f t="array" ref="J7320">LOOKUP(1,1/FREQUENCY(0,SIN((RADIANS($M$3:$M$473-H7320))/2)^2+SIN((RADIANS($N$3:$N$473-I7320))/2)^2*COS(RADIANS($M$3:$M$473))*COS(RADIANS(H7320))),$L$3:$L$473)</f>
        <v>n334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t="str" cm="1">
        <f t="array" ref="J7321">LOOKUP(1,1/FREQUENCY(0,SIN((RADIANS($M$3:$M$473-H7321))/2)^2+SIN((RADIANS($N$3:$N$473-I7321))/2)^2*COS(RADIANS($M$3:$M$473))*COS(RADIANS(H7321))),$L$3:$L$473)</f>
        <v>n336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t="str" cm="1">
        <f t="array" ref="J7322">LOOKUP(1,1/FREQUENCY(0,SIN((RADIANS($M$3:$M$473-H7322))/2)^2+SIN((RADIANS($N$3:$N$473-I7322))/2)^2*COS(RADIANS($M$3:$M$473))*COS(RADIANS(H7322))),$L$3:$L$473)</f>
        <v>n334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t="str" cm="1">
        <f t="array" ref="J7323">LOOKUP(1,1/FREQUENCY(0,SIN((RADIANS($M$3:$M$473-H7323))/2)^2+SIN((RADIANS($N$3:$N$473-I7323))/2)^2*COS(RADIANS($M$3:$M$473))*COS(RADIANS(H7323))),$L$3:$L$473)</f>
        <v>n336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t="str" cm="1">
        <f t="array" ref="J7324">LOOKUP(1,1/FREQUENCY(0,SIN((RADIANS($M$3:$M$473-H7324))/2)^2+SIN((RADIANS($N$3:$N$473-I7324))/2)^2*COS(RADIANS($M$3:$M$473))*COS(RADIANS(H7324))),$L$3:$L$473)</f>
        <v>n336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t="str" cm="1">
        <f t="array" ref="J7325">LOOKUP(1,1/FREQUENCY(0,SIN((RADIANS($M$3:$M$473-H7325))/2)^2+SIN((RADIANS($N$3:$N$473-I7325))/2)^2*COS(RADIANS($M$3:$M$473))*COS(RADIANS(H7325))),$L$3:$L$473)</f>
        <v>n336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t="str" cm="1">
        <f t="array" ref="J7326">LOOKUP(1,1/FREQUENCY(0,SIN((RADIANS($M$3:$M$473-H7326))/2)^2+SIN((RADIANS($N$3:$N$473-I7326))/2)^2*COS(RADIANS($M$3:$M$473))*COS(RADIANS(H7326))),$L$3:$L$473)</f>
        <v>n336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t="str" cm="1">
        <f t="array" ref="J7327">LOOKUP(1,1/FREQUENCY(0,SIN((RADIANS($M$3:$M$473-H7327))/2)^2+SIN((RADIANS($N$3:$N$473-I7327))/2)^2*COS(RADIANS($M$3:$M$473))*COS(RADIANS(H7327))),$L$3:$L$473)</f>
        <v>n336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t="str" cm="1">
        <f t="array" ref="J7328">LOOKUP(1,1/FREQUENCY(0,SIN((RADIANS($M$3:$M$473-H7328))/2)^2+SIN((RADIANS($N$3:$N$473-I7328))/2)^2*COS(RADIANS($M$3:$M$473))*COS(RADIANS(H7328))),$L$3:$L$473)</f>
        <v>n336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t="str" cm="1">
        <f t="array" ref="J7329">LOOKUP(1,1/FREQUENCY(0,SIN((RADIANS($M$3:$M$473-H7329))/2)^2+SIN((RADIANS($N$3:$N$473-I7329))/2)^2*COS(RADIANS($M$3:$M$473))*COS(RADIANS(H7329))),$L$3:$L$473)</f>
        <v>n336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t="str" cm="1">
        <f t="array" ref="J7330">LOOKUP(1,1/FREQUENCY(0,SIN((RADIANS($M$3:$M$473-H7330))/2)^2+SIN((RADIANS($N$3:$N$473-I7330))/2)^2*COS(RADIANS($M$3:$M$473))*COS(RADIANS(H7330))),$L$3:$L$473)</f>
        <v>n336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t="str" cm="1">
        <f t="array" ref="J7331">LOOKUP(1,1/FREQUENCY(0,SIN((RADIANS($M$3:$M$473-H7331))/2)^2+SIN((RADIANS($N$3:$N$473-I7331))/2)^2*COS(RADIANS($M$3:$M$473))*COS(RADIANS(H7331))),$L$3:$L$473)</f>
        <v>n336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t="str" cm="1">
        <f t="array" ref="J7332">LOOKUP(1,1/FREQUENCY(0,SIN((RADIANS($M$3:$M$473-H7332))/2)^2+SIN((RADIANS($N$3:$N$473-I7332))/2)^2*COS(RADIANS($M$3:$M$473))*COS(RADIANS(H7332))),$L$3:$L$473)</f>
        <v>n350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t="str" cm="1">
        <f t="array" ref="J7333">LOOKUP(1,1/FREQUENCY(0,SIN((RADIANS($M$3:$M$473-H7333))/2)^2+SIN((RADIANS($N$3:$N$473-I7333))/2)^2*COS(RADIANS($M$3:$M$473))*COS(RADIANS(H7333))),$L$3:$L$473)</f>
        <v>n350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t="str" cm="1">
        <f t="array" ref="J7334">LOOKUP(1,1/FREQUENCY(0,SIN((RADIANS($M$3:$M$473-H7334))/2)^2+SIN((RADIANS($N$3:$N$473-I7334))/2)^2*COS(RADIANS($M$3:$M$473))*COS(RADIANS(H7334))),$L$3:$L$473)</f>
        <v>n334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t="str" cm="1">
        <f t="array" ref="J7335">LOOKUP(1,1/FREQUENCY(0,SIN((RADIANS($M$3:$M$473-H7335))/2)^2+SIN((RADIANS($N$3:$N$473-I7335))/2)^2*COS(RADIANS($M$3:$M$473))*COS(RADIANS(H7335))),$L$3:$L$473)</f>
        <v>n343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t="str" cm="1">
        <f t="array" ref="J7336">LOOKUP(1,1/FREQUENCY(0,SIN((RADIANS($M$3:$M$473-H7336))/2)^2+SIN((RADIANS($N$3:$N$473-I7336))/2)^2*COS(RADIANS($M$3:$M$473))*COS(RADIANS(H7336))),$L$3:$L$473)</f>
        <v>n334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t="str" cm="1">
        <f t="array" ref="J7337">LOOKUP(1,1/FREQUENCY(0,SIN((RADIANS($M$3:$M$473-H7337))/2)^2+SIN((RADIANS($N$3:$N$473-I7337))/2)^2*COS(RADIANS($M$3:$M$473))*COS(RADIANS(H7337))),$L$3:$L$473)</f>
        <v>n334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t="str" cm="1">
        <f t="array" ref="J7338">LOOKUP(1,1/FREQUENCY(0,SIN((RADIANS($M$3:$M$473-H7338))/2)^2+SIN((RADIANS($N$3:$N$473-I7338))/2)^2*COS(RADIANS($M$3:$M$473))*COS(RADIANS(H7338))),$L$3:$L$473)</f>
        <v>n335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t="str" cm="1">
        <f t="array" ref="J7339">LOOKUP(1,1/FREQUENCY(0,SIN((RADIANS($M$3:$M$473-H7339))/2)^2+SIN((RADIANS($N$3:$N$473-I7339))/2)^2*COS(RADIANS($M$3:$M$473))*COS(RADIANS(H7339))),$L$3:$L$473)</f>
        <v>n343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t="str" cm="1">
        <f t="array" ref="J7340">LOOKUP(1,1/FREQUENCY(0,SIN((RADIANS($M$3:$M$473-H7340))/2)^2+SIN((RADIANS($N$3:$N$473-I7340))/2)^2*COS(RADIANS($M$3:$M$473))*COS(RADIANS(H7340))),$L$3:$L$473)</f>
        <v>n343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t="str" cm="1">
        <f t="array" ref="J7341">LOOKUP(1,1/FREQUENCY(0,SIN((RADIANS($M$3:$M$473-H7341))/2)^2+SIN((RADIANS($N$3:$N$473-I7341))/2)^2*COS(RADIANS($M$3:$M$473))*COS(RADIANS(H7341))),$L$3:$L$473)</f>
        <v>n334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t="str" cm="1">
        <f t="array" ref="J7342">LOOKUP(1,1/FREQUENCY(0,SIN((RADIANS($M$3:$M$473-H7342))/2)^2+SIN((RADIANS($N$3:$N$473-I7342))/2)^2*COS(RADIANS($M$3:$M$473))*COS(RADIANS(H7342))),$L$3:$L$473)</f>
        <v>n343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t="str" cm="1">
        <f t="array" ref="J7343">LOOKUP(1,1/FREQUENCY(0,SIN((RADIANS($M$3:$M$473-H7343))/2)^2+SIN((RADIANS($N$3:$N$473-I7343))/2)^2*COS(RADIANS($M$3:$M$473))*COS(RADIANS(H7343))),$L$3:$L$473)</f>
        <v>n334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t="str" cm="1">
        <f t="array" ref="J7344">LOOKUP(1,1/FREQUENCY(0,SIN((RADIANS($M$3:$M$473-H7344))/2)^2+SIN((RADIANS($N$3:$N$473-I7344))/2)^2*COS(RADIANS($M$3:$M$473))*COS(RADIANS(H7344))),$L$3:$L$473)</f>
        <v>n335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t="str" cm="1">
        <f t="array" ref="J7345">LOOKUP(1,1/FREQUENCY(0,SIN((RADIANS($M$3:$M$473-H7345))/2)^2+SIN((RADIANS($N$3:$N$473-I7345))/2)^2*COS(RADIANS($M$3:$M$473))*COS(RADIANS(H7345))),$L$3:$L$473)</f>
        <v>n334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t="str" cm="1">
        <f t="array" ref="J7346">LOOKUP(1,1/FREQUENCY(0,SIN((RADIANS($M$3:$M$473-H7346))/2)^2+SIN((RADIANS($N$3:$N$473-I7346))/2)^2*COS(RADIANS($M$3:$M$473))*COS(RADIANS(H7346))),$L$3:$L$473)</f>
        <v>n334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t="str" cm="1">
        <f t="array" ref="J7347">LOOKUP(1,1/FREQUENCY(0,SIN((RADIANS($M$3:$M$473-H7347))/2)^2+SIN((RADIANS($N$3:$N$473-I7347))/2)^2*COS(RADIANS($M$3:$M$473))*COS(RADIANS(H7347))),$L$3:$L$473)</f>
        <v>n334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t="str" cm="1">
        <f t="array" ref="J7348">LOOKUP(1,1/FREQUENCY(0,SIN((RADIANS($M$3:$M$473-H7348))/2)^2+SIN((RADIANS($N$3:$N$473-I7348))/2)^2*COS(RADIANS($M$3:$M$473))*COS(RADIANS(H7348))),$L$3:$L$473)</f>
        <v>n343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t="str" cm="1">
        <f t="array" ref="J7349">LOOKUP(1,1/FREQUENCY(0,SIN((RADIANS($M$3:$M$473-H7349))/2)^2+SIN((RADIANS($N$3:$N$473-I7349))/2)^2*COS(RADIANS($M$3:$M$473))*COS(RADIANS(H7349))),$L$3:$L$473)</f>
        <v>n334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t="str" cm="1">
        <f t="array" ref="J7350">LOOKUP(1,1/FREQUENCY(0,SIN((RADIANS($M$3:$M$473-H7350))/2)^2+SIN((RADIANS($N$3:$N$473-I7350))/2)^2*COS(RADIANS($M$3:$M$473))*COS(RADIANS(H7350))),$L$3:$L$473)</f>
        <v>n334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t="str" cm="1">
        <f t="array" ref="J7351">LOOKUP(1,1/FREQUENCY(0,SIN((RADIANS($M$3:$M$473-H7351))/2)^2+SIN((RADIANS($N$3:$N$473-I7351))/2)^2*COS(RADIANS($M$3:$M$473))*COS(RADIANS(H7351))),$L$3:$L$473)</f>
        <v>n390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t="str" cm="1">
        <f t="array" ref="J7352">LOOKUP(1,1/FREQUENCY(0,SIN((RADIANS($M$3:$M$473-H7352))/2)^2+SIN((RADIANS($N$3:$N$473-I7352))/2)^2*COS(RADIANS($M$3:$M$473))*COS(RADIANS(H7352))),$L$3:$L$473)</f>
        <v>n350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t="str" cm="1">
        <f t="array" ref="J7353">LOOKUP(1,1/FREQUENCY(0,SIN((RADIANS($M$3:$M$473-H7353))/2)^2+SIN((RADIANS($N$3:$N$473-I7353))/2)^2*COS(RADIANS($M$3:$M$473))*COS(RADIANS(H7353))),$L$3:$L$473)</f>
        <v>n390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t="str" cm="1">
        <f t="array" ref="J7354">LOOKUP(1,1/FREQUENCY(0,SIN((RADIANS($M$3:$M$473-H7354))/2)^2+SIN((RADIANS($N$3:$N$473-I7354))/2)^2*COS(RADIANS($M$3:$M$473))*COS(RADIANS(H7354))),$L$3:$L$473)</f>
        <v>n350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t="str" cm="1">
        <f t="array" ref="J7355">LOOKUP(1,1/FREQUENCY(0,SIN((RADIANS($M$3:$M$473-H7355))/2)^2+SIN((RADIANS($N$3:$N$473-I7355))/2)^2*COS(RADIANS($M$3:$M$473))*COS(RADIANS(H7355))),$L$3:$L$473)</f>
        <v>n390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t="str" cm="1">
        <f t="array" ref="J7356">LOOKUP(1,1/FREQUENCY(0,SIN((RADIANS($M$3:$M$473-H7356))/2)^2+SIN((RADIANS($N$3:$N$473-I7356))/2)^2*COS(RADIANS($M$3:$M$473))*COS(RADIANS(H7356))),$L$3:$L$473)</f>
        <v>n390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t="str" cm="1">
        <f t="array" ref="J7357">LOOKUP(1,1/FREQUENCY(0,SIN((RADIANS($M$3:$M$473-H7357))/2)^2+SIN((RADIANS($N$3:$N$473-I7357))/2)^2*COS(RADIANS($M$3:$M$473))*COS(RADIANS(H7357))),$L$3:$L$473)</f>
        <v>n390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t="str" cm="1">
        <f t="array" ref="J7358">LOOKUP(1,1/FREQUENCY(0,SIN((RADIANS($M$3:$M$473-H7358))/2)^2+SIN((RADIANS($N$3:$N$473-I7358))/2)^2*COS(RADIANS($M$3:$M$473))*COS(RADIANS(H7358))),$L$3:$L$473)</f>
        <v>n350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t="str" cm="1">
        <f t="array" ref="J7359">LOOKUP(1,1/FREQUENCY(0,SIN((RADIANS($M$3:$M$473-H7359))/2)^2+SIN((RADIANS($N$3:$N$473-I7359))/2)^2*COS(RADIANS($M$3:$M$473))*COS(RADIANS(H7359))),$L$3:$L$473)</f>
        <v>n390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t="str" cm="1">
        <f t="array" ref="J7360">LOOKUP(1,1/FREQUENCY(0,SIN((RADIANS($M$3:$M$473-H7360))/2)^2+SIN((RADIANS($N$3:$N$473-I7360))/2)^2*COS(RADIANS($M$3:$M$473))*COS(RADIANS(H7360))),$L$3:$L$473)</f>
        <v>n390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t="str" cm="1">
        <f t="array" ref="J7361">LOOKUP(1,1/FREQUENCY(0,SIN((RADIANS($M$3:$M$473-H7361))/2)^2+SIN((RADIANS($N$3:$N$473-I7361))/2)^2*COS(RADIANS($M$3:$M$473))*COS(RADIANS(H7361))),$L$3:$L$473)</f>
        <v>n350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t="str" cm="1">
        <f t="array" ref="J7362">LOOKUP(1,1/FREQUENCY(0,SIN((RADIANS($M$3:$M$473-H7362))/2)^2+SIN((RADIANS($N$3:$N$473-I7362))/2)^2*COS(RADIANS($M$3:$M$473))*COS(RADIANS(H7362))),$L$3:$L$473)</f>
        <v>n390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t="str" cm="1">
        <f t="array" ref="J7363">LOOKUP(1,1/FREQUENCY(0,SIN((RADIANS($M$3:$M$473-H7363))/2)^2+SIN((RADIANS($N$3:$N$473-I7363))/2)^2*COS(RADIANS($M$3:$M$473))*COS(RADIANS(H7363))),$L$3:$L$473)</f>
        <v>n334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t="str" cm="1">
        <f t="array" ref="J7364">LOOKUP(1,1/FREQUENCY(0,SIN((RADIANS($M$3:$M$473-H7364))/2)^2+SIN((RADIANS($N$3:$N$473-I7364))/2)^2*COS(RADIANS($M$3:$M$473))*COS(RADIANS(H7364))),$L$3:$L$473)</f>
        <v>n390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t="str" cm="1">
        <f t="array" ref="J7365">LOOKUP(1,1/FREQUENCY(0,SIN((RADIANS($M$3:$M$473-H7365))/2)^2+SIN((RADIANS($N$3:$N$473-I7365))/2)^2*COS(RADIANS($M$3:$M$473))*COS(RADIANS(H7365))),$L$3:$L$473)</f>
        <v>n334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t="str" cm="1">
        <f t="array" ref="J7366">LOOKUP(1,1/FREQUENCY(0,SIN((RADIANS($M$3:$M$473-H7366))/2)^2+SIN((RADIANS($N$3:$N$473-I7366))/2)^2*COS(RADIANS($M$3:$M$473))*COS(RADIANS(H7366))),$L$3:$L$473)</f>
        <v>n390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t="str" cm="1">
        <f t="array" ref="J7367">LOOKUP(1,1/FREQUENCY(0,SIN((RADIANS($M$3:$M$473-H7367))/2)^2+SIN((RADIANS($N$3:$N$473-I7367))/2)^2*COS(RADIANS($M$3:$M$473))*COS(RADIANS(H7367))),$L$3:$L$473)</f>
        <v>n390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t="str" cm="1">
        <f t="array" ref="J7368">LOOKUP(1,1/FREQUENCY(0,SIN((RADIANS($M$3:$M$473-H7368))/2)^2+SIN((RADIANS($N$3:$N$473-I7368))/2)^2*COS(RADIANS($M$3:$M$473))*COS(RADIANS(H7368))),$L$3:$L$473)</f>
        <v>n390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t="str" cm="1">
        <f t="array" ref="J7369">LOOKUP(1,1/FREQUENCY(0,SIN((RADIANS($M$3:$M$473-H7369))/2)^2+SIN((RADIANS($N$3:$N$473-I7369))/2)^2*COS(RADIANS($M$3:$M$473))*COS(RADIANS(H7369))),$L$3:$L$473)</f>
        <v>n390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t="str" cm="1">
        <f t="array" ref="J7370">LOOKUP(1,1/FREQUENCY(0,SIN((RADIANS($M$3:$M$473-H7370))/2)^2+SIN((RADIANS($N$3:$N$473-I7370))/2)^2*COS(RADIANS($M$3:$M$473))*COS(RADIANS(H7370))),$L$3:$L$473)</f>
        <v>n390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t="str" cm="1">
        <f t="array" ref="J7371">LOOKUP(1,1/FREQUENCY(0,SIN((RADIANS($M$3:$M$473-H7371))/2)^2+SIN((RADIANS($N$3:$N$473-I7371))/2)^2*COS(RADIANS($M$3:$M$473))*COS(RADIANS(H7371))),$L$3:$L$473)</f>
        <v>n390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t="str" cm="1">
        <f t="array" ref="J7372">LOOKUP(1,1/FREQUENCY(0,SIN((RADIANS($M$3:$M$473-H7372))/2)^2+SIN((RADIANS($N$3:$N$473-I7372))/2)^2*COS(RADIANS($M$3:$M$473))*COS(RADIANS(H7372))),$L$3:$L$473)</f>
        <v>n390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t="str" cm="1">
        <f t="array" ref="J7373">LOOKUP(1,1/FREQUENCY(0,SIN((RADIANS($M$3:$M$473-H7373))/2)^2+SIN((RADIANS($N$3:$N$473-I7373))/2)^2*COS(RADIANS($M$3:$M$473))*COS(RADIANS(H7373))),$L$3:$L$473)</f>
        <v>n390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t="str" cm="1">
        <f t="array" ref="J7374">LOOKUP(1,1/FREQUENCY(0,SIN((RADIANS($M$3:$M$473-H7374))/2)^2+SIN((RADIANS($N$3:$N$473-I7374))/2)^2*COS(RADIANS($M$3:$M$473))*COS(RADIANS(H7374))),$L$3:$L$473)</f>
        <v>n390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t="str" cm="1">
        <f t="array" ref="J7375">LOOKUP(1,1/FREQUENCY(0,SIN((RADIANS($M$3:$M$473-H7375))/2)^2+SIN((RADIANS($N$3:$N$473-I7375))/2)^2*COS(RADIANS($M$3:$M$473))*COS(RADIANS(H7375))),$L$3:$L$473)</f>
        <v>n390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t="str" cm="1">
        <f t="array" ref="J7376">LOOKUP(1,1/FREQUENCY(0,SIN((RADIANS($M$3:$M$473-H7376))/2)^2+SIN((RADIANS($N$3:$N$473-I7376))/2)^2*COS(RADIANS($M$3:$M$473))*COS(RADIANS(H7376))),$L$3:$L$473)</f>
        <v>n390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t="str" cm="1">
        <f t="array" ref="J7377">LOOKUP(1,1/FREQUENCY(0,SIN((RADIANS($M$3:$M$473-H7377))/2)^2+SIN((RADIANS($N$3:$N$473-I7377))/2)^2*COS(RADIANS($M$3:$M$473))*COS(RADIANS(H7377))),$L$3:$L$473)</f>
        <v>n350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t="str" cm="1">
        <f t="array" ref="J7378">LOOKUP(1,1/FREQUENCY(0,SIN((RADIANS($M$3:$M$473-H7378))/2)^2+SIN((RADIANS($N$3:$N$473-I7378))/2)^2*COS(RADIANS($M$3:$M$473))*COS(RADIANS(H7378))),$L$3:$L$473)</f>
        <v>n350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t="str" cm="1">
        <f t="array" ref="J7379">LOOKUP(1,1/FREQUENCY(0,SIN((RADIANS($M$3:$M$473-H7379))/2)^2+SIN((RADIANS($N$3:$N$473-I7379))/2)^2*COS(RADIANS($M$3:$M$473))*COS(RADIANS(H7379))),$L$3:$L$473)</f>
        <v>n350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t="str" cm="1">
        <f t="array" ref="J7380">LOOKUP(1,1/FREQUENCY(0,SIN((RADIANS($M$3:$M$473-H7380))/2)^2+SIN((RADIANS($N$3:$N$473-I7380))/2)^2*COS(RADIANS($M$3:$M$473))*COS(RADIANS(H7380))),$L$3:$L$473)</f>
        <v>n78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t="str" cm="1">
        <f t="array" ref="J7381">LOOKUP(1,1/FREQUENCY(0,SIN((RADIANS($M$3:$M$473-H7381))/2)^2+SIN((RADIANS($N$3:$N$473-I7381))/2)^2*COS(RADIANS($M$3:$M$473))*COS(RADIANS(H7381))),$L$3:$L$473)</f>
        <v>n336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t="str" cm="1">
        <f t="array" ref="J7382">LOOKUP(1,1/FREQUENCY(0,SIN((RADIANS($M$3:$M$473-H7382))/2)^2+SIN((RADIANS($N$3:$N$473-I7382))/2)^2*COS(RADIANS($M$3:$M$473))*COS(RADIANS(H7382))),$L$3:$L$473)</f>
        <v>n336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t="str" cm="1">
        <f t="array" ref="J7383">LOOKUP(1,1/FREQUENCY(0,SIN((RADIANS($M$3:$M$473-H7383))/2)^2+SIN((RADIANS($N$3:$N$473-I7383))/2)^2*COS(RADIANS($M$3:$M$473))*COS(RADIANS(H7383))),$L$3:$L$473)</f>
        <v>n78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t="str" cm="1">
        <f t="array" ref="J7384">LOOKUP(1,1/FREQUENCY(0,SIN((RADIANS($M$3:$M$473-H7384))/2)^2+SIN((RADIANS($N$3:$N$473-I7384))/2)^2*COS(RADIANS($M$3:$M$473))*COS(RADIANS(H7384))),$L$3:$L$473)</f>
        <v>n336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t="str" cm="1">
        <f t="array" ref="J7385">LOOKUP(1,1/FREQUENCY(0,SIN((RADIANS($M$3:$M$473-H7385))/2)^2+SIN((RADIANS($N$3:$N$473-I7385))/2)^2*COS(RADIANS($M$3:$M$473))*COS(RADIANS(H7385))),$L$3:$L$473)</f>
        <v>n336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t="str" cm="1">
        <f t="array" ref="J7386">LOOKUP(1,1/FREQUENCY(0,SIN((RADIANS($M$3:$M$473-H7386))/2)^2+SIN((RADIANS($N$3:$N$473-I7386))/2)^2*COS(RADIANS($M$3:$M$473))*COS(RADIANS(H7386))),$L$3:$L$473)</f>
        <v>n336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t="str" cm="1">
        <f t="array" ref="J7387">LOOKUP(1,1/FREQUENCY(0,SIN((RADIANS($M$3:$M$473-H7387))/2)^2+SIN((RADIANS($N$3:$N$473-I7387))/2)^2*COS(RADIANS($M$3:$M$473))*COS(RADIANS(H7387))),$L$3:$L$473)</f>
        <v>n336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t="str" cm="1">
        <f t="array" ref="J7388">LOOKUP(1,1/FREQUENCY(0,SIN((RADIANS($M$3:$M$473-H7388))/2)^2+SIN((RADIANS($N$3:$N$473-I7388))/2)^2*COS(RADIANS($M$3:$M$473))*COS(RADIANS(H7388))),$L$3:$L$473)</f>
        <v>n336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t="str" cm="1">
        <f t="array" ref="J7389">LOOKUP(1,1/FREQUENCY(0,SIN((RADIANS($M$3:$M$473-H7389))/2)^2+SIN((RADIANS($N$3:$N$473-I7389))/2)^2*COS(RADIANS($M$3:$M$473))*COS(RADIANS(H7389))),$L$3:$L$473)</f>
        <v>n336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t="str" cm="1">
        <f t="array" ref="J7390">LOOKUP(1,1/FREQUENCY(0,SIN((RADIANS($M$3:$M$473-H7390))/2)^2+SIN((RADIANS($N$3:$N$473-I7390))/2)^2*COS(RADIANS($M$3:$M$473))*COS(RADIANS(H7390))),$L$3:$L$473)</f>
        <v>n336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t="str" cm="1">
        <f t="array" ref="J7391">LOOKUP(1,1/FREQUENCY(0,SIN((RADIANS($M$3:$M$473-H7391))/2)^2+SIN((RADIANS($N$3:$N$473-I7391))/2)^2*COS(RADIANS($M$3:$M$473))*COS(RADIANS(H7391))),$L$3:$L$473)</f>
        <v>n336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t="str" cm="1">
        <f t="array" ref="J7392">LOOKUP(1,1/FREQUENCY(0,SIN((RADIANS($M$3:$M$473-H7392))/2)^2+SIN((RADIANS($N$3:$N$473-I7392))/2)^2*COS(RADIANS($M$3:$M$473))*COS(RADIANS(H7392))),$L$3:$L$473)</f>
        <v>n336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t="str" cm="1">
        <f t="array" ref="J7393">LOOKUP(1,1/FREQUENCY(0,SIN((RADIANS($M$3:$M$473-H7393))/2)^2+SIN((RADIANS($N$3:$N$473-I7393))/2)^2*COS(RADIANS($M$3:$M$473))*COS(RADIANS(H7393))),$L$3:$L$473)</f>
        <v>n336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t="str" cm="1">
        <f t="array" ref="J7394">LOOKUP(1,1/FREQUENCY(0,SIN((RADIANS($M$3:$M$473-H7394))/2)^2+SIN((RADIANS($N$3:$N$473-I7394))/2)^2*COS(RADIANS($M$3:$M$473))*COS(RADIANS(H7394))),$L$3:$L$473)</f>
        <v>n336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t="str" cm="1">
        <f t="array" ref="J7395">LOOKUP(1,1/FREQUENCY(0,SIN((RADIANS($M$3:$M$473-H7395))/2)^2+SIN((RADIANS($N$3:$N$473-I7395))/2)^2*COS(RADIANS($M$3:$M$473))*COS(RADIANS(H7395))),$L$3:$L$473)</f>
        <v>n336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t="str" cm="1">
        <f t="array" ref="J7396">LOOKUP(1,1/FREQUENCY(0,SIN((RADIANS($M$3:$M$473-H7396))/2)^2+SIN((RADIANS($N$3:$N$473-I7396))/2)^2*COS(RADIANS($M$3:$M$473))*COS(RADIANS(H7396))),$L$3:$L$473)</f>
        <v>n336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t="str" cm="1">
        <f t="array" ref="J7397">LOOKUP(1,1/FREQUENCY(0,SIN((RADIANS($M$3:$M$473-H7397))/2)^2+SIN((RADIANS($N$3:$N$473-I7397))/2)^2*COS(RADIANS($M$3:$M$473))*COS(RADIANS(H7397))),$L$3:$L$473)</f>
        <v>n78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t="str" cm="1">
        <f t="array" ref="J7398">LOOKUP(1,1/FREQUENCY(0,SIN((RADIANS($M$3:$M$473-H7398))/2)^2+SIN((RADIANS($N$3:$N$473-I7398))/2)^2*COS(RADIANS($M$3:$M$473))*COS(RADIANS(H7398))),$L$3:$L$473)</f>
        <v>n78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t="str" cm="1">
        <f t="array" ref="J7399">LOOKUP(1,1/FREQUENCY(0,SIN((RADIANS($M$3:$M$473-H7399))/2)^2+SIN((RADIANS($N$3:$N$473-I7399))/2)^2*COS(RADIANS($M$3:$M$473))*COS(RADIANS(H7399))),$L$3:$L$473)</f>
        <v>n336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t="str" cm="1">
        <f t="array" ref="J7400">LOOKUP(1,1/FREQUENCY(0,SIN((RADIANS($M$3:$M$473-H7400))/2)^2+SIN((RADIANS($N$3:$N$473-I7400))/2)^2*COS(RADIANS($M$3:$M$473))*COS(RADIANS(H7400))),$L$3:$L$473)</f>
        <v>n336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t="str" cm="1">
        <f t="array" ref="J7401">LOOKUP(1,1/FREQUENCY(0,SIN((RADIANS($M$3:$M$473-H7401))/2)^2+SIN((RADIANS($N$3:$N$473-I7401))/2)^2*COS(RADIANS($M$3:$M$473))*COS(RADIANS(H7401))),$L$3:$L$473)</f>
        <v>n336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t="str" cm="1">
        <f t="array" ref="J7402">LOOKUP(1,1/FREQUENCY(0,SIN((RADIANS($M$3:$M$473-H7402))/2)^2+SIN((RADIANS($N$3:$N$473-I7402))/2)^2*COS(RADIANS($M$3:$M$473))*COS(RADIANS(H7402))),$L$3:$L$473)</f>
        <v>n336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t="str" cm="1">
        <f t="array" ref="J7403">LOOKUP(1,1/FREQUENCY(0,SIN((RADIANS($M$3:$M$473-H7403))/2)^2+SIN((RADIANS($N$3:$N$473-I7403))/2)^2*COS(RADIANS($M$3:$M$473))*COS(RADIANS(H7403))),$L$3:$L$473)</f>
        <v>n336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t="str" cm="1">
        <f t="array" ref="J7404">LOOKUP(1,1/FREQUENCY(0,SIN((RADIANS($M$3:$M$473-H7404))/2)^2+SIN((RADIANS($N$3:$N$473-I7404))/2)^2*COS(RADIANS($M$3:$M$473))*COS(RADIANS(H7404))),$L$3:$L$473)</f>
        <v>n336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t="str" cm="1">
        <f t="array" ref="J7405">LOOKUP(1,1/FREQUENCY(0,SIN((RADIANS($M$3:$M$473-H7405))/2)^2+SIN((RADIANS($N$3:$N$473-I7405))/2)^2*COS(RADIANS($M$3:$M$473))*COS(RADIANS(H7405))),$L$3:$L$473)</f>
        <v>n336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t="str" cm="1">
        <f t="array" ref="J7406">LOOKUP(1,1/FREQUENCY(0,SIN((RADIANS($M$3:$M$473-H7406))/2)^2+SIN((RADIANS($N$3:$N$473-I7406))/2)^2*COS(RADIANS($M$3:$M$473))*COS(RADIANS(H7406))),$L$3:$L$473)</f>
        <v>n336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t="str" cm="1">
        <f t="array" ref="J7407">LOOKUP(1,1/FREQUENCY(0,SIN((RADIANS($M$3:$M$473-H7407))/2)^2+SIN((RADIANS($N$3:$N$473-I7407))/2)^2*COS(RADIANS($M$3:$M$473))*COS(RADIANS(H7407))),$L$3:$L$473)</f>
        <v>n334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t="str" cm="1">
        <f t="array" ref="J7408">LOOKUP(1,1/FREQUENCY(0,SIN((RADIANS($M$3:$M$473-H7408))/2)^2+SIN((RADIANS($N$3:$N$473-I7408))/2)^2*COS(RADIANS($M$3:$M$473))*COS(RADIANS(H7408))),$L$3:$L$473)</f>
        <v>n334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t="str" cm="1">
        <f t="array" ref="J7409">LOOKUP(1,1/FREQUENCY(0,SIN((RADIANS($M$3:$M$473-H7409))/2)^2+SIN((RADIANS($N$3:$N$473-I7409))/2)^2*COS(RADIANS($M$3:$M$473))*COS(RADIANS(H7409))),$L$3:$L$473)</f>
        <v>n293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t="str" cm="1">
        <f t="array" ref="J7410">LOOKUP(1,1/FREQUENCY(0,SIN((RADIANS($M$3:$M$473-H7410))/2)^2+SIN((RADIANS($N$3:$N$473-I7410))/2)^2*COS(RADIANS($M$3:$M$473))*COS(RADIANS(H7410))),$L$3:$L$473)</f>
        <v>n78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t="str" cm="1">
        <f t="array" ref="J7411">LOOKUP(1,1/FREQUENCY(0,SIN((RADIANS($M$3:$M$473-H7411))/2)^2+SIN((RADIANS($N$3:$N$473-I7411))/2)^2*COS(RADIANS($M$3:$M$473))*COS(RADIANS(H7411))),$L$3:$L$473)</f>
        <v>n334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t="str" cm="1">
        <f t="array" ref="J7412">LOOKUP(1,1/FREQUENCY(0,SIN((RADIANS($M$3:$M$473-H7412))/2)^2+SIN((RADIANS($N$3:$N$473-I7412))/2)^2*COS(RADIANS($M$3:$M$473))*COS(RADIANS(H7412))),$L$3:$L$473)</f>
        <v>n293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t="str" cm="1">
        <f t="array" ref="J7413">LOOKUP(1,1/FREQUENCY(0,SIN((RADIANS($M$3:$M$473-H7413))/2)^2+SIN((RADIANS($N$3:$N$473-I7413))/2)^2*COS(RADIANS($M$3:$M$473))*COS(RADIANS(H7413))),$L$3:$L$473)</f>
        <v>n334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t="str" cm="1">
        <f t="array" ref="J7414">LOOKUP(1,1/FREQUENCY(0,SIN((RADIANS($M$3:$M$473-H7414))/2)^2+SIN((RADIANS($N$3:$N$473-I7414))/2)^2*COS(RADIANS($M$3:$M$473))*COS(RADIANS(H7414))),$L$3:$L$473)</f>
        <v>n334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t="str" cm="1">
        <f t="array" ref="J7415">LOOKUP(1,1/FREQUENCY(0,SIN((RADIANS($M$3:$M$473-H7415))/2)^2+SIN((RADIANS($N$3:$N$473-I7415))/2)^2*COS(RADIANS($M$3:$M$473))*COS(RADIANS(H7415))),$L$3:$L$473)</f>
        <v>n293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t="str" cm="1">
        <f t="array" ref="J7416">LOOKUP(1,1/FREQUENCY(0,SIN((RADIANS($M$3:$M$473-H7416))/2)^2+SIN((RADIANS($N$3:$N$473-I7416))/2)^2*COS(RADIANS($M$3:$M$473))*COS(RADIANS(H7416))),$L$3:$L$473)</f>
        <v>n334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t="str" cm="1">
        <f t="array" ref="J7417">LOOKUP(1,1/FREQUENCY(0,SIN((RADIANS($M$3:$M$473-H7417))/2)^2+SIN((RADIANS($N$3:$N$473-I7417))/2)^2*COS(RADIANS($M$3:$M$473))*COS(RADIANS(H7417))),$L$3:$L$473)</f>
        <v>n334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t="str" cm="1">
        <f t="array" ref="J7418">LOOKUP(1,1/FREQUENCY(0,SIN((RADIANS($M$3:$M$473-H7418))/2)^2+SIN((RADIANS($N$3:$N$473-I7418))/2)^2*COS(RADIANS($M$3:$M$473))*COS(RADIANS(H7418))),$L$3:$L$473)</f>
        <v>n334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t="str" cm="1">
        <f t="array" ref="J7419">LOOKUP(1,1/FREQUENCY(0,SIN((RADIANS($M$3:$M$473-H7419))/2)^2+SIN((RADIANS($N$3:$N$473-I7419))/2)^2*COS(RADIANS($M$3:$M$473))*COS(RADIANS(H7419))),$L$3:$L$473)</f>
        <v>n334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t="str" cm="1">
        <f t="array" ref="J7420">LOOKUP(1,1/FREQUENCY(0,SIN((RADIANS($M$3:$M$473-H7420))/2)^2+SIN((RADIANS($N$3:$N$473-I7420))/2)^2*COS(RADIANS($M$3:$M$473))*COS(RADIANS(H7420))),$L$3:$L$473)</f>
        <v>n293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t="str" cm="1">
        <f t="array" ref="J7421">LOOKUP(1,1/FREQUENCY(0,SIN((RADIANS($M$3:$M$473-H7421))/2)^2+SIN((RADIANS($N$3:$N$473-I7421))/2)^2*COS(RADIANS($M$3:$M$473))*COS(RADIANS(H7421))),$L$3:$L$473)</f>
        <v>n293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t="str" cm="1">
        <f t="array" ref="J7422">LOOKUP(1,1/FREQUENCY(0,SIN((RADIANS($M$3:$M$473-H7422))/2)^2+SIN((RADIANS($N$3:$N$473-I7422))/2)^2*COS(RADIANS($M$3:$M$473))*COS(RADIANS(H7422))),$L$3:$L$473)</f>
        <v>n293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t="str" cm="1">
        <f t="array" ref="J7423">LOOKUP(1,1/FREQUENCY(0,SIN((RADIANS($M$3:$M$473-H7423))/2)^2+SIN((RADIANS($N$3:$N$473-I7423))/2)^2*COS(RADIANS($M$3:$M$473))*COS(RADIANS(H7423))),$L$3:$L$473)</f>
        <v>n334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t="str" cm="1">
        <f t="array" ref="J7424">LOOKUP(1,1/FREQUENCY(0,SIN((RADIANS($M$3:$M$473-H7424))/2)^2+SIN((RADIANS($N$3:$N$473-I7424))/2)^2*COS(RADIANS($M$3:$M$473))*COS(RADIANS(H7424))),$L$3:$L$473)</f>
        <v>n334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t="str" cm="1">
        <f t="array" ref="J7425">LOOKUP(1,1/FREQUENCY(0,SIN((RADIANS($M$3:$M$473-H7425))/2)^2+SIN((RADIANS($N$3:$N$473-I7425))/2)^2*COS(RADIANS($M$3:$M$473))*COS(RADIANS(H7425))),$L$3:$L$473)</f>
        <v>n336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t="str" cm="1">
        <f t="array" ref="J7426">LOOKUP(1,1/FREQUENCY(0,SIN((RADIANS($M$3:$M$473-H7426))/2)^2+SIN((RADIANS($N$3:$N$473-I7426))/2)^2*COS(RADIANS($M$3:$M$473))*COS(RADIANS(H7426))),$L$3:$L$473)</f>
        <v>n334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t="str" cm="1">
        <f t="array" ref="J7427">LOOKUP(1,1/FREQUENCY(0,SIN((RADIANS($M$3:$M$473-H7427))/2)^2+SIN((RADIANS($N$3:$N$473-I7427))/2)^2*COS(RADIANS($M$3:$M$473))*COS(RADIANS(H7427))),$L$3:$L$473)</f>
        <v>n334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t="str" cm="1">
        <f t="array" ref="J7428">LOOKUP(1,1/FREQUENCY(0,SIN((RADIANS($M$3:$M$473-H7428))/2)^2+SIN((RADIANS($N$3:$N$473-I7428))/2)^2*COS(RADIANS($M$3:$M$473))*COS(RADIANS(H7428))),$L$3:$L$473)</f>
        <v>n336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t="str" cm="1">
        <f t="array" ref="J7429">LOOKUP(1,1/FREQUENCY(0,SIN((RADIANS($M$3:$M$473-H7429))/2)^2+SIN((RADIANS($N$3:$N$473-I7429))/2)^2*COS(RADIANS($M$3:$M$473))*COS(RADIANS(H7429))),$L$3:$L$473)</f>
        <v>n334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t="str" cm="1">
        <f t="array" ref="J7430">LOOKUP(1,1/FREQUENCY(0,SIN((RADIANS($M$3:$M$473-H7430))/2)^2+SIN((RADIANS($N$3:$N$473-I7430))/2)^2*COS(RADIANS($M$3:$M$473))*COS(RADIANS(H7430))),$L$3:$L$473)</f>
        <v>n336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t="str" cm="1">
        <f t="array" ref="J7431">LOOKUP(1,1/FREQUENCY(0,SIN((RADIANS($M$3:$M$473-H7431))/2)^2+SIN((RADIANS($N$3:$N$473-I7431))/2)^2*COS(RADIANS($M$3:$M$473))*COS(RADIANS(H7431))),$L$3:$L$473)</f>
        <v>n336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t="str" cm="1">
        <f t="array" ref="J7432">LOOKUP(1,1/FREQUENCY(0,SIN((RADIANS($M$3:$M$473-H7432))/2)^2+SIN((RADIANS($N$3:$N$473-I7432))/2)^2*COS(RADIANS($M$3:$M$473))*COS(RADIANS(H7432))),$L$3:$L$473)</f>
        <v>n334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t="str" cm="1">
        <f t="array" ref="J7433">LOOKUP(1,1/FREQUENCY(0,SIN((RADIANS($M$3:$M$473-H7433))/2)^2+SIN((RADIANS($N$3:$N$473-I7433))/2)^2*COS(RADIANS($M$3:$M$473))*COS(RADIANS(H7433))),$L$3:$L$473)</f>
        <v>n336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t="str" cm="1">
        <f t="array" ref="J7434">LOOKUP(1,1/FREQUENCY(0,SIN((RADIANS($M$3:$M$473-H7434))/2)^2+SIN((RADIANS($N$3:$N$473-I7434))/2)^2*COS(RADIANS($M$3:$M$473))*COS(RADIANS(H7434))),$L$3:$L$473)</f>
        <v>n334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t="str" cm="1">
        <f t="array" ref="J7435">LOOKUP(1,1/FREQUENCY(0,SIN((RADIANS($M$3:$M$473-H7435))/2)^2+SIN((RADIANS($N$3:$N$473-I7435))/2)^2*COS(RADIANS($M$3:$M$473))*COS(RADIANS(H7435))),$L$3:$L$473)</f>
        <v>n336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t="str" cm="1">
        <f t="array" ref="J7436">LOOKUP(1,1/FREQUENCY(0,SIN((RADIANS($M$3:$M$473-H7436))/2)^2+SIN((RADIANS($N$3:$N$473-I7436))/2)^2*COS(RADIANS($M$3:$M$473))*COS(RADIANS(H7436))),$L$3:$L$473)</f>
        <v>n336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t="str" cm="1">
        <f t="array" ref="J7437">LOOKUP(1,1/FREQUENCY(0,SIN((RADIANS($M$3:$M$473-H7437))/2)^2+SIN((RADIANS($N$3:$N$473-I7437))/2)^2*COS(RADIANS($M$3:$M$473))*COS(RADIANS(H7437))),$L$3:$L$473)</f>
        <v>n336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t="str" cm="1">
        <f t="array" ref="J7438">LOOKUP(1,1/FREQUENCY(0,SIN((RADIANS($M$3:$M$473-H7438))/2)^2+SIN((RADIANS($N$3:$N$473-I7438))/2)^2*COS(RADIANS($M$3:$M$473))*COS(RADIANS(H7438))),$L$3:$L$473)</f>
        <v>n336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t="str" cm="1">
        <f t="array" ref="J7439">LOOKUP(1,1/FREQUENCY(0,SIN((RADIANS($M$3:$M$473-H7439))/2)^2+SIN((RADIANS($N$3:$N$473-I7439))/2)^2*COS(RADIANS($M$3:$M$473))*COS(RADIANS(H7439))),$L$3:$L$473)</f>
        <v>n336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t="str" cm="1">
        <f t="array" ref="J7440">LOOKUP(1,1/FREQUENCY(0,SIN((RADIANS($M$3:$M$473-H7440))/2)^2+SIN((RADIANS($N$3:$N$473-I7440))/2)^2*COS(RADIANS($M$3:$M$473))*COS(RADIANS(H7440))),$L$3:$L$473)</f>
        <v>n336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t="str" cm="1">
        <f t="array" ref="J7441">LOOKUP(1,1/FREQUENCY(0,SIN((RADIANS($M$3:$M$473-H7441))/2)^2+SIN((RADIANS($N$3:$N$473-I7441))/2)^2*COS(RADIANS($M$3:$M$473))*COS(RADIANS(H7441))),$L$3:$L$473)</f>
        <v>n336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t="str" cm="1">
        <f t="array" ref="J7442">LOOKUP(1,1/FREQUENCY(0,SIN((RADIANS($M$3:$M$473-H7442))/2)^2+SIN((RADIANS($N$3:$N$473-I7442))/2)^2*COS(RADIANS($M$3:$M$473))*COS(RADIANS(H7442))),$L$3:$L$473)</f>
        <v>n334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t="str" cm="1">
        <f t="array" ref="J7443">LOOKUP(1,1/FREQUENCY(0,SIN((RADIANS($M$3:$M$473-H7443))/2)^2+SIN((RADIANS($N$3:$N$473-I7443))/2)^2*COS(RADIANS($M$3:$M$473))*COS(RADIANS(H7443))),$L$3:$L$473)</f>
        <v>n334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t="str" cm="1">
        <f t="array" ref="J7444">LOOKUP(1,1/FREQUENCY(0,SIN((RADIANS($M$3:$M$473-H7444))/2)^2+SIN((RADIANS($N$3:$N$473-I7444))/2)^2*COS(RADIANS($M$3:$M$473))*COS(RADIANS(H7444))),$L$3:$L$473)</f>
        <v>n336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t="str" cm="1">
        <f t="array" ref="J7445">LOOKUP(1,1/FREQUENCY(0,SIN((RADIANS($M$3:$M$473-H7445))/2)^2+SIN((RADIANS($N$3:$N$473-I7445))/2)^2*COS(RADIANS($M$3:$M$473))*COS(RADIANS(H7445))),$L$3:$L$473)</f>
        <v>n336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t="str" cm="1">
        <f t="array" ref="J7446">LOOKUP(1,1/FREQUENCY(0,SIN((RADIANS($M$3:$M$473-H7446))/2)^2+SIN((RADIANS($N$3:$N$473-I7446))/2)^2*COS(RADIANS($M$3:$M$473))*COS(RADIANS(H7446))),$L$3:$L$473)</f>
        <v>n336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t="str" cm="1">
        <f t="array" ref="J7447">LOOKUP(1,1/FREQUENCY(0,SIN((RADIANS($M$3:$M$473-H7447))/2)^2+SIN((RADIANS($N$3:$N$473-I7447))/2)^2*COS(RADIANS($M$3:$M$473))*COS(RADIANS(H7447))),$L$3:$L$473)</f>
        <v>n334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t="str" cm="1">
        <f t="array" ref="J7448">LOOKUP(1,1/FREQUENCY(0,SIN((RADIANS($M$3:$M$473-H7448))/2)^2+SIN((RADIANS($N$3:$N$473-I7448))/2)^2*COS(RADIANS($M$3:$M$473))*COS(RADIANS(H7448))),$L$3:$L$473)</f>
        <v>n334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t="str" cm="1">
        <f t="array" ref="J7449">LOOKUP(1,1/FREQUENCY(0,SIN((RADIANS($M$3:$M$473-H7449))/2)^2+SIN((RADIANS($N$3:$N$473-I7449))/2)^2*COS(RADIANS($M$3:$M$473))*COS(RADIANS(H7449))),$L$3:$L$473)</f>
        <v>n335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t="str" cm="1">
        <f t="array" ref="J7450">LOOKUP(1,1/FREQUENCY(0,SIN((RADIANS($M$3:$M$473-H7450))/2)^2+SIN((RADIANS($N$3:$N$473-I7450))/2)^2*COS(RADIANS($M$3:$M$473))*COS(RADIANS(H7450))),$L$3:$L$473)</f>
        <v>n334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t="str" cm="1">
        <f t="array" ref="J7451">LOOKUP(1,1/FREQUENCY(0,SIN((RADIANS($M$3:$M$473-H7451))/2)^2+SIN((RADIANS($N$3:$N$473-I7451))/2)^2*COS(RADIANS($M$3:$M$473))*COS(RADIANS(H7451))),$L$3:$L$473)</f>
        <v>n334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t="str" cm="1">
        <f t="array" ref="J7452">LOOKUP(1,1/FREQUENCY(0,SIN((RADIANS($M$3:$M$473-H7452))/2)^2+SIN((RADIANS($N$3:$N$473-I7452))/2)^2*COS(RADIANS($M$3:$M$473))*COS(RADIANS(H7452))),$L$3:$L$473)</f>
        <v>n334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t="str" cm="1">
        <f t="array" ref="J7453">LOOKUP(1,1/FREQUENCY(0,SIN((RADIANS($M$3:$M$473-H7453))/2)^2+SIN((RADIANS($N$3:$N$473-I7453))/2)^2*COS(RADIANS($M$3:$M$473))*COS(RADIANS(H7453))),$L$3:$L$473)</f>
        <v>n334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t="str" cm="1">
        <f t="array" ref="J7454">LOOKUP(1,1/FREQUENCY(0,SIN((RADIANS($M$3:$M$473-H7454))/2)^2+SIN((RADIANS($N$3:$N$473-I7454))/2)^2*COS(RADIANS($M$3:$M$473))*COS(RADIANS(H7454))),$L$3:$L$473)</f>
        <v>n334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t="str" cm="1">
        <f t="array" ref="J7455">LOOKUP(1,1/FREQUENCY(0,SIN((RADIANS($M$3:$M$473-H7455))/2)^2+SIN((RADIANS($N$3:$N$473-I7455))/2)^2*COS(RADIANS($M$3:$M$473))*COS(RADIANS(H7455))),$L$3:$L$473)</f>
        <v>n334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t="str" cm="1">
        <f t="array" ref="J7456">LOOKUP(1,1/FREQUENCY(0,SIN((RADIANS($M$3:$M$473-H7456))/2)^2+SIN((RADIANS($N$3:$N$473-I7456))/2)^2*COS(RADIANS($M$3:$M$473))*COS(RADIANS(H7456))),$L$3:$L$473)</f>
        <v>n334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t="str" cm="1">
        <f t="array" ref="J7457">LOOKUP(1,1/FREQUENCY(0,SIN((RADIANS($M$3:$M$473-H7457))/2)^2+SIN((RADIANS($N$3:$N$473-I7457))/2)^2*COS(RADIANS($M$3:$M$473))*COS(RADIANS(H7457))),$L$3:$L$473)</f>
        <v>n334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t="str" cm="1">
        <f t="array" ref="J7458">LOOKUP(1,1/FREQUENCY(0,SIN((RADIANS($M$3:$M$473-H7458))/2)^2+SIN((RADIANS($N$3:$N$473-I7458))/2)^2*COS(RADIANS($M$3:$M$473))*COS(RADIANS(H7458))),$L$3:$L$473)</f>
        <v>n336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t="str" cm="1">
        <f t="array" ref="J7459">LOOKUP(1,1/FREQUENCY(0,SIN((RADIANS($M$3:$M$473-H7459))/2)^2+SIN((RADIANS($N$3:$N$473-I7459))/2)^2*COS(RADIANS($M$3:$M$473))*COS(RADIANS(H7459))),$L$3:$L$473)</f>
        <v>n336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t="str" cm="1">
        <f t="array" ref="J7460">LOOKUP(1,1/FREQUENCY(0,SIN((RADIANS($M$3:$M$473-H7460))/2)^2+SIN((RADIANS($N$3:$N$473-I7460))/2)^2*COS(RADIANS($M$3:$M$473))*COS(RADIANS(H7460))),$L$3:$L$473)</f>
        <v>n336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t="str" cm="1">
        <f t="array" ref="J7461">LOOKUP(1,1/FREQUENCY(0,SIN((RADIANS($M$3:$M$473-H7461))/2)^2+SIN((RADIANS($N$3:$N$473-I7461))/2)^2*COS(RADIANS($M$3:$M$473))*COS(RADIANS(H7461))),$L$3:$L$473)</f>
        <v>n336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t="str" cm="1">
        <f t="array" ref="J7462">LOOKUP(1,1/FREQUENCY(0,SIN((RADIANS($M$3:$M$473-H7462))/2)^2+SIN((RADIANS($N$3:$N$473-I7462))/2)^2*COS(RADIANS($M$3:$M$473))*COS(RADIANS(H7462))),$L$3:$L$473)</f>
        <v>n336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t="str" cm="1">
        <f t="array" ref="J7463">LOOKUP(1,1/FREQUENCY(0,SIN((RADIANS($M$3:$M$473-H7463))/2)^2+SIN((RADIANS($N$3:$N$473-I7463))/2)^2*COS(RADIANS($M$3:$M$473))*COS(RADIANS(H7463))),$L$3:$L$473)</f>
        <v>n336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t="str" cm="1">
        <f t="array" ref="J7464">LOOKUP(1,1/FREQUENCY(0,SIN((RADIANS($M$3:$M$473-H7464))/2)^2+SIN((RADIANS($N$3:$N$473-I7464))/2)^2*COS(RADIANS($M$3:$M$473))*COS(RADIANS(H7464))),$L$3:$L$473)</f>
        <v>n336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t="str" cm="1">
        <f t="array" ref="J7465">LOOKUP(1,1/FREQUENCY(0,SIN((RADIANS($M$3:$M$473-H7465))/2)^2+SIN((RADIANS($N$3:$N$473-I7465))/2)^2*COS(RADIANS($M$3:$M$473))*COS(RADIANS(H7465))),$L$3:$L$473)</f>
        <v>n336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t="str" cm="1">
        <f t="array" ref="J7466">LOOKUP(1,1/FREQUENCY(0,SIN((RADIANS($M$3:$M$473-H7466))/2)^2+SIN((RADIANS($N$3:$N$473-I7466))/2)^2*COS(RADIANS($M$3:$M$473))*COS(RADIANS(H7466))),$L$3:$L$473)</f>
        <v>n336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t="str" cm="1">
        <f t="array" ref="J7467">LOOKUP(1,1/FREQUENCY(0,SIN((RADIANS($M$3:$M$473-H7467))/2)^2+SIN((RADIANS($N$3:$N$473-I7467))/2)^2*COS(RADIANS($M$3:$M$473))*COS(RADIANS(H7467))),$L$3:$L$473)</f>
        <v>n336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t="str" cm="1">
        <f t="array" ref="J7468">LOOKUP(1,1/FREQUENCY(0,SIN((RADIANS($M$3:$M$473-H7468))/2)^2+SIN((RADIANS($N$3:$N$473-I7468))/2)^2*COS(RADIANS($M$3:$M$473))*COS(RADIANS(H7468))),$L$3:$L$473)</f>
        <v>n336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t="str" cm="1">
        <f t="array" ref="J7469">LOOKUP(1,1/FREQUENCY(0,SIN((RADIANS($M$3:$M$473-H7469))/2)^2+SIN((RADIANS($N$3:$N$473-I7469))/2)^2*COS(RADIANS($M$3:$M$473))*COS(RADIANS(H7469))),$L$3:$L$473)</f>
        <v>n336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t="str" cm="1">
        <f t="array" ref="J7470">LOOKUP(1,1/FREQUENCY(0,SIN((RADIANS($M$3:$M$473-H7470))/2)^2+SIN((RADIANS($N$3:$N$473-I7470))/2)^2*COS(RADIANS($M$3:$M$473))*COS(RADIANS(H7470))),$L$3:$L$473)</f>
        <v>n336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t="str" cm="1">
        <f t="array" ref="J7471">LOOKUP(1,1/FREQUENCY(0,SIN((RADIANS($M$3:$M$473-H7471))/2)^2+SIN((RADIANS($N$3:$N$473-I7471))/2)^2*COS(RADIANS($M$3:$M$473))*COS(RADIANS(H7471))),$L$3:$L$473)</f>
        <v>n336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t="str" cm="1">
        <f t="array" ref="J7472">LOOKUP(1,1/FREQUENCY(0,SIN((RADIANS($M$3:$M$473-H7472))/2)^2+SIN((RADIANS($N$3:$N$473-I7472))/2)^2*COS(RADIANS($M$3:$M$473))*COS(RADIANS(H7472))),$L$3:$L$473)</f>
        <v>n336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t="str" cm="1">
        <f t="array" ref="J7473">LOOKUP(1,1/FREQUENCY(0,SIN((RADIANS($M$3:$M$473-H7473))/2)^2+SIN((RADIANS($N$3:$N$473-I7473))/2)^2*COS(RADIANS($M$3:$M$473))*COS(RADIANS(H7473))),$L$3:$L$473)</f>
        <v>n336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t="str" cm="1">
        <f t="array" ref="J7474">LOOKUP(1,1/FREQUENCY(0,SIN((RADIANS($M$3:$M$473-H7474))/2)^2+SIN((RADIANS($N$3:$N$473-I7474))/2)^2*COS(RADIANS($M$3:$M$473))*COS(RADIANS(H7474))),$L$3:$L$473)</f>
        <v>n336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t="str" cm="1">
        <f t="array" ref="J7475">LOOKUP(1,1/FREQUENCY(0,SIN((RADIANS($M$3:$M$473-H7475))/2)^2+SIN((RADIANS($N$3:$N$473-I7475))/2)^2*COS(RADIANS($M$3:$M$473))*COS(RADIANS(H7475))),$L$3:$L$473)</f>
        <v>n384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t="str" cm="1">
        <f t="array" ref="J7476">LOOKUP(1,1/FREQUENCY(0,SIN((RADIANS($M$3:$M$473-H7476))/2)^2+SIN((RADIANS($N$3:$N$473-I7476))/2)^2*COS(RADIANS($M$3:$M$473))*COS(RADIANS(H7476))),$L$3:$L$473)</f>
        <v>n390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t="str" cm="1">
        <f t="array" ref="J7477">LOOKUP(1,1/FREQUENCY(0,SIN((RADIANS($M$3:$M$473-H7477))/2)^2+SIN((RADIANS($N$3:$N$473-I7477))/2)^2*COS(RADIANS($M$3:$M$473))*COS(RADIANS(H7477))),$L$3:$L$473)</f>
        <v>n390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t="str" cm="1">
        <f t="array" ref="J7478">LOOKUP(1,1/FREQUENCY(0,SIN((RADIANS($M$3:$M$473-H7478))/2)^2+SIN((RADIANS($N$3:$N$473-I7478))/2)^2*COS(RADIANS($M$3:$M$473))*COS(RADIANS(H7478))),$L$3:$L$473)</f>
        <v>n390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t="str" cm="1">
        <f t="array" ref="J7479">LOOKUP(1,1/FREQUENCY(0,SIN((RADIANS($M$3:$M$473-H7479))/2)^2+SIN((RADIANS($N$3:$N$473-I7479))/2)^2*COS(RADIANS($M$3:$M$473))*COS(RADIANS(H7479))),$L$3:$L$473)</f>
        <v>n384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t="str" cm="1">
        <f t="array" ref="J7480">LOOKUP(1,1/FREQUENCY(0,SIN((RADIANS($M$3:$M$473-H7480))/2)^2+SIN((RADIANS($N$3:$N$473-I7480))/2)^2*COS(RADIANS($M$3:$M$473))*COS(RADIANS(H7480))),$L$3:$L$473)</f>
        <v>n384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t="str" cm="1">
        <f t="array" ref="J7481">LOOKUP(1,1/FREQUENCY(0,SIN((RADIANS($M$3:$M$473-H7481))/2)^2+SIN((RADIANS($N$3:$N$473-I7481))/2)^2*COS(RADIANS($M$3:$M$473))*COS(RADIANS(H7481))),$L$3:$L$473)</f>
        <v>n384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t="str" cm="1">
        <f t="array" ref="J7482">LOOKUP(1,1/FREQUENCY(0,SIN((RADIANS($M$3:$M$473-H7482))/2)^2+SIN((RADIANS($N$3:$N$473-I7482))/2)^2*COS(RADIANS($M$3:$M$473))*COS(RADIANS(H7482))),$L$3:$L$473)</f>
        <v>n384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t="str" cm="1">
        <f t="array" ref="J7483">LOOKUP(1,1/FREQUENCY(0,SIN((RADIANS($M$3:$M$473-H7483))/2)^2+SIN((RADIANS($N$3:$N$473-I7483))/2)^2*COS(RADIANS($M$3:$M$473))*COS(RADIANS(H7483))),$L$3:$L$473)</f>
        <v>n384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t="str" cm="1">
        <f t="array" ref="J7484">LOOKUP(1,1/FREQUENCY(0,SIN((RADIANS($M$3:$M$473-H7484))/2)^2+SIN((RADIANS($N$3:$N$473-I7484))/2)^2*COS(RADIANS($M$3:$M$473))*COS(RADIANS(H7484))),$L$3:$L$473)</f>
        <v>n384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t="str" cm="1">
        <f t="array" ref="J7485">LOOKUP(1,1/FREQUENCY(0,SIN((RADIANS($M$3:$M$473-H7485))/2)^2+SIN((RADIANS($N$3:$N$473-I7485))/2)^2*COS(RADIANS($M$3:$M$473))*COS(RADIANS(H7485))),$L$3:$L$473)</f>
        <v>n384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t="str" cm="1">
        <f t="array" ref="J7486">LOOKUP(1,1/FREQUENCY(0,SIN((RADIANS($M$3:$M$473-H7486))/2)^2+SIN((RADIANS($N$3:$N$473-I7486))/2)^2*COS(RADIANS($M$3:$M$473))*COS(RADIANS(H7486))),$L$3:$L$473)</f>
        <v>n312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t="str" cm="1">
        <f t="array" ref="J7487">LOOKUP(1,1/FREQUENCY(0,SIN((RADIANS($M$3:$M$473-H7487))/2)^2+SIN((RADIANS($N$3:$N$473-I7487))/2)^2*COS(RADIANS($M$3:$M$473))*COS(RADIANS(H7487))),$L$3:$L$473)</f>
        <v>n312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t="str" cm="1">
        <f t="array" ref="J7488">LOOKUP(1,1/FREQUENCY(0,SIN((RADIANS($M$3:$M$473-H7488))/2)^2+SIN((RADIANS($N$3:$N$473-I7488))/2)^2*COS(RADIANS($M$3:$M$473))*COS(RADIANS(H7488))),$L$3:$L$473)</f>
        <v>n312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t="str" cm="1">
        <f t="array" ref="J7489">LOOKUP(1,1/FREQUENCY(0,SIN((RADIANS($M$3:$M$473-H7489))/2)^2+SIN((RADIANS($N$3:$N$473-I7489))/2)^2*COS(RADIANS($M$3:$M$473))*COS(RADIANS(H7489))),$L$3:$L$473)</f>
        <v>n384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t="str" cm="1">
        <f t="array" ref="J7490">LOOKUP(1,1/FREQUENCY(0,SIN((RADIANS($M$3:$M$473-H7490))/2)^2+SIN((RADIANS($N$3:$N$473-I7490))/2)^2*COS(RADIANS($M$3:$M$473))*COS(RADIANS(H7490))),$L$3:$L$473)</f>
        <v>n384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t="str" cm="1">
        <f t="array" ref="J7491">LOOKUP(1,1/FREQUENCY(0,SIN((RADIANS($M$3:$M$473-H7491))/2)^2+SIN((RADIANS($N$3:$N$473-I7491))/2)^2*COS(RADIANS($M$3:$M$473))*COS(RADIANS(H7491))),$L$3:$L$473)</f>
        <v>n384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t="str" cm="1">
        <f t="array" ref="J7492">LOOKUP(1,1/FREQUENCY(0,SIN((RADIANS($M$3:$M$473-H7492))/2)^2+SIN((RADIANS($N$3:$N$473-I7492))/2)^2*COS(RADIANS($M$3:$M$473))*COS(RADIANS(H7492))),$L$3:$L$473)</f>
        <v>n312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t="str" cm="1">
        <f t="array" ref="J7493">LOOKUP(1,1/FREQUENCY(0,SIN((RADIANS($M$3:$M$473-H7493))/2)^2+SIN((RADIANS($N$3:$N$473-I7493))/2)^2*COS(RADIANS($M$3:$M$473))*COS(RADIANS(H7493))),$L$3:$L$473)</f>
        <v>n384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t="str" cm="1">
        <f t="array" ref="J7494">LOOKUP(1,1/FREQUENCY(0,SIN((RADIANS($M$3:$M$473-H7494))/2)^2+SIN((RADIANS($N$3:$N$473-I7494))/2)^2*COS(RADIANS($M$3:$M$473))*COS(RADIANS(H7494))),$L$3:$L$473)</f>
        <v>n384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t="str" cm="1">
        <f t="array" ref="J7495">LOOKUP(1,1/FREQUENCY(0,SIN((RADIANS($M$3:$M$473-H7495))/2)^2+SIN((RADIANS($N$3:$N$473-I7495))/2)^2*COS(RADIANS($M$3:$M$473))*COS(RADIANS(H7495))),$L$3:$L$473)</f>
        <v>n384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t="str" cm="1">
        <f t="array" ref="J7496">LOOKUP(1,1/FREQUENCY(0,SIN((RADIANS($M$3:$M$473-H7496))/2)^2+SIN((RADIANS($N$3:$N$473-I7496))/2)^2*COS(RADIANS($M$3:$M$473))*COS(RADIANS(H7496))),$L$3:$L$473)</f>
        <v>n384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t="str" cm="1">
        <f t="array" ref="J7497">LOOKUP(1,1/FREQUENCY(0,SIN((RADIANS($M$3:$M$473-H7497))/2)^2+SIN((RADIANS($N$3:$N$473-I7497))/2)^2*COS(RADIANS($M$3:$M$473))*COS(RADIANS(H7497))),$L$3:$L$473)</f>
        <v>n384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t="str" cm="1">
        <f t="array" ref="J7498">LOOKUP(1,1/FREQUENCY(0,SIN((RADIANS($M$3:$M$473-H7498))/2)^2+SIN((RADIANS($N$3:$N$473-I7498))/2)^2*COS(RADIANS($M$3:$M$473))*COS(RADIANS(H7498))),$L$3:$L$473)</f>
        <v>n384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t="str" cm="1">
        <f t="array" ref="J7499">LOOKUP(1,1/FREQUENCY(0,SIN((RADIANS($M$3:$M$473-H7499))/2)^2+SIN((RADIANS($N$3:$N$473-I7499))/2)^2*COS(RADIANS($M$3:$M$473))*COS(RADIANS(H7499))),$L$3:$L$473)</f>
        <v>n384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t="str" cm="1">
        <f t="array" ref="J7500">LOOKUP(1,1/FREQUENCY(0,SIN((RADIANS($M$3:$M$473-H7500))/2)^2+SIN((RADIANS($N$3:$N$473-I7500))/2)^2*COS(RADIANS($M$3:$M$473))*COS(RADIANS(H7500))),$L$3:$L$473)</f>
        <v>n312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t="str" cm="1">
        <f t="array" ref="J7501">LOOKUP(1,1/FREQUENCY(0,SIN((RADIANS($M$3:$M$473-H7501))/2)^2+SIN((RADIANS($N$3:$N$473-I7501))/2)^2*COS(RADIANS($M$3:$M$473))*COS(RADIANS(H7501))),$L$3:$L$473)</f>
        <v>n384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t="str" cm="1">
        <f t="array" ref="J7502">LOOKUP(1,1/FREQUENCY(0,SIN((RADIANS($M$3:$M$473-H7502))/2)^2+SIN((RADIANS($N$3:$N$473-I7502))/2)^2*COS(RADIANS($M$3:$M$473))*COS(RADIANS(H7502))),$L$3:$L$473)</f>
        <v>n312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t="str" cm="1">
        <f t="array" ref="J7503">LOOKUP(1,1/FREQUENCY(0,SIN((RADIANS($M$3:$M$473-H7503))/2)^2+SIN((RADIANS($N$3:$N$473-I7503))/2)^2*COS(RADIANS($M$3:$M$473))*COS(RADIANS(H7503))),$L$3:$L$473)</f>
        <v>n312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t="str" cm="1">
        <f t="array" ref="J7504">LOOKUP(1,1/FREQUENCY(0,SIN((RADIANS($M$3:$M$473-H7504))/2)^2+SIN((RADIANS($N$3:$N$473-I7504))/2)^2*COS(RADIANS($M$3:$M$473))*COS(RADIANS(H7504))),$L$3:$L$473)</f>
        <v>n384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t="str" cm="1">
        <f t="array" ref="J7505">LOOKUP(1,1/FREQUENCY(0,SIN((RADIANS($M$3:$M$473-H7505))/2)^2+SIN((RADIANS($N$3:$N$473-I7505))/2)^2*COS(RADIANS($M$3:$M$473))*COS(RADIANS(H7505))),$L$3:$L$473)</f>
        <v>n384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t="str" cm="1">
        <f t="array" ref="J7506">LOOKUP(1,1/FREQUENCY(0,SIN((RADIANS($M$3:$M$473-H7506))/2)^2+SIN((RADIANS($N$3:$N$473-I7506))/2)^2*COS(RADIANS($M$3:$M$473))*COS(RADIANS(H7506))),$L$3:$L$473)</f>
        <v>n311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t="str" cm="1">
        <f t="array" ref="J7507">LOOKUP(1,1/FREQUENCY(0,SIN((RADIANS($M$3:$M$473-H7507))/2)^2+SIN((RADIANS($N$3:$N$473-I7507))/2)^2*COS(RADIANS($M$3:$M$473))*COS(RADIANS(H7507))),$L$3:$L$473)</f>
        <v>n312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t="str" cm="1">
        <f t="array" ref="J7508">LOOKUP(1,1/FREQUENCY(0,SIN((RADIANS($M$3:$M$473-H7508))/2)^2+SIN((RADIANS($N$3:$N$473-I7508))/2)^2*COS(RADIANS($M$3:$M$473))*COS(RADIANS(H7508))),$L$3:$L$473)</f>
        <v>n312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t="str" cm="1">
        <f t="array" ref="J7509">LOOKUP(1,1/FREQUENCY(0,SIN((RADIANS($M$3:$M$473-H7509))/2)^2+SIN((RADIANS($N$3:$N$473-I7509))/2)^2*COS(RADIANS($M$3:$M$473))*COS(RADIANS(H7509))),$L$3:$L$473)</f>
        <v>n312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t="str" cm="1">
        <f t="array" ref="J7510">LOOKUP(1,1/FREQUENCY(0,SIN((RADIANS($M$3:$M$473-H7510))/2)^2+SIN((RADIANS($N$3:$N$473-I7510))/2)^2*COS(RADIANS($M$3:$M$473))*COS(RADIANS(H7510))),$L$3:$L$473)</f>
        <v>n312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t="str" cm="1">
        <f t="array" ref="J7511">LOOKUP(1,1/FREQUENCY(0,SIN((RADIANS($M$3:$M$473-H7511))/2)^2+SIN((RADIANS($N$3:$N$473-I7511))/2)^2*COS(RADIANS($M$3:$M$473))*COS(RADIANS(H7511))),$L$3:$L$473)</f>
        <v>n308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t="str" cm="1">
        <f t="array" ref="J7512">LOOKUP(1,1/FREQUENCY(0,SIN((RADIANS($M$3:$M$473-H7512))/2)^2+SIN((RADIANS($N$3:$N$473-I7512))/2)^2*COS(RADIANS($M$3:$M$473))*COS(RADIANS(H7512))),$L$3:$L$473)</f>
        <v>n312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t="str" cm="1">
        <f t="array" ref="J7513">LOOKUP(1,1/FREQUENCY(0,SIN((RADIANS($M$3:$M$473-H7513))/2)^2+SIN((RADIANS($N$3:$N$473-I7513))/2)^2*COS(RADIANS($M$3:$M$473))*COS(RADIANS(H7513))),$L$3:$L$473)</f>
        <v>n312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t="str" cm="1">
        <f t="array" ref="J7514">LOOKUP(1,1/FREQUENCY(0,SIN((RADIANS($M$3:$M$473-H7514))/2)^2+SIN((RADIANS($N$3:$N$473-I7514))/2)^2*COS(RADIANS($M$3:$M$473))*COS(RADIANS(H7514))),$L$3:$L$473)</f>
        <v>n312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t="str" cm="1">
        <f t="array" ref="J7515">LOOKUP(1,1/FREQUENCY(0,SIN((RADIANS($M$3:$M$473-H7515))/2)^2+SIN((RADIANS($N$3:$N$473-I7515))/2)^2*COS(RADIANS($M$3:$M$473))*COS(RADIANS(H7515))),$L$3:$L$473)</f>
        <v>n312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t="str" cm="1">
        <f t="array" ref="J7516">LOOKUP(1,1/FREQUENCY(0,SIN((RADIANS($M$3:$M$473-H7516))/2)^2+SIN((RADIANS($N$3:$N$473-I7516))/2)^2*COS(RADIANS($M$3:$M$473))*COS(RADIANS(H7516))),$L$3:$L$473)</f>
        <v>n312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t="str" cm="1">
        <f t="array" ref="J7517">LOOKUP(1,1/FREQUENCY(0,SIN((RADIANS($M$3:$M$473-H7517))/2)^2+SIN((RADIANS($N$3:$N$473-I7517))/2)^2*COS(RADIANS($M$3:$M$473))*COS(RADIANS(H7517))),$L$3:$L$473)</f>
        <v>n312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t="str" cm="1">
        <f t="array" ref="J7518">LOOKUP(1,1/FREQUENCY(0,SIN((RADIANS($M$3:$M$473-H7518))/2)^2+SIN((RADIANS($N$3:$N$473-I7518))/2)^2*COS(RADIANS($M$3:$M$473))*COS(RADIANS(H7518))),$L$3:$L$473)</f>
        <v>n312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t="str" cm="1">
        <f t="array" ref="J7519">LOOKUP(1,1/FREQUENCY(0,SIN((RADIANS($M$3:$M$473-H7519))/2)^2+SIN((RADIANS($N$3:$N$473-I7519))/2)^2*COS(RADIANS($M$3:$M$473))*COS(RADIANS(H7519))),$L$3:$L$473)</f>
        <v>n312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t="str" cm="1">
        <f t="array" ref="J7520">LOOKUP(1,1/FREQUENCY(0,SIN((RADIANS($M$3:$M$473-H7520))/2)^2+SIN((RADIANS($N$3:$N$473-I7520))/2)^2*COS(RADIANS($M$3:$M$473))*COS(RADIANS(H7520))),$L$3:$L$473)</f>
        <v>n384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t="str" cm="1">
        <f t="array" ref="J7521">LOOKUP(1,1/FREQUENCY(0,SIN((RADIANS($M$3:$M$473-H7521))/2)^2+SIN((RADIANS($N$3:$N$473-I7521))/2)^2*COS(RADIANS($M$3:$M$473))*COS(RADIANS(H7521))),$L$3:$L$473)</f>
        <v>n384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t="str" cm="1">
        <f t="array" ref="J7522">LOOKUP(1,1/FREQUENCY(0,SIN((RADIANS($M$3:$M$473-H7522))/2)^2+SIN((RADIANS($N$3:$N$473-I7522))/2)^2*COS(RADIANS($M$3:$M$473))*COS(RADIANS(H7522))),$L$3:$L$473)</f>
        <v>n384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t="str" cm="1">
        <f t="array" ref="J7523">LOOKUP(1,1/FREQUENCY(0,SIN((RADIANS($M$3:$M$473-H7523))/2)^2+SIN((RADIANS($N$3:$N$473-I7523))/2)^2*COS(RADIANS($M$3:$M$473))*COS(RADIANS(H7523))),$L$3:$L$473)</f>
        <v>n384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t="str" cm="1">
        <f t="array" ref="J7524">LOOKUP(1,1/FREQUENCY(0,SIN((RADIANS($M$3:$M$473-H7524))/2)^2+SIN((RADIANS($N$3:$N$473-I7524))/2)^2*COS(RADIANS($M$3:$M$473))*COS(RADIANS(H7524))),$L$3:$L$473)</f>
        <v>n384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t="str" cm="1">
        <f t="array" ref="J7525">LOOKUP(1,1/FREQUENCY(0,SIN((RADIANS($M$3:$M$473-H7525))/2)^2+SIN((RADIANS($N$3:$N$473-I7525))/2)^2*COS(RADIANS($M$3:$M$473))*COS(RADIANS(H7525))),$L$3:$L$473)</f>
        <v>n312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t="str" cm="1">
        <f t="array" ref="J7526">LOOKUP(1,1/FREQUENCY(0,SIN((RADIANS($M$3:$M$473-H7526))/2)^2+SIN((RADIANS($N$3:$N$473-I7526))/2)^2*COS(RADIANS($M$3:$M$473))*COS(RADIANS(H7526))),$L$3:$L$473)</f>
        <v>n312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t="str" cm="1">
        <f t="array" ref="J7527">LOOKUP(1,1/FREQUENCY(0,SIN((RADIANS($M$3:$M$473-H7527))/2)^2+SIN((RADIANS($N$3:$N$473-I7527))/2)^2*COS(RADIANS($M$3:$M$473))*COS(RADIANS(H7527))),$L$3:$L$473)</f>
        <v>n384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t="str" cm="1">
        <f t="array" ref="J7528">LOOKUP(1,1/FREQUENCY(0,SIN((RADIANS($M$3:$M$473-H7528))/2)^2+SIN((RADIANS($N$3:$N$473-I7528))/2)^2*COS(RADIANS($M$3:$M$473))*COS(RADIANS(H7528))),$L$3:$L$473)</f>
        <v>n312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t="str" cm="1">
        <f t="array" ref="J7529">LOOKUP(1,1/FREQUENCY(0,SIN((RADIANS($M$3:$M$473-H7529))/2)^2+SIN((RADIANS($N$3:$N$473-I7529))/2)^2*COS(RADIANS($M$3:$M$473))*COS(RADIANS(H7529))),$L$3:$L$473)</f>
        <v>n312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t="str" cm="1">
        <f t="array" ref="J7530">LOOKUP(1,1/FREQUENCY(0,SIN((RADIANS($M$3:$M$473-H7530))/2)^2+SIN((RADIANS($N$3:$N$473-I7530))/2)^2*COS(RADIANS($M$3:$M$473))*COS(RADIANS(H7530))),$L$3:$L$473)</f>
        <v>n312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t="str" cm="1">
        <f t="array" ref="J7531">LOOKUP(1,1/FREQUENCY(0,SIN((RADIANS($M$3:$M$473-H7531))/2)^2+SIN((RADIANS($N$3:$N$473-I7531))/2)^2*COS(RADIANS($M$3:$M$473))*COS(RADIANS(H7531))),$L$3:$L$473)</f>
        <v>n384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t="str" cm="1">
        <f t="array" ref="J7532">LOOKUP(1,1/FREQUENCY(0,SIN((RADIANS($M$3:$M$473-H7532))/2)^2+SIN((RADIANS($N$3:$N$473-I7532))/2)^2*COS(RADIANS($M$3:$M$473))*COS(RADIANS(H7532))),$L$3:$L$473)</f>
        <v>n312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t="str" cm="1">
        <f t="array" ref="J7533">LOOKUP(1,1/FREQUENCY(0,SIN((RADIANS($M$3:$M$473-H7533))/2)^2+SIN((RADIANS($N$3:$N$473-I7533))/2)^2*COS(RADIANS($M$3:$M$473))*COS(RADIANS(H7533))),$L$3:$L$473)</f>
        <v>n384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t="str" cm="1">
        <f t="array" ref="J7534">LOOKUP(1,1/FREQUENCY(0,SIN((RADIANS($M$3:$M$473-H7534))/2)^2+SIN((RADIANS($N$3:$N$473-I7534))/2)^2*COS(RADIANS($M$3:$M$473))*COS(RADIANS(H7534))),$L$3:$L$473)</f>
        <v>n384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t="str" cm="1">
        <f t="array" ref="J7535">LOOKUP(1,1/FREQUENCY(0,SIN((RADIANS($M$3:$M$473-H7535))/2)^2+SIN((RADIANS($N$3:$N$473-I7535))/2)^2*COS(RADIANS($M$3:$M$473))*COS(RADIANS(H7535))),$L$3:$L$473)</f>
        <v>n312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t="str" cm="1">
        <f t="array" ref="J7536">LOOKUP(1,1/FREQUENCY(0,SIN((RADIANS($M$3:$M$473-H7536))/2)^2+SIN((RADIANS($N$3:$N$473-I7536))/2)^2*COS(RADIANS($M$3:$M$473))*COS(RADIANS(H7536))),$L$3:$L$473)</f>
        <v>n384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t="str" cm="1">
        <f t="array" ref="J7537">LOOKUP(1,1/FREQUENCY(0,SIN((RADIANS($M$3:$M$473-H7537))/2)^2+SIN((RADIANS($N$3:$N$473-I7537))/2)^2*COS(RADIANS($M$3:$M$473))*COS(RADIANS(H7537))),$L$3:$L$473)</f>
        <v>n384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t="str" cm="1">
        <f t="array" ref="J7538">LOOKUP(1,1/FREQUENCY(0,SIN((RADIANS($M$3:$M$473-H7538))/2)^2+SIN((RADIANS($N$3:$N$473-I7538))/2)^2*COS(RADIANS($M$3:$M$473))*COS(RADIANS(H7538))),$L$3:$L$473)</f>
        <v>n390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t="str" cm="1">
        <f t="array" ref="J7539">LOOKUP(1,1/FREQUENCY(0,SIN((RADIANS($M$3:$M$473-H7539))/2)^2+SIN((RADIANS($N$3:$N$473-I7539))/2)^2*COS(RADIANS($M$3:$M$473))*COS(RADIANS(H7539))),$L$3:$L$473)</f>
        <v>n390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t="str" cm="1">
        <f t="array" ref="J7540">LOOKUP(1,1/FREQUENCY(0,SIN((RADIANS($M$3:$M$473-H7540))/2)^2+SIN((RADIANS($N$3:$N$473-I7540))/2)^2*COS(RADIANS($M$3:$M$473))*COS(RADIANS(H7540))),$L$3:$L$473)</f>
        <v>n390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t="str" cm="1">
        <f t="array" ref="J7541">LOOKUP(1,1/FREQUENCY(0,SIN((RADIANS($M$3:$M$473-H7541))/2)^2+SIN((RADIANS($N$3:$N$473-I7541))/2)^2*COS(RADIANS($M$3:$M$473))*COS(RADIANS(H7541))),$L$3:$L$473)</f>
        <v>n350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t="str" cm="1">
        <f t="array" ref="J7542">LOOKUP(1,1/FREQUENCY(0,SIN((RADIANS($M$3:$M$473-H7542))/2)^2+SIN((RADIANS($N$3:$N$473-I7542))/2)^2*COS(RADIANS($M$3:$M$473))*COS(RADIANS(H7542))),$L$3:$L$473)</f>
        <v>n390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t="str" cm="1">
        <f t="array" ref="J7543">LOOKUP(1,1/FREQUENCY(0,SIN((RADIANS($M$3:$M$473-H7543))/2)^2+SIN((RADIANS($N$3:$N$473-I7543))/2)^2*COS(RADIANS($M$3:$M$473))*COS(RADIANS(H7543))),$L$3:$L$473)</f>
        <v>n390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t="str" cm="1">
        <f t="array" ref="J7544">LOOKUP(1,1/FREQUENCY(0,SIN((RADIANS($M$3:$M$473-H7544))/2)^2+SIN((RADIANS($N$3:$N$473-I7544))/2)^2*COS(RADIANS($M$3:$M$473))*COS(RADIANS(H7544))),$L$3:$L$473)</f>
        <v>n390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t="str" cm="1">
        <f t="array" ref="J7545">LOOKUP(1,1/FREQUENCY(0,SIN((RADIANS($M$3:$M$473-H7545))/2)^2+SIN((RADIANS($N$3:$N$473-I7545))/2)^2*COS(RADIANS($M$3:$M$473))*COS(RADIANS(H7545))),$L$3:$L$473)</f>
        <v>n390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t="str" cm="1">
        <f t="array" ref="J7546">LOOKUP(1,1/FREQUENCY(0,SIN((RADIANS($M$3:$M$473-H7546))/2)^2+SIN((RADIANS($N$3:$N$473-I7546))/2)^2*COS(RADIANS($M$3:$M$473))*COS(RADIANS(H7546))),$L$3:$L$473)</f>
        <v>n390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t="str" cm="1">
        <f t="array" ref="J7547">LOOKUP(1,1/FREQUENCY(0,SIN((RADIANS($M$3:$M$473-H7547))/2)^2+SIN((RADIANS($N$3:$N$473-I7547))/2)^2*COS(RADIANS($M$3:$M$473))*COS(RADIANS(H7547))),$L$3:$L$473)</f>
        <v>n390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t="str" cm="1">
        <f t="array" ref="J7548">LOOKUP(1,1/FREQUENCY(0,SIN((RADIANS($M$3:$M$473-H7548))/2)^2+SIN((RADIANS($N$3:$N$473-I7548))/2)^2*COS(RADIANS($M$3:$M$473))*COS(RADIANS(H7548))),$L$3:$L$473)</f>
        <v>n390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t="str" cm="1">
        <f t="array" ref="J7549">LOOKUP(1,1/FREQUENCY(0,SIN((RADIANS($M$3:$M$473-H7549))/2)^2+SIN((RADIANS($N$3:$N$473-I7549))/2)^2*COS(RADIANS($M$3:$M$473))*COS(RADIANS(H7549))),$L$3:$L$473)</f>
        <v>n335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t="str" cm="1">
        <f t="array" ref="J7550">LOOKUP(1,1/FREQUENCY(0,SIN((RADIANS($M$3:$M$473-H7550))/2)^2+SIN((RADIANS($N$3:$N$473-I7550))/2)^2*COS(RADIANS($M$3:$M$473))*COS(RADIANS(H7550))),$L$3:$L$473)</f>
        <v>n390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t="str" cm="1">
        <f t="array" ref="J7551">LOOKUP(1,1/FREQUENCY(0,SIN((RADIANS($M$3:$M$473-H7551))/2)^2+SIN((RADIANS($N$3:$N$473-I7551))/2)^2*COS(RADIANS($M$3:$M$473))*COS(RADIANS(H7551))),$L$3:$L$473)</f>
        <v>n390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t="str" cm="1">
        <f t="array" ref="J7552">LOOKUP(1,1/FREQUENCY(0,SIN((RADIANS($M$3:$M$473-H7552))/2)^2+SIN((RADIANS($N$3:$N$473-I7552))/2)^2*COS(RADIANS($M$3:$M$473))*COS(RADIANS(H7552))),$L$3:$L$473)</f>
        <v>n335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t="str" cm="1">
        <f t="array" ref="J7553">LOOKUP(1,1/FREQUENCY(0,SIN((RADIANS($M$3:$M$473-H7553))/2)^2+SIN((RADIANS($N$3:$N$473-I7553))/2)^2*COS(RADIANS($M$3:$M$473))*COS(RADIANS(H7553))),$L$3:$L$473)</f>
        <v>n335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t="str" cm="1">
        <f t="array" ref="J7554">LOOKUP(1,1/FREQUENCY(0,SIN((RADIANS($M$3:$M$473-H7554))/2)^2+SIN((RADIANS($N$3:$N$473-I7554))/2)^2*COS(RADIANS($M$3:$M$473))*COS(RADIANS(H7554))),$L$3:$L$473)</f>
        <v>n335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t="str" cm="1">
        <f t="array" ref="J7555">LOOKUP(1,1/FREQUENCY(0,SIN((RADIANS($M$3:$M$473-H7555))/2)^2+SIN((RADIANS($N$3:$N$473-I7555))/2)^2*COS(RADIANS($M$3:$M$473))*COS(RADIANS(H7555))),$L$3:$L$473)</f>
        <v>n390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t="str" cm="1">
        <f t="array" ref="J7556">LOOKUP(1,1/FREQUENCY(0,SIN((RADIANS($M$3:$M$473-H7556))/2)^2+SIN((RADIANS($N$3:$N$473-I7556))/2)^2*COS(RADIANS($M$3:$M$473))*COS(RADIANS(H7556))),$L$3:$L$473)</f>
        <v>n390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t="str" cm="1">
        <f t="array" ref="J7557">LOOKUP(1,1/FREQUENCY(0,SIN((RADIANS($M$3:$M$473-H7557))/2)^2+SIN((RADIANS($N$3:$N$473-I7557))/2)^2*COS(RADIANS($M$3:$M$473))*COS(RADIANS(H7557))),$L$3:$L$473)</f>
        <v>n390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t="str" cm="1">
        <f t="array" ref="J7558">LOOKUP(1,1/FREQUENCY(0,SIN((RADIANS($M$3:$M$473-H7558))/2)^2+SIN((RADIANS($N$3:$N$473-I7558))/2)^2*COS(RADIANS($M$3:$M$473))*COS(RADIANS(H7558))),$L$3:$L$473)</f>
        <v>n390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t="str" cm="1">
        <f t="array" ref="J7559">LOOKUP(1,1/FREQUENCY(0,SIN((RADIANS($M$3:$M$473-H7559))/2)^2+SIN((RADIANS($N$3:$N$473-I7559))/2)^2*COS(RADIANS($M$3:$M$473))*COS(RADIANS(H7559))),$L$3:$L$473)</f>
        <v>n390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t="str" cm="1">
        <f t="array" ref="J7560">LOOKUP(1,1/FREQUENCY(0,SIN((RADIANS($M$3:$M$473-H7560))/2)^2+SIN((RADIANS($N$3:$N$473-I7560))/2)^2*COS(RADIANS($M$3:$M$473))*COS(RADIANS(H7560))),$L$3:$L$473)</f>
        <v>n390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t="str" cm="1">
        <f t="array" ref="J7561">LOOKUP(1,1/FREQUENCY(0,SIN((RADIANS($M$3:$M$473-H7561))/2)^2+SIN((RADIANS($N$3:$N$473-I7561))/2)^2*COS(RADIANS($M$3:$M$473))*COS(RADIANS(H7561))),$L$3:$L$473)</f>
        <v>n390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t="str" cm="1">
        <f t="array" ref="J7562">LOOKUP(1,1/FREQUENCY(0,SIN((RADIANS($M$3:$M$473-H7562))/2)^2+SIN((RADIANS($N$3:$N$473-I7562))/2)^2*COS(RADIANS($M$3:$M$473))*COS(RADIANS(H7562))),$L$3:$L$473)</f>
        <v>n390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t="str" cm="1">
        <f t="array" ref="J7563">LOOKUP(1,1/FREQUENCY(0,SIN((RADIANS($M$3:$M$473-H7563))/2)^2+SIN((RADIANS($N$3:$N$473-I7563))/2)^2*COS(RADIANS($M$3:$M$473))*COS(RADIANS(H7563))),$L$3:$L$473)</f>
        <v>n384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t="str" cm="1">
        <f t="array" ref="J7564">LOOKUP(1,1/FREQUENCY(0,SIN((RADIANS($M$3:$M$473-H7564))/2)^2+SIN((RADIANS($N$3:$N$473-I7564))/2)^2*COS(RADIANS($M$3:$M$473))*COS(RADIANS(H7564))),$L$3:$L$473)</f>
        <v>n384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t="str" cm="1">
        <f t="array" ref="J7565">LOOKUP(1,1/FREQUENCY(0,SIN((RADIANS($M$3:$M$473-H7565))/2)^2+SIN((RADIANS($N$3:$N$473-I7565))/2)^2*COS(RADIANS($M$3:$M$473))*COS(RADIANS(H7565))),$L$3:$L$473)</f>
        <v>n384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t="str" cm="1">
        <f t="array" ref="J7566">LOOKUP(1,1/FREQUENCY(0,SIN((RADIANS($M$3:$M$473-H7566))/2)^2+SIN((RADIANS($N$3:$N$473-I7566))/2)^2*COS(RADIANS($M$3:$M$473))*COS(RADIANS(H7566))),$L$3:$L$473)</f>
        <v>n384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t="str" cm="1">
        <f t="array" ref="J7567">LOOKUP(1,1/FREQUENCY(0,SIN((RADIANS($M$3:$M$473-H7567))/2)^2+SIN((RADIANS($N$3:$N$473-I7567))/2)^2*COS(RADIANS($M$3:$M$473))*COS(RADIANS(H7567))),$L$3:$L$473)</f>
        <v>n384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t="str" cm="1">
        <f t="array" ref="J7568">LOOKUP(1,1/FREQUENCY(0,SIN((RADIANS($M$3:$M$473-H7568))/2)^2+SIN((RADIANS($N$3:$N$473-I7568))/2)^2*COS(RADIANS($M$3:$M$473))*COS(RADIANS(H7568))),$L$3:$L$473)</f>
        <v>n384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t="str" cm="1">
        <f t="array" ref="J7569">LOOKUP(1,1/FREQUENCY(0,SIN((RADIANS($M$3:$M$473-H7569))/2)^2+SIN((RADIANS($N$3:$N$473-I7569))/2)^2*COS(RADIANS($M$3:$M$473))*COS(RADIANS(H7569))),$L$3:$L$473)</f>
        <v>n384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t="str" cm="1">
        <f t="array" ref="J7570">LOOKUP(1,1/FREQUENCY(0,SIN((RADIANS($M$3:$M$473-H7570))/2)^2+SIN((RADIANS($N$3:$N$473-I7570))/2)^2*COS(RADIANS($M$3:$M$473))*COS(RADIANS(H7570))),$L$3:$L$473)</f>
        <v>n390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t="str" cm="1">
        <f t="array" ref="J7571">LOOKUP(1,1/FREQUENCY(0,SIN((RADIANS($M$3:$M$473-H7571))/2)^2+SIN((RADIANS($N$3:$N$473-I7571))/2)^2*COS(RADIANS($M$3:$M$473))*COS(RADIANS(H7571))),$L$3:$L$473)</f>
        <v>n384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t="str" cm="1">
        <f t="array" ref="J7572">LOOKUP(1,1/FREQUENCY(0,SIN((RADIANS($M$3:$M$473-H7572))/2)^2+SIN((RADIANS($N$3:$N$473-I7572))/2)^2*COS(RADIANS($M$3:$M$473))*COS(RADIANS(H7572))),$L$3:$L$473)</f>
        <v>n390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t="str" cm="1">
        <f t="array" ref="J7573">LOOKUP(1,1/FREQUENCY(0,SIN((RADIANS($M$3:$M$473-H7573))/2)^2+SIN((RADIANS($N$3:$N$473-I7573))/2)^2*COS(RADIANS($M$3:$M$473))*COS(RADIANS(H7573))),$L$3:$L$473)</f>
        <v>n384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t="str" cm="1">
        <f t="array" ref="J7574">LOOKUP(1,1/FREQUENCY(0,SIN((RADIANS($M$3:$M$473-H7574))/2)^2+SIN((RADIANS($N$3:$N$473-I7574))/2)^2*COS(RADIANS($M$3:$M$473))*COS(RADIANS(H7574))),$L$3:$L$473)</f>
        <v>n390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t="str" cm="1">
        <f t="array" ref="J7575">LOOKUP(1,1/FREQUENCY(0,SIN((RADIANS($M$3:$M$473-H7575))/2)^2+SIN((RADIANS($N$3:$N$473-I7575))/2)^2*COS(RADIANS($M$3:$M$473))*COS(RADIANS(H7575))),$L$3:$L$473)</f>
        <v>n390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t="str" cm="1">
        <f t="array" ref="J7576">LOOKUP(1,1/FREQUENCY(0,SIN((RADIANS($M$3:$M$473-H7576))/2)^2+SIN((RADIANS($N$3:$N$473-I7576))/2)^2*COS(RADIANS($M$3:$M$473))*COS(RADIANS(H7576))),$L$3:$L$473)</f>
        <v>n390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t="str" cm="1">
        <f t="array" ref="J7577">LOOKUP(1,1/FREQUENCY(0,SIN((RADIANS($M$3:$M$473-H7577))/2)^2+SIN((RADIANS($N$3:$N$473-I7577))/2)^2*COS(RADIANS($M$3:$M$473))*COS(RADIANS(H7577))),$L$3:$L$473)</f>
        <v>n350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t="str" cm="1">
        <f t="array" ref="J7578">LOOKUP(1,1/FREQUENCY(0,SIN((RADIANS($M$3:$M$473-H7578))/2)^2+SIN((RADIANS($N$3:$N$473-I7578))/2)^2*COS(RADIANS($M$3:$M$473))*COS(RADIANS(H7578))),$L$3:$L$473)</f>
        <v>n350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t="str" cm="1">
        <f t="array" ref="J7579">LOOKUP(1,1/FREQUENCY(0,SIN((RADIANS($M$3:$M$473-H7579))/2)^2+SIN((RADIANS($N$3:$N$473-I7579))/2)^2*COS(RADIANS($M$3:$M$473))*COS(RADIANS(H7579))),$L$3:$L$473)</f>
        <v>n350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t="str" cm="1">
        <f t="array" ref="J7580">LOOKUP(1,1/FREQUENCY(0,SIN((RADIANS($M$3:$M$473-H7580))/2)^2+SIN((RADIANS($N$3:$N$473-I7580))/2)^2*COS(RADIANS($M$3:$M$473))*COS(RADIANS(H7580))),$L$3:$L$473)</f>
        <v>n350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t="str" cm="1">
        <f t="array" ref="J7581">LOOKUP(1,1/FREQUENCY(0,SIN((RADIANS($M$3:$M$473-H7581))/2)^2+SIN((RADIANS($N$3:$N$473-I7581))/2)^2*COS(RADIANS($M$3:$M$473))*COS(RADIANS(H7581))),$L$3:$L$473)</f>
        <v>n350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t="str" cm="1">
        <f t="array" ref="J7582">LOOKUP(1,1/FREQUENCY(0,SIN((RADIANS($M$3:$M$473-H7582))/2)^2+SIN((RADIANS($N$3:$N$473-I7582))/2)^2*COS(RADIANS($M$3:$M$473))*COS(RADIANS(H7582))),$L$3:$L$473)</f>
        <v>n350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t="str" cm="1">
        <f t="array" ref="J7583">LOOKUP(1,1/FREQUENCY(0,SIN((RADIANS($M$3:$M$473-H7583))/2)^2+SIN((RADIANS($N$3:$N$473-I7583))/2)^2*COS(RADIANS($M$3:$M$473))*COS(RADIANS(H7583))),$L$3:$L$473)</f>
        <v>n350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t="str" cm="1">
        <f t="array" ref="J7584">LOOKUP(1,1/FREQUENCY(0,SIN((RADIANS($M$3:$M$473-H7584))/2)^2+SIN((RADIANS($N$3:$N$473-I7584))/2)^2*COS(RADIANS($M$3:$M$473))*COS(RADIANS(H7584))),$L$3:$L$473)</f>
        <v>n350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t="str" cm="1">
        <f t="array" ref="J7585">LOOKUP(1,1/FREQUENCY(0,SIN((RADIANS($M$3:$M$473-H7585))/2)^2+SIN((RADIANS($N$3:$N$473-I7585))/2)^2*COS(RADIANS($M$3:$M$473))*COS(RADIANS(H7585))),$L$3:$L$473)</f>
        <v>n350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t="str" cm="1">
        <f t="array" ref="J7586">LOOKUP(1,1/FREQUENCY(0,SIN((RADIANS($M$3:$M$473-H7586))/2)^2+SIN((RADIANS($N$3:$N$473-I7586))/2)^2*COS(RADIANS($M$3:$M$473))*COS(RADIANS(H7586))),$L$3:$L$473)</f>
        <v>n350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t="str" cm="1">
        <f t="array" ref="J7587">LOOKUP(1,1/FREQUENCY(0,SIN((RADIANS($M$3:$M$473-H7587))/2)^2+SIN((RADIANS($N$3:$N$473-I7587))/2)^2*COS(RADIANS($M$3:$M$473))*COS(RADIANS(H7587))),$L$3:$L$473)</f>
        <v>n350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t="str" cm="1">
        <f t="array" ref="J7588">LOOKUP(1,1/FREQUENCY(0,SIN((RADIANS($M$3:$M$473-H7588))/2)^2+SIN((RADIANS($N$3:$N$473-I7588))/2)^2*COS(RADIANS($M$3:$M$473))*COS(RADIANS(H7588))),$L$3:$L$473)</f>
        <v>n350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t="str" cm="1">
        <f t="array" ref="J7589">LOOKUP(1,1/FREQUENCY(0,SIN((RADIANS($M$3:$M$473-H7589))/2)^2+SIN((RADIANS($N$3:$N$473-I7589))/2)^2*COS(RADIANS($M$3:$M$473))*COS(RADIANS(H7589))),$L$3:$L$473)</f>
        <v>n350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t="str" cm="1">
        <f t="array" ref="J7590">LOOKUP(1,1/FREQUENCY(0,SIN((RADIANS($M$3:$M$473-H7590))/2)^2+SIN((RADIANS($N$3:$N$473-I7590))/2)^2*COS(RADIANS($M$3:$M$473))*COS(RADIANS(H7590))),$L$3:$L$473)</f>
        <v>n350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t="str" cm="1">
        <f t="array" ref="J7591">LOOKUP(1,1/FREQUENCY(0,SIN((RADIANS($M$3:$M$473-H7591))/2)^2+SIN((RADIANS($N$3:$N$473-I7591))/2)^2*COS(RADIANS($M$3:$M$473))*COS(RADIANS(H7591))),$L$3:$L$473)</f>
        <v>n350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t="str" cm="1">
        <f t="array" ref="J7592">LOOKUP(1,1/FREQUENCY(0,SIN((RADIANS($M$3:$M$473-H7592))/2)^2+SIN((RADIANS($N$3:$N$473-I7592))/2)^2*COS(RADIANS($M$3:$M$473))*COS(RADIANS(H7592))),$L$3:$L$473)</f>
        <v>n350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t="str" cm="1">
        <f t="array" ref="J7593">LOOKUP(1,1/FREQUENCY(0,SIN((RADIANS($M$3:$M$473-H7593))/2)^2+SIN((RADIANS($N$3:$N$473-I7593))/2)^2*COS(RADIANS($M$3:$M$473))*COS(RADIANS(H7593))),$L$3:$L$473)</f>
        <v>n350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t="str" cm="1">
        <f t="array" ref="J7594">LOOKUP(1,1/FREQUENCY(0,SIN((RADIANS($M$3:$M$473-H7594))/2)^2+SIN((RADIANS($N$3:$N$473-I7594))/2)^2*COS(RADIANS($M$3:$M$473))*COS(RADIANS(H7594))),$L$3:$L$473)</f>
        <v>n350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t="str" cm="1">
        <f t="array" ref="J7595">LOOKUP(1,1/FREQUENCY(0,SIN((RADIANS($M$3:$M$473-H7595))/2)^2+SIN((RADIANS($N$3:$N$473-I7595))/2)^2*COS(RADIANS($M$3:$M$473))*COS(RADIANS(H7595))),$L$3:$L$473)</f>
        <v>n350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t="str" cm="1">
        <f t="array" ref="J7596">LOOKUP(1,1/FREQUENCY(0,SIN((RADIANS($M$3:$M$473-H7596))/2)^2+SIN((RADIANS($N$3:$N$473-I7596))/2)^2*COS(RADIANS($M$3:$M$473))*COS(RADIANS(H7596))),$L$3:$L$473)</f>
        <v>n350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t="str" cm="1">
        <f t="array" ref="J7597">LOOKUP(1,1/FREQUENCY(0,SIN((RADIANS($M$3:$M$473-H7597))/2)^2+SIN((RADIANS($N$3:$N$473-I7597))/2)^2*COS(RADIANS($M$3:$M$473))*COS(RADIANS(H7597))),$L$3:$L$473)</f>
        <v>n350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t="str" cm="1">
        <f t="array" ref="J7598">LOOKUP(1,1/FREQUENCY(0,SIN((RADIANS($M$3:$M$473-H7598))/2)^2+SIN((RADIANS($N$3:$N$473-I7598))/2)^2*COS(RADIANS($M$3:$M$473))*COS(RADIANS(H7598))),$L$3:$L$473)</f>
        <v>n350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t="str" cm="1">
        <f t="array" ref="J7599">LOOKUP(1,1/FREQUENCY(0,SIN((RADIANS($M$3:$M$473-H7599))/2)^2+SIN((RADIANS($N$3:$N$473-I7599))/2)^2*COS(RADIANS($M$3:$M$473))*COS(RADIANS(H7599))),$L$3:$L$473)</f>
        <v>n350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t="str" cm="1">
        <f t="array" ref="J7600">LOOKUP(1,1/FREQUENCY(0,SIN((RADIANS($M$3:$M$473-H7600))/2)^2+SIN((RADIANS($N$3:$N$473-I7600))/2)^2*COS(RADIANS($M$3:$M$473))*COS(RADIANS(H7600))),$L$3:$L$473)</f>
        <v>n350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t="str" cm="1">
        <f t="array" ref="J7601">LOOKUP(1,1/FREQUENCY(0,SIN((RADIANS($M$3:$M$473-H7601))/2)^2+SIN((RADIANS($N$3:$N$473-I7601))/2)^2*COS(RADIANS($M$3:$M$473))*COS(RADIANS(H7601))),$L$3:$L$473)</f>
        <v>n350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t="str" cm="1">
        <f t="array" ref="J7602">LOOKUP(1,1/FREQUENCY(0,SIN((RADIANS($M$3:$M$473-H7602))/2)^2+SIN((RADIANS($N$3:$N$473-I7602))/2)^2*COS(RADIANS($M$3:$M$473))*COS(RADIANS(H7602))),$L$3:$L$473)</f>
        <v>n350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t="str" cm="1">
        <f t="array" ref="J7603">LOOKUP(1,1/FREQUENCY(0,SIN((RADIANS($M$3:$M$473-H7603))/2)^2+SIN((RADIANS($N$3:$N$473-I7603))/2)^2*COS(RADIANS($M$3:$M$473))*COS(RADIANS(H7603))),$L$3:$L$473)</f>
        <v>n350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t="str" cm="1">
        <f t="array" ref="J7604">LOOKUP(1,1/FREQUENCY(0,SIN((RADIANS($M$3:$M$473-H7604))/2)^2+SIN((RADIANS($N$3:$N$473-I7604))/2)^2*COS(RADIANS($M$3:$M$473))*COS(RADIANS(H7604))),$L$3:$L$473)</f>
        <v>n384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t="str" cm="1">
        <f t="array" ref="J7605">LOOKUP(1,1/FREQUENCY(0,SIN((RADIANS($M$3:$M$473-H7605))/2)^2+SIN((RADIANS($N$3:$N$473-I7605))/2)^2*COS(RADIANS($M$3:$M$473))*COS(RADIANS(H7605))),$L$3:$L$473)</f>
        <v>n335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t="str" cm="1">
        <f t="array" ref="J7606">LOOKUP(1,1/FREQUENCY(0,SIN((RADIANS($M$3:$M$473-H7606))/2)^2+SIN((RADIANS($N$3:$N$473-I7606))/2)^2*COS(RADIANS($M$3:$M$473))*COS(RADIANS(H7606))),$L$3:$L$473)</f>
        <v>n384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t="str" cm="1">
        <f t="array" ref="J7607">LOOKUP(1,1/FREQUENCY(0,SIN((RADIANS($M$3:$M$473-H7607))/2)^2+SIN((RADIANS($N$3:$N$473-I7607))/2)^2*COS(RADIANS($M$3:$M$473))*COS(RADIANS(H7607))),$L$3:$L$473)</f>
        <v>n384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t="str" cm="1">
        <f t="array" ref="J7608">LOOKUP(1,1/FREQUENCY(0,SIN((RADIANS($M$3:$M$473-H7608))/2)^2+SIN((RADIANS($N$3:$N$473-I7608))/2)^2*COS(RADIANS($M$3:$M$473))*COS(RADIANS(H7608))),$L$3:$L$473)</f>
        <v>n384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t="str" cm="1">
        <f t="array" ref="J7609">LOOKUP(1,1/FREQUENCY(0,SIN((RADIANS($M$3:$M$473-H7609))/2)^2+SIN((RADIANS($N$3:$N$473-I7609))/2)^2*COS(RADIANS($M$3:$M$473))*COS(RADIANS(H7609))),$L$3:$L$473)</f>
        <v>n384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t="str" cm="1">
        <f t="array" ref="J7610">LOOKUP(1,1/FREQUENCY(0,SIN((RADIANS($M$3:$M$473-H7610))/2)^2+SIN((RADIANS($N$3:$N$473-I7610))/2)^2*COS(RADIANS($M$3:$M$473))*COS(RADIANS(H7610))),$L$3:$L$473)</f>
        <v>n384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t="str" cm="1">
        <f t="array" ref="J7611">LOOKUP(1,1/FREQUENCY(0,SIN((RADIANS($M$3:$M$473-H7611))/2)^2+SIN((RADIANS($N$3:$N$473-I7611))/2)^2*COS(RADIANS($M$3:$M$473))*COS(RADIANS(H7611))),$L$3:$L$473)</f>
        <v>n384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t="str" cm="1">
        <f t="array" ref="J7612">LOOKUP(1,1/FREQUENCY(0,SIN((RADIANS($M$3:$M$473-H7612))/2)^2+SIN((RADIANS($N$3:$N$473-I7612))/2)^2*COS(RADIANS($M$3:$M$473))*COS(RADIANS(H7612))),$L$3:$L$473)</f>
        <v>n384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t="str" cm="1">
        <f t="array" ref="J7613">LOOKUP(1,1/FREQUENCY(0,SIN((RADIANS($M$3:$M$473-H7613))/2)^2+SIN((RADIANS($N$3:$N$473-I7613))/2)^2*COS(RADIANS($M$3:$M$473))*COS(RADIANS(H7613))),$L$3:$L$473)</f>
        <v>n308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t="str" cm="1">
        <f t="array" ref="J7614">LOOKUP(1,1/FREQUENCY(0,SIN((RADIANS($M$3:$M$473-H7614))/2)^2+SIN((RADIANS($N$3:$N$473-I7614))/2)^2*COS(RADIANS($M$3:$M$473))*COS(RADIANS(H7614))),$L$3:$L$473)</f>
        <v>n335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t="str" cm="1">
        <f t="array" ref="J7615">LOOKUP(1,1/FREQUENCY(0,SIN((RADIANS($M$3:$M$473-H7615))/2)^2+SIN((RADIANS($N$3:$N$473-I7615))/2)^2*COS(RADIANS($M$3:$M$473))*COS(RADIANS(H7615))),$L$3:$L$473)</f>
        <v>n308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t="str" cm="1">
        <f t="array" ref="J7616">LOOKUP(1,1/FREQUENCY(0,SIN((RADIANS($M$3:$M$473-H7616))/2)^2+SIN((RADIANS($N$3:$N$473-I7616))/2)^2*COS(RADIANS($M$3:$M$473))*COS(RADIANS(H7616))),$L$3:$L$473)</f>
        <v>n308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t="str" cm="1">
        <f t="array" ref="J7617">LOOKUP(1,1/FREQUENCY(0,SIN((RADIANS($M$3:$M$473-H7617))/2)^2+SIN((RADIANS($N$3:$N$473-I7617))/2)^2*COS(RADIANS($M$3:$M$473))*COS(RADIANS(H7617))),$L$3:$L$473)</f>
        <v>n308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t="str" cm="1">
        <f t="array" ref="J7618">LOOKUP(1,1/FREQUENCY(0,SIN((RADIANS($M$3:$M$473-H7618))/2)^2+SIN((RADIANS($N$3:$N$473-I7618))/2)^2*COS(RADIANS($M$3:$M$473))*COS(RADIANS(H7618))),$L$3:$L$473)</f>
        <v>n308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t="str" cm="1">
        <f t="array" ref="J7619">LOOKUP(1,1/FREQUENCY(0,SIN((RADIANS($M$3:$M$473-H7619))/2)^2+SIN((RADIANS($N$3:$N$473-I7619))/2)^2*COS(RADIANS($M$3:$M$473))*COS(RADIANS(H7619))),$L$3:$L$473)</f>
        <v>n308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t="str" cm="1">
        <f t="array" ref="J7620">LOOKUP(1,1/FREQUENCY(0,SIN((RADIANS($M$3:$M$473-H7620))/2)^2+SIN((RADIANS($N$3:$N$473-I7620))/2)^2*COS(RADIANS($M$3:$M$473))*COS(RADIANS(H7620))),$L$3:$L$473)</f>
        <v>n308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t="str" cm="1">
        <f t="array" ref="J7621">LOOKUP(1,1/FREQUENCY(0,SIN((RADIANS($M$3:$M$473-H7621))/2)^2+SIN((RADIANS($N$3:$N$473-I7621))/2)^2*COS(RADIANS($M$3:$M$473))*COS(RADIANS(H7621))),$L$3:$L$473)</f>
        <v>n308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t="str" cm="1">
        <f t="array" ref="J7622">LOOKUP(1,1/FREQUENCY(0,SIN((RADIANS($M$3:$M$473-H7622))/2)^2+SIN((RADIANS($N$3:$N$473-I7622))/2)^2*COS(RADIANS($M$3:$M$473))*COS(RADIANS(H7622))),$L$3:$L$473)</f>
        <v>n308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t="str" cm="1">
        <f t="array" ref="J7623">LOOKUP(1,1/FREQUENCY(0,SIN((RADIANS($M$3:$M$473-H7623))/2)^2+SIN((RADIANS($N$3:$N$473-I7623))/2)^2*COS(RADIANS($M$3:$M$473))*COS(RADIANS(H7623))),$L$3:$L$473)</f>
        <v>n308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t="str" cm="1">
        <f t="array" ref="J7624">LOOKUP(1,1/FREQUENCY(0,SIN((RADIANS($M$3:$M$473-H7624))/2)^2+SIN((RADIANS($N$3:$N$473-I7624))/2)^2*COS(RADIANS($M$3:$M$473))*COS(RADIANS(H7624))),$L$3:$L$473)</f>
        <v>n308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t="str" cm="1">
        <f t="array" ref="J7625">LOOKUP(1,1/FREQUENCY(0,SIN((RADIANS($M$3:$M$473-H7625))/2)^2+SIN((RADIANS($N$3:$N$473-I7625))/2)^2*COS(RADIANS($M$3:$M$473))*COS(RADIANS(H7625))),$L$3:$L$473)</f>
        <v>n308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t="str" cm="1">
        <f t="array" ref="J7626">LOOKUP(1,1/FREQUENCY(0,SIN((RADIANS($M$3:$M$473-H7626))/2)^2+SIN((RADIANS($N$3:$N$473-I7626))/2)^2*COS(RADIANS($M$3:$M$473))*COS(RADIANS(H7626))),$L$3:$L$473)</f>
        <v>n308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t="str" cm="1">
        <f t="array" ref="J7627">LOOKUP(1,1/FREQUENCY(0,SIN((RADIANS($M$3:$M$473-H7627))/2)^2+SIN((RADIANS($N$3:$N$473-I7627))/2)^2*COS(RADIANS($M$3:$M$473))*COS(RADIANS(H7627))),$L$3:$L$473)</f>
        <v>n384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t="str" cm="1">
        <f t="array" ref="J7628">LOOKUP(1,1/FREQUENCY(0,SIN((RADIANS($M$3:$M$473-H7628))/2)^2+SIN((RADIANS($N$3:$N$473-I7628))/2)^2*COS(RADIANS($M$3:$M$473))*COS(RADIANS(H7628))),$L$3:$L$473)</f>
        <v>n384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t="str" cm="1">
        <f t="array" ref="J7629">LOOKUP(1,1/FREQUENCY(0,SIN((RADIANS($M$3:$M$473-H7629))/2)^2+SIN((RADIANS($N$3:$N$473-I7629))/2)^2*COS(RADIANS($M$3:$M$473))*COS(RADIANS(H7629))),$L$3:$L$473)</f>
        <v>n384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t="str" cm="1">
        <f t="array" ref="J7630">LOOKUP(1,1/FREQUENCY(0,SIN((RADIANS($M$3:$M$473-H7630))/2)^2+SIN((RADIANS($N$3:$N$473-I7630))/2)^2*COS(RADIANS($M$3:$M$473))*COS(RADIANS(H7630))),$L$3:$L$473)</f>
        <v>n384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t="str" cm="1">
        <f t="array" ref="J7631">LOOKUP(1,1/FREQUENCY(0,SIN((RADIANS($M$3:$M$473-H7631))/2)^2+SIN((RADIANS($N$3:$N$473-I7631))/2)^2*COS(RADIANS($M$3:$M$473))*COS(RADIANS(H7631))),$L$3:$L$473)</f>
        <v>n384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t="str" cm="1">
        <f t="array" ref="J7632">LOOKUP(1,1/FREQUENCY(0,SIN((RADIANS($M$3:$M$473-H7632))/2)^2+SIN((RADIANS($N$3:$N$473-I7632))/2)^2*COS(RADIANS($M$3:$M$473))*COS(RADIANS(H7632))),$L$3:$L$473)</f>
        <v>n384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t="str" cm="1">
        <f t="array" ref="J7633">LOOKUP(1,1/FREQUENCY(0,SIN((RADIANS($M$3:$M$473-H7633))/2)^2+SIN((RADIANS($N$3:$N$473-I7633))/2)^2*COS(RADIANS($M$3:$M$473))*COS(RADIANS(H7633))),$L$3:$L$473)</f>
        <v>n390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t="str" cm="1">
        <f t="array" ref="J7634">LOOKUP(1,1/FREQUENCY(0,SIN((RADIANS($M$3:$M$473-H7634))/2)^2+SIN((RADIANS($N$3:$N$473-I7634))/2)^2*COS(RADIANS($M$3:$M$473))*COS(RADIANS(H7634))),$L$3:$L$473)</f>
        <v>n390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t="str" cm="1">
        <f t="array" ref="J7635">LOOKUP(1,1/FREQUENCY(0,SIN((RADIANS($M$3:$M$473-H7635))/2)^2+SIN((RADIANS($N$3:$N$473-I7635))/2)^2*COS(RADIANS($M$3:$M$473))*COS(RADIANS(H7635))),$L$3:$L$473)</f>
        <v>n390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t="str" cm="1">
        <f t="array" ref="J7636">LOOKUP(1,1/FREQUENCY(0,SIN((RADIANS($M$3:$M$473-H7636))/2)^2+SIN((RADIANS($N$3:$N$473-I7636))/2)^2*COS(RADIANS($M$3:$M$473))*COS(RADIANS(H7636))),$L$3:$L$473)</f>
        <v>n384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t="str" cm="1">
        <f t="array" ref="J7637">LOOKUP(1,1/FREQUENCY(0,SIN((RADIANS($M$3:$M$473-H7637))/2)^2+SIN((RADIANS($N$3:$N$473-I7637))/2)^2*COS(RADIANS($M$3:$M$473))*COS(RADIANS(H7637))),$L$3:$L$473)</f>
        <v>n308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t="str" cm="1">
        <f t="array" ref="J7638">LOOKUP(1,1/FREQUENCY(0,SIN((RADIANS($M$3:$M$473-H7638))/2)^2+SIN((RADIANS($N$3:$N$473-I7638))/2)^2*COS(RADIANS($M$3:$M$473))*COS(RADIANS(H7638))),$L$3:$L$473)</f>
        <v>n384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t="str" cm="1">
        <f t="array" ref="J7639">LOOKUP(1,1/FREQUENCY(0,SIN((RADIANS($M$3:$M$473-H7639))/2)^2+SIN((RADIANS($N$3:$N$473-I7639))/2)^2*COS(RADIANS($M$3:$M$473))*COS(RADIANS(H7639))),$L$3:$L$473)</f>
        <v>n384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t="str" cm="1">
        <f t="array" ref="J7640">LOOKUP(1,1/FREQUENCY(0,SIN((RADIANS($M$3:$M$473-H7640))/2)^2+SIN((RADIANS($N$3:$N$473-I7640))/2)^2*COS(RADIANS($M$3:$M$473))*COS(RADIANS(H7640))),$L$3:$L$473)</f>
        <v>n384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t="str" cm="1">
        <f t="array" ref="J7641">LOOKUP(1,1/FREQUENCY(0,SIN((RADIANS($M$3:$M$473-H7641))/2)^2+SIN((RADIANS($N$3:$N$473-I7641))/2)^2*COS(RADIANS($M$3:$M$473))*COS(RADIANS(H7641))),$L$3:$L$473)</f>
        <v>n384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t="str" cm="1">
        <f t="array" ref="J7642">LOOKUP(1,1/FREQUENCY(0,SIN((RADIANS($M$3:$M$473-H7642))/2)^2+SIN((RADIANS($N$3:$N$473-I7642))/2)^2*COS(RADIANS($M$3:$M$473))*COS(RADIANS(H7642))),$L$3:$L$473)</f>
        <v>n384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t="str" cm="1">
        <f t="array" ref="J7643">LOOKUP(1,1/FREQUENCY(0,SIN((RADIANS($M$3:$M$473-H7643))/2)^2+SIN((RADIANS($N$3:$N$473-I7643))/2)^2*COS(RADIANS($M$3:$M$473))*COS(RADIANS(H7643))),$L$3:$L$473)</f>
        <v>n350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t="str" cm="1">
        <f t="array" ref="J7644">LOOKUP(1,1/FREQUENCY(0,SIN((RADIANS($M$3:$M$473-H7644))/2)^2+SIN((RADIANS($N$3:$N$473-I7644))/2)^2*COS(RADIANS($M$3:$M$473))*COS(RADIANS(H7644))),$L$3:$L$473)</f>
        <v>n384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t="str" cm="1">
        <f t="array" ref="J7645">LOOKUP(1,1/FREQUENCY(0,SIN((RADIANS($M$3:$M$473-H7645))/2)^2+SIN((RADIANS($N$3:$N$473-I7645))/2)^2*COS(RADIANS($M$3:$M$473))*COS(RADIANS(H7645))),$L$3:$L$473)</f>
        <v>n384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t="str" cm="1">
        <f t="array" ref="J7646">LOOKUP(1,1/FREQUENCY(0,SIN((RADIANS($M$3:$M$473-H7646))/2)^2+SIN((RADIANS($N$3:$N$473-I7646))/2)^2*COS(RADIANS($M$3:$M$473))*COS(RADIANS(H7646))),$L$3:$L$473)</f>
        <v>n351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t="str" cm="1">
        <f t="array" ref="J7647">LOOKUP(1,1/FREQUENCY(0,SIN((RADIANS($M$3:$M$473-H7647))/2)^2+SIN((RADIANS($N$3:$N$473-I7647))/2)^2*COS(RADIANS($M$3:$M$473))*COS(RADIANS(H7647))),$L$3:$L$473)</f>
        <v>n350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t="str" cm="1">
        <f t="array" ref="J7648">LOOKUP(1,1/FREQUENCY(0,SIN((RADIANS($M$3:$M$473-H7648))/2)^2+SIN((RADIANS($N$3:$N$473-I7648))/2)^2*COS(RADIANS($M$3:$M$473))*COS(RADIANS(H7648))),$L$3:$L$473)</f>
        <v>n350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t="str" cm="1">
        <f t="array" ref="J7649">LOOKUP(1,1/FREQUENCY(0,SIN((RADIANS($M$3:$M$473-H7649))/2)^2+SIN((RADIANS($N$3:$N$473-I7649))/2)^2*COS(RADIANS($M$3:$M$473))*COS(RADIANS(H7649))),$L$3:$L$473)</f>
        <v>n384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t="str" cm="1">
        <f t="array" ref="J7650">LOOKUP(1,1/FREQUENCY(0,SIN((RADIANS($M$3:$M$473-H7650))/2)^2+SIN((RADIANS($N$3:$N$473-I7650))/2)^2*COS(RADIANS($M$3:$M$473))*COS(RADIANS(H7650))),$L$3:$L$473)</f>
        <v>n350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t="str" cm="1">
        <f t="array" ref="J7651">LOOKUP(1,1/FREQUENCY(0,SIN((RADIANS($M$3:$M$473-H7651))/2)^2+SIN((RADIANS($N$3:$N$473-I7651))/2)^2*COS(RADIANS($M$3:$M$473))*COS(RADIANS(H7651))),$L$3:$L$473)</f>
        <v>n384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t="str" cm="1">
        <f t="array" ref="J7652">LOOKUP(1,1/FREQUENCY(0,SIN((RADIANS($M$3:$M$473-H7652))/2)^2+SIN((RADIANS($N$3:$N$473-I7652))/2)^2*COS(RADIANS($M$3:$M$473))*COS(RADIANS(H7652))),$L$3:$L$473)</f>
        <v>n384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t="str" cm="1">
        <f t="array" ref="J7653">LOOKUP(1,1/FREQUENCY(0,SIN((RADIANS($M$3:$M$473-H7653))/2)^2+SIN((RADIANS($N$3:$N$473-I7653))/2)^2*COS(RADIANS($M$3:$M$473))*COS(RADIANS(H7653))),$L$3:$L$473)</f>
        <v>n384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t="str" cm="1">
        <f t="array" ref="J7654">LOOKUP(1,1/FREQUENCY(0,SIN((RADIANS($M$3:$M$473-H7654))/2)^2+SIN((RADIANS($N$3:$N$473-I7654))/2)^2*COS(RADIANS($M$3:$M$473))*COS(RADIANS(H7654))),$L$3:$L$473)</f>
        <v>n350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t="str" cm="1">
        <f t="array" ref="J7655">LOOKUP(1,1/FREQUENCY(0,SIN((RADIANS($M$3:$M$473-H7655))/2)^2+SIN((RADIANS($N$3:$N$473-I7655))/2)^2*COS(RADIANS($M$3:$M$473))*COS(RADIANS(H7655))),$L$3:$L$473)</f>
        <v>n384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t="str" cm="1">
        <f t="array" ref="J7656">LOOKUP(1,1/FREQUENCY(0,SIN((RADIANS($M$3:$M$473-H7656))/2)^2+SIN((RADIANS($N$3:$N$473-I7656))/2)^2*COS(RADIANS($M$3:$M$473))*COS(RADIANS(H7656))),$L$3:$L$473)</f>
        <v>n350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t="str" cm="1">
        <f t="array" ref="J7657">LOOKUP(1,1/FREQUENCY(0,SIN((RADIANS($M$3:$M$473-H7657))/2)^2+SIN((RADIANS($N$3:$N$473-I7657))/2)^2*COS(RADIANS($M$3:$M$473))*COS(RADIANS(H7657))),$L$3:$L$473)</f>
        <v>n350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t="str" cm="1">
        <f t="array" ref="J7658">LOOKUP(1,1/FREQUENCY(0,SIN((RADIANS($M$3:$M$473-H7658))/2)^2+SIN((RADIANS($N$3:$N$473-I7658))/2)^2*COS(RADIANS($M$3:$M$473))*COS(RADIANS(H7658))),$L$3:$L$473)</f>
        <v>n384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t="str" cm="1">
        <f t="array" ref="J7659">LOOKUP(1,1/FREQUENCY(0,SIN((RADIANS($M$3:$M$473-H7659))/2)^2+SIN((RADIANS($N$3:$N$473-I7659))/2)^2*COS(RADIANS($M$3:$M$473))*COS(RADIANS(H7659))),$L$3:$L$473)</f>
        <v>n384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t="str" cm="1">
        <f t="array" ref="J7660">LOOKUP(1,1/FREQUENCY(0,SIN((RADIANS($M$3:$M$473-H7660))/2)^2+SIN((RADIANS($N$3:$N$473-I7660))/2)^2*COS(RADIANS($M$3:$M$473))*COS(RADIANS(H7660))),$L$3:$L$473)</f>
        <v>n318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t="str" cm="1">
        <f t="array" ref="J7661">LOOKUP(1,1/FREQUENCY(0,SIN((RADIANS($M$3:$M$473-H7661))/2)^2+SIN((RADIANS($N$3:$N$473-I7661))/2)^2*COS(RADIANS($M$3:$M$473))*COS(RADIANS(H7661))),$L$3:$L$473)</f>
        <v>n318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t="str" cm="1">
        <f t="array" ref="J7662">LOOKUP(1,1/FREQUENCY(0,SIN((RADIANS($M$3:$M$473-H7662))/2)^2+SIN((RADIANS($N$3:$N$473-I7662))/2)^2*COS(RADIANS($M$3:$M$473))*COS(RADIANS(H7662))),$L$3:$L$473)</f>
        <v>n384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t="str" cm="1">
        <f t="array" ref="J7663">LOOKUP(1,1/FREQUENCY(0,SIN((RADIANS($M$3:$M$473-H7663))/2)^2+SIN((RADIANS($N$3:$N$473-I7663))/2)^2*COS(RADIANS($M$3:$M$473))*COS(RADIANS(H7663))),$L$3:$L$473)</f>
        <v>n318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t="str" cm="1">
        <f t="array" ref="J7664">LOOKUP(1,1/FREQUENCY(0,SIN((RADIANS($M$3:$M$473-H7664))/2)^2+SIN((RADIANS($N$3:$N$473-I7664))/2)^2*COS(RADIANS($M$3:$M$473))*COS(RADIANS(H7664))),$L$3:$L$473)</f>
        <v>n318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t="str" cm="1">
        <f t="array" ref="J7665">LOOKUP(1,1/FREQUENCY(0,SIN((RADIANS($M$3:$M$473-H7665))/2)^2+SIN((RADIANS($N$3:$N$473-I7665))/2)^2*COS(RADIANS($M$3:$M$473))*COS(RADIANS(H7665))),$L$3:$L$473)</f>
        <v>n318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t="str" cm="1">
        <f t="array" ref="J7666">LOOKUP(1,1/FREQUENCY(0,SIN((RADIANS($M$3:$M$473-H7666))/2)^2+SIN((RADIANS($N$3:$N$473-I7666))/2)^2*COS(RADIANS($M$3:$M$473))*COS(RADIANS(H7666))),$L$3:$L$473)</f>
        <v>n384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t="str" cm="1">
        <f t="array" ref="J7667">LOOKUP(1,1/FREQUENCY(0,SIN((RADIANS($M$3:$M$473-H7667))/2)^2+SIN((RADIANS($N$3:$N$473-I7667))/2)^2*COS(RADIANS($M$3:$M$473))*COS(RADIANS(H7667))),$L$3:$L$473)</f>
        <v>n384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t="str" cm="1">
        <f t="array" ref="J7668">LOOKUP(1,1/FREQUENCY(0,SIN((RADIANS($M$3:$M$473-H7668))/2)^2+SIN((RADIANS($N$3:$N$473-I7668))/2)^2*COS(RADIANS($M$3:$M$473))*COS(RADIANS(H7668))),$L$3:$L$473)</f>
        <v>n384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t="str" cm="1">
        <f t="array" ref="J7669">LOOKUP(1,1/FREQUENCY(0,SIN((RADIANS($M$3:$M$473-H7669))/2)^2+SIN((RADIANS($N$3:$N$473-I7669))/2)^2*COS(RADIANS($M$3:$M$473))*COS(RADIANS(H7669))),$L$3:$L$473)</f>
        <v>n384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t="str" cm="1">
        <f t="array" ref="J7670">LOOKUP(1,1/FREQUENCY(0,SIN((RADIANS($M$3:$M$473-H7670))/2)^2+SIN((RADIANS($N$3:$N$473-I7670))/2)^2*COS(RADIANS($M$3:$M$473))*COS(RADIANS(H7670))),$L$3:$L$473)</f>
        <v>n384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t="str" cm="1">
        <f t="array" ref="J7671">LOOKUP(1,1/FREQUENCY(0,SIN((RADIANS($M$3:$M$473-H7671))/2)^2+SIN((RADIANS($N$3:$N$473-I7671))/2)^2*COS(RADIANS($M$3:$M$473))*COS(RADIANS(H7671))),$L$3:$L$473)</f>
        <v>n384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t="str" cm="1">
        <f t="array" ref="J7672">LOOKUP(1,1/FREQUENCY(0,SIN((RADIANS($M$3:$M$473-H7672))/2)^2+SIN((RADIANS($N$3:$N$473-I7672))/2)^2*COS(RADIANS($M$3:$M$473))*COS(RADIANS(H7672))),$L$3:$L$473)</f>
        <v>n384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t="str" cm="1">
        <f t="array" ref="J7673">LOOKUP(1,1/FREQUENCY(0,SIN((RADIANS($M$3:$M$473-H7673))/2)^2+SIN((RADIANS($N$3:$N$473-I7673))/2)^2*COS(RADIANS($M$3:$M$473))*COS(RADIANS(H7673))),$L$3:$L$473)</f>
        <v>n384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t="str" cm="1">
        <f t="array" ref="J7674">LOOKUP(1,1/FREQUENCY(0,SIN((RADIANS($M$3:$M$473-H7674))/2)^2+SIN((RADIANS($N$3:$N$473-I7674))/2)^2*COS(RADIANS($M$3:$M$473))*COS(RADIANS(H7674))),$L$3:$L$473)</f>
        <v>n384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t="str" cm="1">
        <f t="array" ref="J7675">LOOKUP(1,1/FREQUENCY(0,SIN((RADIANS($M$3:$M$473-H7675))/2)^2+SIN((RADIANS($N$3:$N$473-I7675))/2)^2*COS(RADIANS($M$3:$M$473))*COS(RADIANS(H7675))),$L$3:$L$473)</f>
        <v>n384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t="str" cm="1">
        <f t="array" ref="J7676">LOOKUP(1,1/FREQUENCY(0,SIN((RADIANS($M$3:$M$473-H7676))/2)^2+SIN((RADIANS($N$3:$N$473-I7676))/2)^2*COS(RADIANS($M$3:$M$473))*COS(RADIANS(H7676))),$L$3:$L$473)</f>
        <v>n384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t="str" cm="1">
        <f t="array" ref="J7677">LOOKUP(1,1/FREQUENCY(0,SIN((RADIANS($M$3:$M$473-H7677))/2)^2+SIN((RADIANS($N$3:$N$473-I7677))/2)^2*COS(RADIANS($M$3:$M$473))*COS(RADIANS(H7677))),$L$3:$L$473)</f>
        <v>n384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t="str" cm="1">
        <f t="array" ref="J7678">LOOKUP(1,1/FREQUENCY(0,SIN((RADIANS($M$3:$M$473-H7678))/2)^2+SIN((RADIANS($N$3:$N$473-I7678))/2)^2*COS(RADIANS($M$3:$M$473))*COS(RADIANS(H7678))),$L$3:$L$473)</f>
        <v>n350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t="str" cm="1">
        <f t="array" ref="J7679">LOOKUP(1,1/FREQUENCY(0,SIN((RADIANS($M$3:$M$473-H7679))/2)^2+SIN((RADIANS($N$3:$N$473-I7679))/2)^2*COS(RADIANS($M$3:$M$473))*COS(RADIANS(H7679))),$L$3:$L$473)</f>
        <v>n350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t="str" cm="1">
        <f t="array" ref="J7680">LOOKUP(1,1/FREQUENCY(0,SIN((RADIANS($M$3:$M$473-H7680))/2)^2+SIN((RADIANS($N$3:$N$473-I7680))/2)^2*COS(RADIANS($M$3:$M$473))*COS(RADIANS(H7680))),$L$3:$L$473)</f>
        <v>n350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t="str" cm="1">
        <f t="array" ref="J7681">LOOKUP(1,1/FREQUENCY(0,SIN((RADIANS($M$3:$M$473-H7681))/2)^2+SIN((RADIANS($N$3:$N$473-I7681))/2)^2*COS(RADIANS($M$3:$M$473))*COS(RADIANS(H7681))),$L$3:$L$473)</f>
        <v>n350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t="str" cm="1">
        <f t="array" ref="J7682">LOOKUP(1,1/FREQUENCY(0,SIN((RADIANS($M$3:$M$473-H7682))/2)^2+SIN((RADIANS($N$3:$N$473-I7682))/2)^2*COS(RADIANS($M$3:$M$473))*COS(RADIANS(H7682))),$L$3:$L$473)</f>
        <v>n384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t="str" cm="1">
        <f t="array" ref="J7683">LOOKUP(1,1/FREQUENCY(0,SIN((RADIANS($M$3:$M$473-H7683))/2)^2+SIN((RADIANS($N$3:$N$473-I7683))/2)^2*COS(RADIANS($M$3:$M$473))*COS(RADIANS(H7683))),$L$3:$L$473)</f>
        <v>n384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t="str" cm="1">
        <f t="array" ref="J7684">LOOKUP(1,1/FREQUENCY(0,SIN((RADIANS($M$3:$M$473-H7684))/2)^2+SIN((RADIANS($N$3:$N$473-I7684))/2)^2*COS(RADIANS($M$3:$M$473))*COS(RADIANS(H7684))),$L$3:$L$473)</f>
        <v>n384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t="str" cm="1">
        <f t="array" ref="J7685">LOOKUP(1,1/FREQUENCY(0,SIN((RADIANS($M$3:$M$473-H7685))/2)^2+SIN((RADIANS($N$3:$N$473-I7685))/2)^2*COS(RADIANS($M$3:$M$473))*COS(RADIANS(H7685))),$L$3:$L$473)</f>
        <v>n385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t="str" cm="1">
        <f t="array" ref="J7686">LOOKUP(1,1/FREQUENCY(0,SIN((RADIANS($M$3:$M$473-H7686))/2)^2+SIN((RADIANS($N$3:$N$473-I7686))/2)^2*COS(RADIANS($M$3:$M$473))*COS(RADIANS(H7686))),$L$3:$L$473)</f>
        <v>n383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t="str" cm="1">
        <f t="array" ref="J7687">LOOKUP(1,1/FREQUENCY(0,SIN((RADIANS($M$3:$M$473-H7687))/2)^2+SIN((RADIANS($N$3:$N$473-I7687))/2)^2*COS(RADIANS($M$3:$M$473))*COS(RADIANS(H7687))),$L$3:$L$473)</f>
        <v>n382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t="str" cm="1">
        <f t="array" ref="J7688">LOOKUP(1,1/FREQUENCY(0,SIN((RADIANS($M$3:$M$473-H7688))/2)^2+SIN((RADIANS($N$3:$N$473-I7688))/2)^2*COS(RADIANS($M$3:$M$473))*COS(RADIANS(H7688))),$L$3:$L$473)</f>
        <v>n245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t="str" cm="1">
        <f t="array" ref="J7689">LOOKUP(1,1/FREQUENCY(0,SIN((RADIANS($M$3:$M$473-H7689))/2)^2+SIN((RADIANS($N$3:$N$473-I7689))/2)^2*COS(RADIANS($M$3:$M$473))*COS(RADIANS(H7689))),$L$3:$L$473)</f>
        <v>n385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t="str" cm="1">
        <f t="array" ref="J7690">LOOKUP(1,1/FREQUENCY(0,SIN((RADIANS($M$3:$M$473-H7690))/2)^2+SIN((RADIANS($N$3:$N$473-I7690))/2)^2*COS(RADIANS($M$3:$M$473))*COS(RADIANS(H7690))),$L$3:$L$473)</f>
        <v>n245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t="str" cm="1">
        <f t="array" ref="J7691">LOOKUP(1,1/FREQUENCY(0,SIN((RADIANS($M$3:$M$473-H7691))/2)^2+SIN((RADIANS($N$3:$N$473-I7691))/2)^2*COS(RADIANS($M$3:$M$473))*COS(RADIANS(H7691))),$L$3:$L$473)</f>
        <v>n385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t="str" cm="1">
        <f t="array" ref="J7692">LOOKUP(1,1/FREQUENCY(0,SIN((RADIANS($M$3:$M$473-H7692))/2)^2+SIN((RADIANS($N$3:$N$473-I7692))/2)^2*COS(RADIANS($M$3:$M$473))*COS(RADIANS(H7692))),$L$3:$L$473)</f>
        <v>n385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t="str" cm="1">
        <f t="array" ref="J7693">LOOKUP(1,1/FREQUENCY(0,SIN((RADIANS($M$3:$M$473-H7693))/2)^2+SIN((RADIANS($N$3:$N$473-I7693))/2)^2*COS(RADIANS($M$3:$M$473))*COS(RADIANS(H7693))),$L$3:$L$473)</f>
        <v>n385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t="str" cm="1">
        <f t="array" ref="J7694">LOOKUP(1,1/FREQUENCY(0,SIN((RADIANS($M$3:$M$473-H7694))/2)^2+SIN((RADIANS($N$3:$N$473-I7694))/2)^2*COS(RADIANS($M$3:$M$473))*COS(RADIANS(H7694))),$L$3:$L$473)</f>
        <v>n385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t="str" cm="1">
        <f t="array" ref="J7695">LOOKUP(1,1/FREQUENCY(0,SIN((RADIANS($M$3:$M$473-H7695))/2)^2+SIN((RADIANS($N$3:$N$473-I7695))/2)^2*COS(RADIANS($M$3:$M$473))*COS(RADIANS(H7695))),$L$3:$L$473)</f>
        <v>n385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t="str" cm="1">
        <f t="array" ref="J7696">LOOKUP(1,1/FREQUENCY(0,SIN((RADIANS($M$3:$M$473-H7696))/2)^2+SIN((RADIANS($N$3:$N$473-I7696))/2)^2*COS(RADIANS($M$3:$M$473))*COS(RADIANS(H7696))),$L$3:$L$473)</f>
        <v>n385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t="str" cm="1">
        <f t="array" ref="J7697">LOOKUP(1,1/FREQUENCY(0,SIN((RADIANS($M$3:$M$473-H7697))/2)^2+SIN((RADIANS($N$3:$N$473-I7697))/2)^2*COS(RADIANS($M$3:$M$473))*COS(RADIANS(H7697))),$L$3:$L$473)</f>
        <v>n385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t="str" cm="1">
        <f t="array" ref="J7698">LOOKUP(1,1/FREQUENCY(0,SIN((RADIANS($M$3:$M$473-H7698))/2)^2+SIN((RADIANS($N$3:$N$473-I7698))/2)^2*COS(RADIANS($M$3:$M$473))*COS(RADIANS(H7698))),$L$3:$L$473)</f>
        <v>n245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t="str" cm="1">
        <f t="array" ref="J7699">LOOKUP(1,1/FREQUENCY(0,SIN((RADIANS($M$3:$M$473-H7699))/2)^2+SIN((RADIANS($N$3:$N$473-I7699))/2)^2*COS(RADIANS($M$3:$M$473))*COS(RADIANS(H7699))),$L$3:$L$473)</f>
        <v>n385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t="str" cm="1">
        <f t="array" ref="J7700">LOOKUP(1,1/FREQUENCY(0,SIN((RADIANS($M$3:$M$473-H7700))/2)^2+SIN((RADIANS($N$3:$N$473-I7700))/2)^2*COS(RADIANS($M$3:$M$473))*COS(RADIANS(H7700))),$L$3:$L$473)</f>
        <v>n385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t="str" cm="1">
        <f t="array" ref="J7701">LOOKUP(1,1/FREQUENCY(0,SIN((RADIANS($M$3:$M$473-H7701))/2)^2+SIN((RADIANS($N$3:$N$473-I7701))/2)^2*COS(RADIANS($M$3:$M$473))*COS(RADIANS(H7701))),$L$3:$L$473)</f>
        <v>n385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t="str" cm="1">
        <f t="array" ref="J7702">LOOKUP(1,1/FREQUENCY(0,SIN((RADIANS($M$3:$M$473-H7702))/2)^2+SIN((RADIANS($N$3:$N$473-I7702))/2)^2*COS(RADIANS($M$3:$M$473))*COS(RADIANS(H7702))),$L$3:$L$473)</f>
        <v>n385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t="str" cm="1">
        <f t="array" ref="J7703">LOOKUP(1,1/FREQUENCY(0,SIN((RADIANS($M$3:$M$473-H7703))/2)^2+SIN((RADIANS($N$3:$N$473-I7703))/2)^2*COS(RADIANS($M$3:$M$473))*COS(RADIANS(H7703))),$L$3:$L$473)</f>
        <v>n389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t="str" cm="1">
        <f t="array" ref="J7704">LOOKUP(1,1/FREQUENCY(0,SIN((RADIANS($M$3:$M$473-H7704))/2)^2+SIN((RADIANS($N$3:$N$473-I7704))/2)^2*COS(RADIANS($M$3:$M$473))*COS(RADIANS(H7704))),$L$3:$L$473)</f>
        <v>n385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t="str" cm="1">
        <f t="array" ref="J7705">LOOKUP(1,1/FREQUENCY(0,SIN((RADIANS($M$3:$M$473-H7705))/2)^2+SIN((RADIANS($N$3:$N$473-I7705))/2)^2*COS(RADIANS($M$3:$M$473))*COS(RADIANS(H7705))),$L$3:$L$473)</f>
        <v>n385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t="str" cm="1">
        <f t="array" ref="J7706">LOOKUP(1,1/FREQUENCY(0,SIN((RADIANS($M$3:$M$473-H7706))/2)^2+SIN((RADIANS($N$3:$N$473-I7706))/2)^2*COS(RADIANS($M$3:$M$473))*COS(RADIANS(H7706))),$L$3:$L$473)</f>
        <v>n385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t="str" cm="1">
        <f t="array" ref="J7707">LOOKUP(1,1/FREQUENCY(0,SIN((RADIANS($M$3:$M$473-H7707))/2)^2+SIN((RADIANS($N$3:$N$473-I7707))/2)^2*COS(RADIANS($M$3:$M$473))*COS(RADIANS(H7707))),$L$3:$L$473)</f>
        <v>n389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t="str" cm="1">
        <f t="array" ref="J7708">LOOKUP(1,1/FREQUENCY(0,SIN((RADIANS($M$3:$M$473-H7708))/2)^2+SIN((RADIANS($N$3:$N$473-I7708))/2)^2*COS(RADIANS($M$3:$M$473))*COS(RADIANS(H7708))),$L$3:$L$473)</f>
        <v>n385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t="str" cm="1">
        <f t="array" ref="J7709">LOOKUP(1,1/FREQUENCY(0,SIN((RADIANS($M$3:$M$473-H7709))/2)^2+SIN((RADIANS($N$3:$N$473-I7709))/2)^2*COS(RADIANS($M$3:$M$473))*COS(RADIANS(H7709))),$L$3:$L$473)</f>
        <v>n385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t="str" cm="1">
        <f t="array" ref="J7710">LOOKUP(1,1/FREQUENCY(0,SIN((RADIANS($M$3:$M$473-H7710))/2)^2+SIN((RADIANS($N$3:$N$473-I7710))/2)^2*COS(RADIANS($M$3:$M$473))*COS(RADIANS(H7710))),$L$3:$L$473)</f>
        <v>n385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t="str" cm="1">
        <f t="array" ref="J7711">LOOKUP(1,1/FREQUENCY(0,SIN((RADIANS($M$3:$M$473-H7711))/2)^2+SIN((RADIANS($N$3:$N$473-I7711))/2)^2*COS(RADIANS($M$3:$M$473))*COS(RADIANS(H7711))),$L$3:$L$473)</f>
        <v>n385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t="str" cm="1">
        <f t="array" ref="J7712">LOOKUP(1,1/FREQUENCY(0,SIN((RADIANS($M$3:$M$473-H7712))/2)^2+SIN((RADIANS($N$3:$N$473-I7712))/2)^2*COS(RADIANS($M$3:$M$473))*COS(RADIANS(H7712))),$L$3:$L$473)</f>
        <v>n389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t="str" cm="1">
        <f t="array" ref="J7713">LOOKUP(1,1/FREQUENCY(0,SIN((RADIANS($M$3:$M$473-H7713))/2)^2+SIN((RADIANS($N$3:$N$473-I7713))/2)^2*COS(RADIANS($M$3:$M$473))*COS(RADIANS(H7713))),$L$3:$L$473)</f>
        <v>n385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t="str" cm="1">
        <f t="array" ref="J7714">LOOKUP(1,1/FREQUENCY(0,SIN((RADIANS($M$3:$M$473-H7714))/2)^2+SIN((RADIANS($N$3:$N$473-I7714))/2)^2*COS(RADIANS($M$3:$M$473))*COS(RADIANS(H7714))),$L$3:$L$473)</f>
        <v>n385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t="str" cm="1">
        <f t="array" ref="J7715">LOOKUP(1,1/FREQUENCY(0,SIN((RADIANS($M$3:$M$473-H7715))/2)^2+SIN((RADIANS($N$3:$N$473-I7715))/2)^2*COS(RADIANS($M$3:$M$473))*COS(RADIANS(H7715))),$L$3:$L$473)</f>
        <v>n385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t="str" cm="1">
        <f t="array" ref="J7716">LOOKUP(1,1/FREQUENCY(0,SIN((RADIANS($M$3:$M$473-H7716))/2)^2+SIN((RADIANS($N$3:$N$473-I7716))/2)^2*COS(RADIANS($M$3:$M$473))*COS(RADIANS(H7716))),$L$3:$L$473)</f>
        <v>n385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t="str" cm="1">
        <f t="array" ref="J7717">LOOKUP(1,1/FREQUENCY(0,SIN((RADIANS($M$3:$M$473-H7717))/2)^2+SIN((RADIANS($N$3:$N$473-I7717))/2)^2*COS(RADIANS($M$3:$M$473))*COS(RADIANS(H7717))),$L$3:$L$473)</f>
        <v>n385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t="str" cm="1">
        <f t="array" ref="J7718">LOOKUP(1,1/FREQUENCY(0,SIN((RADIANS($M$3:$M$473-H7718))/2)^2+SIN((RADIANS($N$3:$N$473-I7718))/2)^2*COS(RADIANS($M$3:$M$473))*COS(RADIANS(H7718))),$L$3:$L$473)</f>
        <v>n385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t="str" cm="1">
        <f t="array" ref="J7719">LOOKUP(1,1/FREQUENCY(0,SIN((RADIANS($M$3:$M$473-H7719))/2)^2+SIN((RADIANS($N$3:$N$473-I7719))/2)^2*COS(RADIANS($M$3:$M$473))*COS(RADIANS(H7719))),$L$3:$L$473)</f>
        <v>n385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t="str" cm="1">
        <f t="array" ref="J7720">LOOKUP(1,1/FREQUENCY(0,SIN((RADIANS($M$3:$M$473-H7720))/2)^2+SIN((RADIANS($N$3:$N$473-I7720))/2)^2*COS(RADIANS($M$3:$M$473))*COS(RADIANS(H7720))),$L$3:$L$473)</f>
        <v>n383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t="str" cm="1">
        <f t="array" ref="J7721">LOOKUP(1,1/FREQUENCY(0,SIN((RADIANS($M$3:$M$473-H7721))/2)^2+SIN((RADIANS($N$3:$N$473-I7721))/2)^2*COS(RADIANS($M$3:$M$473))*COS(RADIANS(H7721))),$L$3:$L$473)</f>
        <v>n304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t="str" cm="1">
        <f t="array" ref="J7722">LOOKUP(1,1/FREQUENCY(0,SIN((RADIANS($M$3:$M$473-H7722))/2)^2+SIN((RADIANS($N$3:$N$473-I7722))/2)^2*COS(RADIANS($M$3:$M$473))*COS(RADIANS(H7722))),$L$3:$L$473)</f>
        <v>n383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t="str" cm="1">
        <f t="array" ref="J7723">LOOKUP(1,1/FREQUENCY(0,SIN((RADIANS($M$3:$M$473-H7723))/2)^2+SIN((RADIANS($N$3:$N$473-I7723))/2)^2*COS(RADIANS($M$3:$M$473))*COS(RADIANS(H7723))),$L$3:$L$473)</f>
        <v>n383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t="str" cm="1">
        <f t="array" ref="J7724">LOOKUP(1,1/FREQUENCY(0,SIN((RADIANS($M$3:$M$473-H7724))/2)^2+SIN((RADIANS($N$3:$N$473-I7724))/2)^2*COS(RADIANS($M$3:$M$473))*COS(RADIANS(H7724))),$L$3:$L$473)</f>
        <v>n382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t="str" cm="1">
        <f t="array" ref="J7725">LOOKUP(1,1/FREQUENCY(0,SIN((RADIANS($M$3:$M$473-H7725))/2)^2+SIN((RADIANS($N$3:$N$473-I7725))/2)^2*COS(RADIANS($M$3:$M$473))*COS(RADIANS(H7725))),$L$3:$L$473)</f>
        <v>n304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t="str" cm="1">
        <f t="array" ref="J7726">LOOKUP(1,1/FREQUENCY(0,SIN((RADIANS($M$3:$M$473-H7726))/2)^2+SIN((RADIANS($N$3:$N$473-I7726))/2)^2*COS(RADIANS($M$3:$M$473))*COS(RADIANS(H7726))),$L$3:$L$473)</f>
        <v>n383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t="str" cm="1">
        <f t="array" ref="J7727">LOOKUP(1,1/FREQUENCY(0,SIN((RADIANS($M$3:$M$473-H7727))/2)^2+SIN((RADIANS($N$3:$N$473-I7727))/2)^2*COS(RADIANS($M$3:$M$473))*COS(RADIANS(H7727))),$L$3:$L$473)</f>
        <v>n383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t="str" cm="1">
        <f t="array" ref="J7728">LOOKUP(1,1/FREQUENCY(0,SIN((RADIANS($M$3:$M$473-H7728))/2)^2+SIN((RADIANS($N$3:$N$473-I7728))/2)^2*COS(RADIANS($M$3:$M$473))*COS(RADIANS(H7728))),$L$3:$L$473)</f>
        <v>n382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t="str" cm="1">
        <f t="array" ref="J7729">LOOKUP(1,1/FREQUENCY(0,SIN((RADIANS($M$3:$M$473-H7729))/2)^2+SIN((RADIANS($N$3:$N$473-I7729))/2)^2*COS(RADIANS($M$3:$M$473))*COS(RADIANS(H7729))),$L$3:$L$473)</f>
        <v>n383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t="str" cm="1">
        <f t="array" ref="J7730">LOOKUP(1,1/FREQUENCY(0,SIN((RADIANS($M$3:$M$473-H7730))/2)^2+SIN((RADIANS($N$3:$N$473-I7730))/2)^2*COS(RADIANS($M$3:$M$473))*COS(RADIANS(H7730))),$L$3:$L$473)</f>
        <v>n304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t="str" cm="1">
        <f t="array" ref="J7731">LOOKUP(1,1/FREQUENCY(0,SIN((RADIANS($M$3:$M$473-H7731))/2)^2+SIN((RADIANS($N$3:$N$473-I7731))/2)^2*COS(RADIANS($M$3:$M$473))*COS(RADIANS(H7731))),$L$3:$L$473)</f>
        <v>n304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t="str" cm="1">
        <f t="array" ref="J7732">LOOKUP(1,1/FREQUENCY(0,SIN((RADIANS($M$3:$M$473-H7732))/2)^2+SIN((RADIANS($N$3:$N$473-I7732))/2)^2*COS(RADIANS($M$3:$M$473))*COS(RADIANS(H7732))),$L$3:$L$473)</f>
        <v>n304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t="str" cm="1">
        <f t="array" ref="J7733">LOOKUP(1,1/FREQUENCY(0,SIN((RADIANS($M$3:$M$473-H7733))/2)^2+SIN((RADIANS($N$3:$N$473-I7733))/2)^2*COS(RADIANS($M$3:$M$473))*COS(RADIANS(H7733))),$L$3:$L$473)</f>
        <v>n304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t="str" cm="1">
        <f t="array" ref="J7734">LOOKUP(1,1/FREQUENCY(0,SIN((RADIANS($M$3:$M$473-H7734))/2)^2+SIN((RADIANS($N$3:$N$473-I7734))/2)^2*COS(RADIANS($M$3:$M$473))*COS(RADIANS(H7734))),$L$3:$L$473)</f>
        <v>n304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t="str" cm="1">
        <f t="array" ref="J7735">LOOKUP(1,1/FREQUENCY(0,SIN((RADIANS($M$3:$M$473-H7735))/2)^2+SIN((RADIANS($N$3:$N$473-I7735))/2)^2*COS(RADIANS($M$3:$M$473))*COS(RADIANS(H7735))),$L$3:$L$473)</f>
        <v>n304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t="str" cm="1">
        <f t="array" ref="J7736">LOOKUP(1,1/FREQUENCY(0,SIN((RADIANS($M$3:$M$473-H7736))/2)^2+SIN((RADIANS($N$3:$N$473-I7736))/2)^2*COS(RADIANS($M$3:$M$473))*COS(RADIANS(H7736))),$L$3:$L$473)</f>
        <v>n304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t="str" cm="1">
        <f t="array" ref="J7737">LOOKUP(1,1/FREQUENCY(0,SIN((RADIANS($M$3:$M$473-H7737))/2)^2+SIN((RADIANS($N$3:$N$473-I7737))/2)^2*COS(RADIANS($M$3:$M$473))*COS(RADIANS(H7737))),$L$3:$L$473)</f>
        <v>n382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t="str" cm="1">
        <f t="array" ref="J7738">LOOKUP(1,1/FREQUENCY(0,SIN((RADIANS($M$3:$M$473-H7738))/2)^2+SIN((RADIANS($N$3:$N$473-I7738))/2)^2*COS(RADIANS($M$3:$M$473))*COS(RADIANS(H7738))),$L$3:$L$473)</f>
        <v>n382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t="str" cm="1">
        <f t="array" ref="J7739">LOOKUP(1,1/FREQUENCY(0,SIN((RADIANS($M$3:$M$473-H7739))/2)^2+SIN((RADIANS($N$3:$N$473-I7739))/2)^2*COS(RADIANS($M$3:$M$473))*COS(RADIANS(H7739))),$L$3:$L$473)</f>
        <v>n382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t="str" cm="1">
        <f t="array" ref="J7740">LOOKUP(1,1/FREQUENCY(0,SIN((RADIANS($M$3:$M$473-H7740))/2)^2+SIN((RADIANS($N$3:$N$473-I7740))/2)^2*COS(RADIANS($M$3:$M$473))*COS(RADIANS(H7740))),$L$3:$L$473)</f>
        <v>n382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t="str" cm="1">
        <f t="array" ref="J7741">LOOKUP(1,1/FREQUENCY(0,SIN((RADIANS($M$3:$M$473-H7741))/2)^2+SIN((RADIANS($N$3:$N$473-I7741))/2)^2*COS(RADIANS($M$3:$M$473))*COS(RADIANS(H7741))),$L$3:$L$473)</f>
        <v>n383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t="str" cm="1">
        <f t="array" ref="J7742">LOOKUP(1,1/FREQUENCY(0,SIN((RADIANS($M$3:$M$473-H7742))/2)^2+SIN((RADIANS($N$3:$N$473-I7742))/2)^2*COS(RADIANS($M$3:$M$473))*COS(RADIANS(H7742))),$L$3:$L$473)</f>
        <v>n382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t="str" cm="1">
        <f t="array" ref="J7743">LOOKUP(1,1/FREQUENCY(0,SIN((RADIANS($M$3:$M$473-H7743))/2)^2+SIN((RADIANS($N$3:$N$473-I7743))/2)^2*COS(RADIANS($M$3:$M$473))*COS(RADIANS(H7743))),$L$3:$L$473)</f>
        <v>n383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t="str" cm="1">
        <f t="array" ref="J7744">LOOKUP(1,1/FREQUENCY(0,SIN((RADIANS($M$3:$M$473-H7744))/2)^2+SIN((RADIANS($N$3:$N$473-I7744))/2)^2*COS(RADIANS($M$3:$M$473))*COS(RADIANS(H7744))),$L$3:$L$473)</f>
        <v>n383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t="str" cm="1">
        <f t="array" ref="J7745">LOOKUP(1,1/FREQUENCY(0,SIN((RADIANS($M$3:$M$473-H7745))/2)^2+SIN((RADIANS($N$3:$N$473-I7745))/2)^2*COS(RADIANS($M$3:$M$473))*COS(RADIANS(H7745))),$L$3:$L$473)</f>
        <v>n383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t="str" cm="1">
        <f t="array" ref="J7746">LOOKUP(1,1/FREQUENCY(0,SIN((RADIANS($M$3:$M$473-H7746))/2)^2+SIN((RADIANS($N$3:$N$473-I7746))/2)^2*COS(RADIANS($M$3:$M$473))*COS(RADIANS(H7746))),$L$3:$L$473)</f>
        <v>n383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t="str" cm="1">
        <f t="array" ref="J7747">LOOKUP(1,1/FREQUENCY(0,SIN((RADIANS($M$3:$M$473-H7747))/2)^2+SIN((RADIANS($N$3:$N$473-I7747))/2)^2*COS(RADIANS($M$3:$M$473))*COS(RADIANS(H7747))),$L$3:$L$473)</f>
        <v>n383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t="str" cm="1">
        <f t="array" ref="J7748">LOOKUP(1,1/FREQUENCY(0,SIN((RADIANS($M$3:$M$473-H7748))/2)^2+SIN((RADIANS($N$3:$N$473-I7748))/2)^2*COS(RADIANS($M$3:$M$473))*COS(RADIANS(H7748))),$L$3:$L$473)</f>
        <v>n304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t="str" cm="1">
        <f t="array" ref="J7749">LOOKUP(1,1/FREQUENCY(0,SIN((RADIANS($M$3:$M$473-H7749))/2)^2+SIN((RADIANS($N$3:$N$473-I7749))/2)^2*COS(RADIANS($M$3:$M$473))*COS(RADIANS(H7749))),$L$3:$L$473)</f>
        <v>n383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t="str" cm="1">
        <f t="array" ref="J7750">LOOKUP(1,1/FREQUENCY(0,SIN((RADIANS($M$3:$M$473-H7750))/2)^2+SIN((RADIANS($N$3:$N$473-I7750))/2)^2*COS(RADIANS($M$3:$M$473))*COS(RADIANS(H7750))),$L$3:$L$473)</f>
        <v>n304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t="str" cm="1">
        <f t="array" ref="J7751">LOOKUP(1,1/FREQUENCY(0,SIN((RADIANS($M$3:$M$473-H7751))/2)^2+SIN((RADIANS($N$3:$N$473-I7751))/2)^2*COS(RADIANS($M$3:$M$473))*COS(RADIANS(H7751))),$L$3:$L$473)</f>
        <v>n304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t="str" cm="1">
        <f t="array" ref="J7752">LOOKUP(1,1/FREQUENCY(0,SIN((RADIANS($M$3:$M$473-H7752))/2)^2+SIN((RADIANS($N$3:$N$473-I7752))/2)^2*COS(RADIANS($M$3:$M$473))*COS(RADIANS(H7752))),$L$3:$L$473)</f>
        <v>n383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t="str" cm="1">
        <f t="array" ref="J7753">LOOKUP(1,1/FREQUENCY(0,SIN((RADIANS($M$3:$M$473-H7753))/2)^2+SIN((RADIANS($N$3:$N$473-I7753))/2)^2*COS(RADIANS($M$3:$M$473))*COS(RADIANS(H7753))),$L$3:$L$473)</f>
        <v>n383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t="str" cm="1">
        <f t="array" ref="J7754">LOOKUP(1,1/FREQUENCY(0,SIN((RADIANS($M$3:$M$473-H7754))/2)^2+SIN((RADIANS($N$3:$N$473-I7754))/2)^2*COS(RADIANS($M$3:$M$473))*COS(RADIANS(H7754))),$L$3:$L$473)</f>
        <v>n383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t="str" cm="1">
        <f t="array" ref="J7755">LOOKUP(1,1/FREQUENCY(0,SIN((RADIANS($M$3:$M$473-H7755))/2)^2+SIN((RADIANS($N$3:$N$473-I7755))/2)^2*COS(RADIANS($M$3:$M$473))*COS(RADIANS(H7755))),$L$3:$L$473)</f>
        <v>n383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t="str" cm="1">
        <f t="array" ref="J7756">LOOKUP(1,1/FREQUENCY(0,SIN((RADIANS($M$3:$M$473-H7756))/2)^2+SIN((RADIANS($N$3:$N$473-I7756))/2)^2*COS(RADIANS($M$3:$M$473))*COS(RADIANS(H7756))),$L$3:$L$473)</f>
        <v>n383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t="str" cm="1">
        <f t="array" ref="J7757">LOOKUP(1,1/FREQUENCY(0,SIN((RADIANS($M$3:$M$473-H7757))/2)^2+SIN((RADIANS($N$3:$N$473-I7757))/2)^2*COS(RADIANS($M$3:$M$473))*COS(RADIANS(H7757))),$L$3:$L$473)</f>
        <v>n383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t="str" cm="1">
        <f t="array" ref="J7758">LOOKUP(1,1/FREQUENCY(0,SIN((RADIANS($M$3:$M$473-H7758))/2)^2+SIN((RADIANS($N$3:$N$473-I7758))/2)^2*COS(RADIANS($M$3:$M$473))*COS(RADIANS(H7758))),$L$3:$L$473)</f>
        <v>n383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t="str" cm="1">
        <f t="array" ref="J7759">LOOKUP(1,1/FREQUENCY(0,SIN((RADIANS($M$3:$M$473-H7759))/2)^2+SIN((RADIANS($N$3:$N$473-I7759))/2)^2*COS(RADIANS($M$3:$M$473))*COS(RADIANS(H7759))),$L$3:$L$473)</f>
        <v>n383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t="str" cm="1">
        <f t="array" ref="J7760">LOOKUP(1,1/FREQUENCY(0,SIN((RADIANS($M$3:$M$473-H7760))/2)^2+SIN((RADIANS($N$3:$N$473-I7760))/2)^2*COS(RADIANS($M$3:$M$473))*COS(RADIANS(H7760))),$L$3:$L$473)</f>
        <v>n335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t="str" cm="1">
        <f t="array" ref="J7761">LOOKUP(1,1/FREQUENCY(0,SIN((RADIANS($M$3:$M$473-H7761))/2)^2+SIN((RADIANS($N$3:$N$473-I7761))/2)^2*COS(RADIANS($M$3:$M$473))*COS(RADIANS(H7761))),$L$3:$L$473)</f>
        <v>n383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t="str" cm="1">
        <f t="array" ref="J7762">LOOKUP(1,1/FREQUENCY(0,SIN((RADIANS($M$3:$M$473-H7762))/2)^2+SIN((RADIANS($N$3:$N$473-I7762))/2)^2*COS(RADIANS($M$3:$M$473))*COS(RADIANS(H7762))),$L$3:$L$473)</f>
        <v>n335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t="str" cm="1">
        <f t="array" ref="J7763">LOOKUP(1,1/FREQUENCY(0,SIN((RADIANS($M$3:$M$473-H7763))/2)^2+SIN((RADIANS($N$3:$N$473-I7763))/2)^2*COS(RADIANS($M$3:$M$473))*COS(RADIANS(H7763))),$L$3:$L$473)</f>
        <v>n383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t="str" cm="1">
        <f t="array" ref="J7764">LOOKUP(1,1/FREQUENCY(0,SIN((RADIANS($M$3:$M$473-H7764))/2)^2+SIN((RADIANS($N$3:$N$473-I7764))/2)^2*COS(RADIANS($M$3:$M$473))*COS(RADIANS(H7764))),$L$3:$L$473)</f>
        <v>n383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t="str" cm="1">
        <f t="array" ref="J7765">LOOKUP(1,1/FREQUENCY(0,SIN((RADIANS($M$3:$M$473-H7765))/2)^2+SIN((RADIANS($N$3:$N$473-I7765))/2)^2*COS(RADIANS($M$3:$M$473))*COS(RADIANS(H7765))),$L$3:$L$473)</f>
        <v>n383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t="str" cm="1">
        <f t="array" ref="J7766">LOOKUP(1,1/FREQUENCY(0,SIN((RADIANS($M$3:$M$473-H7766))/2)^2+SIN((RADIANS($N$3:$N$473-I7766))/2)^2*COS(RADIANS($M$3:$M$473))*COS(RADIANS(H7766))),$L$3:$L$473)</f>
        <v>n383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t="str" cm="1">
        <f t="array" ref="J7767">LOOKUP(1,1/FREQUENCY(0,SIN((RADIANS($M$3:$M$473-H7767))/2)^2+SIN((RADIANS($N$3:$N$473-I7767))/2)^2*COS(RADIANS($M$3:$M$473))*COS(RADIANS(H7767))),$L$3:$L$473)</f>
        <v>n383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t="str" cm="1">
        <f t="array" ref="J7768">LOOKUP(1,1/FREQUENCY(0,SIN((RADIANS($M$3:$M$473-H7768))/2)^2+SIN((RADIANS($N$3:$N$473-I7768))/2)^2*COS(RADIANS($M$3:$M$473))*COS(RADIANS(H7768))),$L$3:$L$473)</f>
        <v>n383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t="str" cm="1">
        <f t="array" ref="J7769">LOOKUP(1,1/FREQUENCY(0,SIN((RADIANS($M$3:$M$473-H7769))/2)^2+SIN((RADIANS($N$3:$N$473-I7769))/2)^2*COS(RADIANS($M$3:$M$473))*COS(RADIANS(H7769))),$L$3:$L$473)</f>
        <v>n383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t="str" cm="1">
        <f t="array" ref="J7770">LOOKUP(1,1/FREQUENCY(0,SIN((RADIANS($M$3:$M$473-H7770))/2)^2+SIN((RADIANS($N$3:$N$473-I7770))/2)^2*COS(RADIANS($M$3:$M$473))*COS(RADIANS(H7770))),$L$3:$L$473)</f>
        <v>n304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t="str" cm="1">
        <f t="array" ref="J7771">LOOKUP(1,1/FREQUENCY(0,SIN((RADIANS($M$3:$M$473-H7771))/2)^2+SIN((RADIANS($N$3:$N$473-I7771))/2)^2*COS(RADIANS($M$3:$M$473))*COS(RADIANS(H7771))),$L$3:$L$473)</f>
        <v>n304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t="str" cm="1">
        <f t="array" ref="J7772">LOOKUP(1,1/FREQUENCY(0,SIN((RADIANS($M$3:$M$473-H7772))/2)^2+SIN((RADIANS($N$3:$N$473-I7772))/2)^2*COS(RADIANS($M$3:$M$473))*COS(RADIANS(H7772))),$L$3:$L$473)</f>
        <v>n304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t="str" cm="1">
        <f t="array" ref="J7773">LOOKUP(1,1/FREQUENCY(0,SIN((RADIANS($M$3:$M$473-H7773))/2)^2+SIN((RADIANS($N$3:$N$473-I7773))/2)^2*COS(RADIANS($M$3:$M$473))*COS(RADIANS(H7773))),$L$3:$L$473)</f>
        <v>n383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t="str" cm="1">
        <f t="array" ref="J7774">LOOKUP(1,1/FREQUENCY(0,SIN((RADIANS($M$3:$M$473-H7774))/2)^2+SIN((RADIANS($N$3:$N$473-I7774))/2)^2*COS(RADIANS($M$3:$M$473))*COS(RADIANS(H7774))),$L$3:$L$473)</f>
        <v>n383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t="str" cm="1">
        <f t="array" ref="J7775">LOOKUP(1,1/FREQUENCY(0,SIN((RADIANS($M$3:$M$473-H7775))/2)^2+SIN((RADIANS($N$3:$N$473-I7775))/2)^2*COS(RADIANS($M$3:$M$473))*COS(RADIANS(H7775))),$L$3:$L$473)</f>
        <v>n383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t="str" cm="1">
        <f t="array" ref="J7776">LOOKUP(1,1/FREQUENCY(0,SIN((RADIANS($M$3:$M$473-H7776))/2)^2+SIN((RADIANS($N$3:$N$473-I7776))/2)^2*COS(RADIANS($M$3:$M$473))*COS(RADIANS(H7776))),$L$3:$L$473)</f>
        <v>n383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t="str" cm="1">
        <f t="array" ref="J7777">LOOKUP(1,1/FREQUENCY(0,SIN((RADIANS($M$3:$M$473-H7777))/2)^2+SIN((RADIANS($N$3:$N$473-I7777))/2)^2*COS(RADIANS($M$3:$M$473))*COS(RADIANS(H7777))),$L$3:$L$473)</f>
        <v>n383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t="str" cm="1">
        <f t="array" ref="J7778">LOOKUP(1,1/FREQUENCY(0,SIN((RADIANS($M$3:$M$473-H7778))/2)^2+SIN((RADIANS($N$3:$N$473-I7778))/2)^2*COS(RADIANS($M$3:$M$473))*COS(RADIANS(H7778))),$L$3:$L$473)</f>
        <v>n304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t="str" cm="1">
        <f t="array" ref="J7779">LOOKUP(1,1/FREQUENCY(0,SIN((RADIANS($M$3:$M$473-H7779))/2)^2+SIN((RADIANS($N$3:$N$473-I7779))/2)^2*COS(RADIANS($M$3:$M$473))*COS(RADIANS(H7779))),$L$3:$L$473)</f>
        <v>n383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t="str" cm="1">
        <f t="array" ref="J7780">LOOKUP(1,1/FREQUENCY(0,SIN((RADIANS($M$3:$M$473-H7780))/2)^2+SIN((RADIANS($N$3:$N$473-I7780))/2)^2*COS(RADIANS($M$3:$M$473))*COS(RADIANS(H7780))),$L$3:$L$473)</f>
        <v>n383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t="str" cm="1">
        <f t="array" ref="J7781">LOOKUP(1,1/FREQUENCY(0,SIN((RADIANS($M$3:$M$473-H7781))/2)^2+SIN((RADIANS($N$3:$N$473-I7781))/2)^2*COS(RADIANS($M$3:$M$473))*COS(RADIANS(H7781))),$L$3:$L$473)</f>
        <v>n383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t="str" cm="1">
        <f t="array" ref="J7782">LOOKUP(1,1/FREQUENCY(0,SIN((RADIANS($M$3:$M$473-H7782))/2)^2+SIN((RADIANS($N$3:$N$473-I7782))/2)^2*COS(RADIANS($M$3:$M$473))*COS(RADIANS(H7782))),$L$3:$L$473)</f>
        <v>n383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t="str" cm="1">
        <f t="array" ref="J7783">LOOKUP(1,1/FREQUENCY(0,SIN((RADIANS($M$3:$M$473-H7783))/2)^2+SIN((RADIANS($N$3:$N$473-I7783))/2)^2*COS(RADIANS($M$3:$M$473))*COS(RADIANS(H7783))),$L$3:$L$473)</f>
        <v>n335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t="str" cm="1">
        <f t="array" ref="J7784">LOOKUP(1,1/FREQUENCY(0,SIN((RADIANS($M$3:$M$473-H7784))/2)^2+SIN((RADIANS($N$3:$N$473-I7784))/2)^2*COS(RADIANS($M$3:$M$473))*COS(RADIANS(H7784))),$L$3:$L$473)</f>
        <v>n383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t="str" cm="1">
        <f t="array" ref="J7785">LOOKUP(1,1/FREQUENCY(0,SIN((RADIANS($M$3:$M$473-H7785))/2)^2+SIN((RADIANS($N$3:$N$473-I7785))/2)^2*COS(RADIANS($M$3:$M$473))*COS(RADIANS(H7785))),$L$3:$L$473)</f>
        <v>n335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t="str" cm="1">
        <f t="array" ref="J7786">LOOKUP(1,1/FREQUENCY(0,SIN((RADIANS($M$3:$M$473-H7786))/2)^2+SIN((RADIANS($N$3:$N$473-I7786))/2)^2*COS(RADIANS($M$3:$M$473))*COS(RADIANS(H7786))),$L$3:$L$473)</f>
        <v>n335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t="str" cm="1">
        <f t="array" ref="J7787">LOOKUP(1,1/FREQUENCY(0,SIN((RADIANS($M$3:$M$473-H7787))/2)^2+SIN((RADIANS($N$3:$N$473-I7787))/2)^2*COS(RADIANS($M$3:$M$473))*COS(RADIANS(H7787))),$L$3:$L$473)</f>
        <v>n335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t="str" cm="1">
        <f t="array" ref="J7788">LOOKUP(1,1/FREQUENCY(0,SIN((RADIANS($M$3:$M$473-H7788))/2)^2+SIN((RADIANS($N$3:$N$473-I7788))/2)^2*COS(RADIANS($M$3:$M$473))*COS(RADIANS(H7788))),$L$3:$L$473)</f>
        <v>n335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t="str" cm="1">
        <f t="array" ref="J7789">LOOKUP(1,1/FREQUENCY(0,SIN((RADIANS($M$3:$M$473-H7789))/2)^2+SIN((RADIANS($N$3:$N$473-I7789))/2)^2*COS(RADIANS($M$3:$M$473))*COS(RADIANS(H7789))),$L$3:$L$473)</f>
        <v>n335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t="str" cm="1">
        <f t="array" ref="J7790">LOOKUP(1,1/FREQUENCY(0,SIN((RADIANS($M$3:$M$473-H7790))/2)^2+SIN((RADIANS($N$3:$N$473-I7790))/2)^2*COS(RADIANS($M$3:$M$473))*COS(RADIANS(H7790))),$L$3:$L$473)</f>
        <v>n335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t="str" cm="1">
        <f t="array" ref="J7791">LOOKUP(1,1/FREQUENCY(0,SIN((RADIANS($M$3:$M$473-H7791))/2)^2+SIN((RADIANS($N$3:$N$473-I7791))/2)^2*COS(RADIANS($M$3:$M$473))*COS(RADIANS(H7791))),$L$3:$L$473)</f>
        <v>n335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t="str" cm="1">
        <f t="array" ref="J7792">LOOKUP(1,1/FREQUENCY(0,SIN((RADIANS($M$3:$M$473-H7792))/2)^2+SIN((RADIANS($N$3:$N$473-I7792))/2)^2*COS(RADIANS($M$3:$M$473))*COS(RADIANS(H7792))),$L$3:$L$473)</f>
        <v>n335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t="str" cm="1">
        <f t="array" ref="J7793">LOOKUP(1,1/FREQUENCY(0,SIN((RADIANS($M$3:$M$473-H7793))/2)^2+SIN((RADIANS($N$3:$N$473-I7793))/2)^2*COS(RADIANS($M$3:$M$473))*COS(RADIANS(H7793))),$L$3:$L$473)</f>
        <v>n335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t="str" cm="1">
        <f t="array" ref="J7794">LOOKUP(1,1/FREQUENCY(0,SIN((RADIANS($M$3:$M$473-H7794))/2)^2+SIN((RADIANS($N$3:$N$473-I7794))/2)^2*COS(RADIANS($M$3:$M$473))*COS(RADIANS(H7794))),$L$3:$L$473)</f>
        <v>n335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t="str" cm="1">
        <f t="array" ref="J7795">LOOKUP(1,1/FREQUENCY(0,SIN((RADIANS($M$3:$M$473-H7795))/2)^2+SIN((RADIANS($N$3:$N$473-I7795))/2)^2*COS(RADIANS($M$3:$M$473))*COS(RADIANS(H7795))),$L$3:$L$473)</f>
        <v>n335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t="str" cm="1">
        <f t="array" ref="J7796">LOOKUP(1,1/FREQUENCY(0,SIN((RADIANS($M$3:$M$473-H7796))/2)^2+SIN((RADIANS($N$3:$N$473-I7796))/2)^2*COS(RADIANS($M$3:$M$473))*COS(RADIANS(H7796))),$L$3:$L$473)</f>
        <v>n335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t="str" cm="1">
        <f t="array" ref="J7797">LOOKUP(1,1/FREQUENCY(0,SIN((RADIANS($M$3:$M$473-H7797))/2)^2+SIN((RADIANS($N$3:$N$473-I7797))/2)^2*COS(RADIANS($M$3:$M$473))*COS(RADIANS(H7797))),$L$3:$L$473)</f>
        <v>n335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t="str" cm="1">
        <f t="array" ref="J7798">LOOKUP(1,1/FREQUENCY(0,SIN((RADIANS($M$3:$M$473-H7798))/2)^2+SIN((RADIANS($N$3:$N$473-I7798))/2)^2*COS(RADIANS($M$3:$M$473))*COS(RADIANS(H7798))),$L$3:$L$473)</f>
        <v>n335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t="str" cm="1">
        <f t="array" ref="J7799">LOOKUP(1,1/FREQUENCY(0,SIN((RADIANS($M$3:$M$473-H7799))/2)^2+SIN((RADIANS($N$3:$N$473-I7799))/2)^2*COS(RADIANS($M$3:$M$473))*COS(RADIANS(H7799))),$L$3:$L$473)</f>
        <v>n335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t="str" cm="1">
        <f t="array" ref="J7800">LOOKUP(1,1/FREQUENCY(0,SIN((RADIANS($M$3:$M$473-H7800))/2)^2+SIN((RADIANS($N$3:$N$473-I7800))/2)^2*COS(RADIANS($M$3:$M$473))*COS(RADIANS(H7800))),$L$3:$L$473)</f>
        <v>n383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t="str" cm="1">
        <f t="array" ref="J7801">LOOKUP(1,1/FREQUENCY(0,SIN((RADIANS($M$3:$M$473-H7801))/2)^2+SIN((RADIANS($N$3:$N$473-I7801))/2)^2*COS(RADIANS($M$3:$M$473))*COS(RADIANS(H7801))),$L$3:$L$473)</f>
        <v>n383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t="str" cm="1">
        <f t="array" ref="J7802">LOOKUP(1,1/FREQUENCY(0,SIN((RADIANS($M$3:$M$473-H7802))/2)^2+SIN((RADIANS($N$3:$N$473-I7802))/2)^2*COS(RADIANS($M$3:$M$473))*COS(RADIANS(H7802))),$L$3:$L$473)</f>
        <v>n335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t="str" cm="1">
        <f t="array" ref="J7803">LOOKUP(1,1/FREQUENCY(0,SIN((RADIANS($M$3:$M$473-H7803))/2)^2+SIN((RADIANS($N$3:$N$473-I7803))/2)^2*COS(RADIANS($M$3:$M$473))*COS(RADIANS(H7803))),$L$3:$L$473)</f>
        <v>n383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t="str" cm="1">
        <f t="array" ref="J7804">LOOKUP(1,1/FREQUENCY(0,SIN((RADIANS($M$3:$M$473-H7804))/2)^2+SIN((RADIANS($N$3:$N$473-I7804))/2)^2*COS(RADIANS($M$3:$M$473))*COS(RADIANS(H7804))),$L$3:$L$473)</f>
        <v>n383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t="str" cm="1">
        <f t="array" ref="J7805">LOOKUP(1,1/FREQUENCY(0,SIN((RADIANS($M$3:$M$473-H7805))/2)^2+SIN((RADIANS($N$3:$N$473-I7805))/2)^2*COS(RADIANS($M$3:$M$473))*COS(RADIANS(H7805))),$L$3:$L$473)</f>
        <v>n335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t="str" cm="1">
        <f t="array" ref="J7806">LOOKUP(1,1/FREQUENCY(0,SIN((RADIANS($M$3:$M$473-H7806))/2)^2+SIN((RADIANS($N$3:$N$473-I7806))/2)^2*COS(RADIANS($M$3:$M$473))*COS(RADIANS(H7806))),$L$3:$L$473)</f>
        <v>n383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t="str" cm="1">
        <f t="array" ref="J7807">LOOKUP(1,1/FREQUENCY(0,SIN((RADIANS($M$3:$M$473-H7807))/2)^2+SIN((RADIANS($N$3:$N$473-I7807))/2)^2*COS(RADIANS($M$3:$M$473))*COS(RADIANS(H7807))),$L$3:$L$473)</f>
        <v>n383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t="str" cm="1">
        <f t="array" ref="J7808">LOOKUP(1,1/FREQUENCY(0,SIN((RADIANS($M$3:$M$473-H7808))/2)^2+SIN((RADIANS($N$3:$N$473-I7808))/2)^2*COS(RADIANS($M$3:$M$473))*COS(RADIANS(H7808))),$L$3:$L$473)</f>
        <v>n383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t="str" cm="1">
        <f t="array" ref="J7809">LOOKUP(1,1/FREQUENCY(0,SIN((RADIANS($M$3:$M$473-H7809))/2)^2+SIN((RADIANS($N$3:$N$473-I7809))/2)^2*COS(RADIANS($M$3:$M$473))*COS(RADIANS(H7809))),$L$3:$L$473)</f>
        <v>n308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t="str" cm="1">
        <f t="array" ref="J7810">LOOKUP(1,1/FREQUENCY(0,SIN((RADIANS($M$3:$M$473-H7810))/2)^2+SIN((RADIANS($N$3:$N$473-I7810))/2)^2*COS(RADIANS($M$3:$M$473))*COS(RADIANS(H7810))),$L$3:$L$473)</f>
        <v>n308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t="str" cm="1">
        <f t="array" ref="J7811">LOOKUP(1,1/FREQUENCY(0,SIN((RADIANS($M$3:$M$473-H7811))/2)^2+SIN((RADIANS($N$3:$N$473-I7811))/2)^2*COS(RADIANS($M$3:$M$473))*COS(RADIANS(H7811))),$L$3:$L$473)</f>
        <v>n308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t="str" cm="1">
        <f t="array" ref="J7812">LOOKUP(1,1/FREQUENCY(0,SIN((RADIANS($M$3:$M$473-H7812))/2)^2+SIN((RADIANS($N$3:$N$473-I7812))/2)^2*COS(RADIANS($M$3:$M$473))*COS(RADIANS(H7812))),$L$3:$L$473)</f>
        <v>n308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t="str" cm="1">
        <f t="array" ref="J7813">LOOKUP(1,1/FREQUENCY(0,SIN((RADIANS($M$3:$M$473-H7813))/2)^2+SIN((RADIANS($N$3:$N$473-I7813))/2)^2*COS(RADIANS($M$3:$M$473))*COS(RADIANS(H7813))),$L$3:$L$473)</f>
        <v>n308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t="str" cm="1">
        <f t="array" ref="J7814">LOOKUP(1,1/FREQUENCY(0,SIN((RADIANS($M$3:$M$473-H7814))/2)^2+SIN((RADIANS($N$3:$N$473-I7814))/2)^2*COS(RADIANS($M$3:$M$473))*COS(RADIANS(H7814))),$L$3:$L$473)</f>
        <v>n308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t="str" cm="1">
        <f t="array" ref="J7815">LOOKUP(1,1/FREQUENCY(0,SIN((RADIANS($M$3:$M$473-H7815))/2)^2+SIN((RADIANS($N$3:$N$473-I7815))/2)^2*COS(RADIANS($M$3:$M$473))*COS(RADIANS(H7815))),$L$3:$L$473)</f>
        <v>n308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t="str" cm="1">
        <f t="array" ref="J7816">LOOKUP(1,1/FREQUENCY(0,SIN((RADIANS($M$3:$M$473-H7816))/2)^2+SIN((RADIANS($N$3:$N$473-I7816))/2)^2*COS(RADIANS($M$3:$M$473))*COS(RADIANS(H7816))),$L$3:$L$473)</f>
        <v>n308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t="str" cm="1">
        <f t="array" ref="J7817">LOOKUP(1,1/FREQUENCY(0,SIN((RADIANS($M$3:$M$473-H7817))/2)^2+SIN((RADIANS($N$3:$N$473-I7817))/2)^2*COS(RADIANS($M$3:$M$473))*COS(RADIANS(H7817))),$L$3:$L$473)</f>
        <v>n308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t="str" cm="1">
        <f t="array" ref="J7818">LOOKUP(1,1/FREQUENCY(0,SIN((RADIANS($M$3:$M$473-H7818))/2)^2+SIN((RADIANS($N$3:$N$473-I7818))/2)^2*COS(RADIANS($M$3:$M$473))*COS(RADIANS(H7818))),$L$3:$L$473)</f>
        <v>n308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t="str" cm="1">
        <f t="array" ref="J7819">LOOKUP(1,1/FREQUENCY(0,SIN((RADIANS($M$3:$M$473-H7819))/2)^2+SIN((RADIANS($N$3:$N$473-I7819))/2)^2*COS(RADIANS($M$3:$M$473))*COS(RADIANS(H7819))),$L$3:$L$473)</f>
        <v>n308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t="str" cm="1">
        <f t="array" ref="J7820">LOOKUP(1,1/FREQUENCY(0,SIN((RADIANS($M$3:$M$473-H7820))/2)^2+SIN((RADIANS($N$3:$N$473-I7820))/2)^2*COS(RADIANS($M$3:$M$473))*COS(RADIANS(H7820))),$L$3:$L$473)</f>
        <v>n308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t="str" cm="1">
        <f t="array" ref="J7821">LOOKUP(1,1/FREQUENCY(0,SIN((RADIANS($M$3:$M$473-H7821))/2)^2+SIN((RADIANS($N$3:$N$473-I7821))/2)^2*COS(RADIANS($M$3:$M$473))*COS(RADIANS(H7821))),$L$3:$L$473)</f>
        <v>n308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t="str" cm="1">
        <f t="array" ref="J7822">LOOKUP(1,1/FREQUENCY(0,SIN((RADIANS($M$3:$M$473-H7822))/2)^2+SIN((RADIANS($N$3:$N$473-I7822))/2)^2*COS(RADIANS($M$3:$M$473))*COS(RADIANS(H7822))),$L$3:$L$473)</f>
        <v>n308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t="str" cm="1">
        <f t="array" ref="J7823">LOOKUP(1,1/FREQUENCY(0,SIN((RADIANS($M$3:$M$473-H7823))/2)^2+SIN((RADIANS($N$3:$N$473-I7823))/2)^2*COS(RADIANS($M$3:$M$473))*COS(RADIANS(H7823))),$L$3:$L$473)</f>
        <v>n308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t="str" cm="1">
        <f t="array" ref="J7824">LOOKUP(1,1/FREQUENCY(0,SIN((RADIANS($M$3:$M$473-H7824))/2)^2+SIN((RADIANS($N$3:$N$473-I7824))/2)^2*COS(RADIANS($M$3:$M$473))*COS(RADIANS(H7824))),$L$3:$L$473)</f>
        <v>n308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t="str" cm="1">
        <f t="array" ref="J7825">LOOKUP(1,1/FREQUENCY(0,SIN((RADIANS($M$3:$M$473-H7825))/2)^2+SIN((RADIANS($N$3:$N$473-I7825))/2)^2*COS(RADIANS($M$3:$M$473))*COS(RADIANS(H7825))),$L$3:$L$473)</f>
        <v>n308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t="str" cm="1">
        <f t="array" ref="J7826">LOOKUP(1,1/FREQUENCY(0,SIN((RADIANS($M$3:$M$473-H7826))/2)^2+SIN((RADIANS($N$3:$N$473-I7826))/2)^2*COS(RADIANS($M$3:$M$473))*COS(RADIANS(H7826))),$L$3:$L$473)</f>
        <v>n308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t="str" cm="1">
        <f t="array" ref="J7827">LOOKUP(1,1/FREQUENCY(0,SIN((RADIANS($M$3:$M$473-H7827))/2)^2+SIN((RADIANS($N$3:$N$473-I7827))/2)^2*COS(RADIANS($M$3:$M$473))*COS(RADIANS(H7827))),$L$3:$L$473)</f>
        <v>n382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t="str" cm="1">
        <f t="array" ref="J7828">LOOKUP(1,1/FREQUENCY(0,SIN((RADIANS($M$3:$M$473-H7828))/2)^2+SIN((RADIANS($N$3:$N$473-I7828))/2)^2*COS(RADIANS($M$3:$M$473))*COS(RADIANS(H7828))),$L$3:$L$473)</f>
        <v>n308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t="str" cm="1">
        <f t="array" ref="J7829">LOOKUP(1,1/FREQUENCY(0,SIN((RADIANS($M$3:$M$473-H7829))/2)^2+SIN((RADIANS($N$3:$N$473-I7829))/2)^2*COS(RADIANS($M$3:$M$473))*COS(RADIANS(H7829))),$L$3:$L$473)</f>
        <v>n308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t="str" cm="1">
        <f t="array" ref="J7830">LOOKUP(1,1/FREQUENCY(0,SIN((RADIANS($M$3:$M$473-H7830))/2)^2+SIN((RADIANS($N$3:$N$473-I7830))/2)^2*COS(RADIANS($M$3:$M$473))*COS(RADIANS(H7830))),$L$3:$L$473)</f>
        <v>n308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t="str" cm="1">
        <f t="array" ref="J7831">LOOKUP(1,1/FREQUENCY(0,SIN((RADIANS($M$3:$M$473-H7831))/2)^2+SIN((RADIANS($N$3:$N$473-I7831))/2)^2*COS(RADIANS($M$3:$M$473))*COS(RADIANS(H7831))),$L$3:$L$473)</f>
        <v>n308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t="str" cm="1">
        <f t="array" ref="J7832">LOOKUP(1,1/FREQUENCY(0,SIN((RADIANS($M$3:$M$473-H7832))/2)^2+SIN((RADIANS($N$3:$N$473-I7832))/2)^2*COS(RADIANS($M$3:$M$473))*COS(RADIANS(H7832))),$L$3:$L$473)</f>
        <v>n308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t="str" cm="1">
        <f t="array" ref="J7833">LOOKUP(1,1/FREQUENCY(0,SIN((RADIANS($M$3:$M$473-H7833))/2)^2+SIN((RADIANS($N$3:$N$473-I7833))/2)^2*COS(RADIANS($M$3:$M$473))*COS(RADIANS(H7833))),$L$3:$L$473)</f>
        <v>n308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t="str" cm="1">
        <f t="array" ref="J7834">LOOKUP(1,1/FREQUENCY(0,SIN((RADIANS($M$3:$M$473-H7834))/2)^2+SIN((RADIANS($N$3:$N$473-I7834))/2)^2*COS(RADIANS($M$3:$M$473))*COS(RADIANS(H7834))),$L$3:$L$473)</f>
        <v>n308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t="str" cm="1">
        <f t="array" ref="J7835">LOOKUP(1,1/FREQUENCY(0,SIN((RADIANS($M$3:$M$473-H7835))/2)^2+SIN((RADIANS($N$3:$N$473-I7835))/2)^2*COS(RADIANS($M$3:$M$473))*COS(RADIANS(H7835))),$L$3:$L$473)</f>
        <v>n308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t="str" cm="1">
        <f t="array" ref="J7836">LOOKUP(1,1/FREQUENCY(0,SIN((RADIANS($M$3:$M$473-H7836))/2)^2+SIN((RADIANS($N$3:$N$473-I7836))/2)^2*COS(RADIANS($M$3:$M$473))*COS(RADIANS(H7836))),$L$3:$L$473)</f>
        <v>n308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t="str" cm="1">
        <f t="array" ref="J7837">LOOKUP(1,1/FREQUENCY(0,SIN((RADIANS($M$3:$M$473-H7837))/2)^2+SIN((RADIANS($N$3:$N$473-I7837))/2)^2*COS(RADIANS($M$3:$M$473))*COS(RADIANS(H7837))),$L$3:$L$473)</f>
        <v>n308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t="str" cm="1">
        <f t="array" ref="J7838">LOOKUP(1,1/FREQUENCY(0,SIN((RADIANS($M$3:$M$473-H7838))/2)^2+SIN((RADIANS($N$3:$N$473-I7838))/2)^2*COS(RADIANS($M$3:$M$473))*COS(RADIANS(H7838))),$L$3:$L$473)</f>
        <v>n308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t="str" cm="1">
        <f t="array" ref="J7839">LOOKUP(1,1/FREQUENCY(0,SIN((RADIANS($M$3:$M$473-H7839))/2)^2+SIN((RADIANS($N$3:$N$473-I7839))/2)^2*COS(RADIANS($M$3:$M$473))*COS(RADIANS(H7839))),$L$3:$L$473)</f>
        <v>n308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t="str" cm="1">
        <f t="array" ref="J7840">LOOKUP(1,1/FREQUENCY(0,SIN((RADIANS($M$3:$M$473-H7840))/2)^2+SIN((RADIANS($N$3:$N$473-I7840))/2)^2*COS(RADIANS($M$3:$M$473))*COS(RADIANS(H7840))),$L$3:$L$473)</f>
        <v>n309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t="str" cm="1">
        <f t="array" ref="J7841">LOOKUP(1,1/FREQUENCY(0,SIN((RADIANS($M$3:$M$473-H7841))/2)^2+SIN((RADIANS($N$3:$N$473-I7841))/2)^2*COS(RADIANS($M$3:$M$473))*COS(RADIANS(H7841))),$L$3:$L$473)</f>
        <v>n309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t="str" cm="1">
        <f t="array" ref="J7842">LOOKUP(1,1/FREQUENCY(0,SIN((RADIANS($M$3:$M$473-H7842))/2)^2+SIN((RADIANS($N$3:$N$473-I7842))/2)^2*COS(RADIANS($M$3:$M$473))*COS(RADIANS(H7842))),$L$3:$L$473)</f>
        <v>n309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t="str" cm="1">
        <f t="array" ref="J7843">LOOKUP(1,1/FREQUENCY(0,SIN((RADIANS($M$3:$M$473-H7843))/2)^2+SIN((RADIANS($N$3:$N$473-I7843))/2)^2*COS(RADIANS($M$3:$M$473))*COS(RADIANS(H7843))),$L$3:$L$473)</f>
        <v>n309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t="str" cm="1">
        <f t="array" ref="J7844">LOOKUP(1,1/FREQUENCY(0,SIN((RADIANS($M$3:$M$473-H7844))/2)^2+SIN((RADIANS($N$3:$N$473-I7844))/2)^2*COS(RADIANS($M$3:$M$473))*COS(RADIANS(H7844))),$L$3:$L$473)</f>
        <v>n385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t="str" cm="1">
        <f t="array" ref="J7845">LOOKUP(1,1/FREQUENCY(0,SIN((RADIANS($M$3:$M$473-H7845))/2)^2+SIN((RADIANS($N$3:$N$473-I7845))/2)^2*COS(RADIANS($M$3:$M$473))*COS(RADIANS(H7845))),$L$3:$L$473)</f>
        <v>n385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t="str" cm="1">
        <f t="array" ref="J7846">LOOKUP(1,1/FREQUENCY(0,SIN((RADIANS($M$3:$M$473-H7846))/2)^2+SIN((RADIANS($N$3:$N$473-I7846))/2)^2*COS(RADIANS($M$3:$M$473))*COS(RADIANS(H7846))),$L$3:$L$473)</f>
        <v>n385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t="str" cm="1">
        <f t="array" ref="J7847">LOOKUP(1,1/FREQUENCY(0,SIN((RADIANS($M$3:$M$473-H7847))/2)^2+SIN((RADIANS($N$3:$N$473-I7847))/2)^2*COS(RADIANS($M$3:$M$473))*COS(RADIANS(H7847))),$L$3:$L$473)</f>
        <v>n389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t="str" cm="1">
        <f t="array" ref="J7848">LOOKUP(1,1/FREQUENCY(0,SIN((RADIANS($M$3:$M$473-H7848))/2)^2+SIN((RADIANS($N$3:$N$473-I7848))/2)^2*COS(RADIANS($M$3:$M$473))*COS(RADIANS(H7848))),$L$3:$L$473)</f>
        <v>n309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t="str" cm="1">
        <f t="array" ref="J7849">LOOKUP(1,1/FREQUENCY(0,SIN((RADIANS($M$3:$M$473-H7849))/2)^2+SIN((RADIANS($N$3:$N$473-I7849))/2)^2*COS(RADIANS($M$3:$M$473))*COS(RADIANS(H7849))),$L$3:$L$473)</f>
        <v>n385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t="str" cm="1">
        <f t="array" ref="J7850">LOOKUP(1,1/FREQUENCY(0,SIN((RADIANS($M$3:$M$473-H7850))/2)^2+SIN((RADIANS($N$3:$N$473-I7850))/2)^2*COS(RADIANS($M$3:$M$473))*COS(RADIANS(H7850))),$L$3:$L$473)</f>
        <v>n339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t="str" cm="1">
        <f t="array" ref="J7851">LOOKUP(1,1/FREQUENCY(0,SIN((RADIANS($M$3:$M$473-H7851))/2)^2+SIN((RADIANS($N$3:$N$473-I7851))/2)^2*COS(RADIANS($M$3:$M$473))*COS(RADIANS(H7851))),$L$3:$L$473)</f>
        <v>n385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t="str" cm="1">
        <f t="array" ref="J7852">LOOKUP(1,1/FREQUENCY(0,SIN((RADIANS($M$3:$M$473-H7852))/2)^2+SIN((RADIANS($N$3:$N$473-I7852))/2)^2*COS(RADIANS($M$3:$M$473))*COS(RADIANS(H7852))),$L$3:$L$473)</f>
        <v>n385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t="str" cm="1">
        <f t="array" ref="J7853">LOOKUP(1,1/FREQUENCY(0,SIN((RADIANS($M$3:$M$473-H7853))/2)^2+SIN((RADIANS($N$3:$N$473-I7853))/2)^2*COS(RADIANS($M$3:$M$473))*COS(RADIANS(H7853))),$L$3:$L$473)</f>
        <v>n309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t="str" cm="1">
        <f t="array" ref="J7854">LOOKUP(1,1/FREQUENCY(0,SIN((RADIANS($M$3:$M$473-H7854))/2)^2+SIN((RADIANS($N$3:$N$473-I7854))/2)^2*COS(RADIANS($M$3:$M$473))*COS(RADIANS(H7854))),$L$3:$L$473)</f>
        <v>n385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t="str" cm="1">
        <f t="array" ref="J7855">LOOKUP(1,1/FREQUENCY(0,SIN((RADIANS($M$3:$M$473-H7855))/2)^2+SIN((RADIANS($N$3:$N$473-I7855))/2)^2*COS(RADIANS($M$3:$M$473))*COS(RADIANS(H7855))),$L$3:$L$473)</f>
        <v>n385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t="str" cm="1">
        <f t="array" ref="J7856">LOOKUP(1,1/FREQUENCY(0,SIN((RADIANS($M$3:$M$473-H7856))/2)^2+SIN((RADIANS($N$3:$N$473-I7856))/2)^2*COS(RADIANS($M$3:$M$473))*COS(RADIANS(H7856))),$L$3:$L$473)</f>
        <v>n385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t="str" cm="1">
        <f t="array" ref="J7857">LOOKUP(1,1/FREQUENCY(0,SIN((RADIANS($M$3:$M$473-H7857))/2)^2+SIN((RADIANS($N$3:$N$473-I7857))/2)^2*COS(RADIANS($M$3:$M$473))*COS(RADIANS(H7857))),$L$3:$L$473)</f>
        <v>n309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t="str" cm="1">
        <f t="array" ref="J7858">LOOKUP(1,1/FREQUENCY(0,SIN((RADIANS($M$3:$M$473-H7858))/2)^2+SIN((RADIANS($N$3:$N$473-I7858))/2)^2*COS(RADIANS($M$3:$M$473))*COS(RADIANS(H7858))),$L$3:$L$473)</f>
        <v>n385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t="str" cm="1">
        <f t="array" ref="J7859">LOOKUP(1,1/FREQUENCY(0,SIN((RADIANS($M$3:$M$473-H7859))/2)^2+SIN((RADIANS($N$3:$N$473-I7859))/2)^2*COS(RADIANS($M$3:$M$473))*COS(RADIANS(H7859))),$L$3:$L$473)</f>
        <v>n309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t="str" cm="1">
        <f t="array" ref="J7860">LOOKUP(1,1/FREQUENCY(0,SIN((RADIANS($M$3:$M$473-H7860))/2)^2+SIN((RADIANS($N$3:$N$473-I7860))/2)^2*COS(RADIANS($M$3:$M$473))*COS(RADIANS(H7860))),$L$3:$L$473)</f>
        <v>n385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t="str" cm="1">
        <f t="array" ref="J7861">LOOKUP(1,1/FREQUENCY(0,SIN((RADIANS($M$3:$M$473-H7861))/2)^2+SIN((RADIANS($N$3:$N$473-I7861))/2)^2*COS(RADIANS($M$3:$M$473))*COS(RADIANS(H7861))),$L$3:$L$473)</f>
        <v>n309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t="str" cm="1">
        <f t="array" ref="J7862">LOOKUP(1,1/FREQUENCY(0,SIN((RADIANS($M$3:$M$473-H7862))/2)^2+SIN((RADIANS($N$3:$N$473-I7862))/2)^2*COS(RADIANS($M$3:$M$473))*COS(RADIANS(H7862))),$L$3:$L$473)</f>
        <v>n309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t="str" cm="1">
        <f t="array" ref="J7863">LOOKUP(1,1/FREQUENCY(0,SIN((RADIANS($M$3:$M$473-H7863))/2)^2+SIN((RADIANS($N$3:$N$473-I7863))/2)^2*COS(RADIANS($M$3:$M$473))*COS(RADIANS(H7863))),$L$3:$L$473)</f>
        <v>n309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t="str" cm="1">
        <f t="array" ref="J7864">LOOKUP(1,1/FREQUENCY(0,SIN((RADIANS($M$3:$M$473-H7864))/2)^2+SIN((RADIANS($N$3:$N$473-I7864))/2)^2*COS(RADIANS($M$3:$M$473))*COS(RADIANS(H7864))),$L$3:$L$473)</f>
        <v>n385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t="str" cm="1">
        <f t="array" ref="J7865">LOOKUP(1,1/FREQUENCY(0,SIN((RADIANS($M$3:$M$473-H7865))/2)^2+SIN((RADIANS($N$3:$N$473-I7865))/2)^2*COS(RADIANS($M$3:$M$473))*COS(RADIANS(H7865))),$L$3:$L$473)</f>
        <v>n339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t="str" cm="1">
        <f t="array" ref="J7866">LOOKUP(1,1/FREQUENCY(0,SIN((RADIANS($M$3:$M$473-H7866))/2)^2+SIN((RADIANS($N$3:$N$473-I7866))/2)^2*COS(RADIANS($M$3:$M$473))*COS(RADIANS(H7866))),$L$3:$L$473)</f>
        <v>n385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t="str" cm="1">
        <f t="array" ref="J7867">LOOKUP(1,1/FREQUENCY(0,SIN((RADIANS($M$3:$M$473-H7867))/2)^2+SIN((RADIANS($N$3:$N$473-I7867))/2)^2*COS(RADIANS($M$3:$M$473))*COS(RADIANS(H7867))),$L$3:$L$473)</f>
        <v>n385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t="str" cm="1">
        <f t="array" ref="J7868">LOOKUP(1,1/FREQUENCY(0,SIN((RADIANS($M$3:$M$473-H7868))/2)^2+SIN((RADIANS($N$3:$N$473-I7868))/2)^2*COS(RADIANS($M$3:$M$473))*COS(RADIANS(H7868))),$L$3:$L$473)</f>
        <v>n385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t="str" cm="1">
        <f t="array" ref="J7869">LOOKUP(1,1/FREQUENCY(0,SIN((RADIANS($M$3:$M$473-H7869))/2)^2+SIN((RADIANS($N$3:$N$473-I7869))/2)^2*COS(RADIANS($M$3:$M$473))*COS(RADIANS(H7869))),$L$3:$L$473)</f>
        <v>n385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t="str" cm="1">
        <f t="array" ref="J7870">LOOKUP(1,1/FREQUENCY(0,SIN((RADIANS($M$3:$M$473-H7870))/2)^2+SIN((RADIANS($N$3:$N$473-I7870))/2)^2*COS(RADIANS($M$3:$M$473))*COS(RADIANS(H7870))),$L$3:$L$473)</f>
        <v>n389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t="str" cm="1">
        <f t="array" ref="J7871">LOOKUP(1,1/FREQUENCY(0,SIN((RADIANS($M$3:$M$473-H7871))/2)^2+SIN((RADIANS($N$3:$N$473-I7871))/2)^2*COS(RADIANS($M$3:$M$473))*COS(RADIANS(H7871))),$L$3:$L$473)</f>
        <v>n389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t="str" cm="1">
        <f t="array" ref="J7872">LOOKUP(1,1/FREQUENCY(0,SIN((RADIANS($M$3:$M$473-H7872))/2)^2+SIN((RADIANS($N$3:$N$473-I7872))/2)^2*COS(RADIANS($M$3:$M$473))*COS(RADIANS(H7872))),$L$3:$L$473)</f>
        <v>n382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t="str" cm="1">
        <f t="array" ref="J7873">LOOKUP(1,1/FREQUENCY(0,SIN((RADIANS($M$3:$M$473-H7873))/2)^2+SIN((RADIANS($N$3:$N$473-I7873))/2)^2*COS(RADIANS($M$3:$M$473))*COS(RADIANS(H7873))),$L$3:$L$473)</f>
        <v>n389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t="str" cm="1">
        <f t="array" ref="J7874">LOOKUP(1,1/FREQUENCY(0,SIN((RADIANS($M$3:$M$473-H7874))/2)^2+SIN((RADIANS($N$3:$N$473-I7874))/2)^2*COS(RADIANS($M$3:$M$473))*COS(RADIANS(H7874))),$L$3:$L$473)</f>
        <v>n389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t="str" cm="1">
        <f t="array" ref="J7875">LOOKUP(1,1/FREQUENCY(0,SIN((RADIANS($M$3:$M$473-H7875))/2)^2+SIN((RADIANS($N$3:$N$473-I7875))/2)^2*COS(RADIANS($M$3:$M$473))*COS(RADIANS(H7875))),$L$3:$L$473)</f>
        <v>n389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t="str" cm="1">
        <f t="array" ref="J7876">LOOKUP(1,1/FREQUENCY(0,SIN((RADIANS($M$3:$M$473-H7876))/2)^2+SIN((RADIANS($N$3:$N$473-I7876))/2)^2*COS(RADIANS($M$3:$M$473))*COS(RADIANS(H7876))),$L$3:$L$473)</f>
        <v>n389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t="str" cm="1">
        <f t="array" ref="J7877">LOOKUP(1,1/FREQUENCY(0,SIN((RADIANS($M$3:$M$473-H7877))/2)^2+SIN((RADIANS($N$3:$N$473-I7877))/2)^2*COS(RADIANS($M$3:$M$473))*COS(RADIANS(H7877))),$L$3:$L$473)</f>
        <v>n389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t="str" cm="1">
        <f t="array" ref="J7878">LOOKUP(1,1/FREQUENCY(0,SIN((RADIANS($M$3:$M$473-H7878))/2)^2+SIN((RADIANS($N$3:$N$473-I7878))/2)^2*COS(RADIANS($M$3:$M$473))*COS(RADIANS(H7878))),$L$3:$L$473)</f>
        <v>n389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t="str" cm="1">
        <f t="array" ref="J7879">LOOKUP(1,1/FREQUENCY(0,SIN((RADIANS($M$3:$M$473-H7879))/2)^2+SIN((RADIANS($N$3:$N$473-I7879))/2)^2*COS(RADIANS($M$3:$M$473))*COS(RADIANS(H7879))),$L$3:$L$473)</f>
        <v>n389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t="str" cm="1">
        <f t="array" ref="J7880">LOOKUP(1,1/FREQUENCY(0,SIN((RADIANS($M$3:$M$473-H7880))/2)^2+SIN((RADIANS($N$3:$N$473-I7880))/2)^2*COS(RADIANS($M$3:$M$473))*COS(RADIANS(H7880))),$L$3:$L$473)</f>
        <v>n389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t="str" cm="1">
        <f t="array" ref="J7881">LOOKUP(1,1/FREQUENCY(0,SIN((RADIANS($M$3:$M$473-H7881))/2)^2+SIN((RADIANS($N$3:$N$473-I7881))/2)^2*COS(RADIANS($M$3:$M$473))*COS(RADIANS(H7881))),$L$3:$L$473)</f>
        <v>n389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t="str" cm="1">
        <f t="array" ref="J7882">LOOKUP(1,1/FREQUENCY(0,SIN((RADIANS($M$3:$M$473-H7882))/2)^2+SIN((RADIANS($N$3:$N$473-I7882))/2)^2*COS(RADIANS($M$3:$M$473))*COS(RADIANS(H7882))),$L$3:$L$473)</f>
        <v>n389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t="str" cm="1">
        <f t="array" ref="J7883">LOOKUP(1,1/FREQUENCY(0,SIN((RADIANS($M$3:$M$473-H7883))/2)^2+SIN((RADIANS($N$3:$N$473-I7883))/2)^2*COS(RADIANS($M$3:$M$473))*COS(RADIANS(H7883))),$L$3:$L$473)</f>
        <v>n389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t="str" cm="1">
        <f t="array" ref="J7884">LOOKUP(1,1/FREQUENCY(0,SIN((RADIANS($M$3:$M$473-H7884))/2)^2+SIN((RADIANS($N$3:$N$473-I7884))/2)^2*COS(RADIANS($M$3:$M$473))*COS(RADIANS(H7884))),$L$3:$L$473)</f>
        <v>n389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t="str" cm="1">
        <f t="array" ref="J7885">LOOKUP(1,1/FREQUENCY(0,SIN((RADIANS($M$3:$M$473-H7885))/2)^2+SIN((RADIANS($N$3:$N$473-I7885))/2)^2*COS(RADIANS($M$3:$M$473))*COS(RADIANS(H7885))),$L$3:$L$473)</f>
        <v>n389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t="str" cm="1">
        <f t="array" ref="J7886">LOOKUP(1,1/FREQUENCY(0,SIN((RADIANS($M$3:$M$473-H7886))/2)^2+SIN((RADIANS($N$3:$N$473-I7886))/2)^2*COS(RADIANS($M$3:$M$473))*COS(RADIANS(H7886))),$L$3:$L$473)</f>
        <v>n389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t="str" cm="1">
        <f t="array" ref="J7887">LOOKUP(1,1/FREQUENCY(0,SIN((RADIANS($M$3:$M$473-H7887))/2)^2+SIN((RADIANS($N$3:$N$473-I7887))/2)^2*COS(RADIANS($M$3:$M$473))*COS(RADIANS(H7887))),$L$3:$L$473)</f>
        <v>n389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t="str" cm="1">
        <f t="array" ref="J7888">LOOKUP(1,1/FREQUENCY(0,SIN((RADIANS($M$3:$M$473-H7888))/2)^2+SIN((RADIANS($N$3:$N$473-I7888))/2)^2*COS(RADIANS($M$3:$M$473))*COS(RADIANS(H7888))),$L$3:$L$473)</f>
        <v>n389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t="str" cm="1">
        <f t="array" ref="J7889">LOOKUP(1,1/FREQUENCY(0,SIN((RADIANS($M$3:$M$473-H7889))/2)^2+SIN((RADIANS($N$3:$N$473-I7889))/2)^2*COS(RADIANS($M$3:$M$473))*COS(RADIANS(H7889))),$L$3:$L$473)</f>
        <v>n389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t="str" cm="1">
        <f t="array" ref="J7890">LOOKUP(1,1/FREQUENCY(0,SIN((RADIANS($M$3:$M$473-H7890))/2)^2+SIN((RADIANS($N$3:$N$473-I7890))/2)^2*COS(RADIANS($M$3:$M$473))*COS(RADIANS(H7890))),$L$3:$L$473)</f>
        <v>n389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t="str" cm="1">
        <f t="array" ref="J7891">LOOKUP(1,1/FREQUENCY(0,SIN((RADIANS($M$3:$M$473-H7891))/2)^2+SIN((RADIANS($N$3:$N$473-I7891))/2)^2*COS(RADIANS($M$3:$M$473))*COS(RADIANS(H7891))),$L$3:$L$473)</f>
        <v>n389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t="str" cm="1">
        <f t="array" ref="J7892">LOOKUP(1,1/FREQUENCY(0,SIN((RADIANS($M$3:$M$473-H7892))/2)^2+SIN((RADIANS($N$3:$N$473-I7892))/2)^2*COS(RADIANS($M$3:$M$473))*COS(RADIANS(H7892))),$L$3:$L$473)</f>
        <v>n389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t="str" cm="1">
        <f t="array" ref="J7893">LOOKUP(1,1/FREQUENCY(0,SIN((RADIANS($M$3:$M$473-H7893))/2)^2+SIN((RADIANS($N$3:$N$473-I7893))/2)^2*COS(RADIANS($M$3:$M$473))*COS(RADIANS(H7893))),$L$3:$L$473)</f>
        <v>n389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t="str" cm="1">
        <f t="array" ref="J7894">LOOKUP(1,1/FREQUENCY(0,SIN((RADIANS($M$3:$M$473-H7894))/2)^2+SIN((RADIANS($N$3:$N$473-I7894))/2)^2*COS(RADIANS($M$3:$M$473))*COS(RADIANS(H7894))),$L$3:$L$473)</f>
        <v>n389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t="str" cm="1">
        <f t="array" ref="J7895">LOOKUP(1,1/FREQUENCY(0,SIN((RADIANS($M$3:$M$473-H7895))/2)^2+SIN((RADIANS($N$3:$N$473-I7895))/2)^2*COS(RADIANS($M$3:$M$473))*COS(RADIANS(H7895))),$L$3:$L$473)</f>
        <v>n389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t="str" cm="1">
        <f t="array" ref="J7896">LOOKUP(1,1/FREQUENCY(0,SIN((RADIANS($M$3:$M$473-H7896))/2)^2+SIN((RADIANS($N$3:$N$473-I7896))/2)^2*COS(RADIANS($M$3:$M$473))*COS(RADIANS(H7896))),$L$3:$L$473)</f>
        <v>n304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t="str" cm="1">
        <f t="array" ref="J7897">LOOKUP(1,1/FREQUENCY(0,SIN((RADIANS($M$3:$M$473-H7897))/2)^2+SIN((RADIANS($N$3:$N$473-I7897))/2)^2*COS(RADIANS($M$3:$M$473))*COS(RADIANS(H7897))),$L$3:$L$473)</f>
        <v>n304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t="str" cm="1">
        <f t="array" ref="J7898">LOOKUP(1,1/FREQUENCY(0,SIN((RADIANS($M$3:$M$473-H7898))/2)^2+SIN((RADIANS($N$3:$N$473-I7898))/2)^2*COS(RADIANS($M$3:$M$473))*COS(RADIANS(H7898))),$L$3:$L$473)</f>
        <v>n389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t="str" cm="1">
        <f t="array" ref="J7899">LOOKUP(1,1/FREQUENCY(0,SIN((RADIANS($M$3:$M$473-H7899))/2)^2+SIN((RADIANS($N$3:$N$473-I7899))/2)^2*COS(RADIANS($M$3:$M$473))*COS(RADIANS(H7899))),$L$3:$L$473)</f>
        <v>n389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t="str" cm="1">
        <f t="array" ref="J7900">LOOKUP(1,1/FREQUENCY(0,SIN((RADIANS($M$3:$M$473-H7900))/2)^2+SIN((RADIANS($N$3:$N$473-I7900))/2)^2*COS(RADIANS($M$3:$M$473))*COS(RADIANS(H7900))),$L$3:$L$473)</f>
        <v>n389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t="str" cm="1">
        <f t="array" ref="J7901">LOOKUP(1,1/FREQUENCY(0,SIN((RADIANS($M$3:$M$473-H7901))/2)^2+SIN((RADIANS($N$3:$N$473-I7901))/2)^2*COS(RADIANS($M$3:$M$473))*COS(RADIANS(H7901))),$L$3:$L$473)</f>
        <v>n389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t="str" cm="1">
        <f t="array" ref="J7902">LOOKUP(1,1/FREQUENCY(0,SIN((RADIANS($M$3:$M$473-H7902))/2)^2+SIN((RADIANS($N$3:$N$473-I7902))/2)^2*COS(RADIANS($M$3:$M$473))*COS(RADIANS(H7902))),$L$3:$L$473)</f>
        <v>n389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t="str" cm="1">
        <f t="array" ref="J7903">LOOKUP(1,1/FREQUENCY(0,SIN((RADIANS($M$3:$M$473-H7903))/2)^2+SIN((RADIANS($N$3:$N$473-I7903))/2)^2*COS(RADIANS($M$3:$M$473))*COS(RADIANS(H7903))),$L$3:$L$473)</f>
        <v>n389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t="str" cm="1">
        <f t="array" ref="J7904">LOOKUP(1,1/FREQUENCY(0,SIN((RADIANS($M$3:$M$473-H7904))/2)^2+SIN((RADIANS($N$3:$N$473-I7904))/2)^2*COS(RADIANS($M$3:$M$473))*COS(RADIANS(H7904))),$L$3:$L$473)</f>
        <v>n389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t="str" cm="1">
        <f t="array" ref="J7905">LOOKUP(1,1/FREQUENCY(0,SIN((RADIANS($M$3:$M$473-H7905))/2)^2+SIN((RADIANS($N$3:$N$473-I7905))/2)^2*COS(RADIANS($M$3:$M$473))*COS(RADIANS(H7905))),$L$3:$L$473)</f>
        <v>n389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t="str" cm="1">
        <f t="array" ref="J7906">LOOKUP(1,1/FREQUENCY(0,SIN((RADIANS($M$3:$M$473-H7906))/2)^2+SIN((RADIANS($N$3:$N$473-I7906))/2)^2*COS(RADIANS($M$3:$M$473))*COS(RADIANS(H7906))),$L$3:$L$473)</f>
        <v>n382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t="str" cm="1">
        <f t="array" ref="J7907">LOOKUP(1,1/FREQUENCY(0,SIN((RADIANS($M$3:$M$473-H7907))/2)^2+SIN((RADIANS($N$3:$N$473-I7907))/2)^2*COS(RADIANS($M$3:$M$473))*COS(RADIANS(H7907))),$L$3:$L$473)</f>
        <v>n389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t="str" cm="1">
        <f t="array" ref="J7908">LOOKUP(1,1/FREQUENCY(0,SIN((RADIANS($M$3:$M$473-H7908))/2)^2+SIN((RADIANS($N$3:$N$473-I7908))/2)^2*COS(RADIANS($M$3:$M$473))*COS(RADIANS(H7908))),$L$3:$L$473)</f>
        <v>n389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t="str" cm="1">
        <f t="array" ref="J7909">LOOKUP(1,1/FREQUENCY(0,SIN((RADIANS($M$3:$M$473-H7909))/2)^2+SIN((RADIANS($N$3:$N$473-I7909))/2)^2*COS(RADIANS($M$3:$M$473))*COS(RADIANS(H7909))),$L$3:$L$473)</f>
        <v>n389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t="str" cm="1">
        <f t="array" ref="J7910">LOOKUP(1,1/FREQUENCY(0,SIN((RADIANS($M$3:$M$473-H7910))/2)^2+SIN((RADIANS($N$3:$N$473-I7910))/2)^2*COS(RADIANS($M$3:$M$473))*COS(RADIANS(H7910))),$L$3:$L$473)</f>
        <v>n389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t="str" cm="1">
        <f t="array" ref="J7911">LOOKUP(1,1/FREQUENCY(0,SIN((RADIANS($M$3:$M$473-H7911))/2)^2+SIN((RADIANS($N$3:$N$473-I7911))/2)^2*COS(RADIANS($M$3:$M$473))*COS(RADIANS(H7911))),$L$3:$L$473)</f>
        <v>n389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t="str" cm="1">
        <f t="array" ref="J7912">LOOKUP(1,1/FREQUENCY(0,SIN((RADIANS($M$3:$M$473-H7912))/2)^2+SIN((RADIANS($N$3:$N$473-I7912))/2)^2*COS(RADIANS($M$3:$M$473))*COS(RADIANS(H7912))),$L$3:$L$473)</f>
        <v>n308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t="str" cm="1">
        <f t="array" ref="J7913">LOOKUP(1,1/FREQUENCY(0,SIN((RADIANS($M$3:$M$473-H7913))/2)^2+SIN((RADIANS($N$3:$N$473-I7913))/2)^2*COS(RADIANS($M$3:$M$473))*COS(RADIANS(H7913))),$L$3:$L$473)</f>
        <v>n383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t="str" cm="1">
        <f t="array" ref="J7914">LOOKUP(1,1/FREQUENCY(0,SIN((RADIANS($M$3:$M$473-H7914))/2)^2+SIN((RADIANS($N$3:$N$473-I7914))/2)^2*COS(RADIANS($M$3:$M$473))*COS(RADIANS(H7914))),$L$3:$L$473)</f>
        <v>n383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t="str" cm="1">
        <f t="array" ref="J7915">LOOKUP(1,1/FREQUENCY(0,SIN((RADIANS($M$3:$M$473-H7915))/2)^2+SIN((RADIANS($N$3:$N$473-I7915))/2)^2*COS(RADIANS($M$3:$M$473))*COS(RADIANS(H7915))),$L$3:$L$473)</f>
        <v>n383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t="str" cm="1">
        <f t="array" ref="J7916">LOOKUP(1,1/FREQUENCY(0,SIN((RADIANS($M$3:$M$473-H7916))/2)^2+SIN((RADIANS($N$3:$N$473-I7916))/2)^2*COS(RADIANS($M$3:$M$473))*COS(RADIANS(H7916))),$L$3:$L$473)</f>
        <v>n383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t="str" cm="1">
        <f t="array" ref="J7917">LOOKUP(1,1/FREQUENCY(0,SIN((RADIANS($M$3:$M$473-H7917))/2)^2+SIN((RADIANS($N$3:$N$473-I7917))/2)^2*COS(RADIANS($M$3:$M$473))*COS(RADIANS(H7917))),$L$3:$L$473)</f>
        <v>n308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t="str" cm="1">
        <f t="array" ref="J7918">LOOKUP(1,1/FREQUENCY(0,SIN((RADIANS($M$3:$M$473-H7918))/2)^2+SIN((RADIANS($N$3:$N$473-I7918))/2)^2*COS(RADIANS($M$3:$M$473))*COS(RADIANS(H7918))),$L$3:$L$473)</f>
        <v>n383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t="str" cm="1">
        <f t="array" ref="J7919">LOOKUP(1,1/FREQUENCY(0,SIN((RADIANS($M$3:$M$473-H7919))/2)^2+SIN((RADIANS($N$3:$N$473-I7919))/2)^2*COS(RADIANS($M$3:$M$473))*COS(RADIANS(H7919))),$L$3:$L$473)</f>
        <v>n308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t="str" cm="1">
        <f t="array" ref="J7920">LOOKUP(1,1/FREQUENCY(0,SIN((RADIANS($M$3:$M$473-H7920))/2)^2+SIN((RADIANS($N$3:$N$473-I7920))/2)^2*COS(RADIANS($M$3:$M$473))*COS(RADIANS(H7920))),$L$3:$L$473)</f>
        <v>n383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t="str" cm="1">
        <f t="array" ref="J7921">LOOKUP(1,1/FREQUENCY(0,SIN((RADIANS($M$3:$M$473-H7921))/2)^2+SIN((RADIANS($N$3:$N$473-I7921))/2)^2*COS(RADIANS($M$3:$M$473))*COS(RADIANS(H7921))),$L$3:$L$473)</f>
        <v>n383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t="str" cm="1">
        <f t="array" ref="J7922">LOOKUP(1,1/FREQUENCY(0,SIN((RADIANS($M$3:$M$473-H7922))/2)^2+SIN((RADIANS($N$3:$N$473-I7922))/2)^2*COS(RADIANS($M$3:$M$473))*COS(RADIANS(H7922))),$L$3:$L$473)</f>
        <v>n308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t="str" cm="1">
        <f t="array" ref="J7923">LOOKUP(1,1/FREQUENCY(0,SIN((RADIANS($M$3:$M$473-H7923))/2)^2+SIN((RADIANS($N$3:$N$473-I7923))/2)^2*COS(RADIANS($M$3:$M$473))*COS(RADIANS(H7923))),$L$3:$L$473)</f>
        <v>n383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t="str" cm="1">
        <f t="array" ref="J7924">LOOKUP(1,1/FREQUENCY(0,SIN((RADIANS($M$3:$M$473-H7924))/2)^2+SIN((RADIANS($N$3:$N$473-I7924))/2)^2*COS(RADIANS($M$3:$M$473))*COS(RADIANS(H7924))),$L$3:$L$473)</f>
        <v>n308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t="str" cm="1">
        <f t="array" ref="J7925">LOOKUP(1,1/FREQUENCY(0,SIN((RADIANS($M$3:$M$473-H7925))/2)^2+SIN((RADIANS($N$3:$N$473-I7925))/2)^2*COS(RADIANS($M$3:$M$473))*COS(RADIANS(H7925))),$L$3:$L$473)</f>
        <v>n383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t="str" cm="1">
        <f t="array" ref="J7926">LOOKUP(1,1/FREQUENCY(0,SIN((RADIANS($M$3:$M$473-H7926))/2)^2+SIN((RADIANS($N$3:$N$473-I7926))/2)^2*COS(RADIANS($M$3:$M$473))*COS(RADIANS(H7926))),$L$3:$L$473)</f>
        <v>n383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t="str" cm="1">
        <f t="array" ref="J7927">LOOKUP(1,1/FREQUENCY(0,SIN((RADIANS($M$3:$M$473-H7927))/2)^2+SIN((RADIANS($N$3:$N$473-I7927))/2)^2*COS(RADIANS($M$3:$M$473))*COS(RADIANS(H7927))),$L$3:$L$473)</f>
        <v>n383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t="str" cm="1">
        <f t="array" ref="J7928">LOOKUP(1,1/FREQUENCY(0,SIN((RADIANS($M$3:$M$473-H7928))/2)^2+SIN((RADIANS($N$3:$N$473-I7928))/2)^2*COS(RADIANS($M$3:$M$473))*COS(RADIANS(H7928))),$L$3:$L$473)</f>
        <v>n382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t="str" cm="1">
        <f t="array" ref="J7929">LOOKUP(1,1/FREQUENCY(0,SIN((RADIANS($M$3:$M$473-H7929))/2)^2+SIN((RADIANS($N$3:$N$473-I7929))/2)^2*COS(RADIANS($M$3:$M$473))*COS(RADIANS(H7929))),$L$3:$L$473)</f>
        <v>n382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t="str" cm="1">
        <f t="array" ref="J7930">LOOKUP(1,1/FREQUENCY(0,SIN((RADIANS($M$3:$M$473-H7930))/2)^2+SIN((RADIANS($N$3:$N$473-I7930))/2)^2*COS(RADIANS($M$3:$M$473))*COS(RADIANS(H7930))),$L$3:$L$473)</f>
        <v>n382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t="str" cm="1">
        <f t="array" ref="J7931">LOOKUP(1,1/FREQUENCY(0,SIN((RADIANS($M$3:$M$473-H7931))/2)^2+SIN((RADIANS($N$3:$N$473-I7931))/2)^2*COS(RADIANS($M$3:$M$473))*COS(RADIANS(H7931))),$L$3:$L$473)</f>
        <v>n308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t="str" cm="1">
        <f t="array" ref="J7932">LOOKUP(1,1/FREQUENCY(0,SIN((RADIANS($M$3:$M$473-H7932))/2)^2+SIN((RADIANS($N$3:$N$473-I7932))/2)^2*COS(RADIANS($M$3:$M$473))*COS(RADIANS(H7932))),$L$3:$L$473)</f>
        <v>n383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t="str" cm="1">
        <f t="array" ref="J7933">LOOKUP(1,1/FREQUENCY(0,SIN((RADIANS($M$3:$M$473-H7933))/2)^2+SIN((RADIANS($N$3:$N$473-I7933))/2)^2*COS(RADIANS($M$3:$M$473))*COS(RADIANS(H7933))),$L$3:$L$473)</f>
        <v>n308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t="str" cm="1">
        <f t="array" ref="J7934">LOOKUP(1,1/FREQUENCY(0,SIN((RADIANS($M$3:$M$473-H7934))/2)^2+SIN((RADIANS($N$3:$N$473-I7934))/2)^2*COS(RADIANS($M$3:$M$473))*COS(RADIANS(H7934))),$L$3:$L$473)</f>
        <v>n308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t="str" cm="1">
        <f t="array" ref="J7935">LOOKUP(1,1/FREQUENCY(0,SIN((RADIANS($M$3:$M$473-H7935))/2)^2+SIN((RADIANS($N$3:$N$473-I7935))/2)^2*COS(RADIANS($M$3:$M$473))*COS(RADIANS(H7935))),$L$3:$L$473)</f>
        <v>n308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t="str" cm="1">
        <f t="array" ref="J7936">LOOKUP(1,1/FREQUENCY(0,SIN((RADIANS($M$3:$M$473-H7936))/2)^2+SIN((RADIANS($N$3:$N$473-I7936))/2)^2*COS(RADIANS($M$3:$M$473))*COS(RADIANS(H7936))),$L$3:$L$473)</f>
        <v>n308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t="str" cm="1">
        <f t="array" ref="J7937">LOOKUP(1,1/FREQUENCY(0,SIN((RADIANS($M$3:$M$473-H7937))/2)^2+SIN((RADIANS($N$3:$N$473-I7937))/2)^2*COS(RADIANS($M$3:$M$473))*COS(RADIANS(H7937))),$L$3:$L$473)</f>
        <v>n308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t="str" cm="1">
        <f t="array" ref="J7938">LOOKUP(1,1/FREQUENCY(0,SIN((RADIANS($M$3:$M$473-H7938))/2)^2+SIN((RADIANS($N$3:$N$473-I7938))/2)^2*COS(RADIANS($M$3:$M$473))*COS(RADIANS(H7938))),$L$3:$L$473)</f>
        <v>n308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t="str" cm="1">
        <f t="array" ref="J7939">LOOKUP(1,1/FREQUENCY(0,SIN((RADIANS($M$3:$M$473-H7939))/2)^2+SIN((RADIANS($N$3:$N$473-I7939))/2)^2*COS(RADIANS($M$3:$M$473))*COS(RADIANS(H7939))),$L$3:$L$473)</f>
        <v>n382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t="str" cm="1">
        <f t="array" ref="J7940">LOOKUP(1,1/FREQUENCY(0,SIN((RADIANS($M$3:$M$473-H7940))/2)^2+SIN((RADIANS($N$3:$N$473-I7940))/2)^2*COS(RADIANS($M$3:$M$473))*COS(RADIANS(H7940))),$L$3:$L$473)</f>
        <v>n308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t="str" cm="1">
        <f t="array" ref="J7941">LOOKUP(1,1/FREQUENCY(0,SIN((RADIANS($M$3:$M$473-H7941))/2)^2+SIN((RADIANS($N$3:$N$473-I7941))/2)^2*COS(RADIANS($M$3:$M$473))*COS(RADIANS(H7941))),$L$3:$L$473)</f>
        <v>n389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t="str" cm="1">
        <f t="array" ref="J7942">LOOKUP(1,1/FREQUENCY(0,SIN((RADIANS($M$3:$M$473-H7942))/2)^2+SIN((RADIANS($N$3:$N$473-I7942))/2)^2*COS(RADIANS($M$3:$M$473))*COS(RADIANS(H7942))),$L$3:$L$473)</f>
        <v>n382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t="str" cm="1">
        <f t="array" ref="J7943">LOOKUP(1,1/FREQUENCY(0,SIN((RADIANS($M$3:$M$473-H7943))/2)^2+SIN((RADIANS($N$3:$N$473-I7943))/2)^2*COS(RADIANS($M$3:$M$473))*COS(RADIANS(H7943))),$L$3:$L$473)</f>
        <v>n382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t="str" cm="1">
        <f t="array" ref="J7944">LOOKUP(1,1/FREQUENCY(0,SIN((RADIANS($M$3:$M$473-H7944))/2)^2+SIN((RADIANS($N$3:$N$473-I7944))/2)^2*COS(RADIANS($M$3:$M$473))*COS(RADIANS(H7944))),$L$3:$L$473)</f>
        <v>n382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t="str" cm="1">
        <f t="array" ref="J7945">LOOKUP(1,1/FREQUENCY(0,SIN((RADIANS($M$3:$M$473-H7945))/2)^2+SIN((RADIANS($N$3:$N$473-I7945))/2)^2*COS(RADIANS($M$3:$M$473))*COS(RADIANS(H7945))),$L$3:$L$473)</f>
        <v>n382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t="str" cm="1">
        <f t="array" ref="J7946">LOOKUP(1,1/FREQUENCY(0,SIN((RADIANS($M$3:$M$473-H7946))/2)^2+SIN((RADIANS($N$3:$N$473-I7946))/2)^2*COS(RADIANS($M$3:$M$473))*COS(RADIANS(H7946))),$L$3:$L$473)</f>
        <v>n389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t="str" cm="1">
        <f t="array" ref="J7947">LOOKUP(1,1/FREQUENCY(0,SIN((RADIANS($M$3:$M$473-H7947))/2)^2+SIN((RADIANS($N$3:$N$473-I7947))/2)^2*COS(RADIANS($M$3:$M$473))*COS(RADIANS(H7947))),$L$3:$L$473)</f>
        <v>n389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t="str" cm="1">
        <f t="array" ref="J7948">LOOKUP(1,1/FREQUENCY(0,SIN((RADIANS($M$3:$M$473-H7948))/2)^2+SIN((RADIANS($N$3:$N$473-I7948))/2)^2*COS(RADIANS($M$3:$M$473))*COS(RADIANS(H7948))),$L$3:$L$473)</f>
        <v>n382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t="str" cm="1">
        <f t="array" ref="J7949">LOOKUP(1,1/FREQUENCY(0,SIN((RADIANS($M$3:$M$473-H7949))/2)^2+SIN((RADIANS($N$3:$N$473-I7949))/2)^2*COS(RADIANS($M$3:$M$473))*COS(RADIANS(H7949))),$L$3:$L$473)</f>
        <v>n389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t="str" cm="1">
        <f t="array" ref="J7950">LOOKUP(1,1/FREQUENCY(0,SIN((RADIANS($M$3:$M$473-H7950))/2)^2+SIN((RADIANS($N$3:$N$473-I7950))/2)^2*COS(RADIANS($M$3:$M$473))*COS(RADIANS(H7950))),$L$3:$L$473)</f>
        <v>n382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t="str" cm="1">
        <f t="array" ref="J7951">LOOKUP(1,1/FREQUENCY(0,SIN((RADIANS($M$3:$M$473-H7951))/2)^2+SIN((RADIANS($N$3:$N$473-I7951))/2)^2*COS(RADIANS($M$3:$M$473))*COS(RADIANS(H7951))),$L$3:$L$473)</f>
        <v>n382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t="str" cm="1">
        <f t="array" ref="J7952">LOOKUP(1,1/FREQUENCY(0,SIN((RADIANS($M$3:$M$473-H7952))/2)^2+SIN((RADIANS($N$3:$N$473-I7952))/2)^2*COS(RADIANS($M$3:$M$473))*COS(RADIANS(H7952))),$L$3:$L$473)</f>
        <v>n389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t="str" cm="1">
        <f t="array" ref="J7953">LOOKUP(1,1/FREQUENCY(0,SIN((RADIANS($M$3:$M$473-H7953))/2)^2+SIN((RADIANS($N$3:$N$473-I7953))/2)^2*COS(RADIANS($M$3:$M$473))*COS(RADIANS(H7953))),$L$3:$L$473)</f>
        <v>n382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t="str" cm="1">
        <f t="array" ref="J7954">LOOKUP(1,1/FREQUENCY(0,SIN((RADIANS($M$3:$M$473-H7954))/2)^2+SIN((RADIANS($N$3:$N$473-I7954))/2)^2*COS(RADIANS($M$3:$M$473))*COS(RADIANS(H7954))),$L$3:$L$473)</f>
        <v>n382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t="str" cm="1">
        <f t="array" ref="J7955">LOOKUP(1,1/FREQUENCY(0,SIN((RADIANS($M$3:$M$473-H7955))/2)^2+SIN((RADIANS($N$3:$N$473-I7955))/2)^2*COS(RADIANS($M$3:$M$473))*COS(RADIANS(H7955))),$L$3:$L$473)</f>
        <v>n382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t="str" cm="1">
        <f t="array" ref="J7956">LOOKUP(1,1/FREQUENCY(0,SIN((RADIANS($M$3:$M$473-H7956))/2)^2+SIN((RADIANS($N$3:$N$473-I7956))/2)^2*COS(RADIANS($M$3:$M$473))*COS(RADIANS(H7956))),$L$3:$L$473)</f>
        <v>n389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t="str" cm="1">
        <f t="array" ref="J7957">LOOKUP(1,1/FREQUENCY(0,SIN((RADIANS($M$3:$M$473-H7957))/2)^2+SIN((RADIANS($N$3:$N$473-I7957))/2)^2*COS(RADIANS($M$3:$M$473))*COS(RADIANS(H7957))),$L$3:$L$473)</f>
        <v>n389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t="str" cm="1">
        <f t="array" ref="J7958">LOOKUP(1,1/FREQUENCY(0,SIN((RADIANS($M$3:$M$473-H7958))/2)^2+SIN((RADIANS($N$3:$N$473-I7958))/2)^2*COS(RADIANS($M$3:$M$473))*COS(RADIANS(H7958))),$L$3:$L$473)</f>
        <v>n382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t="str" cm="1">
        <f t="array" ref="J7959">LOOKUP(1,1/FREQUENCY(0,SIN((RADIANS($M$3:$M$473-H7959))/2)^2+SIN((RADIANS($N$3:$N$473-I7959))/2)^2*COS(RADIANS($M$3:$M$473))*COS(RADIANS(H7959))),$L$3:$L$473)</f>
        <v>n389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t="str" cm="1">
        <f t="array" ref="J7960">LOOKUP(1,1/FREQUENCY(0,SIN((RADIANS($M$3:$M$473-H7960))/2)^2+SIN((RADIANS($N$3:$N$473-I7960))/2)^2*COS(RADIANS($M$3:$M$473))*COS(RADIANS(H7960))),$L$3:$L$473)</f>
        <v>n389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t="str" cm="1">
        <f t="array" ref="J7961">LOOKUP(1,1/FREQUENCY(0,SIN((RADIANS($M$3:$M$473-H7961))/2)^2+SIN((RADIANS($N$3:$N$473-I7961))/2)^2*COS(RADIANS($M$3:$M$473))*COS(RADIANS(H7961))),$L$3:$L$473)</f>
        <v>n389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t="str" cm="1">
        <f t="array" ref="J7962">LOOKUP(1,1/FREQUENCY(0,SIN((RADIANS($M$3:$M$473-H7962))/2)^2+SIN((RADIANS($N$3:$N$473-I7962))/2)^2*COS(RADIANS($M$3:$M$473))*COS(RADIANS(H7962))),$L$3:$L$473)</f>
        <v>n389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t="str" cm="1">
        <f t="array" ref="J7963">LOOKUP(1,1/FREQUENCY(0,SIN((RADIANS($M$3:$M$473-H7963))/2)^2+SIN((RADIANS($N$3:$N$473-I7963))/2)^2*COS(RADIANS($M$3:$M$473))*COS(RADIANS(H7963))),$L$3:$L$473)</f>
        <v>n308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t="str" cm="1">
        <f t="array" ref="J7964">LOOKUP(1,1/FREQUENCY(0,SIN((RADIANS($M$3:$M$473-H7964))/2)^2+SIN((RADIANS($N$3:$N$473-I7964))/2)^2*COS(RADIANS($M$3:$M$473))*COS(RADIANS(H7964))),$L$3:$L$473)</f>
        <v>n382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t="str" cm="1">
        <f t="array" ref="J7965">LOOKUP(1,1/FREQUENCY(0,SIN((RADIANS($M$3:$M$473-H7965))/2)^2+SIN((RADIANS($N$3:$N$473-I7965))/2)^2*COS(RADIANS($M$3:$M$473))*COS(RADIANS(H7965))),$L$3:$L$473)</f>
        <v>n382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t="str" cm="1">
        <f t="array" ref="J7966">LOOKUP(1,1/FREQUENCY(0,SIN((RADIANS($M$3:$M$473-H7966))/2)^2+SIN((RADIANS($N$3:$N$473-I7966))/2)^2*COS(RADIANS($M$3:$M$473))*COS(RADIANS(H7966))),$L$3:$L$473)</f>
        <v>n382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t="str" cm="1">
        <f t="array" ref="J7967">LOOKUP(1,1/FREQUENCY(0,SIN((RADIANS($M$3:$M$473-H7967))/2)^2+SIN((RADIANS($N$3:$N$473-I7967))/2)^2*COS(RADIANS($M$3:$M$473))*COS(RADIANS(H7967))),$L$3:$L$473)</f>
        <v>n382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t="str" cm="1">
        <f t="array" ref="J7968">LOOKUP(1,1/FREQUENCY(0,SIN((RADIANS($M$3:$M$473-H7968))/2)^2+SIN((RADIANS($N$3:$N$473-I7968))/2)^2*COS(RADIANS($M$3:$M$473))*COS(RADIANS(H7968))),$L$3:$L$473)</f>
        <v>n382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t="str" cm="1">
        <f t="array" ref="J7969">LOOKUP(1,1/FREQUENCY(0,SIN((RADIANS($M$3:$M$473-H7969))/2)^2+SIN((RADIANS($N$3:$N$473-I7969))/2)^2*COS(RADIANS($M$3:$M$473))*COS(RADIANS(H7969))),$L$3:$L$473)</f>
        <v>n308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t="str" cm="1">
        <f t="array" ref="J7970">LOOKUP(1,1/FREQUENCY(0,SIN((RADIANS($M$3:$M$473-H7970))/2)^2+SIN((RADIANS($N$3:$N$473-I7970))/2)^2*COS(RADIANS($M$3:$M$473))*COS(RADIANS(H7970))),$L$3:$L$473)</f>
        <v>n382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t="str" cm="1">
        <f t="array" ref="J7971">LOOKUP(1,1/FREQUENCY(0,SIN((RADIANS($M$3:$M$473-H7971))/2)^2+SIN((RADIANS($N$3:$N$473-I7971))/2)^2*COS(RADIANS($M$3:$M$473))*COS(RADIANS(H7971))),$L$3:$L$473)</f>
        <v>n382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t="str" cm="1">
        <f t="array" ref="J7972">LOOKUP(1,1/FREQUENCY(0,SIN((RADIANS($M$3:$M$473-H7972))/2)^2+SIN((RADIANS($N$3:$N$473-I7972))/2)^2*COS(RADIANS($M$3:$M$473))*COS(RADIANS(H7972))),$L$3:$L$473)</f>
        <v>n382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t="str" cm="1">
        <f t="array" ref="J7973">LOOKUP(1,1/FREQUENCY(0,SIN((RADIANS($M$3:$M$473-H7973))/2)^2+SIN((RADIANS($N$3:$N$473-I7973))/2)^2*COS(RADIANS($M$3:$M$473))*COS(RADIANS(H7973))),$L$3:$L$473)</f>
        <v>n308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t="str" cm="1">
        <f t="array" ref="J7974">LOOKUP(1,1/FREQUENCY(0,SIN((RADIANS($M$3:$M$473-H7974))/2)^2+SIN((RADIANS($N$3:$N$473-I7974))/2)^2*COS(RADIANS($M$3:$M$473))*COS(RADIANS(H7974))),$L$3:$L$473)</f>
        <v>n382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t="str" cm="1">
        <f t="array" ref="J7975">LOOKUP(1,1/FREQUENCY(0,SIN((RADIANS($M$3:$M$473-H7975))/2)^2+SIN((RADIANS($N$3:$N$473-I7975))/2)^2*COS(RADIANS($M$3:$M$473))*COS(RADIANS(H7975))),$L$3:$L$473)</f>
        <v>n389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t="str" cm="1">
        <f t="array" ref="J7976">LOOKUP(1,1/FREQUENCY(0,SIN((RADIANS($M$3:$M$473-H7976))/2)^2+SIN((RADIANS($N$3:$N$473-I7976))/2)^2*COS(RADIANS($M$3:$M$473))*COS(RADIANS(H7976))),$L$3:$L$473)</f>
        <v>n389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t="str" cm="1">
        <f t="array" ref="J7977">LOOKUP(1,1/FREQUENCY(0,SIN((RADIANS($M$3:$M$473-H7977))/2)^2+SIN((RADIANS($N$3:$N$473-I7977))/2)^2*COS(RADIANS($M$3:$M$473))*COS(RADIANS(H7977))),$L$3:$L$473)</f>
        <v>n389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t="str" cm="1">
        <f t="array" ref="J7978">LOOKUP(1,1/FREQUENCY(0,SIN((RADIANS($M$3:$M$473-H7978))/2)^2+SIN((RADIANS($N$3:$N$473-I7978))/2)^2*COS(RADIANS($M$3:$M$473))*COS(RADIANS(H7978))),$L$3:$L$473)</f>
        <v>n389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t="str" cm="1">
        <f t="array" ref="J7979">LOOKUP(1,1/FREQUENCY(0,SIN((RADIANS($M$3:$M$473-H7979))/2)^2+SIN((RADIANS($N$3:$N$473-I7979))/2)^2*COS(RADIANS($M$3:$M$473))*COS(RADIANS(H7979))),$L$3:$L$473)</f>
        <v>n389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t="str" cm="1">
        <f t="array" ref="J7980">LOOKUP(1,1/FREQUENCY(0,SIN((RADIANS($M$3:$M$473-H7980))/2)^2+SIN((RADIANS($N$3:$N$473-I7980))/2)^2*COS(RADIANS($M$3:$M$473))*COS(RADIANS(H7980))),$L$3:$L$473)</f>
        <v>n389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t="str" cm="1">
        <f t="array" ref="J7981">LOOKUP(1,1/FREQUENCY(0,SIN((RADIANS($M$3:$M$473-H7981))/2)^2+SIN((RADIANS($N$3:$N$473-I7981))/2)^2*COS(RADIANS($M$3:$M$473))*COS(RADIANS(H7981))),$L$3:$L$473)</f>
        <v>n389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t="str" cm="1">
        <f t="array" ref="J7982">LOOKUP(1,1/FREQUENCY(0,SIN((RADIANS($M$3:$M$473-H7982))/2)^2+SIN((RADIANS($N$3:$N$473-I7982))/2)^2*COS(RADIANS($M$3:$M$473))*COS(RADIANS(H7982))),$L$3:$L$473)</f>
        <v>n389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t="str" cm="1">
        <f t="array" ref="J7983">LOOKUP(1,1/FREQUENCY(0,SIN((RADIANS($M$3:$M$473-H7983))/2)^2+SIN((RADIANS($N$3:$N$473-I7983))/2)^2*COS(RADIANS($M$3:$M$473))*COS(RADIANS(H7983))),$L$3:$L$473)</f>
        <v>n389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t="str" cm="1">
        <f t="array" ref="J7984">LOOKUP(1,1/FREQUENCY(0,SIN((RADIANS($M$3:$M$473-H7984))/2)^2+SIN((RADIANS($N$3:$N$473-I7984))/2)^2*COS(RADIANS($M$3:$M$473))*COS(RADIANS(H7984))),$L$3:$L$473)</f>
        <v>n389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t="str" cm="1">
        <f t="array" ref="J7985">LOOKUP(1,1/FREQUENCY(0,SIN((RADIANS($M$3:$M$473-H7985))/2)^2+SIN((RADIANS($N$3:$N$473-I7985))/2)^2*COS(RADIANS($M$3:$M$473))*COS(RADIANS(H7985))),$L$3:$L$473)</f>
        <v>n389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t="str" cm="1">
        <f t="array" ref="J7986">LOOKUP(1,1/FREQUENCY(0,SIN((RADIANS($M$3:$M$473-H7986))/2)^2+SIN((RADIANS($N$3:$N$473-I7986))/2)^2*COS(RADIANS($M$3:$M$473))*COS(RADIANS(H7986))),$L$3:$L$473)</f>
        <v>n389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t="str" cm="1">
        <f t="array" ref="J7987">LOOKUP(1,1/FREQUENCY(0,SIN((RADIANS($M$3:$M$473-H7987))/2)^2+SIN((RADIANS($N$3:$N$473-I7987))/2)^2*COS(RADIANS($M$3:$M$473))*COS(RADIANS(H7987))),$L$3:$L$473)</f>
        <v>n311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t="str" cm="1">
        <f t="array" ref="J7988">LOOKUP(1,1/FREQUENCY(0,SIN((RADIANS($M$3:$M$473-H7988))/2)^2+SIN((RADIANS($N$3:$N$473-I7988))/2)^2*COS(RADIANS($M$3:$M$473))*COS(RADIANS(H7988))),$L$3:$L$473)</f>
        <v>n311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t="str" cm="1">
        <f t="array" ref="J7989">LOOKUP(1,1/FREQUENCY(0,SIN((RADIANS($M$3:$M$473-H7989))/2)^2+SIN((RADIANS($N$3:$N$473-I7989))/2)^2*COS(RADIANS($M$3:$M$473))*COS(RADIANS(H7989))),$L$3:$L$473)</f>
        <v>n311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t="str" cm="1">
        <f t="array" ref="J7990">LOOKUP(1,1/FREQUENCY(0,SIN((RADIANS($M$3:$M$473-H7990))/2)^2+SIN((RADIANS($N$3:$N$473-I7990))/2)^2*COS(RADIANS($M$3:$M$473))*COS(RADIANS(H7990))),$L$3:$L$473)</f>
        <v>n311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t="str" cm="1">
        <f t="array" ref="J7991">LOOKUP(1,1/FREQUENCY(0,SIN((RADIANS($M$3:$M$473-H7991))/2)^2+SIN((RADIANS($N$3:$N$473-I7991))/2)^2*COS(RADIANS($M$3:$M$473))*COS(RADIANS(H7991))),$L$3:$L$473)</f>
        <v>n389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t="str" cm="1">
        <f t="array" ref="J7992">LOOKUP(1,1/FREQUENCY(0,SIN((RADIANS($M$3:$M$473-H7992))/2)^2+SIN((RADIANS($N$3:$N$473-I7992))/2)^2*COS(RADIANS($M$3:$M$473))*COS(RADIANS(H7992))),$L$3:$L$473)</f>
        <v>n389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t="str" cm="1">
        <f t="array" ref="J7993">LOOKUP(1,1/FREQUENCY(0,SIN((RADIANS($M$3:$M$473-H7993))/2)^2+SIN((RADIANS($N$3:$N$473-I7993))/2)^2*COS(RADIANS($M$3:$M$473))*COS(RADIANS(H7993))),$L$3:$L$473)</f>
        <v>n316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t="str" cm="1">
        <f t="array" ref="J7994">LOOKUP(1,1/FREQUENCY(0,SIN((RADIANS($M$3:$M$473-H7994))/2)^2+SIN((RADIANS($N$3:$N$473-I7994))/2)^2*COS(RADIANS($M$3:$M$473))*COS(RADIANS(H7994))),$L$3:$L$473)</f>
        <v>n483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t="str" cm="1">
        <f t="array" ref="J7995">LOOKUP(1,1/FREQUENCY(0,SIN((RADIANS($M$3:$M$473-H7995))/2)^2+SIN((RADIANS($N$3:$N$473-I7995))/2)^2*COS(RADIANS($M$3:$M$473))*COS(RADIANS(H7995))),$L$3:$L$473)</f>
        <v>n247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t="str" cm="1">
        <f t="array" ref="J7996">LOOKUP(1,1/FREQUENCY(0,SIN((RADIANS($M$3:$M$473-H7996))/2)^2+SIN((RADIANS($N$3:$N$473-I7996))/2)^2*COS(RADIANS($M$3:$M$473))*COS(RADIANS(H7996))),$L$3:$L$473)</f>
        <v>n485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t="str" cm="1">
        <f t="array" ref="J7997">LOOKUP(1,1/FREQUENCY(0,SIN((RADIANS($M$3:$M$473-H7997))/2)^2+SIN((RADIANS($N$3:$N$473-I7997))/2)^2*COS(RADIANS($M$3:$M$473))*COS(RADIANS(H7997))),$L$3:$L$473)</f>
        <v>n316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t="str" cm="1">
        <f t="array" ref="J7998">LOOKUP(1,1/FREQUENCY(0,SIN((RADIANS($M$3:$M$473-H7998))/2)^2+SIN((RADIANS($N$3:$N$473-I7998))/2)^2*COS(RADIANS($M$3:$M$473))*COS(RADIANS(H7998))),$L$3:$L$473)</f>
        <v>n316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t="str" cm="1">
        <f t="array" ref="J7999">LOOKUP(1,1/FREQUENCY(0,SIN((RADIANS($M$3:$M$473-H7999))/2)^2+SIN((RADIANS($N$3:$N$473-I7999))/2)^2*COS(RADIANS($M$3:$M$473))*COS(RADIANS(H7999))),$L$3:$L$473)</f>
        <v>n316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t="str" cm="1">
        <f t="array" ref="J8000">LOOKUP(1,1/FREQUENCY(0,SIN((RADIANS($M$3:$M$473-H8000))/2)^2+SIN((RADIANS($N$3:$N$473-I8000))/2)^2*COS(RADIANS($M$3:$M$473))*COS(RADIANS(H8000))),$L$3:$L$473)</f>
        <v>n316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t="str" cm="1">
        <f t="array" ref="J8001">LOOKUP(1,1/FREQUENCY(0,SIN((RADIANS($M$3:$M$473-H8001))/2)^2+SIN((RADIANS($N$3:$N$473-I8001))/2)^2*COS(RADIANS($M$3:$M$473))*COS(RADIANS(H8001))),$L$3:$L$473)</f>
        <v>n316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t="str" cm="1">
        <f t="array" ref="J8002">LOOKUP(1,1/FREQUENCY(0,SIN((RADIANS($M$3:$M$473-H8002))/2)^2+SIN((RADIANS($N$3:$N$473-I8002))/2)^2*COS(RADIANS($M$3:$M$473))*COS(RADIANS(H8002))),$L$3:$L$473)</f>
        <v>n316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t="str" cm="1">
        <f t="array" ref="J8003">LOOKUP(1,1/FREQUENCY(0,SIN((RADIANS($M$3:$M$473-H8003))/2)^2+SIN((RADIANS($N$3:$N$473-I8003))/2)^2*COS(RADIANS($M$3:$M$473))*COS(RADIANS(H8003))),$L$3:$L$473)</f>
        <v>n315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t="str" cm="1">
        <f t="array" ref="J8004">LOOKUP(1,1/FREQUENCY(0,SIN((RADIANS($M$3:$M$473-H8004))/2)^2+SIN((RADIANS($N$3:$N$473-I8004))/2)^2*COS(RADIANS($M$3:$M$473))*COS(RADIANS(H8004))),$L$3:$L$473)</f>
        <v>n314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t="str" cm="1">
        <f t="array" ref="J8005">LOOKUP(1,1/FREQUENCY(0,SIN((RADIANS($M$3:$M$473-H8005))/2)^2+SIN((RADIANS($N$3:$N$473-I8005))/2)^2*COS(RADIANS($M$3:$M$473))*COS(RADIANS(H8005))),$L$3:$L$473)</f>
        <v>n316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t="str" cm="1">
        <f t="array" ref="J8006">LOOKUP(1,1/FREQUENCY(0,SIN((RADIANS($M$3:$M$473-H8006))/2)^2+SIN((RADIANS($N$3:$N$473-I8006))/2)^2*COS(RADIANS($M$3:$M$473))*COS(RADIANS(H8006))),$L$3:$L$473)</f>
        <v>n314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t="str" cm="1">
        <f t="array" ref="J8007">LOOKUP(1,1/FREQUENCY(0,SIN((RADIANS($M$3:$M$473-H8007))/2)^2+SIN((RADIANS($N$3:$N$473-I8007))/2)^2*COS(RADIANS($M$3:$M$473))*COS(RADIANS(H8007))),$L$3:$L$473)</f>
        <v>n316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t="str" cm="1">
        <f t="array" ref="J8008">LOOKUP(1,1/FREQUENCY(0,SIN((RADIANS($M$3:$M$473-H8008))/2)^2+SIN((RADIANS($N$3:$N$473-I8008))/2)^2*COS(RADIANS($M$3:$M$473))*COS(RADIANS(H8008))),$L$3:$L$473)</f>
        <v>n314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t="str" cm="1">
        <f t="array" ref="J8009">LOOKUP(1,1/FREQUENCY(0,SIN((RADIANS($M$3:$M$473-H8009))/2)^2+SIN((RADIANS($N$3:$N$473-I8009))/2)^2*COS(RADIANS($M$3:$M$473))*COS(RADIANS(H8009))),$L$3:$L$473)</f>
        <v>n316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t="str" cm="1">
        <f t="array" ref="J8010">LOOKUP(1,1/FREQUENCY(0,SIN((RADIANS($M$3:$M$473-H8010))/2)^2+SIN((RADIANS($N$3:$N$473-I8010))/2)^2*COS(RADIANS($M$3:$M$473))*COS(RADIANS(H8010))),$L$3:$L$473)</f>
        <v>n13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t="str" cm="1">
        <f t="array" ref="J8011">LOOKUP(1,1/FREQUENCY(0,SIN((RADIANS($M$3:$M$473-H8011))/2)^2+SIN((RADIANS($N$3:$N$473-I8011))/2)^2*COS(RADIANS($M$3:$M$473))*COS(RADIANS(H8011))),$L$3:$L$473)</f>
        <v>n316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t="str" cm="1">
        <f t="array" ref="J8012">LOOKUP(1,1/FREQUENCY(0,SIN((RADIANS($M$3:$M$473-H8012))/2)^2+SIN((RADIANS($N$3:$N$473-I8012))/2)^2*COS(RADIANS($M$3:$M$473))*COS(RADIANS(H8012))),$L$3:$L$473)</f>
        <v>n316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t="str" cm="1">
        <f t="array" ref="J8013">LOOKUP(1,1/FREQUENCY(0,SIN((RADIANS($M$3:$M$473-H8013))/2)^2+SIN((RADIANS($N$3:$N$473-I8013))/2)^2*COS(RADIANS($M$3:$M$473))*COS(RADIANS(H8013))),$L$3:$L$473)</f>
        <v>n316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t="str" cm="1">
        <f t="array" ref="J8014">LOOKUP(1,1/FREQUENCY(0,SIN((RADIANS($M$3:$M$473-H8014))/2)^2+SIN((RADIANS($N$3:$N$473-I8014))/2)^2*COS(RADIANS($M$3:$M$473))*COS(RADIANS(H8014))),$L$3:$L$473)</f>
        <v>n316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t="str" cm="1">
        <f t="array" ref="J8015">LOOKUP(1,1/FREQUENCY(0,SIN((RADIANS($M$3:$M$473-H8015))/2)^2+SIN((RADIANS($N$3:$N$473-I8015))/2)^2*COS(RADIANS($M$3:$M$473))*COS(RADIANS(H8015))),$L$3:$L$473)</f>
        <v>n316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t="str" cm="1">
        <f t="array" ref="J8016">LOOKUP(1,1/FREQUENCY(0,SIN((RADIANS($M$3:$M$473-H8016))/2)^2+SIN((RADIANS($N$3:$N$473-I8016))/2)^2*COS(RADIANS($M$3:$M$473))*COS(RADIANS(H8016))),$L$3:$L$473)</f>
        <v>n316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t="str" cm="1">
        <f t="array" ref="J8017">LOOKUP(1,1/FREQUENCY(0,SIN((RADIANS($M$3:$M$473-H8017))/2)^2+SIN((RADIANS($N$3:$N$473-I8017))/2)^2*COS(RADIANS($M$3:$M$473))*COS(RADIANS(H8017))),$L$3:$L$473)</f>
        <v>n315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t="str" cm="1">
        <f t="array" ref="J8018">LOOKUP(1,1/FREQUENCY(0,SIN((RADIANS($M$3:$M$473-H8018))/2)^2+SIN((RADIANS($N$3:$N$473-I8018))/2)^2*COS(RADIANS($M$3:$M$473))*COS(RADIANS(H8018))),$L$3:$L$473)</f>
        <v>n315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t="str" cm="1">
        <f t="array" ref="J8019">LOOKUP(1,1/FREQUENCY(0,SIN((RADIANS($M$3:$M$473-H8019))/2)^2+SIN((RADIANS($N$3:$N$473-I8019))/2)^2*COS(RADIANS($M$3:$M$473))*COS(RADIANS(H8019))),$L$3:$L$473)</f>
        <v>n314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t="str" cm="1">
        <f t="array" ref="J8020">LOOKUP(1,1/FREQUENCY(0,SIN((RADIANS($M$3:$M$473-H8020))/2)^2+SIN((RADIANS($N$3:$N$473-I8020))/2)^2*COS(RADIANS($M$3:$M$473))*COS(RADIANS(H8020))),$L$3:$L$473)</f>
        <v>n314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t="str" cm="1">
        <f t="array" ref="J8021">LOOKUP(1,1/FREQUENCY(0,SIN((RADIANS($M$3:$M$473-H8021))/2)^2+SIN((RADIANS($N$3:$N$473-I8021))/2)^2*COS(RADIANS($M$3:$M$473))*COS(RADIANS(H8021))),$L$3:$L$473)</f>
        <v>n314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t="str" cm="1">
        <f t="array" ref="J8022">LOOKUP(1,1/FREQUENCY(0,SIN((RADIANS($M$3:$M$473-H8022))/2)^2+SIN((RADIANS($N$3:$N$473-I8022))/2)^2*COS(RADIANS($M$3:$M$473))*COS(RADIANS(H8022))),$L$3:$L$473)</f>
        <v>n396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t="str" cm="1">
        <f t="array" ref="J8023">LOOKUP(1,1/FREQUENCY(0,SIN((RADIANS($M$3:$M$473-H8023))/2)^2+SIN((RADIANS($N$3:$N$473-I8023))/2)^2*COS(RADIANS($M$3:$M$473))*COS(RADIANS(H8023))),$L$3:$L$473)</f>
        <v>n314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t="str" cm="1">
        <f t="array" ref="J8024">LOOKUP(1,1/FREQUENCY(0,SIN((RADIANS($M$3:$M$473-H8024))/2)^2+SIN((RADIANS($N$3:$N$473-I8024))/2)^2*COS(RADIANS($M$3:$M$473))*COS(RADIANS(H8024))),$L$3:$L$473)</f>
        <v>n318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t="str" cm="1">
        <f t="array" ref="J8025">LOOKUP(1,1/FREQUENCY(0,SIN((RADIANS($M$3:$M$473-H8025))/2)^2+SIN((RADIANS($N$3:$N$473-I8025))/2)^2*COS(RADIANS($M$3:$M$473))*COS(RADIANS(H8025))),$L$3:$L$473)</f>
        <v>n315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t="str" cm="1">
        <f t="array" ref="J8026">LOOKUP(1,1/FREQUENCY(0,SIN((RADIANS($M$3:$M$473-H8026))/2)^2+SIN((RADIANS($N$3:$N$473-I8026))/2)^2*COS(RADIANS($M$3:$M$473))*COS(RADIANS(H8026))),$L$3:$L$473)</f>
        <v>n315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t="str" cm="1">
        <f t="array" ref="J8027">LOOKUP(1,1/FREQUENCY(0,SIN((RADIANS($M$3:$M$473-H8027))/2)^2+SIN((RADIANS($N$3:$N$473-I8027))/2)^2*COS(RADIANS($M$3:$M$473))*COS(RADIANS(H8027))),$L$3:$L$473)</f>
        <v>n396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t="str" cm="1">
        <f t="array" ref="J8028">LOOKUP(1,1/FREQUENCY(0,SIN((RADIANS($M$3:$M$473-H8028))/2)^2+SIN((RADIANS($N$3:$N$473-I8028))/2)^2*COS(RADIANS($M$3:$M$473))*COS(RADIANS(H8028))),$L$3:$L$473)</f>
        <v>n315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t="str" cm="1">
        <f t="array" ref="J8029">LOOKUP(1,1/FREQUENCY(0,SIN((RADIANS($M$3:$M$473-H8029))/2)^2+SIN((RADIANS($N$3:$N$473-I8029))/2)^2*COS(RADIANS($M$3:$M$473))*COS(RADIANS(H8029))),$L$3:$L$473)</f>
        <v>n314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t="str" cm="1">
        <f t="array" ref="J8030">LOOKUP(1,1/FREQUENCY(0,SIN((RADIANS($M$3:$M$473-H8030))/2)^2+SIN((RADIANS($N$3:$N$473-I8030))/2)^2*COS(RADIANS($M$3:$M$473))*COS(RADIANS(H8030))),$L$3:$L$473)</f>
        <v>n316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t="str" cm="1">
        <f t="array" ref="J8031">LOOKUP(1,1/FREQUENCY(0,SIN((RADIANS($M$3:$M$473-H8031))/2)^2+SIN((RADIANS($N$3:$N$473-I8031))/2)^2*COS(RADIANS($M$3:$M$473))*COS(RADIANS(H8031))),$L$3:$L$473)</f>
        <v>n315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t="str" cm="1">
        <f t="array" ref="J8032">LOOKUP(1,1/FREQUENCY(0,SIN((RADIANS($M$3:$M$473-H8032))/2)^2+SIN((RADIANS($N$3:$N$473-I8032))/2)^2*COS(RADIANS($M$3:$M$473))*COS(RADIANS(H8032))),$L$3:$L$473)</f>
        <v>n315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t="str" cm="1">
        <f t="array" ref="J8033">LOOKUP(1,1/FREQUENCY(0,SIN((RADIANS($M$3:$M$473-H8033))/2)^2+SIN((RADIANS($N$3:$N$473-I8033))/2)^2*COS(RADIANS($M$3:$M$473))*COS(RADIANS(H8033))),$L$3:$L$473)</f>
        <v>n315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t="str" cm="1">
        <f t="array" ref="J8034">LOOKUP(1,1/FREQUENCY(0,SIN((RADIANS($M$3:$M$473-H8034))/2)^2+SIN((RADIANS($N$3:$N$473-I8034))/2)^2*COS(RADIANS($M$3:$M$473))*COS(RADIANS(H8034))),$L$3:$L$473)</f>
        <v>n315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t="str" cm="1">
        <f t="array" ref="J8035">LOOKUP(1,1/FREQUENCY(0,SIN((RADIANS($M$3:$M$473-H8035))/2)^2+SIN((RADIANS($N$3:$N$473-I8035))/2)^2*COS(RADIANS($M$3:$M$473))*COS(RADIANS(H8035))),$L$3:$L$473)</f>
        <v>n314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t="str" cm="1">
        <f t="array" ref="J8036">LOOKUP(1,1/FREQUENCY(0,SIN((RADIANS($M$3:$M$473-H8036))/2)^2+SIN((RADIANS($N$3:$N$473-I8036))/2)^2*COS(RADIANS($M$3:$M$473))*COS(RADIANS(H8036))),$L$3:$L$473)</f>
        <v>n318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t="str" cm="1">
        <f t="array" ref="J8037">LOOKUP(1,1/FREQUENCY(0,SIN((RADIANS($M$3:$M$473-H8037))/2)^2+SIN((RADIANS($N$3:$N$473-I8037))/2)^2*COS(RADIANS($M$3:$M$473))*COS(RADIANS(H8037))),$L$3:$L$473)</f>
        <v>n316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t="str" cm="1">
        <f t="array" ref="J8038">LOOKUP(1,1/FREQUENCY(0,SIN((RADIANS($M$3:$M$473-H8038))/2)^2+SIN((RADIANS($N$3:$N$473-I8038))/2)^2*COS(RADIANS($M$3:$M$473))*COS(RADIANS(H8038))),$L$3:$L$473)</f>
        <v>n315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t="str" cm="1">
        <f t="array" ref="J8039">LOOKUP(1,1/FREQUENCY(0,SIN((RADIANS($M$3:$M$473-H8039))/2)^2+SIN((RADIANS($N$3:$N$473-I8039))/2)^2*COS(RADIANS($M$3:$M$473))*COS(RADIANS(H8039))),$L$3:$L$473)</f>
        <v>n316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t="str" cm="1">
        <f t="array" ref="J8040">LOOKUP(1,1/FREQUENCY(0,SIN((RADIANS($M$3:$M$473-H8040))/2)^2+SIN((RADIANS($N$3:$N$473-I8040))/2)^2*COS(RADIANS($M$3:$M$473))*COS(RADIANS(H8040))),$L$3:$L$473)</f>
        <v>n318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t="str" cm="1">
        <f t="array" ref="J8041">LOOKUP(1,1/FREQUENCY(0,SIN((RADIANS($M$3:$M$473-H8041))/2)^2+SIN((RADIANS($N$3:$N$473-I8041))/2)^2*COS(RADIANS($M$3:$M$473))*COS(RADIANS(H8041))),$L$3:$L$473)</f>
        <v>n315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t="str" cm="1">
        <f t="array" ref="J8042">LOOKUP(1,1/FREQUENCY(0,SIN((RADIANS($M$3:$M$473-H8042))/2)^2+SIN((RADIANS($N$3:$N$473-I8042))/2)^2*COS(RADIANS($M$3:$M$473))*COS(RADIANS(H8042))),$L$3:$L$473)</f>
        <v>n396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t="str" cm="1">
        <f t="array" ref="J8043">LOOKUP(1,1/FREQUENCY(0,SIN((RADIANS($M$3:$M$473-H8043))/2)^2+SIN((RADIANS($N$3:$N$473-I8043))/2)^2*COS(RADIANS($M$3:$M$473))*COS(RADIANS(H8043))),$L$3:$L$473)</f>
        <v>n318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t="str" cm="1">
        <f t="array" ref="J8044">LOOKUP(1,1/FREQUENCY(0,SIN((RADIANS($M$3:$M$473-H8044))/2)^2+SIN((RADIANS($N$3:$N$473-I8044))/2)^2*COS(RADIANS($M$3:$M$473))*COS(RADIANS(H8044))),$L$3:$L$473)</f>
        <v>n318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t="str" cm="1">
        <f t="array" ref="J8045">LOOKUP(1,1/FREQUENCY(0,SIN((RADIANS($M$3:$M$473-H8045))/2)^2+SIN((RADIANS($N$3:$N$473-I8045))/2)^2*COS(RADIANS($M$3:$M$473))*COS(RADIANS(H8045))),$L$3:$L$473)</f>
        <v>n318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t="str" cm="1">
        <f t="array" ref="J8046">LOOKUP(1,1/FREQUENCY(0,SIN((RADIANS($M$3:$M$473-H8046))/2)^2+SIN((RADIANS($N$3:$N$473-I8046))/2)^2*COS(RADIANS($M$3:$M$473))*COS(RADIANS(H8046))),$L$3:$L$473)</f>
        <v>n318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t="str" cm="1">
        <f t="array" ref="J8047">LOOKUP(1,1/FREQUENCY(0,SIN((RADIANS($M$3:$M$473-H8047))/2)^2+SIN((RADIANS($N$3:$N$473-I8047))/2)^2*COS(RADIANS($M$3:$M$473))*COS(RADIANS(H8047))),$L$3:$L$473)</f>
        <v>n318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t="str" cm="1">
        <f t="array" ref="J8048">LOOKUP(1,1/FREQUENCY(0,SIN((RADIANS($M$3:$M$473-H8048))/2)^2+SIN((RADIANS($N$3:$N$473-I8048))/2)^2*COS(RADIANS($M$3:$M$473))*COS(RADIANS(H8048))),$L$3:$L$473)</f>
        <v>n318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t="str" cm="1">
        <f t="array" ref="J8049">LOOKUP(1,1/FREQUENCY(0,SIN((RADIANS($M$3:$M$473-H8049))/2)^2+SIN((RADIANS($N$3:$N$473-I8049))/2)^2*COS(RADIANS($M$3:$M$473))*COS(RADIANS(H8049))),$L$3:$L$473)</f>
        <v>n314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t="str" cm="1">
        <f t="array" ref="J8050">LOOKUP(1,1/FREQUENCY(0,SIN((RADIANS($M$3:$M$473-H8050))/2)^2+SIN((RADIANS($N$3:$N$473-I8050))/2)^2*COS(RADIANS($M$3:$M$473))*COS(RADIANS(H8050))),$L$3:$L$473)</f>
        <v>n318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t="str" cm="1">
        <f t="array" ref="J8051">LOOKUP(1,1/FREQUENCY(0,SIN((RADIANS($M$3:$M$473-H8051))/2)^2+SIN((RADIANS($N$3:$N$473-I8051))/2)^2*COS(RADIANS($M$3:$M$473))*COS(RADIANS(H8051))),$L$3:$L$473)</f>
        <v>n314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t="str" cm="1">
        <f t="array" ref="J8052">LOOKUP(1,1/FREQUENCY(0,SIN((RADIANS($M$3:$M$473-H8052))/2)^2+SIN((RADIANS($N$3:$N$473-I8052))/2)^2*COS(RADIANS($M$3:$M$473))*COS(RADIANS(H8052))),$L$3:$L$473)</f>
        <v>n318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t="str" cm="1">
        <f t="array" ref="J8053">LOOKUP(1,1/FREQUENCY(0,SIN((RADIANS($M$3:$M$473-H8053))/2)^2+SIN((RADIANS($N$3:$N$473-I8053))/2)^2*COS(RADIANS($M$3:$M$473))*COS(RADIANS(H8053))),$L$3:$L$473)</f>
        <v>n315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t="str" cm="1">
        <f t="array" ref="J8054">LOOKUP(1,1/FREQUENCY(0,SIN((RADIANS($M$3:$M$473-H8054))/2)^2+SIN((RADIANS($N$3:$N$473-I8054))/2)^2*COS(RADIANS($M$3:$M$473))*COS(RADIANS(H8054))),$L$3:$L$473)</f>
        <v>n315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t="str" cm="1">
        <f t="array" ref="J8055">LOOKUP(1,1/FREQUENCY(0,SIN((RADIANS($M$3:$M$473-H8055))/2)^2+SIN((RADIANS($N$3:$N$473-I8055))/2)^2*COS(RADIANS($M$3:$M$473))*COS(RADIANS(H8055))),$L$3:$L$473)</f>
        <v>n486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t="str" cm="1">
        <f t="array" ref="J8056">LOOKUP(1,1/FREQUENCY(0,SIN((RADIANS($M$3:$M$473-H8056))/2)^2+SIN((RADIANS($N$3:$N$473-I8056))/2)^2*COS(RADIANS($M$3:$M$473))*COS(RADIANS(H8056))),$L$3:$L$473)</f>
        <v>n315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t="str" cm="1">
        <f t="array" ref="J8057">LOOKUP(1,1/FREQUENCY(0,SIN((RADIANS($M$3:$M$473-H8057))/2)^2+SIN((RADIANS($N$3:$N$473-I8057))/2)^2*COS(RADIANS($M$3:$M$473))*COS(RADIANS(H8057))),$L$3:$L$473)</f>
        <v>n486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t="str" cm="1">
        <f t="array" ref="J8058">LOOKUP(1,1/FREQUENCY(0,SIN((RADIANS($M$3:$M$473-H8058))/2)^2+SIN((RADIANS($N$3:$N$473-I8058))/2)^2*COS(RADIANS($M$3:$M$473))*COS(RADIANS(H8058))),$L$3:$L$473)</f>
        <v>n486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t="str" cm="1">
        <f t="array" ref="J8059">LOOKUP(1,1/FREQUENCY(0,SIN((RADIANS($M$3:$M$473-H8059))/2)^2+SIN((RADIANS($N$3:$N$473-I8059))/2)^2*COS(RADIANS($M$3:$M$473))*COS(RADIANS(H8059))),$L$3:$L$473)</f>
        <v>n486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t="str" cm="1">
        <f t="array" ref="J8060">LOOKUP(1,1/FREQUENCY(0,SIN((RADIANS($M$3:$M$473-H8060))/2)^2+SIN((RADIANS($N$3:$N$473-I8060))/2)^2*COS(RADIANS($M$3:$M$473))*COS(RADIANS(H8060))),$L$3:$L$473)</f>
        <v>n315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t="str" cm="1">
        <f t="array" ref="J8061">LOOKUP(1,1/FREQUENCY(0,SIN((RADIANS($M$3:$M$473-H8061))/2)^2+SIN((RADIANS($N$3:$N$473-I8061))/2)^2*COS(RADIANS($M$3:$M$473))*COS(RADIANS(H8061))),$L$3:$L$473)</f>
        <v>n315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t="str" cm="1">
        <f t="array" ref="J8062">LOOKUP(1,1/FREQUENCY(0,SIN((RADIANS($M$3:$M$473-H8062))/2)^2+SIN((RADIANS($N$3:$N$473-I8062))/2)^2*COS(RADIANS($M$3:$M$473))*COS(RADIANS(H8062))),$L$3:$L$473)</f>
        <v>n315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t="str" cm="1">
        <f t="array" ref="J8063">LOOKUP(1,1/FREQUENCY(0,SIN((RADIANS($M$3:$M$473-H8063))/2)^2+SIN((RADIANS($N$3:$N$473-I8063))/2)^2*COS(RADIANS($M$3:$M$473))*COS(RADIANS(H8063))),$L$3:$L$473)</f>
        <v>n315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t="str" cm="1">
        <f t="array" ref="J8064">LOOKUP(1,1/FREQUENCY(0,SIN((RADIANS($M$3:$M$473-H8064))/2)^2+SIN((RADIANS($N$3:$N$473-I8064))/2)^2*COS(RADIANS($M$3:$M$473))*COS(RADIANS(H8064))),$L$3:$L$473)</f>
        <v>n315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t="str" cm="1">
        <f t="array" ref="J8065">LOOKUP(1,1/FREQUENCY(0,SIN((RADIANS($M$3:$M$473-H8065))/2)^2+SIN((RADIANS($N$3:$N$473-I8065))/2)^2*COS(RADIANS($M$3:$M$473))*COS(RADIANS(H8065))),$L$3:$L$473)</f>
        <v>n315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t="str" cm="1">
        <f t="array" ref="J8066">LOOKUP(1,1/FREQUENCY(0,SIN((RADIANS($M$3:$M$473-H8066))/2)^2+SIN((RADIANS($N$3:$N$473-I8066))/2)^2*COS(RADIANS($M$3:$M$473))*COS(RADIANS(H8066))),$L$3:$L$473)</f>
        <v>n315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t="str" cm="1">
        <f t="array" ref="J8067">LOOKUP(1,1/FREQUENCY(0,SIN((RADIANS($M$3:$M$473-H8067))/2)^2+SIN((RADIANS($N$3:$N$473-I8067))/2)^2*COS(RADIANS($M$3:$M$473))*COS(RADIANS(H8067))),$L$3:$L$473)</f>
        <v>n410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t="str" cm="1">
        <f t="array" ref="J8068">LOOKUP(1,1/FREQUENCY(0,SIN((RADIANS($M$3:$M$473-H8068))/2)^2+SIN((RADIANS($N$3:$N$473-I8068))/2)^2*COS(RADIANS($M$3:$M$473))*COS(RADIANS(H8068))),$L$3:$L$473)</f>
        <v>n318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t="str" cm="1">
        <f t="array" ref="J8069">LOOKUP(1,1/FREQUENCY(0,SIN((RADIANS($M$3:$M$473-H8069))/2)^2+SIN((RADIANS($N$3:$N$473-I8069))/2)^2*COS(RADIANS($M$3:$M$473))*COS(RADIANS(H8069))),$L$3:$L$473)</f>
        <v>n410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t="str" cm="1">
        <f t="array" ref="J8070">LOOKUP(1,1/FREQUENCY(0,SIN((RADIANS($M$3:$M$473-H8070))/2)^2+SIN((RADIANS($N$3:$N$473-I8070))/2)^2*COS(RADIANS($M$3:$M$473))*COS(RADIANS(H8070))),$L$3:$L$473)</f>
        <v>n410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t="str" cm="1">
        <f t="array" ref="J8071">LOOKUP(1,1/FREQUENCY(0,SIN((RADIANS($M$3:$M$473-H8071))/2)^2+SIN((RADIANS($N$3:$N$473-I8071))/2)^2*COS(RADIANS($M$3:$M$473))*COS(RADIANS(H8071))),$L$3:$L$473)</f>
        <v>n491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t="str" cm="1">
        <f t="array" ref="J8072">LOOKUP(1,1/FREQUENCY(0,SIN((RADIANS($M$3:$M$473-H8072))/2)^2+SIN((RADIANS($N$3:$N$473-I8072))/2)^2*COS(RADIANS($M$3:$M$473))*COS(RADIANS(H8072))),$L$3:$L$473)</f>
        <v>n230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t="str" cm="1">
        <f t="array" ref="J8073">LOOKUP(1,1/FREQUENCY(0,SIN((RADIANS($M$3:$M$473-H8073))/2)^2+SIN((RADIANS($N$3:$N$473-I8073))/2)^2*COS(RADIANS($M$3:$M$473))*COS(RADIANS(H8073))),$L$3:$L$473)</f>
        <v>n230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t="str" cm="1">
        <f t="array" ref="J8074">LOOKUP(1,1/FREQUENCY(0,SIN((RADIANS($M$3:$M$473-H8074))/2)^2+SIN((RADIANS($N$3:$N$473-I8074))/2)^2*COS(RADIANS($M$3:$M$473))*COS(RADIANS(H8074))),$L$3:$L$473)</f>
        <v>n230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t="str" cm="1">
        <f t="array" ref="J8075">LOOKUP(1,1/FREQUENCY(0,SIN((RADIANS($M$3:$M$473-H8075))/2)^2+SIN((RADIANS($N$3:$N$473-I8075))/2)^2*COS(RADIANS($M$3:$M$473))*COS(RADIANS(H8075))),$L$3:$L$473)</f>
        <v>n230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t="str" cm="1">
        <f t="array" ref="J8076">LOOKUP(1,1/FREQUENCY(0,SIN((RADIANS($M$3:$M$473-H8076))/2)^2+SIN((RADIANS($N$3:$N$473-I8076))/2)^2*COS(RADIANS($M$3:$M$473))*COS(RADIANS(H8076))),$L$3:$L$473)</f>
        <v>n394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t="str" cm="1">
        <f t="array" ref="J8077">LOOKUP(1,1/FREQUENCY(0,SIN((RADIANS($M$3:$M$473-H8077))/2)^2+SIN((RADIANS($N$3:$N$473-I8077))/2)^2*COS(RADIANS($M$3:$M$473))*COS(RADIANS(H8077))),$L$3:$L$473)</f>
        <v>n394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t="str" cm="1">
        <f t="array" ref="J8078">LOOKUP(1,1/FREQUENCY(0,SIN((RADIANS($M$3:$M$473-H8078))/2)^2+SIN((RADIANS($N$3:$N$473-I8078))/2)^2*COS(RADIANS($M$3:$M$473))*COS(RADIANS(H8078))),$L$3:$L$473)</f>
        <v>n230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t="str" cm="1">
        <f t="array" ref="J8079">LOOKUP(1,1/FREQUENCY(0,SIN((RADIANS($M$3:$M$473-H8079))/2)^2+SIN((RADIANS($N$3:$N$473-I8079))/2)^2*COS(RADIANS($M$3:$M$473))*COS(RADIANS(H8079))),$L$3:$L$473)</f>
        <v>n230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t="str" cm="1">
        <f t="array" ref="J8080">LOOKUP(1,1/FREQUENCY(0,SIN((RADIANS($M$3:$M$473-H8080))/2)^2+SIN((RADIANS($N$3:$N$473-I8080))/2)^2*COS(RADIANS($M$3:$M$473))*COS(RADIANS(H8080))),$L$3:$L$473)</f>
        <v>n230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t="str" cm="1">
        <f t="array" ref="J8081">LOOKUP(1,1/FREQUENCY(0,SIN((RADIANS($M$3:$M$473-H8081))/2)^2+SIN((RADIANS($N$3:$N$473-I8081))/2)^2*COS(RADIANS($M$3:$M$473))*COS(RADIANS(H8081))),$L$3:$L$473)</f>
        <v>n410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t="str" cm="1">
        <f t="array" ref="J8082">LOOKUP(1,1/FREQUENCY(0,SIN((RADIANS($M$3:$M$473-H8082))/2)^2+SIN((RADIANS($N$3:$N$473-I8082))/2)^2*COS(RADIANS($M$3:$M$473))*COS(RADIANS(H8082))),$L$3:$L$473)</f>
        <v>n410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t="str" cm="1">
        <f t="array" ref="J8083">LOOKUP(1,1/FREQUENCY(0,SIN((RADIANS($M$3:$M$473-H8083))/2)^2+SIN((RADIANS($N$3:$N$473-I8083))/2)^2*COS(RADIANS($M$3:$M$473))*COS(RADIANS(H8083))),$L$3:$L$473)</f>
        <v>n410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t="str" cm="1">
        <f t="array" ref="J8084">LOOKUP(1,1/FREQUENCY(0,SIN((RADIANS($M$3:$M$473-H8084))/2)^2+SIN((RADIANS($N$3:$N$473-I8084))/2)^2*COS(RADIANS($M$3:$M$473))*COS(RADIANS(H8084))),$L$3:$L$473)</f>
        <v>n410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t="str" cm="1">
        <f t="array" ref="J8085">LOOKUP(1,1/FREQUENCY(0,SIN((RADIANS($M$3:$M$473-H8085))/2)^2+SIN((RADIANS($N$3:$N$473-I8085))/2)^2*COS(RADIANS($M$3:$M$473))*COS(RADIANS(H8085))),$L$3:$L$473)</f>
        <v>n318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t="str" cm="1">
        <f t="array" ref="J8086">LOOKUP(1,1/FREQUENCY(0,SIN((RADIANS($M$3:$M$473-H8086))/2)^2+SIN((RADIANS($N$3:$N$473-I8086))/2)^2*COS(RADIANS($M$3:$M$473))*COS(RADIANS(H8086))),$L$3:$L$473)</f>
        <v>n318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t="str" cm="1">
        <f t="array" ref="J8087">LOOKUP(1,1/FREQUENCY(0,SIN((RADIANS($M$3:$M$473-H8087))/2)^2+SIN((RADIANS($N$3:$N$473-I8087))/2)^2*COS(RADIANS($M$3:$M$473))*COS(RADIANS(H8087))),$L$3:$L$473)</f>
        <v>n318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t="str" cm="1">
        <f t="array" ref="J8088">LOOKUP(1,1/FREQUENCY(0,SIN((RADIANS($M$3:$M$473-H8088))/2)^2+SIN((RADIANS($N$3:$N$473-I8088))/2)^2*COS(RADIANS($M$3:$M$473))*COS(RADIANS(H8088))),$L$3:$L$473)</f>
        <v>n396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t="str" cm="1">
        <f t="array" ref="J8089">LOOKUP(1,1/FREQUENCY(0,SIN((RADIANS($M$3:$M$473-H8089))/2)^2+SIN((RADIANS($N$3:$N$473-I8089))/2)^2*COS(RADIANS($M$3:$M$473))*COS(RADIANS(H8089))),$L$3:$L$473)</f>
        <v>n318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t="str" cm="1">
        <f t="array" ref="J8090">LOOKUP(1,1/FREQUENCY(0,SIN((RADIANS($M$3:$M$473-H8090))/2)^2+SIN((RADIANS($N$3:$N$473-I8090))/2)^2*COS(RADIANS($M$3:$M$473))*COS(RADIANS(H8090))),$L$3:$L$473)</f>
        <v>n318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t="str" cm="1">
        <f t="array" ref="J8091">LOOKUP(1,1/FREQUENCY(0,SIN((RADIANS($M$3:$M$473-H8091))/2)^2+SIN((RADIANS($N$3:$N$473-I8091))/2)^2*COS(RADIANS($M$3:$M$473))*COS(RADIANS(H8091))),$L$3:$L$473)</f>
        <v>n396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t="str" cm="1">
        <f t="array" ref="J8092">LOOKUP(1,1/FREQUENCY(0,SIN((RADIANS($M$3:$M$473-H8092))/2)^2+SIN((RADIANS($N$3:$N$473-I8092))/2)^2*COS(RADIANS($M$3:$M$473))*COS(RADIANS(H8092))),$L$3:$L$473)</f>
        <v>n396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t="str" cm="1">
        <f t="array" ref="J8093">LOOKUP(1,1/FREQUENCY(0,SIN((RADIANS($M$3:$M$473-H8093))/2)^2+SIN((RADIANS($N$3:$N$473-I8093))/2)^2*COS(RADIANS($M$3:$M$473))*COS(RADIANS(H8093))),$L$3:$L$473)</f>
        <v>n396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t="str" cm="1">
        <f t="array" ref="J8094">LOOKUP(1,1/FREQUENCY(0,SIN((RADIANS($M$3:$M$473-H8094))/2)^2+SIN((RADIANS($N$3:$N$473-I8094))/2)^2*COS(RADIANS($M$3:$M$473))*COS(RADIANS(H8094))),$L$3:$L$473)</f>
        <v>n396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t="str" cm="1">
        <f t="array" ref="J8095">LOOKUP(1,1/FREQUENCY(0,SIN((RADIANS($M$3:$M$473-H8095))/2)^2+SIN((RADIANS($N$3:$N$473-I8095))/2)^2*COS(RADIANS($M$3:$M$473))*COS(RADIANS(H8095))),$L$3:$L$473)</f>
        <v>n393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t="str" cm="1">
        <f t="array" ref="J8096">LOOKUP(1,1/FREQUENCY(0,SIN((RADIANS($M$3:$M$473-H8096))/2)^2+SIN((RADIANS($N$3:$N$473-I8096))/2)^2*COS(RADIANS($M$3:$M$473))*COS(RADIANS(H8096))),$L$3:$L$473)</f>
        <v>n396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t="str" cm="1">
        <f t="array" ref="J8097">LOOKUP(1,1/FREQUENCY(0,SIN((RADIANS($M$3:$M$473-H8097))/2)^2+SIN((RADIANS($N$3:$N$473-I8097))/2)^2*COS(RADIANS($M$3:$M$473))*COS(RADIANS(H8097))),$L$3:$L$473)</f>
        <v>n396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t="str" cm="1">
        <f t="array" ref="J8098">LOOKUP(1,1/FREQUENCY(0,SIN((RADIANS($M$3:$M$473-H8098))/2)^2+SIN((RADIANS($N$3:$N$473-I8098))/2)^2*COS(RADIANS($M$3:$M$473))*COS(RADIANS(H8098))),$L$3:$L$473)</f>
        <v>n491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t="str" cm="1">
        <f t="array" ref="J8099">LOOKUP(1,1/FREQUENCY(0,SIN((RADIANS($M$3:$M$473-H8099))/2)^2+SIN((RADIANS($N$3:$N$473-I8099))/2)^2*COS(RADIANS($M$3:$M$473))*COS(RADIANS(H8099))),$L$3:$L$473)</f>
        <v>n396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t="str" cm="1">
        <f t="array" ref="J8100">LOOKUP(1,1/FREQUENCY(0,SIN((RADIANS($M$3:$M$473-H8100))/2)^2+SIN((RADIANS($N$3:$N$473-I8100))/2)^2*COS(RADIANS($M$3:$M$473))*COS(RADIANS(H8100))),$L$3:$L$473)</f>
        <v>n396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t="str" cm="1">
        <f t="array" ref="J8101">LOOKUP(1,1/FREQUENCY(0,SIN((RADIANS($M$3:$M$473-H8101))/2)^2+SIN((RADIANS($N$3:$N$473-I8101))/2)^2*COS(RADIANS($M$3:$M$473))*COS(RADIANS(H8101))),$L$3:$L$473)</f>
        <v>n396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t="str" cm="1">
        <f t="array" ref="J8102">LOOKUP(1,1/FREQUENCY(0,SIN((RADIANS($M$3:$M$473-H8102))/2)^2+SIN((RADIANS($N$3:$N$473-I8102))/2)^2*COS(RADIANS($M$3:$M$473))*COS(RADIANS(H8102))),$L$3:$L$473)</f>
        <v>n491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t="str" cm="1">
        <f t="array" ref="J8103">LOOKUP(1,1/FREQUENCY(0,SIN((RADIANS($M$3:$M$473-H8103))/2)^2+SIN((RADIANS($N$3:$N$473-I8103))/2)^2*COS(RADIANS($M$3:$M$473))*COS(RADIANS(H8103))),$L$3:$L$473)</f>
        <v>n396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t="str" cm="1">
        <f t="array" ref="J8104">LOOKUP(1,1/FREQUENCY(0,SIN((RADIANS($M$3:$M$473-H8104))/2)^2+SIN((RADIANS($N$3:$N$473-I8104))/2)^2*COS(RADIANS($M$3:$M$473))*COS(RADIANS(H8104))),$L$3:$L$473)</f>
        <v>n396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t="str" cm="1">
        <f t="array" ref="J8105">LOOKUP(1,1/FREQUENCY(0,SIN((RADIANS($M$3:$M$473-H8105))/2)^2+SIN((RADIANS($N$3:$N$473-I8105))/2)^2*COS(RADIANS($M$3:$M$473))*COS(RADIANS(H8105))),$L$3:$L$473)</f>
        <v>n230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t="str" cm="1">
        <f t="array" ref="J8106">LOOKUP(1,1/FREQUENCY(0,SIN((RADIANS($M$3:$M$473-H8106))/2)^2+SIN((RADIANS($N$3:$N$473-I8106))/2)^2*COS(RADIANS($M$3:$M$473))*COS(RADIANS(H8106))),$L$3:$L$473)</f>
        <v>n396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t="str" cm="1">
        <f t="array" ref="J8107">LOOKUP(1,1/FREQUENCY(0,SIN((RADIANS($M$3:$M$473-H8107))/2)^2+SIN((RADIANS($N$3:$N$473-I8107))/2)^2*COS(RADIANS($M$3:$M$473))*COS(RADIANS(H8107))),$L$3:$L$473)</f>
        <v>n396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t="str" cm="1">
        <f t="array" ref="J8108">LOOKUP(1,1/FREQUENCY(0,SIN((RADIANS($M$3:$M$473-H8108))/2)^2+SIN((RADIANS($N$3:$N$473-I8108))/2)^2*COS(RADIANS($M$3:$M$473))*COS(RADIANS(H8108))),$L$3:$L$473)</f>
        <v>n396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t="str" cm="1">
        <f t="array" ref="J8109">LOOKUP(1,1/FREQUENCY(0,SIN((RADIANS($M$3:$M$473-H8109))/2)^2+SIN((RADIANS($N$3:$N$473-I8109))/2)^2*COS(RADIANS($M$3:$M$473))*COS(RADIANS(H8109))),$L$3:$L$473)</f>
        <v>n396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t="str" cm="1">
        <f t="array" ref="J8110">LOOKUP(1,1/FREQUENCY(0,SIN((RADIANS($M$3:$M$473-H8110))/2)^2+SIN((RADIANS($N$3:$N$473-I8110))/2)^2*COS(RADIANS($M$3:$M$473))*COS(RADIANS(H8110))),$L$3:$L$473)</f>
        <v>n396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t="str" cm="1">
        <f t="array" ref="J8111">LOOKUP(1,1/FREQUENCY(0,SIN((RADIANS($M$3:$M$473-H8111))/2)^2+SIN((RADIANS($N$3:$N$473-I8111))/2)^2*COS(RADIANS($M$3:$M$473))*COS(RADIANS(H8111))),$L$3:$L$473)</f>
        <v>n396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t="str" cm="1">
        <f t="array" ref="J8112">LOOKUP(1,1/FREQUENCY(0,SIN((RADIANS($M$3:$M$473-H8112))/2)^2+SIN((RADIANS($N$3:$N$473-I8112))/2)^2*COS(RADIANS($M$3:$M$473))*COS(RADIANS(H8112))),$L$3:$L$473)</f>
        <v>n491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t="str" cm="1">
        <f t="array" ref="J8113">LOOKUP(1,1/FREQUENCY(0,SIN((RADIANS($M$3:$M$473-H8113))/2)^2+SIN((RADIANS($N$3:$N$473-I8113))/2)^2*COS(RADIANS($M$3:$M$473))*COS(RADIANS(H8113))),$L$3:$L$473)</f>
        <v>n491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t="str" cm="1">
        <f t="array" ref="J8114">LOOKUP(1,1/FREQUENCY(0,SIN((RADIANS($M$3:$M$473-H8114))/2)^2+SIN((RADIANS($N$3:$N$473-I8114))/2)^2*COS(RADIANS($M$3:$M$473))*COS(RADIANS(H8114))),$L$3:$L$473)</f>
        <v>n396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t="str" cm="1">
        <f t="array" ref="J8115">LOOKUP(1,1/FREQUENCY(0,SIN((RADIANS($M$3:$M$473-H8115))/2)^2+SIN((RADIANS($N$3:$N$473-I8115))/2)^2*COS(RADIANS($M$3:$M$473))*COS(RADIANS(H8115))),$L$3:$L$473)</f>
        <v>n396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t="str" cm="1">
        <f t="array" ref="J8116">LOOKUP(1,1/FREQUENCY(0,SIN((RADIANS($M$3:$M$473-H8116))/2)^2+SIN((RADIANS($N$3:$N$473-I8116))/2)^2*COS(RADIANS($M$3:$M$473))*COS(RADIANS(H8116))),$L$3:$L$473)</f>
        <v>n491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t="str" cm="1">
        <f t="array" ref="J8117">LOOKUP(1,1/FREQUENCY(0,SIN((RADIANS($M$3:$M$473-H8117))/2)^2+SIN((RADIANS($N$3:$N$473-I8117))/2)^2*COS(RADIANS($M$3:$M$473))*COS(RADIANS(H8117))),$L$3:$L$473)</f>
        <v>n485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t="str" cm="1">
        <f t="array" ref="J8118">LOOKUP(1,1/FREQUENCY(0,SIN((RADIANS($M$3:$M$473-H8118))/2)^2+SIN((RADIANS($N$3:$N$473-I8118))/2)^2*COS(RADIANS($M$3:$M$473))*COS(RADIANS(H8118))),$L$3:$L$473)</f>
        <v>n232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t="str" cm="1">
        <f t="array" ref="J8119">LOOKUP(1,1/FREQUENCY(0,SIN((RADIANS($M$3:$M$473-H8119))/2)^2+SIN((RADIANS($N$3:$N$473-I8119))/2)^2*COS(RADIANS($M$3:$M$473))*COS(RADIANS(H8119))),$L$3:$L$473)</f>
        <v>n232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t="str" cm="1">
        <f t="array" ref="J8120">LOOKUP(1,1/FREQUENCY(0,SIN((RADIANS($M$3:$M$473-H8120))/2)^2+SIN((RADIANS($N$3:$N$473-I8120))/2)^2*COS(RADIANS($M$3:$M$473))*COS(RADIANS(H8120))),$L$3:$L$473)</f>
        <v>n232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t="str" cm="1">
        <f t="array" ref="J8121">LOOKUP(1,1/FREQUENCY(0,SIN((RADIANS($M$3:$M$473-H8121))/2)^2+SIN((RADIANS($N$3:$N$473-I8121))/2)^2*COS(RADIANS($M$3:$M$473))*COS(RADIANS(H8121))),$L$3:$L$473)</f>
        <v>n396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t="str" cm="1">
        <f t="array" ref="J8122">LOOKUP(1,1/FREQUENCY(0,SIN((RADIANS($M$3:$M$473-H8122))/2)^2+SIN((RADIANS($N$3:$N$473-I8122))/2)^2*COS(RADIANS($M$3:$M$473))*COS(RADIANS(H8122))),$L$3:$L$473)</f>
        <v>n485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t="str" cm="1">
        <f t="array" ref="J8123">LOOKUP(1,1/FREQUENCY(0,SIN((RADIANS($M$3:$M$473-H8123))/2)^2+SIN((RADIANS($N$3:$N$473-I8123))/2)^2*COS(RADIANS($M$3:$M$473))*COS(RADIANS(H8123))),$L$3:$L$473)</f>
        <v>n486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t="str" cm="1">
        <f t="array" ref="J8124">LOOKUP(1,1/FREQUENCY(0,SIN((RADIANS($M$3:$M$473-H8124))/2)^2+SIN((RADIANS($N$3:$N$473-I8124))/2)^2*COS(RADIANS($M$3:$M$473))*COS(RADIANS(H8124))),$L$3:$L$473)</f>
        <v>n396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t="str" cm="1">
        <f t="array" ref="J8125">LOOKUP(1,1/FREQUENCY(0,SIN((RADIANS($M$3:$M$473-H8125))/2)^2+SIN((RADIANS($N$3:$N$473-I8125))/2)^2*COS(RADIANS($M$3:$M$473))*COS(RADIANS(H8125))),$L$3:$L$473)</f>
        <v>n396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t="str" cm="1">
        <f t="array" ref="J8126">LOOKUP(1,1/FREQUENCY(0,SIN((RADIANS($M$3:$M$473-H8126))/2)^2+SIN((RADIANS($N$3:$N$473-I8126))/2)^2*COS(RADIANS($M$3:$M$473))*COS(RADIANS(H8126))),$L$3:$L$473)</f>
        <v>n486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t="str" cm="1">
        <f t="array" ref="J8127">LOOKUP(1,1/FREQUENCY(0,SIN((RADIANS($M$3:$M$473-H8127))/2)^2+SIN((RADIANS($N$3:$N$473-I8127))/2)^2*COS(RADIANS($M$3:$M$473))*COS(RADIANS(H8127))),$L$3:$L$473)</f>
        <v>n396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t="str" cm="1">
        <f t="array" ref="J8128">LOOKUP(1,1/FREQUENCY(0,SIN((RADIANS($M$3:$M$473-H8128))/2)^2+SIN((RADIANS($N$3:$N$473-I8128))/2)^2*COS(RADIANS($M$3:$M$473))*COS(RADIANS(H8128))),$L$3:$L$473)</f>
        <v>n227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t="str" cm="1">
        <f t="array" ref="J8129">LOOKUP(1,1/FREQUENCY(0,SIN((RADIANS($M$3:$M$473-H8129))/2)^2+SIN((RADIANS($N$3:$N$473-I8129))/2)^2*COS(RADIANS($M$3:$M$473))*COS(RADIANS(H8129))),$L$3:$L$473)</f>
        <v>n227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t="str" cm="1">
        <f t="array" ref="J8130">LOOKUP(1,1/FREQUENCY(0,SIN((RADIANS($M$3:$M$473-H8130))/2)^2+SIN((RADIANS($N$3:$N$473-I8130))/2)^2*COS(RADIANS($M$3:$M$473))*COS(RADIANS(H8130))),$L$3:$L$473)</f>
        <v>n393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t="str" cm="1">
        <f t="array" ref="J8131">LOOKUP(1,1/FREQUENCY(0,SIN((RADIANS($M$3:$M$473-H8131))/2)^2+SIN((RADIANS($N$3:$N$473-I8131))/2)^2*COS(RADIANS($M$3:$M$473))*COS(RADIANS(H8131))),$L$3:$L$473)</f>
        <v>n233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t="str" cm="1">
        <f t="array" ref="J8132">LOOKUP(1,1/FREQUENCY(0,SIN((RADIANS($M$3:$M$473-H8132))/2)^2+SIN((RADIANS($N$3:$N$473-I8132))/2)^2*COS(RADIANS($M$3:$M$473))*COS(RADIANS(H8132))),$L$3:$L$473)</f>
        <v>n232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t="str" cm="1">
        <f t="array" ref="J8133">LOOKUP(1,1/FREQUENCY(0,SIN((RADIANS($M$3:$M$473-H8133))/2)^2+SIN((RADIANS($N$3:$N$473-I8133))/2)^2*COS(RADIANS($M$3:$M$473))*COS(RADIANS(H8133))),$L$3:$L$473)</f>
        <v>n232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t="str" cm="1">
        <f t="array" ref="J8134">LOOKUP(1,1/FREQUENCY(0,SIN((RADIANS($M$3:$M$473-H8134))/2)^2+SIN((RADIANS($N$3:$N$473-I8134))/2)^2*COS(RADIANS($M$3:$M$473))*COS(RADIANS(H8134))),$L$3:$L$473)</f>
        <v>n232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t="str" cm="1">
        <f t="array" ref="J8135">LOOKUP(1,1/FREQUENCY(0,SIN((RADIANS($M$3:$M$473-H8135))/2)^2+SIN((RADIANS($N$3:$N$473-I8135))/2)^2*COS(RADIANS($M$3:$M$473))*COS(RADIANS(H8135))),$L$3:$L$473)</f>
        <v>n232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t="str" cm="1">
        <f t="array" ref="J8136">LOOKUP(1,1/FREQUENCY(0,SIN((RADIANS($M$3:$M$473-H8136))/2)^2+SIN((RADIANS($N$3:$N$473-I8136))/2)^2*COS(RADIANS($M$3:$M$473))*COS(RADIANS(H8136))),$L$3:$L$473)</f>
        <v>n232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t="str" cm="1">
        <f t="array" ref="J8137">LOOKUP(1,1/FREQUENCY(0,SIN((RADIANS($M$3:$M$473-H8137))/2)^2+SIN((RADIANS($N$3:$N$473-I8137))/2)^2*COS(RADIANS($M$3:$M$473))*COS(RADIANS(H8137))),$L$3:$L$473)</f>
        <v>n232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t="str" cm="1">
        <f t="array" ref="J8138">LOOKUP(1,1/FREQUENCY(0,SIN((RADIANS($M$3:$M$473-H8138))/2)^2+SIN((RADIANS($N$3:$N$473-I8138))/2)^2*COS(RADIANS($M$3:$M$473))*COS(RADIANS(H8138))),$L$3:$L$473)</f>
        <v>n232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t="str" cm="1">
        <f t="array" ref="J8139">LOOKUP(1,1/FREQUENCY(0,SIN((RADIANS($M$3:$M$473-H8139))/2)^2+SIN((RADIANS($N$3:$N$473-I8139))/2)^2*COS(RADIANS($M$3:$M$473))*COS(RADIANS(H8139))),$L$3:$L$473)</f>
        <v>n227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t="str" cm="1">
        <f t="array" ref="J8140">LOOKUP(1,1/FREQUENCY(0,SIN((RADIANS($M$3:$M$473-H8140))/2)^2+SIN((RADIANS($N$3:$N$473-I8140))/2)^2*COS(RADIANS($M$3:$M$473))*COS(RADIANS(H8140))),$L$3:$L$473)</f>
        <v>n227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t="str" cm="1">
        <f t="array" ref="J8141">LOOKUP(1,1/FREQUENCY(0,SIN((RADIANS($M$3:$M$473-H8141))/2)^2+SIN((RADIANS($N$3:$N$473-I8141))/2)^2*COS(RADIANS($M$3:$M$473))*COS(RADIANS(H8141))),$L$3:$L$473)</f>
        <v>n227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t="str" cm="1">
        <f t="array" ref="J8142">LOOKUP(1,1/FREQUENCY(0,SIN((RADIANS($M$3:$M$473-H8142))/2)^2+SIN((RADIANS($N$3:$N$473-I8142))/2)^2*COS(RADIANS($M$3:$M$473))*COS(RADIANS(H8142))),$L$3:$L$473)</f>
        <v>n232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t="str" cm="1">
        <f t="array" ref="J8143">LOOKUP(1,1/FREQUENCY(0,SIN((RADIANS($M$3:$M$473-H8143))/2)^2+SIN((RADIANS($N$3:$N$473-I8143))/2)^2*COS(RADIANS($M$3:$M$473))*COS(RADIANS(H8143))),$L$3:$L$473)</f>
        <v>n227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t="str" cm="1">
        <f t="array" ref="J8144">LOOKUP(1,1/FREQUENCY(0,SIN((RADIANS($M$3:$M$473-H8144))/2)^2+SIN((RADIANS($N$3:$N$473-I8144))/2)^2*COS(RADIANS($M$3:$M$473))*COS(RADIANS(H8144))),$L$3:$L$473)</f>
        <v>n227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t="str" cm="1">
        <f t="array" ref="J8145">LOOKUP(1,1/FREQUENCY(0,SIN((RADIANS($M$3:$M$473-H8145))/2)^2+SIN((RADIANS($N$3:$N$473-I8145))/2)^2*COS(RADIANS($M$3:$M$473))*COS(RADIANS(H8145))),$L$3:$L$473)</f>
        <v>n262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t="str" cm="1">
        <f t="array" ref="J8146">LOOKUP(1,1/FREQUENCY(0,SIN((RADIANS($M$3:$M$473-H8146))/2)^2+SIN((RADIANS($N$3:$N$473-I8146))/2)^2*COS(RADIANS($M$3:$M$473))*COS(RADIANS(H8146))),$L$3:$L$473)</f>
        <v>n262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t="str" cm="1">
        <f t="array" ref="J8147">LOOKUP(1,1/FREQUENCY(0,SIN((RADIANS($M$3:$M$473-H8147))/2)^2+SIN((RADIANS($N$3:$N$473-I8147))/2)^2*COS(RADIANS($M$3:$M$473))*COS(RADIANS(H8147))),$L$3:$L$473)</f>
        <v>n262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t="str" cm="1">
        <f t="array" ref="J8148">LOOKUP(1,1/FREQUENCY(0,SIN((RADIANS($M$3:$M$473-H8148))/2)^2+SIN((RADIANS($N$3:$N$473-I8148))/2)^2*COS(RADIANS($M$3:$M$473))*COS(RADIANS(H8148))),$L$3:$L$473)</f>
        <v>n262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t="str" cm="1">
        <f t="array" ref="J8149">LOOKUP(1,1/FREQUENCY(0,SIN((RADIANS($M$3:$M$473-H8149))/2)^2+SIN((RADIANS($N$3:$N$473-I8149))/2)^2*COS(RADIANS($M$3:$M$473))*COS(RADIANS(H8149))),$L$3:$L$473)</f>
        <v>n395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t="str" cm="1">
        <f t="array" ref="J8150">LOOKUP(1,1/FREQUENCY(0,SIN((RADIANS($M$3:$M$473-H8150))/2)^2+SIN((RADIANS($N$3:$N$473-I8150))/2)^2*COS(RADIANS($M$3:$M$473))*COS(RADIANS(H8150))),$L$3:$L$473)</f>
        <v>n262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t="str" cm="1">
        <f t="array" ref="J8151">LOOKUP(1,1/FREQUENCY(0,SIN((RADIANS($M$3:$M$473-H8151))/2)^2+SIN((RADIANS($N$3:$N$473-I8151))/2)^2*COS(RADIANS($M$3:$M$473))*COS(RADIANS(H8151))),$L$3:$L$473)</f>
        <v>n262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t="str" cm="1">
        <f t="array" ref="J8152">LOOKUP(1,1/FREQUENCY(0,SIN((RADIANS($M$3:$M$473-H8152))/2)^2+SIN((RADIANS($N$3:$N$473-I8152))/2)^2*COS(RADIANS($M$3:$M$473))*COS(RADIANS(H8152))),$L$3:$L$473)</f>
        <v>n395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t="str" cm="1">
        <f t="array" ref="J8153">LOOKUP(1,1/FREQUENCY(0,SIN((RADIANS($M$3:$M$473-H8153))/2)^2+SIN((RADIANS($N$3:$N$473-I8153))/2)^2*COS(RADIANS($M$3:$M$473))*COS(RADIANS(H8153))),$L$3:$L$473)</f>
        <v>n262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t="str" cm="1">
        <f t="array" ref="J8154">LOOKUP(1,1/FREQUENCY(0,SIN((RADIANS($M$3:$M$473-H8154))/2)^2+SIN((RADIANS($N$3:$N$473-I8154))/2)^2*COS(RADIANS($M$3:$M$473))*COS(RADIANS(H8154))),$L$3:$L$473)</f>
        <v>n262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t="str" cm="1">
        <f t="array" ref="J8155">LOOKUP(1,1/FREQUENCY(0,SIN((RADIANS($M$3:$M$473-H8155))/2)^2+SIN((RADIANS($N$3:$N$473-I8155))/2)^2*COS(RADIANS($M$3:$M$473))*COS(RADIANS(H8155))),$L$3:$L$473)</f>
        <v>n262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t="str" cm="1">
        <f t="array" ref="J8156">LOOKUP(1,1/FREQUENCY(0,SIN((RADIANS($M$3:$M$473-H8156))/2)^2+SIN((RADIANS($N$3:$N$473-I8156))/2)^2*COS(RADIANS($M$3:$M$473))*COS(RADIANS(H8156))),$L$3:$L$473)</f>
        <v>n262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t="str" cm="1">
        <f t="array" ref="J8157">LOOKUP(1,1/FREQUENCY(0,SIN((RADIANS($M$3:$M$473-H8157))/2)^2+SIN((RADIANS($N$3:$N$473-I8157))/2)^2*COS(RADIANS($M$3:$M$473))*COS(RADIANS(H8157))),$L$3:$L$473)</f>
        <v>n262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t="str" cm="1">
        <f t="array" ref="J8158">LOOKUP(1,1/FREQUENCY(0,SIN((RADIANS($M$3:$M$473-H8158))/2)^2+SIN((RADIANS($N$3:$N$473-I8158))/2)^2*COS(RADIANS($M$3:$M$473))*COS(RADIANS(H8158))),$L$3:$L$473)</f>
        <v>n262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t="str" cm="1">
        <f t="array" ref="J8159">LOOKUP(1,1/FREQUENCY(0,SIN((RADIANS($M$3:$M$473-H8159))/2)^2+SIN((RADIANS($N$3:$N$473-I8159))/2)^2*COS(RADIANS($M$3:$M$473))*COS(RADIANS(H8159))),$L$3:$L$473)</f>
        <v>n262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t="str" cm="1">
        <f t="array" ref="J8160">LOOKUP(1,1/FREQUENCY(0,SIN((RADIANS($M$3:$M$473-H8160))/2)^2+SIN((RADIANS($N$3:$N$473-I8160))/2)^2*COS(RADIANS($M$3:$M$473))*COS(RADIANS(H8160))),$L$3:$L$473)</f>
        <v>n262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t="str" cm="1">
        <f t="array" ref="J8161">LOOKUP(1,1/FREQUENCY(0,SIN((RADIANS($M$3:$M$473-H8161))/2)^2+SIN((RADIANS($N$3:$N$473-I8161))/2)^2*COS(RADIANS($M$3:$M$473))*COS(RADIANS(H8161))),$L$3:$L$473)</f>
        <v>n262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t="str" cm="1">
        <f t="array" ref="J8162">LOOKUP(1,1/FREQUENCY(0,SIN((RADIANS($M$3:$M$473-H8162))/2)^2+SIN((RADIANS($N$3:$N$473-I8162))/2)^2*COS(RADIANS($M$3:$M$473))*COS(RADIANS(H8162))),$L$3:$L$473)</f>
        <v>n262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t="str" cm="1">
        <f t="array" ref="J8163">LOOKUP(1,1/FREQUENCY(0,SIN((RADIANS($M$3:$M$473-H8163))/2)^2+SIN((RADIANS($N$3:$N$473-I8163))/2)^2*COS(RADIANS($M$3:$M$473))*COS(RADIANS(H8163))),$L$3:$L$473)</f>
        <v>n262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t="str" cm="1">
        <f t="array" ref="J8164">LOOKUP(1,1/FREQUENCY(0,SIN((RADIANS($M$3:$M$473-H8164))/2)^2+SIN((RADIANS($N$3:$N$473-I8164))/2)^2*COS(RADIANS($M$3:$M$473))*COS(RADIANS(H8164))),$L$3:$L$473)</f>
        <v>n484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t="str" cm="1">
        <f t="array" ref="J8165">LOOKUP(1,1/FREQUENCY(0,SIN((RADIANS($M$3:$M$473-H8165))/2)^2+SIN((RADIANS($N$3:$N$473-I8165))/2)^2*COS(RADIANS($M$3:$M$473))*COS(RADIANS(H8165))),$L$3:$L$473)</f>
        <v>n483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t="str" cm="1">
        <f t="array" ref="J8166">LOOKUP(1,1/FREQUENCY(0,SIN((RADIANS($M$3:$M$473-H8166))/2)^2+SIN((RADIANS($N$3:$N$473-I8166))/2)^2*COS(RADIANS($M$3:$M$473))*COS(RADIANS(H8166))),$L$3:$L$473)</f>
        <v>n484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t="str" cm="1">
        <f t="array" ref="J8167">LOOKUP(1,1/FREQUENCY(0,SIN((RADIANS($M$3:$M$473-H8167))/2)^2+SIN((RADIANS($N$3:$N$473-I8167))/2)^2*COS(RADIANS($M$3:$M$473))*COS(RADIANS(H8167))),$L$3:$L$473)</f>
        <v>n483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t="str" cm="1">
        <f t="array" ref="J8168">LOOKUP(1,1/FREQUENCY(0,SIN((RADIANS($M$3:$M$473-H8168))/2)^2+SIN((RADIANS($N$3:$N$473-I8168))/2)^2*COS(RADIANS($M$3:$M$473))*COS(RADIANS(H8168))),$L$3:$L$473)</f>
        <v>n483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t="str" cm="1">
        <f t="array" ref="J8169">LOOKUP(1,1/FREQUENCY(0,SIN((RADIANS($M$3:$M$473-H8169))/2)^2+SIN((RADIANS($N$3:$N$473-I8169))/2)^2*COS(RADIANS($M$3:$M$473))*COS(RADIANS(H8169))),$L$3:$L$473)</f>
        <v>n247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t="str" cm="1">
        <f t="array" ref="J8170">LOOKUP(1,1/FREQUENCY(0,SIN((RADIANS($M$3:$M$473-H8170))/2)^2+SIN((RADIANS($N$3:$N$473-I8170))/2)^2*COS(RADIANS($M$3:$M$473))*COS(RADIANS(H8170))),$L$3:$L$473)</f>
        <v>n247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t="str" cm="1">
        <f t="array" ref="J8171">LOOKUP(1,1/FREQUENCY(0,SIN((RADIANS($M$3:$M$473-H8171))/2)^2+SIN((RADIANS($N$3:$N$473-I8171))/2)^2*COS(RADIANS($M$3:$M$473))*COS(RADIANS(H8171))),$L$3:$L$473)</f>
        <v>n247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t="str" cm="1">
        <f t="array" ref="J8172">LOOKUP(1,1/FREQUENCY(0,SIN((RADIANS($M$3:$M$473-H8172))/2)^2+SIN((RADIANS($N$3:$N$473-I8172))/2)^2*COS(RADIANS($M$3:$M$473))*COS(RADIANS(H8172))),$L$3:$L$473)</f>
        <v>n484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t="str" cm="1">
        <f t="array" ref="J8173">LOOKUP(1,1/FREQUENCY(0,SIN((RADIANS($M$3:$M$473-H8173))/2)^2+SIN((RADIANS($N$3:$N$473-I8173))/2)^2*COS(RADIANS($M$3:$M$473))*COS(RADIANS(H8173))),$L$3:$L$473)</f>
        <v>n484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t="str" cm="1">
        <f t="array" ref="J8174">LOOKUP(1,1/FREQUENCY(0,SIN((RADIANS($M$3:$M$473-H8174))/2)^2+SIN((RADIANS($N$3:$N$473-I8174))/2)^2*COS(RADIANS($M$3:$M$473))*COS(RADIANS(H8174))),$L$3:$L$473)</f>
        <v>n487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t="str" cm="1">
        <f t="array" ref="J8175">LOOKUP(1,1/FREQUENCY(0,SIN((RADIANS($M$3:$M$473-H8175))/2)^2+SIN((RADIANS($N$3:$N$473-I8175))/2)^2*COS(RADIANS($M$3:$M$473))*COS(RADIANS(H8175))),$L$3:$L$473)</f>
        <v>n487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t="str" cm="1">
        <f t="array" ref="J8176">LOOKUP(1,1/FREQUENCY(0,SIN((RADIANS($M$3:$M$473-H8176))/2)^2+SIN((RADIANS($N$3:$N$473-I8176))/2)^2*COS(RADIANS($M$3:$M$473))*COS(RADIANS(H8176))),$L$3:$L$473)</f>
        <v>n486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t="str" cm="1">
        <f t="array" ref="J8177">LOOKUP(1,1/FREQUENCY(0,SIN((RADIANS($M$3:$M$473-H8177))/2)^2+SIN((RADIANS($N$3:$N$473-I8177))/2)^2*COS(RADIANS($M$3:$M$473))*COS(RADIANS(H8177))),$L$3:$L$473)</f>
        <v>n487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t="str" cm="1">
        <f t="array" ref="J8178">LOOKUP(1,1/FREQUENCY(0,SIN((RADIANS($M$3:$M$473-H8178))/2)^2+SIN((RADIANS($N$3:$N$473-I8178))/2)^2*COS(RADIANS($M$3:$M$473))*COS(RADIANS(H8178))),$L$3:$L$473)</f>
        <v>n487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t="str" cm="1">
        <f t="array" ref="J8179">LOOKUP(1,1/FREQUENCY(0,SIN((RADIANS($M$3:$M$473-H8179))/2)^2+SIN((RADIANS($N$3:$N$473-I8179))/2)^2*COS(RADIANS($M$3:$M$473))*COS(RADIANS(H8179))),$L$3:$L$473)</f>
        <v>n487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t="str" cm="1">
        <f t="array" ref="J8180">LOOKUP(1,1/FREQUENCY(0,SIN((RADIANS($M$3:$M$473-H8180))/2)^2+SIN((RADIANS($N$3:$N$473-I8180))/2)^2*COS(RADIANS($M$3:$M$473))*COS(RADIANS(H8180))),$L$3:$L$473)</f>
        <v>n487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t="str" cm="1">
        <f t="array" ref="J8181">LOOKUP(1,1/FREQUENCY(0,SIN((RADIANS($M$3:$M$473-H8181))/2)^2+SIN((RADIANS($N$3:$N$473-I8181))/2)^2*COS(RADIANS($M$3:$M$473))*COS(RADIANS(H8181))),$L$3:$L$473)</f>
        <v>n484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t="str" cm="1">
        <f t="array" ref="J8182">LOOKUP(1,1/FREQUENCY(0,SIN((RADIANS($M$3:$M$473-H8182))/2)^2+SIN((RADIANS($N$3:$N$473-I8182))/2)^2*COS(RADIANS($M$3:$M$473))*COS(RADIANS(H8182))),$L$3:$L$473)</f>
        <v>n484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t="str" cm="1">
        <f t="array" ref="J8183">LOOKUP(1,1/FREQUENCY(0,SIN((RADIANS($M$3:$M$473-H8183))/2)^2+SIN((RADIANS($N$3:$N$473-I8183))/2)^2*COS(RADIANS($M$3:$M$473))*COS(RADIANS(H8183))),$L$3:$L$473)</f>
        <v>n484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t="str" cm="1">
        <f t="array" ref="J8184">LOOKUP(1,1/FREQUENCY(0,SIN((RADIANS($M$3:$M$473-H8184))/2)^2+SIN((RADIANS($N$3:$N$473-I8184))/2)^2*COS(RADIANS($M$3:$M$473))*COS(RADIANS(H8184))),$L$3:$L$473)</f>
        <v>n484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t="str" cm="1">
        <f t="array" ref="J8185">LOOKUP(1,1/FREQUENCY(0,SIN((RADIANS($M$3:$M$473-H8185))/2)^2+SIN((RADIANS($N$3:$N$473-I8185))/2)^2*COS(RADIANS($M$3:$M$473))*COS(RADIANS(H8185))),$L$3:$L$473)</f>
        <v>n484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t="str" cm="1">
        <f t="array" ref="J8186">LOOKUP(1,1/FREQUENCY(0,SIN((RADIANS($M$3:$M$473-H8186))/2)^2+SIN((RADIANS($N$3:$N$473-I8186))/2)^2*COS(RADIANS($M$3:$M$473))*COS(RADIANS(H8186))),$L$3:$L$473)</f>
        <v>n483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t="str" cm="1">
        <f t="array" ref="J8187">LOOKUP(1,1/FREQUENCY(0,SIN((RADIANS($M$3:$M$473-H8187))/2)^2+SIN((RADIANS($N$3:$N$473-I8187))/2)^2*COS(RADIANS($M$3:$M$473))*COS(RADIANS(H8187))),$L$3:$L$473)</f>
        <v>n483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t="str" cm="1">
        <f t="array" ref="J8188">LOOKUP(1,1/FREQUENCY(0,SIN((RADIANS($M$3:$M$473-H8188))/2)^2+SIN((RADIANS($N$3:$N$473-I8188))/2)^2*COS(RADIANS($M$3:$M$473))*COS(RADIANS(H8188))),$L$3:$L$473)</f>
        <v>n484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t="str" cm="1">
        <f t="array" ref="J8189">LOOKUP(1,1/FREQUENCY(0,SIN((RADIANS($M$3:$M$473-H8189))/2)^2+SIN((RADIANS($N$3:$N$473-I8189))/2)^2*COS(RADIANS($M$3:$M$473))*COS(RADIANS(H8189))),$L$3:$L$473)</f>
        <v>n483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t="str" cm="1">
        <f t="array" ref="J8190">LOOKUP(1,1/FREQUENCY(0,SIN((RADIANS($M$3:$M$473-H8190))/2)^2+SIN((RADIANS($N$3:$N$473-I8190))/2)^2*COS(RADIANS($M$3:$M$473))*COS(RADIANS(H8190))),$L$3:$L$473)</f>
        <v>n487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t="str" cm="1">
        <f t="array" ref="J8191">LOOKUP(1,1/FREQUENCY(0,SIN((RADIANS($M$3:$M$473-H8191))/2)^2+SIN((RADIANS($N$3:$N$473-I8191))/2)^2*COS(RADIANS($M$3:$M$473))*COS(RADIANS(H8191))),$L$3:$L$473)</f>
        <v>n487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t="str" cm="1">
        <f t="array" ref="J8192">LOOKUP(1,1/FREQUENCY(0,SIN((RADIANS($M$3:$M$473-H8192))/2)^2+SIN((RADIANS($N$3:$N$473-I8192))/2)^2*COS(RADIANS($M$3:$M$473))*COS(RADIANS(H8192))),$L$3:$L$473)</f>
        <v>n483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t="str" cm="1">
        <f t="array" ref="J8193">LOOKUP(1,1/FREQUENCY(0,SIN((RADIANS($M$3:$M$473-H8193))/2)^2+SIN((RADIANS($N$3:$N$473-I8193))/2)^2*COS(RADIANS($M$3:$M$473))*COS(RADIANS(H8193))),$L$3:$L$473)</f>
        <v>n247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t="str" cm="1">
        <f t="array" ref="J8194">LOOKUP(1,1/FREQUENCY(0,SIN((RADIANS($M$3:$M$473-H8194))/2)^2+SIN((RADIANS($N$3:$N$473-I8194))/2)^2*COS(RADIANS($M$3:$M$473))*COS(RADIANS(H8194))),$L$3:$L$473)</f>
        <v>n247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t="str" cm="1">
        <f t="array" ref="J8195">LOOKUP(1,1/FREQUENCY(0,SIN((RADIANS($M$3:$M$473-H8195))/2)^2+SIN((RADIANS($N$3:$N$473-I8195))/2)^2*COS(RADIANS($M$3:$M$473))*COS(RADIANS(H8195))),$L$3:$L$473)</f>
        <v>n247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t="str" cm="1">
        <f t="array" ref="J8196">LOOKUP(1,1/FREQUENCY(0,SIN((RADIANS($M$3:$M$473-H8196))/2)^2+SIN((RADIANS($N$3:$N$473-I8196))/2)^2*COS(RADIANS($M$3:$M$473))*COS(RADIANS(H8196))),$L$3:$L$473)</f>
        <v>n247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t="str" cm="1">
        <f t="array" ref="J8197">LOOKUP(1,1/FREQUENCY(0,SIN((RADIANS($M$3:$M$473-H8197))/2)^2+SIN((RADIANS($N$3:$N$473-I8197))/2)^2*COS(RADIANS($M$3:$M$473))*COS(RADIANS(H8197))),$L$3:$L$473)</f>
        <v>n247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t="str" cm="1">
        <f t="array" ref="J8198">LOOKUP(1,1/FREQUENCY(0,SIN((RADIANS($M$3:$M$473-H8198))/2)^2+SIN((RADIANS($N$3:$N$473-I8198))/2)^2*COS(RADIANS($M$3:$M$473))*COS(RADIANS(H8198))),$L$3:$L$473)</f>
        <v>n247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t="str" cm="1">
        <f t="array" ref="J8199">LOOKUP(1,1/FREQUENCY(0,SIN((RADIANS($M$3:$M$473-H8199))/2)^2+SIN((RADIANS($N$3:$N$473-I8199))/2)^2*COS(RADIANS($M$3:$M$473))*COS(RADIANS(H8199))),$L$3:$L$473)</f>
        <v>n483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t="str" cm="1">
        <f t="array" ref="J8200">LOOKUP(1,1/FREQUENCY(0,SIN((RADIANS($M$3:$M$473-H8200))/2)^2+SIN((RADIANS($N$3:$N$473-I8200))/2)^2*COS(RADIANS($M$3:$M$473))*COS(RADIANS(H8200))),$L$3:$L$473)</f>
        <v>n483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t="str" cm="1">
        <f t="array" ref="J8201">LOOKUP(1,1/FREQUENCY(0,SIN((RADIANS($M$3:$M$473-H8201))/2)^2+SIN((RADIANS($N$3:$N$473-I8201))/2)^2*COS(RADIANS($M$3:$M$473))*COS(RADIANS(H8201))),$L$3:$L$473)</f>
        <v>n483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t="str" cm="1">
        <f t="array" ref="J8202">LOOKUP(1,1/FREQUENCY(0,SIN((RADIANS($M$3:$M$473-H8202))/2)^2+SIN((RADIANS($N$3:$N$473-I8202))/2)^2*COS(RADIANS($M$3:$M$473))*COS(RADIANS(H8202))),$L$3:$L$473)</f>
        <v>n247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t="str" cm="1">
        <f t="array" ref="J8203">LOOKUP(1,1/FREQUENCY(0,SIN((RADIANS($M$3:$M$473-H8203))/2)^2+SIN((RADIANS($N$3:$N$473-I8203))/2)^2*COS(RADIANS($M$3:$M$473))*COS(RADIANS(H8203))),$L$3:$L$473)</f>
        <v>n483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t="str" cm="1">
        <f t="array" ref="J8204">LOOKUP(1,1/FREQUENCY(0,SIN((RADIANS($M$3:$M$473-H8204))/2)^2+SIN((RADIANS($N$3:$N$473-I8204))/2)^2*COS(RADIANS($M$3:$M$473))*COS(RADIANS(H8204))),$L$3:$L$473)</f>
        <v>n483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t="str" cm="1">
        <f t="array" ref="J8205">LOOKUP(1,1/FREQUENCY(0,SIN((RADIANS($M$3:$M$473-H8205))/2)^2+SIN((RADIANS($N$3:$N$473-I8205))/2)^2*COS(RADIANS($M$3:$M$473))*COS(RADIANS(H8205))),$L$3:$L$473)</f>
        <v>n484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t="str" cm="1">
        <f t="array" ref="J8206">LOOKUP(1,1/FREQUENCY(0,SIN((RADIANS($M$3:$M$473-H8206))/2)^2+SIN((RADIANS($N$3:$N$473-I8206))/2)^2*COS(RADIANS($M$3:$M$473))*COS(RADIANS(H8206))),$L$3:$L$473)</f>
        <v>n484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t="str" cm="1">
        <f t="array" ref="J8207">LOOKUP(1,1/FREQUENCY(0,SIN((RADIANS($M$3:$M$473-H8207))/2)^2+SIN((RADIANS($N$3:$N$473-I8207))/2)^2*COS(RADIANS($M$3:$M$473))*COS(RADIANS(H8207))),$L$3:$L$473)</f>
        <v>n483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t="str" cm="1">
        <f t="array" ref="J8208">LOOKUP(1,1/FREQUENCY(0,SIN((RADIANS($M$3:$M$473-H8208))/2)^2+SIN((RADIANS($N$3:$N$473-I8208))/2)^2*COS(RADIANS($M$3:$M$473))*COS(RADIANS(H8208))),$L$3:$L$473)</f>
        <v>n484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t="str" cm="1">
        <f t="array" ref="J8209">LOOKUP(1,1/FREQUENCY(0,SIN((RADIANS($M$3:$M$473-H8209))/2)^2+SIN((RADIANS($N$3:$N$473-I8209))/2)^2*COS(RADIANS($M$3:$M$473))*COS(RADIANS(H8209))),$L$3:$L$473)</f>
        <v>n487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t="str" cm="1">
        <f t="array" ref="J8210">LOOKUP(1,1/FREQUENCY(0,SIN((RADIANS($M$3:$M$473-H8210))/2)^2+SIN((RADIANS($N$3:$N$473-I8210))/2)^2*COS(RADIANS($M$3:$M$473))*COS(RADIANS(H8210))),$L$3:$L$473)</f>
        <v>n485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t="str" cm="1">
        <f t="array" ref="J8211">LOOKUP(1,1/FREQUENCY(0,SIN((RADIANS($M$3:$M$473-H8211))/2)^2+SIN((RADIANS($N$3:$N$473-I8211))/2)^2*COS(RADIANS($M$3:$M$473))*COS(RADIANS(H8211))),$L$3:$L$473)</f>
        <v>n486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t="str" cm="1">
        <f t="array" ref="J8212">LOOKUP(1,1/FREQUENCY(0,SIN((RADIANS($M$3:$M$473-H8212))/2)^2+SIN((RADIANS($N$3:$N$473-I8212))/2)^2*COS(RADIANS($M$3:$M$473))*COS(RADIANS(H8212))),$L$3:$L$473)</f>
        <v>n485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t="str" cm="1">
        <f t="array" ref="J8213">LOOKUP(1,1/FREQUENCY(0,SIN((RADIANS($M$3:$M$473-H8213))/2)^2+SIN((RADIANS($N$3:$N$473-I8213))/2)^2*COS(RADIANS($M$3:$M$473))*COS(RADIANS(H8213))),$L$3:$L$473)</f>
        <v>n486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t="str" cm="1">
        <f t="array" ref="J8214">LOOKUP(1,1/FREQUENCY(0,SIN((RADIANS($M$3:$M$473-H8214))/2)^2+SIN((RADIANS($N$3:$N$473-I8214))/2)^2*COS(RADIANS($M$3:$M$473))*COS(RADIANS(H8214))),$L$3:$L$473)</f>
        <v>n486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t="str" cm="1">
        <f t="array" ref="J8215">LOOKUP(1,1/FREQUENCY(0,SIN((RADIANS($M$3:$M$473-H8215))/2)^2+SIN((RADIANS($N$3:$N$473-I8215))/2)^2*COS(RADIANS($M$3:$M$473))*COS(RADIANS(H8215))),$L$3:$L$473)</f>
        <v>n485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t="str" cm="1">
        <f t="array" ref="J8216">LOOKUP(1,1/FREQUENCY(0,SIN((RADIANS($M$3:$M$473-H8216))/2)^2+SIN((RADIANS($N$3:$N$473-I8216))/2)^2*COS(RADIANS($M$3:$M$473))*COS(RADIANS(H8216))),$L$3:$L$473)</f>
        <v>n486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t="str" cm="1">
        <f t="array" ref="J8217">LOOKUP(1,1/FREQUENCY(0,SIN((RADIANS($M$3:$M$473-H8217))/2)^2+SIN((RADIANS($N$3:$N$473-I8217))/2)^2*COS(RADIANS($M$3:$M$473))*COS(RADIANS(H8217))),$L$3:$L$473)</f>
        <v>n485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t="str" cm="1">
        <f t="array" ref="J8218">LOOKUP(1,1/FREQUENCY(0,SIN((RADIANS($M$3:$M$473-H8218))/2)^2+SIN((RADIANS($N$3:$N$473-I8218))/2)^2*COS(RADIANS($M$3:$M$473))*COS(RADIANS(H8218))),$L$3:$L$473)</f>
        <v>n485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t="str" cm="1">
        <f t="array" ref="J8219">LOOKUP(1,1/FREQUENCY(0,SIN((RADIANS($M$3:$M$473-H8219))/2)^2+SIN((RADIANS($N$3:$N$473-I8219))/2)^2*COS(RADIANS($M$3:$M$473))*COS(RADIANS(H8219))),$L$3:$L$473)</f>
        <v>n485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t="str" cm="1">
        <f t="array" ref="J8220">LOOKUP(1,1/FREQUENCY(0,SIN((RADIANS($M$3:$M$473-H8220))/2)^2+SIN((RADIANS($N$3:$N$473-I8220))/2)^2*COS(RADIANS($M$3:$M$473))*COS(RADIANS(H8220))),$L$3:$L$473)</f>
        <v>n485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t="str" cm="1">
        <f t="array" ref="J8221">LOOKUP(1,1/FREQUENCY(0,SIN((RADIANS($M$3:$M$473-H8221))/2)^2+SIN((RADIANS($N$3:$N$473-I8221))/2)^2*COS(RADIANS($M$3:$M$473))*COS(RADIANS(H8221))),$L$3:$L$473)</f>
        <v>n485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t="str" cm="1">
        <f t="array" ref="J8222">LOOKUP(1,1/FREQUENCY(0,SIN((RADIANS($M$3:$M$473-H8222))/2)^2+SIN((RADIANS($N$3:$N$473-I8222))/2)^2*COS(RADIANS($M$3:$M$473))*COS(RADIANS(H8222))),$L$3:$L$473)</f>
        <v>n485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t="str" cm="1">
        <f t="array" ref="J8223">LOOKUP(1,1/FREQUENCY(0,SIN((RADIANS($M$3:$M$473-H8223))/2)^2+SIN((RADIANS($N$3:$N$473-I8223))/2)^2*COS(RADIANS($M$3:$M$473))*COS(RADIANS(H8223))),$L$3:$L$473)</f>
        <v>n485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t="str" cm="1">
        <f t="array" ref="J8224">LOOKUP(1,1/FREQUENCY(0,SIN((RADIANS($M$3:$M$473-H8224))/2)^2+SIN((RADIANS($N$3:$N$473-I8224))/2)^2*COS(RADIANS($M$3:$M$473))*COS(RADIANS(H8224))),$L$3:$L$473)</f>
        <v>n485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t="str" cm="1">
        <f t="array" ref="J8225">LOOKUP(1,1/FREQUENCY(0,SIN((RADIANS($M$3:$M$473-H8225))/2)^2+SIN((RADIANS($N$3:$N$473-I8225))/2)^2*COS(RADIANS($M$3:$M$473))*COS(RADIANS(H8225))),$L$3:$L$473)</f>
        <v>n232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t="str" cm="1">
        <f t="array" ref="J8226">LOOKUP(1,1/FREQUENCY(0,SIN((RADIANS($M$3:$M$473-H8226))/2)^2+SIN((RADIANS($N$3:$N$473-I8226))/2)^2*COS(RADIANS($M$3:$M$473))*COS(RADIANS(H8226))),$L$3:$L$473)</f>
        <v>n486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t="str" cm="1">
        <f t="array" ref="J8227">LOOKUP(1,1/FREQUENCY(0,SIN((RADIANS($M$3:$M$473-H8227))/2)^2+SIN((RADIANS($N$3:$N$473-I8227))/2)^2*COS(RADIANS($M$3:$M$473))*COS(RADIANS(H8227))),$L$3:$L$473)</f>
        <v>n486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t="str" cm="1">
        <f t="array" ref="J8228">LOOKUP(1,1/FREQUENCY(0,SIN((RADIANS($M$3:$M$473-H8228))/2)^2+SIN((RADIANS($N$3:$N$473-I8228))/2)^2*COS(RADIANS($M$3:$M$473))*COS(RADIANS(H8228))),$L$3:$L$473)</f>
        <v>n486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t="str" cm="1">
        <f t="array" ref="J8229">LOOKUP(1,1/FREQUENCY(0,SIN((RADIANS($M$3:$M$473-H8229))/2)^2+SIN((RADIANS($N$3:$N$473-I8229))/2)^2*COS(RADIANS($M$3:$M$473))*COS(RADIANS(H8229))),$L$3:$L$473)</f>
        <v>n486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t="str" cm="1">
        <f t="array" ref="J8230">LOOKUP(1,1/FREQUENCY(0,SIN((RADIANS($M$3:$M$473-H8230))/2)^2+SIN((RADIANS($N$3:$N$473-I8230))/2)^2*COS(RADIANS($M$3:$M$473))*COS(RADIANS(H8230))),$L$3:$L$473)</f>
        <v>n486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t="str" cm="1">
        <f t="array" ref="J8231">LOOKUP(1,1/FREQUENCY(0,SIN((RADIANS($M$3:$M$473-H8231))/2)^2+SIN((RADIANS($N$3:$N$473-I8231))/2)^2*COS(RADIANS($M$3:$M$473))*COS(RADIANS(H8231))),$L$3:$L$473)</f>
        <v>n486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t="str" cm="1">
        <f t="array" ref="J8232">LOOKUP(1,1/FREQUENCY(0,SIN((RADIANS($M$3:$M$473-H8232))/2)^2+SIN((RADIANS($N$3:$N$473-I8232))/2)^2*COS(RADIANS($M$3:$M$473))*COS(RADIANS(H8232))),$L$3:$L$473)</f>
        <v>n485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t="str" cm="1">
        <f t="array" ref="J8233">LOOKUP(1,1/FREQUENCY(0,SIN((RADIANS($M$3:$M$473-H8233))/2)^2+SIN((RADIANS($N$3:$N$473-I8233))/2)^2*COS(RADIANS($M$3:$M$473))*COS(RADIANS(H8233))),$L$3:$L$473)</f>
        <v>n485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t="str" cm="1">
        <f t="array" ref="J8234">LOOKUP(1,1/FREQUENCY(0,SIN((RADIANS($M$3:$M$473-H8234))/2)^2+SIN((RADIANS($N$3:$N$473-I8234))/2)^2*COS(RADIANS($M$3:$M$473))*COS(RADIANS(H8234))),$L$3:$L$473)</f>
        <v>n485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t="str" cm="1">
        <f t="array" ref="J8235">LOOKUP(1,1/FREQUENCY(0,SIN((RADIANS($M$3:$M$473-H8235))/2)^2+SIN((RADIANS($N$3:$N$473-I8235))/2)^2*COS(RADIANS($M$3:$M$473))*COS(RADIANS(H8235))),$L$3:$L$473)</f>
        <v>n485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t="str" cm="1">
        <f t="array" ref="J8236">LOOKUP(1,1/FREQUENCY(0,SIN((RADIANS($M$3:$M$473-H8236))/2)^2+SIN((RADIANS($N$3:$N$473-I8236))/2)^2*COS(RADIANS($M$3:$M$473))*COS(RADIANS(H8236))),$L$3:$L$473)</f>
        <v>n485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t="str" cm="1">
        <f t="array" ref="J8237">LOOKUP(1,1/FREQUENCY(0,SIN((RADIANS($M$3:$M$473-H8237))/2)^2+SIN((RADIANS($N$3:$N$473-I8237))/2)^2*COS(RADIANS($M$3:$M$473))*COS(RADIANS(H8237))),$L$3:$L$473)</f>
        <v>n485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t="str" cm="1">
        <f t="array" ref="J8238">LOOKUP(1,1/FREQUENCY(0,SIN((RADIANS($M$3:$M$473-H8238))/2)^2+SIN((RADIANS($N$3:$N$473-I8238))/2)^2*COS(RADIANS($M$3:$M$473))*COS(RADIANS(H8238))),$L$3:$L$473)</f>
        <v>n485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t="str" cm="1">
        <f t="array" ref="J8239">LOOKUP(1,1/FREQUENCY(0,SIN((RADIANS($M$3:$M$473-H8239))/2)^2+SIN((RADIANS($N$3:$N$473-I8239))/2)^2*COS(RADIANS($M$3:$M$473))*COS(RADIANS(H8239))),$L$3:$L$473)</f>
        <v>n486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t="str" cm="1">
        <f t="array" ref="J8240">LOOKUP(1,1/FREQUENCY(0,SIN((RADIANS($M$3:$M$473-H8240))/2)^2+SIN((RADIANS($N$3:$N$473-I8240))/2)^2*COS(RADIANS($M$3:$M$473))*COS(RADIANS(H8240))),$L$3:$L$473)</f>
        <v>n485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t="str" cm="1">
        <f t="array" ref="J8241">LOOKUP(1,1/FREQUENCY(0,SIN((RADIANS($M$3:$M$473-H8241))/2)^2+SIN((RADIANS($N$3:$N$473-I8241))/2)^2*COS(RADIANS($M$3:$M$473))*COS(RADIANS(H8241))),$L$3:$L$473)</f>
        <v>n486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t="str" cm="1">
        <f t="array" ref="J8242">LOOKUP(1,1/FREQUENCY(0,SIN((RADIANS($M$3:$M$473-H8242))/2)^2+SIN((RADIANS($N$3:$N$473-I8242))/2)^2*COS(RADIANS($M$3:$M$473))*COS(RADIANS(H8242))),$L$3:$L$473)</f>
        <v>n486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t="str" cm="1">
        <f t="array" ref="J8243">LOOKUP(1,1/FREQUENCY(0,SIN((RADIANS($M$3:$M$473-H8243))/2)^2+SIN((RADIANS($N$3:$N$473-I8243))/2)^2*COS(RADIANS($M$3:$M$473))*COS(RADIANS(H8243))),$L$3:$L$473)</f>
        <v>n486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t="str" cm="1">
        <f t="array" ref="J8244">LOOKUP(1,1/FREQUENCY(0,SIN((RADIANS($M$3:$M$473-H8244))/2)^2+SIN((RADIANS($N$3:$N$473-I8244))/2)^2*COS(RADIANS($M$3:$M$473))*COS(RADIANS(H8244))),$L$3:$L$473)</f>
        <v>n486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t="str" cm="1">
        <f t="array" ref="J8245">LOOKUP(1,1/FREQUENCY(0,SIN((RADIANS($M$3:$M$473-H8245))/2)^2+SIN((RADIANS($N$3:$N$473-I8245))/2)^2*COS(RADIANS($M$3:$M$473))*COS(RADIANS(H8245))),$L$3:$L$473)</f>
        <v>n485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t="str" cm="1">
        <f t="array" ref="J8246">LOOKUP(1,1/FREQUENCY(0,SIN((RADIANS($M$3:$M$473-H8246))/2)^2+SIN((RADIANS($N$3:$N$473-I8246))/2)^2*COS(RADIANS($M$3:$M$473))*COS(RADIANS(H8246))),$L$3:$L$473)</f>
        <v>n485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t="str" cm="1">
        <f t="array" ref="J8247">LOOKUP(1,1/FREQUENCY(0,SIN((RADIANS($M$3:$M$473-H8247))/2)^2+SIN((RADIANS($N$3:$N$473-I8247))/2)^2*COS(RADIANS($M$3:$M$473))*COS(RADIANS(H8247))),$L$3:$L$473)</f>
        <v>n485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t="str" cm="1">
        <f t="array" ref="J8248">LOOKUP(1,1/FREQUENCY(0,SIN((RADIANS($M$3:$M$473-H8248))/2)^2+SIN((RADIANS($N$3:$N$473-I8248))/2)^2*COS(RADIANS($M$3:$M$473))*COS(RADIANS(H8248))),$L$3:$L$473)</f>
        <v>n485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t="str" cm="1">
        <f t="array" ref="J8249">LOOKUP(1,1/FREQUENCY(0,SIN((RADIANS($M$3:$M$473-H8249))/2)^2+SIN((RADIANS($N$3:$N$473-I8249))/2)^2*COS(RADIANS($M$3:$M$473))*COS(RADIANS(H8249))),$L$3:$L$473)</f>
        <v>n485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t="str" cm="1">
        <f t="array" ref="J8250">LOOKUP(1,1/FREQUENCY(0,SIN((RADIANS($M$3:$M$473-H8250))/2)^2+SIN((RADIANS($N$3:$N$473-I8250))/2)^2*COS(RADIANS($M$3:$M$473))*COS(RADIANS(H8250))),$L$3:$L$473)</f>
        <v>n485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t="str" cm="1">
        <f t="array" ref="J8251">LOOKUP(1,1/FREQUENCY(0,SIN((RADIANS($M$3:$M$473-H8251))/2)^2+SIN((RADIANS($N$3:$N$473-I8251))/2)^2*COS(RADIANS($M$3:$M$473))*COS(RADIANS(H8251))),$L$3:$L$473)</f>
        <v>n486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t="str" cm="1">
        <f t="array" ref="J8252">LOOKUP(1,1/FREQUENCY(0,SIN((RADIANS($M$3:$M$473-H8252))/2)^2+SIN((RADIANS($N$3:$N$473-I8252))/2)^2*COS(RADIANS($M$3:$M$473))*COS(RADIANS(H8252))),$L$3:$L$473)</f>
        <v>n486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t="str" cm="1">
        <f t="array" ref="J8253">LOOKUP(1,1/FREQUENCY(0,SIN((RADIANS($M$3:$M$473-H8253))/2)^2+SIN((RADIANS($N$3:$N$473-I8253))/2)^2*COS(RADIANS($M$3:$M$473))*COS(RADIANS(H8253))),$L$3:$L$473)</f>
        <v>n486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t="str" cm="1">
        <f t="array" ref="J8254">LOOKUP(1,1/FREQUENCY(0,SIN((RADIANS($M$3:$M$473-H8254))/2)^2+SIN((RADIANS($N$3:$N$473-I8254))/2)^2*COS(RADIANS($M$3:$M$473))*COS(RADIANS(H8254))),$L$3:$L$473)</f>
        <v>n487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t="str" cm="1">
        <f t="array" ref="J8255">LOOKUP(1,1/FREQUENCY(0,SIN((RADIANS($M$3:$M$473-H8255))/2)^2+SIN((RADIANS($N$3:$N$473-I8255))/2)^2*COS(RADIANS($M$3:$M$473))*COS(RADIANS(H8255))),$L$3:$L$473)</f>
        <v>n485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t="str" cm="1">
        <f t="array" ref="J8256">LOOKUP(1,1/FREQUENCY(0,SIN((RADIANS($M$3:$M$473-H8256))/2)^2+SIN((RADIANS($N$3:$N$473-I8256))/2)^2*COS(RADIANS($M$3:$M$473))*COS(RADIANS(H8256))),$L$3:$L$473)</f>
        <v>n485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t="str" cm="1">
        <f t="array" ref="J8257">LOOKUP(1,1/FREQUENCY(0,SIN((RADIANS($M$3:$M$473-H8257))/2)^2+SIN((RADIANS($N$3:$N$473-I8257))/2)^2*COS(RADIANS($M$3:$M$473))*COS(RADIANS(H8257))),$L$3:$L$473)</f>
        <v>n485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t="str" cm="1">
        <f t="array" ref="J8258">LOOKUP(1,1/FREQUENCY(0,SIN((RADIANS($M$3:$M$473-H8258))/2)^2+SIN((RADIANS($N$3:$N$473-I8258))/2)^2*COS(RADIANS($M$3:$M$473))*COS(RADIANS(H8258))),$L$3:$L$473)</f>
        <v>n485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t="str" cm="1">
        <f t="array" ref="J8259">LOOKUP(1,1/FREQUENCY(0,SIN((RADIANS($M$3:$M$473-H8259))/2)^2+SIN((RADIANS($N$3:$N$473-I8259))/2)^2*COS(RADIANS($M$3:$M$473))*COS(RADIANS(H8259))),$L$3:$L$473)</f>
        <v>n485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t="str" cm="1">
        <f t="array" ref="J8260">LOOKUP(1,1/FREQUENCY(0,SIN((RADIANS($M$3:$M$473-H8260))/2)^2+SIN((RADIANS($N$3:$N$473-I8260))/2)^2*COS(RADIANS($M$3:$M$473))*COS(RADIANS(H8260))),$L$3:$L$473)</f>
        <v>n485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t="str" cm="1">
        <f t="array" ref="J8261">LOOKUP(1,1/FREQUENCY(0,SIN((RADIANS($M$3:$M$473-H8261))/2)^2+SIN((RADIANS($N$3:$N$473-I8261))/2)^2*COS(RADIANS($M$3:$M$473))*COS(RADIANS(H8261))),$L$3:$L$473)</f>
        <v>n318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t="str" cm="1">
        <f t="array" ref="J8262">LOOKUP(1,1/FREQUENCY(0,SIN((RADIANS($M$3:$M$473-H8262))/2)^2+SIN((RADIANS($N$3:$N$473-I8262))/2)^2*COS(RADIANS($M$3:$M$473))*COS(RADIANS(H8262))),$L$3:$L$473)</f>
        <v>n318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t="str" cm="1">
        <f t="array" ref="J8263">LOOKUP(1,1/FREQUENCY(0,SIN((RADIANS($M$3:$M$473-H8263))/2)^2+SIN((RADIANS($N$3:$N$473-I8263))/2)^2*COS(RADIANS($M$3:$M$473))*COS(RADIANS(H8263))),$L$3:$L$473)</f>
        <v>n394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t="str" cm="1">
        <f t="array" ref="J8264">LOOKUP(1,1/FREQUENCY(0,SIN((RADIANS($M$3:$M$473-H8264))/2)^2+SIN((RADIANS($N$3:$N$473-I8264))/2)^2*COS(RADIANS($M$3:$M$473))*COS(RADIANS(H8264))),$L$3:$L$473)</f>
        <v>n318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t="str" cm="1">
        <f t="array" ref="J8265">LOOKUP(1,1/FREQUENCY(0,SIN((RADIANS($M$3:$M$473-H8265))/2)^2+SIN((RADIANS($N$3:$N$473-I8265))/2)^2*COS(RADIANS($M$3:$M$473))*COS(RADIANS(H8265))),$L$3:$L$473)</f>
        <v>n318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t="str" cm="1">
        <f t="array" ref="J8266">LOOKUP(1,1/FREQUENCY(0,SIN((RADIANS($M$3:$M$473-H8266))/2)^2+SIN((RADIANS($N$3:$N$473-I8266))/2)^2*COS(RADIANS($M$3:$M$473))*COS(RADIANS(H8266))),$L$3:$L$473)</f>
        <v>n318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t="str" cm="1">
        <f t="array" ref="J8267">LOOKUP(1,1/FREQUENCY(0,SIN((RADIANS($M$3:$M$473-H8267))/2)^2+SIN((RADIANS($N$3:$N$473-I8267))/2)^2*COS(RADIANS($M$3:$M$473))*COS(RADIANS(H8267))),$L$3:$L$473)</f>
        <v>n318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t="str" cm="1">
        <f t="array" ref="J8268">LOOKUP(1,1/FREQUENCY(0,SIN((RADIANS($M$3:$M$473-H8268))/2)^2+SIN((RADIANS($N$3:$N$473-I8268))/2)^2*COS(RADIANS($M$3:$M$473))*COS(RADIANS(H8268))),$L$3:$L$473)</f>
        <v>n410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t="str" cm="1">
        <f t="array" ref="J8269">LOOKUP(1,1/FREQUENCY(0,SIN((RADIANS($M$3:$M$473-H8269))/2)^2+SIN((RADIANS($N$3:$N$473-I8269))/2)^2*COS(RADIANS($M$3:$M$473))*COS(RADIANS(H8269))),$L$3:$L$473)</f>
        <v>n394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t="str" cm="1">
        <f t="array" ref="J8270">LOOKUP(1,1/FREQUENCY(0,SIN((RADIANS($M$3:$M$473-H8270))/2)^2+SIN((RADIANS($N$3:$N$473-I8270))/2)^2*COS(RADIANS($M$3:$M$473))*COS(RADIANS(H8270))),$L$3:$L$473)</f>
        <v>n318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t="str" cm="1">
        <f t="array" ref="J8271">LOOKUP(1,1/FREQUENCY(0,SIN((RADIANS($M$3:$M$473-H8271))/2)^2+SIN((RADIANS($N$3:$N$473-I8271))/2)^2*COS(RADIANS($M$3:$M$473))*COS(RADIANS(H8271))),$L$3:$L$473)</f>
        <v>n318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t="str" cm="1">
        <f t="array" ref="J8272">LOOKUP(1,1/FREQUENCY(0,SIN((RADIANS($M$3:$M$473-H8272))/2)^2+SIN((RADIANS($N$3:$N$473-I8272))/2)^2*COS(RADIANS($M$3:$M$473))*COS(RADIANS(H8272))),$L$3:$L$473)</f>
        <v>n394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t="str" cm="1">
        <f t="array" ref="J8273">LOOKUP(1,1/FREQUENCY(0,SIN((RADIANS($M$3:$M$473-H8273))/2)^2+SIN((RADIANS($N$3:$N$473-I8273))/2)^2*COS(RADIANS($M$3:$M$473))*COS(RADIANS(H8273))),$L$3:$L$473)</f>
        <v>n394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t="str" cm="1">
        <f t="array" ref="J8274">LOOKUP(1,1/FREQUENCY(0,SIN((RADIANS($M$3:$M$473-H8274))/2)^2+SIN((RADIANS($N$3:$N$473-I8274))/2)^2*COS(RADIANS($M$3:$M$473))*COS(RADIANS(H8274))),$L$3:$L$473)</f>
        <v>n394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t="str" cm="1">
        <f t="array" ref="J8275">LOOKUP(1,1/FREQUENCY(0,SIN((RADIANS($M$3:$M$473-H8275))/2)^2+SIN((RADIANS($N$3:$N$473-I8275))/2)^2*COS(RADIANS($M$3:$M$473))*COS(RADIANS(H8275))),$L$3:$L$473)</f>
        <v>n384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t="str" cm="1">
        <f t="array" ref="J8276">LOOKUP(1,1/FREQUENCY(0,SIN((RADIANS($M$3:$M$473-H8276))/2)^2+SIN((RADIANS($N$3:$N$473-I8276))/2)^2*COS(RADIANS($M$3:$M$473))*COS(RADIANS(H8276))),$L$3:$L$473)</f>
        <v>n394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t="str" cm="1">
        <f t="array" ref="J8277">LOOKUP(1,1/FREQUENCY(0,SIN((RADIANS($M$3:$M$473-H8277))/2)^2+SIN((RADIANS($N$3:$N$473-I8277))/2)^2*COS(RADIANS($M$3:$M$473))*COS(RADIANS(H8277))),$L$3:$L$473)</f>
        <v>n394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t="str" cm="1">
        <f t="array" ref="J8278">LOOKUP(1,1/FREQUENCY(0,SIN((RADIANS($M$3:$M$473-H8278))/2)^2+SIN((RADIANS($N$3:$N$473-I8278))/2)^2*COS(RADIANS($M$3:$M$473))*COS(RADIANS(H8278))),$L$3:$L$473)</f>
        <v>n318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t="str" cm="1">
        <f t="array" ref="J8279">LOOKUP(1,1/FREQUENCY(0,SIN((RADIANS($M$3:$M$473-H8279))/2)^2+SIN((RADIANS($N$3:$N$473-I8279))/2)^2*COS(RADIANS($M$3:$M$473))*COS(RADIANS(H8279))),$L$3:$L$473)</f>
        <v>n394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t="str" cm="1">
        <f t="array" ref="J8280">LOOKUP(1,1/FREQUENCY(0,SIN((RADIANS($M$3:$M$473-H8280))/2)^2+SIN((RADIANS($N$3:$N$473-I8280))/2)^2*COS(RADIANS($M$3:$M$473))*COS(RADIANS(H8280))),$L$3:$L$473)</f>
        <v>n394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t="str" cm="1">
        <f t="array" ref="J8281">LOOKUP(1,1/FREQUENCY(0,SIN((RADIANS($M$3:$M$473-H8281))/2)^2+SIN((RADIANS($N$3:$N$473-I8281))/2)^2*COS(RADIANS($M$3:$M$473))*COS(RADIANS(H8281))),$L$3:$L$473)</f>
        <v>n318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t="str" cm="1">
        <f t="array" ref="J8282">LOOKUP(1,1/FREQUENCY(0,SIN((RADIANS($M$3:$M$473-H8282))/2)^2+SIN((RADIANS($N$3:$N$473-I8282))/2)^2*COS(RADIANS($M$3:$M$473))*COS(RADIANS(H8282))),$L$3:$L$473)</f>
        <v>n410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t="str" cm="1">
        <f t="array" ref="J8283">LOOKUP(1,1/FREQUENCY(0,SIN((RADIANS($M$3:$M$473-H8283))/2)^2+SIN((RADIANS($N$3:$N$473-I8283))/2)^2*COS(RADIANS($M$3:$M$473))*COS(RADIANS(H8283))),$L$3:$L$473)</f>
        <v>n394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t="str" cm="1">
        <f t="array" ref="J8284">LOOKUP(1,1/FREQUENCY(0,SIN((RADIANS($M$3:$M$473-H8284))/2)^2+SIN((RADIANS($N$3:$N$473-I8284))/2)^2*COS(RADIANS($M$3:$M$473))*COS(RADIANS(H8284))),$L$3:$L$473)</f>
        <v>n394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t="str" cm="1">
        <f t="array" ref="J8285">LOOKUP(1,1/FREQUENCY(0,SIN((RADIANS($M$3:$M$473-H8285))/2)^2+SIN((RADIANS($N$3:$N$473-I8285))/2)^2*COS(RADIANS($M$3:$M$473))*COS(RADIANS(H8285))),$L$3:$L$473)</f>
        <v>n394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t="str" cm="1">
        <f t="array" ref="J8286">LOOKUP(1,1/FREQUENCY(0,SIN((RADIANS($M$3:$M$473-H8286))/2)^2+SIN((RADIANS($N$3:$N$473-I8286))/2)^2*COS(RADIANS($M$3:$M$473))*COS(RADIANS(H8286))),$L$3:$L$473)</f>
        <v>n410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t="str" cm="1">
        <f t="array" ref="J8287">LOOKUP(1,1/FREQUENCY(0,SIN((RADIANS($M$3:$M$473-H8287))/2)^2+SIN((RADIANS($N$3:$N$473-I8287))/2)^2*COS(RADIANS($M$3:$M$473))*COS(RADIANS(H8287))),$L$3:$L$473)</f>
        <v>n410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t="str" cm="1">
        <f t="array" ref="J8288">LOOKUP(1,1/FREQUENCY(0,SIN((RADIANS($M$3:$M$473-H8288))/2)^2+SIN((RADIANS($N$3:$N$473-I8288))/2)^2*COS(RADIANS($M$3:$M$473))*COS(RADIANS(H8288))),$L$3:$L$473)</f>
        <v>n394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t="str" cm="1">
        <f t="array" ref="J8289">LOOKUP(1,1/FREQUENCY(0,SIN((RADIANS($M$3:$M$473-H8289))/2)^2+SIN((RADIANS($N$3:$N$473-I8289))/2)^2*COS(RADIANS($M$3:$M$473))*COS(RADIANS(H8289))),$L$3:$L$473)</f>
        <v>n394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t="str" cm="1">
        <f t="array" ref="J8290">LOOKUP(1,1/FREQUENCY(0,SIN((RADIANS($M$3:$M$473-H8290))/2)^2+SIN((RADIANS($N$3:$N$473-I8290))/2)^2*COS(RADIANS($M$3:$M$473))*COS(RADIANS(H8290))),$L$3:$L$473)</f>
        <v>n318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t="str" cm="1">
        <f t="array" ref="J8291">LOOKUP(1,1/FREQUENCY(0,SIN((RADIANS($M$3:$M$473-H8291))/2)^2+SIN((RADIANS($N$3:$N$473-I8291))/2)^2*COS(RADIANS($M$3:$M$473))*COS(RADIANS(H8291))),$L$3:$L$473)</f>
        <v>n318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t="str" cm="1">
        <f t="array" ref="J8292">LOOKUP(1,1/FREQUENCY(0,SIN((RADIANS($M$3:$M$473-H8292))/2)^2+SIN((RADIANS($N$3:$N$473-I8292))/2)^2*COS(RADIANS($M$3:$M$473))*COS(RADIANS(H8292))),$L$3:$L$473)</f>
        <v>n318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t="str" cm="1">
        <f t="array" ref="J8293">LOOKUP(1,1/FREQUENCY(0,SIN((RADIANS($M$3:$M$473-H8293))/2)^2+SIN((RADIANS($N$3:$N$473-I8293))/2)^2*COS(RADIANS($M$3:$M$473))*COS(RADIANS(H8293))),$L$3:$L$473)</f>
        <v>n318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t="str" cm="1">
        <f t="array" ref="J8294">LOOKUP(1,1/FREQUENCY(0,SIN((RADIANS($M$3:$M$473-H8294))/2)^2+SIN((RADIANS($N$3:$N$473-I8294))/2)^2*COS(RADIANS($M$3:$M$473))*COS(RADIANS(H8294))),$L$3:$L$473)</f>
        <v>n318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t="str" cm="1">
        <f t="array" ref="J8295">LOOKUP(1,1/FREQUENCY(0,SIN((RADIANS($M$3:$M$473-H8295))/2)^2+SIN((RADIANS($N$3:$N$473-I8295))/2)^2*COS(RADIANS($M$3:$M$473))*COS(RADIANS(H8295))),$L$3:$L$473)</f>
        <v>n318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t="str" cm="1">
        <f t="array" ref="J8296">LOOKUP(1,1/FREQUENCY(0,SIN((RADIANS($M$3:$M$473-H8296))/2)^2+SIN((RADIANS($N$3:$N$473-I8296))/2)^2*COS(RADIANS($M$3:$M$473))*COS(RADIANS(H8296))),$L$3:$L$473)</f>
        <v>n318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t="str" cm="1">
        <f t="array" ref="J8297">LOOKUP(1,1/FREQUENCY(0,SIN((RADIANS($M$3:$M$473-H8297))/2)^2+SIN((RADIANS($N$3:$N$473-I8297))/2)^2*COS(RADIANS($M$3:$M$473))*COS(RADIANS(H8297))),$L$3:$L$473)</f>
        <v>n318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t="str" cm="1">
        <f t="array" ref="J8298">LOOKUP(1,1/FREQUENCY(0,SIN((RADIANS($M$3:$M$473-H8298))/2)^2+SIN((RADIANS($N$3:$N$473-I8298))/2)^2*COS(RADIANS($M$3:$M$473))*COS(RADIANS(H8298))),$L$3:$L$473)</f>
        <v>n318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t="str" cm="1">
        <f t="array" ref="J8299">LOOKUP(1,1/FREQUENCY(0,SIN((RADIANS($M$3:$M$473-H8299))/2)^2+SIN((RADIANS($N$3:$N$473-I8299))/2)^2*COS(RADIANS($M$3:$M$473))*COS(RADIANS(H8299))),$L$3:$L$473)</f>
        <v>n318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t="str" cm="1">
        <f t="array" ref="J8300">LOOKUP(1,1/FREQUENCY(0,SIN((RADIANS($M$3:$M$473-H8300))/2)^2+SIN((RADIANS($N$3:$N$473-I8300))/2)^2*COS(RADIANS($M$3:$M$473))*COS(RADIANS(H8300))),$L$3:$L$473)</f>
        <v>n318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t="str" cm="1">
        <f t="array" ref="J8301">LOOKUP(1,1/FREQUENCY(0,SIN((RADIANS($M$3:$M$473-H8301))/2)^2+SIN((RADIANS($N$3:$N$473-I8301))/2)^2*COS(RADIANS($M$3:$M$473))*COS(RADIANS(H8301))),$L$3:$L$473)</f>
        <v>n318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t="str" cm="1">
        <f t="array" ref="J8302">LOOKUP(1,1/FREQUENCY(0,SIN((RADIANS($M$3:$M$473-H8302))/2)^2+SIN((RADIANS($N$3:$N$473-I8302))/2)^2*COS(RADIANS($M$3:$M$473))*COS(RADIANS(H8302))),$L$3:$L$473)</f>
        <v>n318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t="str" cm="1">
        <f t="array" ref="J8303">LOOKUP(1,1/FREQUENCY(0,SIN((RADIANS($M$3:$M$473-H8303))/2)^2+SIN((RADIANS($N$3:$N$473-I8303))/2)^2*COS(RADIANS($M$3:$M$473))*COS(RADIANS(H8303))),$L$3:$L$473)</f>
        <v>n318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t="str" cm="1">
        <f t="array" ref="J8304">LOOKUP(1,1/FREQUENCY(0,SIN((RADIANS($M$3:$M$473-H8304))/2)^2+SIN((RADIANS($N$3:$N$473-I8304))/2)^2*COS(RADIANS($M$3:$M$473))*COS(RADIANS(H8304))),$L$3:$L$473)</f>
        <v>n318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t="str" cm="1">
        <f t="array" ref="J8305">LOOKUP(1,1/FREQUENCY(0,SIN((RADIANS($M$3:$M$473-H8305))/2)^2+SIN((RADIANS($N$3:$N$473-I8305))/2)^2*COS(RADIANS($M$3:$M$473))*COS(RADIANS(H8305))),$L$3:$L$473)</f>
        <v>n247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t="str" cm="1">
        <f t="array" ref="J8306">LOOKUP(1,1/FREQUENCY(0,SIN((RADIANS($M$3:$M$473-H8306))/2)^2+SIN((RADIANS($N$3:$N$473-I8306))/2)^2*COS(RADIANS($M$3:$M$473))*COS(RADIANS(H8306))),$L$3:$L$473)</f>
        <v>n247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t="str" cm="1">
        <f t="array" ref="J8307">LOOKUP(1,1/FREQUENCY(0,SIN((RADIANS($M$3:$M$473-H8307))/2)^2+SIN((RADIANS($N$3:$N$473-I8307))/2)^2*COS(RADIANS($M$3:$M$473))*COS(RADIANS(H8307))),$L$3:$L$473)</f>
        <v>n247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t="str" cm="1">
        <f t="array" ref="J8308">LOOKUP(1,1/FREQUENCY(0,SIN((RADIANS($M$3:$M$473-H8308))/2)^2+SIN((RADIANS($N$3:$N$473-I8308))/2)^2*COS(RADIANS($M$3:$M$473))*COS(RADIANS(H8308))),$L$3:$L$473)</f>
        <v>n247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t="str" cm="1">
        <f t="array" ref="J8309">LOOKUP(1,1/FREQUENCY(0,SIN((RADIANS($M$3:$M$473-H8309))/2)^2+SIN((RADIANS($N$3:$N$473-I8309))/2)^2*COS(RADIANS($M$3:$M$473))*COS(RADIANS(H8309))),$L$3:$L$473)</f>
        <v>n247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t="str" cm="1">
        <f t="array" ref="J8310">LOOKUP(1,1/FREQUENCY(0,SIN((RADIANS($M$3:$M$473-H8310))/2)^2+SIN((RADIANS($N$3:$N$473-I8310))/2)^2*COS(RADIANS($M$3:$M$473))*COS(RADIANS(H8310))),$L$3:$L$473)</f>
        <v>n247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t="str" cm="1">
        <f t="array" ref="J8311">LOOKUP(1,1/FREQUENCY(0,SIN((RADIANS($M$3:$M$473-H8311))/2)^2+SIN((RADIANS($N$3:$N$473-I8311))/2)^2*COS(RADIANS($M$3:$M$473))*COS(RADIANS(H8311))),$L$3:$L$473)</f>
        <v>n247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t="str" cm="1">
        <f t="array" ref="J8312">LOOKUP(1,1/FREQUENCY(0,SIN((RADIANS($M$3:$M$473-H8312))/2)^2+SIN((RADIANS($N$3:$N$473-I8312))/2)^2*COS(RADIANS($M$3:$M$473))*COS(RADIANS(H8312))),$L$3:$L$473)</f>
        <v>n247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t="str" cm="1">
        <f t="array" ref="J8313">LOOKUP(1,1/FREQUENCY(0,SIN((RADIANS($M$3:$M$473-H8313))/2)^2+SIN((RADIANS($N$3:$N$473-I8313))/2)^2*COS(RADIANS($M$3:$M$473))*COS(RADIANS(H8313))),$L$3:$L$473)</f>
        <v>n247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t="str" cm="1">
        <f t="array" ref="J8314">LOOKUP(1,1/FREQUENCY(0,SIN((RADIANS($M$3:$M$473-H8314))/2)^2+SIN((RADIANS($N$3:$N$473-I8314))/2)^2*COS(RADIANS($M$3:$M$473))*COS(RADIANS(H8314))),$L$3:$L$473)</f>
        <v>n247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t="str" cm="1">
        <f t="array" ref="J8315">LOOKUP(1,1/FREQUENCY(0,SIN((RADIANS($M$3:$M$473-H8315))/2)^2+SIN((RADIANS($N$3:$N$473-I8315))/2)^2*COS(RADIANS($M$3:$M$473))*COS(RADIANS(H8315))),$L$3:$L$473)</f>
        <v>n247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t="str" cm="1">
        <f t="array" ref="J8316">LOOKUP(1,1/FREQUENCY(0,SIN((RADIANS($M$3:$M$473-H8316))/2)^2+SIN((RADIANS($N$3:$N$473-I8316))/2)^2*COS(RADIANS($M$3:$M$473))*COS(RADIANS(H8316))),$L$3:$L$473)</f>
        <v>n247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t="str" cm="1">
        <f t="array" ref="J8317">LOOKUP(1,1/FREQUENCY(0,SIN((RADIANS($M$3:$M$473-H8317))/2)^2+SIN((RADIANS($N$3:$N$473-I8317))/2)^2*COS(RADIANS($M$3:$M$473))*COS(RADIANS(H8317))),$L$3:$L$473)</f>
        <v>n262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t="str" cm="1">
        <f t="array" ref="J8318">LOOKUP(1,1/FREQUENCY(0,SIN((RADIANS($M$3:$M$473-H8318))/2)^2+SIN((RADIANS($N$3:$N$473-I8318))/2)^2*COS(RADIANS($M$3:$M$473))*COS(RADIANS(H8318))),$L$3:$L$473)</f>
        <v>n247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t="str" cm="1">
        <f t="array" ref="J8319">LOOKUP(1,1/FREQUENCY(0,SIN((RADIANS($M$3:$M$473-H8319))/2)^2+SIN((RADIANS($N$3:$N$473-I8319))/2)^2*COS(RADIANS($M$3:$M$473))*COS(RADIANS(H8319))),$L$3:$L$473)</f>
        <v>n247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t="str" cm="1">
        <f t="array" ref="J8320">LOOKUP(1,1/FREQUENCY(0,SIN((RADIANS($M$3:$M$473-H8320))/2)^2+SIN((RADIANS($N$3:$N$473-I8320))/2)^2*COS(RADIANS($M$3:$M$473))*COS(RADIANS(H8320))),$L$3:$L$473)</f>
        <v>n247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t="str" cm="1">
        <f t="array" ref="J8321">LOOKUP(1,1/FREQUENCY(0,SIN((RADIANS($M$3:$M$473-H8321))/2)^2+SIN((RADIANS($N$3:$N$473-I8321))/2)^2*COS(RADIANS($M$3:$M$473))*COS(RADIANS(H8321))),$L$3:$L$473)</f>
        <v>n247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t="str" cm="1">
        <f t="array" ref="J8322">LOOKUP(1,1/FREQUENCY(0,SIN((RADIANS($M$3:$M$473-H8322))/2)^2+SIN((RADIANS($N$3:$N$473-I8322))/2)^2*COS(RADIANS($M$3:$M$473))*COS(RADIANS(H8322))),$L$3:$L$473)</f>
        <v>n247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t="str" cm="1">
        <f t="array" ref="J8323">LOOKUP(1,1/FREQUENCY(0,SIN((RADIANS($M$3:$M$473-H8323))/2)^2+SIN((RADIANS($N$3:$N$473-I8323))/2)^2*COS(RADIANS($M$3:$M$473))*COS(RADIANS(H8323))),$L$3:$L$473)</f>
        <v>n247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t="str" cm="1">
        <f t="array" ref="J8324">LOOKUP(1,1/FREQUENCY(0,SIN((RADIANS($M$3:$M$473-H8324))/2)^2+SIN((RADIANS($N$3:$N$473-I8324))/2)^2*COS(RADIANS($M$3:$M$473))*COS(RADIANS(H8324))),$L$3:$L$473)</f>
        <v>n247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t="str" cm="1">
        <f t="array" ref="J8325">LOOKUP(1,1/FREQUENCY(0,SIN((RADIANS($M$3:$M$473-H8325))/2)^2+SIN((RADIANS($N$3:$N$473-I8325))/2)^2*COS(RADIANS($M$3:$M$473))*COS(RADIANS(H8325))),$L$3:$L$473)</f>
        <v>n247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t="str" cm="1">
        <f t="array" ref="J8326">LOOKUP(1,1/FREQUENCY(0,SIN((RADIANS($M$3:$M$473-H8326))/2)^2+SIN((RADIANS($N$3:$N$473-I8326))/2)^2*COS(RADIANS($M$3:$M$473))*COS(RADIANS(H8326))),$L$3:$L$473)</f>
        <v>n262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t="str" cm="1">
        <f t="array" ref="J8327">LOOKUP(1,1/FREQUENCY(0,SIN((RADIANS($M$3:$M$473-H8327))/2)^2+SIN((RADIANS($N$3:$N$473-I8327))/2)^2*COS(RADIANS($M$3:$M$473))*COS(RADIANS(H8327))),$L$3:$L$473)</f>
        <v>n247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t="str" cm="1">
        <f t="array" ref="J8328">LOOKUP(1,1/FREQUENCY(0,SIN((RADIANS($M$3:$M$473-H8328))/2)^2+SIN((RADIANS($N$3:$N$473-I8328))/2)^2*COS(RADIANS($M$3:$M$473))*COS(RADIANS(H8328))),$L$3:$L$473)</f>
        <v>n247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t="str" cm="1">
        <f t="array" ref="J8329">LOOKUP(1,1/FREQUENCY(0,SIN((RADIANS($M$3:$M$473-H8329))/2)^2+SIN((RADIANS($N$3:$N$473-I8329))/2)^2*COS(RADIANS($M$3:$M$473))*COS(RADIANS(H8329))),$L$3:$L$473)</f>
        <v>n247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t="str" cm="1">
        <f t="array" ref="J8330">LOOKUP(1,1/FREQUENCY(0,SIN((RADIANS($M$3:$M$473-H8330))/2)^2+SIN((RADIANS($N$3:$N$473-I8330))/2)^2*COS(RADIANS($M$3:$M$473))*COS(RADIANS(H8330))),$L$3:$L$473)</f>
        <v>n247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t="str" cm="1">
        <f t="array" ref="J8331">LOOKUP(1,1/FREQUENCY(0,SIN((RADIANS($M$3:$M$473-H8331))/2)^2+SIN((RADIANS($N$3:$N$473-I8331))/2)^2*COS(RADIANS($M$3:$M$473))*COS(RADIANS(H8331))),$L$3:$L$473)</f>
        <v>n247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t="str" cm="1">
        <f t="array" ref="J8332">LOOKUP(1,1/FREQUENCY(0,SIN((RADIANS($M$3:$M$473-H8332))/2)^2+SIN((RADIANS($N$3:$N$473-I8332))/2)^2*COS(RADIANS($M$3:$M$473))*COS(RADIANS(H8332))),$L$3:$L$473)</f>
        <v>n247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t="str" cm="1">
        <f t="array" ref="J8333">LOOKUP(1,1/FREQUENCY(0,SIN((RADIANS($M$3:$M$473-H8333))/2)^2+SIN((RADIANS($N$3:$N$473-I8333))/2)^2*COS(RADIANS($M$3:$M$473))*COS(RADIANS(H8333))),$L$3:$L$473)</f>
        <v>n99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t="str" cm="1">
        <f t="array" ref="J8334">LOOKUP(1,1/FREQUENCY(0,SIN((RADIANS($M$3:$M$473-H8334))/2)^2+SIN((RADIANS($N$3:$N$473-I8334))/2)^2*COS(RADIANS($M$3:$M$473))*COS(RADIANS(H8334))),$L$3:$L$473)</f>
        <v>n99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t="str" cm="1">
        <f t="array" ref="J8335">LOOKUP(1,1/FREQUENCY(0,SIN((RADIANS($M$3:$M$473-H8335))/2)^2+SIN((RADIANS($N$3:$N$473-I8335))/2)^2*COS(RADIANS($M$3:$M$473))*COS(RADIANS(H8335))),$L$3:$L$473)</f>
        <v>n360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t="str" cm="1">
        <f t="array" ref="J8336">LOOKUP(1,1/FREQUENCY(0,SIN((RADIANS($M$3:$M$473-H8336))/2)^2+SIN((RADIANS($N$3:$N$473-I8336))/2)^2*COS(RADIANS($M$3:$M$473))*COS(RADIANS(H8336))),$L$3:$L$473)</f>
        <v>n99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t="str" cm="1">
        <f t="array" ref="J8337">LOOKUP(1,1/FREQUENCY(0,SIN((RADIANS($M$3:$M$473-H8337))/2)^2+SIN((RADIANS($N$3:$N$473-I8337))/2)^2*COS(RADIANS($M$3:$M$473))*COS(RADIANS(H8337))),$L$3:$L$473)</f>
        <v>n99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t="str" cm="1">
        <f t="array" ref="J8338">LOOKUP(1,1/FREQUENCY(0,SIN((RADIANS($M$3:$M$473-H8338))/2)^2+SIN((RADIANS($N$3:$N$473-I8338))/2)^2*COS(RADIANS($M$3:$M$473))*COS(RADIANS(H8338))),$L$3:$L$473)</f>
        <v>n360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t="str" cm="1">
        <f t="array" ref="J8339">LOOKUP(1,1/FREQUENCY(0,SIN((RADIANS($M$3:$M$473-H8339))/2)^2+SIN((RADIANS($N$3:$N$473-I8339))/2)^2*COS(RADIANS($M$3:$M$473))*COS(RADIANS(H8339))),$L$3:$L$473)</f>
        <v>n99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t="str" cm="1">
        <f t="array" ref="J8340">LOOKUP(1,1/FREQUENCY(0,SIN((RADIANS($M$3:$M$473-H8340))/2)^2+SIN((RADIANS($N$3:$N$473-I8340))/2)^2*COS(RADIANS($M$3:$M$473))*COS(RADIANS(H8340))),$L$3:$L$473)</f>
        <v>n99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t="str" cm="1">
        <f t="array" ref="J8341">LOOKUP(1,1/FREQUENCY(0,SIN((RADIANS($M$3:$M$473-H8341))/2)^2+SIN((RADIANS($N$3:$N$473-I8341))/2)^2*COS(RADIANS($M$3:$M$473))*COS(RADIANS(H8341))),$L$3:$L$473)</f>
        <v>n99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t="str" cm="1">
        <f t="array" ref="J8342">LOOKUP(1,1/FREQUENCY(0,SIN((RADIANS($M$3:$M$473-H8342))/2)^2+SIN((RADIANS($N$3:$N$473-I8342))/2)^2*COS(RADIANS($M$3:$M$473))*COS(RADIANS(H8342))),$L$3:$L$473)</f>
        <v>n360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t="str" cm="1">
        <f t="array" ref="J8343">LOOKUP(1,1/FREQUENCY(0,SIN((RADIANS($M$3:$M$473-H8343))/2)^2+SIN((RADIANS($N$3:$N$473-I8343))/2)^2*COS(RADIANS($M$3:$M$473))*COS(RADIANS(H8343))),$L$3:$L$473)</f>
        <v>n370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t="str" cm="1">
        <f t="array" ref="J8344">LOOKUP(1,1/FREQUENCY(0,SIN((RADIANS($M$3:$M$473-H8344))/2)^2+SIN((RADIANS($N$3:$N$473-I8344))/2)^2*COS(RADIANS($M$3:$M$473))*COS(RADIANS(H8344))),$L$3:$L$473)</f>
        <v>n371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t="str" cm="1">
        <f t="array" ref="J8345">LOOKUP(1,1/FREQUENCY(0,SIN((RADIANS($M$3:$M$473-H8345))/2)^2+SIN((RADIANS($N$3:$N$473-I8345))/2)^2*COS(RADIANS($M$3:$M$473))*COS(RADIANS(H8345))),$L$3:$L$473)</f>
        <v>n370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t="str" cm="1">
        <f t="array" ref="J8346">LOOKUP(1,1/FREQUENCY(0,SIN((RADIANS($M$3:$M$473-H8346))/2)^2+SIN((RADIANS($N$3:$N$473-I8346))/2)^2*COS(RADIANS($M$3:$M$473))*COS(RADIANS(H8346))),$L$3:$L$473)</f>
        <v>n370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t="str" cm="1">
        <f t="array" ref="J8347">LOOKUP(1,1/FREQUENCY(0,SIN((RADIANS($M$3:$M$473-H8347))/2)^2+SIN((RADIANS($N$3:$N$473-I8347))/2)^2*COS(RADIANS($M$3:$M$473))*COS(RADIANS(H8347))),$L$3:$L$473)</f>
        <v>n238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t="str" cm="1">
        <f t="array" ref="J8348">LOOKUP(1,1/FREQUENCY(0,SIN((RADIANS($M$3:$M$473-H8348))/2)^2+SIN((RADIANS($N$3:$N$473-I8348))/2)^2*COS(RADIANS($M$3:$M$473))*COS(RADIANS(H8348))),$L$3:$L$473)</f>
        <v>n99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t="str" cm="1">
        <f t="array" ref="J8349">LOOKUP(1,1/FREQUENCY(0,SIN((RADIANS($M$3:$M$473-H8349))/2)^2+SIN((RADIANS($N$3:$N$473-I8349))/2)^2*COS(RADIANS($M$3:$M$473))*COS(RADIANS(H8349))),$L$3:$L$473)</f>
        <v>n212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t="str" cm="1">
        <f t="array" ref="J8350">LOOKUP(1,1/FREQUENCY(0,SIN((RADIANS($M$3:$M$473-H8350))/2)^2+SIN((RADIANS($N$3:$N$473-I8350))/2)^2*COS(RADIANS($M$3:$M$473))*COS(RADIANS(H8350))),$L$3:$L$473)</f>
        <v>n99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t="str" cm="1">
        <f t="array" ref="J8351">LOOKUP(1,1/FREQUENCY(0,SIN((RADIANS($M$3:$M$473-H8351))/2)^2+SIN((RADIANS($N$3:$N$473-I8351))/2)^2*COS(RADIANS($M$3:$M$473))*COS(RADIANS(H8351))),$L$3:$L$473)</f>
        <v>n99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t="str" cm="1">
        <f t="array" ref="J8352">LOOKUP(1,1/FREQUENCY(0,SIN((RADIANS($M$3:$M$473-H8352))/2)^2+SIN((RADIANS($N$3:$N$473-I8352))/2)^2*COS(RADIANS($M$3:$M$473))*COS(RADIANS(H8352))),$L$3:$L$473)</f>
        <v>n99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t="str" cm="1">
        <f t="array" ref="J8353">LOOKUP(1,1/FREQUENCY(0,SIN((RADIANS($M$3:$M$473-H8353))/2)^2+SIN((RADIANS($N$3:$N$473-I8353))/2)^2*COS(RADIANS($M$3:$M$473))*COS(RADIANS(H8353))),$L$3:$L$473)</f>
        <v>n211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t="str" cm="1">
        <f t="array" ref="J8354">LOOKUP(1,1/FREQUENCY(0,SIN((RADIANS($M$3:$M$473-H8354))/2)^2+SIN((RADIANS($N$3:$N$473-I8354))/2)^2*COS(RADIANS($M$3:$M$473))*COS(RADIANS(H8354))),$L$3:$L$473)</f>
        <v>n211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t="str" cm="1">
        <f t="array" ref="J8355">LOOKUP(1,1/FREQUENCY(0,SIN((RADIANS($M$3:$M$473-H8355))/2)^2+SIN((RADIANS($N$3:$N$473-I8355))/2)^2*COS(RADIANS($M$3:$M$473))*COS(RADIANS(H8355))),$L$3:$L$473)</f>
        <v>n211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t="str" cm="1">
        <f t="array" ref="J8356">LOOKUP(1,1/FREQUENCY(0,SIN((RADIANS($M$3:$M$473-H8356))/2)^2+SIN((RADIANS($N$3:$N$473-I8356))/2)^2*COS(RADIANS($M$3:$M$473))*COS(RADIANS(H8356))),$L$3:$L$473)</f>
        <v>n211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t="str" cm="1">
        <f t="array" ref="J8357">LOOKUP(1,1/FREQUENCY(0,SIN((RADIANS($M$3:$M$473-H8357))/2)^2+SIN((RADIANS($N$3:$N$473-I8357))/2)^2*COS(RADIANS($M$3:$M$473))*COS(RADIANS(H8357))),$L$3:$L$473)</f>
        <v>n370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t="str" cm="1">
        <f t="array" ref="J8358">LOOKUP(1,1/FREQUENCY(0,SIN((RADIANS($M$3:$M$473-H8358))/2)^2+SIN((RADIANS($N$3:$N$473-I8358))/2)^2*COS(RADIANS($M$3:$M$473))*COS(RADIANS(H8358))),$L$3:$L$473)</f>
        <v>n99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t="str" cm="1">
        <f t="array" ref="J8359">LOOKUP(1,1/FREQUENCY(0,SIN((RADIANS($M$3:$M$473-H8359))/2)^2+SIN((RADIANS($N$3:$N$473-I8359))/2)^2*COS(RADIANS($M$3:$M$473))*COS(RADIANS(H8359))),$L$3:$L$473)</f>
        <v>n372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t="str" cm="1">
        <f t="array" ref="J8360">LOOKUP(1,1/FREQUENCY(0,SIN((RADIANS($M$3:$M$473-H8360))/2)^2+SIN((RADIANS($N$3:$N$473-I8360))/2)^2*COS(RADIANS($M$3:$M$473))*COS(RADIANS(H8360))),$L$3:$L$473)</f>
        <v>n370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t="str" cm="1">
        <f t="array" ref="J8361">LOOKUP(1,1/FREQUENCY(0,SIN((RADIANS($M$3:$M$473-H8361))/2)^2+SIN((RADIANS($N$3:$N$473-I8361))/2)^2*COS(RADIANS($M$3:$M$473))*COS(RADIANS(H8361))),$L$3:$L$473)</f>
        <v>n360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t="str" cm="1">
        <f t="array" ref="J8362">LOOKUP(1,1/FREQUENCY(0,SIN((RADIANS($M$3:$M$473-H8362))/2)^2+SIN((RADIANS($N$3:$N$473-I8362))/2)^2*COS(RADIANS($M$3:$M$473))*COS(RADIANS(H8362))),$L$3:$L$473)</f>
        <v>n372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t="str" cm="1">
        <f t="array" ref="J8363">LOOKUP(1,1/FREQUENCY(0,SIN((RADIANS($M$3:$M$473-H8363))/2)^2+SIN((RADIANS($N$3:$N$473-I8363))/2)^2*COS(RADIANS($M$3:$M$473))*COS(RADIANS(H8363))),$L$3:$L$473)</f>
        <v>n372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t="str" cm="1">
        <f t="array" ref="J8364">LOOKUP(1,1/FREQUENCY(0,SIN((RADIANS($M$3:$M$473-H8364))/2)^2+SIN((RADIANS($N$3:$N$473-I8364))/2)^2*COS(RADIANS($M$3:$M$473))*COS(RADIANS(H8364))),$L$3:$L$473)</f>
        <v>n360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t="str" cm="1">
        <f t="array" ref="J8365">LOOKUP(1,1/FREQUENCY(0,SIN((RADIANS($M$3:$M$473-H8365))/2)^2+SIN((RADIANS($N$3:$N$473-I8365))/2)^2*COS(RADIANS($M$3:$M$473))*COS(RADIANS(H8365))),$L$3:$L$473)</f>
        <v>n360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t="str" cm="1">
        <f t="array" ref="J8366">LOOKUP(1,1/FREQUENCY(0,SIN((RADIANS($M$3:$M$473-H8366))/2)^2+SIN((RADIANS($N$3:$N$473-I8366))/2)^2*COS(RADIANS($M$3:$M$473))*COS(RADIANS(H8366))),$L$3:$L$473)</f>
        <v>n360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t="str" cm="1">
        <f t="array" ref="J8367">LOOKUP(1,1/FREQUENCY(0,SIN((RADIANS($M$3:$M$473-H8367))/2)^2+SIN((RADIANS($N$3:$N$473-I8367))/2)^2*COS(RADIANS($M$3:$M$473))*COS(RADIANS(H8367))),$L$3:$L$473)</f>
        <v>n370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t="str" cm="1">
        <f t="array" ref="J8368">LOOKUP(1,1/FREQUENCY(0,SIN((RADIANS($M$3:$M$473-H8368))/2)^2+SIN((RADIANS($N$3:$N$473-I8368))/2)^2*COS(RADIANS($M$3:$M$473))*COS(RADIANS(H8368))),$L$3:$L$473)</f>
        <v>n360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t="str" cm="1">
        <f t="array" ref="J8369">LOOKUP(1,1/FREQUENCY(0,SIN((RADIANS($M$3:$M$473-H8369))/2)^2+SIN((RADIANS($N$3:$N$473-I8369))/2)^2*COS(RADIANS($M$3:$M$473))*COS(RADIANS(H8369))),$L$3:$L$473)</f>
        <v>n360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t="str" cm="1">
        <f t="array" ref="J8370">LOOKUP(1,1/FREQUENCY(0,SIN((RADIANS($M$3:$M$473-H8370))/2)^2+SIN((RADIANS($N$3:$N$473-I8370))/2)^2*COS(RADIANS($M$3:$M$473))*COS(RADIANS(H8370))),$L$3:$L$473)</f>
        <v>n211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t="str" cm="1">
        <f t="array" ref="J8371">LOOKUP(1,1/FREQUENCY(0,SIN((RADIANS($M$3:$M$473-H8371))/2)^2+SIN((RADIANS($N$3:$N$473-I8371))/2)^2*COS(RADIANS($M$3:$M$473))*COS(RADIANS(H8371))),$L$3:$L$473)</f>
        <v>n211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t="str" cm="1">
        <f t="array" ref="J8372">LOOKUP(1,1/FREQUENCY(0,SIN((RADIANS($M$3:$M$473-H8372))/2)^2+SIN((RADIANS($N$3:$N$473-I8372))/2)^2*COS(RADIANS($M$3:$M$473))*COS(RADIANS(H8372))),$L$3:$L$473)</f>
        <v>n211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t="str" cm="1">
        <f t="array" ref="J8373">LOOKUP(1,1/FREQUENCY(0,SIN((RADIANS($M$3:$M$473-H8373))/2)^2+SIN((RADIANS($N$3:$N$473-I8373))/2)^2*COS(RADIANS($M$3:$M$473))*COS(RADIANS(H8373))),$L$3:$L$473)</f>
        <v>n211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t="str" cm="1">
        <f t="array" ref="J8374">LOOKUP(1,1/FREQUENCY(0,SIN((RADIANS($M$3:$M$473-H8374))/2)^2+SIN((RADIANS($N$3:$N$473-I8374))/2)^2*COS(RADIANS($M$3:$M$473))*COS(RADIANS(H8374))),$L$3:$L$473)</f>
        <v>n211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t="str" cm="1">
        <f t="array" ref="J8375">LOOKUP(1,1/FREQUENCY(0,SIN((RADIANS($M$3:$M$473-H8375))/2)^2+SIN((RADIANS($N$3:$N$473-I8375))/2)^2*COS(RADIANS($M$3:$M$473))*COS(RADIANS(H8375))),$L$3:$L$473)</f>
        <v>n211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t="str" cm="1">
        <f t="array" ref="J8376">LOOKUP(1,1/FREQUENCY(0,SIN((RADIANS($M$3:$M$473-H8376))/2)^2+SIN((RADIANS($N$3:$N$473-I8376))/2)^2*COS(RADIANS($M$3:$M$473))*COS(RADIANS(H8376))),$L$3:$L$473)</f>
        <v>n211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t="str" cm="1">
        <f t="array" ref="J8377">LOOKUP(1,1/FREQUENCY(0,SIN((RADIANS($M$3:$M$473-H8377))/2)^2+SIN((RADIANS($N$3:$N$473-I8377))/2)^2*COS(RADIANS($M$3:$M$473))*COS(RADIANS(H8377))),$L$3:$L$473)</f>
        <v>n211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t="str" cm="1">
        <f t="array" ref="J8378">LOOKUP(1,1/FREQUENCY(0,SIN((RADIANS($M$3:$M$473-H8378))/2)^2+SIN((RADIANS($N$3:$N$473-I8378))/2)^2*COS(RADIANS($M$3:$M$473))*COS(RADIANS(H8378))),$L$3:$L$473)</f>
        <v>n99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t="str" cm="1">
        <f t="array" ref="J8379">LOOKUP(1,1/FREQUENCY(0,SIN((RADIANS($M$3:$M$473-H8379))/2)^2+SIN((RADIANS($N$3:$N$473-I8379))/2)^2*COS(RADIANS($M$3:$M$473))*COS(RADIANS(H8379))),$L$3:$L$473)</f>
        <v>n211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t="str" cm="1">
        <f t="array" ref="J8380">LOOKUP(1,1/FREQUENCY(0,SIN((RADIANS($M$3:$M$473-H8380))/2)^2+SIN((RADIANS($N$3:$N$473-I8380))/2)^2*COS(RADIANS($M$3:$M$473))*COS(RADIANS(H8380))),$L$3:$L$473)</f>
        <v>n211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t="str" cm="1">
        <f t="array" ref="J8381">LOOKUP(1,1/FREQUENCY(0,SIN((RADIANS($M$3:$M$473-H8381))/2)^2+SIN((RADIANS($N$3:$N$473-I8381))/2)^2*COS(RADIANS($M$3:$M$473))*COS(RADIANS(H8381))),$L$3:$L$473)</f>
        <v>n212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t="str" cm="1">
        <f t="array" ref="J8382">LOOKUP(1,1/FREQUENCY(0,SIN((RADIANS($M$3:$M$473-H8382))/2)^2+SIN((RADIANS($N$3:$N$473-I8382))/2)^2*COS(RADIANS($M$3:$M$473))*COS(RADIANS(H8382))),$L$3:$L$473)</f>
        <v>n99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t="str" cm="1">
        <f t="array" ref="J8383">LOOKUP(1,1/FREQUENCY(0,SIN((RADIANS($M$3:$M$473-H8383))/2)^2+SIN((RADIANS($N$3:$N$473-I8383))/2)^2*COS(RADIANS($M$3:$M$473))*COS(RADIANS(H8383))),$L$3:$L$473)</f>
        <v>n211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t="str" cm="1">
        <f t="array" ref="J8384">LOOKUP(1,1/FREQUENCY(0,SIN((RADIANS($M$3:$M$473-H8384))/2)^2+SIN((RADIANS($N$3:$N$473-I8384))/2)^2*COS(RADIANS($M$3:$M$473))*COS(RADIANS(H8384))),$L$3:$L$473)</f>
        <v>n99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t="str" cm="1">
        <f t="array" ref="J8385">LOOKUP(1,1/FREQUENCY(0,SIN((RADIANS($M$3:$M$473-H8385))/2)^2+SIN((RADIANS($N$3:$N$473-I8385))/2)^2*COS(RADIANS($M$3:$M$473))*COS(RADIANS(H8385))),$L$3:$L$473)</f>
        <v>n348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t="str" cm="1">
        <f t="array" ref="J8386">LOOKUP(1,1/FREQUENCY(0,SIN((RADIANS($M$3:$M$473-H8386))/2)^2+SIN((RADIANS($N$3:$N$473-I8386))/2)^2*COS(RADIANS($M$3:$M$473))*COS(RADIANS(H8386))),$L$3:$L$473)</f>
        <v>n43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t="str" cm="1">
        <f t="array" ref="J8387">LOOKUP(1,1/FREQUENCY(0,SIN((RADIANS($M$3:$M$473-H8387))/2)^2+SIN((RADIANS($N$3:$N$473-I8387))/2)^2*COS(RADIANS($M$3:$M$473))*COS(RADIANS(H8387))),$L$3:$L$473)</f>
        <v>n428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t="str" cm="1">
        <f t="array" ref="J8388">LOOKUP(1,1/FREQUENCY(0,SIN((RADIANS($M$3:$M$473-H8388))/2)^2+SIN((RADIANS($N$3:$N$473-I8388))/2)^2*COS(RADIANS($M$3:$M$473))*COS(RADIANS(H8388))),$L$3:$L$473)</f>
        <v>n81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t="str" cm="1">
        <f t="array" ref="J8389">LOOKUP(1,1/FREQUENCY(0,SIN((RADIANS($M$3:$M$473-H8389))/2)^2+SIN((RADIANS($N$3:$N$473-I8389))/2)^2*COS(RADIANS($M$3:$M$473))*COS(RADIANS(H8389))),$L$3:$L$473)</f>
        <v>n10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t="str" cm="1">
        <f t="array" ref="J8390">LOOKUP(1,1/FREQUENCY(0,SIN((RADIANS($M$3:$M$473-H8390))/2)^2+SIN((RADIANS($N$3:$N$473-I8390))/2)^2*COS(RADIANS($M$3:$M$473))*COS(RADIANS(H8390))),$L$3:$L$473)</f>
        <v>n48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t="str" cm="1">
        <f t="array" ref="J8391">LOOKUP(1,1/FREQUENCY(0,SIN((RADIANS($M$3:$M$473-H8391))/2)^2+SIN((RADIANS($N$3:$N$473-I8391))/2)^2*COS(RADIANS($M$3:$M$473))*COS(RADIANS(H8391))),$L$3:$L$473)</f>
        <v>n17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t="str" cm="1">
        <f t="array" ref="J8392">LOOKUP(1,1/FREQUENCY(0,SIN((RADIANS($M$3:$M$473-H8392))/2)^2+SIN((RADIANS($N$3:$N$473-I8392))/2)^2*COS(RADIANS($M$3:$M$473))*COS(RADIANS(H8392))),$L$3:$L$473)</f>
        <v>n12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t="str" cm="1">
        <f t="array" ref="J8393">LOOKUP(1,1/FREQUENCY(0,SIN((RADIANS($M$3:$M$473-H8393))/2)^2+SIN((RADIANS($N$3:$N$473-I8393))/2)^2*COS(RADIANS($M$3:$M$473))*COS(RADIANS(H8393))),$L$3:$L$473)</f>
        <v>n17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t="str" cm="1">
        <f t="array" ref="J8394">LOOKUP(1,1/FREQUENCY(0,SIN((RADIANS($M$3:$M$473-H8394))/2)^2+SIN((RADIANS($N$3:$N$473-I8394))/2)^2*COS(RADIANS($M$3:$M$473))*COS(RADIANS(H8394))),$L$3:$L$473)</f>
        <v>n12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t="str" cm="1">
        <f t="array" ref="J8395">LOOKUP(1,1/FREQUENCY(0,SIN((RADIANS($M$3:$M$473-H8395))/2)^2+SIN((RADIANS($N$3:$N$473-I8395))/2)^2*COS(RADIANS($M$3:$M$473))*COS(RADIANS(H8395))),$L$3:$L$473)</f>
        <v>n17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t="str" cm="1">
        <f t="array" ref="J8396">LOOKUP(1,1/FREQUENCY(0,SIN((RADIANS($M$3:$M$473-H8396))/2)^2+SIN((RADIANS($N$3:$N$473-I8396))/2)^2*COS(RADIANS($M$3:$M$473))*COS(RADIANS(H8396))),$L$3:$L$473)</f>
        <v>n12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t="str" cm="1">
        <f t="array" ref="J8397">LOOKUP(1,1/FREQUENCY(0,SIN((RADIANS($M$3:$M$473-H8397))/2)^2+SIN((RADIANS($N$3:$N$473-I8397))/2)^2*COS(RADIANS($M$3:$M$473))*COS(RADIANS(H8397))),$L$3:$L$473)</f>
        <v>n17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t="str" cm="1">
        <f t="array" ref="J8398">LOOKUP(1,1/FREQUENCY(0,SIN((RADIANS($M$3:$M$473-H8398))/2)^2+SIN((RADIANS($N$3:$N$473-I8398))/2)^2*COS(RADIANS($M$3:$M$473))*COS(RADIANS(H8398))),$L$3:$L$473)</f>
        <v>n12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t="str" cm="1">
        <f t="array" ref="J8399">LOOKUP(1,1/FREQUENCY(0,SIN((RADIANS($M$3:$M$473-H8399))/2)^2+SIN((RADIANS($N$3:$N$473-I8399))/2)^2*COS(RADIANS($M$3:$M$473))*COS(RADIANS(H8399))),$L$3:$L$473)</f>
        <v>n17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t="str" cm="1">
        <f t="array" ref="J8400">LOOKUP(1,1/FREQUENCY(0,SIN((RADIANS($M$3:$M$473-H8400))/2)^2+SIN((RADIANS($N$3:$N$473-I8400))/2)^2*COS(RADIANS($M$3:$M$473))*COS(RADIANS(H8400))),$L$3:$L$473)</f>
        <v>n12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t="str" cm="1">
        <f t="array" ref="J8401">LOOKUP(1,1/FREQUENCY(0,SIN((RADIANS($M$3:$M$473-H8401))/2)^2+SIN((RADIANS($N$3:$N$473-I8401))/2)^2*COS(RADIANS($M$3:$M$473))*COS(RADIANS(H8401))),$L$3:$L$473)</f>
        <v>n17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t="str" cm="1">
        <f t="array" ref="J8402">LOOKUP(1,1/FREQUENCY(0,SIN((RADIANS($M$3:$M$473-H8402))/2)^2+SIN((RADIANS($N$3:$N$473-I8402))/2)^2*COS(RADIANS($M$3:$M$473))*COS(RADIANS(H8402))),$L$3:$L$473)</f>
        <v>n12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t="str" cm="1">
        <f t="array" ref="J8403">LOOKUP(1,1/FREQUENCY(0,SIN((RADIANS($M$3:$M$473-H8403))/2)^2+SIN((RADIANS($N$3:$N$473-I8403))/2)^2*COS(RADIANS($M$3:$M$473))*COS(RADIANS(H8403))),$L$3:$L$473)</f>
        <v>n179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t="str" cm="1">
        <f t="array" ref="J8404">LOOKUP(1,1/FREQUENCY(0,SIN((RADIANS($M$3:$M$473-H8404))/2)^2+SIN((RADIANS($N$3:$N$473-I8404))/2)^2*COS(RADIANS($M$3:$M$473))*COS(RADIANS(H8404))),$L$3:$L$473)</f>
        <v>n179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t="str" cm="1">
        <f t="array" ref="J8405">LOOKUP(1,1/FREQUENCY(0,SIN((RADIANS($M$3:$M$473-H8405))/2)^2+SIN((RADIANS($N$3:$N$473-I8405))/2)^2*COS(RADIANS($M$3:$M$473))*COS(RADIANS(H8405))),$L$3:$L$473)</f>
        <v>n179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t="str" cm="1">
        <f t="array" ref="J8406">LOOKUP(1,1/FREQUENCY(0,SIN((RADIANS($M$3:$M$473-H8406))/2)^2+SIN((RADIANS($N$3:$N$473-I8406))/2)^2*COS(RADIANS($M$3:$M$473))*COS(RADIANS(H8406))),$L$3:$L$473)</f>
        <v>n179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t="str" cm="1">
        <f t="array" ref="J8407">LOOKUP(1,1/FREQUENCY(0,SIN((RADIANS($M$3:$M$473-H8407))/2)^2+SIN((RADIANS($N$3:$N$473-I8407))/2)^2*COS(RADIANS($M$3:$M$473))*COS(RADIANS(H8407))),$L$3:$L$473)</f>
        <v>n12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t="str" cm="1">
        <f t="array" ref="J8408">LOOKUP(1,1/FREQUENCY(0,SIN((RADIANS($M$3:$M$473-H8408))/2)^2+SIN((RADIANS($N$3:$N$473-I8408))/2)^2*COS(RADIANS($M$3:$M$473))*COS(RADIANS(H8408))),$L$3:$L$473)</f>
        <v>n179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t="str" cm="1">
        <f t="array" ref="J8409">LOOKUP(1,1/FREQUENCY(0,SIN((RADIANS($M$3:$M$473-H8409))/2)^2+SIN((RADIANS($N$3:$N$473-I8409))/2)^2*COS(RADIANS($M$3:$M$473))*COS(RADIANS(H8409))),$L$3:$L$473)</f>
        <v>n12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t="str" cm="1">
        <f t="array" ref="J8410">LOOKUP(1,1/FREQUENCY(0,SIN((RADIANS($M$3:$M$473-H8410))/2)^2+SIN((RADIANS($N$3:$N$473-I8410))/2)^2*COS(RADIANS($M$3:$M$473))*COS(RADIANS(H8410))),$L$3:$L$473)</f>
        <v>n180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t="str" cm="1">
        <f t="array" ref="J8411">LOOKUP(1,1/FREQUENCY(0,SIN((RADIANS($M$3:$M$473-H8411))/2)^2+SIN((RADIANS($N$3:$N$473-I8411))/2)^2*COS(RADIANS($M$3:$M$473))*COS(RADIANS(H8411))),$L$3:$L$473)</f>
        <v>n180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t="str" cm="1">
        <f t="array" ref="J8412">LOOKUP(1,1/FREQUENCY(0,SIN((RADIANS($M$3:$M$473-H8412))/2)^2+SIN((RADIANS($N$3:$N$473-I8412))/2)^2*COS(RADIANS($M$3:$M$473))*COS(RADIANS(H8412))),$L$3:$L$473)</f>
        <v>n12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t="str" cm="1">
        <f t="array" ref="J8413">LOOKUP(1,1/FREQUENCY(0,SIN((RADIANS($M$3:$M$473-H8413))/2)^2+SIN((RADIANS($N$3:$N$473-I8413))/2)^2*COS(RADIANS($M$3:$M$473))*COS(RADIANS(H8413))),$L$3:$L$473)</f>
        <v>n180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t="str" cm="1">
        <f t="array" ref="J8414">LOOKUP(1,1/FREQUENCY(0,SIN((RADIANS($M$3:$M$473-H8414))/2)^2+SIN((RADIANS($N$3:$N$473-I8414))/2)^2*COS(RADIANS($M$3:$M$473))*COS(RADIANS(H8414))),$L$3:$L$473)</f>
        <v>n180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t="str" cm="1">
        <f t="array" ref="J8415">LOOKUP(1,1/FREQUENCY(0,SIN((RADIANS($M$3:$M$473-H8415))/2)^2+SIN((RADIANS($N$3:$N$473-I8415))/2)^2*COS(RADIANS($M$3:$M$473))*COS(RADIANS(H8415))),$L$3:$L$473)</f>
        <v>n44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t="str" cm="1">
        <f t="array" ref="J8416">LOOKUP(1,1/FREQUENCY(0,SIN((RADIANS($M$3:$M$473-H8416))/2)^2+SIN((RADIANS($N$3:$N$473-I8416))/2)^2*COS(RADIANS($M$3:$M$473))*COS(RADIANS(H8416))),$L$3:$L$473)</f>
        <v>n44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t="str" cm="1">
        <f t="array" ref="J8417">LOOKUP(1,1/FREQUENCY(0,SIN((RADIANS($M$3:$M$473-H8417))/2)^2+SIN((RADIANS($N$3:$N$473-I8417))/2)^2*COS(RADIANS($M$3:$M$473))*COS(RADIANS(H8417))),$L$3:$L$473)</f>
        <v>n12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t="str" cm="1">
        <f t="array" ref="J8418">LOOKUP(1,1/FREQUENCY(0,SIN((RADIANS($M$3:$M$473-H8418))/2)^2+SIN((RADIANS($N$3:$N$473-I8418))/2)^2*COS(RADIANS($M$3:$M$473))*COS(RADIANS(H8418))),$L$3:$L$473)</f>
        <v>n74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t="str" cm="1">
        <f t="array" ref="J8419">LOOKUP(1,1/FREQUENCY(0,SIN((RADIANS($M$3:$M$473-H8419))/2)^2+SIN((RADIANS($N$3:$N$473-I8419))/2)^2*COS(RADIANS($M$3:$M$473))*COS(RADIANS(H8419))),$L$3:$L$473)</f>
        <v>n44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t="str" cm="1">
        <f t="array" ref="J8420">LOOKUP(1,1/FREQUENCY(0,SIN((RADIANS($M$3:$M$473-H8420))/2)^2+SIN((RADIANS($N$3:$N$473-I8420))/2)^2*COS(RADIANS($M$3:$M$473))*COS(RADIANS(H8420))),$L$3:$L$473)</f>
        <v>n74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t="str" cm="1">
        <f t="array" ref="J8421">LOOKUP(1,1/FREQUENCY(0,SIN((RADIANS($M$3:$M$473-H8421))/2)^2+SIN((RADIANS($N$3:$N$473-I8421))/2)^2*COS(RADIANS($M$3:$M$473))*COS(RADIANS(H8421))),$L$3:$L$473)</f>
        <v>n74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t="str" cm="1">
        <f t="array" ref="J8422">LOOKUP(1,1/FREQUENCY(0,SIN((RADIANS($M$3:$M$473-H8422))/2)^2+SIN((RADIANS($N$3:$N$473-I8422))/2)^2*COS(RADIANS($M$3:$M$473))*COS(RADIANS(H8422))),$L$3:$L$473)</f>
        <v>n74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t="str" cm="1">
        <f t="array" ref="J8423">LOOKUP(1,1/FREQUENCY(0,SIN((RADIANS($M$3:$M$473-H8423))/2)^2+SIN((RADIANS($N$3:$N$473-I8423))/2)^2*COS(RADIANS($M$3:$M$473))*COS(RADIANS(H8423))),$L$3:$L$473)</f>
        <v>n44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t="str" cm="1">
        <f t="array" ref="J8424">LOOKUP(1,1/FREQUENCY(0,SIN((RADIANS($M$3:$M$473-H8424))/2)^2+SIN((RADIANS($N$3:$N$473-I8424))/2)^2*COS(RADIANS($M$3:$M$473))*COS(RADIANS(H8424))),$L$3:$L$473)</f>
        <v>n44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t="str" cm="1">
        <f t="array" ref="J8425">LOOKUP(1,1/FREQUENCY(0,SIN((RADIANS($M$3:$M$473-H8425))/2)^2+SIN((RADIANS($N$3:$N$473-I8425))/2)^2*COS(RADIANS($M$3:$M$473))*COS(RADIANS(H8425))),$L$3:$L$473)</f>
        <v>n44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t="str" cm="1">
        <f t="array" ref="J8426">LOOKUP(1,1/FREQUENCY(0,SIN((RADIANS($M$3:$M$473-H8426))/2)^2+SIN((RADIANS($N$3:$N$473-I8426))/2)^2*COS(RADIANS($M$3:$M$473))*COS(RADIANS(H8426))),$L$3:$L$473)</f>
        <v>n44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t="str" cm="1">
        <f t="array" ref="J8427">LOOKUP(1,1/FREQUENCY(0,SIN((RADIANS($M$3:$M$473-H8427))/2)^2+SIN((RADIANS($N$3:$N$473-I8427))/2)^2*COS(RADIANS($M$3:$M$473))*COS(RADIANS(H8427))),$L$3:$L$473)</f>
        <v>n44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t="str" cm="1">
        <f t="array" ref="J8428">LOOKUP(1,1/FREQUENCY(0,SIN((RADIANS($M$3:$M$473-H8428))/2)^2+SIN((RADIANS($N$3:$N$473-I8428))/2)^2*COS(RADIANS($M$3:$M$473))*COS(RADIANS(H8428))),$L$3:$L$473)</f>
        <v>n44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t="str" cm="1">
        <f t="array" ref="J8429">LOOKUP(1,1/FREQUENCY(0,SIN((RADIANS($M$3:$M$473-H8429))/2)^2+SIN((RADIANS($N$3:$N$473-I8429))/2)^2*COS(RADIANS($M$3:$M$473))*COS(RADIANS(H8429))),$L$3:$L$473)</f>
        <v>n74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t="str" cm="1">
        <f t="array" ref="J8430">LOOKUP(1,1/FREQUENCY(0,SIN((RADIANS($M$3:$M$473-H8430))/2)^2+SIN((RADIANS($N$3:$N$473-I8430))/2)^2*COS(RADIANS($M$3:$M$473))*COS(RADIANS(H8430))),$L$3:$L$473)</f>
        <v>n74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t="str" cm="1">
        <f t="array" ref="J8431">LOOKUP(1,1/FREQUENCY(0,SIN((RADIANS($M$3:$M$473-H8431))/2)^2+SIN((RADIANS($N$3:$N$473-I8431))/2)^2*COS(RADIANS($M$3:$M$473))*COS(RADIANS(H8431))),$L$3:$L$473)</f>
        <v>n74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t="str" cm="1">
        <f t="array" ref="J8432">LOOKUP(1,1/FREQUENCY(0,SIN((RADIANS($M$3:$M$473-H8432))/2)^2+SIN((RADIANS($N$3:$N$473-I8432))/2)^2*COS(RADIANS($M$3:$M$473))*COS(RADIANS(H8432))),$L$3:$L$473)</f>
        <v>n44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t="str" cm="1">
        <f t="array" ref="J8433">LOOKUP(1,1/FREQUENCY(0,SIN((RADIANS($M$3:$M$473-H8433))/2)^2+SIN((RADIANS($N$3:$N$473-I8433))/2)^2*COS(RADIANS($M$3:$M$473))*COS(RADIANS(H8433))),$L$3:$L$473)</f>
        <v>n45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t="str" cm="1">
        <f t="array" ref="J8434">LOOKUP(1,1/FREQUENCY(0,SIN((RADIANS($M$3:$M$473-H8434))/2)^2+SIN((RADIANS($N$3:$N$473-I8434))/2)^2*COS(RADIANS($M$3:$M$473))*COS(RADIANS(H8434))),$L$3:$L$473)</f>
        <v>n74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t="str" cm="1">
        <f t="array" ref="J8435">LOOKUP(1,1/FREQUENCY(0,SIN((RADIANS($M$3:$M$473-H8435))/2)^2+SIN((RADIANS($N$3:$N$473-I8435))/2)^2*COS(RADIANS($M$3:$M$473))*COS(RADIANS(H8435))),$L$3:$L$473)</f>
        <v>n81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t="str" cm="1">
        <f t="array" ref="J8436">LOOKUP(1,1/FREQUENCY(0,SIN((RADIANS($M$3:$M$473-H8436))/2)^2+SIN((RADIANS($N$3:$N$473-I8436))/2)^2*COS(RADIANS($M$3:$M$473))*COS(RADIANS(H8436))),$L$3:$L$473)</f>
        <v>n81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t="str" cm="1">
        <f t="array" ref="J8437">LOOKUP(1,1/FREQUENCY(0,SIN((RADIANS($M$3:$M$473-H8437))/2)^2+SIN((RADIANS($N$3:$N$473-I8437))/2)^2*COS(RADIANS($M$3:$M$473))*COS(RADIANS(H8437))),$L$3:$L$473)</f>
        <v>n81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t="str" cm="1">
        <f t="array" ref="J8438">LOOKUP(1,1/FREQUENCY(0,SIN((RADIANS($M$3:$M$473-H8438))/2)^2+SIN((RADIANS($N$3:$N$473-I8438))/2)^2*COS(RADIANS($M$3:$M$473))*COS(RADIANS(H8438))),$L$3:$L$473)</f>
        <v>n74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t="str" cm="1">
        <f t="array" ref="J8439">LOOKUP(1,1/FREQUENCY(0,SIN((RADIANS($M$3:$M$473-H8439))/2)^2+SIN((RADIANS($N$3:$N$473-I8439))/2)^2*COS(RADIANS($M$3:$M$473))*COS(RADIANS(H8439))),$L$3:$L$473)</f>
        <v>n81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t="str" cm="1">
        <f t="array" ref="J8440">LOOKUP(1,1/FREQUENCY(0,SIN((RADIANS($M$3:$M$473-H8440))/2)^2+SIN((RADIANS($N$3:$N$473-I8440))/2)^2*COS(RADIANS($M$3:$M$473))*COS(RADIANS(H8440))),$L$3:$L$473)</f>
        <v>n81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t="str" cm="1">
        <f t="array" ref="J8441">LOOKUP(1,1/FREQUENCY(0,SIN((RADIANS($M$3:$M$473-H8441))/2)^2+SIN((RADIANS($N$3:$N$473-I8441))/2)^2*COS(RADIANS($M$3:$M$473))*COS(RADIANS(H8441))),$L$3:$L$473)</f>
        <v>n74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t="str" cm="1">
        <f t="array" ref="J8442">LOOKUP(1,1/FREQUENCY(0,SIN((RADIANS($M$3:$M$473-H8442))/2)^2+SIN((RADIANS($N$3:$N$473-I8442))/2)^2*COS(RADIANS($M$3:$M$473))*COS(RADIANS(H8442))),$L$3:$L$473)</f>
        <v>n74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t="str" cm="1">
        <f t="array" ref="J8443">LOOKUP(1,1/FREQUENCY(0,SIN((RADIANS($M$3:$M$473-H8443))/2)^2+SIN((RADIANS($N$3:$N$473-I8443))/2)^2*COS(RADIANS($M$3:$M$473))*COS(RADIANS(H8443))),$L$3:$L$473)</f>
        <v>n74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t="str" cm="1">
        <f t="array" ref="J8444">LOOKUP(1,1/FREQUENCY(0,SIN((RADIANS($M$3:$M$473-H8444))/2)^2+SIN((RADIANS($N$3:$N$473-I8444))/2)^2*COS(RADIANS($M$3:$M$473))*COS(RADIANS(H8444))),$L$3:$L$473)</f>
        <v>n74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t="str" cm="1">
        <f t="array" ref="J8445">LOOKUP(1,1/FREQUENCY(0,SIN((RADIANS($M$3:$M$473-H8445))/2)^2+SIN((RADIANS($N$3:$N$473-I8445))/2)^2*COS(RADIANS($M$3:$M$473))*COS(RADIANS(H8445))),$L$3:$L$473)</f>
        <v>n74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t="str" cm="1">
        <f t="array" ref="J8446">LOOKUP(1,1/FREQUENCY(0,SIN((RADIANS($M$3:$M$473-H8446))/2)^2+SIN((RADIANS($N$3:$N$473-I8446))/2)^2*COS(RADIANS($M$3:$M$473))*COS(RADIANS(H8446))),$L$3:$L$473)</f>
        <v>n74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t="str" cm="1">
        <f t="array" ref="J8447">LOOKUP(1,1/FREQUENCY(0,SIN((RADIANS($M$3:$M$473-H8447))/2)^2+SIN((RADIANS($N$3:$N$473-I8447))/2)^2*COS(RADIANS($M$3:$M$473))*COS(RADIANS(H8447))),$L$3:$L$473)</f>
        <v>n74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t="str" cm="1">
        <f t="array" ref="J8448">LOOKUP(1,1/FREQUENCY(0,SIN((RADIANS($M$3:$M$473-H8448))/2)^2+SIN((RADIANS($N$3:$N$473-I8448))/2)^2*COS(RADIANS($M$3:$M$473))*COS(RADIANS(H8448))),$L$3:$L$473)</f>
        <v>n74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t="str" cm="1">
        <f t="array" ref="J8449">LOOKUP(1,1/FREQUENCY(0,SIN((RADIANS($M$3:$M$473-H8449))/2)^2+SIN((RADIANS($N$3:$N$473-I8449))/2)^2*COS(RADIANS($M$3:$M$473))*COS(RADIANS(H8449))),$L$3:$L$473)</f>
        <v>n74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t="str" cm="1">
        <f t="array" ref="J8450">LOOKUP(1,1/FREQUENCY(0,SIN((RADIANS($M$3:$M$473-H8450))/2)^2+SIN((RADIANS($N$3:$N$473-I8450))/2)^2*COS(RADIANS($M$3:$M$473))*COS(RADIANS(H8450))),$L$3:$L$473)</f>
        <v>n73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t="str" cm="1">
        <f t="array" ref="J8451">LOOKUP(1,1/FREQUENCY(0,SIN((RADIANS($M$3:$M$473-H8451))/2)^2+SIN((RADIANS($N$3:$N$473-I8451))/2)^2*COS(RADIANS($M$3:$M$473))*COS(RADIANS(H8451))),$L$3:$L$473)</f>
        <v>n74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t="str" cm="1">
        <f t="array" ref="J8452">LOOKUP(1,1/FREQUENCY(0,SIN((RADIANS($M$3:$M$473-H8452))/2)^2+SIN((RADIANS($N$3:$N$473-I8452))/2)^2*COS(RADIANS($M$3:$M$473))*COS(RADIANS(H8452))),$L$3:$L$473)</f>
        <v>n280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t="str" cm="1">
        <f t="array" ref="J8453">LOOKUP(1,1/FREQUENCY(0,SIN((RADIANS($M$3:$M$473-H8453))/2)^2+SIN((RADIANS($N$3:$N$473-I8453))/2)^2*COS(RADIANS($M$3:$M$473))*COS(RADIANS(H8453))),$L$3:$L$473)</f>
        <v>n280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t="str" cm="1">
        <f t="array" ref="J8454">LOOKUP(1,1/FREQUENCY(0,SIN((RADIANS($M$3:$M$473-H8454))/2)^2+SIN((RADIANS($N$3:$N$473-I8454))/2)^2*COS(RADIANS($M$3:$M$473))*COS(RADIANS(H8454))),$L$3:$L$473)</f>
        <v>n74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t="str" cm="1">
        <f t="array" ref="J8455">LOOKUP(1,1/FREQUENCY(0,SIN((RADIANS($M$3:$M$473-H8455))/2)^2+SIN((RADIANS($N$3:$N$473-I8455))/2)^2*COS(RADIANS($M$3:$M$473))*COS(RADIANS(H8455))),$L$3:$L$473)</f>
        <v>n73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t="str" cm="1">
        <f t="array" ref="J8456">LOOKUP(1,1/FREQUENCY(0,SIN((RADIANS($M$3:$M$473-H8456))/2)^2+SIN((RADIANS($N$3:$N$473-I8456))/2)^2*COS(RADIANS($M$3:$M$473))*COS(RADIANS(H8456))),$L$3:$L$473)</f>
        <v>n280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t="str" cm="1">
        <f t="array" ref="J8457">LOOKUP(1,1/FREQUENCY(0,SIN((RADIANS($M$3:$M$473-H8457))/2)^2+SIN((RADIANS($N$3:$N$473-I8457))/2)^2*COS(RADIANS($M$3:$M$473))*COS(RADIANS(H8457))),$L$3:$L$473)</f>
        <v>n73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t="str" cm="1">
        <f t="array" ref="J8458">LOOKUP(1,1/FREQUENCY(0,SIN((RADIANS($M$3:$M$473-H8458))/2)^2+SIN((RADIANS($N$3:$N$473-I8458))/2)^2*COS(RADIANS($M$3:$M$473))*COS(RADIANS(H8458))),$L$3:$L$473)</f>
        <v>n74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t="str" cm="1">
        <f t="array" ref="J8459">LOOKUP(1,1/FREQUENCY(0,SIN((RADIANS($M$3:$M$473-H8459))/2)^2+SIN((RADIANS($N$3:$N$473-I8459))/2)^2*COS(RADIANS($M$3:$M$473))*COS(RADIANS(H8459))),$L$3:$L$473)</f>
        <v>n280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t="str" cm="1">
        <f t="array" ref="J8460">LOOKUP(1,1/FREQUENCY(0,SIN((RADIANS($M$3:$M$473-H8460))/2)^2+SIN((RADIANS($N$3:$N$473-I8460))/2)^2*COS(RADIANS($M$3:$M$473))*COS(RADIANS(H8460))),$L$3:$L$473)</f>
        <v>n73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t="str" cm="1">
        <f t="array" ref="J8461">LOOKUP(1,1/FREQUENCY(0,SIN((RADIANS($M$3:$M$473-H8461))/2)^2+SIN((RADIANS($N$3:$N$473-I8461))/2)^2*COS(RADIANS($M$3:$M$473))*COS(RADIANS(H8461))),$L$3:$L$473)</f>
        <v>n280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t="str" cm="1">
        <f t="array" ref="J8462">LOOKUP(1,1/FREQUENCY(0,SIN((RADIANS($M$3:$M$473-H8462))/2)^2+SIN((RADIANS($N$3:$N$473-I8462))/2)^2*COS(RADIANS($M$3:$M$473))*COS(RADIANS(H8462))),$L$3:$L$473)</f>
        <v>n280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t="str" cm="1">
        <f t="array" ref="J8463">LOOKUP(1,1/FREQUENCY(0,SIN((RADIANS($M$3:$M$473-H8463))/2)^2+SIN((RADIANS($N$3:$N$473-I8463))/2)^2*COS(RADIANS($M$3:$M$473))*COS(RADIANS(H8463))),$L$3:$L$473)</f>
        <v>n74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t="str" cm="1">
        <f t="array" ref="J8464">LOOKUP(1,1/FREQUENCY(0,SIN((RADIANS($M$3:$M$473-H8464))/2)^2+SIN((RADIANS($N$3:$N$473-I8464))/2)^2*COS(RADIANS($M$3:$M$473))*COS(RADIANS(H8464))),$L$3:$L$473)</f>
        <v>n280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t="str" cm="1">
        <f t="array" ref="J8465">LOOKUP(1,1/FREQUENCY(0,SIN((RADIANS($M$3:$M$473-H8465))/2)^2+SIN((RADIANS($N$3:$N$473-I8465))/2)^2*COS(RADIANS($M$3:$M$473))*COS(RADIANS(H8465))),$L$3:$L$473)</f>
        <v>n280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t="str" cm="1">
        <f t="array" ref="J8466">LOOKUP(1,1/FREQUENCY(0,SIN((RADIANS($M$3:$M$473-H8466))/2)^2+SIN((RADIANS($N$3:$N$473-I8466))/2)^2*COS(RADIANS($M$3:$M$473))*COS(RADIANS(H8466))),$L$3:$L$473)</f>
        <v>n280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t="str" cm="1">
        <f t="array" ref="J8467">LOOKUP(1,1/FREQUENCY(0,SIN((RADIANS($M$3:$M$473-H8467))/2)^2+SIN((RADIANS($N$3:$N$473-I8467))/2)^2*COS(RADIANS($M$3:$M$473))*COS(RADIANS(H8467))),$L$3:$L$473)</f>
        <v>n280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t="str" cm="1">
        <f t="array" ref="J8468">LOOKUP(1,1/FREQUENCY(0,SIN((RADIANS($M$3:$M$473-H8468))/2)^2+SIN((RADIANS($N$3:$N$473-I8468))/2)^2*COS(RADIANS($M$3:$M$473))*COS(RADIANS(H8468))),$L$3:$L$473)</f>
        <v>n74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t="str" cm="1">
        <f t="array" ref="J8469">LOOKUP(1,1/FREQUENCY(0,SIN((RADIANS($M$3:$M$473-H8469))/2)^2+SIN((RADIANS($N$3:$N$473-I8469))/2)^2*COS(RADIANS($M$3:$M$473))*COS(RADIANS(H8469))),$L$3:$L$473)</f>
        <v>n74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t="str" cm="1">
        <f t="array" ref="J8470">LOOKUP(1,1/FREQUENCY(0,SIN((RADIANS($M$3:$M$473-H8470))/2)^2+SIN((RADIANS($N$3:$N$473-I8470))/2)^2*COS(RADIANS($M$3:$M$473))*COS(RADIANS(H8470))),$L$3:$L$473)</f>
        <v>n74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t="str" cm="1">
        <f t="array" ref="J8471">LOOKUP(1,1/FREQUENCY(0,SIN((RADIANS($M$3:$M$473-H8471))/2)^2+SIN((RADIANS($N$3:$N$473-I8471))/2)^2*COS(RADIANS($M$3:$M$473))*COS(RADIANS(H8471))),$L$3:$L$473)</f>
        <v>n74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t="str" cm="1">
        <f t="array" ref="J8472">LOOKUP(1,1/FREQUENCY(0,SIN((RADIANS($M$3:$M$473-H8472))/2)^2+SIN((RADIANS($N$3:$N$473-I8472))/2)^2*COS(RADIANS($M$3:$M$473))*COS(RADIANS(H8472))),$L$3:$L$473)</f>
        <v>n280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t="str" cm="1">
        <f t="array" ref="J8473">LOOKUP(1,1/FREQUENCY(0,SIN((RADIANS($M$3:$M$473-H8473))/2)^2+SIN((RADIANS($N$3:$N$473-I8473))/2)^2*COS(RADIANS($M$3:$M$473))*COS(RADIANS(H8473))),$L$3:$L$473)</f>
        <v>n280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t="str" cm="1">
        <f t="array" ref="J8474">LOOKUP(1,1/FREQUENCY(0,SIN((RADIANS($M$3:$M$473-H8474))/2)^2+SIN((RADIANS($N$3:$N$473-I8474))/2)^2*COS(RADIANS($M$3:$M$473))*COS(RADIANS(H8474))),$L$3:$L$473)</f>
        <v>n280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t="str" cm="1">
        <f t="array" ref="J8475">LOOKUP(1,1/FREQUENCY(0,SIN((RADIANS($M$3:$M$473-H8475))/2)^2+SIN((RADIANS($N$3:$N$473-I8475))/2)^2*COS(RADIANS($M$3:$M$473))*COS(RADIANS(H8475))),$L$3:$L$473)</f>
        <v>n280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t="str" cm="1">
        <f t="array" ref="J8476">LOOKUP(1,1/FREQUENCY(0,SIN((RADIANS($M$3:$M$473-H8476))/2)^2+SIN((RADIANS($N$3:$N$473-I8476))/2)^2*COS(RADIANS($M$3:$M$473))*COS(RADIANS(H8476))),$L$3:$L$473)</f>
        <v>n73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t="str" cm="1">
        <f t="array" ref="J8477">LOOKUP(1,1/FREQUENCY(0,SIN((RADIANS($M$3:$M$473-H8477))/2)^2+SIN((RADIANS($N$3:$N$473-I8477))/2)^2*COS(RADIANS($M$3:$M$473))*COS(RADIANS(H8477))),$L$3:$L$473)</f>
        <v>n73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t="str" cm="1">
        <f t="array" ref="J8478">LOOKUP(1,1/FREQUENCY(0,SIN((RADIANS($M$3:$M$473-H8478))/2)^2+SIN((RADIANS($N$3:$N$473-I8478))/2)^2*COS(RADIANS($M$3:$M$473))*COS(RADIANS(H8478))),$L$3:$L$473)</f>
        <v>n73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t="str" cm="1">
        <f t="array" ref="J8479">LOOKUP(1,1/FREQUENCY(0,SIN((RADIANS($M$3:$M$473-H8479))/2)^2+SIN((RADIANS($N$3:$N$473-I8479))/2)^2*COS(RADIANS($M$3:$M$473))*COS(RADIANS(H8479))),$L$3:$L$473)</f>
        <v>n73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t="str" cm="1">
        <f t="array" ref="J8480">LOOKUP(1,1/FREQUENCY(0,SIN((RADIANS($M$3:$M$473-H8480))/2)^2+SIN((RADIANS($N$3:$N$473-I8480))/2)^2*COS(RADIANS($M$3:$M$473))*COS(RADIANS(H8480))),$L$3:$L$473)</f>
        <v>n73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t="str" cm="1">
        <f t="array" ref="J8481">LOOKUP(1,1/FREQUENCY(0,SIN((RADIANS($M$3:$M$473-H8481))/2)^2+SIN((RADIANS($N$3:$N$473-I8481))/2)^2*COS(RADIANS($M$3:$M$473))*COS(RADIANS(H8481))),$L$3:$L$473)</f>
        <v>n280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t="str" cm="1">
        <f t="array" ref="J8482">LOOKUP(1,1/FREQUENCY(0,SIN((RADIANS($M$3:$M$473-H8482))/2)^2+SIN((RADIANS($N$3:$N$473-I8482))/2)^2*COS(RADIANS($M$3:$M$473))*COS(RADIANS(H8482))),$L$3:$L$473)</f>
        <v>n280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t="str" cm="1">
        <f t="array" ref="J8483">LOOKUP(1,1/FREQUENCY(0,SIN((RADIANS($M$3:$M$473-H8483))/2)^2+SIN((RADIANS($N$3:$N$473-I8483))/2)^2*COS(RADIANS($M$3:$M$473))*COS(RADIANS(H8483))),$L$3:$L$473)</f>
        <v>n280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t="str" cm="1">
        <f t="array" ref="J8484">LOOKUP(1,1/FREQUENCY(0,SIN((RADIANS($M$3:$M$473-H8484))/2)^2+SIN((RADIANS($N$3:$N$473-I8484))/2)^2*COS(RADIANS($M$3:$M$473))*COS(RADIANS(H8484))),$L$3:$L$473)</f>
        <v>n280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t="str" cm="1">
        <f t="array" ref="J8485">LOOKUP(1,1/FREQUENCY(0,SIN((RADIANS($M$3:$M$473-H8485))/2)^2+SIN((RADIANS($N$3:$N$473-I8485))/2)^2*COS(RADIANS($M$3:$M$473))*COS(RADIANS(H8485))),$L$3:$L$473)</f>
        <v>n10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t="str" cm="1">
        <f t="array" ref="J8486">LOOKUP(1,1/FREQUENCY(0,SIN((RADIANS($M$3:$M$473-H8486))/2)^2+SIN((RADIANS($N$3:$N$473-I8486))/2)^2*COS(RADIANS($M$3:$M$473))*COS(RADIANS(H8486))),$L$3:$L$473)</f>
        <v>n38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t="str" cm="1">
        <f t="array" ref="J8487">LOOKUP(1,1/FREQUENCY(0,SIN((RADIANS($M$3:$M$473-H8487))/2)^2+SIN((RADIANS($N$3:$N$473-I8487))/2)^2*COS(RADIANS($M$3:$M$473))*COS(RADIANS(H8487))),$L$3:$L$473)</f>
        <v>n38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t="str" cm="1">
        <f t="array" ref="J8488">LOOKUP(1,1/FREQUENCY(0,SIN((RADIANS($M$3:$M$473-H8488))/2)^2+SIN((RADIANS($N$3:$N$473-I8488))/2)^2*COS(RADIANS($M$3:$M$473))*COS(RADIANS(H8488))),$L$3:$L$473)</f>
        <v>n10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t="str" cm="1">
        <f t="array" ref="J8489">LOOKUP(1,1/FREQUENCY(0,SIN((RADIANS($M$3:$M$473-H8489))/2)^2+SIN((RADIANS($N$3:$N$473-I8489))/2)^2*COS(RADIANS($M$3:$M$473))*COS(RADIANS(H8489))),$L$3:$L$473)</f>
        <v>n43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t="str" cm="1">
        <f t="array" ref="J8490">LOOKUP(1,1/FREQUENCY(0,SIN((RADIANS($M$3:$M$473-H8490))/2)^2+SIN((RADIANS($N$3:$N$473-I8490))/2)^2*COS(RADIANS($M$3:$M$473))*COS(RADIANS(H8490))),$L$3:$L$473)</f>
        <v>n10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t="str" cm="1">
        <f t="array" ref="J8491">LOOKUP(1,1/FREQUENCY(0,SIN((RADIANS($M$3:$M$473-H8491))/2)^2+SIN((RADIANS($N$3:$N$473-I8491))/2)^2*COS(RADIANS($M$3:$M$473))*COS(RADIANS(H8491))),$L$3:$L$473)</f>
        <v>n43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t="str" cm="1">
        <f t="array" ref="J8492">LOOKUP(1,1/FREQUENCY(0,SIN((RADIANS($M$3:$M$473-H8492))/2)^2+SIN((RADIANS($N$3:$N$473-I8492))/2)^2*COS(RADIANS($M$3:$M$473))*COS(RADIANS(H8492))),$L$3:$L$473)</f>
        <v>n43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t="str" cm="1">
        <f t="array" ref="J8493">LOOKUP(1,1/FREQUENCY(0,SIN((RADIANS($M$3:$M$473-H8493))/2)^2+SIN((RADIANS($N$3:$N$473-I8493))/2)^2*COS(RADIANS($M$3:$M$473))*COS(RADIANS(H8493))),$L$3:$L$473)</f>
        <v>n38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t="str" cm="1">
        <f t="array" ref="J8494">LOOKUP(1,1/FREQUENCY(0,SIN((RADIANS($M$3:$M$473-H8494))/2)^2+SIN((RADIANS($N$3:$N$473-I8494))/2)^2*COS(RADIANS($M$3:$M$473))*COS(RADIANS(H8494))),$L$3:$L$473)</f>
        <v>n10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t="str" cm="1">
        <f t="array" ref="J8495">LOOKUP(1,1/FREQUENCY(0,SIN((RADIANS($M$3:$M$473-H8495))/2)^2+SIN((RADIANS($N$3:$N$473-I8495))/2)^2*COS(RADIANS($M$3:$M$473))*COS(RADIANS(H8495))),$L$3:$L$473)</f>
        <v>n43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t="str" cm="1">
        <f t="array" ref="J8496">LOOKUP(1,1/FREQUENCY(0,SIN((RADIANS($M$3:$M$473-H8496))/2)^2+SIN((RADIANS($N$3:$N$473-I8496))/2)^2*COS(RADIANS($M$3:$M$473))*COS(RADIANS(H8496))),$L$3:$L$473)</f>
        <v>n43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t="str" cm="1">
        <f t="array" ref="J8497">LOOKUP(1,1/FREQUENCY(0,SIN((RADIANS($M$3:$M$473-H8497))/2)^2+SIN((RADIANS($N$3:$N$473-I8497))/2)^2*COS(RADIANS($M$3:$M$473))*COS(RADIANS(H8497))),$L$3:$L$473)</f>
        <v>n43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t="str" cm="1">
        <f t="array" ref="J8498">LOOKUP(1,1/FREQUENCY(0,SIN((RADIANS($M$3:$M$473-H8498))/2)^2+SIN((RADIANS($N$3:$N$473-I8498))/2)^2*COS(RADIANS($M$3:$M$473))*COS(RADIANS(H8498))),$L$3:$L$473)</f>
        <v>n10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t="str" cm="1">
        <f t="array" ref="J8499">LOOKUP(1,1/FREQUENCY(0,SIN((RADIANS($M$3:$M$473-H8499))/2)^2+SIN((RADIANS($N$3:$N$473-I8499))/2)^2*COS(RADIANS($M$3:$M$473))*COS(RADIANS(H8499))),$L$3:$L$473)</f>
        <v>n43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t="str" cm="1">
        <f t="array" ref="J8500">LOOKUP(1,1/FREQUENCY(0,SIN((RADIANS($M$3:$M$473-H8500))/2)^2+SIN((RADIANS($N$3:$N$473-I8500))/2)^2*COS(RADIANS($M$3:$M$473))*COS(RADIANS(H8500))),$L$3:$L$473)</f>
        <v>n10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t="str" cm="1">
        <f t="array" ref="J8501">LOOKUP(1,1/FREQUENCY(0,SIN((RADIANS($M$3:$M$473-H8501))/2)^2+SIN((RADIANS($N$3:$N$473-I8501))/2)^2*COS(RADIANS($M$3:$M$473))*COS(RADIANS(H8501))),$L$3:$L$473)</f>
        <v>n43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t="str" cm="1">
        <f t="array" ref="J8502">LOOKUP(1,1/FREQUENCY(0,SIN((RADIANS($M$3:$M$473-H8502))/2)^2+SIN((RADIANS($N$3:$N$473-I8502))/2)^2*COS(RADIANS($M$3:$M$473))*COS(RADIANS(H8502))),$L$3:$L$473)</f>
        <v>n43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t="str" cm="1">
        <f t="array" ref="J8503">LOOKUP(1,1/FREQUENCY(0,SIN((RADIANS($M$3:$M$473-H8503))/2)^2+SIN((RADIANS($N$3:$N$473-I8503))/2)^2*COS(RADIANS($M$3:$M$473))*COS(RADIANS(H8503))),$L$3:$L$473)</f>
        <v>n43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t="str" cm="1">
        <f t="array" ref="J8504">LOOKUP(1,1/FREQUENCY(0,SIN((RADIANS($M$3:$M$473-H8504))/2)^2+SIN((RADIANS($N$3:$N$473-I8504))/2)^2*COS(RADIANS($M$3:$M$473))*COS(RADIANS(H8504))),$L$3:$L$473)</f>
        <v>n43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t="str" cm="1">
        <f t="array" ref="J8505">LOOKUP(1,1/FREQUENCY(0,SIN((RADIANS($M$3:$M$473-H8505))/2)^2+SIN((RADIANS($N$3:$N$473-I8505))/2)^2*COS(RADIANS($M$3:$M$473))*COS(RADIANS(H8505))),$L$3:$L$473)</f>
        <v>n43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t="str" cm="1">
        <f t="array" ref="J8506">LOOKUP(1,1/FREQUENCY(0,SIN((RADIANS($M$3:$M$473-H8506))/2)^2+SIN((RADIANS($N$3:$N$473-I8506))/2)^2*COS(RADIANS($M$3:$M$473))*COS(RADIANS(H8506))),$L$3:$L$473)</f>
        <v>n43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t="str" cm="1">
        <f t="array" ref="J8507">LOOKUP(1,1/FREQUENCY(0,SIN((RADIANS($M$3:$M$473-H8507))/2)^2+SIN((RADIANS($N$3:$N$473-I8507))/2)^2*COS(RADIANS($M$3:$M$473))*COS(RADIANS(H8507))),$L$3:$L$473)</f>
        <v>n43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t="str" cm="1">
        <f t="array" ref="J8508">LOOKUP(1,1/FREQUENCY(0,SIN((RADIANS($M$3:$M$473-H8508))/2)^2+SIN((RADIANS($N$3:$N$473-I8508))/2)^2*COS(RADIANS($M$3:$M$473))*COS(RADIANS(H8508))),$L$3:$L$473)</f>
        <v>n43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t="str" cm="1">
        <f t="array" ref="J8509">LOOKUP(1,1/FREQUENCY(0,SIN((RADIANS($M$3:$M$473-H8509))/2)^2+SIN((RADIANS($N$3:$N$473-I8509))/2)^2*COS(RADIANS($M$3:$M$473))*COS(RADIANS(H8509))),$L$3:$L$473)</f>
        <v>n43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t="str" cm="1">
        <f t="array" ref="J8510">LOOKUP(1,1/FREQUENCY(0,SIN((RADIANS($M$3:$M$473-H8510))/2)^2+SIN((RADIANS($N$3:$N$473-I8510))/2)^2*COS(RADIANS($M$3:$M$473))*COS(RADIANS(H8510))),$L$3:$L$473)</f>
        <v>n43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t="str" cm="1">
        <f t="array" ref="J8511">LOOKUP(1,1/FREQUENCY(0,SIN((RADIANS($M$3:$M$473-H8511))/2)^2+SIN((RADIANS($N$3:$N$473-I8511))/2)^2*COS(RADIANS($M$3:$M$473))*COS(RADIANS(H8511))),$L$3:$L$473)</f>
        <v>n12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t="str" cm="1">
        <f t="array" ref="J8512">LOOKUP(1,1/FREQUENCY(0,SIN((RADIANS($M$3:$M$473-H8512))/2)^2+SIN((RADIANS($N$3:$N$473-I8512))/2)^2*COS(RADIANS($M$3:$M$473))*COS(RADIANS(H8512))),$L$3:$L$473)</f>
        <v>n180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t="str" cm="1">
        <f t="array" ref="J8513">LOOKUP(1,1/FREQUENCY(0,SIN((RADIANS($M$3:$M$473-H8513))/2)^2+SIN((RADIANS($N$3:$N$473-I8513))/2)^2*COS(RADIANS($M$3:$M$473))*COS(RADIANS(H8513))),$L$3:$L$473)</f>
        <v>n12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t="str" cm="1">
        <f t="array" ref="J8514">LOOKUP(1,1/FREQUENCY(0,SIN((RADIANS($M$3:$M$473-H8514))/2)^2+SIN((RADIANS($N$3:$N$473-I8514))/2)^2*COS(RADIANS($M$3:$M$473))*COS(RADIANS(H8514))),$L$3:$L$473)</f>
        <v>n12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t="str" cm="1">
        <f t="array" ref="J8515">LOOKUP(1,1/FREQUENCY(0,SIN((RADIANS($M$3:$M$473-H8515))/2)^2+SIN((RADIANS($N$3:$N$473-I8515))/2)^2*COS(RADIANS($M$3:$M$473))*COS(RADIANS(H8515))),$L$3:$L$473)</f>
        <v>n180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t="str" cm="1">
        <f t="array" ref="J8516">LOOKUP(1,1/FREQUENCY(0,SIN((RADIANS($M$3:$M$473-H8516))/2)^2+SIN((RADIANS($N$3:$N$473-I8516))/2)^2*COS(RADIANS($M$3:$M$473))*COS(RADIANS(H8516))),$L$3:$L$473)</f>
        <v>n12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t="str" cm="1">
        <f t="array" ref="J8517">LOOKUP(1,1/FREQUENCY(0,SIN((RADIANS($M$3:$M$473-H8517))/2)^2+SIN((RADIANS($N$3:$N$473-I8517))/2)^2*COS(RADIANS($M$3:$M$473))*COS(RADIANS(H8517))),$L$3:$L$473)</f>
        <v>n12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t="str" cm="1">
        <f t="array" ref="J8518">LOOKUP(1,1/FREQUENCY(0,SIN((RADIANS($M$3:$M$473-H8518))/2)^2+SIN((RADIANS($N$3:$N$473-I8518))/2)^2*COS(RADIANS($M$3:$M$473))*COS(RADIANS(H8518))),$L$3:$L$473)</f>
        <v>n12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t="str" cm="1">
        <f t="array" ref="J8519">LOOKUP(1,1/FREQUENCY(0,SIN((RADIANS($M$3:$M$473-H8519))/2)^2+SIN((RADIANS($N$3:$N$473-I8519))/2)^2*COS(RADIANS($M$3:$M$473))*COS(RADIANS(H8519))),$L$3:$L$473)</f>
        <v>n12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t="str" cm="1">
        <f t="array" ref="J8520">LOOKUP(1,1/FREQUENCY(0,SIN((RADIANS($M$3:$M$473-H8520))/2)^2+SIN((RADIANS($N$3:$N$473-I8520))/2)^2*COS(RADIANS($M$3:$M$473))*COS(RADIANS(H8520))),$L$3:$L$473)</f>
        <v>n180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t="str" cm="1">
        <f t="array" ref="J8521">LOOKUP(1,1/FREQUENCY(0,SIN((RADIANS($M$3:$M$473-H8521))/2)^2+SIN((RADIANS($N$3:$N$473-I8521))/2)^2*COS(RADIANS($M$3:$M$473))*COS(RADIANS(H8521))),$L$3:$L$473)</f>
        <v>n12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t="str" cm="1">
        <f t="array" ref="J8522">LOOKUP(1,1/FREQUENCY(0,SIN((RADIANS($M$3:$M$473-H8522))/2)^2+SIN((RADIANS($N$3:$N$473-I8522))/2)^2*COS(RADIANS($M$3:$M$473))*COS(RADIANS(H8522))),$L$3:$L$473)</f>
        <v>n180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t="str" cm="1">
        <f t="array" ref="J8523">LOOKUP(1,1/FREQUENCY(0,SIN((RADIANS($M$3:$M$473-H8523))/2)^2+SIN((RADIANS($N$3:$N$473-I8523))/2)^2*COS(RADIANS($M$3:$M$473))*COS(RADIANS(H8523))),$L$3:$L$473)</f>
        <v>n12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t="str" cm="1">
        <f t="array" ref="J8524">LOOKUP(1,1/FREQUENCY(0,SIN((RADIANS($M$3:$M$473-H8524))/2)^2+SIN((RADIANS($N$3:$N$473-I8524))/2)^2*COS(RADIANS($M$3:$M$473))*COS(RADIANS(H8524))),$L$3:$L$473)</f>
        <v>n12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t="str" cm="1">
        <f t="array" ref="J8525">LOOKUP(1,1/FREQUENCY(0,SIN((RADIANS($M$3:$M$473-H8525))/2)^2+SIN((RADIANS($N$3:$N$473-I8525))/2)^2*COS(RADIANS($M$3:$M$473))*COS(RADIANS(H8525))),$L$3:$L$473)</f>
        <v>n12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t="str" cm="1">
        <f t="array" ref="J8526">LOOKUP(1,1/FREQUENCY(0,SIN((RADIANS($M$3:$M$473-H8526))/2)^2+SIN((RADIANS($N$3:$N$473-I8526))/2)^2*COS(RADIANS($M$3:$M$473))*COS(RADIANS(H8526))),$L$3:$L$473)</f>
        <v>n12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t="str" cm="1">
        <f t="array" ref="J8527">LOOKUP(1,1/FREQUENCY(0,SIN((RADIANS($M$3:$M$473-H8527))/2)^2+SIN((RADIANS($N$3:$N$473-I8527))/2)^2*COS(RADIANS($M$3:$M$473))*COS(RADIANS(H8527))),$L$3:$L$473)</f>
        <v>n180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t="str" cm="1">
        <f t="array" ref="J8528">LOOKUP(1,1/FREQUENCY(0,SIN((RADIANS($M$3:$M$473-H8528))/2)^2+SIN((RADIANS($N$3:$N$473-I8528))/2)^2*COS(RADIANS($M$3:$M$473))*COS(RADIANS(H8528))),$L$3:$L$473)</f>
        <v>n180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t="str" cm="1">
        <f t="array" ref="J8529">LOOKUP(1,1/FREQUENCY(0,SIN((RADIANS($M$3:$M$473-H8529))/2)^2+SIN((RADIANS($N$3:$N$473-I8529))/2)^2*COS(RADIANS($M$3:$M$473))*COS(RADIANS(H8529))),$L$3:$L$473)</f>
        <v>n180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t="str" cm="1">
        <f t="array" ref="J8530">LOOKUP(1,1/FREQUENCY(0,SIN((RADIANS($M$3:$M$473-H8530))/2)^2+SIN((RADIANS($N$3:$N$473-I8530))/2)^2*COS(RADIANS($M$3:$M$473))*COS(RADIANS(H8530))),$L$3:$L$473)</f>
        <v>n180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t="str" cm="1">
        <f t="array" ref="J8531">LOOKUP(1,1/FREQUENCY(0,SIN((RADIANS($M$3:$M$473-H8531))/2)^2+SIN((RADIANS($N$3:$N$473-I8531))/2)^2*COS(RADIANS($M$3:$M$473))*COS(RADIANS(H8531))),$L$3:$L$473)</f>
        <v>n180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t="str" cm="1">
        <f t="array" ref="J8532">LOOKUP(1,1/FREQUENCY(0,SIN((RADIANS($M$3:$M$473-H8532))/2)^2+SIN((RADIANS($N$3:$N$473-I8532))/2)^2*COS(RADIANS($M$3:$M$473))*COS(RADIANS(H8532))),$L$3:$L$473)</f>
        <v>n81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t="str" cm="1">
        <f t="array" ref="J8533">LOOKUP(1,1/FREQUENCY(0,SIN((RADIANS($M$3:$M$473-H8533))/2)^2+SIN((RADIANS($N$3:$N$473-I8533))/2)^2*COS(RADIANS($M$3:$M$473))*COS(RADIANS(H8533))),$L$3:$L$473)</f>
        <v>n81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t="str" cm="1">
        <f t="array" ref="J8534">LOOKUP(1,1/FREQUENCY(0,SIN((RADIANS($M$3:$M$473-H8534))/2)^2+SIN((RADIANS($N$3:$N$473-I8534))/2)^2*COS(RADIANS($M$3:$M$473))*COS(RADIANS(H8534))),$L$3:$L$473)</f>
        <v>n81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t="str" cm="1">
        <f t="array" ref="J8535">LOOKUP(1,1/FREQUENCY(0,SIN((RADIANS($M$3:$M$473-H8535))/2)^2+SIN((RADIANS($N$3:$N$473-I8535))/2)^2*COS(RADIANS($M$3:$M$473))*COS(RADIANS(H8535))),$L$3:$L$473)</f>
        <v>n81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t="str" cm="1">
        <f t="array" ref="J8536">LOOKUP(1,1/FREQUENCY(0,SIN((RADIANS($M$3:$M$473-H8536))/2)^2+SIN((RADIANS($N$3:$N$473-I8536))/2)^2*COS(RADIANS($M$3:$M$473))*COS(RADIANS(H8536))),$L$3:$L$473)</f>
        <v>n81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t="str" cm="1">
        <f t="array" ref="J8537">LOOKUP(1,1/FREQUENCY(0,SIN((RADIANS($M$3:$M$473-H8537))/2)^2+SIN((RADIANS($N$3:$N$473-I8537))/2)^2*COS(RADIANS($M$3:$M$473))*COS(RADIANS(H8537))),$L$3:$L$473)</f>
        <v>n12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t="str" cm="1">
        <f t="array" ref="J8538">LOOKUP(1,1/FREQUENCY(0,SIN((RADIANS($M$3:$M$473-H8538))/2)^2+SIN((RADIANS($N$3:$N$473-I8538))/2)^2*COS(RADIANS($M$3:$M$473))*COS(RADIANS(H8538))),$L$3:$L$473)</f>
        <v>n12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t="str" cm="1">
        <f t="array" ref="J8539">LOOKUP(1,1/FREQUENCY(0,SIN((RADIANS($M$3:$M$473-H8539))/2)^2+SIN((RADIANS($N$3:$N$473-I8539))/2)^2*COS(RADIANS($M$3:$M$473))*COS(RADIANS(H8539))),$L$3:$L$473)</f>
        <v>n12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t="str" cm="1">
        <f t="array" ref="J8540">LOOKUP(1,1/FREQUENCY(0,SIN((RADIANS($M$3:$M$473-H8540))/2)^2+SIN((RADIANS($N$3:$N$473-I8540))/2)^2*COS(RADIANS($M$3:$M$473))*COS(RADIANS(H8540))),$L$3:$L$473)</f>
        <v>n12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t="str" cm="1">
        <f t="array" ref="J8541">LOOKUP(1,1/FREQUENCY(0,SIN((RADIANS($M$3:$M$473-H8541))/2)^2+SIN((RADIANS($N$3:$N$473-I8541))/2)^2*COS(RADIANS($M$3:$M$473))*COS(RADIANS(H8541))),$L$3:$L$473)</f>
        <v>n12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t="str" cm="1">
        <f t="array" ref="J8542">LOOKUP(1,1/FREQUENCY(0,SIN((RADIANS($M$3:$M$473-H8542))/2)^2+SIN((RADIANS($N$3:$N$473-I8542))/2)^2*COS(RADIANS($M$3:$M$473))*COS(RADIANS(H8542))),$L$3:$L$473)</f>
        <v>n180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t="str" cm="1">
        <f t="array" ref="J8543">LOOKUP(1,1/FREQUENCY(0,SIN((RADIANS($M$3:$M$473-H8543))/2)^2+SIN((RADIANS($N$3:$N$473-I8543))/2)^2*COS(RADIANS($M$3:$M$473))*COS(RADIANS(H8543))),$L$3:$L$473)</f>
        <v>n12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t="str" cm="1">
        <f t="array" ref="J8544">LOOKUP(1,1/FREQUENCY(0,SIN((RADIANS($M$3:$M$473-H8544))/2)^2+SIN((RADIANS($N$3:$N$473-I8544))/2)^2*COS(RADIANS($M$3:$M$473))*COS(RADIANS(H8544))),$L$3:$L$473)</f>
        <v>n180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t="str" cm="1">
        <f t="array" ref="J8545">LOOKUP(1,1/FREQUENCY(0,SIN((RADIANS($M$3:$M$473-H8545))/2)^2+SIN((RADIANS($N$3:$N$473-I8545))/2)^2*COS(RADIANS($M$3:$M$473))*COS(RADIANS(H8545))),$L$3:$L$473)</f>
        <v>n81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t="str" cm="1">
        <f t="array" ref="J8546">LOOKUP(1,1/FREQUENCY(0,SIN((RADIANS($M$3:$M$473-H8546))/2)^2+SIN((RADIANS($N$3:$N$473-I8546))/2)^2*COS(RADIANS($M$3:$M$473))*COS(RADIANS(H8546))),$L$3:$L$473)</f>
        <v>n81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t="str" cm="1">
        <f t="array" ref="J8547">LOOKUP(1,1/FREQUENCY(0,SIN((RADIANS($M$3:$M$473-H8547))/2)^2+SIN((RADIANS($N$3:$N$473-I8547))/2)^2*COS(RADIANS($M$3:$M$473))*COS(RADIANS(H8547))),$L$3:$L$473)</f>
        <v>n81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t="str" cm="1">
        <f t="array" ref="J8548">LOOKUP(1,1/FREQUENCY(0,SIN((RADIANS($M$3:$M$473-H8548))/2)^2+SIN((RADIANS($N$3:$N$473-I8548))/2)^2*COS(RADIANS($M$3:$M$473))*COS(RADIANS(H8548))),$L$3:$L$473)</f>
        <v>n81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t="str" cm="1">
        <f t="array" ref="J8549">LOOKUP(1,1/FREQUENCY(0,SIN((RADIANS($M$3:$M$473-H8549))/2)^2+SIN((RADIANS($N$3:$N$473-I8549))/2)^2*COS(RADIANS($M$3:$M$473))*COS(RADIANS(H8549))),$L$3:$L$473)</f>
        <v>n180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t="str" cm="1">
        <f t="array" ref="J8550">LOOKUP(1,1/FREQUENCY(0,SIN((RADIANS($M$3:$M$473-H8550))/2)^2+SIN((RADIANS($N$3:$N$473-I8550))/2)^2*COS(RADIANS($M$3:$M$473))*COS(RADIANS(H8550))),$L$3:$L$473)</f>
        <v>n180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t="str" cm="1">
        <f t="array" ref="J8551">LOOKUP(1,1/FREQUENCY(0,SIN((RADIANS($M$3:$M$473-H8551))/2)^2+SIN((RADIANS($N$3:$N$473-I8551))/2)^2*COS(RADIANS($M$3:$M$473))*COS(RADIANS(H8551))),$L$3:$L$473)</f>
        <v>n180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t="str" cm="1">
        <f t="array" ref="J8552">LOOKUP(1,1/FREQUENCY(0,SIN((RADIANS($M$3:$M$473-H8552))/2)^2+SIN((RADIANS($N$3:$N$473-I8552))/2)^2*COS(RADIANS($M$3:$M$473))*COS(RADIANS(H8552))),$L$3:$L$473)</f>
        <v>n180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t="str" cm="1">
        <f t="array" ref="J8553">LOOKUP(1,1/FREQUENCY(0,SIN((RADIANS($M$3:$M$473-H8553))/2)^2+SIN((RADIANS($N$3:$N$473-I8553))/2)^2*COS(RADIANS($M$3:$M$473))*COS(RADIANS(H8553))),$L$3:$L$473)</f>
        <v>n180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t="str" cm="1">
        <f t="array" ref="J8554">LOOKUP(1,1/FREQUENCY(0,SIN((RADIANS($M$3:$M$473-H8554))/2)^2+SIN((RADIANS($N$3:$N$473-I8554))/2)^2*COS(RADIANS($M$3:$M$473))*COS(RADIANS(H8554))),$L$3:$L$473)</f>
        <v>n12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t="str" cm="1">
        <f t="array" ref="J8555">LOOKUP(1,1/FREQUENCY(0,SIN((RADIANS($M$3:$M$473-H8555))/2)^2+SIN((RADIANS($N$3:$N$473-I8555))/2)^2*COS(RADIANS($M$3:$M$473))*COS(RADIANS(H8555))),$L$3:$L$473)</f>
        <v>n12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t="str" cm="1">
        <f t="array" ref="J8556">LOOKUP(1,1/FREQUENCY(0,SIN((RADIANS($M$3:$M$473-H8556))/2)^2+SIN((RADIANS($N$3:$N$473-I8556))/2)^2*COS(RADIANS($M$3:$M$473))*COS(RADIANS(H8556))),$L$3:$L$473)</f>
        <v>n11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t="str" cm="1">
        <f t="array" ref="J8557">LOOKUP(1,1/FREQUENCY(0,SIN((RADIANS($M$3:$M$473-H8557))/2)^2+SIN((RADIANS($N$3:$N$473-I8557))/2)^2*COS(RADIANS($M$3:$M$473))*COS(RADIANS(H8557))),$L$3:$L$473)</f>
        <v>n11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t="str" cm="1">
        <f t="array" ref="J8558">LOOKUP(1,1/FREQUENCY(0,SIN((RADIANS($M$3:$M$473-H8558))/2)^2+SIN((RADIANS($N$3:$N$473-I8558))/2)^2*COS(RADIANS($M$3:$M$473))*COS(RADIANS(H8558))),$L$3:$L$473)</f>
        <v>n347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t="str" cm="1">
        <f t="array" ref="J8559">LOOKUP(1,1/FREQUENCY(0,SIN((RADIANS($M$3:$M$473-H8559))/2)^2+SIN((RADIANS($N$3:$N$473-I8559))/2)^2*COS(RADIANS($M$3:$M$473))*COS(RADIANS(H8559))),$L$3:$L$473)</f>
        <v>n11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t="str" cm="1">
        <f t="array" ref="J8560">LOOKUP(1,1/FREQUENCY(0,SIN((RADIANS($M$3:$M$473-H8560))/2)^2+SIN((RADIANS($N$3:$N$473-I8560))/2)^2*COS(RADIANS($M$3:$M$473))*COS(RADIANS(H8560))),$L$3:$L$473)</f>
        <v>n11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t="str" cm="1">
        <f t="array" ref="J8561">LOOKUP(1,1/FREQUENCY(0,SIN((RADIANS($M$3:$M$473-H8561))/2)^2+SIN((RADIANS($N$3:$N$473-I8561))/2)^2*COS(RADIANS($M$3:$M$473))*COS(RADIANS(H8561))),$L$3:$L$473)</f>
        <v>n11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t="str" cm="1">
        <f t="array" ref="J8562">LOOKUP(1,1/FREQUENCY(0,SIN((RADIANS($M$3:$M$473-H8562))/2)^2+SIN((RADIANS($N$3:$N$473-I8562))/2)^2*COS(RADIANS($M$3:$M$473))*COS(RADIANS(H8562))),$L$3:$L$473)</f>
        <v>n11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t="str" cm="1">
        <f t="array" ref="J8563">LOOKUP(1,1/FREQUENCY(0,SIN((RADIANS($M$3:$M$473-H8563))/2)^2+SIN((RADIANS($N$3:$N$473-I8563))/2)^2*COS(RADIANS($M$3:$M$473))*COS(RADIANS(H8563))),$L$3:$L$473)</f>
        <v>n11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t="str" cm="1">
        <f t="array" ref="J8564">LOOKUP(1,1/FREQUENCY(0,SIN((RADIANS($M$3:$M$473-H8564))/2)^2+SIN((RADIANS($N$3:$N$473-I8564))/2)^2*COS(RADIANS($M$3:$M$473))*COS(RADIANS(H8564))),$L$3:$L$473)</f>
        <v>n11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t="str" cm="1">
        <f t="array" ref="J8565">LOOKUP(1,1/FREQUENCY(0,SIN((RADIANS($M$3:$M$473-H8565))/2)^2+SIN((RADIANS($N$3:$N$473-I8565))/2)^2*COS(RADIANS($M$3:$M$473))*COS(RADIANS(H8565))),$L$3:$L$473)</f>
        <v>n17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t="str" cm="1">
        <f t="array" ref="J8566">LOOKUP(1,1/FREQUENCY(0,SIN((RADIANS($M$3:$M$473-H8566))/2)^2+SIN((RADIANS($N$3:$N$473-I8566))/2)^2*COS(RADIANS($M$3:$M$473))*COS(RADIANS(H8566))),$L$3:$L$473)</f>
        <v>n11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t="str" cm="1">
        <f t="array" ref="J8567">LOOKUP(1,1/FREQUENCY(0,SIN((RADIANS($M$3:$M$473-H8567))/2)^2+SIN((RADIANS($N$3:$N$473-I8567))/2)^2*COS(RADIANS($M$3:$M$473))*COS(RADIANS(H8567))),$L$3:$L$473)</f>
        <v>n11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t="str" cm="1">
        <f t="array" ref="J8568">LOOKUP(1,1/FREQUENCY(0,SIN((RADIANS($M$3:$M$473-H8568))/2)^2+SIN((RADIANS($N$3:$N$473-I8568))/2)^2*COS(RADIANS($M$3:$M$473))*COS(RADIANS(H8568))),$L$3:$L$473)</f>
        <v>n11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t="str" cm="1">
        <f t="array" ref="J8569">LOOKUP(1,1/FREQUENCY(0,SIN((RADIANS($M$3:$M$473-H8569))/2)^2+SIN((RADIANS($N$3:$N$473-I8569))/2)^2*COS(RADIANS($M$3:$M$473))*COS(RADIANS(H8569))),$L$3:$L$473)</f>
        <v>n11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t="str" cm="1">
        <f t="array" ref="J8570">LOOKUP(1,1/FREQUENCY(0,SIN((RADIANS($M$3:$M$473-H8570))/2)^2+SIN((RADIANS($N$3:$N$473-I8570))/2)^2*COS(RADIANS($M$3:$M$473))*COS(RADIANS(H8570))),$L$3:$L$473)</f>
        <v>n11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t="str" cm="1">
        <f t="array" ref="J8571">LOOKUP(1,1/FREQUENCY(0,SIN((RADIANS($M$3:$M$473-H8571))/2)^2+SIN((RADIANS($N$3:$N$473-I8571))/2)^2*COS(RADIANS($M$3:$M$473))*COS(RADIANS(H8571))),$L$3:$L$473)</f>
        <v>n11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t="str" cm="1">
        <f t="array" ref="J8572">LOOKUP(1,1/FREQUENCY(0,SIN((RADIANS($M$3:$M$473-H8572))/2)^2+SIN((RADIANS($N$3:$N$473-I8572))/2)^2*COS(RADIANS($M$3:$M$473))*COS(RADIANS(H8572))),$L$3:$L$473)</f>
        <v>n11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t="str" cm="1">
        <f t="array" ref="J8573">LOOKUP(1,1/FREQUENCY(0,SIN((RADIANS($M$3:$M$473-H8573))/2)^2+SIN((RADIANS($N$3:$N$473-I8573))/2)^2*COS(RADIANS($M$3:$M$473))*COS(RADIANS(H8573))),$L$3:$L$473)</f>
        <v>n11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t="str" cm="1">
        <f t="array" ref="J8574">LOOKUP(1,1/FREQUENCY(0,SIN((RADIANS($M$3:$M$473-H8574))/2)^2+SIN((RADIANS($N$3:$N$473-I8574))/2)^2*COS(RADIANS($M$3:$M$473))*COS(RADIANS(H8574))),$L$3:$L$473)</f>
        <v>n11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t="str" cm="1">
        <f t="array" ref="J8575">LOOKUP(1,1/FREQUENCY(0,SIN((RADIANS($M$3:$M$473-H8575))/2)^2+SIN((RADIANS($N$3:$N$473-I8575))/2)^2*COS(RADIANS($M$3:$M$473))*COS(RADIANS(H8575))),$L$3:$L$473)</f>
        <v>n74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t="str" cm="1">
        <f t="array" ref="J8576">LOOKUP(1,1/FREQUENCY(0,SIN((RADIANS($M$3:$M$473-H8576))/2)^2+SIN((RADIANS($N$3:$N$473-I8576))/2)^2*COS(RADIANS($M$3:$M$473))*COS(RADIANS(H8576))),$L$3:$L$473)</f>
        <v>n74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t="str" cm="1">
        <f t="array" ref="J8577">LOOKUP(1,1/FREQUENCY(0,SIN((RADIANS($M$3:$M$473-H8577))/2)^2+SIN((RADIANS($N$3:$N$473-I8577))/2)^2*COS(RADIANS($M$3:$M$473))*COS(RADIANS(H8577))),$L$3:$L$473)</f>
        <v>n74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t="str" cm="1">
        <f t="array" ref="J8578">LOOKUP(1,1/FREQUENCY(0,SIN((RADIANS($M$3:$M$473-H8578))/2)^2+SIN((RADIANS($N$3:$N$473-I8578))/2)^2*COS(RADIANS($M$3:$M$473))*COS(RADIANS(H8578))),$L$3:$L$473)</f>
        <v>n74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t="str" cm="1">
        <f t="array" ref="J8579">LOOKUP(1,1/FREQUENCY(0,SIN((RADIANS($M$3:$M$473-H8579))/2)^2+SIN((RADIANS($N$3:$N$473-I8579))/2)^2*COS(RADIANS($M$3:$M$473))*COS(RADIANS(H8579))),$L$3:$L$473)</f>
        <v>n74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t="str" cm="1">
        <f t="array" ref="J8580">LOOKUP(1,1/FREQUENCY(0,SIN((RADIANS($M$3:$M$473-H8580))/2)^2+SIN((RADIANS($N$3:$N$473-I8580))/2)^2*COS(RADIANS($M$3:$M$473))*COS(RADIANS(H8580))),$L$3:$L$473)</f>
        <v>n74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t="str" cm="1">
        <f t="array" ref="J8581">LOOKUP(1,1/FREQUENCY(0,SIN((RADIANS($M$3:$M$473-H8581))/2)^2+SIN((RADIANS($N$3:$N$473-I8581))/2)^2*COS(RADIANS($M$3:$M$473))*COS(RADIANS(H8581))),$L$3:$L$473)</f>
        <v>n74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t="str" cm="1">
        <f t="array" ref="J8582">LOOKUP(1,1/FREQUENCY(0,SIN((RADIANS($M$3:$M$473-H8582))/2)^2+SIN((RADIANS($N$3:$N$473-I8582))/2)^2*COS(RADIANS($M$3:$M$473))*COS(RADIANS(H8582))),$L$3:$L$473)</f>
        <v>n74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t="str" cm="1">
        <f t="array" ref="J8583">LOOKUP(1,1/FREQUENCY(0,SIN((RADIANS($M$3:$M$473-H8583))/2)^2+SIN((RADIANS($N$3:$N$473-I8583))/2)^2*COS(RADIANS($M$3:$M$473))*COS(RADIANS(H8583))),$L$3:$L$473)</f>
        <v>n74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t="str" cm="1">
        <f t="array" ref="J8584">LOOKUP(1,1/FREQUENCY(0,SIN((RADIANS($M$3:$M$473-H8584))/2)^2+SIN((RADIANS($N$3:$N$473-I8584))/2)^2*COS(RADIANS($M$3:$M$473))*COS(RADIANS(H8584))),$L$3:$L$473)</f>
        <v>n74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t="str" cm="1">
        <f t="array" ref="J8585">LOOKUP(1,1/FREQUENCY(0,SIN((RADIANS($M$3:$M$473-H8585))/2)^2+SIN((RADIANS($N$3:$N$473-I8585))/2)^2*COS(RADIANS($M$3:$M$473))*COS(RADIANS(H8585))),$L$3:$L$473)</f>
        <v>n74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t="str" cm="1">
        <f t="array" ref="J8586">LOOKUP(1,1/FREQUENCY(0,SIN((RADIANS($M$3:$M$473-H8586))/2)^2+SIN((RADIANS($N$3:$N$473-I8586))/2)^2*COS(RADIANS($M$3:$M$473))*COS(RADIANS(H8586))),$L$3:$L$473)</f>
        <v>n74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t="str" cm="1">
        <f t="array" ref="J8587">LOOKUP(1,1/FREQUENCY(0,SIN((RADIANS($M$3:$M$473-H8587))/2)^2+SIN((RADIANS($N$3:$N$473-I8587))/2)^2*COS(RADIANS($M$3:$M$473))*COS(RADIANS(H8587))),$L$3:$L$473)</f>
        <v>n79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t="str" cm="1">
        <f t="array" ref="J8588">LOOKUP(1,1/FREQUENCY(0,SIN((RADIANS($M$3:$M$473-H8588))/2)^2+SIN((RADIANS($N$3:$N$473-I8588))/2)^2*COS(RADIANS($M$3:$M$473))*COS(RADIANS(H8588))),$L$3:$L$473)</f>
        <v>n280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t="str" cm="1">
        <f t="array" ref="J8589">LOOKUP(1,1/FREQUENCY(0,SIN((RADIANS($M$3:$M$473-H8589))/2)^2+SIN((RADIANS($N$3:$N$473-I8589))/2)^2*COS(RADIANS($M$3:$M$473))*COS(RADIANS(H8589))),$L$3:$L$473)</f>
        <v>n280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t="str" cm="1">
        <f t="array" ref="J8590">LOOKUP(1,1/FREQUENCY(0,SIN((RADIANS($M$3:$M$473-H8590))/2)^2+SIN((RADIANS($N$3:$N$473-I8590))/2)^2*COS(RADIANS($M$3:$M$473))*COS(RADIANS(H8590))),$L$3:$L$473)</f>
        <v>n326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t="str" cm="1">
        <f t="array" ref="J8591">LOOKUP(1,1/FREQUENCY(0,SIN((RADIANS($M$3:$M$473-H8591))/2)^2+SIN((RADIANS($N$3:$N$473-I8591))/2)^2*COS(RADIANS($M$3:$M$473))*COS(RADIANS(H8591))),$L$3:$L$473)</f>
        <v>n280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t="str" cm="1">
        <f t="array" ref="J8592">LOOKUP(1,1/FREQUENCY(0,SIN((RADIANS($M$3:$M$473-H8592))/2)^2+SIN((RADIANS($N$3:$N$473-I8592))/2)^2*COS(RADIANS($M$3:$M$473))*COS(RADIANS(H8592))),$L$3:$L$473)</f>
        <v>n280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t="str" cm="1">
        <f t="array" ref="J8593">LOOKUP(1,1/FREQUENCY(0,SIN((RADIANS($M$3:$M$473-H8593))/2)^2+SIN((RADIANS($N$3:$N$473-I8593))/2)^2*COS(RADIANS($M$3:$M$473))*COS(RADIANS(H8593))),$L$3:$L$473)</f>
        <v>n280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t="str" cm="1">
        <f t="array" ref="J8594">LOOKUP(1,1/FREQUENCY(0,SIN((RADIANS($M$3:$M$473-H8594))/2)^2+SIN((RADIANS($N$3:$N$473-I8594))/2)^2*COS(RADIANS($M$3:$M$473))*COS(RADIANS(H8594))),$L$3:$L$473)</f>
        <v>n290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t="str" cm="1">
        <f t="array" ref="J8595">LOOKUP(1,1/FREQUENCY(0,SIN((RADIANS($M$3:$M$473-H8595))/2)^2+SIN((RADIANS($N$3:$N$473-I8595))/2)^2*COS(RADIANS($M$3:$M$473))*COS(RADIANS(H8595))),$L$3:$L$473)</f>
        <v>n290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t="str" cm="1">
        <f t="array" ref="J8596">LOOKUP(1,1/FREQUENCY(0,SIN((RADIANS($M$3:$M$473-H8596))/2)^2+SIN((RADIANS($N$3:$N$473-I8596))/2)^2*COS(RADIANS($M$3:$M$473))*COS(RADIANS(H8596))),$L$3:$L$473)</f>
        <v>n326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t="str" cm="1">
        <f t="array" ref="J8597">LOOKUP(1,1/FREQUENCY(0,SIN((RADIANS($M$3:$M$473-H8597))/2)^2+SIN((RADIANS($N$3:$N$473-I8597))/2)^2*COS(RADIANS($M$3:$M$473))*COS(RADIANS(H8597))),$L$3:$L$473)</f>
        <v>n290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t="str" cm="1">
        <f t="array" ref="J8598">LOOKUP(1,1/FREQUENCY(0,SIN((RADIANS($M$3:$M$473-H8598))/2)^2+SIN((RADIANS($N$3:$N$473-I8598))/2)^2*COS(RADIANS($M$3:$M$473))*COS(RADIANS(H8598))),$L$3:$L$473)</f>
        <v>n74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t="str" cm="1">
        <f t="array" ref="J8599">LOOKUP(1,1/FREQUENCY(0,SIN((RADIANS($M$3:$M$473-H8599))/2)^2+SIN((RADIANS($N$3:$N$473-I8599))/2)^2*COS(RADIANS($M$3:$M$473))*COS(RADIANS(H8599))),$L$3:$L$473)</f>
        <v>n74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t="str" cm="1">
        <f t="array" ref="J8600">LOOKUP(1,1/FREQUENCY(0,SIN((RADIANS($M$3:$M$473-H8600))/2)^2+SIN((RADIANS($N$3:$N$473-I8600))/2)^2*COS(RADIANS($M$3:$M$473))*COS(RADIANS(H8600))),$L$3:$L$473)</f>
        <v>n81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t="str" cm="1">
        <f t="array" ref="J8601">LOOKUP(1,1/FREQUENCY(0,SIN((RADIANS($M$3:$M$473-H8601))/2)^2+SIN((RADIANS($N$3:$N$473-I8601))/2)^2*COS(RADIANS($M$3:$M$473))*COS(RADIANS(H8601))),$L$3:$L$473)</f>
        <v>n81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t="str" cm="1">
        <f t="array" ref="J8602">LOOKUP(1,1/FREQUENCY(0,SIN((RADIANS($M$3:$M$473-H8602))/2)^2+SIN((RADIANS($N$3:$N$473-I8602))/2)^2*COS(RADIANS($M$3:$M$473))*COS(RADIANS(H8602))),$L$3:$L$473)</f>
        <v>n12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t="str" cm="1">
        <f t="array" ref="J8603">LOOKUP(1,1/FREQUENCY(0,SIN((RADIANS($M$3:$M$473-H8603))/2)^2+SIN((RADIANS($N$3:$N$473-I8603))/2)^2*COS(RADIANS($M$3:$M$473))*COS(RADIANS(H8603))),$L$3:$L$473)</f>
        <v>n81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t="str" cm="1">
        <f t="array" ref="J8604">LOOKUP(1,1/FREQUENCY(0,SIN((RADIANS($M$3:$M$473-H8604))/2)^2+SIN((RADIANS($N$3:$N$473-I8604))/2)^2*COS(RADIANS($M$3:$M$473))*COS(RADIANS(H8604))),$L$3:$L$473)</f>
        <v>n12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t="str" cm="1">
        <f t="array" ref="J8605">LOOKUP(1,1/FREQUENCY(0,SIN((RADIANS($M$3:$M$473-H8605))/2)^2+SIN((RADIANS($N$3:$N$473-I8605))/2)^2*COS(RADIANS($M$3:$M$473))*COS(RADIANS(H8605))),$L$3:$L$473)</f>
        <v>n12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t="str" cm="1">
        <f t="array" ref="J8606">LOOKUP(1,1/FREQUENCY(0,SIN((RADIANS($M$3:$M$473-H8606))/2)^2+SIN((RADIANS($N$3:$N$473-I8606))/2)^2*COS(RADIANS($M$3:$M$473))*COS(RADIANS(H8606))),$L$3:$L$473)</f>
        <v>n81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t="str" cm="1">
        <f t="array" ref="J8607">LOOKUP(1,1/FREQUENCY(0,SIN((RADIANS($M$3:$M$473-H8607))/2)^2+SIN((RADIANS($N$3:$N$473-I8607))/2)^2*COS(RADIANS($M$3:$M$473))*COS(RADIANS(H8607))),$L$3:$L$473)</f>
        <v>n12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t="str" cm="1">
        <f t="array" ref="J8608">LOOKUP(1,1/FREQUENCY(0,SIN((RADIANS($M$3:$M$473-H8608))/2)^2+SIN((RADIANS($N$3:$N$473-I8608))/2)^2*COS(RADIANS($M$3:$M$473))*COS(RADIANS(H8608))),$L$3:$L$473)</f>
        <v>n12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t="str" cm="1">
        <f t="array" ref="J8609">LOOKUP(1,1/FREQUENCY(0,SIN((RADIANS($M$3:$M$473-H8609))/2)^2+SIN((RADIANS($N$3:$N$473-I8609))/2)^2*COS(RADIANS($M$3:$M$473))*COS(RADIANS(H8609))),$L$3:$L$473)</f>
        <v>n81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t="str" cm="1">
        <f t="array" ref="J8610">LOOKUP(1,1/FREQUENCY(0,SIN((RADIANS($M$3:$M$473-H8610))/2)^2+SIN((RADIANS($N$3:$N$473-I8610))/2)^2*COS(RADIANS($M$3:$M$473))*COS(RADIANS(H8610))),$L$3:$L$473)</f>
        <v>n12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t="str" cm="1">
        <f t="array" ref="J8611">LOOKUP(1,1/FREQUENCY(0,SIN((RADIANS($M$3:$M$473-H8611))/2)^2+SIN((RADIANS($N$3:$N$473-I8611))/2)^2*COS(RADIANS($M$3:$M$473))*COS(RADIANS(H8611))),$L$3:$L$473)</f>
        <v>n81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t="str" cm="1">
        <f t="array" ref="J8612">LOOKUP(1,1/FREQUENCY(0,SIN((RADIANS($M$3:$M$473-H8612))/2)^2+SIN((RADIANS($N$3:$N$473-I8612))/2)^2*COS(RADIANS($M$3:$M$473))*COS(RADIANS(H8612))),$L$3:$L$473)</f>
        <v>n81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t="str" cm="1">
        <f t="array" ref="J8613">LOOKUP(1,1/FREQUENCY(0,SIN((RADIANS($M$3:$M$473-H8613))/2)^2+SIN((RADIANS($N$3:$N$473-I8613))/2)^2*COS(RADIANS($M$3:$M$473))*COS(RADIANS(H8613))),$L$3:$L$473)</f>
        <v>n81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t="str" cm="1">
        <f t="array" ref="J8614">LOOKUP(1,1/FREQUENCY(0,SIN((RADIANS($M$3:$M$473-H8614))/2)^2+SIN((RADIANS($N$3:$N$473-I8614))/2)^2*COS(RADIANS($M$3:$M$473))*COS(RADIANS(H8614))),$L$3:$L$473)</f>
        <v>n81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t="str" cm="1">
        <f t="array" ref="J8615">LOOKUP(1,1/FREQUENCY(0,SIN((RADIANS($M$3:$M$473-H8615))/2)^2+SIN((RADIANS($N$3:$N$473-I8615))/2)^2*COS(RADIANS($M$3:$M$473))*COS(RADIANS(H8615))),$L$3:$L$473)</f>
        <v>n81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t="str" cm="1">
        <f t="array" ref="J8616">LOOKUP(1,1/FREQUENCY(0,SIN((RADIANS($M$3:$M$473-H8616))/2)^2+SIN((RADIANS($N$3:$N$473-I8616))/2)^2*COS(RADIANS($M$3:$M$473))*COS(RADIANS(H8616))),$L$3:$L$473)</f>
        <v>n81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t="str" cm="1">
        <f t="array" ref="J8617">LOOKUP(1,1/FREQUENCY(0,SIN((RADIANS($M$3:$M$473-H8617))/2)^2+SIN((RADIANS($N$3:$N$473-I8617))/2)^2*COS(RADIANS($M$3:$M$473))*COS(RADIANS(H8617))),$L$3:$L$473)</f>
        <v>n81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t="str" cm="1">
        <f t="array" ref="J8618">LOOKUP(1,1/FREQUENCY(0,SIN((RADIANS($M$3:$M$473-H8618))/2)^2+SIN((RADIANS($N$3:$N$473-I8618))/2)^2*COS(RADIANS($M$3:$M$473))*COS(RADIANS(H8618))),$L$3:$L$473)</f>
        <v>n81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t="str" cm="1">
        <f t="array" ref="J8619">LOOKUP(1,1/FREQUENCY(0,SIN((RADIANS($M$3:$M$473-H8619))/2)^2+SIN((RADIANS($N$3:$N$473-I8619))/2)^2*COS(RADIANS($M$3:$M$473))*COS(RADIANS(H8619))),$L$3:$L$473)</f>
        <v>n12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t="str" cm="1">
        <f t="array" ref="J8620">LOOKUP(1,1/FREQUENCY(0,SIN((RADIANS($M$3:$M$473-H8620))/2)^2+SIN((RADIANS($N$3:$N$473-I8620))/2)^2*COS(RADIANS($M$3:$M$473))*COS(RADIANS(H8620))),$L$3:$L$473)</f>
        <v>n81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t="str" cm="1">
        <f t="array" ref="J8621">LOOKUP(1,1/FREQUENCY(0,SIN((RADIANS($M$3:$M$473-H8621))/2)^2+SIN((RADIANS($N$3:$N$473-I8621))/2)^2*COS(RADIANS($M$3:$M$473))*COS(RADIANS(H8621))),$L$3:$L$473)</f>
        <v>n81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t="str" cm="1">
        <f t="array" ref="J8622">LOOKUP(1,1/FREQUENCY(0,SIN((RADIANS($M$3:$M$473-H8622))/2)^2+SIN((RADIANS($N$3:$N$473-I8622))/2)^2*COS(RADIANS($M$3:$M$473))*COS(RADIANS(H8622))),$L$3:$L$473)</f>
        <v>n12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t="str" cm="1">
        <f t="array" ref="J8623">LOOKUP(1,1/FREQUENCY(0,SIN((RADIANS($M$3:$M$473-H8623))/2)^2+SIN((RADIANS($N$3:$N$473-I8623))/2)^2*COS(RADIANS($M$3:$M$473))*COS(RADIANS(H8623))),$L$3:$L$473)</f>
        <v>n12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t="str" cm="1">
        <f t="array" ref="J8624">LOOKUP(1,1/FREQUENCY(0,SIN((RADIANS($M$3:$M$473-H8624))/2)^2+SIN((RADIANS($N$3:$N$473-I8624))/2)^2*COS(RADIANS($M$3:$M$473))*COS(RADIANS(H8624))),$L$3:$L$473)</f>
        <v>n74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t="str" cm="1">
        <f t="array" ref="J8625">LOOKUP(1,1/FREQUENCY(0,SIN((RADIANS($M$3:$M$473-H8625))/2)^2+SIN((RADIANS($N$3:$N$473-I8625))/2)^2*COS(RADIANS($M$3:$M$473))*COS(RADIANS(H8625))),$L$3:$L$473)</f>
        <v>n12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t="str" cm="1">
        <f t="array" ref="J8626">LOOKUP(1,1/FREQUENCY(0,SIN((RADIANS($M$3:$M$473-H8626))/2)^2+SIN((RADIANS($N$3:$N$473-I8626))/2)^2*COS(RADIANS($M$3:$M$473))*COS(RADIANS(H8626))),$L$3:$L$473)</f>
        <v>n74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t="str" cm="1">
        <f t="array" ref="J8627">LOOKUP(1,1/FREQUENCY(0,SIN((RADIANS($M$3:$M$473-H8627))/2)^2+SIN((RADIANS($N$3:$N$473-I8627))/2)^2*COS(RADIANS($M$3:$M$473))*COS(RADIANS(H8627))),$L$3:$L$473)</f>
        <v>n74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t="str" cm="1">
        <f t="array" ref="J8628">LOOKUP(1,1/FREQUENCY(0,SIN((RADIANS($M$3:$M$473-H8628))/2)^2+SIN((RADIANS($N$3:$N$473-I8628))/2)^2*COS(RADIANS($M$3:$M$473))*COS(RADIANS(H8628))),$L$3:$L$473)</f>
        <v>n81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t="str" cm="1">
        <f t="array" ref="J8629">LOOKUP(1,1/FREQUENCY(0,SIN((RADIANS($M$3:$M$473-H8629))/2)^2+SIN((RADIANS($N$3:$N$473-I8629))/2)^2*COS(RADIANS($M$3:$M$473))*COS(RADIANS(H8629))),$L$3:$L$473)</f>
        <v>n81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t="str" cm="1">
        <f t="array" ref="J8630">LOOKUP(1,1/FREQUENCY(0,SIN((RADIANS($M$3:$M$473-H8630))/2)^2+SIN((RADIANS($N$3:$N$473-I8630))/2)^2*COS(RADIANS($M$3:$M$473))*COS(RADIANS(H8630))),$L$3:$L$473)</f>
        <v>n81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t="str" cm="1">
        <f t="array" ref="J8631">LOOKUP(1,1/FREQUENCY(0,SIN((RADIANS($M$3:$M$473-H8631))/2)^2+SIN((RADIANS($N$3:$N$473-I8631))/2)^2*COS(RADIANS($M$3:$M$473))*COS(RADIANS(H8631))),$L$3:$L$473)</f>
        <v>n81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t="str" cm="1">
        <f t="array" ref="J8632">LOOKUP(1,1/FREQUENCY(0,SIN((RADIANS($M$3:$M$473-H8632))/2)^2+SIN((RADIANS($N$3:$N$473-I8632))/2)^2*COS(RADIANS($M$3:$M$473))*COS(RADIANS(H8632))),$L$3:$L$473)</f>
        <v>n81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t="str" cm="1">
        <f t="array" ref="J8633">LOOKUP(1,1/FREQUENCY(0,SIN((RADIANS($M$3:$M$473-H8633))/2)^2+SIN((RADIANS($N$3:$N$473-I8633))/2)^2*COS(RADIANS($M$3:$M$473))*COS(RADIANS(H8633))),$L$3:$L$473)</f>
        <v>n81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t="str" cm="1">
        <f t="array" ref="J8634">LOOKUP(1,1/FREQUENCY(0,SIN((RADIANS($M$3:$M$473-H8634))/2)^2+SIN((RADIANS($N$3:$N$473-I8634))/2)^2*COS(RADIANS($M$3:$M$473))*COS(RADIANS(H8634))),$L$3:$L$473)</f>
        <v>n12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t="str" cm="1">
        <f t="array" ref="J8635">LOOKUP(1,1/FREQUENCY(0,SIN((RADIANS($M$3:$M$473-H8635))/2)^2+SIN((RADIANS($N$3:$N$473-I8635))/2)^2*COS(RADIANS($M$3:$M$473))*COS(RADIANS(H8635))),$L$3:$L$473)</f>
        <v>n12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t="str" cm="1">
        <f t="array" ref="J8636">LOOKUP(1,1/FREQUENCY(0,SIN((RADIANS($M$3:$M$473-H8636))/2)^2+SIN((RADIANS($N$3:$N$473-I8636))/2)^2*COS(RADIANS($M$3:$M$473))*COS(RADIANS(H8636))),$L$3:$L$473)</f>
        <v>n12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t="str" cm="1">
        <f t="array" ref="J8637">LOOKUP(1,1/FREQUENCY(0,SIN((RADIANS($M$3:$M$473-H8637))/2)^2+SIN((RADIANS($N$3:$N$473-I8637))/2)^2*COS(RADIANS($M$3:$M$473))*COS(RADIANS(H8637))),$L$3:$L$473)</f>
        <v>n10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t="str" cm="1">
        <f t="array" ref="J8638">LOOKUP(1,1/FREQUENCY(0,SIN((RADIANS($M$3:$M$473-H8638))/2)^2+SIN((RADIANS($N$3:$N$473-I8638))/2)^2*COS(RADIANS($M$3:$M$473))*COS(RADIANS(H8638))),$L$3:$L$473)</f>
        <v>n41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t="str" cm="1">
        <f t="array" ref="J8639">LOOKUP(1,1/FREQUENCY(0,SIN((RADIANS($M$3:$M$473-H8639))/2)^2+SIN((RADIANS($N$3:$N$473-I8639))/2)^2*COS(RADIANS($M$3:$M$473))*COS(RADIANS(H8639))),$L$3:$L$473)</f>
        <v>n43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t="str" cm="1">
        <f t="array" ref="J8640">LOOKUP(1,1/FREQUENCY(0,SIN((RADIANS($M$3:$M$473-H8640))/2)^2+SIN((RADIANS($N$3:$N$473-I8640))/2)^2*COS(RADIANS($M$3:$M$473))*COS(RADIANS(H8640))),$L$3:$L$473)</f>
        <v>n10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t="str" cm="1">
        <f t="array" ref="J8641">LOOKUP(1,1/FREQUENCY(0,SIN((RADIANS($M$3:$M$473-H8641))/2)^2+SIN((RADIANS($N$3:$N$473-I8641))/2)^2*COS(RADIANS($M$3:$M$473))*COS(RADIANS(H8641))),$L$3:$L$473)</f>
        <v>n10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t="str" cm="1">
        <f t="array" ref="J8642">LOOKUP(1,1/FREQUENCY(0,SIN((RADIANS($M$3:$M$473-H8642))/2)^2+SIN((RADIANS($N$3:$N$473-I8642))/2)^2*COS(RADIANS($M$3:$M$473))*COS(RADIANS(H8642))),$L$3:$L$473)</f>
        <v>n41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t="str" cm="1">
        <f t="array" ref="J8643">LOOKUP(1,1/FREQUENCY(0,SIN((RADIANS($M$3:$M$473-H8643))/2)^2+SIN((RADIANS($N$3:$N$473-I8643))/2)^2*COS(RADIANS($M$3:$M$473))*COS(RADIANS(H8643))),$L$3:$L$473)</f>
        <v>n43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t="str" cm="1">
        <f t="array" ref="J8644">LOOKUP(1,1/FREQUENCY(0,SIN((RADIANS($M$3:$M$473-H8644))/2)^2+SIN((RADIANS($N$3:$N$473-I8644))/2)^2*COS(RADIANS($M$3:$M$473))*COS(RADIANS(H8644))),$L$3:$L$473)</f>
        <v>n10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t="str" cm="1">
        <f t="array" ref="J8645">LOOKUP(1,1/FREQUENCY(0,SIN((RADIANS($M$3:$M$473-H8645))/2)^2+SIN((RADIANS($N$3:$N$473-I8645))/2)^2*COS(RADIANS($M$3:$M$473))*COS(RADIANS(H8645))),$L$3:$L$473)</f>
        <v>n11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t="str" cm="1">
        <f t="array" ref="J8646">LOOKUP(1,1/FREQUENCY(0,SIN((RADIANS($M$3:$M$473-H8646))/2)^2+SIN((RADIANS($N$3:$N$473-I8646))/2)^2*COS(RADIANS($M$3:$M$473))*COS(RADIANS(H8646))),$L$3:$L$473)</f>
        <v>n11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t="str" cm="1">
        <f t="array" ref="J8647">LOOKUP(1,1/FREQUENCY(0,SIN((RADIANS($M$3:$M$473-H8647))/2)^2+SIN((RADIANS($N$3:$N$473-I8647))/2)^2*COS(RADIANS($M$3:$M$473))*COS(RADIANS(H8647))),$L$3:$L$473)</f>
        <v>n11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t="str" cm="1">
        <f t="array" ref="J8648">LOOKUP(1,1/FREQUENCY(0,SIN((RADIANS($M$3:$M$473-H8648))/2)^2+SIN((RADIANS($N$3:$N$473-I8648))/2)^2*COS(RADIANS($M$3:$M$473))*COS(RADIANS(H8648))),$L$3:$L$473)</f>
        <v>n41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t="str" cm="1">
        <f t="array" ref="J8649">LOOKUP(1,1/FREQUENCY(0,SIN((RADIANS($M$3:$M$473-H8649))/2)^2+SIN((RADIANS($N$3:$N$473-I8649))/2)^2*COS(RADIANS($M$3:$M$473))*COS(RADIANS(H8649))),$L$3:$L$473)</f>
        <v>n43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t="str" cm="1">
        <f t="array" ref="J8650">LOOKUP(1,1/FREQUENCY(0,SIN((RADIANS($M$3:$M$473-H8650))/2)^2+SIN((RADIANS($N$3:$N$473-I8650))/2)^2*COS(RADIANS($M$3:$M$473))*COS(RADIANS(H8650))),$L$3:$L$473)</f>
        <v>n43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t="str" cm="1">
        <f t="array" ref="J8651">LOOKUP(1,1/FREQUENCY(0,SIN((RADIANS($M$3:$M$473-H8651))/2)^2+SIN((RADIANS($N$3:$N$473-I8651))/2)^2*COS(RADIANS($M$3:$M$473))*COS(RADIANS(H8651))),$L$3:$L$473)</f>
        <v>n43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t="str" cm="1">
        <f t="array" ref="J8652">LOOKUP(1,1/FREQUENCY(0,SIN((RADIANS($M$3:$M$473-H8652))/2)^2+SIN((RADIANS($N$3:$N$473-I8652))/2)^2*COS(RADIANS($M$3:$M$473))*COS(RADIANS(H8652))),$L$3:$L$473)</f>
        <v>n41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t="str" cm="1">
        <f t="array" ref="J8653">LOOKUP(1,1/FREQUENCY(0,SIN((RADIANS($M$3:$M$473-H8653))/2)^2+SIN((RADIANS($N$3:$N$473-I8653))/2)^2*COS(RADIANS($M$3:$M$473))*COS(RADIANS(H8653))),$L$3:$L$473)</f>
        <v>n43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t="str" cm="1">
        <f t="array" ref="J8654">LOOKUP(1,1/FREQUENCY(0,SIN((RADIANS($M$3:$M$473-H8654))/2)^2+SIN((RADIANS($N$3:$N$473-I8654))/2)^2*COS(RADIANS($M$3:$M$473))*COS(RADIANS(H8654))),$L$3:$L$473)</f>
        <v>n10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t="str" cm="1">
        <f t="array" ref="J8655">LOOKUP(1,1/FREQUENCY(0,SIN((RADIANS($M$3:$M$473-H8655))/2)^2+SIN((RADIANS($N$3:$N$473-I8655))/2)^2*COS(RADIANS($M$3:$M$473))*COS(RADIANS(H8655))),$L$3:$L$473)</f>
        <v>n10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t="str" cm="1">
        <f t="array" ref="J8656">LOOKUP(1,1/FREQUENCY(0,SIN((RADIANS($M$3:$M$473-H8656))/2)^2+SIN((RADIANS($N$3:$N$473-I8656))/2)^2*COS(RADIANS($M$3:$M$473))*COS(RADIANS(H8656))),$L$3:$L$473)</f>
        <v>n10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t="str" cm="1">
        <f t="array" ref="J8657">LOOKUP(1,1/FREQUENCY(0,SIN((RADIANS($M$3:$M$473-H8657))/2)^2+SIN((RADIANS($N$3:$N$473-I8657))/2)^2*COS(RADIANS($M$3:$M$473))*COS(RADIANS(H8657))),$L$3:$L$473)</f>
        <v>n10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t="str" cm="1">
        <f t="array" ref="J8658">LOOKUP(1,1/FREQUENCY(0,SIN((RADIANS($M$3:$M$473-H8658))/2)^2+SIN((RADIANS($N$3:$N$473-I8658))/2)^2*COS(RADIANS($M$3:$M$473))*COS(RADIANS(H8658))),$L$3:$L$473)</f>
        <v>n10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t="str" cm="1">
        <f t="array" ref="J8659">LOOKUP(1,1/FREQUENCY(0,SIN((RADIANS($M$3:$M$473-H8659))/2)^2+SIN((RADIANS($N$3:$N$473-I8659))/2)^2*COS(RADIANS($M$3:$M$473))*COS(RADIANS(H8659))),$L$3:$L$473)</f>
        <v>n10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t="str" cm="1">
        <f t="array" ref="J8660">LOOKUP(1,1/FREQUENCY(0,SIN((RADIANS($M$3:$M$473-H8660))/2)^2+SIN((RADIANS($N$3:$N$473-I8660))/2)^2*COS(RADIANS($M$3:$M$473))*COS(RADIANS(H8660))),$L$3:$L$473)</f>
        <v>n10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t="str" cm="1">
        <f t="array" ref="J8661">LOOKUP(1,1/FREQUENCY(0,SIN((RADIANS($M$3:$M$473-H8661))/2)^2+SIN((RADIANS($N$3:$N$473-I8661))/2)^2*COS(RADIANS($M$3:$M$473))*COS(RADIANS(H8661))),$L$3:$L$473)</f>
        <v>n43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t="str" cm="1">
        <f t="array" ref="J8662">LOOKUP(1,1/FREQUENCY(0,SIN((RADIANS($M$3:$M$473-H8662))/2)^2+SIN((RADIANS($N$3:$N$473-I8662))/2)^2*COS(RADIANS($M$3:$M$473))*COS(RADIANS(H8662))),$L$3:$L$473)</f>
        <v>n10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t="str" cm="1">
        <f t="array" ref="J8663">LOOKUP(1,1/FREQUENCY(0,SIN((RADIANS($M$3:$M$473-H8663))/2)^2+SIN((RADIANS($N$3:$N$473-I8663))/2)^2*COS(RADIANS($M$3:$M$473))*COS(RADIANS(H8663))),$L$3:$L$473)</f>
        <v>n346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t="str" cm="1">
        <f t="array" ref="J8664">LOOKUP(1,1/FREQUENCY(0,SIN((RADIANS($M$3:$M$473-H8664))/2)^2+SIN((RADIANS($N$3:$N$473-I8664))/2)^2*COS(RADIANS($M$3:$M$473))*COS(RADIANS(H8664))),$L$3:$L$473)</f>
        <v>n43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t="str" cm="1">
        <f t="array" ref="J8665">LOOKUP(1,1/FREQUENCY(0,SIN((RADIANS($M$3:$M$473-H8665))/2)^2+SIN((RADIANS($N$3:$N$473-I8665))/2)^2*COS(RADIANS($M$3:$M$473))*COS(RADIANS(H8665))),$L$3:$L$473)</f>
        <v>n10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t="str" cm="1">
        <f t="array" ref="J8666">LOOKUP(1,1/FREQUENCY(0,SIN((RADIANS($M$3:$M$473-H8666))/2)^2+SIN((RADIANS($N$3:$N$473-I8666))/2)^2*COS(RADIANS($M$3:$M$473))*COS(RADIANS(H8666))),$L$3:$L$473)</f>
        <v>n365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t="str" cm="1">
        <f t="array" ref="J8667">LOOKUP(1,1/FREQUENCY(0,SIN((RADIANS($M$3:$M$473-H8667))/2)^2+SIN((RADIANS($N$3:$N$473-I8667))/2)^2*COS(RADIANS($M$3:$M$473))*COS(RADIANS(H8667))),$L$3:$L$473)</f>
        <v>n10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t="str" cm="1">
        <f t="array" ref="J8668">LOOKUP(1,1/FREQUENCY(0,SIN((RADIANS($M$3:$M$473-H8668))/2)^2+SIN((RADIANS($N$3:$N$473-I8668))/2)^2*COS(RADIANS($M$3:$M$473))*COS(RADIANS(H8668))),$L$3:$L$473)</f>
        <v>n10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t="str" cm="1">
        <f t="array" ref="J8669">LOOKUP(1,1/FREQUENCY(0,SIN((RADIANS($M$3:$M$473-H8669))/2)^2+SIN((RADIANS($N$3:$N$473-I8669))/2)^2*COS(RADIANS($M$3:$M$473))*COS(RADIANS(H8669))),$L$3:$L$473)</f>
        <v>n346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t="str" cm="1">
        <f t="array" ref="J8670">LOOKUP(1,1/FREQUENCY(0,SIN((RADIANS($M$3:$M$473-H8670))/2)^2+SIN((RADIANS($N$3:$N$473-I8670))/2)^2*COS(RADIANS($M$3:$M$473))*COS(RADIANS(H8670))),$L$3:$L$473)</f>
        <v>n347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t="str" cm="1">
        <f t="array" ref="J8671">LOOKUP(1,1/FREQUENCY(0,SIN((RADIANS($M$3:$M$473-H8671))/2)^2+SIN((RADIANS($N$3:$N$473-I8671))/2)^2*COS(RADIANS($M$3:$M$473))*COS(RADIANS(H8671))),$L$3:$L$473)</f>
        <v>n73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t="str" cm="1">
        <f t="array" ref="J8672">LOOKUP(1,1/FREQUENCY(0,SIN((RADIANS($M$3:$M$473-H8672))/2)^2+SIN((RADIANS($N$3:$N$473-I8672))/2)^2*COS(RADIANS($M$3:$M$473))*COS(RADIANS(H8672))),$L$3:$L$473)</f>
        <v>n10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t="str" cm="1">
        <f t="array" ref="J8673">LOOKUP(1,1/FREQUENCY(0,SIN((RADIANS($M$3:$M$473-H8673))/2)^2+SIN((RADIANS($N$3:$N$473-I8673))/2)^2*COS(RADIANS($M$3:$M$473))*COS(RADIANS(H8673))),$L$3:$L$473)</f>
        <v>n43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t="str" cm="1">
        <f t="array" ref="J8674">LOOKUP(1,1/FREQUENCY(0,SIN((RADIANS($M$3:$M$473-H8674))/2)^2+SIN((RADIANS($N$3:$N$473-I8674))/2)^2*COS(RADIANS($M$3:$M$473))*COS(RADIANS(H8674))),$L$3:$L$473)</f>
        <v>n43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t="str" cm="1">
        <f t="array" ref="J8675">LOOKUP(1,1/FREQUENCY(0,SIN((RADIANS($M$3:$M$473-H8675))/2)^2+SIN((RADIANS($N$3:$N$473-I8675))/2)^2*COS(RADIANS($M$3:$M$473))*COS(RADIANS(H8675))),$L$3:$L$473)</f>
        <v>n43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t="str" cm="1">
        <f t="array" ref="J8676">LOOKUP(1,1/FREQUENCY(0,SIN((RADIANS($M$3:$M$473-H8676))/2)^2+SIN((RADIANS($N$3:$N$473-I8676))/2)^2*COS(RADIANS($M$3:$M$473))*COS(RADIANS(H8676))),$L$3:$L$473)</f>
        <v>n43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t="str" cm="1">
        <f t="array" ref="J8677">LOOKUP(1,1/FREQUENCY(0,SIN((RADIANS($M$3:$M$473-H8677))/2)^2+SIN((RADIANS($N$3:$N$473-I8677))/2)^2*COS(RADIANS($M$3:$M$473))*COS(RADIANS(H8677))),$L$3:$L$473)</f>
        <v>n10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t="str" cm="1">
        <f t="array" ref="J8678">LOOKUP(1,1/FREQUENCY(0,SIN((RADIANS($M$3:$M$473-H8678))/2)^2+SIN((RADIANS($N$3:$N$473-I8678))/2)^2*COS(RADIANS($M$3:$M$473))*COS(RADIANS(H8678))),$L$3:$L$473)</f>
        <v>n43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t="str" cm="1">
        <f t="array" ref="J8679">LOOKUP(1,1/FREQUENCY(0,SIN((RADIANS($M$3:$M$473-H8679))/2)^2+SIN((RADIANS($N$3:$N$473-I8679))/2)^2*COS(RADIANS($M$3:$M$473))*COS(RADIANS(H8679))),$L$3:$L$473)</f>
        <v>n10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t="str" cm="1">
        <f t="array" ref="J8680">LOOKUP(1,1/FREQUENCY(0,SIN((RADIANS($M$3:$M$473-H8680))/2)^2+SIN((RADIANS($N$3:$N$473-I8680))/2)^2*COS(RADIANS($M$3:$M$473))*COS(RADIANS(H8680))),$L$3:$L$473)</f>
        <v>n10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t="str" cm="1">
        <f t="array" ref="J8681">LOOKUP(1,1/FREQUENCY(0,SIN((RADIANS($M$3:$M$473-H8681))/2)^2+SIN((RADIANS($N$3:$N$473-I8681))/2)^2*COS(RADIANS($M$3:$M$473))*COS(RADIANS(H8681))),$L$3:$L$473)</f>
        <v>n43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t="str" cm="1">
        <f t="array" ref="J8682">LOOKUP(1,1/FREQUENCY(0,SIN((RADIANS($M$3:$M$473-H8682))/2)^2+SIN((RADIANS($N$3:$N$473-I8682))/2)^2*COS(RADIANS($M$3:$M$473))*COS(RADIANS(H8682))),$L$3:$L$473)</f>
        <v>n43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t="str" cm="1">
        <f t="array" ref="J8683">LOOKUP(1,1/FREQUENCY(0,SIN((RADIANS($M$3:$M$473-H8683))/2)^2+SIN((RADIANS($N$3:$N$473-I8683))/2)^2*COS(RADIANS($M$3:$M$473))*COS(RADIANS(H8683))),$L$3:$L$473)</f>
        <v>n43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t="str" cm="1">
        <f t="array" ref="J8684">LOOKUP(1,1/FREQUENCY(0,SIN((RADIANS($M$3:$M$473-H8684))/2)^2+SIN((RADIANS($N$3:$N$473-I8684))/2)^2*COS(RADIANS($M$3:$M$473))*COS(RADIANS(H8684))),$L$3:$L$473)</f>
        <v>n43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t="str" cm="1">
        <f t="array" ref="J8685">LOOKUP(1,1/FREQUENCY(0,SIN((RADIANS($M$3:$M$473-H8685))/2)^2+SIN((RADIANS($N$3:$N$473-I8685))/2)^2*COS(RADIANS($M$3:$M$473))*COS(RADIANS(H8685))),$L$3:$L$473)</f>
        <v>n10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t="str" cm="1">
        <f t="array" ref="J8686">LOOKUP(1,1/FREQUENCY(0,SIN((RADIANS($M$3:$M$473-H8686))/2)^2+SIN((RADIANS($N$3:$N$473-I8686))/2)^2*COS(RADIANS($M$3:$M$473))*COS(RADIANS(H8686))),$L$3:$L$473)</f>
        <v>n43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t="str" cm="1">
        <f t="array" ref="J8687">LOOKUP(1,1/FREQUENCY(0,SIN((RADIANS($M$3:$M$473-H8687))/2)^2+SIN((RADIANS($N$3:$N$473-I8687))/2)^2*COS(RADIANS($M$3:$M$473))*COS(RADIANS(H8687))),$L$3:$L$473)</f>
        <v>n43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t="str" cm="1">
        <f t="array" ref="J8688">LOOKUP(1,1/FREQUENCY(0,SIN((RADIANS($M$3:$M$473-H8688))/2)^2+SIN((RADIANS($N$3:$N$473-I8688))/2)^2*COS(RADIANS($M$3:$M$473))*COS(RADIANS(H8688))),$L$3:$L$473)</f>
        <v>n43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t="str" cm="1">
        <f t="array" ref="J8689">LOOKUP(1,1/FREQUENCY(0,SIN((RADIANS($M$3:$M$473-H8689))/2)^2+SIN((RADIANS($N$3:$N$473-I8689))/2)^2*COS(RADIANS($M$3:$M$473))*COS(RADIANS(H8689))),$L$3:$L$473)</f>
        <v>n43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t="str" cm="1">
        <f t="array" ref="J8690">LOOKUP(1,1/FREQUENCY(0,SIN((RADIANS($M$3:$M$473-H8690))/2)^2+SIN((RADIANS($N$3:$N$473-I8690))/2)^2*COS(RADIANS($M$3:$M$473))*COS(RADIANS(H8690))),$L$3:$L$473)</f>
        <v>n43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t="str" cm="1">
        <f t="array" ref="J8691">LOOKUP(1,1/FREQUENCY(0,SIN((RADIANS($M$3:$M$473-H8691))/2)^2+SIN((RADIANS($N$3:$N$473-I8691))/2)^2*COS(RADIANS($M$3:$M$473))*COS(RADIANS(H8691))),$L$3:$L$473)</f>
        <v>n43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t="str" cm="1">
        <f t="array" ref="J8692">LOOKUP(1,1/FREQUENCY(0,SIN((RADIANS($M$3:$M$473-H8692))/2)^2+SIN((RADIANS($N$3:$N$473-I8692))/2)^2*COS(RADIANS($M$3:$M$473))*COS(RADIANS(H8692))),$L$3:$L$473)</f>
        <v>n43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t="str" cm="1">
        <f t="array" ref="J8693">LOOKUP(1,1/FREQUENCY(0,SIN((RADIANS($M$3:$M$473-H8693))/2)^2+SIN((RADIANS($N$3:$N$473-I8693))/2)^2*COS(RADIANS($M$3:$M$473))*COS(RADIANS(H8693))),$L$3:$L$473)</f>
        <v>n43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t="str" cm="1">
        <f t="array" ref="J8694">LOOKUP(1,1/FREQUENCY(0,SIN((RADIANS($M$3:$M$473-H8694))/2)^2+SIN((RADIANS($N$3:$N$473-I8694))/2)^2*COS(RADIANS($M$3:$M$473))*COS(RADIANS(H8694))),$L$3:$L$473)</f>
        <v>n43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t="str" cm="1">
        <f t="array" ref="J8695">LOOKUP(1,1/FREQUENCY(0,SIN((RADIANS($M$3:$M$473-H8695))/2)^2+SIN((RADIANS($N$3:$N$473-I8695))/2)^2*COS(RADIANS($M$3:$M$473))*COS(RADIANS(H8695))),$L$3:$L$473)</f>
        <v>n43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t="str" cm="1">
        <f t="array" ref="J8696">LOOKUP(1,1/FREQUENCY(0,SIN((RADIANS($M$3:$M$473-H8696))/2)^2+SIN((RADIANS($N$3:$N$473-I8696))/2)^2*COS(RADIANS($M$3:$M$473))*COS(RADIANS(H8696))),$L$3:$L$473)</f>
        <v>n43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t="str" cm="1">
        <f t="array" ref="J8697">LOOKUP(1,1/FREQUENCY(0,SIN((RADIANS($M$3:$M$473-H8697))/2)^2+SIN((RADIANS($N$3:$N$473-I8697))/2)^2*COS(RADIANS($M$3:$M$473))*COS(RADIANS(H8697))),$L$3:$L$473)</f>
        <v>n43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t="str" cm="1">
        <f t="array" ref="J8698">LOOKUP(1,1/FREQUENCY(0,SIN((RADIANS($M$3:$M$473-H8698))/2)^2+SIN((RADIANS($N$3:$N$473-I8698))/2)^2*COS(RADIANS($M$3:$M$473))*COS(RADIANS(H8698))),$L$3:$L$473)</f>
        <v>n41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t="str" cm="1">
        <f t="array" ref="J8699">LOOKUP(1,1/FREQUENCY(0,SIN((RADIANS($M$3:$M$473-H8699))/2)^2+SIN((RADIANS($N$3:$N$473-I8699))/2)^2*COS(RADIANS($M$3:$M$473))*COS(RADIANS(H8699))),$L$3:$L$473)</f>
        <v>n41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t="str" cm="1">
        <f t="array" ref="J8700">LOOKUP(1,1/FREQUENCY(0,SIN((RADIANS($M$3:$M$473-H8700))/2)^2+SIN((RADIANS($N$3:$N$473-I8700))/2)^2*COS(RADIANS($M$3:$M$473))*COS(RADIANS(H8700))),$L$3:$L$473)</f>
        <v>n41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t="str" cm="1">
        <f t="array" ref="J8701">LOOKUP(1,1/FREQUENCY(0,SIN((RADIANS($M$3:$M$473-H8701))/2)^2+SIN((RADIANS($N$3:$N$473-I8701))/2)^2*COS(RADIANS($M$3:$M$473))*COS(RADIANS(H8701))),$L$3:$L$473)</f>
        <v>n41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t="str" cm="1">
        <f t="array" ref="J8702">LOOKUP(1,1/FREQUENCY(0,SIN((RADIANS($M$3:$M$473-H8702))/2)^2+SIN((RADIANS($N$3:$N$473-I8702))/2)^2*COS(RADIANS($M$3:$M$473))*COS(RADIANS(H8702))),$L$3:$L$473)</f>
        <v>n41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t="str" cm="1">
        <f t="array" ref="J8703">LOOKUP(1,1/FREQUENCY(0,SIN((RADIANS($M$3:$M$473-H8703))/2)^2+SIN((RADIANS($N$3:$N$473-I8703))/2)^2*COS(RADIANS($M$3:$M$473))*COS(RADIANS(H8703))),$L$3:$L$473)</f>
        <v>n41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t="str" cm="1">
        <f t="array" ref="J8704">LOOKUP(1,1/FREQUENCY(0,SIN((RADIANS($M$3:$M$473-H8704))/2)^2+SIN((RADIANS($N$3:$N$473-I8704))/2)^2*COS(RADIANS($M$3:$M$473))*COS(RADIANS(H8704))),$L$3:$L$473)</f>
        <v>n41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t="str" cm="1">
        <f t="array" ref="J8705">LOOKUP(1,1/FREQUENCY(0,SIN((RADIANS($M$3:$M$473-H8705))/2)^2+SIN((RADIANS($N$3:$N$473-I8705))/2)^2*COS(RADIANS($M$3:$M$473))*COS(RADIANS(H8705))),$L$3:$L$473)</f>
        <v>n41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t="str" cm="1">
        <f t="array" ref="J8706">LOOKUP(1,1/FREQUENCY(0,SIN((RADIANS($M$3:$M$473-H8706))/2)^2+SIN((RADIANS($N$3:$N$473-I8706))/2)^2*COS(RADIANS($M$3:$M$473))*COS(RADIANS(H8706))),$L$3:$L$473)</f>
        <v>n41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t="str" cm="1">
        <f t="array" ref="J8707">LOOKUP(1,1/FREQUENCY(0,SIN((RADIANS($M$3:$M$473-H8707))/2)^2+SIN((RADIANS($N$3:$N$473-I8707))/2)^2*COS(RADIANS($M$3:$M$473))*COS(RADIANS(H8707))),$L$3:$L$473)</f>
        <v>n41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t="str" cm="1">
        <f t="array" ref="J8708">LOOKUP(1,1/FREQUENCY(0,SIN((RADIANS($M$3:$M$473-H8708))/2)^2+SIN((RADIANS($N$3:$N$473-I8708))/2)^2*COS(RADIANS($M$3:$M$473))*COS(RADIANS(H8708))),$L$3:$L$473)</f>
        <v>n41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t="str" cm="1">
        <f t="array" ref="J8709">LOOKUP(1,1/FREQUENCY(0,SIN((RADIANS($M$3:$M$473-H8709))/2)^2+SIN((RADIANS($N$3:$N$473-I8709))/2)^2*COS(RADIANS($M$3:$M$473))*COS(RADIANS(H8709))),$L$3:$L$473)</f>
        <v>n41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t="str" cm="1">
        <f t="array" ref="J8710">LOOKUP(1,1/FREQUENCY(0,SIN((RADIANS($M$3:$M$473-H8710))/2)^2+SIN((RADIANS($N$3:$N$473-I8710))/2)^2*COS(RADIANS($M$3:$M$473))*COS(RADIANS(H8710))),$L$3:$L$473)</f>
        <v>n41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t="str" cm="1">
        <f t="array" ref="J8711">LOOKUP(1,1/FREQUENCY(0,SIN((RADIANS($M$3:$M$473-H8711))/2)^2+SIN((RADIANS($N$3:$N$473-I8711))/2)^2*COS(RADIANS($M$3:$M$473))*COS(RADIANS(H8711))),$L$3:$L$473)</f>
        <v>n41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t="str" cm="1">
        <f t="array" ref="J8712">LOOKUP(1,1/FREQUENCY(0,SIN((RADIANS($M$3:$M$473-H8712))/2)^2+SIN((RADIANS($N$3:$N$473-I8712))/2)^2*COS(RADIANS($M$3:$M$473))*COS(RADIANS(H8712))),$L$3:$L$473)</f>
        <v>n41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t="str" cm="1">
        <f t="array" ref="J8713">LOOKUP(1,1/FREQUENCY(0,SIN((RADIANS($M$3:$M$473-H8713))/2)^2+SIN((RADIANS($N$3:$N$473-I8713))/2)^2*COS(RADIANS($M$3:$M$473))*COS(RADIANS(H8713))),$L$3:$L$473)</f>
        <v>n41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t="str" cm="1">
        <f t="array" ref="J8714">LOOKUP(1,1/FREQUENCY(0,SIN((RADIANS($M$3:$M$473-H8714))/2)^2+SIN((RADIANS($N$3:$N$473-I8714))/2)^2*COS(RADIANS($M$3:$M$473))*COS(RADIANS(H8714))),$L$3:$L$473)</f>
        <v>n41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t="str" cm="1">
        <f t="array" ref="J8715">LOOKUP(1,1/FREQUENCY(0,SIN((RADIANS($M$3:$M$473-H8715))/2)^2+SIN((RADIANS($N$3:$N$473-I8715))/2)^2*COS(RADIANS($M$3:$M$473))*COS(RADIANS(H8715))),$L$3:$L$473)</f>
        <v>n41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t="str" cm="1">
        <f t="array" ref="J8716">LOOKUP(1,1/FREQUENCY(0,SIN((RADIANS($M$3:$M$473-H8716))/2)^2+SIN((RADIANS($N$3:$N$473-I8716))/2)^2*COS(RADIANS($M$3:$M$473))*COS(RADIANS(H8716))),$L$3:$L$473)</f>
        <v>n41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t="str" cm="1">
        <f t="array" ref="J8717">LOOKUP(1,1/FREQUENCY(0,SIN((RADIANS($M$3:$M$473-H8717))/2)^2+SIN((RADIANS($N$3:$N$473-I8717))/2)^2*COS(RADIANS($M$3:$M$473))*COS(RADIANS(H8717))),$L$3:$L$473)</f>
        <v>n41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t="str" cm="1">
        <f t="array" ref="J8718">LOOKUP(1,1/FREQUENCY(0,SIN((RADIANS($M$3:$M$473-H8718))/2)^2+SIN((RADIANS($N$3:$N$473-I8718))/2)^2*COS(RADIANS($M$3:$M$473))*COS(RADIANS(H8718))),$L$3:$L$473)</f>
        <v>n41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t="str" cm="1">
        <f t="array" ref="J8719">LOOKUP(1,1/FREQUENCY(0,SIN((RADIANS($M$3:$M$473-H8719))/2)^2+SIN((RADIANS($N$3:$N$473-I8719))/2)^2*COS(RADIANS($M$3:$M$473))*COS(RADIANS(H8719))),$L$3:$L$473)</f>
        <v>n41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t="str" cm="1">
        <f t="array" ref="J8720">LOOKUP(1,1/FREQUENCY(0,SIN((RADIANS($M$3:$M$473-H8720))/2)^2+SIN((RADIANS($N$3:$N$473-I8720))/2)^2*COS(RADIANS($M$3:$M$473))*COS(RADIANS(H8720))),$L$3:$L$473)</f>
        <v>n41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t="str" cm="1">
        <f t="array" ref="J8721">LOOKUP(1,1/FREQUENCY(0,SIN((RADIANS($M$3:$M$473-H8721))/2)^2+SIN((RADIANS($N$3:$N$473-I8721))/2)^2*COS(RADIANS($M$3:$M$473))*COS(RADIANS(H8721))),$L$3:$L$473)</f>
        <v>n41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t="str" cm="1">
        <f t="array" ref="J8722">LOOKUP(1,1/FREQUENCY(0,SIN((RADIANS($M$3:$M$473-H8722))/2)^2+SIN((RADIANS($N$3:$N$473-I8722))/2)^2*COS(RADIANS($M$3:$M$473))*COS(RADIANS(H8722))),$L$3:$L$473)</f>
        <v>n41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t="str" cm="1">
        <f t="array" ref="J8723">LOOKUP(1,1/FREQUENCY(0,SIN((RADIANS($M$3:$M$473-H8723))/2)^2+SIN((RADIANS($N$3:$N$473-I8723))/2)^2*COS(RADIANS($M$3:$M$473))*COS(RADIANS(H8723))),$L$3:$L$473)</f>
        <v>n41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t="str" cm="1">
        <f t="array" ref="J8724">LOOKUP(1,1/FREQUENCY(0,SIN((RADIANS($M$3:$M$473-H8724))/2)^2+SIN((RADIANS($N$3:$N$473-I8724))/2)^2*COS(RADIANS($M$3:$M$473))*COS(RADIANS(H8724))),$L$3:$L$473)</f>
        <v>n79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t="str" cm="1">
        <f t="array" ref="J8725">LOOKUP(1,1/FREQUENCY(0,SIN((RADIANS($M$3:$M$473-H8725))/2)^2+SIN((RADIANS($N$3:$N$473-I8725))/2)^2*COS(RADIANS($M$3:$M$473))*COS(RADIANS(H8725))),$L$3:$L$473)</f>
        <v>n428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t="str" cm="1">
        <f t="array" ref="J8726">LOOKUP(1,1/FREQUENCY(0,SIN((RADIANS($M$3:$M$473-H8726))/2)^2+SIN((RADIANS($N$3:$N$473-I8726))/2)^2*COS(RADIANS($M$3:$M$473))*COS(RADIANS(H8726))),$L$3:$L$473)</f>
        <v>n428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t="str" cm="1">
        <f t="array" ref="J8727">LOOKUP(1,1/FREQUENCY(0,SIN((RADIANS($M$3:$M$473-H8727))/2)^2+SIN((RADIANS($N$3:$N$473-I8727))/2)^2*COS(RADIANS($M$3:$M$473))*COS(RADIANS(H8727))),$L$3:$L$473)</f>
        <v>n81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t="str" cm="1">
        <f t="array" ref="J8728">LOOKUP(1,1/FREQUENCY(0,SIN((RADIANS($M$3:$M$473-H8728))/2)^2+SIN((RADIANS($N$3:$N$473-I8728))/2)^2*COS(RADIANS($M$3:$M$473))*COS(RADIANS(H8728))),$L$3:$L$473)</f>
        <v>n79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t="str" cm="1">
        <f t="array" ref="J8729">LOOKUP(1,1/FREQUENCY(0,SIN((RADIANS($M$3:$M$473-H8729))/2)^2+SIN((RADIANS($N$3:$N$473-I8729))/2)^2*COS(RADIANS($M$3:$M$473))*COS(RADIANS(H8729))),$L$3:$L$473)</f>
        <v>n428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t="str" cm="1">
        <f t="array" ref="J8730">LOOKUP(1,1/FREQUENCY(0,SIN((RADIANS($M$3:$M$473-H8730))/2)^2+SIN((RADIANS($N$3:$N$473-I8730))/2)^2*COS(RADIANS($M$3:$M$473))*COS(RADIANS(H8730))),$L$3:$L$473)</f>
        <v>n79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t="str" cm="1">
        <f t="array" ref="J8731">LOOKUP(1,1/FREQUENCY(0,SIN((RADIANS($M$3:$M$473-H8731))/2)^2+SIN((RADIANS($N$3:$N$473-I8731))/2)^2*COS(RADIANS($M$3:$M$473))*COS(RADIANS(H8731))),$L$3:$L$473)</f>
        <v>n79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t="str" cm="1">
        <f t="array" ref="J8732">LOOKUP(1,1/FREQUENCY(0,SIN((RADIANS($M$3:$M$473-H8732))/2)^2+SIN((RADIANS($N$3:$N$473-I8732))/2)^2*COS(RADIANS($M$3:$M$473))*COS(RADIANS(H8732))),$L$3:$L$473)</f>
        <v>n81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t="str" cm="1">
        <f t="array" ref="J8733">LOOKUP(1,1/FREQUENCY(0,SIN((RADIANS($M$3:$M$473-H8733))/2)^2+SIN((RADIANS($N$3:$N$473-I8733))/2)^2*COS(RADIANS($M$3:$M$473))*COS(RADIANS(H8733))),$L$3:$L$473)</f>
        <v>n74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t="str" cm="1">
        <f t="array" ref="J8734">LOOKUP(1,1/FREQUENCY(0,SIN((RADIANS($M$3:$M$473-H8734))/2)^2+SIN((RADIANS($N$3:$N$473-I8734))/2)^2*COS(RADIANS($M$3:$M$473))*COS(RADIANS(H8734))),$L$3:$L$473)</f>
        <v>n81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t="str" cm="1">
        <f t="array" ref="J8735">LOOKUP(1,1/FREQUENCY(0,SIN((RADIANS($M$3:$M$473-H8735))/2)^2+SIN((RADIANS($N$3:$N$473-I8735))/2)^2*COS(RADIANS($M$3:$M$473))*COS(RADIANS(H8735))),$L$3:$L$473)</f>
        <v>n81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t="str" cm="1">
        <f t="array" ref="J8736">LOOKUP(1,1/FREQUENCY(0,SIN((RADIANS($M$3:$M$473-H8736))/2)^2+SIN((RADIANS($N$3:$N$473-I8736))/2)^2*COS(RADIANS($M$3:$M$473))*COS(RADIANS(H8736))),$L$3:$L$473)</f>
        <v>n81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t="str" cm="1">
        <f t="array" ref="J8737">LOOKUP(1,1/FREQUENCY(0,SIN((RADIANS($M$3:$M$473-H8737))/2)^2+SIN((RADIANS($N$3:$N$473-I8737))/2)^2*COS(RADIANS($M$3:$M$473))*COS(RADIANS(H8737))),$L$3:$L$473)</f>
        <v>n81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t="str" cm="1">
        <f t="array" ref="J8738">LOOKUP(1,1/FREQUENCY(0,SIN((RADIANS($M$3:$M$473-H8738))/2)^2+SIN((RADIANS($N$3:$N$473-I8738))/2)^2*COS(RADIANS($M$3:$M$473))*COS(RADIANS(H8738))),$L$3:$L$473)</f>
        <v>n79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t="str" cm="1">
        <f t="array" ref="J8739">LOOKUP(1,1/FREQUENCY(0,SIN((RADIANS($M$3:$M$473-H8739))/2)^2+SIN((RADIANS($N$3:$N$473-I8739))/2)^2*COS(RADIANS($M$3:$M$473))*COS(RADIANS(H8739))),$L$3:$L$473)</f>
        <v>n79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t="str" cm="1">
        <f t="array" ref="J8740">LOOKUP(1,1/FREQUENCY(0,SIN((RADIANS($M$3:$M$473-H8740))/2)^2+SIN((RADIANS($N$3:$N$473-I8740))/2)^2*COS(RADIANS($M$3:$M$473))*COS(RADIANS(H8740))),$L$3:$L$473)</f>
        <v>n79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t="str" cm="1">
        <f t="array" ref="J8741">LOOKUP(1,1/FREQUENCY(0,SIN((RADIANS($M$3:$M$473-H8741))/2)^2+SIN((RADIANS($N$3:$N$473-I8741))/2)^2*COS(RADIANS($M$3:$M$473))*COS(RADIANS(H8741))),$L$3:$L$473)</f>
        <v>n291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t="str" cm="1">
        <f t="array" ref="J8742">LOOKUP(1,1/FREQUENCY(0,SIN((RADIANS($M$3:$M$473-H8742))/2)^2+SIN((RADIANS($N$3:$N$473-I8742))/2)^2*COS(RADIANS($M$3:$M$473))*COS(RADIANS(H8742))),$L$3:$L$473)</f>
        <v>n79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t="str" cm="1">
        <f t="array" ref="J8743">LOOKUP(1,1/FREQUENCY(0,SIN((RADIANS($M$3:$M$473-H8743))/2)^2+SIN((RADIANS($N$3:$N$473-I8743))/2)^2*COS(RADIANS($M$3:$M$473))*COS(RADIANS(H8743))),$L$3:$L$473)</f>
        <v>n79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t="str" cm="1">
        <f t="array" ref="J8744">LOOKUP(1,1/FREQUENCY(0,SIN((RADIANS($M$3:$M$473-H8744))/2)^2+SIN((RADIANS($N$3:$N$473-I8744))/2)^2*COS(RADIANS($M$3:$M$473))*COS(RADIANS(H8744))),$L$3:$L$473)</f>
        <v>n79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t="str" cm="1">
        <f t="array" ref="J8745">LOOKUP(1,1/FREQUENCY(0,SIN((RADIANS($M$3:$M$473-H8745))/2)^2+SIN((RADIANS($N$3:$N$473-I8745))/2)^2*COS(RADIANS($M$3:$M$473))*COS(RADIANS(H8745))),$L$3:$L$473)</f>
        <v>n81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t="str" cm="1">
        <f t="array" ref="J8746">LOOKUP(1,1/FREQUENCY(0,SIN((RADIANS($M$3:$M$473-H8746))/2)^2+SIN((RADIANS($N$3:$N$473-I8746))/2)^2*COS(RADIANS($M$3:$M$473))*COS(RADIANS(H8746))),$L$3:$L$473)</f>
        <v>n81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t="str" cm="1">
        <f t="array" ref="J8747">LOOKUP(1,1/FREQUENCY(0,SIN((RADIANS($M$3:$M$473-H8747))/2)^2+SIN((RADIANS($N$3:$N$473-I8747))/2)^2*COS(RADIANS($M$3:$M$473))*COS(RADIANS(H8747))),$L$3:$L$473)</f>
        <v>n428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t="str" cm="1">
        <f t="array" ref="J8748">LOOKUP(1,1/FREQUENCY(0,SIN((RADIANS($M$3:$M$473-H8748))/2)^2+SIN((RADIANS($N$3:$N$473-I8748))/2)^2*COS(RADIANS($M$3:$M$473))*COS(RADIANS(H8748))),$L$3:$L$473)</f>
        <v>n428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t="str" cm="1">
        <f t="array" ref="J8749">LOOKUP(1,1/FREQUENCY(0,SIN((RADIANS($M$3:$M$473-H8749))/2)^2+SIN((RADIANS($N$3:$N$473-I8749))/2)^2*COS(RADIANS($M$3:$M$473))*COS(RADIANS(H8749))),$L$3:$L$473)</f>
        <v>n81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t="str" cm="1">
        <f t="array" ref="J8750">LOOKUP(1,1/FREQUENCY(0,SIN((RADIANS($M$3:$M$473-H8750))/2)^2+SIN((RADIANS($N$3:$N$473-I8750))/2)^2*COS(RADIANS($M$3:$M$473))*COS(RADIANS(H8750))),$L$3:$L$473)</f>
        <v>n81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t="str" cm="1">
        <f t="array" ref="J8751">LOOKUP(1,1/FREQUENCY(0,SIN((RADIANS($M$3:$M$473-H8751))/2)^2+SIN((RADIANS($N$3:$N$473-I8751))/2)^2*COS(RADIANS($M$3:$M$473))*COS(RADIANS(H8751))),$L$3:$L$473)</f>
        <v>n428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t="str" cm="1">
        <f t="array" ref="J8752">LOOKUP(1,1/FREQUENCY(0,SIN((RADIANS($M$3:$M$473-H8752))/2)^2+SIN((RADIANS($N$3:$N$473-I8752))/2)^2*COS(RADIANS($M$3:$M$473))*COS(RADIANS(H8752))),$L$3:$L$473)</f>
        <v>n81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t="str" cm="1">
        <f t="array" ref="J8753">LOOKUP(1,1/FREQUENCY(0,SIN((RADIANS($M$3:$M$473-H8753))/2)^2+SIN((RADIANS($N$3:$N$473-I8753))/2)^2*COS(RADIANS($M$3:$M$473))*COS(RADIANS(H8753))),$L$3:$L$473)</f>
        <v>n45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t="str" cm="1">
        <f t="array" ref="J8754">LOOKUP(1,1/FREQUENCY(0,SIN((RADIANS($M$3:$M$473-H8754))/2)^2+SIN((RADIANS($N$3:$N$473-I8754))/2)^2*COS(RADIANS($M$3:$M$473))*COS(RADIANS(H8754))),$L$3:$L$473)</f>
        <v>n45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t="str" cm="1">
        <f t="array" ref="J8755">LOOKUP(1,1/FREQUENCY(0,SIN((RADIANS($M$3:$M$473-H8755))/2)^2+SIN((RADIANS($N$3:$N$473-I8755))/2)^2*COS(RADIANS($M$3:$M$473))*COS(RADIANS(H8755))),$L$3:$L$473)</f>
        <v>n45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t="str" cm="1">
        <f t="array" ref="J8756">LOOKUP(1,1/FREQUENCY(0,SIN((RADIANS($M$3:$M$473-H8756))/2)^2+SIN((RADIANS($N$3:$N$473-I8756))/2)^2*COS(RADIANS($M$3:$M$473))*COS(RADIANS(H8756))),$L$3:$L$473)</f>
        <v>n45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t="str" cm="1">
        <f t="array" ref="J8757">LOOKUP(1,1/FREQUENCY(0,SIN((RADIANS($M$3:$M$473-H8757))/2)^2+SIN((RADIANS($N$3:$N$473-I8757))/2)^2*COS(RADIANS($M$3:$M$473))*COS(RADIANS(H8757))),$L$3:$L$473)</f>
        <v>n73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t="str" cm="1">
        <f t="array" ref="J8758">LOOKUP(1,1/FREQUENCY(0,SIN((RADIANS($M$3:$M$473-H8758))/2)^2+SIN((RADIANS($N$3:$N$473-I8758))/2)^2*COS(RADIANS($M$3:$M$473))*COS(RADIANS(H8758))),$L$3:$L$473)</f>
        <v>n45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t="str" cm="1">
        <f t="array" ref="J8759">LOOKUP(1,1/FREQUENCY(0,SIN((RADIANS($M$3:$M$473-H8759))/2)^2+SIN((RADIANS($N$3:$N$473-I8759))/2)^2*COS(RADIANS($M$3:$M$473))*COS(RADIANS(H8759))),$L$3:$L$473)</f>
        <v>n45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t="str" cm="1">
        <f t="array" ref="J8760">LOOKUP(1,1/FREQUENCY(0,SIN((RADIANS($M$3:$M$473-H8760))/2)^2+SIN((RADIANS($N$3:$N$473-I8760))/2)^2*COS(RADIANS($M$3:$M$473))*COS(RADIANS(H8760))),$L$3:$L$473)</f>
        <v>n73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t="str" cm="1">
        <f t="array" ref="J8761">LOOKUP(1,1/FREQUENCY(0,SIN((RADIANS($M$3:$M$473-H8761))/2)^2+SIN((RADIANS($N$3:$N$473-I8761))/2)^2*COS(RADIANS($M$3:$M$473))*COS(RADIANS(H8761))),$L$3:$L$473)</f>
        <v>n45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t="str" cm="1">
        <f t="array" ref="J8762">LOOKUP(1,1/FREQUENCY(0,SIN((RADIANS($M$3:$M$473-H8762))/2)^2+SIN((RADIANS($N$3:$N$473-I8762))/2)^2*COS(RADIANS($M$3:$M$473))*COS(RADIANS(H8762))),$L$3:$L$473)</f>
        <v>n45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t="str" cm="1">
        <f t="array" ref="J8763">LOOKUP(1,1/FREQUENCY(0,SIN((RADIANS($M$3:$M$473-H8763))/2)^2+SIN((RADIANS($N$3:$N$473-I8763))/2)^2*COS(RADIANS($M$3:$M$473))*COS(RADIANS(H8763))),$L$3:$L$473)</f>
        <v>n45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t="str" cm="1">
        <f t="array" ref="J8764">LOOKUP(1,1/FREQUENCY(0,SIN((RADIANS($M$3:$M$473-H8764))/2)^2+SIN((RADIANS($N$3:$N$473-I8764))/2)^2*COS(RADIANS($M$3:$M$473))*COS(RADIANS(H8764))),$L$3:$L$473)</f>
        <v>n45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t="str" cm="1">
        <f t="array" ref="J8765">LOOKUP(1,1/FREQUENCY(0,SIN((RADIANS($M$3:$M$473-H8765))/2)^2+SIN((RADIANS($N$3:$N$473-I8765))/2)^2*COS(RADIANS($M$3:$M$473))*COS(RADIANS(H8765))),$L$3:$L$473)</f>
        <v>n73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t="str" cm="1">
        <f t="array" ref="J8766">LOOKUP(1,1/FREQUENCY(0,SIN((RADIANS($M$3:$M$473-H8766))/2)^2+SIN((RADIANS($N$3:$N$473-I8766))/2)^2*COS(RADIANS($M$3:$M$473))*COS(RADIANS(H8766))),$L$3:$L$473)</f>
        <v>n73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t="str" cm="1">
        <f t="array" ref="J8767">LOOKUP(1,1/FREQUENCY(0,SIN((RADIANS($M$3:$M$473-H8767))/2)^2+SIN((RADIANS($N$3:$N$473-I8767))/2)^2*COS(RADIANS($M$3:$M$473))*COS(RADIANS(H8767))),$L$3:$L$473)</f>
        <v>n73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t="str" cm="1">
        <f t="array" ref="J8768">LOOKUP(1,1/FREQUENCY(0,SIN((RADIANS($M$3:$M$473-H8768))/2)^2+SIN((RADIANS($N$3:$N$473-I8768))/2)^2*COS(RADIANS($M$3:$M$473))*COS(RADIANS(H8768))),$L$3:$L$473)</f>
        <v>n73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t="str" cm="1">
        <f t="array" ref="J8769">LOOKUP(1,1/FREQUENCY(0,SIN((RADIANS($M$3:$M$473-H8769))/2)^2+SIN((RADIANS($N$3:$N$473-I8769))/2)^2*COS(RADIANS($M$3:$M$473))*COS(RADIANS(H8769))),$L$3:$L$473)</f>
        <v>n179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t="str" cm="1">
        <f t="array" ref="J8770">LOOKUP(1,1/FREQUENCY(0,SIN((RADIANS($M$3:$M$473-H8770))/2)^2+SIN((RADIANS($N$3:$N$473-I8770))/2)^2*COS(RADIANS($M$3:$M$473))*COS(RADIANS(H8770))),$L$3:$L$473)</f>
        <v>n179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t="str" cm="1">
        <f t="array" ref="J8771">LOOKUP(1,1/FREQUENCY(0,SIN((RADIANS($M$3:$M$473-H8771))/2)^2+SIN((RADIANS($N$3:$N$473-I8771))/2)^2*COS(RADIANS($M$3:$M$473))*COS(RADIANS(H8771))),$L$3:$L$473)</f>
        <v>n11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t="str" cm="1">
        <f t="array" ref="J8772">LOOKUP(1,1/FREQUENCY(0,SIN((RADIANS($M$3:$M$473-H8772))/2)^2+SIN((RADIANS($N$3:$N$473-I8772))/2)^2*COS(RADIANS($M$3:$M$473))*COS(RADIANS(H8772))),$L$3:$L$473)</f>
        <v>n179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t="str" cm="1">
        <f t="array" ref="J8773">LOOKUP(1,1/FREQUENCY(0,SIN((RADIANS($M$3:$M$473-H8773))/2)^2+SIN((RADIANS($N$3:$N$473-I8773))/2)^2*COS(RADIANS($M$3:$M$473))*COS(RADIANS(H8773))),$L$3:$L$473)</f>
        <v>n179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t="str" cm="1">
        <f t="array" ref="J8774">LOOKUP(1,1/FREQUENCY(0,SIN((RADIANS($M$3:$M$473-H8774))/2)^2+SIN((RADIANS($N$3:$N$473-I8774))/2)^2*COS(RADIANS($M$3:$M$473))*COS(RADIANS(H8774))),$L$3:$L$473)</f>
        <v>n180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t="str" cm="1">
        <f t="array" ref="J8775">LOOKUP(1,1/FREQUENCY(0,SIN((RADIANS($M$3:$M$473-H8775))/2)^2+SIN((RADIANS($N$3:$N$473-I8775))/2)^2*COS(RADIANS($M$3:$M$473))*COS(RADIANS(H8775))),$L$3:$L$473)</f>
        <v>n179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t="str" cm="1">
        <f t="array" ref="J8776">LOOKUP(1,1/FREQUENCY(0,SIN((RADIANS($M$3:$M$473-H8776))/2)^2+SIN((RADIANS($N$3:$N$473-I8776))/2)^2*COS(RADIANS($M$3:$M$473))*COS(RADIANS(H8776))),$L$3:$L$473)</f>
        <v>n181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t="str" cm="1">
        <f t="array" ref="J8777">LOOKUP(1,1/FREQUENCY(0,SIN((RADIANS($M$3:$M$473-H8777))/2)^2+SIN((RADIANS($N$3:$N$473-I8777))/2)^2*COS(RADIANS($M$3:$M$473))*COS(RADIANS(H8777))),$L$3:$L$473)</f>
        <v>n181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t="str" cm="1">
        <f t="array" ref="J8778">LOOKUP(1,1/FREQUENCY(0,SIN((RADIANS($M$3:$M$473-H8778))/2)^2+SIN((RADIANS($N$3:$N$473-I8778))/2)^2*COS(RADIANS($M$3:$M$473))*COS(RADIANS(H8778))),$L$3:$L$473)</f>
        <v>n179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t="str" cm="1">
        <f t="array" ref="J8779">LOOKUP(1,1/FREQUENCY(0,SIN((RADIANS($M$3:$M$473-H8779))/2)^2+SIN((RADIANS($N$3:$N$473-I8779))/2)^2*COS(RADIANS($M$3:$M$473))*COS(RADIANS(H8779))),$L$3:$L$473)</f>
        <v>n181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t="str" cm="1">
        <f t="array" ref="J8780">LOOKUP(1,1/FREQUENCY(0,SIN((RADIANS($M$3:$M$473-H8780))/2)^2+SIN((RADIANS($N$3:$N$473-I8780))/2)^2*COS(RADIANS($M$3:$M$473))*COS(RADIANS(H8780))),$L$3:$L$473)</f>
        <v>n179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t="str" cm="1">
        <f t="array" ref="J8781">LOOKUP(1,1/FREQUENCY(0,SIN((RADIANS($M$3:$M$473-H8781))/2)^2+SIN((RADIANS($N$3:$N$473-I8781))/2)^2*COS(RADIANS($M$3:$M$473))*COS(RADIANS(H8781))),$L$3:$L$473)</f>
        <v>n181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t="str" cm="1">
        <f t="array" ref="J8782">LOOKUP(1,1/FREQUENCY(0,SIN((RADIANS($M$3:$M$473-H8782))/2)^2+SIN((RADIANS($N$3:$N$473-I8782))/2)^2*COS(RADIANS($M$3:$M$473))*COS(RADIANS(H8782))),$L$3:$L$473)</f>
        <v>n180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t="str" cm="1">
        <f t="array" ref="J8783">LOOKUP(1,1/FREQUENCY(0,SIN((RADIANS($M$3:$M$473-H8783))/2)^2+SIN((RADIANS($N$3:$N$473-I8783))/2)^2*COS(RADIANS($M$3:$M$473))*COS(RADIANS(H8783))),$L$3:$L$473)</f>
        <v>n180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t="str" cm="1">
        <f t="array" ref="J8784">LOOKUP(1,1/FREQUENCY(0,SIN((RADIANS($M$3:$M$473-H8784))/2)^2+SIN((RADIANS($N$3:$N$473-I8784))/2)^2*COS(RADIANS($M$3:$M$473))*COS(RADIANS(H8784))),$L$3:$L$473)</f>
        <v>n180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t="str" cm="1">
        <f t="array" ref="J8785">LOOKUP(1,1/FREQUENCY(0,SIN((RADIANS($M$3:$M$473-H8785))/2)^2+SIN((RADIANS($N$3:$N$473-I8785))/2)^2*COS(RADIANS($M$3:$M$473))*COS(RADIANS(H8785))),$L$3:$L$473)</f>
        <v>n180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t="str" cm="1">
        <f t="array" ref="J8786">LOOKUP(1,1/FREQUENCY(0,SIN((RADIANS($M$3:$M$473-H8786))/2)^2+SIN((RADIANS($N$3:$N$473-I8786))/2)^2*COS(RADIANS($M$3:$M$473))*COS(RADIANS(H8786))),$L$3:$L$473)</f>
        <v>n180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t="str" cm="1">
        <f t="array" ref="J8787">LOOKUP(1,1/FREQUENCY(0,SIN((RADIANS($M$3:$M$473-H8787))/2)^2+SIN((RADIANS($N$3:$N$473-I8787))/2)^2*COS(RADIANS($M$3:$M$473))*COS(RADIANS(H8787))),$L$3:$L$473)</f>
        <v>n179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t="str" cm="1">
        <f t="array" ref="J8788">LOOKUP(1,1/FREQUENCY(0,SIN((RADIANS($M$3:$M$473-H8788))/2)^2+SIN((RADIANS($N$3:$N$473-I8788))/2)^2*COS(RADIANS($M$3:$M$473))*COS(RADIANS(H8788))),$L$3:$L$473)</f>
        <v>n179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t="str" cm="1">
        <f t="array" ref="J8789">LOOKUP(1,1/FREQUENCY(0,SIN((RADIANS($M$3:$M$473-H8789))/2)^2+SIN((RADIANS($N$3:$N$473-I8789))/2)^2*COS(RADIANS($M$3:$M$473))*COS(RADIANS(H8789))),$L$3:$L$473)</f>
        <v>n179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t="str" cm="1">
        <f t="array" ref="J8790">LOOKUP(1,1/FREQUENCY(0,SIN((RADIANS($M$3:$M$473-H8790))/2)^2+SIN((RADIANS($N$3:$N$473-I8790))/2)^2*COS(RADIANS($M$3:$M$473))*COS(RADIANS(H8790))),$L$3:$L$473)</f>
        <v>n179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t="str" cm="1">
        <f t="array" ref="J8791">LOOKUP(1,1/FREQUENCY(0,SIN((RADIANS($M$3:$M$473-H8791))/2)^2+SIN((RADIANS($N$3:$N$473-I8791))/2)^2*COS(RADIANS($M$3:$M$473))*COS(RADIANS(H8791))),$L$3:$L$473)</f>
        <v>n179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t="str" cm="1">
        <f t="array" ref="J8792">LOOKUP(1,1/FREQUENCY(0,SIN((RADIANS($M$3:$M$473-H8792))/2)^2+SIN((RADIANS($N$3:$N$473-I8792))/2)^2*COS(RADIANS($M$3:$M$473))*COS(RADIANS(H8792))),$L$3:$L$473)</f>
        <v>n179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t="str" cm="1">
        <f t="array" ref="J8793">LOOKUP(1,1/FREQUENCY(0,SIN((RADIANS($M$3:$M$473-H8793))/2)^2+SIN((RADIANS($N$3:$N$473-I8793))/2)^2*COS(RADIANS($M$3:$M$473))*COS(RADIANS(H8793))),$L$3:$L$473)</f>
        <v>n179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t="str" cm="1">
        <f t="array" ref="J8794">LOOKUP(1,1/FREQUENCY(0,SIN((RADIANS($M$3:$M$473-H8794))/2)^2+SIN((RADIANS($N$3:$N$473-I8794))/2)^2*COS(RADIANS($M$3:$M$473))*COS(RADIANS(H8794))),$L$3:$L$473)</f>
        <v>n179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t="str" cm="1">
        <f t="array" ref="J8795">LOOKUP(1,1/FREQUENCY(0,SIN((RADIANS($M$3:$M$473-H8795))/2)^2+SIN((RADIANS($N$3:$N$473-I8795))/2)^2*COS(RADIANS($M$3:$M$473))*COS(RADIANS(H8795))),$L$3:$L$473)</f>
        <v>n179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t="str" cm="1">
        <f t="array" ref="J8796">LOOKUP(1,1/FREQUENCY(0,SIN((RADIANS($M$3:$M$473-H8796))/2)^2+SIN((RADIANS($N$3:$N$473-I8796))/2)^2*COS(RADIANS($M$3:$M$473))*COS(RADIANS(H8796))),$L$3:$L$473)</f>
        <v>n179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t="str" cm="1">
        <f t="array" ref="J8797">LOOKUP(1,1/FREQUENCY(0,SIN((RADIANS($M$3:$M$473-H8797))/2)^2+SIN((RADIANS($N$3:$N$473-I8797))/2)^2*COS(RADIANS($M$3:$M$473))*COS(RADIANS(H8797))),$L$3:$L$473)</f>
        <v>n179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t="str" cm="1">
        <f t="array" ref="J8798">LOOKUP(1,1/FREQUENCY(0,SIN((RADIANS($M$3:$M$473-H8798))/2)^2+SIN((RADIANS($N$3:$N$473-I8798))/2)^2*COS(RADIANS($M$3:$M$473))*COS(RADIANS(H8798))),$L$3:$L$473)</f>
        <v>n180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t="str" cm="1">
        <f t="array" ref="J8799">LOOKUP(1,1/FREQUENCY(0,SIN((RADIANS($M$3:$M$473-H8799))/2)^2+SIN((RADIANS($N$3:$N$473-I8799))/2)^2*COS(RADIANS($M$3:$M$473))*COS(RADIANS(H8799))),$L$3:$L$473)</f>
        <v>n179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t="str" cm="1">
        <f t="array" ref="J8800">LOOKUP(1,1/FREQUENCY(0,SIN((RADIANS($M$3:$M$473-H8800))/2)^2+SIN((RADIANS($N$3:$N$473-I8800))/2)^2*COS(RADIANS($M$3:$M$473))*COS(RADIANS(H8800))),$L$3:$L$473)</f>
        <v>n180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t="str" cm="1">
        <f t="array" ref="J8801">LOOKUP(1,1/FREQUENCY(0,SIN((RADIANS($M$3:$M$473-H8801))/2)^2+SIN((RADIANS($N$3:$N$473-I8801))/2)^2*COS(RADIANS($M$3:$M$473))*COS(RADIANS(H8801))),$L$3:$L$473)</f>
        <v>n180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t="str" cm="1">
        <f t="array" ref="J8802">LOOKUP(1,1/FREQUENCY(0,SIN((RADIANS($M$3:$M$473-H8802))/2)^2+SIN((RADIANS($N$3:$N$473-I8802))/2)^2*COS(RADIANS($M$3:$M$473))*COS(RADIANS(H8802))),$L$3:$L$473)</f>
        <v>n180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t="str" cm="1">
        <f t="array" ref="J8803">LOOKUP(1,1/FREQUENCY(0,SIN((RADIANS($M$3:$M$473-H8803))/2)^2+SIN((RADIANS($N$3:$N$473-I8803))/2)^2*COS(RADIANS($M$3:$M$473))*COS(RADIANS(H8803))),$L$3:$L$473)</f>
        <v>n217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t="str" cm="1">
        <f t="array" ref="J8804">LOOKUP(1,1/FREQUENCY(0,SIN((RADIANS($M$3:$M$473-H8804))/2)^2+SIN((RADIANS($N$3:$N$473-I8804))/2)^2*COS(RADIANS($M$3:$M$473))*COS(RADIANS(H8804))),$L$3:$L$473)</f>
        <v>n102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t="str" cm="1">
        <f t="array" ref="J8805">LOOKUP(1,1/FREQUENCY(0,SIN((RADIANS($M$3:$M$473-H8805))/2)^2+SIN((RADIANS($N$3:$N$473-I8805))/2)^2*COS(RADIANS($M$3:$M$473))*COS(RADIANS(H8805))),$L$3:$L$473)</f>
        <v>n40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t="str" cm="1">
        <f t="array" ref="J8806">LOOKUP(1,1/FREQUENCY(0,SIN((RADIANS($M$3:$M$473-H8806))/2)^2+SIN((RADIANS($N$3:$N$473-I8806))/2)^2*COS(RADIANS($M$3:$M$473))*COS(RADIANS(H8806))),$L$3:$L$473)</f>
        <v>n40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t="str" cm="1">
        <f t="array" ref="J8807">LOOKUP(1,1/FREQUENCY(0,SIN((RADIANS($M$3:$M$473-H8807))/2)^2+SIN((RADIANS($N$3:$N$473-I8807))/2)^2*COS(RADIANS($M$3:$M$473))*COS(RADIANS(H8807))),$L$3:$L$473)</f>
        <v>n447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t="str" cm="1">
        <f t="array" ref="J8808">LOOKUP(1,1/FREQUENCY(0,SIN((RADIANS($M$3:$M$473-H8808))/2)^2+SIN((RADIANS($N$3:$N$473-I8808))/2)^2*COS(RADIANS($M$3:$M$473))*COS(RADIANS(H8808))),$L$3:$L$473)</f>
        <v>n447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t="str" cm="1">
        <f t="array" ref="J8809">LOOKUP(1,1/FREQUENCY(0,SIN((RADIANS($M$3:$M$473-H8809))/2)^2+SIN((RADIANS($N$3:$N$473-I8809))/2)^2*COS(RADIANS($M$3:$M$473))*COS(RADIANS(H8809))),$L$3:$L$473)</f>
        <v>n447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t="str" cm="1">
        <f t="array" ref="J8810">LOOKUP(1,1/FREQUENCY(0,SIN((RADIANS($M$3:$M$473-H8810))/2)^2+SIN((RADIANS($N$3:$N$473-I8810))/2)^2*COS(RADIANS($M$3:$M$473))*COS(RADIANS(H8810))),$L$3:$L$473)</f>
        <v>n192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t="str" cm="1">
        <f t="array" ref="J8811">LOOKUP(1,1/FREQUENCY(0,SIN((RADIANS($M$3:$M$473-H8811))/2)^2+SIN((RADIANS($N$3:$N$473-I8811))/2)^2*COS(RADIANS($M$3:$M$473))*COS(RADIANS(H8811))),$L$3:$L$473)</f>
        <v>n40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t="str" cm="1">
        <f t="array" ref="J8812">LOOKUP(1,1/FREQUENCY(0,SIN((RADIANS($M$3:$M$473-H8812))/2)^2+SIN((RADIANS($N$3:$N$473-I8812))/2)^2*COS(RADIANS($M$3:$M$473))*COS(RADIANS(H8812))),$L$3:$L$473)</f>
        <v>n40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t="str" cm="1">
        <f t="array" ref="J8813">LOOKUP(1,1/FREQUENCY(0,SIN((RADIANS($M$3:$M$473-H8813))/2)^2+SIN((RADIANS($N$3:$N$473-I8813))/2)^2*COS(RADIANS($M$3:$M$473))*COS(RADIANS(H8813))),$L$3:$L$473)</f>
        <v>n40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t="str" cm="1">
        <f t="array" ref="J8814">LOOKUP(1,1/FREQUENCY(0,SIN((RADIANS($M$3:$M$473-H8814))/2)^2+SIN((RADIANS($N$3:$N$473-I8814))/2)^2*COS(RADIANS($M$3:$M$473))*COS(RADIANS(H8814))),$L$3:$L$473)</f>
        <v>n40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t="str" cm="1">
        <f t="array" ref="J8815">LOOKUP(1,1/FREQUENCY(0,SIN((RADIANS($M$3:$M$473-H8815))/2)^2+SIN((RADIANS($N$3:$N$473-I8815))/2)^2*COS(RADIANS($M$3:$M$473))*COS(RADIANS(H8815))),$L$3:$L$473)</f>
        <v>n40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t="str" cm="1">
        <f t="array" ref="J8816">LOOKUP(1,1/FREQUENCY(0,SIN((RADIANS($M$3:$M$473-H8816))/2)^2+SIN((RADIANS($N$3:$N$473-I8816))/2)^2*COS(RADIANS($M$3:$M$473))*COS(RADIANS(H8816))),$L$3:$L$473)</f>
        <v>n40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t="str" cm="1">
        <f t="array" ref="J8817">LOOKUP(1,1/FREQUENCY(0,SIN((RADIANS($M$3:$M$473-H8817))/2)^2+SIN((RADIANS($N$3:$N$473-I8817))/2)^2*COS(RADIANS($M$3:$M$473))*COS(RADIANS(H8817))),$L$3:$L$473)</f>
        <v>n40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t="str" cm="1">
        <f t="array" ref="J8818">LOOKUP(1,1/FREQUENCY(0,SIN((RADIANS($M$3:$M$473-H8818))/2)^2+SIN((RADIANS($N$3:$N$473-I8818))/2)^2*COS(RADIANS($M$3:$M$473))*COS(RADIANS(H8818))),$L$3:$L$473)</f>
        <v>n40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t="str" cm="1">
        <f t="array" ref="J8819">LOOKUP(1,1/FREQUENCY(0,SIN((RADIANS($M$3:$M$473-H8819))/2)^2+SIN((RADIANS($N$3:$N$473-I8819))/2)^2*COS(RADIANS($M$3:$M$473))*COS(RADIANS(H8819))),$L$3:$L$473)</f>
        <v>n40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t="str" cm="1">
        <f t="array" ref="J8820">LOOKUP(1,1/FREQUENCY(0,SIN((RADIANS($M$3:$M$473-H8820))/2)^2+SIN((RADIANS($N$3:$N$473-I8820))/2)^2*COS(RADIANS($M$3:$M$473))*COS(RADIANS(H8820))),$L$3:$L$473)</f>
        <v>n40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t="str" cm="1">
        <f t="array" ref="J8821">LOOKUP(1,1/FREQUENCY(0,SIN((RADIANS($M$3:$M$473-H8821))/2)^2+SIN((RADIANS($N$3:$N$473-I8821))/2)^2*COS(RADIANS($M$3:$M$473))*COS(RADIANS(H8821))),$L$3:$L$473)</f>
        <v>n40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t="str" cm="1">
        <f t="array" ref="J8822">LOOKUP(1,1/FREQUENCY(0,SIN((RADIANS($M$3:$M$473-H8822))/2)^2+SIN((RADIANS($N$3:$N$473-I8822))/2)^2*COS(RADIANS($M$3:$M$473))*COS(RADIANS(H8822))),$L$3:$L$473)</f>
        <v>n40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t="str" cm="1">
        <f t="array" ref="J8823">LOOKUP(1,1/FREQUENCY(0,SIN((RADIANS($M$3:$M$473-H8823))/2)^2+SIN((RADIANS($N$3:$N$473-I8823))/2)^2*COS(RADIANS($M$3:$M$473))*COS(RADIANS(H8823))),$L$3:$L$473)</f>
        <v>n40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t="str" cm="1">
        <f t="array" ref="J8824">LOOKUP(1,1/FREQUENCY(0,SIN((RADIANS($M$3:$M$473-H8824))/2)^2+SIN((RADIANS($N$3:$N$473-I8824))/2)^2*COS(RADIANS($M$3:$M$473))*COS(RADIANS(H8824))),$L$3:$L$473)</f>
        <v>n40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t="str" cm="1">
        <f t="array" ref="J8825">LOOKUP(1,1/FREQUENCY(0,SIN((RADIANS($M$3:$M$473-H8825))/2)^2+SIN((RADIANS($N$3:$N$473-I8825))/2)^2*COS(RADIANS($M$3:$M$473))*COS(RADIANS(H8825))),$L$3:$L$473)</f>
        <v>n40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t="str" cm="1">
        <f t="array" ref="J8826">LOOKUP(1,1/FREQUENCY(0,SIN((RADIANS($M$3:$M$473-H8826))/2)^2+SIN((RADIANS($N$3:$N$473-I8826))/2)^2*COS(RADIANS($M$3:$M$473))*COS(RADIANS(H8826))),$L$3:$L$473)</f>
        <v>n40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t="str" cm="1">
        <f t="array" ref="J8827">LOOKUP(1,1/FREQUENCY(0,SIN((RADIANS($M$3:$M$473-H8827))/2)^2+SIN((RADIANS($N$3:$N$473-I8827))/2)^2*COS(RADIANS($M$3:$M$473))*COS(RADIANS(H8827))),$L$3:$L$473)</f>
        <v>n446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t="str" cm="1">
        <f t="array" ref="J8828">LOOKUP(1,1/FREQUENCY(0,SIN((RADIANS($M$3:$M$473-H8828))/2)^2+SIN((RADIANS($N$3:$N$473-I8828))/2)^2*COS(RADIANS($M$3:$M$473))*COS(RADIANS(H8828))),$L$3:$L$473)</f>
        <v>n446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t="str" cm="1">
        <f t="array" ref="J8829">LOOKUP(1,1/FREQUENCY(0,SIN((RADIANS($M$3:$M$473-H8829))/2)^2+SIN((RADIANS($N$3:$N$473-I8829))/2)^2*COS(RADIANS($M$3:$M$473))*COS(RADIANS(H8829))),$L$3:$L$473)</f>
        <v>n181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t="str" cm="1">
        <f t="array" ref="J8830">LOOKUP(1,1/FREQUENCY(0,SIN((RADIANS($M$3:$M$473-H8830))/2)^2+SIN((RADIANS($N$3:$N$473-I8830))/2)^2*COS(RADIANS($M$3:$M$473))*COS(RADIANS(H8830))),$L$3:$L$473)</f>
        <v>n40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t="str" cm="1">
        <f t="array" ref="J8831">LOOKUP(1,1/FREQUENCY(0,SIN((RADIANS($M$3:$M$473-H8831))/2)^2+SIN((RADIANS($N$3:$N$473-I8831))/2)^2*COS(RADIANS($M$3:$M$473))*COS(RADIANS(H8831))),$L$3:$L$473)</f>
        <v>n40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t="str" cm="1">
        <f t="array" ref="J8832">LOOKUP(1,1/FREQUENCY(0,SIN((RADIANS($M$3:$M$473-H8832))/2)^2+SIN((RADIANS($N$3:$N$473-I8832))/2)^2*COS(RADIANS($M$3:$M$473))*COS(RADIANS(H8832))),$L$3:$L$473)</f>
        <v>n40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t="str" cm="1">
        <f t="array" ref="J8833">LOOKUP(1,1/FREQUENCY(0,SIN((RADIANS($M$3:$M$473-H8833))/2)^2+SIN((RADIANS($N$3:$N$473-I8833))/2)^2*COS(RADIANS($M$3:$M$473))*COS(RADIANS(H8833))),$L$3:$L$473)</f>
        <v>n40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t="str" cm="1">
        <f t="array" ref="J8834">LOOKUP(1,1/FREQUENCY(0,SIN((RADIANS($M$3:$M$473-H8834))/2)^2+SIN((RADIANS($N$3:$N$473-I8834))/2)^2*COS(RADIANS($M$3:$M$473))*COS(RADIANS(H8834))),$L$3:$L$473)</f>
        <v>n40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t="str" cm="1">
        <f t="array" ref="J8835">LOOKUP(1,1/FREQUENCY(0,SIN((RADIANS($M$3:$M$473-H8835))/2)^2+SIN((RADIANS($N$3:$N$473-I8835))/2)^2*COS(RADIANS($M$3:$M$473))*COS(RADIANS(H8835))),$L$3:$L$473)</f>
        <v>n40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t="str" cm="1">
        <f t="array" ref="J8836">LOOKUP(1,1/FREQUENCY(0,SIN((RADIANS($M$3:$M$473-H8836))/2)^2+SIN((RADIANS($N$3:$N$473-I8836))/2)^2*COS(RADIANS($M$3:$M$473))*COS(RADIANS(H8836))),$L$3:$L$473)</f>
        <v>n192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t="str" cm="1">
        <f t="array" ref="J8837">LOOKUP(1,1/FREQUENCY(0,SIN((RADIANS($M$3:$M$473-H8837))/2)^2+SIN((RADIANS($N$3:$N$473-I8837))/2)^2*COS(RADIANS($M$3:$M$473))*COS(RADIANS(H8837))),$L$3:$L$473)</f>
        <v>n192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t="str" cm="1">
        <f t="array" ref="J8838">LOOKUP(1,1/FREQUENCY(0,SIN((RADIANS($M$3:$M$473-H8838))/2)^2+SIN((RADIANS($N$3:$N$473-I8838))/2)^2*COS(RADIANS($M$3:$M$473))*COS(RADIANS(H8838))),$L$3:$L$473)</f>
        <v>n192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t="str" cm="1">
        <f t="array" ref="J8839">LOOKUP(1,1/FREQUENCY(0,SIN((RADIANS($M$3:$M$473-H8839))/2)^2+SIN((RADIANS($N$3:$N$473-I8839))/2)^2*COS(RADIANS($M$3:$M$473))*COS(RADIANS(H8839))),$L$3:$L$473)</f>
        <v>n192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t="str" cm="1">
        <f t="array" ref="J8840">LOOKUP(1,1/FREQUENCY(0,SIN((RADIANS($M$3:$M$473-H8840))/2)^2+SIN((RADIANS($N$3:$N$473-I8840))/2)^2*COS(RADIANS($M$3:$M$473))*COS(RADIANS(H8840))),$L$3:$L$473)</f>
        <v>n192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t="str" cm="1">
        <f t="array" ref="J8841">LOOKUP(1,1/FREQUENCY(0,SIN((RADIANS($M$3:$M$473-H8841))/2)^2+SIN((RADIANS($N$3:$N$473-I8841))/2)^2*COS(RADIANS($M$3:$M$473))*COS(RADIANS(H8841))),$L$3:$L$473)</f>
        <v>n192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t="str" cm="1">
        <f t="array" ref="J8842">LOOKUP(1,1/FREQUENCY(0,SIN((RADIANS($M$3:$M$473-H8842))/2)^2+SIN((RADIANS($N$3:$N$473-I8842))/2)^2*COS(RADIANS($M$3:$M$473))*COS(RADIANS(H8842))),$L$3:$L$473)</f>
        <v>n192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t="str" cm="1">
        <f t="array" ref="J8843">LOOKUP(1,1/FREQUENCY(0,SIN((RADIANS($M$3:$M$473-H8843))/2)^2+SIN((RADIANS($N$3:$N$473-I8843))/2)^2*COS(RADIANS($M$3:$M$473))*COS(RADIANS(H8843))),$L$3:$L$473)</f>
        <v>n192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t="str" cm="1">
        <f t="array" ref="J8844">LOOKUP(1,1/FREQUENCY(0,SIN((RADIANS($M$3:$M$473-H8844))/2)^2+SIN((RADIANS($N$3:$N$473-I8844))/2)^2*COS(RADIANS($M$3:$M$473))*COS(RADIANS(H8844))),$L$3:$L$473)</f>
        <v>n192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t="str" cm="1">
        <f t="array" ref="J8845">LOOKUP(1,1/FREQUENCY(0,SIN((RADIANS($M$3:$M$473-H8845))/2)^2+SIN((RADIANS($N$3:$N$473-I8845))/2)^2*COS(RADIANS($M$3:$M$473))*COS(RADIANS(H8845))),$L$3:$L$473)</f>
        <v>n40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t="str" cm="1">
        <f t="array" ref="J8846">LOOKUP(1,1/FREQUENCY(0,SIN((RADIANS($M$3:$M$473-H8846))/2)^2+SIN((RADIANS($N$3:$N$473-I8846))/2)^2*COS(RADIANS($M$3:$M$473))*COS(RADIANS(H8846))),$L$3:$L$473)</f>
        <v>n11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t="str" cm="1">
        <f t="array" ref="J8847">LOOKUP(1,1/FREQUENCY(0,SIN((RADIANS($M$3:$M$473-H8847))/2)^2+SIN((RADIANS($N$3:$N$473-I8847))/2)^2*COS(RADIANS($M$3:$M$473))*COS(RADIANS(H8847))),$L$3:$L$473)</f>
        <v>n40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t="str" cm="1">
        <f t="array" ref="J8848">LOOKUP(1,1/FREQUENCY(0,SIN((RADIANS($M$3:$M$473-H8848))/2)^2+SIN((RADIANS($N$3:$N$473-I8848))/2)^2*COS(RADIANS($M$3:$M$473))*COS(RADIANS(H8848))),$L$3:$L$473)</f>
        <v>n11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t="str" cm="1">
        <f t="array" ref="J8849">LOOKUP(1,1/FREQUENCY(0,SIN((RADIANS($M$3:$M$473-H8849))/2)^2+SIN((RADIANS($N$3:$N$473-I8849))/2)^2*COS(RADIANS($M$3:$M$473))*COS(RADIANS(H8849))),$L$3:$L$473)</f>
        <v>n447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t="str" cm="1">
        <f t="array" ref="J8850">LOOKUP(1,1/FREQUENCY(0,SIN((RADIANS($M$3:$M$473-H8850))/2)^2+SIN((RADIANS($N$3:$N$473-I8850))/2)^2*COS(RADIANS($M$3:$M$473))*COS(RADIANS(H8850))),$L$3:$L$473)</f>
        <v>n447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t="str" cm="1">
        <f t="array" ref="J8851">LOOKUP(1,1/FREQUENCY(0,SIN((RADIANS($M$3:$M$473-H8851))/2)^2+SIN((RADIANS($N$3:$N$473-I8851))/2)^2*COS(RADIANS($M$3:$M$473))*COS(RADIANS(H8851))),$L$3:$L$473)</f>
        <v>n447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t="str" cm="1">
        <f t="array" ref="J8852">LOOKUP(1,1/FREQUENCY(0,SIN((RADIANS($M$3:$M$473-H8852))/2)^2+SIN((RADIANS($N$3:$N$473-I8852))/2)^2*COS(RADIANS($M$3:$M$473))*COS(RADIANS(H8852))),$L$3:$L$473)</f>
        <v>n447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t="str" cm="1">
        <f t="array" ref="J8853">LOOKUP(1,1/FREQUENCY(0,SIN((RADIANS($M$3:$M$473-H8853))/2)^2+SIN((RADIANS($N$3:$N$473-I8853))/2)^2*COS(RADIANS($M$3:$M$473))*COS(RADIANS(H8853))),$L$3:$L$473)</f>
        <v>n447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t="str" cm="1">
        <f t="array" ref="J8854">LOOKUP(1,1/FREQUENCY(0,SIN((RADIANS($M$3:$M$473-H8854))/2)^2+SIN((RADIANS($N$3:$N$473-I8854))/2)^2*COS(RADIANS($M$3:$M$473))*COS(RADIANS(H8854))),$L$3:$L$473)</f>
        <v>n447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t="str" cm="1">
        <f t="array" ref="J8855">LOOKUP(1,1/FREQUENCY(0,SIN((RADIANS($M$3:$M$473-H8855))/2)^2+SIN((RADIANS($N$3:$N$473-I8855))/2)^2*COS(RADIANS($M$3:$M$473))*COS(RADIANS(H8855))),$L$3:$L$473)</f>
        <v>n40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t="str" cm="1">
        <f t="array" ref="J8856">LOOKUP(1,1/FREQUENCY(0,SIN((RADIANS($M$3:$M$473-H8856))/2)^2+SIN((RADIANS($N$3:$N$473-I8856))/2)^2*COS(RADIANS($M$3:$M$473))*COS(RADIANS(H8856))),$L$3:$L$473)</f>
        <v>n40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t="str" cm="1">
        <f t="array" ref="J8857">LOOKUP(1,1/FREQUENCY(0,SIN((RADIANS($M$3:$M$473-H8857))/2)^2+SIN((RADIANS($N$3:$N$473-I8857))/2)^2*COS(RADIANS($M$3:$M$473))*COS(RADIANS(H8857))),$L$3:$L$473)</f>
        <v>n447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t="str" cm="1">
        <f t="array" ref="J8858">LOOKUP(1,1/FREQUENCY(0,SIN((RADIANS($M$3:$M$473-H8858))/2)^2+SIN((RADIANS($N$3:$N$473-I8858))/2)^2*COS(RADIANS($M$3:$M$473))*COS(RADIANS(H8858))),$L$3:$L$473)</f>
        <v>n40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t="str" cm="1">
        <f t="array" ref="J8859">LOOKUP(1,1/FREQUENCY(0,SIN((RADIANS($M$3:$M$473-H8859))/2)^2+SIN((RADIANS($N$3:$N$473-I8859))/2)^2*COS(RADIANS($M$3:$M$473))*COS(RADIANS(H8859))),$L$3:$L$473)</f>
        <v>n447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t="str" cm="1">
        <f t="array" ref="J8860">LOOKUP(1,1/FREQUENCY(0,SIN((RADIANS($M$3:$M$473-H8860))/2)^2+SIN((RADIANS($N$3:$N$473-I8860))/2)^2*COS(RADIANS($M$3:$M$473))*COS(RADIANS(H8860))),$L$3:$L$473)</f>
        <v>n447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t="str" cm="1">
        <f t="array" ref="J8861">LOOKUP(1,1/FREQUENCY(0,SIN((RADIANS($M$3:$M$473-H8861))/2)^2+SIN((RADIANS($N$3:$N$473-I8861))/2)^2*COS(RADIANS($M$3:$M$473))*COS(RADIANS(H8861))),$L$3:$L$473)</f>
        <v>n40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t="str" cm="1">
        <f t="array" ref="J8862">LOOKUP(1,1/FREQUENCY(0,SIN((RADIANS($M$3:$M$473-H8862))/2)^2+SIN((RADIANS($N$3:$N$473-I8862))/2)^2*COS(RADIANS($M$3:$M$473))*COS(RADIANS(H8862))),$L$3:$L$473)</f>
        <v>n447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t="str" cm="1">
        <f t="array" ref="J8863">LOOKUP(1,1/FREQUENCY(0,SIN((RADIANS($M$3:$M$473-H8863))/2)^2+SIN((RADIANS($N$3:$N$473-I8863))/2)^2*COS(RADIANS($M$3:$M$473))*COS(RADIANS(H8863))),$L$3:$L$473)</f>
        <v>n447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t="str" cm="1">
        <f t="array" ref="J8864">LOOKUP(1,1/FREQUENCY(0,SIN((RADIANS($M$3:$M$473-H8864))/2)^2+SIN((RADIANS($N$3:$N$473-I8864))/2)^2*COS(RADIANS($M$3:$M$473))*COS(RADIANS(H8864))),$L$3:$L$473)</f>
        <v>n447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t="str" cm="1">
        <f t="array" ref="J8865">LOOKUP(1,1/FREQUENCY(0,SIN((RADIANS($M$3:$M$473-H8865))/2)^2+SIN((RADIANS($N$3:$N$473-I8865))/2)^2*COS(RADIANS($M$3:$M$473))*COS(RADIANS(H8865))),$L$3:$L$473)</f>
        <v>n447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t="str" cm="1">
        <f t="array" ref="J8866">LOOKUP(1,1/FREQUENCY(0,SIN((RADIANS($M$3:$M$473-H8866))/2)^2+SIN((RADIANS($N$3:$N$473-I8866))/2)^2*COS(RADIANS($M$3:$M$473))*COS(RADIANS(H8866))),$L$3:$L$473)</f>
        <v>n447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t="str" cm="1">
        <f t="array" ref="J8867">LOOKUP(1,1/FREQUENCY(0,SIN((RADIANS($M$3:$M$473-H8867))/2)^2+SIN((RADIANS($N$3:$N$473-I8867))/2)^2*COS(RADIANS($M$3:$M$473))*COS(RADIANS(H8867))),$L$3:$L$473)</f>
        <v>n447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t="str" cm="1">
        <f t="array" ref="J8868">LOOKUP(1,1/FREQUENCY(0,SIN((RADIANS($M$3:$M$473-H8868))/2)^2+SIN((RADIANS($N$3:$N$473-I8868))/2)^2*COS(RADIANS($M$3:$M$473))*COS(RADIANS(H8868))),$L$3:$L$473)</f>
        <v>n447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t="str" cm="1">
        <f t="array" ref="J8869">LOOKUP(1,1/FREQUENCY(0,SIN((RADIANS($M$3:$M$473-H8869))/2)^2+SIN((RADIANS($N$3:$N$473-I8869))/2)^2*COS(RADIANS($M$3:$M$473))*COS(RADIANS(H8869))),$L$3:$L$473)</f>
        <v>n447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t="str" cm="1">
        <f t="array" ref="J8870">LOOKUP(1,1/FREQUENCY(0,SIN((RADIANS($M$3:$M$473-H8870))/2)^2+SIN((RADIANS($N$3:$N$473-I8870))/2)^2*COS(RADIANS($M$3:$M$473))*COS(RADIANS(H8870))),$L$3:$L$473)</f>
        <v>n447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t="str" cm="1">
        <f t="array" ref="J8871">LOOKUP(1,1/FREQUENCY(0,SIN((RADIANS($M$3:$M$473-H8871))/2)^2+SIN((RADIANS($N$3:$N$473-I8871))/2)^2*COS(RADIANS($M$3:$M$473))*COS(RADIANS(H8871))),$L$3:$L$473)</f>
        <v>n447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t="str" cm="1">
        <f t="array" ref="J8872">LOOKUP(1,1/FREQUENCY(0,SIN((RADIANS($M$3:$M$473-H8872))/2)^2+SIN((RADIANS($N$3:$N$473-I8872))/2)^2*COS(RADIANS($M$3:$M$473))*COS(RADIANS(H8872))),$L$3:$L$473)</f>
        <v>n40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t="str" cm="1">
        <f t="array" ref="J8873">LOOKUP(1,1/FREQUENCY(0,SIN((RADIANS($M$3:$M$473-H8873))/2)^2+SIN((RADIANS($N$3:$N$473-I8873))/2)^2*COS(RADIANS($M$3:$M$473))*COS(RADIANS(H8873))),$L$3:$L$473)</f>
        <v>n40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t="str" cm="1">
        <f t="array" ref="J8874">LOOKUP(1,1/FREQUENCY(0,SIN((RADIANS($M$3:$M$473-H8874))/2)^2+SIN((RADIANS($N$3:$N$473-I8874))/2)^2*COS(RADIANS($M$3:$M$473))*COS(RADIANS(H8874))),$L$3:$L$473)</f>
        <v>n40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t="str" cm="1">
        <f t="array" ref="J8875">LOOKUP(1,1/FREQUENCY(0,SIN((RADIANS($M$3:$M$473-H8875))/2)^2+SIN((RADIANS($N$3:$N$473-I8875))/2)^2*COS(RADIANS($M$3:$M$473))*COS(RADIANS(H8875))),$L$3:$L$473)</f>
        <v>n447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t="str" cm="1">
        <f t="array" ref="J8876">LOOKUP(1,1/FREQUENCY(0,SIN((RADIANS($M$3:$M$473-H8876))/2)^2+SIN((RADIANS($N$3:$N$473-I8876))/2)^2*COS(RADIANS($M$3:$M$473))*COS(RADIANS(H8876))),$L$3:$L$473)</f>
        <v>n192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t="str" cm="1">
        <f t="array" ref="J8877">LOOKUP(1,1/FREQUENCY(0,SIN((RADIANS($M$3:$M$473-H8877))/2)^2+SIN((RADIANS($N$3:$N$473-I8877))/2)^2*COS(RADIANS($M$3:$M$473))*COS(RADIANS(H8877))),$L$3:$L$473)</f>
        <v>n192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t="str" cm="1">
        <f t="array" ref="J8878">LOOKUP(1,1/FREQUENCY(0,SIN((RADIANS($M$3:$M$473-H8878))/2)^2+SIN((RADIANS($N$3:$N$473-I8878))/2)^2*COS(RADIANS($M$3:$M$473))*COS(RADIANS(H8878))),$L$3:$L$473)</f>
        <v>n192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t="str" cm="1">
        <f t="array" ref="J8879">LOOKUP(1,1/FREQUENCY(0,SIN((RADIANS($M$3:$M$473-H8879))/2)^2+SIN((RADIANS($N$3:$N$473-I8879))/2)^2*COS(RADIANS($M$3:$M$473))*COS(RADIANS(H8879))),$L$3:$L$473)</f>
        <v>n192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t="str" cm="1">
        <f t="array" ref="J8880">LOOKUP(1,1/FREQUENCY(0,SIN((RADIANS($M$3:$M$473-H8880))/2)^2+SIN((RADIANS($N$3:$N$473-I8880))/2)^2*COS(RADIANS($M$3:$M$473))*COS(RADIANS(H8880))),$L$3:$L$473)</f>
        <v>n192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t="str" cm="1">
        <f t="array" ref="J8881">LOOKUP(1,1/FREQUENCY(0,SIN((RADIANS($M$3:$M$473-H8881))/2)^2+SIN((RADIANS($N$3:$N$473-I8881))/2)^2*COS(RADIANS($M$3:$M$473))*COS(RADIANS(H8881))),$L$3:$L$473)</f>
        <v>n192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t="str" cm="1">
        <f t="array" ref="J8882">LOOKUP(1,1/FREQUENCY(0,SIN((RADIANS($M$3:$M$473-H8882))/2)^2+SIN((RADIANS($N$3:$N$473-I8882))/2)^2*COS(RADIANS($M$3:$M$473))*COS(RADIANS(H8882))),$L$3:$L$473)</f>
        <v>n192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t="str" cm="1">
        <f t="array" ref="J8883">LOOKUP(1,1/FREQUENCY(0,SIN((RADIANS($M$3:$M$473-H8883))/2)^2+SIN((RADIANS($N$3:$N$473-I8883))/2)^2*COS(RADIANS($M$3:$M$473))*COS(RADIANS(H8883))),$L$3:$L$473)</f>
        <v>n192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t="str" cm="1">
        <f t="array" ref="J8884">LOOKUP(1,1/FREQUENCY(0,SIN((RADIANS($M$3:$M$473-H8884))/2)^2+SIN((RADIANS($N$3:$N$473-I8884))/2)^2*COS(RADIANS($M$3:$M$473))*COS(RADIANS(H8884))),$L$3:$L$473)</f>
        <v>n40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t="str" cm="1">
        <f t="array" ref="J8885">LOOKUP(1,1/FREQUENCY(0,SIN((RADIANS($M$3:$M$473-H8885))/2)^2+SIN((RADIANS($N$3:$N$473-I8885))/2)^2*COS(RADIANS($M$3:$M$473))*COS(RADIANS(H8885))),$L$3:$L$473)</f>
        <v>n192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t="str" cm="1">
        <f t="array" ref="J8886">LOOKUP(1,1/FREQUENCY(0,SIN((RADIANS($M$3:$M$473-H8886))/2)^2+SIN((RADIANS($N$3:$N$473-I8886))/2)^2*COS(RADIANS($M$3:$M$473))*COS(RADIANS(H8886))),$L$3:$L$473)</f>
        <v>n192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t="str" cm="1">
        <f t="array" ref="J8887">LOOKUP(1,1/FREQUENCY(0,SIN((RADIANS($M$3:$M$473-H8887))/2)^2+SIN((RADIANS($N$3:$N$473-I8887))/2)^2*COS(RADIANS($M$3:$M$473))*COS(RADIANS(H8887))),$L$3:$L$473)</f>
        <v>n192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t="str" cm="1">
        <f t="array" ref="J8888">LOOKUP(1,1/FREQUENCY(0,SIN((RADIANS($M$3:$M$473-H8888))/2)^2+SIN((RADIANS($N$3:$N$473-I8888))/2)^2*COS(RADIANS($M$3:$M$473))*COS(RADIANS(H8888))),$L$3:$L$473)</f>
        <v>n40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t="str" cm="1">
        <f t="array" ref="J8889">LOOKUP(1,1/FREQUENCY(0,SIN((RADIANS($M$3:$M$473-H8889))/2)^2+SIN((RADIANS($N$3:$N$473-I8889))/2)^2*COS(RADIANS($M$3:$M$473))*COS(RADIANS(H8889))),$L$3:$L$473)</f>
        <v>n192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t="str" cm="1">
        <f t="array" ref="J8890">LOOKUP(1,1/FREQUENCY(0,SIN((RADIANS($M$3:$M$473-H8890))/2)^2+SIN((RADIANS($N$3:$N$473-I8890))/2)^2*COS(RADIANS($M$3:$M$473))*COS(RADIANS(H8890))),$L$3:$L$473)</f>
        <v>n10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t="str" cm="1">
        <f t="array" ref="J8891">LOOKUP(1,1/FREQUENCY(0,SIN((RADIANS($M$3:$M$473-H8891))/2)^2+SIN((RADIANS($N$3:$N$473-I8891))/2)^2*COS(RADIANS($M$3:$M$473))*COS(RADIANS(H8891))),$L$3:$L$473)</f>
        <v>n192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t="str" cm="1">
        <f t="array" ref="J8892">LOOKUP(1,1/FREQUENCY(0,SIN((RADIANS($M$3:$M$473-H8892))/2)^2+SIN((RADIANS($N$3:$N$473-I8892))/2)^2*COS(RADIANS($M$3:$M$473))*COS(RADIANS(H8892))),$L$3:$L$473)</f>
        <v>n192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t="str" cm="1">
        <f t="array" ref="J8893">LOOKUP(1,1/FREQUENCY(0,SIN((RADIANS($M$3:$M$473-H8893))/2)^2+SIN((RADIANS($N$3:$N$473-I8893))/2)^2*COS(RADIANS($M$3:$M$473))*COS(RADIANS(H8893))),$L$3:$L$473)</f>
        <v>n192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t="str" cm="1">
        <f t="array" ref="J8894">LOOKUP(1,1/FREQUENCY(0,SIN((RADIANS($M$3:$M$473-H8894))/2)^2+SIN((RADIANS($N$3:$N$473-I8894))/2)^2*COS(RADIANS($M$3:$M$473))*COS(RADIANS(H8894))),$L$3:$L$473)</f>
        <v>n192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t="str" cm="1">
        <f t="array" ref="J8895">LOOKUP(1,1/FREQUENCY(0,SIN((RADIANS($M$3:$M$473-H8895))/2)^2+SIN((RADIANS($N$3:$N$473-I8895))/2)^2*COS(RADIANS($M$3:$M$473))*COS(RADIANS(H8895))),$L$3:$L$473)</f>
        <v>n192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t="str" cm="1">
        <f t="array" ref="J8896">LOOKUP(1,1/FREQUENCY(0,SIN((RADIANS($M$3:$M$473-H8896))/2)^2+SIN((RADIANS($N$3:$N$473-I8896))/2)^2*COS(RADIANS($M$3:$M$473))*COS(RADIANS(H8896))),$L$3:$L$473)</f>
        <v>n40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t="str" cm="1">
        <f t="array" ref="J8897">LOOKUP(1,1/FREQUENCY(0,SIN((RADIANS($M$3:$M$473-H8897))/2)^2+SIN((RADIANS($N$3:$N$473-I8897))/2)^2*COS(RADIANS($M$3:$M$473))*COS(RADIANS(H8897))),$L$3:$L$473)</f>
        <v>n192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t="str" cm="1">
        <f t="array" ref="J8898">LOOKUP(1,1/FREQUENCY(0,SIN((RADIANS($M$3:$M$473-H8898))/2)^2+SIN((RADIANS($N$3:$N$473-I8898))/2)^2*COS(RADIANS($M$3:$M$473))*COS(RADIANS(H8898))),$L$3:$L$473)</f>
        <v>n192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t="str" cm="1">
        <f t="array" ref="J8899">LOOKUP(1,1/FREQUENCY(0,SIN((RADIANS($M$3:$M$473-H8899))/2)^2+SIN((RADIANS($N$3:$N$473-I8899))/2)^2*COS(RADIANS($M$3:$M$473))*COS(RADIANS(H8899))),$L$3:$L$473)</f>
        <v>n40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t="str" cm="1">
        <f t="array" ref="J8900">LOOKUP(1,1/FREQUENCY(0,SIN((RADIANS($M$3:$M$473-H8900))/2)^2+SIN((RADIANS($N$3:$N$473-I8900))/2)^2*COS(RADIANS($M$3:$M$473))*COS(RADIANS(H8900))),$L$3:$L$473)</f>
        <v>n192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t="str" cm="1">
        <f t="array" ref="J8901">LOOKUP(1,1/FREQUENCY(0,SIN((RADIANS($M$3:$M$473-H8901))/2)^2+SIN((RADIANS($N$3:$N$473-I8901))/2)^2*COS(RADIANS($M$3:$M$473))*COS(RADIANS(H8901))),$L$3:$L$473)</f>
        <v>n192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t="str" cm="1">
        <f t="array" ref="J8902">LOOKUP(1,1/FREQUENCY(0,SIN((RADIANS($M$3:$M$473-H8902))/2)^2+SIN((RADIANS($N$3:$N$473-I8902))/2)^2*COS(RADIANS($M$3:$M$473))*COS(RADIANS(H8902))),$L$3:$L$473)</f>
        <v>n192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t="str" cm="1">
        <f t="array" ref="J8903">LOOKUP(1,1/FREQUENCY(0,SIN((RADIANS($M$3:$M$473-H8903))/2)^2+SIN((RADIANS($N$3:$N$473-I8903))/2)^2*COS(RADIANS($M$3:$M$473))*COS(RADIANS(H8903))),$L$3:$L$473)</f>
        <v>n40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t="str" cm="1">
        <f t="array" ref="J8904">LOOKUP(1,1/FREQUENCY(0,SIN((RADIANS($M$3:$M$473-H8904))/2)^2+SIN((RADIANS($N$3:$N$473-I8904))/2)^2*COS(RADIANS($M$3:$M$473))*COS(RADIANS(H8904))),$L$3:$L$473)</f>
        <v>n192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t="str" cm="1">
        <f t="array" ref="J8905">LOOKUP(1,1/FREQUENCY(0,SIN((RADIANS($M$3:$M$473-H8905))/2)^2+SIN((RADIANS($N$3:$N$473-I8905))/2)^2*COS(RADIANS($M$3:$M$473))*COS(RADIANS(H8905))),$L$3:$L$473)</f>
        <v>n40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t="str" cm="1">
        <f t="array" ref="J8906">LOOKUP(1,1/FREQUENCY(0,SIN((RADIANS($M$3:$M$473-H8906))/2)^2+SIN((RADIANS($N$3:$N$473-I8906))/2)^2*COS(RADIANS($M$3:$M$473))*COS(RADIANS(H8906))),$L$3:$L$473)</f>
        <v>n40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t="str" cm="1">
        <f t="array" ref="J8907">LOOKUP(1,1/FREQUENCY(0,SIN((RADIANS($M$3:$M$473-H8907))/2)^2+SIN((RADIANS($N$3:$N$473-I8907))/2)^2*COS(RADIANS($M$3:$M$473))*COS(RADIANS(H8907))),$L$3:$L$473)</f>
        <v>n447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t="str" cm="1">
        <f t="array" ref="J8908">LOOKUP(1,1/FREQUENCY(0,SIN((RADIANS($M$3:$M$473-H8908))/2)^2+SIN((RADIANS($N$3:$N$473-I8908))/2)^2*COS(RADIANS($M$3:$M$473))*COS(RADIANS(H8908))),$L$3:$L$473)</f>
        <v>n447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t="str" cm="1">
        <f t="array" ref="J8909">LOOKUP(1,1/FREQUENCY(0,SIN((RADIANS($M$3:$M$473-H8909))/2)^2+SIN((RADIANS($N$3:$N$473-I8909))/2)^2*COS(RADIANS($M$3:$M$473))*COS(RADIANS(H8909))),$L$3:$L$473)</f>
        <v>n447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t="str" cm="1">
        <f t="array" ref="J8910">LOOKUP(1,1/FREQUENCY(0,SIN((RADIANS($M$3:$M$473-H8910))/2)^2+SIN((RADIANS($N$3:$N$473-I8910))/2)^2*COS(RADIANS($M$3:$M$473))*COS(RADIANS(H8910))),$L$3:$L$473)</f>
        <v>n447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t="str" cm="1">
        <f t="array" ref="J8911">LOOKUP(1,1/FREQUENCY(0,SIN((RADIANS($M$3:$M$473-H8911))/2)^2+SIN((RADIANS($N$3:$N$473-I8911))/2)^2*COS(RADIANS($M$3:$M$473))*COS(RADIANS(H8911))),$L$3:$L$473)</f>
        <v>n447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t="str" cm="1">
        <f t="array" ref="J8912">LOOKUP(1,1/FREQUENCY(0,SIN((RADIANS($M$3:$M$473-H8912))/2)^2+SIN((RADIANS($N$3:$N$473-I8912))/2)^2*COS(RADIANS($M$3:$M$473))*COS(RADIANS(H8912))),$L$3:$L$473)</f>
        <v>n447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t="str" cm="1">
        <f t="array" ref="J8913">LOOKUP(1,1/FREQUENCY(0,SIN((RADIANS($M$3:$M$473-H8913))/2)^2+SIN((RADIANS($N$3:$N$473-I8913))/2)^2*COS(RADIANS($M$3:$M$473))*COS(RADIANS(H8913))),$L$3:$L$473)</f>
        <v>n40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t="str" cm="1">
        <f t="array" ref="J8914">LOOKUP(1,1/FREQUENCY(0,SIN((RADIANS($M$3:$M$473-H8914))/2)^2+SIN((RADIANS($N$3:$N$473-I8914))/2)^2*COS(RADIANS($M$3:$M$473))*COS(RADIANS(H8914))),$L$3:$L$473)</f>
        <v>n40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t="str" cm="1">
        <f t="array" ref="J8915">LOOKUP(1,1/FREQUENCY(0,SIN((RADIANS($M$3:$M$473-H8915))/2)^2+SIN((RADIANS($N$3:$N$473-I8915))/2)^2*COS(RADIANS($M$3:$M$473))*COS(RADIANS(H8915))),$L$3:$L$473)</f>
        <v>n40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t="str" cm="1">
        <f t="array" ref="J8916">LOOKUP(1,1/FREQUENCY(0,SIN((RADIANS($M$3:$M$473-H8916))/2)^2+SIN((RADIANS($N$3:$N$473-I8916))/2)^2*COS(RADIANS($M$3:$M$473))*COS(RADIANS(H8916))),$L$3:$L$473)</f>
        <v>n40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t="str" cm="1">
        <f t="array" ref="J8917">LOOKUP(1,1/FREQUENCY(0,SIN((RADIANS($M$3:$M$473-H8917))/2)^2+SIN((RADIANS($N$3:$N$473-I8917))/2)^2*COS(RADIANS($M$3:$M$473))*COS(RADIANS(H8917))),$L$3:$L$473)</f>
        <v>n40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t="str" cm="1">
        <f t="array" ref="J8918">LOOKUP(1,1/FREQUENCY(0,SIN((RADIANS($M$3:$M$473-H8918))/2)^2+SIN((RADIANS($N$3:$N$473-I8918))/2)^2*COS(RADIANS($M$3:$M$473))*COS(RADIANS(H8918))),$L$3:$L$473)</f>
        <v>n40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t="str" cm="1">
        <f t="array" ref="J8919">LOOKUP(1,1/FREQUENCY(0,SIN((RADIANS($M$3:$M$473-H8919))/2)^2+SIN((RADIANS($N$3:$N$473-I8919))/2)^2*COS(RADIANS($M$3:$M$473))*COS(RADIANS(H8919))),$L$3:$L$473)</f>
        <v>n40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t="str" cm="1">
        <f t="array" ref="J8920">LOOKUP(1,1/FREQUENCY(0,SIN((RADIANS($M$3:$M$473-H8920))/2)^2+SIN((RADIANS($N$3:$N$473-I8920))/2)^2*COS(RADIANS($M$3:$M$473))*COS(RADIANS(H8920))),$L$3:$L$473)</f>
        <v>n40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t="str" cm="1">
        <f t="array" ref="J8921">LOOKUP(1,1/FREQUENCY(0,SIN((RADIANS($M$3:$M$473-H8921))/2)^2+SIN((RADIANS($N$3:$N$473-I8921))/2)^2*COS(RADIANS($M$3:$M$473))*COS(RADIANS(H8921))),$L$3:$L$473)</f>
        <v>n40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t="str" cm="1">
        <f t="array" ref="J8922">LOOKUP(1,1/FREQUENCY(0,SIN((RADIANS($M$3:$M$473-H8922))/2)^2+SIN((RADIANS($N$3:$N$473-I8922))/2)^2*COS(RADIANS($M$3:$M$473))*COS(RADIANS(H8922))),$L$3:$L$473)</f>
        <v>n40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t="str" cm="1">
        <f t="array" ref="J8923">LOOKUP(1,1/FREQUENCY(0,SIN((RADIANS($M$3:$M$473-H8923))/2)^2+SIN((RADIANS($N$3:$N$473-I8923))/2)^2*COS(RADIANS($M$3:$M$473))*COS(RADIANS(H8923))),$L$3:$L$473)</f>
        <v>n40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t="str" cm="1">
        <f t="array" ref="J8924">LOOKUP(1,1/FREQUENCY(0,SIN((RADIANS($M$3:$M$473-H8924))/2)^2+SIN((RADIANS($N$3:$N$473-I8924))/2)^2*COS(RADIANS($M$3:$M$473))*COS(RADIANS(H8924))),$L$3:$L$473)</f>
        <v>n40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t="str" cm="1">
        <f t="array" ref="J8925">LOOKUP(1,1/FREQUENCY(0,SIN((RADIANS($M$3:$M$473-H8925))/2)^2+SIN((RADIANS($N$3:$N$473-I8925))/2)^2*COS(RADIANS($M$3:$M$473))*COS(RADIANS(H8925))),$L$3:$L$473)</f>
        <v>n40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t="str" cm="1">
        <f t="array" ref="J8926">LOOKUP(1,1/FREQUENCY(0,SIN((RADIANS($M$3:$M$473-H8926))/2)^2+SIN((RADIANS($N$3:$N$473-I8926))/2)^2*COS(RADIANS($M$3:$M$473))*COS(RADIANS(H8926))),$L$3:$L$473)</f>
        <v>n40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t="str" cm="1">
        <f t="array" ref="J8927">LOOKUP(1,1/FREQUENCY(0,SIN((RADIANS($M$3:$M$473-H8927))/2)^2+SIN((RADIANS($N$3:$N$473-I8927))/2)^2*COS(RADIANS($M$3:$M$473))*COS(RADIANS(H8927))),$L$3:$L$473)</f>
        <v>n447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t="str" cm="1">
        <f t="array" ref="J8928">LOOKUP(1,1/FREQUENCY(0,SIN((RADIANS($M$3:$M$473-H8928))/2)^2+SIN((RADIANS($N$3:$N$473-I8928))/2)^2*COS(RADIANS($M$3:$M$473))*COS(RADIANS(H8928))),$L$3:$L$473)</f>
        <v>n447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t="str" cm="1">
        <f t="array" ref="J8929">LOOKUP(1,1/FREQUENCY(0,SIN((RADIANS($M$3:$M$473-H8929))/2)^2+SIN((RADIANS($N$3:$N$473-I8929))/2)^2*COS(RADIANS($M$3:$M$473))*COS(RADIANS(H8929))),$L$3:$L$473)</f>
        <v>n40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t="str" cm="1">
        <f t="array" ref="J8930">LOOKUP(1,1/FREQUENCY(0,SIN((RADIANS($M$3:$M$473-H8930))/2)^2+SIN((RADIANS($N$3:$N$473-I8930))/2)^2*COS(RADIANS($M$3:$M$473))*COS(RADIANS(H8930))),$L$3:$L$473)</f>
        <v>n447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t="str" cm="1">
        <f t="array" ref="J8931">LOOKUP(1,1/FREQUENCY(0,SIN((RADIANS($M$3:$M$473-H8931))/2)^2+SIN((RADIANS($N$3:$N$473-I8931))/2)^2*COS(RADIANS($M$3:$M$473))*COS(RADIANS(H8931))),$L$3:$L$473)</f>
        <v>n447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t="str" cm="1">
        <f t="array" ref="J8932">LOOKUP(1,1/FREQUENCY(0,SIN((RADIANS($M$3:$M$473-H8932))/2)^2+SIN((RADIANS($N$3:$N$473-I8932))/2)^2*COS(RADIANS($M$3:$M$473))*COS(RADIANS(H8932))),$L$3:$L$473)</f>
        <v>n40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t="str" cm="1">
        <f t="array" ref="J8933">LOOKUP(1,1/FREQUENCY(0,SIN((RADIANS($M$3:$M$473-H8933))/2)^2+SIN((RADIANS($N$3:$N$473-I8933))/2)^2*COS(RADIANS($M$3:$M$473))*COS(RADIANS(H8933))),$L$3:$L$473)</f>
        <v>n447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t="str" cm="1">
        <f t="array" ref="J8934">LOOKUP(1,1/FREQUENCY(0,SIN((RADIANS($M$3:$M$473-H8934))/2)^2+SIN((RADIANS($N$3:$N$473-I8934))/2)^2*COS(RADIANS($M$3:$M$473))*COS(RADIANS(H8934))),$L$3:$L$473)</f>
        <v>n447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t="str" cm="1">
        <f t="array" ref="J8935">LOOKUP(1,1/FREQUENCY(0,SIN((RADIANS($M$3:$M$473-H8935))/2)^2+SIN((RADIANS($N$3:$N$473-I8935))/2)^2*COS(RADIANS($M$3:$M$473))*COS(RADIANS(H8935))),$L$3:$L$473)</f>
        <v>n447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t="str" cm="1">
        <f t="array" ref="J8936">LOOKUP(1,1/FREQUENCY(0,SIN((RADIANS($M$3:$M$473-H8936))/2)^2+SIN((RADIANS($N$3:$N$473-I8936))/2)^2*COS(RADIANS($M$3:$M$473))*COS(RADIANS(H8936))),$L$3:$L$473)</f>
        <v>n447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t="str" cm="1">
        <f t="array" ref="J8937">LOOKUP(1,1/FREQUENCY(0,SIN((RADIANS($M$3:$M$473-H8937))/2)^2+SIN((RADIANS($N$3:$N$473-I8937))/2)^2*COS(RADIANS($M$3:$M$473))*COS(RADIANS(H8937))),$L$3:$L$473)</f>
        <v>n40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t="str" cm="1">
        <f t="array" ref="J8938">LOOKUP(1,1/FREQUENCY(0,SIN((RADIANS($M$3:$M$473-H8938))/2)^2+SIN((RADIANS($N$3:$N$473-I8938))/2)^2*COS(RADIANS($M$3:$M$473))*COS(RADIANS(H8938))),$L$3:$L$473)</f>
        <v>n40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t="str" cm="1">
        <f t="array" ref="J8939">LOOKUP(1,1/FREQUENCY(0,SIN((RADIANS($M$3:$M$473-H8939))/2)^2+SIN((RADIANS($N$3:$N$473-I8939))/2)^2*COS(RADIANS($M$3:$M$473))*COS(RADIANS(H8939))),$L$3:$L$473)</f>
        <v>n40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t="str" cm="1">
        <f t="array" ref="J8940">LOOKUP(1,1/FREQUENCY(0,SIN((RADIANS($M$3:$M$473-H8940))/2)^2+SIN((RADIANS($N$3:$N$473-I8940))/2)^2*COS(RADIANS($M$3:$M$473))*COS(RADIANS(H8940))),$L$3:$L$473)</f>
        <v>n40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t="str" cm="1">
        <f t="array" ref="J8941">LOOKUP(1,1/FREQUENCY(0,SIN((RADIANS($M$3:$M$473-H8941))/2)^2+SIN((RADIANS($N$3:$N$473-I8941))/2)^2*COS(RADIANS($M$3:$M$473))*COS(RADIANS(H8941))),$L$3:$L$473)</f>
        <v>n447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t="str" cm="1">
        <f t="array" ref="J8942">LOOKUP(1,1/FREQUENCY(0,SIN((RADIANS($M$3:$M$473-H8942))/2)^2+SIN((RADIANS($N$3:$N$473-I8942))/2)^2*COS(RADIANS($M$3:$M$473))*COS(RADIANS(H8942))),$L$3:$L$473)</f>
        <v>n40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t="str" cm="1">
        <f t="array" ref="J8943">LOOKUP(1,1/FREQUENCY(0,SIN((RADIANS($M$3:$M$473-H8943))/2)^2+SIN((RADIANS($N$3:$N$473-I8943))/2)^2*COS(RADIANS($M$3:$M$473))*COS(RADIANS(H8943))),$L$3:$L$473)</f>
        <v>n447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t="str" cm="1">
        <f t="array" ref="J8944">LOOKUP(1,1/FREQUENCY(0,SIN((RADIANS($M$3:$M$473-H8944))/2)^2+SIN((RADIANS($N$3:$N$473-I8944))/2)^2*COS(RADIANS($M$3:$M$473))*COS(RADIANS(H8944))),$L$3:$L$473)</f>
        <v>n40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t="str" cm="1">
        <f t="array" ref="J8945">LOOKUP(1,1/FREQUENCY(0,SIN((RADIANS($M$3:$M$473-H8945))/2)^2+SIN((RADIANS($N$3:$N$473-I8945))/2)^2*COS(RADIANS($M$3:$M$473))*COS(RADIANS(H8945))),$L$3:$L$473)</f>
        <v>n40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t="str" cm="1">
        <f t="array" ref="J8946">LOOKUP(1,1/FREQUENCY(0,SIN((RADIANS($M$3:$M$473-H8946))/2)^2+SIN((RADIANS($N$3:$N$473-I8946))/2)^2*COS(RADIANS($M$3:$M$473))*COS(RADIANS(H8946))),$L$3:$L$473)</f>
        <v>n447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t="str" cm="1">
        <f t="array" ref="J8947">LOOKUP(1,1/FREQUENCY(0,SIN((RADIANS($M$3:$M$473-H8947))/2)^2+SIN((RADIANS($N$3:$N$473-I8947))/2)^2*COS(RADIANS($M$3:$M$473))*COS(RADIANS(H8947))),$L$3:$L$473)</f>
        <v>n447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t="str" cm="1">
        <f t="array" ref="J8948">LOOKUP(1,1/FREQUENCY(0,SIN((RADIANS($M$3:$M$473-H8948))/2)^2+SIN((RADIANS($N$3:$N$473-I8948))/2)^2*COS(RADIANS($M$3:$M$473))*COS(RADIANS(H8948))),$L$3:$L$473)</f>
        <v>n447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t="str" cm="1">
        <f t="array" ref="J8949">LOOKUP(1,1/FREQUENCY(0,SIN((RADIANS($M$3:$M$473-H8949))/2)^2+SIN((RADIANS($N$3:$N$473-I8949))/2)^2*COS(RADIANS($M$3:$M$473))*COS(RADIANS(H8949))),$L$3:$L$473)</f>
        <v>n446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t="str" cm="1">
        <f t="array" ref="J8950">LOOKUP(1,1/FREQUENCY(0,SIN((RADIANS($M$3:$M$473-H8950))/2)^2+SIN((RADIANS($N$3:$N$473-I8950))/2)^2*COS(RADIANS($M$3:$M$473))*COS(RADIANS(H8950))),$L$3:$L$473)</f>
        <v>n181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t="str" cm="1">
        <f t="array" ref="J8951">LOOKUP(1,1/FREQUENCY(0,SIN((RADIANS($M$3:$M$473-H8951))/2)^2+SIN((RADIANS($N$3:$N$473-I8951))/2)^2*COS(RADIANS($M$3:$M$473))*COS(RADIANS(H8951))),$L$3:$L$473)</f>
        <v>n446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t="str" cm="1">
        <f t="array" ref="J8952">LOOKUP(1,1/FREQUENCY(0,SIN((RADIANS($M$3:$M$473-H8952))/2)^2+SIN((RADIANS($N$3:$N$473-I8952))/2)^2*COS(RADIANS($M$3:$M$473))*COS(RADIANS(H8952))),$L$3:$L$473)</f>
        <v>n447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t="str" cm="1">
        <f t="array" ref="J8953">LOOKUP(1,1/FREQUENCY(0,SIN((RADIANS($M$3:$M$473-H8953))/2)^2+SIN((RADIANS($N$3:$N$473-I8953))/2)^2*COS(RADIANS($M$3:$M$473))*COS(RADIANS(H8953))),$L$3:$L$473)</f>
        <v>n217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t="str" cm="1">
        <f t="array" ref="J8954">LOOKUP(1,1/FREQUENCY(0,SIN((RADIANS($M$3:$M$473-H8954))/2)^2+SIN((RADIANS($N$3:$N$473-I8954))/2)^2*COS(RADIANS($M$3:$M$473))*COS(RADIANS(H8954))),$L$3:$L$473)</f>
        <v>n98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t="str" cm="1">
        <f t="array" ref="J8955">LOOKUP(1,1/FREQUENCY(0,SIN((RADIANS($M$3:$M$473-H8955))/2)^2+SIN((RADIANS($N$3:$N$473-I8955))/2)^2*COS(RADIANS($M$3:$M$473))*COS(RADIANS(H8955))),$L$3:$L$473)</f>
        <v>n218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t="str" cm="1">
        <f t="array" ref="J8956">LOOKUP(1,1/FREQUENCY(0,SIN((RADIANS($M$3:$M$473-H8956))/2)^2+SIN((RADIANS($N$3:$N$473-I8956))/2)^2*COS(RADIANS($M$3:$M$473))*COS(RADIANS(H8956))),$L$3:$L$473)</f>
        <v>n192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t="str" cm="1">
        <f t="array" ref="J8957">LOOKUP(1,1/FREQUENCY(0,SIN((RADIANS($M$3:$M$473-H8957))/2)^2+SIN((RADIANS($N$3:$N$473-I8957))/2)^2*COS(RADIANS($M$3:$M$473))*COS(RADIANS(H8957))),$L$3:$L$473)</f>
        <v>n217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t="str" cm="1">
        <f t="array" ref="J8958">LOOKUP(1,1/FREQUENCY(0,SIN((RADIANS($M$3:$M$473-H8958))/2)^2+SIN((RADIANS($N$3:$N$473-I8958))/2)^2*COS(RADIANS($M$3:$M$473))*COS(RADIANS(H8958))),$L$3:$L$473)</f>
        <v>n217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t="str" cm="1">
        <f t="array" ref="J8959">LOOKUP(1,1/FREQUENCY(0,SIN((RADIANS($M$3:$M$473-H8959))/2)^2+SIN((RADIANS($N$3:$N$473-I8959))/2)^2*COS(RADIANS($M$3:$M$473))*COS(RADIANS(H8959))),$L$3:$L$473)</f>
        <v>n101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t="str" cm="1">
        <f t="array" ref="J8960">LOOKUP(1,1/FREQUENCY(0,SIN((RADIANS($M$3:$M$473-H8960))/2)^2+SIN((RADIANS($N$3:$N$473-I8960))/2)^2*COS(RADIANS($M$3:$M$473))*COS(RADIANS(H8960))),$L$3:$L$473)</f>
        <v>n98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t="str" cm="1">
        <f t="array" ref="J8961">LOOKUP(1,1/FREQUENCY(0,SIN((RADIANS($M$3:$M$473-H8961))/2)^2+SIN((RADIANS($N$3:$N$473-I8961))/2)^2*COS(RADIANS($M$3:$M$473))*COS(RADIANS(H8961))),$L$3:$L$473)</f>
        <v>n217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t="str" cm="1">
        <f t="array" ref="J8962">LOOKUP(1,1/FREQUENCY(0,SIN((RADIANS($M$3:$M$473-H8962))/2)^2+SIN((RADIANS($N$3:$N$473-I8962))/2)^2*COS(RADIANS($M$3:$M$473))*COS(RADIANS(H8962))),$L$3:$L$473)</f>
        <v>n42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t="str" cm="1">
        <f t="array" ref="J8963">LOOKUP(1,1/FREQUENCY(0,SIN((RADIANS($M$3:$M$473-H8963))/2)^2+SIN((RADIANS($N$3:$N$473-I8963))/2)^2*COS(RADIANS($M$3:$M$473))*COS(RADIANS(H8963))),$L$3:$L$473)</f>
        <v>n217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t="str" cm="1">
        <f t="array" ref="J8964">LOOKUP(1,1/FREQUENCY(0,SIN((RADIANS($M$3:$M$473-H8964))/2)^2+SIN((RADIANS($N$3:$N$473-I8964))/2)^2*COS(RADIANS($M$3:$M$473))*COS(RADIANS(H8964))),$L$3:$L$473)</f>
        <v>n217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t="str" cm="1">
        <f t="array" ref="J8965">LOOKUP(1,1/FREQUENCY(0,SIN((RADIANS($M$3:$M$473-H8965))/2)^2+SIN((RADIANS($N$3:$N$473-I8965))/2)^2*COS(RADIANS($M$3:$M$473))*COS(RADIANS(H8965))),$L$3:$L$473)</f>
        <v>n217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t="str" cm="1">
        <f t="array" ref="J8966">LOOKUP(1,1/FREQUENCY(0,SIN((RADIANS($M$3:$M$473-H8966))/2)^2+SIN((RADIANS($N$3:$N$473-I8966))/2)^2*COS(RADIANS($M$3:$M$473))*COS(RADIANS(H8966))),$L$3:$L$473)</f>
        <v>n217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t="str" cm="1">
        <f t="array" ref="J8967">LOOKUP(1,1/FREQUENCY(0,SIN((RADIANS($M$3:$M$473-H8967))/2)^2+SIN((RADIANS($N$3:$N$473-I8967))/2)^2*COS(RADIANS($M$3:$M$473))*COS(RADIANS(H8967))),$L$3:$L$473)</f>
        <v>n217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t="str" cm="1">
        <f t="array" ref="J8968">LOOKUP(1,1/FREQUENCY(0,SIN((RADIANS($M$3:$M$473-H8968))/2)^2+SIN((RADIANS($N$3:$N$473-I8968))/2)^2*COS(RADIANS($M$3:$M$473))*COS(RADIANS(H8968))),$L$3:$L$473)</f>
        <v>n217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t="str" cm="1">
        <f t="array" ref="J8969">LOOKUP(1,1/FREQUENCY(0,SIN((RADIANS($M$3:$M$473-H8969))/2)^2+SIN((RADIANS($N$3:$N$473-I8969))/2)^2*COS(RADIANS($M$3:$M$473))*COS(RADIANS(H8969))),$L$3:$L$473)</f>
        <v>n217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t="str" cm="1">
        <f t="array" ref="J8970">LOOKUP(1,1/FREQUENCY(0,SIN((RADIANS($M$3:$M$473-H8970))/2)^2+SIN((RADIANS($N$3:$N$473-I8970))/2)^2*COS(RADIANS($M$3:$M$473))*COS(RADIANS(H8970))),$L$3:$L$473)</f>
        <v>n217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t="str" cm="1">
        <f t="array" ref="J8971">LOOKUP(1,1/FREQUENCY(0,SIN((RADIANS($M$3:$M$473-H8971))/2)^2+SIN((RADIANS($N$3:$N$473-I8971))/2)^2*COS(RADIANS($M$3:$M$473))*COS(RADIANS(H8971))),$L$3:$L$473)</f>
        <v>n217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t="str" cm="1">
        <f t="array" ref="J8972">LOOKUP(1,1/FREQUENCY(0,SIN((RADIANS($M$3:$M$473-H8972))/2)^2+SIN((RADIANS($N$3:$N$473-I8972))/2)^2*COS(RADIANS($M$3:$M$473))*COS(RADIANS(H8972))),$L$3:$L$473)</f>
        <v>n101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t="str" cm="1">
        <f t="array" ref="J8973">LOOKUP(1,1/FREQUENCY(0,SIN((RADIANS($M$3:$M$473-H8973))/2)^2+SIN((RADIANS($N$3:$N$473-I8973))/2)^2*COS(RADIANS($M$3:$M$473))*COS(RADIANS(H8973))),$L$3:$L$473)</f>
        <v>n42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t="str" cm="1">
        <f t="array" ref="J8974">LOOKUP(1,1/FREQUENCY(0,SIN((RADIANS($M$3:$M$473-H8974))/2)^2+SIN((RADIANS($N$3:$N$473-I8974))/2)^2*COS(RADIANS($M$3:$M$473))*COS(RADIANS(H8974))),$L$3:$L$473)</f>
        <v>n192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t="str" cm="1">
        <f t="array" ref="J8975">LOOKUP(1,1/FREQUENCY(0,SIN((RADIANS($M$3:$M$473-H8975))/2)^2+SIN((RADIANS($N$3:$N$473-I8975))/2)^2*COS(RADIANS($M$3:$M$473))*COS(RADIANS(H8975))),$L$3:$L$473)</f>
        <v>n192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t="str" cm="1">
        <f t="array" ref="J8976">LOOKUP(1,1/FREQUENCY(0,SIN((RADIANS($M$3:$M$473-H8976))/2)^2+SIN((RADIANS($N$3:$N$473-I8976))/2)^2*COS(RADIANS($M$3:$M$473))*COS(RADIANS(H8976))),$L$3:$L$473)</f>
        <v>n217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t="str" cm="1">
        <f t="array" ref="J8977">LOOKUP(1,1/FREQUENCY(0,SIN((RADIANS($M$3:$M$473-H8977))/2)^2+SIN((RADIANS($N$3:$N$473-I8977))/2)^2*COS(RADIANS($M$3:$M$473))*COS(RADIANS(H8977))),$L$3:$L$473)</f>
        <v>n42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t="str" cm="1">
        <f t="array" ref="J8978">LOOKUP(1,1/FREQUENCY(0,SIN((RADIANS($M$3:$M$473-H8978))/2)^2+SIN((RADIANS($N$3:$N$473-I8978))/2)^2*COS(RADIANS($M$3:$M$473))*COS(RADIANS(H8978))),$L$3:$L$473)</f>
        <v>n42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t="str" cm="1">
        <f t="array" ref="J8979">LOOKUP(1,1/FREQUENCY(0,SIN((RADIANS($M$3:$M$473-H8979))/2)^2+SIN((RADIANS($N$3:$N$473-I8979))/2)^2*COS(RADIANS($M$3:$M$473))*COS(RADIANS(H8979))),$L$3:$L$473)</f>
        <v>n192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t="str" cm="1">
        <f t="array" ref="J8980">LOOKUP(1,1/FREQUENCY(0,SIN((RADIANS($M$3:$M$473-H8980))/2)^2+SIN((RADIANS($N$3:$N$473-I8980))/2)^2*COS(RADIANS($M$3:$M$473))*COS(RADIANS(H8980))),$L$3:$L$473)</f>
        <v>n192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t="str" cm="1">
        <f t="array" ref="J8981">LOOKUP(1,1/FREQUENCY(0,SIN((RADIANS($M$3:$M$473-H8981))/2)^2+SIN((RADIANS($N$3:$N$473-I8981))/2)^2*COS(RADIANS($M$3:$M$473))*COS(RADIANS(H8981))),$L$3:$L$473)</f>
        <v>n192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t="str" cm="1">
        <f t="array" ref="J8982">LOOKUP(1,1/FREQUENCY(0,SIN((RADIANS($M$3:$M$473-H8982))/2)^2+SIN((RADIANS($N$3:$N$473-I8982))/2)^2*COS(RADIANS($M$3:$M$473))*COS(RADIANS(H8982))),$L$3:$L$473)</f>
        <v>n101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t="str" cm="1">
        <f t="array" ref="J8983">LOOKUP(1,1/FREQUENCY(0,SIN((RADIANS($M$3:$M$473-H8983))/2)^2+SIN((RADIANS($N$3:$N$473-I8983))/2)^2*COS(RADIANS($M$3:$M$473))*COS(RADIANS(H8983))),$L$3:$L$473)</f>
        <v>n192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t="str" cm="1">
        <f t="array" ref="J8984">LOOKUP(1,1/FREQUENCY(0,SIN((RADIANS($M$3:$M$473-H8984))/2)^2+SIN((RADIANS($N$3:$N$473-I8984))/2)^2*COS(RADIANS($M$3:$M$473))*COS(RADIANS(H8984))),$L$3:$L$473)</f>
        <v>n98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t="str" cm="1">
        <f t="array" ref="J8985">LOOKUP(1,1/FREQUENCY(0,SIN((RADIANS($M$3:$M$473-H8985))/2)^2+SIN((RADIANS($N$3:$N$473-I8985))/2)^2*COS(RADIANS($M$3:$M$473))*COS(RADIANS(H8985))),$L$3:$L$473)</f>
        <v>n218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t="str" cm="1">
        <f t="array" ref="J8986">LOOKUP(1,1/FREQUENCY(0,SIN((RADIANS($M$3:$M$473-H8986))/2)^2+SIN((RADIANS($N$3:$N$473-I8986))/2)^2*COS(RADIANS($M$3:$M$473))*COS(RADIANS(H8986))),$L$3:$L$473)</f>
        <v>n98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t="str" cm="1">
        <f t="array" ref="J8987">LOOKUP(1,1/FREQUENCY(0,SIN((RADIANS($M$3:$M$473-H8987))/2)^2+SIN((RADIANS($N$3:$N$473-I8987))/2)^2*COS(RADIANS($M$3:$M$473))*COS(RADIANS(H8987))),$L$3:$L$473)</f>
        <v>n98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t="str" cm="1">
        <f t="array" ref="J8988">LOOKUP(1,1/FREQUENCY(0,SIN((RADIANS($M$3:$M$473-H8988))/2)^2+SIN((RADIANS($N$3:$N$473-I8988))/2)^2*COS(RADIANS($M$3:$M$473))*COS(RADIANS(H8988))),$L$3:$L$473)</f>
        <v>n40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t="str" cm="1">
        <f t="array" ref="J8989">LOOKUP(1,1/FREQUENCY(0,SIN((RADIANS($M$3:$M$473-H8989))/2)^2+SIN((RADIANS($N$3:$N$473-I8989))/2)^2*COS(RADIANS($M$3:$M$473))*COS(RADIANS(H8989))),$L$3:$L$473)</f>
        <v>n98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t="str" cm="1">
        <f t="array" ref="J8990">LOOKUP(1,1/FREQUENCY(0,SIN((RADIANS($M$3:$M$473-H8990))/2)^2+SIN((RADIANS($N$3:$N$473-I8990))/2)^2*COS(RADIANS($M$3:$M$473))*COS(RADIANS(H8990))),$L$3:$L$473)</f>
        <v>n40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t="str" cm="1">
        <f t="array" ref="J8991">LOOKUP(1,1/FREQUENCY(0,SIN((RADIANS($M$3:$M$473-H8991))/2)^2+SIN((RADIANS($N$3:$N$473-I8991))/2)^2*COS(RADIANS($M$3:$M$473))*COS(RADIANS(H8991))),$L$3:$L$473)</f>
        <v>n40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t="str" cm="1">
        <f t="array" ref="J8992">LOOKUP(1,1/FREQUENCY(0,SIN((RADIANS($M$3:$M$473-H8992))/2)^2+SIN((RADIANS($N$3:$N$473-I8992))/2)^2*COS(RADIANS($M$3:$M$473))*COS(RADIANS(H8992))),$L$3:$L$473)</f>
        <v>n98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t="str" cm="1">
        <f t="array" ref="J8993">LOOKUP(1,1/FREQUENCY(0,SIN((RADIANS($M$3:$M$473-H8993))/2)^2+SIN((RADIANS($N$3:$N$473-I8993))/2)^2*COS(RADIANS($M$3:$M$473))*COS(RADIANS(H8993))),$L$3:$L$473)</f>
        <v>n42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t="str" cm="1">
        <f t="array" ref="J8994">LOOKUP(1,1/FREQUENCY(0,SIN((RADIANS($M$3:$M$473-H8994))/2)^2+SIN((RADIANS($N$3:$N$473-I8994))/2)^2*COS(RADIANS($M$3:$M$473))*COS(RADIANS(H8994))),$L$3:$L$473)</f>
        <v>n42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t="str" cm="1">
        <f t="array" ref="J8995">LOOKUP(1,1/FREQUENCY(0,SIN((RADIANS($M$3:$M$473-H8995))/2)^2+SIN((RADIANS($N$3:$N$473-I8995))/2)^2*COS(RADIANS($M$3:$M$473))*COS(RADIANS(H8995))),$L$3:$L$473)</f>
        <v>n192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t="str" cm="1">
        <f t="array" ref="J8996">LOOKUP(1,1/FREQUENCY(0,SIN((RADIANS($M$3:$M$473-H8996))/2)^2+SIN((RADIANS($N$3:$N$473-I8996))/2)^2*COS(RADIANS($M$3:$M$473))*COS(RADIANS(H8996))),$L$3:$L$473)</f>
        <v>n192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t="str" cm="1">
        <f t="array" ref="J8997">LOOKUP(1,1/FREQUENCY(0,SIN((RADIANS($M$3:$M$473-H8997))/2)^2+SIN((RADIANS($N$3:$N$473-I8997))/2)^2*COS(RADIANS($M$3:$M$473))*COS(RADIANS(H8997))),$L$3:$L$473)</f>
        <v>n192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t="str" cm="1">
        <f t="array" ref="J8998">LOOKUP(1,1/FREQUENCY(0,SIN((RADIANS($M$3:$M$473-H8998))/2)^2+SIN((RADIANS($N$3:$N$473-I8998))/2)^2*COS(RADIANS($M$3:$M$473))*COS(RADIANS(H8998))),$L$3:$L$473)</f>
        <v>n42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t="str" cm="1">
        <f t="array" ref="J8999">LOOKUP(1,1/FREQUENCY(0,SIN((RADIANS($M$3:$M$473-H8999))/2)^2+SIN((RADIANS($N$3:$N$473-I8999))/2)^2*COS(RADIANS($M$3:$M$473))*COS(RADIANS(H8999))),$L$3:$L$473)</f>
        <v>n192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t="str" cm="1">
        <f t="array" ref="J9000">LOOKUP(1,1/FREQUENCY(0,SIN((RADIANS($M$3:$M$473-H9000))/2)^2+SIN((RADIANS($N$3:$N$473-I9000))/2)^2*COS(RADIANS($M$3:$M$473))*COS(RADIANS(H9000))),$L$3:$L$473)</f>
        <v>n42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t="str" cm="1">
        <f t="array" ref="J9001">LOOKUP(1,1/FREQUENCY(0,SIN((RADIANS($M$3:$M$473-H9001))/2)^2+SIN((RADIANS($N$3:$N$473-I9001))/2)^2*COS(RADIANS($M$3:$M$473))*COS(RADIANS(H9001))),$L$3:$L$473)</f>
        <v>n42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t="str" cm="1">
        <f t="array" ref="J9002">LOOKUP(1,1/FREQUENCY(0,SIN((RADIANS($M$3:$M$473-H9002))/2)^2+SIN((RADIANS($N$3:$N$473-I9002))/2)^2*COS(RADIANS($M$3:$M$473))*COS(RADIANS(H9002))),$L$3:$L$473)</f>
        <v>n192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t="str" cm="1">
        <f t="array" ref="J9003">LOOKUP(1,1/FREQUENCY(0,SIN((RADIANS($M$3:$M$473-H9003))/2)^2+SIN((RADIANS($N$3:$N$473-I9003))/2)^2*COS(RADIANS($M$3:$M$473))*COS(RADIANS(H9003))),$L$3:$L$473)</f>
        <v>n42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t="str" cm="1">
        <f t="array" ref="J9004">LOOKUP(1,1/FREQUENCY(0,SIN((RADIANS($M$3:$M$473-H9004))/2)^2+SIN((RADIANS($N$3:$N$473-I9004))/2)^2*COS(RADIANS($M$3:$M$473))*COS(RADIANS(H9004))),$L$3:$L$473)</f>
        <v>n192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t="str" cm="1">
        <f t="array" ref="J9005">LOOKUP(1,1/FREQUENCY(0,SIN((RADIANS($M$3:$M$473-H9005))/2)^2+SIN((RADIANS($N$3:$N$473-I9005))/2)^2*COS(RADIANS($M$3:$M$473))*COS(RADIANS(H9005))),$L$3:$L$473)</f>
        <v>n42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t="str" cm="1">
        <f t="array" ref="J9006">LOOKUP(1,1/FREQUENCY(0,SIN((RADIANS($M$3:$M$473-H9006))/2)^2+SIN((RADIANS($N$3:$N$473-I9006))/2)^2*COS(RADIANS($M$3:$M$473))*COS(RADIANS(H9006))),$L$3:$L$473)</f>
        <v>n192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t="str" cm="1">
        <f t="array" ref="J9007">LOOKUP(1,1/FREQUENCY(0,SIN((RADIANS($M$3:$M$473-H9007))/2)^2+SIN((RADIANS($N$3:$N$473-I9007))/2)^2*COS(RADIANS($M$3:$M$473))*COS(RADIANS(H9007))),$L$3:$L$473)</f>
        <v>n192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t="str" cm="1">
        <f t="array" ref="J9008">LOOKUP(1,1/FREQUENCY(0,SIN((RADIANS($M$3:$M$473-H9008))/2)^2+SIN((RADIANS($N$3:$N$473-I9008))/2)^2*COS(RADIANS($M$3:$M$473))*COS(RADIANS(H9008))),$L$3:$L$473)</f>
        <v>n192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t="str" cm="1">
        <f t="array" ref="J9009">LOOKUP(1,1/FREQUENCY(0,SIN((RADIANS($M$3:$M$473-H9009))/2)^2+SIN((RADIANS($N$3:$N$473-I9009))/2)^2*COS(RADIANS($M$3:$M$473))*COS(RADIANS(H9009))),$L$3:$L$473)</f>
        <v>n192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t="str" cm="1">
        <f t="array" ref="J9010">LOOKUP(1,1/FREQUENCY(0,SIN((RADIANS($M$3:$M$473-H9010))/2)^2+SIN((RADIANS($N$3:$N$473-I9010))/2)^2*COS(RADIANS($M$3:$M$473))*COS(RADIANS(H9010))),$L$3:$L$473)</f>
        <v>n192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t="str" cm="1">
        <f t="array" ref="J9011">LOOKUP(1,1/FREQUENCY(0,SIN((RADIANS($M$3:$M$473-H9011))/2)^2+SIN((RADIANS($N$3:$N$473-I9011))/2)^2*COS(RADIANS($M$3:$M$473))*COS(RADIANS(H9011))),$L$3:$L$473)</f>
        <v>n192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t="str" cm="1">
        <f t="array" ref="J9012">LOOKUP(1,1/FREQUENCY(0,SIN((RADIANS($M$3:$M$473-H9012))/2)^2+SIN((RADIANS($N$3:$N$473-I9012))/2)^2*COS(RADIANS($M$3:$M$473))*COS(RADIANS(H9012))),$L$3:$L$473)</f>
        <v>n42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t="str" cm="1">
        <f t="array" ref="J9013">LOOKUP(1,1/FREQUENCY(0,SIN((RADIANS($M$3:$M$473-H9013))/2)^2+SIN((RADIANS($N$3:$N$473-I9013))/2)^2*COS(RADIANS($M$3:$M$473))*COS(RADIANS(H9013))),$L$3:$L$473)</f>
        <v>n42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t="str" cm="1">
        <f t="array" ref="J9014">LOOKUP(1,1/FREQUENCY(0,SIN((RADIANS($M$3:$M$473-H9014))/2)^2+SIN((RADIANS($N$3:$N$473-I9014))/2)^2*COS(RADIANS($M$3:$M$473))*COS(RADIANS(H9014))),$L$3:$L$473)</f>
        <v>n42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t="str" cm="1">
        <f t="array" ref="J9015">LOOKUP(1,1/FREQUENCY(0,SIN((RADIANS($M$3:$M$473-H9015))/2)^2+SIN((RADIANS($N$3:$N$473-I9015))/2)^2*COS(RADIANS($M$3:$M$473))*COS(RADIANS(H9015))),$L$3:$L$473)</f>
        <v>n42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t="str" cm="1">
        <f t="array" ref="J9016">LOOKUP(1,1/FREQUENCY(0,SIN((RADIANS($M$3:$M$473-H9016))/2)^2+SIN((RADIANS($N$3:$N$473-I9016))/2)^2*COS(RADIANS($M$3:$M$473))*COS(RADIANS(H9016))),$L$3:$L$473)</f>
        <v>n42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t="str" cm="1">
        <f t="array" ref="J9017">LOOKUP(1,1/FREQUENCY(0,SIN((RADIANS($M$3:$M$473-H9017))/2)^2+SIN((RADIANS($N$3:$N$473-I9017))/2)^2*COS(RADIANS($M$3:$M$473))*COS(RADIANS(H9017))),$L$3:$L$473)</f>
        <v>n192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t="str" cm="1">
        <f t="array" ref="J9018">LOOKUP(1,1/FREQUENCY(0,SIN((RADIANS($M$3:$M$473-H9018))/2)^2+SIN((RADIANS($N$3:$N$473-I9018))/2)^2*COS(RADIANS($M$3:$M$473))*COS(RADIANS(H9018))),$L$3:$L$473)</f>
        <v>n42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t="str" cm="1">
        <f t="array" ref="J9019">LOOKUP(1,1/FREQUENCY(0,SIN((RADIANS($M$3:$M$473-H9019))/2)^2+SIN((RADIANS($N$3:$N$473-I9019))/2)^2*COS(RADIANS($M$3:$M$473))*COS(RADIANS(H9019))),$L$3:$L$473)</f>
        <v>n42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t="str" cm="1">
        <f t="array" ref="J9020">LOOKUP(1,1/FREQUENCY(0,SIN((RADIANS($M$3:$M$473-H9020))/2)^2+SIN((RADIANS($N$3:$N$473-I9020))/2)^2*COS(RADIANS($M$3:$M$473))*COS(RADIANS(H9020))),$L$3:$L$473)</f>
        <v>n42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t="str" cm="1">
        <f t="array" ref="J9021">LOOKUP(1,1/FREQUENCY(0,SIN((RADIANS($M$3:$M$473-H9021))/2)^2+SIN((RADIANS($N$3:$N$473-I9021))/2)^2*COS(RADIANS($M$3:$M$473))*COS(RADIANS(H9021))),$L$3:$L$473)</f>
        <v>n42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t="str" cm="1">
        <f t="array" ref="J9022">LOOKUP(1,1/FREQUENCY(0,SIN((RADIANS($M$3:$M$473-H9022))/2)^2+SIN((RADIANS($N$3:$N$473-I9022))/2)^2*COS(RADIANS($M$3:$M$473))*COS(RADIANS(H9022))),$L$3:$L$473)</f>
        <v>n192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t="str" cm="1">
        <f t="array" ref="J9023">LOOKUP(1,1/FREQUENCY(0,SIN((RADIANS($M$3:$M$473-H9023))/2)^2+SIN((RADIANS($N$3:$N$473-I9023))/2)^2*COS(RADIANS($M$3:$M$473))*COS(RADIANS(H9023))),$L$3:$L$473)</f>
        <v>n42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t="str" cm="1">
        <f t="array" ref="J9024">LOOKUP(1,1/FREQUENCY(0,SIN((RADIANS($M$3:$M$473-H9024))/2)^2+SIN((RADIANS($N$3:$N$473-I9024))/2)^2*COS(RADIANS($M$3:$M$473))*COS(RADIANS(H9024))),$L$3:$L$473)</f>
        <v>n40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t="str" cm="1">
        <f t="array" ref="J9025">LOOKUP(1,1/FREQUENCY(0,SIN((RADIANS($M$3:$M$473-H9025))/2)^2+SIN((RADIANS($N$3:$N$473-I9025))/2)^2*COS(RADIANS($M$3:$M$473))*COS(RADIANS(H9025))),$L$3:$L$473)</f>
        <v>n42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t="str" cm="1">
        <f t="array" ref="J9026">LOOKUP(1,1/FREQUENCY(0,SIN((RADIANS($M$3:$M$473-H9026))/2)^2+SIN((RADIANS($N$3:$N$473-I9026))/2)^2*COS(RADIANS($M$3:$M$473))*COS(RADIANS(H9026))),$L$3:$L$473)</f>
        <v>n192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t="str" cm="1">
        <f t="array" ref="J9027">LOOKUP(1,1/FREQUENCY(0,SIN((RADIANS($M$3:$M$473-H9027))/2)^2+SIN((RADIANS($N$3:$N$473-I9027))/2)^2*COS(RADIANS($M$3:$M$473))*COS(RADIANS(H9027))),$L$3:$L$473)</f>
        <v>n42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t="str" cm="1">
        <f t="array" ref="J9028">LOOKUP(1,1/FREQUENCY(0,SIN((RADIANS($M$3:$M$473-H9028))/2)^2+SIN((RADIANS($N$3:$N$473-I9028))/2)^2*COS(RADIANS($M$3:$M$473))*COS(RADIANS(H9028))),$L$3:$L$473)</f>
        <v>n42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t="str" cm="1">
        <f t="array" ref="J9029">LOOKUP(1,1/FREQUENCY(0,SIN((RADIANS($M$3:$M$473-H9029))/2)^2+SIN((RADIANS($N$3:$N$473-I9029))/2)^2*COS(RADIANS($M$3:$M$473))*COS(RADIANS(H9029))),$L$3:$L$473)</f>
        <v>n42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t="str" cm="1">
        <f t="array" ref="J9030">LOOKUP(1,1/FREQUENCY(0,SIN((RADIANS($M$3:$M$473-H9030))/2)^2+SIN((RADIANS($N$3:$N$473-I9030))/2)^2*COS(RADIANS($M$3:$M$473))*COS(RADIANS(H9030))),$L$3:$L$473)</f>
        <v>n42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t="str" cm="1">
        <f t="array" ref="J9031">LOOKUP(1,1/FREQUENCY(0,SIN((RADIANS($M$3:$M$473-H9031))/2)^2+SIN((RADIANS($N$3:$N$473-I9031))/2)^2*COS(RADIANS($M$3:$M$473))*COS(RADIANS(H9031))),$L$3:$L$473)</f>
        <v>n101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t="str" cm="1">
        <f t="array" ref="J9032">LOOKUP(1,1/FREQUENCY(0,SIN((RADIANS($M$3:$M$473-H9032))/2)^2+SIN((RADIANS($N$3:$N$473-I9032))/2)^2*COS(RADIANS($M$3:$M$473))*COS(RADIANS(H9032))),$L$3:$L$473)</f>
        <v>n101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t="str" cm="1">
        <f t="array" ref="J9033">LOOKUP(1,1/FREQUENCY(0,SIN((RADIANS($M$3:$M$473-H9033))/2)^2+SIN((RADIANS($N$3:$N$473-I9033))/2)^2*COS(RADIANS($M$3:$M$473))*COS(RADIANS(H9033))),$L$3:$L$473)</f>
        <v>n217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t="str" cm="1">
        <f t="array" ref="J9034">LOOKUP(1,1/FREQUENCY(0,SIN((RADIANS($M$3:$M$473-H9034))/2)^2+SIN((RADIANS($N$3:$N$473-I9034))/2)^2*COS(RADIANS($M$3:$M$473))*COS(RADIANS(H9034))),$L$3:$L$473)</f>
        <v>n217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t="str" cm="1">
        <f t="array" ref="J9035">LOOKUP(1,1/FREQUENCY(0,SIN((RADIANS($M$3:$M$473-H9035))/2)^2+SIN((RADIANS($N$3:$N$473-I9035))/2)^2*COS(RADIANS($M$3:$M$473))*COS(RADIANS(H9035))),$L$3:$L$473)</f>
        <v>n101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t="str" cm="1">
        <f t="array" ref="J9036">LOOKUP(1,1/FREQUENCY(0,SIN((RADIANS($M$3:$M$473-H9036))/2)^2+SIN((RADIANS($N$3:$N$473-I9036))/2)^2*COS(RADIANS($M$3:$M$473))*COS(RADIANS(H9036))),$L$3:$L$473)</f>
        <v>n217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t="str" cm="1">
        <f t="array" ref="J9037">LOOKUP(1,1/FREQUENCY(0,SIN((RADIANS($M$3:$M$473-H9037))/2)^2+SIN((RADIANS($N$3:$N$473-I9037))/2)^2*COS(RADIANS($M$3:$M$473))*COS(RADIANS(H9037))),$L$3:$L$473)</f>
        <v>n218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t="str" cm="1">
        <f t="array" ref="J9038">LOOKUP(1,1/FREQUENCY(0,SIN((RADIANS($M$3:$M$473-H9038))/2)^2+SIN((RADIANS($N$3:$N$473-I9038))/2)^2*COS(RADIANS($M$3:$M$473))*COS(RADIANS(H9038))),$L$3:$L$473)</f>
        <v>n218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t="str" cm="1">
        <f t="array" ref="J9039">LOOKUP(1,1/FREQUENCY(0,SIN((RADIANS($M$3:$M$473-H9039))/2)^2+SIN((RADIANS($N$3:$N$473-I9039))/2)^2*COS(RADIANS($M$3:$M$473))*COS(RADIANS(H9039))),$L$3:$L$473)</f>
        <v>n218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t="str" cm="1">
        <f t="array" ref="J9040">LOOKUP(1,1/FREQUENCY(0,SIN((RADIANS($M$3:$M$473-H9040))/2)^2+SIN((RADIANS($N$3:$N$473-I9040))/2)^2*COS(RADIANS($M$3:$M$473))*COS(RADIANS(H9040))),$L$3:$L$473)</f>
        <v>n218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t="str" cm="1">
        <f t="array" ref="J9041">LOOKUP(1,1/FREQUENCY(0,SIN((RADIANS($M$3:$M$473-H9041))/2)^2+SIN((RADIANS($N$3:$N$473-I9041))/2)^2*COS(RADIANS($M$3:$M$473))*COS(RADIANS(H9041))),$L$3:$L$473)</f>
        <v>n218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t="str" cm="1">
        <f t="array" ref="J9042">LOOKUP(1,1/FREQUENCY(0,SIN((RADIANS($M$3:$M$473-H9042))/2)^2+SIN((RADIANS($N$3:$N$473-I9042))/2)^2*COS(RADIANS($M$3:$M$473))*COS(RADIANS(H9042))),$L$3:$L$473)</f>
        <v>n98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t="str" cm="1">
        <f t="array" ref="J9043">LOOKUP(1,1/FREQUENCY(0,SIN((RADIANS($M$3:$M$473-H9043))/2)^2+SIN((RADIANS($N$3:$N$473-I9043))/2)^2*COS(RADIANS($M$3:$M$473))*COS(RADIANS(H9043))),$L$3:$L$473)</f>
        <v>n217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t="str" cm="1">
        <f t="array" ref="J9044">LOOKUP(1,1/FREQUENCY(0,SIN((RADIANS($M$3:$M$473-H9044))/2)^2+SIN((RADIANS($N$3:$N$473-I9044))/2)^2*COS(RADIANS($M$3:$M$473))*COS(RADIANS(H9044))),$L$3:$L$473)</f>
        <v>n42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t="str" cm="1">
        <f t="array" ref="J9045">LOOKUP(1,1/FREQUENCY(0,SIN((RADIANS($M$3:$M$473-H9045))/2)^2+SIN((RADIANS($N$3:$N$473-I9045))/2)^2*COS(RADIANS($M$3:$M$473))*COS(RADIANS(H9045))),$L$3:$L$473)</f>
        <v>n42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t="str" cm="1">
        <f t="array" ref="J9046">LOOKUP(1,1/FREQUENCY(0,SIN((RADIANS($M$3:$M$473-H9046))/2)^2+SIN((RADIANS($N$3:$N$473-I9046))/2)^2*COS(RADIANS($M$3:$M$473))*COS(RADIANS(H9046))),$L$3:$L$473)</f>
        <v>n42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t="str" cm="1">
        <f t="array" ref="J9047">LOOKUP(1,1/FREQUENCY(0,SIN((RADIANS($M$3:$M$473-H9047))/2)^2+SIN((RADIANS($N$3:$N$473-I9047))/2)^2*COS(RADIANS($M$3:$M$473))*COS(RADIANS(H9047))),$L$3:$L$473)</f>
        <v>n42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t="str" cm="1">
        <f t="array" ref="J9048">LOOKUP(1,1/FREQUENCY(0,SIN((RADIANS($M$3:$M$473-H9048))/2)^2+SIN((RADIANS($N$3:$N$473-I9048))/2)^2*COS(RADIANS($M$3:$M$473))*COS(RADIANS(H9048))),$L$3:$L$473)</f>
        <v>n42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t="str" cm="1">
        <f t="array" ref="J9049">LOOKUP(1,1/FREQUENCY(0,SIN((RADIANS($M$3:$M$473-H9049))/2)^2+SIN((RADIANS($N$3:$N$473-I9049))/2)^2*COS(RADIANS($M$3:$M$473))*COS(RADIANS(H9049))),$L$3:$L$473)</f>
        <v>n98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t="str" cm="1">
        <f t="array" ref="J9050">LOOKUP(1,1/FREQUENCY(0,SIN((RADIANS($M$3:$M$473-H9050))/2)^2+SIN((RADIANS($N$3:$N$473-I9050))/2)^2*COS(RADIANS($M$3:$M$473))*COS(RADIANS(H9050))),$L$3:$L$473)</f>
        <v>n98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t="str" cm="1">
        <f t="array" ref="J9051">LOOKUP(1,1/FREQUENCY(0,SIN((RADIANS($M$3:$M$473-H9051))/2)^2+SIN((RADIANS($N$3:$N$473-I9051))/2)^2*COS(RADIANS($M$3:$M$473))*COS(RADIANS(H9051))),$L$3:$L$473)</f>
        <v>n98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t="str" cm="1">
        <f t="array" ref="J9052">LOOKUP(1,1/FREQUENCY(0,SIN((RADIANS($M$3:$M$473-H9052))/2)^2+SIN((RADIANS($N$3:$N$473-I9052))/2)^2*COS(RADIANS($M$3:$M$473))*COS(RADIANS(H9052))),$L$3:$L$473)</f>
        <v>n98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t="str" cm="1">
        <f t="array" ref="J9053">LOOKUP(1,1/FREQUENCY(0,SIN((RADIANS($M$3:$M$473-H9053))/2)^2+SIN((RADIANS($N$3:$N$473-I9053))/2)^2*COS(RADIANS($M$3:$M$473))*COS(RADIANS(H9053))),$L$3:$L$473)</f>
        <v>n98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t="str" cm="1">
        <f t="array" ref="J9054">LOOKUP(1,1/FREQUENCY(0,SIN((RADIANS($M$3:$M$473-H9054))/2)^2+SIN((RADIANS($N$3:$N$473-I9054))/2)^2*COS(RADIANS($M$3:$M$473))*COS(RADIANS(H9054))),$L$3:$L$473)</f>
        <v>n98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t="str" cm="1">
        <f t="array" ref="J9055">LOOKUP(1,1/FREQUENCY(0,SIN((RADIANS($M$3:$M$473-H9055))/2)^2+SIN((RADIANS($N$3:$N$473-I9055))/2)^2*COS(RADIANS($M$3:$M$473))*COS(RADIANS(H9055))),$L$3:$L$473)</f>
        <v>n98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t="str" cm="1">
        <f t="array" ref="J9056">LOOKUP(1,1/FREQUENCY(0,SIN((RADIANS($M$3:$M$473-H9056))/2)^2+SIN((RADIANS($N$3:$N$473-I9056))/2)^2*COS(RADIANS($M$3:$M$473))*COS(RADIANS(H9056))),$L$3:$L$473)</f>
        <v>n98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t="str" cm="1">
        <f t="array" ref="J9057">LOOKUP(1,1/FREQUENCY(0,SIN((RADIANS($M$3:$M$473-H9057))/2)^2+SIN((RADIANS($N$3:$N$473-I9057))/2)^2*COS(RADIANS($M$3:$M$473))*COS(RADIANS(H9057))),$L$3:$L$473)</f>
        <v>n98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t="str" cm="1">
        <f t="array" ref="J9058">LOOKUP(1,1/FREQUENCY(0,SIN((RADIANS($M$3:$M$473-H9058))/2)^2+SIN((RADIANS($N$3:$N$473-I9058))/2)^2*COS(RADIANS($M$3:$M$473))*COS(RADIANS(H9058))),$L$3:$L$473)</f>
        <v>n217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t="str" cm="1">
        <f t="array" ref="J9059">LOOKUP(1,1/FREQUENCY(0,SIN((RADIANS($M$3:$M$473-H9059))/2)^2+SIN((RADIANS($N$3:$N$473-I9059))/2)^2*COS(RADIANS($M$3:$M$473))*COS(RADIANS(H9059))),$L$3:$L$473)</f>
        <v>n217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t="str" cm="1">
        <f t="array" ref="J9060">LOOKUP(1,1/FREQUENCY(0,SIN((RADIANS($M$3:$M$473-H9060))/2)^2+SIN((RADIANS($N$3:$N$473-I9060))/2)^2*COS(RADIANS($M$3:$M$473))*COS(RADIANS(H9060))),$L$3:$L$473)</f>
        <v>n217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t="str" cm="1">
        <f t="array" ref="J9061">LOOKUP(1,1/FREQUENCY(0,SIN((RADIANS($M$3:$M$473-H9061))/2)^2+SIN((RADIANS($N$3:$N$473-I9061))/2)^2*COS(RADIANS($M$3:$M$473))*COS(RADIANS(H9061))),$L$3:$L$473)</f>
        <v>n217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t="str" cm="1">
        <f t="array" ref="J9062">LOOKUP(1,1/FREQUENCY(0,SIN((RADIANS($M$3:$M$473-H9062))/2)^2+SIN((RADIANS($N$3:$N$473-I9062))/2)^2*COS(RADIANS($M$3:$M$473))*COS(RADIANS(H9062))),$L$3:$L$473)</f>
        <v>n217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t="str" cm="1">
        <f t="array" ref="J9063">LOOKUP(1,1/FREQUENCY(0,SIN((RADIANS($M$3:$M$473-H9063))/2)^2+SIN((RADIANS($N$3:$N$473-I9063))/2)^2*COS(RADIANS($M$3:$M$473))*COS(RADIANS(H9063))),$L$3:$L$473)</f>
        <v>n217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t="str" cm="1">
        <f t="array" ref="J9064">LOOKUP(1,1/FREQUENCY(0,SIN((RADIANS($M$3:$M$473-H9064))/2)^2+SIN((RADIANS($N$3:$N$473-I9064))/2)^2*COS(RADIANS($M$3:$M$473))*COS(RADIANS(H9064))),$L$3:$L$473)</f>
        <v>n217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t="str" cm="1">
        <f t="array" ref="J9065">LOOKUP(1,1/FREQUENCY(0,SIN((RADIANS($M$3:$M$473-H9065))/2)^2+SIN((RADIANS($N$3:$N$473-I9065))/2)^2*COS(RADIANS($M$3:$M$473))*COS(RADIANS(H9065))),$L$3:$L$473)</f>
        <v>n18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t="str" cm="1">
        <f t="array" ref="J9066">LOOKUP(1,1/FREQUENCY(0,SIN((RADIANS($M$3:$M$473-H9066))/2)^2+SIN((RADIANS($N$3:$N$473-I9066))/2)^2*COS(RADIANS($M$3:$M$473))*COS(RADIANS(H9066))),$L$3:$L$473)</f>
        <v>n177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t="str" cm="1">
        <f t="array" ref="J9067">LOOKUP(1,1/FREQUENCY(0,SIN((RADIANS($M$3:$M$473-H9067))/2)^2+SIN((RADIANS($N$3:$N$473-I9067))/2)^2*COS(RADIANS($M$3:$M$473))*COS(RADIANS(H9067))),$L$3:$L$473)</f>
        <v>n218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t="str" cm="1">
        <f t="array" ref="J9068">LOOKUP(1,1/FREQUENCY(0,SIN((RADIANS($M$3:$M$473-H9068))/2)^2+SIN((RADIANS($N$3:$N$473-I9068))/2)^2*COS(RADIANS($M$3:$M$473))*COS(RADIANS(H9068))),$L$3:$L$473)</f>
        <v>n18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t="str" cm="1">
        <f t="array" ref="J9069">LOOKUP(1,1/FREQUENCY(0,SIN((RADIANS($M$3:$M$473-H9069))/2)^2+SIN((RADIANS($N$3:$N$473-I9069))/2)^2*COS(RADIANS($M$3:$M$473))*COS(RADIANS(H9069))),$L$3:$L$473)</f>
        <v>n18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t="str" cm="1">
        <f t="array" ref="J9070">LOOKUP(1,1/FREQUENCY(0,SIN((RADIANS($M$3:$M$473-H9070))/2)^2+SIN((RADIANS($N$3:$N$473-I9070))/2)^2*COS(RADIANS($M$3:$M$473))*COS(RADIANS(H9070))),$L$3:$L$473)</f>
        <v>n177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t="str" cm="1">
        <f t="array" ref="J9071">LOOKUP(1,1/FREQUENCY(0,SIN((RADIANS($M$3:$M$473-H9071))/2)^2+SIN((RADIANS($N$3:$N$473-I9071))/2)^2*COS(RADIANS($M$3:$M$473))*COS(RADIANS(H9071))),$L$3:$L$473)</f>
        <v>n40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t="str" cm="1">
        <f t="array" ref="J9072">LOOKUP(1,1/FREQUENCY(0,SIN((RADIANS($M$3:$M$473-H9072))/2)^2+SIN((RADIANS($N$3:$N$473-I9072))/2)^2*COS(RADIANS($M$3:$M$473))*COS(RADIANS(H9072))),$L$3:$L$473)</f>
        <v>n177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t="str" cm="1">
        <f t="array" ref="J9073">LOOKUP(1,1/FREQUENCY(0,SIN((RADIANS($M$3:$M$473-H9073))/2)^2+SIN((RADIANS($N$3:$N$473-I9073))/2)^2*COS(RADIANS($M$3:$M$473))*COS(RADIANS(H9073))),$L$3:$L$473)</f>
        <v>n177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t="str" cm="1">
        <f t="array" ref="J9074">LOOKUP(1,1/FREQUENCY(0,SIN((RADIANS($M$3:$M$473-H9074))/2)^2+SIN((RADIANS($N$3:$N$473-I9074))/2)^2*COS(RADIANS($M$3:$M$473))*COS(RADIANS(H9074))),$L$3:$L$473)</f>
        <v>n177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t="str" cm="1">
        <f t="array" ref="J9075">LOOKUP(1,1/FREQUENCY(0,SIN((RADIANS($M$3:$M$473-H9075))/2)^2+SIN((RADIANS($N$3:$N$473-I9075))/2)^2*COS(RADIANS($M$3:$M$473))*COS(RADIANS(H9075))),$L$3:$L$473)</f>
        <v>n177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t="str" cm="1">
        <f t="array" ref="J9076">LOOKUP(1,1/FREQUENCY(0,SIN((RADIANS($M$3:$M$473-H9076))/2)^2+SIN((RADIANS($N$3:$N$473-I9076))/2)^2*COS(RADIANS($M$3:$M$473))*COS(RADIANS(H9076))),$L$3:$L$473)</f>
        <v>n177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t="str" cm="1">
        <f t="array" ref="J9077">LOOKUP(1,1/FREQUENCY(0,SIN((RADIANS($M$3:$M$473-H9077))/2)^2+SIN((RADIANS($N$3:$N$473-I9077))/2)^2*COS(RADIANS($M$3:$M$473))*COS(RADIANS(H9077))),$L$3:$L$473)</f>
        <v>n177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t="str" cm="1">
        <f t="array" ref="J9078">LOOKUP(1,1/FREQUENCY(0,SIN((RADIANS($M$3:$M$473-H9078))/2)^2+SIN((RADIANS($N$3:$N$473-I9078))/2)^2*COS(RADIANS($M$3:$M$473))*COS(RADIANS(H9078))),$L$3:$L$473)</f>
        <v>n177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t="str" cm="1">
        <f t="array" ref="J9079">LOOKUP(1,1/FREQUENCY(0,SIN((RADIANS($M$3:$M$473-H9079))/2)^2+SIN((RADIANS($N$3:$N$473-I9079))/2)^2*COS(RADIANS($M$3:$M$473))*COS(RADIANS(H9079))),$L$3:$L$473)</f>
        <v>n177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t="str" cm="1">
        <f t="array" ref="J9080">LOOKUP(1,1/FREQUENCY(0,SIN((RADIANS($M$3:$M$473-H9080))/2)^2+SIN((RADIANS($N$3:$N$473-I9080))/2)^2*COS(RADIANS($M$3:$M$473))*COS(RADIANS(H9080))),$L$3:$L$473)</f>
        <v>n177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t="str" cm="1">
        <f t="array" ref="J9081">LOOKUP(1,1/FREQUENCY(0,SIN((RADIANS($M$3:$M$473-H9081))/2)^2+SIN((RADIANS($N$3:$N$473-I9081))/2)^2*COS(RADIANS($M$3:$M$473))*COS(RADIANS(H9081))),$L$3:$L$473)</f>
        <v>n218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t="str" cm="1">
        <f t="array" ref="J9082">LOOKUP(1,1/FREQUENCY(0,SIN((RADIANS($M$3:$M$473-H9082))/2)^2+SIN((RADIANS($N$3:$N$473-I9082))/2)^2*COS(RADIANS($M$3:$M$473))*COS(RADIANS(H9082))),$L$3:$L$473)</f>
        <v>n177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t="str" cm="1">
        <f t="array" ref="J9083">LOOKUP(1,1/FREQUENCY(0,SIN((RADIANS($M$3:$M$473-H9083))/2)^2+SIN((RADIANS($N$3:$N$473-I9083))/2)^2*COS(RADIANS($M$3:$M$473))*COS(RADIANS(H9083))),$L$3:$L$473)</f>
        <v>n177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t="str" cm="1">
        <f t="array" ref="J9084">LOOKUP(1,1/FREQUENCY(0,SIN((RADIANS($M$3:$M$473-H9084))/2)^2+SIN((RADIANS($N$3:$N$473-I9084))/2)^2*COS(RADIANS($M$3:$M$473))*COS(RADIANS(H9084))),$L$3:$L$473)</f>
        <v>n177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t="str" cm="1">
        <f t="array" ref="J9085">LOOKUP(1,1/FREQUENCY(0,SIN((RADIANS($M$3:$M$473-H9085))/2)^2+SIN((RADIANS($N$3:$N$473-I9085))/2)^2*COS(RADIANS($M$3:$M$473))*COS(RADIANS(H9085))),$L$3:$L$473)</f>
        <v>n218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t="str" cm="1">
        <f t="array" ref="J9086">LOOKUP(1,1/FREQUENCY(0,SIN((RADIANS($M$3:$M$473-H9086))/2)^2+SIN((RADIANS($N$3:$N$473-I9086))/2)^2*COS(RADIANS($M$3:$M$473))*COS(RADIANS(H9086))),$L$3:$L$473)</f>
        <v>n177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t="str" cm="1">
        <f t="array" ref="J9087">LOOKUP(1,1/FREQUENCY(0,SIN((RADIANS($M$3:$M$473-H9087))/2)^2+SIN((RADIANS($N$3:$N$473-I9087))/2)^2*COS(RADIANS($M$3:$M$473))*COS(RADIANS(H9087))),$L$3:$L$473)</f>
        <v>n218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t="str" cm="1">
        <f t="array" ref="J9088">LOOKUP(1,1/FREQUENCY(0,SIN((RADIANS($M$3:$M$473-H9088))/2)^2+SIN((RADIANS($N$3:$N$473-I9088))/2)^2*COS(RADIANS($M$3:$M$473))*COS(RADIANS(H9088))),$L$3:$L$473)</f>
        <v>n218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t="str" cm="1">
        <f t="array" ref="J9089">LOOKUP(1,1/FREQUENCY(0,SIN((RADIANS($M$3:$M$473-H9089))/2)^2+SIN((RADIANS($N$3:$N$473-I9089))/2)^2*COS(RADIANS($M$3:$M$473))*COS(RADIANS(H9089))),$L$3:$L$473)</f>
        <v>n18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t="str" cm="1">
        <f t="array" ref="J9090">LOOKUP(1,1/FREQUENCY(0,SIN((RADIANS($M$3:$M$473-H9090))/2)^2+SIN((RADIANS($N$3:$N$473-I9090))/2)^2*COS(RADIANS($M$3:$M$473))*COS(RADIANS(H9090))),$L$3:$L$473)</f>
        <v>n18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t="str" cm="1">
        <f t="array" ref="J9091">LOOKUP(1,1/FREQUENCY(0,SIN((RADIANS($M$3:$M$473-H9091))/2)^2+SIN((RADIANS($N$3:$N$473-I9091))/2)^2*COS(RADIANS($M$3:$M$473))*COS(RADIANS(H9091))),$L$3:$L$473)</f>
        <v>n177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t="str" cm="1">
        <f t="array" ref="J9092">LOOKUP(1,1/FREQUENCY(0,SIN((RADIANS($M$3:$M$473-H9092))/2)^2+SIN((RADIANS($N$3:$N$473-I9092))/2)^2*COS(RADIANS($M$3:$M$473))*COS(RADIANS(H9092))),$L$3:$L$473)</f>
        <v>n177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t="str" cm="1">
        <f t="array" ref="J9093">LOOKUP(1,1/FREQUENCY(0,SIN((RADIANS($M$3:$M$473-H9093))/2)^2+SIN((RADIANS($N$3:$N$473-I9093))/2)^2*COS(RADIANS($M$3:$M$473))*COS(RADIANS(H9093))),$L$3:$L$473)</f>
        <v>n18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t="str" cm="1">
        <f t="array" ref="J9094">LOOKUP(1,1/FREQUENCY(0,SIN((RADIANS($M$3:$M$473-H9094))/2)^2+SIN((RADIANS($N$3:$N$473-I9094))/2)^2*COS(RADIANS($M$3:$M$473))*COS(RADIANS(H9094))),$L$3:$L$473)</f>
        <v>n177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t="str" cm="1">
        <f t="array" ref="J9095">LOOKUP(1,1/FREQUENCY(0,SIN((RADIANS($M$3:$M$473-H9095))/2)^2+SIN((RADIANS($N$3:$N$473-I9095))/2)^2*COS(RADIANS($M$3:$M$473))*COS(RADIANS(H9095))),$L$3:$L$473)</f>
        <v>n177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t="str" cm="1">
        <f t="array" ref="J9096">LOOKUP(1,1/FREQUENCY(0,SIN((RADIANS($M$3:$M$473-H9096))/2)^2+SIN((RADIANS($N$3:$N$473-I9096))/2)^2*COS(RADIANS($M$3:$M$473))*COS(RADIANS(H9096))),$L$3:$L$473)</f>
        <v>n177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t="str" cm="1">
        <f t="array" ref="J9097">LOOKUP(1,1/FREQUENCY(0,SIN((RADIANS($M$3:$M$473-H9097))/2)^2+SIN((RADIANS($N$3:$N$473-I9097))/2)^2*COS(RADIANS($M$3:$M$473))*COS(RADIANS(H9097))),$L$3:$L$473)</f>
        <v>n18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t="str" cm="1">
        <f t="array" ref="J9098">LOOKUP(1,1/FREQUENCY(0,SIN((RADIANS($M$3:$M$473-H9098))/2)^2+SIN((RADIANS($N$3:$N$473-I9098))/2)^2*COS(RADIANS($M$3:$M$473))*COS(RADIANS(H9098))),$L$3:$L$473)</f>
        <v>n177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t="str" cm="1">
        <f t="array" ref="J9099">LOOKUP(1,1/FREQUENCY(0,SIN((RADIANS($M$3:$M$473-H9099))/2)^2+SIN((RADIANS($N$3:$N$473-I9099))/2)^2*COS(RADIANS($M$3:$M$473))*COS(RADIANS(H9099))),$L$3:$L$473)</f>
        <v>n177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t="str" cm="1">
        <f t="array" ref="J9100">LOOKUP(1,1/FREQUENCY(0,SIN((RADIANS($M$3:$M$473-H9100))/2)^2+SIN((RADIANS($N$3:$N$473-I9100))/2)^2*COS(RADIANS($M$3:$M$473))*COS(RADIANS(H9100))),$L$3:$L$473)</f>
        <v>n218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t="str" cm="1">
        <f t="array" ref="J9101">LOOKUP(1,1/FREQUENCY(0,SIN((RADIANS($M$3:$M$473-H9101))/2)^2+SIN((RADIANS($N$3:$N$473-I9101))/2)^2*COS(RADIANS($M$3:$M$473))*COS(RADIANS(H9101))),$L$3:$L$473)</f>
        <v>n218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t="str" cm="1">
        <f t="array" ref="J9102">LOOKUP(1,1/FREQUENCY(0,SIN((RADIANS($M$3:$M$473-H9102))/2)^2+SIN((RADIANS($N$3:$N$473-I9102))/2)^2*COS(RADIANS($M$3:$M$473))*COS(RADIANS(H9102))),$L$3:$L$473)</f>
        <v>n218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t="str" cm="1">
        <f t="array" ref="J9103">LOOKUP(1,1/FREQUENCY(0,SIN((RADIANS($M$3:$M$473-H9103))/2)^2+SIN((RADIANS($N$3:$N$473-I9103))/2)^2*COS(RADIANS($M$3:$M$473))*COS(RADIANS(H9103))),$L$3:$L$473)</f>
        <v>n218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t="str" cm="1">
        <f t="array" ref="J9104">LOOKUP(1,1/FREQUENCY(0,SIN((RADIANS($M$3:$M$473-H9104))/2)^2+SIN((RADIANS($N$3:$N$473-I9104))/2)^2*COS(RADIANS($M$3:$M$473))*COS(RADIANS(H9104))),$L$3:$L$473)</f>
        <v>n218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t="str" cm="1">
        <f t="array" ref="J9105">LOOKUP(1,1/FREQUENCY(0,SIN((RADIANS($M$3:$M$473-H9105))/2)^2+SIN((RADIANS($N$3:$N$473-I9105))/2)^2*COS(RADIANS($M$3:$M$473))*COS(RADIANS(H9105))),$L$3:$L$473)</f>
        <v>n218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t="str" cm="1">
        <f t="array" ref="J9106">LOOKUP(1,1/FREQUENCY(0,SIN((RADIANS($M$3:$M$473-H9106))/2)^2+SIN((RADIANS($N$3:$N$473-I9106))/2)^2*COS(RADIANS($M$3:$M$473))*COS(RADIANS(H9106))),$L$3:$L$473)</f>
        <v>n177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t="str" cm="1">
        <f t="array" ref="J9107">LOOKUP(1,1/FREQUENCY(0,SIN((RADIANS($M$3:$M$473-H9107))/2)^2+SIN((RADIANS($N$3:$N$473-I9107))/2)^2*COS(RADIANS($M$3:$M$473))*COS(RADIANS(H9107))),$L$3:$L$473)</f>
        <v>n40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t="str" cm="1">
        <f t="array" ref="J9108">LOOKUP(1,1/FREQUENCY(0,SIN((RADIANS($M$3:$M$473-H9108))/2)^2+SIN((RADIANS($N$3:$N$473-I9108))/2)^2*COS(RADIANS($M$3:$M$473))*COS(RADIANS(H9108))),$L$3:$L$473)</f>
        <v>n177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t="str" cm="1">
        <f t="array" ref="J9109">LOOKUP(1,1/FREQUENCY(0,SIN((RADIANS($M$3:$M$473-H9109))/2)^2+SIN((RADIANS($N$3:$N$473-I9109))/2)^2*COS(RADIANS($M$3:$M$473))*COS(RADIANS(H9109))),$L$3:$L$473)</f>
        <v>n177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t="str" cm="1">
        <f t="array" ref="J9110">LOOKUP(1,1/FREQUENCY(0,SIN((RADIANS($M$3:$M$473-H9110))/2)^2+SIN((RADIANS($N$3:$N$473-I9110))/2)^2*COS(RADIANS($M$3:$M$473))*COS(RADIANS(H9110))),$L$3:$L$473)</f>
        <v>n177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t="str" cm="1">
        <f t="array" ref="J9111">LOOKUP(1,1/FREQUENCY(0,SIN((RADIANS($M$3:$M$473-H9111))/2)^2+SIN((RADIANS($N$3:$N$473-I9111))/2)^2*COS(RADIANS($M$3:$M$473))*COS(RADIANS(H9111))),$L$3:$L$473)</f>
        <v>n177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t="str" cm="1">
        <f t="array" ref="J9112">LOOKUP(1,1/FREQUENCY(0,SIN((RADIANS($M$3:$M$473-H9112))/2)^2+SIN((RADIANS($N$3:$N$473-I9112))/2)^2*COS(RADIANS($M$3:$M$473))*COS(RADIANS(H9112))),$L$3:$L$473)</f>
        <v>n177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t="str" cm="1">
        <f t="array" ref="J9113">LOOKUP(1,1/FREQUENCY(0,SIN((RADIANS($M$3:$M$473-H9113))/2)^2+SIN((RADIANS($N$3:$N$473-I9113))/2)^2*COS(RADIANS($M$3:$M$473))*COS(RADIANS(H9113))),$L$3:$L$473)</f>
        <v>n177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t="str" cm="1">
        <f t="array" ref="J9114">LOOKUP(1,1/FREQUENCY(0,SIN((RADIANS($M$3:$M$473-H9114))/2)^2+SIN((RADIANS($N$3:$N$473-I9114))/2)^2*COS(RADIANS($M$3:$M$473))*COS(RADIANS(H9114))),$L$3:$L$473)</f>
        <v>n177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t="str" cm="1">
        <f t="array" ref="J9115">LOOKUP(1,1/FREQUENCY(0,SIN((RADIANS($M$3:$M$473-H9115))/2)^2+SIN((RADIANS($N$3:$N$473-I9115))/2)^2*COS(RADIANS($M$3:$M$473))*COS(RADIANS(H9115))),$L$3:$L$473)</f>
        <v>n177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t="str" cm="1">
        <f t="array" ref="J9116">LOOKUP(1,1/FREQUENCY(0,SIN((RADIANS($M$3:$M$473-H9116))/2)^2+SIN((RADIANS($N$3:$N$473-I9116))/2)^2*COS(RADIANS($M$3:$M$473))*COS(RADIANS(H9116))),$L$3:$L$473)</f>
        <v>n177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t="str" cm="1">
        <f t="array" ref="J9117">LOOKUP(1,1/FREQUENCY(0,SIN((RADIANS($M$3:$M$473-H9117))/2)^2+SIN((RADIANS($N$3:$N$473-I9117))/2)^2*COS(RADIANS($M$3:$M$473))*COS(RADIANS(H9117))),$L$3:$L$473)</f>
        <v>n177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t="str" cm="1">
        <f t="array" ref="J9118">LOOKUP(1,1/FREQUENCY(0,SIN((RADIANS($M$3:$M$473-H9118))/2)^2+SIN((RADIANS($N$3:$N$473-I9118))/2)^2*COS(RADIANS($M$3:$M$473))*COS(RADIANS(H9118))),$L$3:$L$473)</f>
        <v>n177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t="str" cm="1">
        <f t="array" ref="J9119">LOOKUP(1,1/FREQUENCY(0,SIN((RADIANS($M$3:$M$473-H9119))/2)^2+SIN((RADIANS($N$3:$N$473-I9119))/2)^2*COS(RADIANS($M$3:$M$473))*COS(RADIANS(H9119))),$L$3:$L$473)</f>
        <v>n18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t="str" cm="1">
        <f t="array" ref="J9120">LOOKUP(1,1/FREQUENCY(0,SIN((RADIANS($M$3:$M$473-H9120))/2)^2+SIN((RADIANS($N$3:$N$473-I9120))/2)^2*COS(RADIANS($M$3:$M$473))*COS(RADIANS(H9120))),$L$3:$L$473)</f>
        <v>n18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t="str" cm="1">
        <f t="array" ref="J9121">LOOKUP(1,1/FREQUENCY(0,SIN((RADIANS($M$3:$M$473-H9121))/2)^2+SIN((RADIANS($N$3:$N$473-I9121))/2)^2*COS(RADIANS($M$3:$M$473))*COS(RADIANS(H9121))),$L$3:$L$473)</f>
        <v>n18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t="str" cm="1">
        <f t="array" ref="J9122">LOOKUP(1,1/FREQUENCY(0,SIN((RADIANS($M$3:$M$473-H9122))/2)^2+SIN((RADIANS($N$3:$N$473-I9122))/2)^2*COS(RADIANS($M$3:$M$473))*COS(RADIANS(H9122))),$L$3:$L$473)</f>
        <v>n18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t="str" cm="1">
        <f t="array" ref="J9123">LOOKUP(1,1/FREQUENCY(0,SIN((RADIANS($M$3:$M$473-H9123))/2)^2+SIN((RADIANS($N$3:$N$473-I9123))/2)^2*COS(RADIANS($M$3:$M$473))*COS(RADIANS(H9123))),$L$3:$L$473)</f>
        <v>n18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t="str" cm="1">
        <f t="array" ref="J9124">LOOKUP(1,1/FREQUENCY(0,SIN((RADIANS($M$3:$M$473-H9124))/2)^2+SIN((RADIANS($N$3:$N$473-I9124))/2)^2*COS(RADIANS($M$3:$M$473))*COS(RADIANS(H9124))),$L$3:$L$473)</f>
        <v>n18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t="str" cm="1">
        <f t="array" ref="J9125">LOOKUP(1,1/FREQUENCY(0,SIN((RADIANS($M$3:$M$473-H9125))/2)^2+SIN((RADIANS($N$3:$N$473-I9125))/2)^2*COS(RADIANS($M$3:$M$473))*COS(RADIANS(H9125))),$L$3:$L$473)</f>
        <v>n177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t="str" cm="1">
        <f t="array" ref="J9126">LOOKUP(1,1/FREQUENCY(0,SIN((RADIANS($M$3:$M$473-H9126))/2)^2+SIN((RADIANS($N$3:$N$473-I9126))/2)^2*COS(RADIANS($M$3:$M$473))*COS(RADIANS(H9126))),$L$3:$L$473)</f>
        <v>n177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t="str" cm="1">
        <f t="array" ref="J9127">LOOKUP(1,1/FREQUENCY(0,SIN((RADIANS($M$3:$M$473-H9127))/2)^2+SIN((RADIANS($N$3:$N$473-I9127))/2)^2*COS(RADIANS($M$3:$M$473))*COS(RADIANS(H9127))),$L$3:$L$473)</f>
        <v>n177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t="str" cm="1">
        <f t="array" ref="J9128">LOOKUP(1,1/FREQUENCY(0,SIN((RADIANS($M$3:$M$473-H9128))/2)^2+SIN((RADIANS($N$3:$N$473-I9128))/2)^2*COS(RADIANS($M$3:$M$473))*COS(RADIANS(H9128))),$L$3:$L$473)</f>
        <v>n177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t="str" cm="1">
        <f t="array" ref="J9129">LOOKUP(1,1/FREQUENCY(0,SIN((RADIANS($M$3:$M$473-H9129))/2)^2+SIN((RADIANS($N$3:$N$473-I9129))/2)^2*COS(RADIANS($M$3:$M$473))*COS(RADIANS(H9129))),$L$3:$L$473)</f>
        <v>n177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t="str" cm="1">
        <f t="array" ref="J9130">LOOKUP(1,1/FREQUENCY(0,SIN((RADIANS($M$3:$M$473-H9130))/2)^2+SIN((RADIANS($N$3:$N$473-I9130))/2)^2*COS(RADIANS($M$3:$M$473))*COS(RADIANS(H9130))),$L$3:$L$473)</f>
        <v>n177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t="str" cm="1">
        <f t="array" ref="J9131">LOOKUP(1,1/FREQUENCY(0,SIN((RADIANS($M$3:$M$473-H9131))/2)^2+SIN((RADIANS($N$3:$N$473-I9131))/2)^2*COS(RADIANS($M$3:$M$473))*COS(RADIANS(H9131))),$L$3:$L$473)</f>
        <v>n177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t="str" cm="1">
        <f t="array" ref="J9132">LOOKUP(1,1/FREQUENCY(0,SIN((RADIANS($M$3:$M$473-H9132))/2)^2+SIN((RADIANS($N$3:$N$473-I9132))/2)^2*COS(RADIANS($M$3:$M$473))*COS(RADIANS(H9132))),$L$3:$L$473)</f>
        <v>n177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t="str" cm="1">
        <f t="array" ref="J9133">LOOKUP(1,1/FREQUENCY(0,SIN((RADIANS($M$3:$M$473-H9133))/2)^2+SIN((RADIANS($N$3:$N$473-I9133))/2)^2*COS(RADIANS($M$3:$M$473))*COS(RADIANS(H9133))),$L$3:$L$473)</f>
        <v>n177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t="str" cm="1">
        <f t="array" ref="J9134">LOOKUP(1,1/FREQUENCY(0,SIN((RADIANS($M$3:$M$473-H9134))/2)^2+SIN((RADIANS($N$3:$N$473-I9134))/2)^2*COS(RADIANS($M$3:$M$473))*COS(RADIANS(H9134))),$L$3:$L$473)</f>
        <v>n177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t="str" cm="1">
        <f t="array" ref="J9135">LOOKUP(1,1/FREQUENCY(0,SIN((RADIANS($M$3:$M$473-H9135))/2)^2+SIN((RADIANS($N$3:$N$473-I9135))/2)^2*COS(RADIANS($M$3:$M$473))*COS(RADIANS(H9135))),$L$3:$L$473)</f>
        <v>n177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t="str" cm="1">
        <f t="array" ref="J9136">LOOKUP(1,1/FREQUENCY(0,SIN((RADIANS($M$3:$M$473-H9136))/2)^2+SIN((RADIANS($N$3:$N$473-I9136))/2)^2*COS(RADIANS($M$3:$M$473))*COS(RADIANS(H9136))),$L$3:$L$473)</f>
        <v>n18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t="str" cm="1">
        <f t="array" ref="J9137">LOOKUP(1,1/FREQUENCY(0,SIN((RADIANS($M$3:$M$473-H9137))/2)^2+SIN((RADIANS($N$3:$N$473-I9137))/2)^2*COS(RADIANS($M$3:$M$473))*COS(RADIANS(H9137))),$L$3:$L$473)</f>
        <v>n18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t="str" cm="1">
        <f t="array" ref="J9138">LOOKUP(1,1/FREQUENCY(0,SIN((RADIANS($M$3:$M$473-H9138))/2)^2+SIN((RADIANS($N$3:$N$473-I9138))/2)^2*COS(RADIANS($M$3:$M$473))*COS(RADIANS(H9138))),$L$3:$L$473)</f>
        <v>n177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t="str" cm="1">
        <f t="array" ref="J9139">LOOKUP(1,1/FREQUENCY(0,SIN((RADIANS($M$3:$M$473-H9139))/2)^2+SIN((RADIANS($N$3:$N$473-I9139))/2)^2*COS(RADIANS($M$3:$M$473))*COS(RADIANS(H9139))),$L$3:$L$473)</f>
        <v>n18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t="str" cm="1">
        <f t="array" ref="J9140">LOOKUP(1,1/FREQUENCY(0,SIN((RADIANS($M$3:$M$473-H9140))/2)^2+SIN((RADIANS($N$3:$N$473-I9140))/2)^2*COS(RADIANS($M$3:$M$473))*COS(RADIANS(H9140))),$L$3:$L$473)</f>
        <v>n177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t="str" cm="1">
        <f t="array" ref="J9141">LOOKUP(1,1/FREQUENCY(0,SIN((RADIANS($M$3:$M$473-H9141))/2)^2+SIN((RADIANS($N$3:$N$473-I9141))/2)^2*COS(RADIANS($M$3:$M$473))*COS(RADIANS(H9141))),$L$3:$L$473)</f>
        <v>n98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t="str" cm="1">
        <f t="array" ref="J9142">LOOKUP(1,1/FREQUENCY(0,SIN((RADIANS($M$3:$M$473-H9142))/2)^2+SIN((RADIANS($N$3:$N$473-I9142))/2)^2*COS(RADIANS($M$3:$M$473))*COS(RADIANS(H9142))),$L$3:$L$473)</f>
        <v>n98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t="str" cm="1">
        <f t="array" ref="J9143">LOOKUP(1,1/FREQUENCY(0,SIN((RADIANS($M$3:$M$473-H9143))/2)^2+SIN((RADIANS($N$3:$N$473-I9143))/2)^2*COS(RADIANS($M$3:$M$473))*COS(RADIANS(H9143))),$L$3:$L$473)</f>
        <v>n177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t="str" cm="1">
        <f t="array" ref="J9144">LOOKUP(1,1/FREQUENCY(0,SIN((RADIANS($M$3:$M$473-H9144))/2)^2+SIN((RADIANS($N$3:$N$473-I9144))/2)^2*COS(RADIANS($M$3:$M$473))*COS(RADIANS(H9144))),$L$3:$L$473)</f>
        <v>n177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t="str" cm="1">
        <f t="array" ref="J9145">LOOKUP(1,1/FREQUENCY(0,SIN((RADIANS($M$3:$M$473-H9145))/2)^2+SIN((RADIANS($N$3:$N$473-I9145))/2)^2*COS(RADIANS($M$3:$M$473))*COS(RADIANS(H9145))),$L$3:$L$473)</f>
        <v>n177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t="str" cm="1">
        <f t="array" ref="J9146">LOOKUP(1,1/FREQUENCY(0,SIN((RADIANS($M$3:$M$473-H9146))/2)^2+SIN((RADIANS($N$3:$N$473-I9146))/2)^2*COS(RADIANS($M$3:$M$473))*COS(RADIANS(H9146))),$L$3:$L$473)</f>
        <v>n40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t="str" cm="1">
        <f t="array" ref="J9147">LOOKUP(1,1/FREQUENCY(0,SIN((RADIANS($M$3:$M$473-H9147))/2)^2+SIN((RADIANS($N$3:$N$473-I9147))/2)^2*COS(RADIANS($M$3:$M$473))*COS(RADIANS(H9147))),$L$3:$L$473)</f>
        <v>n177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t="str" cm="1">
        <f t="array" ref="J9148">LOOKUP(1,1/FREQUENCY(0,SIN((RADIANS($M$3:$M$473-H9148))/2)^2+SIN((RADIANS($N$3:$N$473-I9148))/2)^2*COS(RADIANS($M$3:$M$473))*COS(RADIANS(H9148))),$L$3:$L$473)</f>
        <v>n177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t="str" cm="1">
        <f t="array" ref="J9149">LOOKUP(1,1/FREQUENCY(0,SIN((RADIANS($M$3:$M$473-H9149))/2)^2+SIN((RADIANS($N$3:$N$473-I9149))/2)^2*COS(RADIANS($M$3:$M$473))*COS(RADIANS(H9149))),$L$3:$L$473)</f>
        <v>n177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t="str" cm="1">
        <f t="array" ref="J9150">LOOKUP(1,1/FREQUENCY(0,SIN((RADIANS($M$3:$M$473-H9150))/2)^2+SIN((RADIANS($N$3:$N$473-I9150))/2)^2*COS(RADIANS($M$3:$M$473))*COS(RADIANS(H9150))),$L$3:$L$473)</f>
        <v>n177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t="str" cm="1">
        <f t="array" ref="J9151">LOOKUP(1,1/FREQUENCY(0,SIN((RADIANS($M$3:$M$473-H9151))/2)^2+SIN((RADIANS($N$3:$N$473-I9151))/2)^2*COS(RADIANS($M$3:$M$473))*COS(RADIANS(H9151))),$L$3:$L$473)</f>
        <v>n218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t="str" cm="1">
        <f t="array" ref="J9152">LOOKUP(1,1/FREQUENCY(0,SIN((RADIANS($M$3:$M$473-H9152))/2)^2+SIN((RADIANS($N$3:$N$473-I9152))/2)^2*COS(RADIANS($M$3:$M$473))*COS(RADIANS(H9152))),$L$3:$L$473)</f>
        <v>n218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t="str" cm="1">
        <f t="array" ref="J9153">LOOKUP(1,1/FREQUENCY(0,SIN((RADIANS($M$3:$M$473-H9153))/2)^2+SIN((RADIANS($N$3:$N$473-I9153))/2)^2*COS(RADIANS($M$3:$M$473))*COS(RADIANS(H9153))),$L$3:$L$473)</f>
        <v>n177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t="str" cm="1">
        <f t="array" ref="J9154">LOOKUP(1,1/FREQUENCY(0,SIN((RADIANS($M$3:$M$473-H9154))/2)^2+SIN((RADIANS($N$3:$N$473-I9154))/2)^2*COS(RADIANS($M$3:$M$473))*COS(RADIANS(H9154))),$L$3:$L$473)</f>
        <v>n177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t="str" cm="1">
        <f t="array" ref="J9155">LOOKUP(1,1/FREQUENCY(0,SIN((RADIANS($M$3:$M$473-H9155))/2)^2+SIN((RADIANS($N$3:$N$473-I9155))/2)^2*COS(RADIANS($M$3:$M$473))*COS(RADIANS(H9155))),$L$3:$L$473)</f>
        <v>n177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t="str" cm="1">
        <f t="array" ref="J9156">LOOKUP(1,1/FREQUENCY(0,SIN((RADIANS($M$3:$M$473-H9156))/2)^2+SIN((RADIANS($N$3:$N$473-I9156))/2)^2*COS(RADIANS($M$3:$M$473))*COS(RADIANS(H9156))),$L$3:$L$473)</f>
        <v>n177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t="str" cm="1">
        <f t="array" ref="J9157">LOOKUP(1,1/FREQUENCY(0,SIN((RADIANS($M$3:$M$473-H9157))/2)^2+SIN((RADIANS($N$3:$N$473-I9157))/2)^2*COS(RADIANS($M$3:$M$473))*COS(RADIANS(H9157))),$L$3:$L$473)</f>
        <v>n177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t="str" cm="1">
        <f t="array" ref="J9158">LOOKUP(1,1/FREQUENCY(0,SIN((RADIANS($M$3:$M$473-H9158))/2)^2+SIN((RADIANS($N$3:$N$473-I9158))/2)^2*COS(RADIANS($M$3:$M$473))*COS(RADIANS(H9158))),$L$3:$L$473)</f>
        <v>n177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t="str" cm="1">
        <f t="array" ref="J9159">LOOKUP(1,1/FREQUENCY(0,SIN((RADIANS($M$3:$M$473-H9159))/2)^2+SIN((RADIANS($N$3:$N$473-I9159))/2)^2*COS(RADIANS($M$3:$M$473))*COS(RADIANS(H9159))),$L$3:$L$473)</f>
        <v>n177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t="str" cm="1">
        <f t="array" ref="J9160">LOOKUP(1,1/FREQUENCY(0,SIN((RADIANS($M$3:$M$473-H9160))/2)^2+SIN((RADIANS($N$3:$N$473-I9160))/2)^2*COS(RADIANS($M$3:$M$473))*COS(RADIANS(H9160))),$L$3:$L$473)</f>
        <v>n177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t="str" cm="1">
        <f t="array" ref="J9161">LOOKUP(1,1/FREQUENCY(0,SIN((RADIANS($M$3:$M$473-H9161))/2)^2+SIN((RADIANS($N$3:$N$473-I9161))/2)^2*COS(RADIANS($M$3:$M$473))*COS(RADIANS(H9161))),$L$3:$L$473)</f>
        <v>n177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t="str" cm="1">
        <f t="array" ref="J9162">LOOKUP(1,1/FREQUENCY(0,SIN((RADIANS($M$3:$M$473-H9162))/2)^2+SIN((RADIANS($N$3:$N$473-I9162))/2)^2*COS(RADIANS($M$3:$M$473))*COS(RADIANS(H9162))),$L$3:$L$473)</f>
        <v>n177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t="str" cm="1">
        <f t="array" ref="J9163">LOOKUP(1,1/FREQUENCY(0,SIN((RADIANS($M$3:$M$473-H9163))/2)^2+SIN((RADIANS($N$3:$N$473-I9163))/2)^2*COS(RADIANS($M$3:$M$473))*COS(RADIANS(H9163))),$L$3:$L$473)</f>
        <v>n177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t="str" cm="1">
        <f t="array" ref="J9164">LOOKUP(1,1/FREQUENCY(0,SIN((RADIANS($M$3:$M$473-H9164))/2)^2+SIN((RADIANS($N$3:$N$473-I9164))/2)^2*COS(RADIANS($M$3:$M$473))*COS(RADIANS(H9164))),$L$3:$L$473)</f>
        <v>n177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t="str" cm="1">
        <f t="array" ref="J9165">LOOKUP(1,1/FREQUENCY(0,SIN((RADIANS($M$3:$M$473-H9165))/2)^2+SIN((RADIANS($N$3:$N$473-I9165))/2)^2*COS(RADIANS($M$3:$M$473))*COS(RADIANS(H9165))),$L$3:$L$473)</f>
        <v>n177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t="str" cm="1">
        <f t="array" ref="J9166">LOOKUP(1,1/FREQUENCY(0,SIN((RADIANS($M$3:$M$473-H9166))/2)^2+SIN((RADIANS($N$3:$N$473-I9166))/2)^2*COS(RADIANS($M$3:$M$473))*COS(RADIANS(H9166))),$L$3:$L$473)</f>
        <v>n102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t="str" cm="1">
        <f t="array" ref="J9167">LOOKUP(1,1/FREQUENCY(0,SIN((RADIANS($M$3:$M$473-H9167))/2)^2+SIN((RADIANS($N$3:$N$473-I9167))/2)^2*COS(RADIANS($M$3:$M$473))*COS(RADIANS(H9167))),$L$3:$L$473)</f>
        <v>n102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t="str" cm="1">
        <f t="array" ref="J9168">LOOKUP(1,1/FREQUENCY(0,SIN((RADIANS($M$3:$M$473-H9168))/2)^2+SIN((RADIANS($N$3:$N$473-I9168))/2)^2*COS(RADIANS($M$3:$M$473))*COS(RADIANS(H9168))),$L$3:$L$473)</f>
        <v>n102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t="str" cm="1">
        <f t="array" ref="J9169">LOOKUP(1,1/FREQUENCY(0,SIN((RADIANS($M$3:$M$473-H9169))/2)^2+SIN((RADIANS($N$3:$N$473-I9169))/2)^2*COS(RADIANS($M$3:$M$473))*COS(RADIANS(H9169))),$L$3:$L$473)</f>
        <v>n102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t="str" cm="1">
        <f t="array" ref="J9170">LOOKUP(1,1/FREQUENCY(0,SIN((RADIANS($M$3:$M$473-H9170))/2)^2+SIN((RADIANS($N$3:$N$473-I9170))/2)^2*COS(RADIANS($M$3:$M$473))*COS(RADIANS(H9170))),$L$3:$L$473)</f>
        <v>n102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t="str" cm="1">
        <f t="array" ref="J9171">LOOKUP(1,1/FREQUENCY(0,SIN((RADIANS($M$3:$M$473-H9171))/2)^2+SIN((RADIANS($N$3:$N$473-I9171))/2)^2*COS(RADIANS($M$3:$M$473))*COS(RADIANS(H9171))),$L$3:$L$473)</f>
        <v>n102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t="str" cm="1">
        <f t="array" ref="J9172">LOOKUP(1,1/FREQUENCY(0,SIN((RADIANS($M$3:$M$473-H9172))/2)^2+SIN((RADIANS($N$3:$N$473-I9172))/2)^2*COS(RADIANS($M$3:$M$473))*COS(RADIANS(H9172))),$L$3:$L$473)</f>
        <v>n102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t="str" cm="1">
        <f t="array" ref="J9173">LOOKUP(1,1/FREQUENCY(0,SIN((RADIANS($M$3:$M$473-H9173))/2)^2+SIN((RADIANS($N$3:$N$473-I9173))/2)^2*COS(RADIANS($M$3:$M$473))*COS(RADIANS(H9173))),$L$3:$L$473)</f>
        <v>n102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t="str" cm="1">
        <f t="array" ref="J9174">LOOKUP(1,1/FREQUENCY(0,SIN((RADIANS($M$3:$M$473-H9174))/2)^2+SIN((RADIANS($N$3:$N$473-I9174))/2)^2*COS(RADIANS($M$3:$M$473))*COS(RADIANS(H9174))),$L$3:$L$473)</f>
        <v>n102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t="str" cm="1">
        <f t="array" ref="J9175">LOOKUP(1,1/FREQUENCY(0,SIN((RADIANS($M$3:$M$473-H9175))/2)^2+SIN((RADIANS($N$3:$N$473-I9175))/2)^2*COS(RADIANS($M$3:$M$473))*COS(RADIANS(H9175))),$L$3:$L$473)</f>
        <v>n102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t="str" cm="1">
        <f t="array" ref="J9176">LOOKUP(1,1/FREQUENCY(0,SIN((RADIANS($M$3:$M$473-H9176))/2)^2+SIN((RADIANS($N$3:$N$473-I9176))/2)^2*COS(RADIANS($M$3:$M$473))*COS(RADIANS(H9176))),$L$3:$L$473)</f>
        <v>n102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t="str" cm="1">
        <f t="array" ref="J9177">LOOKUP(1,1/FREQUENCY(0,SIN((RADIANS($M$3:$M$473-H9177))/2)^2+SIN((RADIANS($N$3:$N$473-I9177))/2)^2*COS(RADIANS($M$3:$M$473))*COS(RADIANS(H9177))),$L$3:$L$473)</f>
        <v>n101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t="str" cm="1">
        <f t="array" ref="J9178">LOOKUP(1,1/FREQUENCY(0,SIN((RADIANS($M$3:$M$473-H9178))/2)^2+SIN((RADIANS($N$3:$N$473-I9178))/2)^2*COS(RADIANS($M$3:$M$473))*COS(RADIANS(H9178))),$L$3:$L$473)</f>
        <v>n102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t="str" cm="1">
        <f t="array" ref="J9179">LOOKUP(1,1/FREQUENCY(0,SIN((RADIANS($M$3:$M$473-H9179))/2)^2+SIN((RADIANS($N$3:$N$473-I9179))/2)^2*COS(RADIANS($M$3:$M$473))*COS(RADIANS(H9179))),$L$3:$L$473)</f>
        <v>n102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t="str" cm="1">
        <f t="array" ref="J9180">LOOKUP(1,1/FREQUENCY(0,SIN((RADIANS($M$3:$M$473-H9180))/2)^2+SIN((RADIANS($N$3:$N$473-I9180))/2)^2*COS(RADIANS($M$3:$M$473))*COS(RADIANS(H9180))),$L$3:$L$473)</f>
        <v>n408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t="str" cm="1">
        <f t="array" ref="J9181">LOOKUP(1,1/FREQUENCY(0,SIN((RADIANS($M$3:$M$473-H9181))/2)^2+SIN((RADIANS($N$3:$N$473-I9181))/2)^2*COS(RADIANS($M$3:$M$473))*COS(RADIANS(H9181))),$L$3:$L$473)</f>
        <v>n102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t="str" cm="1">
        <f t="array" ref="J9182">LOOKUP(1,1/FREQUENCY(0,SIN((RADIANS($M$3:$M$473-H9182))/2)^2+SIN((RADIANS($N$3:$N$473-I9182))/2)^2*COS(RADIANS($M$3:$M$473))*COS(RADIANS(H9182))),$L$3:$L$473)</f>
        <v>n102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t="str" cm="1">
        <f t="array" ref="J9183">LOOKUP(1,1/FREQUENCY(0,SIN((RADIANS($M$3:$M$473-H9183))/2)^2+SIN((RADIANS($N$3:$N$473-I9183))/2)^2*COS(RADIANS($M$3:$M$473))*COS(RADIANS(H9183))),$L$3:$L$473)</f>
        <v>n408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t="str" cm="1">
        <f t="array" ref="J9184">LOOKUP(1,1/FREQUENCY(0,SIN((RADIANS($M$3:$M$473-H9184))/2)^2+SIN((RADIANS($N$3:$N$473-I9184))/2)^2*COS(RADIANS($M$3:$M$473))*COS(RADIANS(H9184))),$L$3:$L$473)</f>
        <v>n102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t="str" cm="1">
        <f t="array" ref="J9185">LOOKUP(1,1/FREQUENCY(0,SIN((RADIANS($M$3:$M$473-H9185))/2)^2+SIN((RADIANS($N$3:$N$473-I9185))/2)^2*COS(RADIANS($M$3:$M$473))*COS(RADIANS(H9185))),$L$3:$L$473)</f>
        <v>n102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t="str" cm="1">
        <f t="array" ref="J9186">LOOKUP(1,1/FREQUENCY(0,SIN((RADIANS($M$3:$M$473-H9186))/2)^2+SIN((RADIANS($N$3:$N$473-I9186))/2)^2*COS(RADIANS($M$3:$M$473))*COS(RADIANS(H9186))),$L$3:$L$473)</f>
        <v>n408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t="str" cm="1">
        <f t="array" ref="J9187">LOOKUP(1,1/FREQUENCY(0,SIN((RADIANS($M$3:$M$473-H9187))/2)^2+SIN((RADIANS($N$3:$N$473-I9187))/2)^2*COS(RADIANS($M$3:$M$473))*COS(RADIANS(H9187))),$L$3:$L$473)</f>
        <v>n102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t="str" cm="1">
        <f t="array" ref="J9188">LOOKUP(1,1/FREQUENCY(0,SIN((RADIANS($M$3:$M$473-H9188))/2)^2+SIN((RADIANS($N$3:$N$473-I9188))/2)^2*COS(RADIANS($M$3:$M$473))*COS(RADIANS(H9188))),$L$3:$L$473)</f>
        <v>n408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t="str" cm="1">
        <f t="array" ref="J9189">LOOKUP(1,1/FREQUENCY(0,SIN((RADIANS($M$3:$M$473-H9189))/2)^2+SIN((RADIANS($N$3:$N$473-I9189))/2)^2*COS(RADIANS($M$3:$M$473))*COS(RADIANS(H9189))),$L$3:$L$473)</f>
        <v>n102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t="str" cm="1">
        <f t="array" ref="J9190">LOOKUP(1,1/FREQUENCY(0,SIN((RADIANS($M$3:$M$473-H9190))/2)^2+SIN((RADIANS($N$3:$N$473-I9190))/2)^2*COS(RADIANS($M$3:$M$473))*COS(RADIANS(H9190))),$L$3:$L$473)</f>
        <v>n102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t="str" cm="1">
        <f t="array" ref="J9191">LOOKUP(1,1/FREQUENCY(0,SIN((RADIANS($M$3:$M$473-H9191))/2)^2+SIN((RADIANS($N$3:$N$473-I9191))/2)^2*COS(RADIANS($M$3:$M$473))*COS(RADIANS(H9191))),$L$3:$L$473)</f>
        <v>n102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t="str" cm="1">
        <f t="array" ref="J9192">LOOKUP(1,1/FREQUENCY(0,SIN((RADIANS($M$3:$M$473-H9192))/2)^2+SIN((RADIANS($N$3:$N$473-I9192))/2)^2*COS(RADIANS($M$3:$M$473))*COS(RADIANS(H9192))),$L$3:$L$473)</f>
        <v>n102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t="str" cm="1">
        <f t="array" ref="J9193">LOOKUP(1,1/FREQUENCY(0,SIN((RADIANS($M$3:$M$473-H9193))/2)^2+SIN((RADIANS($N$3:$N$473-I9193))/2)^2*COS(RADIANS($M$3:$M$473))*COS(RADIANS(H9193))),$L$3:$L$473)</f>
        <v>n408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t="str" cm="1">
        <f t="array" ref="J9194">LOOKUP(1,1/FREQUENCY(0,SIN((RADIANS($M$3:$M$473-H9194))/2)^2+SIN((RADIANS($N$3:$N$473-I9194))/2)^2*COS(RADIANS($M$3:$M$473))*COS(RADIANS(H9194))),$L$3:$L$473)</f>
        <v>n408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t="str" cm="1">
        <f t="array" ref="J9195">LOOKUP(1,1/FREQUENCY(0,SIN((RADIANS($M$3:$M$473-H9195))/2)^2+SIN((RADIANS($N$3:$N$473-I9195))/2)^2*COS(RADIANS($M$3:$M$473))*COS(RADIANS(H9195))),$L$3:$L$473)</f>
        <v>n408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t="str" cm="1">
        <f t="array" ref="J9196">LOOKUP(1,1/FREQUENCY(0,SIN((RADIANS($M$3:$M$473-H9196))/2)^2+SIN((RADIANS($N$3:$N$473-I9196))/2)^2*COS(RADIANS($M$3:$M$473))*COS(RADIANS(H9196))),$L$3:$L$473)</f>
        <v>n102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t="str" cm="1">
        <f t="array" ref="J9197">LOOKUP(1,1/FREQUENCY(0,SIN((RADIANS($M$3:$M$473-H9197))/2)^2+SIN((RADIANS($N$3:$N$473-I9197))/2)^2*COS(RADIANS($M$3:$M$473))*COS(RADIANS(H9197))),$L$3:$L$473)</f>
        <v>n408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t="str" cm="1">
        <f t="array" ref="J9198">LOOKUP(1,1/FREQUENCY(0,SIN((RADIANS($M$3:$M$473-H9198))/2)^2+SIN((RADIANS($N$3:$N$473-I9198))/2)^2*COS(RADIANS($M$3:$M$473))*COS(RADIANS(H9198))),$L$3:$L$473)</f>
        <v>n408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t="str" cm="1">
        <f t="array" ref="J9199">LOOKUP(1,1/FREQUENCY(0,SIN((RADIANS($M$3:$M$473-H9199))/2)^2+SIN((RADIANS($N$3:$N$473-I9199))/2)^2*COS(RADIANS($M$3:$M$473))*COS(RADIANS(H9199))),$L$3:$L$473)</f>
        <v>n102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t="str" cm="1">
        <f t="array" ref="J9200">LOOKUP(1,1/FREQUENCY(0,SIN((RADIANS($M$3:$M$473-H9200))/2)^2+SIN((RADIANS($N$3:$N$473-I9200))/2)^2*COS(RADIANS($M$3:$M$473))*COS(RADIANS(H9200))),$L$3:$L$473)</f>
        <v>n102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t="str" cm="1">
        <f t="array" ref="J9201">LOOKUP(1,1/FREQUENCY(0,SIN((RADIANS($M$3:$M$473-H9201))/2)^2+SIN((RADIANS($N$3:$N$473-I9201))/2)^2*COS(RADIANS($M$3:$M$473))*COS(RADIANS(H9201))),$L$3:$L$473)</f>
        <v>n102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t="str" cm="1">
        <f t="array" ref="J9202">LOOKUP(1,1/FREQUENCY(0,SIN((RADIANS($M$3:$M$473-H9202))/2)^2+SIN((RADIANS($N$3:$N$473-I9202))/2)^2*COS(RADIANS($M$3:$M$473))*COS(RADIANS(H9202))),$L$3:$L$473)</f>
        <v>n102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t="str" cm="1">
        <f t="array" ref="J9203">LOOKUP(1,1/FREQUENCY(0,SIN((RADIANS($M$3:$M$473-H9203))/2)^2+SIN((RADIANS($N$3:$N$473-I9203))/2)^2*COS(RADIANS($M$3:$M$473))*COS(RADIANS(H9203))),$L$3:$L$473)</f>
        <v>n102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t="str" cm="1">
        <f t="array" ref="J9204">LOOKUP(1,1/FREQUENCY(0,SIN((RADIANS($M$3:$M$473-H9204))/2)^2+SIN((RADIANS($N$3:$N$473-I9204))/2)^2*COS(RADIANS($M$3:$M$473))*COS(RADIANS(H9204))),$L$3:$L$473)</f>
        <v>n102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t="str" cm="1">
        <f t="array" ref="J9205">LOOKUP(1,1/FREQUENCY(0,SIN((RADIANS($M$3:$M$473-H9205))/2)^2+SIN((RADIANS($N$3:$N$473-I9205))/2)^2*COS(RADIANS($M$3:$M$473))*COS(RADIANS(H9205))),$L$3:$L$473)</f>
        <v>n102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t="str" cm="1">
        <f t="array" ref="J9206">LOOKUP(1,1/FREQUENCY(0,SIN((RADIANS($M$3:$M$473-H9206))/2)^2+SIN((RADIANS($N$3:$N$473-I9206))/2)^2*COS(RADIANS($M$3:$M$473))*COS(RADIANS(H9206))),$L$3:$L$473)</f>
        <v>n102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t="str" cm="1">
        <f t="array" ref="J9207">LOOKUP(1,1/FREQUENCY(0,SIN((RADIANS($M$3:$M$473-H9207))/2)^2+SIN((RADIANS($N$3:$N$473-I9207))/2)^2*COS(RADIANS($M$3:$M$473))*COS(RADIANS(H9207))),$L$3:$L$473)</f>
        <v>n102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t="str" cm="1">
        <f t="array" ref="J9208">LOOKUP(1,1/FREQUENCY(0,SIN((RADIANS($M$3:$M$473-H9208))/2)^2+SIN((RADIANS($N$3:$N$473-I9208))/2)^2*COS(RADIANS($M$3:$M$473))*COS(RADIANS(H9208))),$L$3:$L$473)</f>
        <v>n102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t="str" cm="1">
        <f t="array" ref="J9209">LOOKUP(1,1/FREQUENCY(0,SIN((RADIANS($M$3:$M$473-H9209))/2)^2+SIN((RADIANS($N$3:$N$473-I9209))/2)^2*COS(RADIANS($M$3:$M$473))*COS(RADIANS(H9209))),$L$3:$L$473)</f>
        <v>n102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t="str" cm="1">
        <f t="array" ref="J9210">LOOKUP(1,1/FREQUENCY(0,SIN((RADIANS($M$3:$M$473-H9210))/2)^2+SIN((RADIANS($N$3:$N$473-I9210))/2)^2*COS(RADIANS($M$3:$M$473))*COS(RADIANS(H9210))),$L$3:$L$473)</f>
        <v>n102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t="str" cm="1">
        <f t="array" ref="J9211">LOOKUP(1,1/FREQUENCY(0,SIN((RADIANS($M$3:$M$473-H9211))/2)^2+SIN((RADIANS($N$3:$N$473-I9211))/2)^2*COS(RADIANS($M$3:$M$473))*COS(RADIANS(H9211))),$L$3:$L$473)</f>
        <v>n102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t="str" cm="1">
        <f t="array" ref="J9212">LOOKUP(1,1/FREQUENCY(0,SIN((RADIANS($M$3:$M$473-H9212))/2)^2+SIN((RADIANS($N$3:$N$473-I9212))/2)^2*COS(RADIANS($M$3:$M$473))*COS(RADIANS(H9212))),$L$3:$L$473)</f>
        <v>n102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t="str" cm="1">
        <f t="array" ref="J9213">LOOKUP(1,1/FREQUENCY(0,SIN((RADIANS($M$3:$M$473-H9213))/2)^2+SIN((RADIANS($N$3:$N$473-I9213))/2)^2*COS(RADIANS($M$3:$M$473))*COS(RADIANS(H9213))),$L$3:$L$473)</f>
        <v>n102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t="str" cm="1">
        <f t="array" ref="J9214">LOOKUP(1,1/FREQUENCY(0,SIN((RADIANS($M$3:$M$473-H9214))/2)^2+SIN((RADIANS($N$3:$N$473-I9214))/2)^2*COS(RADIANS($M$3:$M$473))*COS(RADIANS(H9214))),$L$3:$L$473)</f>
        <v>n102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t="str" cm="1">
        <f t="array" ref="J9215">LOOKUP(1,1/FREQUENCY(0,SIN((RADIANS($M$3:$M$473-H9215))/2)^2+SIN((RADIANS($N$3:$N$473-I9215))/2)^2*COS(RADIANS($M$3:$M$473))*COS(RADIANS(H9215))),$L$3:$L$473)</f>
        <v>n101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t="str" cm="1">
        <f t="array" ref="J9216">LOOKUP(1,1/FREQUENCY(0,SIN((RADIANS($M$3:$M$473-H9216))/2)^2+SIN((RADIANS($N$3:$N$473-I9216))/2)^2*COS(RADIANS($M$3:$M$473))*COS(RADIANS(H9216))),$L$3:$L$473)</f>
        <v>n102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t="str" cm="1">
        <f t="array" ref="J9217">LOOKUP(1,1/FREQUENCY(0,SIN((RADIANS($M$3:$M$473-H9217))/2)^2+SIN((RADIANS($N$3:$N$473-I9217))/2)^2*COS(RADIANS($M$3:$M$473))*COS(RADIANS(H9217))),$L$3:$L$473)</f>
        <v>n102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t="str" cm="1">
        <f t="array" ref="J9218">LOOKUP(1,1/FREQUENCY(0,SIN((RADIANS($M$3:$M$473-H9218))/2)^2+SIN((RADIANS($N$3:$N$473-I9218))/2)^2*COS(RADIANS($M$3:$M$473))*COS(RADIANS(H9218))),$L$3:$L$473)</f>
        <v>n102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t="str" cm="1">
        <f t="array" ref="J9219">LOOKUP(1,1/FREQUENCY(0,SIN((RADIANS($M$3:$M$473-H9219))/2)^2+SIN((RADIANS($N$3:$N$473-I9219))/2)^2*COS(RADIANS($M$3:$M$473))*COS(RADIANS(H9219))),$L$3:$L$473)</f>
        <v>n102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t="str" cm="1">
        <f t="array" ref="J9220">LOOKUP(1,1/FREQUENCY(0,SIN((RADIANS($M$3:$M$473-H9220))/2)^2+SIN((RADIANS($N$3:$N$473-I9220))/2)^2*COS(RADIANS($M$3:$M$473))*COS(RADIANS(H9220))),$L$3:$L$473)</f>
        <v>n101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t="str" cm="1">
        <f t="array" ref="J9221">LOOKUP(1,1/FREQUENCY(0,SIN((RADIANS($M$3:$M$473-H9221))/2)^2+SIN((RADIANS($N$3:$N$473-I9221))/2)^2*COS(RADIANS($M$3:$M$473))*COS(RADIANS(H9221))),$L$3:$L$473)</f>
        <v>n101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t="str" cm="1">
        <f t="array" ref="J9222">LOOKUP(1,1/FREQUENCY(0,SIN((RADIANS($M$3:$M$473-H9222))/2)^2+SIN((RADIANS($N$3:$N$473-I9222))/2)^2*COS(RADIANS($M$3:$M$473))*COS(RADIANS(H9222))),$L$3:$L$473)</f>
        <v>n101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t="str" cm="1">
        <f t="array" ref="J9223">LOOKUP(1,1/FREQUENCY(0,SIN((RADIANS($M$3:$M$473-H9223))/2)^2+SIN((RADIANS($N$3:$N$473-I9223))/2)^2*COS(RADIANS($M$3:$M$473))*COS(RADIANS(H9223))),$L$3:$L$473)</f>
        <v>n101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t="str" cm="1">
        <f t="array" ref="J9224">LOOKUP(1,1/FREQUENCY(0,SIN((RADIANS($M$3:$M$473-H9224))/2)^2+SIN((RADIANS($N$3:$N$473-I9224))/2)^2*COS(RADIANS($M$3:$M$473))*COS(RADIANS(H9224))),$L$3:$L$473)</f>
        <v>n101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t="str" cm="1">
        <f t="array" ref="J9225">LOOKUP(1,1/FREQUENCY(0,SIN((RADIANS($M$3:$M$473-H9225))/2)^2+SIN((RADIANS($N$3:$N$473-I9225))/2)^2*COS(RADIANS($M$3:$M$473))*COS(RADIANS(H9225))),$L$3:$L$473)</f>
        <v>n101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t="str" cm="1">
        <f t="array" ref="J9226">LOOKUP(1,1/FREQUENCY(0,SIN((RADIANS($M$3:$M$473-H9226))/2)^2+SIN((RADIANS($N$3:$N$473-I9226))/2)^2*COS(RADIANS($M$3:$M$473))*COS(RADIANS(H9226))),$L$3:$L$473)</f>
        <v>n101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t="str" cm="1">
        <f t="array" ref="J9227">LOOKUP(1,1/FREQUENCY(0,SIN((RADIANS($M$3:$M$473-H9227))/2)^2+SIN((RADIANS($N$3:$N$473-I9227))/2)^2*COS(RADIANS($M$3:$M$473))*COS(RADIANS(H9227))),$L$3:$L$473)</f>
        <v>n101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t="str" cm="1">
        <f t="array" ref="J9228">LOOKUP(1,1/FREQUENCY(0,SIN((RADIANS($M$3:$M$473-H9228))/2)^2+SIN((RADIANS($N$3:$N$473-I9228))/2)^2*COS(RADIANS($M$3:$M$473))*COS(RADIANS(H9228))),$L$3:$L$473)</f>
        <v>n101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t="str" cm="1">
        <f t="array" ref="J9229">LOOKUP(1,1/FREQUENCY(0,SIN((RADIANS($M$3:$M$473-H9229))/2)^2+SIN((RADIANS($N$3:$N$473-I9229))/2)^2*COS(RADIANS($M$3:$M$473))*COS(RADIANS(H9229))),$L$3:$L$473)</f>
        <v>n101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t="str" cm="1">
        <f t="array" ref="J9230">LOOKUP(1,1/FREQUENCY(0,SIN((RADIANS($M$3:$M$473-H9230))/2)^2+SIN((RADIANS($N$3:$N$473-I9230))/2)^2*COS(RADIANS($M$3:$M$473))*COS(RADIANS(H9230))),$L$3:$L$473)</f>
        <v>n408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t="str" cm="1">
        <f t="array" ref="J9231">LOOKUP(1,1/FREQUENCY(0,SIN((RADIANS($M$3:$M$473-H9231))/2)^2+SIN((RADIANS($N$3:$N$473-I9231))/2)^2*COS(RADIANS($M$3:$M$473))*COS(RADIANS(H9231))),$L$3:$L$473)</f>
        <v>n408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t="str" cm="1">
        <f t="array" ref="J9232">LOOKUP(1,1/FREQUENCY(0,SIN((RADIANS($M$3:$M$473-H9232))/2)^2+SIN((RADIANS($N$3:$N$473-I9232))/2)^2*COS(RADIANS($M$3:$M$473))*COS(RADIANS(H9232))),$L$3:$L$473)</f>
        <v>n408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t="str" cm="1">
        <f t="array" ref="J9233">LOOKUP(1,1/FREQUENCY(0,SIN((RADIANS($M$3:$M$473-H9233))/2)^2+SIN((RADIANS($N$3:$N$473-I9233))/2)^2*COS(RADIANS($M$3:$M$473))*COS(RADIANS(H9233))),$L$3:$L$473)</f>
        <v>n408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t="str" cm="1">
        <f t="array" ref="J9234">LOOKUP(1,1/FREQUENCY(0,SIN((RADIANS($M$3:$M$473-H9234))/2)^2+SIN((RADIANS($N$3:$N$473-I9234))/2)^2*COS(RADIANS($M$3:$M$473))*COS(RADIANS(H9234))),$L$3:$L$473)</f>
        <v>n408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t="str" cm="1">
        <f t="array" ref="J9235">LOOKUP(1,1/FREQUENCY(0,SIN((RADIANS($M$3:$M$473-H9235))/2)^2+SIN((RADIANS($N$3:$N$473-I9235))/2)^2*COS(RADIANS($M$3:$M$473))*COS(RADIANS(H9235))),$L$3:$L$473)</f>
        <v>n408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t="str" cm="1">
        <f t="array" ref="J9236">LOOKUP(1,1/FREQUENCY(0,SIN((RADIANS($M$3:$M$473-H9236))/2)^2+SIN((RADIANS($N$3:$N$473-I9236))/2)^2*COS(RADIANS($M$3:$M$473))*COS(RADIANS(H9236))),$L$3:$L$473)</f>
        <v>n408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t="str" cm="1">
        <f t="array" ref="J9237">LOOKUP(1,1/FREQUENCY(0,SIN((RADIANS($M$3:$M$473-H9237))/2)^2+SIN((RADIANS($N$3:$N$473-I9237))/2)^2*COS(RADIANS($M$3:$M$473))*COS(RADIANS(H9237))),$L$3:$L$473)</f>
        <v>n408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t="str" cm="1">
        <f t="array" ref="J9238">LOOKUP(1,1/FREQUENCY(0,SIN((RADIANS($M$3:$M$473-H9238))/2)^2+SIN((RADIANS($N$3:$N$473-I9238))/2)^2*COS(RADIANS($M$3:$M$473))*COS(RADIANS(H9238))),$L$3:$L$473)</f>
        <v>n408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t="str" cm="1">
        <f t="array" ref="J9239">LOOKUP(1,1/FREQUENCY(0,SIN((RADIANS($M$3:$M$473-H9239))/2)^2+SIN((RADIANS($N$3:$N$473-I9239))/2)^2*COS(RADIANS($M$3:$M$473))*COS(RADIANS(H9239))),$L$3:$L$473)</f>
        <v>n408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t="str" cm="1">
        <f t="array" ref="J9240">LOOKUP(1,1/FREQUENCY(0,SIN((RADIANS($M$3:$M$473-H9240))/2)^2+SIN((RADIANS($N$3:$N$473-I9240))/2)^2*COS(RADIANS($M$3:$M$473))*COS(RADIANS(H9240))),$L$3:$L$473)</f>
        <v>n408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t="str" cm="1">
        <f t="array" ref="J9241">LOOKUP(1,1/FREQUENCY(0,SIN((RADIANS($M$3:$M$473-H9241))/2)^2+SIN((RADIANS($N$3:$N$473-I9241))/2)^2*COS(RADIANS($M$3:$M$473))*COS(RADIANS(H9241))),$L$3:$L$473)</f>
        <v>n408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t="str" cm="1">
        <f t="array" ref="J9242">LOOKUP(1,1/FREQUENCY(0,SIN((RADIANS($M$3:$M$473-H9242))/2)^2+SIN((RADIANS($N$3:$N$473-I9242))/2)^2*COS(RADIANS($M$3:$M$473))*COS(RADIANS(H9242))),$L$3:$L$473)</f>
        <v>n408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t="str" cm="1">
        <f t="array" ref="J9243">LOOKUP(1,1/FREQUENCY(0,SIN((RADIANS($M$3:$M$473-H9243))/2)^2+SIN((RADIANS($N$3:$N$473-I9243))/2)^2*COS(RADIANS($M$3:$M$473))*COS(RADIANS(H9243))),$L$3:$L$473)</f>
        <v>n408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t="str" cm="1">
        <f t="array" ref="J9244">LOOKUP(1,1/FREQUENCY(0,SIN((RADIANS($M$3:$M$473-H9244))/2)^2+SIN((RADIANS($N$3:$N$473-I9244))/2)^2*COS(RADIANS($M$3:$M$473))*COS(RADIANS(H9244))),$L$3:$L$473)</f>
        <v>n408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t="str" cm="1">
        <f t="array" ref="J9245">LOOKUP(1,1/FREQUENCY(0,SIN((RADIANS($M$3:$M$473-H9245))/2)^2+SIN((RADIANS($N$3:$N$473-I9245))/2)^2*COS(RADIANS($M$3:$M$473))*COS(RADIANS(H9245))),$L$3:$L$473)</f>
        <v>n408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t="str" cm="1">
        <f t="array" ref="J9246">LOOKUP(1,1/FREQUENCY(0,SIN((RADIANS($M$3:$M$473-H9246))/2)^2+SIN((RADIANS($N$3:$N$473-I9246))/2)^2*COS(RADIANS($M$3:$M$473))*COS(RADIANS(H9246))),$L$3:$L$473)</f>
        <v>n408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t="str" cm="1">
        <f t="array" ref="J9247">LOOKUP(1,1/FREQUENCY(0,SIN((RADIANS($M$3:$M$473-H9247))/2)^2+SIN((RADIANS($N$3:$N$473-I9247))/2)^2*COS(RADIANS($M$3:$M$473))*COS(RADIANS(H9247))),$L$3:$L$473)</f>
        <v>n408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t="str" cm="1">
        <f t="array" ref="J9248">LOOKUP(1,1/FREQUENCY(0,SIN((RADIANS($M$3:$M$473-H9248))/2)^2+SIN((RADIANS($N$3:$N$473-I9248))/2)^2*COS(RADIANS($M$3:$M$473))*COS(RADIANS(H9248))),$L$3:$L$473)</f>
        <v>n408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t="str" cm="1">
        <f t="array" ref="J9249">LOOKUP(1,1/FREQUENCY(0,SIN((RADIANS($M$3:$M$473-H9249))/2)^2+SIN((RADIANS($N$3:$N$473-I9249))/2)^2*COS(RADIANS($M$3:$M$473))*COS(RADIANS(H9249))),$L$3:$L$473)</f>
        <v>n18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t="str" cm="1">
        <f t="array" ref="J9250">LOOKUP(1,1/FREQUENCY(0,SIN((RADIANS($M$3:$M$473-H9250))/2)^2+SIN((RADIANS($N$3:$N$473-I9250))/2)^2*COS(RADIANS($M$3:$M$473))*COS(RADIANS(H9250))),$L$3:$L$473)</f>
        <v>n446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t="str" cm="1">
        <f t="array" ref="J9251">LOOKUP(1,1/FREQUENCY(0,SIN((RADIANS($M$3:$M$473-H9251))/2)^2+SIN((RADIANS($N$3:$N$473-I9251))/2)^2*COS(RADIANS($M$3:$M$473))*COS(RADIANS(H9251))),$L$3:$L$473)</f>
        <v>n181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t="str" cm="1">
        <f t="array" ref="J9252">LOOKUP(1,1/FREQUENCY(0,SIN((RADIANS($M$3:$M$473-H9252))/2)^2+SIN((RADIANS($N$3:$N$473-I9252))/2)^2*COS(RADIANS($M$3:$M$473))*COS(RADIANS(H9252))),$L$3:$L$473)</f>
        <v>n181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t="str" cm="1">
        <f t="array" ref="J9253">LOOKUP(1,1/FREQUENCY(0,SIN((RADIANS($M$3:$M$473-H9253))/2)^2+SIN((RADIANS($N$3:$N$473-I9253))/2)^2*COS(RADIANS($M$3:$M$473))*COS(RADIANS(H9253))),$L$3:$L$473)</f>
        <v>n181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t="str" cm="1">
        <f t="array" ref="J9254">LOOKUP(1,1/FREQUENCY(0,SIN((RADIANS($M$3:$M$473-H9254))/2)^2+SIN((RADIANS($N$3:$N$473-I9254))/2)^2*COS(RADIANS($M$3:$M$473))*COS(RADIANS(H9254))),$L$3:$L$473)</f>
        <v>n181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t="str" cm="1">
        <f t="array" ref="J9255">LOOKUP(1,1/FREQUENCY(0,SIN((RADIANS($M$3:$M$473-H9255))/2)^2+SIN((RADIANS($N$3:$N$473-I9255))/2)^2*COS(RADIANS($M$3:$M$473))*COS(RADIANS(H9255))),$L$3:$L$473)</f>
        <v>n18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t="str" cm="1">
        <f t="array" ref="J9256">LOOKUP(1,1/FREQUENCY(0,SIN((RADIANS($M$3:$M$473-H9256))/2)^2+SIN((RADIANS($N$3:$N$473-I9256))/2)^2*COS(RADIANS($M$3:$M$473))*COS(RADIANS(H9256))),$L$3:$L$473)</f>
        <v>n18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t="str" cm="1">
        <f t="array" ref="J9257">LOOKUP(1,1/FREQUENCY(0,SIN((RADIANS($M$3:$M$473-H9257))/2)^2+SIN((RADIANS($N$3:$N$473-I9257))/2)^2*COS(RADIANS($M$3:$M$473))*COS(RADIANS(H9257))),$L$3:$L$473)</f>
        <v>n18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t="str" cm="1">
        <f t="array" ref="J9258">LOOKUP(1,1/FREQUENCY(0,SIN((RADIANS($M$3:$M$473-H9258))/2)^2+SIN((RADIANS($N$3:$N$473-I9258))/2)^2*COS(RADIANS($M$3:$M$473))*COS(RADIANS(H9258))),$L$3:$L$473)</f>
        <v>n18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t="str" cm="1">
        <f t="array" ref="J9259">LOOKUP(1,1/FREQUENCY(0,SIN((RADIANS($M$3:$M$473-H9259))/2)^2+SIN((RADIANS($N$3:$N$473-I9259))/2)^2*COS(RADIANS($M$3:$M$473))*COS(RADIANS(H9259))),$L$3:$L$473)</f>
        <v>n18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t="str" cm="1">
        <f t="array" ref="J9260">LOOKUP(1,1/FREQUENCY(0,SIN((RADIANS($M$3:$M$473-H9260))/2)^2+SIN((RADIANS($N$3:$N$473-I9260))/2)^2*COS(RADIANS($M$3:$M$473))*COS(RADIANS(H9260))),$L$3:$L$473)</f>
        <v>n18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t="str" cm="1">
        <f t="array" ref="J9261">LOOKUP(1,1/FREQUENCY(0,SIN((RADIANS($M$3:$M$473-H9261))/2)^2+SIN((RADIANS($N$3:$N$473-I9261))/2)^2*COS(RADIANS($M$3:$M$473))*COS(RADIANS(H9261))),$L$3:$L$473)</f>
        <v>n18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t="str" cm="1">
        <f t="array" ref="J9262">LOOKUP(1,1/FREQUENCY(0,SIN((RADIANS($M$3:$M$473-H9262))/2)^2+SIN((RADIANS($N$3:$N$473-I9262))/2)^2*COS(RADIANS($M$3:$M$473))*COS(RADIANS(H9262))),$L$3:$L$473)</f>
        <v>n181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t="str" cm="1">
        <f t="array" ref="J9263">LOOKUP(1,1/FREQUENCY(0,SIN((RADIANS($M$3:$M$473-H9263))/2)^2+SIN((RADIANS($N$3:$N$473-I9263))/2)^2*COS(RADIANS($M$3:$M$473))*COS(RADIANS(H9263))),$L$3:$L$473)</f>
        <v>n181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t="str" cm="1">
        <f t="array" ref="J9264">LOOKUP(1,1/FREQUENCY(0,SIN((RADIANS($M$3:$M$473-H9264))/2)^2+SIN((RADIANS($N$3:$N$473-I9264))/2)^2*COS(RADIANS($M$3:$M$473))*COS(RADIANS(H9264))),$L$3:$L$473)</f>
        <v>n181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t="str" cm="1">
        <f t="array" ref="J9265">LOOKUP(1,1/FREQUENCY(0,SIN((RADIANS($M$3:$M$473-H9265))/2)^2+SIN((RADIANS($N$3:$N$473-I9265))/2)^2*COS(RADIANS($M$3:$M$473))*COS(RADIANS(H9265))),$L$3:$L$473)</f>
        <v>n181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t="str" cm="1">
        <f t="array" ref="J9266">LOOKUP(1,1/FREQUENCY(0,SIN((RADIANS($M$3:$M$473-H9266))/2)^2+SIN((RADIANS($N$3:$N$473-I9266))/2)^2*COS(RADIANS($M$3:$M$473))*COS(RADIANS(H9266))),$L$3:$L$473)</f>
        <v>n181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t="str" cm="1">
        <f t="array" ref="J9267">LOOKUP(1,1/FREQUENCY(0,SIN((RADIANS($M$3:$M$473-H9267))/2)^2+SIN((RADIANS($N$3:$N$473-I9267))/2)^2*COS(RADIANS($M$3:$M$473))*COS(RADIANS(H9267))),$L$3:$L$473)</f>
        <v>n181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t="str" cm="1">
        <f t="array" ref="J9268">LOOKUP(1,1/FREQUENCY(0,SIN((RADIANS($M$3:$M$473-H9268))/2)^2+SIN((RADIANS($N$3:$N$473-I9268))/2)^2*COS(RADIANS($M$3:$M$473))*COS(RADIANS(H9268))),$L$3:$L$473)</f>
        <v>n181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t="str" cm="1">
        <f t="array" ref="J9269">LOOKUP(1,1/FREQUENCY(0,SIN((RADIANS($M$3:$M$473-H9269))/2)^2+SIN((RADIANS($N$3:$N$473-I9269))/2)^2*COS(RADIANS($M$3:$M$473))*COS(RADIANS(H9269))),$L$3:$L$473)</f>
        <v>n181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t="str" cm="1">
        <f t="array" ref="J9270">LOOKUP(1,1/FREQUENCY(0,SIN((RADIANS($M$3:$M$473-H9270))/2)^2+SIN((RADIANS($N$3:$N$473-I9270))/2)^2*COS(RADIANS($M$3:$M$473))*COS(RADIANS(H9270))),$L$3:$L$473)</f>
        <v>n181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t="str" cm="1">
        <f t="array" ref="J9271">LOOKUP(1,1/FREQUENCY(0,SIN((RADIANS($M$3:$M$473-H9271))/2)^2+SIN((RADIANS($N$3:$N$473-I9271))/2)^2*COS(RADIANS($M$3:$M$473))*COS(RADIANS(H9271))),$L$3:$L$473)</f>
        <v>n181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t="str" cm="1">
        <f t="array" ref="J9272">LOOKUP(1,1/FREQUENCY(0,SIN((RADIANS($M$3:$M$473-H9272))/2)^2+SIN((RADIANS($N$3:$N$473-I9272))/2)^2*COS(RADIANS($M$3:$M$473))*COS(RADIANS(H9272))),$L$3:$L$473)</f>
        <v>n181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t="str" cm="1">
        <f t="array" ref="J9273">LOOKUP(1,1/FREQUENCY(0,SIN((RADIANS($M$3:$M$473-H9273))/2)^2+SIN((RADIANS($N$3:$N$473-I9273))/2)^2*COS(RADIANS($M$3:$M$473))*COS(RADIANS(H9273))),$L$3:$L$473)</f>
        <v>n181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t="str" cm="1">
        <f t="array" ref="J9274">LOOKUP(1,1/FREQUENCY(0,SIN((RADIANS($M$3:$M$473-H9274))/2)^2+SIN((RADIANS($N$3:$N$473-I9274))/2)^2*COS(RADIANS($M$3:$M$473))*COS(RADIANS(H9274))),$L$3:$L$473)</f>
        <v>n18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t="str" cm="1">
        <f t="array" ref="J9275">LOOKUP(1,1/FREQUENCY(0,SIN((RADIANS($M$3:$M$473-H9275))/2)^2+SIN((RADIANS($N$3:$N$473-I9275))/2)^2*COS(RADIANS($M$3:$M$473))*COS(RADIANS(H9275))),$L$3:$L$473)</f>
        <v>n446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t="str" cm="1">
        <f t="array" ref="J9276">LOOKUP(1,1/FREQUENCY(0,SIN((RADIANS($M$3:$M$473-H9276))/2)^2+SIN((RADIANS($N$3:$N$473-I9276))/2)^2*COS(RADIANS($M$3:$M$473))*COS(RADIANS(H9276))),$L$3:$L$473)</f>
        <v>n446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t="str" cm="1">
        <f t="array" ref="J9277">LOOKUP(1,1/FREQUENCY(0,SIN((RADIANS($M$3:$M$473-H9277))/2)^2+SIN((RADIANS($N$3:$N$473-I9277))/2)^2*COS(RADIANS($M$3:$M$473))*COS(RADIANS(H9277))),$L$3:$L$473)</f>
        <v>n181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t="str" cm="1">
        <f t="array" ref="J9278">LOOKUP(1,1/FREQUENCY(0,SIN((RADIANS($M$3:$M$473-H9278))/2)^2+SIN((RADIANS($N$3:$N$473-I9278))/2)^2*COS(RADIANS($M$3:$M$473))*COS(RADIANS(H9278))),$L$3:$L$473)</f>
        <v>n446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t="str" cm="1">
        <f t="array" ref="J9279">LOOKUP(1,1/FREQUENCY(0,SIN((RADIANS($M$3:$M$473-H9279))/2)^2+SIN((RADIANS($N$3:$N$473-I9279))/2)^2*COS(RADIANS($M$3:$M$473))*COS(RADIANS(H9279))),$L$3:$L$473)</f>
        <v>n181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t="str" cm="1">
        <f t="array" ref="J9280">LOOKUP(1,1/FREQUENCY(0,SIN((RADIANS($M$3:$M$473-H9280))/2)^2+SIN((RADIANS($N$3:$N$473-I9280))/2)^2*COS(RADIANS($M$3:$M$473))*COS(RADIANS(H9280))),$L$3:$L$473)</f>
        <v>n446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t="str" cm="1">
        <f t="array" ref="J9281">LOOKUP(1,1/FREQUENCY(0,SIN((RADIANS($M$3:$M$473-H9281))/2)^2+SIN((RADIANS($N$3:$N$473-I9281))/2)^2*COS(RADIANS($M$3:$M$473))*COS(RADIANS(H9281))),$L$3:$L$473)</f>
        <v>n446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t="str" cm="1">
        <f t="array" ref="J9282">LOOKUP(1,1/FREQUENCY(0,SIN((RADIANS($M$3:$M$473-H9282))/2)^2+SIN((RADIANS($N$3:$N$473-I9282))/2)^2*COS(RADIANS($M$3:$M$473))*COS(RADIANS(H9282))),$L$3:$L$473)</f>
        <v>n446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t="str" cm="1">
        <f t="array" ref="J9283">LOOKUP(1,1/FREQUENCY(0,SIN((RADIANS($M$3:$M$473-H9283))/2)^2+SIN((RADIANS($N$3:$N$473-I9283))/2)^2*COS(RADIANS($M$3:$M$473))*COS(RADIANS(H9283))),$L$3:$L$473)</f>
        <v>n446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t="str" cm="1">
        <f t="array" ref="J9284">LOOKUP(1,1/FREQUENCY(0,SIN((RADIANS($M$3:$M$473-H9284))/2)^2+SIN((RADIANS($N$3:$N$473-I9284))/2)^2*COS(RADIANS($M$3:$M$473))*COS(RADIANS(H9284))),$L$3:$L$473)</f>
        <v>n18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t="str" cm="1">
        <f t="array" ref="J9285">LOOKUP(1,1/FREQUENCY(0,SIN((RADIANS($M$3:$M$473-H9285))/2)^2+SIN((RADIANS($N$3:$N$473-I9285))/2)^2*COS(RADIANS($M$3:$M$473))*COS(RADIANS(H9285))),$L$3:$L$473)</f>
        <v>n446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t="str" cm="1">
        <f t="array" ref="J9286">LOOKUP(1,1/FREQUENCY(0,SIN((RADIANS($M$3:$M$473-H9286))/2)^2+SIN((RADIANS($N$3:$N$473-I9286))/2)^2*COS(RADIANS($M$3:$M$473))*COS(RADIANS(H9286))),$L$3:$L$473)</f>
        <v>n446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t="str" cm="1">
        <f t="array" ref="J9287">LOOKUP(1,1/FREQUENCY(0,SIN((RADIANS($M$3:$M$473-H9287))/2)^2+SIN((RADIANS($N$3:$N$473-I9287))/2)^2*COS(RADIANS($M$3:$M$473))*COS(RADIANS(H9287))),$L$3:$L$473)</f>
        <v>n446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t="str" cm="1">
        <f t="array" ref="J9288">LOOKUP(1,1/FREQUENCY(0,SIN((RADIANS($M$3:$M$473-H9288))/2)^2+SIN((RADIANS($N$3:$N$473-I9288))/2)^2*COS(RADIANS($M$3:$M$473))*COS(RADIANS(H9288))),$L$3:$L$473)</f>
        <v>n446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t="str" cm="1">
        <f t="array" ref="J9289">LOOKUP(1,1/FREQUENCY(0,SIN((RADIANS($M$3:$M$473-H9289))/2)^2+SIN((RADIANS($N$3:$N$473-I9289))/2)^2*COS(RADIANS($M$3:$M$473))*COS(RADIANS(H9289))),$L$3:$L$473)</f>
        <v>n446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t="str" cm="1">
        <f t="array" ref="J9290">LOOKUP(1,1/FREQUENCY(0,SIN((RADIANS($M$3:$M$473-H9290))/2)^2+SIN((RADIANS($N$3:$N$473-I9290))/2)^2*COS(RADIANS($M$3:$M$473))*COS(RADIANS(H9290))),$L$3:$L$473)</f>
        <v>n446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t="str" cm="1">
        <f t="array" ref="J9291">LOOKUP(1,1/FREQUENCY(0,SIN((RADIANS($M$3:$M$473-H9291))/2)^2+SIN((RADIANS($N$3:$N$473-I9291))/2)^2*COS(RADIANS($M$3:$M$473))*COS(RADIANS(H9291))),$L$3:$L$473)</f>
        <v>n446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t="str" cm="1">
        <f t="array" ref="J9292">LOOKUP(1,1/FREQUENCY(0,SIN((RADIANS($M$3:$M$473-H9292))/2)^2+SIN((RADIANS($N$3:$N$473-I9292))/2)^2*COS(RADIANS($M$3:$M$473))*COS(RADIANS(H9292))),$L$3:$L$473)</f>
        <v>n40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t="str" cm="1">
        <f t="array" ref="J9293">LOOKUP(1,1/FREQUENCY(0,SIN((RADIANS($M$3:$M$473-H9293))/2)^2+SIN((RADIANS($N$3:$N$473-I9293))/2)^2*COS(RADIANS($M$3:$M$473))*COS(RADIANS(H9293))),$L$3:$L$473)</f>
        <v>n40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t="str" cm="1">
        <f t="array" ref="J9294">LOOKUP(1,1/FREQUENCY(0,SIN((RADIANS($M$3:$M$473-H9294))/2)^2+SIN((RADIANS($N$3:$N$473-I9294))/2)^2*COS(RADIANS($M$3:$M$473))*COS(RADIANS(H9294))),$L$3:$L$473)</f>
        <v>n447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t="str" cm="1">
        <f t="array" ref="J9295">LOOKUP(1,1/FREQUENCY(0,SIN((RADIANS($M$3:$M$473-H9295))/2)^2+SIN((RADIANS($N$3:$N$473-I9295))/2)^2*COS(RADIANS($M$3:$M$473))*COS(RADIANS(H9295))),$L$3:$L$473)</f>
        <v>n446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t="str" cm="1">
        <f t="array" ref="J9296">LOOKUP(1,1/FREQUENCY(0,SIN((RADIANS($M$3:$M$473-H9296))/2)^2+SIN((RADIANS($N$3:$N$473-I9296))/2)^2*COS(RADIANS($M$3:$M$473))*COS(RADIANS(H9296))),$L$3:$L$473)</f>
        <v>n40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t="str" cm="1">
        <f t="array" ref="J9297">LOOKUP(1,1/FREQUENCY(0,SIN((RADIANS($M$3:$M$473-H9297))/2)^2+SIN((RADIANS($N$3:$N$473-I9297))/2)^2*COS(RADIANS($M$3:$M$473))*COS(RADIANS(H9297))),$L$3:$L$473)</f>
        <v>n40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t="str" cm="1">
        <f t="array" ref="J9298">LOOKUP(1,1/FREQUENCY(0,SIN((RADIANS($M$3:$M$473-H9298))/2)^2+SIN((RADIANS($N$3:$N$473-I9298))/2)^2*COS(RADIANS($M$3:$M$473))*COS(RADIANS(H9298))),$L$3:$L$473)</f>
        <v>n446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t="str" cm="1">
        <f t="array" ref="J9299">LOOKUP(1,1/FREQUENCY(0,SIN((RADIANS($M$3:$M$473-H9299))/2)^2+SIN((RADIANS($N$3:$N$473-I9299))/2)^2*COS(RADIANS($M$3:$M$473))*COS(RADIANS(H9299))),$L$3:$L$473)</f>
        <v>n446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t="str" cm="1">
        <f t="array" ref="J9300">LOOKUP(1,1/FREQUENCY(0,SIN((RADIANS($M$3:$M$473-H9300))/2)^2+SIN((RADIANS($N$3:$N$473-I9300))/2)^2*COS(RADIANS($M$3:$M$473))*COS(RADIANS(H9300))),$L$3:$L$473)</f>
        <v>n446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t="str" cm="1">
        <f t="array" ref="J9301">LOOKUP(1,1/FREQUENCY(0,SIN((RADIANS($M$3:$M$473-H9301))/2)^2+SIN((RADIANS($N$3:$N$473-I9301))/2)^2*COS(RADIANS($M$3:$M$473))*COS(RADIANS(H9301))),$L$3:$L$473)</f>
        <v>n40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t="str" cm="1">
        <f t="array" ref="J9302">LOOKUP(1,1/FREQUENCY(0,SIN((RADIANS($M$3:$M$473-H9302))/2)^2+SIN((RADIANS($N$3:$N$473-I9302))/2)^2*COS(RADIANS($M$3:$M$473))*COS(RADIANS(H9302))),$L$3:$L$473)</f>
        <v>n40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t="str" cm="1">
        <f t="array" ref="J9303">LOOKUP(1,1/FREQUENCY(0,SIN((RADIANS($M$3:$M$473-H9303))/2)^2+SIN((RADIANS($N$3:$N$473-I9303))/2)^2*COS(RADIANS($M$3:$M$473))*COS(RADIANS(H9303))),$L$3:$L$473)</f>
        <v>n40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t="str" cm="1">
        <f t="array" ref="J9304">LOOKUP(1,1/FREQUENCY(0,SIN((RADIANS($M$3:$M$473-H9304))/2)^2+SIN((RADIANS($N$3:$N$473-I9304))/2)^2*COS(RADIANS($M$3:$M$473))*COS(RADIANS(H9304))),$L$3:$L$473)</f>
        <v>n177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t="str" cm="1">
        <f t="array" ref="J9305">LOOKUP(1,1/FREQUENCY(0,SIN((RADIANS($M$3:$M$473-H9305))/2)^2+SIN((RADIANS($N$3:$N$473-I9305))/2)^2*COS(RADIANS($M$3:$M$473))*COS(RADIANS(H9305))),$L$3:$L$473)</f>
        <v>n18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t="str" cm="1">
        <f t="array" ref="J9306">LOOKUP(1,1/FREQUENCY(0,SIN((RADIANS($M$3:$M$473-H9306))/2)^2+SIN((RADIANS($N$3:$N$473-I9306))/2)^2*COS(RADIANS($M$3:$M$473))*COS(RADIANS(H9306))),$L$3:$L$473)</f>
        <v>n40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t="str" cm="1">
        <f t="array" ref="J9307">LOOKUP(1,1/FREQUENCY(0,SIN((RADIANS($M$3:$M$473-H9307))/2)^2+SIN((RADIANS($N$3:$N$473-I9307))/2)^2*COS(RADIANS($M$3:$M$473))*COS(RADIANS(H9307))),$L$3:$L$473)</f>
        <v>n446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t="str" cm="1">
        <f t="array" ref="J9308">LOOKUP(1,1/FREQUENCY(0,SIN((RADIANS($M$3:$M$473-H9308))/2)^2+SIN((RADIANS($N$3:$N$473-I9308))/2)^2*COS(RADIANS($M$3:$M$473))*COS(RADIANS(H9308))),$L$3:$L$473)</f>
        <v>n181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t="str" cm="1">
        <f t="array" ref="J9309">LOOKUP(1,1/FREQUENCY(0,SIN((RADIANS($M$3:$M$473-H9309))/2)^2+SIN((RADIANS($N$3:$N$473-I9309))/2)^2*COS(RADIANS($M$3:$M$473))*COS(RADIANS(H9309))),$L$3:$L$473)</f>
        <v>n181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t="str" cm="1">
        <f t="array" ref="J9310">LOOKUP(1,1/FREQUENCY(0,SIN((RADIANS($M$3:$M$473-H9310))/2)^2+SIN((RADIANS($N$3:$N$473-I9310))/2)^2*COS(RADIANS($M$3:$M$473))*COS(RADIANS(H9310))),$L$3:$L$473)</f>
        <v>n181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t="str" cm="1">
        <f t="array" ref="J9311">LOOKUP(1,1/FREQUENCY(0,SIN((RADIANS($M$3:$M$473-H9311))/2)^2+SIN((RADIANS($N$3:$N$473-I9311))/2)^2*COS(RADIANS($M$3:$M$473))*COS(RADIANS(H9311))),$L$3:$L$473)</f>
        <v>n181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t="str" cm="1">
        <f t="array" ref="J9312">LOOKUP(1,1/FREQUENCY(0,SIN((RADIANS($M$3:$M$473-H9312))/2)^2+SIN((RADIANS($N$3:$N$473-I9312))/2)^2*COS(RADIANS($M$3:$M$473))*COS(RADIANS(H9312))),$L$3:$L$473)</f>
        <v>n180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t="str" cm="1">
        <f t="array" ref="J9313">LOOKUP(1,1/FREQUENCY(0,SIN((RADIANS($M$3:$M$473-H9313))/2)^2+SIN((RADIANS($N$3:$N$473-I9313))/2)^2*COS(RADIANS($M$3:$M$473))*COS(RADIANS(H9313))),$L$3:$L$473)</f>
        <v>n180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t="str" cm="1">
        <f t="array" ref="J9314">LOOKUP(1,1/FREQUENCY(0,SIN((RADIANS($M$3:$M$473-H9314))/2)^2+SIN((RADIANS($N$3:$N$473-I9314))/2)^2*COS(RADIANS($M$3:$M$473))*COS(RADIANS(H9314))),$L$3:$L$473)</f>
        <v>n181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t="str" cm="1">
        <f t="array" ref="J9315">LOOKUP(1,1/FREQUENCY(0,SIN((RADIANS($M$3:$M$473-H9315))/2)^2+SIN((RADIANS($N$3:$N$473-I9315))/2)^2*COS(RADIANS($M$3:$M$473))*COS(RADIANS(H9315))),$L$3:$L$473)</f>
        <v>n180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t="str" cm="1">
        <f t="array" ref="J9316">LOOKUP(1,1/FREQUENCY(0,SIN((RADIANS($M$3:$M$473-H9316))/2)^2+SIN((RADIANS($N$3:$N$473-I9316))/2)^2*COS(RADIANS($M$3:$M$473))*COS(RADIANS(H9316))),$L$3:$L$473)</f>
        <v>n180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t="str" cm="1">
        <f t="array" ref="J9317">LOOKUP(1,1/FREQUENCY(0,SIN((RADIANS($M$3:$M$473-H9317))/2)^2+SIN((RADIANS($N$3:$N$473-I9317))/2)^2*COS(RADIANS($M$3:$M$473))*COS(RADIANS(H9317))),$L$3:$L$473)</f>
        <v>n181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t="str" cm="1">
        <f t="array" ref="J9318">LOOKUP(1,1/FREQUENCY(0,SIN((RADIANS($M$3:$M$473-H9318))/2)^2+SIN((RADIANS($N$3:$N$473-I9318))/2)^2*COS(RADIANS($M$3:$M$473))*COS(RADIANS(H9318))),$L$3:$L$473)</f>
        <v>n181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t="str" cm="1">
        <f t="array" ref="J9319">LOOKUP(1,1/FREQUENCY(0,SIN((RADIANS($M$3:$M$473-H9319))/2)^2+SIN((RADIANS($N$3:$N$473-I9319))/2)^2*COS(RADIANS($M$3:$M$473))*COS(RADIANS(H9319))),$L$3:$L$473)</f>
        <v>n181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t="str" cm="1">
        <f t="array" ref="J9320">LOOKUP(1,1/FREQUENCY(0,SIN((RADIANS($M$3:$M$473-H9320))/2)^2+SIN((RADIANS($N$3:$N$473-I9320))/2)^2*COS(RADIANS($M$3:$M$473))*COS(RADIANS(H9320))),$L$3:$L$473)</f>
        <v>n181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t="str" cm="1">
        <f t="array" ref="J9321">LOOKUP(1,1/FREQUENCY(0,SIN((RADIANS($M$3:$M$473-H9321))/2)^2+SIN((RADIANS($N$3:$N$473-I9321))/2)^2*COS(RADIANS($M$3:$M$473))*COS(RADIANS(H9321))),$L$3:$L$473)</f>
        <v>n18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t="str" cm="1">
        <f t="array" ref="J9322">LOOKUP(1,1/FREQUENCY(0,SIN((RADIANS($M$3:$M$473-H9322))/2)^2+SIN((RADIANS($N$3:$N$473-I9322))/2)^2*COS(RADIANS($M$3:$M$473))*COS(RADIANS(H9322))),$L$3:$L$473)</f>
        <v>n18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t="str" cm="1">
        <f t="array" ref="J9323">LOOKUP(1,1/FREQUENCY(0,SIN((RADIANS($M$3:$M$473-H9323))/2)^2+SIN((RADIANS($N$3:$N$473-I9323))/2)^2*COS(RADIANS($M$3:$M$473))*COS(RADIANS(H9323))),$L$3:$L$473)</f>
        <v>n18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t="str" cm="1">
        <f t="array" ref="J9324">LOOKUP(1,1/FREQUENCY(0,SIN((RADIANS($M$3:$M$473-H9324))/2)^2+SIN((RADIANS($N$3:$N$473-I9324))/2)^2*COS(RADIANS($M$3:$M$473))*COS(RADIANS(H9324))),$L$3:$L$473)</f>
        <v>n18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t="str" cm="1">
        <f t="array" ref="J9325">LOOKUP(1,1/FREQUENCY(0,SIN((RADIANS($M$3:$M$473-H9325))/2)^2+SIN((RADIANS($N$3:$N$473-I9325))/2)^2*COS(RADIANS($M$3:$M$473))*COS(RADIANS(H9325))),$L$3:$L$473)</f>
        <v>n18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t="str" cm="1">
        <f t="array" ref="J9326">LOOKUP(1,1/FREQUENCY(0,SIN((RADIANS($M$3:$M$473-H9326))/2)^2+SIN((RADIANS($N$3:$N$473-I9326))/2)^2*COS(RADIANS($M$3:$M$473))*COS(RADIANS(H9326))),$L$3:$L$473)</f>
        <v>n18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t="str" cm="1">
        <f t="array" ref="J9327">LOOKUP(1,1/FREQUENCY(0,SIN((RADIANS($M$3:$M$473-H9327))/2)^2+SIN((RADIANS($N$3:$N$473-I9327))/2)^2*COS(RADIANS($M$3:$M$473))*COS(RADIANS(H9327))),$L$3:$L$473)</f>
        <v>n18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t="str" cm="1">
        <f t="array" ref="J9328">LOOKUP(1,1/FREQUENCY(0,SIN((RADIANS($M$3:$M$473-H9328))/2)^2+SIN((RADIANS($N$3:$N$473-I9328))/2)^2*COS(RADIANS($M$3:$M$473))*COS(RADIANS(H9328))),$L$3:$L$473)</f>
        <v>n18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t="str" cm="1">
        <f t="array" ref="J9329">LOOKUP(1,1/FREQUENCY(0,SIN((RADIANS($M$3:$M$473-H9329))/2)^2+SIN((RADIANS($N$3:$N$473-I9329))/2)^2*COS(RADIANS($M$3:$M$473))*COS(RADIANS(H9329))),$L$3:$L$473)</f>
        <v>n18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t="str" cm="1">
        <f t="array" ref="J9330">LOOKUP(1,1/FREQUENCY(0,SIN((RADIANS($M$3:$M$473-H9330))/2)^2+SIN((RADIANS($N$3:$N$473-I9330))/2)^2*COS(RADIANS($M$3:$M$473))*COS(RADIANS(H9330))),$L$3:$L$473)</f>
        <v>n18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t="str" cm="1">
        <f t="array" ref="J9331">LOOKUP(1,1/FREQUENCY(0,SIN((RADIANS($M$3:$M$473-H9331))/2)^2+SIN((RADIANS($N$3:$N$473-I9331))/2)^2*COS(RADIANS($M$3:$M$473))*COS(RADIANS(H9331))),$L$3:$L$473)</f>
        <v>n40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t="str" cm="1">
        <f t="array" ref="J9332">LOOKUP(1,1/FREQUENCY(0,SIN((RADIANS($M$3:$M$473-H9332))/2)^2+SIN((RADIANS($N$3:$N$473-I9332))/2)^2*COS(RADIANS($M$3:$M$473))*COS(RADIANS(H9332))),$L$3:$L$473)</f>
        <v>n40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t="str" cm="1">
        <f t="array" ref="J9333">LOOKUP(1,1/FREQUENCY(0,SIN((RADIANS($M$3:$M$473-H9333))/2)^2+SIN((RADIANS($N$3:$N$473-I9333))/2)^2*COS(RADIANS($M$3:$M$473))*COS(RADIANS(H9333))),$L$3:$L$473)</f>
        <v>n40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t="str" cm="1">
        <f t="array" ref="J9334">LOOKUP(1,1/FREQUENCY(0,SIN((RADIANS($M$3:$M$473-H9334))/2)^2+SIN((RADIANS($N$3:$N$473-I9334))/2)^2*COS(RADIANS($M$3:$M$473))*COS(RADIANS(H9334))),$L$3:$L$473)</f>
        <v>n181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t="str" cm="1">
        <f t="array" ref="J9335">LOOKUP(1,1/FREQUENCY(0,SIN((RADIANS($M$3:$M$473-H9335))/2)^2+SIN((RADIANS($N$3:$N$473-I9335))/2)^2*COS(RADIANS($M$3:$M$473))*COS(RADIANS(H9335))),$L$3:$L$473)</f>
        <v>n181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t="str" cm="1">
        <f t="array" ref="J9336">LOOKUP(1,1/FREQUENCY(0,SIN((RADIANS($M$3:$M$473-H9336))/2)^2+SIN((RADIANS($N$3:$N$473-I9336))/2)^2*COS(RADIANS($M$3:$M$473))*COS(RADIANS(H9336))),$L$3:$L$473)</f>
        <v>n181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t="str" cm="1">
        <f t="array" ref="J9337">LOOKUP(1,1/FREQUENCY(0,SIN((RADIANS($M$3:$M$473-H9337))/2)^2+SIN((RADIANS($N$3:$N$473-I9337))/2)^2*COS(RADIANS($M$3:$M$473))*COS(RADIANS(H9337))),$L$3:$L$473)</f>
        <v>n181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t="str" cm="1">
        <f t="array" ref="J9338">LOOKUP(1,1/FREQUENCY(0,SIN((RADIANS($M$3:$M$473-H9338))/2)^2+SIN((RADIANS($N$3:$N$473-I9338))/2)^2*COS(RADIANS($M$3:$M$473))*COS(RADIANS(H9338))),$L$3:$L$473)</f>
        <v>n181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t="str" cm="1">
        <f t="array" ref="J9339">LOOKUP(1,1/FREQUENCY(0,SIN((RADIANS($M$3:$M$473-H9339))/2)^2+SIN((RADIANS($N$3:$N$473-I9339))/2)^2*COS(RADIANS($M$3:$M$473))*COS(RADIANS(H9339))),$L$3:$L$473)</f>
        <v>n181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t="str" cm="1">
        <f t="array" ref="J9340">LOOKUP(1,1/FREQUENCY(0,SIN((RADIANS($M$3:$M$473-H9340))/2)^2+SIN((RADIANS($N$3:$N$473-I9340))/2)^2*COS(RADIANS($M$3:$M$473))*COS(RADIANS(H9340))),$L$3:$L$473)</f>
        <v>n181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t="str" cm="1">
        <f t="array" ref="J9341">LOOKUP(1,1/FREQUENCY(0,SIN((RADIANS($M$3:$M$473-H9341))/2)^2+SIN((RADIANS($N$3:$N$473-I9341))/2)^2*COS(RADIANS($M$3:$M$473))*COS(RADIANS(H9341))),$L$3:$L$473)</f>
        <v>n181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t="str" cm="1">
        <f t="array" ref="J9342">LOOKUP(1,1/FREQUENCY(0,SIN((RADIANS($M$3:$M$473-H9342))/2)^2+SIN((RADIANS($N$3:$N$473-I9342))/2)^2*COS(RADIANS($M$3:$M$473))*COS(RADIANS(H9342))),$L$3:$L$473)</f>
        <v>n181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t="str" cm="1">
        <f t="array" ref="J9343">LOOKUP(1,1/FREQUENCY(0,SIN((RADIANS($M$3:$M$473-H9343))/2)^2+SIN((RADIANS($N$3:$N$473-I9343))/2)^2*COS(RADIANS($M$3:$M$473))*COS(RADIANS(H9343))),$L$3:$L$473)</f>
        <v>n181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t="str" cm="1">
        <f t="array" ref="J9344">LOOKUP(1,1/FREQUENCY(0,SIN((RADIANS($M$3:$M$473-H9344))/2)^2+SIN((RADIANS($N$3:$N$473-I9344))/2)^2*COS(RADIANS($M$3:$M$473))*COS(RADIANS(H9344))),$L$3:$L$473)</f>
        <v>n181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t="str" cm="1">
        <f t="array" ref="J9345">LOOKUP(1,1/FREQUENCY(0,SIN((RADIANS($M$3:$M$473-H9345))/2)^2+SIN((RADIANS($N$3:$N$473-I9345))/2)^2*COS(RADIANS($M$3:$M$473))*COS(RADIANS(H9345))),$L$3:$L$473)</f>
        <v>n181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t="str" cm="1">
        <f t="array" ref="J9346">LOOKUP(1,1/FREQUENCY(0,SIN((RADIANS($M$3:$M$473-H9346))/2)^2+SIN((RADIANS($N$3:$N$473-I9346))/2)^2*COS(RADIANS($M$3:$M$473))*COS(RADIANS(H9346))),$L$3:$L$473)</f>
        <v>n181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t="str" cm="1">
        <f t="array" ref="J9347">LOOKUP(1,1/FREQUENCY(0,SIN((RADIANS($M$3:$M$473-H9347))/2)^2+SIN((RADIANS($N$3:$N$473-I9347))/2)^2*COS(RADIANS($M$3:$M$473))*COS(RADIANS(H9347))),$L$3:$L$473)</f>
        <v>n181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t="str" cm="1">
        <f t="array" ref="J9348">LOOKUP(1,1/FREQUENCY(0,SIN((RADIANS($M$3:$M$473-H9348))/2)^2+SIN((RADIANS($N$3:$N$473-I9348))/2)^2*COS(RADIANS($M$3:$M$473))*COS(RADIANS(H9348))),$L$3:$L$473)</f>
        <v>n181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t="str" cm="1">
        <f t="array" ref="J9349">LOOKUP(1,1/FREQUENCY(0,SIN((RADIANS($M$3:$M$473-H9349))/2)^2+SIN((RADIANS($N$3:$N$473-I9349))/2)^2*COS(RADIANS($M$3:$M$473))*COS(RADIANS(H9349))),$L$3:$L$473)</f>
        <v>n181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t="str" cm="1">
        <f t="array" ref="J9350">LOOKUP(1,1/FREQUENCY(0,SIN((RADIANS($M$3:$M$473-H9350))/2)^2+SIN((RADIANS($N$3:$N$473-I9350))/2)^2*COS(RADIANS($M$3:$M$473))*COS(RADIANS(H9350))),$L$3:$L$473)</f>
        <v>n181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t="str" cm="1">
        <f t="array" ref="J9351">LOOKUP(1,1/FREQUENCY(0,SIN((RADIANS($M$3:$M$473-H9351))/2)^2+SIN((RADIANS($N$3:$N$473-I9351))/2)^2*COS(RADIANS($M$3:$M$473))*COS(RADIANS(H9351))),$L$3:$L$473)</f>
        <v>n181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t="str" cm="1">
        <f t="array" ref="J9352">LOOKUP(1,1/FREQUENCY(0,SIN((RADIANS($M$3:$M$473-H9352))/2)^2+SIN((RADIANS($N$3:$N$473-I9352))/2)^2*COS(RADIANS($M$3:$M$473))*COS(RADIANS(H9352))),$L$3:$L$473)</f>
        <v>n181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t="str" cm="1">
        <f t="array" ref="J9353">LOOKUP(1,1/FREQUENCY(0,SIN((RADIANS($M$3:$M$473-H9353))/2)^2+SIN((RADIANS($N$3:$N$473-I9353))/2)^2*COS(RADIANS($M$3:$M$473))*COS(RADIANS(H9353))),$L$3:$L$473)</f>
        <v>n181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t="str" cm="1">
        <f t="array" ref="J9354">LOOKUP(1,1/FREQUENCY(0,SIN((RADIANS($M$3:$M$473-H9354))/2)^2+SIN((RADIANS($N$3:$N$473-I9354))/2)^2*COS(RADIANS($M$3:$M$473))*COS(RADIANS(H9354))),$L$3:$L$473)</f>
        <v>n18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t="str" cm="1">
        <f t="array" ref="J9355">LOOKUP(1,1/FREQUENCY(0,SIN((RADIANS($M$3:$M$473-H9355))/2)^2+SIN((RADIANS($N$3:$N$473-I9355))/2)^2*COS(RADIANS($M$3:$M$473))*COS(RADIANS(H9355))),$L$3:$L$473)</f>
        <v>n18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t="str" cm="1">
        <f t="array" ref="J9356">LOOKUP(1,1/FREQUENCY(0,SIN((RADIANS($M$3:$M$473-H9356))/2)^2+SIN((RADIANS($N$3:$N$473-I9356))/2)^2*COS(RADIANS($M$3:$M$473))*COS(RADIANS(H9356))),$L$3:$L$473)</f>
        <v>n18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t="str" cm="1">
        <f t="array" ref="J9357">LOOKUP(1,1/FREQUENCY(0,SIN((RADIANS($M$3:$M$473-H9357))/2)^2+SIN((RADIANS($N$3:$N$473-I9357))/2)^2*COS(RADIANS($M$3:$M$473))*COS(RADIANS(H9357))),$L$3:$L$473)</f>
        <v>n18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t="str" cm="1">
        <f t="array" ref="J9358">LOOKUP(1,1/FREQUENCY(0,SIN((RADIANS($M$3:$M$473-H9358))/2)^2+SIN((RADIANS($N$3:$N$473-I9358))/2)^2*COS(RADIANS($M$3:$M$473))*COS(RADIANS(H9358))),$L$3:$L$473)</f>
        <v>n18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t="str" cm="1">
        <f t="array" ref="J9359">LOOKUP(1,1/FREQUENCY(0,SIN((RADIANS($M$3:$M$473-H9359))/2)^2+SIN((RADIANS($N$3:$N$473-I9359))/2)^2*COS(RADIANS($M$3:$M$473))*COS(RADIANS(H9359))),$L$3:$L$473)</f>
        <v>n181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t="str" cm="1">
        <f t="array" ref="J9360">LOOKUP(1,1/FREQUENCY(0,SIN((RADIANS($M$3:$M$473-H9360))/2)^2+SIN((RADIANS($N$3:$N$473-I9360))/2)^2*COS(RADIANS($M$3:$M$473))*COS(RADIANS(H9360))),$L$3:$L$473)</f>
        <v>n181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t="str" cm="1">
        <f t="array" ref="J9361">LOOKUP(1,1/FREQUENCY(0,SIN((RADIANS($M$3:$M$473-H9361))/2)^2+SIN((RADIANS($N$3:$N$473-I9361))/2)^2*COS(RADIANS($M$3:$M$473))*COS(RADIANS(H9361))),$L$3:$L$473)</f>
        <v>n181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t="str" cm="1">
        <f t="array" ref="J9362">LOOKUP(1,1/FREQUENCY(0,SIN((RADIANS($M$3:$M$473-H9362))/2)^2+SIN((RADIANS($N$3:$N$473-I9362))/2)^2*COS(RADIANS($M$3:$M$473))*COS(RADIANS(H9362))),$L$3:$L$473)</f>
        <v>n181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t="str" cm="1">
        <f t="array" ref="J9363">LOOKUP(1,1/FREQUENCY(0,SIN((RADIANS($M$3:$M$473-H9363))/2)^2+SIN((RADIANS($N$3:$N$473-I9363))/2)^2*COS(RADIANS($M$3:$M$473))*COS(RADIANS(H9363))),$L$3:$L$473)</f>
        <v>n181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t="str" cm="1">
        <f t="array" ref="J9364">LOOKUP(1,1/FREQUENCY(0,SIN((RADIANS($M$3:$M$473-H9364))/2)^2+SIN((RADIANS($N$3:$N$473-I9364))/2)^2*COS(RADIANS($M$3:$M$473))*COS(RADIANS(H9364))),$L$3:$L$473)</f>
        <v>n18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t="str" cm="1">
        <f t="array" ref="J9365">LOOKUP(1,1/FREQUENCY(0,SIN((RADIANS($M$3:$M$473-H9365))/2)^2+SIN((RADIANS($N$3:$N$473-I9365))/2)^2*COS(RADIANS($M$3:$M$473))*COS(RADIANS(H9365))),$L$3:$L$473)</f>
        <v>n18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t="str" cm="1">
        <f t="array" ref="J9366">LOOKUP(1,1/FREQUENCY(0,SIN((RADIANS($M$3:$M$473-H9366))/2)^2+SIN((RADIANS($N$3:$N$473-I9366))/2)^2*COS(RADIANS($M$3:$M$473))*COS(RADIANS(H9366))),$L$3:$L$473)</f>
        <v>n18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t="str" cm="1">
        <f t="array" ref="J9367">LOOKUP(1,1/FREQUENCY(0,SIN((RADIANS($M$3:$M$473-H9367))/2)^2+SIN((RADIANS($N$3:$N$473-I9367))/2)^2*COS(RADIANS($M$3:$M$473))*COS(RADIANS(H9367))),$L$3:$L$473)</f>
        <v>n18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t="str" cm="1">
        <f t="array" ref="J9368">LOOKUP(1,1/FREQUENCY(0,SIN((RADIANS($M$3:$M$473-H9368))/2)^2+SIN((RADIANS($N$3:$N$473-I9368))/2)^2*COS(RADIANS($M$3:$M$473))*COS(RADIANS(H9368))),$L$3:$L$473)</f>
        <v>n18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t="str" cm="1">
        <f t="array" ref="J9369">LOOKUP(1,1/FREQUENCY(0,SIN((RADIANS($M$3:$M$473-H9369))/2)^2+SIN((RADIANS($N$3:$N$473-I9369))/2)^2*COS(RADIANS($M$3:$M$473))*COS(RADIANS(H9369))),$L$3:$L$473)</f>
        <v>n181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t="str" cm="1">
        <f t="array" ref="J9370">LOOKUP(1,1/FREQUENCY(0,SIN((RADIANS($M$3:$M$473-H9370))/2)^2+SIN((RADIANS($N$3:$N$473-I9370))/2)^2*COS(RADIANS($M$3:$M$473))*COS(RADIANS(H9370))),$L$3:$L$473)</f>
        <v>n18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t="str" cm="1">
        <f t="array" ref="J9371">LOOKUP(1,1/FREQUENCY(0,SIN((RADIANS($M$3:$M$473-H9371))/2)^2+SIN((RADIANS($N$3:$N$473-I9371))/2)^2*COS(RADIANS($M$3:$M$473))*COS(RADIANS(H9371))),$L$3:$L$473)</f>
        <v>n18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t="str" cm="1">
        <f t="array" ref="J9372">LOOKUP(1,1/FREQUENCY(0,SIN((RADIANS($M$3:$M$473-H9372))/2)^2+SIN((RADIANS($N$3:$N$473-I9372))/2)^2*COS(RADIANS($M$3:$M$473))*COS(RADIANS(H9372))),$L$3:$L$473)</f>
        <v>n18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t="str" cm="1">
        <f t="array" ref="J9373">LOOKUP(1,1/FREQUENCY(0,SIN((RADIANS($M$3:$M$473-H9373))/2)^2+SIN((RADIANS($N$3:$N$473-I9373))/2)^2*COS(RADIANS($M$3:$M$473))*COS(RADIANS(H9373))),$L$3:$L$473)</f>
        <v>n181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t="str" cm="1">
        <f t="array" ref="J9374">LOOKUP(1,1/FREQUENCY(0,SIN((RADIANS($M$3:$M$473-H9374))/2)^2+SIN((RADIANS($N$3:$N$473-I9374))/2)^2*COS(RADIANS($M$3:$M$473))*COS(RADIANS(H9374))),$L$3:$L$473)</f>
        <v>n446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t="str" cm="1">
        <f t="array" ref="J9375">LOOKUP(1,1/FREQUENCY(0,SIN((RADIANS($M$3:$M$473-H9375))/2)^2+SIN((RADIANS($N$3:$N$473-I9375))/2)^2*COS(RADIANS($M$3:$M$473))*COS(RADIANS(H9375))),$L$3:$L$473)</f>
        <v>n446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t="str" cm="1">
        <f t="array" ref="J9376">LOOKUP(1,1/FREQUENCY(0,SIN((RADIANS($M$3:$M$473-H9376))/2)^2+SIN((RADIANS($N$3:$N$473-I9376))/2)^2*COS(RADIANS($M$3:$M$473))*COS(RADIANS(H9376))),$L$3:$L$473)</f>
        <v>n446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t="str" cm="1">
        <f t="array" ref="J9377">LOOKUP(1,1/FREQUENCY(0,SIN((RADIANS($M$3:$M$473-H9377))/2)^2+SIN((RADIANS($N$3:$N$473-I9377))/2)^2*COS(RADIANS($M$3:$M$473))*COS(RADIANS(H9377))),$L$3:$L$473)</f>
        <v>n446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t="str" cm="1">
        <f t="array" ref="J9378">LOOKUP(1,1/FREQUENCY(0,SIN((RADIANS($M$3:$M$473-H9378))/2)^2+SIN((RADIANS($N$3:$N$473-I9378))/2)^2*COS(RADIANS($M$3:$M$473))*COS(RADIANS(H9378))),$L$3:$L$473)</f>
        <v>n446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t="str" cm="1">
        <f t="array" ref="J9379">LOOKUP(1,1/FREQUENCY(0,SIN((RADIANS($M$3:$M$473-H9379))/2)^2+SIN((RADIANS($N$3:$N$473-I9379))/2)^2*COS(RADIANS($M$3:$M$473))*COS(RADIANS(H9379))),$L$3:$L$473)</f>
        <v>n18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t="str" cm="1">
        <f t="array" ref="J9380">LOOKUP(1,1/FREQUENCY(0,SIN((RADIANS($M$3:$M$473-H9380))/2)^2+SIN((RADIANS($N$3:$N$473-I9380))/2)^2*COS(RADIANS($M$3:$M$473))*COS(RADIANS(H9380))),$L$3:$L$473)</f>
        <v>n18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t="str" cm="1">
        <f t="array" ref="J9381">LOOKUP(1,1/FREQUENCY(0,SIN((RADIANS($M$3:$M$473-H9381))/2)^2+SIN((RADIANS($N$3:$N$473-I9381))/2)^2*COS(RADIANS($M$3:$M$473))*COS(RADIANS(H9381))),$L$3:$L$473)</f>
        <v>n18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t="str" cm="1">
        <f t="array" ref="J9382">LOOKUP(1,1/FREQUENCY(0,SIN((RADIANS($M$3:$M$473-H9382))/2)^2+SIN((RADIANS($N$3:$N$473-I9382))/2)^2*COS(RADIANS($M$3:$M$473))*COS(RADIANS(H9382))),$L$3:$L$473)</f>
        <v>n446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t="str" cm="1">
        <f t="array" ref="J9383">LOOKUP(1,1/FREQUENCY(0,SIN((RADIANS($M$3:$M$473-H9383))/2)^2+SIN((RADIANS($N$3:$N$473-I9383))/2)^2*COS(RADIANS($M$3:$M$473))*COS(RADIANS(H9383))),$L$3:$L$473)</f>
        <v>n18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t="str" cm="1">
        <f t="array" ref="J9384">LOOKUP(1,1/FREQUENCY(0,SIN((RADIANS($M$3:$M$473-H9384))/2)^2+SIN((RADIANS($N$3:$N$473-I9384))/2)^2*COS(RADIANS($M$3:$M$473))*COS(RADIANS(H9384))),$L$3:$L$473)</f>
        <v>n18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t="str" cm="1">
        <f t="array" ref="J9385">LOOKUP(1,1/FREQUENCY(0,SIN((RADIANS($M$3:$M$473-H9385))/2)^2+SIN((RADIANS($N$3:$N$473-I9385))/2)^2*COS(RADIANS($M$3:$M$473))*COS(RADIANS(H9385))),$L$3:$L$473)</f>
        <v>n18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t="str" cm="1">
        <f t="array" ref="J9386">LOOKUP(1,1/FREQUENCY(0,SIN((RADIANS($M$3:$M$473-H9386))/2)^2+SIN((RADIANS($N$3:$N$473-I9386))/2)^2*COS(RADIANS($M$3:$M$473))*COS(RADIANS(H9386))),$L$3:$L$473)</f>
        <v>n18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t="str" cm="1">
        <f t="array" ref="J9387">LOOKUP(1,1/FREQUENCY(0,SIN((RADIANS($M$3:$M$473-H9387))/2)^2+SIN((RADIANS($N$3:$N$473-I9387))/2)^2*COS(RADIANS($M$3:$M$473))*COS(RADIANS(H9387))),$L$3:$L$473)</f>
        <v>n8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t="str" cm="1">
        <f t="array" ref="J9388">LOOKUP(1,1/FREQUENCY(0,SIN((RADIANS($M$3:$M$473-H9388))/2)^2+SIN((RADIANS($N$3:$N$473-I9388))/2)^2*COS(RADIANS($M$3:$M$473))*COS(RADIANS(H9388))),$L$3:$L$473)</f>
        <v>n102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t="str" cm="1">
        <f t="array" ref="J9389">LOOKUP(1,1/FREQUENCY(0,SIN((RADIANS($M$3:$M$473-H9389))/2)^2+SIN((RADIANS($N$3:$N$473-I9389))/2)^2*COS(RADIANS($M$3:$M$473))*COS(RADIANS(H9389))),$L$3:$L$473)</f>
        <v>n102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t="str" cm="1">
        <f t="array" ref="J9390">LOOKUP(1,1/FREQUENCY(0,SIN((RADIANS($M$3:$M$473-H9390))/2)^2+SIN((RADIANS($N$3:$N$473-I9390))/2)^2*COS(RADIANS($M$3:$M$473))*COS(RADIANS(H9390))),$L$3:$L$473)</f>
        <v>n102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t="str" cm="1">
        <f t="array" ref="J9391">LOOKUP(1,1/FREQUENCY(0,SIN((RADIANS($M$3:$M$473-H9391))/2)^2+SIN((RADIANS($N$3:$N$473-I9391))/2)^2*COS(RADIANS($M$3:$M$473))*COS(RADIANS(H9391))),$L$3:$L$473)</f>
        <v>n101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t="str" cm="1">
        <f t="array" ref="J9392">LOOKUP(1,1/FREQUENCY(0,SIN((RADIANS($M$3:$M$473-H9392))/2)^2+SIN((RADIANS($N$3:$N$473-I9392))/2)^2*COS(RADIANS($M$3:$M$473))*COS(RADIANS(H9392))),$L$3:$L$473)</f>
        <v>n8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t="str" cm="1">
        <f t="array" ref="J9393">LOOKUP(1,1/FREQUENCY(0,SIN((RADIANS($M$3:$M$473-H9393))/2)^2+SIN((RADIANS($N$3:$N$473-I9393))/2)^2*COS(RADIANS($M$3:$M$473))*COS(RADIANS(H9393))),$L$3:$L$473)</f>
        <v>n8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t="str" cm="1">
        <f t="array" ref="J9394">LOOKUP(1,1/FREQUENCY(0,SIN((RADIANS($M$3:$M$473-H9394))/2)^2+SIN((RADIANS($N$3:$N$473-I9394))/2)^2*COS(RADIANS($M$3:$M$473))*COS(RADIANS(H9394))),$L$3:$L$473)</f>
        <v>n102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t="str" cm="1">
        <f t="array" ref="J9395">LOOKUP(1,1/FREQUENCY(0,SIN((RADIANS($M$3:$M$473-H9395))/2)^2+SIN((RADIANS($N$3:$N$473-I9395))/2)^2*COS(RADIANS($M$3:$M$473))*COS(RADIANS(H9395))),$L$3:$L$473)</f>
        <v>n8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t="str" cm="1">
        <f t="array" ref="J9396">LOOKUP(1,1/FREQUENCY(0,SIN((RADIANS($M$3:$M$473-H9396))/2)^2+SIN((RADIANS($N$3:$N$473-I9396))/2)^2*COS(RADIANS($M$3:$M$473))*COS(RADIANS(H9396))),$L$3:$L$473)</f>
        <v>n8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t="str" cm="1">
        <f t="array" ref="J9397">LOOKUP(1,1/FREQUENCY(0,SIN((RADIANS($M$3:$M$473-H9397))/2)^2+SIN((RADIANS($N$3:$N$473-I9397))/2)^2*COS(RADIANS($M$3:$M$473))*COS(RADIANS(H9397))),$L$3:$L$473)</f>
        <v>n8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t="str" cm="1">
        <f t="array" ref="J9398">LOOKUP(1,1/FREQUENCY(0,SIN((RADIANS($M$3:$M$473-H9398))/2)^2+SIN((RADIANS($N$3:$N$473-I9398))/2)^2*COS(RADIANS($M$3:$M$473))*COS(RADIANS(H9398))),$L$3:$L$473)</f>
        <v>n8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t="str" cm="1">
        <f t="array" ref="J9399">LOOKUP(1,1/FREQUENCY(0,SIN((RADIANS($M$3:$M$473-H9399))/2)^2+SIN((RADIANS($N$3:$N$473-I9399))/2)^2*COS(RADIANS($M$3:$M$473))*COS(RADIANS(H9399))),$L$3:$L$473)</f>
        <v>n8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t="str" cm="1">
        <f t="array" ref="J9400">LOOKUP(1,1/FREQUENCY(0,SIN((RADIANS($M$3:$M$473-H9400))/2)^2+SIN((RADIANS($N$3:$N$473-I9400))/2)^2*COS(RADIANS($M$3:$M$473))*COS(RADIANS(H9400))),$L$3:$L$473)</f>
        <v>n8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t="str" cm="1">
        <f t="array" ref="J9401">LOOKUP(1,1/FREQUENCY(0,SIN((RADIANS($M$3:$M$473-H9401))/2)^2+SIN((RADIANS($N$3:$N$473-I9401))/2)^2*COS(RADIANS($M$3:$M$473))*COS(RADIANS(H9401))),$L$3:$L$473)</f>
        <v>n8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t="str" cm="1">
        <f t="array" ref="J9402">LOOKUP(1,1/FREQUENCY(0,SIN((RADIANS($M$3:$M$473-H9402))/2)^2+SIN((RADIANS($N$3:$N$473-I9402))/2)^2*COS(RADIANS($M$3:$M$473))*COS(RADIANS(H9402))),$L$3:$L$473)</f>
        <v>n8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t="str" cm="1">
        <f t="array" ref="J9403">LOOKUP(1,1/FREQUENCY(0,SIN((RADIANS($M$3:$M$473-H9403))/2)^2+SIN((RADIANS($N$3:$N$473-I9403))/2)^2*COS(RADIANS($M$3:$M$473))*COS(RADIANS(H9403))),$L$3:$L$473)</f>
        <v>n102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t="str" cm="1">
        <f t="array" ref="J9404">LOOKUP(1,1/FREQUENCY(0,SIN((RADIANS($M$3:$M$473-H9404))/2)^2+SIN((RADIANS($N$3:$N$473-I9404))/2)^2*COS(RADIANS($M$3:$M$473))*COS(RADIANS(H9404))),$L$3:$L$473)</f>
        <v>n102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t="str" cm="1">
        <f t="array" ref="J9405">LOOKUP(1,1/FREQUENCY(0,SIN((RADIANS($M$3:$M$473-H9405))/2)^2+SIN((RADIANS($N$3:$N$473-I9405))/2)^2*COS(RADIANS($M$3:$M$473))*COS(RADIANS(H9405))),$L$3:$L$473)</f>
        <v>n102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t="str" cm="1">
        <f t="array" ref="J9406">LOOKUP(1,1/FREQUENCY(0,SIN((RADIANS($M$3:$M$473-H9406))/2)^2+SIN((RADIANS($N$3:$N$473-I9406))/2)^2*COS(RADIANS($M$3:$M$473))*COS(RADIANS(H9406))),$L$3:$L$473)</f>
        <v>n102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t="str" cm="1">
        <f t="array" ref="J9407">LOOKUP(1,1/FREQUENCY(0,SIN((RADIANS($M$3:$M$473-H9407))/2)^2+SIN((RADIANS($N$3:$N$473-I9407))/2)^2*COS(RADIANS($M$3:$M$473))*COS(RADIANS(H9407))),$L$3:$L$473)</f>
        <v>n102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t="str" cm="1">
        <f t="array" ref="J9408">LOOKUP(1,1/FREQUENCY(0,SIN((RADIANS($M$3:$M$473-H9408))/2)^2+SIN((RADIANS($N$3:$N$473-I9408))/2)^2*COS(RADIANS($M$3:$M$473))*COS(RADIANS(H9408))),$L$3:$L$473)</f>
        <v>n102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t="str" cm="1">
        <f t="array" ref="J9409">LOOKUP(1,1/FREQUENCY(0,SIN((RADIANS($M$3:$M$473-H9409))/2)^2+SIN((RADIANS($N$3:$N$473-I9409))/2)^2*COS(RADIANS($M$3:$M$473))*COS(RADIANS(H9409))),$L$3:$L$473)</f>
        <v>n102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t="str" cm="1">
        <f t="array" ref="J9410">LOOKUP(1,1/FREQUENCY(0,SIN((RADIANS($M$3:$M$473-H9410))/2)^2+SIN((RADIANS($N$3:$N$473-I9410))/2)^2*COS(RADIANS($M$3:$M$473))*COS(RADIANS(H9410))),$L$3:$L$473)</f>
        <v>n192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t="str" cm="1">
        <f t="array" ref="J9411">LOOKUP(1,1/FREQUENCY(0,SIN((RADIANS($M$3:$M$473-H9411))/2)^2+SIN((RADIANS($N$3:$N$473-I9411))/2)^2*COS(RADIANS($M$3:$M$473))*COS(RADIANS(H9411))),$L$3:$L$473)</f>
        <v>n101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t="str" cm="1">
        <f t="array" ref="J9412">LOOKUP(1,1/FREQUENCY(0,SIN((RADIANS($M$3:$M$473-H9412))/2)^2+SIN((RADIANS($N$3:$N$473-I9412))/2)^2*COS(RADIANS($M$3:$M$473))*COS(RADIANS(H9412))),$L$3:$L$473)</f>
        <v>n41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t="str" cm="1">
        <f t="array" ref="J9413">LOOKUP(1,1/FREQUENCY(0,SIN((RADIANS($M$3:$M$473-H9413))/2)^2+SIN((RADIANS($N$3:$N$473-I9413))/2)^2*COS(RADIANS($M$3:$M$473))*COS(RADIANS(H9413))),$L$3:$L$473)</f>
        <v>n192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t="str" cm="1">
        <f t="array" ref="J9414">LOOKUP(1,1/FREQUENCY(0,SIN((RADIANS($M$3:$M$473-H9414))/2)^2+SIN((RADIANS($N$3:$N$473-I9414))/2)^2*COS(RADIANS($M$3:$M$473))*COS(RADIANS(H9414))),$L$3:$L$473)</f>
        <v>n101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t="str" cm="1">
        <f t="array" ref="J9415">LOOKUP(1,1/FREQUENCY(0,SIN((RADIANS($M$3:$M$473-H9415))/2)^2+SIN((RADIANS($N$3:$N$473-I9415))/2)^2*COS(RADIANS($M$3:$M$473))*COS(RADIANS(H9415))),$L$3:$L$473)</f>
        <v>n192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t="str" cm="1">
        <f t="array" ref="J9416">LOOKUP(1,1/FREQUENCY(0,SIN((RADIANS($M$3:$M$473-H9416))/2)^2+SIN((RADIANS($N$3:$N$473-I9416))/2)^2*COS(RADIANS($M$3:$M$473))*COS(RADIANS(H9416))),$L$3:$L$473)</f>
        <v>n101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t="str" cm="1">
        <f t="array" ref="J9417">LOOKUP(1,1/FREQUENCY(0,SIN((RADIANS($M$3:$M$473-H9417))/2)^2+SIN((RADIANS($N$3:$N$473-I9417))/2)^2*COS(RADIANS($M$3:$M$473))*COS(RADIANS(H9417))),$L$3:$L$473)</f>
        <v>n101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t="str" cm="1">
        <f t="array" ref="J9418">LOOKUP(1,1/FREQUENCY(0,SIN((RADIANS($M$3:$M$473-H9418))/2)^2+SIN((RADIANS($N$3:$N$473-I9418))/2)^2*COS(RADIANS($M$3:$M$473))*COS(RADIANS(H9418))),$L$3:$L$473)</f>
        <v>n41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t="str" cm="1">
        <f t="array" ref="J9419">LOOKUP(1,1/FREQUENCY(0,SIN((RADIANS($M$3:$M$473-H9419))/2)^2+SIN((RADIANS($N$3:$N$473-I9419))/2)^2*COS(RADIANS($M$3:$M$473))*COS(RADIANS(H9419))),$L$3:$L$473)</f>
        <v>n41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t="str" cm="1">
        <f t="array" ref="J9420">LOOKUP(1,1/FREQUENCY(0,SIN((RADIANS($M$3:$M$473-H9420))/2)^2+SIN((RADIANS($N$3:$N$473-I9420))/2)^2*COS(RADIANS($M$3:$M$473))*COS(RADIANS(H9420))),$L$3:$L$473)</f>
        <v>n192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t="str" cm="1">
        <f t="array" ref="J9421">LOOKUP(1,1/FREQUENCY(0,SIN((RADIANS($M$3:$M$473-H9421))/2)^2+SIN((RADIANS($N$3:$N$473-I9421))/2)^2*COS(RADIANS($M$3:$M$473))*COS(RADIANS(H9421))),$L$3:$L$473)</f>
        <v>n192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t="str" cm="1">
        <f t="array" ref="J9422">LOOKUP(1,1/FREQUENCY(0,SIN((RADIANS($M$3:$M$473-H9422))/2)^2+SIN((RADIANS($N$3:$N$473-I9422))/2)^2*COS(RADIANS($M$3:$M$473))*COS(RADIANS(H9422))),$L$3:$L$473)</f>
        <v>n101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t="str" cm="1">
        <f t="array" ref="J9423">LOOKUP(1,1/FREQUENCY(0,SIN((RADIANS($M$3:$M$473-H9423))/2)^2+SIN((RADIANS($N$3:$N$473-I9423))/2)^2*COS(RADIANS($M$3:$M$473))*COS(RADIANS(H9423))),$L$3:$L$473)</f>
        <v>n192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t="str" cm="1">
        <f t="array" ref="J9424">LOOKUP(1,1/FREQUENCY(0,SIN((RADIANS($M$3:$M$473-H9424))/2)^2+SIN((RADIANS($N$3:$N$473-I9424))/2)^2*COS(RADIANS($M$3:$M$473))*COS(RADIANS(H9424))),$L$3:$L$473)</f>
        <v>n101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t="str" cm="1">
        <f t="array" ref="J9425">LOOKUP(1,1/FREQUENCY(0,SIN((RADIANS($M$3:$M$473-H9425))/2)^2+SIN((RADIANS($N$3:$N$473-I9425))/2)^2*COS(RADIANS($M$3:$M$473))*COS(RADIANS(H9425))),$L$3:$L$473)</f>
        <v>n41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t="str" cm="1">
        <f t="array" ref="J9426">LOOKUP(1,1/FREQUENCY(0,SIN((RADIANS($M$3:$M$473-H9426))/2)^2+SIN((RADIANS($N$3:$N$473-I9426))/2)^2*COS(RADIANS($M$3:$M$473))*COS(RADIANS(H9426))),$L$3:$L$473)</f>
        <v>n41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t="str" cm="1">
        <f t="array" ref="J9427">LOOKUP(1,1/FREQUENCY(0,SIN((RADIANS($M$3:$M$473-H9427))/2)^2+SIN((RADIANS($N$3:$N$473-I9427))/2)^2*COS(RADIANS($M$3:$M$473))*COS(RADIANS(H9427))),$L$3:$L$473)</f>
        <v>n41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t="str" cm="1">
        <f t="array" ref="J9428">LOOKUP(1,1/FREQUENCY(0,SIN((RADIANS($M$3:$M$473-H9428))/2)^2+SIN((RADIANS($N$3:$N$473-I9428))/2)^2*COS(RADIANS($M$3:$M$473))*COS(RADIANS(H9428))),$L$3:$L$473)</f>
        <v>n102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t="str" cm="1">
        <f t="array" ref="J9429">LOOKUP(1,1/FREQUENCY(0,SIN((RADIANS($M$3:$M$473-H9429))/2)^2+SIN((RADIANS($N$3:$N$473-I9429))/2)^2*COS(RADIANS($M$3:$M$473))*COS(RADIANS(H9429))),$L$3:$L$473)</f>
        <v>n41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t="str" cm="1">
        <f t="array" ref="J9430">LOOKUP(1,1/FREQUENCY(0,SIN((RADIANS($M$3:$M$473-H9430))/2)^2+SIN((RADIANS($N$3:$N$473-I9430))/2)^2*COS(RADIANS($M$3:$M$473))*COS(RADIANS(H9430))),$L$3:$L$473)</f>
        <v>n101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t="str" cm="1">
        <f t="array" ref="J9431">LOOKUP(1,1/FREQUENCY(0,SIN((RADIANS($M$3:$M$473-H9431))/2)^2+SIN((RADIANS($N$3:$N$473-I9431))/2)^2*COS(RADIANS($M$3:$M$473))*COS(RADIANS(H9431))),$L$3:$L$473)</f>
        <v>n102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t="str" cm="1">
        <f t="array" ref="J9432">LOOKUP(1,1/FREQUENCY(0,SIN((RADIANS($M$3:$M$473-H9432))/2)^2+SIN((RADIANS($N$3:$N$473-I9432))/2)^2*COS(RADIANS($M$3:$M$473))*COS(RADIANS(H9432))),$L$3:$L$473)</f>
        <v>n41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t="str" cm="1">
        <f t="array" ref="J9433">LOOKUP(1,1/FREQUENCY(0,SIN((RADIANS($M$3:$M$473-H9433))/2)^2+SIN((RADIANS($N$3:$N$473-I9433))/2)^2*COS(RADIANS($M$3:$M$473))*COS(RADIANS(H9433))),$L$3:$L$473)</f>
        <v>n41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t="str" cm="1">
        <f t="array" ref="J9434">LOOKUP(1,1/FREQUENCY(0,SIN((RADIANS($M$3:$M$473-H9434))/2)^2+SIN((RADIANS($N$3:$N$473-I9434))/2)^2*COS(RADIANS($M$3:$M$473))*COS(RADIANS(H9434))),$L$3:$L$473)</f>
        <v>n41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t="str" cm="1">
        <f t="array" ref="J9435">LOOKUP(1,1/FREQUENCY(0,SIN((RADIANS($M$3:$M$473-H9435))/2)^2+SIN((RADIANS($N$3:$N$473-I9435))/2)^2*COS(RADIANS($M$3:$M$473))*COS(RADIANS(H9435))),$L$3:$L$473)</f>
        <v>n101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t="str" cm="1">
        <f t="array" ref="J9436">LOOKUP(1,1/FREQUENCY(0,SIN((RADIANS($M$3:$M$473-H9436))/2)^2+SIN((RADIANS($N$3:$N$473-I9436))/2)^2*COS(RADIANS($M$3:$M$473))*COS(RADIANS(H9436))),$L$3:$L$473)</f>
        <v>n41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t="str" cm="1">
        <f t="array" ref="J9437">LOOKUP(1,1/FREQUENCY(0,SIN((RADIANS($M$3:$M$473-H9437))/2)^2+SIN((RADIANS($N$3:$N$473-I9437))/2)^2*COS(RADIANS($M$3:$M$473))*COS(RADIANS(H9437))),$L$3:$L$473)</f>
        <v>n41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t="str" cm="1">
        <f t="array" ref="J9438">LOOKUP(1,1/FREQUENCY(0,SIN((RADIANS($M$3:$M$473-H9438))/2)^2+SIN((RADIANS($N$3:$N$473-I9438))/2)^2*COS(RADIANS($M$3:$M$473))*COS(RADIANS(H9438))),$L$3:$L$473)</f>
        <v>n102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t="str" cm="1">
        <f t="array" ref="J9439">LOOKUP(1,1/FREQUENCY(0,SIN((RADIANS($M$3:$M$473-H9439))/2)^2+SIN((RADIANS($N$3:$N$473-I9439))/2)^2*COS(RADIANS($M$3:$M$473))*COS(RADIANS(H9439))),$L$3:$L$473)</f>
        <v>n102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t="str" cm="1">
        <f t="array" ref="J9440">LOOKUP(1,1/FREQUENCY(0,SIN((RADIANS($M$3:$M$473-H9440))/2)^2+SIN((RADIANS($N$3:$N$473-I9440))/2)^2*COS(RADIANS($M$3:$M$473))*COS(RADIANS(H9440))),$L$3:$L$473)</f>
        <v>n102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t="str" cm="1">
        <f t="array" ref="J9441">LOOKUP(1,1/FREQUENCY(0,SIN((RADIANS($M$3:$M$473-H9441))/2)^2+SIN((RADIANS($N$3:$N$473-I9441))/2)^2*COS(RADIANS($M$3:$M$473))*COS(RADIANS(H9441))),$L$3:$L$473)</f>
        <v>n102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t="str" cm="1">
        <f t="array" ref="J9442">LOOKUP(1,1/FREQUENCY(0,SIN((RADIANS($M$3:$M$473-H9442))/2)^2+SIN((RADIANS($N$3:$N$473-I9442))/2)^2*COS(RADIANS($M$3:$M$473))*COS(RADIANS(H9442))),$L$3:$L$473)</f>
        <v>n102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t="str" cm="1">
        <f t="array" ref="J9443">LOOKUP(1,1/FREQUENCY(0,SIN((RADIANS($M$3:$M$473-H9443))/2)^2+SIN((RADIANS($N$3:$N$473-I9443))/2)^2*COS(RADIANS($M$3:$M$473))*COS(RADIANS(H9443))),$L$3:$L$473)</f>
        <v>n102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t="str" cm="1">
        <f t="array" ref="J9444">LOOKUP(1,1/FREQUENCY(0,SIN((RADIANS($M$3:$M$473-H9444))/2)^2+SIN((RADIANS($N$3:$N$473-I9444))/2)^2*COS(RADIANS($M$3:$M$473))*COS(RADIANS(H9444))),$L$3:$L$473)</f>
        <v>n102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t="str" cm="1">
        <f t="array" ref="J9445">LOOKUP(1,1/FREQUENCY(0,SIN((RADIANS($M$3:$M$473-H9445))/2)^2+SIN((RADIANS($N$3:$N$473-I9445))/2)^2*COS(RADIANS($M$3:$M$473))*COS(RADIANS(H9445))),$L$3:$L$473)</f>
        <v>n102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t="str" cm="1">
        <f t="array" ref="J9446">LOOKUP(1,1/FREQUENCY(0,SIN((RADIANS($M$3:$M$473-H9446))/2)^2+SIN((RADIANS($N$3:$N$473-I9446))/2)^2*COS(RADIANS($M$3:$M$473))*COS(RADIANS(H9446))),$L$3:$L$473)</f>
        <v>n102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t="str" cm="1">
        <f t="array" ref="J9447">LOOKUP(1,1/FREQUENCY(0,SIN((RADIANS($M$3:$M$473-H9447))/2)^2+SIN((RADIANS($N$3:$N$473-I9447))/2)^2*COS(RADIANS($M$3:$M$473))*COS(RADIANS(H9447))),$L$3:$L$473)</f>
        <v>n102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t="str" cm="1">
        <f t="array" ref="J9448">LOOKUP(1,1/FREQUENCY(0,SIN((RADIANS($M$3:$M$473-H9448))/2)^2+SIN((RADIANS($N$3:$N$473-I9448))/2)^2*COS(RADIANS($M$3:$M$473))*COS(RADIANS(H9448))),$L$3:$L$473)</f>
        <v>n102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t="str" cm="1">
        <f t="array" ref="J9449">LOOKUP(1,1/FREQUENCY(0,SIN((RADIANS($M$3:$M$473-H9449))/2)^2+SIN((RADIANS($N$3:$N$473-I9449))/2)^2*COS(RADIANS($M$3:$M$473))*COS(RADIANS(H9449))),$L$3:$L$473)</f>
        <v>n102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t="str" cm="1">
        <f t="array" ref="J9450">LOOKUP(1,1/FREQUENCY(0,SIN((RADIANS($M$3:$M$473-H9450))/2)^2+SIN((RADIANS($N$3:$N$473-I9450))/2)^2*COS(RADIANS($M$3:$M$473))*COS(RADIANS(H9450))),$L$3:$L$473)</f>
        <v>n102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t="str" cm="1">
        <f t="array" ref="J9451">LOOKUP(1,1/FREQUENCY(0,SIN((RADIANS($M$3:$M$473-H9451))/2)^2+SIN((RADIANS($N$3:$N$473-I9451))/2)^2*COS(RADIANS($M$3:$M$473))*COS(RADIANS(H9451))),$L$3:$L$473)</f>
        <v>n102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t="str" cm="1">
        <f t="array" ref="J9452">LOOKUP(1,1/FREQUENCY(0,SIN((RADIANS($M$3:$M$473-H9452))/2)^2+SIN((RADIANS($N$3:$N$473-I9452))/2)^2*COS(RADIANS($M$3:$M$473))*COS(RADIANS(H9452))),$L$3:$L$473)</f>
        <v>n102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t="str" cm="1">
        <f t="array" ref="J9453">LOOKUP(1,1/FREQUENCY(0,SIN((RADIANS($M$3:$M$473-H9453))/2)^2+SIN((RADIANS($N$3:$N$473-I9453))/2)^2*COS(RADIANS($M$3:$M$473))*COS(RADIANS(H9453))),$L$3:$L$473)</f>
        <v>n102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t="str" cm="1">
        <f t="array" ref="J9454">LOOKUP(1,1/FREQUENCY(0,SIN((RADIANS($M$3:$M$473-H9454))/2)^2+SIN((RADIANS($N$3:$N$473-I9454))/2)^2*COS(RADIANS($M$3:$M$473))*COS(RADIANS(H9454))),$L$3:$L$473)</f>
        <v>n102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t="str" cm="1">
        <f t="array" ref="J9455">LOOKUP(1,1/FREQUENCY(0,SIN((RADIANS($M$3:$M$473-H9455))/2)^2+SIN((RADIANS($N$3:$N$473-I9455))/2)^2*COS(RADIANS($M$3:$M$473))*COS(RADIANS(H9455))),$L$3:$L$473)</f>
        <v>n102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t="str" cm="1">
        <f t="array" ref="J9456">LOOKUP(1,1/FREQUENCY(0,SIN((RADIANS($M$3:$M$473-H9456))/2)^2+SIN((RADIANS($N$3:$N$473-I9456))/2)^2*COS(RADIANS($M$3:$M$473))*COS(RADIANS(H9456))),$L$3:$L$473)</f>
        <v>n102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t="str" cm="1">
        <f t="array" ref="J9457">LOOKUP(1,1/FREQUENCY(0,SIN((RADIANS($M$3:$M$473-H9457))/2)^2+SIN((RADIANS($N$3:$N$473-I9457))/2)^2*COS(RADIANS($M$3:$M$473))*COS(RADIANS(H9457))),$L$3:$L$473)</f>
        <v>n102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t="str" cm="1">
        <f t="array" ref="J9458">LOOKUP(1,1/FREQUENCY(0,SIN((RADIANS($M$3:$M$473-H9458))/2)^2+SIN((RADIANS($N$3:$N$473-I9458))/2)^2*COS(RADIANS($M$3:$M$473))*COS(RADIANS(H9458))),$L$3:$L$473)</f>
        <v>n102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t="str" cm="1">
        <f t="array" ref="J9459">LOOKUP(1,1/FREQUENCY(0,SIN((RADIANS($M$3:$M$473-H9459))/2)^2+SIN((RADIANS($N$3:$N$473-I9459))/2)^2*COS(RADIANS($M$3:$M$473))*COS(RADIANS(H9459))),$L$3:$L$473)</f>
        <v>n102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t="str" cm="1">
        <f t="array" ref="J9460">LOOKUP(1,1/FREQUENCY(0,SIN((RADIANS($M$3:$M$473-H9460))/2)^2+SIN((RADIANS($N$3:$N$473-I9460))/2)^2*COS(RADIANS($M$3:$M$473))*COS(RADIANS(H9460))),$L$3:$L$473)</f>
        <v>n101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t="str" cm="1">
        <f t="array" ref="J9461">LOOKUP(1,1/FREQUENCY(0,SIN((RADIANS($M$3:$M$473-H9461))/2)^2+SIN((RADIANS($N$3:$N$473-I9461))/2)^2*COS(RADIANS($M$3:$M$473))*COS(RADIANS(H9461))),$L$3:$L$473)</f>
        <v>n102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t="str" cm="1">
        <f t="array" ref="J9462">LOOKUP(1,1/FREQUENCY(0,SIN((RADIANS($M$3:$M$473-H9462))/2)^2+SIN((RADIANS($N$3:$N$473-I9462))/2)^2*COS(RADIANS($M$3:$M$473))*COS(RADIANS(H9462))),$L$3:$L$473)</f>
        <v>n102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t="str" cm="1">
        <f t="array" ref="J9463">LOOKUP(1,1/FREQUENCY(0,SIN((RADIANS($M$3:$M$473-H9463))/2)^2+SIN((RADIANS($N$3:$N$473-I9463))/2)^2*COS(RADIANS($M$3:$M$473))*COS(RADIANS(H9463))),$L$3:$L$473)</f>
        <v>n102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t="str" cm="1">
        <f t="array" ref="J9464">LOOKUP(1,1/FREQUENCY(0,SIN((RADIANS($M$3:$M$473-H9464))/2)^2+SIN((RADIANS($N$3:$N$473-I9464))/2)^2*COS(RADIANS($M$3:$M$473))*COS(RADIANS(H9464))),$L$3:$L$473)</f>
        <v>n102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t="str" cm="1">
        <f t="array" ref="J9465">LOOKUP(1,1/FREQUENCY(0,SIN((RADIANS($M$3:$M$473-H9465))/2)^2+SIN((RADIANS($N$3:$N$473-I9465))/2)^2*COS(RADIANS($M$3:$M$473))*COS(RADIANS(H9465))),$L$3:$L$473)</f>
        <v>n102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t="str" cm="1">
        <f t="array" ref="J9466">LOOKUP(1,1/FREQUENCY(0,SIN((RADIANS($M$3:$M$473-H9466))/2)^2+SIN((RADIANS($N$3:$N$473-I9466))/2)^2*COS(RADIANS($M$3:$M$473))*COS(RADIANS(H9466))),$L$3:$L$473)</f>
        <v>n102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t="str" cm="1">
        <f t="array" ref="J9467">LOOKUP(1,1/FREQUENCY(0,SIN((RADIANS($M$3:$M$473-H9467))/2)^2+SIN((RADIANS($N$3:$N$473-I9467))/2)^2*COS(RADIANS($M$3:$M$473))*COS(RADIANS(H9467))),$L$3:$L$473)</f>
        <v>n102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t="str" cm="1">
        <f t="array" ref="J9468">LOOKUP(1,1/FREQUENCY(0,SIN((RADIANS($M$3:$M$473-H9468))/2)^2+SIN((RADIANS($N$3:$N$473-I9468))/2)^2*COS(RADIANS($M$3:$M$473))*COS(RADIANS(H9468))),$L$3:$L$473)</f>
        <v>n101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t="str" cm="1">
        <f t="array" ref="J9469">LOOKUP(1,1/FREQUENCY(0,SIN((RADIANS($M$3:$M$473-H9469))/2)^2+SIN((RADIANS($N$3:$N$473-I9469))/2)^2*COS(RADIANS($M$3:$M$473))*COS(RADIANS(H9469))),$L$3:$L$473)</f>
        <v>n101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t="str" cm="1">
        <f t="array" ref="J9470">LOOKUP(1,1/FREQUENCY(0,SIN((RADIANS($M$3:$M$473-H9470))/2)^2+SIN((RADIANS($N$3:$N$473-I9470))/2)^2*COS(RADIANS($M$3:$M$473))*COS(RADIANS(H9470))),$L$3:$L$473)</f>
        <v>n101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t="str" cm="1">
        <f t="array" ref="J9471">LOOKUP(1,1/FREQUENCY(0,SIN((RADIANS($M$3:$M$473-H9471))/2)^2+SIN((RADIANS($N$3:$N$473-I9471))/2)^2*COS(RADIANS($M$3:$M$473))*COS(RADIANS(H9471))),$L$3:$L$473)</f>
        <v>n101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t="str" cm="1">
        <f t="array" ref="J9472">LOOKUP(1,1/FREQUENCY(0,SIN((RADIANS($M$3:$M$473-H9472))/2)^2+SIN((RADIANS($N$3:$N$473-I9472))/2)^2*COS(RADIANS($M$3:$M$473))*COS(RADIANS(H9472))),$L$3:$L$473)</f>
        <v>n101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t="str" cm="1">
        <f t="array" ref="J9473">LOOKUP(1,1/FREQUENCY(0,SIN((RADIANS($M$3:$M$473-H9473))/2)^2+SIN((RADIANS($N$3:$N$473-I9473))/2)^2*COS(RADIANS($M$3:$M$473))*COS(RADIANS(H9473))),$L$3:$L$473)</f>
        <v>n101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t="str" cm="1">
        <f t="array" ref="J9474">LOOKUP(1,1/FREQUENCY(0,SIN((RADIANS($M$3:$M$473-H9474))/2)^2+SIN((RADIANS($N$3:$N$473-I9474))/2)^2*COS(RADIANS($M$3:$M$473))*COS(RADIANS(H9474))),$L$3:$L$473)</f>
        <v>n101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t="str" cm="1">
        <f t="array" ref="J9475">LOOKUP(1,1/FREQUENCY(0,SIN((RADIANS($M$3:$M$473-H9475))/2)^2+SIN((RADIANS($N$3:$N$473-I9475))/2)^2*COS(RADIANS($M$3:$M$473))*COS(RADIANS(H9475))),$L$3:$L$473)</f>
        <v>n101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t="str" cm="1">
        <f t="array" ref="J9476">LOOKUP(1,1/FREQUENCY(0,SIN((RADIANS($M$3:$M$473-H9476))/2)^2+SIN((RADIANS($N$3:$N$473-I9476))/2)^2*COS(RADIANS($M$3:$M$473))*COS(RADIANS(H9476))),$L$3:$L$473)</f>
        <v>n101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t="str" cm="1">
        <f t="array" ref="J9477">LOOKUP(1,1/FREQUENCY(0,SIN((RADIANS($M$3:$M$473-H9477))/2)^2+SIN((RADIANS($N$3:$N$473-I9477))/2)^2*COS(RADIANS($M$3:$M$473))*COS(RADIANS(H9477))),$L$3:$L$473)</f>
        <v>n101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t="str" cm="1">
        <f t="array" ref="J9478">LOOKUP(1,1/FREQUENCY(0,SIN((RADIANS($M$3:$M$473-H9478))/2)^2+SIN((RADIANS($N$3:$N$473-I9478))/2)^2*COS(RADIANS($M$3:$M$473))*COS(RADIANS(H9478))),$L$3:$L$473)</f>
        <v>n41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t="str" cm="1">
        <f t="array" ref="J9479">LOOKUP(1,1/FREQUENCY(0,SIN((RADIANS($M$3:$M$473-H9479))/2)^2+SIN((RADIANS($N$3:$N$473-I9479))/2)^2*COS(RADIANS($M$3:$M$473))*COS(RADIANS(H9479))),$L$3:$L$473)</f>
        <v>n101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t="str" cm="1">
        <f t="array" ref="J9480">LOOKUP(1,1/FREQUENCY(0,SIN((RADIANS($M$3:$M$473-H9480))/2)^2+SIN((RADIANS($N$3:$N$473-I9480))/2)^2*COS(RADIANS($M$3:$M$473))*COS(RADIANS(H9480))),$L$3:$L$473)</f>
        <v>n101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t="str" cm="1">
        <f t="array" ref="J9481">LOOKUP(1,1/FREQUENCY(0,SIN((RADIANS($M$3:$M$473-H9481))/2)^2+SIN((RADIANS($N$3:$N$473-I9481))/2)^2*COS(RADIANS($M$3:$M$473))*COS(RADIANS(H9481))),$L$3:$L$473)</f>
        <v>n192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t="str" cm="1">
        <f t="array" ref="J9482">LOOKUP(1,1/FREQUENCY(0,SIN((RADIANS($M$3:$M$473-H9482))/2)^2+SIN((RADIANS($N$3:$N$473-I9482))/2)^2*COS(RADIANS($M$3:$M$473))*COS(RADIANS(H9482))),$L$3:$L$473)</f>
        <v>n192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t="str" cm="1">
        <f t="array" ref="J9483">LOOKUP(1,1/FREQUENCY(0,SIN((RADIANS($M$3:$M$473-H9483))/2)^2+SIN((RADIANS($N$3:$N$473-I9483))/2)^2*COS(RADIANS($M$3:$M$473))*COS(RADIANS(H9483))),$L$3:$L$473)</f>
        <v>n192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t="str" cm="1">
        <f t="array" ref="J9484">LOOKUP(1,1/FREQUENCY(0,SIN((RADIANS($M$3:$M$473-H9484))/2)^2+SIN((RADIANS($N$3:$N$473-I9484))/2)^2*COS(RADIANS($M$3:$M$473))*COS(RADIANS(H9484))),$L$3:$L$473)</f>
        <v>n101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t="str" cm="1">
        <f t="array" ref="J9485">LOOKUP(1,1/FREQUENCY(0,SIN((RADIANS($M$3:$M$473-H9485))/2)^2+SIN((RADIANS($N$3:$N$473-I9485))/2)^2*COS(RADIANS($M$3:$M$473))*COS(RADIANS(H9485))),$L$3:$L$473)</f>
        <v>n101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t="str" cm="1">
        <f t="array" ref="J9486">LOOKUP(1,1/FREQUENCY(0,SIN((RADIANS($M$3:$M$473-H9486))/2)^2+SIN((RADIANS($N$3:$N$473-I9486))/2)^2*COS(RADIANS($M$3:$M$473))*COS(RADIANS(H9486))),$L$3:$L$473)</f>
        <v>n101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t="str" cm="1">
        <f t="array" ref="J9487">LOOKUP(1,1/FREQUENCY(0,SIN((RADIANS($M$3:$M$473-H9487))/2)^2+SIN((RADIANS($N$3:$N$473-I9487))/2)^2*COS(RADIANS($M$3:$M$473))*COS(RADIANS(H9487))),$L$3:$L$473)</f>
        <v>n101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t="str" cm="1">
        <f t="array" ref="J9488">LOOKUP(1,1/FREQUENCY(0,SIN((RADIANS($M$3:$M$473-H9488))/2)^2+SIN((RADIANS($N$3:$N$473-I9488))/2)^2*COS(RADIANS($M$3:$M$473))*COS(RADIANS(H9488))),$L$3:$L$473)</f>
        <v>n101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t="str" cm="1">
        <f t="array" ref="J9489">LOOKUP(1,1/FREQUENCY(0,SIN((RADIANS($M$3:$M$473-H9489))/2)^2+SIN((RADIANS($N$3:$N$473-I9489))/2)^2*COS(RADIANS($M$3:$M$473))*COS(RADIANS(H9489))),$L$3:$L$473)</f>
        <v>n101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t="str" cm="1">
        <f t="array" ref="J9490">LOOKUP(1,1/FREQUENCY(0,SIN((RADIANS($M$3:$M$473-H9490))/2)^2+SIN((RADIANS($N$3:$N$473-I9490))/2)^2*COS(RADIANS($M$3:$M$473))*COS(RADIANS(H9490))),$L$3:$L$473)</f>
        <v>n101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t="str" cm="1">
        <f t="array" ref="J9491">LOOKUP(1,1/FREQUENCY(0,SIN((RADIANS($M$3:$M$473-H9491))/2)^2+SIN((RADIANS($N$3:$N$473-I9491))/2)^2*COS(RADIANS($M$3:$M$473))*COS(RADIANS(H9491))),$L$3:$L$473)</f>
        <v>n192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t="str" cm="1">
        <f t="array" ref="J9492">LOOKUP(1,1/FREQUENCY(0,SIN((RADIANS($M$3:$M$473-H9492))/2)^2+SIN((RADIANS($N$3:$N$473-I9492))/2)^2*COS(RADIANS($M$3:$M$473))*COS(RADIANS(H9492))),$L$3:$L$473)</f>
        <v>n101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t="str" cm="1">
        <f t="array" ref="J9493">LOOKUP(1,1/FREQUENCY(0,SIN((RADIANS($M$3:$M$473-H9493))/2)^2+SIN((RADIANS($N$3:$N$473-I9493))/2)^2*COS(RADIANS($M$3:$M$473))*COS(RADIANS(H9493))),$L$3:$L$473)</f>
        <v>n101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t="str" cm="1">
        <f t="array" ref="J9494">LOOKUP(1,1/FREQUENCY(0,SIN((RADIANS($M$3:$M$473-H9494))/2)^2+SIN((RADIANS($N$3:$N$473-I9494))/2)^2*COS(RADIANS($M$3:$M$473))*COS(RADIANS(H9494))),$L$3:$L$473)</f>
        <v>n101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t="str" cm="1">
        <f t="array" ref="J9495">LOOKUP(1,1/FREQUENCY(0,SIN((RADIANS($M$3:$M$473-H9495))/2)^2+SIN((RADIANS($N$3:$N$473-I9495))/2)^2*COS(RADIANS($M$3:$M$473))*COS(RADIANS(H9495))),$L$3:$L$473)</f>
        <v>n101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t="str" cm="1">
        <f t="array" ref="J9496">LOOKUP(1,1/FREQUENCY(0,SIN((RADIANS($M$3:$M$473-H9496))/2)^2+SIN((RADIANS($N$3:$N$473-I9496))/2)^2*COS(RADIANS($M$3:$M$473))*COS(RADIANS(H9496))),$L$3:$L$473)</f>
        <v>n102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t="str" cm="1">
        <f t="array" ref="J9497">LOOKUP(1,1/FREQUENCY(0,SIN((RADIANS($M$3:$M$473-H9497))/2)^2+SIN((RADIANS($N$3:$N$473-I9497))/2)^2*COS(RADIANS($M$3:$M$473))*COS(RADIANS(H9497))),$L$3:$L$473)</f>
        <v>n102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t="str" cm="1">
        <f t="array" ref="J9498">LOOKUP(1,1/FREQUENCY(0,SIN((RADIANS($M$3:$M$473-H9498))/2)^2+SIN((RADIANS($N$3:$N$473-I9498))/2)^2*COS(RADIANS($M$3:$M$473))*COS(RADIANS(H9498))),$L$3:$L$473)</f>
        <v>n102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t="str" cm="1">
        <f t="array" ref="J9499">LOOKUP(1,1/FREQUENCY(0,SIN((RADIANS($M$3:$M$473-H9499))/2)^2+SIN((RADIANS($N$3:$N$473-I9499))/2)^2*COS(RADIANS($M$3:$M$473))*COS(RADIANS(H9499))),$L$3:$L$473)</f>
        <v>n102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t="str" cm="1">
        <f t="array" ref="J9500">LOOKUP(1,1/FREQUENCY(0,SIN((RADIANS($M$3:$M$473-H9500))/2)^2+SIN((RADIANS($N$3:$N$473-I9500))/2)^2*COS(RADIANS($M$3:$M$473))*COS(RADIANS(H9500))),$L$3:$L$473)</f>
        <v>n102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t="str" cm="1">
        <f t="array" ref="J9501">LOOKUP(1,1/FREQUENCY(0,SIN((RADIANS($M$3:$M$473-H9501))/2)^2+SIN((RADIANS($N$3:$N$473-I9501))/2)^2*COS(RADIANS($M$3:$M$473))*COS(RADIANS(H9501))),$L$3:$L$473)</f>
        <v>n102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t="str" cm="1">
        <f t="array" ref="J9502">LOOKUP(1,1/FREQUENCY(0,SIN((RADIANS($M$3:$M$473-H9502))/2)^2+SIN((RADIANS($N$3:$N$473-I9502))/2)^2*COS(RADIANS($M$3:$M$473))*COS(RADIANS(H9502))),$L$3:$L$473)</f>
        <v>n102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t="str" cm="1">
        <f t="array" ref="J9503">LOOKUP(1,1/FREQUENCY(0,SIN((RADIANS($M$3:$M$473-H9503))/2)^2+SIN((RADIANS($N$3:$N$473-I9503))/2)^2*COS(RADIANS($M$3:$M$473))*COS(RADIANS(H9503))),$L$3:$L$473)</f>
        <v>n102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t="str" cm="1">
        <f t="array" ref="J9504">LOOKUP(1,1/FREQUENCY(0,SIN((RADIANS($M$3:$M$473-H9504))/2)^2+SIN((RADIANS($N$3:$N$473-I9504))/2)^2*COS(RADIANS($M$3:$M$473))*COS(RADIANS(H9504))),$L$3:$L$473)</f>
        <v>n102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t="str" cm="1">
        <f t="array" ref="J9505">LOOKUP(1,1/FREQUENCY(0,SIN((RADIANS($M$3:$M$473-H9505))/2)^2+SIN((RADIANS($N$3:$N$473-I9505))/2)^2*COS(RADIANS($M$3:$M$473))*COS(RADIANS(H9505))),$L$3:$L$473)</f>
        <v>n102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t="str" cm="1">
        <f t="array" ref="J9506">LOOKUP(1,1/FREQUENCY(0,SIN((RADIANS($M$3:$M$473-H9506))/2)^2+SIN((RADIANS($N$3:$N$473-I9506))/2)^2*COS(RADIANS($M$3:$M$473))*COS(RADIANS(H9506))),$L$3:$L$473)</f>
        <v>n102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t="str" cm="1">
        <f t="array" ref="J9507">LOOKUP(1,1/FREQUENCY(0,SIN((RADIANS($M$3:$M$473-H9507))/2)^2+SIN((RADIANS($N$3:$N$473-I9507))/2)^2*COS(RADIANS($M$3:$M$473))*COS(RADIANS(H9507))),$L$3:$L$473)</f>
        <v>n408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t="str" cm="1">
        <f t="array" ref="J9508">LOOKUP(1,1/FREQUENCY(0,SIN((RADIANS($M$3:$M$473-H9508))/2)^2+SIN((RADIANS($N$3:$N$473-I9508))/2)^2*COS(RADIANS($M$3:$M$473))*COS(RADIANS(H9508))),$L$3:$L$473)</f>
        <v>n408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t="str" cm="1">
        <f t="array" ref="J9509">LOOKUP(1,1/FREQUENCY(0,SIN((RADIANS($M$3:$M$473-H9509))/2)^2+SIN((RADIANS($N$3:$N$473-I9509))/2)^2*COS(RADIANS($M$3:$M$473))*COS(RADIANS(H9509))),$L$3:$L$473)</f>
        <v>n408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t="str" cm="1">
        <f t="array" ref="J9510">LOOKUP(1,1/FREQUENCY(0,SIN((RADIANS($M$3:$M$473-H9510))/2)^2+SIN((RADIANS($N$3:$N$473-I9510))/2)^2*COS(RADIANS($M$3:$M$473))*COS(RADIANS(H9510))),$L$3:$L$473)</f>
        <v>n102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t="str" cm="1">
        <f t="array" ref="J9511">LOOKUP(1,1/FREQUENCY(0,SIN((RADIANS($M$3:$M$473-H9511))/2)^2+SIN((RADIANS($N$3:$N$473-I9511))/2)^2*COS(RADIANS($M$3:$M$473))*COS(RADIANS(H9511))),$L$3:$L$473)</f>
        <v>n408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t="str" cm="1">
        <f t="array" ref="J9512">LOOKUP(1,1/FREQUENCY(0,SIN((RADIANS($M$3:$M$473-H9512))/2)^2+SIN((RADIANS($N$3:$N$473-I9512))/2)^2*COS(RADIANS($M$3:$M$473))*COS(RADIANS(H9512))),$L$3:$L$473)</f>
        <v>n102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t="str" cm="1">
        <f t="array" ref="J9513">LOOKUP(1,1/FREQUENCY(0,SIN((RADIANS($M$3:$M$473-H9513))/2)^2+SIN((RADIANS($N$3:$N$473-I9513))/2)^2*COS(RADIANS($M$3:$M$473))*COS(RADIANS(H9513))),$L$3:$L$473)</f>
        <v>n101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t="str" cm="1">
        <f t="array" ref="J9514">LOOKUP(1,1/FREQUENCY(0,SIN((RADIANS($M$3:$M$473-H9514))/2)^2+SIN((RADIANS($N$3:$N$473-I9514))/2)^2*COS(RADIANS($M$3:$M$473))*COS(RADIANS(H9514))),$L$3:$L$473)</f>
        <v>n101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t="str" cm="1">
        <f t="array" ref="J9515">LOOKUP(1,1/FREQUENCY(0,SIN((RADIANS($M$3:$M$473-H9515))/2)^2+SIN((RADIANS($N$3:$N$473-I9515))/2)^2*COS(RADIANS($M$3:$M$473))*COS(RADIANS(H9515))),$L$3:$L$473)</f>
        <v>n102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t="str" cm="1">
        <f t="array" ref="J9516">LOOKUP(1,1/FREQUENCY(0,SIN((RADIANS($M$3:$M$473-H9516))/2)^2+SIN((RADIANS($N$3:$N$473-I9516))/2)^2*COS(RADIANS($M$3:$M$473))*COS(RADIANS(H9516))),$L$3:$L$473)</f>
        <v>n101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t="str" cm="1">
        <f t="array" ref="J9517">LOOKUP(1,1/FREQUENCY(0,SIN((RADIANS($M$3:$M$473-H9517))/2)^2+SIN((RADIANS($N$3:$N$473-I9517))/2)^2*COS(RADIANS($M$3:$M$473))*COS(RADIANS(H9517))),$L$3:$L$473)</f>
        <v>n101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t="str" cm="1">
        <f t="array" ref="J9518">LOOKUP(1,1/FREQUENCY(0,SIN((RADIANS($M$3:$M$473-H9518))/2)^2+SIN((RADIANS($N$3:$N$473-I9518))/2)^2*COS(RADIANS($M$3:$M$473))*COS(RADIANS(H9518))),$L$3:$L$473)</f>
        <v>n102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t="str" cm="1">
        <f t="array" ref="J9519">LOOKUP(1,1/FREQUENCY(0,SIN((RADIANS($M$3:$M$473-H9519))/2)^2+SIN((RADIANS($N$3:$N$473-I9519))/2)^2*COS(RADIANS($M$3:$M$473))*COS(RADIANS(H9519))),$L$3:$L$473)</f>
        <v>n101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t="str" cm="1">
        <f t="array" ref="J9520">LOOKUP(1,1/FREQUENCY(0,SIN((RADIANS($M$3:$M$473-H9520))/2)^2+SIN((RADIANS($N$3:$N$473-I9520))/2)^2*COS(RADIANS($M$3:$M$473))*COS(RADIANS(H9520))),$L$3:$L$473)</f>
        <v>n101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t="str" cm="1">
        <f t="array" ref="J9521">LOOKUP(1,1/FREQUENCY(0,SIN((RADIANS($M$3:$M$473-H9521))/2)^2+SIN((RADIANS($N$3:$N$473-I9521))/2)^2*COS(RADIANS($M$3:$M$473))*COS(RADIANS(H9521))),$L$3:$L$473)</f>
        <v>n101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t="str" cm="1">
        <f t="array" ref="J9522">LOOKUP(1,1/FREQUENCY(0,SIN((RADIANS($M$3:$M$473-H9522))/2)^2+SIN((RADIANS($N$3:$N$473-I9522))/2)^2*COS(RADIANS($M$3:$M$473))*COS(RADIANS(H9522))),$L$3:$L$473)</f>
        <v>n102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t="str" cm="1">
        <f t="array" ref="J9523">LOOKUP(1,1/FREQUENCY(0,SIN((RADIANS($M$3:$M$473-H9523))/2)^2+SIN((RADIANS($N$3:$N$473-I9523))/2)^2*COS(RADIANS($M$3:$M$473))*COS(RADIANS(H9523))),$L$3:$L$473)</f>
        <v>n101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t="str" cm="1">
        <f t="array" ref="J9524">LOOKUP(1,1/FREQUENCY(0,SIN((RADIANS($M$3:$M$473-H9524))/2)^2+SIN((RADIANS($N$3:$N$473-I9524))/2)^2*COS(RADIANS($M$3:$M$473))*COS(RADIANS(H9524))),$L$3:$L$473)</f>
        <v>n102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t="str" cm="1">
        <f t="array" ref="J9525">LOOKUP(1,1/FREQUENCY(0,SIN((RADIANS($M$3:$M$473-H9525))/2)^2+SIN((RADIANS($N$3:$N$473-I9525))/2)^2*COS(RADIANS($M$3:$M$473))*COS(RADIANS(H9525))),$L$3:$L$473)</f>
        <v>n102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t="str" cm="1">
        <f t="array" ref="J9526">LOOKUP(1,1/FREQUENCY(0,SIN((RADIANS($M$3:$M$473-H9526))/2)^2+SIN((RADIANS($N$3:$N$473-I9526))/2)^2*COS(RADIANS($M$3:$M$473))*COS(RADIANS(H9526))),$L$3:$L$473)</f>
        <v>n101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t="str" cm="1">
        <f t="array" ref="J9527">LOOKUP(1,1/FREQUENCY(0,SIN((RADIANS($M$3:$M$473-H9527))/2)^2+SIN((RADIANS($N$3:$N$473-I9527))/2)^2*COS(RADIANS($M$3:$M$473))*COS(RADIANS(H9527))),$L$3:$L$473)</f>
        <v>n101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t="str" cm="1">
        <f t="array" ref="J9528">LOOKUP(1,1/FREQUENCY(0,SIN((RADIANS($M$3:$M$473-H9528))/2)^2+SIN((RADIANS($N$3:$N$473-I9528))/2)^2*COS(RADIANS($M$3:$M$473))*COS(RADIANS(H9528))),$L$3:$L$473)</f>
        <v>n101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t="str" cm="1">
        <f t="array" ref="J9529">LOOKUP(1,1/FREQUENCY(0,SIN((RADIANS($M$3:$M$473-H9529))/2)^2+SIN((RADIANS($N$3:$N$473-I9529))/2)^2*COS(RADIANS($M$3:$M$473))*COS(RADIANS(H9529))),$L$3:$L$473)</f>
        <v>n344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t="str" cm="1">
        <f t="array" ref="J9530">LOOKUP(1,1/FREQUENCY(0,SIN((RADIANS($M$3:$M$473-H9530))/2)^2+SIN((RADIANS($N$3:$N$473-I9530))/2)^2*COS(RADIANS($M$3:$M$473))*COS(RADIANS(H9530))),$L$3:$L$473)</f>
        <v>n344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t="str" cm="1">
        <f t="array" ref="J9531">LOOKUP(1,1/FREQUENCY(0,SIN((RADIANS($M$3:$M$473-H9531))/2)^2+SIN((RADIANS($N$3:$N$473-I9531))/2)^2*COS(RADIANS($M$3:$M$473))*COS(RADIANS(H9531))),$L$3:$L$473)</f>
        <v>n344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t="str" cm="1">
        <f t="array" ref="J9532">LOOKUP(1,1/FREQUENCY(0,SIN((RADIANS($M$3:$M$473-H9532))/2)^2+SIN((RADIANS($N$3:$N$473-I9532))/2)^2*COS(RADIANS($M$3:$M$473))*COS(RADIANS(H9532))),$L$3:$L$473)</f>
        <v>n323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t="str" cm="1">
        <f t="array" ref="J9533">LOOKUP(1,1/FREQUENCY(0,SIN((RADIANS($M$3:$M$473-H9533))/2)^2+SIN((RADIANS($N$3:$N$473-I9533))/2)^2*COS(RADIANS($M$3:$M$473))*COS(RADIANS(H9533))),$L$3:$L$473)</f>
        <v>n279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t="str" cm="1">
        <f t="array" ref="J9534">LOOKUP(1,1/FREQUENCY(0,SIN((RADIANS($M$3:$M$473-H9534))/2)^2+SIN((RADIANS($N$3:$N$473-I9534))/2)^2*COS(RADIANS($M$3:$M$473))*COS(RADIANS(H9534))),$L$3:$L$473)</f>
        <v>n344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t="str" cm="1">
        <f t="array" ref="J9535">LOOKUP(1,1/FREQUENCY(0,SIN((RADIANS($M$3:$M$473-H9535))/2)^2+SIN((RADIANS($N$3:$N$473-I9535))/2)^2*COS(RADIANS($M$3:$M$473))*COS(RADIANS(H9535))),$L$3:$L$473)</f>
        <v>n344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t="str" cm="1">
        <f t="array" ref="J9536">LOOKUP(1,1/FREQUENCY(0,SIN((RADIANS($M$3:$M$473-H9536))/2)^2+SIN((RADIANS($N$3:$N$473-I9536))/2)^2*COS(RADIANS($M$3:$M$473))*COS(RADIANS(H9536))),$L$3:$L$473)</f>
        <v>n344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t="str" cm="1">
        <f t="array" ref="J9537">LOOKUP(1,1/FREQUENCY(0,SIN((RADIANS($M$3:$M$473-H9537))/2)^2+SIN((RADIANS($N$3:$N$473-I9537))/2)^2*COS(RADIANS($M$3:$M$473))*COS(RADIANS(H9537))),$L$3:$L$473)</f>
        <v>n323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t="str" cm="1">
        <f t="array" ref="J9538">LOOKUP(1,1/FREQUENCY(0,SIN((RADIANS($M$3:$M$473-H9538))/2)^2+SIN((RADIANS($N$3:$N$473-I9538))/2)^2*COS(RADIANS($M$3:$M$473))*COS(RADIANS(H9538))),$L$3:$L$473)</f>
        <v>n344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t="str" cm="1">
        <f t="array" ref="J9539">LOOKUP(1,1/FREQUENCY(0,SIN((RADIANS($M$3:$M$473-H9539))/2)^2+SIN((RADIANS($N$3:$N$473-I9539))/2)^2*COS(RADIANS($M$3:$M$473))*COS(RADIANS(H9539))),$L$3:$L$473)</f>
        <v>n344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t="str" cm="1">
        <f t="array" ref="J9540">LOOKUP(1,1/FREQUENCY(0,SIN((RADIANS($M$3:$M$473-H9540))/2)^2+SIN((RADIANS($N$3:$N$473-I9540))/2)^2*COS(RADIANS($M$3:$M$473))*COS(RADIANS(H9540))),$L$3:$L$473)</f>
        <v>n344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t="str" cm="1">
        <f t="array" ref="J9541">LOOKUP(1,1/FREQUENCY(0,SIN((RADIANS($M$3:$M$473-H9541))/2)^2+SIN((RADIANS($N$3:$N$473-I9541))/2)^2*COS(RADIANS($M$3:$M$473))*COS(RADIANS(H9541))),$L$3:$L$473)</f>
        <v>n279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t="str" cm="1">
        <f t="array" ref="J9542">LOOKUP(1,1/FREQUENCY(0,SIN((RADIANS($M$3:$M$473-H9542))/2)^2+SIN((RADIANS($N$3:$N$473-I9542))/2)^2*COS(RADIANS($M$3:$M$473))*COS(RADIANS(H9542))),$L$3:$L$473)</f>
        <v>n279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t="str" cm="1">
        <f t="array" ref="J9543">LOOKUP(1,1/FREQUENCY(0,SIN((RADIANS($M$3:$M$473-H9543))/2)^2+SIN((RADIANS($N$3:$N$473-I9543))/2)^2*COS(RADIANS($M$3:$M$473))*COS(RADIANS(H9543))),$L$3:$L$473)</f>
        <v>n279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t="str" cm="1">
        <f t="array" ref="J9544">LOOKUP(1,1/FREQUENCY(0,SIN((RADIANS($M$3:$M$473-H9544))/2)^2+SIN((RADIANS($N$3:$N$473-I9544))/2)^2*COS(RADIANS($M$3:$M$473))*COS(RADIANS(H9544))),$L$3:$L$473)</f>
        <v>n323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t="str" cm="1">
        <f t="array" ref="J9545">LOOKUP(1,1/FREQUENCY(0,SIN((RADIANS($M$3:$M$473-H9545))/2)^2+SIN((RADIANS($N$3:$N$473-I9545))/2)^2*COS(RADIANS($M$3:$M$473))*COS(RADIANS(H9545))),$L$3:$L$473)</f>
        <v>n344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t="str" cm="1">
        <f t="array" ref="J9546">LOOKUP(1,1/FREQUENCY(0,SIN((RADIANS($M$3:$M$473-H9546))/2)^2+SIN((RADIANS($N$3:$N$473-I9546))/2)^2*COS(RADIANS($M$3:$M$473))*COS(RADIANS(H9546))),$L$3:$L$473)</f>
        <v>n279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t="str" cm="1">
        <f t="array" ref="J9547">LOOKUP(1,1/FREQUENCY(0,SIN((RADIANS($M$3:$M$473-H9547))/2)^2+SIN((RADIANS($N$3:$N$473-I9547))/2)^2*COS(RADIANS($M$3:$M$473))*COS(RADIANS(H9547))),$L$3:$L$473)</f>
        <v>n279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t="str" cm="1">
        <f t="array" ref="J9548">LOOKUP(1,1/FREQUENCY(0,SIN((RADIANS($M$3:$M$473-H9548))/2)^2+SIN((RADIANS($N$3:$N$473-I9548))/2)^2*COS(RADIANS($M$3:$M$473))*COS(RADIANS(H9548))),$L$3:$L$473)</f>
        <v>n344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t="str" cm="1">
        <f t="array" ref="J9549">LOOKUP(1,1/FREQUENCY(0,SIN((RADIANS($M$3:$M$473-H9549))/2)^2+SIN((RADIANS($N$3:$N$473-I9549))/2)^2*COS(RADIANS($M$3:$M$473))*COS(RADIANS(H9549))),$L$3:$L$473)</f>
        <v>n344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t="str" cm="1">
        <f t="array" ref="J9550">LOOKUP(1,1/FREQUENCY(0,SIN((RADIANS($M$3:$M$473-H9550))/2)^2+SIN((RADIANS($N$3:$N$473-I9550))/2)^2*COS(RADIANS($M$3:$M$473))*COS(RADIANS(H9550))),$L$3:$L$473)</f>
        <v>n279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t="str" cm="1">
        <f t="array" ref="J9551">LOOKUP(1,1/FREQUENCY(0,SIN((RADIANS($M$3:$M$473-H9551))/2)^2+SIN((RADIANS($N$3:$N$473-I9551))/2)^2*COS(RADIANS($M$3:$M$473))*COS(RADIANS(H9551))),$L$3:$L$473)</f>
        <v>n344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t="str" cm="1">
        <f t="array" ref="J9552">LOOKUP(1,1/FREQUENCY(0,SIN((RADIANS($M$3:$M$473-H9552))/2)^2+SIN((RADIANS($N$3:$N$473-I9552))/2)^2*COS(RADIANS($M$3:$M$473))*COS(RADIANS(H9552))),$L$3:$L$473)</f>
        <v>n279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t="str" cm="1">
        <f t="array" ref="J9553">LOOKUP(1,1/FREQUENCY(0,SIN((RADIANS($M$3:$M$473-H9553))/2)^2+SIN((RADIANS($N$3:$N$473-I9553))/2)^2*COS(RADIANS($M$3:$M$473))*COS(RADIANS(H9553))),$L$3:$L$473)</f>
        <v>n327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t="str" cm="1">
        <f t="array" ref="J9554">LOOKUP(1,1/FREQUENCY(0,SIN((RADIANS($M$3:$M$473-H9554))/2)^2+SIN((RADIANS($N$3:$N$473-I9554))/2)^2*COS(RADIANS($M$3:$M$473))*COS(RADIANS(H9554))),$L$3:$L$473)</f>
        <v>n327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t="str" cm="1">
        <f t="array" ref="J9555">LOOKUP(1,1/FREQUENCY(0,SIN((RADIANS($M$3:$M$473-H9555))/2)^2+SIN((RADIANS($N$3:$N$473-I9555))/2)^2*COS(RADIANS($M$3:$M$473))*COS(RADIANS(H9555))),$L$3:$L$473)</f>
        <v>n279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t="str" cm="1">
        <f t="array" ref="J9556">LOOKUP(1,1/FREQUENCY(0,SIN((RADIANS($M$3:$M$473-H9556))/2)^2+SIN((RADIANS($N$3:$N$473-I9556))/2)^2*COS(RADIANS($M$3:$M$473))*COS(RADIANS(H9556))),$L$3:$L$473)</f>
        <v>n323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t="str" cm="1">
        <f t="array" ref="J9557">LOOKUP(1,1/FREQUENCY(0,SIN((RADIANS($M$3:$M$473-H9557))/2)^2+SIN((RADIANS($N$3:$N$473-I9557))/2)^2*COS(RADIANS($M$3:$M$473))*COS(RADIANS(H9557))),$L$3:$L$473)</f>
        <v>n323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t="str" cm="1">
        <f t="array" ref="J9558">LOOKUP(1,1/FREQUENCY(0,SIN((RADIANS($M$3:$M$473-H9558))/2)^2+SIN((RADIANS($N$3:$N$473-I9558))/2)^2*COS(RADIANS($M$3:$M$473))*COS(RADIANS(H9558))),$L$3:$L$473)</f>
        <v>n279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t="str" cm="1">
        <f t="array" ref="J9559">LOOKUP(1,1/FREQUENCY(0,SIN((RADIANS($M$3:$M$473-H9559))/2)^2+SIN((RADIANS($N$3:$N$473-I9559))/2)^2*COS(RADIANS($M$3:$M$473))*COS(RADIANS(H9559))),$L$3:$L$473)</f>
        <v>n344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t="str" cm="1">
        <f t="array" ref="J9560">LOOKUP(1,1/FREQUENCY(0,SIN((RADIANS($M$3:$M$473-H9560))/2)^2+SIN((RADIANS($N$3:$N$473-I9560))/2)^2*COS(RADIANS($M$3:$M$473))*COS(RADIANS(H9560))),$L$3:$L$473)</f>
        <v>n323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t="str" cm="1">
        <f t="array" ref="J9561">LOOKUP(1,1/FREQUENCY(0,SIN((RADIANS($M$3:$M$473-H9561))/2)^2+SIN((RADIANS($N$3:$N$473-I9561))/2)^2*COS(RADIANS($M$3:$M$473))*COS(RADIANS(H9561))),$L$3:$L$473)</f>
        <v>n279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t="str" cm="1">
        <f t="array" ref="J9562">LOOKUP(1,1/FREQUENCY(0,SIN((RADIANS($M$3:$M$473-H9562))/2)^2+SIN((RADIANS($N$3:$N$473-I9562))/2)^2*COS(RADIANS($M$3:$M$473))*COS(RADIANS(H9562))),$L$3:$L$473)</f>
        <v>n344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t="str" cm="1">
        <f t="array" ref="J9563">LOOKUP(1,1/FREQUENCY(0,SIN((RADIANS($M$3:$M$473-H9563))/2)^2+SIN((RADIANS($N$3:$N$473-I9563))/2)^2*COS(RADIANS($M$3:$M$473))*COS(RADIANS(H9563))),$L$3:$L$473)</f>
        <v>n344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t="str" cm="1">
        <f t="array" ref="J9564">LOOKUP(1,1/FREQUENCY(0,SIN((RADIANS($M$3:$M$473-H9564))/2)^2+SIN((RADIANS($N$3:$N$473-I9564))/2)^2*COS(RADIANS($M$3:$M$473))*COS(RADIANS(H9564))),$L$3:$L$473)</f>
        <v>n344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t="str" cm="1">
        <f t="array" ref="J9565">LOOKUP(1,1/FREQUENCY(0,SIN((RADIANS($M$3:$M$473-H9565))/2)^2+SIN((RADIANS($N$3:$N$473-I9565))/2)^2*COS(RADIANS($M$3:$M$473))*COS(RADIANS(H9565))),$L$3:$L$473)</f>
        <v>n344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t="str" cm="1">
        <f t="array" ref="J9566">LOOKUP(1,1/FREQUENCY(0,SIN((RADIANS($M$3:$M$473-H9566))/2)^2+SIN((RADIANS($N$3:$N$473-I9566))/2)^2*COS(RADIANS($M$3:$M$473))*COS(RADIANS(H9566))),$L$3:$L$473)</f>
        <v>n344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t="str" cm="1">
        <f t="array" ref="J9567">LOOKUP(1,1/FREQUENCY(0,SIN((RADIANS($M$3:$M$473-H9567))/2)^2+SIN((RADIANS($N$3:$N$473-I9567))/2)^2*COS(RADIANS($M$3:$M$473))*COS(RADIANS(H9567))),$L$3:$L$473)</f>
        <v>n279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t="str" cm="1">
        <f t="array" ref="J9568">LOOKUP(1,1/FREQUENCY(0,SIN((RADIANS($M$3:$M$473-H9568))/2)^2+SIN((RADIANS($N$3:$N$473-I9568))/2)^2*COS(RADIANS($M$3:$M$473))*COS(RADIANS(H9568))),$L$3:$L$473)</f>
        <v>n344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t="str" cm="1">
        <f t="array" ref="J9569">LOOKUP(1,1/FREQUENCY(0,SIN((RADIANS($M$3:$M$473-H9569))/2)^2+SIN((RADIANS($N$3:$N$473-I9569))/2)^2*COS(RADIANS($M$3:$M$473))*COS(RADIANS(H9569))),$L$3:$L$473)</f>
        <v>n279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t="str" cm="1">
        <f t="array" ref="J9570">LOOKUP(1,1/FREQUENCY(0,SIN((RADIANS($M$3:$M$473-H9570))/2)^2+SIN((RADIANS($N$3:$N$473-I9570))/2)^2*COS(RADIANS($M$3:$M$473))*COS(RADIANS(H9570))),$L$3:$L$473)</f>
        <v>n344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t="str" cm="1">
        <f t="array" ref="J9571">LOOKUP(1,1/FREQUENCY(0,SIN((RADIANS($M$3:$M$473-H9571))/2)^2+SIN((RADIANS($N$3:$N$473-I9571))/2)^2*COS(RADIANS($M$3:$M$473))*COS(RADIANS(H9571))),$L$3:$L$473)</f>
        <v>n344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t="str" cm="1">
        <f t="array" ref="J9572">LOOKUP(1,1/FREQUENCY(0,SIN((RADIANS($M$3:$M$473-H9572))/2)^2+SIN((RADIANS($N$3:$N$473-I9572))/2)^2*COS(RADIANS($M$3:$M$473))*COS(RADIANS(H9572))),$L$3:$L$473)</f>
        <v>n279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t="str" cm="1">
        <f t="array" ref="J9573">LOOKUP(1,1/FREQUENCY(0,SIN((RADIANS($M$3:$M$473-H9573))/2)^2+SIN((RADIANS($N$3:$N$473-I9573))/2)^2*COS(RADIANS($M$3:$M$473))*COS(RADIANS(H9573))),$L$3:$L$473)</f>
        <v>n279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t="str" cm="1">
        <f t="array" ref="J9574">LOOKUP(1,1/FREQUENCY(0,SIN((RADIANS($M$3:$M$473-H9574))/2)^2+SIN((RADIANS($N$3:$N$473-I9574))/2)^2*COS(RADIANS($M$3:$M$473))*COS(RADIANS(H9574))),$L$3:$L$473)</f>
        <v>n279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t="str" cm="1">
        <f t="array" ref="J9575">LOOKUP(1,1/FREQUENCY(0,SIN((RADIANS($M$3:$M$473-H9575))/2)^2+SIN((RADIANS($N$3:$N$473-I9575))/2)^2*COS(RADIANS($M$3:$M$473))*COS(RADIANS(H9575))),$L$3:$L$473)</f>
        <v>n344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t="str" cm="1">
        <f t="array" ref="J9576">LOOKUP(1,1/FREQUENCY(0,SIN((RADIANS($M$3:$M$473-H9576))/2)^2+SIN((RADIANS($N$3:$N$473-I9576))/2)^2*COS(RADIANS($M$3:$M$473))*COS(RADIANS(H9576))),$L$3:$L$473)</f>
        <v>n327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t="str" cm="1">
        <f t="array" ref="J9577">LOOKUP(1,1/FREQUENCY(0,SIN((RADIANS($M$3:$M$473-H9577))/2)^2+SIN((RADIANS($N$3:$N$473-I9577))/2)^2*COS(RADIANS($M$3:$M$473))*COS(RADIANS(H9577))),$L$3:$L$473)</f>
        <v>n327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t="str" cm="1">
        <f t="array" ref="J9578">LOOKUP(1,1/FREQUENCY(0,SIN((RADIANS($M$3:$M$473-H9578))/2)^2+SIN((RADIANS($N$3:$N$473-I9578))/2)^2*COS(RADIANS($M$3:$M$473))*COS(RADIANS(H9578))),$L$3:$L$473)</f>
        <v>n327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t="str" cm="1">
        <f t="array" ref="J9579">LOOKUP(1,1/FREQUENCY(0,SIN((RADIANS($M$3:$M$473-H9579))/2)^2+SIN((RADIANS($N$3:$N$473-I9579))/2)^2*COS(RADIANS($M$3:$M$473))*COS(RADIANS(H9579))),$L$3:$L$473)</f>
        <v>n279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t="str" cm="1">
        <f t="array" ref="J9580">LOOKUP(1,1/FREQUENCY(0,SIN((RADIANS($M$3:$M$473-H9580))/2)^2+SIN((RADIANS($N$3:$N$473-I9580))/2)^2*COS(RADIANS($M$3:$M$473))*COS(RADIANS(H9580))),$L$3:$L$473)</f>
        <v>n279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t="str" cm="1">
        <f t="array" ref="J9581">LOOKUP(1,1/FREQUENCY(0,SIN((RADIANS($M$3:$M$473-H9581))/2)^2+SIN((RADIANS($N$3:$N$473-I9581))/2)^2*COS(RADIANS($M$3:$M$473))*COS(RADIANS(H9581))),$L$3:$L$473)</f>
        <v>n344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t="str" cm="1">
        <f t="array" ref="J9582">LOOKUP(1,1/FREQUENCY(0,SIN((RADIANS($M$3:$M$473-H9582))/2)^2+SIN((RADIANS($N$3:$N$473-I9582))/2)^2*COS(RADIANS($M$3:$M$473))*COS(RADIANS(H9582))),$L$3:$L$473)</f>
        <v>n344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t="str" cm="1">
        <f t="array" ref="J9583">LOOKUP(1,1/FREQUENCY(0,SIN((RADIANS($M$3:$M$473-H9583))/2)^2+SIN((RADIANS($N$3:$N$473-I9583))/2)^2*COS(RADIANS($M$3:$M$473))*COS(RADIANS(H9583))),$L$3:$L$473)</f>
        <v>n323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t="str" cm="1">
        <f t="array" ref="J9584">LOOKUP(1,1/FREQUENCY(0,SIN((RADIANS($M$3:$M$473-H9584))/2)^2+SIN((RADIANS($N$3:$N$473-I9584))/2)^2*COS(RADIANS($M$3:$M$473))*COS(RADIANS(H9584))),$L$3:$L$473)</f>
        <v>n323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t="str" cm="1">
        <f t="array" ref="J9585">LOOKUP(1,1/FREQUENCY(0,SIN((RADIANS($M$3:$M$473-H9585))/2)^2+SIN((RADIANS($N$3:$N$473-I9585))/2)^2*COS(RADIANS($M$3:$M$473))*COS(RADIANS(H9585))),$L$3:$L$473)</f>
        <v>n279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t="str" cm="1">
        <f t="array" ref="J9586">LOOKUP(1,1/FREQUENCY(0,SIN((RADIANS($M$3:$M$473-H9586))/2)^2+SIN((RADIANS($N$3:$N$473-I9586))/2)^2*COS(RADIANS($M$3:$M$473))*COS(RADIANS(H9586))),$L$3:$L$473)</f>
        <v>n279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t="str" cm="1">
        <f t="array" ref="J9587">LOOKUP(1,1/FREQUENCY(0,SIN((RADIANS($M$3:$M$473-H9587))/2)^2+SIN((RADIANS($N$3:$N$473-I9587))/2)^2*COS(RADIANS($M$3:$M$473))*COS(RADIANS(H9587))),$L$3:$L$473)</f>
        <v>n344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t="str" cm="1">
        <f t="array" ref="J9588">LOOKUP(1,1/FREQUENCY(0,SIN((RADIANS($M$3:$M$473-H9588))/2)^2+SIN((RADIANS($N$3:$N$473-I9588))/2)^2*COS(RADIANS($M$3:$M$473))*COS(RADIANS(H9588))),$L$3:$L$473)</f>
        <v>n344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t="str" cm="1">
        <f t="array" ref="J9589">LOOKUP(1,1/FREQUENCY(0,SIN((RADIANS($M$3:$M$473-H9589))/2)^2+SIN((RADIANS($N$3:$N$473-I9589))/2)^2*COS(RADIANS($M$3:$M$473))*COS(RADIANS(H9589))),$L$3:$L$473)</f>
        <v>n344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t="str" cm="1">
        <f t="array" ref="J9590">LOOKUP(1,1/FREQUENCY(0,SIN((RADIANS($M$3:$M$473-H9590))/2)^2+SIN((RADIANS($N$3:$N$473-I9590))/2)^2*COS(RADIANS($M$3:$M$473))*COS(RADIANS(H9590))),$L$3:$L$473)</f>
        <v>n327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t="str" cm="1">
        <f t="array" ref="J9591">LOOKUP(1,1/FREQUENCY(0,SIN((RADIANS($M$3:$M$473-H9591))/2)^2+SIN((RADIANS($N$3:$N$473-I9591))/2)^2*COS(RADIANS($M$3:$M$473))*COS(RADIANS(H9591))),$L$3:$L$473)</f>
        <v>n327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t="str" cm="1">
        <f t="array" ref="J9592">LOOKUP(1,1/FREQUENCY(0,SIN((RADIANS($M$3:$M$473-H9592))/2)^2+SIN((RADIANS($N$3:$N$473-I9592))/2)^2*COS(RADIANS($M$3:$M$473))*COS(RADIANS(H9592))),$L$3:$L$473)</f>
        <v>n279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t="str" cm="1">
        <f t="array" ref="J9593">LOOKUP(1,1/FREQUENCY(0,SIN((RADIANS($M$3:$M$473-H9593))/2)^2+SIN((RADIANS($N$3:$N$473-I9593))/2)^2*COS(RADIANS($M$3:$M$473))*COS(RADIANS(H9593))),$L$3:$L$473)</f>
        <v>n327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t="str" cm="1">
        <f t="array" ref="J9594">LOOKUP(1,1/FREQUENCY(0,SIN((RADIANS($M$3:$M$473-H9594))/2)^2+SIN((RADIANS($N$3:$N$473-I9594))/2)^2*COS(RADIANS($M$3:$M$473))*COS(RADIANS(H9594))),$L$3:$L$473)</f>
        <v>n327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t="str" cm="1">
        <f t="array" ref="J9595">LOOKUP(1,1/FREQUENCY(0,SIN((RADIANS($M$3:$M$473-H9595))/2)^2+SIN((RADIANS($N$3:$N$473-I9595))/2)^2*COS(RADIANS($M$3:$M$473))*COS(RADIANS(H9595))),$L$3:$L$473)</f>
        <v>n344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t="str" cm="1">
        <f t="array" ref="J9596">LOOKUP(1,1/FREQUENCY(0,SIN((RADIANS($M$3:$M$473-H9596))/2)^2+SIN((RADIANS($N$3:$N$473-I9596))/2)^2*COS(RADIANS($M$3:$M$473))*COS(RADIANS(H9596))),$L$3:$L$473)</f>
        <v>n344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t="str" cm="1">
        <f t="array" ref="J9597">LOOKUP(1,1/FREQUENCY(0,SIN((RADIANS($M$3:$M$473-H9597))/2)^2+SIN((RADIANS($N$3:$N$473-I9597))/2)^2*COS(RADIANS($M$3:$M$473))*COS(RADIANS(H9597))),$L$3:$L$473)</f>
        <v>n344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t="str" cm="1">
        <f t="array" ref="J9598">LOOKUP(1,1/FREQUENCY(0,SIN((RADIANS($M$3:$M$473-H9598))/2)^2+SIN((RADIANS($N$3:$N$473-I9598))/2)^2*COS(RADIANS($M$3:$M$473))*COS(RADIANS(H9598))),$L$3:$L$473)</f>
        <v>n327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t="str" cm="1">
        <f t="array" ref="J9599">LOOKUP(1,1/FREQUENCY(0,SIN((RADIANS($M$3:$M$473-H9599))/2)^2+SIN((RADIANS($N$3:$N$473-I9599))/2)^2*COS(RADIANS($M$3:$M$473))*COS(RADIANS(H9599))),$L$3:$L$473)</f>
        <v>n327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t="str" cm="1">
        <f t="array" ref="J9600">LOOKUP(1,1/FREQUENCY(0,SIN((RADIANS($M$3:$M$473-H9600))/2)^2+SIN((RADIANS($N$3:$N$473-I9600))/2)^2*COS(RADIANS($M$3:$M$473))*COS(RADIANS(H9600))),$L$3:$L$473)</f>
        <v>n344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t="str" cm="1">
        <f t="array" ref="J9601">LOOKUP(1,1/FREQUENCY(0,SIN((RADIANS($M$3:$M$473-H9601))/2)^2+SIN((RADIANS($N$3:$N$473-I9601))/2)^2*COS(RADIANS($M$3:$M$473))*COS(RADIANS(H9601))),$L$3:$L$473)</f>
        <v>n327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t="str" cm="1">
        <f t="array" ref="J9602">LOOKUP(1,1/FREQUENCY(0,SIN((RADIANS($M$3:$M$473-H9602))/2)^2+SIN((RADIANS($N$3:$N$473-I9602))/2)^2*COS(RADIANS($M$3:$M$473))*COS(RADIANS(H9602))),$L$3:$L$473)</f>
        <v>n327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t="str" cm="1">
        <f t="array" ref="J9603">LOOKUP(1,1/FREQUENCY(0,SIN((RADIANS($M$3:$M$473-H9603))/2)^2+SIN((RADIANS($N$3:$N$473-I9603))/2)^2*COS(RADIANS($M$3:$M$473))*COS(RADIANS(H9603))),$L$3:$L$473)</f>
        <v>n344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t="str" cm="1">
        <f t="array" ref="J9604">LOOKUP(1,1/FREQUENCY(0,SIN((RADIANS($M$3:$M$473-H9604))/2)^2+SIN((RADIANS($N$3:$N$473-I9604))/2)^2*COS(RADIANS($M$3:$M$473))*COS(RADIANS(H9604))),$L$3:$L$473)</f>
        <v>n327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t="str" cm="1">
        <f t="array" ref="J9605">LOOKUP(1,1/FREQUENCY(0,SIN((RADIANS($M$3:$M$473-H9605))/2)^2+SIN((RADIANS($N$3:$N$473-I9605))/2)^2*COS(RADIANS($M$3:$M$473))*COS(RADIANS(H9605))),$L$3:$L$473)</f>
        <v>n327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t="str" cm="1">
        <f t="array" ref="J9606">LOOKUP(1,1/FREQUENCY(0,SIN((RADIANS($M$3:$M$473-H9606))/2)^2+SIN((RADIANS($N$3:$N$473-I9606))/2)^2*COS(RADIANS($M$3:$M$473))*COS(RADIANS(H9606))),$L$3:$L$473)</f>
        <v>n344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t="str" cm="1">
        <f t="array" ref="J9607">LOOKUP(1,1/FREQUENCY(0,SIN((RADIANS($M$3:$M$473-H9607))/2)^2+SIN((RADIANS($N$3:$N$473-I9607))/2)^2*COS(RADIANS($M$3:$M$473))*COS(RADIANS(H9607))),$L$3:$L$473)</f>
        <v>n279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t="str" cm="1">
        <f t="array" ref="J9608">LOOKUP(1,1/FREQUENCY(0,SIN((RADIANS($M$3:$M$473-H9608))/2)^2+SIN((RADIANS($N$3:$N$473-I9608))/2)^2*COS(RADIANS($M$3:$M$473))*COS(RADIANS(H9608))),$L$3:$L$473)</f>
        <v>n279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t="str" cm="1">
        <f t="array" ref="J9609">LOOKUP(1,1/FREQUENCY(0,SIN((RADIANS($M$3:$M$473-H9609))/2)^2+SIN((RADIANS($N$3:$N$473-I9609))/2)^2*COS(RADIANS($M$3:$M$473))*COS(RADIANS(H9609))),$L$3:$L$473)</f>
        <v>n344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t="str" cm="1">
        <f t="array" ref="J9610">LOOKUP(1,1/FREQUENCY(0,SIN((RADIANS($M$3:$M$473-H9610))/2)^2+SIN((RADIANS($N$3:$N$473-I9610))/2)^2*COS(RADIANS($M$3:$M$473))*COS(RADIANS(H9610))),$L$3:$L$473)</f>
        <v>n344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t="str" cm="1">
        <f t="array" ref="J9611">LOOKUP(1,1/FREQUENCY(0,SIN((RADIANS($M$3:$M$473-H9611))/2)^2+SIN((RADIANS($N$3:$N$473-I9611))/2)^2*COS(RADIANS($M$3:$M$473))*COS(RADIANS(H9611))),$L$3:$L$473)</f>
        <v>n327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t="str" cm="1">
        <f t="array" ref="J9612">LOOKUP(1,1/FREQUENCY(0,SIN((RADIANS($M$3:$M$473-H9612))/2)^2+SIN((RADIANS($N$3:$N$473-I9612))/2)^2*COS(RADIANS($M$3:$M$473))*COS(RADIANS(H9612))),$L$3:$L$473)</f>
        <v>n344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t="str" cm="1">
        <f t="array" ref="J9613">LOOKUP(1,1/FREQUENCY(0,SIN((RADIANS($M$3:$M$473-H9613))/2)^2+SIN((RADIANS($N$3:$N$473-I9613))/2)^2*COS(RADIANS($M$3:$M$473))*COS(RADIANS(H9613))),$L$3:$L$473)</f>
        <v>n279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t="str" cm="1">
        <f t="array" ref="J9614">LOOKUP(1,1/FREQUENCY(0,SIN((RADIANS($M$3:$M$473-H9614))/2)^2+SIN((RADIANS($N$3:$N$473-I9614))/2)^2*COS(RADIANS($M$3:$M$473))*COS(RADIANS(H9614))),$L$3:$L$473)</f>
        <v>n327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t="str" cm="1">
        <f t="array" ref="J9615">LOOKUP(1,1/FREQUENCY(0,SIN((RADIANS($M$3:$M$473-H9615))/2)^2+SIN((RADIANS($N$3:$N$473-I9615))/2)^2*COS(RADIANS($M$3:$M$473))*COS(RADIANS(H9615))),$L$3:$L$473)</f>
        <v>n327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t="str" cm="1">
        <f t="array" ref="J9616">LOOKUP(1,1/FREQUENCY(0,SIN((RADIANS($M$3:$M$473-H9616))/2)^2+SIN((RADIANS($N$3:$N$473-I9616))/2)^2*COS(RADIANS($M$3:$M$473))*COS(RADIANS(H9616))),$L$3:$L$473)</f>
        <v>n344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t="str" cm="1">
        <f t="array" ref="J9617">LOOKUP(1,1/FREQUENCY(0,SIN((RADIANS($M$3:$M$473-H9617))/2)^2+SIN((RADIANS($N$3:$N$473-I9617))/2)^2*COS(RADIANS($M$3:$M$473))*COS(RADIANS(H9617))),$L$3:$L$473)</f>
        <v>n327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t="str" cm="1">
        <f t="array" ref="J9618">LOOKUP(1,1/FREQUENCY(0,SIN((RADIANS($M$3:$M$473-H9618))/2)^2+SIN((RADIANS($N$3:$N$473-I9618))/2)^2*COS(RADIANS($M$3:$M$473))*COS(RADIANS(H9618))),$L$3:$L$473)</f>
        <v>n327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t="str" cm="1">
        <f t="array" ref="J9619">LOOKUP(1,1/FREQUENCY(0,SIN((RADIANS($M$3:$M$473-H9619))/2)^2+SIN((RADIANS($N$3:$N$473-I9619))/2)^2*COS(RADIANS($M$3:$M$473))*COS(RADIANS(H9619))),$L$3:$L$473)</f>
        <v>n279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t="str" cm="1">
        <f t="array" ref="J9620">LOOKUP(1,1/FREQUENCY(0,SIN((RADIANS($M$3:$M$473-H9620))/2)^2+SIN((RADIANS($N$3:$N$473-I9620))/2)^2*COS(RADIANS($M$3:$M$473))*COS(RADIANS(H9620))),$L$3:$L$473)</f>
        <v>n327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t="str" cm="1">
        <f t="array" ref="J9621">LOOKUP(1,1/FREQUENCY(0,SIN((RADIANS($M$3:$M$473-H9621))/2)^2+SIN((RADIANS($N$3:$N$473-I9621))/2)^2*COS(RADIANS($M$3:$M$473))*COS(RADIANS(H9621))),$L$3:$L$473)</f>
        <v>n327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t="str" cm="1">
        <f t="array" ref="J9622">LOOKUP(1,1/FREQUENCY(0,SIN((RADIANS($M$3:$M$473-H9622))/2)^2+SIN((RADIANS($N$3:$N$473-I9622))/2)^2*COS(RADIANS($M$3:$M$473))*COS(RADIANS(H9622))),$L$3:$L$473)</f>
        <v>n344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t="str" cm="1">
        <f t="array" ref="J9623">LOOKUP(1,1/FREQUENCY(0,SIN((RADIANS($M$3:$M$473-H9623))/2)^2+SIN((RADIANS($N$3:$N$473-I9623))/2)^2*COS(RADIANS($M$3:$M$473))*COS(RADIANS(H9623))),$L$3:$L$473)</f>
        <v>n327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t="str" cm="1">
        <f t="array" ref="J9624">LOOKUP(1,1/FREQUENCY(0,SIN((RADIANS($M$3:$M$473-H9624))/2)^2+SIN((RADIANS($N$3:$N$473-I9624))/2)^2*COS(RADIANS($M$3:$M$473))*COS(RADIANS(H9624))),$L$3:$L$473)</f>
        <v>n327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t="str" cm="1">
        <f t="array" ref="J9625">LOOKUP(1,1/FREQUENCY(0,SIN((RADIANS($M$3:$M$473-H9625))/2)^2+SIN((RADIANS($N$3:$N$473-I9625))/2)^2*COS(RADIANS($M$3:$M$473))*COS(RADIANS(H9625))),$L$3:$L$473)</f>
        <v>n344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t="str" cm="1">
        <f t="array" ref="J9626">LOOKUP(1,1/FREQUENCY(0,SIN((RADIANS($M$3:$M$473-H9626))/2)^2+SIN((RADIANS($N$3:$N$473-I9626))/2)^2*COS(RADIANS($M$3:$M$473))*COS(RADIANS(H9626))),$L$3:$L$473)</f>
        <v>n279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t="str" cm="1">
        <f t="array" ref="J9627">LOOKUP(1,1/FREQUENCY(0,SIN((RADIANS($M$3:$M$473-H9627))/2)^2+SIN((RADIANS($N$3:$N$473-I9627))/2)^2*COS(RADIANS($M$3:$M$473))*COS(RADIANS(H9627))),$L$3:$L$473)</f>
        <v>n279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t="str" cm="1">
        <f t="array" ref="J9628">LOOKUP(1,1/FREQUENCY(0,SIN((RADIANS($M$3:$M$473-H9628))/2)^2+SIN((RADIANS($N$3:$N$473-I9628))/2)^2*COS(RADIANS($M$3:$M$473))*COS(RADIANS(H9628))),$L$3:$L$473)</f>
        <v>n279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t="str" cm="1">
        <f t="array" ref="J9629">LOOKUP(1,1/FREQUENCY(0,SIN((RADIANS($M$3:$M$473-H9629))/2)^2+SIN((RADIANS($N$3:$N$473-I9629))/2)^2*COS(RADIANS($M$3:$M$473))*COS(RADIANS(H9629))),$L$3:$L$473)</f>
        <v>n279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t="str" cm="1">
        <f t="array" ref="J9630">LOOKUP(1,1/FREQUENCY(0,SIN((RADIANS($M$3:$M$473-H9630))/2)^2+SIN((RADIANS($N$3:$N$473-I9630))/2)^2*COS(RADIANS($M$3:$M$473))*COS(RADIANS(H9630))),$L$3:$L$473)</f>
        <v>n327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t="str" cm="1">
        <f t="array" ref="J9631">LOOKUP(1,1/FREQUENCY(0,SIN((RADIANS($M$3:$M$473-H9631))/2)^2+SIN((RADIANS($N$3:$N$473-I9631))/2)^2*COS(RADIANS($M$3:$M$473))*COS(RADIANS(H9631))),$L$3:$L$473)</f>
        <v>n327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t="str" cm="1">
        <f t="array" ref="J9632">LOOKUP(1,1/FREQUENCY(0,SIN((RADIANS($M$3:$M$473-H9632))/2)^2+SIN((RADIANS($N$3:$N$473-I9632))/2)^2*COS(RADIANS($M$3:$M$473))*COS(RADIANS(H9632))),$L$3:$L$473)</f>
        <v>n344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t="str" cm="1">
        <f t="array" ref="J9633">LOOKUP(1,1/FREQUENCY(0,SIN((RADIANS($M$3:$M$473-H9633))/2)^2+SIN((RADIANS($N$3:$N$473-I9633))/2)^2*COS(RADIANS($M$3:$M$473))*COS(RADIANS(H9633))),$L$3:$L$473)</f>
        <v>n344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t="str" cm="1">
        <f t="array" ref="J9634">LOOKUP(1,1/FREQUENCY(0,SIN((RADIANS($M$3:$M$473-H9634))/2)^2+SIN((RADIANS($N$3:$N$473-I9634))/2)^2*COS(RADIANS($M$3:$M$473))*COS(RADIANS(H9634))),$L$3:$L$473)</f>
        <v>n280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t="str" cm="1">
        <f t="array" ref="J9635">LOOKUP(1,1/FREQUENCY(0,SIN((RADIANS($M$3:$M$473-H9635))/2)^2+SIN((RADIANS($N$3:$N$473-I9635))/2)^2*COS(RADIANS($M$3:$M$473))*COS(RADIANS(H9635))),$L$3:$L$473)</f>
        <v>n327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t="str" cm="1">
        <f t="array" ref="J9636">LOOKUP(1,1/FREQUENCY(0,SIN((RADIANS($M$3:$M$473-H9636))/2)^2+SIN((RADIANS($N$3:$N$473-I9636))/2)^2*COS(RADIANS($M$3:$M$473))*COS(RADIANS(H9636))),$L$3:$L$473)</f>
        <v>n279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t="str" cm="1">
        <f t="array" ref="J9637">LOOKUP(1,1/FREQUENCY(0,SIN((RADIANS($M$3:$M$473-H9637))/2)^2+SIN((RADIANS($N$3:$N$473-I9637))/2)^2*COS(RADIANS($M$3:$M$473))*COS(RADIANS(H9637))),$L$3:$L$473)</f>
        <v>n279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t="str" cm="1">
        <f t="array" ref="J9638">LOOKUP(1,1/FREQUENCY(0,SIN((RADIANS($M$3:$M$473-H9638))/2)^2+SIN((RADIANS($N$3:$N$473-I9638))/2)^2*COS(RADIANS($M$3:$M$473))*COS(RADIANS(H9638))),$L$3:$L$473)</f>
        <v>n279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t="str" cm="1">
        <f t="array" ref="J9639">LOOKUP(1,1/FREQUENCY(0,SIN((RADIANS($M$3:$M$473-H9639))/2)^2+SIN((RADIANS($N$3:$N$473-I9639))/2)^2*COS(RADIANS($M$3:$M$473))*COS(RADIANS(H9639))),$L$3:$L$473)</f>
        <v>n279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t="str" cm="1">
        <f t="array" ref="J9640">LOOKUP(1,1/FREQUENCY(0,SIN((RADIANS($M$3:$M$473-H9640))/2)^2+SIN((RADIANS($N$3:$N$473-I9640))/2)^2*COS(RADIANS($M$3:$M$473))*COS(RADIANS(H9640))),$L$3:$L$473)</f>
        <v>n327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t="str" cm="1">
        <f t="array" ref="J9641">LOOKUP(1,1/FREQUENCY(0,SIN((RADIANS($M$3:$M$473-H9641))/2)^2+SIN((RADIANS($N$3:$N$473-I9641))/2)^2*COS(RADIANS($M$3:$M$473))*COS(RADIANS(H9641))),$L$3:$L$473)</f>
        <v>n327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t="str" cm="1">
        <f t="array" ref="J9642">LOOKUP(1,1/FREQUENCY(0,SIN((RADIANS($M$3:$M$473-H9642))/2)^2+SIN((RADIANS($N$3:$N$473-I9642))/2)^2*COS(RADIANS($M$3:$M$473))*COS(RADIANS(H9642))),$L$3:$L$473)</f>
        <v>n345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t="str" cm="1">
        <f t="array" ref="J9643">LOOKUP(1,1/FREQUENCY(0,SIN((RADIANS($M$3:$M$473-H9643))/2)^2+SIN((RADIANS($N$3:$N$473-I9643))/2)^2*COS(RADIANS($M$3:$M$473))*COS(RADIANS(H9643))),$L$3:$L$473)</f>
        <v>n345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t="str" cm="1">
        <f t="array" ref="J9644">LOOKUP(1,1/FREQUENCY(0,SIN((RADIANS($M$3:$M$473-H9644))/2)^2+SIN((RADIANS($N$3:$N$473-I9644))/2)^2*COS(RADIANS($M$3:$M$473))*COS(RADIANS(H9644))),$L$3:$L$473)</f>
        <v>n345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t="str" cm="1">
        <f t="array" ref="J9645">LOOKUP(1,1/FREQUENCY(0,SIN((RADIANS($M$3:$M$473-H9645))/2)^2+SIN((RADIANS($N$3:$N$473-I9645))/2)^2*COS(RADIANS($M$3:$M$473))*COS(RADIANS(H9645))),$L$3:$L$473)</f>
        <v>n345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t="str" cm="1">
        <f t="array" ref="J9646">LOOKUP(1,1/FREQUENCY(0,SIN((RADIANS($M$3:$M$473-H9646))/2)^2+SIN((RADIANS($N$3:$N$473-I9646))/2)^2*COS(RADIANS($M$3:$M$473))*COS(RADIANS(H9646))),$L$3:$L$473)</f>
        <v>n345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t="str" cm="1">
        <f t="array" ref="J9647">LOOKUP(1,1/FREQUENCY(0,SIN((RADIANS($M$3:$M$473-H9647))/2)^2+SIN((RADIANS($N$3:$N$473-I9647))/2)^2*COS(RADIANS($M$3:$M$473))*COS(RADIANS(H9647))),$L$3:$L$473)</f>
        <v>n345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t="str" cm="1">
        <f t="array" ref="J9648">LOOKUP(1,1/FREQUENCY(0,SIN((RADIANS($M$3:$M$473-H9648))/2)^2+SIN((RADIANS($N$3:$N$473-I9648))/2)^2*COS(RADIANS($M$3:$M$473))*COS(RADIANS(H9648))),$L$3:$L$473)</f>
        <v>n345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t="str" cm="1">
        <f t="array" ref="J9649">LOOKUP(1,1/FREQUENCY(0,SIN((RADIANS($M$3:$M$473-H9649))/2)^2+SIN((RADIANS($N$3:$N$473-I9649))/2)^2*COS(RADIANS($M$3:$M$473))*COS(RADIANS(H9649))),$L$3:$L$473)</f>
        <v>n345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t="str" cm="1">
        <f t="array" ref="J9650">LOOKUP(1,1/FREQUENCY(0,SIN((RADIANS($M$3:$M$473-H9650))/2)^2+SIN((RADIANS($N$3:$N$473-I9650))/2)^2*COS(RADIANS($M$3:$M$473))*COS(RADIANS(H9650))),$L$3:$L$473)</f>
        <v>n345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t="str" cm="1">
        <f t="array" ref="J9651">LOOKUP(1,1/FREQUENCY(0,SIN((RADIANS($M$3:$M$473-H9651))/2)^2+SIN((RADIANS($N$3:$N$473-I9651))/2)^2*COS(RADIANS($M$3:$M$473))*COS(RADIANS(H9651))),$L$3:$L$473)</f>
        <v>n345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t="str" cm="1">
        <f t="array" ref="J9652">LOOKUP(1,1/FREQUENCY(0,SIN((RADIANS($M$3:$M$473-H9652))/2)^2+SIN((RADIANS($N$3:$N$473-I9652))/2)^2*COS(RADIANS($M$3:$M$473))*COS(RADIANS(H9652))),$L$3:$L$473)</f>
        <v>n345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t="str" cm="1">
        <f t="array" ref="J9653">LOOKUP(1,1/FREQUENCY(0,SIN((RADIANS($M$3:$M$473-H9653))/2)^2+SIN((RADIANS($N$3:$N$473-I9653))/2)^2*COS(RADIANS($M$3:$M$473))*COS(RADIANS(H9653))),$L$3:$L$473)</f>
        <v>n281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t="str" cm="1">
        <f t="array" ref="J9654">LOOKUP(1,1/FREQUENCY(0,SIN((RADIANS($M$3:$M$473-H9654))/2)^2+SIN((RADIANS($N$3:$N$473-I9654))/2)^2*COS(RADIANS($M$3:$M$473))*COS(RADIANS(H9654))),$L$3:$L$473)</f>
        <v>n345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t="str" cm="1">
        <f t="array" ref="J9655">LOOKUP(1,1/FREQUENCY(0,SIN((RADIANS($M$3:$M$473-H9655))/2)^2+SIN((RADIANS($N$3:$N$473-I9655))/2)^2*COS(RADIANS($M$3:$M$473))*COS(RADIANS(H9655))),$L$3:$L$473)</f>
        <v>n345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t="str" cm="1">
        <f t="array" ref="J9656">LOOKUP(1,1/FREQUENCY(0,SIN((RADIANS($M$3:$M$473-H9656))/2)^2+SIN((RADIANS($N$3:$N$473-I9656))/2)^2*COS(RADIANS($M$3:$M$473))*COS(RADIANS(H9656))),$L$3:$L$473)</f>
        <v>n345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t="str" cm="1">
        <f t="array" ref="J9657">LOOKUP(1,1/FREQUENCY(0,SIN((RADIANS($M$3:$M$473-H9657))/2)^2+SIN((RADIANS($N$3:$N$473-I9657))/2)^2*COS(RADIANS($M$3:$M$473))*COS(RADIANS(H9657))),$L$3:$L$473)</f>
        <v>n345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t="str" cm="1">
        <f t="array" ref="J9658">LOOKUP(1,1/FREQUENCY(0,SIN((RADIANS($M$3:$M$473-H9658))/2)^2+SIN((RADIANS($N$3:$N$473-I9658))/2)^2*COS(RADIANS($M$3:$M$473))*COS(RADIANS(H9658))),$L$3:$L$473)</f>
        <v>n323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t="str" cm="1">
        <f t="array" ref="J9659">LOOKUP(1,1/FREQUENCY(0,SIN((RADIANS($M$3:$M$473-H9659))/2)^2+SIN((RADIANS($N$3:$N$473-I9659))/2)^2*COS(RADIANS($M$3:$M$473))*COS(RADIANS(H9659))),$L$3:$L$473)</f>
        <v>n345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t="str" cm="1">
        <f t="array" ref="J9660">LOOKUP(1,1/FREQUENCY(0,SIN((RADIANS($M$3:$M$473-H9660))/2)^2+SIN((RADIANS($N$3:$N$473-I9660))/2)^2*COS(RADIANS($M$3:$M$473))*COS(RADIANS(H9660))),$L$3:$L$473)</f>
        <v>n345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t="str" cm="1">
        <f t="array" ref="J9661">LOOKUP(1,1/FREQUENCY(0,SIN((RADIANS($M$3:$M$473-H9661))/2)^2+SIN((RADIANS($N$3:$N$473-I9661))/2)^2*COS(RADIANS($M$3:$M$473))*COS(RADIANS(H9661))),$L$3:$L$473)</f>
        <v>n345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t="str" cm="1">
        <f t="array" ref="J9662">LOOKUP(1,1/FREQUENCY(0,SIN((RADIANS($M$3:$M$473-H9662))/2)^2+SIN((RADIANS($N$3:$N$473-I9662))/2)^2*COS(RADIANS($M$3:$M$473))*COS(RADIANS(H9662))),$L$3:$L$473)</f>
        <v>n345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t="str" cm="1">
        <f t="array" ref="J9663">LOOKUP(1,1/FREQUENCY(0,SIN((RADIANS($M$3:$M$473-H9663))/2)^2+SIN((RADIANS($N$3:$N$473-I9663))/2)^2*COS(RADIANS($M$3:$M$473))*COS(RADIANS(H9663))),$L$3:$L$473)</f>
        <v>n345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t="str" cm="1">
        <f t="array" ref="J9664">LOOKUP(1,1/FREQUENCY(0,SIN((RADIANS($M$3:$M$473-H9664))/2)^2+SIN((RADIANS($N$3:$N$473-I9664))/2)^2*COS(RADIANS($M$3:$M$473))*COS(RADIANS(H9664))),$L$3:$L$473)</f>
        <v>n345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t="str" cm="1">
        <f t="array" ref="J9665">LOOKUP(1,1/FREQUENCY(0,SIN((RADIANS($M$3:$M$473-H9665))/2)^2+SIN((RADIANS($N$3:$N$473-I9665))/2)^2*COS(RADIANS($M$3:$M$473))*COS(RADIANS(H9665))),$L$3:$L$473)</f>
        <v>n345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t="str" cm="1">
        <f t="array" ref="J9666">LOOKUP(1,1/FREQUENCY(0,SIN((RADIANS($M$3:$M$473-H9666))/2)^2+SIN((RADIANS($N$3:$N$473-I9666))/2)^2*COS(RADIANS($M$3:$M$473))*COS(RADIANS(H9666))),$L$3:$L$473)</f>
        <v>n345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t="str" cm="1">
        <f t="array" ref="J9667">LOOKUP(1,1/FREQUENCY(0,SIN((RADIANS($M$3:$M$473-H9667))/2)^2+SIN((RADIANS($N$3:$N$473-I9667))/2)^2*COS(RADIANS($M$3:$M$473))*COS(RADIANS(H9667))),$L$3:$L$473)</f>
        <v>n345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t="str" cm="1">
        <f t="array" ref="J9668">LOOKUP(1,1/FREQUENCY(0,SIN((RADIANS($M$3:$M$473-H9668))/2)^2+SIN((RADIANS($N$3:$N$473-I9668))/2)^2*COS(RADIANS($M$3:$M$473))*COS(RADIANS(H9668))),$L$3:$L$473)</f>
        <v>n345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t="str" cm="1">
        <f t="array" ref="J9669">LOOKUP(1,1/FREQUENCY(0,SIN((RADIANS($M$3:$M$473-H9669))/2)^2+SIN((RADIANS($N$3:$N$473-I9669))/2)^2*COS(RADIANS($M$3:$M$473))*COS(RADIANS(H9669))),$L$3:$L$473)</f>
        <v>n345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t="str" cm="1">
        <f t="array" ref="J9670">LOOKUP(1,1/FREQUENCY(0,SIN((RADIANS($M$3:$M$473-H9670))/2)^2+SIN((RADIANS($N$3:$N$473-I9670))/2)^2*COS(RADIANS($M$3:$M$473))*COS(RADIANS(H9670))),$L$3:$L$473)</f>
        <v>n345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t="str" cm="1">
        <f t="array" ref="J9671">LOOKUP(1,1/FREQUENCY(0,SIN((RADIANS($M$3:$M$473-H9671))/2)^2+SIN((RADIANS($N$3:$N$473-I9671))/2)^2*COS(RADIANS($M$3:$M$473))*COS(RADIANS(H9671))),$L$3:$L$473)</f>
        <v>n345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t="str" cm="1">
        <f t="array" ref="J9672">LOOKUP(1,1/FREQUENCY(0,SIN((RADIANS($M$3:$M$473-H9672))/2)^2+SIN((RADIANS($N$3:$N$473-I9672))/2)^2*COS(RADIANS($M$3:$M$473))*COS(RADIANS(H9672))),$L$3:$L$473)</f>
        <v>n345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t="str" cm="1">
        <f t="array" ref="J9673">LOOKUP(1,1/FREQUENCY(0,SIN((RADIANS($M$3:$M$473-H9673))/2)^2+SIN((RADIANS($N$3:$N$473-I9673))/2)^2*COS(RADIANS($M$3:$M$473))*COS(RADIANS(H9673))),$L$3:$L$473)</f>
        <v>n345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t="str" cm="1">
        <f t="array" ref="J9674">LOOKUP(1,1/FREQUENCY(0,SIN((RADIANS($M$3:$M$473-H9674))/2)^2+SIN((RADIANS($N$3:$N$473-I9674))/2)^2*COS(RADIANS($M$3:$M$473))*COS(RADIANS(H9674))),$L$3:$L$473)</f>
        <v>n345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t="str" cm="1">
        <f t="array" ref="J9675">LOOKUP(1,1/FREQUENCY(0,SIN((RADIANS($M$3:$M$473-H9675))/2)^2+SIN((RADIANS($N$3:$N$473-I9675))/2)^2*COS(RADIANS($M$3:$M$473))*COS(RADIANS(H9675))),$L$3:$L$473)</f>
        <v>n345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t="str" cm="1">
        <f t="array" ref="J9676">LOOKUP(1,1/FREQUENCY(0,SIN((RADIANS($M$3:$M$473-H9676))/2)^2+SIN((RADIANS($N$3:$N$473-I9676))/2)^2*COS(RADIANS($M$3:$M$473))*COS(RADIANS(H9676))),$L$3:$L$473)</f>
        <v>n345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t="str" cm="1">
        <f t="array" ref="J9677">LOOKUP(1,1/FREQUENCY(0,SIN((RADIANS($M$3:$M$473-H9677))/2)^2+SIN((RADIANS($N$3:$N$473-I9677))/2)^2*COS(RADIANS($M$3:$M$473))*COS(RADIANS(H9677))),$L$3:$L$473)</f>
        <v>n345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t="str" cm="1">
        <f t="array" ref="J9678">LOOKUP(1,1/FREQUENCY(0,SIN((RADIANS($M$3:$M$473-H9678))/2)^2+SIN((RADIANS($N$3:$N$473-I9678))/2)^2*COS(RADIANS($M$3:$M$473))*COS(RADIANS(H9678))),$L$3:$L$473)</f>
        <v>n345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t="str" cm="1">
        <f t="array" ref="J9679">LOOKUP(1,1/FREQUENCY(0,SIN((RADIANS($M$3:$M$473-H9679))/2)^2+SIN((RADIANS($N$3:$N$473-I9679))/2)^2*COS(RADIANS($M$3:$M$473))*COS(RADIANS(H9679))),$L$3:$L$473)</f>
        <v>n279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t="str" cm="1">
        <f t="array" ref="J9680">LOOKUP(1,1/FREQUENCY(0,SIN((RADIANS($M$3:$M$473-H9680))/2)^2+SIN((RADIANS($N$3:$N$473-I9680))/2)^2*COS(RADIANS($M$3:$M$473))*COS(RADIANS(H9680))),$L$3:$L$473)</f>
        <v>n323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t="str" cm="1">
        <f t="array" ref="J9681">LOOKUP(1,1/FREQUENCY(0,SIN((RADIANS($M$3:$M$473-H9681))/2)^2+SIN((RADIANS($N$3:$N$473-I9681))/2)^2*COS(RADIANS($M$3:$M$473))*COS(RADIANS(H9681))),$L$3:$L$473)</f>
        <v>n279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t="str" cm="1">
        <f t="array" ref="J9682">LOOKUP(1,1/FREQUENCY(0,SIN((RADIANS($M$3:$M$473-H9682))/2)^2+SIN((RADIANS($N$3:$N$473-I9682))/2)^2*COS(RADIANS($M$3:$M$473))*COS(RADIANS(H9682))),$L$3:$L$473)</f>
        <v>n323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t="str" cm="1">
        <f t="array" ref="J9683">LOOKUP(1,1/FREQUENCY(0,SIN((RADIANS($M$3:$M$473-H9683))/2)^2+SIN((RADIANS($N$3:$N$473-I9683))/2)^2*COS(RADIANS($M$3:$M$473))*COS(RADIANS(H9683))),$L$3:$L$473)</f>
        <v>n323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t="str" cm="1">
        <f t="array" ref="J9684">LOOKUP(1,1/FREQUENCY(0,SIN((RADIANS($M$3:$M$473-H9684))/2)^2+SIN((RADIANS($N$3:$N$473-I9684))/2)^2*COS(RADIANS($M$3:$M$473))*COS(RADIANS(H9684))),$L$3:$L$473)</f>
        <v>n279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t="str" cm="1">
        <f t="array" ref="J9685">LOOKUP(1,1/FREQUENCY(0,SIN((RADIANS($M$3:$M$473-H9685))/2)^2+SIN((RADIANS($N$3:$N$473-I9685))/2)^2*COS(RADIANS($M$3:$M$473))*COS(RADIANS(H9685))),$L$3:$L$473)</f>
        <v>n323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t="str" cm="1">
        <f t="array" ref="J9686">LOOKUP(1,1/FREQUENCY(0,SIN((RADIANS($M$3:$M$473-H9686))/2)^2+SIN((RADIANS($N$3:$N$473-I9686))/2)^2*COS(RADIANS($M$3:$M$473))*COS(RADIANS(H9686))),$L$3:$L$473)</f>
        <v>n323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t="str" cm="1">
        <f t="array" ref="J9687">LOOKUP(1,1/FREQUENCY(0,SIN((RADIANS($M$3:$M$473-H9687))/2)^2+SIN((RADIANS($N$3:$N$473-I9687))/2)^2*COS(RADIANS($M$3:$M$473))*COS(RADIANS(H9687))),$L$3:$L$473)</f>
        <v>n323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t="str" cm="1">
        <f t="array" ref="J9688">LOOKUP(1,1/FREQUENCY(0,SIN((RADIANS($M$3:$M$473-H9688))/2)^2+SIN((RADIANS($N$3:$N$473-I9688))/2)^2*COS(RADIANS($M$3:$M$473))*COS(RADIANS(H9688))),$L$3:$L$473)</f>
        <v>n323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t="str" cm="1">
        <f t="array" ref="J9689">LOOKUP(1,1/FREQUENCY(0,SIN((RADIANS($M$3:$M$473-H9689))/2)^2+SIN((RADIANS($N$3:$N$473-I9689))/2)^2*COS(RADIANS($M$3:$M$473))*COS(RADIANS(H9689))),$L$3:$L$473)</f>
        <v>n323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t="str" cm="1">
        <f t="array" ref="J9690">LOOKUP(1,1/FREQUENCY(0,SIN((RADIANS($M$3:$M$473-H9690))/2)^2+SIN((RADIANS($N$3:$N$473-I9690))/2)^2*COS(RADIANS($M$3:$M$473))*COS(RADIANS(H9690))),$L$3:$L$473)</f>
        <v>n279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t="str" cm="1">
        <f t="array" ref="J9691">LOOKUP(1,1/FREQUENCY(0,SIN((RADIANS($M$3:$M$473-H9691))/2)^2+SIN((RADIANS($N$3:$N$473-I9691))/2)^2*COS(RADIANS($M$3:$M$473))*COS(RADIANS(H9691))),$L$3:$L$473)</f>
        <v>n323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t="str" cm="1">
        <f t="array" ref="J9692">LOOKUP(1,1/FREQUENCY(0,SIN((RADIANS($M$3:$M$473-H9692))/2)^2+SIN((RADIANS($N$3:$N$473-I9692))/2)^2*COS(RADIANS($M$3:$M$473))*COS(RADIANS(H9692))),$L$3:$L$473)</f>
        <v>n323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t="str" cm="1">
        <f t="array" ref="J9693">LOOKUP(1,1/FREQUENCY(0,SIN((RADIANS($M$3:$M$473-H9693))/2)^2+SIN((RADIANS($N$3:$N$473-I9693))/2)^2*COS(RADIANS($M$3:$M$473))*COS(RADIANS(H9693))),$L$3:$L$473)</f>
        <v>n323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t="str" cm="1">
        <f t="array" ref="J9694">LOOKUP(1,1/FREQUENCY(0,SIN((RADIANS($M$3:$M$473-H9694))/2)^2+SIN((RADIANS($N$3:$N$473-I9694))/2)^2*COS(RADIANS($M$3:$M$473))*COS(RADIANS(H9694))),$L$3:$L$473)</f>
        <v>n323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t="str" cm="1">
        <f t="array" ref="J9695">LOOKUP(1,1/FREQUENCY(0,SIN((RADIANS($M$3:$M$473-H9695))/2)^2+SIN((RADIANS($N$3:$N$473-I9695))/2)^2*COS(RADIANS($M$3:$M$473))*COS(RADIANS(H9695))),$L$3:$L$473)</f>
        <v>n323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t="str" cm="1">
        <f t="array" ref="J9696">LOOKUP(1,1/FREQUENCY(0,SIN((RADIANS($M$3:$M$473-H9696))/2)^2+SIN((RADIANS($N$3:$N$473-I9696))/2)^2*COS(RADIANS($M$3:$M$473))*COS(RADIANS(H9696))),$L$3:$L$473)</f>
        <v>n323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t="str" cm="1">
        <f t="array" ref="J9697">LOOKUP(1,1/FREQUENCY(0,SIN((RADIANS($M$3:$M$473-H9697))/2)^2+SIN((RADIANS($N$3:$N$473-I9697))/2)^2*COS(RADIANS($M$3:$M$473))*COS(RADIANS(H9697))),$L$3:$L$473)</f>
        <v>n323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t="str" cm="1">
        <f t="array" ref="J9698">LOOKUP(1,1/FREQUENCY(0,SIN((RADIANS($M$3:$M$473-H9698))/2)^2+SIN((RADIANS($N$3:$N$473-I9698))/2)^2*COS(RADIANS($M$3:$M$473))*COS(RADIANS(H9698))),$L$3:$L$473)</f>
        <v>n323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t="str" cm="1">
        <f t="array" ref="J9699">LOOKUP(1,1/FREQUENCY(0,SIN((RADIANS($M$3:$M$473-H9699))/2)^2+SIN((RADIANS($N$3:$N$473-I9699))/2)^2*COS(RADIANS($M$3:$M$473))*COS(RADIANS(H9699))),$L$3:$L$473)</f>
        <v>n323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t="str" cm="1">
        <f t="array" ref="J9700">LOOKUP(1,1/FREQUENCY(0,SIN((RADIANS($M$3:$M$473-H9700))/2)^2+SIN((RADIANS($N$3:$N$473-I9700))/2)^2*COS(RADIANS($M$3:$M$473))*COS(RADIANS(H9700))),$L$3:$L$473)</f>
        <v>n323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t="str" cm="1">
        <f t="array" ref="J9701">LOOKUP(1,1/FREQUENCY(0,SIN((RADIANS($M$3:$M$473-H9701))/2)^2+SIN((RADIANS($N$3:$N$473-I9701))/2)^2*COS(RADIANS($M$3:$M$473))*COS(RADIANS(H9701))),$L$3:$L$473)</f>
        <v>n323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t="str" cm="1">
        <f t="array" ref="J9702">LOOKUP(1,1/FREQUENCY(0,SIN((RADIANS($M$3:$M$473-H9702))/2)^2+SIN((RADIANS($N$3:$N$473-I9702))/2)^2*COS(RADIANS($M$3:$M$473))*COS(RADIANS(H9702))),$L$3:$L$473)</f>
        <v>n279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t="str" cm="1">
        <f t="array" ref="J9703">LOOKUP(1,1/FREQUENCY(0,SIN((RADIANS($M$3:$M$473-H9703))/2)^2+SIN((RADIANS($N$3:$N$473-I9703))/2)^2*COS(RADIANS($M$3:$M$473))*COS(RADIANS(H9703))),$L$3:$L$473)</f>
        <v>n279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t="str" cm="1">
        <f t="array" ref="J9704">LOOKUP(1,1/FREQUENCY(0,SIN((RADIANS($M$3:$M$473-H9704))/2)^2+SIN((RADIANS($N$3:$N$473-I9704))/2)^2*COS(RADIANS($M$3:$M$473))*COS(RADIANS(H9704))),$L$3:$L$473)</f>
        <v>n323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t="str" cm="1">
        <f t="array" ref="J9705">LOOKUP(1,1/FREQUENCY(0,SIN((RADIANS($M$3:$M$473-H9705))/2)^2+SIN((RADIANS($N$3:$N$473-I9705))/2)^2*COS(RADIANS($M$3:$M$473))*COS(RADIANS(H9705))),$L$3:$L$473)</f>
        <v>n323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t="str" cm="1">
        <f t="array" ref="J9706">LOOKUP(1,1/FREQUENCY(0,SIN((RADIANS($M$3:$M$473-H9706))/2)^2+SIN((RADIANS($N$3:$N$473-I9706))/2)^2*COS(RADIANS($M$3:$M$473))*COS(RADIANS(H9706))),$L$3:$L$473)</f>
        <v>n279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t="str" cm="1">
        <f t="array" ref="J9707">LOOKUP(1,1/FREQUENCY(0,SIN((RADIANS($M$3:$M$473-H9707))/2)^2+SIN((RADIANS($N$3:$N$473-I9707))/2)^2*COS(RADIANS($M$3:$M$473))*COS(RADIANS(H9707))),$L$3:$L$473)</f>
        <v>n323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t="str" cm="1">
        <f t="array" ref="J9708">LOOKUP(1,1/FREQUENCY(0,SIN((RADIANS($M$3:$M$473-H9708))/2)^2+SIN((RADIANS($N$3:$N$473-I9708))/2)^2*COS(RADIANS($M$3:$M$473))*COS(RADIANS(H9708))),$L$3:$L$473)</f>
        <v>n323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t="str" cm="1">
        <f t="array" ref="J9709">LOOKUP(1,1/FREQUENCY(0,SIN((RADIANS($M$3:$M$473-H9709))/2)^2+SIN((RADIANS($N$3:$N$473-I9709))/2)^2*COS(RADIANS($M$3:$M$473))*COS(RADIANS(H9709))),$L$3:$L$473)</f>
        <v>n323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t="str" cm="1">
        <f t="array" ref="J9710">LOOKUP(1,1/FREQUENCY(0,SIN((RADIANS($M$3:$M$473-H9710))/2)^2+SIN((RADIANS($N$3:$N$473-I9710))/2)^2*COS(RADIANS($M$3:$M$473))*COS(RADIANS(H9710))),$L$3:$L$473)</f>
        <v>n323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t="str" cm="1">
        <f t="array" ref="J9711">LOOKUP(1,1/FREQUENCY(0,SIN((RADIANS($M$3:$M$473-H9711))/2)^2+SIN((RADIANS($N$3:$N$473-I9711))/2)^2*COS(RADIANS($M$3:$M$473))*COS(RADIANS(H9711))),$L$3:$L$473)</f>
        <v>n323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t="str" cm="1">
        <f t="array" ref="J9712">LOOKUP(1,1/FREQUENCY(0,SIN((RADIANS($M$3:$M$473-H9712))/2)^2+SIN((RADIANS($N$3:$N$473-I9712))/2)^2*COS(RADIANS($M$3:$M$473))*COS(RADIANS(H9712))),$L$3:$L$473)</f>
        <v>n326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t="str" cm="1">
        <f t="array" ref="J9713">LOOKUP(1,1/FREQUENCY(0,SIN((RADIANS($M$3:$M$473-H9713))/2)^2+SIN((RADIANS($N$3:$N$473-I9713))/2)^2*COS(RADIANS($M$3:$M$473))*COS(RADIANS(H9713))),$L$3:$L$473)</f>
        <v>n326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t="str" cm="1">
        <f t="array" ref="J9714">LOOKUP(1,1/FREQUENCY(0,SIN((RADIANS($M$3:$M$473-H9714))/2)^2+SIN((RADIANS($N$3:$N$473-I9714))/2)^2*COS(RADIANS($M$3:$M$473))*COS(RADIANS(H9714))),$L$3:$L$473)</f>
        <v>n290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t="str" cm="1">
        <f t="array" ref="J9715">LOOKUP(1,1/FREQUENCY(0,SIN((RADIANS($M$3:$M$473-H9715))/2)^2+SIN((RADIANS($N$3:$N$473-I9715))/2)^2*COS(RADIANS($M$3:$M$473))*COS(RADIANS(H9715))),$L$3:$L$473)</f>
        <v>n290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t="str" cm="1">
        <f t="array" ref="J9716">LOOKUP(1,1/FREQUENCY(0,SIN((RADIANS($M$3:$M$473-H9716))/2)^2+SIN((RADIANS($N$3:$N$473-I9716))/2)^2*COS(RADIANS($M$3:$M$473))*COS(RADIANS(H9716))),$L$3:$L$473)</f>
        <v>n290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t="str" cm="1">
        <f t="array" ref="J9717">LOOKUP(1,1/FREQUENCY(0,SIN((RADIANS($M$3:$M$473-H9717))/2)^2+SIN((RADIANS($N$3:$N$473-I9717))/2)^2*COS(RADIANS($M$3:$M$473))*COS(RADIANS(H9717))),$L$3:$L$473)</f>
        <v>n290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t="str" cm="1">
        <f t="array" ref="J9718">LOOKUP(1,1/FREQUENCY(0,SIN((RADIANS($M$3:$M$473-H9718))/2)^2+SIN((RADIANS($N$3:$N$473-I9718))/2)^2*COS(RADIANS($M$3:$M$473))*COS(RADIANS(H9718))),$L$3:$L$473)</f>
        <v>n290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t="str" cm="1">
        <f t="array" ref="J9719">LOOKUP(1,1/FREQUENCY(0,SIN((RADIANS($M$3:$M$473-H9719))/2)^2+SIN((RADIANS($N$3:$N$473-I9719))/2)^2*COS(RADIANS($M$3:$M$473))*COS(RADIANS(H9719))),$L$3:$L$473)</f>
        <v>n290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t="str" cm="1">
        <f t="array" ref="J9720">LOOKUP(1,1/FREQUENCY(0,SIN((RADIANS($M$3:$M$473-H9720))/2)^2+SIN((RADIANS($N$3:$N$473-I9720))/2)^2*COS(RADIANS($M$3:$M$473))*COS(RADIANS(H9720))),$L$3:$L$473)</f>
        <v>n79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t="str" cm="1">
        <f t="array" ref="J9721">LOOKUP(1,1/FREQUENCY(0,SIN((RADIANS($M$3:$M$473-H9721))/2)^2+SIN((RADIANS($N$3:$N$473-I9721))/2)^2*COS(RADIANS($M$3:$M$473))*COS(RADIANS(H9721))),$L$3:$L$473)</f>
        <v>n290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t="str" cm="1">
        <f t="array" ref="J9722">LOOKUP(1,1/FREQUENCY(0,SIN((RADIANS($M$3:$M$473-H9722))/2)^2+SIN((RADIANS($N$3:$N$473-I9722))/2)^2*COS(RADIANS($M$3:$M$473))*COS(RADIANS(H9722))),$L$3:$L$473)</f>
        <v>n290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t="str" cm="1">
        <f t="array" ref="J9723">LOOKUP(1,1/FREQUENCY(0,SIN((RADIANS($M$3:$M$473-H9723))/2)^2+SIN((RADIANS($N$3:$N$473-I9723))/2)^2*COS(RADIANS($M$3:$M$473))*COS(RADIANS(H9723))),$L$3:$L$473)</f>
        <v>n80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t="str" cm="1">
        <f t="array" ref="J9724">LOOKUP(1,1/FREQUENCY(0,SIN((RADIANS($M$3:$M$473-H9724))/2)^2+SIN((RADIANS($N$3:$N$473-I9724))/2)^2*COS(RADIANS($M$3:$M$473))*COS(RADIANS(H9724))),$L$3:$L$473)</f>
        <v>n290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t="str" cm="1">
        <f t="array" ref="J9725">LOOKUP(1,1/FREQUENCY(0,SIN((RADIANS($M$3:$M$473-H9725))/2)^2+SIN((RADIANS($N$3:$N$473-I9725))/2)^2*COS(RADIANS($M$3:$M$473))*COS(RADIANS(H9725))),$L$3:$L$473)</f>
        <v>n290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t="str" cm="1">
        <f t="array" ref="J9726">LOOKUP(1,1/FREQUENCY(0,SIN((RADIANS($M$3:$M$473-H9726))/2)^2+SIN((RADIANS($N$3:$N$473-I9726))/2)^2*COS(RADIANS($M$3:$M$473))*COS(RADIANS(H9726))),$L$3:$L$473)</f>
        <v>n291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t="str" cm="1">
        <f t="array" ref="J9727">LOOKUP(1,1/FREQUENCY(0,SIN((RADIANS($M$3:$M$473-H9727))/2)^2+SIN((RADIANS($N$3:$N$473-I9727))/2)^2*COS(RADIANS($M$3:$M$473))*COS(RADIANS(H9727))),$L$3:$L$473)</f>
        <v>n79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t="str" cm="1">
        <f t="array" ref="J9728">LOOKUP(1,1/FREQUENCY(0,SIN((RADIANS($M$3:$M$473-H9728))/2)^2+SIN((RADIANS($N$3:$N$473-I9728))/2)^2*COS(RADIANS($M$3:$M$473))*COS(RADIANS(H9728))),$L$3:$L$473)</f>
        <v>n290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t="str" cm="1">
        <f t="array" ref="J9729">LOOKUP(1,1/FREQUENCY(0,SIN((RADIANS($M$3:$M$473-H9729))/2)^2+SIN((RADIANS($N$3:$N$473-I9729))/2)^2*COS(RADIANS($M$3:$M$473))*COS(RADIANS(H9729))),$L$3:$L$473)</f>
        <v>n80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t="str" cm="1">
        <f t="array" ref="J9730">LOOKUP(1,1/FREQUENCY(0,SIN((RADIANS($M$3:$M$473-H9730))/2)^2+SIN((RADIANS($N$3:$N$473-I9730))/2)^2*COS(RADIANS($M$3:$M$473))*COS(RADIANS(H9730))),$L$3:$L$473)</f>
        <v>n80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t="str" cm="1">
        <f t="array" ref="J9731">LOOKUP(1,1/FREQUENCY(0,SIN((RADIANS($M$3:$M$473-H9731))/2)^2+SIN((RADIANS($N$3:$N$473-I9731))/2)^2*COS(RADIANS($M$3:$M$473))*COS(RADIANS(H9731))),$L$3:$L$473)</f>
        <v>n290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t="str" cm="1">
        <f t="array" ref="J9732">LOOKUP(1,1/FREQUENCY(0,SIN((RADIANS($M$3:$M$473-H9732))/2)^2+SIN((RADIANS($N$3:$N$473-I9732))/2)^2*COS(RADIANS($M$3:$M$473))*COS(RADIANS(H9732))),$L$3:$L$473)</f>
        <v>n80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t="str" cm="1">
        <f t="array" ref="J9733">LOOKUP(1,1/FREQUENCY(0,SIN((RADIANS($M$3:$M$473-H9733))/2)^2+SIN((RADIANS($N$3:$N$473-I9733))/2)^2*COS(RADIANS($M$3:$M$473))*COS(RADIANS(H9733))),$L$3:$L$473)</f>
        <v>n80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t="str" cm="1">
        <f t="array" ref="J9734">LOOKUP(1,1/FREQUENCY(0,SIN((RADIANS($M$3:$M$473-H9734))/2)^2+SIN((RADIANS($N$3:$N$473-I9734))/2)^2*COS(RADIANS($M$3:$M$473))*COS(RADIANS(H9734))),$L$3:$L$473)</f>
        <v>n290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t="str" cm="1">
        <f t="array" ref="J9735">LOOKUP(1,1/FREQUENCY(0,SIN((RADIANS($M$3:$M$473-H9735))/2)^2+SIN((RADIANS($N$3:$N$473-I9735))/2)^2*COS(RADIANS($M$3:$M$473))*COS(RADIANS(H9735))),$L$3:$L$473)</f>
        <v>n290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t="str" cm="1">
        <f t="array" ref="J9736">LOOKUP(1,1/FREQUENCY(0,SIN((RADIANS($M$3:$M$473-H9736))/2)^2+SIN((RADIANS($N$3:$N$473-I9736))/2)^2*COS(RADIANS($M$3:$M$473))*COS(RADIANS(H9736))),$L$3:$L$473)</f>
        <v>n326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t="str" cm="1">
        <f t="array" ref="J9737">LOOKUP(1,1/FREQUENCY(0,SIN((RADIANS($M$3:$M$473-H9737))/2)^2+SIN((RADIANS($N$3:$N$473-I9737))/2)^2*COS(RADIANS($M$3:$M$473))*COS(RADIANS(H9737))),$L$3:$L$473)</f>
        <v>n326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t="str" cm="1">
        <f t="array" ref="J9738">LOOKUP(1,1/FREQUENCY(0,SIN((RADIANS($M$3:$M$473-H9738))/2)^2+SIN((RADIANS($N$3:$N$473-I9738))/2)^2*COS(RADIANS($M$3:$M$473))*COS(RADIANS(H9738))),$L$3:$L$473)</f>
        <v>n80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t="str" cm="1">
        <f t="array" ref="J9739">LOOKUP(1,1/FREQUENCY(0,SIN((RADIANS($M$3:$M$473-H9739))/2)^2+SIN((RADIANS($N$3:$N$473-I9739))/2)^2*COS(RADIANS($M$3:$M$473))*COS(RADIANS(H9739))),$L$3:$L$473)</f>
        <v>n290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t="str" cm="1">
        <f t="array" ref="J9740">LOOKUP(1,1/FREQUENCY(0,SIN((RADIANS($M$3:$M$473-H9740))/2)^2+SIN((RADIANS($N$3:$N$473-I9740))/2)^2*COS(RADIANS($M$3:$M$473))*COS(RADIANS(H9740))),$L$3:$L$473)</f>
        <v>n290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t="str" cm="1">
        <f t="array" ref="J9741">LOOKUP(1,1/FREQUENCY(0,SIN((RADIANS($M$3:$M$473-H9741))/2)^2+SIN((RADIANS($N$3:$N$473-I9741))/2)^2*COS(RADIANS($M$3:$M$473))*COS(RADIANS(H9741))),$L$3:$L$473)</f>
        <v>n290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t="str" cm="1">
        <f t="array" ref="J9742">LOOKUP(1,1/FREQUENCY(0,SIN((RADIANS($M$3:$M$473-H9742))/2)^2+SIN((RADIANS($N$3:$N$473-I9742))/2)^2*COS(RADIANS($M$3:$M$473))*COS(RADIANS(H9742))),$L$3:$L$473)</f>
        <v>n290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t="str" cm="1">
        <f t="array" ref="J9743">LOOKUP(1,1/FREQUENCY(0,SIN((RADIANS($M$3:$M$473-H9743))/2)^2+SIN((RADIANS($N$3:$N$473-I9743))/2)^2*COS(RADIANS($M$3:$M$473))*COS(RADIANS(H9743))),$L$3:$L$473)</f>
        <v>n79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t="str" cm="1">
        <f t="array" ref="J9744">LOOKUP(1,1/FREQUENCY(0,SIN((RADIANS($M$3:$M$473-H9744))/2)^2+SIN((RADIANS($N$3:$N$473-I9744))/2)^2*COS(RADIANS($M$3:$M$473))*COS(RADIANS(H9744))),$L$3:$L$473)</f>
        <v>n290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t="str" cm="1">
        <f t="array" ref="J9745">LOOKUP(1,1/FREQUENCY(0,SIN((RADIANS($M$3:$M$473-H9745))/2)^2+SIN((RADIANS($N$3:$N$473-I9745))/2)^2*COS(RADIANS($M$3:$M$473))*COS(RADIANS(H9745))),$L$3:$L$473)</f>
        <v>n326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t="str" cm="1">
        <f t="array" ref="J9746">LOOKUP(1,1/FREQUENCY(0,SIN((RADIANS($M$3:$M$473-H9746))/2)^2+SIN((RADIANS($N$3:$N$473-I9746))/2)^2*COS(RADIANS($M$3:$M$473))*COS(RADIANS(H9746))),$L$3:$L$473)</f>
        <v>n291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t="str" cm="1">
        <f t="array" ref="J9747">LOOKUP(1,1/FREQUENCY(0,SIN((RADIANS($M$3:$M$473-H9747))/2)^2+SIN((RADIANS($N$3:$N$473-I9747))/2)^2*COS(RADIANS($M$3:$M$473))*COS(RADIANS(H9747))),$L$3:$L$473)</f>
        <v>n290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t="str" cm="1">
        <f t="array" ref="J9748">LOOKUP(1,1/FREQUENCY(0,SIN((RADIANS($M$3:$M$473-H9748))/2)^2+SIN((RADIANS($N$3:$N$473-I9748))/2)^2*COS(RADIANS($M$3:$M$473))*COS(RADIANS(H9748))),$L$3:$L$473)</f>
        <v>n290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t="str" cm="1">
        <f t="array" ref="J9749">LOOKUP(1,1/FREQUENCY(0,SIN((RADIANS($M$3:$M$473-H9749))/2)^2+SIN((RADIANS($N$3:$N$473-I9749))/2)^2*COS(RADIANS($M$3:$M$473))*COS(RADIANS(H9749))),$L$3:$L$473)</f>
        <v>n290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t="str" cm="1">
        <f t="array" ref="J9750">LOOKUP(1,1/FREQUENCY(0,SIN((RADIANS($M$3:$M$473-H9750))/2)^2+SIN((RADIANS($N$3:$N$473-I9750))/2)^2*COS(RADIANS($M$3:$M$473))*COS(RADIANS(H9750))),$L$3:$L$473)</f>
        <v>n290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t="str" cm="1">
        <f t="array" ref="J9751">LOOKUP(1,1/FREQUENCY(0,SIN((RADIANS($M$3:$M$473-H9751))/2)^2+SIN((RADIANS($N$3:$N$473-I9751))/2)^2*COS(RADIANS($M$3:$M$473))*COS(RADIANS(H9751))),$L$3:$L$473)</f>
        <v>n290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t="str" cm="1">
        <f t="array" ref="J9752">LOOKUP(1,1/FREQUENCY(0,SIN((RADIANS($M$3:$M$473-H9752))/2)^2+SIN((RADIANS($N$3:$N$473-I9752))/2)^2*COS(RADIANS($M$3:$M$473))*COS(RADIANS(H9752))),$L$3:$L$473)</f>
        <v>n290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t="str" cm="1">
        <f t="array" ref="J9753">LOOKUP(1,1/FREQUENCY(0,SIN((RADIANS($M$3:$M$473-H9753))/2)^2+SIN((RADIANS($N$3:$N$473-I9753))/2)^2*COS(RADIANS($M$3:$M$473))*COS(RADIANS(H9753))),$L$3:$L$473)</f>
        <v>n290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t="str" cm="1">
        <f t="array" ref="J9754">LOOKUP(1,1/FREQUENCY(0,SIN((RADIANS($M$3:$M$473-H9754))/2)^2+SIN((RADIANS($N$3:$N$473-I9754))/2)^2*COS(RADIANS($M$3:$M$473))*COS(RADIANS(H9754))),$L$3:$L$473)</f>
        <v>n290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t="str" cm="1">
        <f t="array" ref="J9755">LOOKUP(1,1/FREQUENCY(0,SIN((RADIANS($M$3:$M$473-H9755))/2)^2+SIN((RADIANS($N$3:$N$473-I9755))/2)^2*COS(RADIANS($M$3:$M$473))*COS(RADIANS(H9755))),$L$3:$L$473)</f>
        <v>n326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t="str" cm="1">
        <f t="array" ref="J9756">LOOKUP(1,1/FREQUENCY(0,SIN((RADIANS($M$3:$M$473-H9756))/2)^2+SIN((RADIANS($N$3:$N$473-I9756))/2)^2*COS(RADIANS($M$3:$M$473))*COS(RADIANS(H9756))),$L$3:$L$473)</f>
        <v>n326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t="str" cm="1">
        <f t="array" ref="J9757">LOOKUP(1,1/FREQUENCY(0,SIN((RADIANS($M$3:$M$473-H9757))/2)^2+SIN((RADIANS($N$3:$N$473-I9757))/2)^2*COS(RADIANS($M$3:$M$473))*COS(RADIANS(H9757))),$L$3:$L$473)</f>
        <v>n290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t="str" cm="1">
        <f t="array" ref="J9758">LOOKUP(1,1/FREQUENCY(0,SIN((RADIANS($M$3:$M$473-H9758))/2)^2+SIN((RADIANS($N$3:$N$473-I9758))/2)^2*COS(RADIANS($M$3:$M$473))*COS(RADIANS(H9758))),$L$3:$L$473)</f>
        <v>n290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t="str" cm="1">
        <f t="array" ref="J9759">LOOKUP(1,1/FREQUENCY(0,SIN((RADIANS($M$3:$M$473-H9759))/2)^2+SIN((RADIANS($N$3:$N$473-I9759))/2)^2*COS(RADIANS($M$3:$M$473))*COS(RADIANS(H9759))),$L$3:$L$473)</f>
        <v>n290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t="str" cm="1">
        <f t="array" ref="J9760">LOOKUP(1,1/FREQUENCY(0,SIN((RADIANS($M$3:$M$473-H9760))/2)^2+SIN((RADIANS($N$3:$N$473-I9760))/2)^2*COS(RADIANS($M$3:$M$473))*COS(RADIANS(H9760))),$L$3:$L$473)</f>
        <v>n326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t="str" cm="1">
        <f t="array" ref="J9761">LOOKUP(1,1/FREQUENCY(0,SIN((RADIANS($M$3:$M$473-H9761))/2)^2+SIN((RADIANS($N$3:$N$473-I9761))/2)^2*COS(RADIANS($M$3:$M$473))*COS(RADIANS(H9761))),$L$3:$L$473)</f>
        <v>n326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t="str" cm="1">
        <f t="array" ref="J9762">LOOKUP(1,1/FREQUENCY(0,SIN((RADIANS($M$3:$M$473-H9762))/2)^2+SIN((RADIANS($N$3:$N$473-I9762))/2)^2*COS(RADIANS($M$3:$M$473))*COS(RADIANS(H9762))),$L$3:$L$473)</f>
        <v>n290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t="str" cm="1">
        <f t="array" ref="J9763">LOOKUP(1,1/FREQUENCY(0,SIN((RADIANS($M$3:$M$473-H9763))/2)^2+SIN((RADIANS($N$3:$N$473-I9763))/2)^2*COS(RADIANS($M$3:$M$473))*COS(RADIANS(H9763))),$L$3:$L$473)</f>
        <v>n290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t="str" cm="1">
        <f t="array" ref="J9764">LOOKUP(1,1/FREQUENCY(0,SIN((RADIANS($M$3:$M$473-H9764))/2)^2+SIN((RADIANS($N$3:$N$473-I9764))/2)^2*COS(RADIANS($M$3:$M$473))*COS(RADIANS(H9764))),$L$3:$L$473)</f>
        <v>n290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t="str" cm="1">
        <f t="array" ref="J9765">LOOKUP(1,1/FREQUENCY(0,SIN((RADIANS($M$3:$M$473-H9765))/2)^2+SIN((RADIANS($N$3:$N$473-I9765))/2)^2*COS(RADIANS($M$3:$M$473))*COS(RADIANS(H9765))),$L$3:$L$473)</f>
        <v>n290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t="str" cm="1">
        <f t="array" ref="J9766">LOOKUP(1,1/FREQUENCY(0,SIN((RADIANS($M$3:$M$473-H9766))/2)^2+SIN((RADIANS($N$3:$N$473-I9766))/2)^2*COS(RADIANS($M$3:$M$473))*COS(RADIANS(H9766))),$L$3:$L$473)</f>
        <v>n290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t="str" cm="1">
        <f t="array" ref="J9767">LOOKUP(1,1/FREQUENCY(0,SIN((RADIANS($M$3:$M$473-H9767))/2)^2+SIN((RADIANS($N$3:$N$473-I9767))/2)^2*COS(RADIANS($M$3:$M$473))*COS(RADIANS(H9767))),$L$3:$L$473)</f>
        <v>n290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t="str" cm="1">
        <f t="array" ref="J9768">LOOKUP(1,1/FREQUENCY(0,SIN((RADIANS($M$3:$M$473-H9768))/2)^2+SIN((RADIANS($N$3:$N$473-I9768))/2)^2*COS(RADIANS($M$3:$M$473))*COS(RADIANS(H9768))),$L$3:$L$473)</f>
        <v>n290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t="str" cm="1">
        <f t="array" ref="J9769">LOOKUP(1,1/FREQUENCY(0,SIN((RADIANS($M$3:$M$473-H9769))/2)^2+SIN((RADIANS($N$3:$N$473-I9769))/2)^2*COS(RADIANS($M$3:$M$473))*COS(RADIANS(H9769))),$L$3:$L$473)</f>
        <v>n290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t="str" cm="1">
        <f t="array" ref="J9770">LOOKUP(1,1/FREQUENCY(0,SIN((RADIANS($M$3:$M$473-H9770))/2)^2+SIN((RADIANS($N$3:$N$473-I9770))/2)^2*COS(RADIANS($M$3:$M$473))*COS(RADIANS(H9770))),$L$3:$L$473)</f>
        <v>n291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t="str" cm="1">
        <f t="array" ref="J9771">LOOKUP(1,1/FREQUENCY(0,SIN((RADIANS($M$3:$M$473-H9771))/2)^2+SIN((RADIANS($N$3:$N$473-I9771))/2)^2*COS(RADIANS($M$3:$M$473))*COS(RADIANS(H9771))),$L$3:$L$473)</f>
        <v>n324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t="str" cm="1">
        <f t="array" ref="J9772">LOOKUP(1,1/FREQUENCY(0,SIN((RADIANS($M$3:$M$473-H9772))/2)^2+SIN((RADIANS($N$3:$N$473-I9772))/2)^2*COS(RADIANS($M$3:$M$473))*COS(RADIANS(H9772))),$L$3:$L$473)</f>
        <v>n324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t="str" cm="1">
        <f t="array" ref="J9773">LOOKUP(1,1/FREQUENCY(0,SIN((RADIANS($M$3:$M$473-H9773))/2)^2+SIN((RADIANS($N$3:$N$473-I9773))/2)^2*COS(RADIANS($M$3:$M$473))*COS(RADIANS(H9773))),$L$3:$L$473)</f>
        <v>n324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t="str" cm="1">
        <f t="array" ref="J9774">LOOKUP(1,1/FREQUENCY(0,SIN((RADIANS($M$3:$M$473-H9774))/2)^2+SIN((RADIANS($N$3:$N$473-I9774))/2)^2*COS(RADIANS($M$3:$M$473))*COS(RADIANS(H9774))),$L$3:$L$473)</f>
        <v>n324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t="str" cm="1">
        <f t="array" ref="J9775">LOOKUP(1,1/FREQUENCY(0,SIN((RADIANS($M$3:$M$473-H9775))/2)^2+SIN((RADIANS($N$3:$N$473-I9775))/2)^2*COS(RADIANS($M$3:$M$473))*COS(RADIANS(H9775))),$L$3:$L$473)</f>
        <v>n291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t="str" cm="1">
        <f t="array" ref="J9776">LOOKUP(1,1/FREQUENCY(0,SIN((RADIANS($M$3:$M$473-H9776))/2)^2+SIN((RADIANS($N$3:$N$473-I9776))/2)^2*COS(RADIANS($M$3:$M$473))*COS(RADIANS(H9776))),$L$3:$L$473)</f>
        <v>n324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t="str" cm="1">
        <f t="array" ref="J9777">LOOKUP(1,1/FREQUENCY(0,SIN((RADIANS($M$3:$M$473-H9777))/2)^2+SIN((RADIANS($N$3:$N$473-I9777))/2)^2*COS(RADIANS($M$3:$M$473))*COS(RADIANS(H9777))),$L$3:$L$473)</f>
        <v>n324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t="str" cm="1">
        <f t="array" ref="J9778">LOOKUP(1,1/FREQUENCY(0,SIN((RADIANS($M$3:$M$473-H9778))/2)^2+SIN((RADIANS($N$3:$N$473-I9778))/2)^2*COS(RADIANS($M$3:$M$473))*COS(RADIANS(H9778))),$L$3:$L$473)</f>
        <v>n324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t="str" cm="1">
        <f t="array" ref="J9779">LOOKUP(1,1/FREQUENCY(0,SIN((RADIANS($M$3:$M$473-H9779))/2)^2+SIN((RADIANS($N$3:$N$473-I9779))/2)^2*COS(RADIANS($M$3:$M$473))*COS(RADIANS(H9779))),$L$3:$L$473)</f>
        <v>n324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t="str" cm="1">
        <f t="array" ref="J9780">LOOKUP(1,1/FREQUENCY(0,SIN((RADIANS($M$3:$M$473-H9780))/2)^2+SIN((RADIANS($N$3:$N$473-I9780))/2)^2*COS(RADIANS($M$3:$M$473))*COS(RADIANS(H9780))),$L$3:$L$473)</f>
        <v>n324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t="str" cm="1">
        <f t="array" ref="J9781">LOOKUP(1,1/FREQUENCY(0,SIN((RADIANS($M$3:$M$473-H9781))/2)^2+SIN((RADIANS($N$3:$N$473-I9781))/2)^2*COS(RADIANS($M$3:$M$473))*COS(RADIANS(H9781))),$L$3:$L$473)</f>
        <v>n324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t="str" cm="1">
        <f t="array" ref="J9782">LOOKUP(1,1/FREQUENCY(0,SIN((RADIANS($M$3:$M$473-H9782))/2)^2+SIN((RADIANS($N$3:$N$473-I9782))/2)^2*COS(RADIANS($M$3:$M$473))*COS(RADIANS(H9782))),$L$3:$L$473)</f>
        <v>n324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t="str" cm="1">
        <f t="array" ref="J9783">LOOKUP(1,1/FREQUENCY(0,SIN((RADIANS($M$3:$M$473-H9783))/2)^2+SIN((RADIANS($N$3:$N$473-I9783))/2)^2*COS(RADIANS($M$3:$M$473))*COS(RADIANS(H9783))),$L$3:$L$473)</f>
        <v>n324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t="str" cm="1">
        <f t="array" ref="J9784">LOOKUP(1,1/FREQUENCY(0,SIN((RADIANS($M$3:$M$473-H9784))/2)^2+SIN((RADIANS($N$3:$N$473-I9784))/2)^2*COS(RADIANS($M$3:$M$473))*COS(RADIANS(H9784))),$L$3:$L$473)</f>
        <v>n291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t="str" cm="1">
        <f t="array" ref="J9785">LOOKUP(1,1/FREQUENCY(0,SIN((RADIANS($M$3:$M$473-H9785))/2)^2+SIN((RADIANS($N$3:$N$473-I9785))/2)^2*COS(RADIANS($M$3:$M$473))*COS(RADIANS(H9785))),$L$3:$L$473)</f>
        <v>n291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t="str" cm="1">
        <f t="array" ref="J9786">LOOKUP(1,1/FREQUENCY(0,SIN((RADIANS($M$3:$M$473-H9786))/2)^2+SIN((RADIANS($N$3:$N$473-I9786))/2)^2*COS(RADIANS($M$3:$M$473))*COS(RADIANS(H9786))),$L$3:$L$473)</f>
        <v>n324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t="str" cm="1">
        <f t="array" ref="J9787">LOOKUP(1,1/FREQUENCY(0,SIN((RADIANS($M$3:$M$473-H9787))/2)^2+SIN((RADIANS($N$3:$N$473-I9787))/2)^2*COS(RADIANS($M$3:$M$473))*COS(RADIANS(H9787))),$L$3:$L$473)</f>
        <v>n324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t="str" cm="1">
        <f t="array" ref="J9788">LOOKUP(1,1/FREQUENCY(0,SIN((RADIANS($M$3:$M$473-H9788))/2)^2+SIN((RADIANS($N$3:$N$473-I9788))/2)^2*COS(RADIANS($M$3:$M$473))*COS(RADIANS(H9788))),$L$3:$L$473)</f>
        <v>n324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t="str" cm="1">
        <f t="array" ref="J9789">LOOKUP(1,1/FREQUENCY(0,SIN((RADIANS($M$3:$M$473-H9789))/2)^2+SIN((RADIANS($N$3:$N$473-I9789))/2)^2*COS(RADIANS($M$3:$M$473))*COS(RADIANS(H9789))),$L$3:$L$473)</f>
        <v>n324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t="str" cm="1">
        <f t="array" ref="J9790">LOOKUP(1,1/FREQUENCY(0,SIN((RADIANS($M$3:$M$473-H9790))/2)^2+SIN((RADIANS($N$3:$N$473-I9790))/2)^2*COS(RADIANS($M$3:$M$473))*COS(RADIANS(H9790))),$L$3:$L$473)</f>
        <v>n324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t="str" cm="1">
        <f t="array" ref="J9791">LOOKUP(1,1/FREQUENCY(0,SIN((RADIANS($M$3:$M$473-H9791))/2)^2+SIN((RADIANS($N$3:$N$473-I9791))/2)^2*COS(RADIANS($M$3:$M$473))*COS(RADIANS(H9791))),$L$3:$L$473)</f>
        <v>n291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t="str" cm="1">
        <f t="array" ref="J9792">LOOKUP(1,1/FREQUENCY(0,SIN((RADIANS($M$3:$M$473-H9792))/2)^2+SIN((RADIANS($N$3:$N$473-I9792))/2)^2*COS(RADIANS($M$3:$M$473))*COS(RADIANS(H9792))),$L$3:$L$473)</f>
        <v>n324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t="str" cm="1">
        <f t="array" ref="J9793">LOOKUP(1,1/FREQUENCY(0,SIN((RADIANS($M$3:$M$473-H9793))/2)^2+SIN((RADIANS($N$3:$N$473-I9793))/2)^2*COS(RADIANS($M$3:$M$473))*COS(RADIANS(H9793))),$L$3:$L$473)</f>
        <v>n324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t="str" cm="1">
        <f t="array" ref="J9794">LOOKUP(1,1/FREQUENCY(0,SIN((RADIANS($M$3:$M$473-H9794))/2)^2+SIN((RADIANS($N$3:$N$473-I9794))/2)^2*COS(RADIANS($M$3:$M$473))*COS(RADIANS(H9794))),$L$3:$L$473)</f>
        <v>n324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t="str" cm="1">
        <f t="array" ref="J9795">LOOKUP(1,1/FREQUENCY(0,SIN((RADIANS($M$3:$M$473-H9795))/2)^2+SIN((RADIANS($N$3:$N$473-I9795))/2)^2*COS(RADIANS($M$3:$M$473))*COS(RADIANS(H9795))),$L$3:$L$473)</f>
        <v>n290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t="str" cm="1">
        <f t="array" ref="J9796">LOOKUP(1,1/FREQUENCY(0,SIN((RADIANS($M$3:$M$473-H9796))/2)^2+SIN((RADIANS($N$3:$N$473-I9796))/2)^2*COS(RADIANS($M$3:$M$473))*COS(RADIANS(H9796))),$L$3:$L$473)</f>
        <v>n291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t="str" cm="1">
        <f t="array" ref="J9797">LOOKUP(1,1/FREQUENCY(0,SIN((RADIANS($M$3:$M$473-H9797))/2)^2+SIN((RADIANS($N$3:$N$473-I9797))/2)^2*COS(RADIANS($M$3:$M$473))*COS(RADIANS(H9797))),$L$3:$L$473)</f>
        <v>n324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t="str" cm="1">
        <f t="array" ref="J9798">LOOKUP(1,1/FREQUENCY(0,SIN((RADIANS($M$3:$M$473-H9798))/2)^2+SIN((RADIANS($N$3:$N$473-I9798))/2)^2*COS(RADIANS($M$3:$M$473))*COS(RADIANS(H9798))),$L$3:$L$473)</f>
        <v>n324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t="str" cm="1">
        <f t="array" ref="J9799">LOOKUP(1,1/FREQUENCY(0,SIN((RADIANS($M$3:$M$473-H9799))/2)^2+SIN((RADIANS($N$3:$N$473-I9799))/2)^2*COS(RADIANS($M$3:$M$473))*COS(RADIANS(H9799))),$L$3:$L$473)</f>
        <v>n324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t="str" cm="1">
        <f t="array" ref="J9800">LOOKUP(1,1/FREQUENCY(0,SIN((RADIANS($M$3:$M$473-H9800))/2)^2+SIN((RADIANS($N$3:$N$473-I9800))/2)^2*COS(RADIANS($M$3:$M$473))*COS(RADIANS(H9800))),$L$3:$L$473)</f>
        <v>n324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t="str" cm="1">
        <f t="array" ref="J9801">LOOKUP(1,1/FREQUENCY(0,SIN((RADIANS($M$3:$M$473-H9801))/2)^2+SIN((RADIANS($N$3:$N$473-I9801))/2)^2*COS(RADIANS($M$3:$M$473))*COS(RADIANS(H9801))),$L$3:$L$473)</f>
        <v>n290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t="str" cm="1">
        <f t="array" ref="J9802">LOOKUP(1,1/FREQUENCY(0,SIN((RADIANS($M$3:$M$473-H9802))/2)^2+SIN((RADIANS($N$3:$N$473-I9802))/2)^2*COS(RADIANS($M$3:$M$473))*COS(RADIANS(H9802))),$L$3:$L$473)</f>
        <v>n290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t="str" cm="1">
        <f t="array" ref="J9803">LOOKUP(1,1/FREQUENCY(0,SIN((RADIANS($M$3:$M$473-H9803))/2)^2+SIN((RADIANS($N$3:$N$473-I9803))/2)^2*COS(RADIANS($M$3:$M$473))*COS(RADIANS(H9803))),$L$3:$L$473)</f>
        <v>n324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t="str" cm="1">
        <f t="array" ref="J9804">LOOKUP(1,1/FREQUENCY(0,SIN((RADIANS($M$3:$M$473-H9804))/2)^2+SIN((RADIANS($N$3:$N$473-I9804))/2)^2*COS(RADIANS($M$3:$M$473))*COS(RADIANS(H9804))),$L$3:$L$473)</f>
        <v>n324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t="str" cm="1">
        <f t="array" ref="J9805">LOOKUP(1,1/FREQUENCY(0,SIN((RADIANS($M$3:$M$473-H9805))/2)^2+SIN((RADIANS($N$3:$N$473-I9805))/2)^2*COS(RADIANS($M$3:$M$473))*COS(RADIANS(H9805))),$L$3:$L$473)</f>
        <v>n324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t="str" cm="1">
        <f t="array" ref="J9806">LOOKUP(1,1/FREQUENCY(0,SIN((RADIANS($M$3:$M$473-H9806))/2)^2+SIN((RADIANS($N$3:$N$473-I9806))/2)^2*COS(RADIANS($M$3:$M$473))*COS(RADIANS(H9806))),$L$3:$L$473)</f>
        <v>n291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t="str" cm="1">
        <f t="array" ref="J9807">LOOKUP(1,1/FREQUENCY(0,SIN((RADIANS($M$3:$M$473-H9807))/2)^2+SIN((RADIANS($N$3:$N$473-I9807))/2)^2*COS(RADIANS($M$3:$M$473))*COS(RADIANS(H9807))),$L$3:$L$473)</f>
        <v>n291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t="str" cm="1">
        <f t="array" ref="J9808">LOOKUP(1,1/FREQUENCY(0,SIN((RADIANS($M$3:$M$473-H9808))/2)^2+SIN((RADIANS($N$3:$N$473-I9808))/2)^2*COS(RADIANS($M$3:$M$473))*COS(RADIANS(H9808))),$L$3:$L$473)</f>
        <v>n291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t="str" cm="1">
        <f t="array" ref="J9809">LOOKUP(1,1/FREQUENCY(0,SIN((RADIANS($M$3:$M$473-H9809))/2)^2+SIN((RADIANS($N$3:$N$473-I9809))/2)^2*COS(RADIANS($M$3:$M$473))*COS(RADIANS(H9809))),$L$3:$L$473)</f>
        <v>n324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t="str" cm="1">
        <f t="array" ref="J9810">LOOKUP(1,1/FREQUENCY(0,SIN((RADIANS($M$3:$M$473-H9810))/2)^2+SIN((RADIANS($N$3:$N$473-I9810))/2)^2*COS(RADIANS($M$3:$M$473))*COS(RADIANS(H9810))),$L$3:$L$473)</f>
        <v>n79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t="str" cm="1">
        <f t="array" ref="J9811">LOOKUP(1,1/FREQUENCY(0,SIN((RADIANS($M$3:$M$473-H9811))/2)^2+SIN((RADIANS($N$3:$N$473-I9811))/2)^2*COS(RADIANS($M$3:$M$473))*COS(RADIANS(H9811))),$L$3:$L$473)</f>
        <v>n79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t="str" cm="1">
        <f t="array" ref="J9812">LOOKUP(1,1/FREQUENCY(0,SIN((RADIANS($M$3:$M$473-H9812))/2)^2+SIN((RADIANS($N$3:$N$473-I9812))/2)^2*COS(RADIANS($M$3:$M$473))*COS(RADIANS(H9812))),$L$3:$L$473)</f>
        <v>n79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t="str" cm="1">
        <f t="array" ref="J9813">LOOKUP(1,1/FREQUENCY(0,SIN((RADIANS($M$3:$M$473-H9813))/2)^2+SIN((RADIANS($N$3:$N$473-I9813))/2)^2*COS(RADIANS($M$3:$M$473))*COS(RADIANS(H9813))),$L$3:$L$473)</f>
        <v>n291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t="str" cm="1">
        <f t="array" ref="J9814">LOOKUP(1,1/FREQUENCY(0,SIN((RADIANS($M$3:$M$473-H9814))/2)^2+SIN((RADIANS($N$3:$N$473-I9814))/2)^2*COS(RADIANS($M$3:$M$473))*COS(RADIANS(H9814))),$L$3:$L$473)</f>
        <v>n291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t="str" cm="1">
        <f t="array" ref="J9815">LOOKUP(1,1/FREQUENCY(0,SIN((RADIANS($M$3:$M$473-H9815))/2)^2+SIN((RADIANS($N$3:$N$473-I9815))/2)^2*COS(RADIANS($M$3:$M$473))*COS(RADIANS(H9815))),$L$3:$L$473)</f>
        <v>n291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t="str" cm="1">
        <f t="array" ref="J9816">LOOKUP(1,1/FREQUENCY(0,SIN((RADIANS($M$3:$M$473-H9816))/2)^2+SIN((RADIANS($N$3:$N$473-I9816))/2)^2*COS(RADIANS($M$3:$M$473))*COS(RADIANS(H9816))),$L$3:$L$473)</f>
        <v>n291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t="str" cm="1">
        <f t="array" ref="J9817">LOOKUP(1,1/FREQUENCY(0,SIN((RADIANS($M$3:$M$473-H9817))/2)^2+SIN((RADIANS($N$3:$N$473-I9817))/2)^2*COS(RADIANS($M$3:$M$473))*COS(RADIANS(H9817))),$L$3:$L$473)</f>
        <v>n291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t="str" cm="1">
        <f t="array" ref="J9818">LOOKUP(1,1/FREQUENCY(0,SIN((RADIANS($M$3:$M$473-H9818))/2)^2+SIN((RADIANS($N$3:$N$473-I9818))/2)^2*COS(RADIANS($M$3:$M$473))*COS(RADIANS(H9818))),$L$3:$L$473)</f>
        <v>n324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t="str" cm="1">
        <f t="array" ref="J9819">LOOKUP(1,1/FREQUENCY(0,SIN((RADIANS($M$3:$M$473-H9819))/2)^2+SIN((RADIANS($N$3:$N$473-I9819))/2)^2*COS(RADIANS($M$3:$M$473))*COS(RADIANS(H9819))),$L$3:$L$473)</f>
        <v>n324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t="str" cm="1">
        <f t="array" ref="J9820">LOOKUP(1,1/FREQUENCY(0,SIN((RADIANS($M$3:$M$473-H9820))/2)^2+SIN((RADIANS($N$3:$N$473-I9820))/2)^2*COS(RADIANS($M$3:$M$473))*COS(RADIANS(H9820))),$L$3:$L$473)</f>
        <v>n324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t="str" cm="1">
        <f t="array" ref="J9821">LOOKUP(1,1/FREQUENCY(0,SIN((RADIANS($M$3:$M$473-H9821))/2)^2+SIN((RADIANS($N$3:$N$473-I9821))/2)^2*COS(RADIANS($M$3:$M$473))*COS(RADIANS(H9821))),$L$3:$L$473)</f>
        <v>n324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t="str" cm="1">
        <f t="array" ref="J9822">LOOKUP(1,1/FREQUENCY(0,SIN((RADIANS($M$3:$M$473-H9822))/2)^2+SIN((RADIANS($N$3:$N$473-I9822))/2)^2*COS(RADIANS($M$3:$M$473))*COS(RADIANS(H9822))),$L$3:$L$473)</f>
        <v>n324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t="str" cm="1">
        <f t="array" ref="J9823">LOOKUP(1,1/FREQUENCY(0,SIN((RADIANS($M$3:$M$473-H9823))/2)^2+SIN((RADIANS($N$3:$N$473-I9823))/2)^2*COS(RADIANS($M$3:$M$473))*COS(RADIANS(H9823))),$L$3:$L$473)</f>
        <v>n326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t="str" cm="1">
        <f t="array" ref="J9824">LOOKUP(1,1/FREQUENCY(0,SIN((RADIANS($M$3:$M$473-H9824))/2)^2+SIN((RADIANS($N$3:$N$473-I9824))/2)^2*COS(RADIANS($M$3:$M$473))*COS(RADIANS(H9824))),$L$3:$L$473)</f>
        <v>n280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t="str" cm="1">
        <f t="array" ref="J9825">LOOKUP(1,1/FREQUENCY(0,SIN((RADIANS($M$3:$M$473-H9825))/2)^2+SIN((RADIANS($N$3:$N$473-I9825))/2)^2*COS(RADIANS($M$3:$M$473))*COS(RADIANS(H9825))),$L$3:$L$473)</f>
        <v>n326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t="str" cm="1">
        <f t="array" ref="J9826">LOOKUP(1,1/FREQUENCY(0,SIN((RADIANS($M$3:$M$473-H9826))/2)^2+SIN((RADIANS($N$3:$N$473-I9826))/2)^2*COS(RADIANS($M$3:$M$473))*COS(RADIANS(H9826))),$L$3:$L$473)</f>
        <v>n280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t="str" cm="1">
        <f t="array" ref="J9827">LOOKUP(1,1/FREQUENCY(0,SIN((RADIANS($M$3:$M$473-H9827))/2)^2+SIN((RADIANS($N$3:$N$473-I9827))/2)^2*COS(RADIANS($M$3:$M$473))*COS(RADIANS(H9827))),$L$3:$L$473)</f>
        <v>n280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t="str" cm="1">
        <f t="array" ref="J9828">LOOKUP(1,1/FREQUENCY(0,SIN((RADIANS($M$3:$M$473-H9828))/2)^2+SIN((RADIANS($N$3:$N$473-I9828))/2)^2*COS(RADIANS($M$3:$M$473))*COS(RADIANS(H9828))),$L$3:$L$473)</f>
        <v>n280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t="str" cm="1">
        <f t="array" ref="J9829">LOOKUP(1,1/FREQUENCY(0,SIN((RADIANS($M$3:$M$473-H9829))/2)^2+SIN((RADIANS($N$3:$N$473-I9829))/2)^2*COS(RADIANS($M$3:$M$473))*COS(RADIANS(H9829))),$L$3:$L$473)</f>
        <v>n280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t="str" cm="1">
        <f t="array" ref="J9830">LOOKUP(1,1/FREQUENCY(0,SIN((RADIANS($M$3:$M$473-H9830))/2)^2+SIN((RADIANS($N$3:$N$473-I9830))/2)^2*COS(RADIANS($M$3:$M$473))*COS(RADIANS(H9830))),$L$3:$L$473)</f>
        <v>n327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t="str" cm="1">
        <f t="array" ref="J9831">LOOKUP(1,1/FREQUENCY(0,SIN((RADIANS($M$3:$M$473-H9831))/2)^2+SIN((RADIANS($N$3:$N$473-I9831))/2)^2*COS(RADIANS($M$3:$M$473))*COS(RADIANS(H9831))),$L$3:$L$473)</f>
        <v>n280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t="str" cm="1">
        <f t="array" ref="J9832">LOOKUP(1,1/FREQUENCY(0,SIN((RADIANS($M$3:$M$473-H9832))/2)^2+SIN((RADIANS($N$3:$N$473-I9832))/2)^2*COS(RADIANS($M$3:$M$473))*COS(RADIANS(H9832))),$L$3:$L$473)</f>
        <v>n280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t="str" cm="1">
        <f t="array" ref="J9833">LOOKUP(1,1/FREQUENCY(0,SIN((RADIANS($M$3:$M$473-H9833))/2)^2+SIN((RADIANS($N$3:$N$473-I9833))/2)^2*COS(RADIANS($M$3:$M$473))*COS(RADIANS(H9833))),$L$3:$L$473)</f>
        <v>n326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t="str" cm="1">
        <f t="array" ref="J9834">LOOKUP(1,1/FREQUENCY(0,SIN((RADIANS($M$3:$M$473-H9834))/2)^2+SIN((RADIANS($N$3:$N$473-I9834))/2)^2*COS(RADIANS($M$3:$M$473))*COS(RADIANS(H9834))),$L$3:$L$473)</f>
        <v>n280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t="str" cm="1">
        <f t="array" ref="J9835">LOOKUP(1,1/FREQUENCY(0,SIN((RADIANS($M$3:$M$473-H9835))/2)^2+SIN((RADIANS($N$3:$N$473-I9835))/2)^2*COS(RADIANS($M$3:$M$473))*COS(RADIANS(H9835))),$L$3:$L$473)</f>
        <v>n327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t="str" cm="1">
        <f t="array" ref="J9836">LOOKUP(1,1/FREQUENCY(0,SIN((RADIANS($M$3:$M$473-H9836))/2)^2+SIN((RADIANS($N$3:$N$473-I9836))/2)^2*COS(RADIANS($M$3:$M$473))*COS(RADIANS(H9836))),$L$3:$L$473)</f>
        <v>n280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t="str" cm="1">
        <f t="array" ref="J9837">LOOKUP(1,1/FREQUENCY(0,SIN((RADIANS($M$3:$M$473-H9837))/2)^2+SIN((RADIANS($N$3:$N$473-I9837))/2)^2*COS(RADIANS($M$3:$M$473))*COS(RADIANS(H9837))),$L$3:$L$473)</f>
        <v>n326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t="str" cm="1">
        <f t="array" ref="J9838">LOOKUP(1,1/FREQUENCY(0,SIN((RADIANS($M$3:$M$473-H9838))/2)^2+SIN((RADIANS($N$3:$N$473-I9838))/2)^2*COS(RADIANS($M$3:$M$473))*COS(RADIANS(H9838))),$L$3:$L$473)</f>
        <v>n326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t="str" cm="1">
        <f t="array" ref="J9839">LOOKUP(1,1/FREQUENCY(0,SIN((RADIANS($M$3:$M$473-H9839))/2)^2+SIN((RADIANS($N$3:$N$473-I9839))/2)^2*COS(RADIANS($M$3:$M$473))*COS(RADIANS(H9839))),$L$3:$L$473)</f>
        <v>n280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t="str" cm="1">
        <f t="array" ref="J9840">LOOKUP(1,1/FREQUENCY(0,SIN((RADIANS($M$3:$M$473-H9840))/2)^2+SIN((RADIANS($N$3:$N$473-I9840))/2)^2*COS(RADIANS($M$3:$M$473))*COS(RADIANS(H9840))),$L$3:$L$473)</f>
        <v>n280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t="str" cm="1">
        <f t="array" ref="J9841">LOOKUP(1,1/FREQUENCY(0,SIN((RADIANS($M$3:$M$473-H9841))/2)^2+SIN((RADIANS($N$3:$N$473-I9841))/2)^2*COS(RADIANS($M$3:$M$473))*COS(RADIANS(H9841))),$L$3:$L$473)</f>
        <v>n280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t="str" cm="1">
        <f t="array" ref="J9842">LOOKUP(1,1/FREQUENCY(0,SIN((RADIANS($M$3:$M$473-H9842))/2)^2+SIN((RADIANS($N$3:$N$473-I9842))/2)^2*COS(RADIANS($M$3:$M$473))*COS(RADIANS(H9842))),$L$3:$L$473)</f>
        <v>n326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t="str" cm="1">
        <f t="array" ref="J9843">LOOKUP(1,1/FREQUENCY(0,SIN((RADIANS($M$3:$M$473-H9843))/2)^2+SIN((RADIANS($N$3:$N$473-I9843))/2)^2*COS(RADIANS($M$3:$M$473))*COS(RADIANS(H9843))),$L$3:$L$473)</f>
        <v>n280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t="str" cm="1">
        <f t="array" ref="J9844">LOOKUP(1,1/FREQUENCY(0,SIN((RADIANS($M$3:$M$473-H9844))/2)^2+SIN((RADIANS($N$3:$N$473-I9844))/2)^2*COS(RADIANS($M$3:$M$473))*COS(RADIANS(H9844))),$L$3:$L$473)</f>
        <v>n280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t="str" cm="1">
        <f t="array" ref="J9845">LOOKUP(1,1/FREQUENCY(0,SIN((RADIANS($M$3:$M$473-H9845))/2)^2+SIN((RADIANS($N$3:$N$473-I9845))/2)^2*COS(RADIANS($M$3:$M$473))*COS(RADIANS(H9845))),$L$3:$L$473)</f>
        <v>n280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t="str" cm="1">
        <f t="array" ref="J9846">LOOKUP(1,1/FREQUENCY(0,SIN((RADIANS($M$3:$M$473-H9846))/2)^2+SIN((RADIANS($N$3:$N$473-I9846))/2)^2*COS(RADIANS($M$3:$M$473))*COS(RADIANS(H9846))),$L$3:$L$473)</f>
        <v>n280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t="str" cm="1">
        <f t="array" ref="J9847">LOOKUP(1,1/FREQUENCY(0,SIN((RADIANS($M$3:$M$473-H9847))/2)^2+SIN((RADIANS($N$3:$N$473-I9847))/2)^2*COS(RADIANS($M$3:$M$473))*COS(RADIANS(H9847))),$L$3:$L$473)</f>
        <v>n280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t="str" cm="1">
        <f t="array" ref="J9848">LOOKUP(1,1/FREQUENCY(0,SIN((RADIANS($M$3:$M$473-H9848))/2)^2+SIN((RADIANS($N$3:$N$473-I9848))/2)^2*COS(RADIANS($M$3:$M$473))*COS(RADIANS(H9848))),$L$3:$L$473)</f>
        <v>n280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t="str" cm="1">
        <f t="array" ref="J9849">LOOKUP(1,1/FREQUENCY(0,SIN((RADIANS($M$3:$M$473-H9849))/2)^2+SIN((RADIANS($N$3:$N$473-I9849))/2)^2*COS(RADIANS($M$3:$M$473))*COS(RADIANS(H9849))),$L$3:$L$473)</f>
        <v>n280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t="str" cm="1">
        <f t="array" ref="J9850">LOOKUP(1,1/FREQUENCY(0,SIN((RADIANS($M$3:$M$473-H9850))/2)^2+SIN((RADIANS($N$3:$N$473-I9850))/2)^2*COS(RADIANS($M$3:$M$473))*COS(RADIANS(H9850))),$L$3:$L$473)</f>
        <v>n280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t="str" cm="1">
        <f t="array" ref="J9851">LOOKUP(1,1/FREQUENCY(0,SIN((RADIANS($M$3:$M$473-H9851))/2)^2+SIN((RADIANS($N$3:$N$473-I9851))/2)^2*COS(RADIANS($M$3:$M$473))*COS(RADIANS(H9851))),$L$3:$L$473)</f>
        <v>n326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t="str" cm="1">
        <f t="array" ref="J9852">LOOKUP(1,1/FREQUENCY(0,SIN((RADIANS($M$3:$M$473-H9852))/2)^2+SIN((RADIANS($N$3:$N$473-I9852))/2)^2*COS(RADIANS($M$3:$M$473))*COS(RADIANS(H9852))),$L$3:$L$473)</f>
        <v>n326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t="str" cm="1">
        <f t="array" ref="J9853">LOOKUP(1,1/FREQUENCY(0,SIN((RADIANS($M$3:$M$473-H9853))/2)^2+SIN((RADIANS($N$3:$N$473-I9853))/2)^2*COS(RADIANS($M$3:$M$473))*COS(RADIANS(H9853))),$L$3:$L$473)</f>
        <v>n326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t="str" cm="1">
        <f t="array" ref="J9854">LOOKUP(1,1/FREQUENCY(0,SIN((RADIANS($M$3:$M$473-H9854))/2)^2+SIN((RADIANS($N$3:$N$473-I9854))/2)^2*COS(RADIANS($M$3:$M$473))*COS(RADIANS(H9854))),$L$3:$L$473)</f>
        <v>n326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t="str" cm="1">
        <f t="array" ref="J9855">LOOKUP(1,1/FREQUENCY(0,SIN((RADIANS($M$3:$M$473-H9855))/2)^2+SIN((RADIANS($N$3:$N$473-I9855))/2)^2*COS(RADIANS($M$3:$M$473))*COS(RADIANS(H9855))),$L$3:$L$473)</f>
        <v>n326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t="str" cm="1">
        <f t="array" ref="J9856">LOOKUP(1,1/FREQUENCY(0,SIN((RADIANS($M$3:$M$473-H9856))/2)^2+SIN((RADIANS($N$3:$N$473-I9856))/2)^2*COS(RADIANS($M$3:$M$473))*COS(RADIANS(H9856))),$L$3:$L$473)</f>
        <v>n326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t="str" cm="1">
        <f t="array" ref="J9857">LOOKUP(1,1/FREQUENCY(0,SIN((RADIANS($M$3:$M$473-H9857))/2)^2+SIN((RADIANS($N$3:$N$473-I9857))/2)^2*COS(RADIANS($M$3:$M$473))*COS(RADIANS(H9857))),$L$3:$L$473)</f>
        <v>n290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t="str" cm="1">
        <f t="array" ref="J9858">LOOKUP(1,1/FREQUENCY(0,SIN((RADIANS($M$3:$M$473-H9858))/2)^2+SIN((RADIANS($N$3:$N$473-I9858))/2)^2*COS(RADIANS($M$3:$M$473))*COS(RADIANS(H9858))),$L$3:$L$473)</f>
        <v>n326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t="str" cm="1">
        <f t="array" ref="J9859">LOOKUP(1,1/FREQUENCY(0,SIN((RADIANS($M$3:$M$473-H9859))/2)^2+SIN((RADIANS($N$3:$N$473-I9859))/2)^2*COS(RADIANS($M$3:$M$473))*COS(RADIANS(H9859))),$L$3:$L$473)</f>
        <v>n290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t="str" cm="1">
        <f t="array" ref="J9860">LOOKUP(1,1/FREQUENCY(0,SIN((RADIANS($M$3:$M$473-H9860))/2)^2+SIN((RADIANS($N$3:$N$473-I9860))/2)^2*COS(RADIANS($M$3:$M$473))*COS(RADIANS(H9860))),$L$3:$L$473)</f>
        <v>n326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t="str" cm="1">
        <f t="array" ref="J9861">LOOKUP(1,1/FREQUENCY(0,SIN((RADIANS($M$3:$M$473-H9861))/2)^2+SIN((RADIANS($N$3:$N$473-I9861))/2)^2*COS(RADIANS($M$3:$M$473))*COS(RADIANS(H9861))),$L$3:$L$473)</f>
        <v>n290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t="str" cm="1">
        <f t="array" ref="J9862">LOOKUP(1,1/FREQUENCY(0,SIN((RADIANS($M$3:$M$473-H9862))/2)^2+SIN((RADIANS($N$3:$N$473-I9862))/2)^2*COS(RADIANS($M$3:$M$473))*COS(RADIANS(H9862))),$L$3:$L$473)</f>
        <v>n290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t="str" cm="1">
        <f t="array" ref="J9863">LOOKUP(1,1/FREQUENCY(0,SIN((RADIANS($M$3:$M$473-H9863))/2)^2+SIN((RADIANS($N$3:$N$473-I9863))/2)^2*COS(RADIANS($M$3:$M$473))*COS(RADIANS(H9863))),$L$3:$L$473)</f>
        <v>n327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t="str" cm="1">
        <f t="array" ref="J9864">LOOKUP(1,1/FREQUENCY(0,SIN((RADIANS($M$3:$M$473-H9864))/2)^2+SIN((RADIANS($N$3:$N$473-I9864))/2)^2*COS(RADIANS($M$3:$M$473))*COS(RADIANS(H9864))),$L$3:$L$473)</f>
        <v>n326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t="str" cm="1">
        <f t="array" ref="J9865">LOOKUP(1,1/FREQUENCY(0,SIN((RADIANS($M$3:$M$473-H9865))/2)^2+SIN((RADIANS($N$3:$N$473-I9865))/2)^2*COS(RADIANS($M$3:$M$473))*COS(RADIANS(H9865))),$L$3:$L$473)</f>
        <v>n326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t="str" cm="1">
        <f t="array" ref="J9866">LOOKUP(1,1/FREQUENCY(0,SIN((RADIANS($M$3:$M$473-H9866))/2)^2+SIN((RADIANS($N$3:$N$473-I9866))/2)^2*COS(RADIANS($M$3:$M$473))*COS(RADIANS(H9866))),$L$3:$L$473)</f>
        <v>n326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t="str" cm="1">
        <f t="array" ref="J9867">LOOKUP(1,1/FREQUENCY(0,SIN((RADIANS($M$3:$M$473-H9867))/2)^2+SIN((RADIANS($N$3:$N$473-I9867))/2)^2*COS(RADIANS($M$3:$M$473))*COS(RADIANS(H9867))),$L$3:$L$473)</f>
        <v>n326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t="str" cm="1">
        <f t="array" ref="J9868">LOOKUP(1,1/FREQUENCY(0,SIN((RADIANS($M$3:$M$473-H9868))/2)^2+SIN((RADIANS($N$3:$N$473-I9868))/2)^2*COS(RADIANS($M$3:$M$473))*COS(RADIANS(H9868))),$L$3:$L$473)</f>
        <v>n326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t="str" cm="1">
        <f t="array" ref="J9869">LOOKUP(1,1/FREQUENCY(0,SIN((RADIANS($M$3:$M$473-H9869))/2)^2+SIN((RADIANS($N$3:$N$473-I9869))/2)^2*COS(RADIANS($M$3:$M$473))*COS(RADIANS(H9869))),$L$3:$L$473)</f>
        <v>n290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t="str" cm="1">
        <f t="array" ref="J9870">LOOKUP(1,1/FREQUENCY(0,SIN((RADIANS($M$3:$M$473-H9870))/2)^2+SIN((RADIANS($N$3:$N$473-I9870))/2)^2*COS(RADIANS($M$3:$M$473))*COS(RADIANS(H9870))),$L$3:$L$473)</f>
        <v>n290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t="str" cm="1">
        <f t="array" ref="J9871">LOOKUP(1,1/FREQUENCY(0,SIN((RADIANS($M$3:$M$473-H9871))/2)^2+SIN((RADIANS($N$3:$N$473-I9871))/2)^2*COS(RADIANS($M$3:$M$473))*COS(RADIANS(H9871))),$L$3:$L$473)</f>
        <v>n290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t="str" cm="1">
        <f t="array" ref="J9872">LOOKUP(1,1/FREQUENCY(0,SIN((RADIANS($M$3:$M$473-H9872))/2)^2+SIN((RADIANS($N$3:$N$473-I9872))/2)^2*COS(RADIANS($M$3:$M$473))*COS(RADIANS(H9872))),$L$3:$L$473)</f>
        <v>n326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t="str" cm="1">
        <f t="array" ref="J9873">LOOKUP(1,1/FREQUENCY(0,SIN((RADIANS($M$3:$M$473-H9873))/2)^2+SIN((RADIANS($N$3:$N$473-I9873))/2)^2*COS(RADIANS($M$3:$M$473))*COS(RADIANS(H9873))),$L$3:$L$473)</f>
        <v>n326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t="str" cm="1">
        <f t="array" ref="J9874">LOOKUP(1,1/FREQUENCY(0,SIN((RADIANS($M$3:$M$473-H9874))/2)^2+SIN((RADIANS($N$3:$N$473-I9874))/2)^2*COS(RADIANS($M$3:$M$473))*COS(RADIANS(H9874))),$L$3:$L$473)</f>
        <v>n290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t="str" cm="1">
        <f t="array" ref="J9875">LOOKUP(1,1/FREQUENCY(0,SIN((RADIANS($M$3:$M$473-H9875))/2)^2+SIN((RADIANS($N$3:$N$473-I9875))/2)^2*COS(RADIANS($M$3:$M$473))*COS(RADIANS(H9875))),$L$3:$L$473)</f>
        <v>n326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t="str" cm="1">
        <f t="array" ref="J9876">LOOKUP(1,1/FREQUENCY(0,SIN((RADIANS($M$3:$M$473-H9876))/2)^2+SIN((RADIANS($N$3:$N$473-I9876))/2)^2*COS(RADIANS($M$3:$M$473))*COS(RADIANS(H9876))),$L$3:$L$473)</f>
        <v>n290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t="str" cm="1">
        <f t="array" ref="J9877">LOOKUP(1,1/FREQUENCY(0,SIN((RADIANS($M$3:$M$473-H9877))/2)^2+SIN((RADIANS($N$3:$N$473-I9877))/2)^2*COS(RADIANS($M$3:$M$473))*COS(RADIANS(H9877))),$L$3:$L$473)</f>
        <v>n326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t="str" cm="1">
        <f t="array" ref="J9878">LOOKUP(1,1/FREQUENCY(0,SIN((RADIANS($M$3:$M$473-H9878))/2)^2+SIN((RADIANS($N$3:$N$473-I9878))/2)^2*COS(RADIANS($M$3:$M$473))*COS(RADIANS(H9878))),$L$3:$L$473)</f>
        <v>n326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t="str" cm="1">
        <f t="array" ref="J9879">LOOKUP(1,1/FREQUENCY(0,SIN((RADIANS($M$3:$M$473-H9879))/2)^2+SIN((RADIANS($N$3:$N$473-I9879))/2)^2*COS(RADIANS($M$3:$M$473))*COS(RADIANS(H9879))),$L$3:$L$473)</f>
        <v>n326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t="str" cm="1">
        <f t="array" ref="J9880">LOOKUP(1,1/FREQUENCY(0,SIN((RADIANS($M$3:$M$473-H9880))/2)^2+SIN((RADIANS($N$3:$N$473-I9880))/2)^2*COS(RADIANS($M$3:$M$473))*COS(RADIANS(H9880))),$L$3:$L$473)</f>
        <v>n326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t="str" cm="1">
        <f t="array" ref="J9881">LOOKUP(1,1/FREQUENCY(0,SIN((RADIANS($M$3:$M$473-H9881))/2)^2+SIN((RADIANS($N$3:$N$473-I9881))/2)^2*COS(RADIANS($M$3:$M$473))*COS(RADIANS(H9881))),$L$3:$L$473)</f>
        <v>n326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t="str" cm="1">
        <f t="array" ref="J9882">LOOKUP(1,1/FREQUENCY(0,SIN((RADIANS($M$3:$M$473-H9882))/2)^2+SIN((RADIANS($N$3:$N$473-I9882))/2)^2*COS(RADIANS($M$3:$M$473))*COS(RADIANS(H9882))),$L$3:$L$473)</f>
        <v>n326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t="str" cm="1">
        <f t="array" ref="J9883">LOOKUP(1,1/FREQUENCY(0,SIN((RADIANS($M$3:$M$473-H9883))/2)^2+SIN((RADIANS($N$3:$N$473-I9883))/2)^2*COS(RADIANS($M$3:$M$473))*COS(RADIANS(H9883))),$L$3:$L$473)</f>
        <v>n326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t="str" cm="1">
        <f t="array" ref="J9884">LOOKUP(1,1/FREQUENCY(0,SIN((RADIANS($M$3:$M$473-H9884))/2)^2+SIN((RADIANS($N$3:$N$473-I9884))/2)^2*COS(RADIANS($M$3:$M$473))*COS(RADIANS(H9884))),$L$3:$L$473)</f>
        <v>n327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t="str" cm="1">
        <f t="array" ref="J9885">LOOKUP(1,1/FREQUENCY(0,SIN((RADIANS($M$3:$M$473-H9885))/2)^2+SIN((RADIANS($N$3:$N$473-I9885))/2)^2*COS(RADIANS($M$3:$M$473))*COS(RADIANS(H9885))),$L$3:$L$473)</f>
        <v>n326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t="str" cm="1">
        <f t="array" ref="J9886">LOOKUP(1,1/FREQUENCY(0,SIN((RADIANS($M$3:$M$473-H9886))/2)^2+SIN((RADIANS($N$3:$N$473-I9886))/2)^2*COS(RADIANS($M$3:$M$473))*COS(RADIANS(H9886))),$L$3:$L$473)</f>
        <v>n326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t="str" cm="1">
        <f t="array" ref="J9887">LOOKUP(1,1/FREQUENCY(0,SIN((RADIANS($M$3:$M$473-H9887))/2)^2+SIN((RADIANS($N$3:$N$473-I9887))/2)^2*COS(RADIANS($M$3:$M$473))*COS(RADIANS(H9887))),$L$3:$L$473)</f>
        <v>n340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t="str" cm="1">
        <f t="array" ref="J9888">LOOKUP(1,1/FREQUENCY(0,SIN((RADIANS($M$3:$M$473-H9888))/2)^2+SIN((RADIANS($N$3:$N$473-I9888))/2)^2*COS(RADIANS($M$3:$M$473))*COS(RADIANS(H9888))),$L$3:$L$473)</f>
        <v>n340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t="str" cm="1">
        <f t="array" ref="J9889">LOOKUP(1,1/FREQUENCY(0,SIN((RADIANS($M$3:$M$473-H9889))/2)^2+SIN((RADIANS($N$3:$N$473-I9889))/2)^2*COS(RADIANS($M$3:$M$473))*COS(RADIANS(H9889))),$L$3:$L$473)</f>
        <v>n313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t="str" cm="1">
        <f t="array" ref="J9890">LOOKUP(1,1/FREQUENCY(0,SIN((RADIANS($M$3:$M$473-H9890))/2)^2+SIN((RADIANS($N$3:$N$473-I9890))/2)^2*COS(RADIANS($M$3:$M$473))*COS(RADIANS(H9890))),$L$3:$L$473)</f>
        <v>n282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t="str" cm="1">
        <f t="array" ref="J9891">LOOKUP(1,1/FREQUENCY(0,SIN((RADIANS($M$3:$M$473-H9891))/2)^2+SIN((RADIANS($N$3:$N$473-I9891))/2)^2*COS(RADIANS($M$3:$M$473))*COS(RADIANS(H9891))),$L$3:$L$473)</f>
        <v>n340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t="str" cm="1">
        <f t="array" ref="J9892">LOOKUP(1,1/FREQUENCY(0,SIN((RADIANS($M$3:$M$473-H9892))/2)^2+SIN((RADIANS($N$3:$N$473-I9892))/2)^2*COS(RADIANS($M$3:$M$473))*COS(RADIANS(H9892))),$L$3:$L$473)</f>
        <v>n340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t="str" cm="1">
        <f t="array" ref="J9893">LOOKUP(1,1/FREQUENCY(0,SIN((RADIANS($M$3:$M$473-H9893))/2)^2+SIN((RADIANS($N$3:$N$473-I9893))/2)^2*COS(RADIANS($M$3:$M$473))*COS(RADIANS(H9893))),$L$3:$L$473)</f>
        <v>n279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t="str" cm="1">
        <f t="array" ref="J9894">LOOKUP(1,1/FREQUENCY(0,SIN((RADIANS($M$3:$M$473-H9894))/2)^2+SIN((RADIANS($N$3:$N$473-I9894))/2)^2*COS(RADIANS($M$3:$M$473))*COS(RADIANS(H9894))),$L$3:$L$473)</f>
        <v>n282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t="str" cm="1">
        <f t="array" ref="J9895">LOOKUP(1,1/FREQUENCY(0,SIN((RADIANS($M$3:$M$473-H9895))/2)^2+SIN((RADIANS($N$3:$N$473-I9895))/2)^2*COS(RADIANS($M$3:$M$473))*COS(RADIANS(H9895))),$L$3:$L$473)</f>
        <v>n282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t="str" cm="1">
        <f t="array" ref="J9896">LOOKUP(1,1/FREQUENCY(0,SIN((RADIANS($M$3:$M$473-H9896))/2)^2+SIN((RADIANS($N$3:$N$473-I9896))/2)^2*COS(RADIANS($M$3:$M$473))*COS(RADIANS(H9896))),$L$3:$L$473)</f>
        <v>n282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t="str" cm="1">
        <f t="array" ref="J9897">LOOKUP(1,1/FREQUENCY(0,SIN((RADIANS($M$3:$M$473-H9897))/2)^2+SIN((RADIANS($N$3:$N$473-I9897))/2)^2*COS(RADIANS($M$3:$M$473))*COS(RADIANS(H9897))),$L$3:$L$473)</f>
        <v>n341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t="str" cm="1">
        <f t="array" ref="J9898">LOOKUP(1,1/FREQUENCY(0,SIN((RADIANS($M$3:$M$473-H9898))/2)^2+SIN((RADIANS($N$3:$N$473-I9898))/2)^2*COS(RADIANS($M$3:$M$473))*COS(RADIANS(H9898))),$L$3:$L$473)</f>
        <v>n340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t="str" cm="1">
        <f t="array" ref="J9899">LOOKUP(1,1/FREQUENCY(0,SIN((RADIANS($M$3:$M$473-H9899))/2)^2+SIN((RADIANS($N$3:$N$473-I9899))/2)^2*COS(RADIANS($M$3:$M$473))*COS(RADIANS(H9899))),$L$3:$L$473)</f>
        <v>n282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t="str" cm="1">
        <f t="array" ref="J9900">LOOKUP(1,1/FREQUENCY(0,SIN((RADIANS($M$3:$M$473-H9900))/2)^2+SIN((RADIANS($N$3:$N$473-I9900))/2)^2*COS(RADIANS($M$3:$M$473))*COS(RADIANS(H9900))),$L$3:$L$473)</f>
        <v>n340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t="str" cm="1">
        <f t="array" ref="J9901">LOOKUP(1,1/FREQUENCY(0,SIN((RADIANS($M$3:$M$473-H9901))/2)^2+SIN((RADIANS($N$3:$N$473-I9901))/2)^2*COS(RADIANS($M$3:$M$473))*COS(RADIANS(H9901))),$L$3:$L$473)</f>
        <v>n340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t="str" cm="1">
        <f t="array" ref="J9902">LOOKUP(1,1/FREQUENCY(0,SIN((RADIANS($M$3:$M$473-H9902))/2)^2+SIN((RADIANS($N$3:$N$473-I9902))/2)^2*COS(RADIANS($M$3:$M$473))*COS(RADIANS(H9902))),$L$3:$L$473)</f>
        <v>n313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t="str" cm="1">
        <f t="array" ref="J9903">LOOKUP(1,1/FREQUENCY(0,SIN((RADIANS($M$3:$M$473-H9903))/2)^2+SIN((RADIANS($N$3:$N$473-I9903))/2)^2*COS(RADIANS($M$3:$M$473))*COS(RADIANS(H9903))),$L$3:$L$473)</f>
        <v>n341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t="str" cm="1">
        <f t="array" ref="J9904">LOOKUP(1,1/FREQUENCY(0,SIN((RADIANS($M$3:$M$473-H9904))/2)^2+SIN((RADIANS($N$3:$N$473-I9904))/2)^2*COS(RADIANS($M$3:$M$473))*COS(RADIANS(H9904))),$L$3:$L$473)</f>
        <v>n313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t="str" cm="1">
        <f t="array" ref="J9905">LOOKUP(1,1/FREQUENCY(0,SIN((RADIANS($M$3:$M$473-H9905))/2)^2+SIN((RADIANS($N$3:$N$473-I9905))/2)^2*COS(RADIANS($M$3:$M$473))*COS(RADIANS(H9905))),$L$3:$L$473)</f>
        <v>n282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t="str" cm="1">
        <f t="array" ref="J9906">LOOKUP(1,1/FREQUENCY(0,SIN((RADIANS($M$3:$M$473-H9906))/2)^2+SIN((RADIANS($N$3:$N$473-I9906))/2)^2*COS(RADIANS($M$3:$M$473))*COS(RADIANS(H9906))),$L$3:$L$473)</f>
        <v>n313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t="str" cm="1">
        <f t="array" ref="J9907">LOOKUP(1,1/FREQUENCY(0,SIN((RADIANS($M$3:$M$473-H9907))/2)^2+SIN((RADIANS($N$3:$N$473-I9907))/2)^2*COS(RADIANS($M$3:$M$473))*COS(RADIANS(H9907))),$L$3:$L$473)</f>
        <v>n340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t="str" cm="1">
        <f t="array" ref="J9908">LOOKUP(1,1/FREQUENCY(0,SIN((RADIANS($M$3:$M$473-H9908))/2)^2+SIN((RADIANS($N$3:$N$473-I9908))/2)^2*COS(RADIANS($M$3:$M$473))*COS(RADIANS(H9908))),$L$3:$L$473)</f>
        <v>n282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t="str" cm="1">
        <f t="array" ref="J9909">LOOKUP(1,1/FREQUENCY(0,SIN((RADIANS($M$3:$M$473-H9909))/2)^2+SIN((RADIANS($N$3:$N$473-I9909))/2)^2*COS(RADIANS($M$3:$M$473))*COS(RADIANS(H9909))),$L$3:$L$473)</f>
        <v>n340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t="str" cm="1">
        <f t="array" ref="J9910">LOOKUP(1,1/FREQUENCY(0,SIN((RADIANS($M$3:$M$473-H9910))/2)^2+SIN((RADIANS($N$3:$N$473-I9910))/2)^2*COS(RADIANS($M$3:$M$473))*COS(RADIANS(H9910))),$L$3:$L$473)</f>
        <v>n313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t="str" cm="1">
        <f t="array" ref="J9911">LOOKUP(1,1/FREQUENCY(0,SIN((RADIANS($M$3:$M$473-H9911))/2)^2+SIN((RADIANS($N$3:$N$473-I9911))/2)^2*COS(RADIANS($M$3:$M$473))*COS(RADIANS(H9911))),$L$3:$L$473)</f>
        <v>n282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t="str" cm="1">
        <f t="array" ref="J9912">LOOKUP(1,1/FREQUENCY(0,SIN((RADIANS($M$3:$M$473-H9912))/2)^2+SIN((RADIANS($N$3:$N$473-I9912))/2)^2*COS(RADIANS($M$3:$M$473))*COS(RADIANS(H9912))),$L$3:$L$473)</f>
        <v>n282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t="str" cm="1">
        <f t="array" ref="J9913">LOOKUP(1,1/FREQUENCY(0,SIN((RADIANS($M$3:$M$473-H9913))/2)^2+SIN((RADIANS($N$3:$N$473-I9913))/2)^2*COS(RADIANS($M$3:$M$473))*COS(RADIANS(H9913))),$L$3:$L$473)</f>
        <v>n282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t="str" cm="1">
        <f t="array" ref="J9914">LOOKUP(1,1/FREQUENCY(0,SIN((RADIANS($M$3:$M$473-H9914))/2)^2+SIN((RADIANS($N$3:$N$473-I9914))/2)^2*COS(RADIANS($M$3:$M$473))*COS(RADIANS(H9914))),$L$3:$L$473)</f>
        <v>n282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t="str" cm="1">
        <f t="array" ref="J9915">LOOKUP(1,1/FREQUENCY(0,SIN((RADIANS($M$3:$M$473-H9915))/2)^2+SIN((RADIANS($N$3:$N$473-I9915))/2)^2*COS(RADIANS($M$3:$M$473))*COS(RADIANS(H9915))),$L$3:$L$473)</f>
        <v>n282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t="str" cm="1">
        <f t="array" ref="J9916">LOOKUP(1,1/FREQUENCY(0,SIN((RADIANS($M$3:$M$473-H9916))/2)^2+SIN((RADIANS($N$3:$N$473-I9916))/2)^2*COS(RADIANS($M$3:$M$473))*COS(RADIANS(H9916))),$L$3:$L$473)</f>
        <v>n341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t="str" cm="1">
        <f t="array" ref="J9917">LOOKUP(1,1/FREQUENCY(0,SIN((RADIANS($M$3:$M$473-H9917))/2)^2+SIN((RADIANS($N$3:$N$473-I9917))/2)^2*COS(RADIANS($M$3:$M$473))*COS(RADIANS(H9917))),$L$3:$L$473)</f>
        <v>n341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t="str" cm="1">
        <f t="array" ref="J9918">LOOKUP(1,1/FREQUENCY(0,SIN((RADIANS($M$3:$M$473-H9918))/2)^2+SIN((RADIANS($N$3:$N$473-I9918))/2)^2*COS(RADIANS($M$3:$M$473))*COS(RADIANS(H9918))),$L$3:$L$473)</f>
        <v>n340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t="str" cm="1">
        <f t="array" ref="J9919">LOOKUP(1,1/FREQUENCY(0,SIN((RADIANS($M$3:$M$473-H9919))/2)^2+SIN((RADIANS($N$3:$N$473-I9919))/2)^2*COS(RADIANS($M$3:$M$473))*COS(RADIANS(H9919))),$L$3:$L$473)</f>
        <v>n73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t="str" cm="1">
        <f t="array" ref="J9920">LOOKUP(1,1/FREQUENCY(0,SIN((RADIANS($M$3:$M$473-H9920))/2)^2+SIN((RADIANS($N$3:$N$473-I9920))/2)^2*COS(RADIANS($M$3:$M$473))*COS(RADIANS(H9920))),$L$3:$L$473)</f>
        <v>n280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t="str" cm="1">
        <f t="array" ref="J9921">LOOKUP(1,1/FREQUENCY(0,SIN((RADIANS($M$3:$M$473-H9921))/2)^2+SIN((RADIANS($N$3:$N$473-I9921))/2)^2*COS(RADIANS($M$3:$M$473))*COS(RADIANS(H9921))),$L$3:$L$473)</f>
        <v>n280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t="str" cm="1">
        <f t="array" ref="J9922">LOOKUP(1,1/FREQUENCY(0,SIN((RADIANS($M$3:$M$473-H9922))/2)^2+SIN((RADIANS($N$3:$N$473-I9922))/2)^2*COS(RADIANS($M$3:$M$473))*COS(RADIANS(H9922))),$L$3:$L$473)</f>
        <v>n340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t="str" cm="1">
        <f t="array" ref="J9923">LOOKUP(1,1/FREQUENCY(0,SIN((RADIANS($M$3:$M$473-H9923))/2)^2+SIN((RADIANS($N$3:$N$473-I9923))/2)^2*COS(RADIANS($M$3:$M$473))*COS(RADIANS(H9923))),$L$3:$L$473)</f>
        <v>n340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t="str" cm="1">
        <f t="array" ref="J9924">LOOKUP(1,1/FREQUENCY(0,SIN((RADIANS($M$3:$M$473-H9924))/2)^2+SIN((RADIANS($N$3:$N$473-I9924))/2)^2*COS(RADIANS($M$3:$M$473))*COS(RADIANS(H9924))),$L$3:$L$473)</f>
        <v>n340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t="str" cm="1">
        <f t="array" ref="J9925">LOOKUP(1,1/FREQUENCY(0,SIN((RADIANS($M$3:$M$473-H9925))/2)^2+SIN((RADIANS($N$3:$N$473-I9925))/2)^2*COS(RADIANS($M$3:$M$473))*COS(RADIANS(H9925))),$L$3:$L$473)</f>
        <v>n340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t="str" cm="1">
        <f t="array" ref="J9926">LOOKUP(1,1/FREQUENCY(0,SIN((RADIANS($M$3:$M$473-H9926))/2)^2+SIN((RADIANS($N$3:$N$473-I9926))/2)^2*COS(RADIANS($M$3:$M$473))*COS(RADIANS(H9926))),$L$3:$L$473)</f>
        <v>n280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t="str" cm="1">
        <f t="array" ref="J9927">LOOKUP(1,1/FREQUENCY(0,SIN((RADIANS($M$3:$M$473-H9927))/2)^2+SIN((RADIANS($N$3:$N$473-I9927))/2)^2*COS(RADIANS($M$3:$M$473))*COS(RADIANS(H9927))),$L$3:$L$473)</f>
        <v>n340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t="str" cm="1">
        <f t="array" ref="J9928">LOOKUP(1,1/FREQUENCY(0,SIN((RADIANS($M$3:$M$473-H9928))/2)^2+SIN((RADIANS($N$3:$N$473-I9928))/2)^2*COS(RADIANS($M$3:$M$473))*COS(RADIANS(H9928))),$L$3:$L$473)</f>
        <v>n340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t="str" cm="1">
        <f t="array" ref="J9929">LOOKUP(1,1/FREQUENCY(0,SIN((RADIANS($M$3:$M$473-H9929))/2)^2+SIN((RADIANS($N$3:$N$473-I9929))/2)^2*COS(RADIANS($M$3:$M$473))*COS(RADIANS(H9929))),$L$3:$L$473)</f>
        <v>n280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t="str" cm="1">
        <f t="array" ref="J9930">LOOKUP(1,1/FREQUENCY(0,SIN((RADIANS($M$3:$M$473-H9930))/2)^2+SIN((RADIANS($N$3:$N$473-I9930))/2)^2*COS(RADIANS($M$3:$M$473))*COS(RADIANS(H9930))),$L$3:$L$473)</f>
        <v>n280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t="str" cm="1">
        <f t="array" ref="J9931">LOOKUP(1,1/FREQUENCY(0,SIN((RADIANS($M$3:$M$473-H9931))/2)^2+SIN((RADIANS($N$3:$N$473-I9931))/2)^2*COS(RADIANS($M$3:$M$473))*COS(RADIANS(H9931))),$L$3:$L$473)</f>
        <v>n280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t="str" cm="1">
        <f t="array" ref="J9932">LOOKUP(1,1/FREQUENCY(0,SIN((RADIANS($M$3:$M$473-H9932))/2)^2+SIN((RADIANS($N$3:$N$473-I9932))/2)^2*COS(RADIANS($M$3:$M$473))*COS(RADIANS(H9932))),$L$3:$L$473)</f>
        <v>n340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t="str" cm="1">
        <f t="array" ref="J9933">LOOKUP(1,1/FREQUENCY(0,SIN((RADIANS($M$3:$M$473-H9933))/2)^2+SIN((RADIANS($N$3:$N$473-I9933))/2)^2*COS(RADIANS($M$3:$M$473))*COS(RADIANS(H9933))),$L$3:$L$473)</f>
        <v>n341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t="str" cm="1">
        <f t="array" ref="J9934">LOOKUP(1,1/FREQUENCY(0,SIN((RADIANS($M$3:$M$473-H9934))/2)^2+SIN((RADIANS($N$3:$N$473-I9934))/2)^2*COS(RADIANS($M$3:$M$473))*COS(RADIANS(H9934))),$L$3:$L$473)</f>
        <v>n340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t="str" cm="1">
        <f t="array" ref="J9935">LOOKUP(1,1/FREQUENCY(0,SIN((RADIANS($M$3:$M$473-H9935))/2)^2+SIN((RADIANS($N$3:$N$473-I9935))/2)^2*COS(RADIANS($M$3:$M$473))*COS(RADIANS(H9935))),$L$3:$L$473)</f>
        <v>n344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t="str" cm="1">
        <f t="array" ref="J9936">LOOKUP(1,1/FREQUENCY(0,SIN((RADIANS($M$3:$M$473-H9936))/2)^2+SIN((RADIANS($N$3:$N$473-I9936))/2)^2*COS(RADIANS($M$3:$M$473))*COS(RADIANS(H9936))),$L$3:$L$473)</f>
        <v>n341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t="str" cm="1">
        <f t="array" ref="J9937">LOOKUP(1,1/FREQUENCY(0,SIN((RADIANS($M$3:$M$473-H9937))/2)^2+SIN((RADIANS($N$3:$N$473-I9937))/2)^2*COS(RADIANS($M$3:$M$473))*COS(RADIANS(H9937))),$L$3:$L$473)</f>
        <v>n73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t="str" cm="1">
        <f t="array" ref="J9938">LOOKUP(1,1/FREQUENCY(0,SIN((RADIANS($M$3:$M$473-H9938))/2)^2+SIN((RADIANS($N$3:$N$473-I9938))/2)^2*COS(RADIANS($M$3:$M$473))*COS(RADIANS(H9938))),$L$3:$L$473)</f>
        <v>n73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t="str" cm="1">
        <f t="array" ref="J9939">LOOKUP(1,1/FREQUENCY(0,SIN((RADIANS($M$3:$M$473-H9939))/2)^2+SIN((RADIANS($N$3:$N$473-I9939))/2)^2*COS(RADIANS($M$3:$M$473))*COS(RADIANS(H9939))),$L$3:$L$473)</f>
        <v>n73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t="str" cm="1">
        <f t="array" ref="J9940">LOOKUP(1,1/FREQUENCY(0,SIN((RADIANS($M$3:$M$473-H9940))/2)^2+SIN((RADIANS($N$3:$N$473-I9940))/2)^2*COS(RADIANS($M$3:$M$473))*COS(RADIANS(H9940))),$L$3:$L$473)</f>
        <v>n73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t="str" cm="1">
        <f t="array" ref="J9941">LOOKUP(1,1/FREQUENCY(0,SIN((RADIANS($M$3:$M$473-H9941))/2)^2+SIN((RADIANS($N$3:$N$473-I9941))/2)^2*COS(RADIANS($M$3:$M$473))*COS(RADIANS(H9941))),$L$3:$L$473)</f>
        <v>n73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t="str" cm="1">
        <f t="array" ref="J9942">LOOKUP(1,1/FREQUENCY(0,SIN((RADIANS($M$3:$M$473-H9942))/2)^2+SIN((RADIANS($N$3:$N$473-I9942))/2)^2*COS(RADIANS($M$3:$M$473))*COS(RADIANS(H9942))),$L$3:$L$473)</f>
        <v>n340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t="str" cm="1">
        <f t="array" ref="J9943">LOOKUP(1,1/FREQUENCY(0,SIN((RADIANS($M$3:$M$473-H9943))/2)^2+SIN((RADIANS($N$3:$N$473-I9943))/2)^2*COS(RADIANS($M$3:$M$473))*COS(RADIANS(H9943))),$L$3:$L$473)</f>
        <v>n340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t="str" cm="1">
        <f t="array" ref="J9944">LOOKUP(1,1/FREQUENCY(0,SIN((RADIANS($M$3:$M$473-H9944))/2)^2+SIN((RADIANS($N$3:$N$473-I9944))/2)^2*COS(RADIANS($M$3:$M$473))*COS(RADIANS(H9944))),$L$3:$L$473)</f>
        <v>n73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t="str" cm="1">
        <f t="array" ref="J9945">LOOKUP(1,1/FREQUENCY(0,SIN((RADIANS($M$3:$M$473-H9945))/2)^2+SIN((RADIANS($N$3:$N$473-I9945))/2)^2*COS(RADIANS($M$3:$M$473))*COS(RADIANS(H9945))),$L$3:$L$473)</f>
        <v>n73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t="str" cm="1">
        <f t="array" ref="J9946">LOOKUP(1,1/FREQUENCY(0,SIN((RADIANS($M$3:$M$473-H9946))/2)^2+SIN((RADIANS($N$3:$N$473-I9946))/2)^2*COS(RADIANS($M$3:$M$473))*COS(RADIANS(H9946))),$L$3:$L$473)</f>
        <v>n340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t="str" cm="1">
        <f t="array" ref="J9947">LOOKUP(1,1/FREQUENCY(0,SIN((RADIANS($M$3:$M$473-H9947))/2)^2+SIN((RADIANS($N$3:$N$473-I9947))/2)^2*COS(RADIANS($M$3:$M$473))*COS(RADIANS(H9947))),$L$3:$L$473)</f>
        <v>n340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t="str" cm="1">
        <f t="array" ref="J9948">LOOKUP(1,1/FREQUENCY(0,SIN((RADIANS($M$3:$M$473-H9948))/2)^2+SIN((RADIANS($N$3:$N$473-I9948))/2)^2*COS(RADIANS($M$3:$M$473))*COS(RADIANS(H9948))),$L$3:$L$473)</f>
        <v>n71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t="str" cm="1">
        <f t="array" ref="J9949">LOOKUP(1,1/FREQUENCY(0,SIN((RADIANS($M$3:$M$473-H9949))/2)^2+SIN((RADIANS($N$3:$N$473-I9949))/2)^2*COS(RADIANS($M$3:$M$473))*COS(RADIANS(H9949))),$L$3:$L$473)</f>
        <v>n72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t="str" cm="1">
        <f t="array" ref="J9950">LOOKUP(1,1/FREQUENCY(0,SIN((RADIANS($M$3:$M$473-H9950))/2)^2+SIN((RADIANS($N$3:$N$473-I9950))/2)^2*COS(RADIANS($M$3:$M$473))*COS(RADIANS(H9950))),$L$3:$L$473)</f>
        <v>n278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t="str" cm="1">
        <f t="array" ref="J9951">LOOKUP(1,1/FREQUENCY(0,SIN((RADIANS($M$3:$M$473-H9951))/2)^2+SIN((RADIANS($N$3:$N$473-I9951))/2)^2*COS(RADIANS($M$3:$M$473))*COS(RADIANS(H9951))),$L$3:$L$473)</f>
        <v>n39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t="str" cm="1">
        <f t="array" ref="J9952">LOOKUP(1,1/FREQUENCY(0,SIN((RADIANS($M$3:$M$473-H9952))/2)^2+SIN((RADIANS($N$3:$N$473-I9952))/2)^2*COS(RADIANS($M$3:$M$473))*COS(RADIANS(H9952))),$L$3:$L$473)</f>
        <v>n39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t="str" cm="1">
        <f t="array" ref="J9953">LOOKUP(1,1/FREQUENCY(0,SIN((RADIANS($M$3:$M$473-H9953))/2)^2+SIN((RADIANS($N$3:$N$473-I9953))/2)^2*COS(RADIANS($M$3:$M$473))*COS(RADIANS(H9953))),$L$3:$L$473)</f>
        <v>n39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t="str" cm="1">
        <f t="array" ref="J9954">LOOKUP(1,1/FREQUENCY(0,SIN((RADIANS($M$3:$M$473-H9954))/2)^2+SIN((RADIANS($N$3:$N$473-I9954))/2)^2*COS(RADIANS($M$3:$M$473))*COS(RADIANS(H9954))),$L$3:$L$473)</f>
        <v>n49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t="str" cm="1">
        <f t="array" ref="J9955">LOOKUP(1,1/FREQUENCY(0,SIN((RADIANS($M$3:$M$473-H9955))/2)^2+SIN((RADIANS($N$3:$N$473-I9955))/2)^2*COS(RADIANS($M$3:$M$473))*COS(RADIANS(H9955))),$L$3:$L$473)</f>
        <v>n16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t="str" cm="1">
        <f t="array" ref="J9956">LOOKUP(1,1/FREQUENCY(0,SIN((RADIANS($M$3:$M$473-H9956))/2)^2+SIN((RADIANS($N$3:$N$473-I9956))/2)^2*COS(RADIANS($M$3:$M$473))*COS(RADIANS(H9956))),$L$3:$L$473)</f>
        <v>n49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t="str" cm="1">
        <f t="array" ref="J9957">LOOKUP(1,1/FREQUENCY(0,SIN((RADIANS($M$3:$M$473-H9957))/2)^2+SIN((RADIANS($N$3:$N$473-I9957))/2)^2*COS(RADIANS($M$3:$M$473))*COS(RADIANS(H9957))),$L$3:$L$473)</f>
        <v>n16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t="str" cm="1">
        <f t="array" ref="J9958">LOOKUP(1,1/FREQUENCY(0,SIN((RADIANS($M$3:$M$473-H9958))/2)^2+SIN((RADIANS($N$3:$N$473-I9958))/2)^2*COS(RADIANS($M$3:$M$473))*COS(RADIANS(H9958))),$L$3:$L$473)</f>
        <v>n16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t="str" cm="1">
        <f t="array" ref="J9959">LOOKUP(1,1/FREQUENCY(0,SIN((RADIANS($M$3:$M$473-H9959))/2)^2+SIN((RADIANS($N$3:$N$473-I9959))/2)^2*COS(RADIANS($M$3:$M$473))*COS(RADIANS(H9959))),$L$3:$L$473)</f>
        <v>n16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t="str" cm="1">
        <f t="array" ref="J9960">LOOKUP(1,1/FREQUENCY(0,SIN((RADIANS($M$3:$M$473-H9960))/2)^2+SIN((RADIANS($N$3:$N$473-I9960))/2)^2*COS(RADIANS($M$3:$M$473))*COS(RADIANS(H9960))),$L$3:$L$473)</f>
        <v>n16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t="str" cm="1">
        <f t="array" ref="J9961">LOOKUP(1,1/FREQUENCY(0,SIN((RADIANS($M$3:$M$473-H9961))/2)^2+SIN((RADIANS($N$3:$N$473-I9961))/2)^2*COS(RADIANS($M$3:$M$473))*COS(RADIANS(H9961))),$L$3:$L$473)</f>
        <v>n16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t="str" cm="1">
        <f t="array" ref="J9962">LOOKUP(1,1/FREQUENCY(0,SIN((RADIANS($M$3:$M$473-H9962))/2)^2+SIN((RADIANS($N$3:$N$473-I9962))/2)^2*COS(RADIANS($M$3:$M$473))*COS(RADIANS(H9962))),$L$3:$L$473)</f>
        <v>n16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t="str" cm="1">
        <f t="array" ref="J9963">LOOKUP(1,1/FREQUENCY(0,SIN((RADIANS($M$3:$M$473-H9963))/2)^2+SIN((RADIANS($N$3:$N$473-I9963))/2)^2*COS(RADIANS($M$3:$M$473))*COS(RADIANS(H9963))),$L$3:$L$473)</f>
        <v>n16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t="str" cm="1">
        <f t="array" ref="J9964">LOOKUP(1,1/FREQUENCY(0,SIN((RADIANS($M$3:$M$473-H9964))/2)^2+SIN((RADIANS($N$3:$N$473-I9964))/2)^2*COS(RADIANS($M$3:$M$473))*COS(RADIANS(H9964))),$L$3:$L$473)</f>
        <v>n71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t="str" cm="1">
        <f t="array" ref="J9965">LOOKUP(1,1/FREQUENCY(0,SIN((RADIANS($M$3:$M$473-H9965))/2)^2+SIN((RADIANS($N$3:$N$473-I9965))/2)^2*COS(RADIANS($M$3:$M$473))*COS(RADIANS(H9965))),$L$3:$L$473)</f>
        <v>n71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t="str" cm="1">
        <f t="array" ref="J9966">LOOKUP(1,1/FREQUENCY(0,SIN((RADIANS($M$3:$M$473-H9966))/2)^2+SIN((RADIANS($N$3:$N$473-I9966))/2)^2*COS(RADIANS($M$3:$M$473))*COS(RADIANS(H9966))),$L$3:$L$473)</f>
        <v>n71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t="str" cm="1">
        <f t="array" ref="J9967">LOOKUP(1,1/FREQUENCY(0,SIN((RADIANS($M$3:$M$473-H9967))/2)^2+SIN((RADIANS($N$3:$N$473-I9967))/2)^2*COS(RADIANS($M$3:$M$473))*COS(RADIANS(H9967))),$L$3:$L$473)</f>
        <v>n71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t="str" cm="1">
        <f t="array" ref="J9968">LOOKUP(1,1/FREQUENCY(0,SIN((RADIANS($M$3:$M$473-H9968))/2)^2+SIN((RADIANS($N$3:$N$473-I9968))/2)^2*COS(RADIANS($M$3:$M$473))*COS(RADIANS(H9968))),$L$3:$L$473)</f>
        <v>n71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t="str" cm="1">
        <f t="array" ref="J9969">LOOKUP(1,1/FREQUENCY(0,SIN((RADIANS($M$3:$M$473-H9969))/2)^2+SIN((RADIANS($N$3:$N$473-I9969))/2)^2*COS(RADIANS($M$3:$M$473))*COS(RADIANS(H9969))),$L$3:$L$473)</f>
        <v>n71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t="str" cm="1">
        <f t="array" ref="J9970">LOOKUP(1,1/FREQUENCY(0,SIN((RADIANS($M$3:$M$473-H9970))/2)^2+SIN((RADIANS($N$3:$N$473-I9970))/2)^2*COS(RADIANS($M$3:$M$473))*COS(RADIANS(H9970))),$L$3:$L$473)</f>
        <v>n71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t="str" cm="1">
        <f t="array" ref="J9971">LOOKUP(1,1/FREQUENCY(0,SIN((RADIANS($M$3:$M$473-H9971))/2)^2+SIN((RADIANS($N$3:$N$473-I9971))/2)^2*COS(RADIANS($M$3:$M$473))*COS(RADIANS(H9971))),$L$3:$L$473)</f>
        <v>n71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t="str" cm="1">
        <f t="array" ref="J9972">LOOKUP(1,1/FREQUENCY(0,SIN((RADIANS($M$3:$M$473-H9972))/2)^2+SIN((RADIANS($N$3:$N$473-I9972))/2)^2*COS(RADIANS($M$3:$M$473))*COS(RADIANS(H9972))),$L$3:$L$473)</f>
        <v>n71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t="str" cm="1">
        <f t="array" ref="J9973">LOOKUP(1,1/FREQUENCY(0,SIN((RADIANS($M$3:$M$473-H9973))/2)^2+SIN((RADIANS($N$3:$N$473-I9973))/2)^2*COS(RADIANS($M$3:$M$473))*COS(RADIANS(H9973))),$L$3:$L$473)</f>
        <v>n71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t="str" cm="1">
        <f t="array" ref="J9974">LOOKUP(1,1/FREQUENCY(0,SIN((RADIANS($M$3:$M$473-H9974))/2)^2+SIN((RADIANS($N$3:$N$473-I9974))/2)^2*COS(RADIANS($M$3:$M$473))*COS(RADIANS(H9974))),$L$3:$L$473)</f>
        <v>n37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t="str" cm="1">
        <f t="array" ref="J9975">LOOKUP(1,1/FREQUENCY(0,SIN((RADIANS($M$3:$M$473-H9975))/2)^2+SIN((RADIANS($N$3:$N$473-I9975))/2)^2*COS(RADIANS($M$3:$M$473))*COS(RADIANS(H9975))),$L$3:$L$473)</f>
        <v>n278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t="str" cm="1">
        <f t="array" ref="J9976">LOOKUP(1,1/FREQUENCY(0,SIN((RADIANS($M$3:$M$473-H9976))/2)^2+SIN((RADIANS($N$3:$N$473-I9976))/2)^2*COS(RADIANS($M$3:$M$473))*COS(RADIANS(H9976))),$L$3:$L$473)</f>
        <v>n278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t="str" cm="1">
        <f t="array" ref="J9977">LOOKUP(1,1/FREQUENCY(0,SIN((RADIANS($M$3:$M$473-H9977))/2)^2+SIN((RADIANS($N$3:$N$473-I9977))/2)^2*COS(RADIANS($M$3:$M$473))*COS(RADIANS(H9977))),$L$3:$L$473)</f>
        <v>n278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t="str" cm="1">
        <f t="array" ref="J9978">LOOKUP(1,1/FREQUENCY(0,SIN((RADIANS($M$3:$M$473-H9978))/2)^2+SIN((RADIANS($N$3:$N$473-I9978))/2)^2*COS(RADIANS($M$3:$M$473))*COS(RADIANS(H9978))),$L$3:$L$473)</f>
        <v>n49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t="str" cm="1">
        <f t="array" ref="J9979">LOOKUP(1,1/FREQUENCY(0,SIN((RADIANS($M$3:$M$473-H9979))/2)^2+SIN((RADIANS($N$3:$N$473-I9979))/2)^2*COS(RADIANS($M$3:$M$473))*COS(RADIANS(H9979))),$L$3:$L$473)</f>
        <v>n49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t="str" cm="1">
        <f t="array" ref="J9980">LOOKUP(1,1/FREQUENCY(0,SIN((RADIANS($M$3:$M$473-H9980))/2)^2+SIN((RADIANS($N$3:$N$473-I9980))/2)^2*COS(RADIANS($M$3:$M$473))*COS(RADIANS(H9980))),$L$3:$L$473)</f>
        <v>n278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t="str" cm="1">
        <f t="array" ref="J9981">LOOKUP(1,1/FREQUENCY(0,SIN((RADIANS($M$3:$M$473-H9981))/2)^2+SIN((RADIANS($N$3:$N$473-I9981))/2)^2*COS(RADIANS($M$3:$M$473))*COS(RADIANS(H9981))),$L$3:$L$473)</f>
        <v>n278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t="str" cm="1">
        <f t="array" ref="J9982">LOOKUP(1,1/FREQUENCY(0,SIN((RADIANS($M$3:$M$473-H9982))/2)^2+SIN((RADIANS($N$3:$N$473-I9982))/2)^2*COS(RADIANS($M$3:$M$473))*COS(RADIANS(H9982))),$L$3:$L$473)</f>
        <v>n37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t="str" cm="1">
        <f t="array" ref="J9983">LOOKUP(1,1/FREQUENCY(0,SIN((RADIANS($M$3:$M$473-H9983))/2)^2+SIN((RADIANS($N$3:$N$473-I9983))/2)^2*COS(RADIANS($M$3:$M$473))*COS(RADIANS(H9983))),$L$3:$L$473)</f>
        <v>n37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t="str" cm="1">
        <f t="array" ref="J9984">LOOKUP(1,1/FREQUENCY(0,SIN((RADIANS($M$3:$M$473-H9984))/2)^2+SIN((RADIANS($N$3:$N$473-I9984))/2)^2*COS(RADIANS($M$3:$M$473))*COS(RADIANS(H9984))),$L$3:$L$473)</f>
        <v>n37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t="str" cm="1">
        <f t="array" ref="J9985">LOOKUP(1,1/FREQUENCY(0,SIN((RADIANS($M$3:$M$473-H9985))/2)^2+SIN((RADIANS($N$3:$N$473-I9985))/2)^2*COS(RADIANS($M$3:$M$473))*COS(RADIANS(H9985))),$L$3:$L$473)</f>
        <v>n37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t="str" cm="1">
        <f t="array" ref="J9986">LOOKUP(1,1/FREQUENCY(0,SIN((RADIANS($M$3:$M$473-H9986))/2)^2+SIN((RADIANS($N$3:$N$473-I9986))/2)^2*COS(RADIANS($M$3:$M$473))*COS(RADIANS(H9986))),$L$3:$L$473)</f>
        <v>n37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t="str" cm="1">
        <f t="array" ref="J9987">LOOKUP(1,1/FREQUENCY(0,SIN((RADIANS($M$3:$M$473-H9987))/2)^2+SIN((RADIANS($N$3:$N$473-I9987))/2)^2*COS(RADIANS($M$3:$M$473))*COS(RADIANS(H9987))),$L$3:$L$473)</f>
        <v>n37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t="str" cm="1">
        <f t="array" ref="J9988">LOOKUP(1,1/FREQUENCY(0,SIN((RADIANS($M$3:$M$473-H9988))/2)^2+SIN((RADIANS($N$3:$N$473-I9988))/2)^2*COS(RADIANS($M$3:$M$473))*COS(RADIANS(H9988))),$L$3:$L$473)</f>
        <v>n37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t="str" cm="1">
        <f t="array" ref="J9989">LOOKUP(1,1/FREQUENCY(0,SIN((RADIANS($M$3:$M$473-H9989))/2)^2+SIN((RADIANS($N$3:$N$473-I9989))/2)^2*COS(RADIANS($M$3:$M$473))*COS(RADIANS(H9989))),$L$3:$L$473)</f>
        <v>n37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t="str" cm="1">
        <f t="array" ref="J9990">LOOKUP(1,1/FREQUENCY(0,SIN((RADIANS($M$3:$M$473-H9990))/2)^2+SIN((RADIANS($N$3:$N$473-I9990))/2)^2*COS(RADIANS($M$3:$M$473))*COS(RADIANS(H9990))),$L$3:$L$473)</f>
        <v>n49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t="str" cm="1">
        <f t="array" ref="J9991">LOOKUP(1,1/FREQUENCY(0,SIN((RADIANS($M$3:$M$473-H9991))/2)^2+SIN((RADIANS($N$3:$N$473-I9991))/2)^2*COS(RADIANS($M$3:$M$473))*COS(RADIANS(H9991))),$L$3:$L$473)</f>
        <v>n49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t="str" cm="1">
        <f t="array" ref="J9992">LOOKUP(1,1/FREQUENCY(0,SIN((RADIANS($M$3:$M$473-H9992))/2)^2+SIN((RADIANS($N$3:$N$473-I9992))/2)^2*COS(RADIANS($M$3:$M$473))*COS(RADIANS(H9992))),$L$3:$L$473)</f>
        <v>n278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t="str" cm="1">
        <f t="array" ref="J9993">LOOKUP(1,1/FREQUENCY(0,SIN((RADIANS($M$3:$M$473-H9993))/2)^2+SIN((RADIANS($N$3:$N$473-I9993))/2)^2*COS(RADIANS($M$3:$M$473))*COS(RADIANS(H9993))),$L$3:$L$473)</f>
        <v>n49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t="str" cm="1">
        <f t="array" ref="J9994">LOOKUP(1,1/FREQUENCY(0,SIN((RADIANS($M$3:$M$473-H9994))/2)^2+SIN((RADIANS($N$3:$N$473-I9994))/2)^2*COS(RADIANS($M$3:$M$473))*COS(RADIANS(H9994))),$L$3:$L$473)</f>
        <v>n49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t="str" cm="1">
        <f t="array" ref="J9995">LOOKUP(1,1/FREQUENCY(0,SIN((RADIANS($M$3:$M$473-H9995))/2)^2+SIN((RADIANS($N$3:$N$473-I9995))/2)^2*COS(RADIANS($M$3:$M$473))*COS(RADIANS(H9995))),$L$3:$L$473)</f>
        <v>n49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t="str" cm="1">
        <f t="array" ref="J9996">LOOKUP(1,1/FREQUENCY(0,SIN((RADIANS($M$3:$M$473-H9996))/2)^2+SIN((RADIANS($N$3:$N$473-I9996))/2)^2*COS(RADIANS($M$3:$M$473))*COS(RADIANS(H9996))),$L$3:$L$473)</f>
        <v>n49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t="str" cm="1">
        <f t="array" ref="J9997">LOOKUP(1,1/FREQUENCY(0,SIN((RADIANS($M$3:$M$473-H9997))/2)^2+SIN((RADIANS($N$3:$N$473-I9997))/2)^2*COS(RADIANS($M$3:$M$473))*COS(RADIANS(H9997))),$L$3:$L$473)</f>
        <v>n49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t="str" cm="1">
        <f t="array" ref="J9998">LOOKUP(1,1/FREQUENCY(0,SIN((RADIANS($M$3:$M$473-H9998))/2)^2+SIN((RADIANS($N$3:$N$473-I9998))/2)^2*COS(RADIANS($M$3:$M$473))*COS(RADIANS(H9998))),$L$3:$L$473)</f>
        <v>n49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t="str" cm="1">
        <f t="array" ref="J9999">LOOKUP(1,1/FREQUENCY(0,SIN((RADIANS($M$3:$M$473-H9999))/2)^2+SIN((RADIANS($N$3:$N$473-I9999))/2)^2*COS(RADIANS($M$3:$M$473))*COS(RADIANS(H9999))),$L$3:$L$473)</f>
        <v>n50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t="str" cm="1">
        <f t="array" ref="J10000">LOOKUP(1,1/FREQUENCY(0,SIN((RADIANS($M$3:$M$473-H10000))/2)^2+SIN((RADIANS($N$3:$N$473-I10000))/2)^2*COS(RADIANS($M$3:$M$473))*COS(RADIANS(H10000))),$L$3:$L$473)</f>
        <v>n49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t="str" cm="1">
        <f t="array" ref="J10001">LOOKUP(1,1/FREQUENCY(0,SIN((RADIANS($M$3:$M$473-H10001))/2)^2+SIN((RADIANS($N$3:$N$473-I10001))/2)^2*COS(RADIANS($M$3:$M$473))*COS(RADIANS(H10001))),$L$3:$L$473)</f>
        <v>n49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t="str" cm="1">
        <f t="array" ref="J10002">LOOKUP(1,1/FREQUENCY(0,SIN((RADIANS($M$3:$M$473-H10002))/2)^2+SIN((RADIANS($N$3:$N$473-I10002))/2)^2*COS(RADIANS($M$3:$M$473))*COS(RADIANS(H10002))),$L$3:$L$473)</f>
        <v>n49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t="str" cm="1">
        <f t="array" ref="J10003">LOOKUP(1,1/FREQUENCY(0,SIN((RADIANS($M$3:$M$473-H10003))/2)^2+SIN((RADIANS($N$3:$N$473-I10003))/2)^2*COS(RADIANS($M$3:$M$473))*COS(RADIANS(H10003))),$L$3:$L$473)</f>
        <v>n49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t="str" cm="1">
        <f t="array" ref="J10004">LOOKUP(1,1/FREQUENCY(0,SIN((RADIANS($M$3:$M$473-H10004))/2)^2+SIN((RADIANS($N$3:$N$473-I10004))/2)^2*COS(RADIANS($M$3:$M$473))*COS(RADIANS(H10004))),$L$3:$L$473)</f>
        <v>n50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t="str" cm="1">
        <f t="array" ref="J10005">LOOKUP(1,1/FREQUENCY(0,SIN((RADIANS($M$3:$M$473-H10005))/2)^2+SIN((RADIANS($N$3:$N$473-I10005))/2)^2*COS(RADIANS($M$3:$M$473))*COS(RADIANS(H10005))),$L$3:$L$473)</f>
        <v>n50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t="str" cm="1">
        <f t="array" ref="J10006">LOOKUP(1,1/FREQUENCY(0,SIN((RADIANS($M$3:$M$473-H10006))/2)^2+SIN((RADIANS($N$3:$N$473-I10006))/2)^2*COS(RADIANS($M$3:$M$473))*COS(RADIANS(H10006))),$L$3:$L$473)</f>
        <v>n50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t="str" cm="1">
        <f t="array" ref="J10007">LOOKUP(1,1/FREQUENCY(0,SIN((RADIANS($M$3:$M$473-H10007))/2)^2+SIN((RADIANS($N$3:$N$473-I10007))/2)^2*COS(RADIANS($M$3:$M$473))*COS(RADIANS(H10007))),$L$3:$L$473)</f>
        <v>n278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t="str" cm="1">
        <f t="array" ref="J10008">LOOKUP(1,1/FREQUENCY(0,SIN((RADIANS($M$3:$M$473-H10008))/2)^2+SIN((RADIANS($N$3:$N$473-I10008))/2)^2*COS(RADIANS($M$3:$M$473))*COS(RADIANS(H10008))),$L$3:$L$473)</f>
        <v>n341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t="str" cm="1">
        <f t="array" ref="J10009">LOOKUP(1,1/FREQUENCY(0,SIN((RADIANS($M$3:$M$473-H10009))/2)^2+SIN((RADIANS($N$3:$N$473-I10009))/2)^2*COS(RADIANS($M$3:$M$473))*COS(RADIANS(H10009))),$L$3:$L$473)</f>
        <v>n341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t="str" cm="1">
        <f t="array" ref="J10010">LOOKUP(1,1/FREQUENCY(0,SIN((RADIANS($M$3:$M$473-H10010))/2)^2+SIN((RADIANS($N$3:$N$473-I10010))/2)^2*COS(RADIANS($M$3:$M$473))*COS(RADIANS(H10010))),$L$3:$L$473)</f>
        <v>n341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t="str" cm="1">
        <f t="array" ref="J10011">LOOKUP(1,1/FREQUENCY(0,SIN((RADIANS($M$3:$M$473-H10011))/2)^2+SIN((RADIANS($N$3:$N$473-I10011))/2)^2*COS(RADIANS($M$3:$M$473))*COS(RADIANS(H10011))),$L$3:$L$473)</f>
        <v>n72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t="str" cm="1">
        <f t="array" ref="J10012">LOOKUP(1,1/FREQUENCY(0,SIN((RADIANS($M$3:$M$473-H10012))/2)^2+SIN((RADIANS($N$3:$N$473-I10012))/2)^2*COS(RADIANS($M$3:$M$473))*COS(RADIANS(H10012))),$L$3:$L$473)</f>
        <v>n341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t="str" cm="1">
        <f t="array" ref="J10013">LOOKUP(1,1/FREQUENCY(0,SIN((RADIANS($M$3:$M$473-H10013))/2)^2+SIN((RADIANS($N$3:$N$473-I10013))/2)^2*COS(RADIANS($M$3:$M$473))*COS(RADIANS(H10013))),$L$3:$L$473)</f>
        <v>n72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t="str" cm="1">
        <f t="array" ref="J10014">LOOKUP(1,1/FREQUENCY(0,SIN((RADIANS($M$3:$M$473-H10014))/2)^2+SIN((RADIANS($N$3:$N$473-I10014))/2)^2*COS(RADIANS($M$3:$M$473))*COS(RADIANS(H10014))),$L$3:$L$473)</f>
        <v>n341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t="str" cm="1">
        <f t="array" ref="J10015">LOOKUP(1,1/FREQUENCY(0,SIN((RADIANS($M$3:$M$473-H10015))/2)^2+SIN((RADIANS($N$3:$N$473-I10015))/2)^2*COS(RADIANS($M$3:$M$473))*COS(RADIANS(H10015))),$L$3:$L$473)</f>
        <v>n441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t="str" cm="1">
        <f t="array" ref="J10016">LOOKUP(1,1/FREQUENCY(0,SIN((RADIANS($M$3:$M$473-H10016))/2)^2+SIN((RADIANS($N$3:$N$473-I10016))/2)^2*COS(RADIANS($M$3:$M$473))*COS(RADIANS(H10016))),$L$3:$L$473)</f>
        <v>n441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t="str" cm="1">
        <f t="array" ref="J10017">LOOKUP(1,1/FREQUENCY(0,SIN((RADIANS($M$3:$M$473-H10017))/2)^2+SIN((RADIANS($N$3:$N$473-I10017))/2)^2*COS(RADIANS($M$3:$M$473))*COS(RADIANS(H10017))),$L$3:$L$473)</f>
        <v>n441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t="str" cm="1">
        <f t="array" ref="J10018">LOOKUP(1,1/FREQUENCY(0,SIN((RADIANS($M$3:$M$473-H10018))/2)^2+SIN((RADIANS($N$3:$N$473-I10018))/2)^2*COS(RADIANS($M$3:$M$473))*COS(RADIANS(H10018))),$L$3:$L$473)</f>
        <v>n441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t="str" cm="1">
        <f t="array" ref="J10019">LOOKUP(1,1/FREQUENCY(0,SIN((RADIANS($M$3:$M$473-H10019))/2)^2+SIN((RADIANS($N$3:$N$473-I10019))/2)^2*COS(RADIANS($M$3:$M$473))*COS(RADIANS(H10019))),$L$3:$L$473)</f>
        <v>n441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t="str" cm="1">
        <f t="array" ref="J10020">LOOKUP(1,1/FREQUENCY(0,SIN((RADIANS($M$3:$M$473-H10020))/2)^2+SIN((RADIANS($N$3:$N$473-I10020))/2)^2*COS(RADIANS($M$3:$M$473))*COS(RADIANS(H10020))),$L$3:$L$473)</f>
        <v>n441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t="str" cm="1">
        <f t="array" ref="J10021">LOOKUP(1,1/FREQUENCY(0,SIN((RADIANS($M$3:$M$473-H10021))/2)^2+SIN((RADIANS($N$3:$N$473-I10021))/2)^2*COS(RADIANS($M$3:$M$473))*COS(RADIANS(H10021))),$L$3:$L$473)</f>
        <v>n441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t="str" cm="1">
        <f t="array" ref="J10022">LOOKUP(1,1/FREQUENCY(0,SIN((RADIANS($M$3:$M$473-H10022))/2)^2+SIN((RADIANS($N$3:$N$473-I10022))/2)^2*COS(RADIANS($M$3:$M$473))*COS(RADIANS(H10022))),$L$3:$L$473)</f>
        <v>n281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t="str" cm="1">
        <f t="array" ref="J10023">LOOKUP(1,1/FREQUENCY(0,SIN((RADIANS($M$3:$M$473-H10023))/2)^2+SIN((RADIANS($N$3:$N$473-I10023))/2)^2*COS(RADIANS($M$3:$M$473))*COS(RADIANS(H10023))),$L$3:$L$473)</f>
        <v>n341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t="str" cm="1">
        <f t="array" ref="J10024">LOOKUP(1,1/FREQUENCY(0,SIN((RADIANS($M$3:$M$473-H10024))/2)^2+SIN((RADIANS($N$3:$N$473-I10024))/2)^2*COS(RADIANS($M$3:$M$473))*COS(RADIANS(H10024))),$L$3:$L$473)</f>
        <v>n341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t="str" cm="1">
        <f t="array" ref="J10025">LOOKUP(1,1/FREQUENCY(0,SIN((RADIANS($M$3:$M$473-H10025))/2)^2+SIN((RADIANS($N$3:$N$473-I10025))/2)^2*COS(RADIANS($M$3:$M$473))*COS(RADIANS(H10025))),$L$3:$L$473)</f>
        <v>n341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t="str" cm="1">
        <f t="array" ref="J10026">LOOKUP(1,1/FREQUENCY(0,SIN((RADIANS($M$3:$M$473-H10026))/2)^2+SIN((RADIANS($N$3:$N$473-I10026))/2)^2*COS(RADIANS($M$3:$M$473))*COS(RADIANS(H10026))),$L$3:$L$473)</f>
        <v>n281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t="str" cm="1">
        <f t="array" ref="J10027">LOOKUP(1,1/FREQUENCY(0,SIN((RADIANS($M$3:$M$473-H10027))/2)^2+SIN((RADIANS($N$3:$N$473-I10027))/2)^2*COS(RADIANS($M$3:$M$473))*COS(RADIANS(H10027))),$L$3:$L$473)</f>
        <v>n72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t="str" cm="1">
        <f t="array" ref="J10028">LOOKUP(1,1/FREQUENCY(0,SIN((RADIANS($M$3:$M$473-H10028))/2)^2+SIN((RADIANS($N$3:$N$473-I10028))/2)^2*COS(RADIANS($M$3:$M$473))*COS(RADIANS(H10028))),$L$3:$L$473)</f>
        <v>n72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t="str" cm="1">
        <f t="array" ref="J10029">LOOKUP(1,1/FREQUENCY(0,SIN((RADIANS($M$3:$M$473-H10029))/2)^2+SIN((RADIANS($N$3:$N$473-I10029))/2)^2*COS(RADIANS($M$3:$M$473))*COS(RADIANS(H10029))),$L$3:$L$473)</f>
        <v>n72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t="str" cm="1">
        <f t="array" ref="J10030">LOOKUP(1,1/FREQUENCY(0,SIN((RADIANS($M$3:$M$473-H10030))/2)^2+SIN((RADIANS($N$3:$N$473-I10030))/2)^2*COS(RADIANS($M$3:$M$473))*COS(RADIANS(H10030))),$L$3:$L$473)</f>
        <v>n72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t="str" cm="1">
        <f t="array" ref="J10031">LOOKUP(1,1/FREQUENCY(0,SIN((RADIANS($M$3:$M$473-H10031))/2)^2+SIN((RADIANS($N$3:$N$473-I10031))/2)^2*COS(RADIANS($M$3:$M$473))*COS(RADIANS(H10031))),$L$3:$L$473)</f>
        <v>n72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t="str" cm="1">
        <f t="array" ref="J10032">LOOKUP(1,1/FREQUENCY(0,SIN((RADIANS($M$3:$M$473-H10032))/2)^2+SIN((RADIANS($N$3:$N$473-I10032))/2)^2*COS(RADIANS($M$3:$M$473))*COS(RADIANS(H10032))),$L$3:$L$473)</f>
        <v>n72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t="str" cm="1">
        <f t="array" ref="J10033">LOOKUP(1,1/FREQUENCY(0,SIN((RADIANS($M$3:$M$473-H10033))/2)^2+SIN((RADIANS($N$3:$N$473-I10033))/2)^2*COS(RADIANS($M$3:$M$473))*COS(RADIANS(H10033))),$L$3:$L$473)</f>
        <v>n75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t="str" cm="1">
        <f t="array" ref="J10034">LOOKUP(1,1/FREQUENCY(0,SIN((RADIANS($M$3:$M$473-H10034))/2)^2+SIN((RADIANS($N$3:$N$473-I10034))/2)^2*COS(RADIANS($M$3:$M$473))*COS(RADIANS(H10034))),$L$3:$L$473)</f>
        <v>n341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t="str" cm="1">
        <f t="array" ref="J10035">LOOKUP(1,1/FREQUENCY(0,SIN((RADIANS($M$3:$M$473-H10035))/2)^2+SIN((RADIANS($N$3:$N$473-I10035))/2)^2*COS(RADIANS($M$3:$M$473))*COS(RADIANS(H10035))),$L$3:$L$473)</f>
        <v>n72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t="str" cm="1">
        <f t="array" ref="J10036">LOOKUP(1,1/FREQUENCY(0,SIN((RADIANS($M$3:$M$473-H10036))/2)^2+SIN((RADIANS($N$3:$N$473-I10036))/2)^2*COS(RADIANS($M$3:$M$473))*COS(RADIANS(H10036))),$L$3:$L$473)</f>
        <v>n441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t="str" cm="1">
        <f t="array" ref="J10037">LOOKUP(1,1/FREQUENCY(0,SIN((RADIANS($M$3:$M$473-H10037))/2)^2+SIN((RADIANS($N$3:$N$473-I10037))/2)^2*COS(RADIANS($M$3:$M$473))*COS(RADIANS(H10037))),$L$3:$L$473)</f>
        <v>n281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t="str" cm="1">
        <f t="array" ref="J10038">LOOKUP(1,1/FREQUENCY(0,SIN((RADIANS($M$3:$M$473-H10038))/2)^2+SIN((RADIANS($N$3:$N$473-I10038))/2)^2*COS(RADIANS($M$3:$M$473))*COS(RADIANS(H10038))),$L$3:$L$473)</f>
        <v>n72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t="str" cm="1">
        <f t="array" ref="J10039">LOOKUP(1,1/FREQUENCY(0,SIN((RADIANS($M$3:$M$473-H10039))/2)^2+SIN((RADIANS($N$3:$N$473-I10039))/2)^2*COS(RADIANS($M$3:$M$473))*COS(RADIANS(H10039))),$L$3:$L$473)</f>
        <v>n72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t="str" cm="1">
        <f t="array" ref="J10040">LOOKUP(1,1/FREQUENCY(0,SIN((RADIANS($M$3:$M$473-H10040))/2)^2+SIN((RADIANS($N$3:$N$473-I10040))/2)^2*COS(RADIANS($M$3:$M$473))*COS(RADIANS(H10040))),$L$3:$L$473)</f>
        <v>n72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t="str" cm="1">
        <f t="array" ref="J10041">LOOKUP(1,1/FREQUENCY(0,SIN((RADIANS($M$3:$M$473-H10041))/2)^2+SIN((RADIANS($N$3:$N$473-I10041))/2)^2*COS(RADIANS($M$3:$M$473))*COS(RADIANS(H10041))),$L$3:$L$473)</f>
        <v>n75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t="str" cm="1">
        <f t="array" ref="J10042">LOOKUP(1,1/FREQUENCY(0,SIN((RADIANS($M$3:$M$473-H10042))/2)^2+SIN((RADIANS($N$3:$N$473-I10042))/2)^2*COS(RADIANS($M$3:$M$473))*COS(RADIANS(H10042))),$L$3:$L$473)</f>
        <v>n50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t="str" cm="1">
        <f t="array" ref="J10043">LOOKUP(1,1/FREQUENCY(0,SIN((RADIANS($M$3:$M$473-H10043))/2)^2+SIN((RADIANS($N$3:$N$473-I10043))/2)^2*COS(RADIANS($M$3:$M$473))*COS(RADIANS(H10043))),$L$3:$L$473)</f>
        <v>n75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t="str" cm="1">
        <f t="array" ref="J10044">LOOKUP(1,1/FREQUENCY(0,SIN((RADIANS($M$3:$M$473-H10044))/2)^2+SIN((RADIANS($N$3:$N$473-I10044))/2)^2*COS(RADIANS($M$3:$M$473))*COS(RADIANS(H10044))),$L$3:$L$473)</f>
        <v>n50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t="str" cm="1">
        <f t="array" ref="J10045">LOOKUP(1,1/FREQUENCY(0,SIN((RADIANS($M$3:$M$473-H10045))/2)^2+SIN((RADIANS($N$3:$N$473-I10045))/2)^2*COS(RADIANS($M$3:$M$473))*COS(RADIANS(H10045))),$L$3:$L$473)</f>
        <v>n75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t="str" cm="1">
        <f t="array" ref="J10046">LOOKUP(1,1/FREQUENCY(0,SIN((RADIANS($M$3:$M$473-H10046))/2)^2+SIN((RADIANS($N$3:$N$473-I10046))/2)^2*COS(RADIANS($M$3:$M$473))*COS(RADIANS(H10046))),$L$3:$L$473)</f>
        <v>n50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t="str" cm="1">
        <f t="array" ref="J10047">LOOKUP(1,1/FREQUENCY(0,SIN((RADIANS($M$3:$M$473-H10047))/2)^2+SIN((RADIANS($N$3:$N$473-I10047))/2)^2*COS(RADIANS($M$3:$M$473))*COS(RADIANS(H10047))),$L$3:$L$473)</f>
        <v>n425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t="str" cm="1">
        <f t="array" ref="J10048">LOOKUP(1,1/FREQUENCY(0,SIN((RADIANS($M$3:$M$473-H10048))/2)^2+SIN((RADIANS($N$3:$N$473-I10048))/2)^2*COS(RADIANS($M$3:$M$473))*COS(RADIANS(H10048))),$L$3:$L$473)</f>
        <v>n50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t="str" cm="1">
        <f t="array" ref="J10049">LOOKUP(1,1/FREQUENCY(0,SIN((RADIANS($M$3:$M$473-H10049))/2)^2+SIN((RADIANS($N$3:$N$473-I10049))/2)^2*COS(RADIANS($M$3:$M$473))*COS(RADIANS(H10049))),$L$3:$L$473)</f>
        <v>n342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t="str" cm="1">
        <f t="array" ref="J10050">LOOKUP(1,1/FREQUENCY(0,SIN((RADIANS($M$3:$M$473-H10050))/2)^2+SIN((RADIANS($N$3:$N$473-I10050))/2)^2*COS(RADIANS($M$3:$M$473))*COS(RADIANS(H10050))),$L$3:$L$473)</f>
        <v>n50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t="str" cm="1">
        <f t="array" ref="J10051">LOOKUP(1,1/FREQUENCY(0,SIN((RADIANS($M$3:$M$473-H10051))/2)^2+SIN((RADIANS($N$3:$N$473-I10051))/2)^2*COS(RADIANS($M$3:$M$473))*COS(RADIANS(H10051))),$L$3:$L$473)</f>
        <v>n50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t="str" cm="1">
        <f t="array" ref="J10052">LOOKUP(1,1/FREQUENCY(0,SIN((RADIANS($M$3:$M$473-H10052))/2)^2+SIN((RADIANS($N$3:$N$473-I10052))/2)^2*COS(RADIANS($M$3:$M$473))*COS(RADIANS(H10052))),$L$3:$L$473)</f>
        <v>n50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t="str" cm="1">
        <f t="array" ref="J10053">LOOKUP(1,1/FREQUENCY(0,SIN((RADIANS($M$3:$M$473-H10053))/2)^2+SIN((RADIANS($N$3:$N$473-I10053))/2)^2*COS(RADIANS($M$3:$M$473))*COS(RADIANS(H10053))),$L$3:$L$473)</f>
        <v>n50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t="str" cm="1">
        <f t="array" ref="J10054">LOOKUP(1,1/FREQUENCY(0,SIN((RADIANS($M$3:$M$473-H10054))/2)^2+SIN((RADIANS($N$3:$N$473-I10054))/2)^2*COS(RADIANS($M$3:$M$473))*COS(RADIANS(H10054))),$L$3:$L$473)</f>
        <v>n50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t="str" cm="1">
        <f t="array" ref="J10055">LOOKUP(1,1/FREQUENCY(0,SIN((RADIANS($M$3:$M$473-H10055))/2)^2+SIN((RADIANS($N$3:$N$473-I10055))/2)^2*COS(RADIANS($M$3:$M$473))*COS(RADIANS(H10055))),$L$3:$L$473)</f>
        <v>n50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t="str" cm="1">
        <f t="array" ref="J10056">LOOKUP(1,1/FREQUENCY(0,SIN((RADIANS($M$3:$M$473-H10056))/2)^2+SIN((RADIANS($N$3:$N$473-I10056))/2)^2*COS(RADIANS($M$3:$M$473))*COS(RADIANS(H10056))),$L$3:$L$473)</f>
        <v>n50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t="str" cm="1">
        <f t="array" ref="J10057">LOOKUP(1,1/FREQUENCY(0,SIN((RADIANS($M$3:$M$473-H10057))/2)^2+SIN((RADIANS($N$3:$N$473-I10057))/2)^2*COS(RADIANS($M$3:$M$473))*COS(RADIANS(H10057))),$L$3:$L$473)</f>
        <v>n75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t="str" cm="1">
        <f t="array" ref="J10058">LOOKUP(1,1/FREQUENCY(0,SIN((RADIANS($M$3:$M$473-H10058))/2)^2+SIN((RADIANS($N$3:$N$473-I10058))/2)^2*COS(RADIANS($M$3:$M$473))*COS(RADIANS(H10058))),$L$3:$L$473)</f>
        <v>n50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t="str" cm="1">
        <f t="array" ref="J10059">LOOKUP(1,1/FREQUENCY(0,SIN((RADIANS($M$3:$M$473-H10059))/2)^2+SIN((RADIANS($N$3:$N$473-I10059))/2)^2*COS(RADIANS($M$3:$M$473))*COS(RADIANS(H10059))),$L$3:$L$473)</f>
        <v>n75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t="str" cm="1">
        <f t="array" ref="J10060">LOOKUP(1,1/FREQUENCY(0,SIN((RADIANS($M$3:$M$473-H10060))/2)^2+SIN((RADIANS($N$3:$N$473-I10060))/2)^2*COS(RADIANS($M$3:$M$473))*COS(RADIANS(H10060))),$L$3:$L$473)</f>
        <v>n50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t="str" cm="1">
        <f t="array" ref="J10061">LOOKUP(1,1/FREQUENCY(0,SIN((RADIANS($M$3:$M$473-H10061))/2)^2+SIN((RADIANS($N$3:$N$473-I10061))/2)^2*COS(RADIANS($M$3:$M$473))*COS(RADIANS(H10061))),$L$3:$L$473)</f>
        <v>n37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t="str" cm="1">
        <f t="array" ref="J10062">LOOKUP(1,1/FREQUENCY(0,SIN((RADIANS($M$3:$M$473-H10062))/2)^2+SIN((RADIANS($N$3:$N$473-I10062))/2)^2*COS(RADIANS($M$3:$M$473))*COS(RADIANS(H10062))),$L$3:$L$473)</f>
        <v>n37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t="str" cm="1">
        <f t="array" ref="J10063">LOOKUP(1,1/FREQUENCY(0,SIN((RADIANS($M$3:$M$473-H10063))/2)^2+SIN((RADIANS($N$3:$N$473-I10063))/2)^2*COS(RADIANS($M$3:$M$473))*COS(RADIANS(H10063))),$L$3:$L$473)</f>
        <v>n39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t="str" cm="1">
        <f t="array" ref="J10064">LOOKUP(1,1/FREQUENCY(0,SIN((RADIANS($M$3:$M$473-H10064))/2)^2+SIN((RADIANS($N$3:$N$473-I10064))/2)^2*COS(RADIANS($M$3:$M$473))*COS(RADIANS(H10064))),$L$3:$L$473)</f>
        <v>n43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t="str" cm="1">
        <f t="array" ref="J10065">LOOKUP(1,1/FREQUENCY(0,SIN((RADIANS($M$3:$M$473-H10065))/2)^2+SIN((RADIANS($N$3:$N$473-I10065))/2)^2*COS(RADIANS($M$3:$M$473))*COS(RADIANS(H10065))),$L$3:$L$473)</f>
        <v>n292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t="str" cm="1">
        <f t="array" ref="J10066">LOOKUP(1,1/FREQUENCY(0,SIN((RADIANS($M$3:$M$473-H10066))/2)^2+SIN((RADIANS($N$3:$N$473-I10066))/2)^2*COS(RADIANS($M$3:$M$473))*COS(RADIANS(H10066))),$L$3:$L$473)</f>
        <v>n39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t="str" cm="1">
        <f t="array" ref="J10067">LOOKUP(1,1/FREQUENCY(0,SIN((RADIANS($M$3:$M$473-H10067))/2)^2+SIN((RADIANS($N$3:$N$473-I10067))/2)^2*COS(RADIANS($M$3:$M$473))*COS(RADIANS(H10067))),$L$3:$L$473)</f>
        <v>n37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t="str" cm="1">
        <f t="array" ref="J10068">LOOKUP(1,1/FREQUENCY(0,SIN((RADIANS($M$3:$M$473-H10068))/2)^2+SIN((RADIANS($N$3:$N$473-I10068))/2)^2*COS(RADIANS($M$3:$M$473))*COS(RADIANS(H10068))),$L$3:$L$473)</f>
        <v>n37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t="str" cm="1">
        <f t="array" ref="J10069">LOOKUP(1,1/FREQUENCY(0,SIN((RADIANS($M$3:$M$473-H10069))/2)^2+SIN((RADIANS($N$3:$N$473-I10069))/2)^2*COS(RADIANS($M$3:$M$473))*COS(RADIANS(H10069))),$L$3:$L$473)</f>
        <v>n75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t="str" cm="1">
        <f t="array" ref="J10070">LOOKUP(1,1/FREQUENCY(0,SIN((RADIANS($M$3:$M$473-H10070))/2)^2+SIN((RADIANS($N$3:$N$473-I10070))/2)^2*COS(RADIANS($M$3:$M$473))*COS(RADIANS(H10070))),$L$3:$L$473)</f>
        <v>n75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t="str" cm="1">
        <f t="array" ref="J10071">LOOKUP(1,1/FREQUENCY(0,SIN((RADIANS($M$3:$M$473-H10071))/2)^2+SIN((RADIANS($N$3:$N$473-I10071))/2)^2*COS(RADIANS($M$3:$M$473))*COS(RADIANS(H10071))),$L$3:$L$473)</f>
        <v>n75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t="str" cm="1">
        <f t="array" ref="J10072">LOOKUP(1,1/FREQUENCY(0,SIN((RADIANS($M$3:$M$473-H10072))/2)^2+SIN((RADIANS($N$3:$N$473-I10072))/2)^2*COS(RADIANS($M$3:$M$473))*COS(RADIANS(H10072))),$L$3:$L$473)</f>
        <v>n75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t="str" cm="1">
        <f t="array" ref="J10073">LOOKUP(1,1/FREQUENCY(0,SIN((RADIANS($M$3:$M$473-H10073))/2)^2+SIN((RADIANS($N$3:$N$473-I10073))/2)^2*COS(RADIANS($M$3:$M$473))*COS(RADIANS(H10073))),$L$3:$L$473)</f>
        <v>n75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t="str" cm="1">
        <f t="array" ref="J10074">LOOKUP(1,1/FREQUENCY(0,SIN((RADIANS($M$3:$M$473-H10074))/2)^2+SIN((RADIANS($N$3:$N$473-I10074))/2)^2*COS(RADIANS($M$3:$M$473))*COS(RADIANS(H10074))),$L$3:$L$473)</f>
        <v>n75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t="str" cm="1">
        <f t="array" ref="J10075">LOOKUP(1,1/FREQUENCY(0,SIN((RADIANS($M$3:$M$473-H10075))/2)^2+SIN((RADIANS($N$3:$N$473-I10075))/2)^2*COS(RADIANS($M$3:$M$473))*COS(RADIANS(H10075))),$L$3:$L$473)</f>
        <v>n75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t="str" cm="1">
        <f t="array" ref="J10076">LOOKUP(1,1/FREQUENCY(0,SIN((RADIANS($M$3:$M$473-H10076))/2)^2+SIN((RADIANS($N$3:$N$473-I10076))/2)^2*COS(RADIANS($M$3:$M$473))*COS(RADIANS(H10076))),$L$3:$L$473)</f>
        <v>n75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t="str" cm="1">
        <f t="array" ref="J10077">LOOKUP(1,1/FREQUENCY(0,SIN((RADIANS($M$3:$M$473-H10077))/2)^2+SIN((RADIANS($N$3:$N$473-I10077))/2)^2*COS(RADIANS($M$3:$M$473))*COS(RADIANS(H10077))),$L$3:$L$473)</f>
        <v>n342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t="str" cm="1">
        <f t="array" ref="J10078">LOOKUP(1,1/FREQUENCY(0,SIN((RADIANS($M$3:$M$473-H10078))/2)^2+SIN((RADIANS($N$3:$N$473-I10078))/2)^2*COS(RADIANS($M$3:$M$473))*COS(RADIANS(H10078))),$L$3:$L$473)</f>
        <v>n342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t="str" cm="1">
        <f t="array" ref="J10079">LOOKUP(1,1/FREQUENCY(0,SIN((RADIANS($M$3:$M$473-H10079))/2)^2+SIN((RADIANS($N$3:$N$473-I10079))/2)^2*COS(RADIANS($M$3:$M$473))*COS(RADIANS(H10079))),$L$3:$L$473)</f>
        <v>n75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t="str" cm="1">
        <f t="array" ref="J10080">LOOKUP(1,1/FREQUENCY(0,SIN((RADIANS($M$3:$M$473-H10080))/2)^2+SIN((RADIANS($N$3:$N$473-I10080))/2)^2*COS(RADIANS($M$3:$M$473))*COS(RADIANS(H10080))),$L$3:$L$473)</f>
        <v>n75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t="str" cm="1">
        <f t="array" ref="J10081">LOOKUP(1,1/FREQUENCY(0,SIN((RADIANS($M$3:$M$473-H10081))/2)^2+SIN((RADIANS($N$3:$N$473-I10081))/2)^2*COS(RADIANS($M$3:$M$473))*COS(RADIANS(H10081))),$L$3:$L$473)</f>
        <v>n342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t="str" cm="1">
        <f t="array" ref="J10082">LOOKUP(1,1/FREQUENCY(0,SIN((RADIANS($M$3:$M$473-H10082))/2)^2+SIN((RADIANS($N$3:$N$473-I10082))/2)^2*COS(RADIANS($M$3:$M$473))*COS(RADIANS(H10082))),$L$3:$L$473)</f>
        <v>n75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t="str" cm="1">
        <f t="array" ref="J10083">LOOKUP(1,1/FREQUENCY(0,SIN((RADIANS($M$3:$M$473-H10083))/2)^2+SIN((RADIANS($N$3:$N$473-I10083))/2)^2*COS(RADIANS($M$3:$M$473))*COS(RADIANS(H10083))),$L$3:$L$473)</f>
        <v>n75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t="str" cm="1">
        <f t="array" ref="J10084">LOOKUP(1,1/FREQUENCY(0,SIN((RADIANS($M$3:$M$473-H10084))/2)^2+SIN((RADIANS($N$3:$N$473-I10084))/2)^2*COS(RADIANS($M$3:$M$473))*COS(RADIANS(H10084))),$L$3:$L$473)</f>
        <v>n75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t="str" cm="1">
        <f t="array" ref="J10085">LOOKUP(1,1/FREQUENCY(0,SIN((RADIANS($M$3:$M$473-H10085))/2)^2+SIN((RADIANS($N$3:$N$473-I10085))/2)^2*COS(RADIANS($M$3:$M$473))*COS(RADIANS(H10085))),$L$3:$L$473)</f>
        <v>n75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t="str" cm="1">
        <f t="array" ref="J10086">LOOKUP(1,1/FREQUENCY(0,SIN((RADIANS($M$3:$M$473-H10086))/2)^2+SIN((RADIANS($N$3:$N$473-I10086))/2)^2*COS(RADIANS($M$3:$M$473))*COS(RADIANS(H10086))),$L$3:$L$473)</f>
        <v>n75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t="str" cm="1">
        <f t="array" ref="J10087">LOOKUP(1,1/FREQUENCY(0,SIN((RADIANS($M$3:$M$473-H10087))/2)^2+SIN((RADIANS($N$3:$N$473-I10087))/2)^2*COS(RADIANS($M$3:$M$473))*COS(RADIANS(H10087))),$L$3:$L$473)</f>
        <v>n75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t="str" cm="1">
        <f t="array" ref="J10088">LOOKUP(1,1/FREQUENCY(0,SIN((RADIANS($M$3:$M$473-H10088))/2)^2+SIN((RADIANS($N$3:$N$473-I10088))/2)^2*COS(RADIANS($M$3:$M$473))*COS(RADIANS(H10088))),$L$3:$L$473)</f>
        <v>n75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t="str" cm="1">
        <f t="array" ref="J10089">LOOKUP(1,1/FREQUENCY(0,SIN((RADIANS($M$3:$M$473-H10089))/2)^2+SIN((RADIANS($N$3:$N$473-I10089))/2)^2*COS(RADIANS($M$3:$M$473))*COS(RADIANS(H10089))),$L$3:$L$473)</f>
        <v>n75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t="str" cm="1">
        <f t="array" ref="J10090">LOOKUP(1,1/FREQUENCY(0,SIN((RADIANS($M$3:$M$473-H10090))/2)^2+SIN((RADIANS($N$3:$N$473-I10090))/2)^2*COS(RADIANS($M$3:$M$473))*COS(RADIANS(H10090))),$L$3:$L$473)</f>
        <v>n75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t="str" cm="1">
        <f t="array" ref="J10091">LOOKUP(1,1/FREQUENCY(0,SIN((RADIANS($M$3:$M$473-H10091))/2)^2+SIN((RADIANS($N$3:$N$473-I10091))/2)^2*COS(RADIANS($M$3:$M$473))*COS(RADIANS(H10091))),$L$3:$L$473)</f>
        <v>n341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t="str" cm="1">
        <f t="array" ref="J10092">LOOKUP(1,1/FREQUENCY(0,SIN((RADIANS($M$3:$M$473-H10092))/2)^2+SIN((RADIANS($N$3:$N$473-I10092))/2)^2*COS(RADIANS($M$3:$M$473))*COS(RADIANS(H10092))),$L$3:$L$473)</f>
        <v>n72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t="str" cm="1">
        <f t="array" ref="J10093">LOOKUP(1,1/FREQUENCY(0,SIN((RADIANS($M$3:$M$473-H10093))/2)^2+SIN((RADIANS($N$3:$N$473-I10093))/2)^2*COS(RADIANS($M$3:$M$473))*COS(RADIANS(H10093))),$L$3:$L$473)</f>
        <v>n72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t="str" cm="1">
        <f t="array" ref="J10094">LOOKUP(1,1/FREQUENCY(0,SIN((RADIANS($M$3:$M$473-H10094))/2)^2+SIN((RADIANS($N$3:$N$473-I10094))/2)^2*COS(RADIANS($M$3:$M$473))*COS(RADIANS(H10094))),$L$3:$L$473)</f>
        <v>n72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t="str" cm="1">
        <f t="array" ref="J10095">LOOKUP(1,1/FREQUENCY(0,SIN((RADIANS($M$3:$M$473-H10095))/2)^2+SIN((RADIANS($N$3:$N$473-I10095))/2)^2*COS(RADIANS($M$3:$M$473))*COS(RADIANS(H10095))),$L$3:$L$473)</f>
        <v>n71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t="str" cm="1">
        <f t="array" ref="J10096">LOOKUP(1,1/FREQUENCY(0,SIN((RADIANS($M$3:$M$473-H10096))/2)^2+SIN((RADIANS($N$3:$N$473-I10096))/2)^2*COS(RADIANS($M$3:$M$473))*COS(RADIANS(H10096))),$L$3:$L$473)</f>
        <v>n72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t="str" cm="1">
        <f t="array" ref="J10097">LOOKUP(1,1/FREQUENCY(0,SIN((RADIANS($M$3:$M$473-H10097))/2)^2+SIN((RADIANS($N$3:$N$473-I10097))/2)^2*COS(RADIANS($M$3:$M$473))*COS(RADIANS(H10097))),$L$3:$L$473)</f>
        <v>n72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t="str" cm="1">
        <f t="array" ref="J10098">LOOKUP(1,1/FREQUENCY(0,SIN((RADIANS($M$3:$M$473-H10098))/2)^2+SIN((RADIANS($N$3:$N$473-I10098))/2)^2*COS(RADIANS($M$3:$M$473))*COS(RADIANS(H10098))),$L$3:$L$473)</f>
        <v>n72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t="str" cm="1">
        <f t="array" ref="J10099">LOOKUP(1,1/FREQUENCY(0,SIN((RADIANS($M$3:$M$473-H10099))/2)^2+SIN((RADIANS($N$3:$N$473-I10099))/2)^2*COS(RADIANS($M$3:$M$473))*COS(RADIANS(H10099))),$L$3:$L$473)</f>
        <v>n72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t="str" cm="1">
        <f t="array" ref="J10100">LOOKUP(1,1/FREQUENCY(0,SIN((RADIANS($M$3:$M$473-H10100))/2)^2+SIN((RADIANS($N$3:$N$473-I10100))/2)^2*COS(RADIANS($M$3:$M$473))*COS(RADIANS(H10100))),$L$3:$L$473)</f>
        <v>n72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t="str" cm="1">
        <f t="array" ref="J10101">LOOKUP(1,1/FREQUENCY(0,SIN((RADIANS($M$3:$M$473-H10101))/2)^2+SIN((RADIANS($N$3:$N$473-I10101))/2)^2*COS(RADIANS($M$3:$M$473))*COS(RADIANS(H10101))),$L$3:$L$473)</f>
        <v>n75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t="str" cm="1">
        <f t="array" ref="J10102">LOOKUP(1,1/FREQUENCY(0,SIN((RADIANS($M$3:$M$473-H10102))/2)^2+SIN((RADIANS($N$3:$N$473-I10102))/2)^2*COS(RADIANS($M$3:$M$473))*COS(RADIANS(H10102))),$L$3:$L$473)</f>
        <v>n72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t="str" cm="1">
        <f t="array" ref="J10103">LOOKUP(1,1/FREQUENCY(0,SIN((RADIANS($M$3:$M$473-H10103))/2)^2+SIN((RADIANS($N$3:$N$473-I10103))/2)^2*COS(RADIANS($M$3:$M$473))*COS(RADIANS(H10103))),$L$3:$L$473)</f>
        <v>n72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t="str" cm="1">
        <f t="array" ref="J10104">LOOKUP(1,1/FREQUENCY(0,SIN((RADIANS($M$3:$M$473-H10104))/2)^2+SIN((RADIANS($N$3:$N$473-I10104))/2)^2*COS(RADIANS($M$3:$M$473))*COS(RADIANS(H10104))),$L$3:$L$473)</f>
        <v>n72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t="str" cm="1">
        <f t="array" ref="J10105">LOOKUP(1,1/FREQUENCY(0,SIN((RADIANS($M$3:$M$473-H10105))/2)^2+SIN((RADIANS($N$3:$N$473-I10105))/2)^2*COS(RADIANS($M$3:$M$473))*COS(RADIANS(H10105))),$L$3:$L$473)</f>
        <v>n72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t="str" cm="1">
        <f t="array" ref="J10106">LOOKUP(1,1/FREQUENCY(0,SIN((RADIANS($M$3:$M$473-H10106))/2)^2+SIN((RADIANS($N$3:$N$473-I10106))/2)^2*COS(RADIANS($M$3:$M$473))*COS(RADIANS(H10106))),$L$3:$L$473)</f>
        <v>n75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t="str" cm="1">
        <f t="array" ref="J10107">LOOKUP(1,1/FREQUENCY(0,SIN((RADIANS($M$3:$M$473-H10107))/2)^2+SIN((RADIANS($N$3:$N$473-I10107))/2)^2*COS(RADIANS($M$3:$M$473))*COS(RADIANS(H10107))),$L$3:$L$473)</f>
        <v>n72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t="str" cm="1">
        <f t="array" ref="J10108">LOOKUP(1,1/FREQUENCY(0,SIN((RADIANS($M$3:$M$473-H10108))/2)^2+SIN((RADIANS($N$3:$N$473-I10108))/2)^2*COS(RADIANS($M$3:$M$473))*COS(RADIANS(H10108))),$L$3:$L$473)</f>
        <v>n75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t="str" cm="1">
        <f t="array" ref="J10109">LOOKUP(1,1/FREQUENCY(0,SIN((RADIANS($M$3:$M$473-H10109))/2)^2+SIN((RADIANS($N$3:$N$473-I10109))/2)^2*COS(RADIANS($M$3:$M$473))*COS(RADIANS(H10109))),$L$3:$L$473)</f>
        <v>n75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t="str" cm="1">
        <f t="array" ref="J10110">LOOKUP(1,1/FREQUENCY(0,SIN((RADIANS($M$3:$M$473-H10110))/2)^2+SIN((RADIANS($N$3:$N$473-I10110))/2)^2*COS(RADIANS($M$3:$M$473))*COS(RADIANS(H10110))),$L$3:$L$473)</f>
        <v>n72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t="str" cm="1">
        <f t="array" ref="J10111">LOOKUP(1,1/FREQUENCY(0,SIN((RADIANS($M$3:$M$473-H10111))/2)^2+SIN((RADIANS($N$3:$N$473-I10111))/2)^2*COS(RADIANS($M$3:$M$473))*COS(RADIANS(H10111))),$L$3:$L$473)</f>
        <v>n75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t="str" cm="1">
        <f t="array" ref="J10112">LOOKUP(1,1/FREQUENCY(0,SIN((RADIANS($M$3:$M$473-H10112))/2)^2+SIN((RADIANS($N$3:$N$473-I10112))/2)^2*COS(RADIANS($M$3:$M$473))*COS(RADIANS(H10112))),$L$3:$L$473)</f>
        <v>n292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t="str" cm="1">
        <f t="array" ref="J10113">LOOKUP(1,1/FREQUENCY(0,SIN((RADIANS($M$3:$M$473-H10113))/2)^2+SIN((RADIANS($N$3:$N$473-I10113))/2)^2*COS(RADIANS($M$3:$M$473))*COS(RADIANS(H10113))),$L$3:$L$473)</f>
        <v>n292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t="str" cm="1">
        <f t="array" ref="J10114">LOOKUP(1,1/FREQUENCY(0,SIN((RADIANS($M$3:$M$473-H10114))/2)^2+SIN((RADIANS($N$3:$N$473-I10114))/2)^2*COS(RADIANS($M$3:$M$473))*COS(RADIANS(H10114))),$L$3:$L$473)</f>
        <v>n292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t="str" cm="1">
        <f t="array" ref="J10115">LOOKUP(1,1/FREQUENCY(0,SIN((RADIANS($M$3:$M$473-H10115))/2)^2+SIN((RADIANS($N$3:$N$473-I10115))/2)^2*COS(RADIANS($M$3:$M$473))*COS(RADIANS(H10115))),$L$3:$L$473)</f>
        <v>n292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t="str" cm="1">
        <f t="array" ref="J10116">LOOKUP(1,1/FREQUENCY(0,SIN((RADIANS($M$3:$M$473-H10116))/2)^2+SIN((RADIANS($N$3:$N$473-I10116))/2)^2*COS(RADIANS($M$3:$M$473))*COS(RADIANS(H10116))),$L$3:$L$473)</f>
        <v>n292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t="str" cm="1">
        <f t="array" ref="J10117">LOOKUP(1,1/FREQUENCY(0,SIN((RADIANS($M$3:$M$473-H10117))/2)^2+SIN((RADIANS($N$3:$N$473-I10117))/2)^2*COS(RADIANS($M$3:$M$473))*COS(RADIANS(H10117))),$L$3:$L$473)</f>
        <v>n292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t="str" cm="1">
        <f t="array" ref="J10118">LOOKUP(1,1/FREQUENCY(0,SIN((RADIANS($M$3:$M$473-H10118))/2)^2+SIN((RADIANS($N$3:$N$473-I10118))/2)^2*COS(RADIANS($M$3:$M$473))*COS(RADIANS(H10118))),$L$3:$L$473)</f>
        <v>n292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t="str" cm="1">
        <f t="array" ref="J10119">LOOKUP(1,1/FREQUENCY(0,SIN((RADIANS($M$3:$M$473-H10119))/2)^2+SIN((RADIANS($N$3:$N$473-I10119))/2)^2*COS(RADIANS($M$3:$M$473))*COS(RADIANS(H10119))),$L$3:$L$473)</f>
        <v>n292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t="str" cm="1">
        <f t="array" ref="J10120">LOOKUP(1,1/FREQUENCY(0,SIN((RADIANS($M$3:$M$473-H10120))/2)^2+SIN((RADIANS($N$3:$N$473-I10120))/2)^2*COS(RADIANS($M$3:$M$473))*COS(RADIANS(H10120))),$L$3:$L$473)</f>
        <v>n75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t="str" cm="1">
        <f t="array" ref="J10121">LOOKUP(1,1/FREQUENCY(0,SIN((RADIANS($M$3:$M$473-H10121))/2)^2+SIN((RADIANS($N$3:$N$473-I10121))/2)^2*COS(RADIANS($M$3:$M$473))*COS(RADIANS(H10121))),$L$3:$L$473)</f>
        <v>n292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t="str" cm="1">
        <f t="array" ref="J10122">LOOKUP(1,1/FREQUENCY(0,SIN((RADIANS($M$3:$M$473-H10122))/2)^2+SIN((RADIANS($N$3:$N$473-I10122))/2)^2*COS(RADIANS($M$3:$M$473))*COS(RADIANS(H10122))),$L$3:$L$473)</f>
        <v>n292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t="str" cm="1">
        <f t="array" ref="J10123">LOOKUP(1,1/FREQUENCY(0,SIN((RADIANS($M$3:$M$473-H10123))/2)^2+SIN((RADIANS($N$3:$N$473-I10123))/2)^2*COS(RADIANS($M$3:$M$473))*COS(RADIANS(H10123))),$L$3:$L$473)</f>
        <v>n278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t="str" cm="1">
        <f t="array" ref="J10124">LOOKUP(1,1/FREQUENCY(0,SIN((RADIANS($M$3:$M$473-H10124))/2)^2+SIN((RADIANS($N$3:$N$473-I10124))/2)^2*COS(RADIANS($M$3:$M$473))*COS(RADIANS(H10124))),$L$3:$L$473)</f>
        <v>n292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t="str" cm="1">
        <f t="array" ref="J10125">LOOKUP(1,1/FREQUENCY(0,SIN((RADIANS($M$3:$M$473-H10125))/2)^2+SIN((RADIANS($N$3:$N$473-I10125))/2)^2*COS(RADIANS($M$3:$M$473))*COS(RADIANS(H10125))),$L$3:$L$473)</f>
        <v>n292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t="str" cm="1">
        <f t="array" ref="J10126">LOOKUP(1,1/FREQUENCY(0,SIN((RADIANS($M$3:$M$473-H10126))/2)^2+SIN((RADIANS($N$3:$N$473-I10126))/2)^2*COS(RADIANS($M$3:$M$473))*COS(RADIANS(H10126))),$L$3:$L$473)</f>
        <v>n292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t="str" cm="1">
        <f t="array" ref="J10127">LOOKUP(1,1/FREQUENCY(0,SIN((RADIANS($M$3:$M$473-H10127))/2)^2+SIN((RADIANS($N$3:$N$473-I10127))/2)^2*COS(RADIANS($M$3:$M$473))*COS(RADIANS(H10127))),$L$3:$L$473)</f>
        <v>n75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t="str" cm="1">
        <f t="array" ref="J10128">LOOKUP(1,1/FREQUENCY(0,SIN((RADIANS($M$3:$M$473-H10128))/2)^2+SIN((RADIANS($N$3:$N$473-I10128))/2)^2*COS(RADIANS($M$3:$M$473))*COS(RADIANS(H10128))),$L$3:$L$473)</f>
        <v>n292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t="str" cm="1">
        <f t="array" ref="J10129">LOOKUP(1,1/FREQUENCY(0,SIN((RADIANS($M$3:$M$473-H10129))/2)^2+SIN((RADIANS($N$3:$N$473-I10129))/2)^2*COS(RADIANS($M$3:$M$473))*COS(RADIANS(H10129))),$L$3:$L$473)</f>
        <v>n292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t="str" cm="1">
        <f t="array" ref="J10130">LOOKUP(1,1/FREQUENCY(0,SIN((RADIANS($M$3:$M$473-H10130))/2)^2+SIN((RADIANS($N$3:$N$473-I10130))/2)^2*COS(RADIANS($M$3:$M$473))*COS(RADIANS(H10130))),$L$3:$L$473)</f>
        <v>n292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t="str" cm="1">
        <f t="array" ref="J10131">LOOKUP(1,1/FREQUENCY(0,SIN((RADIANS($M$3:$M$473-H10131))/2)^2+SIN((RADIANS($N$3:$N$473-I10131))/2)^2*COS(RADIANS($M$3:$M$473))*COS(RADIANS(H10131))),$L$3:$L$473)</f>
        <v>n292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t="str" cm="1">
        <f t="array" ref="J10132">LOOKUP(1,1/FREQUENCY(0,SIN((RADIANS($M$3:$M$473-H10132))/2)^2+SIN((RADIANS($N$3:$N$473-I10132))/2)^2*COS(RADIANS($M$3:$M$473))*COS(RADIANS(H10132))),$L$3:$L$473)</f>
        <v>n39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t="str" cm="1">
        <f t="array" ref="J10133">LOOKUP(1,1/FREQUENCY(0,SIN((RADIANS($M$3:$M$473-H10133))/2)^2+SIN((RADIANS($N$3:$N$473-I10133))/2)^2*COS(RADIANS($M$3:$M$473))*COS(RADIANS(H10133))),$L$3:$L$473)</f>
        <v>n41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t="str" cm="1">
        <f t="array" ref="J10134">LOOKUP(1,1/FREQUENCY(0,SIN((RADIANS($M$3:$M$473-H10134))/2)^2+SIN((RADIANS($N$3:$N$473-I10134))/2)^2*COS(RADIANS($M$3:$M$473))*COS(RADIANS(H10134))),$L$3:$L$473)</f>
        <v>n39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t="str" cm="1">
        <f t="array" ref="J10135">LOOKUP(1,1/FREQUENCY(0,SIN((RADIANS($M$3:$M$473-H10135))/2)^2+SIN((RADIANS($N$3:$N$473-I10135))/2)^2*COS(RADIANS($M$3:$M$473))*COS(RADIANS(H10135))),$L$3:$L$473)</f>
        <v>n39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t="str" cm="1">
        <f t="array" ref="J10136">LOOKUP(1,1/FREQUENCY(0,SIN((RADIANS($M$3:$M$473-H10136))/2)^2+SIN((RADIANS($N$3:$N$473-I10136))/2)^2*COS(RADIANS($M$3:$M$473))*COS(RADIANS(H10136))),$L$3:$L$473)</f>
        <v>n39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t="str" cm="1">
        <f t="array" ref="J10137">LOOKUP(1,1/FREQUENCY(0,SIN((RADIANS($M$3:$M$473-H10137))/2)^2+SIN((RADIANS($N$3:$N$473-I10137))/2)^2*COS(RADIANS($M$3:$M$473))*COS(RADIANS(H10137))),$L$3:$L$473)</f>
        <v>n39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t="str" cm="1">
        <f t="array" ref="J10138">LOOKUP(1,1/FREQUENCY(0,SIN((RADIANS($M$3:$M$473-H10138))/2)^2+SIN((RADIANS($N$3:$N$473-I10138))/2)^2*COS(RADIANS($M$3:$M$473))*COS(RADIANS(H10138))),$L$3:$L$473)</f>
        <v>n39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t="str" cm="1">
        <f t="array" ref="J10139">LOOKUP(1,1/FREQUENCY(0,SIN((RADIANS($M$3:$M$473-H10139))/2)^2+SIN((RADIANS($N$3:$N$473-I10139))/2)^2*COS(RADIANS($M$3:$M$473))*COS(RADIANS(H10139))),$L$3:$L$473)</f>
        <v>n39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t="str" cm="1">
        <f t="array" ref="J10140">LOOKUP(1,1/FREQUENCY(0,SIN((RADIANS($M$3:$M$473-H10140))/2)^2+SIN((RADIANS($N$3:$N$473-I10140))/2)^2*COS(RADIANS($M$3:$M$473))*COS(RADIANS(H10140))),$L$3:$L$473)</f>
        <v>n39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t="str" cm="1">
        <f t="array" ref="J10141">LOOKUP(1,1/FREQUENCY(0,SIN((RADIANS($M$3:$M$473-H10141))/2)^2+SIN((RADIANS($N$3:$N$473-I10141))/2)^2*COS(RADIANS($M$3:$M$473))*COS(RADIANS(H10141))),$L$3:$L$473)</f>
        <v>n39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t="str" cm="1">
        <f t="array" ref="J10142">LOOKUP(1,1/FREQUENCY(0,SIN((RADIANS($M$3:$M$473-H10142))/2)^2+SIN((RADIANS($N$3:$N$473-I10142))/2)^2*COS(RADIANS($M$3:$M$473))*COS(RADIANS(H10142))),$L$3:$L$473)</f>
        <v>n39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t="str" cm="1">
        <f t="array" ref="J10143">LOOKUP(1,1/FREQUENCY(0,SIN((RADIANS($M$3:$M$473-H10143))/2)^2+SIN((RADIANS($N$3:$N$473-I10143))/2)^2*COS(RADIANS($M$3:$M$473))*COS(RADIANS(H10143))),$L$3:$L$473)</f>
        <v>n39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t="str" cm="1">
        <f t="array" ref="J10144">LOOKUP(1,1/FREQUENCY(0,SIN((RADIANS($M$3:$M$473-H10144))/2)^2+SIN((RADIANS($N$3:$N$473-I10144))/2)^2*COS(RADIANS($M$3:$M$473))*COS(RADIANS(H10144))),$L$3:$L$473)</f>
        <v>n39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t="str" cm="1">
        <f t="array" ref="J10145">LOOKUP(1,1/FREQUENCY(0,SIN((RADIANS($M$3:$M$473-H10145))/2)^2+SIN((RADIANS($N$3:$N$473-I10145))/2)^2*COS(RADIANS($M$3:$M$473))*COS(RADIANS(H10145))),$L$3:$L$473)</f>
        <v>n41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t="str" cm="1">
        <f t="array" ref="J10146">LOOKUP(1,1/FREQUENCY(0,SIN((RADIANS($M$3:$M$473-H10146))/2)^2+SIN((RADIANS($N$3:$N$473-I10146))/2)^2*COS(RADIANS($M$3:$M$473))*COS(RADIANS(H10146))),$L$3:$L$473)</f>
        <v>n41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t="str" cm="1">
        <f t="array" ref="J10147">LOOKUP(1,1/FREQUENCY(0,SIN((RADIANS($M$3:$M$473-H10147))/2)^2+SIN((RADIANS($N$3:$N$473-I10147))/2)^2*COS(RADIANS($M$3:$M$473))*COS(RADIANS(H10147))),$L$3:$L$473)</f>
        <v>n39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t="str" cm="1">
        <f t="array" ref="J10148">LOOKUP(1,1/FREQUENCY(0,SIN((RADIANS($M$3:$M$473-H10148))/2)^2+SIN((RADIANS($N$3:$N$473-I10148))/2)^2*COS(RADIANS($M$3:$M$473))*COS(RADIANS(H10148))),$L$3:$L$473)</f>
        <v>n41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t="str" cm="1">
        <f t="array" ref="J10149">LOOKUP(1,1/FREQUENCY(0,SIN((RADIANS($M$3:$M$473-H10149))/2)^2+SIN((RADIANS($N$3:$N$473-I10149))/2)^2*COS(RADIANS($M$3:$M$473))*COS(RADIANS(H10149))),$L$3:$L$473)</f>
        <v>n43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t="str" cm="1">
        <f t="array" ref="J10150">LOOKUP(1,1/FREQUENCY(0,SIN((RADIANS($M$3:$M$473-H10150))/2)^2+SIN((RADIANS($N$3:$N$473-I10150))/2)^2*COS(RADIANS($M$3:$M$473))*COS(RADIANS(H10150))),$L$3:$L$473)</f>
        <v>n39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t="str" cm="1">
        <f t="array" ref="J10151">LOOKUP(1,1/FREQUENCY(0,SIN((RADIANS($M$3:$M$473-H10151))/2)^2+SIN((RADIANS($N$3:$N$473-I10151))/2)^2*COS(RADIANS($M$3:$M$473))*COS(RADIANS(H10151))),$L$3:$L$473)</f>
        <v>n39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t="str" cm="1">
        <f t="array" ref="J10152">LOOKUP(1,1/FREQUENCY(0,SIN((RADIANS($M$3:$M$473-H10152))/2)^2+SIN((RADIANS($N$3:$N$473-I10152))/2)^2*COS(RADIANS($M$3:$M$473))*COS(RADIANS(H10152))),$L$3:$L$473)</f>
        <v>n41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t="str" cm="1">
        <f t="array" ref="J10153">LOOKUP(1,1/FREQUENCY(0,SIN((RADIANS($M$3:$M$473-H10153))/2)^2+SIN((RADIANS($N$3:$N$473-I10153))/2)^2*COS(RADIANS($M$3:$M$473))*COS(RADIANS(H10153))),$L$3:$L$473)</f>
        <v>n39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t="str" cm="1">
        <f t="array" ref="J10154">LOOKUP(1,1/FREQUENCY(0,SIN((RADIANS($M$3:$M$473-H10154))/2)^2+SIN((RADIANS($N$3:$N$473-I10154))/2)^2*COS(RADIANS($M$3:$M$473))*COS(RADIANS(H10154))),$L$3:$L$473)</f>
        <v>n41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t="str" cm="1">
        <f t="array" ref="J10155">LOOKUP(1,1/FREQUENCY(0,SIN((RADIANS($M$3:$M$473-H10155))/2)^2+SIN((RADIANS($N$3:$N$473-I10155))/2)^2*COS(RADIANS($M$3:$M$473))*COS(RADIANS(H10155))),$L$3:$L$473)</f>
        <v>n41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t="str" cm="1">
        <f t="array" ref="J10156">LOOKUP(1,1/FREQUENCY(0,SIN((RADIANS($M$3:$M$473-H10156))/2)^2+SIN((RADIANS($N$3:$N$473-I10156))/2)^2*COS(RADIANS($M$3:$M$473))*COS(RADIANS(H10156))),$L$3:$L$473)</f>
        <v>n41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t="str" cm="1">
        <f t="array" ref="J10157">LOOKUP(1,1/FREQUENCY(0,SIN((RADIANS($M$3:$M$473-H10157))/2)^2+SIN((RADIANS($N$3:$N$473-I10157))/2)^2*COS(RADIANS($M$3:$M$473))*COS(RADIANS(H10157))),$L$3:$L$473)</f>
        <v>n73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t="str" cm="1">
        <f t="array" ref="J10158">LOOKUP(1,1/FREQUENCY(0,SIN((RADIANS($M$3:$M$473-H10158))/2)^2+SIN((RADIANS($N$3:$N$473-I10158))/2)^2*COS(RADIANS($M$3:$M$473))*COS(RADIANS(H10158))),$L$3:$L$473)</f>
        <v>n340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t="str" cm="1">
        <f t="array" ref="J10159">LOOKUP(1,1/FREQUENCY(0,SIN((RADIANS($M$3:$M$473-H10159))/2)^2+SIN((RADIANS($N$3:$N$473-I10159))/2)^2*COS(RADIANS($M$3:$M$473))*COS(RADIANS(H10159))),$L$3:$L$473)</f>
        <v>n71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t="str" cm="1">
        <f t="array" ref="J10160">LOOKUP(1,1/FREQUENCY(0,SIN((RADIANS($M$3:$M$473-H10160))/2)^2+SIN((RADIANS($N$3:$N$473-I10160))/2)^2*COS(RADIANS($M$3:$M$473))*COS(RADIANS(H10160))),$L$3:$L$473)</f>
        <v>n71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t="str" cm="1">
        <f t="array" ref="J10161">LOOKUP(1,1/FREQUENCY(0,SIN((RADIANS($M$3:$M$473-H10161))/2)^2+SIN((RADIANS($N$3:$N$473-I10161))/2)^2*COS(RADIANS($M$3:$M$473))*COS(RADIANS(H10161))),$L$3:$L$473)</f>
        <v>n73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t="str" cm="1">
        <f t="array" ref="J10162">LOOKUP(1,1/FREQUENCY(0,SIN((RADIANS($M$3:$M$473-H10162))/2)^2+SIN((RADIANS($N$3:$N$473-I10162))/2)^2*COS(RADIANS($M$3:$M$473))*COS(RADIANS(H10162))),$L$3:$L$473)</f>
        <v>n71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t="str" cm="1">
        <f t="array" ref="J10163">LOOKUP(1,1/FREQUENCY(0,SIN((RADIANS($M$3:$M$473-H10163))/2)^2+SIN((RADIANS($N$3:$N$473-I10163))/2)^2*COS(RADIANS($M$3:$M$473))*COS(RADIANS(H10163))),$L$3:$L$473)</f>
        <v>n71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t="str" cm="1">
        <f t="array" ref="J10164">LOOKUP(1,1/FREQUENCY(0,SIN((RADIANS($M$3:$M$473-H10164))/2)^2+SIN((RADIANS($N$3:$N$473-I10164))/2)^2*COS(RADIANS($M$3:$M$473))*COS(RADIANS(H10164))),$L$3:$L$473)</f>
        <v>n71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t="str" cm="1">
        <f t="array" ref="J10165">LOOKUP(1,1/FREQUENCY(0,SIN((RADIANS($M$3:$M$473-H10165))/2)^2+SIN((RADIANS($N$3:$N$473-I10165))/2)^2*COS(RADIANS($M$3:$M$473))*COS(RADIANS(H10165))),$L$3:$L$473)</f>
        <v>n73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t="str" cm="1">
        <f t="array" ref="J10166">LOOKUP(1,1/FREQUENCY(0,SIN((RADIANS($M$3:$M$473-H10166))/2)^2+SIN((RADIANS($N$3:$N$473-I10166))/2)^2*COS(RADIANS($M$3:$M$473))*COS(RADIANS(H10166))),$L$3:$L$473)</f>
        <v>n32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t="str" cm="1">
        <f t="array" ref="J10167">LOOKUP(1,1/FREQUENCY(0,SIN((RADIANS($M$3:$M$473-H10167))/2)^2+SIN((RADIANS($N$3:$N$473-I10167))/2)^2*COS(RADIANS($M$3:$M$473))*COS(RADIANS(H10167))),$L$3:$L$473)</f>
        <v>n281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t="str" cm="1">
        <f t="array" ref="J10168">LOOKUP(1,1/FREQUENCY(0,SIN((RADIANS($M$3:$M$473-H10168))/2)^2+SIN((RADIANS($N$3:$N$473-I10168))/2)^2*COS(RADIANS($M$3:$M$473))*COS(RADIANS(H10168))),$L$3:$L$473)</f>
        <v>n441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t="str" cm="1">
        <f t="array" ref="J10169">LOOKUP(1,1/FREQUENCY(0,SIN((RADIANS($M$3:$M$473-H10169))/2)^2+SIN((RADIANS($N$3:$N$473-I10169))/2)^2*COS(RADIANS($M$3:$M$473))*COS(RADIANS(H10169))),$L$3:$L$473)</f>
        <v>n294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t="str" cm="1">
        <f t="array" ref="J10170">LOOKUP(1,1/FREQUENCY(0,SIN((RADIANS($M$3:$M$473-H10170))/2)^2+SIN((RADIANS($N$3:$N$473-I10170))/2)^2*COS(RADIANS($M$3:$M$473))*COS(RADIANS(H10170))),$L$3:$L$473)</f>
        <v>n442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t="str" cm="1">
        <f t="array" ref="J10171">LOOKUP(1,1/FREQUENCY(0,SIN((RADIANS($M$3:$M$473-H10171))/2)^2+SIN((RADIANS($N$3:$N$473-I10171))/2)^2*COS(RADIANS($M$3:$M$473))*COS(RADIANS(H10171))),$L$3:$L$473)</f>
        <v>n33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t="str" cm="1">
        <f t="array" ref="J10172">LOOKUP(1,1/FREQUENCY(0,SIN((RADIANS($M$3:$M$473-H10172))/2)^2+SIN((RADIANS($N$3:$N$473-I10172))/2)^2*COS(RADIANS($M$3:$M$473))*COS(RADIANS(H10172))),$L$3:$L$473)</f>
        <v>n258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t="str" cm="1">
        <f t="array" ref="J10173">LOOKUP(1,1/FREQUENCY(0,SIN((RADIANS($M$3:$M$473-H10173))/2)^2+SIN((RADIANS($N$3:$N$473-I10173))/2)^2*COS(RADIANS($M$3:$M$473))*COS(RADIANS(H10173))),$L$3:$L$473)</f>
        <v>n342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t="str" cm="1">
        <f t="array" ref="J10174">LOOKUP(1,1/FREQUENCY(0,SIN((RADIANS($M$3:$M$473-H10174))/2)^2+SIN((RADIANS($N$3:$N$473-I10174))/2)^2*COS(RADIANS($M$3:$M$473))*COS(RADIANS(H10174))),$L$3:$L$473)</f>
        <v>n33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t="str" cm="1">
        <f t="array" ref="J10175">LOOKUP(1,1/FREQUENCY(0,SIN((RADIANS($M$3:$M$473-H10175))/2)^2+SIN((RADIANS($N$3:$N$473-I10175))/2)^2*COS(RADIANS($M$3:$M$473))*COS(RADIANS(H10175))),$L$3:$L$473)</f>
        <v>n342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t="str" cm="1">
        <f t="array" ref="J10176">LOOKUP(1,1/FREQUENCY(0,SIN((RADIANS($M$3:$M$473-H10176))/2)^2+SIN((RADIANS($N$3:$N$473-I10176))/2)^2*COS(RADIANS($M$3:$M$473))*COS(RADIANS(H10176))),$L$3:$L$473)</f>
        <v>n342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t="str" cm="1">
        <f t="array" ref="J10177">LOOKUP(1,1/FREQUENCY(0,SIN((RADIANS($M$3:$M$473-H10177))/2)^2+SIN((RADIANS($N$3:$N$473-I10177))/2)^2*COS(RADIANS($M$3:$M$473))*COS(RADIANS(H10177))),$L$3:$L$473)</f>
        <v>n33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t="str" cm="1">
        <f t="array" ref="J10178">LOOKUP(1,1/FREQUENCY(0,SIN((RADIANS($M$3:$M$473-H10178))/2)^2+SIN((RADIANS($N$3:$N$473-I10178))/2)^2*COS(RADIANS($M$3:$M$473))*COS(RADIANS(H10178))),$L$3:$L$473)</f>
        <v>n258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t="str" cm="1">
        <f t="array" ref="J10179">LOOKUP(1,1/FREQUENCY(0,SIN((RADIANS($M$3:$M$473-H10179))/2)^2+SIN((RADIANS($N$3:$N$473-I10179))/2)^2*COS(RADIANS($M$3:$M$473))*COS(RADIANS(H10179))),$L$3:$L$473)</f>
        <v>n342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t="str" cm="1">
        <f t="array" ref="J10180">LOOKUP(1,1/FREQUENCY(0,SIN((RADIANS($M$3:$M$473-H10180))/2)^2+SIN((RADIANS($N$3:$N$473-I10180))/2)^2*COS(RADIANS($M$3:$M$473))*COS(RADIANS(H10180))),$L$3:$L$473)</f>
        <v>n258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t="str" cm="1">
        <f t="array" ref="J10181">LOOKUP(1,1/FREQUENCY(0,SIN((RADIANS($M$3:$M$473-H10181))/2)^2+SIN((RADIANS($N$3:$N$473-I10181))/2)^2*COS(RADIANS($M$3:$M$473))*COS(RADIANS(H10181))),$L$3:$L$473)</f>
        <v>n342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t="str" cm="1">
        <f t="array" ref="J10182">LOOKUP(1,1/FREQUENCY(0,SIN((RADIANS($M$3:$M$473-H10182))/2)^2+SIN((RADIANS($N$3:$N$473-I10182))/2)^2*COS(RADIANS($M$3:$M$473))*COS(RADIANS(H10182))),$L$3:$L$473)</f>
        <v>n342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t="str" cm="1">
        <f t="array" ref="J10183">LOOKUP(1,1/FREQUENCY(0,SIN((RADIANS($M$3:$M$473-H10183))/2)^2+SIN((RADIANS($N$3:$N$473-I10183))/2)^2*COS(RADIANS($M$3:$M$473))*COS(RADIANS(H10183))),$L$3:$L$473)</f>
        <v>n342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t="str" cm="1">
        <f t="array" ref="J10184">LOOKUP(1,1/FREQUENCY(0,SIN((RADIANS($M$3:$M$473-H10184))/2)^2+SIN((RADIANS($N$3:$N$473-I10184))/2)^2*COS(RADIANS($M$3:$M$473))*COS(RADIANS(H10184))),$L$3:$L$473)</f>
        <v>n258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t="str" cm="1">
        <f t="array" ref="J10185">LOOKUP(1,1/FREQUENCY(0,SIN((RADIANS($M$3:$M$473-H10185))/2)^2+SIN((RADIANS($N$3:$N$473-I10185))/2)^2*COS(RADIANS($M$3:$M$473))*COS(RADIANS(H10185))),$L$3:$L$473)</f>
        <v>n342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t="str" cm="1">
        <f t="array" ref="J10186">LOOKUP(1,1/FREQUENCY(0,SIN((RADIANS($M$3:$M$473-H10186))/2)^2+SIN((RADIANS($N$3:$N$473-I10186))/2)^2*COS(RADIANS($M$3:$M$473))*COS(RADIANS(H10186))),$L$3:$L$473)</f>
        <v>n342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t="str" cm="1">
        <f t="array" ref="J10187">LOOKUP(1,1/FREQUENCY(0,SIN((RADIANS($M$3:$M$473-H10187))/2)^2+SIN((RADIANS($N$3:$N$473-I10187))/2)^2*COS(RADIANS($M$3:$M$473))*COS(RADIANS(H10187))),$L$3:$L$473)</f>
        <v>n342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t="str" cm="1">
        <f t="array" ref="J10188">LOOKUP(1,1/FREQUENCY(0,SIN((RADIANS($M$3:$M$473-H10188))/2)^2+SIN((RADIANS($N$3:$N$473-I10188))/2)^2*COS(RADIANS($M$3:$M$473))*COS(RADIANS(H10188))),$L$3:$L$473)</f>
        <v>n342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t="str" cm="1">
        <f t="array" ref="J10189">LOOKUP(1,1/FREQUENCY(0,SIN((RADIANS($M$3:$M$473-H10189))/2)^2+SIN((RADIANS($N$3:$N$473-I10189))/2)^2*COS(RADIANS($M$3:$M$473))*COS(RADIANS(H10189))),$L$3:$L$473)</f>
        <v>n342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t="str" cm="1">
        <f t="array" ref="J10190">LOOKUP(1,1/FREQUENCY(0,SIN((RADIANS($M$3:$M$473-H10190))/2)^2+SIN((RADIANS($N$3:$N$473-I10190))/2)^2*COS(RADIANS($M$3:$M$473))*COS(RADIANS(H10190))),$L$3:$L$473)</f>
        <v>n258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t="str" cm="1">
        <f t="array" ref="J10191">LOOKUP(1,1/FREQUENCY(0,SIN((RADIANS($M$3:$M$473-H10191))/2)^2+SIN((RADIANS($N$3:$N$473-I10191))/2)^2*COS(RADIANS($M$3:$M$473))*COS(RADIANS(H10191))),$L$3:$L$473)</f>
        <v>n258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t="str" cm="1">
        <f t="array" ref="J10192">LOOKUP(1,1/FREQUENCY(0,SIN((RADIANS($M$3:$M$473-H10192))/2)^2+SIN((RADIANS($N$3:$N$473-I10192))/2)^2*COS(RADIANS($M$3:$M$473))*COS(RADIANS(H10192))),$L$3:$L$473)</f>
        <v>n258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t="str" cm="1">
        <f t="array" ref="J10193">LOOKUP(1,1/FREQUENCY(0,SIN((RADIANS($M$3:$M$473-H10193))/2)^2+SIN((RADIANS($N$3:$N$473-I10193))/2)^2*COS(RADIANS($M$3:$M$473))*COS(RADIANS(H10193))),$L$3:$L$473)</f>
        <v>n258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t="str" cm="1">
        <f t="array" ref="J10194">LOOKUP(1,1/FREQUENCY(0,SIN((RADIANS($M$3:$M$473-H10194))/2)^2+SIN((RADIANS($N$3:$N$473-I10194))/2)^2*COS(RADIANS($M$3:$M$473))*COS(RADIANS(H10194))),$L$3:$L$473)</f>
        <v>n258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t="str" cm="1">
        <f t="array" ref="J10195">LOOKUP(1,1/FREQUENCY(0,SIN((RADIANS($M$3:$M$473-H10195))/2)^2+SIN((RADIANS($N$3:$N$473-I10195))/2)^2*COS(RADIANS($M$3:$M$473))*COS(RADIANS(H10195))),$L$3:$L$473)</f>
        <v>n258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t="str" cm="1">
        <f t="array" ref="J10196">LOOKUP(1,1/FREQUENCY(0,SIN((RADIANS($M$3:$M$473-H10196))/2)^2+SIN((RADIANS($N$3:$N$473-I10196))/2)^2*COS(RADIANS($M$3:$M$473))*COS(RADIANS(H10196))),$L$3:$L$473)</f>
        <v>n258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t="str" cm="1">
        <f t="array" ref="J10197">LOOKUP(1,1/FREQUENCY(0,SIN((RADIANS($M$3:$M$473-H10197))/2)^2+SIN((RADIANS($N$3:$N$473-I10197))/2)^2*COS(RADIANS($M$3:$M$473))*COS(RADIANS(H10197))),$L$3:$L$473)</f>
        <v>n258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t="str" cm="1">
        <f t="array" ref="J10198">LOOKUP(1,1/FREQUENCY(0,SIN((RADIANS($M$3:$M$473-H10198))/2)^2+SIN((RADIANS($N$3:$N$473-I10198))/2)^2*COS(RADIANS($M$3:$M$473))*COS(RADIANS(H10198))),$L$3:$L$473)</f>
        <v>n258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t="str" cm="1">
        <f t="array" ref="J10199">LOOKUP(1,1/FREQUENCY(0,SIN((RADIANS($M$3:$M$473-H10199))/2)^2+SIN((RADIANS($N$3:$N$473-I10199))/2)^2*COS(RADIANS($M$3:$M$473))*COS(RADIANS(H10199))),$L$3:$L$473)</f>
        <v>n258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t="str" cm="1">
        <f t="array" ref="J10200">LOOKUP(1,1/FREQUENCY(0,SIN((RADIANS($M$3:$M$473-H10200))/2)^2+SIN((RADIANS($N$3:$N$473-I10200))/2)^2*COS(RADIANS($M$3:$M$473))*COS(RADIANS(H10200))),$L$3:$L$473)</f>
        <v>n258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t="str" cm="1">
        <f t="array" ref="J10201">LOOKUP(1,1/FREQUENCY(0,SIN((RADIANS($M$3:$M$473-H10201))/2)^2+SIN((RADIANS($N$3:$N$473-I10201))/2)^2*COS(RADIANS($M$3:$M$473))*COS(RADIANS(H10201))),$L$3:$L$473)</f>
        <v>n258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t="str" cm="1">
        <f t="array" ref="J10202">LOOKUP(1,1/FREQUENCY(0,SIN((RADIANS($M$3:$M$473-H10202))/2)^2+SIN((RADIANS($N$3:$N$473-I10202))/2)^2*COS(RADIANS($M$3:$M$473))*COS(RADIANS(H10202))),$L$3:$L$473)</f>
        <v>n258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t="str" cm="1">
        <f t="array" ref="J10203">LOOKUP(1,1/FREQUENCY(0,SIN((RADIANS($M$3:$M$473-H10203))/2)^2+SIN((RADIANS($N$3:$N$473-I10203))/2)^2*COS(RADIANS($M$3:$M$473))*COS(RADIANS(H10203))),$L$3:$L$473)</f>
        <v>n258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t="str" cm="1">
        <f t="array" ref="J10204">LOOKUP(1,1/FREQUENCY(0,SIN((RADIANS($M$3:$M$473-H10204))/2)^2+SIN((RADIANS($N$3:$N$473-I10204))/2)^2*COS(RADIANS($M$3:$M$473))*COS(RADIANS(H10204))),$L$3:$L$473)</f>
        <v>n258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t="str" cm="1">
        <f t="array" ref="J10205">LOOKUP(1,1/FREQUENCY(0,SIN((RADIANS($M$3:$M$473-H10205))/2)^2+SIN((RADIANS($N$3:$N$473-I10205))/2)^2*COS(RADIANS($M$3:$M$473))*COS(RADIANS(H10205))),$L$3:$L$473)</f>
        <v>n258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t="str" cm="1">
        <f t="array" ref="J10206">LOOKUP(1,1/FREQUENCY(0,SIN((RADIANS($M$3:$M$473-H10206))/2)^2+SIN((RADIANS($N$3:$N$473-I10206))/2)^2*COS(RADIANS($M$3:$M$473))*COS(RADIANS(H10206))),$L$3:$L$473)</f>
        <v>n258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t="str" cm="1">
        <f t="array" ref="J10207">LOOKUP(1,1/FREQUENCY(0,SIN((RADIANS($M$3:$M$473-H10207))/2)^2+SIN((RADIANS($N$3:$N$473-I10207))/2)^2*COS(RADIANS($M$3:$M$473))*COS(RADIANS(H10207))),$L$3:$L$473)</f>
        <v>n33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t="str" cm="1">
        <f t="array" ref="J10208">LOOKUP(1,1/FREQUENCY(0,SIN((RADIANS($M$3:$M$473-H10208))/2)^2+SIN((RADIANS($N$3:$N$473-I10208))/2)^2*COS(RADIANS($M$3:$M$473))*COS(RADIANS(H10208))),$L$3:$L$473)</f>
        <v>n258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t="str" cm="1">
        <f t="array" ref="J10209">LOOKUP(1,1/FREQUENCY(0,SIN((RADIANS($M$3:$M$473-H10209))/2)^2+SIN((RADIANS($N$3:$N$473-I10209))/2)^2*COS(RADIANS($M$3:$M$473))*COS(RADIANS(H10209))),$L$3:$L$473)</f>
        <v>n258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t="str" cm="1">
        <f t="array" ref="J10210">LOOKUP(1,1/FREQUENCY(0,SIN((RADIANS($M$3:$M$473-H10210))/2)^2+SIN((RADIANS($N$3:$N$473-I10210))/2)^2*COS(RADIANS($M$3:$M$473))*COS(RADIANS(H10210))),$L$3:$L$473)</f>
        <v>n258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t="str" cm="1">
        <f t="array" ref="J10211">LOOKUP(1,1/FREQUENCY(0,SIN((RADIANS($M$3:$M$473-H10211))/2)^2+SIN((RADIANS($N$3:$N$473-I10211))/2)^2*COS(RADIANS($M$3:$M$473))*COS(RADIANS(H10211))),$L$3:$L$473)</f>
        <v>n258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t="str" cm="1">
        <f t="array" ref="J10212">LOOKUP(1,1/FREQUENCY(0,SIN((RADIANS($M$3:$M$473-H10212))/2)^2+SIN((RADIANS($N$3:$N$473-I10212))/2)^2*COS(RADIANS($M$3:$M$473))*COS(RADIANS(H10212))),$L$3:$L$473)</f>
        <v>n258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t="str" cm="1">
        <f t="array" ref="J10213">LOOKUP(1,1/FREQUENCY(0,SIN((RADIANS($M$3:$M$473-H10213))/2)^2+SIN((RADIANS($N$3:$N$473-I10213))/2)^2*COS(RADIANS($M$3:$M$473))*COS(RADIANS(H10213))),$L$3:$L$473)</f>
        <v>n258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t="str" cm="1">
        <f t="array" ref="J10214">LOOKUP(1,1/FREQUENCY(0,SIN((RADIANS($M$3:$M$473-H10214))/2)^2+SIN((RADIANS($N$3:$N$473-I10214))/2)^2*COS(RADIANS($M$3:$M$473))*COS(RADIANS(H10214))),$L$3:$L$473)</f>
        <v>n258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t="str" cm="1">
        <f t="array" ref="J10215">LOOKUP(1,1/FREQUENCY(0,SIN((RADIANS($M$3:$M$473-H10215))/2)^2+SIN((RADIANS($N$3:$N$473-I10215))/2)^2*COS(RADIANS($M$3:$M$473))*COS(RADIANS(H10215))),$L$3:$L$473)</f>
        <v>n258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t="str" cm="1">
        <f t="array" ref="J10216">LOOKUP(1,1/FREQUENCY(0,SIN((RADIANS($M$3:$M$473-H10216))/2)^2+SIN((RADIANS($N$3:$N$473-I10216))/2)^2*COS(RADIANS($M$3:$M$473))*COS(RADIANS(H10216))),$L$3:$L$473)</f>
        <v>n258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t="str" cm="1">
        <f t="array" ref="J10217">LOOKUP(1,1/FREQUENCY(0,SIN((RADIANS($M$3:$M$473-H10217))/2)^2+SIN((RADIANS($N$3:$N$473-I10217))/2)^2*COS(RADIANS($M$3:$M$473))*COS(RADIANS(H10217))),$L$3:$L$473)</f>
        <v>n258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t="str" cm="1">
        <f t="array" ref="J10218">LOOKUP(1,1/FREQUENCY(0,SIN((RADIANS($M$3:$M$473-H10218))/2)^2+SIN((RADIANS($N$3:$N$473-I10218))/2)^2*COS(RADIANS($M$3:$M$473))*COS(RADIANS(H10218))),$L$3:$L$473)</f>
        <v>n258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t="str" cm="1">
        <f t="array" ref="J10219">LOOKUP(1,1/FREQUENCY(0,SIN((RADIANS($M$3:$M$473-H10219))/2)^2+SIN((RADIANS($N$3:$N$473-I10219))/2)^2*COS(RADIANS($M$3:$M$473))*COS(RADIANS(H10219))),$L$3:$L$473)</f>
        <v>n258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t="str" cm="1">
        <f t="array" ref="J10220">LOOKUP(1,1/FREQUENCY(0,SIN((RADIANS($M$3:$M$473-H10220))/2)^2+SIN((RADIANS($N$3:$N$473-I10220))/2)^2*COS(RADIANS($M$3:$M$473))*COS(RADIANS(H10220))),$L$3:$L$473)</f>
        <v>n258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t="str" cm="1">
        <f t="array" ref="J10221">LOOKUP(1,1/FREQUENCY(0,SIN((RADIANS($M$3:$M$473-H10221))/2)^2+SIN((RADIANS($N$3:$N$473-I10221))/2)^2*COS(RADIANS($M$3:$M$473))*COS(RADIANS(H10221))),$L$3:$L$473)</f>
        <v>n258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t="str" cm="1">
        <f t="array" ref="J10222">LOOKUP(1,1/FREQUENCY(0,SIN((RADIANS($M$3:$M$473-H10222))/2)^2+SIN((RADIANS($N$3:$N$473-I10222))/2)^2*COS(RADIANS($M$3:$M$473))*COS(RADIANS(H10222))),$L$3:$L$473)</f>
        <v>n258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t="str" cm="1">
        <f t="array" ref="J10223">LOOKUP(1,1/FREQUENCY(0,SIN((RADIANS($M$3:$M$473-H10223))/2)^2+SIN((RADIANS($N$3:$N$473-I10223))/2)^2*COS(RADIANS($M$3:$M$473))*COS(RADIANS(H10223))),$L$3:$L$473)</f>
        <v>n258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t="str" cm="1">
        <f t="array" ref="J10224">LOOKUP(1,1/FREQUENCY(0,SIN((RADIANS($M$3:$M$473-H10224))/2)^2+SIN((RADIANS($N$3:$N$473-I10224))/2)^2*COS(RADIANS($M$3:$M$473))*COS(RADIANS(H10224))),$L$3:$L$473)</f>
        <v>n258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t="str" cm="1">
        <f t="array" ref="J10225">LOOKUP(1,1/FREQUENCY(0,SIN((RADIANS($M$3:$M$473-H10225))/2)^2+SIN((RADIANS($N$3:$N$473-I10225))/2)^2*COS(RADIANS($M$3:$M$473))*COS(RADIANS(H10225))),$L$3:$L$473)</f>
        <v>n33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t="str" cm="1">
        <f t="array" ref="J10226">LOOKUP(1,1/FREQUENCY(0,SIN((RADIANS($M$3:$M$473-H10226))/2)^2+SIN((RADIANS($N$3:$N$473-I10226))/2)^2*COS(RADIANS($M$3:$M$473))*COS(RADIANS(H10226))),$L$3:$L$473)</f>
        <v>n33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t="str" cm="1">
        <f t="array" ref="J10227">LOOKUP(1,1/FREQUENCY(0,SIN((RADIANS($M$3:$M$473-H10227))/2)^2+SIN((RADIANS($N$3:$N$473-I10227))/2)^2*COS(RADIANS($M$3:$M$473))*COS(RADIANS(H10227))),$L$3:$L$473)</f>
        <v>n33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t="str" cm="1">
        <f t="array" ref="J10228">LOOKUP(1,1/FREQUENCY(0,SIN((RADIANS($M$3:$M$473-H10228))/2)^2+SIN((RADIANS($N$3:$N$473-I10228))/2)^2*COS(RADIANS($M$3:$M$473))*COS(RADIANS(H10228))),$L$3:$L$473)</f>
        <v>n33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t="str" cm="1">
        <f t="array" ref="J10229">LOOKUP(1,1/FREQUENCY(0,SIN((RADIANS($M$3:$M$473-H10229))/2)^2+SIN((RADIANS($N$3:$N$473-I10229))/2)^2*COS(RADIANS($M$3:$M$473))*COS(RADIANS(H10229))),$L$3:$L$473)</f>
        <v>n33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t="str" cm="1">
        <f t="array" ref="J10230">LOOKUP(1,1/FREQUENCY(0,SIN((RADIANS($M$3:$M$473-H10230))/2)^2+SIN((RADIANS($N$3:$N$473-I10230))/2)^2*COS(RADIANS($M$3:$M$473))*COS(RADIANS(H10230))),$L$3:$L$473)</f>
        <v>n258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t="str" cm="1">
        <f t="array" ref="J10231">LOOKUP(1,1/FREQUENCY(0,SIN((RADIANS($M$3:$M$473-H10231))/2)^2+SIN((RADIANS($N$3:$N$473-I10231))/2)^2*COS(RADIANS($M$3:$M$473))*COS(RADIANS(H10231))),$L$3:$L$473)</f>
        <v>n33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t="str" cm="1">
        <f t="array" ref="J10232">LOOKUP(1,1/FREQUENCY(0,SIN((RADIANS($M$3:$M$473-H10232))/2)^2+SIN((RADIANS($N$3:$N$473-I10232))/2)^2*COS(RADIANS($M$3:$M$473))*COS(RADIANS(H10232))),$L$3:$L$473)</f>
        <v>n258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t="str" cm="1">
        <f t="array" ref="J10233">LOOKUP(1,1/FREQUENCY(0,SIN((RADIANS($M$3:$M$473-H10233))/2)^2+SIN((RADIANS($N$3:$N$473-I10233))/2)^2*COS(RADIANS($M$3:$M$473))*COS(RADIANS(H10233))),$L$3:$L$473)</f>
        <v>n258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t="str" cm="1">
        <f t="array" ref="J10234">LOOKUP(1,1/FREQUENCY(0,SIN((RADIANS($M$3:$M$473-H10234))/2)^2+SIN((RADIANS($N$3:$N$473-I10234))/2)^2*COS(RADIANS($M$3:$M$473))*COS(RADIANS(H10234))),$L$3:$L$473)</f>
        <v>n258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t="str" cm="1">
        <f t="array" ref="J10235">LOOKUP(1,1/FREQUENCY(0,SIN((RADIANS($M$3:$M$473-H10235))/2)^2+SIN((RADIANS($N$3:$N$473-I10235))/2)^2*COS(RADIANS($M$3:$M$473))*COS(RADIANS(H10235))),$L$3:$L$473)</f>
        <v>n258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t="str" cm="1">
        <f t="array" ref="J10236">LOOKUP(1,1/FREQUENCY(0,SIN((RADIANS($M$3:$M$473-H10236))/2)^2+SIN((RADIANS($N$3:$N$473-I10236))/2)^2*COS(RADIANS($M$3:$M$473))*COS(RADIANS(H10236))),$L$3:$L$473)</f>
        <v>n258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t="str" cm="1">
        <f t="array" ref="J10237">LOOKUP(1,1/FREQUENCY(0,SIN((RADIANS($M$3:$M$473-H10237))/2)^2+SIN((RADIANS($N$3:$N$473-I10237))/2)^2*COS(RADIANS($M$3:$M$473))*COS(RADIANS(H10237))),$L$3:$L$473)</f>
        <v>n258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t="str" cm="1">
        <f t="array" ref="J10238">LOOKUP(1,1/FREQUENCY(0,SIN((RADIANS($M$3:$M$473-H10238))/2)^2+SIN((RADIANS($N$3:$N$473-I10238))/2)^2*COS(RADIANS($M$3:$M$473))*COS(RADIANS(H10238))),$L$3:$L$473)</f>
        <v>n258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t="str" cm="1">
        <f t="array" ref="J10239">LOOKUP(1,1/FREQUENCY(0,SIN((RADIANS($M$3:$M$473-H10239))/2)^2+SIN((RADIANS($N$3:$N$473-I10239))/2)^2*COS(RADIANS($M$3:$M$473))*COS(RADIANS(H10239))),$L$3:$L$473)</f>
        <v>n33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t="str" cm="1">
        <f t="array" ref="J10240">LOOKUP(1,1/FREQUENCY(0,SIN((RADIANS($M$3:$M$473-H10240))/2)^2+SIN((RADIANS($N$3:$N$473-I10240))/2)^2*COS(RADIANS($M$3:$M$473))*COS(RADIANS(H10240))),$L$3:$L$473)</f>
        <v>n342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t="str" cm="1">
        <f t="array" ref="J10241">LOOKUP(1,1/FREQUENCY(0,SIN((RADIANS($M$3:$M$473-H10241))/2)^2+SIN((RADIANS($N$3:$N$473-I10241))/2)^2*COS(RADIANS($M$3:$M$473))*COS(RADIANS(H10241))),$L$3:$L$473)</f>
        <v>n342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t="str" cm="1">
        <f t="array" ref="J10242">LOOKUP(1,1/FREQUENCY(0,SIN((RADIANS($M$3:$M$473-H10242))/2)^2+SIN((RADIANS($N$3:$N$473-I10242))/2)^2*COS(RADIANS($M$3:$M$473))*COS(RADIANS(H10242))),$L$3:$L$473)</f>
        <v>n342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t="str" cm="1">
        <f t="array" ref="J10243">LOOKUP(1,1/FREQUENCY(0,SIN((RADIANS($M$3:$M$473-H10243))/2)^2+SIN((RADIANS($N$3:$N$473-I10243))/2)^2*COS(RADIANS($M$3:$M$473))*COS(RADIANS(H10243))),$L$3:$L$473)</f>
        <v>n342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t="str" cm="1">
        <f t="array" ref="J10244">LOOKUP(1,1/FREQUENCY(0,SIN((RADIANS($M$3:$M$473-H10244))/2)^2+SIN((RADIANS($N$3:$N$473-I10244))/2)^2*COS(RADIANS($M$3:$M$473))*COS(RADIANS(H10244))),$L$3:$L$473)</f>
        <v>n342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t="str" cm="1">
        <f t="array" ref="J10245">LOOKUP(1,1/FREQUENCY(0,SIN((RADIANS($M$3:$M$473-H10245))/2)^2+SIN((RADIANS($N$3:$N$473-I10245))/2)^2*COS(RADIANS($M$3:$M$473))*COS(RADIANS(H10245))),$L$3:$L$473)</f>
        <v>n342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t="str" cm="1">
        <f t="array" ref="J10246">LOOKUP(1,1/FREQUENCY(0,SIN((RADIANS($M$3:$M$473-H10246))/2)^2+SIN((RADIANS($N$3:$N$473-I10246))/2)^2*COS(RADIANS($M$3:$M$473))*COS(RADIANS(H10246))),$L$3:$L$473)</f>
        <v>n342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t="str" cm="1">
        <f t="array" ref="J10247">LOOKUP(1,1/FREQUENCY(0,SIN((RADIANS($M$3:$M$473-H10247))/2)^2+SIN((RADIANS($N$3:$N$473-I10247))/2)^2*COS(RADIANS($M$3:$M$473))*COS(RADIANS(H10247))),$L$3:$L$473)</f>
        <v>n342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t="str" cm="1">
        <f t="array" ref="J10248">LOOKUP(1,1/FREQUENCY(0,SIN((RADIANS($M$3:$M$473-H10248))/2)^2+SIN((RADIANS($N$3:$N$473-I10248))/2)^2*COS(RADIANS($M$3:$M$473))*COS(RADIANS(H10248))),$L$3:$L$473)</f>
        <v>n342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t="str" cm="1">
        <f t="array" ref="J10249">LOOKUP(1,1/FREQUENCY(0,SIN((RADIANS($M$3:$M$473-H10249))/2)^2+SIN((RADIANS($N$3:$N$473-I10249))/2)^2*COS(RADIANS($M$3:$M$473))*COS(RADIANS(H10249))),$L$3:$L$473)</f>
        <v>n342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t="str" cm="1">
        <f t="array" ref="J10250">LOOKUP(1,1/FREQUENCY(0,SIN((RADIANS($M$3:$M$473-H10250))/2)^2+SIN((RADIANS($N$3:$N$473-I10250))/2)^2*COS(RADIANS($M$3:$M$473))*COS(RADIANS(H10250))),$L$3:$L$473)</f>
        <v>n342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t="str" cm="1">
        <f t="array" ref="J10251">LOOKUP(1,1/FREQUENCY(0,SIN((RADIANS($M$3:$M$473-H10251))/2)^2+SIN((RADIANS($N$3:$N$473-I10251))/2)^2*COS(RADIANS($M$3:$M$473))*COS(RADIANS(H10251))),$L$3:$L$473)</f>
        <v>n342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t="str" cm="1">
        <f t="array" ref="J10252">LOOKUP(1,1/FREQUENCY(0,SIN((RADIANS($M$3:$M$473-H10252))/2)^2+SIN((RADIANS($N$3:$N$473-I10252))/2)^2*COS(RADIANS($M$3:$M$473))*COS(RADIANS(H10252))),$L$3:$L$473)</f>
        <v>n342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t="str" cm="1">
        <f t="array" ref="J10253">LOOKUP(1,1/FREQUENCY(0,SIN((RADIANS($M$3:$M$473-H10253))/2)^2+SIN((RADIANS($N$3:$N$473-I10253))/2)^2*COS(RADIANS($M$3:$M$473))*COS(RADIANS(H10253))),$L$3:$L$473)</f>
        <v>n342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t="str" cm="1">
        <f t="array" ref="J10254">LOOKUP(1,1/FREQUENCY(0,SIN((RADIANS($M$3:$M$473-H10254))/2)^2+SIN((RADIANS($N$3:$N$473-I10254))/2)^2*COS(RADIANS($M$3:$M$473))*COS(RADIANS(H10254))),$L$3:$L$473)</f>
        <v>n342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t="str" cm="1">
        <f t="array" ref="J10255">LOOKUP(1,1/FREQUENCY(0,SIN((RADIANS($M$3:$M$473-H10255))/2)^2+SIN((RADIANS($N$3:$N$473-I10255))/2)^2*COS(RADIANS($M$3:$M$473))*COS(RADIANS(H10255))),$L$3:$L$473)</f>
        <v>n33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t="str" cm="1">
        <f t="array" ref="J10256">LOOKUP(1,1/FREQUENCY(0,SIN((RADIANS($M$3:$M$473-H10256))/2)^2+SIN((RADIANS($N$3:$N$473-I10256))/2)^2*COS(RADIANS($M$3:$M$473))*COS(RADIANS(H10256))),$L$3:$L$473)</f>
        <v>n33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t="str" cm="1">
        <f t="array" ref="J10257">LOOKUP(1,1/FREQUENCY(0,SIN((RADIANS($M$3:$M$473-H10257))/2)^2+SIN((RADIANS($N$3:$N$473-I10257))/2)^2*COS(RADIANS($M$3:$M$473))*COS(RADIANS(H10257))),$L$3:$L$473)</f>
        <v>n31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t="str" cm="1">
        <f t="array" ref="J10258">LOOKUP(1,1/FREQUENCY(0,SIN((RADIANS($M$3:$M$473-H10258))/2)^2+SIN((RADIANS($N$3:$N$473-I10258))/2)^2*COS(RADIANS($M$3:$M$473))*COS(RADIANS(H10258))),$L$3:$L$473)</f>
        <v>n31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t="str" cm="1">
        <f t="array" ref="J10259">LOOKUP(1,1/FREQUENCY(0,SIN((RADIANS($M$3:$M$473-H10259))/2)^2+SIN((RADIANS($N$3:$N$473-I10259))/2)^2*COS(RADIANS($M$3:$M$473))*COS(RADIANS(H10259))),$L$3:$L$473)</f>
        <v>n33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t="str" cm="1">
        <f t="array" ref="J10260">LOOKUP(1,1/FREQUENCY(0,SIN((RADIANS($M$3:$M$473-H10260))/2)^2+SIN((RADIANS($N$3:$N$473-I10260))/2)^2*COS(RADIANS($M$3:$M$473))*COS(RADIANS(H10260))),$L$3:$L$473)</f>
        <v>n33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t="str" cm="1">
        <f t="array" ref="J10261">LOOKUP(1,1/FREQUENCY(0,SIN((RADIANS($M$3:$M$473-H10261))/2)^2+SIN((RADIANS($N$3:$N$473-I10261))/2)^2*COS(RADIANS($M$3:$M$473))*COS(RADIANS(H10261))),$L$3:$L$473)</f>
        <v>n33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t="str" cm="1">
        <f t="array" ref="J10262">LOOKUP(1,1/FREQUENCY(0,SIN((RADIANS($M$3:$M$473-H10262))/2)^2+SIN((RADIANS($N$3:$N$473-I10262))/2)^2*COS(RADIANS($M$3:$M$473))*COS(RADIANS(H10262))),$L$3:$L$473)</f>
        <v>n33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t="str" cm="1">
        <f t="array" ref="J10263">LOOKUP(1,1/FREQUENCY(0,SIN((RADIANS($M$3:$M$473-H10263))/2)^2+SIN((RADIANS($N$3:$N$473-I10263))/2)^2*COS(RADIANS($M$3:$M$473))*COS(RADIANS(H10263))),$L$3:$L$473)</f>
        <v>n33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t="str" cm="1">
        <f t="array" ref="J10264">LOOKUP(1,1/FREQUENCY(0,SIN((RADIANS($M$3:$M$473-H10264))/2)^2+SIN((RADIANS($N$3:$N$473-I10264))/2)^2*COS(RADIANS($M$3:$M$473))*COS(RADIANS(H10264))),$L$3:$L$473)</f>
        <v>n31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t="str" cm="1">
        <f t="array" ref="J10265">LOOKUP(1,1/FREQUENCY(0,SIN((RADIANS($M$3:$M$473-H10265))/2)^2+SIN((RADIANS($N$3:$N$473-I10265))/2)^2*COS(RADIANS($M$3:$M$473))*COS(RADIANS(H10265))),$L$3:$L$473)</f>
        <v>n33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t="str" cm="1">
        <f t="array" ref="J10266">LOOKUP(1,1/FREQUENCY(0,SIN((RADIANS($M$3:$M$473-H10266))/2)^2+SIN((RADIANS($N$3:$N$473-I10266))/2)^2*COS(RADIANS($M$3:$M$473))*COS(RADIANS(H10266))),$L$3:$L$473)</f>
        <v>n33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t="str" cm="1">
        <f t="array" ref="J10267">LOOKUP(1,1/FREQUENCY(0,SIN((RADIANS($M$3:$M$473-H10267))/2)^2+SIN((RADIANS($N$3:$N$473-I10267))/2)^2*COS(RADIANS($M$3:$M$473))*COS(RADIANS(H10267))),$L$3:$L$473)</f>
        <v>n33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t="str" cm="1">
        <f t="array" ref="J10268">LOOKUP(1,1/FREQUENCY(0,SIN((RADIANS($M$3:$M$473-H10268))/2)^2+SIN((RADIANS($N$3:$N$473-I10268))/2)^2*COS(RADIANS($M$3:$M$473))*COS(RADIANS(H10268))),$L$3:$L$473)</f>
        <v>n33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t="str" cm="1">
        <f t="array" ref="J10269">LOOKUP(1,1/FREQUENCY(0,SIN((RADIANS($M$3:$M$473-H10269))/2)^2+SIN((RADIANS($N$3:$N$473-I10269))/2)^2*COS(RADIANS($M$3:$M$473))*COS(RADIANS(H10269))),$L$3:$L$473)</f>
        <v>n33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t="str" cm="1">
        <f t="array" ref="J10270">LOOKUP(1,1/FREQUENCY(0,SIN((RADIANS($M$3:$M$473-H10270))/2)^2+SIN((RADIANS($N$3:$N$473-I10270))/2)^2*COS(RADIANS($M$3:$M$473))*COS(RADIANS(H10270))),$L$3:$L$473)</f>
        <v>n33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t="str" cm="1">
        <f t="array" ref="J10271">LOOKUP(1,1/FREQUENCY(0,SIN((RADIANS($M$3:$M$473-H10271))/2)^2+SIN((RADIANS($N$3:$N$473-I10271))/2)^2*COS(RADIANS($M$3:$M$473))*COS(RADIANS(H10271))),$L$3:$L$473)</f>
        <v>n33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t="str" cm="1">
        <f t="array" ref="J10272">LOOKUP(1,1/FREQUENCY(0,SIN((RADIANS($M$3:$M$473-H10272))/2)^2+SIN((RADIANS($N$3:$N$473-I10272))/2)^2*COS(RADIANS($M$3:$M$473))*COS(RADIANS(H10272))),$L$3:$L$473)</f>
        <v>n33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t="str" cm="1">
        <f t="array" ref="J10273">LOOKUP(1,1/FREQUENCY(0,SIN((RADIANS($M$3:$M$473-H10273))/2)^2+SIN((RADIANS($N$3:$N$473-I10273))/2)^2*COS(RADIANS($M$3:$M$473))*COS(RADIANS(H10273))),$L$3:$L$473)</f>
        <v>n33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t="str" cm="1">
        <f t="array" ref="J10274">LOOKUP(1,1/FREQUENCY(0,SIN((RADIANS($M$3:$M$473-H10274))/2)^2+SIN((RADIANS($N$3:$N$473-I10274))/2)^2*COS(RADIANS($M$3:$M$473))*COS(RADIANS(H10274))),$L$3:$L$473)</f>
        <v>n33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t="str" cm="1">
        <f t="array" ref="J10275">LOOKUP(1,1/FREQUENCY(0,SIN((RADIANS($M$3:$M$473-H10275))/2)^2+SIN((RADIANS($N$3:$N$473-I10275))/2)^2*COS(RADIANS($M$3:$M$473))*COS(RADIANS(H10275))),$L$3:$L$473)</f>
        <v>n31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t="str" cm="1">
        <f t="array" ref="J10276">LOOKUP(1,1/FREQUENCY(0,SIN((RADIANS($M$3:$M$473-H10276))/2)^2+SIN((RADIANS($N$3:$N$473-I10276))/2)^2*COS(RADIANS($M$3:$M$473))*COS(RADIANS(H10276))),$L$3:$L$473)</f>
        <v>n304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t="str" cm="1">
        <f t="array" ref="J10277">LOOKUP(1,1/FREQUENCY(0,SIN((RADIANS($M$3:$M$473-H10277))/2)^2+SIN((RADIANS($N$3:$N$473-I10277))/2)^2*COS(RADIANS($M$3:$M$473))*COS(RADIANS(H10277))),$L$3:$L$473)</f>
        <v>n304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t="str" cm="1">
        <f t="array" ref="J10278">LOOKUP(1,1/FREQUENCY(0,SIN((RADIANS($M$3:$M$473-H10278))/2)^2+SIN((RADIANS($N$3:$N$473-I10278))/2)^2*COS(RADIANS($M$3:$M$473))*COS(RADIANS(H10278))),$L$3:$L$473)</f>
        <v>n304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t="str" cm="1">
        <f t="array" ref="J10279">LOOKUP(1,1/FREQUENCY(0,SIN((RADIANS($M$3:$M$473-H10279))/2)^2+SIN((RADIANS($N$3:$N$473-I10279))/2)^2*COS(RADIANS($M$3:$M$473))*COS(RADIANS(H10279))),$L$3:$L$473)</f>
        <v>n33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t="str" cm="1">
        <f t="array" ref="J10280">LOOKUP(1,1/FREQUENCY(0,SIN((RADIANS($M$3:$M$473-H10280))/2)^2+SIN((RADIANS($N$3:$N$473-I10280))/2)^2*COS(RADIANS($M$3:$M$473))*COS(RADIANS(H10280))),$L$3:$L$473)</f>
        <v>n33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t="str" cm="1">
        <f t="array" ref="J10281">LOOKUP(1,1/FREQUENCY(0,SIN((RADIANS($M$3:$M$473-H10281))/2)^2+SIN((RADIANS($N$3:$N$473-I10281))/2)^2*COS(RADIANS($M$3:$M$473))*COS(RADIANS(H10281))),$L$3:$L$473)</f>
        <v>n33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t="str" cm="1">
        <f t="array" ref="J10282">LOOKUP(1,1/FREQUENCY(0,SIN((RADIANS($M$3:$M$473-H10282))/2)^2+SIN((RADIANS($N$3:$N$473-I10282))/2)^2*COS(RADIANS($M$3:$M$473))*COS(RADIANS(H10282))),$L$3:$L$473)</f>
        <v>n304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t="str" cm="1">
        <f t="array" ref="J10283">LOOKUP(1,1/FREQUENCY(0,SIN((RADIANS($M$3:$M$473-H10283))/2)^2+SIN((RADIANS($N$3:$N$473-I10283))/2)^2*COS(RADIANS($M$3:$M$473))*COS(RADIANS(H10283))),$L$3:$L$473)</f>
        <v>n304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t="str" cm="1">
        <f t="array" ref="J10284">LOOKUP(1,1/FREQUENCY(0,SIN((RADIANS($M$3:$M$473-H10284))/2)^2+SIN((RADIANS($N$3:$N$473-I10284))/2)^2*COS(RADIANS($M$3:$M$473))*COS(RADIANS(H10284))),$L$3:$L$473)</f>
        <v>n33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t="str" cm="1">
        <f t="array" ref="J10285">LOOKUP(1,1/FREQUENCY(0,SIN((RADIANS($M$3:$M$473-H10285))/2)^2+SIN((RADIANS($N$3:$N$473-I10285))/2)^2*COS(RADIANS($M$3:$M$473))*COS(RADIANS(H10285))),$L$3:$L$473)</f>
        <v>n33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t="str" cm="1">
        <f t="array" ref="J10286">LOOKUP(1,1/FREQUENCY(0,SIN((RADIANS($M$3:$M$473-H10286))/2)^2+SIN((RADIANS($N$3:$N$473-I10286))/2)^2*COS(RADIANS($M$3:$M$473))*COS(RADIANS(H10286))),$L$3:$L$473)</f>
        <v>n33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t="str" cm="1">
        <f t="array" ref="J10287">LOOKUP(1,1/FREQUENCY(0,SIN((RADIANS($M$3:$M$473-H10287))/2)^2+SIN((RADIANS($N$3:$N$473-I10287))/2)^2*COS(RADIANS($M$3:$M$473))*COS(RADIANS(H10287))),$L$3:$L$473)</f>
        <v>n342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t="str" cm="1">
        <f t="array" ref="J10288">LOOKUP(1,1/FREQUENCY(0,SIN((RADIANS($M$3:$M$473-H10288))/2)^2+SIN((RADIANS($N$3:$N$473-I10288))/2)^2*COS(RADIANS($M$3:$M$473))*COS(RADIANS(H10288))),$L$3:$L$473)</f>
        <v>n33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t="str" cm="1">
        <f t="array" ref="J10289">LOOKUP(1,1/FREQUENCY(0,SIN((RADIANS($M$3:$M$473-H10289))/2)^2+SIN((RADIANS($N$3:$N$473-I10289))/2)^2*COS(RADIANS($M$3:$M$473))*COS(RADIANS(H10289))),$L$3:$L$473)</f>
        <v>n33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t="str" cm="1">
        <f t="array" ref="J10290">LOOKUP(1,1/FREQUENCY(0,SIN((RADIANS($M$3:$M$473-H10290))/2)^2+SIN((RADIANS($N$3:$N$473-I10290))/2)^2*COS(RADIANS($M$3:$M$473))*COS(RADIANS(H10290))),$L$3:$L$473)</f>
        <v>n342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t="str" cm="1">
        <f t="array" ref="J10291">LOOKUP(1,1/FREQUENCY(0,SIN((RADIANS($M$3:$M$473-H10291))/2)^2+SIN((RADIANS($N$3:$N$473-I10291))/2)^2*COS(RADIANS($M$3:$M$473))*COS(RADIANS(H10291))),$L$3:$L$473)</f>
        <v>n33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t="str" cm="1">
        <f t="array" ref="J10292">LOOKUP(1,1/FREQUENCY(0,SIN((RADIANS($M$3:$M$473-H10292))/2)^2+SIN((RADIANS($N$3:$N$473-I10292))/2)^2*COS(RADIANS($M$3:$M$473))*COS(RADIANS(H10292))),$L$3:$L$473)</f>
        <v>n342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t="str" cm="1">
        <f t="array" ref="J10293">LOOKUP(1,1/FREQUENCY(0,SIN((RADIANS($M$3:$M$473-H10293))/2)^2+SIN((RADIANS($N$3:$N$473-I10293))/2)^2*COS(RADIANS($M$3:$M$473))*COS(RADIANS(H10293))),$L$3:$L$473)</f>
        <v>n32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t="str" cm="1">
        <f t="array" ref="J10294">LOOKUP(1,1/FREQUENCY(0,SIN((RADIANS($M$3:$M$473-H10294))/2)^2+SIN((RADIANS($N$3:$N$473-I10294))/2)^2*COS(RADIANS($M$3:$M$473))*COS(RADIANS(H10294))),$L$3:$L$473)</f>
        <v>n342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t="str" cm="1">
        <f t="array" ref="J10295">LOOKUP(1,1/FREQUENCY(0,SIN((RADIANS($M$3:$M$473-H10295))/2)^2+SIN((RADIANS($N$3:$N$473-I10295))/2)^2*COS(RADIANS($M$3:$M$473))*COS(RADIANS(H10295))),$L$3:$L$473)</f>
        <v>n342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t="str" cm="1">
        <f t="array" ref="J10296">LOOKUP(1,1/FREQUENCY(0,SIN((RADIANS($M$3:$M$473-H10296))/2)^2+SIN((RADIANS($N$3:$N$473-I10296))/2)^2*COS(RADIANS($M$3:$M$473))*COS(RADIANS(H10296))),$L$3:$L$473)</f>
        <v>n342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t="str" cm="1">
        <f t="array" ref="J10297">LOOKUP(1,1/FREQUENCY(0,SIN((RADIANS($M$3:$M$473-H10297))/2)^2+SIN((RADIANS($N$3:$N$473-I10297))/2)^2*COS(RADIANS($M$3:$M$473))*COS(RADIANS(H10297))),$L$3:$L$473)</f>
        <v>n342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t="str" cm="1">
        <f t="array" ref="J10298">LOOKUP(1,1/FREQUENCY(0,SIN((RADIANS($M$3:$M$473-H10298))/2)^2+SIN((RADIANS($N$3:$N$473-I10298))/2)^2*COS(RADIANS($M$3:$M$473))*COS(RADIANS(H10298))),$L$3:$L$473)</f>
        <v>n342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t="str" cm="1">
        <f t="array" ref="J10299">LOOKUP(1,1/FREQUENCY(0,SIN((RADIANS($M$3:$M$473-H10299))/2)^2+SIN((RADIANS($N$3:$N$473-I10299))/2)^2*COS(RADIANS($M$3:$M$473))*COS(RADIANS(H10299))),$L$3:$L$473)</f>
        <v>n342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t="str" cm="1">
        <f t="array" ref="J10300">LOOKUP(1,1/FREQUENCY(0,SIN((RADIANS($M$3:$M$473-H10300))/2)^2+SIN((RADIANS($N$3:$N$473-I10300))/2)^2*COS(RADIANS($M$3:$M$473))*COS(RADIANS(H10300))),$L$3:$L$473)</f>
        <v>n342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t="str" cm="1">
        <f t="array" ref="J10301">LOOKUP(1,1/FREQUENCY(0,SIN((RADIANS($M$3:$M$473-H10301))/2)^2+SIN((RADIANS($N$3:$N$473-I10301))/2)^2*COS(RADIANS($M$3:$M$473))*COS(RADIANS(H10301))),$L$3:$L$473)</f>
        <v>n342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t="str" cm="1">
        <f t="array" ref="J10302">LOOKUP(1,1/FREQUENCY(0,SIN((RADIANS($M$3:$M$473-H10302))/2)^2+SIN((RADIANS($N$3:$N$473-I10302))/2)^2*COS(RADIANS($M$3:$M$473))*COS(RADIANS(H10302))),$L$3:$L$473)</f>
        <v>n342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t="str" cm="1">
        <f t="array" ref="J10303">LOOKUP(1,1/FREQUENCY(0,SIN((RADIANS($M$3:$M$473-H10303))/2)^2+SIN((RADIANS($N$3:$N$473-I10303))/2)^2*COS(RADIANS($M$3:$M$473))*COS(RADIANS(H10303))),$L$3:$L$473)</f>
        <v>n342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t="str" cm="1">
        <f t="array" ref="J10304">LOOKUP(1,1/FREQUENCY(0,SIN((RADIANS($M$3:$M$473-H10304))/2)^2+SIN((RADIANS($N$3:$N$473-I10304))/2)^2*COS(RADIANS($M$3:$M$473))*COS(RADIANS(H10304))),$L$3:$L$473)</f>
        <v>n342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t="str" cm="1">
        <f t="array" ref="J10305">LOOKUP(1,1/FREQUENCY(0,SIN((RADIANS($M$3:$M$473-H10305))/2)^2+SIN((RADIANS($N$3:$N$473-I10305))/2)^2*COS(RADIANS($M$3:$M$473))*COS(RADIANS(H10305))),$L$3:$L$473)</f>
        <v>n32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t="str" cm="1">
        <f t="array" ref="J10306">LOOKUP(1,1/FREQUENCY(0,SIN((RADIANS($M$3:$M$473-H10306))/2)^2+SIN((RADIANS($N$3:$N$473-I10306))/2)^2*COS(RADIANS($M$3:$M$473))*COS(RADIANS(H10306))),$L$3:$L$473)</f>
        <v>n33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t="str" cm="1">
        <f t="array" ref="J10307">LOOKUP(1,1/FREQUENCY(0,SIN((RADIANS($M$3:$M$473-H10307))/2)^2+SIN((RADIANS($N$3:$N$473-I10307))/2)^2*COS(RADIANS($M$3:$M$473))*COS(RADIANS(H10307))),$L$3:$L$473)</f>
        <v>n33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t="str" cm="1">
        <f t="array" ref="J10308">LOOKUP(1,1/FREQUENCY(0,SIN((RADIANS($M$3:$M$473-H10308))/2)^2+SIN((RADIANS($N$3:$N$473-I10308))/2)^2*COS(RADIANS($M$3:$M$473))*COS(RADIANS(H10308))),$L$3:$L$473)</f>
        <v>n33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t="str" cm="1">
        <f t="array" ref="J10309">LOOKUP(1,1/FREQUENCY(0,SIN((RADIANS($M$3:$M$473-H10309))/2)^2+SIN((RADIANS($N$3:$N$473-I10309))/2)^2*COS(RADIANS($M$3:$M$473))*COS(RADIANS(H10309))),$L$3:$L$473)</f>
        <v>n33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t="str" cm="1">
        <f t="array" ref="J10310">LOOKUP(1,1/FREQUENCY(0,SIN((RADIANS($M$3:$M$473-H10310))/2)^2+SIN((RADIANS($N$3:$N$473-I10310))/2)^2*COS(RADIANS($M$3:$M$473))*COS(RADIANS(H10310))),$L$3:$L$473)</f>
        <v>n33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t="str" cm="1">
        <f t="array" ref="J10311">LOOKUP(1,1/FREQUENCY(0,SIN((RADIANS($M$3:$M$473-H10311))/2)^2+SIN((RADIANS($N$3:$N$473-I10311))/2)^2*COS(RADIANS($M$3:$M$473))*COS(RADIANS(H10311))),$L$3:$L$473)</f>
        <v>n33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t="str" cm="1">
        <f t="array" ref="J10312">LOOKUP(1,1/FREQUENCY(0,SIN((RADIANS($M$3:$M$473-H10312))/2)^2+SIN((RADIANS($N$3:$N$473-I10312))/2)^2*COS(RADIANS($M$3:$M$473))*COS(RADIANS(H10312))),$L$3:$L$473)</f>
        <v>n33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t="str" cm="1">
        <f t="array" ref="J10313">LOOKUP(1,1/FREQUENCY(0,SIN((RADIANS($M$3:$M$473-H10313))/2)^2+SIN((RADIANS($N$3:$N$473-I10313))/2)^2*COS(RADIANS($M$3:$M$473))*COS(RADIANS(H10313))),$L$3:$L$473)</f>
        <v>n342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t="str" cm="1">
        <f t="array" ref="J10314">LOOKUP(1,1/FREQUENCY(0,SIN((RADIANS($M$3:$M$473-H10314))/2)^2+SIN((RADIANS($N$3:$N$473-I10314))/2)^2*COS(RADIANS($M$3:$M$473))*COS(RADIANS(H10314))),$L$3:$L$473)</f>
        <v>n342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t="str" cm="1">
        <f t="array" ref="J10315">LOOKUP(1,1/FREQUENCY(0,SIN((RADIANS($M$3:$M$473-H10315))/2)^2+SIN((RADIANS($N$3:$N$473-I10315))/2)^2*COS(RADIANS($M$3:$M$473))*COS(RADIANS(H10315))),$L$3:$L$473)</f>
        <v>n342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t="str" cm="1">
        <f t="array" ref="J10316">LOOKUP(1,1/FREQUENCY(0,SIN((RADIANS($M$3:$M$473-H10316))/2)^2+SIN((RADIANS($N$3:$N$473-I10316))/2)^2*COS(RADIANS($M$3:$M$473))*COS(RADIANS(H10316))),$L$3:$L$473)</f>
        <v>n32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t="str" cm="1">
        <f t="array" ref="J10317">LOOKUP(1,1/FREQUENCY(0,SIN((RADIANS($M$3:$M$473-H10317))/2)^2+SIN((RADIANS($N$3:$N$473-I10317))/2)^2*COS(RADIANS($M$3:$M$473))*COS(RADIANS(H10317))),$L$3:$L$473)</f>
        <v>n342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t="str" cm="1">
        <f t="array" ref="J10318">LOOKUP(1,1/FREQUENCY(0,SIN((RADIANS($M$3:$M$473-H10318))/2)^2+SIN((RADIANS($N$3:$N$473-I10318))/2)^2*COS(RADIANS($M$3:$M$473))*COS(RADIANS(H10318))),$L$3:$L$473)</f>
        <v>n342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t="str" cm="1">
        <f t="array" ref="J10319">LOOKUP(1,1/FREQUENCY(0,SIN((RADIANS($M$3:$M$473-H10319))/2)^2+SIN((RADIANS($N$3:$N$473-I10319))/2)^2*COS(RADIANS($M$3:$M$473))*COS(RADIANS(H10319))),$L$3:$L$473)</f>
        <v>n342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t="str" cm="1">
        <f t="array" ref="J10320">LOOKUP(1,1/FREQUENCY(0,SIN((RADIANS($M$3:$M$473-H10320))/2)^2+SIN((RADIANS($N$3:$N$473-I10320))/2)^2*COS(RADIANS($M$3:$M$473))*COS(RADIANS(H10320))),$L$3:$L$473)</f>
        <v>n75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t="str" cm="1">
        <f t="array" ref="J10321">LOOKUP(1,1/FREQUENCY(0,SIN((RADIANS($M$3:$M$473-H10321))/2)^2+SIN((RADIANS($N$3:$N$473-I10321))/2)^2*COS(RADIANS($M$3:$M$473))*COS(RADIANS(H10321))),$L$3:$L$473)</f>
        <v>n342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t="str" cm="1">
        <f t="array" ref="J10322">LOOKUP(1,1/FREQUENCY(0,SIN((RADIANS($M$3:$M$473-H10322))/2)^2+SIN((RADIANS($N$3:$N$473-I10322))/2)^2*COS(RADIANS($M$3:$M$473))*COS(RADIANS(H10322))),$L$3:$L$473)</f>
        <v>n32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t="str" cm="1">
        <f t="array" ref="J10323">LOOKUP(1,1/FREQUENCY(0,SIN((RADIANS($M$3:$M$473-H10323))/2)^2+SIN((RADIANS($N$3:$N$473-I10323))/2)^2*COS(RADIANS($M$3:$M$473))*COS(RADIANS(H10323))),$L$3:$L$473)</f>
        <v>n32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t="str" cm="1">
        <f t="array" ref="J10324">LOOKUP(1,1/FREQUENCY(0,SIN((RADIANS($M$3:$M$473-H10324))/2)^2+SIN((RADIANS($N$3:$N$473-I10324))/2)^2*COS(RADIANS($M$3:$M$473))*COS(RADIANS(H10324))),$L$3:$L$473)</f>
        <v>n32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t="str" cm="1">
        <f t="array" ref="J10325">LOOKUP(1,1/FREQUENCY(0,SIN((RADIANS($M$3:$M$473-H10325))/2)^2+SIN((RADIANS($N$3:$N$473-I10325))/2)^2*COS(RADIANS($M$3:$M$473))*COS(RADIANS(H10325))),$L$3:$L$473)</f>
        <v>n32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t="str" cm="1">
        <f t="array" ref="J10326">LOOKUP(1,1/FREQUENCY(0,SIN((RADIANS($M$3:$M$473-H10326))/2)^2+SIN((RADIANS($N$3:$N$473-I10326))/2)^2*COS(RADIANS($M$3:$M$473))*COS(RADIANS(H10326))),$L$3:$L$473)</f>
        <v>n342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t="str" cm="1">
        <f t="array" ref="J10327">LOOKUP(1,1/FREQUENCY(0,SIN((RADIANS($M$3:$M$473-H10327))/2)^2+SIN((RADIANS($N$3:$N$473-I10327))/2)^2*COS(RADIANS($M$3:$M$473))*COS(RADIANS(H10327))),$L$3:$L$473)</f>
        <v>n342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t="str" cm="1">
        <f t="array" ref="J10328">LOOKUP(1,1/FREQUENCY(0,SIN((RADIANS($M$3:$M$473-H10328))/2)^2+SIN((RADIANS($N$3:$N$473-I10328))/2)^2*COS(RADIANS($M$3:$M$473))*COS(RADIANS(H10328))),$L$3:$L$473)</f>
        <v>n342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t="str" cm="1">
        <f t="array" ref="J10329">LOOKUP(1,1/FREQUENCY(0,SIN((RADIANS($M$3:$M$473-H10329))/2)^2+SIN((RADIANS($N$3:$N$473-I10329))/2)^2*COS(RADIANS($M$3:$M$473))*COS(RADIANS(H10329))),$L$3:$L$473)</f>
        <v>n342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t="str" cm="1">
        <f t="array" ref="J10330">LOOKUP(1,1/FREQUENCY(0,SIN((RADIANS($M$3:$M$473-H10330))/2)^2+SIN((RADIANS($N$3:$N$473-I10330))/2)^2*COS(RADIANS($M$3:$M$473))*COS(RADIANS(H10330))),$L$3:$L$473)</f>
        <v>n342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t="str" cm="1">
        <f t="array" ref="J10331">LOOKUP(1,1/FREQUENCY(0,SIN((RADIANS($M$3:$M$473-H10331))/2)^2+SIN((RADIANS($N$3:$N$473-I10331))/2)^2*COS(RADIANS($M$3:$M$473))*COS(RADIANS(H10331))),$L$3:$L$473)</f>
        <v>n342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t="str" cm="1">
        <f t="array" ref="J10332">LOOKUP(1,1/FREQUENCY(0,SIN((RADIANS($M$3:$M$473-H10332))/2)^2+SIN((RADIANS($N$3:$N$473-I10332))/2)^2*COS(RADIANS($M$3:$M$473))*COS(RADIANS(H10332))),$L$3:$L$473)</f>
        <v>n342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t="str" cm="1">
        <f t="array" ref="J10333">LOOKUP(1,1/FREQUENCY(0,SIN((RADIANS($M$3:$M$473-H10333))/2)^2+SIN((RADIANS($N$3:$N$473-I10333))/2)^2*COS(RADIANS($M$3:$M$473))*COS(RADIANS(H10333))),$L$3:$L$473)</f>
        <v>n342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t="str" cm="1">
        <f t="array" ref="J10334">LOOKUP(1,1/FREQUENCY(0,SIN((RADIANS($M$3:$M$473-H10334))/2)^2+SIN((RADIANS($N$3:$N$473-I10334))/2)^2*COS(RADIANS($M$3:$M$473))*COS(RADIANS(H10334))),$L$3:$L$473)</f>
        <v>n342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t="str" cm="1">
        <f t="array" ref="J10335">LOOKUP(1,1/FREQUENCY(0,SIN((RADIANS($M$3:$M$473-H10335))/2)^2+SIN((RADIANS($N$3:$N$473-I10335))/2)^2*COS(RADIANS($M$3:$M$473))*COS(RADIANS(H10335))),$L$3:$L$473)</f>
        <v>n342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t="str" cm="1">
        <f t="array" ref="J10336">LOOKUP(1,1/FREQUENCY(0,SIN((RADIANS($M$3:$M$473-H10336))/2)^2+SIN((RADIANS($N$3:$N$473-I10336))/2)^2*COS(RADIANS($M$3:$M$473))*COS(RADIANS(H10336))),$L$3:$L$473)</f>
        <v>n342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t="str" cm="1">
        <f t="array" ref="J10337">LOOKUP(1,1/FREQUENCY(0,SIN((RADIANS($M$3:$M$473-H10337))/2)^2+SIN((RADIANS($N$3:$N$473-I10337))/2)^2*COS(RADIANS($M$3:$M$473))*COS(RADIANS(H10337))),$L$3:$L$473)</f>
        <v>n75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t="str" cm="1">
        <f t="array" ref="J10338">LOOKUP(1,1/FREQUENCY(0,SIN((RADIANS($M$3:$M$473-H10338))/2)^2+SIN((RADIANS($N$3:$N$473-I10338))/2)^2*COS(RADIANS($M$3:$M$473))*COS(RADIANS(H10338))),$L$3:$L$473)</f>
        <v>n75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t="str" cm="1">
        <f t="array" ref="J10339">LOOKUP(1,1/FREQUENCY(0,SIN((RADIANS($M$3:$M$473-H10339))/2)^2+SIN((RADIANS($N$3:$N$473-I10339))/2)^2*COS(RADIANS($M$3:$M$473))*COS(RADIANS(H10339))),$L$3:$L$473)</f>
        <v>n75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t="str" cm="1">
        <f t="array" ref="J10340">LOOKUP(1,1/FREQUENCY(0,SIN((RADIANS($M$3:$M$473-H10340))/2)^2+SIN((RADIANS($N$3:$N$473-I10340))/2)^2*COS(RADIANS($M$3:$M$473))*COS(RADIANS(H10340))),$L$3:$L$473)</f>
        <v>n75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t="str" cm="1">
        <f t="array" ref="J10341">LOOKUP(1,1/FREQUENCY(0,SIN((RADIANS($M$3:$M$473-H10341))/2)^2+SIN((RADIANS($N$3:$N$473-I10341))/2)^2*COS(RADIANS($M$3:$M$473))*COS(RADIANS(H10341))),$L$3:$L$473)</f>
        <v>n75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t="str" cm="1">
        <f t="array" ref="J10342">LOOKUP(1,1/FREQUENCY(0,SIN((RADIANS($M$3:$M$473-H10342))/2)^2+SIN((RADIANS($N$3:$N$473-I10342))/2)^2*COS(RADIANS($M$3:$M$473))*COS(RADIANS(H10342))),$L$3:$L$473)</f>
        <v>n75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t="str" cm="1">
        <f t="array" ref="J10343">LOOKUP(1,1/FREQUENCY(0,SIN((RADIANS($M$3:$M$473-H10343))/2)^2+SIN((RADIANS($N$3:$N$473-I10343))/2)^2*COS(RADIANS($M$3:$M$473))*COS(RADIANS(H10343))),$L$3:$L$473)</f>
        <v>n32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t="str" cm="1">
        <f t="array" ref="J10344">LOOKUP(1,1/FREQUENCY(0,SIN((RADIANS($M$3:$M$473-H10344))/2)^2+SIN((RADIANS($N$3:$N$473-I10344))/2)^2*COS(RADIANS($M$3:$M$473))*COS(RADIANS(H10344))),$L$3:$L$473)</f>
        <v>n32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t="str" cm="1">
        <f t="array" ref="J10345">LOOKUP(1,1/FREQUENCY(0,SIN((RADIANS($M$3:$M$473-H10345))/2)^2+SIN((RADIANS($N$3:$N$473-I10345))/2)^2*COS(RADIANS($M$3:$M$473))*COS(RADIANS(H10345))),$L$3:$L$473)</f>
        <v>n32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t="str" cm="1">
        <f t="array" ref="J10346">LOOKUP(1,1/FREQUENCY(0,SIN((RADIANS($M$3:$M$473-H10346))/2)^2+SIN((RADIANS($N$3:$N$473-I10346))/2)^2*COS(RADIANS($M$3:$M$473))*COS(RADIANS(H10346))),$L$3:$L$473)</f>
        <v>n33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t="str" cm="1">
        <f t="array" ref="J10347">LOOKUP(1,1/FREQUENCY(0,SIN((RADIANS($M$3:$M$473-H10347))/2)^2+SIN((RADIANS($N$3:$N$473-I10347))/2)^2*COS(RADIANS($M$3:$M$473))*COS(RADIANS(H10347))),$L$3:$L$473)</f>
        <v>n294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t="str" cm="1">
        <f t="array" ref="J10348">LOOKUP(1,1/FREQUENCY(0,SIN((RADIANS($M$3:$M$473-H10348))/2)^2+SIN((RADIANS($N$3:$N$473-I10348))/2)^2*COS(RADIANS($M$3:$M$473))*COS(RADIANS(H10348))),$L$3:$L$473)</f>
        <v>n33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t="str" cm="1">
        <f t="array" ref="J10349">LOOKUP(1,1/FREQUENCY(0,SIN((RADIANS($M$3:$M$473-H10349))/2)^2+SIN((RADIANS($N$3:$N$473-I10349))/2)^2*COS(RADIANS($M$3:$M$473))*COS(RADIANS(H10349))),$L$3:$L$473)</f>
        <v>n33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t="str" cm="1">
        <f t="array" ref="J10350">LOOKUP(1,1/FREQUENCY(0,SIN((RADIANS($M$3:$M$473-H10350))/2)^2+SIN((RADIANS($N$3:$N$473-I10350))/2)^2*COS(RADIANS($M$3:$M$473))*COS(RADIANS(H10350))),$L$3:$L$473)</f>
        <v>n33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t="str" cm="1">
        <f t="array" ref="J10351">LOOKUP(1,1/FREQUENCY(0,SIN((RADIANS($M$3:$M$473-H10351))/2)^2+SIN((RADIANS($N$3:$N$473-I10351))/2)^2*COS(RADIANS($M$3:$M$473))*COS(RADIANS(H10351))),$L$3:$L$473)</f>
        <v>n294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t="str" cm="1">
        <f t="array" ref="J10352">LOOKUP(1,1/FREQUENCY(0,SIN((RADIANS($M$3:$M$473-H10352))/2)^2+SIN((RADIANS($N$3:$N$473-I10352))/2)^2*COS(RADIANS($M$3:$M$473))*COS(RADIANS(H10352))),$L$3:$L$473)</f>
        <v>n33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t="str" cm="1">
        <f t="array" ref="J10353">LOOKUP(1,1/FREQUENCY(0,SIN((RADIANS($M$3:$M$473-H10353))/2)^2+SIN((RADIANS($N$3:$N$473-I10353))/2)^2*COS(RADIANS($M$3:$M$473))*COS(RADIANS(H10353))),$L$3:$L$473)</f>
        <v>n383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t="str" cm="1">
        <f t="array" ref="J10354">LOOKUP(1,1/FREQUENCY(0,SIN((RADIANS($M$3:$M$473-H10354))/2)^2+SIN((RADIANS($N$3:$N$473-I10354))/2)^2*COS(RADIANS($M$3:$M$473))*COS(RADIANS(H10354))),$L$3:$L$473)</f>
        <v>n304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t="str" cm="1">
        <f t="array" ref="J10355">LOOKUP(1,1/FREQUENCY(0,SIN((RADIANS($M$3:$M$473-H10355))/2)^2+SIN((RADIANS($N$3:$N$473-I10355))/2)^2*COS(RADIANS($M$3:$M$473))*COS(RADIANS(H10355))),$L$3:$L$473)</f>
        <v>n304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t="str" cm="1">
        <f t="array" ref="J10356">LOOKUP(1,1/FREQUENCY(0,SIN((RADIANS($M$3:$M$473-H10356))/2)^2+SIN((RADIANS($N$3:$N$473-I10356))/2)^2*COS(RADIANS($M$3:$M$473))*COS(RADIANS(H10356))),$L$3:$L$473)</f>
        <v>n304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t="str" cm="1">
        <f t="array" ref="J10357">LOOKUP(1,1/FREQUENCY(0,SIN((RADIANS($M$3:$M$473-H10357))/2)^2+SIN((RADIANS($N$3:$N$473-I10357))/2)^2*COS(RADIANS($M$3:$M$473))*COS(RADIANS(H10357))),$L$3:$L$473)</f>
        <v>n304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t="str" cm="1">
        <f t="array" ref="J10358">LOOKUP(1,1/FREQUENCY(0,SIN((RADIANS($M$3:$M$473-H10358))/2)^2+SIN((RADIANS($N$3:$N$473-I10358))/2)^2*COS(RADIANS($M$3:$M$473))*COS(RADIANS(H10358))),$L$3:$L$473)</f>
        <v>n304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t="str" cm="1">
        <f t="array" ref="J10359">LOOKUP(1,1/FREQUENCY(0,SIN((RADIANS($M$3:$M$473-H10359))/2)^2+SIN((RADIANS($N$3:$N$473-I10359))/2)^2*COS(RADIANS($M$3:$M$473))*COS(RADIANS(H10359))),$L$3:$L$473)</f>
        <v>n33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t="str" cm="1">
        <f t="array" ref="J10360">LOOKUP(1,1/FREQUENCY(0,SIN((RADIANS($M$3:$M$473-H10360))/2)^2+SIN((RADIANS($N$3:$N$473-I10360))/2)^2*COS(RADIANS($M$3:$M$473))*COS(RADIANS(H10360))),$L$3:$L$473)</f>
        <v>n33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t="str" cm="1">
        <f t="array" ref="J10361">LOOKUP(1,1/FREQUENCY(0,SIN((RADIANS($M$3:$M$473-H10361))/2)^2+SIN((RADIANS($N$3:$N$473-I10361))/2)^2*COS(RADIANS($M$3:$M$473))*COS(RADIANS(H10361))),$L$3:$L$473)</f>
        <v>n33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t="str" cm="1">
        <f t="array" ref="J10362">LOOKUP(1,1/FREQUENCY(0,SIN((RADIANS($M$3:$M$473-H10362))/2)^2+SIN((RADIANS($N$3:$N$473-I10362))/2)^2*COS(RADIANS($M$3:$M$473))*COS(RADIANS(H10362))),$L$3:$L$473)</f>
        <v>n33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t="str" cm="1">
        <f t="array" ref="J10363">LOOKUP(1,1/FREQUENCY(0,SIN((RADIANS($M$3:$M$473-H10363))/2)^2+SIN((RADIANS($N$3:$N$473-I10363))/2)^2*COS(RADIANS($M$3:$M$473))*COS(RADIANS(H10363))),$L$3:$L$473)</f>
        <v>n33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t="str" cm="1">
        <f t="array" ref="J10364">LOOKUP(1,1/FREQUENCY(0,SIN((RADIANS($M$3:$M$473-H10364))/2)^2+SIN((RADIANS($N$3:$N$473-I10364))/2)^2*COS(RADIANS($M$3:$M$473))*COS(RADIANS(H10364))),$L$3:$L$473)</f>
        <v>n33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t="str" cm="1">
        <f t="array" ref="J10365">LOOKUP(1,1/FREQUENCY(0,SIN((RADIANS($M$3:$M$473-H10365))/2)^2+SIN((RADIANS($N$3:$N$473-I10365))/2)^2*COS(RADIANS($M$3:$M$473))*COS(RADIANS(H10365))),$L$3:$L$473)</f>
        <v>n33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t="str" cm="1">
        <f t="array" ref="J10366">LOOKUP(1,1/FREQUENCY(0,SIN((RADIANS($M$3:$M$473-H10366))/2)^2+SIN((RADIANS($N$3:$N$473-I10366))/2)^2*COS(RADIANS($M$3:$M$473))*COS(RADIANS(H10366))),$L$3:$L$473)</f>
        <v>n33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t="str" cm="1">
        <f t="array" ref="J10367">LOOKUP(1,1/FREQUENCY(0,SIN((RADIANS($M$3:$M$473-H10367))/2)^2+SIN((RADIANS($N$3:$N$473-I10367))/2)^2*COS(RADIANS($M$3:$M$473))*COS(RADIANS(H10367))),$L$3:$L$473)</f>
        <v>n33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t="str" cm="1">
        <f t="array" ref="J10368">LOOKUP(1,1/FREQUENCY(0,SIN((RADIANS($M$3:$M$473-H10368))/2)^2+SIN((RADIANS($N$3:$N$473-I10368))/2)^2*COS(RADIANS($M$3:$M$473))*COS(RADIANS(H10368))),$L$3:$L$473)</f>
        <v>n33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t="str" cm="1">
        <f t="array" ref="J10369">LOOKUP(1,1/FREQUENCY(0,SIN((RADIANS($M$3:$M$473-H10369))/2)^2+SIN((RADIANS($N$3:$N$473-I10369))/2)^2*COS(RADIANS($M$3:$M$473))*COS(RADIANS(H10369))),$L$3:$L$473)</f>
        <v>n294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t="str" cm="1">
        <f t="array" ref="J10370">LOOKUP(1,1/FREQUENCY(0,SIN((RADIANS($M$3:$M$473-H10370))/2)^2+SIN((RADIANS($N$3:$N$473-I10370))/2)^2*COS(RADIANS($M$3:$M$473))*COS(RADIANS(H10370))),$L$3:$L$473)</f>
        <v>n33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t="str" cm="1">
        <f t="array" ref="J10371">LOOKUP(1,1/FREQUENCY(0,SIN((RADIANS($M$3:$M$473-H10371))/2)^2+SIN((RADIANS($N$3:$N$473-I10371))/2)^2*COS(RADIANS($M$3:$M$473))*COS(RADIANS(H10371))),$L$3:$L$473)</f>
        <v>n33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t="str" cm="1">
        <f t="array" ref="J10372">LOOKUP(1,1/FREQUENCY(0,SIN((RADIANS($M$3:$M$473-H10372))/2)^2+SIN((RADIANS($N$3:$N$473-I10372))/2)^2*COS(RADIANS($M$3:$M$473))*COS(RADIANS(H10372))),$L$3:$L$473)</f>
        <v>n33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t="str" cm="1">
        <f t="array" ref="J10373">LOOKUP(1,1/FREQUENCY(0,SIN((RADIANS($M$3:$M$473-H10373))/2)^2+SIN((RADIANS($N$3:$N$473-I10373))/2)^2*COS(RADIANS($M$3:$M$473))*COS(RADIANS(H10373))),$L$3:$L$473)</f>
        <v>n33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t="str" cm="1">
        <f t="array" ref="J10374">LOOKUP(1,1/FREQUENCY(0,SIN((RADIANS($M$3:$M$473-H10374))/2)^2+SIN((RADIANS($N$3:$N$473-I10374))/2)^2*COS(RADIANS($M$3:$M$473))*COS(RADIANS(H10374))),$L$3:$L$473)</f>
        <v>n33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t="str" cm="1">
        <f t="array" ref="J10375">LOOKUP(1,1/FREQUENCY(0,SIN((RADIANS($M$3:$M$473-H10375))/2)^2+SIN((RADIANS($N$3:$N$473-I10375))/2)^2*COS(RADIANS($M$3:$M$473))*COS(RADIANS(H10375))),$L$3:$L$473)</f>
        <v>n33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t="str" cm="1">
        <f t="array" ref="J10376">LOOKUP(1,1/FREQUENCY(0,SIN((RADIANS($M$3:$M$473-H10376))/2)^2+SIN((RADIANS($N$3:$N$473-I10376))/2)^2*COS(RADIANS($M$3:$M$473))*COS(RADIANS(H10376))),$L$3:$L$473)</f>
        <v>n294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t="str" cm="1">
        <f t="array" ref="J10377">LOOKUP(1,1/FREQUENCY(0,SIN((RADIANS($M$3:$M$473-H10377))/2)^2+SIN((RADIANS($N$3:$N$473-I10377))/2)^2*COS(RADIANS($M$3:$M$473))*COS(RADIANS(H10377))),$L$3:$L$473)</f>
        <v>n33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t="str" cm="1">
        <f t="array" ref="J10378">LOOKUP(1,1/FREQUENCY(0,SIN((RADIANS($M$3:$M$473-H10378))/2)^2+SIN((RADIANS($N$3:$N$473-I10378))/2)^2*COS(RADIANS($M$3:$M$473))*COS(RADIANS(H10378))),$L$3:$L$473)</f>
        <v>n33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t="str" cm="1">
        <f t="array" ref="J10379">LOOKUP(1,1/FREQUENCY(0,SIN((RADIANS($M$3:$M$473-H10379))/2)^2+SIN((RADIANS($N$3:$N$473-I10379))/2)^2*COS(RADIANS($M$3:$M$473))*COS(RADIANS(H10379))),$L$3:$L$473)</f>
        <v>n33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t="str" cm="1">
        <f t="array" ref="J10380">LOOKUP(1,1/FREQUENCY(0,SIN((RADIANS($M$3:$M$473-H10380))/2)^2+SIN((RADIANS($N$3:$N$473-I10380))/2)^2*COS(RADIANS($M$3:$M$473))*COS(RADIANS(H10380))),$L$3:$L$473)</f>
        <v>n33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t="str" cm="1">
        <f t="array" ref="J10381">LOOKUP(1,1/FREQUENCY(0,SIN((RADIANS($M$3:$M$473-H10381))/2)^2+SIN((RADIANS($N$3:$N$473-I10381))/2)^2*COS(RADIANS($M$3:$M$473))*COS(RADIANS(H10381))),$L$3:$L$473)</f>
        <v>n33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t="str" cm="1">
        <f t="array" ref="J10382">LOOKUP(1,1/FREQUENCY(0,SIN((RADIANS($M$3:$M$473-H10382))/2)^2+SIN((RADIANS($N$3:$N$473-I10382))/2)^2*COS(RADIANS($M$3:$M$473))*COS(RADIANS(H10382))),$L$3:$L$473)</f>
        <v>n33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t="str" cm="1">
        <f t="array" ref="J10383">LOOKUP(1,1/FREQUENCY(0,SIN((RADIANS($M$3:$M$473-H10383))/2)^2+SIN((RADIANS($N$3:$N$473-I10383))/2)^2*COS(RADIANS($M$3:$M$473))*COS(RADIANS(H10383))),$L$3:$L$473)</f>
        <v>n33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t="str" cm="1">
        <f t="array" ref="J10384">LOOKUP(1,1/FREQUENCY(0,SIN((RADIANS($M$3:$M$473-H10384))/2)^2+SIN((RADIANS($N$3:$N$473-I10384))/2)^2*COS(RADIANS($M$3:$M$473))*COS(RADIANS(H10384))),$L$3:$L$473)</f>
        <v>n33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t="str" cm="1">
        <f t="array" ref="J10385">LOOKUP(1,1/FREQUENCY(0,SIN((RADIANS($M$3:$M$473-H10385))/2)^2+SIN((RADIANS($N$3:$N$473-I10385))/2)^2*COS(RADIANS($M$3:$M$473))*COS(RADIANS(H10385))),$L$3:$L$473)</f>
        <v>n33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t="str" cm="1">
        <f t="array" ref="J10386">LOOKUP(1,1/FREQUENCY(0,SIN((RADIANS($M$3:$M$473-H10386))/2)^2+SIN((RADIANS($N$3:$N$473-I10386))/2)^2*COS(RADIANS($M$3:$M$473))*COS(RADIANS(H10386))),$L$3:$L$473)</f>
        <v>n33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t="str" cm="1">
        <f t="array" ref="J10387">LOOKUP(1,1/FREQUENCY(0,SIN((RADIANS($M$3:$M$473-H10387))/2)^2+SIN((RADIANS($N$3:$N$473-I10387))/2)^2*COS(RADIANS($M$3:$M$473))*COS(RADIANS(H10387))),$L$3:$L$473)</f>
        <v>n33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t="str" cm="1">
        <f t="array" ref="J10388">LOOKUP(1,1/FREQUENCY(0,SIN((RADIANS($M$3:$M$473-H10388))/2)^2+SIN((RADIANS($N$3:$N$473-I10388))/2)^2*COS(RADIANS($M$3:$M$473))*COS(RADIANS(H10388))),$L$3:$L$473)</f>
        <v>n33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t="str" cm="1">
        <f t="array" ref="J10389">LOOKUP(1,1/FREQUENCY(0,SIN((RADIANS($M$3:$M$473-H10389))/2)^2+SIN((RADIANS($N$3:$N$473-I10389))/2)^2*COS(RADIANS($M$3:$M$473))*COS(RADIANS(H10389))),$L$3:$L$473)</f>
        <v>n33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t="str" cm="1">
        <f t="array" ref="J10390">LOOKUP(1,1/FREQUENCY(0,SIN((RADIANS($M$3:$M$473-H10390))/2)^2+SIN((RADIANS($N$3:$N$473-I10390))/2)^2*COS(RADIANS($M$3:$M$473))*COS(RADIANS(H10390))),$L$3:$L$473)</f>
        <v>n32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t="str" cm="1">
        <f t="array" ref="J10391">LOOKUP(1,1/FREQUENCY(0,SIN((RADIANS($M$3:$M$473-H10391))/2)^2+SIN((RADIANS($N$3:$N$473-I10391))/2)^2*COS(RADIANS($M$3:$M$473))*COS(RADIANS(H10391))),$L$3:$L$473)</f>
        <v>n33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t="str" cm="1">
        <f t="array" ref="J10392">LOOKUP(1,1/FREQUENCY(0,SIN((RADIANS($M$3:$M$473-H10392))/2)^2+SIN((RADIANS($N$3:$N$473-I10392))/2)^2*COS(RADIANS($M$3:$M$473))*COS(RADIANS(H10392))),$L$3:$L$473)</f>
        <v>n32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t="str" cm="1">
        <f t="array" ref="J10393">LOOKUP(1,1/FREQUENCY(0,SIN((RADIANS($M$3:$M$473-H10393))/2)^2+SIN((RADIANS($N$3:$N$473-I10393))/2)^2*COS(RADIANS($M$3:$M$473))*COS(RADIANS(H10393))),$L$3:$L$473)</f>
        <v>n32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t="str" cm="1">
        <f t="array" ref="J10394">LOOKUP(1,1/FREQUENCY(0,SIN((RADIANS($M$3:$M$473-H10394))/2)^2+SIN((RADIANS($N$3:$N$473-I10394))/2)^2*COS(RADIANS($M$3:$M$473))*COS(RADIANS(H10394))),$L$3:$L$473)</f>
        <v>n32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t="str" cm="1">
        <f t="array" ref="J10395">LOOKUP(1,1/FREQUENCY(0,SIN((RADIANS($M$3:$M$473-H10395))/2)^2+SIN((RADIANS($N$3:$N$473-I10395))/2)^2*COS(RADIANS($M$3:$M$473))*COS(RADIANS(H10395))),$L$3:$L$473)</f>
        <v>n32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t="str" cm="1">
        <f t="array" ref="J10396">LOOKUP(1,1/FREQUENCY(0,SIN((RADIANS($M$3:$M$473-H10396))/2)^2+SIN((RADIANS($N$3:$N$473-I10396))/2)^2*COS(RADIANS($M$3:$M$473))*COS(RADIANS(H10396))),$L$3:$L$473)</f>
        <v>n32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t="str" cm="1">
        <f t="array" ref="J10397">LOOKUP(1,1/FREQUENCY(0,SIN((RADIANS($M$3:$M$473-H10397))/2)^2+SIN((RADIANS($N$3:$N$473-I10397))/2)^2*COS(RADIANS($M$3:$M$473))*COS(RADIANS(H10397))),$L$3:$L$473)</f>
        <v>n32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t="str" cm="1">
        <f t="array" ref="J10398">LOOKUP(1,1/FREQUENCY(0,SIN((RADIANS($M$3:$M$473-H10398))/2)^2+SIN((RADIANS($N$3:$N$473-I10398))/2)^2*COS(RADIANS($M$3:$M$473))*COS(RADIANS(H10398))),$L$3:$L$473)</f>
        <v>n32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t="str" cm="1">
        <f t="array" ref="J10399">LOOKUP(1,1/FREQUENCY(0,SIN((RADIANS($M$3:$M$473-H10399))/2)^2+SIN((RADIANS($N$3:$N$473-I10399))/2)^2*COS(RADIANS($M$3:$M$473))*COS(RADIANS(H10399))),$L$3:$L$473)</f>
        <v>n32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t="str" cm="1">
        <f t="array" ref="J10400">LOOKUP(1,1/FREQUENCY(0,SIN((RADIANS($M$3:$M$473-H10400))/2)^2+SIN((RADIANS($N$3:$N$473-I10400))/2)^2*COS(RADIANS($M$3:$M$473))*COS(RADIANS(H10400))),$L$3:$L$473)</f>
        <v>n32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t="str" cm="1">
        <f t="array" ref="J10401">LOOKUP(1,1/FREQUENCY(0,SIN((RADIANS($M$3:$M$473-H10401))/2)^2+SIN((RADIANS($N$3:$N$473-I10401))/2)^2*COS(RADIANS($M$3:$M$473))*COS(RADIANS(H10401))),$L$3:$L$473)</f>
        <v>n32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t="str" cm="1">
        <f t="array" ref="J10402">LOOKUP(1,1/FREQUENCY(0,SIN((RADIANS($M$3:$M$473-H10402))/2)^2+SIN((RADIANS($N$3:$N$473-I10402))/2)^2*COS(RADIANS($M$3:$M$473))*COS(RADIANS(H10402))),$L$3:$L$473)</f>
        <v>n32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t="str" cm="1">
        <f t="array" ref="J10403">LOOKUP(1,1/FREQUENCY(0,SIN((RADIANS($M$3:$M$473-H10403))/2)^2+SIN((RADIANS($N$3:$N$473-I10403))/2)^2*COS(RADIANS($M$3:$M$473))*COS(RADIANS(H10403))),$L$3:$L$473)</f>
        <v>n32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t="str" cm="1">
        <f t="array" ref="J10404">LOOKUP(1,1/FREQUENCY(0,SIN((RADIANS($M$3:$M$473-H10404))/2)^2+SIN((RADIANS($N$3:$N$473-I10404))/2)^2*COS(RADIANS($M$3:$M$473))*COS(RADIANS(H10404))),$L$3:$L$473)</f>
        <v>n32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t="str" cm="1">
        <f t="array" ref="J10405">LOOKUP(1,1/FREQUENCY(0,SIN((RADIANS($M$3:$M$473-H10405))/2)^2+SIN((RADIANS($N$3:$N$473-I10405))/2)^2*COS(RADIANS($M$3:$M$473))*COS(RADIANS(H10405))),$L$3:$L$473)</f>
        <v>n342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t="str" cm="1">
        <f t="array" ref="J10406">LOOKUP(1,1/FREQUENCY(0,SIN((RADIANS($M$3:$M$473-H10406))/2)^2+SIN((RADIANS($N$3:$N$473-I10406))/2)^2*COS(RADIANS($M$3:$M$473))*COS(RADIANS(H10406))),$L$3:$L$473)</f>
        <v>n294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t="str" cm="1">
        <f t="array" ref="J10407">LOOKUP(1,1/FREQUENCY(0,SIN((RADIANS($M$3:$M$473-H10407))/2)^2+SIN((RADIANS($N$3:$N$473-I10407))/2)^2*COS(RADIANS($M$3:$M$473))*COS(RADIANS(H10407))),$L$3:$L$473)</f>
        <v>n294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t="str" cm="1">
        <f t="array" ref="J10408">LOOKUP(1,1/FREQUENCY(0,SIN((RADIANS($M$3:$M$473-H10408))/2)^2+SIN((RADIANS($N$3:$N$473-I10408))/2)^2*COS(RADIANS($M$3:$M$473))*COS(RADIANS(H10408))),$L$3:$L$473)</f>
        <v>n33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t="str" cm="1">
        <f t="array" ref="J10409">LOOKUP(1,1/FREQUENCY(0,SIN((RADIANS($M$3:$M$473-H10409))/2)^2+SIN((RADIANS($N$3:$N$473-I10409))/2)^2*COS(RADIANS($M$3:$M$473))*COS(RADIANS(H10409))),$L$3:$L$473)</f>
        <v>n32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t="str" cm="1">
        <f t="array" ref="J10410">LOOKUP(1,1/FREQUENCY(0,SIN((RADIANS($M$3:$M$473-H10410))/2)^2+SIN((RADIANS($N$3:$N$473-I10410))/2)^2*COS(RADIANS($M$3:$M$473))*COS(RADIANS(H10410))),$L$3:$L$473)</f>
        <v>n33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t="str" cm="1">
        <f t="array" ref="J10411">LOOKUP(1,1/FREQUENCY(0,SIN((RADIANS($M$3:$M$473-H10411))/2)^2+SIN((RADIANS($N$3:$N$473-I10411))/2)^2*COS(RADIANS($M$3:$M$473))*COS(RADIANS(H10411))),$L$3:$L$473)</f>
        <v>n33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t="str" cm="1">
        <f t="array" ref="J10412">LOOKUP(1,1/FREQUENCY(0,SIN((RADIANS($M$3:$M$473-H10412))/2)^2+SIN((RADIANS($N$3:$N$473-I10412))/2)^2*COS(RADIANS($M$3:$M$473))*COS(RADIANS(H10412))),$L$3:$L$473)</f>
        <v>n33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t="str" cm="1">
        <f t="array" ref="J10413">LOOKUP(1,1/FREQUENCY(0,SIN((RADIANS($M$3:$M$473-H10413))/2)^2+SIN((RADIANS($N$3:$N$473-I10413))/2)^2*COS(RADIANS($M$3:$M$473))*COS(RADIANS(H10413))),$L$3:$L$473)</f>
        <v>n33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t="str" cm="1">
        <f t="array" ref="J10414">LOOKUP(1,1/FREQUENCY(0,SIN((RADIANS($M$3:$M$473-H10414))/2)^2+SIN((RADIANS($N$3:$N$473-I10414))/2)^2*COS(RADIANS($M$3:$M$473))*COS(RADIANS(H10414))),$L$3:$L$473)</f>
        <v>n33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t="str" cm="1">
        <f t="array" ref="J10415">LOOKUP(1,1/FREQUENCY(0,SIN((RADIANS($M$3:$M$473-H10415))/2)^2+SIN((RADIANS($N$3:$N$473-I10415))/2)^2*COS(RADIANS($M$3:$M$473))*COS(RADIANS(H10415))),$L$3:$L$473)</f>
        <v>n32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t="str" cm="1">
        <f t="array" ref="J10416">LOOKUP(1,1/FREQUENCY(0,SIN((RADIANS($M$3:$M$473-H10416))/2)^2+SIN((RADIANS($N$3:$N$473-I10416))/2)^2*COS(RADIANS($M$3:$M$473))*COS(RADIANS(H10416))),$L$3:$L$473)</f>
        <v>n32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t="str" cm="1">
        <f t="array" ref="J10417">LOOKUP(1,1/FREQUENCY(0,SIN((RADIANS($M$3:$M$473-H10417))/2)^2+SIN((RADIANS($N$3:$N$473-I10417))/2)^2*COS(RADIANS($M$3:$M$473))*COS(RADIANS(H10417))),$L$3:$L$473)</f>
        <v>n441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t="str" cm="1">
        <f t="array" ref="J10418">LOOKUP(1,1/FREQUENCY(0,SIN((RADIANS($M$3:$M$473-H10418))/2)^2+SIN((RADIANS($N$3:$N$473-I10418))/2)^2*COS(RADIANS($M$3:$M$473))*COS(RADIANS(H10418))),$L$3:$L$473)</f>
        <v>n32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t="str" cm="1">
        <f t="array" ref="J10419">LOOKUP(1,1/FREQUENCY(0,SIN((RADIANS($M$3:$M$473-H10419))/2)^2+SIN((RADIANS($N$3:$N$473-I10419))/2)^2*COS(RADIANS($M$3:$M$473))*COS(RADIANS(H10419))),$L$3:$L$473)</f>
        <v>n32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t="str" cm="1">
        <f t="array" ref="J10420">LOOKUP(1,1/FREQUENCY(0,SIN((RADIANS($M$3:$M$473-H10420))/2)^2+SIN((RADIANS($N$3:$N$473-I10420))/2)^2*COS(RADIANS($M$3:$M$473))*COS(RADIANS(H10420))),$L$3:$L$473)</f>
        <v>n32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t="str" cm="1">
        <f t="array" ref="J10421">LOOKUP(1,1/FREQUENCY(0,SIN((RADIANS($M$3:$M$473-H10421))/2)^2+SIN((RADIANS($N$3:$N$473-I10421))/2)^2*COS(RADIANS($M$3:$M$473))*COS(RADIANS(H10421))),$L$3:$L$473)</f>
        <v>n32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t="str" cm="1">
        <f t="array" ref="J10422">LOOKUP(1,1/FREQUENCY(0,SIN((RADIANS($M$3:$M$473-H10422))/2)^2+SIN((RADIANS($N$3:$N$473-I10422))/2)^2*COS(RADIANS($M$3:$M$473))*COS(RADIANS(H10422))),$L$3:$L$473)</f>
        <v>n32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t="str" cm="1">
        <f t="array" ref="J10423">LOOKUP(1,1/FREQUENCY(0,SIN((RADIANS($M$3:$M$473-H10423))/2)^2+SIN((RADIANS($N$3:$N$473-I10423))/2)^2*COS(RADIANS($M$3:$M$473))*COS(RADIANS(H10423))),$L$3:$L$473)</f>
        <v>n32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t="str" cm="1">
        <f t="array" ref="J10424">LOOKUP(1,1/FREQUENCY(0,SIN((RADIANS($M$3:$M$473-H10424))/2)^2+SIN((RADIANS($N$3:$N$473-I10424))/2)^2*COS(RADIANS($M$3:$M$473))*COS(RADIANS(H10424))),$L$3:$L$473)</f>
        <v>n32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t="str" cm="1">
        <f t="array" ref="J10425">LOOKUP(1,1/FREQUENCY(0,SIN((RADIANS($M$3:$M$473-H10425))/2)^2+SIN((RADIANS($N$3:$N$473-I10425))/2)^2*COS(RADIANS($M$3:$M$473))*COS(RADIANS(H10425))),$L$3:$L$473)</f>
        <v>n32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t="str" cm="1">
        <f t="array" ref="J10426">LOOKUP(1,1/FREQUENCY(0,SIN((RADIANS($M$3:$M$473-H10426))/2)^2+SIN((RADIANS($N$3:$N$473-I10426))/2)^2*COS(RADIANS($M$3:$M$473))*COS(RADIANS(H10426))),$L$3:$L$473)</f>
        <v>n32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t="str" cm="1">
        <f t="array" ref="J10427">LOOKUP(1,1/FREQUENCY(0,SIN((RADIANS($M$3:$M$473-H10427))/2)^2+SIN((RADIANS($N$3:$N$473-I10427))/2)^2*COS(RADIANS($M$3:$M$473))*COS(RADIANS(H10427))),$L$3:$L$473)</f>
        <v>n32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t="str" cm="1">
        <f t="array" ref="J10428">LOOKUP(1,1/FREQUENCY(0,SIN((RADIANS($M$3:$M$473-H10428))/2)^2+SIN((RADIANS($N$3:$N$473-I10428))/2)^2*COS(RADIANS($M$3:$M$473))*COS(RADIANS(H10428))),$L$3:$L$473)</f>
        <v>n32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t="str" cm="1">
        <f t="array" ref="J10429">LOOKUP(1,1/FREQUENCY(0,SIN((RADIANS($M$3:$M$473-H10429))/2)^2+SIN((RADIANS($N$3:$N$473-I10429))/2)^2*COS(RADIANS($M$3:$M$473))*COS(RADIANS(H10429))),$L$3:$L$473)</f>
        <v>n32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t="str" cm="1">
        <f t="array" ref="J10430">LOOKUP(1,1/FREQUENCY(0,SIN((RADIANS($M$3:$M$473-H10430))/2)^2+SIN((RADIANS($N$3:$N$473-I10430))/2)^2*COS(RADIANS($M$3:$M$473))*COS(RADIANS(H10430))),$L$3:$L$473)</f>
        <v>n32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t="str" cm="1">
        <f t="array" ref="J10431">LOOKUP(1,1/FREQUENCY(0,SIN((RADIANS($M$3:$M$473-H10431))/2)^2+SIN((RADIANS($N$3:$N$473-I10431))/2)^2*COS(RADIANS($M$3:$M$473))*COS(RADIANS(H10431))),$L$3:$L$473)</f>
        <v>n441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t="str" cm="1">
        <f t="array" ref="J10432">LOOKUP(1,1/FREQUENCY(0,SIN((RADIANS($M$3:$M$473-H10432))/2)^2+SIN((RADIANS($N$3:$N$473-I10432))/2)^2*COS(RADIANS($M$3:$M$473))*COS(RADIANS(H10432))),$L$3:$L$473)</f>
        <v>n32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t="str" cm="1">
        <f t="array" ref="J10433">LOOKUP(1,1/FREQUENCY(0,SIN((RADIANS($M$3:$M$473-H10433))/2)^2+SIN((RADIANS($N$3:$N$473-I10433))/2)^2*COS(RADIANS($M$3:$M$473))*COS(RADIANS(H10433))),$L$3:$L$473)</f>
        <v>n32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t="str" cm="1">
        <f t="array" ref="J10434">LOOKUP(1,1/FREQUENCY(0,SIN((RADIANS($M$3:$M$473-H10434))/2)^2+SIN((RADIANS($N$3:$N$473-I10434))/2)^2*COS(RADIANS($M$3:$M$473))*COS(RADIANS(H10434))),$L$3:$L$473)</f>
        <v>n32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t="str" cm="1">
        <f t="array" ref="J10435">LOOKUP(1,1/FREQUENCY(0,SIN((RADIANS($M$3:$M$473-H10435))/2)^2+SIN((RADIANS($N$3:$N$473-I10435))/2)^2*COS(RADIANS($M$3:$M$473))*COS(RADIANS(H10435))),$L$3:$L$473)</f>
        <v>n32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t="str" cm="1">
        <f t="array" ref="J10436">LOOKUP(1,1/FREQUENCY(0,SIN((RADIANS($M$3:$M$473-H10436))/2)^2+SIN((RADIANS($N$3:$N$473-I10436))/2)^2*COS(RADIANS($M$3:$M$473))*COS(RADIANS(H10436))),$L$3:$L$473)</f>
        <v>n32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t="str" cm="1">
        <f t="array" ref="J10437">LOOKUP(1,1/FREQUENCY(0,SIN((RADIANS($M$3:$M$473-H10437))/2)^2+SIN((RADIANS($N$3:$N$473-I10437))/2)^2*COS(RADIANS($M$3:$M$473))*COS(RADIANS(H10437))),$L$3:$L$473)</f>
        <v>n32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t="str" cm="1">
        <f t="array" ref="J10438">LOOKUP(1,1/FREQUENCY(0,SIN((RADIANS($M$3:$M$473-H10438))/2)^2+SIN((RADIANS($N$3:$N$473-I10438))/2)^2*COS(RADIANS($M$3:$M$473))*COS(RADIANS(H10438))),$L$3:$L$473)</f>
        <v>n32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t="str" cm="1">
        <f t="array" ref="J10439">LOOKUP(1,1/FREQUENCY(0,SIN((RADIANS($M$3:$M$473-H10439))/2)^2+SIN((RADIANS($N$3:$N$473-I10439))/2)^2*COS(RADIANS($M$3:$M$473))*COS(RADIANS(H10439))),$L$3:$L$473)</f>
        <v>n32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t="str" cm="1">
        <f t="array" ref="J10440">LOOKUP(1,1/FREQUENCY(0,SIN((RADIANS($M$3:$M$473-H10440))/2)^2+SIN((RADIANS($N$3:$N$473-I10440))/2)^2*COS(RADIANS($M$3:$M$473))*COS(RADIANS(H10440))),$L$3:$L$473)</f>
        <v>n32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t="str" cm="1">
        <f t="array" ref="J10441">LOOKUP(1,1/FREQUENCY(0,SIN((RADIANS($M$3:$M$473-H10441))/2)^2+SIN((RADIANS($N$3:$N$473-I10441))/2)^2*COS(RADIANS($M$3:$M$473))*COS(RADIANS(H10441))),$L$3:$L$473)</f>
        <v>n32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t="str" cm="1">
        <f t="array" ref="J10442">LOOKUP(1,1/FREQUENCY(0,SIN((RADIANS($M$3:$M$473-H10442))/2)^2+SIN((RADIANS($N$3:$N$473-I10442))/2)^2*COS(RADIANS($M$3:$M$473))*COS(RADIANS(H10442))),$L$3:$L$473)</f>
        <v>n32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t="str" cm="1">
        <f t="array" ref="J10443">LOOKUP(1,1/FREQUENCY(0,SIN((RADIANS($M$3:$M$473-H10443))/2)^2+SIN((RADIANS($N$3:$N$473-I10443))/2)^2*COS(RADIANS($M$3:$M$473))*COS(RADIANS(H10443))),$L$3:$L$473)</f>
        <v>n32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t="str" cm="1">
        <f t="array" ref="J10444">LOOKUP(1,1/FREQUENCY(0,SIN((RADIANS($M$3:$M$473-H10444))/2)^2+SIN((RADIANS($N$3:$N$473-I10444))/2)^2*COS(RADIANS($M$3:$M$473))*COS(RADIANS(H10444))),$L$3:$L$473)</f>
        <v>n32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t="str" cm="1">
        <f t="array" ref="J10445">LOOKUP(1,1/FREQUENCY(0,SIN((RADIANS($M$3:$M$473-H10445))/2)^2+SIN((RADIANS($N$3:$N$473-I10445))/2)^2*COS(RADIANS($M$3:$M$473))*COS(RADIANS(H10445))),$L$3:$L$473)</f>
        <v>n32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t="str" cm="1">
        <f t="array" ref="J10446">LOOKUP(1,1/FREQUENCY(0,SIN((RADIANS($M$3:$M$473-H10446))/2)^2+SIN((RADIANS($N$3:$N$473-I10446))/2)^2*COS(RADIANS($M$3:$M$473))*COS(RADIANS(H10446))),$L$3:$L$473)</f>
        <v>n32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t="str" cm="1">
        <f t="array" ref="J10447">LOOKUP(1,1/FREQUENCY(0,SIN((RADIANS($M$3:$M$473-H10447))/2)^2+SIN((RADIANS($N$3:$N$473-I10447))/2)^2*COS(RADIANS($M$3:$M$473))*COS(RADIANS(H10447))),$L$3:$L$473)</f>
        <v>n32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t="str" cm="1">
        <f t="array" ref="J10448">LOOKUP(1,1/FREQUENCY(0,SIN((RADIANS($M$3:$M$473-H10448))/2)^2+SIN((RADIANS($N$3:$N$473-I10448))/2)^2*COS(RADIANS($M$3:$M$473))*COS(RADIANS(H10448))),$L$3:$L$473)</f>
        <v>n32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t="str" cm="1">
        <f t="array" ref="J10449">LOOKUP(1,1/FREQUENCY(0,SIN((RADIANS($M$3:$M$473-H10449))/2)^2+SIN((RADIANS($N$3:$N$473-I10449))/2)^2*COS(RADIANS($M$3:$M$473))*COS(RADIANS(H10449))),$L$3:$L$473)</f>
        <v>n32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t="str" cm="1">
        <f t="array" ref="J10450">LOOKUP(1,1/FREQUENCY(0,SIN((RADIANS($M$3:$M$473-H10450))/2)^2+SIN((RADIANS($N$3:$N$473-I10450))/2)^2*COS(RADIANS($M$3:$M$473))*COS(RADIANS(H10450))),$L$3:$L$473)</f>
        <v>n32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t="str" cm="1">
        <f t="array" ref="J10451">LOOKUP(1,1/FREQUENCY(0,SIN((RADIANS($M$3:$M$473-H10451))/2)^2+SIN((RADIANS($N$3:$N$473-I10451))/2)^2*COS(RADIANS($M$3:$M$473))*COS(RADIANS(H10451))),$L$3:$L$473)</f>
        <v>n32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t="str" cm="1">
        <f t="array" ref="J10452">LOOKUP(1,1/FREQUENCY(0,SIN((RADIANS($M$3:$M$473-H10452))/2)^2+SIN((RADIANS($N$3:$N$473-I10452))/2)^2*COS(RADIANS($M$3:$M$473))*COS(RADIANS(H10452))),$L$3:$L$473)</f>
        <v>n32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t="str" cm="1">
        <f t="array" ref="J10453">LOOKUP(1,1/FREQUENCY(0,SIN((RADIANS($M$3:$M$473-H10453))/2)^2+SIN((RADIANS($N$3:$N$473-I10453))/2)^2*COS(RADIANS($M$3:$M$473))*COS(RADIANS(H10453))),$L$3:$L$473)</f>
        <v>n343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t="str" cm="1">
        <f t="array" ref="J10454">LOOKUP(1,1/FREQUENCY(0,SIN((RADIANS($M$3:$M$473-H10454))/2)^2+SIN((RADIANS($N$3:$N$473-I10454))/2)^2*COS(RADIANS($M$3:$M$473))*COS(RADIANS(H10454))),$L$3:$L$473)</f>
        <v>n343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t="str" cm="1">
        <f t="array" ref="J10455">LOOKUP(1,1/FREQUENCY(0,SIN((RADIANS($M$3:$M$473-H10455))/2)^2+SIN((RADIANS($N$3:$N$473-I10455))/2)^2*COS(RADIANS($M$3:$M$473))*COS(RADIANS(H10455))),$L$3:$L$473)</f>
        <v>n294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t="str" cm="1">
        <f t="array" ref="J10456">LOOKUP(1,1/FREQUENCY(0,SIN((RADIANS($M$3:$M$473-H10456))/2)^2+SIN((RADIANS($N$3:$N$473-I10456))/2)^2*COS(RADIANS($M$3:$M$473))*COS(RADIANS(H10456))),$L$3:$L$473)</f>
        <v>n294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t="str" cm="1">
        <f t="array" ref="J10457">LOOKUP(1,1/FREQUENCY(0,SIN((RADIANS($M$3:$M$473-H10457))/2)^2+SIN((RADIANS($N$3:$N$473-I10457))/2)^2*COS(RADIANS($M$3:$M$473))*COS(RADIANS(H10457))),$L$3:$L$473)</f>
        <v>n343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t="str" cm="1">
        <f t="array" ref="J10458">LOOKUP(1,1/FREQUENCY(0,SIN((RADIANS($M$3:$M$473-H10458))/2)^2+SIN((RADIANS($N$3:$N$473-I10458))/2)^2*COS(RADIANS($M$3:$M$473))*COS(RADIANS(H10458))),$L$3:$L$473)</f>
        <v>n343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t="str" cm="1">
        <f t="array" ref="J10459">LOOKUP(1,1/FREQUENCY(0,SIN((RADIANS($M$3:$M$473-H10459))/2)^2+SIN((RADIANS($N$3:$N$473-I10459))/2)^2*COS(RADIANS($M$3:$M$473))*COS(RADIANS(H10459))),$L$3:$L$473)</f>
        <v>n343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t="str" cm="1">
        <f t="array" ref="J10460">LOOKUP(1,1/FREQUENCY(0,SIN((RADIANS($M$3:$M$473-H10460))/2)^2+SIN((RADIANS($N$3:$N$473-I10460))/2)^2*COS(RADIANS($M$3:$M$473))*COS(RADIANS(H10460))),$L$3:$L$473)</f>
        <v>n294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t="str" cm="1">
        <f t="array" ref="J10461">LOOKUP(1,1/FREQUENCY(0,SIN((RADIANS($M$3:$M$473-H10461))/2)^2+SIN((RADIANS($N$3:$N$473-I10461))/2)^2*COS(RADIANS($M$3:$M$473))*COS(RADIANS(H10461))),$L$3:$L$473)</f>
        <v>n294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t="str" cm="1">
        <f t="array" ref="J10462">LOOKUP(1,1/FREQUENCY(0,SIN((RADIANS($M$3:$M$473-H10462))/2)^2+SIN((RADIANS($N$3:$N$473-I10462))/2)^2*COS(RADIANS($M$3:$M$473))*COS(RADIANS(H10462))),$L$3:$L$473)</f>
        <v>n294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t="str" cm="1">
        <f t="array" ref="J10463">LOOKUP(1,1/FREQUENCY(0,SIN((RADIANS($M$3:$M$473-H10463))/2)^2+SIN((RADIANS($N$3:$N$473-I10463))/2)^2*COS(RADIANS($M$3:$M$473))*COS(RADIANS(H10463))),$L$3:$L$473)</f>
        <v>n343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t="str" cm="1">
        <f t="array" ref="J10464">LOOKUP(1,1/FREQUENCY(0,SIN((RADIANS($M$3:$M$473-H10464))/2)^2+SIN((RADIANS($N$3:$N$473-I10464))/2)^2*COS(RADIANS($M$3:$M$473))*COS(RADIANS(H10464))),$L$3:$L$473)</f>
        <v>n294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t="str" cm="1">
        <f t="array" ref="J10465">LOOKUP(1,1/FREQUENCY(0,SIN((RADIANS($M$3:$M$473-H10465))/2)^2+SIN((RADIANS($N$3:$N$473-I10465))/2)^2*COS(RADIANS($M$3:$M$473))*COS(RADIANS(H10465))),$L$3:$L$473)</f>
        <v>n294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t="str" cm="1">
        <f t="array" ref="J10466">LOOKUP(1,1/FREQUENCY(0,SIN((RADIANS($M$3:$M$473-H10466))/2)^2+SIN((RADIANS($N$3:$N$473-I10466))/2)^2*COS(RADIANS($M$3:$M$473))*COS(RADIANS(H10466))),$L$3:$L$473)</f>
        <v>n294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t="str" cm="1">
        <f t="array" ref="J10467">LOOKUP(1,1/FREQUENCY(0,SIN((RADIANS($M$3:$M$473-H10467))/2)^2+SIN((RADIANS($N$3:$N$473-I10467))/2)^2*COS(RADIANS($M$3:$M$473))*COS(RADIANS(H10467))),$L$3:$L$473)</f>
        <v>n294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t="str" cm="1">
        <f t="array" ref="J10468">LOOKUP(1,1/FREQUENCY(0,SIN((RADIANS($M$3:$M$473-H10468))/2)^2+SIN((RADIANS($N$3:$N$473-I10468))/2)^2*COS(RADIANS($M$3:$M$473))*COS(RADIANS(H10468))),$L$3:$L$473)</f>
        <v>n294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t="str" cm="1">
        <f t="array" ref="J10469">LOOKUP(1,1/FREQUENCY(0,SIN((RADIANS($M$3:$M$473-H10469))/2)^2+SIN((RADIANS($N$3:$N$473-I10469))/2)^2*COS(RADIANS($M$3:$M$473))*COS(RADIANS(H10469))),$L$3:$L$473)</f>
        <v>n294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t="str" cm="1">
        <f t="array" ref="J10470">LOOKUP(1,1/FREQUENCY(0,SIN((RADIANS($M$3:$M$473-H10470))/2)^2+SIN((RADIANS($N$3:$N$473-I10470))/2)^2*COS(RADIANS($M$3:$M$473))*COS(RADIANS(H10470))),$L$3:$L$473)</f>
        <v>n294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t="str" cm="1">
        <f t="array" ref="J10471">LOOKUP(1,1/FREQUENCY(0,SIN((RADIANS($M$3:$M$473-H10471))/2)^2+SIN((RADIANS($N$3:$N$473-I10471))/2)^2*COS(RADIANS($M$3:$M$473))*COS(RADIANS(H10471))),$L$3:$L$473)</f>
        <v>n294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t="str" cm="1">
        <f t="array" ref="J10472">LOOKUP(1,1/FREQUENCY(0,SIN((RADIANS($M$3:$M$473-H10472))/2)^2+SIN((RADIANS($N$3:$N$473-I10472))/2)^2*COS(RADIANS($M$3:$M$473))*COS(RADIANS(H10472))),$L$3:$L$473)</f>
        <v>n294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t="str" cm="1">
        <f t="array" ref="J10473">LOOKUP(1,1/FREQUENCY(0,SIN((RADIANS($M$3:$M$473-H10473))/2)^2+SIN((RADIANS($N$3:$N$473-I10473))/2)^2*COS(RADIANS($M$3:$M$473))*COS(RADIANS(H10473))),$L$3:$L$473)</f>
        <v>n343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t="str" cm="1">
        <f t="array" ref="J10474">LOOKUP(1,1/FREQUENCY(0,SIN((RADIANS($M$3:$M$473-H10474))/2)^2+SIN((RADIANS($N$3:$N$473-I10474))/2)^2*COS(RADIANS($M$3:$M$473))*COS(RADIANS(H10474))),$L$3:$L$473)</f>
        <v>n294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t="str" cm="1">
        <f t="array" ref="J10475">LOOKUP(1,1/FREQUENCY(0,SIN((RADIANS($M$3:$M$473-H10475))/2)^2+SIN((RADIANS($N$3:$N$473-I10475))/2)^2*COS(RADIANS($M$3:$M$473))*COS(RADIANS(H10475))),$L$3:$L$473)</f>
        <v>n294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t="str" cm="1">
        <f t="array" ref="J10476">LOOKUP(1,1/FREQUENCY(0,SIN((RADIANS($M$3:$M$473-H10476))/2)^2+SIN((RADIANS($N$3:$N$473-I10476))/2)^2*COS(RADIANS($M$3:$M$473))*COS(RADIANS(H10476))),$L$3:$L$473)</f>
        <v>n294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t="str" cm="1">
        <f t="array" ref="J10477">LOOKUP(1,1/FREQUENCY(0,SIN((RADIANS($M$3:$M$473-H10477))/2)^2+SIN((RADIANS($N$3:$N$473-I10477))/2)^2*COS(RADIANS($M$3:$M$473))*COS(RADIANS(H10477))),$L$3:$L$473)</f>
        <v>n343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t="str" cm="1">
        <f t="array" ref="J10478">LOOKUP(1,1/FREQUENCY(0,SIN((RADIANS($M$3:$M$473-H10478))/2)^2+SIN((RADIANS($N$3:$N$473-I10478))/2)^2*COS(RADIANS($M$3:$M$473))*COS(RADIANS(H10478))),$L$3:$L$473)</f>
        <v>n335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t="str" cm="1">
        <f t="array" ref="J10479">LOOKUP(1,1/FREQUENCY(0,SIN((RADIANS($M$3:$M$473-H10479))/2)^2+SIN((RADIANS($N$3:$N$473-I10479))/2)^2*COS(RADIANS($M$3:$M$473))*COS(RADIANS(H10479))),$L$3:$L$473)</f>
        <v>n343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t="str" cm="1">
        <f t="array" ref="J10480">LOOKUP(1,1/FREQUENCY(0,SIN((RADIANS($M$3:$M$473-H10480))/2)^2+SIN((RADIANS($N$3:$N$473-I10480))/2)^2*COS(RADIANS($M$3:$M$473))*COS(RADIANS(H10480))),$L$3:$L$473)</f>
        <v>n343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t="str" cm="1">
        <f t="array" ref="J10481">LOOKUP(1,1/FREQUENCY(0,SIN((RADIANS($M$3:$M$473-H10481))/2)^2+SIN((RADIANS($N$3:$N$473-I10481))/2)^2*COS(RADIANS($M$3:$M$473))*COS(RADIANS(H10481))),$L$3:$L$473)</f>
        <v>n343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t="str" cm="1">
        <f t="array" ref="J10482">LOOKUP(1,1/FREQUENCY(0,SIN((RADIANS($M$3:$M$473-H10482))/2)^2+SIN((RADIANS($N$3:$N$473-I10482))/2)^2*COS(RADIANS($M$3:$M$473))*COS(RADIANS(H10482))),$L$3:$L$473)</f>
        <v>n343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t="str" cm="1">
        <f t="array" ref="J10483">LOOKUP(1,1/FREQUENCY(0,SIN((RADIANS($M$3:$M$473-H10483))/2)^2+SIN((RADIANS($N$3:$N$473-I10483))/2)^2*COS(RADIANS($M$3:$M$473))*COS(RADIANS(H10483))),$L$3:$L$473)</f>
        <v>n343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t="str" cm="1">
        <f t="array" ref="J10484">LOOKUP(1,1/FREQUENCY(0,SIN((RADIANS($M$3:$M$473-H10484))/2)^2+SIN((RADIANS($N$3:$N$473-I10484))/2)^2*COS(RADIANS($M$3:$M$473))*COS(RADIANS(H10484))),$L$3:$L$473)</f>
        <v>n343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t="str" cm="1">
        <f t="array" ref="J10485">LOOKUP(1,1/FREQUENCY(0,SIN((RADIANS($M$3:$M$473-H10485))/2)^2+SIN((RADIANS($N$3:$N$473-I10485))/2)^2*COS(RADIANS($M$3:$M$473))*COS(RADIANS(H10485))),$L$3:$L$473)</f>
        <v>n32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t="str" cm="1">
        <f t="array" ref="J10486">LOOKUP(1,1/FREQUENCY(0,SIN((RADIANS($M$3:$M$473-H10486))/2)^2+SIN((RADIANS($N$3:$N$473-I10486))/2)^2*COS(RADIANS($M$3:$M$473))*COS(RADIANS(H10486))),$L$3:$L$473)</f>
        <v>n32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t="str" cm="1">
        <f t="array" ref="J10487">LOOKUP(1,1/FREQUENCY(0,SIN((RADIANS($M$3:$M$473-H10487))/2)^2+SIN((RADIANS($N$3:$N$473-I10487))/2)^2*COS(RADIANS($M$3:$M$473))*COS(RADIANS(H10487))),$L$3:$L$473)</f>
        <v>n294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t="str" cm="1">
        <f t="array" ref="J10488">LOOKUP(1,1/FREQUENCY(0,SIN((RADIANS($M$3:$M$473-H10488))/2)^2+SIN((RADIANS($N$3:$N$473-I10488))/2)^2*COS(RADIANS($M$3:$M$473))*COS(RADIANS(H10488))),$L$3:$L$473)</f>
        <v>n294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t="str" cm="1">
        <f t="array" ref="J10489">LOOKUP(1,1/FREQUENCY(0,SIN((RADIANS($M$3:$M$473-H10489))/2)^2+SIN((RADIANS($N$3:$N$473-I10489))/2)^2*COS(RADIANS($M$3:$M$473))*COS(RADIANS(H10489))),$L$3:$L$473)</f>
        <v>n294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t="str" cm="1">
        <f t="array" ref="J10490">LOOKUP(1,1/FREQUENCY(0,SIN((RADIANS($M$3:$M$473-H10490))/2)^2+SIN((RADIANS($N$3:$N$473-I10490))/2)^2*COS(RADIANS($M$3:$M$473))*COS(RADIANS(H10490))),$L$3:$L$473)</f>
        <v>n294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t="str" cm="1">
        <f t="array" ref="J10491">LOOKUP(1,1/FREQUENCY(0,SIN((RADIANS($M$3:$M$473-H10491))/2)^2+SIN((RADIANS($N$3:$N$473-I10491))/2)^2*COS(RADIANS($M$3:$M$473))*COS(RADIANS(H10491))),$L$3:$L$473)</f>
        <v>n294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t="str" cm="1">
        <f t="array" ref="J10492">LOOKUP(1,1/FREQUENCY(0,SIN((RADIANS($M$3:$M$473-H10492))/2)^2+SIN((RADIANS($N$3:$N$473-I10492))/2)^2*COS(RADIANS($M$3:$M$473))*COS(RADIANS(H10492))),$L$3:$L$473)</f>
        <v>n294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t="str" cm="1">
        <f t="array" ref="J10493">LOOKUP(1,1/FREQUENCY(0,SIN((RADIANS($M$3:$M$473-H10493))/2)^2+SIN((RADIANS($N$3:$N$473-I10493))/2)^2*COS(RADIANS($M$3:$M$473))*COS(RADIANS(H10493))),$L$3:$L$473)</f>
        <v>n294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t="str" cm="1">
        <f t="array" ref="J10494">LOOKUP(1,1/FREQUENCY(0,SIN((RADIANS($M$3:$M$473-H10494))/2)^2+SIN((RADIANS($N$3:$N$473-I10494))/2)^2*COS(RADIANS($M$3:$M$473))*COS(RADIANS(H10494))),$L$3:$L$473)</f>
        <v>n32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t="str" cm="1">
        <f t="array" ref="J10495">LOOKUP(1,1/FREQUENCY(0,SIN((RADIANS($M$3:$M$473-H10495))/2)^2+SIN((RADIANS($N$3:$N$473-I10495))/2)^2*COS(RADIANS($M$3:$M$473))*COS(RADIANS(H10495))),$L$3:$L$473)</f>
        <v>n32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t="str" cm="1">
        <f t="array" ref="J10496">LOOKUP(1,1/FREQUENCY(0,SIN((RADIANS($M$3:$M$473-H10496))/2)^2+SIN((RADIANS($N$3:$N$473-I10496))/2)^2*COS(RADIANS($M$3:$M$473))*COS(RADIANS(H10496))),$L$3:$L$473)</f>
        <v>n32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t="str" cm="1">
        <f t="array" ref="J10497">LOOKUP(1,1/FREQUENCY(0,SIN((RADIANS($M$3:$M$473-H10497))/2)^2+SIN((RADIANS($N$3:$N$473-I10497))/2)^2*COS(RADIANS($M$3:$M$473))*COS(RADIANS(H10497))),$L$3:$L$473)</f>
        <v>n32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t="str" cm="1">
        <f t="array" ref="J10498">LOOKUP(1,1/FREQUENCY(0,SIN((RADIANS($M$3:$M$473-H10498))/2)^2+SIN((RADIANS($N$3:$N$473-I10498))/2)^2*COS(RADIANS($M$3:$M$473))*COS(RADIANS(H10498))),$L$3:$L$473)</f>
        <v>n32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t="str" cm="1">
        <f t="array" ref="J10499">LOOKUP(1,1/FREQUENCY(0,SIN((RADIANS($M$3:$M$473-H10499))/2)^2+SIN((RADIANS($N$3:$N$473-I10499))/2)^2*COS(RADIANS($M$3:$M$473))*COS(RADIANS(H10499))),$L$3:$L$473)</f>
        <v>n32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t="str" cm="1">
        <f t="array" ref="J10500">LOOKUP(1,1/FREQUENCY(0,SIN((RADIANS($M$3:$M$473-H10500))/2)^2+SIN((RADIANS($N$3:$N$473-I10500))/2)^2*COS(RADIANS($M$3:$M$473))*COS(RADIANS(H10500))),$L$3:$L$473)</f>
        <v>n32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t="str" cm="1">
        <f t="array" ref="J10501">LOOKUP(1,1/FREQUENCY(0,SIN((RADIANS($M$3:$M$473-H10501))/2)^2+SIN((RADIANS($N$3:$N$473-I10501))/2)^2*COS(RADIANS($M$3:$M$473))*COS(RADIANS(H10501))),$L$3:$L$473)</f>
        <v>n441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t="str" cm="1">
        <f t="array" ref="J10502">LOOKUP(1,1/FREQUENCY(0,SIN((RADIANS($M$3:$M$473-H10502))/2)^2+SIN((RADIANS($N$3:$N$473-I10502))/2)^2*COS(RADIANS($M$3:$M$473))*COS(RADIANS(H10502))),$L$3:$L$473)</f>
        <v>n442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t="str" cm="1">
        <f t="array" ref="J10503">LOOKUP(1,1/FREQUENCY(0,SIN((RADIANS($M$3:$M$473-H10503))/2)^2+SIN((RADIANS($N$3:$N$473-I10503))/2)^2*COS(RADIANS($M$3:$M$473))*COS(RADIANS(H10503))),$L$3:$L$473)</f>
        <v>n442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t="str" cm="1">
        <f t="array" ref="J10504">LOOKUP(1,1/FREQUENCY(0,SIN((RADIANS($M$3:$M$473-H10504))/2)^2+SIN((RADIANS($N$3:$N$473-I10504))/2)^2*COS(RADIANS($M$3:$M$473))*COS(RADIANS(H10504))),$L$3:$L$473)</f>
        <v>n441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t="str" cm="1">
        <f t="array" ref="J10505">LOOKUP(1,1/FREQUENCY(0,SIN((RADIANS($M$3:$M$473-H10505))/2)^2+SIN((RADIANS($N$3:$N$473-I10505))/2)^2*COS(RADIANS($M$3:$M$473))*COS(RADIANS(H10505))),$L$3:$L$473)</f>
        <v>n32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t="str" cm="1">
        <f t="array" ref="J10506">LOOKUP(1,1/FREQUENCY(0,SIN((RADIANS($M$3:$M$473-H10506))/2)^2+SIN((RADIANS($N$3:$N$473-I10506))/2)^2*COS(RADIANS($M$3:$M$473))*COS(RADIANS(H10506))),$L$3:$L$473)</f>
        <v>n32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t="str" cm="1">
        <f t="array" ref="J10507">LOOKUP(1,1/FREQUENCY(0,SIN((RADIANS($M$3:$M$473-H10507))/2)^2+SIN((RADIANS($N$3:$N$473-I10507))/2)^2*COS(RADIANS($M$3:$M$473))*COS(RADIANS(H10507))),$L$3:$L$473)</f>
        <v>n32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t="str" cm="1">
        <f t="array" ref="J10508">LOOKUP(1,1/FREQUENCY(0,SIN((RADIANS($M$3:$M$473-H10508))/2)^2+SIN((RADIANS($N$3:$N$473-I10508))/2)^2*COS(RADIANS($M$3:$M$473))*COS(RADIANS(H10508))),$L$3:$L$473)</f>
        <v>n32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t="str" cm="1">
        <f t="array" ref="J10509">LOOKUP(1,1/FREQUENCY(0,SIN((RADIANS($M$3:$M$473-H10509))/2)^2+SIN((RADIANS($N$3:$N$473-I10509))/2)^2*COS(RADIANS($M$3:$M$473))*COS(RADIANS(H10509))),$L$3:$L$473)</f>
        <v>n32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t="str" cm="1">
        <f t="array" ref="J10510">LOOKUP(1,1/FREQUENCY(0,SIN((RADIANS($M$3:$M$473-H10510))/2)^2+SIN((RADIANS($N$3:$N$473-I10510))/2)^2*COS(RADIANS($M$3:$M$473))*COS(RADIANS(H10510))),$L$3:$L$473)</f>
        <v>n32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t="str" cm="1">
        <f t="array" ref="J10511">LOOKUP(1,1/FREQUENCY(0,SIN((RADIANS($M$3:$M$473-H10511))/2)^2+SIN((RADIANS($N$3:$N$473-I10511))/2)^2*COS(RADIANS($M$3:$M$473))*COS(RADIANS(H10511))),$L$3:$L$473)</f>
        <v>n32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t="str" cm="1">
        <f t="array" ref="J10512">LOOKUP(1,1/FREQUENCY(0,SIN((RADIANS($M$3:$M$473-H10512))/2)^2+SIN((RADIANS($N$3:$N$473-I10512))/2)^2*COS(RADIANS($M$3:$M$473))*COS(RADIANS(H10512))),$L$3:$L$473)</f>
        <v>n442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t="str" cm="1">
        <f t="array" ref="J10513">LOOKUP(1,1/FREQUENCY(0,SIN((RADIANS($M$3:$M$473-H10513))/2)^2+SIN((RADIANS($N$3:$N$473-I10513))/2)^2*COS(RADIANS($M$3:$M$473))*COS(RADIANS(H10513))),$L$3:$L$473)</f>
        <v>n441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t="str" cm="1">
        <f t="array" ref="J10514">LOOKUP(1,1/FREQUENCY(0,SIN((RADIANS($M$3:$M$473-H10514))/2)^2+SIN((RADIANS($N$3:$N$473-I10514))/2)^2*COS(RADIANS($M$3:$M$473))*COS(RADIANS(H10514))),$L$3:$L$473)</f>
        <v>n441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t="str" cm="1">
        <f t="array" ref="J10515">LOOKUP(1,1/FREQUENCY(0,SIN((RADIANS($M$3:$M$473-H10515))/2)^2+SIN((RADIANS($N$3:$N$473-I10515))/2)^2*COS(RADIANS($M$3:$M$473))*COS(RADIANS(H10515))),$L$3:$L$473)</f>
        <v>n441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t="str" cm="1">
        <f t="array" ref="J10516">LOOKUP(1,1/FREQUENCY(0,SIN((RADIANS($M$3:$M$473-H10516))/2)^2+SIN((RADIANS($N$3:$N$473-I10516))/2)^2*COS(RADIANS($M$3:$M$473))*COS(RADIANS(H10516))),$L$3:$L$473)</f>
        <v>n441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t="str" cm="1">
        <f t="array" ref="J10517">LOOKUP(1,1/FREQUENCY(0,SIN((RADIANS($M$3:$M$473-H10517))/2)^2+SIN((RADIANS($N$3:$N$473-I10517))/2)^2*COS(RADIANS($M$3:$M$473))*COS(RADIANS(H10517))),$L$3:$L$473)</f>
        <v>n442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t="str" cm="1">
        <f t="array" ref="J10518">LOOKUP(1,1/FREQUENCY(0,SIN((RADIANS($M$3:$M$473-H10518))/2)^2+SIN((RADIANS($N$3:$N$473-I10518))/2)^2*COS(RADIANS($M$3:$M$473))*COS(RADIANS(H10518))),$L$3:$L$473)</f>
        <v>n441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t="str" cm="1">
        <f t="array" ref="J10519">LOOKUP(1,1/FREQUENCY(0,SIN((RADIANS($M$3:$M$473-H10519))/2)^2+SIN((RADIANS($N$3:$N$473-I10519))/2)^2*COS(RADIANS($M$3:$M$473))*COS(RADIANS(H10519))),$L$3:$L$473)</f>
        <v>n442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t="str" cm="1">
        <f t="array" ref="J10520">LOOKUP(1,1/FREQUENCY(0,SIN((RADIANS($M$3:$M$473-H10520))/2)^2+SIN((RADIANS($N$3:$N$473-I10520))/2)^2*COS(RADIANS($M$3:$M$473))*COS(RADIANS(H10520))),$L$3:$L$473)</f>
        <v>n441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t="str" cm="1">
        <f t="array" ref="J10521">LOOKUP(1,1/FREQUENCY(0,SIN((RADIANS($M$3:$M$473-H10521))/2)^2+SIN((RADIANS($N$3:$N$473-I10521))/2)^2*COS(RADIANS($M$3:$M$473))*COS(RADIANS(H10521))),$L$3:$L$473)</f>
        <v>n442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t="str" cm="1">
        <f t="array" ref="J10522">LOOKUP(1,1/FREQUENCY(0,SIN((RADIANS($M$3:$M$473-H10522))/2)^2+SIN((RADIANS($N$3:$N$473-I10522))/2)^2*COS(RADIANS($M$3:$M$473))*COS(RADIANS(H10522))),$L$3:$L$473)</f>
        <v>n442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t="str" cm="1">
        <f t="array" ref="J10523">LOOKUP(1,1/FREQUENCY(0,SIN((RADIANS($M$3:$M$473-H10523))/2)^2+SIN((RADIANS($N$3:$N$473-I10523))/2)^2*COS(RADIANS($M$3:$M$473))*COS(RADIANS(H10523))),$L$3:$L$473)</f>
        <v>n442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t="str" cm="1">
        <f t="array" ref="J10524">LOOKUP(1,1/FREQUENCY(0,SIN((RADIANS($M$3:$M$473-H10524))/2)^2+SIN((RADIANS($N$3:$N$473-I10524))/2)^2*COS(RADIANS($M$3:$M$473))*COS(RADIANS(H10524))),$L$3:$L$473)</f>
        <v>n442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t="str" cm="1">
        <f t="array" ref="J10525">LOOKUP(1,1/FREQUENCY(0,SIN((RADIANS($M$3:$M$473-H10525))/2)^2+SIN((RADIANS($N$3:$N$473-I10525))/2)^2*COS(RADIANS($M$3:$M$473))*COS(RADIANS(H10525))),$L$3:$L$473)</f>
        <v>n442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t="str" cm="1">
        <f t="array" ref="J10526">LOOKUP(1,1/FREQUENCY(0,SIN((RADIANS($M$3:$M$473-H10526))/2)^2+SIN((RADIANS($N$3:$N$473-I10526))/2)^2*COS(RADIANS($M$3:$M$473))*COS(RADIANS(H10526))),$L$3:$L$473)</f>
        <v>n442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t="str" cm="1">
        <f t="array" ref="J10527">LOOKUP(1,1/FREQUENCY(0,SIN((RADIANS($M$3:$M$473-H10527))/2)^2+SIN((RADIANS($N$3:$N$473-I10527))/2)^2*COS(RADIANS($M$3:$M$473))*COS(RADIANS(H10527))),$L$3:$L$473)</f>
        <v>n442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t="str" cm="1">
        <f t="array" ref="J10528">LOOKUP(1,1/FREQUENCY(0,SIN((RADIANS($M$3:$M$473-H10528))/2)^2+SIN((RADIANS($N$3:$N$473-I10528))/2)^2*COS(RADIANS($M$3:$M$473))*COS(RADIANS(H10528))),$L$3:$L$473)</f>
        <v>n441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t="str" cm="1">
        <f t="array" ref="J10529">LOOKUP(1,1/FREQUENCY(0,SIN((RADIANS($M$3:$M$473-H10529))/2)^2+SIN((RADIANS($N$3:$N$473-I10529))/2)^2*COS(RADIANS($M$3:$M$473))*COS(RADIANS(H10529))),$L$3:$L$473)</f>
        <v>n441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t="str" cm="1">
        <f t="array" ref="J10530">LOOKUP(1,1/FREQUENCY(0,SIN((RADIANS($M$3:$M$473-H10530))/2)^2+SIN((RADIANS($N$3:$N$473-I10530))/2)^2*COS(RADIANS($M$3:$M$473))*COS(RADIANS(H10530))),$L$3:$L$473)</f>
        <v>n441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t="str" cm="1">
        <f t="array" ref="J10531">LOOKUP(1,1/FREQUENCY(0,SIN((RADIANS($M$3:$M$473-H10531))/2)^2+SIN((RADIANS($N$3:$N$473-I10531))/2)^2*COS(RADIANS($M$3:$M$473))*COS(RADIANS(H10531))),$L$3:$L$473)</f>
        <v>n441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t="str" cm="1">
        <f t="array" ref="J10532">LOOKUP(1,1/FREQUENCY(0,SIN((RADIANS($M$3:$M$473-H10532))/2)^2+SIN((RADIANS($N$3:$N$473-I10532))/2)^2*COS(RADIANS($M$3:$M$473))*COS(RADIANS(H10532))),$L$3:$L$473)</f>
        <v>n441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t="str" cm="1">
        <f t="array" ref="J10533">LOOKUP(1,1/FREQUENCY(0,SIN((RADIANS($M$3:$M$473-H10533))/2)^2+SIN((RADIANS($N$3:$N$473-I10533))/2)^2*COS(RADIANS($M$3:$M$473))*COS(RADIANS(H10533))),$L$3:$L$473)</f>
        <v>n441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t="str" cm="1">
        <f t="array" ref="J10534">LOOKUP(1,1/FREQUENCY(0,SIN((RADIANS($M$3:$M$473-H10534))/2)^2+SIN((RADIANS($N$3:$N$473-I10534))/2)^2*COS(RADIANS($M$3:$M$473))*COS(RADIANS(H10534))),$L$3:$L$473)</f>
        <v>n441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t="str" cm="1">
        <f t="array" ref="J10535">LOOKUP(1,1/FREQUENCY(0,SIN((RADIANS($M$3:$M$473-H10535))/2)^2+SIN((RADIANS($N$3:$N$473-I10535))/2)^2*COS(RADIANS($M$3:$M$473))*COS(RADIANS(H10535))),$L$3:$L$473)</f>
        <v>n441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t="str" cm="1">
        <f t="array" ref="J10536">LOOKUP(1,1/FREQUENCY(0,SIN((RADIANS($M$3:$M$473-H10536))/2)^2+SIN((RADIANS($N$3:$N$473-I10536))/2)^2*COS(RADIANS($M$3:$M$473))*COS(RADIANS(H10536))),$L$3:$L$473)</f>
        <v>n32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t="str" cm="1">
        <f t="array" ref="J10537">LOOKUP(1,1/FREQUENCY(0,SIN((RADIANS($M$3:$M$473-H10537))/2)^2+SIN((RADIANS($N$3:$N$473-I10537))/2)^2*COS(RADIANS($M$3:$M$473))*COS(RADIANS(H10537))),$L$3:$L$473)</f>
        <v>n32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t="str" cm="1">
        <f t="array" ref="J10538">LOOKUP(1,1/FREQUENCY(0,SIN((RADIANS($M$3:$M$473-H10538))/2)^2+SIN((RADIANS($N$3:$N$473-I10538))/2)^2*COS(RADIANS($M$3:$M$473))*COS(RADIANS(H10538))),$L$3:$L$473)</f>
        <v>n32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t="str" cm="1">
        <f t="array" ref="J10539">LOOKUP(1,1/FREQUENCY(0,SIN((RADIANS($M$3:$M$473-H10539))/2)^2+SIN((RADIANS($N$3:$N$473-I10539))/2)^2*COS(RADIANS($M$3:$M$473))*COS(RADIANS(H10539))),$L$3:$L$473)</f>
        <v>n32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t="str" cm="1">
        <f t="array" ref="J10540">LOOKUP(1,1/FREQUENCY(0,SIN((RADIANS($M$3:$M$473-H10540))/2)^2+SIN((RADIANS($N$3:$N$473-I10540))/2)^2*COS(RADIANS($M$3:$M$473))*COS(RADIANS(H10540))),$L$3:$L$473)</f>
        <v>n343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t="str" cm="1">
        <f t="array" ref="J10541">LOOKUP(1,1/FREQUENCY(0,SIN((RADIANS($M$3:$M$473-H10541))/2)^2+SIN((RADIANS($N$3:$N$473-I10541))/2)^2*COS(RADIANS($M$3:$M$473))*COS(RADIANS(H10541))),$L$3:$L$473)</f>
        <v>n343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t="str" cm="1">
        <f t="array" ref="J10542">LOOKUP(1,1/FREQUENCY(0,SIN((RADIANS($M$3:$M$473-H10542))/2)^2+SIN((RADIANS($N$3:$N$473-I10542))/2)^2*COS(RADIANS($M$3:$M$473))*COS(RADIANS(H10542))),$L$3:$L$473)</f>
        <v>n334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t="str" cm="1">
        <f t="array" ref="J10543">LOOKUP(1,1/FREQUENCY(0,SIN((RADIANS($M$3:$M$473-H10543))/2)^2+SIN((RADIANS($N$3:$N$473-I10543))/2)^2*COS(RADIANS($M$3:$M$473))*COS(RADIANS(H10543))),$L$3:$L$473)</f>
        <v>n343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t="str" cm="1">
        <f t="array" ref="J10544">LOOKUP(1,1/FREQUENCY(0,SIN((RADIANS($M$3:$M$473-H10544))/2)^2+SIN((RADIANS($N$3:$N$473-I10544))/2)^2*COS(RADIANS($M$3:$M$473))*COS(RADIANS(H10544))),$L$3:$L$473)</f>
        <v>n343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t="str" cm="1">
        <f t="array" ref="J10545">LOOKUP(1,1/FREQUENCY(0,SIN((RADIANS($M$3:$M$473-H10545))/2)^2+SIN((RADIANS($N$3:$N$473-I10545))/2)^2*COS(RADIANS($M$3:$M$473))*COS(RADIANS(H10545))),$L$3:$L$473)</f>
        <v>n334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t="str" cm="1">
        <f t="array" ref="J10546">LOOKUP(1,1/FREQUENCY(0,SIN((RADIANS($M$3:$M$473-H10546))/2)^2+SIN((RADIANS($N$3:$N$473-I10546))/2)^2*COS(RADIANS($M$3:$M$473))*COS(RADIANS(H10546))),$L$3:$L$473)</f>
        <v>n343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t="str" cm="1">
        <f t="array" ref="J10547">LOOKUP(1,1/FREQUENCY(0,SIN((RADIANS($M$3:$M$473-H10547))/2)^2+SIN((RADIANS($N$3:$N$473-I10547))/2)^2*COS(RADIANS($M$3:$M$473))*COS(RADIANS(H10547))),$L$3:$L$473)</f>
        <v>n343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t="str" cm="1">
        <f t="array" ref="J10548">LOOKUP(1,1/FREQUENCY(0,SIN((RADIANS($M$3:$M$473-H10548))/2)^2+SIN((RADIANS($N$3:$N$473-I10548))/2)^2*COS(RADIANS($M$3:$M$473))*COS(RADIANS(H10548))),$L$3:$L$473)</f>
        <v>n293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t="str" cm="1">
        <f t="array" ref="J10549">LOOKUP(1,1/FREQUENCY(0,SIN((RADIANS($M$3:$M$473-H10549))/2)^2+SIN((RADIANS($N$3:$N$473-I10549))/2)^2*COS(RADIANS($M$3:$M$473))*COS(RADIANS(H10549))),$L$3:$L$473)</f>
        <v>n293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t="str" cm="1">
        <f t="array" ref="J10550">LOOKUP(1,1/FREQUENCY(0,SIN((RADIANS($M$3:$M$473-H10550))/2)^2+SIN((RADIANS($N$3:$N$473-I10550))/2)^2*COS(RADIANS($M$3:$M$473))*COS(RADIANS(H10550))),$L$3:$L$473)</f>
        <v>n293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t="str" cm="1">
        <f t="array" ref="J10551">LOOKUP(1,1/FREQUENCY(0,SIN((RADIANS($M$3:$M$473-H10551))/2)^2+SIN((RADIANS($N$3:$N$473-I10551))/2)^2*COS(RADIANS($M$3:$M$473))*COS(RADIANS(H10551))),$L$3:$L$473)</f>
        <v>n293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t="str" cm="1">
        <f t="array" ref="J10552">LOOKUP(1,1/FREQUENCY(0,SIN((RADIANS($M$3:$M$473-H10552))/2)^2+SIN((RADIANS($N$3:$N$473-I10552))/2)^2*COS(RADIANS($M$3:$M$473))*COS(RADIANS(H10552))),$L$3:$L$473)</f>
        <v>n293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t="str" cm="1">
        <f t="array" ref="J10553">LOOKUP(1,1/FREQUENCY(0,SIN((RADIANS($M$3:$M$473-H10553))/2)^2+SIN((RADIANS($N$3:$N$473-I10553))/2)^2*COS(RADIANS($M$3:$M$473))*COS(RADIANS(H10553))),$L$3:$L$473)</f>
        <v>n293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t="str" cm="1">
        <f t="array" ref="J10554">LOOKUP(1,1/FREQUENCY(0,SIN((RADIANS($M$3:$M$473-H10554))/2)^2+SIN((RADIANS($N$3:$N$473-I10554))/2)^2*COS(RADIANS($M$3:$M$473))*COS(RADIANS(H10554))),$L$3:$L$473)</f>
        <v>n293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t="str" cm="1">
        <f t="array" ref="J10555">LOOKUP(1,1/FREQUENCY(0,SIN((RADIANS($M$3:$M$473-H10555))/2)^2+SIN((RADIANS($N$3:$N$473-I10555))/2)^2*COS(RADIANS($M$3:$M$473))*COS(RADIANS(H10555))),$L$3:$L$473)</f>
        <v>n293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t="str" cm="1">
        <f t="array" ref="J10556">LOOKUP(1,1/FREQUENCY(0,SIN((RADIANS($M$3:$M$473-H10556))/2)^2+SIN((RADIANS($N$3:$N$473-I10556))/2)^2*COS(RADIANS($M$3:$M$473))*COS(RADIANS(H10556))),$L$3:$L$473)</f>
        <v>n293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t="str" cm="1">
        <f t="array" ref="J10557">LOOKUP(1,1/FREQUENCY(0,SIN((RADIANS($M$3:$M$473-H10557))/2)^2+SIN((RADIANS($N$3:$N$473-I10557))/2)^2*COS(RADIANS($M$3:$M$473))*COS(RADIANS(H10557))),$L$3:$L$473)</f>
        <v>n294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t="str" cm="1">
        <f t="array" ref="J10558">LOOKUP(1,1/FREQUENCY(0,SIN((RADIANS($M$3:$M$473-H10558))/2)^2+SIN((RADIANS($N$3:$N$473-I10558))/2)^2*COS(RADIANS($M$3:$M$473))*COS(RADIANS(H10558))),$L$3:$L$473)</f>
        <v>n343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t="str" cm="1">
        <f t="array" ref="J10559">LOOKUP(1,1/FREQUENCY(0,SIN((RADIANS($M$3:$M$473-H10559))/2)^2+SIN((RADIANS($N$3:$N$473-I10559))/2)^2*COS(RADIANS($M$3:$M$473))*COS(RADIANS(H10559))),$L$3:$L$473)</f>
        <v>n294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t="str" cm="1">
        <f t="array" ref="J10560">LOOKUP(1,1/FREQUENCY(0,SIN((RADIANS($M$3:$M$473-H10560))/2)^2+SIN((RADIANS($N$3:$N$473-I10560))/2)^2*COS(RADIANS($M$3:$M$473))*COS(RADIANS(H10560))),$L$3:$L$473)</f>
        <v>n294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t="str" cm="1">
        <f t="array" ref="J10561">LOOKUP(1,1/FREQUENCY(0,SIN((RADIANS($M$3:$M$473-H10561))/2)^2+SIN((RADIANS($N$3:$N$473-I10561))/2)^2*COS(RADIANS($M$3:$M$473))*COS(RADIANS(H10561))),$L$3:$L$473)</f>
        <v>n343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t="str" cm="1">
        <f t="array" ref="J10562">LOOKUP(1,1/FREQUENCY(0,SIN((RADIANS($M$3:$M$473-H10562))/2)^2+SIN((RADIANS($N$3:$N$473-I10562))/2)^2*COS(RADIANS($M$3:$M$473))*COS(RADIANS(H10562))),$L$3:$L$473)</f>
        <v>n294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t="str" cm="1">
        <f t="array" ref="J10563">LOOKUP(1,1/FREQUENCY(0,SIN((RADIANS($M$3:$M$473-H10563))/2)^2+SIN((RADIANS($N$3:$N$473-I10563))/2)^2*COS(RADIANS($M$3:$M$473))*COS(RADIANS(H10563))),$L$3:$L$473)</f>
        <v>n294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t="str" cm="1">
        <f t="array" ref="J10564">LOOKUP(1,1/FREQUENCY(0,SIN((RADIANS($M$3:$M$473-H10564))/2)^2+SIN((RADIANS($N$3:$N$473-I10564))/2)^2*COS(RADIANS($M$3:$M$473))*COS(RADIANS(H10564))),$L$3:$L$473)</f>
        <v>n294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t="str" cm="1">
        <f t="array" ref="J10565">LOOKUP(1,1/FREQUENCY(0,SIN((RADIANS($M$3:$M$473-H10565))/2)^2+SIN((RADIANS($N$3:$N$473-I10565))/2)^2*COS(RADIANS($M$3:$M$473))*COS(RADIANS(H10565))),$L$3:$L$473)</f>
        <v>n294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t="str" cm="1">
        <f t="array" ref="J10566">LOOKUP(1,1/FREQUENCY(0,SIN((RADIANS($M$3:$M$473-H10566))/2)^2+SIN((RADIANS($N$3:$N$473-I10566))/2)^2*COS(RADIANS($M$3:$M$473))*COS(RADIANS(H10566))),$L$3:$L$473)</f>
        <v>n294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t="str" cm="1">
        <f t="array" ref="J10567">LOOKUP(1,1/FREQUENCY(0,SIN((RADIANS($M$3:$M$473-H10567))/2)^2+SIN((RADIANS($N$3:$N$473-I10567))/2)^2*COS(RADIANS($M$3:$M$473))*COS(RADIANS(H10567))),$L$3:$L$473)</f>
        <v>n78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t="str" cm="1">
        <f t="array" ref="J10568">LOOKUP(1,1/FREQUENCY(0,SIN((RADIANS($M$3:$M$473-H10568))/2)^2+SIN((RADIANS($N$3:$N$473-I10568))/2)^2*COS(RADIANS($M$3:$M$473))*COS(RADIANS(H10568))),$L$3:$L$473)</f>
        <v>n293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t="str" cm="1">
        <f t="array" ref="J10569">LOOKUP(1,1/FREQUENCY(0,SIN((RADIANS($M$3:$M$473-H10569))/2)^2+SIN((RADIANS($N$3:$N$473-I10569))/2)^2*COS(RADIANS($M$3:$M$473))*COS(RADIANS(H10569))),$L$3:$L$473)</f>
        <v>n293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t="str" cm="1">
        <f t="array" ref="J10570">LOOKUP(1,1/FREQUENCY(0,SIN((RADIANS($M$3:$M$473-H10570))/2)^2+SIN((RADIANS($N$3:$N$473-I10570))/2)^2*COS(RADIANS($M$3:$M$473))*COS(RADIANS(H10570))),$L$3:$L$473)</f>
        <v>n78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t="str" cm="1">
        <f t="array" ref="J10571">LOOKUP(1,1/FREQUENCY(0,SIN((RADIANS($M$3:$M$473-H10571))/2)^2+SIN((RADIANS($N$3:$N$473-I10571))/2)^2*COS(RADIANS($M$3:$M$473))*COS(RADIANS(H10571))),$L$3:$L$473)</f>
        <v>n294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t="str" cm="1">
        <f t="array" ref="J10572">LOOKUP(1,1/FREQUENCY(0,SIN((RADIANS($M$3:$M$473-H10572))/2)^2+SIN((RADIANS($N$3:$N$473-I10572))/2)^2*COS(RADIANS($M$3:$M$473))*COS(RADIANS(H10572))),$L$3:$L$473)</f>
        <v>n294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t="str" cm="1">
        <f t="array" ref="J10573">LOOKUP(1,1/FREQUENCY(0,SIN((RADIANS($M$3:$M$473-H10573))/2)^2+SIN((RADIANS($N$3:$N$473-I10573))/2)^2*COS(RADIANS($M$3:$M$473))*COS(RADIANS(H10573))),$L$3:$L$473)</f>
        <v>n294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t="str" cm="1">
        <f t="array" ref="J10574">LOOKUP(1,1/FREQUENCY(0,SIN((RADIANS($M$3:$M$473-H10574))/2)^2+SIN((RADIANS($N$3:$N$473-I10574))/2)^2*COS(RADIANS($M$3:$M$473))*COS(RADIANS(H10574))),$L$3:$L$473)</f>
        <v>n441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t="str" cm="1">
        <f t="array" ref="J10575">LOOKUP(1,1/FREQUENCY(0,SIN((RADIANS($M$3:$M$473-H10575))/2)^2+SIN((RADIANS($N$3:$N$473-I10575))/2)^2*COS(RADIANS($M$3:$M$473))*COS(RADIANS(H10575))),$L$3:$L$473)</f>
        <v>n281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t="str" cm="1">
        <f t="array" ref="J10576">LOOKUP(1,1/FREQUENCY(0,SIN((RADIANS($M$3:$M$473-H10576))/2)^2+SIN((RADIANS($N$3:$N$473-I10576))/2)^2*COS(RADIANS($M$3:$M$473))*COS(RADIANS(H10576))),$L$3:$L$473)</f>
        <v>n281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t="str" cm="1">
        <f t="array" ref="J10577">LOOKUP(1,1/FREQUENCY(0,SIN((RADIANS($M$3:$M$473-H10577))/2)^2+SIN((RADIANS($N$3:$N$473-I10577))/2)^2*COS(RADIANS($M$3:$M$473))*COS(RADIANS(H10577))),$L$3:$L$473)</f>
        <v>n281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t="str" cm="1">
        <f t="array" ref="J10578">LOOKUP(1,1/FREQUENCY(0,SIN((RADIANS($M$3:$M$473-H10578))/2)^2+SIN((RADIANS($N$3:$N$473-I10578))/2)^2*COS(RADIANS($M$3:$M$473))*COS(RADIANS(H10578))),$L$3:$L$473)</f>
        <v>n281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t="str" cm="1">
        <f t="array" ref="J10579">LOOKUP(1,1/FREQUENCY(0,SIN((RADIANS($M$3:$M$473-H10579))/2)^2+SIN((RADIANS($N$3:$N$473-I10579))/2)^2*COS(RADIANS($M$3:$M$473))*COS(RADIANS(H10579))),$L$3:$L$473)</f>
        <v>n281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t="str" cm="1">
        <f t="array" ref="J10580">LOOKUP(1,1/FREQUENCY(0,SIN((RADIANS($M$3:$M$473-H10580))/2)^2+SIN((RADIANS($N$3:$N$473-I10580))/2)^2*COS(RADIANS($M$3:$M$473))*COS(RADIANS(H10580))),$L$3:$L$473)</f>
        <v>n281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t="str" cm="1">
        <f t="array" ref="J10581">LOOKUP(1,1/FREQUENCY(0,SIN((RADIANS($M$3:$M$473-H10581))/2)^2+SIN((RADIANS($N$3:$N$473-I10581))/2)^2*COS(RADIANS($M$3:$M$473))*COS(RADIANS(H10581))),$L$3:$L$473)</f>
        <v>n281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t="str" cm="1">
        <f t="array" ref="J10582">LOOKUP(1,1/FREQUENCY(0,SIN((RADIANS($M$3:$M$473-H10582))/2)^2+SIN((RADIANS($N$3:$N$473-I10582))/2)^2*COS(RADIANS($M$3:$M$473))*COS(RADIANS(H10582))),$L$3:$L$473)</f>
        <v>n281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t="str" cm="1">
        <f t="array" ref="J10583">LOOKUP(1,1/FREQUENCY(0,SIN((RADIANS($M$3:$M$473-H10583))/2)^2+SIN((RADIANS($N$3:$N$473-I10583))/2)^2*COS(RADIANS($M$3:$M$473))*COS(RADIANS(H10583))),$L$3:$L$473)</f>
        <v>n281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t="str" cm="1">
        <f t="array" ref="J10584">LOOKUP(1,1/FREQUENCY(0,SIN((RADIANS($M$3:$M$473-H10584))/2)^2+SIN((RADIANS($N$3:$N$473-I10584))/2)^2*COS(RADIANS($M$3:$M$473))*COS(RADIANS(H10584))),$L$3:$L$473)</f>
        <v>n441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t="str" cm="1">
        <f t="array" ref="J10585">LOOKUP(1,1/FREQUENCY(0,SIN((RADIANS($M$3:$M$473-H10585))/2)^2+SIN((RADIANS($N$3:$N$473-I10585))/2)^2*COS(RADIANS($M$3:$M$473))*COS(RADIANS(H10585))),$L$3:$L$473)</f>
        <v>n441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t="str" cm="1">
        <f t="array" ref="J10586">LOOKUP(1,1/FREQUENCY(0,SIN((RADIANS($M$3:$M$473-H10586))/2)^2+SIN((RADIANS($N$3:$N$473-I10586))/2)^2*COS(RADIANS($M$3:$M$473))*COS(RADIANS(H10586))),$L$3:$L$473)</f>
        <v>n441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t="str" cm="1">
        <f t="array" ref="J10587">LOOKUP(1,1/FREQUENCY(0,SIN((RADIANS($M$3:$M$473-H10587))/2)^2+SIN((RADIANS($N$3:$N$473-I10587))/2)^2*COS(RADIANS($M$3:$M$473))*COS(RADIANS(H10587))),$L$3:$L$473)</f>
        <v>n281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t="str" cm="1">
        <f t="array" ref="J10588">LOOKUP(1,1/FREQUENCY(0,SIN((RADIANS($M$3:$M$473-H10588))/2)^2+SIN((RADIANS($N$3:$N$473-I10588))/2)^2*COS(RADIANS($M$3:$M$473))*COS(RADIANS(H10588))),$L$3:$L$473)</f>
        <v>n441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t="str" cm="1">
        <f t="array" ref="J10589">LOOKUP(1,1/FREQUENCY(0,SIN((RADIANS($M$3:$M$473-H10589))/2)^2+SIN((RADIANS($N$3:$N$473-I10589))/2)^2*COS(RADIANS($M$3:$M$473))*COS(RADIANS(H10589))),$L$3:$L$473)</f>
        <v>n281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t="str" cm="1">
        <f t="array" ref="J10590">LOOKUP(1,1/FREQUENCY(0,SIN((RADIANS($M$3:$M$473-H10590))/2)^2+SIN((RADIANS($N$3:$N$473-I10590))/2)^2*COS(RADIANS($M$3:$M$473))*COS(RADIANS(H10590))),$L$3:$L$473)</f>
        <v>n281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t="str" cm="1">
        <f t="array" ref="J10591">LOOKUP(1,1/FREQUENCY(0,SIN((RADIANS($M$3:$M$473-H10591))/2)^2+SIN((RADIANS($N$3:$N$473-I10591))/2)^2*COS(RADIANS($M$3:$M$473))*COS(RADIANS(H10591))),$L$3:$L$473)</f>
        <v>n441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t="str" cm="1">
        <f t="array" ref="J10592">LOOKUP(1,1/FREQUENCY(0,SIN((RADIANS($M$3:$M$473-H10592))/2)^2+SIN((RADIANS($N$3:$N$473-I10592))/2)^2*COS(RADIANS($M$3:$M$473))*COS(RADIANS(H10592))),$L$3:$L$473)</f>
        <v>n441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t="str" cm="1">
        <f t="array" ref="J10593">LOOKUP(1,1/FREQUENCY(0,SIN((RADIANS($M$3:$M$473-H10593))/2)^2+SIN((RADIANS($N$3:$N$473-I10593))/2)^2*COS(RADIANS($M$3:$M$473))*COS(RADIANS(H10593))),$L$3:$L$473)</f>
        <v>n281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t="str" cm="1">
        <f t="array" ref="J10594">LOOKUP(1,1/FREQUENCY(0,SIN((RADIANS($M$3:$M$473-H10594))/2)^2+SIN((RADIANS($N$3:$N$473-I10594))/2)^2*COS(RADIANS($M$3:$M$473))*COS(RADIANS(H10594))),$L$3:$L$473)</f>
        <v>n281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t="str" cm="1">
        <f t="array" ref="J10595">LOOKUP(1,1/FREQUENCY(0,SIN((RADIANS($M$3:$M$473-H10595))/2)^2+SIN((RADIANS($N$3:$N$473-I10595))/2)^2*COS(RADIANS($M$3:$M$473))*COS(RADIANS(H10595))),$L$3:$L$473)</f>
        <v>n441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t="str" cm="1">
        <f t="array" ref="J10596">LOOKUP(1,1/FREQUENCY(0,SIN((RADIANS($M$3:$M$473-H10596))/2)^2+SIN((RADIANS($N$3:$N$473-I10596))/2)^2*COS(RADIANS($M$3:$M$473))*COS(RADIANS(H10596))),$L$3:$L$473)</f>
        <v>n281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t="str" cm="1">
        <f t="array" ref="J10597">LOOKUP(1,1/FREQUENCY(0,SIN((RADIANS($M$3:$M$473-H10597))/2)^2+SIN((RADIANS($N$3:$N$473-I10597))/2)^2*COS(RADIANS($M$3:$M$473))*COS(RADIANS(H10597))),$L$3:$L$473)</f>
        <v>n281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t="str" cm="1">
        <f t="array" ref="J10598">LOOKUP(1,1/FREQUENCY(0,SIN((RADIANS($M$3:$M$473-H10598))/2)^2+SIN((RADIANS($N$3:$N$473-I10598))/2)^2*COS(RADIANS($M$3:$M$473))*COS(RADIANS(H10598))),$L$3:$L$473)</f>
        <v>n441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t="str" cm="1">
        <f t="array" ref="J10599">LOOKUP(1,1/FREQUENCY(0,SIN((RADIANS($M$3:$M$473-H10599))/2)^2+SIN((RADIANS($N$3:$N$473-I10599))/2)^2*COS(RADIANS($M$3:$M$473))*COS(RADIANS(H10599))),$L$3:$L$473)</f>
        <v>n78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t="str" cm="1">
        <f t="array" ref="J10600">LOOKUP(1,1/FREQUENCY(0,SIN((RADIANS($M$3:$M$473-H10600))/2)^2+SIN((RADIANS($N$3:$N$473-I10600))/2)^2*COS(RADIANS($M$3:$M$473))*COS(RADIANS(H10600))),$L$3:$L$473)</f>
        <v>n441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t="str" cm="1">
        <f t="array" ref="J10601">LOOKUP(1,1/FREQUENCY(0,SIN((RADIANS($M$3:$M$473-H10601))/2)^2+SIN((RADIANS($N$3:$N$473-I10601))/2)^2*COS(RADIANS($M$3:$M$473))*COS(RADIANS(H10601))),$L$3:$L$473)</f>
        <v>n441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t="str" cm="1">
        <f t="array" ref="J10602">LOOKUP(1,1/FREQUENCY(0,SIN((RADIANS($M$3:$M$473-H10602))/2)^2+SIN((RADIANS($N$3:$N$473-I10602))/2)^2*COS(RADIANS($M$3:$M$473))*COS(RADIANS(H10602))),$L$3:$L$473)</f>
        <v>n441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t="str" cm="1">
        <f t="array" ref="J10603">LOOKUP(1,1/FREQUENCY(0,SIN((RADIANS($M$3:$M$473-H10603))/2)^2+SIN((RADIANS($N$3:$N$473-I10603))/2)^2*COS(RADIANS($M$3:$M$473))*COS(RADIANS(H10603))),$L$3:$L$473)</f>
        <v>n281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t="str" cm="1">
        <f t="array" ref="J10604">LOOKUP(1,1/FREQUENCY(0,SIN((RADIANS($M$3:$M$473-H10604))/2)^2+SIN((RADIANS($N$3:$N$473-I10604))/2)^2*COS(RADIANS($M$3:$M$473))*COS(RADIANS(H10604))),$L$3:$L$473)</f>
        <v>n441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t="str" cm="1">
        <f t="array" ref="J10605">LOOKUP(1,1/FREQUENCY(0,SIN((RADIANS($M$3:$M$473-H10605))/2)^2+SIN((RADIANS($N$3:$N$473-I10605))/2)^2*COS(RADIANS($M$3:$M$473))*COS(RADIANS(H10605))),$L$3:$L$473)</f>
        <v>n441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t="str" cm="1">
        <f t="array" ref="J10606">LOOKUP(1,1/FREQUENCY(0,SIN((RADIANS($M$3:$M$473-H10606))/2)^2+SIN((RADIANS($N$3:$N$473-I10606))/2)^2*COS(RADIANS($M$3:$M$473))*COS(RADIANS(H10606))),$L$3:$L$473)</f>
        <v>n441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t="str" cm="1">
        <f t="array" ref="J10607">LOOKUP(1,1/FREQUENCY(0,SIN((RADIANS($M$3:$M$473-H10607))/2)^2+SIN((RADIANS($N$3:$N$473-I10607))/2)^2*COS(RADIANS($M$3:$M$473))*COS(RADIANS(H10607))),$L$3:$L$473)</f>
        <v>n441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t="str" cm="1">
        <f t="array" ref="J10608">LOOKUP(1,1/FREQUENCY(0,SIN((RADIANS($M$3:$M$473-H10608))/2)^2+SIN((RADIANS($N$3:$N$473-I10608))/2)^2*COS(RADIANS($M$3:$M$473))*COS(RADIANS(H10608))),$L$3:$L$473)</f>
        <v>n441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t="str" cm="1">
        <f t="array" ref="J10609">LOOKUP(1,1/FREQUENCY(0,SIN((RADIANS($M$3:$M$473-H10609))/2)^2+SIN((RADIANS($N$3:$N$473-I10609))/2)^2*COS(RADIANS($M$3:$M$473))*COS(RADIANS(H10609))),$L$3:$L$473)</f>
        <v>n441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t="str" cm="1">
        <f t="array" ref="J10610">LOOKUP(1,1/FREQUENCY(0,SIN((RADIANS($M$3:$M$473-H10610))/2)^2+SIN((RADIANS($N$3:$N$473-I10610))/2)^2*COS(RADIANS($M$3:$M$473))*COS(RADIANS(H10610))),$L$3:$L$473)</f>
        <v>n441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t="str" cm="1">
        <f t="array" ref="J10611">LOOKUP(1,1/FREQUENCY(0,SIN((RADIANS($M$3:$M$473-H10611))/2)^2+SIN((RADIANS($N$3:$N$473-I10611))/2)^2*COS(RADIANS($M$3:$M$473))*COS(RADIANS(H10611))),$L$3:$L$473)</f>
        <v>n441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t="str" cm="1">
        <f t="array" ref="J10612">LOOKUP(1,1/FREQUENCY(0,SIN((RADIANS($M$3:$M$473-H10612))/2)^2+SIN((RADIANS($N$3:$N$473-I10612))/2)^2*COS(RADIANS($M$3:$M$473))*COS(RADIANS(H10612))),$L$3:$L$473)</f>
        <v>n293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t="str" cm="1">
        <f t="array" ref="J10613">LOOKUP(1,1/FREQUENCY(0,SIN((RADIANS($M$3:$M$473-H10613))/2)^2+SIN((RADIANS($N$3:$N$473-I10613))/2)^2*COS(RADIANS($M$3:$M$473))*COS(RADIANS(H10613))),$L$3:$L$473)</f>
        <v>n441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t="str" cm="1">
        <f t="array" ref="J10614">LOOKUP(1,1/FREQUENCY(0,SIN((RADIANS($M$3:$M$473-H10614))/2)^2+SIN((RADIANS($N$3:$N$473-I10614))/2)^2*COS(RADIANS($M$3:$M$473))*COS(RADIANS(H10614))),$L$3:$L$473)</f>
        <v>n441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t="str" cm="1">
        <f t="array" ref="J10615">LOOKUP(1,1/FREQUENCY(0,SIN((RADIANS($M$3:$M$473-H10615))/2)^2+SIN((RADIANS($N$3:$N$473-I10615))/2)^2*COS(RADIANS($M$3:$M$473))*COS(RADIANS(H10615))),$L$3:$L$473)</f>
        <v>n441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t="str" cm="1">
        <f t="array" ref="J10616">LOOKUP(1,1/FREQUENCY(0,SIN((RADIANS($M$3:$M$473-H10616))/2)^2+SIN((RADIANS($N$3:$N$473-I10616))/2)^2*COS(RADIANS($M$3:$M$473))*COS(RADIANS(H10616))),$L$3:$L$473)</f>
        <v>n442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t="str" cm="1">
        <f t="array" ref="J10617">LOOKUP(1,1/FREQUENCY(0,SIN((RADIANS($M$3:$M$473-H10617))/2)^2+SIN((RADIANS($N$3:$N$473-I10617))/2)^2*COS(RADIANS($M$3:$M$473))*COS(RADIANS(H10617))),$L$3:$L$473)</f>
        <v>n441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t="str" cm="1">
        <f t="array" ref="J10618">LOOKUP(1,1/FREQUENCY(0,SIN((RADIANS($M$3:$M$473-H10618))/2)^2+SIN((RADIANS($N$3:$N$473-I10618))/2)^2*COS(RADIANS($M$3:$M$473))*COS(RADIANS(H10618))),$L$3:$L$473)</f>
        <v>n442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t="str" cm="1">
        <f t="array" ref="J10619">LOOKUP(1,1/FREQUENCY(0,SIN((RADIANS($M$3:$M$473-H10619))/2)^2+SIN((RADIANS($N$3:$N$473-I10619))/2)^2*COS(RADIANS($M$3:$M$473))*COS(RADIANS(H10619))),$L$3:$L$473)</f>
        <v>n441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t="str" cm="1">
        <f t="array" ref="J10620">LOOKUP(1,1/FREQUENCY(0,SIN((RADIANS($M$3:$M$473-H10620))/2)^2+SIN((RADIANS($N$3:$N$473-I10620))/2)^2*COS(RADIANS($M$3:$M$473))*COS(RADIANS(H10620))),$L$3:$L$473)</f>
        <v>n441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t="str" cm="1">
        <f t="array" ref="J10621">LOOKUP(1,1/FREQUENCY(0,SIN((RADIANS($M$3:$M$473-H10621))/2)^2+SIN((RADIANS($N$3:$N$473-I10621))/2)^2*COS(RADIANS($M$3:$M$473))*COS(RADIANS(H10621))),$L$3:$L$473)</f>
        <v>n441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t="str" cm="1">
        <f t="array" ref="J10622">LOOKUP(1,1/FREQUENCY(0,SIN((RADIANS($M$3:$M$473-H10622))/2)^2+SIN((RADIANS($N$3:$N$473-I10622))/2)^2*COS(RADIANS($M$3:$M$473))*COS(RADIANS(H10622))),$L$3:$L$473)</f>
        <v>n441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t="str" cm="1">
        <f t="array" ref="J10623">LOOKUP(1,1/FREQUENCY(0,SIN((RADIANS($M$3:$M$473-H10623))/2)^2+SIN((RADIANS($N$3:$N$473-I10623))/2)^2*COS(RADIANS($M$3:$M$473))*COS(RADIANS(H10623))),$L$3:$L$473)</f>
        <v>n441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t="str" cm="1">
        <f t="array" ref="J10624">LOOKUP(1,1/FREQUENCY(0,SIN((RADIANS($M$3:$M$473-H10624))/2)^2+SIN((RADIANS($N$3:$N$473-I10624))/2)^2*COS(RADIANS($M$3:$M$473))*COS(RADIANS(H10624))),$L$3:$L$473)</f>
        <v>n281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t="str" cm="1">
        <f t="array" ref="J10625">LOOKUP(1,1/FREQUENCY(0,SIN((RADIANS($M$3:$M$473-H10625))/2)^2+SIN((RADIANS($N$3:$N$473-I10625))/2)^2*COS(RADIANS($M$3:$M$473))*COS(RADIANS(H10625))),$L$3:$L$473)</f>
        <v>n281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t="str" cm="1">
        <f t="array" ref="J10626">LOOKUP(1,1/FREQUENCY(0,SIN((RADIANS($M$3:$M$473-H10626))/2)^2+SIN((RADIANS($N$3:$N$473-I10626))/2)^2*COS(RADIANS($M$3:$M$473))*COS(RADIANS(H10626))),$L$3:$L$473)</f>
        <v>n281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t="str" cm="1">
        <f t="array" ref="J10627">LOOKUP(1,1/FREQUENCY(0,SIN((RADIANS($M$3:$M$473-H10627))/2)^2+SIN((RADIANS($N$3:$N$473-I10627))/2)^2*COS(RADIANS($M$3:$M$473))*COS(RADIANS(H10627))),$L$3:$L$473)</f>
        <v>n281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t="str" cm="1">
        <f t="array" ref="J10628">LOOKUP(1,1/FREQUENCY(0,SIN((RADIANS($M$3:$M$473-H10628))/2)^2+SIN((RADIANS($N$3:$N$473-I10628))/2)^2*COS(RADIANS($M$3:$M$473))*COS(RADIANS(H10628))),$L$3:$L$473)</f>
        <v>n281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t="str" cm="1">
        <f t="array" ref="J10629">LOOKUP(1,1/FREQUENCY(0,SIN((RADIANS($M$3:$M$473-H10629))/2)^2+SIN((RADIANS($N$3:$N$473-I10629))/2)^2*COS(RADIANS($M$3:$M$473))*COS(RADIANS(H10629))),$L$3:$L$473)</f>
        <v>n441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t="str" cm="1">
        <f t="array" ref="J10630">LOOKUP(1,1/FREQUENCY(0,SIN((RADIANS($M$3:$M$473-H10630))/2)^2+SIN((RADIANS($N$3:$N$473-I10630))/2)^2*COS(RADIANS($M$3:$M$473))*COS(RADIANS(H10630))),$L$3:$L$473)</f>
        <v>n441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t="str" cm="1">
        <f t="array" ref="J10631">LOOKUP(1,1/FREQUENCY(0,SIN((RADIANS($M$3:$M$473-H10631))/2)^2+SIN((RADIANS($N$3:$N$473-I10631))/2)^2*COS(RADIANS($M$3:$M$473))*COS(RADIANS(H10631))),$L$3:$L$473)</f>
        <v>n441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t="str" cm="1">
        <f t="array" ref="J10632">LOOKUP(1,1/FREQUENCY(0,SIN((RADIANS($M$3:$M$473-H10632))/2)^2+SIN((RADIANS($N$3:$N$473-I10632))/2)^2*COS(RADIANS($M$3:$M$473))*COS(RADIANS(H10632))),$L$3:$L$473)</f>
        <v>n441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t="str" cm="1">
        <f t="array" ref="J10633">LOOKUP(1,1/FREQUENCY(0,SIN((RADIANS($M$3:$M$473-H10633))/2)^2+SIN((RADIANS($N$3:$N$473-I10633))/2)^2*COS(RADIANS($M$3:$M$473))*COS(RADIANS(H10633))),$L$3:$L$473)</f>
        <v>n441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t="str" cm="1">
        <f t="array" ref="J10634">LOOKUP(1,1/FREQUENCY(0,SIN((RADIANS($M$3:$M$473-H10634))/2)^2+SIN((RADIANS($N$3:$N$473-I10634))/2)^2*COS(RADIANS($M$3:$M$473))*COS(RADIANS(H10634))),$L$3:$L$473)</f>
        <v>n441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t="str" cm="1">
        <f t="array" ref="J10635">LOOKUP(1,1/FREQUENCY(0,SIN((RADIANS($M$3:$M$473-H10635))/2)^2+SIN((RADIANS($N$3:$N$473-I10635))/2)^2*COS(RADIANS($M$3:$M$473))*COS(RADIANS(H10635))),$L$3:$L$473)</f>
        <v>n441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t="str" cm="1">
        <f t="array" ref="J10636">LOOKUP(1,1/FREQUENCY(0,SIN((RADIANS($M$3:$M$473-H10636))/2)^2+SIN((RADIANS($N$3:$N$473-I10636))/2)^2*COS(RADIANS($M$3:$M$473))*COS(RADIANS(H10636))),$L$3:$L$473)</f>
        <v>n441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t="str" cm="1">
        <f t="array" ref="J10637">LOOKUP(1,1/FREQUENCY(0,SIN((RADIANS($M$3:$M$473-H10637))/2)^2+SIN((RADIANS($N$3:$N$473-I10637))/2)^2*COS(RADIANS($M$3:$M$473))*COS(RADIANS(H10637))),$L$3:$L$473)</f>
        <v>n441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t="str" cm="1">
        <f t="array" ref="J10638">LOOKUP(1,1/FREQUENCY(0,SIN((RADIANS($M$3:$M$473-H10638))/2)^2+SIN((RADIANS($N$3:$N$473-I10638))/2)^2*COS(RADIANS($M$3:$M$473))*COS(RADIANS(H10638))),$L$3:$L$473)</f>
        <v>n441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t="str" cm="1">
        <f t="array" ref="J10639">LOOKUP(1,1/FREQUENCY(0,SIN((RADIANS($M$3:$M$473-H10639))/2)^2+SIN((RADIANS($N$3:$N$473-I10639))/2)^2*COS(RADIANS($M$3:$M$473))*COS(RADIANS(H10639))),$L$3:$L$473)</f>
        <v>n441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t="str" cm="1">
        <f t="array" ref="J10640">LOOKUP(1,1/FREQUENCY(0,SIN((RADIANS($M$3:$M$473-H10640))/2)^2+SIN((RADIANS($N$3:$N$473-I10640))/2)^2*COS(RADIANS($M$3:$M$473))*COS(RADIANS(H10640))),$L$3:$L$473)</f>
        <v>n441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t="str" cm="1">
        <f t="array" ref="J10641">LOOKUP(1,1/FREQUENCY(0,SIN((RADIANS($M$3:$M$473-H10641))/2)^2+SIN((RADIANS($N$3:$N$473-I10641))/2)^2*COS(RADIANS($M$3:$M$473))*COS(RADIANS(H10641))),$L$3:$L$473)</f>
        <v>n441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t="str" cm="1">
        <f t="array" ref="J10642">LOOKUP(1,1/FREQUENCY(0,SIN((RADIANS($M$3:$M$473-H10642))/2)^2+SIN((RADIANS($N$3:$N$473-I10642))/2)^2*COS(RADIANS($M$3:$M$473))*COS(RADIANS(H10642))),$L$3:$L$473)</f>
        <v>n281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t="str" cm="1">
        <f t="array" ref="J10643">LOOKUP(1,1/FREQUENCY(0,SIN((RADIANS($M$3:$M$473-H10643))/2)^2+SIN((RADIANS($N$3:$N$473-I10643))/2)^2*COS(RADIANS($M$3:$M$473))*COS(RADIANS(H10643))),$L$3:$L$473)</f>
        <v>n441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t="str" cm="1">
        <f t="array" ref="J10644">LOOKUP(1,1/FREQUENCY(0,SIN((RADIANS($M$3:$M$473-H10644))/2)^2+SIN((RADIANS($N$3:$N$473-I10644))/2)^2*COS(RADIANS($M$3:$M$473))*COS(RADIANS(H10644))),$L$3:$L$473)</f>
        <v>n441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t="str" cm="1">
        <f t="array" ref="J10645">LOOKUP(1,1/FREQUENCY(0,SIN((RADIANS($M$3:$M$473-H10645))/2)^2+SIN((RADIANS($N$3:$N$473-I10645))/2)^2*COS(RADIANS($M$3:$M$473))*COS(RADIANS(H10645))),$L$3:$L$473)</f>
        <v>n441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t="str" cm="1">
        <f t="array" ref="J10646">LOOKUP(1,1/FREQUENCY(0,SIN((RADIANS($M$3:$M$473-H10646))/2)^2+SIN((RADIANS($N$3:$N$473-I10646))/2)^2*COS(RADIANS($M$3:$M$473))*COS(RADIANS(H10646))),$L$3:$L$473)</f>
        <v>n441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t="str" cm="1">
        <f t="array" ref="J10647">LOOKUP(1,1/FREQUENCY(0,SIN((RADIANS($M$3:$M$473-H10647))/2)^2+SIN((RADIANS($N$3:$N$473-I10647))/2)^2*COS(RADIANS($M$3:$M$473))*COS(RADIANS(H10647))),$L$3:$L$473)</f>
        <v>n441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t="str" cm="1">
        <f t="array" ref="J10648">LOOKUP(1,1/FREQUENCY(0,SIN((RADIANS($M$3:$M$473-H10648))/2)^2+SIN((RADIANS($N$3:$N$473-I10648))/2)^2*COS(RADIANS($M$3:$M$473))*COS(RADIANS(H10648))),$L$3:$L$473)</f>
        <v>n441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t="str" cm="1">
        <f t="array" ref="J10649">LOOKUP(1,1/FREQUENCY(0,SIN((RADIANS($M$3:$M$473-H10649))/2)^2+SIN((RADIANS($N$3:$N$473-I10649))/2)^2*COS(RADIANS($M$3:$M$473))*COS(RADIANS(H10649))),$L$3:$L$473)</f>
        <v>n281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t="str" cm="1">
        <f t="array" ref="J10650">LOOKUP(1,1/FREQUENCY(0,SIN((RADIANS($M$3:$M$473-H10650))/2)^2+SIN((RADIANS($N$3:$N$473-I10650))/2)^2*COS(RADIANS($M$3:$M$473))*COS(RADIANS(H10650))),$L$3:$L$473)</f>
        <v>n281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t="str" cm="1">
        <f t="array" ref="J10651">LOOKUP(1,1/FREQUENCY(0,SIN((RADIANS($M$3:$M$473-H10651))/2)^2+SIN((RADIANS($N$3:$N$473-I10651))/2)^2*COS(RADIANS($M$3:$M$473))*COS(RADIANS(H10651))),$L$3:$L$473)</f>
        <v>n281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t="str" cm="1">
        <f t="array" ref="J10652">LOOKUP(1,1/FREQUENCY(0,SIN((RADIANS($M$3:$M$473-H10652))/2)^2+SIN((RADIANS($N$3:$N$473-I10652))/2)^2*COS(RADIANS($M$3:$M$473))*COS(RADIANS(H10652))),$L$3:$L$473)</f>
        <v>n441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t="str" cm="1">
        <f t="array" ref="J10653">LOOKUP(1,1/FREQUENCY(0,SIN((RADIANS($M$3:$M$473-H10653))/2)^2+SIN((RADIANS($N$3:$N$473-I10653))/2)^2*COS(RADIANS($M$3:$M$473))*COS(RADIANS(H10653))),$L$3:$L$473)</f>
        <v>n281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t="str" cm="1">
        <f t="array" ref="J10654">LOOKUP(1,1/FREQUENCY(0,SIN((RADIANS($M$3:$M$473-H10654))/2)^2+SIN((RADIANS($N$3:$N$473-I10654))/2)^2*COS(RADIANS($M$3:$M$473))*COS(RADIANS(H10654))),$L$3:$L$473)</f>
        <v>n281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t="str" cm="1">
        <f t="array" ref="J10655">LOOKUP(1,1/FREQUENCY(0,SIN((RADIANS($M$3:$M$473-H10655))/2)^2+SIN((RADIANS($N$3:$N$473-I10655))/2)^2*COS(RADIANS($M$3:$M$473))*COS(RADIANS(H10655))),$L$3:$L$473)</f>
        <v>n281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t="str" cm="1">
        <f t="array" ref="J10656">LOOKUP(1,1/FREQUENCY(0,SIN((RADIANS($M$3:$M$473-H10656))/2)^2+SIN((RADIANS($N$3:$N$473-I10656))/2)^2*COS(RADIANS($M$3:$M$473))*COS(RADIANS(H10656))),$L$3:$L$473)</f>
        <v>n281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t="str" cm="1">
        <f t="array" ref="J10657">LOOKUP(1,1/FREQUENCY(0,SIN((RADIANS($M$3:$M$473-H10657))/2)^2+SIN((RADIANS($N$3:$N$473-I10657))/2)^2*COS(RADIANS($M$3:$M$473))*COS(RADIANS(H10657))),$L$3:$L$473)</f>
        <v>n281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t="str" cm="1">
        <f t="array" ref="J10658">LOOKUP(1,1/FREQUENCY(0,SIN((RADIANS($M$3:$M$473-H10658))/2)^2+SIN((RADIANS($N$3:$N$473-I10658))/2)^2*COS(RADIANS($M$3:$M$473))*COS(RADIANS(H10658))),$L$3:$L$473)</f>
        <v>n441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t="str" cm="1">
        <f t="array" ref="J10659">LOOKUP(1,1/FREQUENCY(0,SIN((RADIANS($M$3:$M$473-H10659))/2)^2+SIN((RADIANS($N$3:$N$473-I10659))/2)^2*COS(RADIANS($M$3:$M$473))*COS(RADIANS(H10659))),$L$3:$L$473)</f>
        <v>n441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t="str" cm="1">
        <f t="array" ref="J10660">LOOKUP(1,1/FREQUENCY(0,SIN((RADIANS($M$3:$M$473-H10660))/2)^2+SIN((RADIANS($N$3:$N$473-I10660))/2)^2*COS(RADIANS($M$3:$M$473))*COS(RADIANS(H10660))),$L$3:$L$473)</f>
        <v>n441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t="str" cm="1">
        <f t="array" ref="J10661">LOOKUP(1,1/FREQUENCY(0,SIN((RADIANS($M$3:$M$473-H10661))/2)^2+SIN((RADIANS($N$3:$N$473-I10661))/2)^2*COS(RADIANS($M$3:$M$473))*COS(RADIANS(H10661))),$L$3:$L$473)</f>
        <v>n281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t="str" cm="1">
        <f t="array" ref="J10662">LOOKUP(1,1/FREQUENCY(0,SIN((RADIANS($M$3:$M$473-H10662))/2)^2+SIN((RADIANS($N$3:$N$473-I10662))/2)^2*COS(RADIANS($M$3:$M$473))*COS(RADIANS(H10662))),$L$3:$L$473)</f>
        <v>n281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t="str" cm="1">
        <f t="array" ref="J10663">LOOKUP(1,1/FREQUENCY(0,SIN((RADIANS($M$3:$M$473-H10663))/2)^2+SIN((RADIANS($N$3:$N$473-I10663))/2)^2*COS(RADIANS($M$3:$M$473))*COS(RADIANS(H10663))),$L$3:$L$473)</f>
        <v>n281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t="str" cm="1">
        <f t="array" ref="J10664">LOOKUP(1,1/FREQUENCY(0,SIN((RADIANS($M$3:$M$473-H10664))/2)^2+SIN((RADIANS($N$3:$N$473-I10664))/2)^2*COS(RADIANS($M$3:$M$473))*COS(RADIANS(H10664))),$L$3:$L$473)</f>
        <v>n281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t="str" cm="1">
        <f t="array" ref="J10665">LOOKUP(1,1/FREQUENCY(0,SIN((RADIANS($M$3:$M$473-H10665))/2)^2+SIN((RADIANS($N$3:$N$473-I10665))/2)^2*COS(RADIANS($M$3:$M$473))*COS(RADIANS(H10665))),$L$3:$L$473)</f>
        <v>n78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t="str" cm="1">
        <f t="array" ref="J10666">LOOKUP(1,1/FREQUENCY(0,SIN((RADIANS($M$3:$M$473-H10666))/2)^2+SIN((RADIANS($N$3:$N$473-I10666))/2)^2*COS(RADIANS($M$3:$M$473))*COS(RADIANS(H10666))),$L$3:$L$473)</f>
        <v>n78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t="str" cm="1">
        <f t="array" ref="J10667">LOOKUP(1,1/FREQUENCY(0,SIN((RADIANS($M$3:$M$473-H10667))/2)^2+SIN((RADIANS($N$3:$N$473-I10667))/2)^2*COS(RADIANS($M$3:$M$473))*COS(RADIANS(H10667))),$L$3:$L$473)</f>
        <v>n293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t="str" cm="1">
        <f t="array" ref="J10668">LOOKUP(1,1/FREQUENCY(0,SIN((RADIANS($M$3:$M$473-H10668))/2)^2+SIN((RADIANS($N$3:$N$473-I10668))/2)^2*COS(RADIANS($M$3:$M$473))*COS(RADIANS(H10668))),$L$3:$L$473)</f>
        <v>n78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t="str" cm="1">
        <f t="array" ref="J10669">LOOKUP(1,1/FREQUENCY(0,SIN((RADIANS($M$3:$M$473-H10669))/2)^2+SIN((RADIANS($N$3:$N$473-I10669))/2)^2*COS(RADIANS($M$3:$M$473))*COS(RADIANS(H10669))),$L$3:$L$473)</f>
        <v>n78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t="str" cm="1">
        <f t="array" ref="J10670">LOOKUP(1,1/FREQUENCY(0,SIN((RADIANS($M$3:$M$473-H10670))/2)^2+SIN((RADIANS($N$3:$N$473-I10670))/2)^2*COS(RADIANS($M$3:$M$473))*COS(RADIANS(H10670))),$L$3:$L$473)</f>
        <v>n78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t="str" cm="1">
        <f t="array" ref="J10671">LOOKUP(1,1/FREQUENCY(0,SIN((RADIANS($M$3:$M$473-H10671))/2)^2+SIN((RADIANS($N$3:$N$473-I10671))/2)^2*COS(RADIANS($M$3:$M$473))*COS(RADIANS(H10671))),$L$3:$L$473)</f>
        <v>n78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t="str" cm="1">
        <f t="array" ref="J10672">LOOKUP(1,1/FREQUENCY(0,SIN((RADIANS($M$3:$M$473-H10672))/2)^2+SIN((RADIANS($N$3:$N$473-I10672))/2)^2*COS(RADIANS($M$3:$M$473))*COS(RADIANS(H10672))),$L$3:$L$473)</f>
        <v>n78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t="str" cm="1">
        <f t="array" ref="J10673">LOOKUP(1,1/FREQUENCY(0,SIN((RADIANS($M$3:$M$473-H10673))/2)^2+SIN((RADIANS($N$3:$N$473-I10673))/2)^2*COS(RADIANS($M$3:$M$473))*COS(RADIANS(H10673))),$L$3:$L$473)</f>
        <v>n78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t="str" cm="1">
        <f t="array" ref="J10674">LOOKUP(1,1/FREQUENCY(0,SIN((RADIANS($M$3:$M$473-H10674))/2)^2+SIN((RADIANS($N$3:$N$473-I10674))/2)^2*COS(RADIANS($M$3:$M$473))*COS(RADIANS(H10674))),$L$3:$L$473)</f>
        <v>n78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t="str" cm="1">
        <f t="array" ref="J10675">LOOKUP(1,1/FREQUENCY(0,SIN((RADIANS($M$3:$M$473-H10675))/2)^2+SIN((RADIANS($N$3:$N$473-I10675))/2)^2*COS(RADIANS($M$3:$M$473))*COS(RADIANS(H10675))),$L$3:$L$473)</f>
        <v>n78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t="str" cm="1">
        <f t="array" ref="J10676">LOOKUP(1,1/FREQUENCY(0,SIN((RADIANS($M$3:$M$473-H10676))/2)^2+SIN((RADIANS($N$3:$N$473-I10676))/2)^2*COS(RADIANS($M$3:$M$473))*COS(RADIANS(H10676))),$L$3:$L$473)</f>
        <v>n78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t="str" cm="1">
        <f t="array" ref="J10677">LOOKUP(1,1/FREQUENCY(0,SIN((RADIANS($M$3:$M$473-H10677))/2)^2+SIN((RADIANS($N$3:$N$473-I10677))/2)^2*COS(RADIANS($M$3:$M$473))*COS(RADIANS(H10677))),$L$3:$L$473)</f>
        <v>n281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t="str" cm="1">
        <f t="array" ref="J10678">LOOKUP(1,1/FREQUENCY(0,SIN((RADIANS($M$3:$M$473-H10678))/2)^2+SIN((RADIANS($N$3:$N$473-I10678))/2)^2*COS(RADIANS($M$3:$M$473))*COS(RADIANS(H10678))),$L$3:$L$473)</f>
        <v>n281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t="str" cm="1">
        <f t="array" ref="J10679">LOOKUP(1,1/FREQUENCY(0,SIN((RADIANS($M$3:$M$473-H10679))/2)^2+SIN((RADIANS($N$3:$N$473-I10679))/2)^2*COS(RADIANS($M$3:$M$473))*COS(RADIANS(H10679))),$L$3:$L$473)</f>
        <v>n78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t="str" cm="1">
        <f t="array" ref="J10680">LOOKUP(1,1/FREQUENCY(0,SIN((RADIANS($M$3:$M$473-H10680))/2)^2+SIN((RADIANS($N$3:$N$473-I10680))/2)^2*COS(RADIANS($M$3:$M$473))*COS(RADIANS(H10680))),$L$3:$L$473)</f>
        <v>n78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t="str" cm="1">
        <f t="array" ref="J10681">LOOKUP(1,1/FREQUENCY(0,SIN((RADIANS($M$3:$M$473-H10681))/2)^2+SIN((RADIANS($N$3:$N$473-I10681))/2)^2*COS(RADIANS($M$3:$M$473))*COS(RADIANS(H10681))),$L$3:$L$473)</f>
        <v>n78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t="str" cm="1">
        <f t="array" ref="J10682">LOOKUP(1,1/FREQUENCY(0,SIN((RADIANS($M$3:$M$473-H10682))/2)^2+SIN((RADIANS($N$3:$N$473-I10682))/2)^2*COS(RADIANS($M$3:$M$473))*COS(RADIANS(H10682))),$L$3:$L$473)</f>
        <v>n78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t="str" cm="1">
        <f t="array" ref="J10683">LOOKUP(1,1/FREQUENCY(0,SIN((RADIANS($M$3:$M$473-H10683))/2)^2+SIN((RADIANS($N$3:$N$473-I10683))/2)^2*COS(RADIANS($M$3:$M$473))*COS(RADIANS(H10683))),$L$3:$L$473)</f>
        <v>n78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t="str" cm="1">
        <f t="array" ref="J10684">LOOKUP(1,1/FREQUENCY(0,SIN((RADIANS($M$3:$M$473-H10684))/2)^2+SIN((RADIANS($N$3:$N$473-I10684))/2)^2*COS(RADIANS($M$3:$M$473))*COS(RADIANS(H10684))),$L$3:$L$473)</f>
        <v>n78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t="str" cm="1">
        <f t="array" ref="J10685">LOOKUP(1,1/FREQUENCY(0,SIN((RADIANS($M$3:$M$473-H10685))/2)^2+SIN((RADIANS($N$3:$N$473-I10685))/2)^2*COS(RADIANS($M$3:$M$473))*COS(RADIANS(H10685))),$L$3:$L$473)</f>
        <v>n281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t="str" cm="1">
        <f t="array" ref="J10686">LOOKUP(1,1/FREQUENCY(0,SIN((RADIANS($M$3:$M$473-H10686))/2)^2+SIN((RADIANS($N$3:$N$473-I10686))/2)^2*COS(RADIANS($M$3:$M$473))*COS(RADIANS(H10686))),$L$3:$L$473)</f>
        <v>n78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t="str" cm="1">
        <f t="array" ref="J10687">LOOKUP(1,1/FREQUENCY(0,SIN((RADIANS($M$3:$M$473-H10687))/2)^2+SIN((RADIANS($N$3:$N$473-I10687))/2)^2*COS(RADIANS($M$3:$M$473))*COS(RADIANS(H10687))),$L$3:$L$473)</f>
        <v>n78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t="str" cm="1">
        <f t="array" ref="J10688">LOOKUP(1,1/FREQUENCY(0,SIN((RADIANS($M$3:$M$473-H10688))/2)^2+SIN((RADIANS($N$3:$N$473-I10688))/2)^2*COS(RADIANS($M$3:$M$473))*COS(RADIANS(H10688))),$L$3:$L$473)</f>
        <v>n78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t="str" cm="1">
        <f t="array" ref="J10689">LOOKUP(1,1/FREQUENCY(0,SIN((RADIANS($M$3:$M$473-H10689))/2)^2+SIN((RADIANS($N$3:$N$473-I10689))/2)^2*COS(RADIANS($M$3:$M$473))*COS(RADIANS(H10689))),$L$3:$L$473)</f>
        <v>n78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t="str" cm="1">
        <f t="array" ref="J10690">LOOKUP(1,1/FREQUENCY(0,SIN((RADIANS($M$3:$M$473-H10690))/2)^2+SIN((RADIANS($N$3:$N$473-I10690))/2)^2*COS(RADIANS($M$3:$M$473))*COS(RADIANS(H10690))),$L$3:$L$473)</f>
        <v>n78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t="str" cm="1">
        <f t="array" ref="J10691">LOOKUP(1,1/FREQUENCY(0,SIN((RADIANS($M$3:$M$473-H10691))/2)^2+SIN((RADIANS($N$3:$N$473-I10691))/2)^2*COS(RADIANS($M$3:$M$473))*COS(RADIANS(H10691))),$L$3:$L$473)</f>
        <v>n293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t="str" cm="1">
        <f t="array" ref="J10692">LOOKUP(1,1/FREQUENCY(0,SIN((RADIANS($M$3:$M$473-H10692))/2)^2+SIN((RADIANS($N$3:$N$473-I10692))/2)^2*COS(RADIANS($M$3:$M$473))*COS(RADIANS(H10692))),$L$3:$L$473)</f>
        <v>n78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t="str" cm="1">
        <f t="array" ref="J10693">LOOKUP(1,1/FREQUENCY(0,SIN((RADIANS($M$3:$M$473-H10693))/2)^2+SIN((RADIANS($N$3:$N$473-I10693))/2)^2*COS(RADIANS($M$3:$M$473))*COS(RADIANS(H10693))),$L$3:$L$473)</f>
        <v>n78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t="str" cm="1">
        <f t="array" ref="J10694">LOOKUP(1,1/FREQUENCY(0,SIN((RADIANS($M$3:$M$473-H10694))/2)^2+SIN((RADIANS($N$3:$N$473-I10694))/2)^2*COS(RADIANS($M$3:$M$473))*COS(RADIANS(H10694))),$L$3:$L$473)</f>
        <v>n78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t="str" cm="1">
        <f t="array" ref="J10695">LOOKUP(1,1/FREQUENCY(0,SIN((RADIANS($M$3:$M$473-H10695))/2)^2+SIN((RADIANS($N$3:$N$473-I10695))/2)^2*COS(RADIANS($M$3:$M$473))*COS(RADIANS(H10695))),$L$3:$L$473)</f>
        <v>n78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t="str" cm="1">
        <f t="array" ref="J10696">LOOKUP(1,1/FREQUENCY(0,SIN((RADIANS($M$3:$M$473-H10696))/2)^2+SIN((RADIANS($N$3:$N$473-I10696))/2)^2*COS(RADIANS($M$3:$M$473))*COS(RADIANS(H10696))),$L$3:$L$473)</f>
        <v>n78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t="str" cm="1">
        <f t="array" ref="J10697">LOOKUP(1,1/FREQUENCY(0,SIN((RADIANS($M$3:$M$473-H10697))/2)^2+SIN((RADIANS($N$3:$N$473-I10697))/2)^2*COS(RADIANS($M$3:$M$473))*COS(RADIANS(H10697))),$L$3:$L$473)</f>
        <v>n78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t="str" cm="1">
        <f t="array" ref="J10698">LOOKUP(1,1/FREQUENCY(0,SIN((RADIANS($M$3:$M$473-H10698))/2)^2+SIN((RADIANS($N$3:$N$473-I10698))/2)^2*COS(RADIANS($M$3:$M$473))*COS(RADIANS(H10698))),$L$3:$L$473)</f>
        <v>n78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t="str" cm="1">
        <f t="array" ref="J10699">LOOKUP(1,1/FREQUENCY(0,SIN((RADIANS($M$3:$M$473-H10699))/2)^2+SIN((RADIANS($N$3:$N$473-I10699))/2)^2*COS(RADIANS($M$3:$M$473))*COS(RADIANS(H10699))),$L$3:$L$473)</f>
        <v>n293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t="str" cm="1">
        <f t="array" ref="J10700">LOOKUP(1,1/FREQUENCY(0,SIN((RADIANS($M$3:$M$473-H10700))/2)^2+SIN((RADIANS($N$3:$N$473-I10700))/2)^2*COS(RADIANS($M$3:$M$473))*COS(RADIANS(H10700))),$L$3:$L$473)</f>
        <v>n78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t="str" cm="1">
        <f t="array" ref="J10701">LOOKUP(1,1/FREQUENCY(0,SIN((RADIANS($M$3:$M$473-H10701))/2)^2+SIN((RADIANS($N$3:$N$473-I10701))/2)^2*COS(RADIANS($M$3:$M$473))*COS(RADIANS(H10701))),$L$3:$L$473)</f>
        <v>n281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t="str" cm="1">
        <f t="array" ref="J10702">LOOKUP(1,1/FREQUENCY(0,SIN((RADIANS($M$3:$M$473-H10702))/2)^2+SIN((RADIANS($N$3:$N$473-I10702))/2)^2*COS(RADIANS($M$3:$M$473))*COS(RADIANS(H10702))),$L$3:$L$473)</f>
        <v>n281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t="str" cm="1">
        <f t="array" ref="J10703">LOOKUP(1,1/FREQUENCY(0,SIN((RADIANS($M$3:$M$473-H10703))/2)^2+SIN((RADIANS($N$3:$N$473-I10703))/2)^2*COS(RADIANS($M$3:$M$473))*COS(RADIANS(H10703))),$L$3:$L$473)</f>
        <v>n281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t="str" cm="1">
        <f t="array" ref="J10704">LOOKUP(1,1/FREQUENCY(0,SIN((RADIANS($M$3:$M$473-H10704))/2)^2+SIN((RADIANS($N$3:$N$473-I10704))/2)^2*COS(RADIANS($M$3:$M$473))*COS(RADIANS(H10704))),$L$3:$L$473)</f>
        <v>n281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t="str" cm="1">
        <f t="array" ref="J10705">LOOKUP(1,1/FREQUENCY(0,SIN((RADIANS($M$3:$M$473-H10705))/2)^2+SIN((RADIANS($N$3:$N$473-I10705))/2)^2*COS(RADIANS($M$3:$M$473))*COS(RADIANS(H10705))),$L$3:$L$473)</f>
        <v>n281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t="str" cm="1">
        <f t="array" ref="J10706">LOOKUP(1,1/FREQUENCY(0,SIN((RADIANS($M$3:$M$473-H10706))/2)^2+SIN((RADIANS($N$3:$N$473-I10706))/2)^2*COS(RADIANS($M$3:$M$473))*COS(RADIANS(H10706))),$L$3:$L$473)</f>
        <v>n78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t="str" cm="1">
        <f t="array" ref="J10707">LOOKUP(1,1/FREQUENCY(0,SIN((RADIANS($M$3:$M$473-H10707))/2)^2+SIN((RADIANS($N$3:$N$473-I10707))/2)^2*COS(RADIANS($M$3:$M$473))*COS(RADIANS(H10707))),$L$3:$L$473)</f>
        <v>n281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t="str" cm="1">
        <f t="array" ref="J10708">LOOKUP(1,1/FREQUENCY(0,SIN((RADIANS($M$3:$M$473-H10708))/2)^2+SIN((RADIANS($N$3:$N$473-I10708))/2)^2*COS(RADIANS($M$3:$M$473))*COS(RADIANS(H10708))),$L$3:$L$473)</f>
        <v>n281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t="str" cm="1">
        <f t="array" ref="J10709">LOOKUP(1,1/FREQUENCY(0,SIN((RADIANS($M$3:$M$473-H10709))/2)^2+SIN((RADIANS($N$3:$N$473-I10709))/2)^2*COS(RADIANS($M$3:$M$473))*COS(RADIANS(H10709))),$L$3:$L$473)</f>
        <v>n78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t="str" cm="1">
        <f t="array" ref="J10710">LOOKUP(1,1/FREQUENCY(0,SIN((RADIANS($M$3:$M$473-H10710))/2)^2+SIN((RADIANS($N$3:$N$473-I10710))/2)^2*COS(RADIANS($M$3:$M$473))*COS(RADIANS(H10710))),$L$3:$L$473)</f>
        <v>n78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t="str" cm="1">
        <f t="array" ref="J10711">LOOKUP(1,1/FREQUENCY(0,SIN((RADIANS($M$3:$M$473-H10711))/2)^2+SIN((RADIANS($N$3:$N$473-I10711))/2)^2*COS(RADIANS($M$3:$M$473))*COS(RADIANS(H10711))),$L$3:$L$473)</f>
        <v>n78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t="str" cm="1">
        <f t="array" ref="J10712">LOOKUP(1,1/FREQUENCY(0,SIN((RADIANS($M$3:$M$473-H10712))/2)^2+SIN((RADIANS($N$3:$N$473-I10712))/2)^2*COS(RADIANS($M$3:$M$473))*COS(RADIANS(H10712))),$L$3:$L$473)</f>
        <v>n78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t="str" cm="1">
        <f t="array" ref="J10713">LOOKUP(1,1/FREQUENCY(0,SIN((RADIANS($M$3:$M$473-H10713))/2)^2+SIN((RADIANS($N$3:$N$473-I10713))/2)^2*COS(RADIANS($M$3:$M$473))*COS(RADIANS(H10713))),$L$3:$L$473)</f>
        <v>n78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t="str" cm="1">
        <f t="array" ref="J10714">LOOKUP(1,1/FREQUENCY(0,SIN((RADIANS($M$3:$M$473-H10714))/2)^2+SIN((RADIANS($N$3:$N$473-I10714))/2)^2*COS(RADIANS($M$3:$M$473))*COS(RADIANS(H10714))),$L$3:$L$473)</f>
        <v>n78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t="str" cm="1">
        <f t="array" ref="J10715">LOOKUP(1,1/FREQUENCY(0,SIN((RADIANS($M$3:$M$473-H10715))/2)^2+SIN((RADIANS($N$3:$N$473-I10715))/2)^2*COS(RADIANS($M$3:$M$473))*COS(RADIANS(H10715))),$L$3:$L$473)</f>
        <v>n293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t="str" cm="1">
        <f t="array" ref="J10716">LOOKUP(1,1/FREQUENCY(0,SIN((RADIANS($M$3:$M$473-H10716))/2)^2+SIN((RADIANS($N$3:$N$473-I10716))/2)^2*COS(RADIANS($M$3:$M$473))*COS(RADIANS(H10716))),$L$3:$L$473)</f>
        <v>n293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t="str" cm="1">
        <f t="array" ref="J10717">LOOKUP(1,1/FREQUENCY(0,SIN((RADIANS($M$3:$M$473-H10717))/2)^2+SIN((RADIANS($N$3:$N$473-I10717))/2)^2*COS(RADIANS($M$3:$M$473))*COS(RADIANS(H10717))),$L$3:$L$473)</f>
        <v>n78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t="str" cm="1">
        <f t="array" ref="J10718">LOOKUP(1,1/FREQUENCY(0,SIN((RADIANS($M$3:$M$473-H10718))/2)^2+SIN((RADIANS($N$3:$N$473-I10718))/2)^2*COS(RADIANS($M$3:$M$473))*COS(RADIANS(H10718))),$L$3:$L$473)</f>
        <v>n293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t="str" cm="1">
        <f t="array" ref="J10719">LOOKUP(1,1/FREQUENCY(0,SIN((RADIANS($M$3:$M$473-H10719))/2)^2+SIN((RADIANS($N$3:$N$473-I10719))/2)^2*COS(RADIANS($M$3:$M$473))*COS(RADIANS(H10719))),$L$3:$L$473)</f>
        <v>n293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t="str" cm="1">
        <f t="array" ref="J10720">LOOKUP(1,1/FREQUENCY(0,SIN((RADIANS($M$3:$M$473-H10720))/2)^2+SIN((RADIANS($N$3:$N$473-I10720))/2)^2*COS(RADIANS($M$3:$M$473))*COS(RADIANS(H10720))),$L$3:$L$473)</f>
        <v>n78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t="str" cm="1">
        <f t="array" ref="J10721">LOOKUP(1,1/FREQUENCY(0,SIN((RADIANS($M$3:$M$473-H10721))/2)^2+SIN((RADIANS($N$3:$N$473-I10721))/2)^2*COS(RADIANS($M$3:$M$473))*COS(RADIANS(H10721))),$L$3:$L$473)</f>
        <v>n293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t="str" cm="1">
        <f t="array" ref="J10722">LOOKUP(1,1/FREQUENCY(0,SIN((RADIANS($M$3:$M$473-H10722))/2)^2+SIN((RADIANS($N$3:$N$473-I10722))/2)^2*COS(RADIANS($M$3:$M$473))*COS(RADIANS(H10722))),$L$3:$L$473)</f>
        <v>n78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t="str" cm="1">
        <f t="array" ref="J10723">LOOKUP(1,1/FREQUENCY(0,SIN((RADIANS($M$3:$M$473-H10723))/2)^2+SIN((RADIANS($N$3:$N$473-I10723))/2)^2*COS(RADIANS($M$3:$M$473))*COS(RADIANS(H10723))),$L$3:$L$473)</f>
        <v>n78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t="str" cm="1">
        <f t="array" ref="J10724">LOOKUP(1,1/FREQUENCY(0,SIN((RADIANS($M$3:$M$473-H10724))/2)^2+SIN((RADIANS($N$3:$N$473-I10724))/2)^2*COS(RADIANS($M$3:$M$473))*COS(RADIANS(H10724))),$L$3:$L$473)</f>
        <v>n281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t="str" cm="1">
        <f t="array" ref="J10725">LOOKUP(1,1/FREQUENCY(0,SIN((RADIANS($M$3:$M$473-H10725))/2)^2+SIN((RADIANS($N$3:$N$473-I10725))/2)^2*COS(RADIANS($M$3:$M$473))*COS(RADIANS(H10725))),$L$3:$L$473)</f>
        <v>n345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t="str" cm="1">
        <f t="array" ref="J10726">LOOKUP(1,1/FREQUENCY(0,SIN((RADIANS($M$3:$M$473-H10726))/2)^2+SIN((RADIANS($N$3:$N$473-I10726))/2)^2*COS(RADIANS($M$3:$M$473))*COS(RADIANS(H10726))),$L$3:$L$473)</f>
        <v>n281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t="str" cm="1">
        <f t="array" ref="J10727">LOOKUP(1,1/FREQUENCY(0,SIN((RADIANS($M$3:$M$473-H10727))/2)^2+SIN((RADIANS($N$3:$N$473-I10727))/2)^2*COS(RADIANS($M$3:$M$473))*COS(RADIANS(H10727))),$L$3:$L$473)</f>
        <v>n281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t="str" cm="1">
        <f t="array" ref="J10728">LOOKUP(1,1/FREQUENCY(0,SIN((RADIANS($M$3:$M$473-H10728))/2)^2+SIN((RADIANS($N$3:$N$473-I10728))/2)^2*COS(RADIANS($M$3:$M$473))*COS(RADIANS(H10728))),$L$3:$L$473)</f>
        <v>n281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t="str" cm="1">
        <f t="array" ref="J10729">LOOKUP(1,1/FREQUENCY(0,SIN((RADIANS($M$3:$M$473-H10729))/2)^2+SIN((RADIANS($N$3:$N$473-I10729))/2)^2*COS(RADIANS($M$3:$M$473))*COS(RADIANS(H10729))),$L$3:$L$473)</f>
        <v>n281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t="str" cm="1">
        <f t="array" ref="J10730">LOOKUP(1,1/FREQUENCY(0,SIN((RADIANS($M$3:$M$473-H10730))/2)^2+SIN((RADIANS($N$3:$N$473-I10730))/2)^2*COS(RADIANS($M$3:$M$473))*COS(RADIANS(H10730))),$L$3:$L$473)</f>
        <v>n345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t="str" cm="1">
        <f t="array" ref="J10731">LOOKUP(1,1/FREQUENCY(0,SIN((RADIANS($M$3:$M$473-H10731))/2)^2+SIN((RADIANS($N$3:$N$473-I10731))/2)^2*COS(RADIANS($M$3:$M$473))*COS(RADIANS(H10731))),$L$3:$L$473)</f>
        <v>n281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t="str" cm="1">
        <f t="array" ref="J10732">LOOKUP(1,1/FREQUENCY(0,SIN((RADIANS($M$3:$M$473-H10732))/2)^2+SIN((RADIANS($N$3:$N$473-I10732))/2)^2*COS(RADIANS($M$3:$M$473))*COS(RADIANS(H10732))),$L$3:$L$473)</f>
        <v>n281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t="str" cm="1">
        <f t="array" ref="J10733">LOOKUP(1,1/FREQUENCY(0,SIN((RADIANS($M$3:$M$473-H10733))/2)^2+SIN((RADIANS($N$3:$N$473-I10733))/2)^2*COS(RADIANS($M$3:$M$473))*COS(RADIANS(H10733))),$L$3:$L$473)</f>
        <v>n281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t="str" cm="1">
        <f t="array" ref="J10734">LOOKUP(1,1/FREQUENCY(0,SIN((RADIANS($M$3:$M$473-H10734))/2)^2+SIN((RADIANS($N$3:$N$473-I10734))/2)^2*COS(RADIANS($M$3:$M$473))*COS(RADIANS(H10734))),$L$3:$L$473)</f>
        <v>n281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t="str" cm="1">
        <f t="array" ref="J10735">LOOKUP(1,1/FREQUENCY(0,SIN((RADIANS($M$3:$M$473-H10735))/2)^2+SIN((RADIANS($N$3:$N$473-I10735))/2)^2*COS(RADIANS($M$3:$M$473))*COS(RADIANS(H10735))),$L$3:$L$473)</f>
        <v>n281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t="str" cm="1">
        <f t="array" ref="J10736">LOOKUP(1,1/FREQUENCY(0,SIN((RADIANS($M$3:$M$473-H10736))/2)^2+SIN((RADIANS($N$3:$N$473-I10736))/2)^2*COS(RADIANS($M$3:$M$473))*COS(RADIANS(H10736))),$L$3:$L$473)</f>
        <v>n281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t="str" cm="1">
        <f t="array" ref="J10737">LOOKUP(1,1/FREQUENCY(0,SIN((RADIANS($M$3:$M$473-H10737))/2)^2+SIN((RADIANS($N$3:$N$473-I10737))/2)^2*COS(RADIANS($M$3:$M$473))*COS(RADIANS(H10737))),$L$3:$L$473)</f>
        <v>n281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t="str" cm="1">
        <f t="array" ref="J10738">LOOKUP(1,1/FREQUENCY(0,SIN((RADIANS($M$3:$M$473-H10738))/2)^2+SIN((RADIANS($N$3:$N$473-I10738))/2)^2*COS(RADIANS($M$3:$M$473))*COS(RADIANS(H10738))),$L$3:$L$473)</f>
        <v>n281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t="str" cm="1">
        <f t="array" ref="J10739">LOOKUP(1,1/FREQUENCY(0,SIN((RADIANS($M$3:$M$473-H10739))/2)^2+SIN((RADIANS($N$3:$N$473-I10739))/2)^2*COS(RADIANS($M$3:$M$473))*COS(RADIANS(H10739))),$L$3:$L$473)</f>
        <v>n281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t="str" cm="1">
        <f t="array" ref="J10740">LOOKUP(1,1/FREQUENCY(0,SIN((RADIANS($M$3:$M$473-H10740))/2)^2+SIN((RADIANS($N$3:$N$473-I10740))/2)^2*COS(RADIANS($M$3:$M$473))*COS(RADIANS(H10740))),$L$3:$L$473)</f>
        <v>n281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t="str" cm="1">
        <f t="array" ref="J10741">LOOKUP(1,1/FREQUENCY(0,SIN((RADIANS($M$3:$M$473-H10741))/2)^2+SIN((RADIANS($N$3:$N$473-I10741))/2)^2*COS(RADIANS($M$3:$M$473))*COS(RADIANS(H10741))),$L$3:$L$473)</f>
        <v>n281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t="str" cm="1">
        <f t="array" ref="J10742">LOOKUP(1,1/FREQUENCY(0,SIN((RADIANS($M$3:$M$473-H10742))/2)^2+SIN((RADIANS($N$3:$N$473-I10742))/2)^2*COS(RADIANS($M$3:$M$473))*COS(RADIANS(H10742))),$L$3:$L$473)</f>
        <v>n281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t="str" cm="1">
        <f t="array" ref="J10743">LOOKUP(1,1/FREQUENCY(0,SIN((RADIANS($M$3:$M$473-H10743))/2)^2+SIN((RADIANS($N$3:$N$473-I10743))/2)^2*COS(RADIANS($M$3:$M$473))*COS(RADIANS(H10743))),$L$3:$L$473)</f>
        <v>n281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t="str" cm="1">
        <f t="array" ref="J10744">LOOKUP(1,1/FREQUENCY(0,SIN((RADIANS($M$3:$M$473-H10744))/2)^2+SIN((RADIANS($N$3:$N$473-I10744))/2)^2*COS(RADIANS($M$3:$M$473))*COS(RADIANS(H10744))),$L$3:$L$473)</f>
        <v>n281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t="str" cm="1">
        <f t="array" ref="J10745">LOOKUP(1,1/FREQUENCY(0,SIN((RADIANS($M$3:$M$473-H10745))/2)^2+SIN((RADIANS($N$3:$N$473-I10745))/2)^2*COS(RADIANS($M$3:$M$473))*COS(RADIANS(H10745))),$L$3:$L$473)</f>
        <v>n281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t="str" cm="1">
        <f t="array" ref="J10746">LOOKUP(1,1/FREQUENCY(0,SIN((RADIANS($M$3:$M$473-H10746))/2)^2+SIN((RADIANS($N$3:$N$473-I10746))/2)^2*COS(RADIANS($M$3:$M$473))*COS(RADIANS(H10746))),$L$3:$L$473)</f>
        <v>n281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t="str" cm="1">
        <f t="array" ref="J10747">LOOKUP(1,1/FREQUENCY(0,SIN((RADIANS($M$3:$M$473-H10747))/2)^2+SIN((RADIANS($N$3:$N$473-I10747))/2)^2*COS(RADIANS($M$3:$M$473))*COS(RADIANS(H10747))),$L$3:$L$473)</f>
        <v>n281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t="str" cm="1">
        <f t="array" ref="J10748">LOOKUP(1,1/FREQUENCY(0,SIN((RADIANS($M$3:$M$473-H10748))/2)^2+SIN((RADIANS($N$3:$N$473-I10748))/2)^2*COS(RADIANS($M$3:$M$473))*COS(RADIANS(H10748))),$L$3:$L$473)</f>
        <v>n281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t="str" cm="1">
        <f t="array" ref="J10749">LOOKUP(1,1/FREQUENCY(0,SIN((RADIANS($M$3:$M$473-H10749))/2)^2+SIN((RADIANS($N$3:$N$473-I10749))/2)^2*COS(RADIANS($M$3:$M$473))*COS(RADIANS(H10749))),$L$3:$L$473)</f>
        <v>n281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t="str" cm="1">
        <f t="array" ref="J10750">LOOKUP(1,1/FREQUENCY(0,SIN((RADIANS($M$3:$M$473-H10750))/2)^2+SIN((RADIANS($N$3:$N$473-I10750))/2)^2*COS(RADIANS($M$3:$M$473))*COS(RADIANS(H10750))),$L$3:$L$473)</f>
        <v>n281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t="str" cm="1">
        <f t="array" ref="J10751">LOOKUP(1,1/FREQUENCY(0,SIN((RADIANS($M$3:$M$473-H10751))/2)^2+SIN((RADIANS($N$3:$N$473-I10751))/2)^2*COS(RADIANS($M$3:$M$473))*COS(RADIANS(H10751))),$L$3:$L$473)</f>
        <v>n281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t="str" cm="1">
        <f t="array" ref="J10752">LOOKUP(1,1/FREQUENCY(0,SIN((RADIANS($M$3:$M$473-H10752))/2)^2+SIN((RADIANS($N$3:$N$473-I10752))/2)^2*COS(RADIANS($M$3:$M$473))*COS(RADIANS(H10752))),$L$3:$L$473)</f>
        <v>n281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t="str" cm="1">
        <f t="array" ref="J10753">LOOKUP(1,1/FREQUENCY(0,SIN((RADIANS($M$3:$M$473-H10753))/2)^2+SIN((RADIANS($N$3:$N$473-I10753))/2)^2*COS(RADIANS($M$3:$M$473))*COS(RADIANS(H10753))),$L$3:$L$473)</f>
        <v>n281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t="str" cm="1">
        <f t="array" ref="J10754">LOOKUP(1,1/FREQUENCY(0,SIN((RADIANS($M$3:$M$473-H10754))/2)^2+SIN((RADIANS($N$3:$N$473-I10754))/2)^2*COS(RADIANS($M$3:$M$473))*COS(RADIANS(H10754))),$L$3:$L$473)</f>
        <v>n281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t="str" cm="1">
        <f t="array" ref="J10755">LOOKUP(1,1/FREQUENCY(0,SIN((RADIANS($M$3:$M$473-H10755))/2)^2+SIN((RADIANS($N$3:$N$473-I10755))/2)^2*COS(RADIANS($M$3:$M$473))*COS(RADIANS(H10755))),$L$3:$L$473)</f>
        <v>n281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t="str" cm="1">
        <f t="array" ref="J10756">LOOKUP(1,1/FREQUENCY(0,SIN((RADIANS($M$3:$M$473-H10756))/2)^2+SIN((RADIANS($N$3:$N$473-I10756))/2)^2*COS(RADIANS($M$3:$M$473))*COS(RADIANS(H10756))),$L$3:$L$473)</f>
        <v>n281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t="str" cm="1">
        <f t="array" ref="J10757">LOOKUP(1,1/FREQUENCY(0,SIN((RADIANS($M$3:$M$473-H10757))/2)^2+SIN((RADIANS($N$3:$N$473-I10757))/2)^2*COS(RADIANS($M$3:$M$473))*COS(RADIANS(H10757))),$L$3:$L$473)</f>
        <v>n281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t="str" cm="1">
        <f t="array" ref="J10758">LOOKUP(1,1/FREQUENCY(0,SIN((RADIANS($M$3:$M$473-H10758))/2)^2+SIN((RADIANS($N$3:$N$473-I10758))/2)^2*COS(RADIANS($M$3:$M$473))*COS(RADIANS(H10758))),$L$3:$L$473)</f>
        <v>n281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t="str" cm="1">
        <f t="array" ref="J10759">LOOKUP(1,1/FREQUENCY(0,SIN((RADIANS($M$3:$M$473-H10759))/2)^2+SIN((RADIANS($N$3:$N$473-I10759))/2)^2*COS(RADIANS($M$3:$M$473))*COS(RADIANS(H10759))),$L$3:$L$473)</f>
        <v>n281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t="str" cm="1">
        <f t="array" ref="J10760">LOOKUP(1,1/FREQUENCY(0,SIN((RADIANS($M$3:$M$473-H10760))/2)^2+SIN((RADIANS($N$3:$N$473-I10760))/2)^2*COS(RADIANS($M$3:$M$473))*COS(RADIANS(H10760))),$L$3:$L$473)</f>
        <v>n281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t="str" cm="1">
        <f t="array" ref="J10761">LOOKUP(1,1/FREQUENCY(0,SIN((RADIANS($M$3:$M$473-H10761))/2)^2+SIN((RADIANS($N$3:$N$473-I10761))/2)^2*COS(RADIANS($M$3:$M$473))*COS(RADIANS(H10761))),$L$3:$L$473)</f>
        <v>n281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t="str" cm="1">
        <f t="array" ref="J10762">LOOKUP(1,1/FREQUENCY(0,SIN((RADIANS($M$3:$M$473-H10762))/2)^2+SIN((RADIANS($N$3:$N$473-I10762))/2)^2*COS(RADIANS($M$3:$M$473))*COS(RADIANS(H10762))),$L$3:$L$473)</f>
        <v>n281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t="str" cm="1">
        <f t="array" ref="J10763">LOOKUP(1,1/FREQUENCY(0,SIN((RADIANS($M$3:$M$473-H10763))/2)^2+SIN((RADIANS($N$3:$N$473-I10763))/2)^2*COS(RADIANS($M$3:$M$473))*COS(RADIANS(H10763))),$L$3:$L$473)</f>
        <v>n281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t="str" cm="1">
        <f t="array" ref="J10764">LOOKUP(1,1/FREQUENCY(0,SIN((RADIANS($M$3:$M$473-H10764))/2)^2+SIN((RADIANS($N$3:$N$473-I10764))/2)^2*COS(RADIANS($M$3:$M$473))*COS(RADIANS(H10764))),$L$3:$L$473)</f>
        <v>n281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t="str" cm="1">
        <f t="array" ref="J10765">LOOKUP(1,1/FREQUENCY(0,SIN((RADIANS($M$3:$M$473-H10765))/2)^2+SIN((RADIANS($N$3:$N$473-I10765))/2)^2*COS(RADIANS($M$3:$M$473))*COS(RADIANS(H10765))),$L$3:$L$473)</f>
        <v>n281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t="str" cm="1">
        <f t="array" ref="J10766">LOOKUP(1,1/FREQUENCY(0,SIN((RADIANS($M$3:$M$473-H10766))/2)^2+SIN((RADIANS($N$3:$N$473-I10766))/2)^2*COS(RADIANS($M$3:$M$473))*COS(RADIANS(H10766))),$L$3:$L$473)</f>
        <v>n281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t="str" cm="1">
        <f t="array" ref="J10767">LOOKUP(1,1/FREQUENCY(0,SIN((RADIANS($M$3:$M$473-H10767))/2)^2+SIN((RADIANS($N$3:$N$473-I10767))/2)^2*COS(RADIANS($M$3:$M$473))*COS(RADIANS(H10767))),$L$3:$L$473)</f>
        <v>n281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t="str" cm="1">
        <f t="array" ref="J10768">LOOKUP(1,1/FREQUENCY(0,SIN((RADIANS($M$3:$M$473-H10768))/2)^2+SIN((RADIANS($N$3:$N$473-I10768))/2)^2*COS(RADIANS($M$3:$M$473))*COS(RADIANS(H10768))),$L$3:$L$473)</f>
        <v>n281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t="str" cm="1">
        <f t="array" ref="J10769">LOOKUP(1,1/FREQUENCY(0,SIN((RADIANS($M$3:$M$473-H10769))/2)^2+SIN((RADIANS($N$3:$N$473-I10769))/2)^2*COS(RADIANS($M$3:$M$473))*COS(RADIANS(H10769))),$L$3:$L$473)</f>
        <v>n282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t="str" cm="1">
        <f t="array" ref="J10770">LOOKUP(1,1/FREQUENCY(0,SIN((RADIANS($M$3:$M$473-H10770))/2)^2+SIN((RADIANS($N$3:$N$473-I10770))/2)^2*COS(RADIANS($M$3:$M$473))*COS(RADIANS(H10770))),$L$3:$L$473)</f>
        <v>n313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t="str" cm="1">
        <f t="array" ref="J10771">LOOKUP(1,1/FREQUENCY(0,SIN((RADIANS($M$3:$M$473-H10771))/2)^2+SIN((RADIANS($N$3:$N$473-I10771))/2)^2*COS(RADIANS($M$3:$M$473))*COS(RADIANS(H10771))),$L$3:$L$473)</f>
        <v>n313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t="str" cm="1">
        <f t="array" ref="J10772">LOOKUP(1,1/FREQUENCY(0,SIN((RADIANS($M$3:$M$473-H10772))/2)^2+SIN((RADIANS($N$3:$N$473-I10772))/2)^2*COS(RADIANS($M$3:$M$473))*COS(RADIANS(H10772))),$L$3:$L$473)</f>
        <v>n282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t="str" cm="1">
        <f t="array" ref="J10773">LOOKUP(1,1/FREQUENCY(0,SIN((RADIANS($M$3:$M$473-H10773))/2)^2+SIN((RADIANS($N$3:$N$473-I10773))/2)^2*COS(RADIANS($M$3:$M$473))*COS(RADIANS(H10773))),$L$3:$L$473)</f>
        <v>n282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t="str" cm="1">
        <f t="array" ref="J10774">LOOKUP(1,1/FREQUENCY(0,SIN((RADIANS($M$3:$M$473-H10774))/2)^2+SIN((RADIANS($N$3:$N$473-I10774))/2)^2*COS(RADIANS($M$3:$M$473))*COS(RADIANS(H10774))),$L$3:$L$473)</f>
        <v>n282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t="str" cm="1">
        <f t="array" ref="J10775">LOOKUP(1,1/FREQUENCY(0,SIN((RADIANS($M$3:$M$473-H10775))/2)^2+SIN((RADIANS($N$3:$N$473-I10775))/2)^2*COS(RADIANS($M$3:$M$473))*COS(RADIANS(H10775))),$L$3:$L$473)</f>
        <v>n282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t="str" cm="1">
        <f t="array" ref="J10776">LOOKUP(1,1/FREQUENCY(0,SIN((RADIANS($M$3:$M$473-H10776))/2)^2+SIN((RADIANS($N$3:$N$473-I10776))/2)^2*COS(RADIANS($M$3:$M$473))*COS(RADIANS(H10776))),$L$3:$L$473)</f>
        <v>n282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t="str" cm="1">
        <f t="array" ref="J10777">LOOKUP(1,1/FREQUENCY(0,SIN((RADIANS($M$3:$M$473-H10777))/2)^2+SIN((RADIANS($N$3:$N$473-I10777))/2)^2*COS(RADIANS($M$3:$M$473))*COS(RADIANS(H10777))),$L$3:$L$473)</f>
        <v>n313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t="str" cm="1">
        <f t="array" ref="J10778">LOOKUP(1,1/FREQUENCY(0,SIN((RADIANS($M$3:$M$473-H10778))/2)^2+SIN((RADIANS($N$3:$N$473-I10778))/2)^2*COS(RADIANS($M$3:$M$473))*COS(RADIANS(H10778))),$L$3:$L$473)</f>
        <v>n313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t="str" cm="1">
        <f t="array" ref="J10779">LOOKUP(1,1/FREQUENCY(0,SIN((RADIANS($M$3:$M$473-H10779))/2)^2+SIN((RADIANS($N$3:$N$473-I10779))/2)^2*COS(RADIANS($M$3:$M$473))*COS(RADIANS(H10779))),$L$3:$L$473)</f>
        <v>n313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t="str" cm="1">
        <f t="array" ref="J10780">LOOKUP(1,1/FREQUENCY(0,SIN((RADIANS($M$3:$M$473-H10780))/2)^2+SIN((RADIANS($N$3:$N$473-I10780))/2)^2*COS(RADIANS($M$3:$M$473))*COS(RADIANS(H10780))),$L$3:$L$473)</f>
        <v>n313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t="str" cm="1">
        <f t="array" ref="J10781">LOOKUP(1,1/FREQUENCY(0,SIN((RADIANS($M$3:$M$473-H10781))/2)^2+SIN((RADIANS($N$3:$N$473-I10781))/2)^2*COS(RADIANS($M$3:$M$473))*COS(RADIANS(H10781))),$L$3:$L$473)</f>
        <v>n313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t="str" cm="1">
        <f t="array" ref="J10782">LOOKUP(1,1/FREQUENCY(0,SIN((RADIANS($M$3:$M$473-H10782))/2)^2+SIN((RADIANS($N$3:$N$473-I10782))/2)^2*COS(RADIANS($M$3:$M$473))*COS(RADIANS(H10782))),$L$3:$L$473)</f>
        <v>n313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t="str" cm="1">
        <f t="array" ref="J10783">LOOKUP(1,1/FREQUENCY(0,SIN((RADIANS($M$3:$M$473-H10783))/2)^2+SIN((RADIANS($N$3:$N$473-I10783))/2)^2*COS(RADIANS($M$3:$M$473))*COS(RADIANS(H10783))),$L$3:$L$473)</f>
        <v>n313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t="str" cm="1">
        <f t="array" ref="J10784">LOOKUP(1,1/FREQUENCY(0,SIN((RADIANS($M$3:$M$473-H10784))/2)^2+SIN((RADIANS($N$3:$N$473-I10784))/2)^2*COS(RADIANS($M$3:$M$473))*COS(RADIANS(H10784))),$L$3:$L$473)</f>
        <v>n313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t="str" cm="1">
        <f t="array" ref="J10785">LOOKUP(1,1/FREQUENCY(0,SIN((RADIANS($M$3:$M$473-H10785))/2)^2+SIN((RADIANS($N$3:$N$473-I10785))/2)^2*COS(RADIANS($M$3:$M$473))*COS(RADIANS(H10785))),$L$3:$L$473)</f>
        <v>n323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t="str" cm="1">
        <f t="array" ref="J10786">LOOKUP(1,1/FREQUENCY(0,SIN((RADIANS($M$3:$M$473-H10786))/2)^2+SIN((RADIANS($N$3:$N$473-I10786))/2)^2*COS(RADIANS($M$3:$M$473))*COS(RADIANS(H10786))),$L$3:$L$473)</f>
        <v>n323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t="str" cm="1">
        <f t="array" ref="J10787">LOOKUP(1,1/FREQUENCY(0,SIN((RADIANS($M$3:$M$473-H10787))/2)^2+SIN((RADIANS($N$3:$N$473-I10787))/2)^2*COS(RADIANS($M$3:$M$473))*COS(RADIANS(H10787))),$L$3:$L$473)</f>
        <v>n281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t="str" cm="1">
        <f t="array" ref="J10788">LOOKUP(1,1/FREQUENCY(0,SIN((RADIANS($M$3:$M$473-H10788))/2)^2+SIN((RADIANS($N$3:$N$473-I10788))/2)^2*COS(RADIANS($M$3:$M$473))*COS(RADIANS(H10788))),$L$3:$L$473)</f>
        <v>n281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t="str" cm="1">
        <f t="array" ref="J10789">LOOKUP(1,1/FREQUENCY(0,SIN((RADIANS($M$3:$M$473-H10789))/2)^2+SIN((RADIANS($N$3:$N$473-I10789))/2)^2*COS(RADIANS($M$3:$M$473))*COS(RADIANS(H10789))),$L$3:$L$473)</f>
        <v>n323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t="str" cm="1">
        <f t="array" ref="J10790">LOOKUP(1,1/FREQUENCY(0,SIN((RADIANS($M$3:$M$473-H10790))/2)^2+SIN((RADIANS($N$3:$N$473-I10790))/2)^2*COS(RADIANS($M$3:$M$473))*COS(RADIANS(H10790))),$L$3:$L$473)</f>
        <v>n323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t="str" cm="1">
        <f t="array" ref="J10791">LOOKUP(1,1/FREQUENCY(0,SIN((RADIANS($M$3:$M$473-H10791))/2)^2+SIN((RADIANS($N$3:$N$473-I10791))/2)^2*COS(RADIANS($M$3:$M$473))*COS(RADIANS(H10791))),$L$3:$L$473)</f>
        <v>n323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t="str" cm="1">
        <f t="array" ref="J10792">LOOKUP(1,1/FREQUENCY(0,SIN((RADIANS($M$3:$M$473-H10792))/2)^2+SIN((RADIANS($N$3:$N$473-I10792))/2)^2*COS(RADIANS($M$3:$M$473))*COS(RADIANS(H10792))),$L$3:$L$473)</f>
        <v>n323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t="str" cm="1">
        <f t="array" ref="J10793">LOOKUP(1,1/FREQUENCY(0,SIN((RADIANS($M$3:$M$473-H10793))/2)^2+SIN((RADIANS($N$3:$N$473-I10793))/2)^2*COS(RADIANS($M$3:$M$473))*COS(RADIANS(H10793))),$L$3:$L$473)</f>
        <v>n323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t="str" cm="1">
        <f t="array" ref="J10794">LOOKUP(1,1/FREQUENCY(0,SIN((RADIANS($M$3:$M$473-H10794))/2)^2+SIN((RADIANS($N$3:$N$473-I10794))/2)^2*COS(RADIANS($M$3:$M$473))*COS(RADIANS(H10794))),$L$3:$L$473)</f>
        <v>n323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t="str" cm="1">
        <f t="array" ref="J10795">LOOKUP(1,1/FREQUENCY(0,SIN((RADIANS($M$3:$M$473-H10795))/2)^2+SIN((RADIANS($N$3:$N$473-I10795))/2)^2*COS(RADIANS($M$3:$M$473))*COS(RADIANS(H10795))),$L$3:$L$473)</f>
        <v>n282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t="str" cm="1">
        <f t="array" ref="J10796">LOOKUP(1,1/FREQUENCY(0,SIN((RADIANS($M$3:$M$473-H10796))/2)^2+SIN((RADIANS($N$3:$N$473-I10796))/2)^2*COS(RADIANS($M$3:$M$473))*COS(RADIANS(H10796))),$L$3:$L$473)</f>
        <v>n282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t="str" cm="1">
        <f t="array" ref="J10797">LOOKUP(1,1/FREQUENCY(0,SIN((RADIANS($M$3:$M$473-H10797))/2)^2+SIN((RADIANS($N$3:$N$473-I10797))/2)^2*COS(RADIANS($M$3:$M$473))*COS(RADIANS(H10797))),$L$3:$L$473)</f>
        <v>n341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t="str" cm="1">
        <f t="array" ref="J10798">LOOKUP(1,1/FREQUENCY(0,SIN((RADIANS($M$3:$M$473-H10798))/2)^2+SIN((RADIANS($N$3:$N$473-I10798))/2)^2*COS(RADIANS($M$3:$M$473))*COS(RADIANS(H10798))),$L$3:$L$473)</f>
        <v>n323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9480-8634-4E75-96DB-C49EBD8C67C3}">
  <dimension ref="A1:U10798"/>
  <sheetViews>
    <sheetView topLeftCell="D23" workbookViewId="0">
      <selection activeCell="S3" sqref="S3:S60"/>
    </sheetView>
  </sheetViews>
  <sheetFormatPr baseColWidth="10" defaultRowHeight="12.75"/>
  <cols>
    <col min="1" max="1" width="38.7109375" bestFit="1" customWidth="1"/>
    <col min="3" max="3" width="9.5703125" bestFit="1" customWidth="1"/>
    <col min="4" max="4" width="38.7109375" bestFit="1" customWidth="1"/>
    <col min="11" max="11" width="38.7109375" bestFit="1" customWidth="1"/>
  </cols>
  <sheetData>
    <row r="1" spans="1:21">
      <c r="A1" s="93"/>
      <c r="B1" s="93"/>
      <c r="C1" s="93"/>
      <c r="D1" s="93"/>
      <c r="E1" s="93"/>
      <c r="F1" s="93"/>
      <c r="G1" s="93"/>
      <c r="H1" s="93"/>
      <c r="I1" s="93"/>
      <c r="J1" s="93"/>
      <c r="K1" s="97"/>
      <c r="L1" s="94"/>
      <c r="M1" s="94"/>
      <c r="N1" s="94"/>
      <c r="S1" s="100"/>
      <c r="T1" s="100"/>
      <c r="U1" s="100"/>
    </row>
    <row r="2" spans="1:21" ht="15">
      <c r="A2" t="s">
        <v>37</v>
      </c>
      <c r="B2" s="92" t="s">
        <v>1338</v>
      </c>
      <c r="C2" t="s">
        <v>17</v>
      </c>
      <c r="D2" t="s">
        <v>18</v>
      </c>
      <c r="E2" t="s">
        <v>19</v>
      </c>
      <c r="F2" t="s">
        <v>1339</v>
      </c>
      <c r="G2" t="s">
        <v>1340</v>
      </c>
      <c r="H2" t="s">
        <v>11683</v>
      </c>
      <c r="I2" t="s">
        <v>1341</v>
      </c>
      <c r="J2" t="s">
        <v>11682</v>
      </c>
      <c r="L2" s="95" t="s">
        <v>11679</v>
      </c>
      <c r="M2" s="96" t="s">
        <v>11680</v>
      </c>
      <c r="N2" s="96" t="s">
        <v>11681</v>
      </c>
      <c r="S2" s="101" t="s">
        <v>12088</v>
      </c>
      <c r="T2" s="101" t="s">
        <v>11680</v>
      </c>
      <c r="U2" s="101" t="s">
        <v>11681</v>
      </c>
    </row>
    <row r="3" spans="1:21" ht="15">
      <c r="A3" t="s">
        <v>25</v>
      </c>
      <c r="B3" s="92">
        <v>1001</v>
      </c>
      <c r="C3">
        <v>90164</v>
      </c>
      <c r="D3">
        <v>44904</v>
      </c>
      <c r="E3">
        <v>45260</v>
      </c>
      <c r="F3">
        <v>1701</v>
      </c>
      <c r="G3">
        <v>24937</v>
      </c>
      <c r="H3">
        <v>9.4375099999999996</v>
      </c>
      <c r="I3">
        <v>54.782519999999998</v>
      </c>
      <c r="J3" cm="1">
        <f t="array" ref="J3">LOOKUP(1,1/FREQUENCY(0,SIN((RADIANS($M$3:$M$471-H3))/2)^2+SIN((RADIANS($N$3:$N$471-I3))/2)^2*COS(RADIANS($M$3:$M$471))*COS(RADIANS(H3))),$L$3:$L$471)</f>
        <v>495</v>
      </c>
      <c r="K3" cm="1">
        <f t="array" ref="K3">LOOKUP(1,1/FREQUENCY(0,SIN((RADIANS($H$3:$H$10798-T3))/2)^2+SIN((RADIANS($I$3:$I$10798-U3))/2)^2*COS(RADIANS($H$3:$H$10798))*COS(RADIANS(T3))),$B$3:$B$10798)</f>
        <v>3405</v>
      </c>
      <c r="L3" s="118">
        <v>1</v>
      </c>
      <c r="M3" s="96">
        <v>9.5225759698626202</v>
      </c>
      <c r="N3" s="96">
        <v>52.360409055760101</v>
      </c>
      <c r="S3">
        <v>35</v>
      </c>
      <c r="T3">
        <f>VLOOKUP(S3,$L$3:$M$448,2,0)</f>
        <v>8.0856505971570396</v>
      </c>
      <c r="U3">
        <f>VLOOKUP(S3,$L$3:$N$448,3,0)</f>
        <v>53.605834192586997</v>
      </c>
    </row>
    <row r="4" spans="1:21" ht="15">
      <c r="A4" t="s">
        <v>28</v>
      </c>
      <c r="B4" s="92">
        <v>1002</v>
      </c>
      <c r="C4">
        <v>246794</v>
      </c>
      <c r="D4">
        <v>120198</v>
      </c>
      <c r="E4">
        <v>126596</v>
      </c>
      <c r="F4">
        <v>2080</v>
      </c>
      <c r="G4">
        <v>24103</v>
      </c>
      <c r="H4">
        <v>10.137269999999999</v>
      </c>
      <c r="I4">
        <v>54.321775000000002</v>
      </c>
      <c r="J4" cm="1">
        <f t="array" ref="J4">LOOKUP(1,1/FREQUENCY(0,SIN((RADIANS($M$3:$M$471-H4))/2)^2+SIN((RADIANS($N$3:$N$471-I4))/2)^2*COS(RADIANS($M$3:$M$471))*COS(RADIANS(H4))),$L$3:$L$471)</f>
        <v>84</v>
      </c>
      <c r="K4" cm="1">
        <f t="array" ref="K4">LOOKUP(1,1/FREQUENCY(0,SIN((RADIANS($H$3:$H$10798-T4))/2)^2+SIN((RADIANS($I$3:$I$10798-U4))/2)^2*COS(RADIANS($H$3:$H$10798))*COS(RADIANS(T4))),$B$3:$B$10798)</f>
        <v>12060</v>
      </c>
      <c r="L4" s="118">
        <v>2</v>
      </c>
      <c r="M4" s="96">
        <v>9.1132100747272204</v>
      </c>
      <c r="N4" s="96">
        <v>52.5438533223737</v>
      </c>
      <c r="S4">
        <v>46</v>
      </c>
      <c r="T4">
        <f>VLOOKUP(S4,$L$3:$M$448,2,0)</f>
        <v>13.5241987309997</v>
      </c>
      <c r="U4">
        <f>VLOOKUP(S4,$L$3:$N$448,3,0)</f>
        <v>52.535634271348101</v>
      </c>
    </row>
    <row r="5" spans="1:21" ht="15">
      <c r="A5" t="s">
        <v>31</v>
      </c>
      <c r="B5" s="92">
        <v>1003</v>
      </c>
      <c r="C5">
        <v>216530</v>
      </c>
      <c r="D5">
        <v>104032</v>
      </c>
      <c r="E5">
        <v>112498</v>
      </c>
      <c r="F5">
        <v>1011</v>
      </c>
      <c r="G5">
        <v>23552</v>
      </c>
      <c r="H5">
        <v>10.683932</v>
      </c>
      <c r="I5">
        <v>53.866269000000003</v>
      </c>
      <c r="J5" cm="1">
        <f t="array" ref="J5">LOOKUP(1,1/FREQUENCY(0,SIN((RADIANS($M$3:$M$471-H5))/2)^2+SIN((RADIANS($N$3:$N$471-I5))/2)^2*COS(RADIANS($M$3:$M$471))*COS(RADIANS(H5))),$L$3:$L$471)</f>
        <v>412</v>
      </c>
      <c r="K5" cm="1">
        <f t="array" ref="K5">LOOKUP(1,1/FREQUENCY(0,SIN((RADIANS($H$3:$H$10798-T5))/2)^2+SIN((RADIANS($I$3:$I$10798-U5))/2)^2*COS(RADIANS($H$3:$H$10798))*COS(RADIANS(T5))),$B$3:$B$10798)</f>
        <v>11000</v>
      </c>
      <c r="L5" s="118">
        <v>3</v>
      </c>
      <c r="M5" s="96">
        <v>9.38974509624863</v>
      </c>
      <c r="N5" s="96">
        <v>52.026313066035499</v>
      </c>
      <c r="S5">
        <v>47</v>
      </c>
      <c r="T5">
        <f t="shared" ref="T5:T59" si="0">VLOOKUP(S5,$L$3:$M$448,2,0)</f>
        <v>13.4564306927748</v>
      </c>
      <c r="U5">
        <f t="shared" ref="U5:U59" si="1">VLOOKUP(S5,$L$3:$N$448,3,0)</f>
        <v>52.5214517451981</v>
      </c>
    </row>
    <row r="6" spans="1:21" ht="15">
      <c r="A6" t="s">
        <v>34</v>
      </c>
      <c r="B6" s="92">
        <v>1004</v>
      </c>
      <c r="C6">
        <v>80196</v>
      </c>
      <c r="D6">
        <v>39723</v>
      </c>
      <c r="E6">
        <v>40473</v>
      </c>
      <c r="F6">
        <v>1119</v>
      </c>
      <c r="G6">
        <v>24534</v>
      </c>
      <c r="H6">
        <v>9.9884219999999999</v>
      </c>
      <c r="I6">
        <v>54.069895000000002</v>
      </c>
      <c r="J6" cm="1">
        <f t="array" ref="J6">LOOKUP(1,1/FREQUENCY(0,SIN((RADIANS($M$3:$M$471-H6))/2)^2+SIN((RADIANS($N$3:$N$471-I6))/2)^2*COS(RADIANS($M$3:$M$471))*COS(RADIANS(H6))),$L$3:$L$471)</f>
        <v>83</v>
      </c>
      <c r="K6" cm="1">
        <f t="array" ref="K6">LOOKUP(1,1/FREQUENCY(0,SIN((RADIANS($H$3:$H$10798-T6))/2)^2+SIN((RADIANS($I$3:$I$10798-U6))/2)^2*COS(RADIANS($H$3:$H$10798))*COS(RADIANS(T6))),$B$3:$B$10798)</f>
        <v>3405</v>
      </c>
      <c r="L6" s="118">
        <v>4</v>
      </c>
      <c r="M6" s="96">
        <v>9.1252657029497506</v>
      </c>
      <c r="N6" s="96">
        <v>52.5382640870749</v>
      </c>
      <c r="S6">
        <v>82</v>
      </c>
      <c r="T6">
        <f t="shared" si="0"/>
        <v>8.1419138263309296</v>
      </c>
      <c r="U6">
        <f t="shared" si="1"/>
        <v>53.564001168009497</v>
      </c>
    </row>
    <row r="7" spans="1:21" ht="15">
      <c r="A7" t="s">
        <v>1342</v>
      </c>
      <c r="B7" s="92">
        <v>1051</v>
      </c>
      <c r="C7">
        <v>12380</v>
      </c>
      <c r="D7">
        <v>6240</v>
      </c>
      <c r="E7">
        <v>6140</v>
      </c>
      <c r="F7">
        <v>190</v>
      </c>
      <c r="G7">
        <v>25541</v>
      </c>
      <c r="H7">
        <v>9.1373499999999996</v>
      </c>
      <c r="I7">
        <v>53.896932</v>
      </c>
      <c r="J7" cm="1">
        <f t="array" ref="J7">LOOKUP(1,1/FREQUENCY(0,SIN((RADIANS($M$3:$M$471-H7))/2)^2+SIN((RADIANS($N$3:$N$471-I7))/2)^2*COS(RADIANS($M$3:$M$471))*COS(RADIANS(H7))),$L$3:$L$471)</f>
        <v>22</v>
      </c>
      <c r="K7" cm="1">
        <f t="array" ref="K7">LOOKUP(1,1/FREQUENCY(0,SIN((RADIANS($H$3:$H$10798-T7))/2)^2+SIN((RADIANS($I$3:$I$10798-U7))/2)^2*COS(RADIANS($H$3:$H$10798))*COS(RADIANS(T7))),$B$3:$B$10798)</f>
        <v>5162</v>
      </c>
      <c r="L7" s="118">
        <v>5</v>
      </c>
      <c r="M7" s="96">
        <v>10.3662749375017</v>
      </c>
      <c r="N7" s="96">
        <v>52.284646746200899</v>
      </c>
      <c r="S7">
        <v>88</v>
      </c>
      <c r="T7">
        <f t="shared" si="0"/>
        <v>6.6746753206168998</v>
      </c>
      <c r="U7">
        <f t="shared" si="1"/>
        <v>51.324957472825503</v>
      </c>
    </row>
    <row r="8" spans="1:21" ht="15">
      <c r="A8" t="s">
        <v>1343</v>
      </c>
      <c r="B8" s="92">
        <v>1051</v>
      </c>
      <c r="C8">
        <v>21852</v>
      </c>
      <c r="D8">
        <v>10435</v>
      </c>
      <c r="E8">
        <v>11417</v>
      </c>
      <c r="F8">
        <v>684</v>
      </c>
      <c r="G8">
        <v>25746</v>
      </c>
      <c r="H8">
        <v>9.0911559999999998</v>
      </c>
      <c r="I8">
        <v>54.193961999999999</v>
      </c>
      <c r="J8" cm="1">
        <f t="array" ref="J8">LOOKUP(1,1/FREQUENCY(0,SIN((RADIANS($M$3:$M$471-H8))/2)^2+SIN((RADIANS($N$3:$N$471-I8))/2)^2*COS(RADIANS($M$3:$M$471))*COS(RADIANS(H8))),$L$3:$L$471)</f>
        <v>22</v>
      </c>
      <c r="K8" cm="1">
        <f t="array" ref="K8">LOOKUP(1,1/FREQUENCY(0,SIN((RADIANS($H$3:$H$10798-T8))/2)^2+SIN((RADIANS($I$3:$I$10798-U8))/2)^2*COS(RADIANS($H$3:$H$10798))*COS(RADIANS(T8))),$B$3:$B$10798)</f>
        <v>5112</v>
      </c>
      <c r="L8" s="118">
        <v>6</v>
      </c>
      <c r="M8" s="96">
        <v>9.9181486461386505</v>
      </c>
      <c r="N8" s="96">
        <v>52.379996312571897</v>
      </c>
      <c r="S8">
        <v>89</v>
      </c>
      <c r="T8">
        <f t="shared" si="0"/>
        <v>6.7237671452124701</v>
      </c>
      <c r="U8">
        <f t="shared" si="1"/>
        <v>51.355654380924697</v>
      </c>
    </row>
    <row r="9" spans="1:21" ht="15">
      <c r="A9" t="s">
        <v>1344</v>
      </c>
      <c r="B9" s="92">
        <v>1051</v>
      </c>
      <c r="C9">
        <v>554</v>
      </c>
      <c r="D9">
        <v>288</v>
      </c>
      <c r="E9">
        <v>266</v>
      </c>
      <c r="F9">
        <v>61</v>
      </c>
      <c r="G9">
        <v>25715</v>
      </c>
      <c r="H9">
        <v>9.1826629999999998</v>
      </c>
      <c r="I9">
        <v>53.941153999999997</v>
      </c>
      <c r="J9" cm="1">
        <f t="array" ref="J9">LOOKUP(1,1/FREQUENCY(0,SIN((RADIANS($M$3:$M$471-H9))/2)^2+SIN((RADIANS($N$3:$N$471-I9))/2)^2*COS(RADIANS($M$3:$M$471))*COS(RADIANS(H9))),$L$3:$L$471)</f>
        <v>22</v>
      </c>
      <c r="K9" cm="1">
        <f t="array" ref="K9">LOOKUP(1,1/FREQUENCY(0,SIN((RADIANS($H$3:$H$10798-T9))/2)^2+SIN((RADIANS($I$3:$I$10798-U9))/2)^2*COS(RADIANS($H$3:$H$10798))*COS(RADIANS(T9))),$B$3:$B$10798)</f>
        <v>5117</v>
      </c>
      <c r="L9" s="118">
        <v>7</v>
      </c>
      <c r="M9" s="96">
        <v>9.9171797197218492</v>
      </c>
      <c r="N9" s="96">
        <v>52.2781686139394</v>
      </c>
      <c r="S9">
        <v>103</v>
      </c>
      <c r="T9">
        <f t="shared" si="0"/>
        <v>6.9482134346111497</v>
      </c>
      <c r="U9">
        <f t="shared" si="1"/>
        <v>51.444578943007201</v>
      </c>
    </row>
    <row r="10" spans="1:21" ht="15">
      <c r="A10" t="s">
        <v>1345</v>
      </c>
      <c r="B10" s="92">
        <v>1051</v>
      </c>
      <c r="C10">
        <v>212</v>
      </c>
      <c r="D10">
        <v>114</v>
      </c>
      <c r="E10">
        <v>98</v>
      </c>
      <c r="F10">
        <v>35</v>
      </c>
      <c r="G10">
        <v>25712</v>
      </c>
      <c r="H10">
        <v>9.2211660000000002</v>
      </c>
      <c r="I10">
        <v>54.008490000000002</v>
      </c>
      <c r="J10" cm="1">
        <f t="array" ref="J10">LOOKUP(1,1/FREQUENCY(0,SIN((RADIANS($M$3:$M$471-H10))/2)^2+SIN((RADIANS($N$3:$N$471-I10))/2)^2*COS(RADIANS($M$3:$M$471))*COS(RADIANS(H10))),$L$3:$L$471)</f>
        <v>22</v>
      </c>
      <c r="K10" cm="1">
        <f t="array" ref="K10">LOOKUP(1,1/FREQUENCY(0,SIN((RADIANS($H$3:$H$10798-T10))/2)^2+SIN((RADIANS($I$3:$I$10798-U10))/2)^2*COS(RADIANS($H$3:$H$10798))*COS(RADIANS(T10))),$B$3:$B$10798)</f>
        <v>5954</v>
      </c>
      <c r="L10" s="118">
        <v>8</v>
      </c>
      <c r="M10" s="96">
        <v>10.4149923381504</v>
      </c>
      <c r="N10" s="96">
        <v>53.4126068830249</v>
      </c>
      <c r="S10">
        <v>106</v>
      </c>
      <c r="T10">
        <f t="shared" si="0"/>
        <v>7.1672146096593199</v>
      </c>
      <c r="U10">
        <f t="shared" si="1"/>
        <v>51.3899067582106</v>
      </c>
    </row>
    <row r="11" spans="1:21" ht="15">
      <c r="A11" t="s">
        <v>1346</v>
      </c>
      <c r="B11" s="92">
        <v>1051</v>
      </c>
      <c r="C11">
        <v>998</v>
      </c>
      <c r="D11">
        <v>520</v>
      </c>
      <c r="E11">
        <v>478</v>
      </c>
      <c r="F11">
        <v>69</v>
      </c>
      <c r="G11">
        <v>25712</v>
      </c>
      <c r="H11">
        <v>9.2237740000000006</v>
      </c>
      <c r="I11">
        <v>53.987132000000003</v>
      </c>
      <c r="J11" cm="1">
        <f t="array" ref="J11">LOOKUP(1,1/FREQUENCY(0,SIN((RADIANS($M$3:$M$471-H11))/2)^2+SIN((RADIANS($N$3:$N$471-I11))/2)^2*COS(RADIANS($M$3:$M$471))*COS(RADIANS(H11))),$L$3:$L$471)</f>
        <v>22</v>
      </c>
      <c r="K11" cm="1">
        <f t="array" ref="K11">LOOKUP(1,1/FREQUENCY(0,SIN((RADIANS($H$3:$H$10798-T11))/2)^2+SIN((RADIANS($I$3:$I$10798-U11))/2)^2*COS(RADIANS($H$3:$H$10798))*COS(RADIANS(T11))),$B$3:$B$10798)</f>
        <v>5513</v>
      </c>
      <c r="L11" s="118">
        <v>9</v>
      </c>
      <c r="M11" s="96">
        <v>10.378770590376501</v>
      </c>
      <c r="N11" s="96">
        <v>53.219792768584902</v>
      </c>
      <c r="S11">
        <v>107</v>
      </c>
      <c r="T11">
        <f t="shared" si="0"/>
        <v>7.1255729106725001</v>
      </c>
      <c r="U11">
        <f t="shared" si="1"/>
        <v>51.448977258814502</v>
      </c>
    </row>
    <row r="12" spans="1:21" ht="15">
      <c r="A12" t="s">
        <v>1347</v>
      </c>
      <c r="B12" s="92">
        <v>1051</v>
      </c>
      <c r="C12">
        <v>4159</v>
      </c>
      <c r="D12">
        <v>2033</v>
      </c>
      <c r="E12">
        <v>2126</v>
      </c>
      <c r="F12">
        <v>370</v>
      </c>
      <c r="G12">
        <v>25712</v>
      </c>
      <c r="H12">
        <v>9.2624600000000008</v>
      </c>
      <c r="I12">
        <v>53.997480000000003</v>
      </c>
      <c r="J12" cm="1">
        <f t="array" ref="J12">LOOKUP(1,1/FREQUENCY(0,SIN((RADIANS($M$3:$M$471-H12))/2)^2+SIN((RADIANS($N$3:$N$471-I12))/2)^2*COS(RADIANS($M$3:$M$471))*COS(RADIANS(H12))),$L$3:$L$471)</f>
        <v>25</v>
      </c>
      <c r="K12" cm="1">
        <f t="array" ref="K12">LOOKUP(1,1/FREQUENCY(0,SIN((RADIANS($H$3:$H$10798-T12))/2)^2+SIN((RADIANS($I$3:$I$10798-U12))/2)^2*COS(RADIANS($H$3:$H$10798))*COS(RADIANS(T12))),$B$3:$B$10798)</f>
        <v>5562</v>
      </c>
      <c r="L12" s="118">
        <v>10</v>
      </c>
      <c r="M12" s="96">
        <v>12.941646601928801</v>
      </c>
      <c r="N12" s="96">
        <v>52.562114404584797</v>
      </c>
      <c r="S12">
        <v>108</v>
      </c>
      <c r="T12">
        <f t="shared" si="0"/>
        <v>6.9960688801059803</v>
      </c>
      <c r="U12">
        <f t="shared" si="1"/>
        <v>51.514169589140401</v>
      </c>
    </row>
    <row r="13" spans="1:21" ht="15">
      <c r="A13" t="s">
        <v>1348</v>
      </c>
      <c r="B13" s="92">
        <v>1051</v>
      </c>
      <c r="C13">
        <v>627</v>
      </c>
      <c r="D13">
        <v>329</v>
      </c>
      <c r="E13">
        <v>298</v>
      </c>
      <c r="F13">
        <v>89</v>
      </c>
      <c r="G13">
        <v>25715</v>
      </c>
      <c r="H13">
        <v>9.1258040000000005</v>
      </c>
      <c r="I13">
        <v>53.960887999999997</v>
      </c>
      <c r="J13" cm="1">
        <f t="array" ref="J13">LOOKUP(1,1/FREQUENCY(0,SIN((RADIANS($M$3:$M$471-H13))/2)^2+SIN((RADIANS($N$3:$N$471-I13))/2)^2*COS(RADIANS($M$3:$M$471))*COS(RADIANS(H13))),$L$3:$L$471)</f>
        <v>22</v>
      </c>
      <c r="K13" cm="1">
        <f t="array" ref="K13">LOOKUP(1,1/FREQUENCY(0,SIN((RADIANS($H$3:$H$10798-T13))/2)^2+SIN((RADIANS($I$3:$I$10798-U13))/2)^2*COS(RADIANS($H$3:$H$10798))*COS(RADIANS(T13))),$B$3:$B$10798)</f>
        <v>5562</v>
      </c>
      <c r="L13" s="118">
        <v>11</v>
      </c>
      <c r="M13" s="96">
        <v>13.2061029867985</v>
      </c>
      <c r="N13" s="96">
        <v>52.657136277337301</v>
      </c>
      <c r="S13">
        <v>112</v>
      </c>
      <c r="T13">
        <f t="shared" si="0"/>
        <v>7.3531118693978703</v>
      </c>
      <c r="U13">
        <f t="shared" si="1"/>
        <v>51.575810502081801</v>
      </c>
    </row>
    <row r="14" spans="1:21" ht="15">
      <c r="A14" t="s">
        <v>1349</v>
      </c>
      <c r="B14" s="92">
        <v>1051</v>
      </c>
      <c r="C14">
        <v>1330</v>
      </c>
      <c r="D14">
        <v>669</v>
      </c>
      <c r="E14">
        <v>661</v>
      </c>
      <c r="F14">
        <v>144</v>
      </c>
      <c r="G14">
        <v>25715</v>
      </c>
      <c r="H14">
        <v>9.1374329999999997</v>
      </c>
      <c r="I14">
        <v>53.945887999999997</v>
      </c>
      <c r="J14" cm="1">
        <f t="array" ref="J14">LOOKUP(1,1/FREQUENCY(0,SIN((RADIANS($M$3:$M$471-H14))/2)^2+SIN((RADIANS($N$3:$N$471-I14))/2)^2*COS(RADIANS($M$3:$M$471))*COS(RADIANS(H14))),$L$3:$L$471)</f>
        <v>22</v>
      </c>
      <c r="K14" cm="1">
        <f t="array" ref="K14">LOOKUP(1,1/FREQUENCY(0,SIN((RADIANS($H$3:$H$10798-T14))/2)^2+SIN((RADIANS($I$3:$I$10798-U14))/2)^2*COS(RADIANS($H$3:$H$10798))*COS(RADIANS(T14))),$B$3:$B$10798)</f>
        <v>5111</v>
      </c>
      <c r="L14" s="118">
        <v>12</v>
      </c>
      <c r="M14" s="96">
        <v>13.709669705822799</v>
      </c>
      <c r="N14" s="96">
        <v>52.539795258064302</v>
      </c>
      <c r="S14">
        <v>116</v>
      </c>
      <c r="T14">
        <f t="shared" si="0"/>
        <v>6.7725230943810599</v>
      </c>
      <c r="U14">
        <f t="shared" si="1"/>
        <v>51.147105490619403</v>
      </c>
    </row>
    <row r="15" spans="1:21" ht="15">
      <c r="A15" t="s">
        <v>1350</v>
      </c>
      <c r="B15" s="92">
        <v>1051</v>
      </c>
      <c r="C15">
        <v>756</v>
      </c>
      <c r="D15">
        <v>396</v>
      </c>
      <c r="E15">
        <v>360</v>
      </c>
      <c r="F15">
        <v>59</v>
      </c>
      <c r="G15">
        <v>25721</v>
      </c>
      <c r="H15">
        <v>9.2592700000000008</v>
      </c>
      <c r="I15">
        <v>54.054535000000001</v>
      </c>
      <c r="J15" cm="1">
        <f t="array" ref="J15">LOOKUP(1,1/FREQUENCY(0,SIN((RADIANS($M$3:$M$471-H15))/2)^2+SIN((RADIANS($N$3:$N$471-I15))/2)^2*COS(RADIANS($M$3:$M$471))*COS(RADIANS(H15))),$L$3:$L$471)</f>
        <v>25</v>
      </c>
      <c r="K15" cm="1">
        <f t="array" ref="K15">LOOKUP(1,1/FREQUENCY(0,SIN((RADIANS($H$3:$H$10798-T15))/2)^2+SIN((RADIANS($I$3:$I$10798-U15))/2)^2*COS(RADIANS($H$3:$H$10798))*COS(RADIANS(T15))),$B$3:$B$10798)</f>
        <v>5362</v>
      </c>
      <c r="L15" s="118">
        <v>13</v>
      </c>
      <c r="M15" s="96">
        <v>11.370426248689199</v>
      </c>
      <c r="N15" s="96">
        <v>48.291492232954802</v>
      </c>
      <c r="S15">
        <v>124</v>
      </c>
      <c r="T15">
        <f t="shared" si="0"/>
        <v>6.6124023153095601</v>
      </c>
      <c r="U15">
        <f t="shared" si="1"/>
        <v>51.035924259481902</v>
      </c>
    </row>
    <row r="16" spans="1:21" ht="15">
      <c r="A16" t="s">
        <v>1351</v>
      </c>
      <c r="B16" s="92">
        <v>1051</v>
      </c>
      <c r="C16">
        <v>350</v>
      </c>
      <c r="D16">
        <v>182</v>
      </c>
      <c r="E16">
        <v>168</v>
      </c>
      <c r="F16">
        <v>34</v>
      </c>
      <c r="G16">
        <v>25727</v>
      </c>
      <c r="H16">
        <v>9.1757589999999993</v>
      </c>
      <c r="I16">
        <v>54.023639000000003</v>
      </c>
      <c r="J16" cm="1">
        <f t="array" ref="J16">LOOKUP(1,1/FREQUENCY(0,SIN((RADIANS($M$3:$M$471-H16))/2)^2+SIN((RADIANS($N$3:$N$471-I16))/2)^2*COS(RADIANS($M$3:$M$471))*COS(RADIANS(H16))),$L$3:$L$471)</f>
        <v>22</v>
      </c>
      <c r="K16" cm="1">
        <f t="array" ref="K16">LOOKUP(1,1/FREQUENCY(0,SIN((RADIANS($H$3:$H$10798-T16))/2)^2+SIN((RADIANS($I$3:$I$10798-U16))/2)^2*COS(RADIANS($H$3:$H$10798))*COS(RADIANS(T16))),$B$3:$B$10798)</f>
        <v>5562</v>
      </c>
      <c r="L16" s="118">
        <v>14</v>
      </c>
      <c r="M16" s="96">
        <v>11.8132328973194</v>
      </c>
      <c r="N16" s="96">
        <v>48.221266465499802</v>
      </c>
      <c r="S16">
        <v>139</v>
      </c>
      <c r="T16">
        <f t="shared" si="0"/>
        <v>7.0376198850423304</v>
      </c>
      <c r="U16">
        <f t="shared" si="1"/>
        <v>51.598549631183197</v>
      </c>
    </row>
    <row r="17" spans="1:21" ht="15">
      <c r="A17" t="s">
        <v>1352</v>
      </c>
      <c r="B17" s="92">
        <v>1051</v>
      </c>
      <c r="C17">
        <v>454</v>
      </c>
      <c r="D17">
        <v>230</v>
      </c>
      <c r="E17">
        <v>224</v>
      </c>
      <c r="F17">
        <v>44</v>
      </c>
      <c r="G17">
        <v>25712</v>
      </c>
      <c r="H17">
        <v>9.2234350000000003</v>
      </c>
      <c r="I17">
        <v>54.022060000000003</v>
      </c>
      <c r="J17" cm="1">
        <f t="array" ref="J17">LOOKUP(1,1/FREQUENCY(0,SIN((RADIANS($M$3:$M$471-H17))/2)^2+SIN((RADIANS($N$3:$N$471-I17))/2)^2*COS(RADIANS($M$3:$M$471))*COS(RADIANS(H17))),$L$3:$L$471)</f>
        <v>22</v>
      </c>
      <c r="K17" cm="1">
        <f t="array" ref="K17">LOOKUP(1,1/FREQUENCY(0,SIN((RADIANS($H$3:$H$10798-T17))/2)^2+SIN((RADIANS($I$3:$I$10798-U17))/2)^2*COS(RADIANS($H$3:$H$10798))*COS(RADIANS(T17))),$B$3:$B$10798)</f>
        <v>5911</v>
      </c>
      <c r="L17" s="118">
        <v>15</v>
      </c>
      <c r="M17" s="96">
        <v>11.868156293888401</v>
      </c>
      <c r="N17" s="96">
        <v>48.206802918535303</v>
      </c>
      <c r="S17">
        <v>141</v>
      </c>
      <c r="T17">
        <f t="shared" si="0"/>
        <v>7.2789471130269003</v>
      </c>
      <c r="U17">
        <f t="shared" si="1"/>
        <v>51.472281677313802</v>
      </c>
    </row>
    <row r="18" spans="1:21" ht="15">
      <c r="A18" t="s">
        <v>1353</v>
      </c>
      <c r="B18" s="92">
        <v>1051</v>
      </c>
      <c r="C18">
        <v>1059</v>
      </c>
      <c r="D18">
        <v>531</v>
      </c>
      <c r="E18">
        <v>528</v>
      </c>
      <c r="F18">
        <v>194</v>
      </c>
      <c r="G18">
        <v>25712</v>
      </c>
      <c r="H18">
        <v>9.2931450000000009</v>
      </c>
      <c r="I18">
        <v>54.019564000000003</v>
      </c>
      <c r="J18" cm="1">
        <f t="array" ref="J18">LOOKUP(1,1/FREQUENCY(0,SIN((RADIANS($M$3:$M$471-H18))/2)^2+SIN((RADIANS($N$3:$N$471-I18))/2)^2*COS(RADIANS($M$3:$M$471))*COS(RADIANS(H18))),$L$3:$L$471)</f>
        <v>25</v>
      </c>
      <c r="K18" cm="1">
        <f t="array" ref="K18">LOOKUP(1,1/FREQUENCY(0,SIN((RADIANS($H$3:$H$10798-T18))/2)^2+SIN((RADIANS($I$3:$I$10798-U18))/2)^2*COS(RADIANS($H$3:$H$10798))*COS(RADIANS(T18))),$B$3:$B$10798)</f>
        <v>5162</v>
      </c>
      <c r="L18" s="118">
        <v>16</v>
      </c>
      <c r="M18" s="96">
        <v>10.761040378561299</v>
      </c>
      <c r="N18" s="96">
        <v>52.3677293804096</v>
      </c>
      <c r="S18">
        <v>146</v>
      </c>
      <c r="T18">
        <f t="shared" si="0"/>
        <v>6.8281359690819299</v>
      </c>
      <c r="U18">
        <f t="shared" si="1"/>
        <v>51.162676241370598</v>
      </c>
    </row>
    <row r="19" spans="1:21" ht="15">
      <c r="A19" t="s">
        <v>1354</v>
      </c>
      <c r="B19" s="92">
        <v>1051</v>
      </c>
      <c r="C19">
        <v>601</v>
      </c>
      <c r="D19">
        <v>307</v>
      </c>
      <c r="E19">
        <v>294</v>
      </c>
      <c r="F19">
        <v>53</v>
      </c>
      <c r="G19">
        <v>25712</v>
      </c>
      <c r="H19">
        <v>9.1928219999999996</v>
      </c>
      <c r="I19">
        <v>53.967852999999998</v>
      </c>
      <c r="J19" cm="1">
        <f t="array" ref="J19">LOOKUP(1,1/FREQUENCY(0,SIN((RADIANS($M$3:$M$471-H19))/2)^2+SIN((RADIANS($N$3:$N$471-I19))/2)^2*COS(RADIANS($M$3:$M$471))*COS(RADIANS(H19))),$L$3:$L$471)</f>
        <v>22</v>
      </c>
      <c r="K19" cm="1">
        <f t="array" ref="K19">LOOKUP(1,1/FREQUENCY(0,SIN((RADIANS($H$3:$H$10798-T19))/2)^2+SIN((RADIANS($I$3:$I$10798-U19))/2)^2*COS(RADIANS($H$3:$H$10798))*COS(RADIANS(T19))),$B$3:$B$10798)</f>
        <v>5382</v>
      </c>
      <c r="L19" s="118">
        <v>17</v>
      </c>
      <c r="M19" s="96">
        <v>13.4947633747219</v>
      </c>
      <c r="N19" s="96">
        <v>52.589764443561798</v>
      </c>
      <c r="S19">
        <v>150</v>
      </c>
      <c r="T19">
        <f t="shared" si="0"/>
        <v>7.0473845241055004</v>
      </c>
      <c r="U19">
        <f t="shared" si="1"/>
        <v>50.9055286094924</v>
      </c>
    </row>
    <row r="20" spans="1:21" ht="15">
      <c r="A20" t="s">
        <v>1355</v>
      </c>
      <c r="B20" s="92">
        <v>1051</v>
      </c>
      <c r="C20">
        <v>189</v>
      </c>
      <c r="D20">
        <v>94</v>
      </c>
      <c r="E20">
        <v>95</v>
      </c>
      <c r="F20">
        <v>27</v>
      </c>
      <c r="G20">
        <v>25712</v>
      </c>
      <c r="H20">
        <v>9.2066180000000006</v>
      </c>
      <c r="I20">
        <v>54.009984000000003</v>
      </c>
      <c r="J20" cm="1">
        <f t="array" ref="J20">LOOKUP(1,1/FREQUENCY(0,SIN((RADIANS($M$3:$M$471-H20))/2)^2+SIN((RADIANS($N$3:$N$471-I20))/2)^2*COS(RADIANS($M$3:$M$471))*COS(RADIANS(H20))),$L$3:$L$471)</f>
        <v>22</v>
      </c>
      <c r="K20" cm="1">
        <f t="array" ref="K20">LOOKUP(1,1/FREQUENCY(0,SIN((RADIANS($H$3:$H$10798-T20))/2)^2+SIN((RADIANS($I$3:$I$10798-U20))/2)^2*COS(RADIANS($H$3:$H$10798))*COS(RADIANS(T20))),$B$3:$B$10798)</f>
        <v>5162</v>
      </c>
      <c r="L20" s="118">
        <v>18</v>
      </c>
      <c r="M20" s="96">
        <v>13.683476966654601</v>
      </c>
      <c r="N20" s="96">
        <v>54.139090640663497</v>
      </c>
      <c r="S20">
        <v>151</v>
      </c>
      <c r="T20">
        <f t="shared" si="0"/>
        <v>6.7096736951671296</v>
      </c>
      <c r="U20">
        <f t="shared" si="1"/>
        <v>51.090940742773299</v>
      </c>
    </row>
    <row r="21" spans="1:21" ht="15">
      <c r="A21" t="s">
        <v>1356</v>
      </c>
      <c r="B21" s="92">
        <v>1051</v>
      </c>
      <c r="C21">
        <v>3399</v>
      </c>
      <c r="D21">
        <v>1665</v>
      </c>
      <c r="E21">
        <v>1734</v>
      </c>
      <c r="F21">
        <v>147</v>
      </c>
      <c r="G21">
        <v>25693</v>
      </c>
      <c r="H21">
        <v>9.1221479999999993</v>
      </c>
      <c r="I21">
        <v>53.994438000000002</v>
      </c>
      <c r="J21" cm="1">
        <f t="array" ref="J21">LOOKUP(1,1/FREQUENCY(0,SIN((RADIANS($M$3:$M$471-H21))/2)^2+SIN((RADIANS($N$3:$N$471-I21))/2)^2*COS(RADIANS($M$3:$M$471))*COS(RADIANS(H21))),$L$3:$L$471)</f>
        <v>22</v>
      </c>
      <c r="K21" cm="1">
        <f t="array" ref="K21">LOOKUP(1,1/FREQUENCY(0,SIN((RADIANS($H$3:$H$10798-T21))/2)^2+SIN((RADIANS($I$3:$I$10798-U21))/2)^2*COS(RADIANS($H$3:$H$10798))*COS(RADIANS(T21))),$B$3:$B$10798)</f>
        <v>5362</v>
      </c>
      <c r="L21" s="118">
        <v>19</v>
      </c>
      <c r="M21" s="96">
        <v>11.2939727001158</v>
      </c>
      <c r="N21" s="96">
        <v>48.052042771962398</v>
      </c>
      <c r="S21">
        <v>162</v>
      </c>
      <c r="T21">
        <f t="shared" si="0"/>
        <v>6.8515311379482604</v>
      </c>
      <c r="U21">
        <f t="shared" si="1"/>
        <v>50.984170468008301</v>
      </c>
    </row>
    <row r="22" spans="1:21" ht="15">
      <c r="A22" t="s">
        <v>1357</v>
      </c>
      <c r="B22" s="92">
        <v>1051</v>
      </c>
      <c r="C22">
        <v>755</v>
      </c>
      <c r="D22">
        <v>373</v>
      </c>
      <c r="E22">
        <v>382</v>
      </c>
      <c r="F22">
        <v>48</v>
      </c>
      <c r="G22">
        <v>25727</v>
      </c>
      <c r="H22">
        <v>9.2088599999999996</v>
      </c>
      <c r="I22">
        <v>54.049909999999997</v>
      </c>
      <c r="J22" cm="1">
        <f t="array" ref="J22">LOOKUP(1,1/FREQUENCY(0,SIN((RADIANS($M$3:$M$471-H22))/2)^2+SIN((RADIANS($N$3:$N$471-I22))/2)^2*COS(RADIANS($M$3:$M$471))*COS(RADIANS(H22))),$L$3:$L$471)</f>
        <v>22</v>
      </c>
      <c r="K22" cm="1">
        <f t="array" ref="K22">LOOKUP(1,1/FREQUENCY(0,SIN((RADIANS($H$3:$H$10798-T22))/2)^2+SIN((RADIANS($I$3:$I$10798-U22))/2)^2*COS(RADIANS($H$3:$H$10798))*COS(RADIANS(T22))),$B$3:$B$10798)</f>
        <v>5978</v>
      </c>
      <c r="L22" s="118">
        <v>20</v>
      </c>
      <c r="M22" s="96">
        <v>9.9846098200089699</v>
      </c>
      <c r="N22" s="96">
        <v>53.741128775965898</v>
      </c>
      <c r="S22">
        <v>165</v>
      </c>
      <c r="T22">
        <f t="shared" si="0"/>
        <v>7.7083184887265102</v>
      </c>
      <c r="U22">
        <f t="shared" si="1"/>
        <v>51.676203308843697</v>
      </c>
    </row>
    <row r="23" spans="1:21" ht="15">
      <c r="A23" t="s">
        <v>1358</v>
      </c>
      <c r="B23" s="92">
        <v>1051</v>
      </c>
      <c r="C23">
        <v>683</v>
      </c>
      <c r="D23">
        <v>330</v>
      </c>
      <c r="E23">
        <v>353</v>
      </c>
      <c r="F23">
        <v>92</v>
      </c>
      <c r="G23">
        <v>25709</v>
      </c>
      <c r="H23">
        <v>9.0231650000000005</v>
      </c>
      <c r="I23">
        <v>53.946249000000002</v>
      </c>
      <c r="J23" cm="1">
        <f t="array" ref="J23">LOOKUP(1,1/FREQUENCY(0,SIN((RADIANS($M$3:$M$471-H23))/2)^2+SIN((RADIANS($N$3:$N$471-I23))/2)^2*COS(RADIANS($M$3:$M$471))*COS(RADIANS(H23))),$L$3:$L$471)</f>
        <v>22</v>
      </c>
      <c r="K23" cm="1">
        <f t="array" ref="K23">LOOKUP(1,1/FREQUENCY(0,SIN((RADIANS($H$3:$H$10798-T23))/2)^2+SIN((RADIANS($I$3:$I$10798-U23))/2)^2*COS(RADIANS($H$3:$H$10798))*COS(RADIANS(T23))),$B$3:$B$10798)</f>
        <v>5119</v>
      </c>
      <c r="L23" s="118">
        <v>21</v>
      </c>
      <c r="M23" s="96">
        <v>10.1575015165126</v>
      </c>
      <c r="N23" s="96">
        <v>53.5551316685834</v>
      </c>
      <c r="S23">
        <v>172</v>
      </c>
      <c r="T23">
        <f t="shared" si="0"/>
        <v>6.7875225167134801</v>
      </c>
      <c r="U23">
        <f t="shared" si="1"/>
        <v>51.505550100012996</v>
      </c>
    </row>
    <row r="24" spans="1:21" ht="15">
      <c r="A24" t="s">
        <v>1359</v>
      </c>
      <c r="B24" s="92">
        <v>1051</v>
      </c>
      <c r="C24">
        <v>2539</v>
      </c>
      <c r="D24">
        <v>1283</v>
      </c>
      <c r="E24">
        <v>1256</v>
      </c>
      <c r="F24">
        <v>48</v>
      </c>
      <c r="G24">
        <v>25718</v>
      </c>
      <c r="H24">
        <v>8.8974100000000007</v>
      </c>
      <c r="I24">
        <v>54.013925999999998</v>
      </c>
      <c r="J24" cm="1">
        <f t="array" ref="J24">LOOKUP(1,1/FREQUENCY(0,SIN((RADIANS($M$3:$M$471-H24))/2)^2+SIN((RADIANS($N$3:$N$471-I24))/2)^2*COS(RADIANS($M$3:$M$471))*COS(RADIANS(H24))),$L$3:$L$471)</f>
        <v>22</v>
      </c>
      <c r="K24" cm="1">
        <f t="array" ref="K24">LOOKUP(1,1/FREQUENCY(0,SIN((RADIANS($H$3:$H$10798-T24))/2)^2+SIN((RADIANS($I$3:$I$10798-U24))/2)^2*COS(RADIANS($H$3:$H$10798))*COS(RADIANS(T24))),$B$3:$B$10798)</f>
        <v>5119</v>
      </c>
      <c r="L24" s="118">
        <v>22</v>
      </c>
      <c r="M24" s="96">
        <v>9.2021042009525296</v>
      </c>
      <c r="N24" s="96">
        <v>53.895157410004501</v>
      </c>
      <c r="S24">
        <v>174</v>
      </c>
      <c r="T24">
        <f t="shared" si="0"/>
        <v>6.8121658807516603</v>
      </c>
      <c r="U24">
        <f t="shared" si="1"/>
        <v>51.519620011809501</v>
      </c>
    </row>
    <row r="25" spans="1:21" ht="15">
      <c r="A25" t="s">
        <v>1360</v>
      </c>
      <c r="B25" s="92">
        <v>1051</v>
      </c>
      <c r="C25">
        <v>828</v>
      </c>
      <c r="D25">
        <v>421</v>
      </c>
      <c r="E25">
        <v>407</v>
      </c>
      <c r="F25">
        <v>72</v>
      </c>
      <c r="G25">
        <v>25709</v>
      </c>
      <c r="H25">
        <v>9.0102259999999994</v>
      </c>
      <c r="I25">
        <v>53.977556</v>
      </c>
      <c r="J25" cm="1">
        <f t="array" ref="J25">LOOKUP(1,1/FREQUENCY(0,SIN((RADIANS($M$3:$M$471-H25))/2)^2+SIN((RADIANS($N$3:$N$471-I25))/2)^2*COS(RADIANS($M$3:$M$471))*COS(RADIANS(H25))),$L$3:$L$471)</f>
        <v>22</v>
      </c>
      <c r="K25" cm="1">
        <f t="array" ref="K25">LOOKUP(1,1/FREQUENCY(0,SIN((RADIANS($H$3:$H$10798-T25))/2)^2+SIN((RADIANS($I$3:$I$10798-U25))/2)^2*COS(RADIANS($H$3:$H$10798))*COS(RADIANS(T25))),$B$3:$B$10798)</f>
        <v>5112</v>
      </c>
      <c r="L25" s="118">
        <v>23</v>
      </c>
      <c r="M25" s="96">
        <v>9.9885366086595102</v>
      </c>
      <c r="N25" s="96">
        <v>53.766277668594</v>
      </c>
      <c r="S25">
        <v>175</v>
      </c>
      <c r="T25">
        <f t="shared" si="0"/>
        <v>6.7203100005559699</v>
      </c>
      <c r="U25">
        <f t="shared" si="1"/>
        <v>51.391532538017103</v>
      </c>
    </row>
    <row r="26" spans="1:21" ht="15">
      <c r="A26" t="s">
        <v>1361</v>
      </c>
      <c r="B26" s="92">
        <v>1051</v>
      </c>
      <c r="C26">
        <v>348</v>
      </c>
      <c r="D26">
        <v>179</v>
      </c>
      <c r="E26">
        <v>169</v>
      </c>
      <c r="F26">
        <v>27</v>
      </c>
      <c r="G26">
        <v>25709</v>
      </c>
      <c r="H26">
        <v>8.9263639999999995</v>
      </c>
      <c r="I26">
        <v>53.942932999999996</v>
      </c>
      <c r="J26" cm="1">
        <f t="array" ref="J26">LOOKUP(1,1/FREQUENCY(0,SIN((RADIANS($M$3:$M$471-H26))/2)^2+SIN((RADIANS($N$3:$N$471-I26))/2)^2*COS(RADIANS($M$3:$M$471))*COS(RADIANS(H26))),$L$3:$L$471)</f>
        <v>22</v>
      </c>
      <c r="K26" cm="1">
        <f t="array" ref="K26">LOOKUP(1,1/FREQUENCY(0,SIN((RADIANS($H$3:$H$10798-T26))/2)^2+SIN((RADIANS($I$3:$I$10798-U26))/2)^2*COS(RADIANS($H$3:$H$10798))*COS(RADIANS(T26))),$B$3:$B$10798)</f>
        <v>5170</v>
      </c>
      <c r="L26" s="118">
        <v>24</v>
      </c>
      <c r="M26" s="96">
        <v>9.7269919699340193</v>
      </c>
      <c r="N26" s="96">
        <v>54.291420986784203</v>
      </c>
      <c r="S26">
        <v>185</v>
      </c>
      <c r="T26">
        <f t="shared" si="0"/>
        <v>6.6567351950118203</v>
      </c>
      <c r="U26">
        <f t="shared" si="1"/>
        <v>51.379523634378998</v>
      </c>
    </row>
    <row r="27" spans="1:21" ht="15">
      <c r="A27" t="s">
        <v>1362</v>
      </c>
      <c r="B27" s="92">
        <v>1051</v>
      </c>
      <c r="C27">
        <v>803</v>
      </c>
      <c r="D27">
        <v>411</v>
      </c>
      <c r="E27">
        <v>392</v>
      </c>
      <c r="F27">
        <v>28</v>
      </c>
      <c r="G27">
        <v>25709</v>
      </c>
      <c r="H27">
        <v>8.9645279999999996</v>
      </c>
      <c r="I27">
        <v>53.971710000000002</v>
      </c>
      <c r="J27" cm="1">
        <f t="array" ref="J27">LOOKUP(1,1/FREQUENCY(0,SIN((RADIANS($M$3:$M$471-H27))/2)^2+SIN((RADIANS($N$3:$N$471-I27))/2)^2*COS(RADIANS($M$3:$M$471))*COS(RADIANS(H27))),$L$3:$L$471)</f>
        <v>22</v>
      </c>
      <c r="K27" cm="1">
        <f t="array" ref="K27">LOOKUP(1,1/FREQUENCY(0,SIN((RADIANS($H$3:$H$10798-T27))/2)^2+SIN((RADIANS($I$3:$I$10798-U27))/2)^2*COS(RADIANS($H$3:$H$10798))*COS(RADIANS(T27))),$B$3:$B$10798)</f>
        <v>5170</v>
      </c>
      <c r="L27" s="118">
        <v>25</v>
      </c>
      <c r="M27" s="96">
        <v>9.3447609880713909</v>
      </c>
      <c r="N27" s="96">
        <v>53.921837058306799</v>
      </c>
      <c r="S27">
        <v>186</v>
      </c>
      <c r="T27">
        <f t="shared" si="0"/>
        <v>6.7111452744645002</v>
      </c>
      <c r="U27">
        <f t="shared" si="1"/>
        <v>51.5261875490663</v>
      </c>
    </row>
    <row r="28" spans="1:21" ht="15">
      <c r="A28" t="s">
        <v>1363</v>
      </c>
      <c r="B28" s="92">
        <v>1051</v>
      </c>
      <c r="C28">
        <v>5951</v>
      </c>
      <c r="D28">
        <v>2865</v>
      </c>
      <c r="E28">
        <v>3086</v>
      </c>
      <c r="F28">
        <v>1232</v>
      </c>
      <c r="G28">
        <v>25709</v>
      </c>
      <c r="H28">
        <v>9.0087609999999998</v>
      </c>
      <c r="I28">
        <v>53.953695000000003</v>
      </c>
      <c r="J28" cm="1">
        <f t="array" ref="J28">LOOKUP(1,1/FREQUENCY(0,SIN((RADIANS($M$3:$M$471-H28))/2)^2+SIN((RADIANS($N$3:$N$471-I28))/2)^2*COS(RADIANS($M$3:$M$471))*COS(RADIANS(H28))),$L$3:$L$471)</f>
        <v>22</v>
      </c>
      <c r="K28" cm="1">
        <f t="array" ref="K28">LOOKUP(1,1/FREQUENCY(0,SIN((RADIANS($H$3:$H$10798-T28))/2)^2+SIN((RADIANS($I$3:$I$10798-U28))/2)^2*COS(RADIANS($H$3:$H$10798))*COS(RADIANS(T28))),$B$3:$B$10798)</f>
        <v>5170</v>
      </c>
      <c r="L28" s="118">
        <v>26</v>
      </c>
      <c r="M28" s="96">
        <v>9.3440017721596096</v>
      </c>
      <c r="N28" s="96">
        <v>53.851777463539896</v>
      </c>
      <c r="S28">
        <v>187</v>
      </c>
      <c r="T28">
        <f t="shared" si="0"/>
        <v>6.6893427703893096</v>
      </c>
      <c r="U28">
        <f t="shared" si="1"/>
        <v>51.5764228881728</v>
      </c>
    </row>
    <row r="29" spans="1:21" ht="15">
      <c r="A29" t="s">
        <v>1364</v>
      </c>
      <c r="B29" s="92">
        <v>1051</v>
      </c>
      <c r="C29">
        <v>396</v>
      </c>
      <c r="D29">
        <v>209</v>
      </c>
      <c r="E29">
        <v>187</v>
      </c>
      <c r="F29">
        <v>302</v>
      </c>
      <c r="G29">
        <v>25709</v>
      </c>
      <c r="H29">
        <v>8.9829559999999997</v>
      </c>
      <c r="I29">
        <v>53.948483000000003</v>
      </c>
      <c r="J29" cm="1">
        <f t="array" ref="J29">LOOKUP(1,1/FREQUENCY(0,SIN((RADIANS($M$3:$M$471-H29))/2)^2+SIN((RADIANS($N$3:$N$471-I29))/2)^2*COS(RADIANS($M$3:$M$471))*COS(RADIANS(H29))),$L$3:$L$471)</f>
        <v>22</v>
      </c>
      <c r="K29" cm="1">
        <f t="array" ref="K29">LOOKUP(1,1/FREQUENCY(0,SIN((RADIANS($H$3:$H$10798-T29))/2)^2+SIN((RADIANS($I$3:$I$10798-U29))/2)^2*COS(RADIANS($H$3:$H$10798))*COS(RADIANS(T29))),$B$3:$B$10798)</f>
        <v>5112</v>
      </c>
      <c r="L29" s="118">
        <v>27</v>
      </c>
      <c r="M29" s="96">
        <v>9.5296051290683295</v>
      </c>
      <c r="N29" s="96">
        <v>53.618990694193698</v>
      </c>
      <c r="S29">
        <v>188</v>
      </c>
      <c r="T29">
        <f t="shared" si="0"/>
        <v>6.7236523718639596</v>
      </c>
      <c r="U29">
        <f t="shared" si="1"/>
        <v>51.375845810902</v>
      </c>
    </row>
    <row r="30" spans="1:21" ht="15">
      <c r="A30" t="s">
        <v>1365</v>
      </c>
      <c r="B30" s="92">
        <v>1051</v>
      </c>
      <c r="C30">
        <v>594</v>
      </c>
      <c r="D30">
        <v>301</v>
      </c>
      <c r="E30">
        <v>293</v>
      </c>
      <c r="F30">
        <v>57</v>
      </c>
      <c r="G30">
        <v>25724</v>
      </c>
      <c r="H30">
        <v>9.0190459999999995</v>
      </c>
      <c r="I30">
        <v>53.907223999999999</v>
      </c>
      <c r="J30" cm="1">
        <f t="array" ref="J30">LOOKUP(1,1/FREQUENCY(0,SIN((RADIANS($M$3:$M$471-H30))/2)^2+SIN((RADIANS($N$3:$N$471-I30))/2)^2*COS(RADIANS($M$3:$M$471))*COS(RADIANS(H30))),$L$3:$L$471)</f>
        <v>22</v>
      </c>
      <c r="K30" cm="1">
        <f t="array" ref="K30">LOOKUP(1,1/FREQUENCY(0,SIN((RADIANS($H$3:$H$10798-T30))/2)^2+SIN((RADIANS($I$3:$I$10798-U30))/2)^2*COS(RADIANS($H$3:$H$10798))*COS(RADIANS(T30))),$B$3:$B$10798)</f>
        <v>5112</v>
      </c>
      <c r="L30" s="118">
        <v>28</v>
      </c>
      <c r="M30" s="96">
        <v>9.7765448387489506</v>
      </c>
      <c r="N30" s="96">
        <v>53.690635260629101</v>
      </c>
      <c r="S30">
        <v>193</v>
      </c>
      <c r="T30">
        <f t="shared" si="0"/>
        <v>6.7225698095027804</v>
      </c>
      <c r="U30">
        <f t="shared" si="1"/>
        <v>51.479787672712398</v>
      </c>
    </row>
    <row r="31" spans="1:21" ht="15">
      <c r="A31" t="s">
        <v>1366</v>
      </c>
      <c r="B31" s="92">
        <v>1051</v>
      </c>
      <c r="C31">
        <v>119</v>
      </c>
      <c r="D31">
        <v>64</v>
      </c>
      <c r="E31">
        <v>55</v>
      </c>
      <c r="F31">
        <v>12</v>
      </c>
      <c r="G31">
        <v>25724</v>
      </c>
      <c r="H31">
        <v>8.9688269999999992</v>
      </c>
      <c r="I31">
        <v>53.906958000000003</v>
      </c>
      <c r="J31" cm="1">
        <f t="array" ref="J31">LOOKUP(1,1/FREQUENCY(0,SIN((RADIANS($M$3:$M$471-H31))/2)^2+SIN((RADIANS($N$3:$N$471-I31))/2)^2*COS(RADIANS($M$3:$M$471))*COS(RADIANS(H31))),$L$3:$L$471)</f>
        <v>22</v>
      </c>
      <c r="K31" cm="1">
        <f t="array" ref="K31">LOOKUP(1,1/FREQUENCY(0,SIN((RADIANS($H$3:$H$10798-T31))/2)^2+SIN((RADIANS($I$3:$I$10798-U31))/2)^2*COS(RADIANS($H$3:$H$10798))*COS(RADIANS(T31))),$B$3:$B$10798)</f>
        <v>5170</v>
      </c>
      <c r="L31" s="118">
        <v>29</v>
      </c>
      <c r="M31" s="96">
        <v>10.382166662819801</v>
      </c>
      <c r="N31" s="96">
        <v>52.9932540372914</v>
      </c>
      <c r="S31">
        <v>195</v>
      </c>
      <c r="T31">
        <f t="shared" si="0"/>
        <v>6.6831069766387099</v>
      </c>
      <c r="U31">
        <f t="shared" si="1"/>
        <v>51.575645505926502</v>
      </c>
    </row>
    <row r="32" spans="1:21" ht="15">
      <c r="A32" t="s">
        <v>1367</v>
      </c>
      <c r="B32" s="92">
        <v>1051</v>
      </c>
      <c r="C32">
        <v>148</v>
      </c>
      <c r="D32">
        <v>75</v>
      </c>
      <c r="E32">
        <v>73</v>
      </c>
      <c r="F32">
        <v>31</v>
      </c>
      <c r="G32">
        <v>25715</v>
      </c>
      <c r="H32">
        <v>9.0906579999999995</v>
      </c>
      <c r="I32">
        <v>53.941206999999999</v>
      </c>
      <c r="J32" cm="1">
        <f t="array" ref="J32">LOOKUP(1,1/FREQUENCY(0,SIN((RADIANS($M$3:$M$471-H32))/2)^2+SIN((RADIANS($N$3:$N$471-I32))/2)^2*COS(RADIANS($M$3:$M$471))*COS(RADIANS(H32))),$L$3:$L$471)</f>
        <v>22</v>
      </c>
      <c r="K32" cm="1">
        <f t="array" ref="K32">LOOKUP(1,1/FREQUENCY(0,SIN((RADIANS($H$3:$H$10798-T32))/2)^2+SIN((RADIANS($I$3:$I$10798-U32))/2)^2*COS(RADIANS($H$3:$H$10798))*COS(RADIANS(T32))),$B$3:$B$10798)</f>
        <v>5170</v>
      </c>
      <c r="L32" s="118">
        <v>30</v>
      </c>
      <c r="M32" s="96">
        <v>9.5017896678173006</v>
      </c>
      <c r="N32" s="96">
        <v>53.542814372336302</v>
      </c>
      <c r="S32">
        <v>196</v>
      </c>
      <c r="T32">
        <f t="shared" si="0"/>
        <v>6.7454167667531699</v>
      </c>
      <c r="U32">
        <f t="shared" si="1"/>
        <v>51.498641948043399</v>
      </c>
    </row>
    <row r="33" spans="1:21" ht="15">
      <c r="A33" t="s">
        <v>1368</v>
      </c>
      <c r="B33" s="92">
        <v>1051</v>
      </c>
      <c r="C33">
        <v>178</v>
      </c>
      <c r="D33">
        <v>97</v>
      </c>
      <c r="E33">
        <v>81</v>
      </c>
      <c r="F33">
        <v>30</v>
      </c>
      <c r="G33">
        <v>25724</v>
      </c>
      <c r="H33">
        <v>9.0403350000000007</v>
      </c>
      <c r="I33">
        <v>53.926172000000001</v>
      </c>
      <c r="J33" cm="1">
        <f t="array" ref="J33">LOOKUP(1,1/FREQUENCY(0,SIN((RADIANS($M$3:$M$471-H33))/2)^2+SIN((RADIANS($N$3:$N$471-I33))/2)^2*COS(RADIANS($M$3:$M$471))*COS(RADIANS(H33))),$L$3:$L$471)</f>
        <v>22</v>
      </c>
      <c r="K33" cm="1">
        <f t="array" ref="K33">LOOKUP(1,1/FREQUENCY(0,SIN((RADIANS($H$3:$H$10798-T33))/2)^2+SIN((RADIANS($I$3:$I$10798-U33))/2)^2*COS(RADIANS($H$3:$H$10798))*COS(RADIANS(T33))),$B$3:$B$10798)</f>
        <v>5162</v>
      </c>
      <c r="L33" s="118">
        <v>31</v>
      </c>
      <c r="M33" s="96">
        <v>9.7461508164028796</v>
      </c>
      <c r="N33" s="96">
        <v>50.916839949079801</v>
      </c>
      <c r="S33">
        <v>206</v>
      </c>
      <c r="T33">
        <f t="shared" si="0"/>
        <v>6.6344816226705801</v>
      </c>
      <c r="U33">
        <f t="shared" si="1"/>
        <v>51.035979938130303</v>
      </c>
    </row>
    <row r="34" spans="1:21" ht="15">
      <c r="A34" t="s">
        <v>1369</v>
      </c>
      <c r="B34" s="92">
        <v>1051</v>
      </c>
      <c r="C34">
        <v>253</v>
      </c>
      <c r="D34">
        <v>136</v>
      </c>
      <c r="E34">
        <v>117</v>
      </c>
      <c r="F34">
        <v>32</v>
      </c>
      <c r="G34">
        <v>25693</v>
      </c>
      <c r="H34">
        <v>9.0257919999999991</v>
      </c>
      <c r="I34">
        <v>54.000236000000001</v>
      </c>
      <c r="J34" cm="1">
        <f t="array" ref="J34">LOOKUP(1,1/FREQUENCY(0,SIN((RADIANS($M$3:$M$471-H34))/2)^2+SIN((RADIANS($N$3:$N$471-I34))/2)^2*COS(RADIANS($M$3:$M$471))*COS(RADIANS(H34))),$L$3:$L$471)</f>
        <v>22</v>
      </c>
      <c r="K34" cm="1">
        <f t="array" ref="K34">LOOKUP(1,1/FREQUENCY(0,SIN((RADIANS($H$3:$H$10798-T34))/2)^2+SIN((RADIANS($I$3:$I$10798-U34))/2)^2*COS(RADIANS($H$3:$H$10798))*COS(RADIANS(T34))),$B$3:$B$10798)</f>
        <v>6433</v>
      </c>
      <c r="L34" s="118">
        <v>32</v>
      </c>
      <c r="M34" s="96">
        <v>11.1228545605428</v>
      </c>
      <c r="N34" s="96">
        <v>50.998909067014402</v>
      </c>
      <c r="S34">
        <v>243</v>
      </c>
      <c r="T34">
        <f t="shared" si="0"/>
        <v>8.5372190281927995</v>
      </c>
      <c r="U34">
        <f t="shared" si="1"/>
        <v>50.078085046277003</v>
      </c>
    </row>
    <row r="35" spans="1:21" ht="15">
      <c r="A35" t="s">
        <v>1370</v>
      </c>
      <c r="B35" s="92">
        <v>1051</v>
      </c>
      <c r="C35">
        <v>330</v>
      </c>
      <c r="D35">
        <v>182</v>
      </c>
      <c r="E35">
        <v>148</v>
      </c>
      <c r="F35">
        <v>20</v>
      </c>
      <c r="G35">
        <v>25693</v>
      </c>
      <c r="H35">
        <v>9.0656250000000007</v>
      </c>
      <c r="I35">
        <v>53.967900999999998</v>
      </c>
      <c r="J35" cm="1">
        <f t="array" ref="J35">LOOKUP(1,1/FREQUENCY(0,SIN((RADIANS($M$3:$M$471-H35))/2)^2+SIN((RADIANS($N$3:$N$471-I35))/2)^2*COS(RADIANS($M$3:$M$471))*COS(RADIANS(H35))),$L$3:$L$471)</f>
        <v>22</v>
      </c>
      <c r="K35" cm="1">
        <f t="array" ref="K35">LOOKUP(1,1/FREQUENCY(0,SIN((RADIANS($H$3:$H$10798-T35))/2)^2+SIN((RADIANS($I$3:$I$10798-U35))/2)^2*COS(RADIANS($H$3:$H$10798))*COS(RADIANS(T35))),$B$3:$B$10798)</f>
        <v>5978</v>
      </c>
      <c r="L35" s="118">
        <v>33</v>
      </c>
      <c r="M35" s="96">
        <v>10.385941164363301</v>
      </c>
      <c r="N35" s="96">
        <v>51.001813301478101</v>
      </c>
      <c r="S35">
        <v>249</v>
      </c>
      <c r="T35">
        <f t="shared" si="0"/>
        <v>7.7182323196274796</v>
      </c>
      <c r="U35">
        <f t="shared" si="1"/>
        <v>51.674342200711699</v>
      </c>
    </row>
    <row r="36" spans="1:21" ht="15">
      <c r="A36" t="s">
        <v>1371</v>
      </c>
      <c r="B36" s="92">
        <v>1051</v>
      </c>
      <c r="C36">
        <v>163</v>
      </c>
      <c r="D36">
        <v>90</v>
      </c>
      <c r="E36">
        <v>73</v>
      </c>
      <c r="F36">
        <v>32</v>
      </c>
      <c r="G36">
        <v>25791</v>
      </c>
      <c r="H36">
        <v>9.1743389999999998</v>
      </c>
      <c r="I36">
        <v>54.237386999999998</v>
      </c>
      <c r="J36" cm="1">
        <f t="array" ref="J36">LOOKUP(1,1/FREQUENCY(0,SIN((RADIANS($M$3:$M$471-H36))/2)^2+SIN((RADIANS($N$3:$N$471-I36))/2)^2*COS(RADIANS($M$3:$M$471))*COS(RADIANS(H36))),$L$3:$L$471)</f>
        <v>22</v>
      </c>
      <c r="K36" cm="1">
        <f t="array" ref="K36">LOOKUP(1,1/FREQUENCY(0,SIN((RADIANS($H$3:$H$10798-T36))/2)^2+SIN((RADIANS($I$3:$I$10798-U36))/2)^2*COS(RADIANS($H$3:$H$10798))*COS(RADIANS(T36))),$B$3:$B$10798)</f>
        <v>5978</v>
      </c>
      <c r="L36" s="118">
        <v>34</v>
      </c>
      <c r="M36" s="96">
        <v>8.1226423030455095</v>
      </c>
      <c r="N36" s="96">
        <v>53.560516049033097</v>
      </c>
      <c r="S36">
        <v>250</v>
      </c>
      <c r="T36">
        <f t="shared" si="0"/>
        <v>7.7155434194964796</v>
      </c>
      <c r="U36">
        <f t="shared" si="1"/>
        <v>51.673643074450801</v>
      </c>
    </row>
    <row r="37" spans="1:21" ht="15">
      <c r="A37" t="s">
        <v>1372</v>
      </c>
      <c r="B37" s="92">
        <v>1051</v>
      </c>
      <c r="C37">
        <v>36</v>
      </c>
      <c r="D37">
        <v>16</v>
      </c>
      <c r="E37">
        <v>20</v>
      </c>
      <c r="F37">
        <v>14</v>
      </c>
      <c r="G37">
        <v>25779</v>
      </c>
      <c r="H37">
        <v>9.2094260000000006</v>
      </c>
      <c r="I37">
        <v>54.318469</v>
      </c>
      <c r="J37" cm="1">
        <f t="array" ref="J37">LOOKUP(1,1/FREQUENCY(0,SIN((RADIANS($M$3:$M$471-H37))/2)^2+SIN((RADIANS($N$3:$N$471-I37))/2)^2*COS(RADIANS($M$3:$M$471))*COS(RADIANS(H37))),$L$3:$L$471)</f>
        <v>272</v>
      </c>
      <c r="K37" cm="1">
        <f t="array" ref="K37">LOOKUP(1,1/FREQUENCY(0,SIN((RADIANS($H$3:$H$10798-T37))/2)^2+SIN((RADIANS($I$3:$I$10798-U37))/2)^2*COS(RADIANS($H$3:$H$10798))*COS(RADIANS(T37))),$B$3:$B$10798)</f>
        <v>5978</v>
      </c>
      <c r="L37" s="118">
        <v>35</v>
      </c>
      <c r="M37" s="96">
        <v>8.0856505971570396</v>
      </c>
      <c r="N37" s="96">
        <v>53.605834192586997</v>
      </c>
      <c r="S37">
        <v>251</v>
      </c>
      <c r="T37">
        <f t="shared" si="0"/>
        <v>7.7145945334996799</v>
      </c>
      <c r="U37">
        <f t="shared" si="1"/>
        <v>51.673099638113797</v>
      </c>
    </row>
    <row r="38" spans="1:21" ht="15">
      <c r="A38" t="s">
        <v>1373</v>
      </c>
      <c r="B38" s="92">
        <v>1051</v>
      </c>
      <c r="C38">
        <v>736</v>
      </c>
      <c r="D38">
        <v>378</v>
      </c>
      <c r="E38">
        <v>358</v>
      </c>
      <c r="F38">
        <v>34</v>
      </c>
      <c r="G38">
        <v>25786</v>
      </c>
      <c r="H38">
        <v>9.3691429999999993</v>
      </c>
      <c r="I38">
        <v>54.237892000000002</v>
      </c>
      <c r="J38" cm="1">
        <f t="array" ref="J38">LOOKUP(1,1/FREQUENCY(0,SIN((RADIANS($M$3:$M$471-H38))/2)^2+SIN((RADIANS($N$3:$N$471-I38))/2)^2*COS(RADIANS($M$3:$M$471))*COS(RADIANS(H38))),$L$3:$L$471)</f>
        <v>402</v>
      </c>
      <c r="K38" cm="1">
        <f t="array" ref="K38">LOOKUP(1,1/FREQUENCY(0,SIN((RADIANS($H$3:$H$10798-T38))/2)^2+SIN((RADIANS($I$3:$I$10798-U38))/2)^2*COS(RADIANS($H$3:$H$10798))*COS(RADIANS(T38))),$B$3:$B$10798)</f>
        <v>5978</v>
      </c>
      <c r="L38" s="118">
        <v>36</v>
      </c>
      <c r="M38" s="96">
        <v>8.0600569581403203</v>
      </c>
      <c r="N38" s="96">
        <v>53.620202575086097</v>
      </c>
      <c r="S38">
        <v>252</v>
      </c>
      <c r="T38">
        <f t="shared" si="0"/>
        <v>7.7127009343102699</v>
      </c>
      <c r="U38">
        <f t="shared" si="1"/>
        <v>51.672663662232999</v>
      </c>
    </row>
    <row r="39" spans="1:21" ht="15">
      <c r="A39" t="s">
        <v>1374</v>
      </c>
      <c r="B39" s="92">
        <v>1051</v>
      </c>
      <c r="C39">
        <v>735</v>
      </c>
      <c r="D39">
        <v>372</v>
      </c>
      <c r="E39">
        <v>363</v>
      </c>
      <c r="F39">
        <v>46</v>
      </c>
      <c r="G39">
        <v>25788</v>
      </c>
      <c r="H39">
        <v>9.2523649999999993</v>
      </c>
      <c r="I39">
        <v>54.303978000000001</v>
      </c>
      <c r="J39" cm="1">
        <f t="array" ref="J39">LOOKUP(1,1/FREQUENCY(0,SIN((RADIANS($M$3:$M$471-H39))/2)^2+SIN((RADIANS($N$3:$N$471-I39))/2)^2*COS(RADIANS($M$3:$M$471))*COS(RADIANS(H39))),$L$3:$L$471)</f>
        <v>402</v>
      </c>
      <c r="K39" cm="1">
        <f t="array" ref="K39">LOOKUP(1,1/FREQUENCY(0,SIN((RADIANS($H$3:$H$10798-T39))/2)^2+SIN((RADIANS($I$3:$I$10798-U39))/2)^2*COS(RADIANS($H$3:$H$10798))*COS(RADIANS(T39))),$B$3:$B$10798)</f>
        <v>10044</v>
      </c>
      <c r="L39" s="118">
        <v>37</v>
      </c>
      <c r="M39" s="96">
        <v>11.6389127631156</v>
      </c>
      <c r="N39" s="96">
        <v>52.268734681846702</v>
      </c>
      <c r="S39">
        <v>256</v>
      </c>
      <c r="T39">
        <f t="shared" si="0"/>
        <v>6.75552340556687</v>
      </c>
      <c r="U39">
        <f t="shared" si="1"/>
        <v>49.364869591469599</v>
      </c>
    </row>
    <row r="40" spans="1:21" ht="15">
      <c r="A40" t="s">
        <v>1375</v>
      </c>
      <c r="B40" s="92">
        <v>1051</v>
      </c>
      <c r="C40">
        <v>618</v>
      </c>
      <c r="D40">
        <v>312</v>
      </c>
      <c r="E40">
        <v>306</v>
      </c>
      <c r="F40">
        <v>79</v>
      </c>
      <c r="G40">
        <v>25794</v>
      </c>
      <c r="H40">
        <v>9.3019250000000007</v>
      </c>
      <c r="I40">
        <v>54.260654000000002</v>
      </c>
      <c r="J40" cm="1">
        <f t="array" ref="J40">LOOKUP(1,1/FREQUENCY(0,SIN((RADIANS($M$3:$M$471-H40))/2)^2+SIN((RADIANS($N$3:$N$471-I40))/2)^2*COS(RADIANS($M$3:$M$471))*COS(RADIANS(H40))),$L$3:$L$471)</f>
        <v>402</v>
      </c>
      <c r="K40" cm="1">
        <f t="array" ref="K40">LOOKUP(1,1/FREQUENCY(0,SIN((RADIANS($H$3:$H$10798-T40))/2)^2+SIN((RADIANS($I$3:$I$10798-U40))/2)^2*COS(RADIANS($H$3:$H$10798))*COS(RADIANS(T40))),$B$3:$B$10798)</f>
        <v>5162</v>
      </c>
      <c r="L40" s="118">
        <v>38</v>
      </c>
      <c r="M40" s="96">
        <v>13.211527645438901</v>
      </c>
      <c r="N40" s="96">
        <v>52.580627810229103</v>
      </c>
      <c r="S40">
        <v>267</v>
      </c>
      <c r="T40">
        <f t="shared" si="0"/>
        <v>6.8018236570969002</v>
      </c>
      <c r="U40">
        <f t="shared" si="1"/>
        <v>51.124788060624098</v>
      </c>
    </row>
    <row r="41" spans="1:21" ht="15">
      <c r="A41" t="s">
        <v>1376</v>
      </c>
      <c r="B41" s="92">
        <v>1051</v>
      </c>
      <c r="C41">
        <v>280</v>
      </c>
      <c r="D41">
        <v>144</v>
      </c>
      <c r="E41">
        <v>136</v>
      </c>
      <c r="F41">
        <v>29</v>
      </c>
      <c r="G41">
        <v>25779</v>
      </c>
      <c r="H41">
        <v>9.1326420000000006</v>
      </c>
      <c r="I41">
        <v>54.281143999999998</v>
      </c>
      <c r="J41" cm="1">
        <f t="array" ref="J41">LOOKUP(1,1/FREQUENCY(0,SIN((RADIANS($M$3:$M$471-H41))/2)^2+SIN((RADIANS($N$3:$N$471-I41))/2)^2*COS(RADIANS($M$3:$M$471))*COS(RADIANS(H41))),$L$3:$L$471)</f>
        <v>22</v>
      </c>
      <c r="K41" cm="1">
        <f t="array" ref="K41">LOOKUP(1,1/FREQUENCY(0,SIN((RADIANS($H$3:$H$10798-T41))/2)^2+SIN((RADIANS($I$3:$I$10798-U41))/2)^2*COS(RADIANS($H$3:$H$10798))*COS(RADIANS(T41))),$B$3:$B$10798)</f>
        <v>3405</v>
      </c>
      <c r="L41" s="118">
        <v>39</v>
      </c>
      <c r="M41" s="96">
        <v>11.7273534150745</v>
      </c>
      <c r="N41" s="96">
        <v>52.5689469938591</v>
      </c>
      <c r="S41">
        <v>277</v>
      </c>
      <c r="T41">
        <f t="shared" si="0"/>
        <v>8.1221570200575499</v>
      </c>
      <c r="U41">
        <f t="shared" si="1"/>
        <v>53.565832329248501</v>
      </c>
    </row>
    <row r="42" spans="1:21" ht="15">
      <c r="A42" t="s">
        <v>1377</v>
      </c>
      <c r="B42" s="92">
        <v>1051</v>
      </c>
      <c r="C42">
        <v>173</v>
      </c>
      <c r="D42">
        <v>84</v>
      </c>
      <c r="E42">
        <v>89</v>
      </c>
      <c r="F42">
        <v>27</v>
      </c>
      <c r="G42">
        <v>25782</v>
      </c>
      <c r="H42">
        <v>9.2253179999999997</v>
      </c>
      <c r="I42">
        <v>54.194896</v>
      </c>
      <c r="J42" cm="1">
        <f t="array" ref="J42">LOOKUP(1,1/FREQUENCY(0,SIN((RADIANS($M$3:$M$471-H42))/2)^2+SIN((RADIANS($N$3:$N$471-I42))/2)^2*COS(RADIANS($M$3:$M$471))*COS(RADIANS(H42))),$L$3:$L$471)</f>
        <v>25</v>
      </c>
      <c r="K42" cm="1">
        <f t="array" ref="K42">LOOKUP(1,1/FREQUENCY(0,SIN((RADIANS($H$3:$H$10798-T42))/2)^2+SIN((RADIANS($I$3:$I$10798-U42))/2)^2*COS(RADIANS($H$3:$H$10798))*COS(RADIANS(T42))),$B$3:$B$10798)</f>
        <v>3102</v>
      </c>
      <c r="L42" s="118">
        <v>40</v>
      </c>
      <c r="M42" s="96">
        <v>13.1433929102518</v>
      </c>
      <c r="N42" s="96">
        <v>53.9081469774219</v>
      </c>
      <c r="S42">
        <v>297</v>
      </c>
      <c r="T42">
        <f t="shared" si="0"/>
        <v>10.369230048591801</v>
      </c>
      <c r="U42">
        <f t="shared" si="1"/>
        <v>52.167092433855402</v>
      </c>
    </row>
    <row r="43" spans="1:21" ht="15">
      <c r="A43" t="s">
        <v>1378</v>
      </c>
      <c r="B43" s="92">
        <v>1051</v>
      </c>
      <c r="C43">
        <v>111</v>
      </c>
      <c r="D43">
        <v>57</v>
      </c>
      <c r="E43">
        <v>54</v>
      </c>
      <c r="F43">
        <v>24</v>
      </c>
      <c r="G43">
        <v>25779</v>
      </c>
      <c r="H43">
        <v>9.2164210000000004</v>
      </c>
      <c r="I43">
        <v>54.274546999999998</v>
      </c>
      <c r="J43" cm="1">
        <f t="array" ref="J43">LOOKUP(1,1/FREQUENCY(0,SIN((RADIANS($M$3:$M$471-H43))/2)^2+SIN((RADIANS($N$3:$N$471-I43))/2)^2*COS(RADIANS($M$3:$M$471))*COS(RADIANS(H43))),$L$3:$L$471)</f>
        <v>25</v>
      </c>
      <c r="K43" cm="1">
        <f t="array" ref="K43">LOOKUP(1,1/FREQUENCY(0,SIN((RADIANS($H$3:$H$10798-T43))/2)^2+SIN((RADIANS($I$3:$I$10798-U43))/2)^2*COS(RADIANS($H$3:$H$10798))*COS(RADIANS(T43))),$B$3:$B$10798)</f>
        <v>3157</v>
      </c>
      <c r="L43" s="118">
        <v>41</v>
      </c>
      <c r="M43" s="96">
        <v>11.853105708013601</v>
      </c>
      <c r="N43" s="96">
        <v>53.086544475004096</v>
      </c>
      <c r="S43">
        <v>298</v>
      </c>
      <c r="T43">
        <f t="shared" si="0"/>
        <v>10.4195406346214</v>
      </c>
      <c r="U43">
        <f t="shared" si="1"/>
        <v>52.236960661983403</v>
      </c>
    </row>
    <row r="44" spans="1:21" ht="15">
      <c r="A44" t="s">
        <v>1379</v>
      </c>
      <c r="B44" s="92">
        <v>1051</v>
      </c>
      <c r="C44">
        <v>84</v>
      </c>
      <c r="D44">
        <v>54</v>
      </c>
      <c r="E44">
        <v>30</v>
      </c>
      <c r="F44">
        <v>11</v>
      </c>
      <c r="G44">
        <v>25774</v>
      </c>
      <c r="H44">
        <v>8.9891470000000009</v>
      </c>
      <c r="I44">
        <v>54.300165</v>
      </c>
      <c r="J44" cm="1">
        <f t="array" ref="J44">LOOKUP(1,1/FREQUENCY(0,SIN((RADIANS($M$3:$M$471-H44))/2)^2+SIN((RADIANS($N$3:$N$471-I44))/2)^2*COS(RADIANS($M$3:$M$471))*COS(RADIANS(H44))),$L$3:$L$471)</f>
        <v>22</v>
      </c>
      <c r="K44" cm="1">
        <f t="array" ref="K44">LOOKUP(1,1/FREQUENCY(0,SIN((RADIANS($H$3:$H$10798-T44))/2)^2+SIN((RADIANS($I$3:$I$10798-U44))/2)^2*COS(RADIANS($H$3:$H$10798))*COS(RADIANS(T44))),$B$3:$B$10798)</f>
        <v>3457</v>
      </c>
      <c r="L44" s="118">
        <v>42</v>
      </c>
      <c r="M44" s="96">
        <v>12.1869848227216</v>
      </c>
      <c r="N44" s="96">
        <v>53.8157751724384</v>
      </c>
      <c r="S44">
        <v>419</v>
      </c>
      <c r="T44">
        <f t="shared" si="0"/>
        <v>6.0250287278580199</v>
      </c>
      <c r="U44">
        <f t="shared" si="1"/>
        <v>54.354028688164298</v>
      </c>
    </row>
    <row r="45" spans="1:21" ht="15">
      <c r="A45" t="s">
        <v>1380</v>
      </c>
      <c r="B45" s="92">
        <v>1051</v>
      </c>
      <c r="C45">
        <v>493</v>
      </c>
      <c r="D45">
        <v>261</v>
      </c>
      <c r="E45">
        <v>232</v>
      </c>
      <c r="F45">
        <v>30</v>
      </c>
      <c r="G45">
        <v>25774</v>
      </c>
      <c r="H45">
        <v>9.0109659999999998</v>
      </c>
      <c r="I45">
        <v>54.280209999999997</v>
      </c>
      <c r="J45" cm="1">
        <f t="array" ref="J45">LOOKUP(1,1/FREQUENCY(0,SIN((RADIANS($M$3:$M$471-H45))/2)^2+SIN((RADIANS($N$3:$N$471-I45))/2)^2*COS(RADIANS($M$3:$M$471))*COS(RADIANS(H45))),$L$3:$L$471)</f>
        <v>22</v>
      </c>
      <c r="K45" cm="1">
        <f t="array" ref="K45">LOOKUP(1,1/FREQUENCY(0,SIN((RADIANS($H$3:$H$10798-T45))/2)^2+SIN((RADIANS($I$3:$I$10798-U45))/2)^2*COS(RADIANS($H$3:$H$10798))*COS(RADIANS(T45))),$B$3:$B$10798)</f>
        <v>3457</v>
      </c>
      <c r="L45" s="118">
        <v>43</v>
      </c>
      <c r="M45" s="96">
        <v>12.499365966953899</v>
      </c>
      <c r="N45" s="96">
        <v>52.405228425197301</v>
      </c>
      <c r="S45">
        <v>420</v>
      </c>
      <c r="T45">
        <f t="shared" si="0"/>
        <v>6.0250329499398596</v>
      </c>
      <c r="U45">
        <f t="shared" si="1"/>
        <v>54.3549329471359</v>
      </c>
    </row>
    <row r="46" spans="1:21" ht="15">
      <c r="A46" t="s">
        <v>1381</v>
      </c>
      <c r="B46" s="92">
        <v>1051</v>
      </c>
      <c r="C46">
        <v>1975</v>
      </c>
      <c r="D46">
        <v>984</v>
      </c>
      <c r="E46">
        <v>991</v>
      </c>
      <c r="F46">
        <v>90</v>
      </c>
      <c r="G46">
        <v>25779</v>
      </c>
      <c r="H46">
        <v>9.1682480000000002</v>
      </c>
      <c r="I46">
        <v>54.283636000000001</v>
      </c>
      <c r="J46" cm="1">
        <f t="array" ref="J46">LOOKUP(1,1/FREQUENCY(0,SIN((RADIANS($M$3:$M$471-H46))/2)^2+SIN((RADIANS($N$3:$N$471-I46))/2)^2*COS(RADIANS($M$3:$M$471))*COS(RADIANS(H46))),$L$3:$L$471)</f>
        <v>22</v>
      </c>
      <c r="K46" cm="1">
        <f t="array" ref="K46">LOOKUP(1,1/FREQUENCY(0,SIN((RADIANS($H$3:$H$10798-T46))/2)^2+SIN((RADIANS($I$3:$I$10798-U46))/2)^2*COS(RADIANS($H$3:$H$10798))*COS(RADIANS(T46))),$B$3:$B$10798)</f>
        <v>7334</v>
      </c>
      <c r="L46" s="118">
        <v>44</v>
      </c>
      <c r="M46" s="96">
        <v>13.5061534469385</v>
      </c>
      <c r="N46" s="96">
        <v>52.473822309173997</v>
      </c>
      <c r="S46">
        <v>427</v>
      </c>
      <c r="T46">
        <f t="shared" si="0"/>
        <v>8.3062626514108295</v>
      </c>
      <c r="U46">
        <f t="shared" si="1"/>
        <v>49.012825836256198</v>
      </c>
    </row>
    <row r="47" spans="1:21" ht="15">
      <c r="A47" t="s">
        <v>1382</v>
      </c>
      <c r="B47" s="92">
        <v>1051</v>
      </c>
      <c r="C47">
        <v>60</v>
      </c>
      <c r="D47">
        <v>32</v>
      </c>
      <c r="E47">
        <v>28</v>
      </c>
      <c r="F47">
        <v>20</v>
      </c>
      <c r="G47">
        <v>25782</v>
      </c>
      <c r="H47">
        <v>9.2934090000000005</v>
      </c>
      <c r="I47">
        <v>54.243805999999999</v>
      </c>
      <c r="J47" cm="1">
        <f t="array" ref="J47">LOOKUP(1,1/FREQUENCY(0,SIN((RADIANS($M$3:$M$471-H47))/2)^2+SIN((RADIANS($N$3:$N$471-I47))/2)^2*COS(RADIANS($M$3:$M$471))*COS(RADIANS(H47))),$L$3:$L$471)</f>
        <v>402</v>
      </c>
      <c r="K47" cm="1">
        <f t="array" ref="K47">LOOKUP(1,1/FREQUENCY(0,SIN((RADIANS($H$3:$H$10798-T47))/2)^2+SIN((RADIANS($I$3:$I$10798-U47))/2)^2*COS(RADIANS($H$3:$H$10798))*COS(RADIANS(T47))),$B$3:$B$10798)</f>
        <v>12061</v>
      </c>
      <c r="L47" s="118">
        <v>45</v>
      </c>
      <c r="M47" s="96">
        <v>13.3057532949594</v>
      </c>
      <c r="N47" s="96">
        <v>52.230781845187302</v>
      </c>
      <c r="S47">
        <v>435</v>
      </c>
      <c r="T47">
        <f t="shared" si="0"/>
        <v>13.505336839816399</v>
      </c>
      <c r="U47">
        <f t="shared" si="1"/>
        <v>52.474778852048203</v>
      </c>
    </row>
    <row r="48" spans="1:21" ht="15">
      <c r="A48" t="s">
        <v>1383</v>
      </c>
      <c r="B48" s="92">
        <v>1051</v>
      </c>
      <c r="C48">
        <v>303</v>
      </c>
      <c r="D48">
        <v>145</v>
      </c>
      <c r="E48">
        <v>158</v>
      </c>
      <c r="F48">
        <v>31</v>
      </c>
      <c r="G48">
        <v>25788</v>
      </c>
      <c r="H48">
        <v>9.2267969999999995</v>
      </c>
      <c r="I48">
        <v>54.290548000000001</v>
      </c>
      <c r="J48" cm="1">
        <f t="array" ref="J48">LOOKUP(1,1/FREQUENCY(0,SIN((RADIANS($M$3:$M$471-H48))/2)^2+SIN((RADIANS($N$3:$N$471-I48))/2)^2*COS(RADIANS($M$3:$M$471))*COS(RADIANS(H48))),$L$3:$L$471)</f>
        <v>25</v>
      </c>
      <c r="K48" cm="1">
        <f t="array" ref="K48">LOOKUP(1,1/FREQUENCY(0,SIN((RADIANS($H$3:$H$10798-T48))/2)^2+SIN((RADIANS($I$3:$I$10798-U48))/2)^2*COS(RADIANS($H$3:$H$10798))*COS(RADIANS(T48))),$B$3:$B$10798)</f>
        <v>3454</v>
      </c>
      <c r="L48" s="118">
        <v>46</v>
      </c>
      <c r="M48" s="96">
        <v>13.5241987309997</v>
      </c>
      <c r="N48" s="96">
        <v>52.535634271348101</v>
      </c>
      <c r="S48">
        <v>443</v>
      </c>
      <c r="T48">
        <f t="shared" si="0"/>
        <v>7.2546568821423101</v>
      </c>
      <c r="U48">
        <f t="shared" si="1"/>
        <v>53.026671631592698</v>
      </c>
    </row>
    <row r="49" spans="1:21" ht="15">
      <c r="A49" t="s">
        <v>1384</v>
      </c>
      <c r="B49" s="92">
        <v>1051</v>
      </c>
      <c r="C49">
        <v>143</v>
      </c>
      <c r="D49">
        <v>77</v>
      </c>
      <c r="E49">
        <v>66</v>
      </c>
      <c r="F49">
        <v>8</v>
      </c>
      <c r="G49">
        <v>25774</v>
      </c>
      <c r="H49">
        <v>8.9654950000000007</v>
      </c>
      <c r="I49">
        <v>54.292554000000003</v>
      </c>
      <c r="J49" cm="1">
        <f t="array" ref="J49">LOOKUP(1,1/FREQUENCY(0,SIN((RADIANS($M$3:$M$471-H49))/2)^2+SIN((RADIANS($N$3:$N$471-I49))/2)^2*COS(RADIANS($M$3:$M$471))*COS(RADIANS(H49))),$L$3:$L$471)</f>
        <v>22</v>
      </c>
      <c r="K49" cm="1">
        <f t="array" ref="K49">LOOKUP(1,1/FREQUENCY(0,SIN((RADIANS($H$3:$H$10798-T49))/2)^2+SIN((RADIANS($I$3:$I$10798-U49))/2)^2*COS(RADIANS($H$3:$H$10798))*COS(RADIANS(T49))),$B$3:$B$10798)</f>
        <v>5954</v>
      </c>
      <c r="L49" s="118">
        <v>47</v>
      </c>
      <c r="M49" s="96">
        <v>13.4564306927748</v>
      </c>
      <c r="N49" s="96">
        <v>52.5214517451981</v>
      </c>
      <c r="S49">
        <v>448</v>
      </c>
      <c r="T49">
        <f t="shared" si="0"/>
        <v>7.4247452455104304</v>
      </c>
      <c r="U49">
        <f t="shared" si="1"/>
        <v>51.459258394339798</v>
      </c>
    </row>
    <row r="50" spans="1:21" ht="15">
      <c r="A50" t="s">
        <v>265</v>
      </c>
      <c r="B50" s="92">
        <v>1051</v>
      </c>
      <c r="C50">
        <v>390</v>
      </c>
      <c r="D50">
        <v>197</v>
      </c>
      <c r="E50">
        <v>193</v>
      </c>
      <c r="F50">
        <v>30</v>
      </c>
      <c r="G50">
        <v>25779</v>
      </c>
      <c r="H50">
        <v>9.1232290000000003</v>
      </c>
      <c r="I50">
        <v>54.295706000000003</v>
      </c>
      <c r="J50" cm="1">
        <f t="array" ref="J50">LOOKUP(1,1/FREQUENCY(0,SIN((RADIANS($M$3:$M$471-H50))/2)^2+SIN((RADIANS($N$3:$N$471-I50))/2)^2*COS(RADIANS($M$3:$M$471))*COS(RADIANS(H50))),$L$3:$L$471)</f>
        <v>22</v>
      </c>
      <c r="K50" cm="1">
        <f t="array" ref="K50">LOOKUP(1,1/FREQUENCY(0,SIN((RADIANS($H$3:$H$10798-T50))/2)^2+SIN((RADIANS($I$3:$I$10798-U50))/2)^2*COS(RADIANS($H$3:$H$10798))*COS(RADIANS(T50))),$B$3:$B$10798)</f>
        <v>5954</v>
      </c>
      <c r="L50" s="118">
        <v>48</v>
      </c>
      <c r="M50" s="96">
        <v>13.5370442127043</v>
      </c>
      <c r="N50" s="96">
        <v>52.537456523801602</v>
      </c>
      <c r="S50">
        <v>450</v>
      </c>
      <c r="T50">
        <f t="shared" si="0"/>
        <v>7.4167079119584702</v>
      </c>
      <c r="U50">
        <f t="shared" si="1"/>
        <v>51.457052158347601</v>
      </c>
    </row>
    <row r="51" spans="1:21" ht="15">
      <c r="A51" t="s">
        <v>1385</v>
      </c>
      <c r="B51" s="92">
        <v>1051</v>
      </c>
      <c r="C51">
        <v>606</v>
      </c>
      <c r="D51">
        <v>304</v>
      </c>
      <c r="E51">
        <v>302</v>
      </c>
      <c r="F51">
        <v>126</v>
      </c>
      <c r="G51">
        <v>25774</v>
      </c>
      <c r="H51">
        <v>9.0276069999999997</v>
      </c>
      <c r="I51">
        <v>54.320019000000002</v>
      </c>
      <c r="J51" cm="1">
        <f t="array" ref="J51">LOOKUP(1,1/FREQUENCY(0,SIN((RADIANS($M$3:$M$471-H51))/2)^2+SIN((RADIANS($N$3:$N$471-I51))/2)^2*COS(RADIANS($M$3:$M$471))*COS(RADIANS(H51))),$L$3:$L$471)</f>
        <v>22</v>
      </c>
      <c r="K51" cm="1">
        <f t="array" ref="K51">LOOKUP(1,1/FREQUENCY(0,SIN((RADIANS($H$3:$H$10798-T51))/2)^2+SIN((RADIANS($I$3:$I$10798-U51))/2)^2*COS(RADIANS($H$3:$H$10798))*COS(RADIANS(T51))),$B$3:$B$10798)</f>
        <v>5954</v>
      </c>
      <c r="L51" s="118">
        <v>49</v>
      </c>
      <c r="M51" s="96">
        <v>10.99933301239</v>
      </c>
      <c r="N51" s="96">
        <v>52.2001419745622</v>
      </c>
      <c r="S51">
        <v>451</v>
      </c>
      <c r="T51">
        <f t="shared" si="0"/>
        <v>7.4165826138497497</v>
      </c>
      <c r="U51">
        <f t="shared" si="1"/>
        <v>51.4607823586596</v>
      </c>
    </row>
    <row r="52" spans="1:21" ht="15">
      <c r="A52" t="s">
        <v>1386</v>
      </c>
      <c r="B52" s="92">
        <v>1051</v>
      </c>
      <c r="C52">
        <v>1108</v>
      </c>
      <c r="D52">
        <v>545</v>
      </c>
      <c r="E52">
        <v>563</v>
      </c>
      <c r="F52">
        <v>59</v>
      </c>
      <c r="G52">
        <v>25774</v>
      </c>
      <c r="H52">
        <v>9.0253340000000009</v>
      </c>
      <c r="I52">
        <v>54.344168000000003</v>
      </c>
      <c r="J52" cm="1">
        <f t="array" ref="J52">LOOKUP(1,1/FREQUENCY(0,SIN((RADIANS($M$3:$M$471-H52))/2)^2+SIN((RADIANS($N$3:$N$471-I52))/2)^2*COS(RADIANS($M$3:$M$471))*COS(RADIANS(H52))),$L$3:$L$471)</f>
        <v>272</v>
      </c>
      <c r="K52" cm="1">
        <f t="array" ref="K52">LOOKUP(1,1/FREQUENCY(0,SIN((RADIANS($H$3:$H$10798-T52))/2)^2+SIN((RADIANS($I$3:$I$10798-U52))/2)^2*COS(RADIANS($H$3:$H$10798))*COS(RADIANS(T52))),$B$3:$B$10798)</f>
        <v>5362</v>
      </c>
      <c r="L52" s="118">
        <v>50</v>
      </c>
      <c r="M52" s="96">
        <v>10.977233227502801</v>
      </c>
      <c r="N52" s="96">
        <v>52.169433317670702</v>
      </c>
      <c r="S52">
        <v>454</v>
      </c>
      <c r="T52">
        <f t="shared" si="0"/>
        <v>6.6087922677099904</v>
      </c>
      <c r="U52">
        <f t="shared" si="1"/>
        <v>51.034678772085698</v>
      </c>
    </row>
    <row r="53" spans="1:21" ht="15">
      <c r="A53" t="s">
        <v>1387</v>
      </c>
      <c r="B53" s="92">
        <v>1051</v>
      </c>
      <c r="C53">
        <v>866</v>
      </c>
      <c r="D53">
        <v>442</v>
      </c>
      <c r="E53">
        <v>424</v>
      </c>
      <c r="F53">
        <v>75</v>
      </c>
      <c r="G53">
        <v>25791</v>
      </c>
      <c r="H53">
        <v>9.1824279999999998</v>
      </c>
      <c r="I53">
        <v>54.252623</v>
      </c>
      <c r="J53" cm="1">
        <f t="array" ref="J53">LOOKUP(1,1/FREQUENCY(0,SIN((RADIANS($M$3:$M$471-H53))/2)^2+SIN((RADIANS($N$3:$N$471-I53))/2)^2*COS(RADIANS($M$3:$M$471))*COS(RADIANS(H53))),$L$3:$L$471)</f>
        <v>22</v>
      </c>
      <c r="K53" cm="1">
        <f t="array" ref="K53">LOOKUP(1,1/FREQUENCY(0,SIN((RADIANS($H$3:$H$10798-T53))/2)^2+SIN((RADIANS($I$3:$I$10798-U53))/2)^2*COS(RADIANS($H$3:$H$10798))*COS(RADIANS(T53))),$B$3:$B$10798)</f>
        <v>5162</v>
      </c>
      <c r="L53" s="118">
        <v>51</v>
      </c>
      <c r="M53" s="96">
        <v>9.2593838202459207</v>
      </c>
      <c r="N53" s="96">
        <v>51.060366847447703</v>
      </c>
      <c r="S53">
        <v>456</v>
      </c>
      <c r="T53">
        <f t="shared" si="0"/>
        <v>6.7203316747942203</v>
      </c>
      <c r="U53">
        <f t="shared" si="1"/>
        <v>51.344123577395401</v>
      </c>
    </row>
    <row r="54" spans="1:21" ht="15">
      <c r="A54" t="s">
        <v>1388</v>
      </c>
      <c r="B54" s="92">
        <v>1051</v>
      </c>
      <c r="C54">
        <v>1701</v>
      </c>
      <c r="D54">
        <v>866</v>
      </c>
      <c r="E54">
        <v>835</v>
      </c>
      <c r="F54">
        <v>366</v>
      </c>
      <c r="G54">
        <v>25774</v>
      </c>
      <c r="H54">
        <v>9.0242489999999993</v>
      </c>
      <c r="I54">
        <v>54.330568</v>
      </c>
      <c r="J54" cm="1">
        <f t="array" ref="J54">LOOKUP(1,1/FREQUENCY(0,SIN((RADIANS($M$3:$M$471-H54))/2)^2+SIN((RADIANS($N$3:$N$471-I54))/2)^2*COS(RADIANS($M$3:$M$471))*COS(RADIANS(H54))),$L$3:$L$471)</f>
        <v>22</v>
      </c>
      <c r="K54" cm="1">
        <f t="array" ref="K54">LOOKUP(1,1/FREQUENCY(0,SIN((RADIANS($H$3:$H$10798-T54))/2)^2+SIN((RADIANS($I$3:$I$10798-U54))/2)^2*COS(RADIANS($H$3:$H$10798))*COS(RADIANS(T54))),$B$3:$B$10798)</f>
        <v>5954</v>
      </c>
      <c r="L54" s="118">
        <v>52</v>
      </c>
      <c r="M54" s="96">
        <v>8.3133401659253998</v>
      </c>
      <c r="N54" s="96">
        <v>49.009043464352501</v>
      </c>
      <c r="S54">
        <v>458</v>
      </c>
      <c r="T54">
        <f t="shared" si="0"/>
        <v>7.4194637804605099</v>
      </c>
      <c r="U54">
        <f t="shared" si="1"/>
        <v>51.457510093622901</v>
      </c>
    </row>
    <row r="55" spans="1:21" ht="15">
      <c r="A55" t="s">
        <v>1389</v>
      </c>
      <c r="B55" s="92">
        <v>1051</v>
      </c>
      <c r="C55">
        <v>145</v>
      </c>
      <c r="D55">
        <v>74</v>
      </c>
      <c r="E55">
        <v>71</v>
      </c>
      <c r="F55">
        <v>33</v>
      </c>
      <c r="G55">
        <v>25779</v>
      </c>
      <c r="H55">
        <v>9.1461389999999998</v>
      </c>
      <c r="I55">
        <v>54.245331</v>
      </c>
      <c r="J55" cm="1">
        <f t="array" ref="J55">LOOKUP(1,1/FREQUENCY(0,SIN((RADIANS($M$3:$M$471-H55))/2)^2+SIN((RADIANS($N$3:$N$471-I55))/2)^2*COS(RADIANS($M$3:$M$471))*COS(RADIANS(H55))),$L$3:$L$471)</f>
        <v>22</v>
      </c>
      <c r="K55" cm="1">
        <f t="array" ref="K55">LOOKUP(1,1/FREQUENCY(0,SIN((RADIANS($H$3:$H$10798-T55))/2)^2+SIN((RADIANS($I$3:$I$10798-U55))/2)^2*COS(RADIANS($H$3:$H$10798))*COS(RADIANS(T55))),$B$3:$B$10798)</f>
        <v>5954</v>
      </c>
      <c r="L55" s="118">
        <v>53</v>
      </c>
      <c r="M55" s="96">
        <v>7.7534954654048596</v>
      </c>
      <c r="N55" s="96">
        <v>48.0993557006259</v>
      </c>
      <c r="S55">
        <v>460</v>
      </c>
      <c r="T55">
        <f t="shared" si="0"/>
        <v>7.1792026203581099</v>
      </c>
      <c r="U55">
        <f t="shared" si="1"/>
        <v>51.4218244823956</v>
      </c>
    </row>
    <row r="56" spans="1:21" ht="15">
      <c r="A56" t="s">
        <v>1390</v>
      </c>
      <c r="B56" s="92">
        <v>1051</v>
      </c>
      <c r="C56">
        <v>1138</v>
      </c>
      <c r="D56">
        <v>568</v>
      </c>
      <c r="E56">
        <v>570</v>
      </c>
      <c r="F56">
        <v>105</v>
      </c>
      <c r="G56">
        <v>25794</v>
      </c>
      <c r="H56">
        <v>9.2963869999999993</v>
      </c>
      <c r="I56">
        <v>54.267812999999997</v>
      </c>
      <c r="J56" cm="1">
        <f t="array" ref="J56">LOOKUP(1,1/FREQUENCY(0,SIN((RADIANS($M$3:$M$471-H56))/2)^2+SIN((RADIANS($N$3:$N$471-I56))/2)^2*COS(RADIANS($M$3:$M$471))*COS(RADIANS(H56))),$L$3:$L$471)</f>
        <v>402</v>
      </c>
      <c r="K56" cm="1">
        <f t="array" ref="K56">LOOKUP(1,1/FREQUENCY(0,SIN((RADIANS($H$3:$H$10798-T56))/2)^2+SIN((RADIANS($I$3:$I$10798-U56))/2)^2*COS(RADIANS($H$3:$H$10798))*COS(RADIANS(T56))),$B$3:$B$10798)</f>
        <v>5562</v>
      </c>
      <c r="L56" s="118">
        <v>54</v>
      </c>
      <c r="M56" s="96">
        <v>8.4384675121192103</v>
      </c>
      <c r="N56" s="96">
        <v>49.252459728865198</v>
      </c>
      <c r="S56">
        <v>461</v>
      </c>
      <c r="T56">
        <f t="shared" si="0"/>
        <v>7.3242795832074101</v>
      </c>
      <c r="U56">
        <f t="shared" si="1"/>
        <v>51.6213874676194</v>
      </c>
    </row>
    <row r="57" spans="1:21" ht="15">
      <c r="A57" t="s">
        <v>1391</v>
      </c>
      <c r="B57" s="92">
        <v>1051</v>
      </c>
      <c r="C57">
        <v>515</v>
      </c>
      <c r="D57">
        <v>258</v>
      </c>
      <c r="E57">
        <v>257</v>
      </c>
      <c r="F57">
        <v>35</v>
      </c>
      <c r="G57">
        <v>25776</v>
      </c>
      <c r="H57">
        <v>9.0362869999999997</v>
      </c>
      <c r="I57">
        <v>54.303981</v>
      </c>
      <c r="J57" cm="1">
        <f t="array" ref="J57">LOOKUP(1,1/FREQUENCY(0,SIN((RADIANS($M$3:$M$471-H57))/2)^2+SIN((RADIANS($N$3:$N$471-I57))/2)^2*COS(RADIANS($M$3:$M$471))*COS(RADIANS(H57))),$L$3:$L$471)</f>
        <v>22</v>
      </c>
      <c r="K57" cm="1">
        <f t="array" ref="K57">LOOKUP(1,1/FREQUENCY(0,SIN((RADIANS($H$3:$H$10798-T57))/2)^2+SIN((RADIANS($I$3:$I$10798-U57))/2)^2*COS(RADIANS($H$3:$H$10798))*COS(RADIANS(T57))),$B$3:$B$10798)</f>
        <v>5562</v>
      </c>
      <c r="L57" s="118">
        <v>55</v>
      </c>
      <c r="M57" s="96">
        <v>8.5121113293559301</v>
      </c>
      <c r="N57" s="96">
        <v>49.293965649573003</v>
      </c>
      <c r="S57">
        <v>462</v>
      </c>
      <c r="T57">
        <f t="shared" si="0"/>
        <v>7.3437133441271296</v>
      </c>
      <c r="U57">
        <f t="shared" si="1"/>
        <v>51.613104943916703</v>
      </c>
    </row>
    <row r="58" spans="1:21" ht="15">
      <c r="A58" t="s">
        <v>1392</v>
      </c>
      <c r="B58" s="92">
        <v>1051</v>
      </c>
      <c r="C58">
        <v>325</v>
      </c>
      <c r="D58">
        <v>173</v>
      </c>
      <c r="E58">
        <v>152</v>
      </c>
      <c r="F58">
        <v>22</v>
      </c>
      <c r="G58">
        <v>25776</v>
      </c>
      <c r="H58">
        <v>9.0797500000000007</v>
      </c>
      <c r="I58">
        <v>54.345413000000001</v>
      </c>
      <c r="J58" cm="1">
        <f t="array" ref="J58">LOOKUP(1,1/FREQUENCY(0,SIN((RADIANS($M$3:$M$471-H58))/2)^2+SIN((RADIANS($N$3:$N$471-I58))/2)^2*COS(RADIANS($M$3:$M$471))*COS(RADIANS(H58))),$L$3:$L$471)</f>
        <v>272</v>
      </c>
      <c r="K58" cm="1">
        <f t="array" ref="K58">LOOKUP(1,1/FREQUENCY(0,SIN((RADIANS($H$3:$H$10798-T58))/2)^2+SIN((RADIANS($I$3:$I$10798-U58))/2)^2*COS(RADIANS($H$3:$H$10798))*COS(RADIANS(T58))),$B$3:$B$10798)</f>
        <v>5362</v>
      </c>
      <c r="L58" s="118">
        <v>56</v>
      </c>
      <c r="M58" s="96">
        <v>8.6232096745189697</v>
      </c>
      <c r="N58" s="96">
        <v>49.3565822492832</v>
      </c>
      <c r="S58">
        <v>465</v>
      </c>
      <c r="T58">
        <f t="shared" si="0"/>
        <v>6.9290926908067396</v>
      </c>
      <c r="U58">
        <f t="shared" si="1"/>
        <v>50.844152972213301</v>
      </c>
    </row>
    <row r="59" spans="1:21" ht="15">
      <c r="A59" t="s">
        <v>1393</v>
      </c>
      <c r="B59" s="92">
        <v>1051</v>
      </c>
      <c r="C59">
        <v>585</v>
      </c>
      <c r="D59">
        <v>294</v>
      </c>
      <c r="E59">
        <v>291</v>
      </c>
      <c r="F59">
        <v>47</v>
      </c>
      <c r="G59">
        <v>25782</v>
      </c>
      <c r="H59">
        <v>9.257028</v>
      </c>
      <c r="I59">
        <v>54.246243999999997</v>
      </c>
      <c r="J59" cm="1">
        <f t="array" ref="J59">LOOKUP(1,1/FREQUENCY(0,SIN((RADIANS($M$3:$M$471-H59))/2)^2+SIN((RADIANS($N$3:$N$471-I59))/2)^2*COS(RADIANS($M$3:$M$471))*COS(RADIANS(H59))),$L$3:$L$471)</f>
        <v>25</v>
      </c>
      <c r="K59" cm="1">
        <f t="array" ref="K59">LOOKUP(1,1/FREQUENCY(0,SIN((RADIANS($H$3:$H$10798-T59))/2)^2+SIN((RADIANS($I$3:$I$10798-U59))/2)^2*COS(RADIANS($H$3:$H$10798))*COS(RADIANS(T59))),$B$3:$B$10798)</f>
        <v>5170</v>
      </c>
      <c r="L59" s="118">
        <v>57</v>
      </c>
      <c r="M59" s="96">
        <v>8.4455424892930608</v>
      </c>
      <c r="N59" s="96">
        <v>48.986088175390599</v>
      </c>
      <c r="S59">
        <v>469</v>
      </c>
      <c r="T59">
        <f t="shared" si="0"/>
        <v>6.6506674143422799</v>
      </c>
      <c r="U59">
        <f t="shared" si="1"/>
        <v>51.553702272142402</v>
      </c>
    </row>
    <row r="60" spans="1:21" ht="15">
      <c r="A60" t="s">
        <v>1394</v>
      </c>
      <c r="B60" s="92">
        <v>1051</v>
      </c>
      <c r="C60">
        <v>236</v>
      </c>
      <c r="D60">
        <v>122</v>
      </c>
      <c r="E60">
        <v>114</v>
      </c>
      <c r="F60">
        <v>19</v>
      </c>
      <c r="G60">
        <v>25779</v>
      </c>
      <c r="H60">
        <v>9.089378</v>
      </c>
      <c r="I60">
        <v>54.310139999999997</v>
      </c>
      <c r="J60" cm="1">
        <f t="array" ref="J60">LOOKUP(1,1/FREQUENCY(0,SIN((RADIANS($M$3:$M$471-H60))/2)^2+SIN((RADIANS($N$3:$N$471-I60))/2)^2*COS(RADIANS($M$3:$M$471))*COS(RADIANS(H60))),$L$3:$L$471)</f>
        <v>22</v>
      </c>
      <c r="K60" cm="1">
        <f t="array" ref="K60">LOOKUP(1,1/FREQUENCY(0,SIN((RADIANS($H$3:$H$10798-T60))/2)^2+SIN((RADIANS($I$3:$I$10798-U60))/2)^2*COS(RADIANS($H$3:$H$10798))*COS(RADIANS(T60))),$B$3:$B$10798)</f>
        <v>5974</v>
      </c>
      <c r="L60" s="118">
        <v>58</v>
      </c>
      <c r="M60" s="96">
        <v>8.6415840633823908</v>
      </c>
      <c r="N60" s="96">
        <v>48.8900524832355</v>
      </c>
      <c r="S60">
        <v>478</v>
      </c>
      <c r="T60">
        <f>VLOOKUP(S60,$L$3:$M$471,2,0)</f>
        <v>7.9818783185962001</v>
      </c>
      <c r="U60">
        <f>VLOOKUP(S60,$L$3:$N$471,3,0)</f>
        <v>51.676651566485397</v>
      </c>
    </row>
    <row r="61" spans="1:21" ht="15">
      <c r="A61" t="s">
        <v>1395</v>
      </c>
      <c r="B61" s="92">
        <v>1051</v>
      </c>
      <c r="C61">
        <v>2678</v>
      </c>
      <c r="D61">
        <v>1311</v>
      </c>
      <c r="E61">
        <v>1367</v>
      </c>
      <c r="F61">
        <v>127</v>
      </c>
      <c r="G61">
        <v>25782</v>
      </c>
      <c r="H61">
        <v>9.2821999999999996</v>
      </c>
      <c r="I61">
        <v>54.219943999999998</v>
      </c>
      <c r="J61" cm="1">
        <f t="array" ref="J61">LOOKUP(1,1/FREQUENCY(0,SIN((RADIANS($M$3:$M$471-H61))/2)^2+SIN((RADIANS($N$3:$N$471-I61))/2)^2*COS(RADIANS($M$3:$M$471))*COS(RADIANS(H61))),$L$3:$L$471)</f>
        <v>402</v>
      </c>
      <c r="L61" s="118">
        <v>59</v>
      </c>
      <c r="M61" s="96">
        <v>8.5637439974421294</v>
      </c>
      <c r="N61" s="96">
        <v>53.031721583551402</v>
      </c>
    </row>
    <row r="62" spans="1:21" ht="15">
      <c r="A62" t="s">
        <v>1396</v>
      </c>
      <c r="B62" s="92">
        <v>1051</v>
      </c>
      <c r="C62">
        <v>161</v>
      </c>
      <c r="D62">
        <v>76</v>
      </c>
      <c r="E62">
        <v>85</v>
      </c>
      <c r="F62">
        <v>13</v>
      </c>
      <c r="G62">
        <v>25794</v>
      </c>
      <c r="H62">
        <v>9.3984140000000007</v>
      </c>
      <c r="I62">
        <v>54.277459999999998</v>
      </c>
      <c r="J62" cm="1">
        <f t="array" ref="J62">LOOKUP(1,1/FREQUENCY(0,SIN((RADIANS($M$3:$M$471-H62))/2)^2+SIN((RADIANS($N$3:$N$471-I62))/2)^2*COS(RADIANS($M$3:$M$471))*COS(RADIANS(H62))),$L$3:$L$471)</f>
        <v>402</v>
      </c>
      <c r="L62" s="118">
        <v>60</v>
      </c>
      <c r="M62" s="96">
        <v>8.4747070489860192</v>
      </c>
      <c r="N62" s="96">
        <v>53.428651194313801</v>
      </c>
    </row>
    <row r="63" spans="1:21" ht="15">
      <c r="A63" t="s">
        <v>1397</v>
      </c>
      <c r="B63" s="92">
        <v>1051</v>
      </c>
      <c r="C63">
        <v>32</v>
      </c>
      <c r="D63">
        <v>15</v>
      </c>
      <c r="E63">
        <v>17</v>
      </c>
      <c r="F63">
        <v>17</v>
      </c>
      <c r="G63">
        <v>25788</v>
      </c>
      <c r="H63">
        <v>9.2695629999999998</v>
      </c>
      <c r="I63">
        <v>54.284765999999998</v>
      </c>
      <c r="J63" cm="1">
        <f t="array" ref="J63">LOOKUP(1,1/FREQUENCY(0,SIN((RADIANS($M$3:$M$471-H63))/2)^2+SIN((RADIANS($N$3:$N$471-I63))/2)^2*COS(RADIANS($M$3:$M$471))*COS(RADIANS(H63))),$L$3:$L$471)</f>
        <v>402</v>
      </c>
      <c r="L63" s="118">
        <v>61</v>
      </c>
      <c r="M63" s="96">
        <v>8.5188818095165892</v>
      </c>
      <c r="N63" s="96">
        <v>53.202635283683399</v>
      </c>
    </row>
    <row r="64" spans="1:21" ht="15">
      <c r="A64" t="s">
        <v>1398</v>
      </c>
      <c r="B64" s="92">
        <v>1051</v>
      </c>
      <c r="C64">
        <v>428</v>
      </c>
      <c r="D64">
        <v>210</v>
      </c>
      <c r="E64">
        <v>218</v>
      </c>
      <c r="F64">
        <v>56</v>
      </c>
      <c r="G64">
        <v>25782</v>
      </c>
      <c r="H64">
        <v>9.2468260000000004</v>
      </c>
      <c r="I64">
        <v>54.196872999999997</v>
      </c>
      <c r="J64" cm="1">
        <f t="array" ref="J64">LOOKUP(1,1/FREQUENCY(0,SIN((RADIANS($M$3:$M$471-H64))/2)^2+SIN((RADIANS($N$3:$N$471-I64))/2)^2*COS(RADIANS($M$3:$M$471))*COS(RADIANS(H64))),$L$3:$L$471)</f>
        <v>25</v>
      </c>
      <c r="L64" s="118">
        <v>62</v>
      </c>
      <c r="M64" s="96">
        <v>8.8200248724163206</v>
      </c>
      <c r="N64" s="96">
        <v>53.107388291881499</v>
      </c>
    </row>
    <row r="65" spans="1:14" ht="15">
      <c r="A65" t="s">
        <v>1399</v>
      </c>
      <c r="B65" s="92">
        <v>1051</v>
      </c>
      <c r="C65">
        <v>95</v>
      </c>
      <c r="D65">
        <v>44</v>
      </c>
      <c r="E65">
        <v>51</v>
      </c>
      <c r="F65">
        <v>23</v>
      </c>
      <c r="G65">
        <v>25782</v>
      </c>
      <c r="H65">
        <v>9.2606009999999994</v>
      </c>
      <c r="I65">
        <v>54.220126999999998</v>
      </c>
      <c r="J65" cm="1">
        <f t="array" ref="J65">LOOKUP(1,1/FREQUENCY(0,SIN((RADIANS($M$3:$M$471-H65))/2)^2+SIN((RADIANS($N$3:$N$471-I65))/2)^2*COS(RADIANS($M$3:$M$471))*COS(RADIANS(H65))),$L$3:$L$471)</f>
        <v>25</v>
      </c>
      <c r="L65" s="118">
        <v>63</v>
      </c>
      <c r="M65" s="96">
        <v>8.1207690980228406</v>
      </c>
      <c r="N65" s="96">
        <v>48.7048354259965</v>
      </c>
    </row>
    <row r="66" spans="1:14" ht="15">
      <c r="A66" t="s">
        <v>1400</v>
      </c>
      <c r="B66" s="92">
        <v>1051</v>
      </c>
      <c r="C66">
        <v>151</v>
      </c>
      <c r="D66">
        <v>77</v>
      </c>
      <c r="E66">
        <v>74</v>
      </c>
      <c r="F66">
        <v>30</v>
      </c>
      <c r="G66">
        <v>25779</v>
      </c>
      <c r="H66">
        <v>9.11111</v>
      </c>
      <c r="I66">
        <v>54.269258999999998</v>
      </c>
      <c r="J66" cm="1">
        <f t="array" ref="J66">LOOKUP(1,1/FREQUENCY(0,SIN((RADIANS($M$3:$M$471-H66))/2)^2+SIN((RADIANS($N$3:$N$471-I66))/2)^2*COS(RADIANS($M$3:$M$471))*COS(RADIANS(H66))),$L$3:$L$471)</f>
        <v>22</v>
      </c>
      <c r="L66" s="118">
        <v>64</v>
      </c>
      <c r="M66" s="96">
        <v>11.440774648317699</v>
      </c>
      <c r="N66" s="96">
        <v>48.171803547302602</v>
      </c>
    </row>
    <row r="67" spans="1:14" ht="15">
      <c r="A67" t="s">
        <v>1401</v>
      </c>
      <c r="B67" s="92">
        <v>1051</v>
      </c>
      <c r="C67">
        <v>706</v>
      </c>
      <c r="D67">
        <v>371</v>
      </c>
      <c r="E67">
        <v>335</v>
      </c>
      <c r="F67">
        <v>62</v>
      </c>
      <c r="G67">
        <v>25799</v>
      </c>
      <c r="H67">
        <v>9.379505</v>
      </c>
      <c r="I67">
        <v>54.212642000000002</v>
      </c>
      <c r="J67" cm="1">
        <f t="array" ref="J67">LOOKUP(1,1/FREQUENCY(0,SIN((RADIANS($M$3:$M$471-H67))/2)^2+SIN((RADIANS($N$3:$N$471-I67))/2)^2*COS(RADIANS($M$3:$M$471))*COS(RADIANS(H67))),$L$3:$L$471)</f>
        <v>402</v>
      </c>
      <c r="L67" s="118">
        <v>66</v>
      </c>
      <c r="M67" s="96">
        <v>12.114764405410099</v>
      </c>
      <c r="N67" s="96">
        <v>49.631155052152302</v>
      </c>
    </row>
    <row r="68" spans="1:14" ht="15">
      <c r="A68" t="s">
        <v>1402</v>
      </c>
      <c r="B68" s="92">
        <v>1051</v>
      </c>
      <c r="C68">
        <v>345</v>
      </c>
      <c r="D68">
        <v>177</v>
      </c>
      <c r="E68">
        <v>168</v>
      </c>
      <c r="F68">
        <v>21</v>
      </c>
      <c r="G68">
        <v>25782</v>
      </c>
      <c r="H68">
        <v>9.3436780000000006</v>
      </c>
      <c r="I68">
        <v>54.220731999999998</v>
      </c>
      <c r="J68" cm="1">
        <f t="array" ref="J68">LOOKUP(1,1/FREQUENCY(0,SIN((RADIANS($M$3:$M$471-H68))/2)^2+SIN((RADIANS($N$3:$N$471-I68))/2)^2*COS(RADIANS($M$3:$M$471))*COS(RADIANS(H68))),$L$3:$L$471)</f>
        <v>402</v>
      </c>
      <c r="L68" s="118">
        <v>67</v>
      </c>
      <c r="M68" s="96">
        <v>8.6951607560231192</v>
      </c>
      <c r="N68" s="96">
        <v>53.092536084779901</v>
      </c>
    </row>
    <row r="69" spans="1:14" ht="15">
      <c r="A69" t="s">
        <v>1403</v>
      </c>
      <c r="B69" s="92">
        <v>1051</v>
      </c>
      <c r="C69">
        <v>537</v>
      </c>
      <c r="D69">
        <v>266</v>
      </c>
      <c r="E69">
        <v>271</v>
      </c>
      <c r="F69">
        <v>64</v>
      </c>
      <c r="G69">
        <v>25779</v>
      </c>
      <c r="H69">
        <v>9.1484629999999996</v>
      </c>
      <c r="I69">
        <v>54.234830000000002</v>
      </c>
      <c r="J69" cm="1">
        <f t="array" ref="J69">LOOKUP(1,1/FREQUENCY(0,SIN((RADIANS($M$3:$M$471-H69))/2)^2+SIN((RADIANS($N$3:$N$471-I69))/2)^2*COS(RADIANS($M$3:$M$471))*COS(RADIANS(H69))),$L$3:$L$471)</f>
        <v>22</v>
      </c>
      <c r="L69" s="118">
        <v>68</v>
      </c>
      <c r="M69" s="96">
        <v>8.7724429601905598</v>
      </c>
      <c r="N69" s="96">
        <v>49.974668665137003</v>
      </c>
    </row>
    <row r="70" spans="1:14" ht="15">
      <c r="A70" t="s">
        <v>1404</v>
      </c>
      <c r="B70" s="92">
        <v>1051</v>
      </c>
      <c r="C70">
        <v>2878</v>
      </c>
      <c r="D70">
        <v>1424</v>
      </c>
      <c r="E70">
        <v>1454</v>
      </c>
      <c r="F70">
        <v>180</v>
      </c>
      <c r="G70">
        <v>25770</v>
      </c>
      <c r="H70">
        <v>9.0731560000000009</v>
      </c>
      <c r="I70">
        <v>54.148760000000003</v>
      </c>
      <c r="J70" cm="1">
        <f t="array" ref="J70">LOOKUP(1,1/FREQUENCY(0,SIN((RADIANS($M$3:$M$471-H70))/2)^2+SIN((RADIANS($N$3:$N$471-I70))/2)^2*COS(RADIANS($M$3:$M$471))*COS(RADIANS(H70))),$L$3:$L$471)</f>
        <v>22</v>
      </c>
      <c r="L70" s="118">
        <v>69</v>
      </c>
      <c r="M70" s="96">
        <v>8.4193710593804791</v>
      </c>
      <c r="N70" s="96">
        <v>49.633735682379204</v>
      </c>
    </row>
    <row r="71" spans="1:14" ht="15">
      <c r="A71" t="s">
        <v>1405</v>
      </c>
      <c r="B71" s="92">
        <v>1051</v>
      </c>
      <c r="C71">
        <v>372</v>
      </c>
      <c r="D71">
        <v>166</v>
      </c>
      <c r="E71">
        <v>206</v>
      </c>
      <c r="F71">
        <v>80</v>
      </c>
      <c r="G71">
        <v>25770</v>
      </c>
      <c r="H71">
        <v>9.0607729999999993</v>
      </c>
      <c r="I71">
        <v>54.15531</v>
      </c>
      <c r="J71" cm="1">
        <f t="array" ref="J71">LOOKUP(1,1/FREQUENCY(0,SIN((RADIANS($M$3:$M$471-H71))/2)^2+SIN((RADIANS($N$3:$N$471-I71))/2)^2*COS(RADIANS($M$3:$M$471))*COS(RADIANS(H71))),$L$3:$L$471)</f>
        <v>22</v>
      </c>
      <c r="L71" s="118">
        <v>70</v>
      </c>
      <c r="M71" s="96">
        <v>8.38855636787547</v>
      </c>
      <c r="N71" s="96">
        <v>49.982305084127098</v>
      </c>
    </row>
    <row r="72" spans="1:14" ht="15">
      <c r="A72" t="s">
        <v>1406</v>
      </c>
      <c r="B72" s="92">
        <v>1051</v>
      </c>
      <c r="C72">
        <v>2095</v>
      </c>
      <c r="D72">
        <v>992</v>
      </c>
      <c r="E72">
        <v>1103</v>
      </c>
      <c r="F72">
        <v>389</v>
      </c>
      <c r="G72">
        <v>25746</v>
      </c>
      <c r="H72">
        <v>9.0656029999999994</v>
      </c>
      <c r="I72">
        <v>54.187725</v>
      </c>
      <c r="J72" cm="1">
        <f t="array" ref="J72">LOOKUP(1,1/FREQUENCY(0,SIN((RADIANS($M$3:$M$471-H72))/2)^2+SIN((RADIANS($N$3:$N$471-I72))/2)^2*COS(RADIANS($M$3:$M$471))*COS(RADIANS(H72))),$L$3:$L$471)</f>
        <v>22</v>
      </c>
      <c r="L72" s="118">
        <v>71</v>
      </c>
      <c r="M72" s="96">
        <v>12.2621734868101</v>
      </c>
      <c r="N72" s="96">
        <v>51.741020275551897</v>
      </c>
    </row>
    <row r="73" spans="1:14" ht="15">
      <c r="A73" t="s">
        <v>1407</v>
      </c>
      <c r="B73" s="92">
        <v>1051</v>
      </c>
      <c r="C73">
        <v>949</v>
      </c>
      <c r="D73">
        <v>494</v>
      </c>
      <c r="E73">
        <v>455</v>
      </c>
      <c r="F73">
        <v>38</v>
      </c>
      <c r="G73">
        <v>25792</v>
      </c>
      <c r="H73">
        <v>8.9878839999999993</v>
      </c>
      <c r="I73">
        <v>54.235602</v>
      </c>
      <c r="J73" cm="1">
        <f t="array" ref="J73">LOOKUP(1,1/FREQUENCY(0,SIN((RADIANS($M$3:$M$471-H73))/2)^2+SIN((RADIANS($N$3:$N$471-I73))/2)^2*COS(RADIANS($M$3:$M$471))*COS(RADIANS(H73))),$L$3:$L$471)</f>
        <v>22</v>
      </c>
      <c r="L73" s="118">
        <v>72</v>
      </c>
      <c r="M73" s="96">
        <v>11.894266137813499</v>
      </c>
      <c r="N73" s="96">
        <v>51.405703141247798</v>
      </c>
    </row>
    <row r="74" spans="1:14" ht="15">
      <c r="A74" t="s">
        <v>1408</v>
      </c>
      <c r="B74" s="92">
        <v>1051</v>
      </c>
      <c r="C74">
        <v>257</v>
      </c>
      <c r="D74">
        <v>140</v>
      </c>
      <c r="E74">
        <v>117</v>
      </c>
      <c r="F74">
        <v>14</v>
      </c>
      <c r="G74">
        <v>25746</v>
      </c>
      <c r="H74">
        <v>9.0002320000000005</v>
      </c>
      <c r="I74">
        <v>54.192782999999999</v>
      </c>
      <c r="J74" cm="1">
        <f t="array" ref="J74">LOOKUP(1,1/FREQUENCY(0,SIN((RADIANS($M$3:$M$471-H74))/2)^2+SIN((RADIANS($N$3:$N$471-I74))/2)^2*COS(RADIANS($M$3:$M$471))*COS(RADIANS(H74))),$L$3:$L$471)</f>
        <v>22</v>
      </c>
      <c r="L74" s="118">
        <v>73</v>
      </c>
      <c r="M74" s="96">
        <v>13.157090487189301</v>
      </c>
      <c r="N74" s="96">
        <v>51.828451661501902</v>
      </c>
    </row>
    <row r="75" spans="1:14" ht="15">
      <c r="A75" t="s">
        <v>1409</v>
      </c>
      <c r="B75" s="92">
        <v>1051</v>
      </c>
      <c r="C75">
        <v>2827</v>
      </c>
      <c r="D75">
        <v>1418</v>
      </c>
      <c r="E75">
        <v>1409</v>
      </c>
      <c r="F75">
        <v>106</v>
      </c>
      <c r="G75">
        <v>25785</v>
      </c>
      <c r="H75">
        <v>9.1829909999999995</v>
      </c>
      <c r="I75">
        <v>54.172049999999999</v>
      </c>
      <c r="J75" cm="1">
        <f t="array" ref="J75">LOOKUP(1,1/FREQUENCY(0,SIN((RADIANS($M$3:$M$471-H75))/2)^2+SIN((RADIANS($N$3:$N$471-I75))/2)^2*COS(RADIANS($M$3:$M$471))*COS(RADIANS(H75))),$L$3:$L$471)</f>
        <v>22</v>
      </c>
      <c r="L75" s="118">
        <v>74</v>
      </c>
      <c r="M75" s="96">
        <v>13.902434688689199</v>
      </c>
      <c r="N75" s="96">
        <v>51.874723519045901</v>
      </c>
    </row>
    <row r="76" spans="1:14" ht="15">
      <c r="A76" t="s">
        <v>1410</v>
      </c>
      <c r="B76" s="92">
        <v>1051</v>
      </c>
      <c r="C76">
        <v>915</v>
      </c>
      <c r="D76">
        <v>464</v>
      </c>
      <c r="E76">
        <v>451</v>
      </c>
      <c r="F76">
        <v>137</v>
      </c>
      <c r="G76">
        <v>25746</v>
      </c>
      <c r="H76">
        <v>9.1308039999999995</v>
      </c>
      <c r="I76">
        <v>54.213999999999999</v>
      </c>
      <c r="J76" cm="1">
        <f t="array" ref="J76">LOOKUP(1,1/FREQUENCY(0,SIN((RADIANS($M$3:$M$471-H76))/2)^2+SIN((RADIANS($N$3:$N$471-I76))/2)^2*COS(RADIANS($M$3:$M$471))*COS(RADIANS(H76))),$L$3:$L$471)</f>
        <v>22</v>
      </c>
      <c r="L76" s="118">
        <v>75</v>
      </c>
      <c r="M76" s="96">
        <v>11.5165549672107</v>
      </c>
      <c r="N76" s="96">
        <v>51.584359209873398</v>
      </c>
    </row>
    <row r="77" spans="1:14" ht="15">
      <c r="A77" t="s">
        <v>1411</v>
      </c>
      <c r="B77" s="92">
        <v>1051</v>
      </c>
      <c r="C77">
        <v>413</v>
      </c>
      <c r="D77">
        <v>195</v>
      </c>
      <c r="E77">
        <v>218</v>
      </c>
      <c r="F77">
        <v>39</v>
      </c>
      <c r="G77">
        <v>25795</v>
      </c>
      <c r="H77">
        <v>9.0668489999999995</v>
      </c>
      <c r="I77">
        <v>54.254356999999999</v>
      </c>
      <c r="J77" cm="1">
        <f t="array" ref="J77">LOOKUP(1,1/FREQUENCY(0,SIN((RADIANS($M$3:$M$471-H77))/2)^2+SIN((RADIANS($N$3:$N$471-I77))/2)^2*COS(RADIANS($M$3:$M$471))*COS(RADIANS(H77))),$L$3:$L$471)</f>
        <v>22</v>
      </c>
      <c r="L77" s="118">
        <v>76</v>
      </c>
      <c r="M77" s="96">
        <v>8.70221844882815</v>
      </c>
      <c r="N77" s="96">
        <v>51.736352582806497</v>
      </c>
    </row>
    <row r="78" spans="1:14" ht="15">
      <c r="A78" t="s">
        <v>1412</v>
      </c>
      <c r="B78" s="92">
        <v>1051</v>
      </c>
      <c r="C78">
        <v>1260</v>
      </c>
      <c r="D78">
        <v>628</v>
      </c>
      <c r="E78">
        <v>632</v>
      </c>
      <c r="F78">
        <v>58</v>
      </c>
      <c r="G78">
        <v>25797</v>
      </c>
      <c r="H78">
        <v>8.9945079999999997</v>
      </c>
      <c r="I78">
        <v>54.165463000000003</v>
      </c>
      <c r="J78" cm="1">
        <f t="array" ref="J78">LOOKUP(1,1/FREQUENCY(0,SIN((RADIANS($M$3:$M$471-H78))/2)^2+SIN((RADIANS($N$3:$N$471-I78))/2)^2*COS(RADIANS($M$3:$M$471))*COS(RADIANS(H78))),$L$3:$L$471)</f>
        <v>22</v>
      </c>
      <c r="L78" s="118">
        <v>77</v>
      </c>
      <c r="M78" s="96">
        <v>8.9927924039508795</v>
      </c>
      <c r="N78" s="96">
        <v>51.343009397906997</v>
      </c>
    </row>
    <row r="79" spans="1:14" ht="15">
      <c r="A79" t="s">
        <v>1413</v>
      </c>
      <c r="B79" s="92">
        <v>1051</v>
      </c>
      <c r="C79">
        <v>2303</v>
      </c>
      <c r="D79">
        <v>1144</v>
      </c>
      <c r="E79">
        <v>1159</v>
      </c>
      <c r="F79">
        <v>129</v>
      </c>
      <c r="G79">
        <v>25795</v>
      </c>
      <c r="H79">
        <v>9.0888629999999999</v>
      </c>
      <c r="I79">
        <v>54.239274999999999</v>
      </c>
      <c r="J79" cm="1">
        <f t="array" ref="J79">LOOKUP(1,1/FREQUENCY(0,SIN((RADIANS($M$3:$M$471-H79))/2)^2+SIN((RADIANS($N$3:$N$471-I79))/2)^2*COS(RADIANS($M$3:$M$471))*COS(RADIANS(H79))),$L$3:$L$471)</f>
        <v>22</v>
      </c>
      <c r="L79" s="118">
        <v>78</v>
      </c>
      <c r="M79" s="96">
        <v>11.646378627442401</v>
      </c>
      <c r="N79" s="96">
        <v>50.534876971042003</v>
      </c>
    </row>
    <row r="80" spans="1:14" ht="15">
      <c r="A80" t="s">
        <v>1414</v>
      </c>
      <c r="B80" s="92">
        <v>1051</v>
      </c>
      <c r="C80">
        <v>1433</v>
      </c>
      <c r="D80">
        <v>710</v>
      </c>
      <c r="E80">
        <v>723</v>
      </c>
      <c r="F80">
        <v>381</v>
      </c>
      <c r="G80">
        <v>25746</v>
      </c>
      <c r="H80">
        <v>9.0754429999999999</v>
      </c>
      <c r="I80">
        <v>54.208326999999997</v>
      </c>
      <c r="J80" cm="1">
        <f t="array" ref="J80">LOOKUP(1,1/FREQUENCY(0,SIN((RADIANS($M$3:$M$471-H80))/2)^2+SIN((RADIANS($N$3:$N$471-I80))/2)^2*COS(RADIANS($M$3:$M$471))*COS(RADIANS(H80))),$L$3:$L$471)</f>
        <v>22</v>
      </c>
      <c r="L80" s="118">
        <v>79</v>
      </c>
      <c r="M80" s="96">
        <v>14.4719654742998</v>
      </c>
      <c r="N80" s="96">
        <v>51.553812718592297</v>
      </c>
    </row>
    <row r="81" spans="1:14" ht="15">
      <c r="A81" t="s">
        <v>1415</v>
      </c>
      <c r="B81" s="92">
        <v>1051</v>
      </c>
      <c r="C81">
        <v>3708</v>
      </c>
      <c r="D81">
        <v>1812</v>
      </c>
      <c r="E81">
        <v>1896</v>
      </c>
      <c r="F81">
        <v>217</v>
      </c>
      <c r="G81">
        <v>25767</v>
      </c>
      <c r="H81">
        <v>9.2839950000000009</v>
      </c>
      <c r="I81">
        <v>54.146557000000001</v>
      </c>
      <c r="J81" cm="1">
        <f t="array" ref="J81">LOOKUP(1,1/FREQUENCY(0,SIN((RADIANS($M$3:$M$471-H81))/2)^2+SIN((RADIANS($N$3:$N$471-I81))/2)^2*COS(RADIANS($M$3:$M$471))*COS(RADIANS(H81))),$L$3:$L$471)</f>
        <v>25</v>
      </c>
      <c r="L81" s="118">
        <v>80</v>
      </c>
      <c r="M81" s="96">
        <v>14.5081091811329</v>
      </c>
      <c r="N81" s="96">
        <v>51.413710381242701</v>
      </c>
    </row>
    <row r="82" spans="1:14" ht="15">
      <c r="A82" t="s">
        <v>1416</v>
      </c>
      <c r="B82" s="92">
        <v>1051</v>
      </c>
      <c r="C82">
        <v>223</v>
      </c>
      <c r="D82">
        <v>115</v>
      </c>
      <c r="E82">
        <v>108</v>
      </c>
      <c r="F82">
        <v>32</v>
      </c>
      <c r="G82">
        <v>25767</v>
      </c>
      <c r="H82">
        <v>9.2503620000000009</v>
      </c>
      <c r="I82">
        <v>54.160196999999997</v>
      </c>
      <c r="J82" cm="1">
        <f t="array" ref="J82">LOOKUP(1,1/FREQUENCY(0,SIN((RADIANS($M$3:$M$471-H82))/2)^2+SIN((RADIANS($N$3:$N$471-I82))/2)^2*COS(RADIANS($M$3:$M$471))*COS(RADIANS(H82))),$L$3:$L$471)</f>
        <v>25</v>
      </c>
      <c r="L82" s="118">
        <v>81</v>
      </c>
      <c r="M82" s="96">
        <v>14.4281804852225</v>
      </c>
      <c r="N82" s="96">
        <v>51.888864139440301</v>
      </c>
    </row>
    <row r="83" spans="1:14" ht="15">
      <c r="A83" t="s">
        <v>1417</v>
      </c>
      <c r="B83" s="92">
        <v>1051</v>
      </c>
      <c r="C83">
        <v>962</v>
      </c>
      <c r="D83">
        <v>464</v>
      </c>
      <c r="E83">
        <v>498</v>
      </c>
      <c r="F83">
        <v>81</v>
      </c>
      <c r="G83">
        <v>25704</v>
      </c>
      <c r="H83">
        <v>9.1441990000000004</v>
      </c>
      <c r="I83">
        <v>54.095593999999998</v>
      </c>
      <c r="J83" cm="1">
        <f t="array" ref="J83">LOOKUP(1,1/FREQUENCY(0,SIN((RADIANS($M$3:$M$471-H83))/2)^2+SIN((RADIANS($N$3:$N$471-I83))/2)^2*COS(RADIANS($M$3:$M$471))*COS(RADIANS(H83))),$L$3:$L$471)</f>
        <v>22</v>
      </c>
      <c r="L83" s="118">
        <v>82</v>
      </c>
      <c r="M83" s="96">
        <v>8.1419138263309296</v>
      </c>
      <c r="N83" s="96">
        <v>53.564001168009497</v>
      </c>
    </row>
    <row r="84" spans="1:14" ht="15">
      <c r="A84" t="s">
        <v>1418</v>
      </c>
      <c r="B84" s="92">
        <v>1051</v>
      </c>
      <c r="C84">
        <v>752</v>
      </c>
      <c r="D84">
        <v>370</v>
      </c>
      <c r="E84">
        <v>382</v>
      </c>
      <c r="F84">
        <v>33</v>
      </c>
      <c r="G84">
        <v>25719</v>
      </c>
      <c r="H84">
        <v>9.0580020000000001</v>
      </c>
      <c r="I84">
        <v>54.012444000000002</v>
      </c>
      <c r="J84" cm="1">
        <f t="array" ref="J84">LOOKUP(1,1/FREQUENCY(0,SIN((RADIANS($M$3:$M$471-H84))/2)^2+SIN((RADIANS($N$3:$N$471-I84))/2)^2*COS(RADIANS($M$3:$M$471))*COS(RADIANS(H84))),$L$3:$L$471)</f>
        <v>22</v>
      </c>
      <c r="L84" s="118">
        <v>83</v>
      </c>
      <c r="M84" s="96">
        <v>10.156282457594701</v>
      </c>
      <c r="N84" s="96">
        <v>54.2755482549913</v>
      </c>
    </row>
    <row r="85" spans="1:14" ht="15">
      <c r="A85" t="s">
        <v>1419</v>
      </c>
      <c r="B85" s="92">
        <v>1051</v>
      </c>
      <c r="C85">
        <v>777</v>
      </c>
      <c r="D85">
        <v>389</v>
      </c>
      <c r="E85">
        <v>388</v>
      </c>
      <c r="F85">
        <v>66</v>
      </c>
      <c r="G85">
        <v>25767</v>
      </c>
      <c r="H85">
        <v>9.3202250000000006</v>
      </c>
      <c r="I85">
        <v>54.165522000000003</v>
      </c>
      <c r="J85" cm="1">
        <f t="array" ref="J85">LOOKUP(1,1/FREQUENCY(0,SIN((RADIANS($M$3:$M$471-H85))/2)^2+SIN((RADIANS($N$3:$N$471-I85))/2)^2*COS(RADIANS($M$3:$M$471))*COS(RADIANS(H85))),$L$3:$L$471)</f>
        <v>402</v>
      </c>
      <c r="L85" s="118">
        <v>84</v>
      </c>
      <c r="M85" s="96">
        <v>10.177354103472901</v>
      </c>
      <c r="N85" s="96">
        <v>54.339521263864199</v>
      </c>
    </row>
    <row r="86" spans="1:14" ht="15">
      <c r="A86" t="s">
        <v>1420</v>
      </c>
      <c r="B86" s="92">
        <v>1051</v>
      </c>
      <c r="C86">
        <v>310</v>
      </c>
      <c r="D86">
        <v>157</v>
      </c>
      <c r="E86">
        <v>153</v>
      </c>
      <c r="F86">
        <v>31</v>
      </c>
      <c r="G86">
        <v>25719</v>
      </c>
      <c r="H86">
        <v>9.0412979999999994</v>
      </c>
      <c r="I86">
        <v>54.041407</v>
      </c>
      <c r="J86" cm="1">
        <f t="array" ref="J86">LOOKUP(1,1/FREQUENCY(0,SIN((RADIANS($M$3:$M$471-H86))/2)^2+SIN((RADIANS($N$3:$N$471-I86))/2)^2*COS(RADIANS($M$3:$M$471))*COS(RADIANS(H86))),$L$3:$L$471)</f>
        <v>22</v>
      </c>
      <c r="L86" s="118">
        <v>85</v>
      </c>
      <c r="M86" s="96">
        <v>7.0349679651508303</v>
      </c>
      <c r="N86" s="96">
        <v>52.202860738105599</v>
      </c>
    </row>
    <row r="87" spans="1:14" ht="15">
      <c r="A87" t="s">
        <v>1421</v>
      </c>
      <c r="B87" s="92">
        <v>1051</v>
      </c>
      <c r="C87">
        <v>844</v>
      </c>
      <c r="D87">
        <v>432</v>
      </c>
      <c r="E87">
        <v>412</v>
      </c>
      <c r="F87">
        <v>28</v>
      </c>
      <c r="G87">
        <v>25704</v>
      </c>
      <c r="H87">
        <v>9.0471559999999993</v>
      </c>
      <c r="I87">
        <v>54.072963000000001</v>
      </c>
      <c r="J87" cm="1">
        <f t="array" ref="J87">LOOKUP(1,1/FREQUENCY(0,SIN((RADIANS($M$3:$M$471-H87))/2)^2+SIN((RADIANS($N$3:$N$471-I87))/2)^2*COS(RADIANS($M$3:$M$471))*COS(RADIANS(H87))),$L$3:$L$471)</f>
        <v>22</v>
      </c>
      <c r="L87" s="118">
        <v>86</v>
      </c>
      <c r="M87" s="96">
        <v>7.3082043009457802</v>
      </c>
      <c r="N87" s="96">
        <v>52.476835386280598</v>
      </c>
    </row>
    <row r="88" spans="1:14" ht="15">
      <c r="A88" t="s">
        <v>1422</v>
      </c>
      <c r="B88" s="92">
        <v>1051</v>
      </c>
      <c r="C88">
        <v>766</v>
      </c>
      <c r="D88">
        <v>378</v>
      </c>
      <c r="E88">
        <v>388</v>
      </c>
      <c r="F88">
        <v>57</v>
      </c>
      <c r="G88">
        <v>25704</v>
      </c>
      <c r="H88">
        <v>9.0528940000000002</v>
      </c>
      <c r="I88">
        <v>54.112805000000002</v>
      </c>
      <c r="J88" cm="1">
        <f t="array" ref="J88">LOOKUP(1,1/FREQUENCY(0,SIN((RADIANS($M$3:$M$471-H88))/2)^2+SIN((RADIANS($N$3:$N$471-I88))/2)^2*COS(RADIANS($M$3:$M$471))*COS(RADIANS(H88))),$L$3:$L$471)</f>
        <v>22</v>
      </c>
      <c r="L88" s="118">
        <v>87</v>
      </c>
      <c r="M88" s="96">
        <v>7.06030699176008</v>
      </c>
      <c r="N88" s="96">
        <v>51.696476013064803</v>
      </c>
    </row>
    <row r="89" spans="1:14" ht="15">
      <c r="A89" t="s">
        <v>1423</v>
      </c>
      <c r="B89" s="92">
        <v>1051</v>
      </c>
      <c r="C89">
        <v>390</v>
      </c>
      <c r="D89">
        <v>195</v>
      </c>
      <c r="E89">
        <v>195</v>
      </c>
      <c r="F89">
        <v>65</v>
      </c>
      <c r="G89">
        <v>25693</v>
      </c>
      <c r="H89">
        <v>9.1082000000000001</v>
      </c>
      <c r="I89">
        <v>54.024735999999997</v>
      </c>
      <c r="J89" cm="1">
        <f t="array" ref="J89">LOOKUP(1,1/FREQUENCY(0,SIN((RADIANS($M$3:$M$471-H89))/2)^2+SIN((RADIANS($N$3:$N$471-I89))/2)^2*COS(RADIANS($M$3:$M$471))*COS(RADIANS(H89))),$L$3:$L$471)</f>
        <v>22</v>
      </c>
      <c r="L89" s="118">
        <v>88</v>
      </c>
      <c r="M89" s="96">
        <v>6.6746753206168998</v>
      </c>
      <c r="N89" s="96">
        <v>51.324957472825503</v>
      </c>
    </row>
    <row r="90" spans="1:14" ht="15">
      <c r="A90" t="s">
        <v>1424</v>
      </c>
      <c r="B90" s="92">
        <v>1051</v>
      </c>
      <c r="C90">
        <v>97</v>
      </c>
      <c r="D90">
        <v>40</v>
      </c>
      <c r="E90">
        <v>57</v>
      </c>
      <c r="F90">
        <v>31</v>
      </c>
      <c r="G90">
        <v>25767</v>
      </c>
      <c r="H90">
        <v>9.2997370000000004</v>
      </c>
      <c r="I90">
        <v>54.180686000000001</v>
      </c>
      <c r="J90" cm="1">
        <f t="array" ref="J90">LOOKUP(1,1/FREQUENCY(0,SIN((RADIANS($M$3:$M$471-H90))/2)^2+SIN((RADIANS($N$3:$N$471-I90))/2)^2*COS(RADIANS($M$3:$M$471))*COS(RADIANS(H90))),$L$3:$L$471)</f>
        <v>402</v>
      </c>
      <c r="L90" s="118">
        <v>89</v>
      </c>
      <c r="M90" s="96">
        <v>6.7237671452124701</v>
      </c>
      <c r="N90" s="96">
        <v>51.355654380924697</v>
      </c>
    </row>
    <row r="91" spans="1:14" ht="15">
      <c r="A91" t="s">
        <v>1425</v>
      </c>
      <c r="B91" s="92">
        <v>1051</v>
      </c>
      <c r="C91">
        <v>471</v>
      </c>
      <c r="D91">
        <v>237</v>
      </c>
      <c r="E91">
        <v>234</v>
      </c>
      <c r="F91">
        <v>30</v>
      </c>
      <c r="G91">
        <v>25727</v>
      </c>
      <c r="H91">
        <v>9.1779539999999997</v>
      </c>
      <c r="I91">
        <v>54.068683999999998</v>
      </c>
      <c r="J91" cm="1">
        <f t="array" ref="J91">LOOKUP(1,1/FREQUENCY(0,SIN((RADIANS($M$3:$M$471-H91))/2)^2+SIN((RADIANS($N$3:$N$471-I91))/2)^2*COS(RADIANS($M$3:$M$471))*COS(RADIANS(H91))),$L$3:$L$471)</f>
        <v>22</v>
      </c>
      <c r="L91" s="118">
        <v>90</v>
      </c>
      <c r="M91" s="96">
        <v>7.5457177226194903</v>
      </c>
      <c r="N91" s="96">
        <v>51.970324422387499</v>
      </c>
    </row>
    <row r="92" spans="1:14" ht="15">
      <c r="A92" t="s">
        <v>1426</v>
      </c>
      <c r="B92" s="92">
        <v>1051</v>
      </c>
      <c r="C92">
        <v>7247</v>
      </c>
      <c r="D92">
        <v>3463</v>
      </c>
      <c r="E92">
        <v>3784</v>
      </c>
      <c r="F92">
        <v>341</v>
      </c>
      <c r="G92">
        <v>25704</v>
      </c>
      <c r="H92">
        <v>9.0687840000000008</v>
      </c>
      <c r="I92">
        <v>54.090944999999998</v>
      </c>
      <c r="J92" cm="1">
        <f t="array" ref="J92">LOOKUP(1,1/FREQUENCY(0,SIN((RADIANS($M$3:$M$471-H92))/2)^2+SIN((RADIANS($N$3:$N$471-I92))/2)^2*COS(RADIANS($M$3:$M$471))*COS(RADIANS(H92))),$L$3:$L$471)</f>
        <v>22</v>
      </c>
      <c r="L92" s="118">
        <v>91</v>
      </c>
      <c r="M92" s="96">
        <v>7.3056144853817404</v>
      </c>
      <c r="N92" s="96">
        <v>52.480149189570596</v>
      </c>
    </row>
    <row r="93" spans="1:14" ht="15">
      <c r="A93" t="s">
        <v>1427</v>
      </c>
      <c r="B93" s="92">
        <v>1051</v>
      </c>
      <c r="C93">
        <v>1153</v>
      </c>
      <c r="D93">
        <v>582</v>
      </c>
      <c r="E93">
        <v>571</v>
      </c>
      <c r="F93">
        <v>132</v>
      </c>
      <c r="G93">
        <v>25704</v>
      </c>
      <c r="H93">
        <v>9.1149430000000002</v>
      </c>
      <c r="I93">
        <v>54.086722000000002</v>
      </c>
      <c r="J93" cm="1">
        <f t="array" ref="J93">LOOKUP(1,1/FREQUENCY(0,SIN((RADIANS($M$3:$M$471-H93))/2)^2+SIN((RADIANS($N$3:$N$471-I93))/2)^2*COS(RADIANS($M$3:$M$471))*COS(RADIANS(H93))),$L$3:$L$471)</f>
        <v>22</v>
      </c>
      <c r="L93" s="118">
        <v>92</v>
      </c>
      <c r="M93" s="96">
        <v>7.3043387553908499</v>
      </c>
      <c r="N93" s="96">
        <v>52.482425995800398</v>
      </c>
    </row>
    <row r="94" spans="1:14" ht="15">
      <c r="A94" t="s">
        <v>1428</v>
      </c>
      <c r="B94" s="92">
        <v>1051</v>
      </c>
      <c r="C94">
        <v>323</v>
      </c>
      <c r="D94">
        <v>155</v>
      </c>
      <c r="E94">
        <v>168</v>
      </c>
      <c r="F94">
        <v>29</v>
      </c>
      <c r="G94">
        <v>25785</v>
      </c>
      <c r="H94">
        <v>9.1907949999999996</v>
      </c>
      <c r="I94">
        <v>54.139384</v>
      </c>
      <c r="J94" cm="1">
        <f t="array" ref="J94">LOOKUP(1,1/FREQUENCY(0,SIN((RADIANS($M$3:$M$471-H94))/2)^2+SIN((RADIANS($N$3:$N$471-I94))/2)^2*COS(RADIANS($M$3:$M$471))*COS(RADIANS(H94))),$L$3:$L$471)</f>
        <v>22</v>
      </c>
      <c r="L94" s="118">
        <v>93</v>
      </c>
      <c r="M94" s="96">
        <v>7.2771539132286902</v>
      </c>
      <c r="N94" s="96">
        <v>52.753242594680202</v>
      </c>
    </row>
    <row r="95" spans="1:14" ht="15">
      <c r="A95" t="s">
        <v>1429</v>
      </c>
      <c r="B95" s="92">
        <v>1051</v>
      </c>
      <c r="C95">
        <v>251</v>
      </c>
      <c r="D95">
        <v>121</v>
      </c>
      <c r="E95">
        <v>130</v>
      </c>
      <c r="F95">
        <v>18</v>
      </c>
      <c r="G95">
        <v>25767</v>
      </c>
      <c r="H95">
        <v>9.3579939999999997</v>
      </c>
      <c r="I95">
        <v>54.169186000000003</v>
      </c>
      <c r="J95" cm="1">
        <f t="array" ref="J95">LOOKUP(1,1/FREQUENCY(0,SIN((RADIANS($M$3:$M$471-H95))/2)^2+SIN((RADIANS($N$3:$N$471-I95))/2)^2*COS(RADIANS($M$3:$M$471))*COS(RADIANS(H95))),$L$3:$L$471)</f>
        <v>402</v>
      </c>
      <c r="L95" s="118">
        <v>94</v>
      </c>
      <c r="M95" s="96">
        <v>8.30775689679575</v>
      </c>
      <c r="N95" s="96">
        <v>52.345635644778298</v>
      </c>
    </row>
    <row r="96" spans="1:14" ht="15">
      <c r="A96" t="s">
        <v>1430</v>
      </c>
      <c r="B96" s="92">
        <v>1051</v>
      </c>
      <c r="C96">
        <v>413</v>
      </c>
      <c r="D96">
        <v>211</v>
      </c>
      <c r="E96">
        <v>202</v>
      </c>
      <c r="F96">
        <v>24</v>
      </c>
      <c r="G96">
        <v>25767</v>
      </c>
      <c r="H96">
        <v>9.3532639999999994</v>
      </c>
      <c r="I96">
        <v>54.190212000000002</v>
      </c>
      <c r="J96" cm="1">
        <f t="array" ref="J96">LOOKUP(1,1/FREQUENCY(0,SIN((RADIANS($M$3:$M$471-H96))/2)^2+SIN((RADIANS($N$3:$N$471-I96))/2)^2*COS(RADIANS($M$3:$M$471))*COS(RADIANS(H96))),$L$3:$L$471)</f>
        <v>402</v>
      </c>
      <c r="L96" s="118">
        <v>95</v>
      </c>
      <c r="M96" s="96">
        <v>7.8895767123500704</v>
      </c>
      <c r="N96" s="96">
        <v>52.277396762407797</v>
      </c>
    </row>
    <row r="97" spans="1:14" ht="15">
      <c r="A97" t="s">
        <v>1431</v>
      </c>
      <c r="B97" s="92">
        <v>1051</v>
      </c>
      <c r="C97">
        <v>696</v>
      </c>
      <c r="D97">
        <v>357</v>
      </c>
      <c r="E97">
        <v>339</v>
      </c>
      <c r="F97">
        <v>52</v>
      </c>
      <c r="G97">
        <v>25785</v>
      </c>
      <c r="H97">
        <v>9.1842889999999997</v>
      </c>
      <c r="I97">
        <v>54.118971000000002</v>
      </c>
      <c r="J97" cm="1">
        <f t="array" ref="J97">LOOKUP(1,1/FREQUENCY(0,SIN((RADIANS($M$3:$M$471-H97))/2)^2+SIN((RADIANS($N$3:$N$471-I97))/2)^2*COS(RADIANS($M$3:$M$471))*COS(RADIANS(H97))),$L$3:$L$471)</f>
        <v>22</v>
      </c>
      <c r="L97" s="118">
        <v>96</v>
      </c>
      <c r="M97" s="96">
        <v>7.3178499437790698</v>
      </c>
      <c r="N97" s="96">
        <v>52.4691114902799</v>
      </c>
    </row>
    <row r="98" spans="1:14" ht="15">
      <c r="A98" t="s">
        <v>1432</v>
      </c>
      <c r="B98" s="92">
        <v>1051</v>
      </c>
      <c r="C98">
        <v>1248</v>
      </c>
      <c r="D98">
        <v>605</v>
      </c>
      <c r="E98">
        <v>643</v>
      </c>
      <c r="F98">
        <v>69</v>
      </c>
      <c r="G98">
        <v>25725</v>
      </c>
      <c r="H98">
        <v>9.2936750000000004</v>
      </c>
      <c r="I98">
        <v>54.079915</v>
      </c>
      <c r="J98" cm="1">
        <f t="array" ref="J98">LOOKUP(1,1/FREQUENCY(0,SIN((RADIANS($M$3:$M$471-H98))/2)^2+SIN((RADIANS($N$3:$N$471-I98))/2)^2*COS(RADIANS($M$3:$M$471))*COS(RADIANS(H98))),$L$3:$L$471)</f>
        <v>25</v>
      </c>
      <c r="L98" s="118">
        <v>98</v>
      </c>
      <c r="M98" s="96">
        <v>12.214773509677601</v>
      </c>
      <c r="N98" s="96">
        <v>54.100323440361798</v>
      </c>
    </row>
    <row r="99" spans="1:14" ht="15">
      <c r="A99" t="s">
        <v>1433</v>
      </c>
      <c r="B99" s="92">
        <v>1051</v>
      </c>
      <c r="C99">
        <v>72</v>
      </c>
      <c r="D99">
        <v>36</v>
      </c>
      <c r="E99">
        <v>36</v>
      </c>
      <c r="F99">
        <v>14</v>
      </c>
      <c r="G99">
        <v>25782</v>
      </c>
      <c r="H99">
        <v>9.2516669999999994</v>
      </c>
      <c r="I99">
        <v>54.187229000000002</v>
      </c>
      <c r="J99" cm="1">
        <f t="array" ref="J99">LOOKUP(1,1/FREQUENCY(0,SIN((RADIANS($M$3:$M$471-H99))/2)^2+SIN((RADIANS($N$3:$N$471-I99))/2)^2*COS(RADIANS($M$3:$M$471))*COS(RADIANS(H99))),$L$3:$L$471)</f>
        <v>25</v>
      </c>
      <c r="L99" s="118">
        <v>99</v>
      </c>
      <c r="M99" s="96">
        <v>6.9964765917948899</v>
      </c>
      <c r="N99" s="96">
        <v>49.375409306308399</v>
      </c>
    </row>
    <row r="100" spans="1:14" ht="15">
      <c r="A100" t="s">
        <v>1434</v>
      </c>
      <c r="B100" s="92">
        <v>1051</v>
      </c>
      <c r="C100">
        <v>84</v>
      </c>
      <c r="D100">
        <v>41</v>
      </c>
      <c r="E100">
        <v>43</v>
      </c>
      <c r="F100">
        <v>18</v>
      </c>
      <c r="G100">
        <v>25767</v>
      </c>
      <c r="H100">
        <v>9.3224999999999998</v>
      </c>
      <c r="I100">
        <v>54.138606000000003</v>
      </c>
      <c r="J100" cm="1">
        <f t="array" ref="J100">LOOKUP(1,1/FREQUENCY(0,SIN((RADIANS($M$3:$M$471-H100))/2)^2+SIN((RADIANS($N$3:$N$471-I100))/2)^2*COS(RADIANS($M$3:$M$471))*COS(RADIANS(H100))),$L$3:$L$471)</f>
        <v>402</v>
      </c>
      <c r="L100" s="118">
        <v>100</v>
      </c>
      <c r="M100" s="96">
        <v>6.4747397700681599</v>
      </c>
      <c r="N100" s="96">
        <v>49.9224692993999</v>
      </c>
    </row>
    <row r="101" spans="1:14" ht="15">
      <c r="A101" t="s">
        <v>1435</v>
      </c>
      <c r="B101" s="92">
        <v>1051</v>
      </c>
      <c r="C101">
        <v>792</v>
      </c>
      <c r="D101">
        <v>405</v>
      </c>
      <c r="E101">
        <v>387</v>
      </c>
      <c r="F101">
        <v>46</v>
      </c>
      <c r="G101">
        <v>25729</v>
      </c>
      <c r="H101">
        <v>9.1177790000000005</v>
      </c>
      <c r="I101">
        <v>54.044978</v>
      </c>
      <c r="J101" cm="1">
        <f t="array" ref="J101">LOOKUP(1,1/FREQUENCY(0,SIN((RADIANS($M$3:$M$471-H101))/2)^2+SIN((RADIANS($N$3:$N$471-I101))/2)^2*COS(RADIANS($M$3:$M$471))*COS(RADIANS(H101))),$L$3:$L$471)</f>
        <v>22</v>
      </c>
      <c r="L101" s="118">
        <v>101</v>
      </c>
      <c r="M101" s="96">
        <v>11.699392696536201</v>
      </c>
      <c r="N101" s="96">
        <v>53.5722744892702</v>
      </c>
    </row>
    <row r="102" spans="1:14" ht="15">
      <c r="A102" t="s">
        <v>1436</v>
      </c>
      <c r="B102" s="92">
        <v>1051</v>
      </c>
      <c r="C102">
        <v>317</v>
      </c>
      <c r="D102">
        <v>160</v>
      </c>
      <c r="E102">
        <v>157</v>
      </c>
      <c r="F102">
        <v>52</v>
      </c>
      <c r="G102">
        <v>25704</v>
      </c>
      <c r="H102">
        <v>9.1039779999999997</v>
      </c>
      <c r="I102">
        <v>54.077114000000002</v>
      </c>
      <c r="J102" cm="1">
        <f t="array" ref="J102">LOOKUP(1,1/FREQUENCY(0,SIN((RADIANS($M$3:$M$471-H102))/2)^2+SIN((RADIANS($N$3:$N$471-I102))/2)^2*COS(RADIANS($M$3:$M$471))*COS(RADIANS(H102))),$L$3:$L$471)</f>
        <v>22</v>
      </c>
      <c r="L102" s="118">
        <v>102</v>
      </c>
      <c r="M102" s="96">
        <v>11.3706373688866</v>
      </c>
      <c r="N102" s="96">
        <v>53.600991084899903</v>
      </c>
    </row>
    <row r="103" spans="1:14" ht="15">
      <c r="A103" t="s">
        <v>1437</v>
      </c>
      <c r="B103" s="92">
        <v>1051</v>
      </c>
      <c r="C103">
        <v>604</v>
      </c>
      <c r="D103">
        <v>319</v>
      </c>
      <c r="E103">
        <v>285</v>
      </c>
      <c r="F103">
        <v>18</v>
      </c>
      <c r="G103">
        <v>25704</v>
      </c>
      <c r="H103">
        <v>9.0137359999999997</v>
      </c>
      <c r="I103">
        <v>54.112068000000001</v>
      </c>
      <c r="J103" cm="1">
        <f t="array" ref="J103">LOOKUP(1,1/FREQUENCY(0,SIN((RADIANS($M$3:$M$471-H103))/2)^2+SIN((RADIANS($N$3:$N$471-I103))/2)^2*COS(RADIANS($M$3:$M$471))*COS(RADIANS(H103))),$L$3:$L$471)</f>
        <v>22</v>
      </c>
      <c r="L103" s="118">
        <v>103</v>
      </c>
      <c r="M103" s="96">
        <v>6.9482134346111497</v>
      </c>
      <c r="N103" s="96">
        <v>51.444578943007201</v>
      </c>
    </row>
    <row r="104" spans="1:14" ht="15">
      <c r="A104" t="s">
        <v>1438</v>
      </c>
      <c r="B104" s="92">
        <v>1051</v>
      </c>
      <c r="C104">
        <v>670</v>
      </c>
      <c r="D104">
        <v>331</v>
      </c>
      <c r="E104">
        <v>339</v>
      </c>
      <c r="F104">
        <v>35</v>
      </c>
      <c r="G104">
        <v>25767</v>
      </c>
      <c r="H104">
        <v>9.2286049999999999</v>
      </c>
      <c r="I104">
        <v>54.105741000000002</v>
      </c>
      <c r="J104" cm="1">
        <f t="array" ref="J104">LOOKUP(1,1/FREQUENCY(0,SIN((RADIANS($M$3:$M$471-H104))/2)^2+SIN((RADIANS($N$3:$N$471-I104))/2)^2*COS(RADIANS($M$3:$M$471))*COS(RADIANS(H104))),$L$3:$L$471)</f>
        <v>22</v>
      </c>
      <c r="L104" s="118">
        <v>104</v>
      </c>
      <c r="M104" s="96">
        <v>6.9267589636037297</v>
      </c>
      <c r="N104" s="96">
        <v>51.499205683849603</v>
      </c>
    </row>
    <row r="105" spans="1:14" ht="15">
      <c r="A105" t="s">
        <v>1439</v>
      </c>
      <c r="B105" s="92">
        <v>1051</v>
      </c>
      <c r="C105">
        <v>4907</v>
      </c>
      <c r="D105">
        <v>2301</v>
      </c>
      <c r="E105">
        <v>2606</v>
      </c>
      <c r="F105">
        <v>579</v>
      </c>
      <c r="G105">
        <v>25761</v>
      </c>
      <c r="H105">
        <v>8.8595769999999998</v>
      </c>
      <c r="I105">
        <v>54.130341000000001</v>
      </c>
      <c r="J105" cm="1">
        <f t="array" ref="J105">LOOKUP(1,1/FREQUENCY(0,SIN((RADIANS($M$3:$M$471-H105))/2)^2+SIN((RADIANS($N$3:$N$471-I105))/2)^2*COS(RADIANS($M$3:$M$471))*COS(RADIANS(H105))),$L$3:$L$471)</f>
        <v>22</v>
      </c>
      <c r="L105" s="118">
        <v>105</v>
      </c>
      <c r="M105" s="96">
        <v>6.6807879889398603</v>
      </c>
      <c r="N105" s="96">
        <v>51.646295935685103</v>
      </c>
    </row>
    <row r="106" spans="1:14" ht="15">
      <c r="A106" t="s">
        <v>1440</v>
      </c>
      <c r="B106" s="92">
        <v>1051</v>
      </c>
      <c r="C106">
        <v>358</v>
      </c>
      <c r="D106">
        <v>165</v>
      </c>
      <c r="E106">
        <v>193</v>
      </c>
      <c r="F106">
        <v>125</v>
      </c>
      <c r="G106">
        <v>25761</v>
      </c>
      <c r="H106">
        <v>8.8900880000000004</v>
      </c>
      <c r="I106">
        <v>54.136175000000001</v>
      </c>
      <c r="J106" cm="1">
        <f t="array" ref="J106">LOOKUP(1,1/FREQUENCY(0,SIN((RADIANS($M$3:$M$471-H106))/2)^2+SIN((RADIANS($N$3:$N$471-I106))/2)^2*COS(RADIANS($M$3:$M$471))*COS(RADIANS(H106))),$L$3:$L$471)</f>
        <v>22</v>
      </c>
      <c r="L106" s="118">
        <v>106</v>
      </c>
      <c r="M106" s="96">
        <v>7.1672146096593199</v>
      </c>
      <c r="N106" s="96">
        <v>51.3899067582106</v>
      </c>
    </row>
    <row r="107" spans="1:14" ht="15">
      <c r="A107" t="s">
        <v>1441</v>
      </c>
      <c r="B107" s="92">
        <v>1051</v>
      </c>
      <c r="C107">
        <v>53</v>
      </c>
      <c r="D107">
        <v>29</v>
      </c>
      <c r="E107">
        <v>24</v>
      </c>
      <c r="F107">
        <v>6</v>
      </c>
      <c r="G107">
        <v>25764</v>
      </c>
      <c r="H107">
        <v>8.9410819999999998</v>
      </c>
      <c r="I107">
        <v>54.157516000000001</v>
      </c>
      <c r="J107" cm="1">
        <f t="array" ref="J107">LOOKUP(1,1/FREQUENCY(0,SIN((RADIANS($M$3:$M$471-H107))/2)^2+SIN((RADIANS($N$3:$N$471-I107))/2)^2*COS(RADIANS($M$3:$M$471))*COS(RADIANS(H107))),$L$3:$L$471)</f>
        <v>22</v>
      </c>
      <c r="L107" s="118">
        <v>107</v>
      </c>
      <c r="M107" s="96">
        <v>7.1255729106725001</v>
      </c>
      <c r="N107" s="96">
        <v>51.448977258814502</v>
      </c>
    </row>
    <row r="108" spans="1:14" ht="15">
      <c r="A108" t="s">
        <v>1442</v>
      </c>
      <c r="B108" s="92">
        <v>1051</v>
      </c>
      <c r="C108">
        <v>214</v>
      </c>
      <c r="D108">
        <v>108</v>
      </c>
      <c r="E108">
        <v>106</v>
      </c>
      <c r="F108">
        <v>13</v>
      </c>
      <c r="G108">
        <v>25761</v>
      </c>
      <c r="H108">
        <v>8.8409530000000007</v>
      </c>
      <c r="I108">
        <v>54.177985</v>
      </c>
      <c r="J108" cm="1">
        <f t="array" ref="J108">LOOKUP(1,1/FREQUENCY(0,SIN((RADIANS($M$3:$M$471-H108))/2)^2+SIN((RADIANS($N$3:$N$471-I108))/2)^2*COS(RADIANS($M$3:$M$471))*COS(RADIANS(H108))),$L$3:$L$471)</f>
        <v>22</v>
      </c>
      <c r="L108" s="118">
        <v>108</v>
      </c>
      <c r="M108" s="96">
        <v>6.9960688801059803</v>
      </c>
      <c r="N108" s="96">
        <v>51.514169589140401</v>
      </c>
    </row>
    <row r="109" spans="1:14" ht="15">
      <c r="A109" t="s">
        <v>1443</v>
      </c>
      <c r="B109" s="92">
        <v>1051</v>
      </c>
      <c r="C109">
        <v>167</v>
      </c>
      <c r="D109">
        <v>93</v>
      </c>
      <c r="E109">
        <v>74</v>
      </c>
      <c r="F109">
        <v>24</v>
      </c>
      <c r="G109">
        <v>25764</v>
      </c>
      <c r="H109">
        <v>8.8728820000000006</v>
      </c>
      <c r="I109">
        <v>54.194535999999999</v>
      </c>
      <c r="J109" cm="1">
        <f t="array" ref="J109">LOOKUP(1,1/FREQUENCY(0,SIN((RADIANS($M$3:$M$471-H109))/2)^2+SIN((RADIANS($N$3:$N$471-I109))/2)^2*COS(RADIANS($M$3:$M$471))*COS(RADIANS(H109))),$L$3:$L$471)</f>
        <v>22</v>
      </c>
      <c r="L109" s="118">
        <v>109</v>
      </c>
      <c r="M109" s="96">
        <v>7.3131828429013703</v>
      </c>
      <c r="N109" s="96">
        <v>51.446611389612798</v>
      </c>
    </row>
    <row r="110" spans="1:14" ht="15">
      <c r="A110" t="s">
        <v>1444</v>
      </c>
      <c r="B110" s="92">
        <v>1051</v>
      </c>
      <c r="C110">
        <v>58</v>
      </c>
      <c r="D110">
        <v>35</v>
      </c>
      <c r="E110">
        <v>23</v>
      </c>
      <c r="F110">
        <v>16</v>
      </c>
      <c r="G110">
        <v>25764</v>
      </c>
      <c r="H110">
        <v>8.8749009999999995</v>
      </c>
      <c r="I110">
        <v>54.227921000000002</v>
      </c>
      <c r="J110" cm="1">
        <f t="array" ref="J110">LOOKUP(1,1/FREQUENCY(0,SIN((RADIANS($M$3:$M$471-H110))/2)^2+SIN((RADIANS($N$3:$N$471-I110))/2)^2*COS(RADIANS($M$3:$M$471))*COS(RADIANS(H110))),$L$3:$L$471)</f>
        <v>22</v>
      </c>
      <c r="L110" s="118">
        <v>110</v>
      </c>
      <c r="M110" s="96">
        <v>7.9928872333267904</v>
      </c>
      <c r="N110" s="96">
        <v>51.683707715595503</v>
      </c>
    </row>
    <row r="111" spans="1:14" ht="15">
      <c r="A111" t="s">
        <v>1445</v>
      </c>
      <c r="B111" s="92">
        <v>1051</v>
      </c>
      <c r="C111">
        <v>395</v>
      </c>
      <c r="D111">
        <v>204</v>
      </c>
      <c r="E111">
        <v>191</v>
      </c>
      <c r="F111">
        <v>57</v>
      </c>
      <c r="G111">
        <v>25764</v>
      </c>
      <c r="H111">
        <v>8.8999640000000007</v>
      </c>
      <c r="I111">
        <v>54.218049000000001</v>
      </c>
      <c r="J111" cm="1">
        <f t="array" ref="J111">LOOKUP(1,1/FREQUENCY(0,SIN((RADIANS($M$3:$M$471-H111))/2)^2+SIN((RADIANS($N$3:$N$471-I111))/2)^2*COS(RADIANS($M$3:$M$471))*COS(RADIANS(H111))),$L$3:$L$471)</f>
        <v>22</v>
      </c>
      <c r="L111" s="118">
        <v>111</v>
      </c>
      <c r="M111" s="96">
        <v>8.6248005281503595</v>
      </c>
      <c r="N111" s="96">
        <v>51.427888384926497</v>
      </c>
    </row>
    <row r="112" spans="1:14" ht="15">
      <c r="A112" t="s">
        <v>1446</v>
      </c>
      <c r="B112" s="92">
        <v>1051</v>
      </c>
      <c r="C112">
        <v>275</v>
      </c>
      <c r="D112">
        <v>140</v>
      </c>
      <c r="E112">
        <v>135</v>
      </c>
      <c r="F112">
        <v>59</v>
      </c>
      <c r="G112">
        <v>25761</v>
      </c>
      <c r="H112">
        <v>8.9005659999999995</v>
      </c>
      <c r="I112">
        <v>54.158890999999997</v>
      </c>
      <c r="J112" cm="1">
        <f t="array" ref="J112">LOOKUP(1,1/FREQUENCY(0,SIN((RADIANS($M$3:$M$471-H112))/2)^2+SIN((RADIANS($N$3:$N$471-I112))/2)^2*COS(RADIANS($M$3:$M$471))*COS(RADIANS(H112))),$L$3:$L$471)</f>
        <v>22</v>
      </c>
      <c r="L112" s="118">
        <v>112</v>
      </c>
      <c r="M112" s="96">
        <v>7.3531118693978703</v>
      </c>
      <c r="N112" s="96">
        <v>51.575810502081801</v>
      </c>
    </row>
    <row r="113" spans="1:14" ht="15">
      <c r="A113" t="s">
        <v>1447</v>
      </c>
      <c r="B113" s="92">
        <v>1051</v>
      </c>
      <c r="C113">
        <v>384</v>
      </c>
      <c r="D113">
        <v>198</v>
      </c>
      <c r="E113">
        <v>186</v>
      </c>
      <c r="F113">
        <v>56</v>
      </c>
      <c r="G113">
        <v>25764</v>
      </c>
      <c r="H113">
        <v>8.9110569999999996</v>
      </c>
      <c r="I113">
        <v>54.179073000000002</v>
      </c>
      <c r="J113" cm="1">
        <f t="array" ref="J113">LOOKUP(1,1/FREQUENCY(0,SIN((RADIANS($M$3:$M$471-H113))/2)^2+SIN((RADIANS($N$3:$N$471-I113))/2)^2*COS(RADIANS($M$3:$M$471))*COS(RADIANS(H113))),$L$3:$L$471)</f>
        <v>22</v>
      </c>
      <c r="L113" s="118">
        <v>113</v>
      </c>
      <c r="M113" s="96">
        <v>7.1232388295045297</v>
      </c>
      <c r="N113" s="96">
        <v>51.525612180300399</v>
      </c>
    </row>
    <row r="114" spans="1:14" ht="15">
      <c r="A114" t="s">
        <v>1448</v>
      </c>
      <c r="B114" s="92">
        <v>1051</v>
      </c>
      <c r="C114">
        <v>396</v>
      </c>
      <c r="D114">
        <v>206</v>
      </c>
      <c r="E114">
        <v>190</v>
      </c>
      <c r="F114">
        <v>43</v>
      </c>
      <c r="G114">
        <v>25764</v>
      </c>
      <c r="H114">
        <v>8.9299429999999997</v>
      </c>
      <c r="I114">
        <v>54.241970999999999</v>
      </c>
      <c r="J114" cm="1">
        <f t="array" ref="J114">LOOKUP(1,1/FREQUENCY(0,SIN((RADIANS($M$3:$M$471-H114))/2)^2+SIN((RADIANS($N$3:$N$471-I114))/2)^2*COS(RADIANS($M$3:$M$471))*COS(RADIANS(H114))),$L$3:$L$471)</f>
        <v>22</v>
      </c>
      <c r="L114" s="118">
        <v>114</v>
      </c>
      <c r="M114" s="96">
        <v>8.2117059759460496</v>
      </c>
      <c r="N114" s="96">
        <v>51.177985480119403</v>
      </c>
    </row>
    <row r="115" spans="1:14" ht="15">
      <c r="A115" t="s">
        <v>1449</v>
      </c>
      <c r="B115" s="92">
        <v>1051</v>
      </c>
      <c r="C115">
        <v>85</v>
      </c>
      <c r="D115">
        <v>36</v>
      </c>
      <c r="E115">
        <v>49</v>
      </c>
      <c r="F115">
        <v>19</v>
      </c>
      <c r="G115">
        <v>25792</v>
      </c>
      <c r="H115">
        <v>8.9718119999999999</v>
      </c>
      <c r="I115">
        <v>54.260389000000004</v>
      </c>
      <c r="J115" cm="1">
        <f t="array" ref="J115">LOOKUP(1,1/FREQUENCY(0,SIN((RADIANS($M$3:$M$471-H115))/2)^2+SIN((RADIANS($N$3:$N$471-I115))/2)^2*COS(RADIANS($M$3:$M$471))*COS(RADIANS(H115))),$L$3:$L$471)</f>
        <v>22</v>
      </c>
      <c r="L115" s="118">
        <v>115</v>
      </c>
      <c r="M115" s="96">
        <v>6.5764820881211401</v>
      </c>
      <c r="N115" s="96">
        <v>51.055595458311601</v>
      </c>
    </row>
    <row r="116" spans="1:14" ht="15">
      <c r="A116" t="s">
        <v>1450</v>
      </c>
      <c r="B116" s="92">
        <v>1051</v>
      </c>
      <c r="C116">
        <v>472</v>
      </c>
      <c r="D116">
        <v>231</v>
      </c>
      <c r="E116">
        <v>241</v>
      </c>
      <c r="F116">
        <v>71</v>
      </c>
      <c r="G116">
        <v>25764</v>
      </c>
      <c r="H116">
        <v>8.9113100000000003</v>
      </c>
      <c r="I116">
        <v>54.201711000000003</v>
      </c>
      <c r="J116" cm="1">
        <f t="array" ref="J116">LOOKUP(1,1/FREQUENCY(0,SIN((RADIANS($M$3:$M$471-H116))/2)^2+SIN((RADIANS($N$3:$N$471-I116))/2)^2*COS(RADIANS($M$3:$M$471))*COS(RADIANS(H116))),$L$3:$L$471)</f>
        <v>22</v>
      </c>
      <c r="L116" s="118">
        <v>116</v>
      </c>
      <c r="M116" s="96">
        <v>6.7725230943810599</v>
      </c>
      <c r="N116" s="96">
        <v>51.147105490619403</v>
      </c>
    </row>
    <row r="117" spans="1:14" ht="15">
      <c r="A117" t="s">
        <v>1451</v>
      </c>
      <c r="B117" s="92">
        <v>1051</v>
      </c>
      <c r="C117">
        <v>235</v>
      </c>
      <c r="D117">
        <v>122</v>
      </c>
      <c r="E117">
        <v>113</v>
      </c>
      <c r="F117">
        <v>51</v>
      </c>
      <c r="G117">
        <v>25761</v>
      </c>
      <c r="H117">
        <v>8.9217230000000001</v>
      </c>
      <c r="I117">
        <v>54.141176999999999</v>
      </c>
      <c r="J117" cm="1">
        <f t="array" ref="J117">LOOKUP(1,1/FREQUENCY(0,SIN((RADIANS($M$3:$M$471-H117))/2)^2+SIN((RADIANS($N$3:$N$471-I117))/2)^2*COS(RADIANS($M$3:$M$471))*COS(RADIANS(H117))),$L$3:$L$471)</f>
        <v>22</v>
      </c>
      <c r="L117" s="118">
        <v>117</v>
      </c>
      <c r="M117" s="96">
        <v>6.97257742700703</v>
      </c>
      <c r="N117" s="96">
        <v>50.795693017513997</v>
      </c>
    </row>
    <row r="118" spans="1:14" ht="15">
      <c r="A118" t="s">
        <v>1452</v>
      </c>
      <c r="B118" s="92">
        <v>1051</v>
      </c>
      <c r="C118">
        <v>3415</v>
      </c>
      <c r="D118">
        <v>1641</v>
      </c>
      <c r="E118">
        <v>1774</v>
      </c>
      <c r="F118">
        <v>666</v>
      </c>
      <c r="G118">
        <v>25764</v>
      </c>
      <c r="H118">
        <v>8.9206859999999999</v>
      </c>
      <c r="I118">
        <v>54.212159</v>
      </c>
      <c r="J118" cm="1">
        <f t="array" ref="J118">LOOKUP(1,1/FREQUENCY(0,SIN((RADIANS($M$3:$M$471-H118))/2)^2+SIN((RADIANS($N$3:$N$471-I118))/2)^2*COS(RADIANS($M$3:$M$471))*COS(RADIANS(H118))),$L$3:$L$471)</f>
        <v>22</v>
      </c>
      <c r="L118" s="118">
        <v>118</v>
      </c>
      <c r="M118" s="96">
        <v>7.1368946973871701</v>
      </c>
      <c r="N118" s="96">
        <v>50.6428608767133</v>
      </c>
    </row>
    <row r="119" spans="1:14" ht="15">
      <c r="A119" t="s">
        <v>1453</v>
      </c>
      <c r="B119" s="92">
        <v>1051</v>
      </c>
      <c r="C119">
        <v>104</v>
      </c>
      <c r="D119">
        <v>50</v>
      </c>
      <c r="E119">
        <v>54</v>
      </c>
      <c r="F119">
        <v>21</v>
      </c>
      <c r="G119">
        <v>25764</v>
      </c>
      <c r="H119">
        <v>8.9372369999999997</v>
      </c>
      <c r="I119">
        <v>54.174947000000003</v>
      </c>
      <c r="J119" cm="1">
        <f t="array" ref="J119">LOOKUP(1,1/FREQUENCY(0,SIN((RADIANS($M$3:$M$471-H119))/2)^2+SIN((RADIANS($N$3:$N$471-I119))/2)^2*COS(RADIANS($M$3:$M$471))*COS(RADIANS(H119))),$L$3:$L$471)</f>
        <v>22</v>
      </c>
      <c r="L119" s="118">
        <v>119</v>
      </c>
      <c r="M119" s="96">
        <v>6.4565524664215301</v>
      </c>
      <c r="N119" s="96">
        <v>50.871338036870497</v>
      </c>
    </row>
    <row r="120" spans="1:14" ht="15">
      <c r="A120" t="s">
        <v>1454</v>
      </c>
      <c r="B120" s="92">
        <v>1051</v>
      </c>
      <c r="C120">
        <v>178</v>
      </c>
      <c r="D120">
        <v>94</v>
      </c>
      <c r="E120">
        <v>84</v>
      </c>
      <c r="F120">
        <v>8</v>
      </c>
      <c r="G120">
        <v>25764</v>
      </c>
      <c r="H120">
        <v>8.8764749999999992</v>
      </c>
      <c r="I120">
        <v>54.239438</v>
      </c>
      <c r="J120" cm="1">
        <f t="array" ref="J120">LOOKUP(1,1/FREQUENCY(0,SIN((RADIANS($M$3:$M$471-H120))/2)^2+SIN((RADIANS($N$3:$N$471-I120))/2)^2*COS(RADIANS($M$3:$M$471))*COS(RADIANS(H120))),$L$3:$L$471)</f>
        <v>22</v>
      </c>
      <c r="L120" s="118">
        <v>120</v>
      </c>
      <c r="M120" s="96">
        <v>7.8639457136526296</v>
      </c>
      <c r="N120" s="96">
        <v>50.768241912940397</v>
      </c>
    </row>
    <row r="121" spans="1:14" ht="15">
      <c r="A121" t="s">
        <v>1455</v>
      </c>
      <c r="B121" s="92">
        <v>1051</v>
      </c>
      <c r="C121">
        <v>874</v>
      </c>
      <c r="D121">
        <v>425</v>
      </c>
      <c r="E121">
        <v>449</v>
      </c>
      <c r="F121">
        <v>117</v>
      </c>
      <c r="G121">
        <v>25761</v>
      </c>
      <c r="H121">
        <v>8.8635169999999999</v>
      </c>
      <c r="I121">
        <v>54.162005999999998</v>
      </c>
      <c r="J121" cm="1">
        <f t="array" ref="J121">LOOKUP(1,1/FREQUENCY(0,SIN((RADIANS($M$3:$M$471-H121))/2)^2+SIN((RADIANS($N$3:$N$471-I121))/2)^2*COS(RADIANS($M$3:$M$471))*COS(RADIANS(H121))),$L$3:$L$471)</f>
        <v>22</v>
      </c>
      <c r="L121" s="118">
        <v>121</v>
      </c>
      <c r="M121" s="96">
        <v>6.3216649149350497</v>
      </c>
      <c r="N121" s="96">
        <v>50.838347362758597</v>
      </c>
    </row>
    <row r="122" spans="1:14" ht="15">
      <c r="A122" t="s">
        <v>1456</v>
      </c>
      <c r="B122" s="92">
        <v>1051</v>
      </c>
      <c r="C122">
        <v>248</v>
      </c>
      <c r="D122">
        <v>135</v>
      </c>
      <c r="E122">
        <v>113</v>
      </c>
      <c r="F122">
        <v>17</v>
      </c>
      <c r="G122">
        <v>25764</v>
      </c>
      <c r="H122">
        <v>8.9912919999999996</v>
      </c>
      <c r="I122">
        <v>54.211016000000001</v>
      </c>
      <c r="J122" cm="1">
        <f t="array" ref="J122">LOOKUP(1,1/FREQUENCY(0,SIN((RADIANS($M$3:$M$471-H122))/2)^2+SIN((RADIANS($N$3:$N$471-I122))/2)^2*COS(RADIANS($M$3:$M$471))*COS(RADIANS(H122))),$L$3:$L$471)</f>
        <v>22</v>
      </c>
      <c r="L122" s="118">
        <v>122</v>
      </c>
      <c r="M122" s="96">
        <v>6.16738169006425</v>
      </c>
      <c r="N122" s="96">
        <v>50.802044292713802</v>
      </c>
    </row>
    <row r="123" spans="1:14" ht="15">
      <c r="A123" t="s">
        <v>1457</v>
      </c>
      <c r="B123" s="92">
        <v>1053</v>
      </c>
      <c r="C123">
        <v>30688</v>
      </c>
      <c r="D123">
        <v>15100</v>
      </c>
      <c r="E123">
        <v>15588</v>
      </c>
      <c r="F123">
        <v>923</v>
      </c>
      <c r="G123">
        <v>21502</v>
      </c>
      <c r="H123">
        <v>10.371784999999999</v>
      </c>
      <c r="I123">
        <v>53.433625999999997</v>
      </c>
      <c r="J123" cm="1">
        <f t="array" ref="J123">LOOKUP(1,1/FREQUENCY(0,SIN((RADIANS($M$3:$M$471-H123))/2)^2+SIN((RADIANS($N$3:$N$471-I123))/2)^2*COS(RADIANS($M$3:$M$471))*COS(RADIANS(H123))),$L$3:$L$471)</f>
        <v>8</v>
      </c>
      <c r="L123" s="118">
        <v>123</v>
      </c>
      <c r="M123" s="96">
        <v>6.7022033777974501</v>
      </c>
      <c r="N123" s="96">
        <v>51.008860909675299</v>
      </c>
    </row>
    <row r="124" spans="1:14" ht="15">
      <c r="A124" t="s">
        <v>1458</v>
      </c>
      <c r="B124" s="92">
        <v>1053</v>
      </c>
      <c r="C124">
        <v>11402</v>
      </c>
      <c r="D124">
        <v>5711</v>
      </c>
      <c r="E124">
        <v>5691</v>
      </c>
      <c r="F124">
        <v>1193</v>
      </c>
      <c r="G124">
        <v>21481</v>
      </c>
      <c r="H124">
        <v>10.554266999999999</v>
      </c>
      <c r="I124">
        <v>53.374189000000001</v>
      </c>
      <c r="J124" cm="1">
        <f t="array" ref="J124">LOOKUP(1,1/FREQUENCY(0,SIN((RADIANS($M$3:$M$471-H124))/2)^2+SIN((RADIANS($N$3:$N$471-I124))/2)^2*COS(RADIANS($M$3:$M$471))*COS(RADIANS(H124))),$L$3:$L$471)</f>
        <v>8</v>
      </c>
      <c r="L124" s="118">
        <v>124</v>
      </c>
      <c r="M124" s="96">
        <v>6.6124023153095601</v>
      </c>
      <c r="N124" s="96">
        <v>51.035924259481902</v>
      </c>
    </row>
    <row r="125" spans="1:14" ht="15">
      <c r="A125" t="s">
        <v>1459</v>
      </c>
      <c r="B125" s="92">
        <v>1053</v>
      </c>
      <c r="C125">
        <v>19131</v>
      </c>
      <c r="D125">
        <v>9115</v>
      </c>
      <c r="E125">
        <v>10016</v>
      </c>
      <c r="F125">
        <v>764</v>
      </c>
      <c r="G125">
        <v>23879</v>
      </c>
      <c r="H125">
        <v>10.691022</v>
      </c>
      <c r="I125">
        <v>53.629520999999997</v>
      </c>
      <c r="J125" cm="1">
        <f t="array" ref="J125">LOOKUP(1,1/FREQUENCY(0,SIN((RADIANS($M$3:$M$471-H125))/2)^2+SIN((RADIANS($N$3:$N$471-I125))/2)^2*COS(RADIANS($M$3:$M$471))*COS(RADIANS(H125))),$L$3:$L$471)</f>
        <v>408</v>
      </c>
      <c r="L125" s="118">
        <v>125</v>
      </c>
      <c r="M125" s="96">
        <v>6.9656844235200497</v>
      </c>
      <c r="N125" s="96">
        <v>51.069329532235301</v>
      </c>
    </row>
    <row r="126" spans="1:14" ht="15">
      <c r="A126" t="s">
        <v>1460</v>
      </c>
      <c r="B126" s="92">
        <v>1053</v>
      </c>
      <c r="C126">
        <v>14525</v>
      </c>
      <c r="D126">
        <v>6863</v>
      </c>
      <c r="E126">
        <v>7662</v>
      </c>
      <c r="F126">
        <v>480</v>
      </c>
      <c r="G126">
        <v>23909</v>
      </c>
      <c r="H126">
        <v>10.774492</v>
      </c>
      <c r="I126">
        <v>53.699024000000001</v>
      </c>
      <c r="J126" cm="1">
        <f t="array" ref="J126">LOOKUP(1,1/FREQUENCY(0,SIN((RADIANS($M$3:$M$471-H126))/2)^2+SIN((RADIANS($N$3:$N$471-I126))/2)^2*COS(RADIANS($M$3:$M$471))*COS(RADIANS(H126))),$L$3:$L$471)</f>
        <v>408</v>
      </c>
      <c r="L126" s="118">
        <v>126</v>
      </c>
      <c r="M126" s="96">
        <v>7.2331968433154499</v>
      </c>
      <c r="N126" s="96">
        <v>51.232506907514797</v>
      </c>
    </row>
    <row r="127" spans="1:14" ht="15">
      <c r="A127" t="s">
        <v>1461</v>
      </c>
      <c r="B127" s="92">
        <v>1053</v>
      </c>
      <c r="C127">
        <v>16551</v>
      </c>
      <c r="D127">
        <v>8161</v>
      </c>
      <c r="E127">
        <v>8390</v>
      </c>
      <c r="F127">
        <v>1433</v>
      </c>
      <c r="G127">
        <v>21493</v>
      </c>
      <c r="H127">
        <v>10.477663</v>
      </c>
      <c r="I127">
        <v>53.502645000000001</v>
      </c>
      <c r="J127" cm="1">
        <f t="array" ref="J127">LOOKUP(1,1/FREQUENCY(0,SIN((RADIANS($M$3:$M$471-H127))/2)^2+SIN((RADIANS($N$3:$N$471-I127))/2)^2*COS(RADIANS($M$3:$M$471))*COS(RADIANS(H127))),$L$3:$L$471)</f>
        <v>8</v>
      </c>
      <c r="L127" s="118">
        <v>127</v>
      </c>
      <c r="M127" s="96">
        <v>6.3009012378676497</v>
      </c>
      <c r="N127" s="96">
        <v>50.828953212266498</v>
      </c>
    </row>
    <row r="128" spans="1:14" ht="15">
      <c r="A128" t="s">
        <v>1462</v>
      </c>
      <c r="B128" s="92">
        <v>1053</v>
      </c>
      <c r="C128">
        <v>13439</v>
      </c>
      <c r="D128">
        <v>6426</v>
      </c>
      <c r="E128">
        <v>7013</v>
      </c>
      <c r="F128">
        <v>1956</v>
      </c>
      <c r="G128">
        <v>21465</v>
      </c>
      <c r="H128">
        <v>10.251899999999999</v>
      </c>
      <c r="I128">
        <v>53.491011999999998</v>
      </c>
      <c r="J128" cm="1">
        <f t="array" ref="J128">LOOKUP(1,1/FREQUENCY(0,SIN((RADIANS($M$3:$M$471-H128))/2)^2+SIN((RADIANS($N$3:$N$471-I128))/2)^2*COS(RADIANS($M$3:$M$471))*COS(RADIANS(H128))),$L$3:$L$471)</f>
        <v>21</v>
      </c>
      <c r="L128" s="118">
        <v>128</v>
      </c>
      <c r="M128" s="96">
        <v>7.44948529010545</v>
      </c>
      <c r="N128" s="96">
        <v>50.402527662112597</v>
      </c>
    </row>
    <row r="129" spans="1:14" ht="15">
      <c r="A129" t="s">
        <v>1463</v>
      </c>
      <c r="B129" s="92">
        <v>1053</v>
      </c>
      <c r="C129">
        <v>381</v>
      </c>
      <c r="D129">
        <v>186</v>
      </c>
      <c r="E129">
        <v>195</v>
      </c>
      <c r="F129">
        <v>37</v>
      </c>
      <c r="G129">
        <v>23919</v>
      </c>
      <c r="H129">
        <v>10.667846000000001</v>
      </c>
      <c r="I129">
        <v>53.699475</v>
      </c>
      <c r="J129" cm="1">
        <f t="array" ref="J129">LOOKUP(1,1/FREQUENCY(0,SIN((RADIANS($M$3:$M$471-H129))/2)^2+SIN((RADIANS($N$3:$N$471-I129))/2)^2*COS(RADIANS($M$3:$M$471))*COS(RADIANS(H129))),$L$3:$L$471)</f>
        <v>412</v>
      </c>
      <c r="L129" s="118">
        <v>129</v>
      </c>
      <c r="M129" s="96">
        <v>6.6258279017701396</v>
      </c>
      <c r="N129" s="96">
        <v>51.260609824904698</v>
      </c>
    </row>
    <row r="130" spans="1:14" ht="15">
      <c r="A130" t="s">
        <v>1464</v>
      </c>
      <c r="B130" s="92">
        <v>1053</v>
      </c>
      <c r="C130">
        <v>2082</v>
      </c>
      <c r="D130">
        <v>1018</v>
      </c>
      <c r="E130">
        <v>1064</v>
      </c>
      <c r="F130">
        <v>201</v>
      </c>
      <c r="G130">
        <v>23919</v>
      </c>
      <c r="H130">
        <v>10.638221</v>
      </c>
      <c r="I130">
        <v>53.734487999999999</v>
      </c>
      <c r="J130" cm="1">
        <f t="array" ref="J130">LOOKUP(1,1/FREQUENCY(0,SIN((RADIANS($M$3:$M$471-H130))/2)^2+SIN((RADIANS($N$3:$N$471-I130))/2)^2*COS(RADIANS($M$3:$M$471))*COS(RADIANS(H130))),$L$3:$L$471)</f>
        <v>412</v>
      </c>
      <c r="L130" s="118">
        <v>130</v>
      </c>
      <c r="M130" s="96">
        <v>7.1230819523637896</v>
      </c>
      <c r="N130" s="96">
        <v>51.171588778205397</v>
      </c>
    </row>
    <row r="131" spans="1:14" ht="15">
      <c r="A131" t="s">
        <v>1465</v>
      </c>
      <c r="B131" s="92">
        <v>1053</v>
      </c>
      <c r="C131">
        <v>663</v>
      </c>
      <c r="D131">
        <v>321</v>
      </c>
      <c r="E131">
        <v>342</v>
      </c>
      <c r="F131">
        <v>64</v>
      </c>
      <c r="G131">
        <v>23847</v>
      </c>
      <c r="H131">
        <v>10.602527</v>
      </c>
      <c r="I131">
        <v>53.768796999999999</v>
      </c>
      <c r="J131" cm="1">
        <f t="array" ref="J131">LOOKUP(1,1/FREQUENCY(0,SIN((RADIANS($M$3:$M$471-H131))/2)^2+SIN((RADIANS($N$3:$N$471-I131))/2)^2*COS(RADIANS($M$3:$M$471))*COS(RADIANS(H131))),$L$3:$L$471)</f>
        <v>412</v>
      </c>
      <c r="L131" s="118">
        <v>131</v>
      </c>
      <c r="M131" s="96">
        <v>6.80109333956604</v>
      </c>
      <c r="N131" s="96">
        <v>51.122539051858404</v>
      </c>
    </row>
    <row r="132" spans="1:14" ht="15">
      <c r="A132" t="s">
        <v>1466</v>
      </c>
      <c r="B132" s="92">
        <v>1053</v>
      </c>
      <c r="C132">
        <v>166</v>
      </c>
      <c r="D132">
        <v>86</v>
      </c>
      <c r="E132">
        <v>80</v>
      </c>
      <c r="F132">
        <v>55</v>
      </c>
      <c r="G132">
        <v>23847</v>
      </c>
      <c r="H132">
        <v>10.580373</v>
      </c>
      <c r="I132">
        <v>53.737071999999998</v>
      </c>
      <c r="J132" cm="1">
        <f t="array" ref="J132">LOOKUP(1,1/FREQUENCY(0,SIN((RADIANS($M$3:$M$471-H132))/2)^2+SIN((RADIANS($N$3:$N$471-I132))/2)^2*COS(RADIANS($M$3:$M$471))*COS(RADIANS(H132))),$L$3:$L$471)</f>
        <v>412</v>
      </c>
      <c r="L132" s="118">
        <v>132</v>
      </c>
      <c r="M132" s="96">
        <v>7.0087791403317503</v>
      </c>
      <c r="N132" s="96">
        <v>51.174254918039701</v>
      </c>
    </row>
    <row r="133" spans="1:14" ht="15">
      <c r="A133" t="s">
        <v>1467</v>
      </c>
      <c r="B133" s="92">
        <v>1053</v>
      </c>
      <c r="C133">
        <v>228</v>
      </c>
      <c r="D133">
        <v>115</v>
      </c>
      <c r="E133">
        <v>113</v>
      </c>
      <c r="F133">
        <v>45</v>
      </c>
      <c r="G133">
        <v>23919</v>
      </c>
      <c r="H133">
        <v>10.631501</v>
      </c>
      <c r="I133">
        <v>53.722025000000002</v>
      </c>
      <c r="J133" cm="1">
        <f t="array" ref="J133">LOOKUP(1,1/FREQUENCY(0,SIN((RADIANS($M$3:$M$471-H133))/2)^2+SIN((RADIANS($N$3:$N$471-I133))/2)^2*COS(RADIANS($M$3:$M$471))*COS(RADIANS(H133))),$L$3:$L$471)</f>
        <v>412</v>
      </c>
      <c r="L133" s="118">
        <v>133</v>
      </c>
      <c r="M133" s="96">
        <v>6.8426506615143996</v>
      </c>
      <c r="N133" s="96">
        <v>50.863538500888097</v>
      </c>
    </row>
    <row r="134" spans="1:14" ht="15">
      <c r="A134" t="s">
        <v>1468</v>
      </c>
      <c r="B134" s="92">
        <v>1053</v>
      </c>
      <c r="C134">
        <v>1105</v>
      </c>
      <c r="D134">
        <v>553</v>
      </c>
      <c r="E134">
        <v>552</v>
      </c>
      <c r="F134">
        <v>160</v>
      </c>
      <c r="G134">
        <v>23847</v>
      </c>
      <c r="H134">
        <v>10.570133999999999</v>
      </c>
      <c r="I134">
        <v>53.748874999999998</v>
      </c>
      <c r="J134" cm="1">
        <f t="array" ref="J134">LOOKUP(1,1/FREQUENCY(0,SIN((RADIANS($M$3:$M$471-H134))/2)^2+SIN((RADIANS($N$3:$N$471-I134))/2)^2*COS(RADIANS($M$3:$M$471))*COS(RADIANS(H134))),$L$3:$L$471)</f>
        <v>412</v>
      </c>
      <c r="L134" s="118">
        <v>134</v>
      </c>
      <c r="M134" s="96">
        <v>6.8046115801262204</v>
      </c>
      <c r="N134" s="96">
        <v>50.966245296137899</v>
      </c>
    </row>
    <row r="135" spans="1:14" ht="15">
      <c r="A135" t="s">
        <v>1469</v>
      </c>
      <c r="B135" s="92">
        <v>1053</v>
      </c>
      <c r="C135">
        <v>611</v>
      </c>
      <c r="D135">
        <v>331</v>
      </c>
      <c r="E135">
        <v>280</v>
      </c>
      <c r="F135">
        <v>61</v>
      </c>
      <c r="G135">
        <v>23628</v>
      </c>
      <c r="H135">
        <v>10.660387</v>
      </c>
      <c r="I135">
        <v>53.762850999999998</v>
      </c>
      <c r="J135" cm="1">
        <f t="array" ref="J135">LOOKUP(1,1/FREQUENCY(0,SIN((RADIANS($M$3:$M$471-H135))/2)^2+SIN((RADIANS($N$3:$N$471-I135))/2)^2*COS(RADIANS($M$3:$M$471))*COS(RADIANS(H135))),$L$3:$L$471)</f>
        <v>412</v>
      </c>
      <c r="L135" s="118">
        <v>135</v>
      </c>
      <c r="M135" s="96">
        <v>7.7186272145384001</v>
      </c>
      <c r="N135" s="96">
        <v>51.5342075115271</v>
      </c>
    </row>
    <row r="136" spans="1:14" ht="15">
      <c r="A136" t="s">
        <v>1470</v>
      </c>
      <c r="B136" s="92">
        <v>1053</v>
      </c>
      <c r="C136">
        <v>1718</v>
      </c>
      <c r="D136">
        <v>813</v>
      </c>
      <c r="E136">
        <v>905</v>
      </c>
      <c r="F136">
        <v>513</v>
      </c>
      <c r="G136">
        <v>23628</v>
      </c>
      <c r="H136">
        <v>10.641961</v>
      </c>
      <c r="I136">
        <v>53.780123000000003</v>
      </c>
      <c r="J136" cm="1">
        <f t="array" ref="J136">LOOKUP(1,1/FREQUENCY(0,SIN((RADIANS($M$3:$M$471-H136))/2)^2+SIN((RADIANS($N$3:$N$471-I136))/2)^2*COS(RADIANS($M$3:$M$471))*COS(RADIANS(H136))),$L$3:$L$471)</f>
        <v>412</v>
      </c>
      <c r="L136" s="118">
        <v>136</v>
      </c>
      <c r="M136" s="96">
        <v>7.9307700856142702</v>
      </c>
      <c r="N136" s="96">
        <v>51.6729710197069</v>
      </c>
    </row>
    <row r="137" spans="1:14" ht="15">
      <c r="A137" t="s">
        <v>1471</v>
      </c>
      <c r="B137" s="92">
        <v>1053</v>
      </c>
      <c r="C137">
        <v>196</v>
      </c>
      <c r="D137">
        <v>92</v>
      </c>
      <c r="E137">
        <v>104</v>
      </c>
      <c r="F137">
        <v>49</v>
      </c>
      <c r="G137">
        <v>23919</v>
      </c>
      <c r="H137">
        <v>10.626158</v>
      </c>
      <c r="I137">
        <v>53.702416999999997</v>
      </c>
      <c r="J137" cm="1">
        <f t="array" ref="J137">LOOKUP(1,1/FREQUENCY(0,SIN((RADIANS($M$3:$M$471-H137))/2)^2+SIN((RADIANS($N$3:$N$471-I137))/2)^2*COS(RADIANS($M$3:$M$471))*COS(RADIANS(H137))),$L$3:$L$471)</f>
        <v>412</v>
      </c>
      <c r="L137" s="118">
        <v>137</v>
      </c>
      <c r="M137" s="96">
        <v>6.2218314459568704</v>
      </c>
      <c r="N137" s="96">
        <v>51.6946456422206</v>
      </c>
    </row>
    <row r="138" spans="1:14" ht="15">
      <c r="A138" t="s">
        <v>1472</v>
      </c>
      <c r="B138" s="92">
        <v>1053</v>
      </c>
      <c r="C138">
        <v>812</v>
      </c>
      <c r="D138">
        <v>410</v>
      </c>
      <c r="E138">
        <v>402</v>
      </c>
      <c r="F138">
        <v>85</v>
      </c>
      <c r="G138">
        <v>23919</v>
      </c>
      <c r="H138">
        <v>10.629716999999999</v>
      </c>
      <c r="I138">
        <v>53.753641999999999</v>
      </c>
      <c r="J138" cm="1">
        <f t="array" ref="J138">LOOKUP(1,1/FREQUENCY(0,SIN((RADIANS($M$3:$M$471-H138))/2)^2+SIN((RADIANS($N$3:$N$471-I138))/2)^2*COS(RADIANS($M$3:$M$471))*COS(RADIANS(H138))),$L$3:$L$471)</f>
        <v>412</v>
      </c>
      <c r="L138" s="118">
        <v>138</v>
      </c>
      <c r="M138" s="96">
        <v>7.0067498785999804</v>
      </c>
      <c r="N138" s="96">
        <v>51.599911422020298</v>
      </c>
    </row>
    <row r="139" spans="1:14" ht="15">
      <c r="A139" t="s">
        <v>1473</v>
      </c>
      <c r="B139" s="92">
        <v>1053</v>
      </c>
      <c r="C139">
        <v>433</v>
      </c>
      <c r="D139">
        <v>236</v>
      </c>
      <c r="E139">
        <v>197</v>
      </c>
      <c r="F139">
        <v>108</v>
      </c>
      <c r="G139">
        <v>23847</v>
      </c>
      <c r="H139">
        <v>10.600344</v>
      </c>
      <c r="I139">
        <v>53.736555000000003</v>
      </c>
      <c r="J139" cm="1">
        <f t="array" ref="J139">LOOKUP(1,1/FREQUENCY(0,SIN((RADIANS($M$3:$M$471-H139))/2)^2+SIN((RADIANS($N$3:$N$471-I139))/2)^2*COS(RADIANS($M$3:$M$471))*COS(RADIANS(H139))),$L$3:$L$471)</f>
        <v>412</v>
      </c>
      <c r="L139" s="118">
        <v>139</v>
      </c>
      <c r="M139" s="96">
        <v>7.0376198850423304</v>
      </c>
      <c r="N139" s="96">
        <v>51.598549631183197</v>
      </c>
    </row>
    <row r="140" spans="1:14" ht="15">
      <c r="A140" t="s">
        <v>1474</v>
      </c>
      <c r="B140" s="92">
        <v>1053</v>
      </c>
      <c r="C140">
        <v>848</v>
      </c>
      <c r="D140">
        <v>426</v>
      </c>
      <c r="E140">
        <v>422</v>
      </c>
      <c r="F140">
        <v>132</v>
      </c>
      <c r="G140">
        <v>23881</v>
      </c>
      <c r="H140">
        <v>10.658165</v>
      </c>
      <c r="I140">
        <v>53.622774999999997</v>
      </c>
      <c r="J140" cm="1">
        <f t="array" ref="J140">LOOKUP(1,1/FREQUENCY(0,SIN((RADIANS($M$3:$M$471-H140))/2)^2+SIN((RADIANS($N$3:$N$471-I140))/2)^2*COS(RADIANS($M$3:$M$471))*COS(RADIANS(H140))),$L$3:$L$471)</f>
        <v>412</v>
      </c>
      <c r="L140" s="118">
        <v>140</v>
      </c>
      <c r="M140" s="96">
        <v>7.2640834625924002</v>
      </c>
      <c r="N140" s="96">
        <v>51.573573410380199</v>
      </c>
    </row>
    <row r="141" spans="1:14" ht="15">
      <c r="A141" t="s">
        <v>1475</v>
      </c>
      <c r="B141" s="92">
        <v>1053</v>
      </c>
      <c r="C141">
        <v>230</v>
      </c>
      <c r="D141">
        <v>106</v>
      </c>
      <c r="E141">
        <v>124</v>
      </c>
      <c r="F141">
        <v>35</v>
      </c>
      <c r="G141">
        <v>23881</v>
      </c>
      <c r="H141">
        <v>10.621739</v>
      </c>
      <c r="I141">
        <v>53.616380999999997</v>
      </c>
      <c r="J141" cm="1">
        <f t="array" ref="J141">LOOKUP(1,1/FREQUENCY(0,SIN((RADIANS($M$3:$M$471-H141))/2)^2+SIN((RADIANS($N$3:$N$471-I141))/2)^2*COS(RADIANS($M$3:$M$471))*COS(RADIANS(H141))),$L$3:$L$471)</f>
        <v>8</v>
      </c>
      <c r="L141" s="118">
        <v>141</v>
      </c>
      <c r="M141" s="96">
        <v>7.2789471130269003</v>
      </c>
      <c r="N141" s="96">
        <v>51.472281677313802</v>
      </c>
    </row>
    <row r="142" spans="1:14" ht="15">
      <c r="A142" t="s">
        <v>1476</v>
      </c>
      <c r="B142" s="92">
        <v>1053</v>
      </c>
      <c r="C142">
        <v>300</v>
      </c>
      <c r="D142">
        <v>143</v>
      </c>
      <c r="E142">
        <v>157</v>
      </c>
      <c r="F142">
        <v>35</v>
      </c>
      <c r="G142">
        <v>23881</v>
      </c>
      <c r="H142">
        <v>10.564234000000001</v>
      </c>
      <c r="I142">
        <v>53.613073999999997</v>
      </c>
      <c r="J142" cm="1">
        <f t="array" ref="J142">LOOKUP(1,1/FREQUENCY(0,SIN((RADIANS($M$3:$M$471-H142))/2)^2+SIN((RADIANS($N$3:$N$471-I142))/2)^2*COS(RADIANS($M$3:$M$471))*COS(RADIANS(H142))),$L$3:$L$471)</f>
        <v>8</v>
      </c>
      <c r="L142" s="118">
        <v>142</v>
      </c>
      <c r="M142" s="96">
        <v>7.1866775531193197</v>
      </c>
      <c r="N142" s="96">
        <v>51.550589070576997</v>
      </c>
    </row>
    <row r="143" spans="1:14" ht="15">
      <c r="A143" t="s">
        <v>1477</v>
      </c>
      <c r="B143" s="92">
        <v>1053</v>
      </c>
      <c r="C143">
        <v>1953</v>
      </c>
      <c r="D143">
        <v>975</v>
      </c>
      <c r="E143">
        <v>978</v>
      </c>
      <c r="F143">
        <v>156</v>
      </c>
      <c r="G143">
        <v>23881</v>
      </c>
      <c r="H143">
        <v>10.632977</v>
      </c>
      <c r="I143">
        <v>53.605111999999998</v>
      </c>
      <c r="J143" cm="1">
        <f t="array" ref="J143">LOOKUP(1,1/FREQUENCY(0,SIN((RADIANS($M$3:$M$471-H143))/2)^2+SIN((RADIANS($N$3:$N$471-I143))/2)^2*COS(RADIANS($M$3:$M$471))*COS(RADIANS(H143))),$L$3:$L$471)</f>
        <v>8</v>
      </c>
      <c r="L143" s="118">
        <v>143</v>
      </c>
      <c r="M143" s="96">
        <v>7.35135784054859</v>
      </c>
      <c r="N143" s="96">
        <v>51.568368608134001</v>
      </c>
    </row>
    <row r="144" spans="1:14" ht="15">
      <c r="A144" t="s">
        <v>1478</v>
      </c>
      <c r="B144" s="92">
        <v>1053</v>
      </c>
      <c r="C144">
        <v>492</v>
      </c>
      <c r="D144">
        <v>239</v>
      </c>
      <c r="E144">
        <v>253</v>
      </c>
      <c r="F144">
        <v>39</v>
      </c>
      <c r="G144">
        <v>23883</v>
      </c>
      <c r="H144">
        <v>10.680680000000001</v>
      </c>
      <c r="I144">
        <v>53.574024999999999</v>
      </c>
      <c r="J144" cm="1">
        <f t="array" ref="J144">LOOKUP(1,1/FREQUENCY(0,SIN((RADIANS($M$3:$M$471-H144))/2)^2+SIN((RADIANS($N$3:$N$471-I144))/2)^2*COS(RADIANS($M$3:$M$471))*COS(RADIANS(H144))),$L$3:$L$471)</f>
        <v>8</v>
      </c>
      <c r="L144" s="118">
        <v>144</v>
      </c>
      <c r="M144" s="96">
        <v>7.1793791253893797</v>
      </c>
      <c r="N144" s="96">
        <v>51.472201948434702</v>
      </c>
    </row>
    <row r="145" spans="1:14" ht="15">
      <c r="A145" t="s">
        <v>1479</v>
      </c>
      <c r="B145" s="92">
        <v>1053</v>
      </c>
      <c r="C145">
        <v>188</v>
      </c>
      <c r="D145">
        <v>91</v>
      </c>
      <c r="E145">
        <v>97</v>
      </c>
      <c r="F145">
        <v>32</v>
      </c>
      <c r="G145">
        <v>21514</v>
      </c>
      <c r="H145">
        <v>10.648548</v>
      </c>
      <c r="I145">
        <v>53.558900000000001</v>
      </c>
      <c r="J145" cm="1">
        <f t="array" ref="J145">LOOKUP(1,1/FREQUENCY(0,SIN((RADIANS($M$3:$M$471-H145))/2)^2+SIN((RADIANS($N$3:$N$471-I145))/2)^2*COS(RADIANS($M$3:$M$471))*COS(RADIANS(H145))),$L$3:$L$471)</f>
        <v>8</v>
      </c>
      <c r="L145" s="118">
        <v>145</v>
      </c>
      <c r="M145" s="96">
        <v>6.9348886965933296</v>
      </c>
      <c r="N145" s="96">
        <v>51.033522335058898</v>
      </c>
    </row>
    <row r="146" spans="1:14" ht="15">
      <c r="A146" t="s">
        <v>1480</v>
      </c>
      <c r="B146" s="92">
        <v>1053</v>
      </c>
      <c r="C146">
        <v>594</v>
      </c>
      <c r="D146">
        <v>303</v>
      </c>
      <c r="E146">
        <v>291</v>
      </c>
      <c r="F146">
        <v>52</v>
      </c>
      <c r="G146">
        <v>23883</v>
      </c>
      <c r="H146">
        <v>10.752720999999999</v>
      </c>
      <c r="I146">
        <v>53.594700000000003</v>
      </c>
      <c r="J146" cm="1">
        <f t="array" ref="J146">LOOKUP(1,1/FREQUENCY(0,SIN((RADIANS($M$3:$M$471-H146))/2)^2+SIN((RADIANS($N$3:$N$471-I146))/2)^2*COS(RADIANS($M$3:$M$471))*COS(RADIANS(H146))),$L$3:$L$471)</f>
        <v>408</v>
      </c>
      <c r="L146" s="118">
        <v>146</v>
      </c>
      <c r="M146" s="96">
        <v>6.8281359690819299</v>
      </c>
      <c r="N146" s="96">
        <v>51.162676241370598</v>
      </c>
    </row>
    <row r="147" spans="1:14" ht="15">
      <c r="A147" t="s">
        <v>1481</v>
      </c>
      <c r="B147" s="92">
        <v>1053</v>
      </c>
      <c r="C147">
        <v>653</v>
      </c>
      <c r="D147">
        <v>319</v>
      </c>
      <c r="E147">
        <v>334</v>
      </c>
      <c r="F147">
        <v>78</v>
      </c>
      <c r="G147">
        <v>23881</v>
      </c>
      <c r="H147">
        <v>10.609244</v>
      </c>
      <c r="I147">
        <v>53.587228000000003</v>
      </c>
      <c r="J147" cm="1">
        <f t="array" ref="J147">LOOKUP(1,1/FREQUENCY(0,SIN((RADIANS($M$3:$M$471-H147))/2)^2+SIN((RADIANS($N$3:$N$471-I147))/2)^2*COS(RADIANS($M$3:$M$471))*COS(RADIANS(H147))),$L$3:$L$471)</f>
        <v>8</v>
      </c>
      <c r="L147" s="118">
        <v>147</v>
      </c>
      <c r="M147" s="96">
        <v>7.5059732967154602</v>
      </c>
      <c r="N147" s="96">
        <v>51.401592550354998</v>
      </c>
    </row>
    <row r="148" spans="1:14" ht="15">
      <c r="A148" t="s">
        <v>1482</v>
      </c>
      <c r="B148" s="92">
        <v>1053</v>
      </c>
      <c r="C148">
        <v>489</v>
      </c>
      <c r="D148">
        <v>256</v>
      </c>
      <c r="E148">
        <v>233</v>
      </c>
      <c r="F148">
        <v>58</v>
      </c>
      <c r="G148">
        <v>21493</v>
      </c>
      <c r="H148">
        <v>10.539293000000001</v>
      </c>
      <c r="I148">
        <v>53.586533000000003</v>
      </c>
      <c r="J148" cm="1">
        <f t="array" ref="J148">LOOKUP(1,1/FREQUENCY(0,SIN((RADIANS($M$3:$M$471-H148))/2)^2+SIN((RADIANS($N$3:$N$471-I148))/2)^2*COS(RADIANS($M$3:$M$471))*COS(RADIANS(H148))),$L$3:$L$471)</f>
        <v>8</v>
      </c>
      <c r="L148" s="118">
        <v>148</v>
      </c>
      <c r="M148" s="96">
        <v>6.8469993106475897</v>
      </c>
      <c r="N148" s="96">
        <v>51.2055917698058</v>
      </c>
    </row>
    <row r="149" spans="1:14" ht="15">
      <c r="A149" t="s">
        <v>1483</v>
      </c>
      <c r="B149" s="92">
        <v>1053</v>
      </c>
      <c r="C149">
        <v>516</v>
      </c>
      <c r="D149">
        <v>268</v>
      </c>
      <c r="E149">
        <v>248</v>
      </c>
      <c r="F149">
        <v>106</v>
      </c>
      <c r="G149">
        <v>21493</v>
      </c>
      <c r="H149">
        <v>10.568740999999999</v>
      </c>
      <c r="I149">
        <v>53.576852000000002</v>
      </c>
      <c r="J149" cm="1">
        <f t="array" ref="J149">LOOKUP(1,1/FREQUENCY(0,SIN((RADIANS($M$3:$M$471-H149))/2)^2+SIN((RADIANS($N$3:$N$471-I149))/2)^2*COS(RADIANS($M$3:$M$471))*COS(RADIANS(H149))),$L$3:$L$471)</f>
        <v>8</v>
      </c>
      <c r="L149" s="118">
        <v>149</v>
      </c>
      <c r="M149" s="96">
        <v>7.1931657826740301</v>
      </c>
      <c r="N149" s="96">
        <v>50.798335064694001</v>
      </c>
    </row>
    <row r="150" spans="1:14" ht="15">
      <c r="A150" t="s">
        <v>1484</v>
      </c>
      <c r="B150" s="92">
        <v>1053</v>
      </c>
      <c r="C150">
        <v>305</v>
      </c>
      <c r="D150">
        <v>161</v>
      </c>
      <c r="E150">
        <v>144</v>
      </c>
      <c r="F150">
        <v>39</v>
      </c>
      <c r="G150">
        <v>21516</v>
      </c>
      <c r="H150">
        <v>10.640176</v>
      </c>
      <c r="I150">
        <v>53.576861999999998</v>
      </c>
      <c r="J150" cm="1">
        <f t="array" ref="J150">LOOKUP(1,1/FREQUENCY(0,SIN((RADIANS($M$3:$M$471-H150))/2)^2+SIN((RADIANS($N$3:$N$471-I150))/2)^2*COS(RADIANS($M$3:$M$471))*COS(RADIANS(H150))),$L$3:$L$471)</f>
        <v>8</v>
      </c>
      <c r="L150" s="118">
        <v>150</v>
      </c>
      <c r="M150" s="96">
        <v>7.0473845241055004</v>
      </c>
      <c r="N150" s="96">
        <v>50.9055286094924</v>
      </c>
    </row>
    <row r="151" spans="1:14" ht="15">
      <c r="A151" t="s">
        <v>1485</v>
      </c>
      <c r="B151" s="92">
        <v>1053</v>
      </c>
      <c r="C151">
        <v>92</v>
      </c>
      <c r="D151">
        <v>48</v>
      </c>
      <c r="E151">
        <v>44</v>
      </c>
      <c r="F151">
        <v>7</v>
      </c>
      <c r="G151">
        <v>23899</v>
      </c>
      <c r="H151">
        <v>10.743239000000001</v>
      </c>
      <c r="I151">
        <v>53.530138999999998</v>
      </c>
      <c r="J151" cm="1">
        <f t="array" ref="J151">LOOKUP(1,1/FREQUENCY(0,SIN((RADIANS($M$3:$M$471-H151))/2)^2+SIN((RADIANS($N$3:$N$471-I151))/2)^2*COS(RADIANS($M$3:$M$471))*COS(RADIANS(H151))),$L$3:$L$471)</f>
        <v>8</v>
      </c>
      <c r="L151" s="118">
        <v>151</v>
      </c>
      <c r="M151" s="96">
        <v>6.7096736951671296</v>
      </c>
      <c r="N151" s="96">
        <v>51.090940742773299</v>
      </c>
    </row>
    <row r="152" spans="1:14" ht="15">
      <c r="A152" t="s">
        <v>1486</v>
      </c>
      <c r="B152" s="92">
        <v>1053</v>
      </c>
      <c r="C152">
        <v>311</v>
      </c>
      <c r="D152">
        <v>157</v>
      </c>
      <c r="E152">
        <v>154</v>
      </c>
      <c r="F152">
        <v>29</v>
      </c>
      <c r="G152">
        <v>21514</v>
      </c>
      <c r="H152">
        <v>10.667033999999999</v>
      </c>
      <c r="I152">
        <v>53.480280999999998</v>
      </c>
      <c r="J152" cm="1">
        <f t="array" ref="J152">LOOKUP(1,1/FREQUENCY(0,SIN((RADIANS($M$3:$M$471-H152))/2)^2+SIN((RADIANS($N$3:$N$471-I152))/2)^2*COS(RADIANS($M$3:$M$471))*COS(RADIANS(H152))),$L$3:$L$471)</f>
        <v>8</v>
      </c>
      <c r="L152" s="118">
        <v>152</v>
      </c>
      <c r="M152" s="96">
        <v>7.0129374264032904</v>
      </c>
      <c r="N152" s="96">
        <v>50.617658493825097</v>
      </c>
    </row>
    <row r="153" spans="1:14" ht="15">
      <c r="A153" t="s">
        <v>1487</v>
      </c>
      <c r="B153" s="92">
        <v>1053</v>
      </c>
      <c r="C153">
        <v>6093</v>
      </c>
      <c r="D153">
        <v>2998</v>
      </c>
      <c r="E153">
        <v>3095</v>
      </c>
      <c r="F153">
        <v>362</v>
      </c>
      <c r="G153">
        <v>21514</v>
      </c>
      <c r="H153">
        <v>10.616482</v>
      </c>
      <c r="I153">
        <v>53.480925999999997</v>
      </c>
      <c r="J153" cm="1">
        <f t="array" ref="J153">LOOKUP(1,1/FREQUENCY(0,SIN((RADIANS($M$3:$M$471-H153))/2)^2+SIN((RADIANS($N$3:$N$471-I153))/2)^2*COS(RADIANS($M$3:$M$471))*COS(RADIANS(H153))),$L$3:$L$471)</f>
        <v>8</v>
      </c>
      <c r="L153" s="118">
        <v>153</v>
      </c>
      <c r="M153" s="96">
        <v>6.3300685894898301</v>
      </c>
      <c r="N153" s="96">
        <v>51.242916150379401</v>
      </c>
    </row>
    <row r="154" spans="1:14" ht="15">
      <c r="A154" t="s">
        <v>1488</v>
      </c>
      <c r="B154" s="92">
        <v>1053</v>
      </c>
      <c r="C154">
        <v>364</v>
      </c>
      <c r="D154">
        <v>192</v>
      </c>
      <c r="E154">
        <v>172</v>
      </c>
      <c r="F154">
        <v>40</v>
      </c>
      <c r="G154">
        <v>21514</v>
      </c>
      <c r="H154">
        <v>10.64667</v>
      </c>
      <c r="I154">
        <v>53.493941999999997</v>
      </c>
      <c r="J154" cm="1">
        <f t="array" ref="J154">LOOKUP(1,1/FREQUENCY(0,SIN((RADIANS($M$3:$M$471-H154))/2)^2+SIN((RADIANS($N$3:$N$471-I154))/2)^2*COS(RADIANS($M$3:$M$471))*COS(RADIANS(H154))),$L$3:$L$471)</f>
        <v>8</v>
      </c>
      <c r="L154" s="118">
        <v>154</v>
      </c>
      <c r="M154" s="96">
        <v>7.0235444991640996</v>
      </c>
      <c r="N154" s="96">
        <v>50.999068409610999</v>
      </c>
    </row>
    <row r="155" spans="1:14" ht="15">
      <c r="A155" t="s">
        <v>1489</v>
      </c>
      <c r="B155" s="92">
        <v>1053</v>
      </c>
      <c r="C155">
        <v>65</v>
      </c>
      <c r="D155">
        <v>29</v>
      </c>
      <c r="E155">
        <v>36</v>
      </c>
      <c r="F155">
        <v>12</v>
      </c>
      <c r="G155">
        <v>21514</v>
      </c>
      <c r="H155">
        <v>10.703430000000001</v>
      </c>
      <c r="I155">
        <v>53.533746000000001</v>
      </c>
      <c r="J155" cm="1">
        <f t="array" ref="J155">LOOKUP(1,1/FREQUENCY(0,SIN((RADIANS($M$3:$M$471-H155))/2)^2+SIN((RADIANS($N$3:$N$471-I155))/2)^2*COS(RADIANS($M$3:$M$471))*COS(RADIANS(H155))),$L$3:$L$471)</f>
        <v>8</v>
      </c>
      <c r="L155" s="118">
        <v>155</v>
      </c>
      <c r="M155" s="96">
        <v>7.7243840152245804</v>
      </c>
      <c r="N155" s="96">
        <v>51.409334130598403</v>
      </c>
    </row>
    <row r="156" spans="1:14" ht="15">
      <c r="A156" t="s">
        <v>1490</v>
      </c>
      <c r="B156" s="92">
        <v>1053</v>
      </c>
      <c r="C156">
        <v>1672</v>
      </c>
      <c r="D156">
        <v>852</v>
      </c>
      <c r="E156">
        <v>820</v>
      </c>
      <c r="F156">
        <v>40</v>
      </c>
      <c r="G156">
        <v>23899</v>
      </c>
      <c r="H156">
        <v>10.77219</v>
      </c>
      <c r="I156">
        <v>53.555335999999997</v>
      </c>
      <c r="J156" cm="1">
        <f t="array" ref="J156">LOOKUP(1,1/FREQUENCY(0,SIN((RADIANS($M$3:$M$471-H156))/2)^2+SIN((RADIANS($N$3:$N$471-I156))/2)^2*COS(RADIANS($M$3:$M$471))*COS(RADIANS(H156))),$L$3:$L$471)</f>
        <v>408</v>
      </c>
      <c r="L156" s="118">
        <v>156</v>
      </c>
      <c r="M156" s="96">
        <v>6.8422311514765601</v>
      </c>
      <c r="N156" s="96">
        <v>50.859864724357301</v>
      </c>
    </row>
    <row r="157" spans="1:14" ht="15">
      <c r="A157" t="s">
        <v>1491</v>
      </c>
      <c r="B157" s="92">
        <v>1053</v>
      </c>
      <c r="C157">
        <v>1300</v>
      </c>
      <c r="D157">
        <v>662</v>
      </c>
      <c r="E157">
        <v>638</v>
      </c>
      <c r="F157">
        <v>167</v>
      </c>
      <c r="G157">
        <v>21514</v>
      </c>
      <c r="H157">
        <v>10.680583</v>
      </c>
      <c r="I157">
        <v>53.539520000000003</v>
      </c>
      <c r="J157" cm="1">
        <f t="array" ref="J157">LOOKUP(1,1/FREQUENCY(0,SIN((RADIANS($M$3:$M$471-H157))/2)^2+SIN((RADIANS($N$3:$N$471-I157))/2)^2*COS(RADIANS($M$3:$M$471))*COS(RADIANS(H157))),$L$3:$L$471)</f>
        <v>8</v>
      </c>
      <c r="L157" s="118">
        <v>157</v>
      </c>
      <c r="M157" s="96">
        <v>8.3642295306960008</v>
      </c>
      <c r="N157" s="96">
        <v>51.9271204904611</v>
      </c>
    </row>
    <row r="158" spans="1:14" ht="15">
      <c r="A158" t="s">
        <v>1492</v>
      </c>
      <c r="B158" s="92">
        <v>1053</v>
      </c>
      <c r="C158">
        <v>648</v>
      </c>
      <c r="D158">
        <v>330</v>
      </c>
      <c r="E158">
        <v>318</v>
      </c>
      <c r="F158">
        <v>155</v>
      </c>
      <c r="G158">
        <v>21514</v>
      </c>
      <c r="H158">
        <v>10.586656</v>
      </c>
      <c r="I158">
        <v>53.512681000000001</v>
      </c>
      <c r="J158" cm="1">
        <f t="array" ref="J158">LOOKUP(1,1/FREQUENCY(0,SIN((RADIANS($M$3:$M$471-H158))/2)^2+SIN((RADIANS($N$3:$N$471-I158))/2)^2*COS(RADIANS($M$3:$M$471))*COS(RADIANS(H158))),$L$3:$L$471)</f>
        <v>8</v>
      </c>
      <c r="L158" s="118">
        <v>158</v>
      </c>
      <c r="M158" s="96">
        <v>6.48812326381716</v>
      </c>
      <c r="N158" s="96">
        <v>50.881070312570401</v>
      </c>
    </row>
    <row r="159" spans="1:14" ht="15">
      <c r="A159" t="s">
        <v>1493</v>
      </c>
      <c r="B159" s="92">
        <v>1053</v>
      </c>
      <c r="C159">
        <v>147</v>
      </c>
      <c r="D159">
        <v>67</v>
      </c>
      <c r="E159">
        <v>80</v>
      </c>
      <c r="F159">
        <v>6</v>
      </c>
      <c r="G159">
        <v>21514</v>
      </c>
      <c r="H159">
        <v>10.740532999999999</v>
      </c>
      <c r="I159">
        <v>53.499907</v>
      </c>
      <c r="J159" cm="1">
        <f t="array" ref="J159">LOOKUP(1,1/FREQUENCY(0,SIN((RADIANS($M$3:$M$471-H159))/2)^2+SIN((RADIANS($N$3:$N$471-I159))/2)^2*COS(RADIANS($M$3:$M$471))*COS(RADIANS(H159))),$L$3:$L$471)</f>
        <v>8</v>
      </c>
      <c r="L159" s="118">
        <v>159</v>
      </c>
      <c r="M159" s="96">
        <v>8.0540873544218208</v>
      </c>
      <c r="N159" s="96">
        <v>53.332302693389799</v>
      </c>
    </row>
    <row r="160" spans="1:14" ht="15">
      <c r="A160" t="s">
        <v>1494</v>
      </c>
      <c r="B160" s="92">
        <v>1053</v>
      </c>
      <c r="C160">
        <v>1165</v>
      </c>
      <c r="D160">
        <v>581</v>
      </c>
      <c r="E160">
        <v>584</v>
      </c>
      <c r="F160">
        <v>102</v>
      </c>
      <c r="G160">
        <v>21516</v>
      </c>
      <c r="H160">
        <v>10.562545999999999</v>
      </c>
      <c r="I160">
        <v>53.494346</v>
      </c>
      <c r="J160" cm="1">
        <f t="array" ref="J160">LOOKUP(1,1/FREQUENCY(0,SIN((RADIANS($M$3:$M$471-H160))/2)^2+SIN((RADIANS($N$3:$N$471-I160))/2)^2*COS(RADIANS($M$3:$M$471))*COS(RADIANS(H160))),$L$3:$L$471)</f>
        <v>8</v>
      </c>
      <c r="L160" s="118">
        <v>160</v>
      </c>
      <c r="M160" s="96">
        <v>8.4779106360862606</v>
      </c>
      <c r="N160" s="96">
        <v>53.428485468955003</v>
      </c>
    </row>
    <row r="161" spans="1:14" ht="15">
      <c r="A161" t="s">
        <v>1495</v>
      </c>
      <c r="B161" s="92">
        <v>1053</v>
      </c>
      <c r="C161">
        <v>530</v>
      </c>
      <c r="D161">
        <v>264</v>
      </c>
      <c r="E161">
        <v>266</v>
      </c>
      <c r="F161">
        <v>33</v>
      </c>
      <c r="G161">
        <v>21514</v>
      </c>
      <c r="H161">
        <v>10.624215</v>
      </c>
      <c r="I161">
        <v>53.530504999999998</v>
      </c>
      <c r="J161" cm="1">
        <f t="array" ref="J161">LOOKUP(1,1/FREQUENCY(0,SIN((RADIANS($M$3:$M$471-H161))/2)^2+SIN((RADIANS($N$3:$N$471-I161))/2)^2*COS(RADIANS($M$3:$M$471))*COS(RADIANS(H161))),$L$3:$L$471)</f>
        <v>8</v>
      </c>
      <c r="L161" s="118">
        <v>161</v>
      </c>
      <c r="M161" s="96">
        <v>8.0528375163401709</v>
      </c>
      <c r="N161" s="96">
        <v>53.333880959895502</v>
      </c>
    </row>
    <row r="162" spans="1:14" ht="15">
      <c r="A162" t="s">
        <v>1496</v>
      </c>
      <c r="B162" s="92">
        <v>1053</v>
      </c>
      <c r="C162">
        <v>448</v>
      </c>
      <c r="D162">
        <v>224</v>
      </c>
      <c r="E162">
        <v>224</v>
      </c>
      <c r="F162">
        <v>39</v>
      </c>
      <c r="G162">
        <v>21516</v>
      </c>
      <c r="H162">
        <v>10.561814999999999</v>
      </c>
      <c r="I162">
        <v>53.473309999999998</v>
      </c>
      <c r="J162" cm="1">
        <f t="array" ref="J162">LOOKUP(1,1/FREQUENCY(0,SIN((RADIANS($M$3:$M$471-H162))/2)^2+SIN((RADIANS($N$3:$N$471-I162))/2)^2*COS(RADIANS($M$3:$M$471))*COS(RADIANS(H162))),$L$3:$L$471)</f>
        <v>8</v>
      </c>
      <c r="L162" s="118">
        <v>162</v>
      </c>
      <c r="M162" s="96">
        <v>6.8515311379482604</v>
      </c>
      <c r="N162" s="96">
        <v>50.984170468008301</v>
      </c>
    </row>
    <row r="163" spans="1:14" ht="15">
      <c r="A163" t="s">
        <v>1497</v>
      </c>
      <c r="B163" s="92">
        <v>1053</v>
      </c>
      <c r="C163">
        <v>250</v>
      </c>
      <c r="D163">
        <v>124</v>
      </c>
      <c r="E163">
        <v>126</v>
      </c>
      <c r="F163">
        <v>53</v>
      </c>
      <c r="G163">
        <v>21514</v>
      </c>
      <c r="H163">
        <v>10.618693</v>
      </c>
      <c r="I163">
        <v>53.510827999999997</v>
      </c>
      <c r="J163" cm="1">
        <f t="array" ref="J163">LOOKUP(1,1/FREQUENCY(0,SIN((RADIANS($M$3:$M$471-H163))/2)^2+SIN((RADIANS($N$3:$N$471-I163))/2)^2*COS(RADIANS($M$3:$M$471))*COS(RADIANS(H163))),$L$3:$L$471)</f>
        <v>8</v>
      </c>
      <c r="L163" s="118">
        <v>163</v>
      </c>
      <c r="M163" s="96">
        <v>6.5960197946221504</v>
      </c>
      <c r="N163" s="96">
        <v>50.952527462427803</v>
      </c>
    </row>
    <row r="164" spans="1:14" ht="15">
      <c r="A164" t="s">
        <v>1498</v>
      </c>
      <c r="B164" s="92">
        <v>1053</v>
      </c>
      <c r="C164">
        <v>347</v>
      </c>
      <c r="D164">
        <v>174</v>
      </c>
      <c r="E164">
        <v>173</v>
      </c>
      <c r="F164">
        <v>51</v>
      </c>
      <c r="G164">
        <v>21516</v>
      </c>
      <c r="H164">
        <v>10.614693000000001</v>
      </c>
      <c r="I164">
        <v>53.56324</v>
      </c>
      <c r="J164" cm="1">
        <f t="array" ref="J164">LOOKUP(1,1/FREQUENCY(0,SIN((RADIANS($M$3:$M$471-H164))/2)^2+SIN((RADIANS($N$3:$N$471-I164))/2)^2*COS(RADIANS($M$3:$M$471))*COS(RADIANS(H164))),$L$3:$L$471)</f>
        <v>8</v>
      </c>
      <c r="L164" s="118">
        <v>164</v>
      </c>
      <c r="M164" s="96">
        <v>7.33861258614081</v>
      </c>
      <c r="N164" s="96">
        <v>51.6319781250427</v>
      </c>
    </row>
    <row r="165" spans="1:14" ht="15">
      <c r="A165" t="s">
        <v>1499</v>
      </c>
      <c r="B165" s="92">
        <v>1053</v>
      </c>
      <c r="C165">
        <v>905</v>
      </c>
      <c r="D165">
        <v>416</v>
      </c>
      <c r="E165">
        <v>489</v>
      </c>
      <c r="F165">
        <v>87</v>
      </c>
      <c r="G165">
        <v>21514</v>
      </c>
      <c r="H165">
        <v>10.610144</v>
      </c>
      <c r="I165">
        <v>53.452652</v>
      </c>
      <c r="J165" cm="1">
        <f t="array" ref="J165">LOOKUP(1,1/FREQUENCY(0,SIN((RADIANS($M$3:$M$471-H165))/2)^2+SIN((RADIANS($N$3:$N$471-I165))/2)^2*COS(RADIANS($M$3:$M$471))*COS(RADIANS(H165))),$L$3:$L$471)</f>
        <v>8</v>
      </c>
      <c r="L165" s="118">
        <v>165</v>
      </c>
      <c r="M165" s="96">
        <v>7.7083184887265102</v>
      </c>
      <c r="N165" s="96">
        <v>51.676203308843697</v>
      </c>
    </row>
    <row r="166" spans="1:14" ht="15">
      <c r="A166" t="s">
        <v>1500</v>
      </c>
      <c r="B166" s="92">
        <v>1053</v>
      </c>
      <c r="C166">
        <v>3265</v>
      </c>
      <c r="D166">
        <v>1551</v>
      </c>
      <c r="E166">
        <v>1714</v>
      </c>
      <c r="F166">
        <v>938</v>
      </c>
      <c r="G166">
        <v>21521</v>
      </c>
      <c r="H166">
        <v>10.313492</v>
      </c>
      <c r="I166">
        <v>53.528598000000002</v>
      </c>
      <c r="J166" cm="1">
        <f t="array" ref="J166">LOOKUP(1,1/FREQUENCY(0,SIN((RADIANS($M$3:$M$471-H166))/2)^2+SIN((RADIANS($N$3:$N$471-I166))/2)^2*COS(RADIANS($M$3:$M$471))*COS(RADIANS(H166))),$L$3:$L$471)</f>
        <v>8</v>
      </c>
      <c r="L166" s="118">
        <v>166</v>
      </c>
      <c r="M166" s="96">
        <v>7.6170209950981196</v>
      </c>
      <c r="N166" s="96">
        <v>51.637133764058802</v>
      </c>
    </row>
    <row r="167" spans="1:14" ht="15">
      <c r="A167" t="s">
        <v>1501</v>
      </c>
      <c r="B167" s="92">
        <v>1053</v>
      </c>
      <c r="C167">
        <v>4796</v>
      </c>
      <c r="D167">
        <v>2354</v>
      </c>
      <c r="E167">
        <v>2442</v>
      </c>
      <c r="F167">
        <v>570</v>
      </c>
      <c r="G167">
        <v>21039</v>
      </c>
      <c r="H167">
        <v>10.285588000000001</v>
      </c>
      <c r="I167">
        <v>53.476742999999999</v>
      </c>
      <c r="J167" cm="1">
        <f t="array" ref="J167">LOOKUP(1,1/FREQUENCY(0,SIN((RADIANS($M$3:$M$471-H167))/2)^2+SIN((RADIANS($N$3:$N$471-I167))/2)^2*COS(RADIANS($M$3:$M$471))*COS(RADIANS(H167))),$L$3:$L$471)</f>
        <v>8</v>
      </c>
      <c r="L167" s="118">
        <v>167</v>
      </c>
      <c r="M167" s="96">
        <v>7.5222801010418596</v>
      </c>
      <c r="N167" s="96">
        <v>51.532198055223098</v>
      </c>
    </row>
    <row r="168" spans="1:14" ht="15">
      <c r="A168" t="s">
        <v>1502</v>
      </c>
      <c r="B168" s="92">
        <v>1053</v>
      </c>
      <c r="C168">
        <v>3405</v>
      </c>
      <c r="D168">
        <v>1689</v>
      </c>
      <c r="E168">
        <v>1716</v>
      </c>
      <c r="F168">
        <v>429</v>
      </c>
      <c r="G168">
        <v>21521</v>
      </c>
      <c r="H168">
        <v>10.372665</v>
      </c>
      <c r="I168">
        <v>53.488607999999999</v>
      </c>
      <c r="J168" cm="1">
        <f t="array" ref="J168">LOOKUP(1,1/FREQUENCY(0,SIN((RADIANS($M$3:$M$471-H168))/2)^2+SIN((RADIANS($N$3:$N$471-I168))/2)^2*COS(RADIANS($M$3:$M$471))*COS(RADIANS(H168))),$L$3:$L$471)</f>
        <v>8</v>
      </c>
      <c r="L168" s="118">
        <v>168</v>
      </c>
      <c r="M168" s="96">
        <v>6.9066077902872101</v>
      </c>
      <c r="N168" s="96">
        <v>51.5652424465435</v>
      </c>
    </row>
    <row r="169" spans="1:14" ht="15">
      <c r="A169" t="s">
        <v>1503</v>
      </c>
      <c r="B169" s="92">
        <v>1053</v>
      </c>
      <c r="C169">
        <v>3461</v>
      </c>
      <c r="D169">
        <v>1735</v>
      </c>
      <c r="E169">
        <v>1726</v>
      </c>
      <c r="F169">
        <v>388</v>
      </c>
      <c r="G169">
        <v>21039</v>
      </c>
      <c r="H169">
        <v>10.309429</v>
      </c>
      <c r="I169">
        <v>53.467129999999997</v>
      </c>
      <c r="J169" cm="1">
        <f t="array" ref="J169">LOOKUP(1,1/FREQUENCY(0,SIN((RADIANS($M$3:$M$471-H169))/2)^2+SIN((RADIANS($N$3:$N$471-I169))/2)^2*COS(RADIANS($M$3:$M$471))*COS(RADIANS(H169))),$L$3:$L$471)</f>
        <v>8</v>
      </c>
      <c r="L169" s="118">
        <v>169</v>
      </c>
      <c r="M169" s="96">
        <v>6.9673439305374796</v>
      </c>
      <c r="N169" s="96">
        <v>51.490861886426501</v>
      </c>
    </row>
    <row r="170" spans="1:14" ht="15">
      <c r="A170" t="s">
        <v>1504</v>
      </c>
      <c r="B170" s="92">
        <v>1053</v>
      </c>
      <c r="C170">
        <v>867</v>
      </c>
      <c r="D170">
        <v>420</v>
      </c>
      <c r="E170">
        <v>447</v>
      </c>
      <c r="F170">
        <v>130</v>
      </c>
      <c r="G170">
        <v>21502</v>
      </c>
      <c r="H170">
        <v>10.421397000000001</v>
      </c>
      <c r="I170">
        <v>53.452846999999998</v>
      </c>
      <c r="J170" cm="1">
        <f t="array" ref="J170">LOOKUP(1,1/FREQUENCY(0,SIN((RADIANS($M$3:$M$471-H170))/2)^2+SIN((RADIANS($N$3:$N$471-I170))/2)^2*COS(RADIANS($M$3:$M$471))*COS(RADIANS(H170))),$L$3:$L$471)</f>
        <v>8</v>
      </c>
      <c r="L170" s="118">
        <v>170</v>
      </c>
      <c r="M170" s="96">
        <v>6.87287359352087</v>
      </c>
      <c r="N170" s="96">
        <v>51.445783337212397</v>
      </c>
    </row>
    <row r="171" spans="1:14" ht="15">
      <c r="A171" t="s">
        <v>1505</v>
      </c>
      <c r="B171" s="92">
        <v>1053</v>
      </c>
      <c r="C171">
        <v>545</v>
      </c>
      <c r="D171">
        <v>277</v>
      </c>
      <c r="E171">
        <v>268</v>
      </c>
      <c r="F171">
        <v>79</v>
      </c>
      <c r="G171">
        <v>21526</v>
      </c>
      <c r="H171">
        <v>10.367611</v>
      </c>
      <c r="I171">
        <v>53.475734000000003</v>
      </c>
      <c r="J171" cm="1">
        <f t="array" ref="J171">LOOKUP(1,1/FREQUENCY(0,SIN((RADIANS($M$3:$M$471-H171))/2)^2+SIN((RADIANS($N$3:$N$471-I171))/2)^2*COS(RADIANS($M$3:$M$471))*COS(RADIANS(H171))),$L$3:$L$471)</f>
        <v>8</v>
      </c>
      <c r="L171" s="118">
        <v>171</v>
      </c>
      <c r="M171" s="96">
        <v>6.8680449630792202</v>
      </c>
      <c r="N171" s="96">
        <v>51.374474780590198</v>
      </c>
    </row>
    <row r="172" spans="1:14" ht="15">
      <c r="A172" t="s">
        <v>1506</v>
      </c>
      <c r="B172" s="92">
        <v>1053</v>
      </c>
      <c r="C172">
        <v>1330</v>
      </c>
      <c r="D172">
        <v>670</v>
      </c>
      <c r="E172">
        <v>660</v>
      </c>
      <c r="F172">
        <v>159</v>
      </c>
      <c r="G172">
        <v>21529</v>
      </c>
      <c r="H172">
        <v>10.315197</v>
      </c>
      <c r="I172">
        <v>53.488588999999997</v>
      </c>
      <c r="J172" cm="1">
        <f t="array" ref="J172">LOOKUP(1,1/FREQUENCY(0,SIN((RADIANS($M$3:$M$471-H172))/2)^2+SIN((RADIANS($N$3:$N$471-I172))/2)^2*COS(RADIANS($M$3:$M$471))*COS(RADIANS(H172))),$L$3:$L$471)</f>
        <v>8</v>
      </c>
      <c r="L172" s="118">
        <v>172</v>
      </c>
      <c r="M172" s="96">
        <v>6.7875225167134801</v>
      </c>
      <c r="N172" s="96">
        <v>51.505550100012996</v>
      </c>
    </row>
    <row r="173" spans="1:14" ht="15">
      <c r="A173" t="s">
        <v>1507</v>
      </c>
      <c r="B173" s="92">
        <v>1053</v>
      </c>
      <c r="C173">
        <v>204</v>
      </c>
      <c r="D173">
        <v>105</v>
      </c>
      <c r="E173">
        <v>99</v>
      </c>
      <c r="F173">
        <v>40</v>
      </c>
      <c r="G173">
        <v>21502</v>
      </c>
      <c r="H173">
        <v>10.451895</v>
      </c>
      <c r="I173">
        <v>53.442501</v>
      </c>
      <c r="J173" cm="1">
        <f t="array" ref="J173">LOOKUP(1,1/FREQUENCY(0,SIN((RADIANS($M$3:$M$471-H173))/2)^2+SIN((RADIANS($N$3:$N$471-I173))/2)^2*COS(RADIANS($M$3:$M$471))*COS(RADIANS(H173))),$L$3:$L$471)</f>
        <v>8</v>
      </c>
      <c r="L173" s="118">
        <v>173</v>
      </c>
      <c r="M173" s="96">
        <v>6.6228432354655897</v>
      </c>
      <c r="N173" s="96">
        <v>51.258713368098</v>
      </c>
    </row>
    <row r="174" spans="1:14" ht="15">
      <c r="A174" t="s">
        <v>1508</v>
      </c>
      <c r="B174" s="92">
        <v>1053</v>
      </c>
      <c r="C174">
        <v>2398</v>
      </c>
      <c r="D174">
        <v>1174</v>
      </c>
      <c r="E174">
        <v>1224</v>
      </c>
      <c r="F174">
        <v>402</v>
      </c>
      <c r="G174">
        <v>21521</v>
      </c>
      <c r="H174">
        <v>10.291254</v>
      </c>
      <c r="I174">
        <v>53.517252999999997</v>
      </c>
      <c r="J174" cm="1">
        <f t="array" ref="J174">LOOKUP(1,1/FREQUENCY(0,SIN((RADIANS($M$3:$M$471-H174))/2)^2+SIN((RADIANS($N$3:$N$471-I174))/2)^2*COS(RADIANS($M$3:$M$471))*COS(RADIANS(H174))),$L$3:$L$471)</f>
        <v>21</v>
      </c>
      <c r="L174" s="118">
        <v>174</v>
      </c>
      <c r="M174" s="96">
        <v>6.8121658807516603</v>
      </c>
      <c r="N174" s="96">
        <v>51.519620011809501</v>
      </c>
    </row>
    <row r="175" spans="1:14" ht="15">
      <c r="A175" t="s">
        <v>1509</v>
      </c>
      <c r="B175" s="92">
        <v>1053</v>
      </c>
      <c r="C175">
        <v>189</v>
      </c>
      <c r="D175">
        <v>89</v>
      </c>
      <c r="E175">
        <v>100</v>
      </c>
      <c r="F175">
        <v>31</v>
      </c>
      <c r="G175">
        <v>21502</v>
      </c>
      <c r="H175">
        <v>10.408431</v>
      </c>
      <c r="I175">
        <v>53.467545000000001</v>
      </c>
      <c r="J175" cm="1">
        <f t="array" ref="J175">LOOKUP(1,1/FREQUENCY(0,SIN((RADIANS($M$3:$M$471-H175))/2)^2+SIN((RADIANS($N$3:$N$471-I175))/2)^2*COS(RADIANS($M$3:$M$471))*COS(RADIANS(H175))),$L$3:$L$471)</f>
        <v>8</v>
      </c>
      <c r="L175" s="118">
        <v>175</v>
      </c>
      <c r="M175" s="96">
        <v>6.7203100005559699</v>
      </c>
      <c r="N175" s="96">
        <v>51.391532538017103</v>
      </c>
    </row>
    <row r="176" spans="1:14" ht="15">
      <c r="A176" t="s">
        <v>1510</v>
      </c>
      <c r="B176" s="92">
        <v>1053</v>
      </c>
      <c r="C176">
        <v>653</v>
      </c>
      <c r="D176">
        <v>325</v>
      </c>
      <c r="E176">
        <v>328</v>
      </c>
      <c r="F176">
        <v>87</v>
      </c>
      <c r="G176">
        <v>21483</v>
      </c>
      <c r="H176">
        <v>10.583591999999999</v>
      </c>
      <c r="I176">
        <v>53.416150999999999</v>
      </c>
      <c r="J176" cm="1">
        <f t="array" ref="J176">LOOKUP(1,1/FREQUENCY(0,SIN((RADIANS($M$3:$M$471-H176))/2)^2+SIN((RADIANS($N$3:$N$471-I176))/2)^2*COS(RADIANS($M$3:$M$471))*COS(RADIANS(H176))),$L$3:$L$471)</f>
        <v>8</v>
      </c>
      <c r="L176" s="118">
        <v>176</v>
      </c>
      <c r="M176" s="96">
        <v>6.5424084425714497</v>
      </c>
      <c r="N176" s="96">
        <v>51.299445814991103</v>
      </c>
    </row>
    <row r="177" spans="1:14" ht="15">
      <c r="A177" t="s">
        <v>1511</v>
      </c>
      <c r="B177" s="92">
        <v>1053</v>
      </c>
      <c r="C177">
        <v>140</v>
      </c>
      <c r="D177">
        <v>63</v>
      </c>
      <c r="E177">
        <v>77</v>
      </c>
      <c r="F177">
        <v>27</v>
      </c>
      <c r="G177">
        <v>21481</v>
      </c>
      <c r="H177">
        <v>10.568334999999999</v>
      </c>
      <c r="I177">
        <v>53.384993000000001</v>
      </c>
      <c r="J177" cm="1">
        <f t="array" ref="J177">LOOKUP(1,1/FREQUENCY(0,SIN((RADIANS($M$3:$M$471-H177))/2)^2+SIN((RADIANS($N$3:$N$471-I177))/2)^2*COS(RADIANS($M$3:$M$471))*COS(RADIANS(H177))),$L$3:$L$471)</f>
        <v>8</v>
      </c>
      <c r="L177" s="118">
        <v>177</v>
      </c>
      <c r="M177" s="96">
        <v>13.0786421047586</v>
      </c>
      <c r="N177" s="96">
        <v>54.2848461697305</v>
      </c>
    </row>
    <row r="178" spans="1:14" ht="15">
      <c r="A178" t="s">
        <v>1512</v>
      </c>
      <c r="B178" s="92">
        <v>1053</v>
      </c>
      <c r="C178">
        <v>349</v>
      </c>
      <c r="D178">
        <v>168</v>
      </c>
      <c r="E178">
        <v>181</v>
      </c>
      <c r="F178">
        <v>58</v>
      </c>
      <c r="G178">
        <v>21483</v>
      </c>
      <c r="H178">
        <v>10.610486999999999</v>
      </c>
      <c r="I178">
        <v>53.435521000000001</v>
      </c>
      <c r="J178" cm="1">
        <f t="array" ref="J178">LOOKUP(1,1/FREQUENCY(0,SIN((RADIANS($M$3:$M$471-H178))/2)^2+SIN((RADIANS($N$3:$N$471-I178))/2)^2*COS(RADIANS($M$3:$M$471))*COS(RADIANS(H178))),$L$3:$L$471)</f>
        <v>8</v>
      </c>
      <c r="L178" s="118">
        <v>178</v>
      </c>
      <c r="M178" s="96">
        <v>8.02029033797883</v>
      </c>
      <c r="N178" s="96">
        <v>50.9236168949394</v>
      </c>
    </row>
    <row r="179" spans="1:14" ht="15">
      <c r="A179" t="s">
        <v>1513</v>
      </c>
      <c r="B179" s="92">
        <v>1053</v>
      </c>
      <c r="C179">
        <v>170</v>
      </c>
      <c r="D179">
        <v>80</v>
      </c>
      <c r="E179">
        <v>90</v>
      </c>
      <c r="F179">
        <v>28</v>
      </c>
      <c r="G179">
        <v>21483</v>
      </c>
      <c r="H179">
        <v>10.506484</v>
      </c>
      <c r="I179">
        <v>53.417149999999999</v>
      </c>
      <c r="J179" cm="1">
        <f t="array" ref="J179">LOOKUP(1,1/FREQUENCY(0,SIN((RADIANS($M$3:$M$471-H179))/2)^2+SIN((RADIANS($N$3:$N$471-I179))/2)^2*COS(RADIANS($M$3:$M$471))*COS(RADIANS(H179))),$L$3:$L$471)</f>
        <v>8</v>
      </c>
      <c r="L179" s="118">
        <v>179</v>
      </c>
      <c r="M179" s="96">
        <v>13.9570055475871</v>
      </c>
      <c r="N179" s="96">
        <v>53.252171625753</v>
      </c>
    </row>
    <row r="180" spans="1:14" ht="15">
      <c r="A180" t="s">
        <v>1514</v>
      </c>
      <c r="B180" s="92">
        <v>1053</v>
      </c>
      <c r="C180">
        <v>346</v>
      </c>
      <c r="D180">
        <v>171</v>
      </c>
      <c r="E180">
        <v>175</v>
      </c>
      <c r="F180">
        <v>42</v>
      </c>
      <c r="G180">
        <v>21483</v>
      </c>
      <c r="H180">
        <v>10.527113</v>
      </c>
      <c r="I180">
        <v>53.401518000000003</v>
      </c>
      <c r="J180" cm="1">
        <f t="array" ref="J180">LOOKUP(1,1/FREQUENCY(0,SIN((RADIANS($M$3:$M$471-H180))/2)^2+SIN((RADIANS($N$3:$N$471-I180))/2)^2*COS(RADIANS($M$3:$M$471))*COS(RADIANS(H180))),$L$3:$L$471)</f>
        <v>8</v>
      </c>
      <c r="L180" s="118">
        <v>180</v>
      </c>
      <c r="M180" s="96">
        <v>14.270834670665</v>
      </c>
      <c r="N180" s="96">
        <v>53.096286553581898</v>
      </c>
    </row>
    <row r="181" spans="1:14" ht="15">
      <c r="A181" t="s">
        <v>1515</v>
      </c>
      <c r="B181" s="92">
        <v>1053</v>
      </c>
      <c r="C181">
        <v>153</v>
      </c>
      <c r="D181">
        <v>75</v>
      </c>
      <c r="E181">
        <v>78</v>
      </c>
      <c r="F181">
        <v>19</v>
      </c>
      <c r="G181">
        <v>21483</v>
      </c>
      <c r="H181">
        <v>10.478187</v>
      </c>
      <c r="I181">
        <v>53.418863999999999</v>
      </c>
      <c r="J181" cm="1">
        <f t="array" ref="J181">LOOKUP(1,1/FREQUENCY(0,SIN((RADIANS($M$3:$M$471-H181))/2)^2+SIN((RADIANS($N$3:$N$471-I181))/2)^2*COS(RADIANS($M$3:$M$471))*COS(RADIANS(H181))),$L$3:$L$471)</f>
        <v>8</v>
      </c>
      <c r="L181" s="118">
        <v>181</v>
      </c>
      <c r="M181" s="96">
        <v>14.0336963684666</v>
      </c>
      <c r="N181" s="96">
        <v>53.507868598079099</v>
      </c>
    </row>
    <row r="182" spans="1:14" ht="15">
      <c r="A182" t="s">
        <v>1516</v>
      </c>
      <c r="B182" s="92">
        <v>1053</v>
      </c>
      <c r="C182">
        <v>286</v>
      </c>
      <c r="D182">
        <v>153</v>
      </c>
      <c r="E182">
        <v>133</v>
      </c>
      <c r="F182">
        <v>32</v>
      </c>
      <c r="G182">
        <v>21483</v>
      </c>
      <c r="H182">
        <v>10.604386999999999</v>
      </c>
      <c r="I182">
        <v>53.386341000000002</v>
      </c>
      <c r="J182" cm="1">
        <f t="array" ref="J182">LOOKUP(1,1/FREQUENCY(0,SIN((RADIANS($M$3:$M$471-H182))/2)^2+SIN((RADIANS($N$3:$N$471-I182))/2)^2*COS(RADIANS($M$3:$M$471))*COS(RADIANS(H182))),$L$3:$L$471)</f>
        <v>8</v>
      </c>
      <c r="L182" s="118">
        <v>183</v>
      </c>
      <c r="M182" s="96">
        <v>9.9088475281535597</v>
      </c>
      <c r="N182" s="96">
        <v>53.4880466403676</v>
      </c>
    </row>
    <row r="183" spans="1:14" ht="15">
      <c r="A183" t="s">
        <v>1517</v>
      </c>
      <c r="B183" s="92">
        <v>1053</v>
      </c>
      <c r="C183">
        <v>710</v>
      </c>
      <c r="D183">
        <v>358</v>
      </c>
      <c r="E183">
        <v>352</v>
      </c>
      <c r="F183">
        <v>63</v>
      </c>
      <c r="G183">
        <v>21483</v>
      </c>
      <c r="H183">
        <v>10.545404</v>
      </c>
      <c r="I183">
        <v>53.435861000000003</v>
      </c>
      <c r="J183" cm="1">
        <f t="array" ref="J183">LOOKUP(1,1/FREQUENCY(0,SIN((RADIANS($M$3:$M$471-H183))/2)^2+SIN((RADIANS($N$3:$N$471-I183))/2)^2*COS(RADIANS($M$3:$M$471))*COS(RADIANS(H183))),$L$3:$L$471)</f>
        <v>8</v>
      </c>
      <c r="L183" s="118">
        <v>184</v>
      </c>
      <c r="M183" s="96">
        <v>6.6173810914290598</v>
      </c>
      <c r="N183" s="96">
        <v>51.475790963554402</v>
      </c>
    </row>
    <row r="184" spans="1:14" ht="15">
      <c r="A184" t="s">
        <v>1518</v>
      </c>
      <c r="B184" s="92">
        <v>1053</v>
      </c>
      <c r="C184">
        <v>874</v>
      </c>
      <c r="D184">
        <v>426</v>
      </c>
      <c r="E184">
        <v>448</v>
      </c>
      <c r="F184">
        <v>67</v>
      </c>
      <c r="G184">
        <v>21481</v>
      </c>
      <c r="H184">
        <v>10.50018</v>
      </c>
      <c r="I184">
        <v>53.385426000000002</v>
      </c>
      <c r="J184" cm="1">
        <f t="array" ref="J184">LOOKUP(1,1/FREQUENCY(0,SIN((RADIANS($M$3:$M$471-H184))/2)^2+SIN((RADIANS($N$3:$N$471-I184))/2)^2*COS(RADIANS($M$3:$M$471))*COS(RADIANS(H184))),$L$3:$L$471)</f>
        <v>8</v>
      </c>
      <c r="L184" s="118">
        <v>185</v>
      </c>
      <c r="M184" s="96">
        <v>6.6567351950118203</v>
      </c>
      <c r="N184" s="96">
        <v>51.379523634378998</v>
      </c>
    </row>
    <row r="185" spans="1:14" ht="15">
      <c r="A185" t="s">
        <v>1519</v>
      </c>
      <c r="B185" s="92">
        <v>1053</v>
      </c>
      <c r="C185">
        <v>221</v>
      </c>
      <c r="D185">
        <v>109</v>
      </c>
      <c r="E185">
        <v>112</v>
      </c>
      <c r="F185">
        <v>34</v>
      </c>
      <c r="G185">
        <v>21483</v>
      </c>
      <c r="H185">
        <v>10.546567</v>
      </c>
      <c r="I185">
        <v>53.453726000000003</v>
      </c>
      <c r="J185" cm="1">
        <f t="array" ref="J185">LOOKUP(1,1/FREQUENCY(0,SIN((RADIANS($M$3:$M$471-H185))/2)^2+SIN((RADIANS($N$3:$N$471-I185))/2)^2*COS(RADIANS($M$3:$M$471))*COS(RADIANS(H185))),$L$3:$L$471)</f>
        <v>8</v>
      </c>
      <c r="L185" s="118">
        <v>186</v>
      </c>
      <c r="M185" s="96">
        <v>6.7111452744645002</v>
      </c>
      <c r="N185" s="96">
        <v>51.5261875490663</v>
      </c>
    </row>
    <row r="186" spans="1:14" ht="15">
      <c r="A186" t="s">
        <v>1520</v>
      </c>
      <c r="B186" s="92">
        <v>1053</v>
      </c>
      <c r="C186">
        <v>70</v>
      </c>
      <c r="D186">
        <v>34</v>
      </c>
      <c r="E186">
        <v>36</v>
      </c>
      <c r="F186">
        <v>17</v>
      </c>
      <c r="G186">
        <v>23909</v>
      </c>
      <c r="H186">
        <v>10.694451000000001</v>
      </c>
      <c r="I186">
        <v>53.679957000000002</v>
      </c>
      <c r="J186" cm="1">
        <f t="array" ref="J186">LOOKUP(1,1/FREQUENCY(0,SIN((RADIANS($M$3:$M$471-H186))/2)^2+SIN((RADIANS($N$3:$N$471-I186))/2)^2*COS(RADIANS($M$3:$M$471))*COS(RADIANS(H186))),$L$3:$L$471)</f>
        <v>408</v>
      </c>
      <c r="L186" s="118">
        <v>187</v>
      </c>
      <c r="M186" s="96">
        <v>6.6893427703893096</v>
      </c>
      <c r="N186" s="96">
        <v>51.5764228881728</v>
      </c>
    </row>
    <row r="187" spans="1:14" ht="15">
      <c r="A187" t="s">
        <v>1521</v>
      </c>
      <c r="B187" s="92">
        <v>1053</v>
      </c>
      <c r="C187">
        <v>886</v>
      </c>
      <c r="D187">
        <v>423</v>
      </c>
      <c r="E187">
        <v>463</v>
      </c>
      <c r="F187">
        <v>206</v>
      </c>
      <c r="G187">
        <v>23909</v>
      </c>
      <c r="H187">
        <v>10.787081000000001</v>
      </c>
      <c r="I187">
        <v>53.716344999999997</v>
      </c>
      <c r="J187" cm="1">
        <f t="array" ref="J187">LOOKUP(1,1/FREQUENCY(0,SIN((RADIANS($M$3:$M$471-H187))/2)^2+SIN((RADIANS($N$3:$N$471-I187))/2)^2*COS(RADIANS($M$3:$M$471))*COS(RADIANS(H187))),$L$3:$L$471)</f>
        <v>408</v>
      </c>
      <c r="L187" s="118">
        <v>188</v>
      </c>
      <c r="M187" s="96">
        <v>6.7236523718639596</v>
      </c>
      <c r="N187" s="96">
        <v>51.375845810902</v>
      </c>
    </row>
    <row r="188" spans="1:14" ht="15">
      <c r="A188" t="s">
        <v>1522</v>
      </c>
      <c r="B188" s="92">
        <v>1053</v>
      </c>
      <c r="C188">
        <v>156</v>
      </c>
      <c r="D188">
        <v>77</v>
      </c>
      <c r="E188">
        <v>79</v>
      </c>
      <c r="F188">
        <v>36</v>
      </c>
      <c r="G188">
        <v>23883</v>
      </c>
      <c r="H188">
        <v>10.750235999999999</v>
      </c>
      <c r="I188">
        <v>53.617106</v>
      </c>
      <c r="J188" cm="1">
        <f t="array" ref="J188">LOOKUP(1,1/FREQUENCY(0,SIN((RADIANS($M$3:$M$471-H188))/2)^2+SIN((RADIANS($N$3:$N$471-I188))/2)^2*COS(RADIANS($M$3:$M$471))*COS(RADIANS(H188))),$L$3:$L$471)</f>
        <v>408</v>
      </c>
      <c r="L188" s="118">
        <v>189</v>
      </c>
      <c r="M188" s="96">
        <v>8.6166476727533698</v>
      </c>
      <c r="N188" s="96">
        <v>48.0659537906797</v>
      </c>
    </row>
    <row r="189" spans="1:14" ht="15">
      <c r="A189" t="s">
        <v>1346</v>
      </c>
      <c r="B189" s="92">
        <v>1053</v>
      </c>
      <c r="C189">
        <v>240</v>
      </c>
      <c r="D189">
        <v>123</v>
      </c>
      <c r="E189">
        <v>117</v>
      </c>
      <c r="F189">
        <v>82</v>
      </c>
      <c r="G189">
        <v>23911</v>
      </c>
      <c r="H189">
        <v>10.745377</v>
      </c>
      <c r="I189">
        <v>53.731392999999997</v>
      </c>
      <c r="J189" cm="1">
        <f t="array" ref="J189">LOOKUP(1,1/FREQUENCY(0,SIN((RADIANS($M$3:$M$471-H189))/2)^2+SIN((RADIANS($N$3:$N$471-I189))/2)^2*COS(RADIANS($M$3:$M$471))*COS(RADIANS(H189))),$L$3:$L$471)</f>
        <v>408</v>
      </c>
      <c r="L189" s="118">
        <v>190</v>
      </c>
      <c r="M189" s="96">
        <v>8.8729428048797399</v>
      </c>
      <c r="N189" s="96">
        <v>48.310091258221597</v>
      </c>
    </row>
    <row r="190" spans="1:14" ht="15">
      <c r="A190" t="s">
        <v>1523</v>
      </c>
      <c r="B190" s="92">
        <v>1053</v>
      </c>
      <c r="C190">
        <v>421</v>
      </c>
      <c r="D190">
        <v>203</v>
      </c>
      <c r="E190">
        <v>218</v>
      </c>
      <c r="F190">
        <v>166</v>
      </c>
      <c r="G190">
        <v>23911</v>
      </c>
      <c r="H190">
        <v>10.725697</v>
      </c>
      <c r="I190">
        <v>53.714136000000003</v>
      </c>
      <c r="J190" cm="1">
        <f t="array" ref="J190">LOOKUP(1,1/FREQUENCY(0,SIN((RADIANS($M$3:$M$471-H190))/2)^2+SIN((RADIANS($N$3:$N$471-I190))/2)^2*COS(RADIANS($M$3:$M$471))*COS(RADIANS(H190))),$L$3:$L$471)</f>
        <v>408</v>
      </c>
      <c r="L190" s="118">
        <v>191</v>
      </c>
      <c r="M190" s="96">
        <v>6.7152525969192602</v>
      </c>
      <c r="N190" s="96">
        <v>51.526790866649101</v>
      </c>
    </row>
    <row r="191" spans="1:14" ht="15">
      <c r="A191" t="s">
        <v>1524</v>
      </c>
      <c r="B191" s="92">
        <v>1053</v>
      </c>
      <c r="C191">
        <v>41</v>
      </c>
      <c r="D191">
        <v>21</v>
      </c>
      <c r="E191">
        <v>20</v>
      </c>
      <c r="F191">
        <v>4</v>
      </c>
      <c r="G191">
        <v>23909</v>
      </c>
      <c r="H191">
        <v>10.727270000000001</v>
      </c>
      <c r="I191">
        <v>53.674253</v>
      </c>
      <c r="J191" cm="1">
        <f t="array" ref="J191">LOOKUP(1,1/FREQUENCY(0,SIN((RADIANS($M$3:$M$471-H191))/2)^2+SIN((RADIANS($N$3:$N$471-I191))/2)^2*COS(RADIANS($M$3:$M$471))*COS(RADIANS(H191))),$L$3:$L$471)</f>
        <v>408</v>
      </c>
      <c r="L191" s="118">
        <v>192</v>
      </c>
      <c r="M191" s="96">
        <v>12.1857651811846</v>
      </c>
      <c r="N191" s="96">
        <v>53.810859798959903</v>
      </c>
    </row>
    <row r="192" spans="1:14" ht="15">
      <c r="A192" t="s">
        <v>1525</v>
      </c>
      <c r="B192" s="92">
        <v>1053</v>
      </c>
      <c r="C192">
        <v>150</v>
      </c>
      <c r="D192">
        <v>69</v>
      </c>
      <c r="E192">
        <v>81</v>
      </c>
      <c r="F192">
        <v>55</v>
      </c>
      <c r="G192">
        <v>23909</v>
      </c>
      <c r="H192">
        <v>10.713651</v>
      </c>
      <c r="I192">
        <v>53.688273000000002</v>
      </c>
      <c r="J192" cm="1">
        <f t="array" ref="J192">LOOKUP(1,1/FREQUENCY(0,SIN((RADIANS($M$3:$M$471-H192))/2)^2+SIN((RADIANS($N$3:$N$471-I192))/2)^2*COS(RADIANS($M$3:$M$471))*COS(RADIANS(H192))),$L$3:$L$471)</f>
        <v>408</v>
      </c>
      <c r="L192" s="118">
        <v>193</v>
      </c>
      <c r="M192" s="96">
        <v>6.7225698095027804</v>
      </c>
      <c r="N192" s="96">
        <v>51.479787672712398</v>
      </c>
    </row>
    <row r="193" spans="1:14" ht="15">
      <c r="A193" t="s">
        <v>1526</v>
      </c>
      <c r="B193" s="92">
        <v>1053</v>
      </c>
      <c r="C193">
        <v>84</v>
      </c>
      <c r="D193">
        <v>41</v>
      </c>
      <c r="E193">
        <v>43</v>
      </c>
      <c r="F193">
        <v>14</v>
      </c>
      <c r="G193">
        <v>23911</v>
      </c>
      <c r="H193">
        <v>10.69059</v>
      </c>
      <c r="I193">
        <v>53.741973999999999</v>
      </c>
      <c r="J193" cm="1">
        <f t="array" ref="J193">LOOKUP(1,1/FREQUENCY(0,SIN((RADIANS($M$3:$M$471-H193))/2)^2+SIN((RADIANS($N$3:$N$471-I193))/2)^2*COS(RADIANS($M$3:$M$471))*COS(RADIANS(H193))),$L$3:$L$471)</f>
        <v>412</v>
      </c>
      <c r="L193" s="118">
        <v>194</v>
      </c>
      <c r="M193" s="96">
        <v>6.6830656826024804</v>
      </c>
      <c r="N193" s="96">
        <v>51.577104777735002</v>
      </c>
    </row>
    <row r="194" spans="1:14" ht="15">
      <c r="A194" t="s">
        <v>1527</v>
      </c>
      <c r="B194" s="92">
        <v>1053</v>
      </c>
      <c r="C194">
        <v>3765</v>
      </c>
      <c r="D194">
        <v>1814</v>
      </c>
      <c r="E194">
        <v>1951</v>
      </c>
      <c r="F194">
        <v>768</v>
      </c>
      <c r="G194">
        <v>23627</v>
      </c>
      <c r="H194">
        <v>10.750476000000001</v>
      </c>
      <c r="I194">
        <v>53.801386999999998</v>
      </c>
      <c r="J194" cm="1">
        <f t="array" ref="J194">LOOKUP(1,1/FREQUENCY(0,SIN((RADIANS($M$3:$M$471-H194))/2)^2+SIN((RADIANS($N$3:$N$471-I194))/2)^2*COS(RADIANS($M$3:$M$471))*COS(RADIANS(H194))),$L$3:$L$471)</f>
        <v>408</v>
      </c>
      <c r="L194" s="118">
        <v>195</v>
      </c>
      <c r="M194" s="96">
        <v>6.6831069766387099</v>
      </c>
      <c r="N194" s="96">
        <v>51.575645505926502</v>
      </c>
    </row>
    <row r="195" spans="1:14" ht="15">
      <c r="A195" t="s">
        <v>1528</v>
      </c>
      <c r="B195" s="92">
        <v>1053</v>
      </c>
      <c r="C195">
        <v>1013</v>
      </c>
      <c r="D195">
        <v>511</v>
      </c>
      <c r="E195">
        <v>502</v>
      </c>
      <c r="F195">
        <v>59</v>
      </c>
      <c r="G195">
        <v>23627</v>
      </c>
      <c r="H195">
        <v>10.737415</v>
      </c>
      <c r="I195">
        <v>53.771827000000002</v>
      </c>
      <c r="J195" cm="1">
        <f t="array" ref="J195">LOOKUP(1,1/FREQUENCY(0,SIN((RADIANS($M$3:$M$471-H195))/2)^2+SIN((RADIANS($N$3:$N$471-I195))/2)^2*COS(RADIANS($M$3:$M$471))*COS(RADIANS(H195))),$L$3:$L$471)</f>
        <v>408</v>
      </c>
      <c r="L195" s="118">
        <v>196</v>
      </c>
      <c r="M195" s="96">
        <v>6.7454167667531699</v>
      </c>
      <c r="N195" s="96">
        <v>51.498641948043399</v>
      </c>
    </row>
    <row r="196" spans="1:14" ht="15">
      <c r="A196" t="s">
        <v>1529</v>
      </c>
      <c r="B196" s="92">
        <v>1053</v>
      </c>
      <c r="C196">
        <v>326</v>
      </c>
      <c r="D196">
        <v>172</v>
      </c>
      <c r="E196">
        <v>154</v>
      </c>
      <c r="F196">
        <v>91</v>
      </c>
      <c r="G196">
        <v>23911</v>
      </c>
      <c r="H196">
        <v>10.725868</v>
      </c>
      <c r="I196">
        <v>53.700406999999998</v>
      </c>
      <c r="J196" cm="1">
        <f t="array" ref="J196">LOOKUP(1,1/FREQUENCY(0,SIN((RADIANS($M$3:$M$471-H196))/2)^2+SIN((RADIANS($N$3:$N$471-I196))/2)^2*COS(RADIANS($M$3:$M$471))*COS(RADIANS(H196))),$L$3:$L$471)</f>
        <v>408</v>
      </c>
      <c r="L196" s="118">
        <v>197</v>
      </c>
      <c r="M196" s="96">
        <v>6.6142785550404897</v>
      </c>
      <c r="N196" s="96">
        <v>51.6186788033284</v>
      </c>
    </row>
    <row r="197" spans="1:14" ht="15">
      <c r="A197" t="s">
        <v>1530</v>
      </c>
      <c r="B197" s="92">
        <v>1053</v>
      </c>
      <c r="C197">
        <v>434</v>
      </c>
      <c r="D197">
        <v>235</v>
      </c>
      <c r="E197">
        <v>199</v>
      </c>
      <c r="F197">
        <v>60</v>
      </c>
      <c r="G197">
        <v>23883</v>
      </c>
      <c r="H197">
        <v>10.819794</v>
      </c>
      <c r="I197">
        <v>53.592298</v>
      </c>
      <c r="J197" cm="1">
        <f t="array" ref="J197">LOOKUP(1,1/FREQUENCY(0,SIN((RADIANS($M$3:$M$471-H197))/2)^2+SIN((RADIANS($N$3:$N$471-I197))/2)^2*COS(RADIANS($M$3:$M$471))*COS(RADIANS(H197))),$L$3:$L$471)</f>
        <v>408</v>
      </c>
      <c r="L197" s="118">
        <v>198</v>
      </c>
      <c r="M197" s="96">
        <v>7.9706568937083002</v>
      </c>
      <c r="N197" s="96">
        <v>51.676844666784604</v>
      </c>
    </row>
    <row r="198" spans="1:14" ht="15">
      <c r="A198" t="s">
        <v>1531</v>
      </c>
      <c r="B198" s="92">
        <v>1053</v>
      </c>
      <c r="C198">
        <v>207</v>
      </c>
      <c r="D198">
        <v>96</v>
      </c>
      <c r="E198">
        <v>111</v>
      </c>
      <c r="F198">
        <v>17</v>
      </c>
      <c r="G198">
        <v>23883</v>
      </c>
      <c r="H198">
        <v>10.77065</v>
      </c>
      <c r="I198">
        <v>53.638590999999998</v>
      </c>
      <c r="J198" cm="1">
        <f t="array" ref="J198">LOOKUP(1,1/FREQUENCY(0,SIN((RADIANS($M$3:$M$471-H198))/2)^2+SIN((RADIANS($N$3:$N$471-I198))/2)^2*COS(RADIANS($M$3:$M$471))*COS(RADIANS(H198))),$L$3:$L$471)</f>
        <v>408</v>
      </c>
      <c r="L198" s="118">
        <v>199</v>
      </c>
      <c r="M198" s="96">
        <v>7.4450693037137903</v>
      </c>
      <c r="N198" s="96">
        <v>51.618500086937402</v>
      </c>
    </row>
    <row r="199" spans="1:14" ht="15">
      <c r="A199" t="s">
        <v>1532</v>
      </c>
      <c r="B199" s="92">
        <v>1053</v>
      </c>
      <c r="C199">
        <v>255</v>
      </c>
      <c r="D199">
        <v>129</v>
      </c>
      <c r="E199">
        <v>126</v>
      </c>
      <c r="F199">
        <v>14</v>
      </c>
      <c r="G199">
        <v>23911</v>
      </c>
      <c r="H199">
        <v>10.918244</v>
      </c>
      <c r="I199">
        <v>53.664141000000001</v>
      </c>
      <c r="J199" cm="1">
        <f t="array" ref="J199">LOOKUP(1,1/FREQUENCY(0,SIN((RADIANS($M$3:$M$471-H199))/2)^2+SIN((RADIANS($N$3:$N$471-I199))/2)^2*COS(RADIANS($M$3:$M$471))*COS(RADIANS(H199))),$L$3:$L$471)</f>
        <v>408</v>
      </c>
      <c r="L199" s="118">
        <v>200</v>
      </c>
      <c r="M199" s="96">
        <v>6.7321249503558303</v>
      </c>
      <c r="N199" s="96">
        <v>51.4594437365975</v>
      </c>
    </row>
    <row r="200" spans="1:14" ht="15">
      <c r="A200" t="s">
        <v>1533</v>
      </c>
      <c r="B200" s="92">
        <v>1053</v>
      </c>
      <c r="C200">
        <v>235</v>
      </c>
      <c r="D200">
        <v>115</v>
      </c>
      <c r="E200">
        <v>120</v>
      </c>
      <c r="F200">
        <v>26</v>
      </c>
      <c r="G200">
        <v>23883</v>
      </c>
      <c r="H200">
        <v>10.872802999999999</v>
      </c>
      <c r="I200">
        <v>53.577413</v>
      </c>
      <c r="J200" cm="1">
        <f t="array" ref="J200">LOOKUP(1,1/FREQUENCY(0,SIN((RADIANS($M$3:$M$471-H200))/2)^2+SIN((RADIANS($N$3:$N$471-I200))/2)^2*COS(RADIANS($M$3:$M$471))*COS(RADIANS(H200))),$L$3:$L$471)</f>
        <v>408</v>
      </c>
      <c r="L200" s="118">
        <v>201</v>
      </c>
      <c r="M200" s="96">
        <v>9.2510342514370301</v>
      </c>
      <c r="N200" s="96">
        <v>53.114432305127103</v>
      </c>
    </row>
    <row r="201" spans="1:14" ht="15">
      <c r="A201" t="s">
        <v>1534</v>
      </c>
      <c r="B201" s="92">
        <v>1053</v>
      </c>
      <c r="C201">
        <v>201</v>
      </c>
      <c r="D201">
        <v>101</v>
      </c>
      <c r="E201">
        <v>100</v>
      </c>
      <c r="F201">
        <v>33</v>
      </c>
      <c r="G201">
        <v>23911</v>
      </c>
      <c r="H201">
        <v>10.695812</v>
      </c>
      <c r="I201">
        <v>53.710090000000001</v>
      </c>
      <c r="J201" cm="1">
        <f t="array" ref="J201">LOOKUP(1,1/FREQUENCY(0,SIN((RADIANS($M$3:$M$471-H201))/2)^2+SIN((RADIANS($N$3:$N$471-I201))/2)^2*COS(RADIANS($M$3:$M$471))*COS(RADIANS(H201))),$L$3:$L$471)</f>
        <v>412</v>
      </c>
      <c r="L201" s="118">
        <v>202</v>
      </c>
      <c r="M201" s="96">
        <v>7.3208925754170302</v>
      </c>
      <c r="N201" s="96">
        <v>52.471457226538298</v>
      </c>
    </row>
    <row r="202" spans="1:14" ht="15">
      <c r="A202" t="s">
        <v>1535</v>
      </c>
      <c r="B202" s="92">
        <v>1053</v>
      </c>
      <c r="C202">
        <v>127</v>
      </c>
      <c r="D202">
        <v>63</v>
      </c>
      <c r="E202">
        <v>64</v>
      </c>
      <c r="F202">
        <v>29</v>
      </c>
      <c r="G202">
        <v>23909</v>
      </c>
      <c r="H202">
        <v>10.801815</v>
      </c>
      <c r="I202">
        <v>53.717556000000002</v>
      </c>
      <c r="J202" cm="1">
        <f t="array" ref="J202">LOOKUP(1,1/FREQUENCY(0,SIN((RADIANS($M$3:$M$471-H202))/2)^2+SIN((RADIANS($N$3:$N$471-I202))/2)^2*COS(RADIANS($M$3:$M$471))*COS(RADIANS(H202))),$L$3:$L$471)</f>
        <v>408</v>
      </c>
      <c r="L202" s="118">
        <v>204</v>
      </c>
      <c r="M202" s="96">
        <v>7.7063272693366196</v>
      </c>
      <c r="N202" s="96">
        <v>51.278583155204998</v>
      </c>
    </row>
    <row r="203" spans="1:14" ht="15">
      <c r="A203" t="s">
        <v>1536</v>
      </c>
      <c r="B203" s="92">
        <v>1053</v>
      </c>
      <c r="C203">
        <v>734</v>
      </c>
      <c r="D203">
        <v>355</v>
      </c>
      <c r="E203">
        <v>379</v>
      </c>
      <c r="F203">
        <v>62</v>
      </c>
      <c r="G203">
        <v>23911</v>
      </c>
      <c r="H203">
        <v>10.886234999999999</v>
      </c>
      <c r="I203">
        <v>53.684530000000002</v>
      </c>
      <c r="J203" cm="1">
        <f t="array" ref="J203">LOOKUP(1,1/FREQUENCY(0,SIN((RADIANS($M$3:$M$471-H203))/2)^2+SIN((RADIANS($N$3:$N$471-I203))/2)^2*COS(RADIANS($M$3:$M$471))*COS(RADIANS(H203))),$L$3:$L$471)</f>
        <v>408</v>
      </c>
      <c r="L203" s="118">
        <v>205</v>
      </c>
      <c r="M203" s="96">
        <v>7.4503420453100304</v>
      </c>
      <c r="N203" s="96">
        <v>51.413608212821003</v>
      </c>
    </row>
    <row r="204" spans="1:14" ht="15">
      <c r="A204" t="s">
        <v>1537</v>
      </c>
      <c r="B204" s="92">
        <v>1053</v>
      </c>
      <c r="C204">
        <v>495</v>
      </c>
      <c r="D204">
        <v>245</v>
      </c>
      <c r="E204">
        <v>250</v>
      </c>
      <c r="F204">
        <v>110</v>
      </c>
      <c r="G204">
        <v>23911</v>
      </c>
      <c r="H204">
        <v>10.729435</v>
      </c>
      <c r="I204">
        <v>53.750928999999999</v>
      </c>
      <c r="J204" cm="1">
        <f t="array" ref="J204">LOOKUP(1,1/FREQUENCY(0,SIN((RADIANS($M$3:$M$471-H204))/2)^2+SIN((RADIANS($N$3:$N$471-I204))/2)^2*COS(RADIANS($M$3:$M$471))*COS(RADIANS(H204))),$L$3:$L$471)</f>
        <v>408</v>
      </c>
      <c r="L204" s="118">
        <v>206</v>
      </c>
      <c r="M204" s="96">
        <v>6.6344816226705801</v>
      </c>
      <c r="N204" s="96">
        <v>51.035979938130303</v>
      </c>
    </row>
    <row r="205" spans="1:14" ht="15">
      <c r="A205" t="s">
        <v>1538</v>
      </c>
      <c r="B205" s="92">
        <v>1053</v>
      </c>
      <c r="C205">
        <v>58</v>
      </c>
      <c r="D205">
        <v>34</v>
      </c>
      <c r="E205">
        <v>24</v>
      </c>
      <c r="F205">
        <v>11</v>
      </c>
      <c r="G205">
        <v>23909</v>
      </c>
      <c r="H205">
        <v>10.768957</v>
      </c>
      <c r="I205">
        <v>53.710121000000001</v>
      </c>
      <c r="J205" cm="1">
        <f t="array" ref="J205">LOOKUP(1,1/FREQUENCY(0,SIN((RADIANS($M$3:$M$471-H205))/2)^2+SIN((RADIANS($N$3:$N$471-I205))/2)^2*COS(RADIANS($M$3:$M$471))*COS(RADIANS(H205))),$L$3:$L$471)</f>
        <v>408</v>
      </c>
      <c r="L205" s="118">
        <v>207</v>
      </c>
      <c r="M205" s="96">
        <v>7.6071161215445597</v>
      </c>
      <c r="N205" s="96">
        <v>51.898604602919299</v>
      </c>
    </row>
    <row r="206" spans="1:14" ht="15">
      <c r="A206" t="s">
        <v>1539</v>
      </c>
      <c r="B206" s="92">
        <v>1053</v>
      </c>
      <c r="C206">
        <v>638</v>
      </c>
      <c r="D206">
        <v>309</v>
      </c>
      <c r="E206">
        <v>329</v>
      </c>
      <c r="F206">
        <v>25</v>
      </c>
      <c r="G206">
        <v>23911</v>
      </c>
      <c r="H206">
        <v>10.827965000000001</v>
      </c>
      <c r="I206">
        <v>53.656404999999999</v>
      </c>
      <c r="J206" cm="1">
        <f t="array" ref="J206">LOOKUP(1,1/FREQUENCY(0,SIN((RADIANS($M$3:$M$471-H206))/2)^2+SIN((RADIANS($N$3:$N$471-I206))/2)^2*COS(RADIANS($M$3:$M$471))*COS(RADIANS(H206))),$L$3:$L$471)</f>
        <v>408</v>
      </c>
      <c r="L206" s="118">
        <v>208</v>
      </c>
      <c r="M206" s="96">
        <v>7.4035444340631003</v>
      </c>
      <c r="N206" s="96">
        <v>51.644449487967002</v>
      </c>
    </row>
    <row r="207" spans="1:14" ht="15">
      <c r="A207" t="s">
        <v>1540</v>
      </c>
      <c r="B207" s="92">
        <v>1053</v>
      </c>
      <c r="C207">
        <v>563</v>
      </c>
      <c r="D207">
        <v>281</v>
      </c>
      <c r="E207">
        <v>282</v>
      </c>
      <c r="F207">
        <v>49</v>
      </c>
      <c r="G207">
        <v>23911</v>
      </c>
      <c r="H207">
        <v>10.75597</v>
      </c>
      <c r="I207">
        <v>53.664588999999999</v>
      </c>
      <c r="J207" cm="1">
        <f t="array" ref="J207">LOOKUP(1,1/FREQUENCY(0,SIN((RADIANS($M$3:$M$471-H207))/2)^2+SIN((RADIANS($N$3:$N$471-I207))/2)^2*COS(RADIANS($M$3:$M$471))*COS(RADIANS(H207))),$L$3:$L$471)</f>
        <v>408</v>
      </c>
      <c r="L207" s="118">
        <v>209</v>
      </c>
      <c r="M207" s="96">
        <v>8.9396925274125696</v>
      </c>
      <c r="N207" s="96">
        <v>52.403033240517303</v>
      </c>
    </row>
    <row r="208" spans="1:14" ht="15">
      <c r="A208" t="s">
        <v>1541</v>
      </c>
      <c r="B208" s="92">
        <v>1053</v>
      </c>
      <c r="C208">
        <v>501</v>
      </c>
      <c r="D208">
        <v>251</v>
      </c>
      <c r="E208">
        <v>250</v>
      </c>
      <c r="F208">
        <v>18</v>
      </c>
      <c r="G208">
        <v>23883</v>
      </c>
      <c r="H208">
        <v>10.866858000000001</v>
      </c>
      <c r="I208">
        <v>53.619222999999998</v>
      </c>
      <c r="J208" cm="1">
        <f t="array" ref="J208">LOOKUP(1,1/FREQUENCY(0,SIN((RADIANS($M$3:$M$471-H208))/2)^2+SIN((RADIANS($N$3:$N$471-I208))/2)^2*COS(RADIANS($M$3:$M$471))*COS(RADIANS(H208))),$L$3:$L$471)</f>
        <v>408</v>
      </c>
      <c r="L208" s="118">
        <v>210</v>
      </c>
      <c r="M208" s="96">
        <v>9.4095203274221504</v>
      </c>
      <c r="N208" s="96">
        <v>52.034316665873</v>
      </c>
    </row>
    <row r="209" spans="1:14" ht="15">
      <c r="A209" t="s">
        <v>1542</v>
      </c>
      <c r="B209" s="92">
        <v>1053</v>
      </c>
      <c r="C209">
        <v>932</v>
      </c>
      <c r="D209">
        <v>460</v>
      </c>
      <c r="E209">
        <v>472</v>
      </c>
      <c r="F209">
        <v>44</v>
      </c>
      <c r="G209">
        <v>23883</v>
      </c>
      <c r="H209">
        <v>10.817631</v>
      </c>
      <c r="I209">
        <v>53.620114999999998</v>
      </c>
      <c r="J209" cm="1">
        <f t="array" ref="J209">LOOKUP(1,1/FREQUENCY(0,SIN((RADIANS($M$3:$M$471-H209))/2)^2+SIN((RADIANS($N$3:$N$471-I209))/2)^2*COS(RADIANS($M$3:$M$471))*COS(RADIANS(H209))),$L$3:$L$471)</f>
        <v>408</v>
      </c>
      <c r="L209" s="118">
        <v>211</v>
      </c>
      <c r="M209" s="96">
        <v>7.2357934453678903</v>
      </c>
      <c r="N209" s="96">
        <v>49.369392362948197</v>
      </c>
    </row>
    <row r="210" spans="1:14" ht="15">
      <c r="A210" t="s">
        <v>1543</v>
      </c>
      <c r="B210" s="92">
        <v>1053</v>
      </c>
      <c r="C210">
        <v>1124</v>
      </c>
      <c r="D210">
        <v>539</v>
      </c>
      <c r="E210">
        <v>585</v>
      </c>
      <c r="F210">
        <v>101</v>
      </c>
      <c r="G210">
        <v>23911</v>
      </c>
      <c r="H210">
        <v>10.809322</v>
      </c>
      <c r="I210">
        <v>53.693694999999998</v>
      </c>
      <c r="J210" cm="1">
        <f t="array" ref="J210">LOOKUP(1,1/FREQUENCY(0,SIN((RADIANS($M$3:$M$471-H210))/2)^2+SIN((RADIANS($N$3:$N$471-I210))/2)^2*COS(RADIANS($M$3:$M$471))*COS(RADIANS(H210))),$L$3:$L$471)</f>
        <v>408</v>
      </c>
      <c r="L210" s="118">
        <v>212</v>
      </c>
      <c r="M210" s="96">
        <v>6.8136843145647301</v>
      </c>
      <c r="N210" s="96">
        <v>49.724834073729298</v>
      </c>
    </row>
    <row r="211" spans="1:14" ht="15">
      <c r="A211" t="s">
        <v>1544</v>
      </c>
      <c r="B211" s="92">
        <v>1053</v>
      </c>
      <c r="C211">
        <v>418</v>
      </c>
      <c r="D211">
        <v>209</v>
      </c>
      <c r="E211">
        <v>209</v>
      </c>
      <c r="F211">
        <v>39</v>
      </c>
      <c r="G211">
        <v>21493</v>
      </c>
      <c r="H211">
        <v>10.47139</v>
      </c>
      <c r="I211">
        <v>53.576616000000001</v>
      </c>
      <c r="J211" cm="1">
        <f t="array" ref="J211">LOOKUP(1,1/FREQUENCY(0,SIN((RADIANS($M$3:$M$471-H211))/2)^2+SIN((RADIANS($N$3:$N$471-I211))/2)^2*COS(RADIANS($M$3:$M$471))*COS(RADIANS(H211))),$L$3:$L$471)</f>
        <v>8</v>
      </c>
      <c r="L211" s="118">
        <v>213</v>
      </c>
      <c r="M211" s="96">
        <v>8.5886904960332604</v>
      </c>
      <c r="N211" s="96">
        <v>49.815514057979399</v>
      </c>
    </row>
    <row r="212" spans="1:14" ht="15">
      <c r="A212" t="s">
        <v>1545</v>
      </c>
      <c r="B212" s="92">
        <v>1053</v>
      </c>
      <c r="C212">
        <v>738</v>
      </c>
      <c r="D212">
        <v>379</v>
      </c>
      <c r="E212">
        <v>359</v>
      </c>
      <c r="F212">
        <v>54</v>
      </c>
      <c r="G212">
        <v>21524</v>
      </c>
      <c r="H212">
        <v>10.425938</v>
      </c>
      <c r="I212">
        <v>53.491554000000001</v>
      </c>
      <c r="J212" cm="1">
        <f t="array" ref="J212">LOOKUP(1,1/FREQUENCY(0,SIN((RADIANS($M$3:$M$471-H212))/2)^2+SIN((RADIANS($N$3:$N$471-I212))/2)^2*COS(RADIANS($M$3:$M$471))*COS(RADIANS(H212))),$L$3:$L$471)</f>
        <v>8</v>
      </c>
      <c r="L212" s="118">
        <v>214</v>
      </c>
      <c r="M212" s="96">
        <v>8.5471609252134009</v>
      </c>
      <c r="N212" s="96">
        <v>49.4405396661002</v>
      </c>
    </row>
    <row r="213" spans="1:14" ht="15">
      <c r="A213" t="s">
        <v>1546</v>
      </c>
      <c r="B213" s="92">
        <v>1053</v>
      </c>
      <c r="C213">
        <v>139</v>
      </c>
      <c r="D213">
        <v>70</v>
      </c>
      <c r="E213">
        <v>69</v>
      </c>
      <c r="F213">
        <v>68</v>
      </c>
      <c r="G213">
        <v>22946</v>
      </c>
      <c r="H213">
        <v>10.444516</v>
      </c>
      <c r="I213">
        <v>53.587820999999998</v>
      </c>
      <c r="J213" cm="1">
        <f t="array" ref="J213">LOOKUP(1,1/FREQUENCY(0,SIN((RADIANS($M$3:$M$471-H213))/2)^2+SIN((RADIANS($N$3:$N$471-I213))/2)^2*COS(RADIANS($M$3:$M$471))*COS(RADIANS(H213))),$L$3:$L$471)</f>
        <v>8</v>
      </c>
      <c r="L213" s="118">
        <v>215</v>
      </c>
      <c r="M213" s="96">
        <v>8.4082697355085507</v>
      </c>
      <c r="N213" s="96">
        <v>49.528568924562599</v>
      </c>
    </row>
    <row r="214" spans="1:14" ht="15">
      <c r="A214" t="s">
        <v>1547</v>
      </c>
      <c r="B214" s="92">
        <v>1053</v>
      </c>
      <c r="C214">
        <v>844</v>
      </c>
      <c r="D214">
        <v>445</v>
      </c>
      <c r="E214">
        <v>399</v>
      </c>
      <c r="F214">
        <v>65</v>
      </c>
      <c r="G214">
        <v>21493</v>
      </c>
      <c r="H214">
        <v>10.537551000000001</v>
      </c>
      <c r="I214">
        <v>53.544876000000002</v>
      </c>
      <c r="J214" cm="1">
        <f t="array" ref="J214">LOOKUP(1,1/FREQUENCY(0,SIN((RADIANS($M$3:$M$471-H214))/2)^2+SIN((RADIANS($N$3:$N$471-I214))/2)^2*COS(RADIANS($M$3:$M$471))*COS(RADIANS(H214))),$L$3:$L$471)</f>
        <v>8</v>
      </c>
      <c r="L214" s="118">
        <v>216</v>
      </c>
      <c r="M214" s="96">
        <v>9.1907874369222</v>
      </c>
      <c r="N214" s="96">
        <v>48.914416873798999</v>
      </c>
    </row>
    <row r="215" spans="1:14" ht="15">
      <c r="A215" t="s">
        <v>1548</v>
      </c>
      <c r="B215" s="92">
        <v>1053</v>
      </c>
      <c r="C215">
        <v>386</v>
      </c>
      <c r="D215">
        <v>216</v>
      </c>
      <c r="E215">
        <v>170</v>
      </c>
      <c r="F215">
        <v>67</v>
      </c>
      <c r="G215">
        <v>21493</v>
      </c>
      <c r="H215">
        <v>10.5266</v>
      </c>
      <c r="I215">
        <v>53.572958999999997</v>
      </c>
      <c r="J215" cm="1">
        <f t="array" ref="J215">LOOKUP(1,1/FREQUENCY(0,SIN((RADIANS($M$3:$M$471-H215))/2)^2+SIN((RADIANS($N$3:$N$471-I215))/2)^2*COS(RADIANS($M$3:$M$471))*COS(RADIANS(H215))),$L$3:$L$471)</f>
        <v>8</v>
      </c>
      <c r="L215" s="118">
        <v>217</v>
      </c>
      <c r="M215" s="96">
        <v>12.1320699705054</v>
      </c>
      <c r="N215" s="96">
        <v>54.14245987564</v>
      </c>
    </row>
    <row r="216" spans="1:14" ht="15">
      <c r="A216" t="s">
        <v>1549</v>
      </c>
      <c r="B216" s="92">
        <v>1053</v>
      </c>
      <c r="C216">
        <v>349</v>
      </c>
      <c r="D216">
        <v>174</v>
      </c>
      <c r="E216">
        <v>175</v>
      </c>
      <c r="F216">
        <v>85</v>
      </c>
      <c r="G216">
        <v>21493</v>
      </c>
      <c r="H216">
        <v>10.519825000000001</v>
      </c>
      <c r="I216">
        <v>53.513609000000002</v>
      </c>
      <c r="J216" cm="1">
        <f t="array" ref="J216">LOOKUP(1,1/FREQUENCY(0,SIN((RADIANS($M$3:$M$471-H216))/2)^2+SIN((RADIANS($N$3:$N$471-I216))/2)^2*COS(RADIANS($M$3:$M$471))*COS(RADIANS(H216))),$L$3:$L$471)</f>
        <v>8</v>
      </c>
      <c r="L216" s="118">
        <v>218</v>
      </c>
      <c r="M216" s="96">
        <v>12.213560544079501</v>
      </c>
      <c r="N216" s="96">
        <v>54.111999854515403</v>
      </c>
    </row>
    <row r="217" spans="1:14" ht="15">
      <c r="A217" t="s">
        <v>1550</v>
      </c>
      <c r="B217" s="92">
        <v>1053</v>
      </c>
      <c r="C217">
        <v>149</v>
      </c>
      <c r="D217">
        <v>70</v>
      </c>
      <c r="E217">
        <v>79</v>
      </c>
      <c r="F217">
        <v>35</v>
      </c>
      <c r="G217">
        <v>21493</v>
      </c>
      <c r="H217">
        <v>10.560301000000001</v>
      </c>
      <c r="I217">
        <v>53.521808</v>
      </c>
      <c r="J217" cm="1">
        <f t="array" ref="J217">LOOKUP(1,1/FREQUENCY(0,SIN((RADIANS($M$3:$M$471-H217))/2)^2+SIN((RADIANS($N$3:$N$471-I217))/2)^2*COS(RADIANS($M$3:$M$471))*COS(RADIANS(H217))),$L$3:$L$471)</f>
        <v>8</v>
      </c>
      <c r="L217" s="118">
        <v>219</v>
      </c>
      <c r="M217" s="96">
        <v>8.5712588278728994</v>
      </c>
      <c r="N217" s="96">
        <v>52.105364960227298</v>
      </c>
    </row>
    <row r="218" spans="1:14" ht="15">
      <c r="A218" t="s">
        <v>1551</v>
      </c>
      <c r="B218" s="92">
        <v>1053</v>
      </c>
      <c r="C218">
        <v>236</v>
      </c>
      <c r="D218">
        <v>115</v>
      </c>
      <c r="E218">
        <v>121</v>
      </c>
      <c r="F218">
        <v>45</v>
      </c>
      <c r="G218">
        <v>21493</v>
      </c>
      <c r="H218">
        <v>10.492067</v>
      </c>
      <c r="I218">
        <v>53.528123000000001</v>
      </c>
      <c r="J218" cm="1">
        <f t="array" ref="J218">LOOKUP(1,1/FREQUENCY(0,SIN((RADIANS($M$3:$M$471-H218))/2)^2+SIN((RADIANS($N$3:$N$471-I218))/2)^2*COS(RADIANS($M$3:$M$471))*COS(RADIANS(H218))),$L$3:$L$471)</f>
        <v>8</v>
      </c>
      <c r="L218" s="118">
        <v>220</v>
      </c>
      <c r="M218" s="96">
        <v>8.65937290290079</v>
      </c>
      <c r="N218" s="96">
        <v>51.999610131890698</v>
      </c>
    </row>
    <row r="219" spans="1:14" ht="15">
      <c r="A219" t="s">
        <v>1552</v>
      </c>
      <c r="B219" s="92">
        <v>1053</v>
      </c>
      <c r="C219">
        <v>1313</v>
      </c>
      <c r="D219">
        <v>676</v>
      </c>
      <c r="E219">
        <v>637</v>
      </c>
      <c r="F219">
        <v>77</v>
      </c>
      <c r="G219">
        <v>21483</v>
      </c>
      <c r="H219">
        <v>10.490938999999999</v>
      </c>
      <c r="I219">
        <v>53.442248999999997</v>
      </c>
      <c r="J219" cm="1">
        <f t="array" ref="J219">LOOKUP(1,1/FREQUENCY(0,SIN((RADIANS($M$3:$M$471-H219))/2)^2+SIN((RADIANS($N$3:$N$471-I219))/2)^2*COS(RADIANS($M$3:$M$471))*COS(RADIANS(H219))),$L$3:$L$471)</f>
        <v>8</v>
      </c>
      <c r="L219" s="118">
        <v>221</v>
      </c>
      <c r="M219" s="96">
        <v>7.3113622910581402</v>
      </c>
      <c r="N219" s="96">
        <v>53.125766556318602</v>
      </c>
    </row>
    <row r="220" spans="1:14" ht="15">
      <c r="A220" t="s">
        <v>1553</v>
      </c>
      <c r="B220" s="92">
        <v>1053</v>
      </c>
      <c r="C220">
        <v>500</v>
      </c>
      <c r="D220">
        <v>228</v>
      </c>
      <c r="E220">
        <v>272</v>
      </c>
      <c r="F220">
        <v>144</v>
      </c>
      <c r="G220">
        <v>22929</v>
      </c>
      <c r="H220">
        <v>10.448930000000001</v>
      </c>
      <c r="I220">
        <v>53.597194000000002</v>
      </c>
      <c r="J220" cm="1">
        <f t="array" ref="J220">LOOKUP(1,1/FREQUENCY(0,SIN((RADIANS($M$3:$M$471-H220))/2)^2+SIN((RADIANS($N$3:$N$471-I220))/2)^2*COS(RADIANS($M$3:$M$471))*COS(RADIANS(H220))),$L$3:$L$471)</f>
        <v>8</v>
      </c>
      <c r="L220" s="118">
        <v>223</v>
      </c>
      <c r="M220" s="96">
        <v>8.2732781461811804</v>
      </c>
      <c r="N220" s="96">
        <v>49.029398091639599</v>
      </c>
    </row>
    <row r="221" spans="1:14" ht="15">
      <c r="A221" t="s">
        <v>1554</v>
      </c>
      <c r="B221" s="92">
        <v>1053</v>
      </c>
      <c r="C221">
        <v>184</v>
      </c>
      <c r="D221">
        <v>88</v>
      </c>
      <c r="E221">
        <v>96</v>
      </c>
      <c r="F221">
        <v>31</v>
      </c>
      <c r="G221">
        <v>21493</v>
      </c>
      <c r="H221">
        <v>10.473088000000001</v>
      </c>
      <c r="I221">
        <v>53.539918</v>
      </c>
      <c r="J221" cm="1">
        <f t="array" ref="J221">LOOKUP(1,1/FREQUENCY(0,SIN((RADIANS($M$3:$M$471-H221))/2)^2+SIN((RADIANS($N$3:$N$471-I221))/2)^2*COS(RADIANS($M$3:$M$471))*COS(RADIANS(H221))),$L$3:$L$471)</f>
        <v>8</v>
      </c>
      <c r="L221" s="118">
        <v>224</v>
      </c>
      <c r="M221" s="96">
        <v>8.3523338799965998</v>
      </c>
      <c r="N221" s="96">
        <v>49.421274338660602</v>
      </c>
    </row>
    <row r="222" spans="1:14" ht="15">
      <c r="A222" t="s">
        <v>1555</v>
      </c>
      <c r="B222" s="92">
        <v>1053</v>
      </c>
      <c r="C222">
        <v>224</v>
      </c>
      <c r="D222">
        <v>113</v>
      </c>
      <c r="E222">
        <v>111</v>
      </c>
      <c r="F222">
        <v>53</v>
      </c>
      <c r="G222">
        <v>21514</v>
      </c>
      <c r="H222">
        <v>10.56832</v>
      </c>
      <c r="I222">
        <v>53.549311000000003</v>
      </c>
      <c r="J222" cm="1">
        <f t="array" ref="J222">LOOKUP(1,1/FREQUENCY(0,SIN((RADIANS($M$3:$M$471-H222))/2)^2+SIN((RADIANS($N$3:$N$471-I222))/2)^2*COS(RADIANS($M$3:$M$471))*COS(RADIANS(H222))),$L$3:$L$471)</f>
        <v>8</v>
      </c>
      <c r="L222" s="118">
        <v>225</v>
      </c>
      <c r="M222" s="96">
        <v>7.7292019791364099</v>
      </c>
      <c r="N222" s="96">
        <v>49.4826474297682</v>
      </c>
    </row>
    <row r="223" spans="1:14" ht="15">
      <c r="A223" t="s">
        <v>1556</v>
      </c>
      <c r="B223" s="92">
        <v>1053</v>
      </c>
      <c r="C223">
        <v>578</v>
      </c>
      <c r="D223">
        <v>282</v>
      </c>
      <c r="E223">
        <v>296</v>
      </c>
      <c r="F223">
        <v>73</v>
      </c>
      <c r="G223">
        <v>22929</v>
      </c>
      <c r="H223">
        <v>10.415399000000001</v>
      </c>
      <c r="I223">
        <v>53.567213000000002</v>
      </c>
      <c r="J223" cm="1">
        <f t="array" ref="J223">LOOKUP(1,1/FREQUENCY(0,SIN((RADIANS($M$3:$M$471-H223))/2)^2+SIN((RADIANS($N$3:$N$471-I223))/2)^2*COS(RADIANS($M$3:$M$471))*COS(RADIANS(H223))),$L$3:$L$471)</f>
        <v>8</v>
      </c>
      <c r="L223" s="118">
        <v>226</v>
      </c>
      <c r="M223" s="96">
        <v>9.7973360269525305</v>
      </c>
      <c r="N223" s="96">
        <v>52.000839251330603</v>
      </c>
    </row>
    <row r="224" spans="1:14" ht="15">
      <c r="A224" t="s">
        <v>1557</v>
      </c>
      <c r="B224" s="92">
        <v>1053</v>
      </c>
      <c r="C224">
        <v>262</v>
      </c>
      <c r="D224">
        <v>133</v>
      </c>
      <c r="E224">
        <v>129</v>
      </c>
      <c r="F224">
        <v>172</v>
      </c>
      <c r="G224">
        <v>22929</v>
      </c>
      <c r="H224">
        <v>10.510002</v>
      </c>
      <c r="I224">
        <v>53.606935999999997</v>
      </c>
      <c r="J224" cm="1">
        <f t="array" ref="J224">LOOKUP(1,1/FREQUENCY(0,SIN((RADIANS($M$3:$M$471-H224))/2)^2+SIN((RADIANS($N$3:$N$471-I224))/2)^2*COS(RADIANS($M$3:$M$471))*COS(RADIANS(H224))),$L$3:$L$471)</f>
        <v>8</v>
      </c>
      <c r="L224" s="118">
        <v>227</v>
      </c>
      <c r="M224" s="96">
        <v>10.082157326492799</v>
      </c>
      <c r="N224" s="96">
        <v>48.2660901578788</v>
      </c>
    </row>
    <row r="225" spans="1:14" ht="15">
      <c r="A225" t="s">
        <v>1558</v>
      </c>
      <c r="B225" s="92">
        <v>1053</v>
      </c>
      <c r="C225">
        <v>609</v>
      </c>
      <c r="D225">
        <v>297</v>
      </c>
      <c r="E225">
        <v>312</v>
      </c>
      <c r="F225">
        <v>74</v>
      </c>
      <c r="G225">
        <v>21527</v>
      </c>
      <c r="H225">
        <v>10.458784</v>
      </c>
      <c r="I225">
        <v>53.463155</v>
      </c>
      <c r="J225" cm="1">
        <f t="array" ref="J225">LOOKUP(1,1/FREQUENCY(0,SIN((RADIANS($M$3:$M$471-H225))/2)^2+SIN((RADIANS($N$3:$N$471-I225))/2)^2*COS(RADIANS($M$3:$M$471))*COS(RADIANS(H225))),$L$3:$L$471)</f>
        <v>8</v>
      </c>
      <c r="L225" s="118">
        <v>228</v>
      </c>
      <c r="M225" s="96">
        <v>8.6271612580607204</v>
      </c>
      <c r="N225" s="96">
        <v>49.543595267026298</v>
      </c>
    </row>
    <row r="226" spans="1:14" ht="15">
      <c r="A226" t="s">
        <v>1559</v>
      </c>
      <c r="B226" s="92">
        <v>1053</v>
      </c>
      <c r="C226">
        <v>1372</v>
      </c>
      <c r="D226">
        <v>665</v>
      </c>
      <c r="E226">
        <v>707</v>
      </c>
      <c r="F226">
        <v>187</v>
      </c>
      <c r="G226">
        <v>22958</v>
      </c>
      <c r="H226">
        <v>10.401901000000001</v>
      </c>
      <c r="I226">
        <v>53.587291</v>
      </c>
      <c r="J226" cm="1">
        <f t="array" ref="J226">LOOKUP(1,1/FREQUENCY(0,SIN((RADIANS($M$3:$M$471-H226))/2)^2+SIN((RADIANS($N$3:$N$471-I226))/2)^2*COS(RADIANS($M$3:$M$471))*COS(RADIANS(H226))),$L$3:$L$471)</f>
        <v>8</v>
      </c>
      <c r="L226" s="118">
        <v>229</v>
      </c>
      <c r="M226" s="96">
        <v>8.5018085165281807</v>
      </c>
      <c r="N226" s="96">
        <v>49.444911511439898</v>
      </c>
    </row>
    <row r="227" spans="1:14" ht="15">
      <c r="A227" t="s">
        <v>1560</v>
      </c>
      <c r="B227" s="92">
        <v>1053</v>
      </c>
      <c r="C227">
        <v>538</v>
      </c>
      <c r="D227">
        <v>278</v>
      </c>
      <c r="E227">
        <v>260</v>
      </c>
      <c r="F227">
        <v>72</v>
      </c>
      <c r="G227">
        <v>21493</v>
      </c>
      <c r="H227">
        <v>10.469196999999999</v>
      </c>
      <c r="I227">
        <v>53.559973999999997</v>
      </c>
      <c r="J227" cm="1">
        <f t="array" ref="J227">LOOKUP(1,1/FREQUENCY(0,SIN((RADIANS($M$3:$M$471-H227))/2)^2+SIN((RADIANS($N$3:$N$471-I227))/2)^2*COS(RADIANS($M$3:$M$471))*COS(RADIANS(H227))),$L$3:$L$471)</f>
        <v>8</v>
      </c>
      <c r="L227" s="118">
        <v>230</v>
      </c>
      <c r="M227" s="96">
        <v>10.391776056934001</v>
      </c>
      <c r="N227" s="96">
        <v>48.518460911766802</v>
      </c>
    </row>
    <row r="228" spans="1:14" ht="15">
      <c r="A228" t="s">
        <v>1561</v>
      </c>
      <c r="B228" s="92">
        <v>1053</v>
      </c>
      <c r="C228">
        <v>177</v>
      </c>
      <c r="D228">
        <v>90</v>
      </c>
      <c r="E228">
        <v>87</v>
      </c>
      <c r="F228">
        <v>47</v>
      </c>
      <c r="G228">
        <v>21493</v>
      </c>
      <c r="H228">
        <v>10.48775</v>
      </c>
      <c r="I228">
        <v>53.595838000000001</v>
      </c>
      <c r="J228" cm="1">
        <f t="array" ref="J228">LOOKUP(1,1/FREQUENCY(0,SIN((RADIANS($M$3:$M$471-H228))/2)^2+SIN((RADIANS($N$3:$N$471-I228))/2)^2*COS(RADIANS($M$3:$M$471))*COS(RADIANS(H228))),$L$3:$L$471)</f>
        <v>8</v>
      </c>
      <c r="L228" s="118">
        <v>231</v>
      </c>
      <c r="M228" s="96">
        <v>7.9580540232877803</v>
      </c>
      <c r="N228" s="96">
        <v>47.5954722640613</v>
      </c>
    </row>
    <row r="229" spans="1:14" ht="15">
      <c r="A229" t="s">
        <v>1562</v>
      </c>
      <c r="B229" s="92">
        <v>1053</v>
      </c>
      <c r="C229">
        <v>402</v>
      </c>
      <c r="D229">
        <v>199</v>
      </c>
      <c r="E229">
        <v>203</v>
      </c>
      <c r="F229">
        <v>68</v>
      </c>
      <c r="G229">
        <v>21493</v>
      </c>
      <c r="H229">
        <v>10.532723000000001</v>
      </c>
      <c r="I229">
        <v>53.525807</v>
      </c>
      <c r="J229" cm="1">
        <f t="array" ref="J229">LOOKUP(1,1/FREQUENCY(0,SIN((RADIANS($M$3:$M$471-H229))/2)^2+SIN((RADIANS($N$3:$N$471-I229))/2)^2*COS(RADIANS($M$3:$M$471))*COS(RADIANS(H229))),$L$3:$L$471)</f>
        <v>8</v>
      </c>
      <c r="L229" s="118">
        <v>232</v>
      </c>
      <c r="M229" s="96">
        <v>10.0837512706734</v>
      </c>
      <c r="N229" s="96">
        <v>48.268867515301999</v>
      </c>
    </row>
    <row r="230" spans="1:14" ht="15">
      <c r="A230" t="s">
        <v>1563</v>
      </c>
      <c r="B230" s="92">
        <v>1053</v>
      </c>
      <c r="C230">
        <v>549</v>
      </c>
      <c r="D230">
        <v>264</v>
      </c>
      <c r="E230">
        <v>285</v>
      </c>
      <c r="F230">
        <v>44</v>
      </c>
      <c r="G230">
        <v>23898</v>
      </c>
      <c r="H230">
        <v>10.568351</v>
      </c>
      <c r="I230">
        <v>53.693029000000003</v>
      </c>
      <c r="J230" cm="1">
        <f t="array" ref="J230">LOOKUP(1,1/FREQUENCY(0,SIN((RADIANS($M$3:$M$471-H230))/2)^2+SIN((RADIANS($N$3:$N$471-I230))/2)^2*COS(RADIANS($M$3:$M$471))*COS(RADIANS(H230))),$L$3:$L$471)</f>
        <v>412</v>
      </c>
      <c r="L230" s="118">
        <v>233</v>
      </c>
      <c r="M230" s="96">
        <v>9.8855150975696908</v>
      </c>
      <c r="N230" s="96">
        <v>48.304074358470501</v>
      </c>
    </row>
    <row r="231" spans="1:14" ht="15">
      <c r="A231" t="s">
        <v>1564</v>
      </c>
      <c r="B231" s="92">
        <v>1053</v>
      </c>
      <c r="C231">
        <v>296</v>
      </c>
      <c r="D231">
        <v>148</v>
      </c>
      <c r="E231">
        <v>148</v>
      </c>
      <c r="F231">
        <v>108</v>
      </c>
      <c r="G231">
        <v>23847</v>
      </c>
      <c r="H231">
        <v>10.549505</v>
      </c>
      <c r="I231">
        <v>53.775447</v>
      </c>
      <c r="J231" cm="1">
        <f t="array" ref="J231">LOOKUP(1,1/FREQUENCY(0,SIN((RADIANS($M$3:$M$471-H231))/2)^2+SIN((RADIANS($N$3:$N$471-I231))/2)^2*COS(RADIANS($M$3:$M$471))*COS(RADIANS(H231))),$L$3:$L$471)</f>
        <v>412</v>
      </c>
      <c r="L231" s="118">
        <v>234</v>
      </c>
      <c r="M231" s="96">
        <v>9.0134023804565508</v>
      </c>
      <c r="N231" s="96">
        <v>47.845348631085699</v>
      </c>
    </row>
    <row r="232" spans="1:14" ht="15">
      <c r="A232" t="s">
        <v>1565</v>
      </c>
      <c r="B232" s="92">
        <v>1053</v>
      </c>
      <c r="C232">
        <v>209</v>
      </c>
      <c r="D232">
        <v>108</v>
      </c>
      <c r="E232">
        <v>101</v>
      </c>
      <c r="F232">
        <v>77</v>
      </c>
      <c r="G232">
        <v>23847</v>
      </c>
      <c r="H232">
        <v>10.452871</v>
      </c>
      <c r="I232">
        <v>53.752721999999999</v>
      </c>
      <c r="J232" cm="1">
        <f t="array" ref="J232">LOOKUP(1,1/FREQUENCY(0,SIN((RADIANS($M$3:$M$471-H232))/2)^2+SIN((RADIANS($N$3:$N$471-I232))/2)^2*COS(RADIANS($M$3:$M$471))*COS(RADIANS(H232))),$L$3:$L$471)</f>
        <v>412</v>
      </c>
      <c r="L232" s="118">
        <v>235</v>
      </c>
      <c r="M232" s="96">
        <v>8.2519254812822194</v>
      </c>
      <c r="N232" s="96">
        <v>47.639769826489399</v>
      </c>
    </row>
    <row r="233" spans="1:14" ht="15">
      <c r="A233" t="s">
        <v>1566</v>
      </c>
      <c r="B233" s="92">
        <v>1053</v>
      </c>
      <c r="C233">
        <v>570</v>
      </c>
      <c r="D233">
        <v>275</v>
      </c>
      <c r="E233">
        <v>295</v>
      </c>
      <c r="F233">
        <v>87</v>
      </c>
      <c r="G233">
        <v>23860</v>
      </c>
      <c r="H233">
        <v>10.56488</v>
      </c>
      <c r="I233">
        <v>53.793492000000001</v>
      </c>
      <c r="J233" cm="1">
        <f t="array" ref="J233">LOOKUP(1,1/FREQUENCY(0,SIN((RADIANS($M$3:$M$471-H233))/2)^2+SIN((RADIANS($N$3:$N$471-I233))/2)^2*COS(RADIANS($M$3:$M$471))*COS(RADIANS(H233))),$L$3:$L$471)</f>
        <v>412</v>
      </c>
      <c r="L233" s="118">
        <v>236</v>
      </c>
      <c r="M233" s="96">
        <v>9.1967565264508906</v>
      </c>
      <c r="N233" s="96">
        <v>48.912963438025898</v>
      </c>
    </row>
    <row r="234" spans="1:14" ht="15">
      <c r="A234" t="s">
        <v>1567</v>
      </c>
      <c r="B234" s="92">
        <v>1053</v>
      </c>
      <c r="C234">
        <v>604</v>
      </c>
      <c r="D234">
        <v>288</v>
      </c>
      <c r="E234">
        <v>316</v>
      </c>
      <c r="F234">
        <v>82</v>
      </c>
      <c r="G234">
        <v>23898</v>
      </c>
      <c r="H234">
        <v>10.550330000000001</v>
      </c>
      <c r="I234">
        <v>53.716092000000003</v>
      </c>
      <c r="J234" cm="1">
        <f t="array" ref="J234">LOOKUP(1,1/FREQUENCY(0,SIN((RADIANS($M$3:$M$471-H234))/2)^2+SIN((RADIANS($N$3:$N$471-I234))/2)^2*COS(RADIANS($M$3:$M$471))*COS(RADIANS(H234))),$L$3:$L$471)</f>
        <v>412</v>
      </c>
      <c r="L234" s="118">
        <v>238</v>
      </c>
      <c r="M234" s="96">
        <v>6.6205355684308396</v>
      </c>
      <c r="N234" s="96">
        <v>49.7489386710632</v>
      </c>
    </row>
    <row r="235" spans="1:14" ht="15">
      <c r="A235" t="s">
        <v>1568</v>
      </c>
      <c r="B235" s="92">
        <v>1053</v>
      </c>
      <c r="C235">
        <v>783</v>
      </c>
      <c r="D235">
        <v>408</v>
      </c>
      <c r="E235">
        <v>375</v>
      </c>
      <c r="F235">
        <v>65</v>
      </c>
      <c r="G235">
        <v>23881</v>
      </c>
      <c r="H235">
        <v>10.52596</v>
      </c>
      <c r="I235">
        <v>53.639594000000002</v>
      </c>
      <c r="J235" cm="1">
        <f t="array" ref="J235">LOOKUP(1,1/FREQUENCY(0,SIN((RADIANS($M$3:$M$471-H235))/2)^2+SIN((RADIANS($N$3:$N$471-I235))/2)^2*COS(RADIANS($M$3:$M$471))*COS(RADIANS(H235))),$L$3:$L$471)</f>
        <v>8</v>
      </c>
      <c r="L235" s="118">
        <v>239</v>
      </c>
      <c r="M235" s="96">
        <v>6.70228540768092</v>
      </c>
      <c r="N235" s="96">
        <v>49.828994420116103</v>
      </c>
    </row>
    <row r="236" spans="1:14" ht="15">
      <c r="A236" t="s">
        <v>1569</v>
      </c>
      <c r="B236" s="92">
        <v>1053</v>
      </c>
      <c r="C236">
        <v>375</v>
      </c>
      <c r="D236">
        <v>187</v>
      </c>
      <c r="E236">
        <v>188</v>
      </c>
      <c r="F236">
        <v>52</v>
      </c>
      <c r="G236">
        <v>23898</v>
      </c>
      <c r="H236">
        <v>10.615824</v>
      </c>
      <c r="I236">
        <v>53.682661000000003</v>
      </c>
      <c r="J236" cm="1">
        <f t="array" ref="J236">LOOKUP(1,1/FREQUENCY(0,SIN((RADIANS($M$3:$M$471-H236))/2)^2+SIN((RADIANS($N$3:$N$471-I236))/2)^2*COS(RADIANS($M$3:$M$471))*COS(RADIANS(H236))),$L$3:$L$471)</f>
        <v>412</v>
      </c>
      <c r="L236" s="118">
        <v>240</v>
      </c>
      <c r="M236" s="96">
        <v>8.5315149393988303</v>
      </c>
      <c r="N236" s="96">
        <v>50.047874332134</v>
      </c>
    </row>
    <row r="237" spans="1:14" ht="15">
      <c r="A237" t="s">
        <v>1570</v>
      </c>
      <c r="B237" s="92">
        <v>1053</v>
      </c>
      <c r="C237">
        <v>852</v>
      </c>
      <c r="D237">
        <v>438</v>
      </c>
      <c r="E237">
        <v>414</v>
      </c>
      <c r="F237">
        <v>148</v>
      </c>
      <c r="G237">
        <v>23898</v>
      </c>
      <c r="H237">
        <v>10.524596000000001</v>
      </c>
      <c r="I237">
        <v>53.708351999999998</v>
      </c>
      <c r="J237" cm="1">
        <f t="array" ref="J237">LOOKUP(1,1/FREQUENCY(0,SIN((RADIANS($M$3:$M$471-H237))/2)^2+SIN((RADIANS($N$3:$N$471-I237))/2)^2*COS(RADIANS($M$3:$M$471))*COS(RADIANS(H237))),$L$3:$L$471)</f>
        <v>412</v>
      </c>
      <c r="L237" s="118">
        <v>241</v>
      </c>
      <c r="M237" s="96">
        <v>8.4713716330448996</v>
      </c>
      <c r="N237" s="96">
        <v>50.097207742775403</v>
      </c>
    </row>
    <row r="238" spans="1:14" ht="15">
      <c r="A238" t="s">
        <v>1571</v>
      </c>
      <c r="B238" s="92">
        <v>1053</v>
      </c>
      <c r="C238">
        <v>470</v>
      </c>
      <c r="D238">
        <v>244</v>
      </c>
      <c r="E238">
        <v>226</v>
      </c>
      <c r="F238">
        <v>25</v>
      </c>
      <c r="G238">
        <v>23881</v>
      </c>
      <c r="H238">
        <v>10.665635999999999</v>
      </c>
      <c r="I238">
        <v>53.667878999999999</v>
      </c>
      <c r="J238" cm="1">
        <f t="array" ref="J238">LOOKUP(1,1/FREQUENCY(0,SIN((RADIANS($M$3:$M$471-H238))/2)^2+SIN((RADIANS($N$3:$N$471-I238))/2)^2*COS(RADIANS($M$3:$M$471))*COS(RADIANS(H238))),$L$3:$L$471)</f>
        <v>412</v>
      </c>
      <c r="L238" s="118">
        <v>242</v>
      </c>
      <c r="M238" s="96">
        <v>8.0657379663976201</v>
      </c>
      <c r="N238" s="96">
        <v>50.406068111862098</v>
      </c>
    </row>
    <row r="239" spans="1:14" ht="15">
      <c r="A239" t="s">
        <v>1572</v>
      </c>
      <c r="B239" s="92">
        <v>1053</v>
      </c>
      <c r="C239">
        <v>1252</v>
      </c>
      <c r="D239">
        <v>631</v>
      </c>
      <c r="E239">
        <v>621</v>
      </c>
      <c r="F239">
        <v>130</v>
      </c>
      <c r="G239">
        <v>22959</v>
      </c>
      <c r="H239">
        <v>10.467549999999999</v>
      </c>
      <c r="I239">
        <v>53.643932999999997</v>
      </c>
      <c r="J239" cm="1">
        <f t="array" ref="J239">LOOKUP(1,1/FREQUENCY(0,SIN((RADIANS($M$3:$M$471-H239))/2)^2+SIN((RADIANS($N$3:$N$471-I239))/2)^2*COS(RADIANS($M$3:$M$471))*COS(RADIANS(H239))),$L$3:$L$471)</f>
        <v>8</v>
      </c>
      <c r="L239" s="118">
        <v>243</v>
      </c>
      <c r="M239" s="96">
        <v>8.5372190281927995</v>
      </c>
      <c r="N239" s="96">
        <v>50.078085046277003</v>
      </c>
    </row>
    <row r="240" spans="1:14" ht="15">
      <c r="A240" t="s">
        <v>1573</v>
      </c>
      <c r="B240" s="92">
        <v>1053</v>
      </c>
      <c r="C240">
        <v>276</v>
      </c>
      <c r="D240">
        <v>137</v>
      </c>
      <c r="E240">
        <v>139</v>
      </c>
      <c r="F240">
        <v>60</v>
      </c>
      <c r="G240">
        <v>23898</v>
      </c>
      <c r="H240">
        <v>10.529517999999999</v>
      </c>
      <c r="I240">
        <v>53.690744000000002</v>
      </c>
      <c r="J240" cm="1">
        <f t="array" ref="J240">LOOKUP(1,1/FREQUENCY(0,SIN((RADIANS($M$3:$M$471-H240))/2)^2+SIN((RADIANS($N$3:$N$471-I240))/2)^2*COS(RADIANS($M$3:$M$471))*COS(RADIANS(H240))),$L$3:$L$471)</f>
        <v>412</v>
      </c>
      <c r="L240" s="118">
        <v>244</v>
      </c>
      <c r="M240" s="96">
        <v>8.5424811342986207</v>
      </c>
      <c r="N240" s="96">
        <v>50.095988348505102</v>
      </c>
    </row>
    <row r="241" spans="1:14" ht="15">
      <c r="A241" t="s">
        <v>1574</v>
      </c>
      <c r="B241" s="92">
        <v>1053</v>
      </c>
      <c r="C241">
        <v>1135</v>
      </c>
      <c r="D241">
        <v>558</v>
      </c>
      <c r="E241">
        <v>577</v>
      </c>
      <c r="F241">
        <v>182</v>
      </c>
      <c r="G241">
        <v>23896</v>
      </c>
      <c r="H241">
        <v>10.575979</v>
      </c>
      <c r="I241">
        <v>53.659080000000003</v>
      </c>
      <c r="J241" cm="1">
        <f t="array" ref="J241">LOOKUP(1,1/FREQUENCY(0,SIN((RADIANS($M$3:$M$471-H241))/2)^2+SIN((RADIANS($N$3:$N$471-I241))/2)^2*COS(RADIANS($M$3:$M$471))*COS(RADIANS(H241))),$L$3:$L$471)</f>
        <v>412</v>
      </c>
      <c r="L241" s="118">
        <v>245</v>
      </c>
      <c r="M241" s="96">
        <v>8.9895361497770097</v>
      </c>
      <c r="N241" s="96">
        <v>50.060255060828098</v>
      </c>
    </row>
    <row r="242" spans="1:14" ht="15">
      <c r="A242" t="s">
        <v>1575</v>
      </c>
      <c r="B242" s="92">
        <v>1053</v>
      </c>
      <c r="C242">
        <v>654</v>
      </c>
      <c r="D242">
        <v>315</v>
      </c>
      <c r="E242">
        <v>339</v>
      </c>
      <c r="F242">
        <v>47</v>
      </c>
      <c r="G242">
        <v>23896</v>
      </c>
      <c r="H242">
        <v>10.619770000000001</v>
      </c>
      <c r="I242">
        <v>53.664571000000002</v>
      </c>
      <c r="J242" cm="1">
        <f t="array" ref="J242">LOOKUP(1,1/FREQUENCY(0,SIN((RADIANS($M$3:$M$471-H242))/2)^2+SIN((RADIANS($N$3:$N$471-I242))/2)^2*COS(RADIANS($M$3:$M$471))*COS(RADIANS(H242))),$L$3:$L$471)</f>
        <v>412</v>
      </c>
      <c r="L242" s="118">
        <v>246</v>
      </c>
      <c r="M242" s="96">
        <v>8.9587085617730597</v>
      </c>
      <c r="N242" s="96">
        <v>50.0826078105489</v>
      </c>
    </row>
    <row r="243" spans="1:14" ht="15">
      <c r="A243" t="s">
        <v>1576</v>
      </c>
      <c r="B243" s="92">
        <v>1053</v>
      </c>
      <c r="C243">
        <v>351</v>
      </c>
      <c r="D243">
        <v>177</v>
      </c>
      <c r="E243">
        <v>174</v>
      </c>
      <c r="F243">
        <v>65</v>
      </c>
      <c r="G243">
        <v>23896</v>
      </c>
      <c r="H243">
        <v>10.579484000000001</v>
      </c>
      <c r="I243">
        <v>53.640101999999999</v>
      </c>
      <c r="J243" cm="1">
        <f t="array" ref="J243">LOOKUP(1,1/FREQUENCY(0,SIN((RADIANS($M$3:$M$471-H243))/2)^2+SIN((RADIANS($N$3:$N$471-I243))/2)^2*COS(RADIANS($M$3:$M$471))*COS(RADIANS(H243))),$L$3:$L$471)</f>
        <v>8</v>
      </c>
      <c r="L243" s="118">
        <v>247</v>
      </c>
      <c r="M243" s="96">
        <v>10.363384232266</v>
      </c>
      <c r="N243" s="96">
        <v>47.738336809279303</v>
      </c>
    </row>
    <row r="244" spans="1:14" ht="15">
      <c r="A244" t="s">
        <v>1577</v>
      </c>
      <c r="B244" s="92">
        <v>1053</v>
      </c>
      <c r="C244">
        <v>295</v>
      </c>
      <c r="D244">
        <v>148</v>
      </c>
      <c r="E244">
        <v>147</v>
      </c>
      <c r="F244">
        <v>27</v>
      </c>
      <c r="G244">
        <v>23896</v>
      </c>
      <c r="H244">
        <v>10.567545000000001</v>
      </c>
      <c r="I244">
        <v>53.663003000000003</v>
      </c>
      <c r="J244" cm="1">
        <f t="array" ref="J244">LOOKUP(1,1/FREQUENCY(0,SIN((RADIANS($M$3:$M$471-H244))/2)^2+SIN((RADIANS($N$3:$N$471-I244))/2)^2*COS(RADIANS($M$3:$M$471))*COS(RADIANS(H244))),$L$3:$L$471)</f>
        <v>412</v>
      </c>
      <c r="L244" s="118">
        <v>248</v>
      </c>
      <c r="M244" s="96">
        <v>7.4615002590199904</v>
      </c>
      <c r="N244" s="96">
        <v>51.614614307904198</v>
      </c>
    </row>
    <row r="245" spans="1:14" ht="15">
      <c r="A245" t="s">
        <v>1578</v>
      </c>
      <c r="B245" s="92">
        <v>1053</v>
      </c>
      <c r="C245">
        <v>1859</v>
      </c>
      <c r="D245">
        <v>930</v>
      </c>
      <c r="E245">
        <v>929</v>
      </c>
      <c r="F245">
        <v>303</v>
      </c>
      <c r="G245">
        <v>23898</v>
      </c>
      <c r="H245">
        <v>10.496793</v>
      </c>
      <c r="I245">
        <v>53.68797</v>
      </c>
      <c r="J245" cm="1">
        <f t="array" ref="J245">LOOKUP(1,1/FREQUENCY(0,SIN((RADIANS($M$3:$M$471-H245))/2)^2+SIN((RADIANS($N$3:$N$471-I245))/2)^2*COS(RADIANS($M$3:$M$471))*COS(RADIANS(H245))),$L$3:$L$471)</f>
        <v>412</v>
      </c>
      <c r="L245" s="118">
        <v>249</v>
      </c>
      <c r="M245" s="96">
        <v>7.7182323196274796</v>
      </c>
      <c r="N245" s="96">
        <v>51.674342200711699</v>
      </c>
    </row>
    <row r="246" spans="1:14" ht="15">
      <c r="A246" t="s">
        <v>1579</v>
      </c>
      <c r="B246" s="92">
        <v>1053</v>
      </c>
      <c r="C246">
        <v>642</v>
      </c>
      <c r="D246">
        <v>314</v>
      </c>
      <c r="E246">
        <v>328</v>
      </c>
      <c r="F246">
        <v>79</v>
      </c>
      <c r="G246">
        <v>23847</v>
      </c>
      <c r="H246">
        <v>10.461627</v>
      </c>
      <c r="I246">
        <v>53.708360999999996</v>
      </c>
      <c r="J246" cm="1">
        <f t="array" ref="J246">LOOKUP(1,1/FREQUENCY(0,SIN((RADIANS($M$3:$M$471-H246))/2)^2+SIN((RADIANS($N$3:$N$471-I246))/2)^2*COS(RADIANS($M$3:$M$471))*COS(RADIANS(H246))),$L$3:$L$471)</f>
        <v>412</v>
      </c>
      <c r="L246" s="118">
        <v>250</v>
      </c>
      <c r="M246" s="96">
        <v>7.7155434194964796</v>
      </c>
      <c r="N246" s="96">
        <v>51.673643074450801</v>
      </c>
    </row>
    <row r="247" spans="1:14" ht="15">
      <c r="A247" t="s">
        <v>1580</v>
      </c>
      <c r="B247" s="92">
        <v>1053</v>
      </c>
      <c r="C247">
        <v>1366</v>
      </c>
      <c r="D247">
        <v>698</v>
      </c>
      <c r="E247">
        <v>668</v>
      </c>
      <c r="F247">
        <v>92</v>
      </c>
      <c r="G247">
        <v>22929</v>
      </c>
      <c r="H247">
        <v>10.433054</v>
      </c>
      <c r="I247">
        <v>53.677154000000002</v>
      </c>
      <c r="J247" cm="1">
        <f t="array" ref="J247">LOOKUP(1,1/FREQUENCY(0,SIN((RADIANS($M$3:$M$471-H247))/2)^2+SIN((RADIANS($N$3:$N$471-I247))/2)^2*COS(RADIANS($M$3:$M$471))*COS(RADIANS(H247))),$L$3:$L$471)</f>
        <v>8</v>
      </c>
      <c r="L247" s="118">
        <v>251</v>
      </c>
      <c r="M247" s="96">
        <v>7.7145945334996799</v>
      </c>
      <c r="N247" s="96">
        <v>51.673099638113797</v>
      </c>
    </row>
    <row r="248" spans="1:14" ht="15">
      <c r="A248" t="s">
        <v>1581</v>
      </c>
      <c r="B248" s="92">
        <v>1053</v>
      </c>
      <c r="C248">
        <v>158</v>
      </c>
      <c r="D248">
        <v>79</v>
      </c>
      <c r="E248">
        <v>79</v>
      </c>
      <c r="F248">
        <v>57</v>
      </c>
      <c r="G248">
        <v>23847</v>
      </c>
      <c r="H248">
        <v>10.47204</v>
      </c>
      <c r="I248">
        <v>53.763455</v>
      </c>
      <c r="J248" cm="1">
        <f t="array" ref="J248">LOOKUP(1,1/FREQUENCY(0,SIN((RADIANS($M$3:$M$471-H248))/2)^2+SIN((RADIANS($N$3:$N$471-I248))/2)^2*COS(RADIANS($M$3:$M$471))*COS(RADIANS(H248))),$L$3:$L$471)</f>
        <v>412</v>
      </c>
      <c r="L248" s="118">
        <v>252</v>
      </c>
      <c r="M248" s="96">
        <v>7.7127009343102699</v>
      </c>
      <c r="N248" s="96">
        <v>51.672663662232999</v>
      </c>
    </row>
    <row r="249" spans="1:14" ht="15">
      <c r="A249" t="s">
        <v>1582</v>
      </c>
      <c r="B249" s="92">
        <v>1053</v>
      </c>
      <c r="C249">
        <v>606</v>
      </c>
      <c r="D249">
        <v>318</v>
      </c>
      <c r="E249">
        <v>288</v>
      </c>
      <c r="F249">
        <v>69</v>
      </c>
      <c r="G249">
        <v>23847</v>
      </c>
      <c r="H249">
        <v>10.525162</v>
      </c>
      <c r="I249">
        <v>53.749557000000003</v>
      </c>
      <c r="J249" cm="1">
        <f t="array" ref="J249">LOOKUP(1,1/FREQUENCY(0,SIN((RADIANS($M$3:$M$471-H249))/2)^2+SIN((RADIANS($N$3:$N$471-I249))/2)^2*COS(RADIANS($M$3:$M$471))*COS(RADIANS(H249))),$L$3:$L$471)</f>
        <v>412</v>
      </c>
      <c r="L249" s="118">
        <v>253</v>
      </c>
      <c r="M249" s="96">
        <v>7.9812215964308502</v>
      </c>
      <c r="N249" s="96">
        <v>51.673526261904598</v>
      </c>
    </row>
    <row r="250" spans="1:14" ht="15">
      <c r="A250" t="s">
        <v>1583</v>
      </c>
      <c r="B250" s="92">
        <v>1053</v>
      </c>
      <c r="C250">
        <v>338</v>
      </c>
      <c r="D250">
        <v>170</v>
      </c>
      <c r="E250">
        <v>168</v>
      </c>
      <c r="F250">
        <v>39</v>
      </c>
      <c r="G250">
        <v>23898</v>
      </c>
      <c r="H250">
        <v>10.509772999999999</v>
      </c>
      <c r="I250">
        <v>53.665329999999997</v>
      </c>
      <c r="J250" cm="1">
        <f t="array" ref="J250">LOOKUP(1,1/FREQUENCY(0,SIN((RADIANS($M$3:$M$471-H250))/2)^2+SIN((RADIANS($N$3:$N$471-I250))/2)^2*COS(RADIANS($M$3:$M$471))*COS(RADIANS(H250))),$L$3:$L$471)</f>
        <v>8</v>
      </c>
      <c r="L250" s="118">
        <v>254</v>
      </c>
      <c r="M250" s="96">
        <v>7.7925671493330704</v>
      </c>
      <c r="N250" s="96">
        <v>49.810548781102803</v>
      </c>
    </row>
    <row r="251" spans="1:14" ht="15">
      <c r="A251" t="s">
        <v>1584</v>
      </c>
      <c r="B251" s="92">
        <v>1053</v>
      </c>
      <c r="C251">
        <v>554</v>
      </c>
      <c r="D251">
        <v>286</v>
      </c>
      <c r="E251">
        <v>268</v>
      </c>
      <c r="F251">
        <v>34</v>
      </c>
      <c r="G251">
        <v>23847</v>
      </c>
      <c r="H251">
        <v>10.48343</v>
      </c>
      <c r="I251">
        <v>53.719988999999998</v>
      </c>
      <c r="J251" cm="1">
        <f t="array" ref="J251">LOOKUP(1,1/FREQUENCY(0,SIN((RADIANS($M$3:$M$471-H251))/2)^2+SIN((RADIANS($N$3:$N$471-I251))/2)^2*COS(RADIANS($M$3:$M$471))*COS(RADIANS(H251))),$L$3:$L$471)</f>
        <v>412</v>
      </c>
      <c r="L251" s="118">
        <v>255</v>
      </c>
      <c r="M251" s="96">
        <v>6.9201304545250197</v>
      </c>
      <c r="N251" s="96">
        <v>49.970581890470598</v>
      </c>
    </row>
    <row r="252" spans="1:14" ht="15">
      <c r="A252" t="s">
        <v>1585</v>
      </c>
      <c r="B252" s="92">
        <v>1053</v>
      </c>
      <c r="C252">
        <v>386</v>
      </c>
      <c r="D252">
        <v>188</v>
      </c>
      <c r="E252">
        <v>198</v>
      </c>
      <c r="F252">
        <v>72</v>
      </c>
      <c r="G252">
        <v>23847</v>
      </c>
      <c r="H252">
        <v>10.430680000000001</v>
      </c>
      <c r="I252">
        <v>53.732928000000001</v>
      </c>
      <c r="J252" cm="1">
        <f t="array" ref="J252">LOOKUP(1,1/FREQUENCY(0,SIN((RADIANS($M$3:$M$471-H252))/2)^2+SIN((RADIANS($N$3:$N$471-I252))/2)^2*COS(RADIANS($M$3:$M$471))*COS(RADIANS(H252))),$L$3:$L$471)</f>
        <v>412</v>
      </c>
      <c r="L252" s="118">
        <v>256</v>
      </c>
      <c r="M252" s="96">
        <v>6.75552340556687</v>
      </c>
      <c r="N252" s="96">
        <v>49.364869591469599</v>
      </c>
    </row>
    <row r="253" spans="1:14" ht="15">
      <c r="A253" t="s">
        <v>1586</v>
      </c>
      <c r="B253" s="92">
        <v>1053</v>
      </c>
      <c r="C253">
        <v>235</v>
      </c>
      <c r="D253">
        <v>124</v>
      </c>
      <c r="E253">
        <v>111</v>
      </c>
      <c r="F253">
        <v>67</v>
      </c>
      <c r="G253">
        <v>23896</v>
      </c>
      <c r="H253">
        <v>10.575101</v>
      </c>
      <c r="I253">
        <v>53.631900999999999</v>
      </c>
      <c r="J253" cm="1">
        <f t="array" ref="J253">LOOKUP(1,1/FREQUENCY(0,SIN((RADIANS($M$3:$M$471-H253))/2)^2+SIN((RADIANS($N$3:$N$471-I253))/2)^2*COS(RADIANS($M$3:$M$471))*COS(RADIANS(H253))),$L$3:$L$471)</f>
        <v>8</v>
      </c>
      <c r="L253" s="118">
        <v>257</v>
      </c>
      <c r="M253" s="96">
        <v>8.4146745958441294</v>
      </c>
      <c r="N253" s="96">
        <v>49.709146813924498</v>
      </c>
    </row>
    <row r="254" spans="1:14" ht="15">
      <c r="A254" t="s">
        <v>1587</v>
      </c>
      <c r="B254" s="92">
        <v>1053</v>
      </c>
      <c r="C254">
        <v>732</v>
      </c>
      <c r="D254">
        <v>370</v>
      </c>
      <c r="E254">
        <v>362</v>
      </c>
      <c r="F254">
        <v>147</v>
      </c>
      <c r="G254">
        <v>23898</v>
      </c>
      <c r="H254">
        <v>10.474911000000001</v>
      </c>
      <c r="I254">
        <v>53.676630000000003</v>
      </c>
      <c r="J254" cm="1">
        <f t="array" ref="J254">LOOKUP(1,1/FREQUENCY(0,SIN((RADIANS($M$3:$M$471-H254))/2)^2+SIN((RADIANS($N$3:$N$471-I254))/2)^2*COS(RADIANS($M$3:$M$471))*COS(RADIANS(H254))),$L$3:$L$471)</f>
        <v>8</v>
      </c>
      <c r="L254" s="118">
        <v>258</v>
      </c>
      <c r="M254" s="96">
        <v>9.8828042984701892</v>
      </c>
      <c r="N254" s="96">
        <v>51.515507497672402</v>
      </c>
    </row>
    <row r="255" spans="1:14" ht="15">
      <c r="A255" t="s">
        <v>1588</v>
      </c>
      <c r="B255" s="92">
        <v>1054</v>
      </c>
      <c r="C255">
        <v>2653</v>
      </c>
      <c r="D255">
        <v>1254</v>
      </c>
      <c r="E255">
        <v>1399</v>
      </c>
      <c r="F255">
        <v>660</v>
      </c>
      <c r="G255">
        <v>25840</v>
      </c>
      <c r="H255">
        <v>9.0879429999999992</v>
      </c>
      <c r="I255">
        <v>54.373460000000001</v>
      </c>
      <c r="J255" cm="1">
        <f t="array" ref="J255">LOOKUP(1,1/FREQUENCY(0,SIN((RADIANS($M$3:$M$471-H255))/2)^2+SIN((RADIANS($N$3:$N$471-I255))/2)^2*COS(RADIANS($M$3:$M$471))*COS(RADIANS(H255))),$L$3:$L$471)</f>
        <v>272</v>
      </c>
      <c r="L255" s="118">
        <v>259</v>
      </c>
      <c r="M255" s="96">
        <v>9.8513935725347199</v>
      </c>
      <c r="N255" s="96">
        <v>51.6491352399809</v>
      </c>
    </row>
    <row r="256" spans="1:14" ht="15">
      <c r="A256" t="s">
        <v>1589</v>
      </c>
      <c r="B256" s="92">
        <v>1054</v>
      </c>
      <c r="C256">
        <v>23189</v>
      </c>
      <c r="D256">
        <v>11132</v>
      </c>
      <c r="E256">
        <v>12057</v>
      </c>
      <c r="F256">
        <v>899</v>
      </c>
      <c r="G256">
        <v>25813</v>
      </c>
      <c r="H256">
        <v>9.0571780000000004</v>
      </c>
      <c r="I256">
        <v>54.477142999999998</v>
      </c>
      <c r="J256" cm="1">
        <f t="array" ref="J256">LOOKUP(1,1/FREQUENCY(0,SIN((RADIANS($M$3:$M$471-H256))/2)^2+SIN((RADIANS($N$3:$N$471-I256))/2)^2*COS(RADIANS($M$3:$M$471))*COS(RADIANS(H256))),$L$3:$L$471)</f>
        <v>272</v>
      </c>
      <c r="L256" s="118">
        <v>260</v>
      </c>
      <c r="M256" s="96">
        <v>8.7857930252860097</v>
      </c>
      <c r="N256" s="96">
        <v>48.583767401532803</v>
      </c>
    </row>
    <row r="257" spans="1:14" ht="15">
      <c r="A257" t="s">
        <v>1590</v>
      </c>
      <c r="B257" s="92">
        <v>1054</v>
      </c>
      <c r="C257">
        <v>324</v>
      </c>
      <c r="D257">
        <v>171</v>
      </c>
      <c r="E257">
        <v>153</v>
      </c>
      <c r="F257">
        <v>7</v>
      </c>
      <c r="G257">
        <v>25821</v>
      </c>
      <c r="H257">
        <v>8.8830960000000001</v>
      </c>
      <c r="I257">
        <v>54.620427999999997</v>
      </c>
      <c r="J257" cm="1">
        <f t="array" ref="J257">LOOKUP(1,1/FREQUENCY(0,SIN((RADIANS($M$3:$M$471-H257))/2)^2+SIN((RADIANS($N$3:$N$471-I257))/2)^2*COS(RADIANS($M$3:$M$471))*COS(RADIANS(H257))),$L$3:$L$471)</f>
        <v>333</v>
      </c>
      <c r="L257" s="118">
        <v>261</v>
      </c>
      <c r="M257" s="96">
        <v>9.0454349679865995</v>
      </c>
      <c r="N257" s="96">
        <v>48.902962013756103</v>
      </c>
    </row>
    <row r="258" spans="1:14" ht="15">
      <c r="A258" t="s">
        <v>1591</v>
      </c>
      <c r="B258" s="92">
        <v>1054</v>
      </c>
      <c r="C258">
        <v>4984</v>
      </c>
      <c r="D258">
        <v>2475</v>
      </c>
      <c r="E258">
        <v>2509</v>
      </c>
      <c r="F258">
        <v>112</v>
      </c>
      <c r="G258">
        <v>25832</v>
      </c>
      <c r="H258">
        <v>8.9418679999999995</v>
      </c>
      <c r="I258">
        <v>54.31662</v>
      </c>
      <c r="J258" cm="1">
        <f t="array" ref="J258">LOOKUP(1,1/FREQUENCY(0,SIN((RADIANS($M$3:$M$471-H258))/2)^2+SIN((RADIANS($N$3:$N$471-I258))/2)^2*COS(RADIANS($M$3:$M$471))*COS(RADIANS(H258))),$L$3:$L$471)</f>
        <v>22</v>
      </c>
      <c r="L258" s="118">
        <v>262</v>
      </c>
      <c r="M258" s="96">
        <v>9.8013171668980998</v>
      </c>
      <c r="N258" s="96">
        <v>47.652504324097798</v>
      </c>
    </row>
    <row r="259" spans="1:14" ht="15">
      <c r="A259" t="s">
        <v>1592</v>
      </c>
      <c r="B259" s="92">
        <v>1054</v>
      </c>
      <c r="C259">
        <v>13689</v>
      </c>
      <c r="D259">
        <v>6655</v>
      </c>
      <c r="E259">
        <v>7034</v>
      </c>
      <c r="F259">
        <v>239</v>
      </c>
      <c r="G259">
        <v>25980</v>
      </c>
      <c r="H259">
        <v>8.3087499999999999</v>
      </c>
      <c r="I259">
        <v>54.907859999999999</v>
      </c>
      <c r="J259" cm="1">
        <f t="array" ref="J259">LOOKUP(1,1/FREQUENCY(0,SIN((RADIANS($M$3:$M$471-H259))/2)^2+SIN((RADIANS($N$3:$N$471-I259))/2)^2*COS(RADIANS($M$3:$M$471))*COS(RADIANS(H259))),$L$3:$L$471)</f>
        <v>333</v>
      </c>
      <c r="L259" s="118">
        <v>264</v>
      </c>
      <c r="M259" s="96">
        <v>9.42551238607291</v>
      </c>
      <c r="N259" s="96">
        <v>48.064350798126299</v>
      </c>
    </row>
    <row r="260" spans="1:14" ht="15">
      <c r="A260" t="s">
        <v>1593</v>
      </c>
      <c r="B260" s="92">
        <v>1054</v>
      </c>
      <c r="C260">
        <v>277</v>
      </c>
      <c r="D260">
        <v>131</v>
      </c>
      <c r="E260">
        <v>146</v>
      </c>
      <c r="F260">
        <v>19</v>
      </c>
      <c r="G260">
        <v>25836</v>
      </c>
      <c r="H260">
        <v>8.7835599999999996</v>
      </c>
      <c r="I260">
        <v>54.317383</v>
      </c>
      <c r="J260" cm="1">
        <f t="array" ref="J260">LOOKUP(1,1/FREQUENCY(0,SIN((RADIANS($M$3:$M$471-H260))/2)^2+SIN((RADIANS($N$3:$N$471-I260))/2)^2*COS(RADIANS($M$3:$M$471))*COS(RADIANS(H260))),$L$3:$L$471)</f>
        <v>22</v>
      </c>
      <c r="L260" s="118">
        <v>265</v>
      </c>
      <c r="M260" s="96">
        <v>8.10495957410199</v>
      </c>
      <c r="N260" s="96">
        <v>52.264261374035797</v>
      </c>
    </row>
    <row r="261" spans="1:14" ht="15">
      <c r="A261" t="s">
        <v>1594</v>
      </c>
      <c r="B261" s="92">
        <v>1054</v>
      </c>
      <c r="C261">
        <v>2818</v>
      </c>
      <c r="D261">
        <v>1350</v>
      </c>
      <c r="E261">
        <v>1468</v>
      </c>
      <c r="F261">
        <v>921</v>
      </c>
      <c r="G261">
        <v>25836</v>
      </c>
      <c r="H261">
        <v>8.7782169999999997</v>
      </c>
      <c r="I261">
        <v>54.327961999999999</v>
      </c>
      <c r="J261" cm="1">
        <f t="array" ref="J261">LOOKUP(1,1/FREQUENCY(0,SIN((RADIANS($M$3:$M$471-H261))/2)^2+SIN((RADIANS($N$3:$N$471-I261))/2)^2*COS(RADIANS($M$3:$M$471))*COS(RADIANS(H261))),$L$3:$L$471)</f>
        <v>22</v>
      </c>
      <c r="L261" s="118">
        <v>266</v>
      </c>
      <c r="M261" s="96">
        <v>12.130190629537401</v>
      </c>
      <c r="N261" s="96">
        <v>47.913165482002498</v>
      </c>
    </row>
    <row r="262" spans="1:14" ht="15">
      <c r="A262" t="s">
        <v>1595</v>
      </c>
      <c r="B262" s="92">
        <v>1054</v>
      </c>
      <c r="C262">
        <v>21</v>
      </c>
      <c r="D262">
        <v>10</v>
      </c>
      <c r="E262">
        <v>11</v>
      </c>
      <c r="F262">
        <v>6</v>
      </c>
      <c r="G262">
        <v>25836</v>
      </c>
      <c r="H262">
        <v>8.7590330000000005</v>
      </c>
      <c r="I262">
        <v>54.302739000000003</v>
      </c>
      <c r="J262" cm="1">
        <f t="array" ref="J262">LOOKUP(1,1/FREQUENCY(0,SIN((RADIANS($M$3:$M$471-H262))/2)^2+SIN((RADIANS($N$3:$N$471-I262))/2)^2*COS(RADIANS($M$3:$M$471))*COS(RADIANS(H262))),$L$3:$L$471)</f>
        <v>22</v>
      </c>
      <c r="L262" s="118">
        <v>267</v>
      </c>
      <c r="M262" s="96">
        <v>6.8018236570969002</v>
      </c>
      <c r="N262" s="96">
        <v>51.124788060624098</v>
      </c>
    </row>
    <row r="263" spans="1:14" ht="15">
      <c r="A263" t="s">
        <v>1596</v>
      </c>
      <c r="B263" s="92">
        <v>1054</v>
      </c>
      <c r="C263">
        <v>175</v>
      </c>
      <c r="D263">
        <v>83</v>
      </c>
      <c r="E263">
        <v>92</v>
      </c>
      <c r="F263">
        <v>21</v>
      </c>
      <c r="G263">
        <v>25836</v>
      </c>
      <c r="H263">
        <v>8.8280740000000009</v>
      </c>
      <c r="I263">
        <v>54.335199000000003</v>
      </c>
      <c r="J263" cm="1">
        <f t="array" ref="J263">LOOKUP(1,1/FREQUENCY(0,SIN((RADIANS($M$3:$M$471-H263))/2)^2+SIN((RADIANS($N$3:$N$471-I263))/2)^2*COS(RADIANS($M$3:$M$471))*COS(RADIANS(H263))),$L$3:$L$471)</f>
        <v>22</v>
      </c>
      <c r="L263" s="118">
        <v>268</v>
      </c>
      <c r="M263" s="96">
        <v>7.9850674576192304</v>
      </c>
      <c r="N263" s="96">
        <v>50.842225444701299</v>
      </c>
    </row>
    <row r="264" spans="1:14" ht="15">
      <c r="A264" t="s">
        <v>1597</v>
      </c>
      <c r="B264" s="92">
        <v>1054</v>
      </c>
      <c r="C264">
        <v>200</v>
      </c>
      <c r="D264">
        <v>103</v>
      </c>
      <c r="E264">
        <v>97</v>
      </c>
      <c r="F264">
        <v>26</v>
      </c>
      <c r="G264">
        <v>25832</v>
      </c>
      <c r="H264">
        <v>8.9074869999999997</v>
      </c>
      <c r="I264">
        <v>54.333778000000002</v>
      </c>
      <c r="J264" cm="1">
        <f t="array" ref="J264">LOOKUP(1,1/FREQUENCY(0,SIN((RADIANS($M$3:$M$471-H264))/2)^2+SIN((RADIANS($N$3:$N$471-I264))/2)^2*COS(RADIANS($M$3:$M$471))*COS(RADIANS(H264))),$L$3:$L$471)</f>
        <v>22</v>
      </c>
      <c r="L264" s="118">
        <v>269</v>
      </c>
      <c r="M264" s="96">
        <v>8.2848617786719991</v>
      </c>
      <c r="N264" s="96">
        <v>50.759073519491501</v>
      </c>
    </row>
    <row r="265" spans="1:14" ht="15">
      <c r="A265" t="s">
        <v>1598</v>
      </c>
      <c r="B265" s="92">
        <v>1054</v>
      </c>
      <c r="C265">
        <v>40</v>
      </c>
      <c r="D265">
        <v>23</v>
      </c>
      <c r="E265">
        <v>17</v>
      </c>
      <c r="F265">
        <v>8</v>
      </c>
      <c r="G265">
        <v>25870</v>
      </c>
      <c r="H265">
        <v>8.8935829999999996</v>
      </c>
      <c r="I265">
        <v>54.400270999999996</v>
      </c>
      <c r="J265" cm="1">
        <f t="array" ref="J265">LOOKUP(1,1/FREQUENCY(0,SIN((RADIANS($M$3:$M$471-H265))/2)^2+SIN((RADIANS($N$3:$N$471-I265))/2)^2*COS(RADIANS($M$3:$M$471))*COS(RADIANS(H265))),$L$3:$L$471)</f>
        <v>272</v>
      </c>
      <c r="L265" s="118">
        <v>270</v>
      </c>
      <c r="M265" s="96">
        <v>7.2242384268535202</v>
      </c>
      <c r="N265" s="96">
        <v>53.349927146864701</v>
      </c>
    </row>
    <row r="266" spans="1:14" ht="15">
      <c r="A266" t="s">
        <v>1599</v>
      </c>
      <c r="B266" s="92">
        <v>1054</v>
      </c>
      <c r="C266">
        <v>1250</v>
      </c>
      <c r="D266">
        <v>618</v>
      </c>
      <c r="E266">
        <v>632</v>
      </c>
      <c r="F266">
        <v>27</v>
      </c>
      <c r="G266">
        <v>25870</v>
      </c>
      <c r="H266">
        <v>8.9429890000000007</v>
      </c>
      <c r="I266">
        <v>54.372281000000001</v>
      </c>
      <c r="J266" cm="1">
        <f t="array" ref="J266">LOOKUP(1,1/FREQUENCY(0,SIN((RADIANS($M$3:$M$471-H266))/2)^2+SIN((RADIANS($N$3:$N$471-I266))/2)^2*COS(RADIANS($M$3:$M$471))*COS(RADIANS(H266))),$L$3:$L$471)</f>
        <v>272</v>
      </c>
      <c r="L266" s="118">
        <v>271</v>
      </c>
      <c r="M266" s="96">
        <v>7.2060528400141797</v>
      </c>
      <c r="N266" s="96">
        <v>53.341319254163899</v>
      </c>
    </row>
    <row r="267" spans="1:14" ht="15">
      <c r="A267" t="s">
        <v>1600</v>
      </c>
      <c r="B267" s="92">
        <v>1054</v>
      </c>
      <c r="C267">
        <v>204</v>
      </c>
      <c r="D267">
        <v>100</v>
      </c>
      <c r="E267">
        <v>104</v>
      </c>
      <c r="F267">
        <v>11</v>
      </c>
      <c r="G267">
        <v>25836</v>
      </c>
      <c r="H267">
        <v>8.7652190000000001</v>
      </c>
      <c r="I267">
        <v>54.385302000000003</v>
      </c>
      <c r="J267" cm="1">
        <f t="array" ref="J267">LOOKUP(1,1/FREQUENCY(0,SIN((RADIANS($M$3:$M$471-H267))/2)^2+SIN((RADIANS($N$3:$N$471-I267))/2)^2*COS(RADIANS($M$3:$M$471))*COS(RADIANS(H267))),$L$3:$L$471)</f>
        <v>333</v>
      </c>
      <c r="L267" s="118">
        <v>272</v>
      </c>
      <c r="M267" s="96">
        <v>9.3181952363871297</v>
      </c>
      <c r="N267" s="96">
        <v>54.716049408974797</v>
      </c>
    </row>
    <row r="268" spans="1:14" ht="15">
      <c r="A268" t="s">
        <v>1601</v>
      </c>
      <c r="B268" s="92">
        <v>1054</v>
      </c>
      <c r="C268">
        <v>229</v>
      </c>
      <c r="D268">
        <v>123</v>
      </c>
      <c r="E268">
        <v>106</v>
      </c>
      <c r="F268">
        <v>15</v>
      </c>
      <c r="G268">
        <v>25836</v>
      </c>
      <c r="H268">
        <v>8.7611679999999996</v>
      </c>
      <c r="I268">
        <v>54.361584999999998</v>
      </c>
      <c r="J268" cm="1">
        <f t="array" ref="J268">LOOKUP(1,1/FREQUENCY(0,SIN((RADIANS($M$3:$M$471-H268))/2)^2+SIN((RADIANS($N$3:$N$471-I268))/2)^2*COS(RADIANS($M$3:$M$471))*COS(RADIANS(H268))),$L$3:$L$471)</f>
        <v>22</v>
      </c>
      <c r="L268" s="118">
        <v>275</v>
      </c>
      <c r="M268" s="96">
        <v>7.4334891142210697</v>
      </c>
      <c r="N268" s="96">
        <v>50.436519536107703</v>
      </c>
    </row>
    <row r="269" spans="1:14" ht="15">
      <c r="A269" t="s">
        <v>1602</v>
      </c>
      <c r="B269" s="92">
        <v>1054</v>
      </c>
      <c r="C269">
        <v>3997</v>
      </c>
      <c r="D269">
        <v>1876</v>
      </c>
      <c r="E269">
        <v>2121</v>
      </c>
      <c r="F269">
        <v>141</v>
      </c>
      <c r="G269">
        <v>25826</v>
      </c>
      <c r="H269">
        <v>8.6404949999999996</v>
      </c>
      <c r="I269">
        <v>54.302281000000001</v>
      </c>
      <c r="J269" cm="1">
        <f t="array" ref="J269">LOOKUP(1,1/FREQUENCY(0,SIN((RADIANS($M$3:$M$471-H269))/2)^2+SIN((RADIANS($N$3:$N$471-I269))/2)^2*COS(RADIANS($M$3:$M$471))*COS(RADIANS(H269))),$L$3:$L$471)</f>
        <v>22</v>
      </c>
      <c r="L269" s="118">
        <v>276</v>
      </c>
      <c r="M269" s="96">
        <v>7.5933018485685499</v>
      </c>
      <c r="N269" s="96">
        <v>50.385943791746897</v>
      </c>
    </row>
    <row r="270" spans="1:14" ht="15">
      <c r="A270" t="s">
        <v>1603</v>
      </c>
      <c r="B270" s="92">
        <v>1054</v>
      </c>
      <c r="C270">
        <v>958</v>
      </c>
      <c r="D270">
        <v>477</v>
      </c>
      <c r="E270">
        <v>481</v>
      </c>
      <c r="F270">
        <v>32</v>
      </c>
      <c r="G270">
        <v>25881</v>
      </c>
      <c r="H270">
        <v>8.7085120000000007</v>
      </c>
      <c r="I270">
        <v>54.325496999999999</v>
      </c>
      <c r="J270" cm="1">
        <f t="array" ref="J270">LOOKUP(1,1/FREQUENCY(0,SIN((RADIANS($M$3:$M$471-H270))/2)^2+SIN((RADIANS($N$3:$N$471-I270))/2)^2*COS(RADIANS($M$3:$M$471))*COS(RADIANS(H270))),$L$3:$L$471)</f>
        <v>22</v>
      </c>
      <c r="L270" s="118">
        <v>277</v>
      </c>
      <c r="M270" s="96">
        <v>8.1221570200575499</v>
      </c>
      <c r="N270" s="96">
        <v>53.565832329248501</v>
      </c>
    </row>
    <row r="271" spans="1:14" ht="15">
      <c r="A271" t="s">
        <v>1604</v>
      </c>
      <c r="B271" s="92">
        <v>1054</v>
      </c>
      <c r="C271">
        <v>587</v>
      </c>
      <c r="D271">
        <v>281</v>
      </c>
      <c r="E271">
        <v>306</v>
      </c>
      <c r="F271">
        <v>16</v>
      </c>
      <c r="G271">
        <v>25882</v>
      </c>
      <c r="H271">
        <v>8.8282340000000001</v>
      </c>
      <c r="I271">
        <v>54.352012999999999</v>
      </c>
      <c r="J271" cm="1">
        <f t="array" ref="J271">LOOKUP(1,1/FREQUENCY(0,SIN((RADIANS($M$3:$M$471-H271))/2)^2+SIN((RADIANS($N$3:$N$471-I271))/2)^2*COS(RADIANS($M$3:$M$471))*COS(RADIANS(H271))),$L$3:$L$471)</f>
        <v>22</v>
      </c>
      <c r="L271" s="118">
        <v>278</v>
      </c>
      <c r="M271" s="96">
        <v>11.561507472814201</v>
      </c>
      <c r="N271" s="96">
        <v>52.123892452726402</v>
      </c>
    </row>
    <row r="272" spans="1:14" ht="15">
      <c r="A272" t="s">
        <v>1605</v>
      </c>
      <c r="B272" s="92">
        <v>1054</v>
      </c>
      <c r="C272">
        <v>106</v>
      </c>
      <c r="D272">
        <v>57</v>
      </c>
      <c r="E272">
        <v>49</v>
      </c>
      <c r="F272">
        <v>17</v>
      </c>
      <c r="G272">
        <v>25881</v>
      </c>
      <c r="H272">
        <v>8.6897570000000002</v>
      </c>
      <c r="I272">
        <v>54.348337000000001</v>
      </c>
      <c r="J272" cm="1">
        <f t="array" ref="J272">LOOKUP(1,1/FREQUENCY(0,SIN((RADIANS($M$3:$M$471-H272))/2)^2+SIN((RADIANS($N$3:$N$471-I272))/2)^2*COS(RADIANS($M$3:$M$471))*COS(RADIANS(H272))),$L$3:$L$471)</f>
        <v>22</v>
      </c>
      <c r="L272" s="118">
        <v>279</v>
      </c>
      <c r="M272" s="96">
        <v>12.8139099116529</v>
      </c>
      <c r="N272" s="96">
        <v>50.857918511439699</v>
      </c>
    </row>
    <row r="273" spans="1:14" ht="15">
      <c r="A273" t="s">
        <v>1606</v>
      </c>
      <c r="B273" s="92">
        <v>1054</v>
      </c>
      <c r="C273">
        <v>219</v>
      </c>
      <c r="D273">
        <v>114</v>
      </c>
      <c r="E273">
        <v>105</v>
      </c>
      <c r="F273">
        <v>47</v>
      </c>
      <c r="G273">
        <v>25836</v>
      </c>
      <c r="H273">
        <v>8.7946939999999998</v>
      </c>
      <c r="I273">
        <v>54.290680999999999</v>
      </c>
      <c r="J273" cm="1">
        <f t="array" ref="J273">LOOKUP(1,1/FREQUENCY(0,SIN((RADIANS($M$3:$M$471-H273))/2)^2+SIN((RADIANS($N$3:$N$471-I273))/2)^2*COS(RADIANS($M$3:$M$471))*COS(RADIANS(H273))),$L$3:$L$471)</f>
        <v>22</v>
      </c>
      <c r="L273" s="118">
        <v>280</v>
      </c>
      <c r="M273" s="96">
        <v>13.3823233828996</v>
      </c>
      <c r="N273" s="96">
        <v>51.355996157988798</v>
      </c>
    </row>
    <row r="274" spans="1:14" ht="15">
      <c r="A274" t="s">
        <v>1607</v>
      </c>
      <c r="B274" s="92">
        <v>1054</v>
      </c>
      <c r="C274">
        <v>198</v>
      </c>
      <c r="D274">
        <v>90</v>
      </c>
      <c r="E274">
        <v>108</v>
      </c>
      <c r="F274">
        <v>24</v>
      </c>
      <c r="G274">
        <v>25836</v>
      </c>
      <c r="H274">
        <v>8.79406</v>
      </c>
      <c r="I274">
        <v>54.302402000000001</v>
      </c>
      <c r="J274" cm="1">
        <f t="array" ref="J274">LOOKUP(1,1/FREQUENCY(0,SIN((RADIANS($M$3:$M$471-H274))/2)^2+SIN((RADIANS($N$3:$N$471-I274))/2)^2*COS(RADIANS($M$3:$M$471))*COS(RADIANS(H274))),$L$3:$L$471)</f>
        <v>22</v>
      </c>
      <c r="L274" s="118">
        <v>281</v>
      </c>
      <c r="M274" s="96">
        <v>12.044982516160101</v>
      </c>
      <c r="N274" s="96">
        <v>50.781256734073501</v>
      </c>
    </row>
    <row r="275" spans="1:14" ht="15">
      <c r="A275" t="s">
        <v>1608</v>
      </c>
      <c r="B275" s="92">
        <v>1054</v>
      </c>
      <c r="C275">
        <v>94</v>
      </c>
      <c r="D275">
        <v>43</v>
      </c>
      <c r="E275">
        <v>51</v>
      </c>
      <c r="F275">
        <v>7</v>
      </c>
      <c r="G275">
        <v>25881</v>
      </c>
      <c r="H275">
        <v>8.67563</v>
      </c>
      <c r="I275">
        <v>54.382314999999998</v>
      </c>
      <c r="J275" cm="1">
        <f t="array" ref="J275">LOOKUP(1,1/FREQUENCY(0,SIN((RADIANS($M$3:$M$471-H275))/2)^2+SIN((RADIANS($N$3:$N$471-I275))/2)^2*COS(RADIANS($M$3:$M$471))*COS(RADIANS(H275))),$L$3:$L$471)</f>
        <v>333</v>
      </c>
      <c r="L275" s="118">
        <v>282</v>
      </c>
      <c r="M275" s="96">
        <v>12.518222096815601</v>
      </c>
      <c r="N275" s="96">
        <v>51.157072585083199</v>
      </c>
    </row>
    <row r="276" spans="1:14" ht="15">
      <c r="A276" t="s">
        <v>1609</v>
      </c>
      <c r="B276" s="92">
        <v>1054</v>
      </c>
      <c r="C276">
        <v>893</v>
      </c>
      <c r="D276">
        <v>470</v>
      </c>
      <c r="E276">
        <v>423</v>
      </c>
      <c r="F276">
        <v>158</v>
      </c>
      <c r="G276">
        <v>25997</v>
      </c>
      <c r="H276">
        <v>8.2872179999999993</v>
      </c>
      <c r="I276">
        <v>54.756098000000001</v>
      </c>
      <c r="J276" cm="1">
        <f t="array" ref="J276">LOOKUP(1,1/FREQUENCY(0,SIN((RADIANS($M$3:$M$471-H276))/2)^2+SIN((RADIANS($N$3:$N$471-I276))/2)^2*COS(RADIANS($M$3:$M$471))*COS(RADIANS(H276))),$L$3:$L$471)</f>
        <v>333</v>
      </c>
      <c r="L276" s="118">
        <v>283</v>
      </c>
      <c r="M276" s="96">
        <v>8.4800952346115803</v>
      </c>
      <c r="N276" s="96">
        <v>50.590920431380198</v>
      </c>
    </row>
    <row r="277" spans="1:14" ht="15">
      <c r="A277" t="s">
        <v>1610</v>
      </c>
      <c r="B277" s="92">
        <v>1054</v>
      </c>
      <c r="C277">
        <v>461</v>
      </c>
      <c r="D277">
        <v>228</v>
      </c>
      <c r="E277">
        <v>233</v>
      </c>
      <c r="F277">
        <v>55</v>
      </c>
      <c r="G277">
        <v>25999</v>
      </c>
      <c r="H277">
        <v>8.3422940000000008</v>
      </c>
      <c r="I277">
        <v>54.955508000000002</v>
      </c>
      <c r="J277" cm="1">
        <f t="array" ref="J277">LOOKUP(1,1/FREQUENCY(0,SIN((RADIANS($M$3:$M$471-H277))/2)^2+SIN((RADIANS($N$3:$N$471-I277))/2)^2*COS(RADIANS($M$3:$M$471))*COS(RADIANS(H277))),$L$3:$L$471)</f>
        <v>333</v>
      </c>
      <c r="L277" s="118">
        <v>284</v>
      </c>
      <c r="M277" s="96">
        <v>8.6565992359408099</v>
      </c>
      <c r="N277" s="96">
        <v>50.605549125601598</v>
      </c>
    </row>
    <row r="278" spans="1:14" ht="15">
      <c r="A278" t="s">
        <v>1611</v>
      </c>
      <c r="B278" s="92">
        <v>1054</v>
      </c>
      <c r="C278">
        <v>1493</v>
      </c>
      <c r="D278">
        <v>761</v>
      </c>
      <c r="E278">
        <v>732</v>
      </c>
      <c r="F278">
        <v>81</v>
      </c>
      <c r="G278">
        <v>25992</v>
      </c>
      <c r="H278">
        <v>8.4361829999999998</v>
      </c>
      <c r="I278">
        <v>55.020026000000001</v>
      </c>
      <c r="J278" cm="1">
        <f t="array" ref="J278">LOOKUP(1,1/FREQUENCY(0,SIN((RADIANS($M$3:$M$471-H278))/2)^2+SIN((RADIANS($N$3:$N$471-I278))/2)^2*COS(RADIANS($M$3:$M$471))*COS(RADIANS(H278))),$L$3:$L$471)</f>
        <v>333</v>
      </c>
      <c r="L278" s="118">
        <v>285</v>
      </c>
      <c r="M278" s="96">
        <v>8.0816267061525409</v>
      </c>
      <c r="N278" s="96">
        <v>52.858637484526</v>
      </c>
    </row>
    <row r="279" spans="1:14" ht="15">
      <c r="A279" t="s">
        <v>1612</v>
      </c>
      <c r="B279" s="92">
        <v>1054</v>
      </c>
      <c r="C279">
        <v>1582</v>
      </c>
      <c r="D279">
        <v>782</v>
      </c>
      <c r="E279">
        <v>800</v>
      </c>
      <c r="F279">
        <v>257</v>
      </c>
      <c r="G279">
        <v>25996</v>
      </c>
      <c r="H279">
        <v>8.3197849999999995</v>
      </c>
      <c r="I279">
        <v>54.931063000000002</v>
      </c>
      <c r="J279" cm="1">
        <f t="array" ref="J279">LOOKUP(1,1/FREQUENCY(0,SIN((RADIANS($M$3:$M$471-H279))/2)^2+SIN((RADIANS($N$3:$N$471-I279))/2)^2*COS(RADIANS($M$3:$M$471))*COS(RADIANS(H279))),$L$3:$L$471)</f>
        <v>333</v>
      </c>
      <c r="L279" s="118">
        <v>286</v>
      </c>
      <c r="M279" s="96">
        <v>9.5671020116184096</v>
      </c>
      <c r="N279" s="96">
        <v>51.325257327681697</v>
      </c>
    </row>
    <row r="280" spans="1:14" ht="15">
      <c r="A280" t="s">
        <v>1613</v>
      </c>
      <c r="B280" s="92">
        <v>1054</v>
      </c>
      <c r="C280">
        <v>518</v>
      </c>
      <c r="D280">
        <v>273</v>
      </c>
      <c r="E280">
        <v>245</v>
      </c>
      <c r="F280">
        <v>51</v>
      </c>
      <c r="G280">
        <v>25885</v>
      </c>
      <c r="H280">
        <v>9.2068949999999994</v>
      </c>
      <c r="I280">
        <v>54.531253999999997</v>
      </c>
      <c r="J280" cm="1">
        <f t="array" ref="J280">LOOKUP(1,1/FREQUENCY(0,SIN((RADIANS($M$3:$M$471-H280))/2)^2+SIN((RADIANS($N$3:$N$471-I280))/2)^2*COS(RADIANS($M$3:$M$471))*COS(RADIANS(H280))),$L$3:$L$471)</f>
        <v>272</v>
      </c>
      <c r="L280" s="118">
        <v>287</v>
      </c>
      <c r="M280" s="96">
        <v>7.7467924842568499</v>
      </c>
      <c r="N280" s="96">
        <v>52.2885115081219</v>
      </c>
    </row>
    <row r="281" spans="1:14" ht="15">
      <c r="A281" t="s">
        <v>1614</v>
      </c>
      <c r="B281" s="92">
        <v>1054</v>
      </c>
      <c r="C281">
        <v>220</v>
      </c>
      <c r="D281">
        <v>102</v>
      </c>
      <c r="E281">
        <v>118</v>
      </c>
      <c r="F281">
        <v>30</v>
      </c>
      <c r="G281">
        <v>25885</v>
      </c>
      <c r="H281">
        <v>9.2740840000000002</v>
      </c>
      <c r="I281">
        <v>54.534607000000001</v>
      </c>
      <c r="J281" cm="1">
        <f t="array" ref="J281">LOOKUP(1,1/FREQUENCY(0,SIN((RADIANS($M$3:$M$471-H281))/2)^2+SIN((RADIANS($N$3:$N$471-I281))/2)^2*COS(RADIANS($M$3:$M$471))*COS(RADIANS(H281))),$L$3:$L$471)</f>
        <v>272</v>
      </c>
      <c r="L281" s="118">
        <v>288</v>
      </c>
      <c r="M281" s="96">
        <v>7.9107292861253402</v>
      </c>
      <c r="N281" s="96">
        <v>48.501288298243203</v>
      </c>
    </row>
    <row r="282" spans="1:14" ht="15">
      <c r="A282" t="s">
        <v>1615</v>
      </c>
      <c r="B282" s="92">
        <v>1054</v>
      </c>
      <c r="C282">
        <v>551</v>
      </c>
      <c r="D282">
        <v>292</v>
      </c>
      <c r="E282">
        <v>259</v>
      </c>
      <c r="F282">
        <v>36</v>
      </c>
      <c r="G282">
        <v>25850</v>
      </c>
      <c r="H282">
        <v>9.2275899999999993</v>
      </c>
      <c r="I282">
        <v>54.562058999999998</v>
      </c>
      <c r="J282" cm="1">
        <f t="array" ref="J282">LOOKUP(1,1/FREQUENCY(0,SIN((RADIANS($M$3:$M$471-H282))/2)^2+SIN((RADIANS($N$3:$N$471-I282))/2)^2*COS(RADIANS($M$3:$M$471))*COS(RADIANS(H282))),$L$3:$L$471)</f>
        <v>272</v>
      </c>
      <c r="L282" s="118">
        <v>289</v>
      </c>
      <c r="M282" s="96">
        <v>7.7257063478071002</v>
      </c>
      <c r="N282" s="96">
        <v>52.277194901740501</v>
      </c>
    </row>
    <row r="283" spans="1:14" ht="15">
      <c r="A283" t="s">
        <v>1616</v>
      </c>
      <c r="B283" s="92">
        <v>1054</v>
      </c>
      <c r="C283">
        <v>158</v>
      </c>
      <c r="D283">
        <v>86</v>
      </c>
      <c r="E283">
        <v>72</v>
      </c>
      <c r="F283">
        <v>17</v>
      </c>
      <c r="G283">
        <v>25850</v>
      </c>
      <c r="H283">
        <v>9.2668199999999992</v>
      </c>
      <c r="I283">
        <v>54.556555000000003</v>
      </c>
      <c r="J283" cm="1">
        <f t="array" ref="J283">LOOKUP(1,1/FREQUENCY(0,SIN((RADIANS($M$3:$M$471-H283))/2)^2+SIN((RADIANS($N$3:$N$471-I283))/2)^2*COS(RADIANS($M$3:$M$471))*COS(RADIANS(H283))),$L$3:$L$471)</f>
        <v>272</v>
      </c>
      <c r="L283" s="118">
        <v>290</v>
      </c>
      <c r="M283" s="96">
        <v>14.2192282929357</v>
      </c>
      <c r="N283" s="96">
        <v>51.120707992198</v>
      </c>
    </row>
    <row r="284" spans="1:14" ht="15">
      <c r="A284" t="s">
        <v>1617</v>
      </c>
      <c r="B284" s="92">
        <v>1054</v>
      </c>
      <c r="C284">
        <v>882</v>
      </c>
      <c r="D284">
        <v>457</v>
      </c>
      <c r="E284">
        <v>425</v>
      </c>
      <c r="F284">
        <v>69</v>
      </c>
      <c r="G284">
        <v>25855</v>
      </c>
      <c r="H284">
        <v>9.1829610000000006</v>
      </c>
      <c r="I284">
        <v>54.591683000000003</v>
      </c>
      <c r="J284" cm="1">
        <f t="array" ref="J284">LOOKUP(1,1/FREQUENCY(0,SIN((RADIANS($M$3:$M$471-H284))/2)^2+SIN((RADIANS($N$3:$N$471-I284))/2)^2*COS(RADIANS($M$3:$M$471))*COS(RADIANS(H284))),$L$3:$L$471)</f>
        <v>272</v>
      </c>
      <c r="L284" s="118">
        <v>291</v>
      </c>
      <c r="M284" s="96">
        <v>14.5700865498873</v>
      </c>
      <c r="N284" s="96">
        <v>51.4190136844256</v>
      </c>
    </row>
    <row r="285" spans="1:14" ht="15">
      <c r="A285" t="s">
        <v>1424</v>
      </c>
      <c r="B285" s="92">
        <v>1054</v>
      </c>
      <c r="C285">
        <v>634</v>
      </c>
      <c r="D285">
        <v>317</v>
      </c>
      <c r="E285">
        <v>317</v>
      </c>
      <c r="F285">
        <v>43</v>
      </c>
      <c r="G285">
        <v>25885</v>
      </c>
      <c r="H285">
        <v>9.1625029999999992</v>
      </c>
      <c r="I285">
        <v>54.541449</v>
      </c>
      <c r="J285" cm="1">
        <f t="array" ref="J285">LOOKUP(1,1/FREQUENCY(0,SIN((RADIANS($M$3:$M$471-H285))/2)^2+SIN((RADIANS($N$3:$N$471-I285))/2)^2*COS(RADIANS($M$3:$M$471))*COS(RADIANS(H285))),$L$3:$L$471)</f>
        <v>272</v>
      </c>
      <c r="L285" s="118">
        <v>292</v>
      </c>
      <c r="M285" s="96">
        <v>11.6441811001256</v>
      </c>
      <c r="N285" s="96">
        <v>51.908512873437999</v>
      </c>
    </row>
    <row r="286" spans="1:14" ht="15">
      <c r="A286" t="s">
        <v>1618</v>
      </c>
      <c r="B286" s="92">
        <v>1054</v>
      </c>
      <c r="C286">
        <v>669</v>
      </c>
      <c r="D286">
        <v>346</v>
      </c>
      <c r="E286">
        <v>323</v>
      </c>
      <c r="F286">
        <v>34</v>
      </c>
      <c r="G286">
        <v>25864</v>
      </c>
      <c r="H286">
        <v>9.174887</v>
      </c>
      <c r="I286">
        <v>54.621611999999999</v>
      </c>
      <c r="J286" cm="1">
        <f t="array" ref="J286">LOOKUP(1,1/FREQUENCY(0,SIN((RADIANS($M$3:$M$471-H286))/2)^2+SIN((RADIANS($N$3:$N$471-I286))/2)^2*COS(RADIANS($M$3:$M$471))*COS(RADIANS(H286))),$L$3:$L$471)</f>
        <v>272</v>
      </c>
      <c r="L286" s="118">
        <v>293</v>
      </c>
      <c r="M286" s="96">
        <v>11.4746908222742</v>
      </c>
      <c r="N286" s="96">
        <v>50.604015481421797</v>
      </c>
    </row>
    <row r="287" spans="1:14" ht="15">
      <c r="A287" t="s">
        <v>1619</v>
      </c>
      <c r="B287" s="92">
        <v>1054</v>
      </c>
      <c r="C287">
        <v>410</v>
      </c>
      <c r="D287">
        <v>210</v>
      </c>
      <c r="E287">
        <v>200</v>
      </c>
      <c r="F287">
        <v>30</v>
      </c>
      <c r="G287">
        <v>25884</v>
      </c>
      <c r="H287">
        <v>9.1293129999999998</v>
      </c>
      <c r="I287">
        <v>54.588428999999998</v>
      </c>
      <c r="J287" cm="1">
        <f t="array" ref="J287">LOOKUP(1,1/FREQUENCY(0,SIN((RADIANS($M$3:$M$471-H287))/2)^2+SIN((RADIANS($N$3:$N$471-I287))/2)^2*COS(RADIANS($M$3:$M$471))*COS(RADIANS(H287))),$L$3:$L$471)</f>
        <v>272</v>
      </c>
      <c r="L287" s="118">
        <v>294</v>
      </c>
      <c r="M287" s="96">
        <v>10.9910146333086</v>
      </c>
      <c r="N287" s="96">
        <v>50.573526990181001</v>
      </c>
    </row>
    <row r="288" spans="1:14" ht="15">
      <c r="A288" t="s">
        <v>1620</v>
      </c>
      <c r="B288" s="92">
        <v>1054</v>
      </c>
      <c r="C288">
        <v>632</v>
      </c>
      <c r="D288">
        <v>321</v>
      </c>
      <c r="E288">
        <v>311</v>
      </c>
      <c r="F288">
        <v>56</v>
      </c>
      <c r="G288">
        <v>25885</v>
      </c>
      <c r="H288">
        <v>9.2274449999999995</v>
      </c>
      <c r="I288">
        <v>54.514538999999999</v>
      </c>
      <c r="J288" cm="1">
        <f t="array" ref="J288">LOOKUP(1,1/FREQUENCY(0,SIN((RADIANS($M$3:$M$471-H288))/2)^2+SIN((RADIANS($N$3:$N$471-I288))/2)^2*COS(RADIANS($M$3:$M$471))*COS(RADIANS(H288))),$L$3:$L$471)</f>
        <v>272</v>
      </c>
      <c r="L288" s="118">
        <v>295</v>
      </c>
      <c r="M288" s="96">
        <v>10.5054991208047</v>
      </c>
      <c r="N288" s="96">
        <v>52.301837905638202</v>
      </c>
    </row>
    <row r="289" spans="1:14" ht="15">
      <c r="A289" t="s">
        <v>1621</v>
      </c>
      <c r="B289" s="92">
        <v>1054</v>
      </c>
      <c r="C289">
        <v>956</v>
      </c>
      <c r="D289">
        <v>490</v>
      </c>
      <c r="E289">
        <v>466</v>
      </c>
      <c r="F289">
        <v>61</v>
      </c>
      <c r="G289">
        <v>25813</v>
      </c>
      <c r="H289">
        <v>9.1346220000000002</v>
      </c>
      <c r="I289">
        <v>54.493898999999999</v>
      </c>
      <c r="J289" cm="1">
        <f t="array" ref="J289">LOOKUP(1,1/FREQUENCY(0,SIN((RADIANS($M$3:$M$471-H289))/2)^2+SIN((RADIANS($N$3:$N$471-I289))/2)^2*COS(RADIANS($M$3:$M$471))*COS(RADIANS(H289))),$L$3:$L$471)</f>
        <v>272</v>
      </c>
      <c r="L289" s="118">
        <v>296</v>
      </c>
      <c r="M289" s="96">
        <v>9.1136279598741101</v>
      </c>
      <c r="N289" s="96">
        <v>52.545792474928398</v>
      </c>
    </row>
    <row r="290" spans="1:14" ht="15">
      <c r="A290" t="s">
        <v>1622</v>
      </c>
      <c r="B290" s="92">
        <v>1054</v>
      </c>
      <c r="C290">
        <v>285</v>
      </c>
      <c r="D290">
        <v>151</v>
      </c>
      <c r="E290">
        <v>134</v>
      </c>
      <c r="F290">
        <v>26</v>
      </c>
      <c r="G290">
        <v>25884</v>
      </c>
      <c r="H290">
        <v>9.2284819999999996</v>
      </c>
      <c r="I290">
        <v>54.594605999999999</v>
      </c>
      <c r="J290" cm="1">
        <f t="array" ref="J290">LOOKUP(1,1/FREQUENCY(0,SIN((RADIANS($M$3:$M$471-H290))/2)^2+SIN((RADIANS($N$3:$N$471-I290))/2)^2*COS(RADIANS($M$3:$M$471))*COS(RADIANS(H290))),$L$3:$L$471)</f>
        <v>272</v>
      </c>
      <c r="L290" s="118">
        <v>297</v>
      </c>
      <c r="M290" s="96">
        <v>10.369230048591801</v>
      </c>
      <c r="N290" s="96">
        <v>52.167092433855402</v>
      </c>
    </row>
    <row r="291" spans="1:14" ht="15">
      <c r="A291" t="s">
        <v>1623</v>
      </c>
      <c r="B291" s="92">
        <v>1054</v>
      </c>
      <c r="C291">
        <v>2223</v>
      </c>
      <c r="D291">
        <v>1080</v>
      </c>
      <c r="E291">
        <v>1143</v>
      </c>
      <c r="F291">
        <v>117</v>
      </c>
      <c r="G291">
        <v>25884</v>
      </c>
      <c r="H291">
        <v>9.1805570000000003</v>
      </c>
      <c r="I291">
        <v>54.568874999999998</v>
      </c>
      <c r="J291" cm="1">
        <f t="array" ref="J291">LOOKUP(1,1/FREQUENCY(0,SIN((RADIANS($M$3:$M$471-H291))/2)^2+SIN((RADIANS($N$3:$N$471-I291))/2)^2*COS(RADIANS($M$3:$M$471))*COS(RADIANS(H291))),$L$3:$L$471)</f>
        <v>272</v>
      </c>
      <c r="L291" s="118">
        <v>298</v>
      </c>
      <c r="M291" s="96">
        <v>10.4195406346214</v>
      </c>
      <c r="N291" s="96">
        <v>52.236960661983403</v>
      </c>
    </row>
    <row r="292" spans="1:14" ht="15">
      <c r="A292" t="s">
        <v>1624</v>
      </c>
      <c r="B292" s="92">
        <v>1054</v>
      </c>
      <c r="C292">
        <v>1035</v>
      </c>
      <c r="D292">
        <v>525</v>
      </c>
      <c r="E292">
        <v>510</v>
      </c>
      <c r="F292">
        <v>56</v>
      </c>
      <c r="G292">
        <v>25885</v>
      </c>
      <c r="H292">
        <v>9.1900630000000003</v>
      </c>
      <c r="I292">
        <v>54.507226000000003</v>
      </c>
      <c r="J292" cm="1">
        <f t="array" ref="J292">LOOKUP(1,1/FREQUENCY(0,SIN((RADIANS($M$3:$M$471-H292))/2)^2+SIN((RADIANS($N$3:$N$471-I292))/2)^2*COS(RADIANS($M$3:$M$471))*COS(RADIANS(H292))),$L$3:$L$471)</f>
        <v>272</v>
      </c>
      <c r="L292" s="118">
        <v>299</v>
      </c>
      <c r="M292" s="96">
        <v>10.0876467999739</v>
      </c>
      <c r="N292" s="96">
        <v>52.315130554794699</v>
      </c>
    </row>
    <row r="293" spans="1:14" ht="15">
      <c r="A293" t="s">
        <v>1625</v>
      </c>
      <c r="B293" s="92">
        <v>1054</v>
      </c>
      <c r="C293">
        <v>10</v>
      </c>
      <c r="D293">
        <v>5</v>
      </c>
      <c r="E293">
        <v>5</v>
      </c>
      <c r="F293">
        <v>4</v>
      </c>
      <c r="G293">
        <v>25869</v>
      </c>
      <c r="H293">
        <v>8.7174429999999994</v>
      </c>
      <c r="I293">
        <v>54.631686000000002</v>
      </c>
      <c r="J293" cm="1">
        <f t="array" ref="J293">LOOKUP(1,1/FREQUENCY(0,SIN((RADIANS($M$3:$M$471-H293))/2)^2+SIN((RADIANS($N$3:$N$471-I293))/2)^2*COS(RADIANS($M$3:$M$471))*COS(RADIANS(H293))),$L$3:$L$471)</f>
        <v>333</v>
      </c>
      <c r="L293" s="118">
        <v>300</v>
      </c>
      <c r="M293" s="96">
        <v>8.4031414364089194</v>
      </c>
      <c r="N293" s="96">
        <v>52.609644011382997</v>
      </c>
    </row>
    <row r="294" spans="1:14" ht="15">
      <c r="A294" t="s">
        <v>1626</v>
      </c>
      <c r="B294" s="92">
        <v>1054</v>
      </c>
      <c r="C294">
        <v>103</v>
      </c>
      <c r="D294">
        <v>50</v>
      </c>
      <c r="E294">
        <v>53</v>
      </c>
      <c r="F294">
        <v>18</v>
      </c>
      <c r="G294">
        <v>25859</v>
      </c>
      <c r="H294">
        <v>8.5509380000000004</v>
      </c>
      <c r="I294">
        <v>54.566389000000001</v>
      </c>
      <c r="J294" cm="1">
        <f t="array" ref="J294">LOOKUP(1,1/FREQUENCY(0,SIN((RADIANS($M$3:$M$471-H294))/2)^2+SIN((RADIANS($N$3:$N$471-I294))/2)^2*COS(RADIANS($M$3:$M$471))*COS(RADIANS(H294))),$L$3:$L$471)</f>
        <v>333</v>
      </c>
      <c r="L294" s="118">
        <v>301</v>
      </c>
      <c r="M294" s="96">
        <v>10.235863105845199</v>
      </c>
      <c r="N294" s="96">
        <v>52.293459539989598</v>
      </c>
    </row>
    <row r="295" spans="1:14" ht="15">
      <c r="A295" t="s">
        <v>1627</v>
      </c>
      <c r="B295" s="92">
        <v>1054</v>
      </c>
      <c r="C295">
        <v>138</v>
      </c>
      <c r="D295">
        <v>72</v>
      </c>
      <c r="E295">
        <v>66</v>
      </c>
      <c r="F295">
        <v>12</v>
      </c>
      <c r="G295">
        <v>25863</v>
      </c>
      <c r="H295">
        <v>8.5941290000000006</v>
      </c>
      <c r="I295">
        <v>54.637917000000002</v>
      </c>
      <c r="J295" cm="1">
        <f t="array" ref="J295">LOOKUP(1,1/FREQUENCY(0,SIN((RADIANS($M$3:$M$471-H295))/2)^2+SIN((RADIANS($N$3:$N$471-I295))/2)^2*COS(RADIANS($M$3:$M$471))*COS(RADIANS(H295))),$L$3:$L$471)</f>
        <v>333</v>
      </c>
      <c r="L295" s="118">
        <v>302</v>
      </c>
      <c r="M295" s="96">
        <v>9.5142400914840994</v>
      </c>
      <c r="N295" s="96">
        <v>51.259035580595501</v>
      </c>
    </row>
    <row r="296" spans="1:14" ht="15">
      <c r="A296" t="s">
        <v>1628</v>
      </c>
      <c r="B296" s="92">
        <v>1054</v>
      </c>
      <c r="C296">
        <v>1163</v>
      </c>
      <c r="D296">
        <v>564</v>
      </c>
      <c r="E296">
        <v>599</v>
      </c>
      <c r="F296">
        <v>31</v>
      </c>
      <c r="G296">
        <v>25849</v>
      </c>
      <c r="H296">
        <v>8.6862379999999995</v>
      </c>
      <c r="I296">
        <v>54.518631999999997</v>
      </c>
      <c r="J296" cm="1">
        <f t="array" ref="J296">LOOKUP(1,1/FREQUENCY(0,SIN((RADIANS($M$3:$M$471-H296))/2)^2+SIN((RADIANS($N$3:$N$471-I296))/2)^2*COS(RADIANS($M$3:$M$471))*COS(RADIANS(H296))),$L$3:$L$471)</f>
        <v>333</v>
      </c>
      <c r="L296" s="118">
        <v>303</v>
      </c>
      <c r="M296" s="96">
        <v>9.3876512574885496</v>
      </c>
      <c r="N296" s="96">
        <v>51.640733525594001</v>
      </c>
    </row>
    <row r="297" spans="1:14" ht="15">
      <c r="A297" t="s">
        <v>1629</v>
      </c>
      <c r="B297" s="92">
        <v>1054</v>
      </c>
      <c r="C297">
        <v>391</v>
      </c>
      <c r="D297">
        <v>187</v>
      </c>
      <c r="E297">
        <v>204</v>
      </c>
      <c r="F297">
        <v>43</v>
      </c>
      <c r="G297">
        <v>25938</v>
      </c>
      <c r="H297">
        <v>8.5112439999999996</v>
      </c>
      <c r="I297">
        <v>54.708244999999998</v>
      </c>
      <c r="J297" cm="1">
        <f t="array" ref="J297">LOOKUP(1,1/FREQUENCY(0,SIN((RADIANS($M$3:$M$471-H297))/2)^2+SIN((RADIANS($N$3:$N$471-I297))/2)^2*COS(RADIANS($M$3:$M$471))*COS(RADIANS(H297))),$L$3:$L$471)</f>
        <v>333</v>
      </c>
      <c r="L297" s="118">
        <v>304</v>
      </c>
      <c r="M297" s="96">
        <v>9.7741504383415592</v>
      </c>
      <c r="N297" s="96">
        <v>50.528749646501097</v>
      </c>
    </row>
    <row r="298" spans="1:14" ht="15">
      <c r="A298" t="s">
        <v>1630</v>
      </c>
      <c r="B298" s="92">
        <v>1054</v>
      </c>
      <c r="C298">
        <v>336</v>
      </c>
      <c r="D298">
        <v>166</v>
      </c>
      <c r="E298">
        <v>170</v>
      </c>
      <c r="F298">
        <v>61</v>
      </c>
      <c r="G298">
        <v>25938</v>
      </c>
      <c r="H298">
        <v>8.4600089999999994</v>
      </c>
      <c r="I298">
        <v>54.699989000000002</v>
      </c>
      <c r="J298" cm="1">
        <f t="array" ref="J298">LOOKUP(1,1/FREQUENCY(0,SIN((RADIANS($M$3:$M$471-H298))/2)^2+SIN((RADIANS($N$3:$N$471-I298))/2)^2*COS(RADIANS($M$3:$M$471))*COS(RADIANS(H298))),$L$3:$L$471)</f>
        <v>333</v>
      </c>
      <c r="L298" s="118">
        <v>305</v>
      </c>
      <c r="M298" s="96">
        <v>9.1774596755707893</v>
      </c>
      <c r="N298" s="96">
        <v>49.037809850476002</v>
      </c>
    </row>
    <row r="299" spans="1:14" ht="15">
      <c r="A299" t="s">
        <v>1631</v>
      </c>
      <c r="B299" s="92">
        <v>1054</v>
      </c>
      <c r="C299">
        <v>65</v>
      </c>
      <c r="D299">
        <v>31</v>
      </c>
      <c r="E299">
        <v>34</v>
      </c>
      <c r="F299">
        <v>24</v>
      </c>
      <c r="G299">
        <v>25938</v>
      </c>
      <c r="H299">
        <v>8.4145719999999997</v>
      </c>
      <c r="I299">
        <v>54.730715000000004</v>
      </c>
      <c r="J299" cm="1">
        <f t="array" ref="J299">LOOKUP(1,1/FREQUENCY(0,SIN((RADIANS($M$3:$M$471-H299))/2)^2+SIN((RADIANS($N$3:$N$471-I299))/2)^2*COS(RADIANS($M$3:$M$471))*COS(RADIANS(H299))),$L$3:$L$471)</f>
        <v>333</v>
      </c>
      <c r="L299" s="118">
        <v>306</v>
      </c>
      <c r="M299" s="96">
        <v>9.1773111034394095</v>
      </c>
      <c r="N299" s="96">
        <v>49.039378200434001</v>
      </c>
    </row>
    <row r="300" spans="1:14" ht="15">
      <c r="A300" t="s">
        <v>1632</v>
      </c>
      <c r="B300" s="92">
        <v>1054</v>
      </c>
      <c r="C300">
        <v>427</v>
      </c>
      <c r="D300">
        <v>188</v>
      </c>
      <c r="E300">
        <v>239</v>
      </c>
      <c r="F300">
        <v>50</v>
      </c>
      <c r="G300">
        <v>25938</v>
      </c>
      <c r="H300">
        <v>8.5186250000000001</v>
      </c>
      <c r="I300">
        <v>54.714877999999999</v>
      </c>
      <c r="J300" cm="1">
        <f t="array" ref="J300">LOOKUP(1,1/FREQUENCY(0,SIN((RADIANS($M$3:$M$471-H300))/2)^2+SIN((RADIANS($N$3:$N$471-I300))/2)^2*COS(RADIANS($M$3:$M$471))*COS(RADIANS(H300))),$L$3:$L$471)</f>
        <v>333</v>
      </c>
      <c r="L300" s="118">
        <v>307</v>
      </c>
      <c r="M300" s="96">
        <v>9.1513539499085592</v>
      </c>
      <c r="N300" s="96">
        <v>49.143383411923601</v>
      </c>
    </row>
    <row r="301" spans="1:14" ht="15">
      <c r="A301" t="s">
        <v>1633</v>
      </c>
      <c r="B301" s="92">
        <v>1054</v>
      </c>
      <c r="C301">
        <v>905</v>
      </c>
      <c r="D301">
        <v>429</v>
      </c>
      <c r="E301">
        <v>476</v>
      </c>
      <c r="F301">
        <v>76</v>
      </c>
      <c r="G301">
        <v>25946</v>
      </c>
      <c r="H301">
        <v>8.3536579999999994</v>
      </c>
      <c r="I301">
        <v>54.650612000000002</v>
      </c>
      <c r="J301" cm="1">
        <f t="array" ref="J301">LOOKUP(1,1/FREQUENCY(0,SIN((RADIANS($M$3:$M$471-H301))/2)^2+SIN((RADIANS($N$3:$N$471-I301))/2)^2*COS(RADIANS($M$3:$M$471))*COS(RADIANS(H301))),$L$3:$L$471)</f>
        <v>333</v>
      </c>
      <c r="L301" s="118">
        <v>308</v>
      </c>
      <c r="M301" s="96">
        <v>10.1878339995516</v>
      </c>
      <c r="N301" s="96">
        <v>49.981219040844998</v>
      </c>
    </row>
    <row r="302" spans="1:14" ht="15">
      <c r="A302" t="s">
        <v>1634</v>
      </c>
      <c r="B302" s="92">
        <v>1054</v>
      </c>
      <c r="C302">
        <v>569</v>
      </c>
      <c r="D302">
        <v>273</v>
      </c>
      <c r="E302">
        <v>296</v>
      </c>
      <c r="F302">
        <v>72</v>
      </c>
      <c r="G302">
        <v>25938</v>
      </c>
      <c r="H302">
        <v>8.4894390000000008</v>
      </c>
      <c r="I302">
        <v>54.691946999999999</v>
      </c>
      <c r="J302" cm="1">
        <f t="array" ref="J302">LOOKUP(1,1/FREQUENCY(0,SIN((RADIANS($M$3:$M$471-H302))/2)^2+SIN((RADIANS($N$3:$N$471-I302))/2)^2*COS(RADIANS($M$3:$M$471))*COS(RADIANS(H302))),$L$3:$L$471)</f>
        <v>333</v>
      </c>
      <c r="L302" s="118">
        <v>309</v>
      </c>
      <c r="M302" s="96">
        <v>9.4469186710520106</v>
      </c>
      <c r="N302" s="96">
        <v>49.590262932433603</v>
      </c>
    </row>
    <row r="303" spans="1:14" ht="15">
      <c r="A303" t="s">
        <v>1635</v>
      </c>
      <c r="B303" s="92">
        <v>1054</v>
      </c>
      <c r="C303">
        <v>570</v>
      </c>
      <c r="D303">
        <v>280</v>
      </c>
      <c r="E303">
        <v>290</v>
      </c>
      <c r="F303">
        <v>97</v>
      </c>
      <c r="G303">
        <v>25946</v>
      </c>
      <c r="H303">
        <v>8.3329350000000009</v>
      </c>
      <c r="I303">
        <v>54.679637999999997</v>
      </c>
      <c r="J303" cm="1">
        <f t="array" ref="J303">LOOKUP(1,1/FREQUENCY(0,SIN((RADIANS($M$3:$M$471-H303))/2)^2+SIN((RADIANS($N$3:$N$471-I303))/2)^2*COS(RADIANS($M$3:$M$471))*COS(RADIANS(H303))),$L$3:$L$471)</f>
        <v>333</v>
      </c>
      <c r="L303" s="118">
        <v>310</v>
      </c>
      <c r="M303" s="96">
        <v>9.2073644309369396</v>
      </c>
      <c r="N303" s="96">
        <v>49.176637954006502</v>
      </c>
    </row>
    <row r="304" spans="1:14" ht="15">
      <c r="A304" t="s">
        <v>1636</v>
      </c>
      <c r="B304" s="92">
        <v>1054</v>
      </c>
      <c r="C304">
        <v>473</v>
      </c>
      <c r="D304">
        <v>215</v>
      </c>
      <c r="E304">
        <v>258</v>
      </c>
      <c r="F304">
        <v>44</v>
      </c>
      <c r="G304">
        <v>25938</v>
      </c>
      <c r="H304">
        <v>8.5305409999999995</v>
      </c>
      <c r="I304">
        <v>54.710109000000003</v>
      </c>
      <c r="J304" cm="1">
        <f t="array" ref="J304">LOOKUP(1,1/FREQUENCY(0,SIN((RADIANS($M$3:$M$471-H304))/2)^2+SIN((RADIANS($N$3:$N$471-I304))/2)^2*COS(RADIANS($M$3:$M$471))*COS(RADIANS(H304))),$L$3:$L$471)</f>
        <v>333</v>
      </c>
      <c r="L304" s="118">
        <v>311</v>
      </c>
      <c r="M304" s="96">
        <v>9.6946563551801308</v>
      </c>
      <c r="N304" s="96">
        <v>49.2325925411591</v>
      </c>
    </row>
    <row r="305" spans="1:14" ht="15">
      <c r="A305" t="s">
        <v>1637</v>
      </c>
      <c r="B305" s="92">
        <v>1054</v>
      </c>
      <c r="C305">
        <v>505</v>
      </c>
      <c r="D305">
        <v>228</v>
      </c>
      <c r="E305">
        <v>277</v>
      </c>
      <c r="F305">
        <v>38</v>
      </c>
      <c r="G305">
        <v>25938</v>
      </c>
      <c r="H305">
        <v>8.4477349999999998</v>
      </c>
      <c r="I305">
        <v>54.732075000000002</v>
      </c>
      <c r="J305" cm="1">
        <f t="array" ref="J305">LOOKUP(1,1/FREQUENCY(0,SIN((RADIANS($M$3:$M$471-H305))/2)^2+SIN((RADIANS($N$3:$N$471-I305))/2)^2*COS(RADIANS($M$3:$M$471))*COS(RADIANS(H305))),$L$3:$L$471)</f>
        <v>333</v>
      </c>
      <c r="L305" s="118">
        <v>312</v>
      </c>
      <c r="M305" s="96">
        <v>10.1174866946797</v>
      </c>
      <c r="N305" s="96">
        <v>48.897105336138203</v>
      </c>
    </row>
    <row r="306" spans="1:14" ht="15">
      <c r="A306" t="s">
        <v>1638</v>
      </c>
      <c r="B306" s="92">
        <v>1054</v>
      </c>
      <c r="C306">
        <v>188</v>
      </c>
      <c r="D306">
        <v>90</v>
      </c>
      <c r="E306">
        <v>98</v>
      </c>
      <c r="F306">
        <v>73</v>
      </c>
      <c r="G306">
        <v>25938</v>
      </c>
      <c r="H306">
        <v>8.4393390000000004</v>
      </c>
      <c r="I306">
        <v>54.725600999999997</v>
      </c>
      <c r="J306" cm="1">
        <f t="array" ref="J306">LOOKUP(1,1/FREQUENCY(0,SIN((RADIANS($M$3:$M$471-H306))/2)^2+SIN((RADIANS($N$3:$N$471-I306))/2)^2*COS(RADIANS($M$3:$M$471))*COS(RADIANS(H306))),$L$3:$L$471)</f>
        <v>333</v>
      </c>
      <c r="L306" s="118">
        <v>313</v>
      </c>
      <c r="M306" s="96">
        <v>12.3374229103144</v>
      </c>
      <c r="N306" s="96">
        <v>51.196968357122799</v>
      </c>
    </row>
    <row r="307" spans="1:14" ht="15">
      <c r="A307" t="s">
        <v>1639</v>
      </c>
      <c r="B307" s="92">
        <v>1054</v>
      </c>
      <c r="C307">
        <v>398</v>
      </c>
      <c r="D307">
        <v>182</v>
      </c>
      <c r="E307">
        <v>216</v>
      </c>
      <c r="F307">
        <v>76</v>
      </c>
      <c r="G307">
        <v>25938</v>
      </c>
      <c r="H307">
        <v>8.4072429999999994</v>
      </c>
      <c r="I307">
        <v>54.714455000000001</v>
      </c>
      <c r="J307" cm="1">
        <f t="array" ref="J307">LOOKUP(1,1/FREQUENCY(0,SIN((RADIANS($M$3:$M$471-H307))/2)^2+SIN((RADIANS($N$3:$N$471-I307))/2)^2*COS(RADIANS($M$3:$M$471))*COS(RADIANS(H307))),$L$3:$L$471)</f>
        <v>333</v>
      </c>
      <c r="L307" s="118">
        <v>314</v>
      </c>
      <c r="M307" s="96">
        <v>10.867565880548399</v>
      </c>
      <c r="N307" s="96">
        <v>48.539469093734397</v>
      </c>
    </row>
    <row r="308" spans="1:14" ht="15">
      <c r="A308" t="s">
        <v>1640</v>
      </c>
      <c r="B308" s="92">
        <v>1054</v>
      </c>
      <c r="C308">
        <v>48</v>
      </c>
      <c r="D308">
        <v>24</v>
      </c>
      <c r="E308">
        <v>24</v>
      </c>
      <c r="F308">
        <v>30</v>
      </c>
      <c r="G308">
        <v>25938</v>
      </c>
      <c r="H308">
        <v>8.4410600000000002</v>
      </c>
      <c r="I308">
        <v>54.698515999999998</v>
      </c>
      <c r="J308" cm="1">
        <f t="array" ref="J308">LOOKUP(1,1/FREQUENCY(0,SIN((RADIANS($M$3:$M$471-H308))/2)^2+SIN((RADIANS($N$3:$N$471-I308))/2)^2*COS(RADIANS($M$3:$M$471))*COS(RADIANS(H308))),$L$3:$L$471)</f>
        <v>333</v>
      </c>
      <c r="L308" s="118">
        <v>315</v>
      </c>
      <c r="M308" s="96">
        <v>10.8408695619217</v>
      </c>
      <c r="N308" s="96">
        <v>48.238031009233502</v>
      </c>
    </row>
    <row r="309" spans="1:14" ht="15">
      <c r="A309" t="s">
        <v>1641</v>
      </c>
      <c r="B309" s="92">
        <v>1054</v>
      </c>
      <c r="C309">
        <v>788</v>
      </c>
      <c r="D309">
        <v>362</v>
      </c>
      <c r="E309">
        <v>426</v>
      </c>
      <c r="F309">
        <v>302</v>
      </c>
      <c r="G309">
        <v>25946</v>
      </c>
      <c r="H309">
        <v>8.3929709999999993</v>
      </c>
      <c r="I309">
        <v>54.626533999999999</v>
      </c>
      <c r="J309" cm="1">
        <f t="array" ref="J309">LOOKUP(1,1/FREQUENCY(0,SIN((RADIANS($M$3:$M$471-H309))/2)^2+SIN((RADIANS($N$3:$N$471-I309))/2)^2*COS(RADIANS($M$3:$M$471))*COS(RADIANS(H309))),$L$3:$L$471)</f>
        <v>333</v>
      </c>
      <c r="L309" s="118">
        <v>316</v>
      </c>
      <c r="M309" s="96">
        <v>10.9367289314287</v>
      </c>
      <c r="N309" s="96">
        <v>48.401306441483499</v>
      </c>
    </row>
    <row r="310" spans="1:14" ht="15">
      <c r="A310" t="s">
        <v>1642</v>
      </c>
      <c r="B310" s="92">
        <v>1054</v>
      </c>
      <c r="C310">
        <v>608</v>
      </c>
      <c r="D310">
        <v>296</v>
      </c>
      <c r="E310">
        <v>312</v>
      </c>
      <c r="F310">
        <v>80</v>
      </c>
      <c r="G310">
        <v>25938</v>
      </c>
      <c r="H310">
        <v>8.5490019999999998</v>
      </c>
      <c r="I310">
        <v>54.699012000000003</v>
      </c>
      <c r="J310" cm="1">
        <f t="array" ref="J310">LOOKUP(1,1/FREQUENCY(0,SIN((RADIANS($M$3:$M$471-H310))/2)^2+SIN((RADIANS($N$3:$N$471-I310))/2)^2*COS(RADIANS($M$3:$M$471))*COS(RADIANS(H310))),$L$3:$L$471)</f>
        <v>333</v>
      </c>
      <c r="L310" s="118">
        <v>318</v>
      </c>
      <c r="M310" s="96">
        <v>10.8637616199498</v>
      </c>
      <c r="N310" s="96">
        <v>48.546823105140497</v>
      </c>
    </row>
    <row r="311" spans="1:14" ht="15">
      <c r="A311" t="s">
        <v>1643</v>
      </c>
      <c r="B311" s="92">
        <v>1054</v>
      </c>
      <c r="C311">
        <v>4222</v>
      </c>
      <c r="D311">
        <v>1979</v>
      </c>
      <c r="E311">
        <v>2243</v>
      </c>
      <c r="F311">
        <v>523</v>
      </c>
      <c r="G311">
        <v>25938</v>
      </c>
      <c r="H311">
        <v>8.5672119999999996</v>
      </c>
      <c r="I311">
        <v>54.691093000000002</v>
      </c>
      <c r="J311" cm="1">
        <f t="array" ref="J311">LOOKUP(1,1/FREQUENCY(0,SIN((RADIANS($M$3:$M$471-H311))/2)^2+SIN((RADIANS($N$3:$N$471-I311))/2)^2*COS(RADIANS($M$3:$M$471))*COS(RADIANS(H311))),$L$3:$L$471)</f>
        <v>333</v>
      </c>
      <c r="L311" s="118">
        <v>319</v>
      </c>
      <c r="M311" s="96">
        <v>9.7042314989932095</v>
      </c>
      <c r="N311" s="96">
        <v>48.465063732143001</v>
      </c>
    </row>
    <row r="312" spans="1:14" ht="15">
      <c r="A312" t="s">
        <v>1644</v>
      </c>
      <c r="B312" s="92">
        <v>1054</v>
      </c>
      <c r="C312">
        <v>1524</v>
      </c>
      <c r="D312">
        <v>788</v>
      </c>
      <c r="E312">
        <v>736</v>
      </c>
      <c r="F312">
        <v>51</v>
      </c>
      <c r="G312">
        <v>25917</v>
      </c>
      <c r="H312">
        <v>9.0283189999999998</v>
      </c>
      <c r="I312">
        <v>54.788981</v>
      </c>
      <c r="J312" cm="1">
        <f t="array" ref="J312">LOOKUP(1,1/FREQUENCY(0,SIN((RADIANS($M$3:$M$471-H312))/2)^2+SIN((RADIANS($N$3:$N$471-I312))/2)^2*COS(RADIANS($M$3:$M$471))*COS(RADIANS(H312))),$L$3:$L$471)</f>
        <v>333</v>
      </c>
      <c r="L312" s="118">
        <v>320</v>
      </c>
      <c r="M312" s="96">
        <v>9.40063139462492</v>
      </c>
      <c r="N312" s="96">
        <v>48.666942439698403</v>
      </c>
    </row>
    <row r="313" spans="1:14" ht="15">
      <c r="A313" t="s">
        <v>1645</v>
      </c>
      <c r="B313" s="92">
        <v>1054</v>
      </c>
      <c r="C313">
        <v>441</v>
      </c>
      <c r="D313">
        <v>217</v>
      </c>
      <c r="E313">
        <v>224</v>
      </c>
      <c r="F313">
        <v>30</v>
      </c>
      <c r="G313">
        <v>25927</v>
      </c>
      <c r="H313">
        <v>8.8221419999999995</v>
      </c>
      <c r="I313">
        <v>54.901249</v>
      </c>
      <c r="J313" cm="1">
        <f t="array" ref="J313">LOOKUP(1,1/FREQUENCY(0,SIN((RADIANS($M$3:$M$471-H313))/2)^2+SIN((RADIANS($N$3:$N$471-I313))/2)^2*COS(RADIANS($M$3:$M$471))*COS(RADIANS(H313))),$L$3:$L$471)</f>
        <v>333</v>
      </c>
      <c r="L313" s="118">
        <v>322</v>
      </c>
      <c r="M313" s="96">
        <v>7.7518624982080198</v>
      </c>
      <c r="N313" s="96">
        <v>48.096405718853603</v>
      </c>
    </row>
    <row r="314" spans="1:14" ht="15">
      <c r="A314" t="s">
        <v>1646</v>
      </c>
      <c r="B314" s="92">
        <v>1054</v>
      </c>
      <c r="C314">
        <v>249</v>
      </c>
      <c r="D314">
        <v>129</v>
      </c>
      <c r="E314">
        <v>120</v>
      </c>
      <c r="F314">
        <v>39</v>
      </c>
      <c r="G314">
        <v>25899</v>
      </c>
      <c r="H314">
        <v>8.8604369999999992</v>
      </c>
      <c r="I314">
        <v>54.822786000000001</v>
      </c>
      <c r="J314" cm="1">
        <f t="array" ref="J314">LOOKUP(1,1/FREQUENCY(0,SIN((RADIANS($M$3:$M$471-H314))/2)^2+SIN((RADIANS($N$3:$N$471-I314))/2)^2*COS(RADIANS($M$3:$M$471))*COS(RADIANS(H314))),$L$3:$L$471)</f>
        <v>333</v>
      </c>
      <c r="L314" s="118">
        <v>323</v>
      </c>
      <c r="M314" s="96">
        <v>12.4772465232803</v>
      </c>
      <c r="N314" s="96">
        <v>50.753120081314798</v>
      </c>
    </row>
    <row r="315" spans="1:14" ht="15">
      <c r="A315" t="s">
        <v>1647</v>
      </c>
      <c r="B315" s="92">
        <v>1054</v>
      </c>
      <c r="C315">
        <v>668</v>
      </c>
      <c r="D315">
        <v>350</v>
      </c>
      <c r="E315">
        <v>318</v>
      </c>
      <c r="F315">
        <v>50</v>
      </c>
      <c r="G315">
        <v>25923</v>
      </c>
      <c r="H315">
        <v>8.8903079999999992</v>
      </c>
      <c r="I315">
        <v>54.835624000000003</v>
      </c>
      <c r="J315" cm="1">
        <f t="array" ref="J315">LOOKUP(1,1/FREQUENCY(0,SIN((RADIANS($M$3:$M$471-H315))/2)^2+SIN((RADIANS($N$3:$N$471-I315))/2)^2*COS(RADIANS($M$3:$M$471))*COS(RADIANS(H315))),$L$3:$L$471)</f>
        <v>333</v>
      </c>
      <c r="L315" s="118">
        <v>324</v>
      </c>
      <c r="M315" s="96">
        <v>14.946497285633299</v>
      </c>
      <c r="N315" s="96">
        <v>51.0625862159619</v>
      </c>
    </row>
    <row r="316" spans="1:14" ht="15">
      <c r="A316" t="s">
        <v>1648</v>
      </c>
      <c r="B316" s="92">
        <v>1054</v>
      </c>
      <c r="C316">
        <v>222</v>
      </c>
      <c r="D316">
        <v>120</v>
      </c>
      <c r="E316">
        <v>102</v>
      </c>
      <c r="F316">
        <v>16</v>
      </c>
      <c r="G316">
        <v>25926</v>
      </c>
      <c r="H316">
        <v>9.0872399999999995</v>
      </c>
      <c r="I316">
        <v>54.840024999999997</v>
      </c>
      <c r="J316" cm="1">
        <f t="array" ref="J316">LOOKUP(1,1/FREQUENCY(0,SIN((RADIANS($M$3:$M$471-H316))/2)^2+SIN((RADIANS($N$3:$N$471-I316))/2)^2*COS(RADIANS($M$3:$M$471))*COS(RADIANS(H316))),$L$3:$L$471)</f>
        <v>333</v>
      </c>
      <c r="L316" s="118">
        <v>326</v>
      </c>
      <c r="M316" s="96">
        <v>13.8412680841242</v>
      </c>
      <c r="N316" s="96">
        <v>50.990175935942702</v>
      </c>
    </row>
    <row r="317" spans="1:14" ht="15">
      <c r="A317" t="s">
        <v>1649</v>
      </c>
      <c r="B317" s="92">
        <v>1054</v>
      </c>
      <c r="C317">
        <v>884</v>
      </c>
      <c r="D317">
        <v>429</v>
      </c>
      <c r="E317">
        <v>455</v>
      </c>
      <c r="F317">
        <v>24</v>
      </c>
      <c r="G317">
        <v>25899</v>
      </c>
      <c r="H317">
        <v>8.7063810000000004</v>
      </c>
      <c r="I317">
        <v>54.730209000000002</v>
      </c>
      <c r="J317" cm="1">
        <f t="array" ref="J317">LOOKUP(1,1/FREQUENCY(0,SIN((RADIANS($M$3:$M$471-H317))/2)^2+SIN((RADIANS($N$3:$N$471-I317))/2)^2*COS(RADIANS($M$3:$M$471))*COS(RADIANS(H317))),$L$3:$L$471)</f>
        <v>333</v>
      </c>
      <c r="L317" s="118">
        <v>327</v>
      </c>
      <c r="M317" s="96">
        <v>13.255555023675001</v>
      </c>
      <c r="N317" s="96">
        <v>50.930178241639901</v>
      </c>
    </row>
    <row r="318" spans="1:14" ht="15">
      <c r="A318" t="s">
        <v>1650</v>
      </c>
      <c r="B318" s="92">
        <v>1054</v>
      </c>
      <c r="C318">
        <v>113</v>
      </c>
      <c r="D318">
        <v>60</v>
      </c>
      <c r="E318">
        <v>53</v>
      </c>
      <c r="F318">
        <v>14</v>
      </c>
      <c r="G318">
        <v>25923</v>
      </c>
      <c r="H318">
        <v>8.9575980000000008</v>
      </c>
      <c r="I318">
        <v>54.888824</v>
      </c>
      <c r="J318" cm="1">
        <f t="array" ref="J318">LOOKUP(1,1/FREQUENCY(0,SIN((RADIANS($M$3:$M$471-H318))/2)^2+SIN((RADIANS($N$3:$N$471-I318))/2)^2*COS(RADIANS($M$3:$M$471))*COS(RADIANS(H318))),$L$3:$L$471)</f>
        <v>333</v>
      </c>
      <c r="L318" s="118">
        <v>329</v>
      </c>
      <c r="M318" s="96">
        <v>13.002782107127899</v>
      </c>
      <c r="N318" s="96">
        <v>48.261968265806999</v>
      </c>
    </row>
    <row r="319" spans="1:14" ht="15">
      <c r="A319" t="s">
        <v>1651</v>
      </c>
      <c r="B319" s="92">
        <v>1054</v>
      </c>
      <c r="C319">
        <v>179</v>
      </c>
      <c r="D319">
        <v>89</v>
      </c>
      <c r="E319">
        <v>90</v>
      </c>
      <c r="F319">
        <v>13</v>
      </c>
      <c r="G319">
        <v>25924</v>
      </c>
      <c r="H319">
        <v>8.6319389999999991</v>
      </c>
      <c r="I319">
        <v>54.862372000000001</v>
      </c>
      <c r="J319" cm="1">
        <f t="array" ref="J319">LOOKUP(1,1/FREQUENCY(0,SIN((RADIANS($M$3:$M$471-H319))/2)^2+SIN((RADIANS($N$3:$N$471-I319))/2)^2*COS(RADIANS($M$3:$M$471))*COS(RADIANS(H319))),$L$3:$L$471)</f>
        <v>333</v>
      </c>
      <c r="L319" s="118">
        <v>330</v>
      </c>
      <c r="M319" s="96">
        <v>12.220835362067101</v>
      </c>
      <c r="N319" s="96">
        <v>48.585732987653202</v>
      </c>
    </row>
    <row r="320" spans="1:14" ht="15">
      <c r="A320" t="s">
        <v>1652</v>
      </c>
      <c r="B320" s="92">
        <v>1054</v>
      </c>
      <c r="C320">
        <v>90</v>
      </c>
      <c r="D320">
        <v>41</v>
      </c>
      <c r="E320">
        <v>49</v>
      </c>
      <c r="F320">
        <v>23</v>
      </c>
      <c r="G320">
        <v>25923</v>
      </c>
      <c r="H320">
        <v>8.8605250000000009</v>
      </c>
      <c r="I320">
        <v>54.831367</v>
      </c>
      <c r="J320" cm="1">
        <f t="array" ref="J320">LOOKUP(1,1/FREQUENCY(0,SIN((RADIANS($M$3:$M$471-H320))/2)^2+SIN((RADIANS($N$3:$N$471-I320))/2)^2*COS(RADIANS($M$3:$M$471))*COS(RADIANS(H320))),$L$3:$L$471)</f>
        <v>333</v>
      </c>
      <c r="L320" s="118">
        <v>331</v>
      </c>
      <c r="M320" s="96">
        <v>12.747444227700701</v>
      </c>
      <c r="N320" s="96">
        <v>48.148755843478703</v>
      </c>
    </row>
    <row r="321" spans="1:14" ht="15">
      <c r="A321" t="s">
        <v>1653</v>
      </c>
      <c r="B321" s="92">
        <v>1054</v>
      </c>
      <c r="C321">
        <v>757</v>
      </c>
      <c r="D321">
        <v>375</v>
      </c>
      <c r="E321">
        <v>382</v>
      </c>
      <c r="F321">
        <v>45</v>
      </c>
      <c r="G321">
        <v>25923</v>
      </c>
      <c r="H321">
        <v>8.8645379999999996</v>
      </c>
      <c r="I321">
        <v>54.863199000000002</v>
      </c>
      <c r="J321" cm="1">
        <f t="array" ref="J321">LOOKUP(1,1/FREQUENCY(0,SIN((RADIANS($M$3:$M$471-H321))/2)^2+SIN((RADIANS($N$3:$N$471-I321))/2)^2*COS(RADIANS($M$3:$M$471))*COS(RADIANS(H321))),$L$3:$L$471)</f>
        <v>333</v>
      </c>
      <c r="L321" s="118">
        <v>332</v>
      </c>
      <c r="M321" s="96">
        <v>13.1034346393158</v>
      </c>
      <c r="N321" s="96">
        <v>48.666792960603402</v>
      </c>
    </row>
    <row r="322" spans="1:14" ht="15">
      <c r="A322" t="s">
        <v>1654</v>
      </c>
      <c r="B322" s="92">
        <v>1054</v>
      </c>
      <c r="C322">
        <v>212</v>
      </c>
      <c r="D322">
        <v>101</v>
      </c>
      <c r="E322">
        <v>111</v>
      </c>
      <c r="F322">
        <v>15</v>
      </c>
      <c r="G322">
        <v>25926</v>
      </c>
      <c r="H322">
        <v>8.9752690000000008</v>
      </c>
      <c r="I322">
        <v>54.828645999999999</v>
      </c>
      <c r="J322" cm="1">
        <f t="array" ref="J322">LOOKUP(1,1/FREQUENCY(0,SIN((RADIANS($M$3:$M$471-H322))/2)^2+SIN((RADIANS($N$3:$N$471-I322))/2)^2*COS(RADIANS($M$3:$M$471))*COS(RADIANS(H322))),$L$3:$L$471)</f>
        <v>333</v>
      </c>
      <c r="L322" s="118">
        <v>333</v>
      </c>
      <c r="M322" s="96">
        <v>9.1969823587182606</v>
      </c>
      <c r="N322" s="96">
        <v>54.851098605211902</v>
      </c>
    </row>
    <row r="323" spans="1:14" ht="15">
      <c r="A323" t="s">
        <v>1655</v>
      </c>
      <c r="B323" s="92">
        <v>1054</v>
      </c>
      <c r="C323">
        <v>979</v>
      </c>
      <c r="D323">
        <v>475</v>
      </c>
      <c r="E323">
        <v>504</v>
      </c>
      <c r="F323">
        <v>92</v>
      </c>
      <c r="G323">
        <v>25924</v>
      </c>
      <c r="H323">
        <v>8.6795460000000002</v>
      </c>
      <c r="I323">
        <v>54.864348</v>
      </c>
      <c r="J323" cm="1">
        <f t="array" ref="J323">LOOKUP(1,1/FREQUENCY(0,SIN((RADIANS($M$3:$M$471-H323))/2)^2+SIN((RADIANS($N$3:$N$471-I323))/2)^2*COS(RADIANS($M$3:$M$471))*COS(RADIANS(H323))),$L$3:$L$471)</f>
        <v>333</v>
      </c>
      <c r="L323" s="118">
        <v>334</v>
      </c>
      <c r="M323" s="96">
        <v>11.193727795360999</v>
      </c>
      <c r="N323" s="96">
        <v>50.162214440617198</v>
      </c>
    </row>
    <row r="324" spans="1:14" ht="15">
      <c r="A324" t="s">
        <v>1656</v>
      </c>
      <c r="B324" s="92">
        <v>1054</v>
      </c>
      <c r="C324">
        <v>1005</v>
      </c>
      <c r="D324">
        <v>503</v>
      </c>
      <c r="E324">
        <v>502</v>
      </c>
      <c r="F324">
        <v>58</v>
      </c>
      <c r="G324">
        <v>25899</v>
      </c>
      <c r="H324">
        <v>8.8824480000000001</v>
      </c>
      <c r="I324">
        <v>54.805242</v>
      </c>
      <c r="J324" cm="1">
        <f t="array" ref="J324">LOOKUP(1,1/FREQUENCY(0,SIN((RADIANS($M$3:$M$471-H324))/2)^2+SIN((RADIANS($N$3:$N$471-I324))/2)^2*COS(RADIANS($M$3:$M$471))*COS(RADIANS(H324))),$L$3:$L$471)</f>
        <v>333</v>
      </c>
      <c r="L324" s="118">
        <v>335</v>
      </c>
      <c r="M324" s="96">
        <v>10.836015754771701</v>
      </c>
      <c r="N324" s="96">
        <v>49.928067389705802</v>
      </c>
    </row>
    <row r="325" spans="1:14" ht="15">
      <c r="A325" t="s">
        <v>1657</v>
      </c>
      <c r="B325" s="92">
        <v>1054</v>
      </c>
      <c r="C325">
        <v>1334</v>
      </c>
      <c r="D325">
        <v>664</v>
      </c>
      <c r="E325">
        <v>670</v>
      </c>
      <c r="F325">
        <v>55</v>
      </c>
      <c r="G325">
        <v>25926</v>
      </c>
      <c r="H325">
        <v>9.0253110000000003</v>
      </c>
      <c r="I325">
        <v>54.84075</v>
      </c>
      <c r="J325" cm="1">
        <f t="array" ref="J325">LOOKUP(1,1/FREQUENCY(0,SIN((RADIANS($M$3:$M$471-H325))/2)^2+SIN((RADIANS($N$3:$N$471-I325))/2)^2*COS(RADIANS($M$3:$M$471))*COS(RADIANS(H325))),$L$3:$L$471)</f>
        <v>333</v>
      </c>
      <c r="L325" s="118">
        <v>336</v>
      </c>
      <c r="M325" s="96">
        <v>11.810702545355699</v>
      </c>
      <c r="N325" s="96">
        <v>50.183765526069102</v>
      </c>
    </row>
    <row r="326" spans="1:14" ht="15">
      <c r="A326" t="s">
        <v>1658</v>
      </c>
      <c r="B326" s="92">
        <v>1054</v>
      </c>
      <c r="C326">
        <v>7635</v>
      </c>
      <c r="D326">
        <v>3677</v>
      </c>
      <c r="E326">
        <v>3958</v>
      </c>
      <c r="F326">
        <v>256</v>
      </c>
      <c r="G326">
        <v>25917</v>
      </c>
      <c r="H326">
        <v>8.9745720000000002</v>
      </c>
      <c r="I326">
        <v>54.771914000000002</v>
      </c>
      <c r="J326" cm="1">
        <f t="array" ref="J326">LOOKUP(1,1/FREQUENCY(0,SIN((RADIANS($M$3:$M$471-H326))/2)^2+SIN((RADIANS($N$3:$N$471-I326))/2)^2*COS(RADIANS($M$3:$M$471))*COS(RADIANS(H326))),$L$3:$L$471)</f>
        <v>333</v>
      </c>
      <c r="L326" s="118">
        <v>337</v>
      </c>
      <c r="M326" s="96">
        <v>12.2968837896062</v>
      </c>
      <c r="N326" s="96">
        <v>48.606909922567702</v>
      </c>
    </row>
    <row r="327" spans="1:14" ht="15">
      <c r="A327" t="s">
        <v>1659</v>
      </c>
      <c r="B327" s="92">
        <v>1054</v>
      </c>
      <c r="C327">
        <v>52</v>
      </c>
      <c r="D327">
        <v>32</v>
      </c>
      <c r="E327">
        <v>20</v>
      </c>
      <c r="F327">
        <v>10</v>
      </c>
      <c r="G327">
        <v>25923</v>
      </c>
      <c r="H327">
        <v>8.9434930000000001</v>
      </c>
      <c r="I327">
        <v>54.832022000000002</v>
      </c>
      <c r="J327" cm="1">
        <f t="array" ref="J327">LOOKUP(1,1/FREQUENCY(0,SIN((RADIANS($M$3:$M$471-H327))/2)^2+SIN((RADIANS($N$3:$N$471-I327))/2)^2*COS(RADIANS($M$3:$M$471))*COS(RADIANS(H327))),$L$3:$L$471)</f>
        <v>333</v>
      </c>
      <c r="L327" s="118">
        <v>338</v>
      </c>
      <c r="M327" s="96">
        <v>12.0822544456506</v>
      </c>
      <c r="N327" s="96">
        <v>49.297447766926098</v>
      </c>
    </row>
    <row r="328" spans="1:14" ht="15">
      <c r="A328" t="s">
        <v>1660</v>
      </c>
      <c r="B328" s="92">
        <v>1054</v>
      </c>
      <c r="C328">
        <v>1134</v>
      </c>
      <c r="D328">
        <v>556</v>
      </c>
      <c r="E328">
        <v>578</v>
      </c>
      <c r="F328">
        <v>36</v>
      </c>
      <c r="G328">
        <v>25927</v>
      </c>
      <c r="H328">
        <v>8.7338799999999992</v>
      </c>
      <c r="I328">
        <v>54.868904999999998</v>
      </c>
      <c r="J328" cm="1">
        <f t="array" ref="J328">LOOKUP(1,1/FREQUENCY(0,SIN((RADIANS($M$3:$M$471-H328))/2)^2+SIN((RADIANS($N$3:$N$471-I328))/2)^2*COS(RADIANS($M$3:$M$471))*COS(RADIANS(H328))),$L$3:$L$471)</f>
        <v>333</v>
      </c>
      <c r="L328" s="118">
        <v>339</v>
      </c>
      <c r="M328" s="96">
        <v>8.9536812128112597</v>
      </c>
      <c r="N328" s="96">
        <v>49.567443169112501</v>
      </c>
    </row>
    <row r="329" spans="1:14" ht="15">
      <c r="A329" t="s">
        <v>1661</v>
      </c>
      <c r="B329" s="92">
        <v>1054</v>
      </c>
      <c r="C329">
        <v>9992</v>
      </c>
      <c r="D329">
        <v>4827</v>
      </c>
      <c r="E329">
        <v>5165</v>
      </c>
      <c r="F329">
        <v>326</v>
      </c>
      <c r="G329">
        <v>25899</v>
      </c>
      <c r="H329">
        <v>8.8294990000000002</v>
      </c>
      <c r="I329">
        <v>54.788141000000003</v>
      </c>
      <c r="J329" cm="1">
        <f t="array" ref="J329">LOOKUP(1,1/FREQUENCY(0,SIN((RADIANS($M$3:$M$471-H329))/2)^2+SIN((RADIANS($N$3:$N$471-I329))/2)^2*COS(RADIANS($M$3:$M$471))*COS(RADIANS(H329))),$L$3:$L$471)</f>
        <v>333</v>
      </c>
      <c r="L329" s="118">
        <v>340</v>
      </c>
      <c r="M329" s="96">
        <v>12.4696440085589</v>
      </c>
      <c r="N329" s="96">
        <v>51.3716629493371</v>
      </c>
    </row>
    <row r="330" spans="1:14" ht="15">
      <c r="A330" t="s">
        <v>1662</v>
      </c>
      <c r="B330" s="92">
        <v>1054</v>
      </c>
      <c r="C330">
        <v>3796</v>
      </c>
      <c r="D330">
        <v>1870</v>
      </c>
      <c r="E330">
        <v>1926</v>
      </c>
      <c r="F330">
        <v>105</v>
      </c>
      <c r="G330">
        <v>25920</v>
      </c>
      <c r="H330">
        <v>8.875515</v>
      </c>
      <c r="I330">
        <v>54.761513000000001</v>
      </c>
      <c r="J330" cm="1">
        <f t="array" ref="J330">LOOKUP(1,1/FREQUENCY(0,SIN((RADIANS($M$3:$M$471-H330))/2)^2+SIN((RADIANS($N$3:$N$471-I330))/2)^2*COS(RADIANS($M$3:$M$471))*COS(RADIANS(H330))),$L$3:$L$471)</f>
        <v>333</v>
      </c>
      <c r="L330" s="118">
        <v>341</v>
      </c>
      <c r="M330" s="96">
        <v>12.248823905759201</v>
      </c>
      <c r="N330" s="96">
        <v>51.197882427789899</v>
      </c>
    </row>
    <row r="331" spans="1:14" ht="15">
      <c r="A331" t="s">
        <v>1663</v>
      </c>
      <c r="B331" s="92">
        <v>1054</v>
      </c>
      <c r="C331">
        <v>406</v>
      </c>
      <c r="D331">
        <v>201</v>
      </c>
      <c r="E331">
        <v>205</v>
      </c>
      <c r="F331">
        <v>20</v>
      </c>
      <c r="G331">
        <v>25924</v>
      </c>
      <c r="H331">
        <v>8.70031</v>
      </c>
      <c r="I331">
        <v>54.888387000000002</v>
      </c>
      <c r="J331" cm="1">
        <f t="array" ref="J331">LOOKUP(1,1/FREQUENCY(0,SIN((RADIANS($M$3:$M$471-H331))/2)^2+SIN((RADIANS($N$3:$N$471-I331))/2)^2*COS(RADIANS($M$3:$M$471))*COS(RADIANS(H331))),$L$3:$L$471)</f>
        <v>333</v>
      </c>
      <c r="L331" s="118">
        <v>342</v>
      </c>
      <c r="M331" s="96">
        <v>10.7346694298176</v>
      </c>
      <c r="N331" s="96">
        <v>51.4401867580454</v>
      </c>
    </row>
    <row r="332" spans="1:14" ht="15">
      <c r="A332" t="s">
        <v>1664</v>
      </c>
      <c r="B332" s="92">
        <v>1054</v>
      </c>
      <c r="C332">
        <v>256</v>
      </c>
      <c r="D332">
        <v>135</v>
      </c>
      <c r="E332">
        <v>121</v>
      </c>
      <c r="F332">
        <v>23</v>
      </c>
      <c r="G332">
        <v>25917</v>
      </c>
      <c r="H332">
        <v>9.0771680000000003</v>
      </c>
      <c r="I332">
        <v>54.775903999999997</v>
      </c>
      <c r="J332" cm="1">
        <f t="array" ref="J332">LOOKUP(1,1/FREQUENCY(0,SIN((RADIANS($M$3:$M$471-H332))/2)^2+SIN((RADIANS($N$3:$N$471-I332))/2)^2*COS(RADIANS($M$3:$M$471))*COS(RADIANS(H332))),$L$3:$L$471)</f>
        <v>333</v>
      </c>
      <c r="L332" s="118">
        <v>343</v>
      </c>
      <c r="M332" s="96">
        <v>11.0049169149012</v>
      </c>
      <c r="N332" s="96">
        <v>50.507414969060797</v>
      </c>
    </row>
    <row r="333" spans="1:14" ht="15">
      <c r="A333" t="s">
        <v>1665</v>
      </c>
      <c r="B333" s="92">
        <v>1054</v>
      </c>
      <c r="C333">
        <v>959</v>
      </c>
      <c r="D333">
        <v>519</v>
      </c>
      <c r="E333">
        <v>440</v>
      </c>
      <c r="F333">
        <v>49</v>
      </c>
      <c r="G333">
        <v>25917</v>
      </c>
      <c r="H333">
        <v>9.0504730000000002</v>
      </c>
      <c r="I333">
        <v>54.736010999999998</v>
      </c>
      <c r="J333" cm="1">
        <f t="array" ref="J333">LOOKUP(1,1/FREQUENCY(0,SIN((RADIANS($M$3:$M$471-H333))/2)^2+SIN((RADIANS($N$3:$N$471-I333))/2)^2*COS(RADIANS($M$3:$M$471))*COS(RADIANS(H333))),$L$3:$L$471)</f>
        <v>333</v>
      </c>
      <c r="L333" s="118">
        <v>344</v>
      </c>
      <c r="M333" s="96">
        <v>13.002589898788599</v>
      </c>
      <c r="N333" s="96">
        <v>50.865912719683799</v>
      </c>
    </row>
    <row r="334" spans="1:14" ht="15">
      <c r="A334" t="s">
        <v>1666</v>
      </c>
      <c r="B334" s="92">
        <v>1054</v>
      </c>
      <c r="C334">
        <v>858</v>
      </c>
      <c r="D334">
        <v>432</v>
      </c>
      <c r="E334">
        <v>426</v>
      </c>
      <c r="F334">
        <v>56</v>
      </c>
      <c r="G334">
        <v>25920</v>
      </c>
      <c r="H334">
        <v>8.9255250000000004</v>
      </c>
      <c r="I334">
        <v>54.738138999999997</v>
      </c>
      <c r="J334" cm="1">
        <f t="array" ref="J334">LOOKUP(1,1/FREQUENCY(0,SIN((RADIANS($M$3:$M$471-H334))/2)^2+SIN((RADIANS($N$3:$N$471-I334))/2)^2*COS(RADIANS($M$3:$M$471))*COS(RADIANS(H334))),$L$3:$L$471)</f>
        <v>333</v>
      </c>
      <c r="L334" s="118">
        <v>345</v>
      </c>
      <c r="M334" s="96">
        <v>12.242836922602899</v>
      </c>
      <c r="N334" s="96">
        <v>50.567453167062503</v>
      </c>
    </row>
    <row r="335" spans="1:14" ht="15">
      <c r="A335" t="s">
        <v>1667</v>
      </c>
      <c r="B335" s="92">
        <v>1054</v>
      </c>
      <c r="C335">
        <v>2417</v>
      </c>
      <c r="D335">
        <v>1193</v>
      </c>
      <c r="E335">
        <v>1224</v>
      </c>
      <c r="F335">
        <v>91</v>
      </c>
      <c r="G335">
        <v>25923</v>
      </c>
      <c r="H335">
        <v>8.9079440000000005</v>
      </c>
      <c r="I335">
        <v>54.872427000000002</v>
      </c>
      <c r="J335" cm="1">
        <f t="array" ref="J335">LOOKUP(1,1/FREQUENCY(0,SIN((RADIANS($M$3:$M$471-H335))/2)^2+SIN((RADIANS($N$3:$N$471-I335))/2)^2*COS(RADIANS($M$3:$M$471))*COS(RADIANS(H335))),$L$3:$L$471)</f>
        <v>333</v>
      </c>
      <c r="L335" s="118">
        <v>346</v>
      </c>
      <c r="M335" s="96">
        <v>13.249028367237001</v>
      </c>
      <c r="N335" s="96">
        <v>52.5316238928337</v>
      </c>
    </row>
    <row r="336" spans="1:14" ht="15">
      <c r="A336" t="s">
        <v>1668</v>
      </c>
      <c r="B336" s="92">
        <v>1054</v>
      </c>
      <c r="C336">
        <v>247</v>
      </c>
      <c r="D336">
        <v>107</v>
      </c>
      <c r="E336">
        <v>140</v>
      </c>
      <c r="F336">
        <v>28</v>
      </c>
      <c r="G336">
        <v>25917</v>
      </c>
      <c r="H336">
        <v>8.9297869999999993</v>
      </c>
      <c r="I336">
        <v>54.811247000000002</v>
      </c>
      <c r="J336" cm="1">
        <f t="array" ref="J336">LOOKUP(1,1/FREQUENCY(0,SIN((RADIANS($M$3:$M$471-H336))/2)^2+SIN((RADIANS($N$3:$N$471-I336))/2)^2*COS(RADIANS($M$3:$M$471))*COS(RADIANS(H336))),$L$3:$L$471)</f>
        <v>333</v>
      </c>
      <c r="L336" s="118">
        <v>347</v>
      </c>
      <c r="M336" s="96">
        <v>13.3155158513838</v>
      </c>
      <c r="N336" s="96">
        <v>52.521999368318298</v>
      </c>
    </row>
    <row r="337" spans="1:14" ht="15">
      <c r="A337" t="s">
        <v>1669</v>
      </c>
      <c r="B337" s="92">
        <v>1054</v>
      </c>
      <c r="C337">
        <v>359</v>
      </c>
      <c r="D337">
        <v>174</v>
      </c>
      <c r="E337">
        <v>185</v>
      </c>
      <c r="F337">
        <v>51</v>
      </c>
      <c r="G337">
        <v>25923</v>
      </c>
      <c r="H337">
        <v>8.8499009999999991</v>
      </c>
      <c r="I337">
        <v>54.841901</v>
      </c>
      <c r="J337" cm="1">
        <f t="array" ref="J337">LOOKUP(1,1/FREQUENCY(0,SIN((RADIANS($M$3:$M$471-H337))/2)^2+SIN((RADIANS($N$3:$N$471-I337))/2)^2*COS(RADIANS($M$3:$M$471))*COS(RADIANS(H337))),$L$3:$L$471)</f>
        <v>333</v>
      </c>
      <c r="L337" s="118">
        <v>348</v>
      </c>
      <c r="M337" s="96">
        <v>13.3686584616208</v>
      </c>
      <c r="N337" s="96">
        <v>52.503142211579203</v>
      </c>
    </row>
    <row r="338" spans="1:14" ht="15">
      <c r="A338" t="s">
        <v>1670</v>
      </c>
      <c r="B338" s="92">
        <v>1054</v>
      </c>
      <c r="C338">
        <v>358</v>
      </c>
      <c r="D338">
        <v>175</v>
      </c>
      <c r="E338">
        <v>183</v>
      </c>
      <c r="F338">
        <v>19</v>
      </c>
      <c r="G338">
        <v>25926</v>
      </c>
      <c r="H338">
        <v>8.9875489999999996</v>
      </c>
      <c r="I338">
        <v>54.856605000000002</v>
      </c>
      <c r="J338" cm="1">
        <f t="array" ref="J338">LOOKUP(1,1/FREQUENCY(0,SIN((RADIANS($M$3:$M$471-H338))/2)^2+SIN((RADIANS($N$3:$N$471-I338))/2)^2*COS(RADIANS($M$3:$M$471))*COS(RADIANS(H338))),$L$3:$L$471)</f>
        <v>333</v>
      </c>
      <c r="L338" s="118">
        <v>349</v>
      </c>
      <c r="M338" s="96">
        <v>11.792413844641301</v>
      </c>
      <c r="N338" s="96">
        <v>48.838224022663198</v>
      </c>
    </row>
    <row r="339" spans="1:14" ht="15">
      <c r="A339" t="s">
        <v>1671</v>
      </c>
      <c r="B339" s="92">
        <v>1054</v>
      </c>
      <c r="C339">
        <v>615</v>
      </c>
      <c r="D339">
        <v>326</v>
      </c>
      <c r="E339">
        <v>289</v>
      </c>
      <c r="F339">
        <v>13</v>
      </c>
      <c r="G339">
        <v>25899</v>
      </c>
      <c r="H339">
        <v>8.7320550000000008</v>
      </c>
      <c r="I339">
        <v>54.775694000000001</v>
      </c>
      <c r="J339" cm="1">
        <f t="array" ref="J339">LOOKUP(1,1/FREQUENCY(0,SIN((RADIANS($M$3:$M$471-H339))/2)^2+SIN((RADIANS($N$3:$N$471-I339))/2)^2*COS(RADIANS($M$3:$M$471))*COS(RADIANS(H339))),$L$3:$L$471)</f>
        <v>333</v>
      </c>
      <c r="L339" s="118">
        <v>350</v>
      </c>
      <c r="M339" s="96">
        <v>11.3269526751765</v>
      </c>
      <c r="N339" s="96">
        <v>49.393473117635999</v>
      </c>
    </row>
    <row r="340" spans="1:14" ht="15">
      <c r="A340" t="s">
        <v>1672</v>
      </c>
      <c r="B340" s="92">
        <v>1054</v>
      </c>
      <c r="C340">
        <v>883</v>
      </c>
      <c r="D340">
        <v>444</v>
      </c>
      <c r="E340">
        <v>439</v>
      </c>
      <c r="F340">
        <v>25</v>
      </c>
      <c r="G340">
        <v>25924</v>
      </c>
      <c r="H340">
        <v>8.6926009999999998</v>
      </c>
      <c r="I340">
        <v>54.811402999999999</v>
      </c>
      <c r="J340" cm="1">
        <f t="array" ref="J340">LOOKUP(1,1/FREQUENCY(0,SIN((RADIANS($M$3:$M$471-H340))/2)^2+SIN((RADIANS($N$3:$N$471-I340))/2)^2*COS(RADIANS($M$3:$M$471))*COS(RADIANS(H340))),$L$3:$L$471)</f>
        <v>333</v>
      </c>
      <c r="L340" s="118">
        <v>351</v>
      </c>
      <c r="M340" s="96">
        <v>11.5077305510922</v>
      </c>
      <c r="N340" s="96">
        <v>48.761123987745698</v>
      </c>
    </row>
    <row r="341" spans="1:14" ht="15">
      <c r="A341" t="s">
        <v>1673</v>
      </c>
      <c r="B341" s="92">
        <v>1054</v>
      </c>
      <c r="C341">
        <v>1114</v>
      </c>
      <c r="D341">
        <v>561</v>
      </c>
      <c r="E341">
        <v>553</v>
      </c>
      <c r="F341">
        <v>45</v>
      </c>
      <c r="G341">
        <v>25917</v>
      </c>
      <c r="H341">
        <v>8.9804899999999996</v>
      </c>
      <c r="I341">
        <v>54.726675</v>
      </c>
      <c r="J341" cm="1">
        <f t="array" ref="J341">LOOKUP(1,1/FREQUENCY(0,SIN((RADIANS($M$3:$M$471-H341))/2)^2+SIN((RADIANS($N$3:$N$471-I341))/2)^2*COS(RADIANS($M$3:$M$471))*COS(RADIANS(H341))),$L$3:$L$471)</f>
        <v>333</v>
      </c>
      <c r="L341" s="118">
        <v>352</v>
      </c>
      <c r="M341" s="96">
        <v>11.807605636124199</v>
      </c>
      <c r="N341" s="96">
        <v>48.4554267991033</v>
      </c>
    </row>
    <row r="342" spans="1:14" ht="15">
      <c r="A342" t="s">
        <v>1674</v>
      </c>
      <c r="B342" s="92">
        <v>1054</v>
      </c>
      <c r="C342">
        <v>332</v>
      </c>
      <c r="D342">
        <v>184</v>
      </c>
      <c r="E342">
        <v>148</v>
      </c>
      <c r="F342">
        <v>60</v>
      </c>
      <c r="G342">
        <v>25860</v>
      </c>
      <c r="H342">
        <v>9.0834259999999993</v>
      </c>
      <c r="I342">
        <v>54.539223</v>
      </c>
      <c r="J342" cm="1">
        <f t="array" ref="J342">LOOKUP(1,1/FREQUENCY(0,SIN((RADIANS($M$3:$M$471-H342))/2)^2+SIN((RADIANS($N$3:$N$471-I342))/2)^2*COS(RADIANS($M$3:$M$471))*COS(RADIANS(H342))),$L$3:$L$471)</f>
        <v>272</v>
      </c>
      <c r="L342" s="118">
        <v>353</v>
      </c>
      <c r="M342" s="96">
        <v>11.581370521612699</v>
      </c>
      <c r="N342" s="96">
        <v>48.764894050851503</v>
      </c>
    </row>
    <row r="343" spans="1:14" ht="15">
      <c r="A343" t="s">
        <v>1675</v>
      </c>
      <c r="B343" s="92">
        <v>1054</v>
      </c>
      <c r="C343">
        <v>646</v>
      </c>
      <c r="D343">
        <v>297</v>
      </c>
      <c r="E343">
        <v>349</v>
      </c>
      <c r="F343">
        <v>40</v>
      </c>
      <c r="G343">
        <v>25878</v>
      </c>
      <c r="H343">
        <v>9.1607310000000002</v>
      </c>
      <c r="I343">
        <v>54.354509</v>
      </c>
      <c r="J343" cm="1">
        <f t="array" ref="J343">LOOKUP(1,1/FREQUENCY(0,SIN((RADIANS($M$3:$M$471-H343))/2)^2+SIN((RADIANS($N$3:$N$471-I343))/2)^2*COS(RADIANS($M$3:$M$471))*COS(RADIANS(H343))),$L$3:$L$471)</f>
        <v>272</v>
      </c>
      <c r="L343" s="118">
        <v>354</v>
      </c>
      <c r="M343" s="96">
        <v>11.639312110752099</v>
      </c>
      <c r="N343" s="96">
        <v>48.178783409523703</v>
      </c>
    </row>
    <row r="344" spans="1:14" ht="15">
      <c r="A344" t="s">
        <v>1676</v>
      </c>
      <c r="B344" s="92">
        <v>1054</v>
      </c>
      <c r="C344">
        <v>49</v>
      </c>
      <c r="D344">
        <v>20</v>
      </c>
      <c r="E344">
        <v>29</v>
      </c>
      <c r="F344">
        <v>9</v>
      </c>
      <c r="G344">
        <v>25845</v>
      </c>
      <c r="H344">
        <v>8.8795920000000006</v>
      </c>
      <c r="I344">
        <v>54.510067999999997</v>
      </c>
      <c r="J344" cm="1">
        <f t="array" ref="J344">LOOKUP(1,1/FREQUENCY(0,SIN((RADIANS($M$3:$M$471-H344))/2)^2+SIN((RADIANS($N$3:$N$471-I344))/2)^2*COS(RADIANS($M$3:$M$471))*COS(RADIANS(H344))),$L$3:$L$471)</f>
        <v>333</v>
      </c>
      <c r="L344" s="118">
        <v>356</v>
      </c>
      <c r="M344" s="96">
        <v>6.2110203152676204</v>
      </c>
      <c r="N344" s="96">
        <v>49.958625753155701</v>
      </c>
    </row>
    <row r="345" spans="1:14" ht="15">
      <c r="A345" t="s">
        <v>1677</v>
      </c>
      <c r="B345" s="92">
        <v>1054</v>
      </c>
      <c r="C345">
        <v>89</v>
      </c>
      <c r="D345">
        <v>48</v>
      </c>
      <c r="E345">
        <v>41</v>
      </c>
      <c r="F345">
        <v>34</v>
      </c>
      <c r="G345">
        <v>25876</v>
      </c>
      <c r="H345">
        <v>9.2487650000000006</v>
      </c>
      <c r="I345">
        <v>54.393380000000001</v>
      </c>
      <c r="J345" cm="1">
        <f t="array" ref="J345">LOOKUP(1,1/FREQUENCY(0,SIN((RADIANS($M$3:$M$471-H345))/2)^2+SIN((RADIANS($N$3:$N$471-I345))/2)^2*COS(RADIANS($M$3:$M$471))*COS(RADIANS(H345))),$L$3:$L$471)</f>
        <v>272</v>
      </c>
      <c r="L345" s="118">
        <v>360</v>
      </c>
      <c r="M345" s="96">
        <v>6.7732078377760701</v>
      </c>
      <c r="N345" s="96">
        <v>49.291074210385403</v>
      </c>
    </row>
    <row r="346" spans="1:14" ht="15">
      <c r="A346" t="s">
        <v>1678</v>
      </c>
      <c r="B346" s="92">
        <v>1054</v>
      </c>
      <c r="C346">
        <v>2556</v>
      </c>
      <c r="D346">
        <v>1253</v>
      </c>
      <c r="E346">
        <v>1303</v>
      </c>
      <c r="F346">
        <v>365</v>
      </c>
      <c r="G346">
        <v>25856</v>
      </c>
      <c r="H346">
        <v>9.02454</v>
      </c>
      <c r="I346">
        <v>54.528049000000003</v>
      </c>
      <c r="J346" cm="1">
        <f t="array" ref="J346">LOOKUP(1,1/FREQUENCY(0,SIN((RADIANS($M$3:$M$471-H346))/2)^2+SIN((RADIANS($N$3:$N$471-I346))/2)^2*COS(RADIANS($M$3:$M$471))*COS(RADIANS(H346))),$L$3:$L$471)</f>
        <v>272</v>
      </c>
      <c r="L346" s="118">
        <v>363</v>
      </c>
      <c r="M346" s="96">
        <v>7.5000617341363096</v>
      </c>
      <c r="N346" s="96">
        <v>51.535174092458</v>
      </c>
    </row>
    <row r="347" spans="1:14" ht="15">
      <c r="A347" t="s">
        <v>1679</v>
      </c>
      <c r="B347" s="92">
        <v>1054</v>
      </c>
      <c r="C347">
        <v>272</v>
      </c>
      <c r="D347">
        <v>149</v>
      </c>
      <c r="E347">
        <v>123</v>
      </c>
      <c r="F347">
        <v>8</v>
      </c>
      <c r="G347">
        <v>25856</v>
      </c>
      <c r="H347">
        <v>8.9645620000000008</v>
      </c>
      <c r="I347">
        <v>54.554792999999997</v>
      </c>
      <c r="J347" cm="1">
        <f t="array" ref="J347">LOOKUP(1,1/FREQUENCY(0,SIN((RADIANS($M$3:$M$471-H347))/2)^2+SIN((RADIANS($N$3:$N$471-I347))/2)^2*COS(RADIANS($M$3:$M$471))*COS(RADIANS(H347))),$L$3:$L$471)</f>
        <v>333</v>
      </c>
      <c r="L347" s="118">
        <v>364</v>
      </c>
      <c r="M347" s="96">
        <v>6.9759325403333401</v>
      </c>
      <c r="N347" s="96">
        <v>51.037600728497203</v>
      </c>
    </row>
    <row r="348" spans="1:14" ht="15">
      <c r="A348" t="s">
        <v>1680</v>
      </c>
      <c r="B348" s="92">
        <v>1054</v>
      </c>
      <c r="C348">
        <v>805</v>
      </c>
      <c r="D348">
        <v>425</v>
      </c>
      <c r="E348">
        <v>380</v>
      </c>
      <c r="F348">
        <v>69</v>
      </c>
      <c r="G348">
        <v>25860</v>
      </c>
      <c r="H348">
        <v>9.0690380000000008</v>
      </c>
      <c r="I348">
        <v>54.525582</v>
      </c>
      <c r="J348" cm="1">
        <f t="array" ref="J348">LOOKUP(1,1/FREQUENCY(0,SIN((RADIANS($M$3:$M$471-H348))/2)^2+SIN((RADIANS($N$3:$N$471-I348))/2)^2*COS(RADIANS($M$3:$M$471))*COS(RADIANS(H348))),$L$3:$L$471)</f>
        <v>272</v>
      </c>
      <c r="L348" s="118">
        <v>365</v>
      </c>
      <c r="M348" s="96">
        <v>13.2428489964032</v>
      </c>
      <c r="N348" s="96">
        <v>52.534953994650202</v>
      </c>
    </row>
    <row r="349" spans="1:14" ht="15">
      <c r="A349" t="s">
        <v>1681</v>
      </c>
      <c r="B349" s="92">
        <v>1054</v>
      </c>
      <c r="C349">
        <v>182</v>
      </c>
      <c r="D349">
        <v>93</v>
      </c>
      <c r="E349">
        <v>89</v>
      </c>
      <c r="F349">
        <v>51</v>
      </c>
      <c r="G349">
        <v>25876</v>
      </c>
      <c r="H349">
        <v>9.215821</v>
      </c>
      <c r="I349">
        <v>54.387211999999998</v>
      </c>
      <c r="J349" cm="1">
        <f t="array" ref="J349">LOOKUP(1,1/FREQUENCY(0,SIN((RADIANS($M$3:$M$471-H349))/2)^2+SIN((RADIANS($N$3:$N$471-I349))/2)^2*COS(RADIANS($M$3:$M$471))*COS(RADIANS(H349))),$L$3:$L$471)</f>
        <v>272</v>
      </c>
      <c r="L349" s="118">
        <v>366</v>
      </c>
      <c r="M349" s="96">
        <v>8.5621819344538395</v>
      </c>
      <c r="N349" s="96">
        <v>49.132949935954002</v>
      </c>
    </row>
    <row r="350" spans="1:14" ht="15">
      <c r="A350" t="s">
        <v>1682</v>
      </c>
      <c r="B350" s="92">
        <v>1054</v>
      </c>
      <c r="C350">
        <v>898</v>
      </c>
      <c r="D350">
        <v>445</v>
      </c>
      <c r="E350">
        <v>453</v>
      </c>
      <c r="F350">
        <v>35</v>
      </c>
      <c r="G350">
        <v>25840</v>
      </c>
      <c r="H350">
        <v>9.065906</v>
      </c>
      <c r="I350">
        <v>54.384849000000003</v>
      </c>
      <c r="J350" cm="1">
        <f t="array" ref="J350">LOOKUP(1,1/FREQUENCY(0,SIN((RADIANS($M$3:$M$471-H350))/2)^2+SIN((RADIANS($N$3:$N$471-I350))/2)^2*COS(RADIANS($M$3:$M$471))*COS(RADIANS(H350))),$L$3:$L$471)</f>
        <v>272</v>
      </c>
      <c r="L350" s="118">
        <v>367</v>
      </c>
      <c r="M350" s="96">
        <v>8.4413154852022991</v>
      </c>
      <c r="N350" s="96">
        <v>49.251402646958503</v>
      </c>
    </row>
    <row r="351" spans="1:14" ht="15">
      <c r="A351" t="s">
        <v>1683</v>
      </c>
      <c r="B351" s="92">
        <v>1054</v>
      </c>
      <c r="C351">
        <v>3925</v>
      </c>
      <c r="D351">
        <v>1864</v>
      </c>
      <c r="E351">
        <v>2061</v>
      </c>
      <c r="F351">
        <v>451</v>
      </c>
      <c r="G351">
        <v>25866</v>
      </c>
      <c r="H351">
        <v>9.0940379999999994</v>
      </c>
      <c r="I351">
        <v>54.463492000000002</v>
      </c>
      <c r="J351" cm="1">
        <f t="array" ref="J351">LOOKUP(1,1/FREQUENCY(0,SIN((RADIANS($M$3:$M$471-H351))/2)^2+SIN((RADIANS($N$3:$N$471-I351))/2)^2*COS(RADIANS($M$3:$M$471))*COS(RADIANS(H351))),$L$3:$L$471)</f>
        <v>272</v>
      </c>
      <c r="L351" s="118">
        <v>368</v>
      </c>
      <c r="M351" s="96">
        <v>7.9420812855314704</v>
      </c>
      <c r="N351" s="96">
        <v>47.6533415488354</v>
      </c>
    </row>
    <row r="352" spans="1:14" ht="15">
      <c r="A352" t="s">
        <v>1684</v>
      </c>
      <c r="B352" s="92">
        <v>1054</v>
      </c>
      <c r="C352">
        <v>2253</v>
      </c>
      <c r="D352">
        <v>1111</v>
      </c>
      <c r="E352">
        <v>1142</v>
      </c>
      <c r="F352">
        <v>39</v>
      </c>
      <c r="G352">
        <v>25845</v>
      </c>
      <c r="H352">
        <v>8.8602489999999996</v>
      </c>
      <c r="I352">
        <v>54.484822999999999</v>
      </c>
      <c r="J352" cm="1">
        <f t="array" ref="J352">LOOKUP(1,1/FREQUENCY(0,SIN((RADIANS($M$3:$M$471-H352))/2)^2+SIN((RADIANS($N$3:$N$471-I352))/2)^2*COS(RADIANS($M$3:$M$471))*COS(RADIANS(H352))),$L$3:$L$471)</f>
        <v>333</v>
      </c>
      <c r="L352" s="118">
        <v>369</v>
      </c>
      <c r="M352" s="96">
        <v>9.0687910580881894</v>
      </c>
      <c r="N352" s="96">
        <v>53.566641412134203</v>
      </c>
    </row>
    <row r="353" spans="1:14" ht="15">
      <c r="A353" t="s">
        <v>1685</v>
      </c>
      <c r="B353" s="92">
        <v>1054</v>
      </c>
      <c r="C353">
        <v>739</v>
      </c>
      <c r="D353">
        <v>400</v>
      </c>
      <c r="E353">
        <v>339</v>
      </c>
      <c r="F353">
        <v>68</v>
      </c>
      <c r="G353">
        <v>25873</v>
      </c>
      <c r="H353">
        <v>9.1667280000000009</v>
      </c>
      <c r="I353">
        <v>54.446435999999999</v>
      </c>
      <c r="J353" cm="1">
        <f t="array" ref="J353">LOOKUP(1,1/FREQUENCY(0,SIN((RADIANS($M$3:$M$471-H353))/2)^2+SIN((RADIANS($N$3:$N$471-I353))/2)^2*COS(RADIANS($M$3:$M$471))*COS(RADIANS(H353))),$L$3:$L$471)</f>
        <v>272</v>
      </c>
      <c r="L353" s="118">
        <v>370</v>
      </c>
      <c r="M353" s="96">
        <v>6.7413761724964996</v>
      </c>
      <c r="N353" s="96">
        <v>49.357491937362802</v>
      </c>
    </row>
    <row r="354" spans="1:14" ht="15">
      <c r="A354" t="s">
        <v>1686</v>
      </c>
      <c r="B354" s="92">
        <v>1054</v>
      </c>
      <c r="C354">
        <v>461</v>
      </c>
      <c r="D354">
        <v>230</v>
      </c>
      <c r="E354">
        <v>231</v>
      </c>
      <c r="F354">
        <v>46</v>
      </c>
      <c r="G354">
        <v>25860</v>
      </c>
      <c r="H354">
        <v>9.1121169999999996</v>
      </c>
      <c r="I354">
        <v>54.538167000000001</v>
      </c>
      <c r="J354" cm="1">
        <f t="array" ref="J354">LOOKUP(1,1/FREQUENCY(0,SIN((RADIANS($M$3:$M$471-H354))/2)^2+SIN((RADIANS($N$3:$N$471-I354))/2)^2*COS(RADIANS($M$3:$M$471))*COS(RADIANS(H354))),$L$3:$L$471)</f>
        <v>272</v>
      </c>
      <c r="L354" s="118">
        <v>371</v>
      </c>
      <c r="M354" s="96">
        <v>6.7497000940709597</v>
      </c>
      <c r="N354" s="96">
        <v>49.365176374760701</v>
      </c>
    </row>
    <row r="355" spans="1:14" ht="15">
      <c r="A355" t="s">
        <v>1687</v>
      </c>
      <c r="B355" s="92">
        <v>1054</v>
      </c>
      <c r="C355">
        <v>1521</v>
      </c>
      <c r="D355">
        <v>725</v>
      </c>
      <c r="E355">
        <v>796</v>
      </c>
      <c r="F355">
        <v>55</v>
      </c>
      <c r="G355">
        <v>25872</v>
      </c>
      <c r="H355">
        <v>9.2306749999999997</v>
      </c>
      <c r="I355">
        <v>54.462865999999998</v>
      </c>
      <c r="J355" cm="1">
        <f t="array" ref="J355">LOOKUP(1,1/FREQUENCY(0,SIN((RADIANS($M$3:$M$471-H355))/2)^2+SIN((RADIANS($N$3:$N$471-I355))/2)^2*COS(RADIANS($M$3:$M$471))*COS(RADIANS(H355))),$L$3:$L$471)</f>
        <v>272</v>
      </c>
      <c r="L355" s="118">
        <v>372</v>
      </c>
      <c r="M355" s="96">
        <v>6.7660156452093503</v>
      </c>
      <c r="N355" s="96">
        <v>49.360077152374899</v>
      </c>
    </row>
    <row r="356" spans="1:14" ht="15">
      <c r="A356" t="s">
        <v>1688</v>
      </c>
      <c r="B356" s="92">
        <v>1054</v>
      </c>
      <c r="C356">
        <v>414</v>
      </c>
      <c r="D356">
        <v>211</v>
      </c>
      <c r="E356">
        <v>203</v>
      </c>
      <c r="F356">
        <v>76</v>
      </c>
      <c r="G356">
        <v>25876</v>
      </c>
      <c r="H356">
        <v>9.1671010000000006</v>
      </c>
      <c r="I356">
        <v>54.399904999999997</v>
      </c>
      <c r="J356" cm="1">
        <f t="array" ref="J356">LOOKUP(1,1/FREQUENCY(0,SIN((RADIANS($M$3:$M$471-H356))/2)^2+SIN((RADIANS($N$3:$N$471-I356))/2)^2*COS(RADIANS($M$3:$M$471))*COS(RADIANS(H356))),$L$3:$L$471)</f>
        <v>272</v>
      </c>
      <c r="L356" s="118">
        <v>373</v>
      </c>
      <c r="M356" s="96">
        <v>12.1504016214021</v>
      </c>
      <c r="N356" s="96">
        <v>49.012751812821399</v>
      </c>
    </row>
    <row r="357" spans="1:14" ht="15">
      <c r="A357" t="s">
        <v>1689</v>
      </c>
      <c r="B357" s="92">
        <v>1054</v>
      </c>
      <c r="C357">
        <v>1880</v>
      </c>
      <c r="D357">
        <v>919</v>
      </c>
      <c r="E357">
        <v>961</v>
      </c>
      <c r="F357">
        <v>137</v>
      </c>
      <c r="G357">
        <v>25873</v>
      </c>
      <c r="H357">
        <v>9.1296060000000008</v>
      </c>
      <c r="I357">
        <v>54.440519999999999</v>
      </c>
      <c r="J357" cm="1">
        <f t="array" ref="J357">LOOKUP(1,1/FREQUENCY(0,SIN((RADIANS($M$3:$M$471-H357))/2)^2+SIN((RADIANS($N$3:$N$471-I357))/2)^2*COS(RADIANS($M$3:$M$471))*COS(RADIANS(H357))),$L$3:$L$471)</f>
        <v>272</v>
      </c>
      <c r="L357" s="118">
        <v>374</v>
      </c>
      <c r="M357" s="96">
        <v>7.5913598406625997</v>
      </c>
      <c r="N357" s="96">
        <v>51.928441667004002</v>
      </c>
    </row>
    <row r="358" spans="1:14" ht="15">
      <c r="A358" t="s">
        <v>1690</v>
      </c>
      <c r="B358" s="92">
        <v>1054</v>
      </c>
      <c r="C358">
        <v>1354</v>
      </c>
      <c r="D358">
        <v>673</v>
      </c>
      <c r="E358">
        <v>681</v>
      </c>
      <c r="F358">
        <v>69</v>
      </c>
      <c r="G358">
        <v>25876</v>
      </c>
      <c r="H358">
        <v>9.185238</v>
      </c>
      <c r="I358">
        <v>54.395651000000001</v>
      </c>
      <c r="J358" cm="1">
        <f t="array" ref="J358">LOOKUP(1,1/FREQUENCY(0,SIN((RADIANS($M$3:$M$471-H358))/2)^2+SIN((RADIANS($N$3:$N$471-I358))/2)^2*COS(RADIANS($M$3:$M$471))*COS(RADIANS(H358))),$L$3:$L$471)</f>
        <v>272</v>
      </c>
      <c r="L358" s="118">
        <v>375</v>
      </c>
      <c r="M358" s="96">
        <v>8.4515443725189403</v>
      </c>
      <c r="N358" s="96">
        <v>49.007402913005699</v>
      </c>
    </row>
    <row r="359" spans="1:14" ht="15">
      <c r="A359" t="s">
        <v>1691</v>
      </c>
      <c r="B359" s="92">
        <v>1054</v>
      </c>
      <c r="C359">
        <v>765</v>
      </c>
      <c r="D359">
        <v>444</v>
      </c>
      <c r="E359">
        <v>321</v>
      </c>
      <c r="F359">
        <v>56</v>
      </c>
      <c r="G359">
        <v>25878</v>
      </c>
      <c r="H359">
        <v>9.1630789999999998</v>
      </c>
      <c r="I359">
        <v>54.365824000000003</v>
      </c>
      <c r="J359" cm="1">
        <f t="array" ref="J359">LOOKUP(1,1/FREQUENCY(0,SIN((RADIANS($M$3:$M$471-H359))/2)^2+SIN((RADIANS($N$3:$N$471-I359))/2)^2*COS(RADIANS($M$3:$M$471))*COS(RADIANS(H359))),$L$3:$L$471)</f>
        <v>272</v>
      </c>
      <c r="L359" s="118">
        <v>376</v>
      </c>
      <c r="M359" s="96">
        <v>8.9962081796615294</v>
      </c>
      <c r="N359" s="96">
        <v>52.379587985752003</v>
      </c>
    </row>
    <row r="360" spans="1:14" ht="15">
      <c r="A360" t="s">
        <v>1692</v>
      </c>
      <c r="B360" s="92">
        <v>1054</v>
      </c>
      <c r="C360">
        <v>824</v>
      </c>
      <c r="D360">
        <v>404</v>
      </c>
      <c r="E360">
        <v>420</v>
      </c>
      <c r="F360">
        <v>47</v>
      </c>
      <c r="G360">
        <v>25813</v>
      </c>
      <c r="H360">
        <v>8.9719599999999993</v>
      </c>
      <c r="I360">
        <v>54.436566999999997</v>
      </c>
      <c r="J360" cm="1">
        <f t="array" ref="J360">LOOKUP(1,1/FREQUENCY(0,SIN((RADIANS($M$3:$M$471-H360))/2)^2+SIN((RADIANS($N$3:$N$471-I360))/2)^2*COS(RADIANS($M$3:$M$471))*COS(RADIANS(H360))),$L$3:$L$471)</f>
        <v>272</v>
      </c>
      <c r="L360" s="118">
        <v>377</v>
      </c>
      <c r="M360" s="96">
        <v>9.5628233741087403</v>
      </c>
      <c r="N360" s="96">
        <v>48.701489820049296</v>
      </c>
    </row>
    <row r="361" spans="1:14" ht="15">
      <c r="A361" t="s">
        <v>1693</v>
      </c>
      <c r="B361" s="92">
        <v>1054</v>
      </c>
      <c r="C361">
        <v>13</v>
      </c>
      <c r="D361">
        <v>7</v>
      </c>
      <c r="E361">
        <v>6</v>
      </c>
      <c r="F361">
        <v>5</v>
      </c>
      <c r="G361">
        <v>25876</v>
      </c>
      <c r="H361">
        <v>9.2423000000000002</v>
      </c>
      <c r="I361">
        <v>54.381912</v>
      </c>
      <c r="J361" cm="1">
        <f t="array" ref="J361">LOOKUP(1,1/FREQUENCY(0,SIN((RADIANS($M$3:$M$471-H361))/2)^2+SIN((RADIANS($N$3:$N$471-I361))/2)^2*COS(RADIANS($M$3:$M$471))*COS(RADIANS(H361))),$L$3:$L$471)</f>
        <v>272</v>
      </c>
      <c r="L361" s="118">
        <v>378</v>
      </c>
      <c r="M361" s="96">
        <v>9.3708454158957792</v>
      </c>
      <c r="N361" s="96">
        <v>48.719123330018697</v>
      </c>
    </row>
    <row r="362" spans="1:14" ht="15">
      <c r="A362" t="s">
        <v>1694</v>
      </c>
      <c r="B362" s="92">
        <v>1054</v>
      </c>
      <c r="C362">
        <v>144</v>
      </c>
      <c r="D362">
        <v>75</v>
      </c>
      <c r="E362">
        <v>69</v>
      </c>
      <c r="F362">
        <v>5</v>
      </c>
      <c r="G362">
        <v>25813</v>
      </c>
      <c r="H362">
        <v>9.0819899999999993</v>
      </c>
      <c r="I362">
        <v>54.425928999999996</v>
      </c>
      <c r="J362" cm="1">
        <f t="array" ref="J362">LOOKUP(1,1/FREQUENCY(0,SIN((RADIANS($M$3:$M$471-H362))/2)^2+SIN((RADIANS($N$3:$N$471-I362))/2)^2*COS(RADIANS($M$3:$M$471))*COS(RADIANS(H362))),$L$3:$L$471)</f>
        <v>272</v>
      </c>
      <c r="L362" s="118">
        <v>379</v>
      </c>
      <c r="M362" s="96">
        <v>9.3776057764355798</v>
      </c>
      <c r="N362" s="96">
        <v>48.812606857093002</v>
      </c>
    </row>
    <row r="363" spans="1:14" ht="15">
      <c r="A363" t="s">
        <v>1695</v>
      </c>
      <c r="B363" s="92">
        <v>1054</v>
      </c>
      <c r="C363">
        <v>300</v>
      </c>
      <c r="D363">
        <v>156</v>
      </c>
      <c r="E363">
        <v>144</v>
      </c>
      <c r="F363">
        <v>29</v>
      </c>
      <c r="G363">
        <v>25889</v>
      </c>
      <c r="H363">
        <v>8.9353219999999993</v>
      </c>
      <c r="I363">
        <v>54.415443000000003</v>
      </c>
      <c r="J363" cm="1">
        <f t="array" ref="J363">LOOKUP(1,1/FREQUENCY(0,SIN((RADIANS($M$3:$M$471-H363))/2)^2+SIN((RADIANS($N$3:$N$471-I363))/2)^2*COS(RADIANS($M$3:$M$471))*COS(RADIANS(H363))),$L$3:$L$471)</f>
        <v>272</v>
      </c>
      <c r="L363" s="118">
        <v>380</v>
      </c>
      <c r="M363" s="96">
        <v>9.8215838022915403</v>
      </c>
      <c r="N363" s="96">
        <v>52.424855254606598</v>
      </c>
    </row>
    <row r="364" spans="1:14" ht="15">
      <c r="A364" t="s">
        <v>1696</v>
      </c>
      <c r="B364" s="92">
        <v>1054</v>
      </c>
      <c r="C364">
        <v>719</v>
      </c>
      <c r="D364">
        <v>359</v>
      </c>
      <c r="E364">
        <v>360</v>
      </c>
      <c r="F364">
        <v>38</v>
      </c>
      <c r="G364">
        <v>25887</v>
      </c>
      <c r="H364">
        <v>9.2013809999999996</v>
      </c>
      <c r="I364">
        <v>54.433242999999997</v>
      </c>
      <c r="J364" cm="1">
        <f t="array" ref="J364">LOOKUP(1,1/FREQUENCY(0,SIN((RADIANS($M$3:$M$471-H364))/2)^2+SIN((RADIANS($N$3:$N$471-I364))/2)^2*COS(RADIANS($M$3:$M$471))*COS(RADIANS(H364))),$L$3:$L$471)</f>
        <v>272</v>
      </c>
      <c r="L364" s="118">
        <v>381</v>
      </c>
      <c r="M364" s="96">
        <v>9.0762254363019004</v>
      </c>
      <c r="N364" s="96">
        <v>49.363386962607201</v>
      </c>
    </row>
    <row r="365" spans="1:14" ht="15">
      <c r="A365" t="s">
        <v>1697</v>
      </c>
      <c r="B365" s="92">
        <v>1054</v>
      </c>
      <c r="C365">
        <v>113</v>
      </c>
      <c r="D365">
        <v>52</v>
      </c>
      <c r="E365">
        <v>61</v>
      </c>
      <c r="F365">
        <v>37</v>
      </c>
      <c r="G365">
        <v>25876</v>
      </c>
      <c r="H365">
        <v>9.1541490000000003</v>
      </c>
      <c r="I365">
        <v>54.408531000000004</v>
      </c>
      <c r="J365" cm="1">
        <f t="array" ref="J365">LOOKUP(1,1/FREQUENCY(0,SIN((RADIANS($M$3:$M$471-H365))/2)^2+SIN((RADIANS($N$3:$N$471-I365))/2)^2*COS(RADIANS($M$3:$M$471))*COS(RADIANS(H365))),$L$3:$L$471)</f>
        <v>272</v>
      </c>
      <c r="L365" s="118">
        <v>382</v>
      </c>
      <c r="M365" s="96">
        <v>10.1602912689993</v>
      </c>
      <c r="N365" s="96">
        <v>49.989194783794701</v>
      </c>
    </row>
    <row r="366" spans="1:14" ht="15">
      <c r="A366" t="s">
        <v>1698</v>
      </c>
      <c r="B366" s="92">
        <v>1054</v>
      </c>
      <c r="C366">
        <v>768</v>
      </c>
      <c r="D366">
        <v>396</v>
      </c>
      <c r="E366">
        <v>372</v>
      </c>
      <c r="F366">
        <v>39</v>
      </c>
      <c r="G366">
        <v>25872</v>
      </c>
      <c r="H366">
        <v>9.2041389999999996</v>
      </c>
      <c r="I366">
        <v>54.473433</v>
      </c>
      <c r="J366" cm="1">
        <f t="array" ref="J366">LOOKUP(1,1/FREQUENCY(0,SIN((RADIANS($M$3:$M$471-H366))/2)^2+SIN((RADIANS($N$3:$N$471-I366))/2)^2*COS(RADIANS($M$3:$M$471))*COS(RADIANS(H366))),$L$3:$L$471)</f>
        <v>272</v>
      </c>
      <c r="L366" s="118">
        <v>383</v>
      </c>
      <c r="M366" s="96">
        <v>10.1964915719944</v>
      </c>
      <c r="N366" s="96">
        <v>50.027972403314301</v>
      </c>
    </row>
    <row r="367" spans="1:14" ht="15">
      <c r="A367" t="s">
        <v>1699</v>
      </c>
      <c r="B367" s="92">
        <v>1054</v>
      </c>
      <c r="C367">
        <v>1029</v>
      </c>
      <c r="D367">
        <v>514</v>
      </c>
      <c r="E367">
        <v>515</v>
      </c>
      <c r="F367">
        <v>37</v>
      </c>
      <c r="G367">
        <v>25889</v>
      </c>
      <c r="H367">
        <v>8.9844639999999991</v>
      </c>
      <c r="I367">
        <v>54.399484000000001</v>
      </c>
      <c r="J367" cm="1">
        <f t="array" ref="J367">LOOKUP(1,1/FREQUENCY(0,SIN((RADIANS($M$3:$M$471-H367))/2)^2+SIN((RADIANS($N$3:$N$471-I367))/2)^2*COS(RADIANS($M$3:$M$471))*COS(RADIANS(H367))),$L$3:$L$471)</f>
        <v>272</v>
      </c>
      <c r="L367" s="118">
        <v>384</v>
      </c>
      <c r="M367" s="96">
        <v>10.843117798999801</v>
      </c>
      <c r="N367" s="96">
        <v>49.378692685839098</v>
      </c>
    </row>
    <row r="368" spans="1:14" ht="15">
      <c r="A368" t="s">
        <v>1700</v>
      </c>
      <c r="B368" s="92">
        <v>1054</v>
      </c>
      <c r="C368">
        <v>426</v>
      </c>
      <c r="D368">
        <v>218</v>
      </c>
      <c r="E368">
        <v>208</v>
      </c>
      <c r="F368">
        <v>252</v>
      </c>
      <c r="G368">
        <v>25856</v>
      </c>
      <c r="H368">
        <v>8.9925160000000002</v>
      </c>
      <c r="I368">
        <v>54.530417999999997</v>
      </c>
      <c r="J368" cm="1">
        <f t="array" ref="J368">LOOKUP(1,1/FREQUENCY(0,SIN((RADIANS($M$3:$M$471-H368))/2)^2+SIN((RADIANS($N$3:$N$471-I368))/2)^2*COS(RADIANS($M$3:$M$471))*COS(RADIANS(H368))),$L$3:$L$471)</f>
        <v>272</v>
      </c>
      <c r="L368" s="118">
        <v>385</v>
      </c>
      <c r="M368" s="96">
        <v>9.0905175486888705</v>
      </c>
      <c r="N368" s="96">
        <v>49.970041373599699</v>
      </c>
    </row>
    <row r="369" spans="1:14" ht="15">
      <c r="A369" t="s">
        <v>1701</v>
      </c>
      <c r="B369" s="92">
        <v>1054</v>
      </c>
      <c r="C369">
        <v>515</v>
      </c>
      <c r="D369">
        <v>248</v>
      </c>
      <c r="E369">
        <v>267</v>
      </c>
      <c r="F369">
        <v>59</v>
      </c>
      <c r="G369">
        <v>25853</v>
      </c>
      <c r="H369">
        <v>9.0680969999999999</v>
      </c>
      <c r="I369">
        <v>54.559393999999998</v>
      </c>
      <c r="J369" cm="1">
        <f t="array" ref="J369">LOOKUP(1,1/FREQUENCY(0,SIN((RADIANS($M$3:$M$471-H369))/2)^2+SIN((RADIANS($N$3:$N$471-I369))/2)^2*COS(RADIANS($M$3:$M$471))*COS(RADIANS(H369))),$L$3:$L$471)</f>
        <v>272</v>
      </c>
      <c r="L369" s="118">
        <v>386</v>
      </c>
      <c r="M369" s="96">
        <v>8.8139941935628006</v>
      </c>
      <c r="N369" s="96">
        <v>51.9834366294197</v>
      </c>
    </row>
    <row r="370" spans="1:14" ht="15">
      <c r="A370" t="s">
        <v>1702</v>
      </c>
      <c r="B370" s="92">
        <v>1054</v>
      </c>
      <c r="C370">
        <v>543</v>
      </c>
      <c r="D370">
        <v>276</v>
      </c>
      <c r="E370">
        <v>267</v>
      </c>
      <c r="F370">
        <v>95</v>
      </c>
      <c r="G370">
        <v>25821</v>
      </c>
      <c r="H370">
        <v>9.0156220000000005</v>
      </c>
      <c r="I370">
        <v>54.581074999999998</v>
      </c>
      <c r="J370" cm="1">
        <f t="array" ref="J370">LOOKUP(1,1/FREQUENCY(0,SIN((RADIANS($M$3:$M$471-H370))/2)^2+SIN((RADIANS($N$3:$N$471-I370))/2)^2*COS(RADIANS($M$3:$M$471))*COS(RADIANS(H370))),$L$3:$L$471)</f>
        <v>333</v>
      </c>
      <c r="L370" s="118">
        <v>387</v>
      </c>
      <c r="M370" s="96">
        <v>8.9322184386648598</v>
      </c>
      <c r="N370" s="96">
        <v>52.193312429816601</v>
      </c>
    </row>
    <row r="371" spans="1:14" ht="15">
      <c r="A371" t="s">
        <v>1703</v>
      </c>
      <c r="B371" s="92">
        <v>1054</v>
      </c>
      <c r="C371">
        <v>620</v>
      </c>
      <c r="D371">
        <v>307</v>
      </c>
      <c r="E371">
        <v>313</v>
      </c>
      <c r="F371">
        <v>36</v>
      </c>
      <c r="G371">
        <v>25842</v>
      </c>
      <c r="H371">
        <v>8.9472670000000001</v>
      </c>
      <c r="I371">
        <v>54.704208999999999</v>
      </c>
      <c r="J371" cm="1">
        <f t="array" ref="J371">LOOKUP(1,1/FREQUENCY(0,SIN((RADIANS($M$3:$M$471-H371))/2)^2+SIN((RADIANS($N$3:$N$471-I371))/2)^2*COS(RADIANS($M$3:$M$471))*COS(RADIANS(H371))),$L$3:$L$471)</f>
        <v>333</v>
      </c>
      <c r="L371" s="118">
        <v>388</v>
      </c>
      <c r="M371" s="96">
        <v>8.9590441321908791</v>
      </c>
      <c r="N371" s="96">
        <v>52.278494976489903</v>
      </c>
    </row>
    <row r="372" spans="1:14" ht="15">
      <c r="A372" t="s">
        <v>1704</v>
      </c>
      <c r="B372" s="92">
        <v>1054</v>
      </c>
      <c r="C372">
        <v>760</v>
      </c>
      <c r="D372">
        <v>368</v>
      </c>
      <c r="E372">
        <v>392</v>
      </c>
      <c r="F372">
        <v>57</v>
      </c>
      <c r="G372">
        <v>25853</v>
      </c>
      <c r="H372">
        <v>9.0438410000000005</v>
      </c>
      <c r="I372">
        <v>54.581229</v>
      </c>
      <c r="J372" cm="1">
        <f t="array" ref="J372">LOOKUP(1,1/FREQUENCY(0,SIN((RADIANS($M$3:$M$471-H372))/2)^2+SIN((RADIANS($N$3:$N$471-I372))/2)^2*COS(RADIANS($M$3:$M$471))*COS(RADIANS(H372))),$L$3:$L$471)</f>
        <v>272</v>
      </c>
      <c r="L372" s="118">
        <v>389</v>
      </c>
      <c r="M372" s="96">
        <v>9.5943015886624607</v>
      </c>
      <c r="N372" s="96">
        <v>49.798442730314498</v>
      </c>
    </row>
    <row r="373" spans="1:14" ht="15">
      <c r="A373" t="s">
        <v>1705</v>
      </c>
      <c r="B373" s="92">
        <v>1054</v>
      </c>
      <c r="C373">
        <v>1999</v>
      </c>
      <c r="D373">
        <v>998</v>
      </c>
      <c r="E373">
        <v>1001</v>
      </c>
      <c r="F373">
        <v>58</v>
      </c>
      <c r="G373">
        <v>25852</v>
      </c>
      <c r="H373">
        <v>8.9249220000000005</v>
      </c>
      <c r="I373">
        <v>54.635913000000002</v>
      </c>
      <c r="J373" cm="1">
        <f t="array" ref="J373">LOOKUP(1,1/FREQUENCY(0,SIN((RADIANS($M$3:$M$471-H373))/2)^2+SIN((RADIANS($N$3:$N$471-I373))/2)^2*COS(RADIANS($M$3:$M$471))*COS(RADIANS(H373))),$L$3:$L$471)</f>
        <v>333</v>
      </c>
      <c r="L373" s="118">
        <v>390</v>
      </c>
      <c r="M373" s="96">
        <v>10.9729038959004</v>
      </c>
      <c r="N373" s="96">
        <v>49.558507375673699</v>
      </c>
    </row>
    <row r="374" spans="1:14" ht="15">
      <c r="A374" t="s">
        <v>1706</v>
      </c>
      <c r="B374" s="92">
        <v>1054</v>
      </c>
      <c r="C374">
        <v>5543</v>
      </c>
      <c r="D374">
        <v>2723</v>
      </c>
      <c r="E374">
        <v>2820</v>
      </c>
      <c r="F374">
        <v>569</v>
      </c>
      <c r="G374">
        <v>25821</v>
      </c>
      <c r="H374">
        <v>8.9609579999999998</v>
      </c>
      <c r="I374">
        <v>54.620072999999998</v>
      </c>
      <c r="J374" cm="1">
        <f t="array" ref="J374">LOOKUP(1,1/FREQUENCY(0,SIN((RADIANS($M$3:$M$471-H374))/2)^2+SIN((RADIANS($N$3:$N$471-I374))/2)^2*COS(RADIANS($M$3:$M$471))*COS(RADIANS(H374))),$L$3:$L$471)</f>
        <v>333</v>
      </c>
      <c r="L374" s="118">
        <v>391</v>
      </c>
      <c r="M374" s="96">
        <v>8.9546441213374699</v>
      </c>
      <c r="N374" s="96">
        <v>50.086015733326498</v>
      </c>
    </row>
    <row r="375" spans="1:14" ht="15">
      <c r="A375" t="s">
        <v>1707</v>
      </c>
      <c r="B375" s="92">
        <v>1054</v>
      </c>
      <c r="C375">
        <v>2330</v>
      </c>
      <c r="D375">
        <v>1118</v>
      </c>
      <c r="E375">
        <v>1212</v>
      </c>
      <c r="F375">
        <v>231</v>
      </c>
      <c r="G375">
        <v>25821</v>
      </c>
      <c r="H375">
        <v>8.9821270000000002</v>
      </c>
      <c r="I375">
        <v>54.605120999999997</v>
      </c>
      <c r="J375" cm="1">
        <f t="array" ref="J375">LOOKUP(1,1/FREQUENCY(0,SIN((RADIANS($M$3:$M$471-H375))/2)^2+SIN((RADIANS($N$3:$N$471-I375))/2)^2*COS(RADIANS($M$3:$M$471))*COS(RADIANS(H375))),$L$3:$L$471)</f>
        <v>333</v>
      </c>
      <c r="L375" s="118">
        <v>392</v>
      </c>
      <c r="M375" s="96">
        <v>7.1759043891478598</v>
      </c>
      <c r="N375" s="96">
        <v>51.4755782506206</v>
      </c>
    </row>
    <row r="376" spans="1:14" ht="15">
      <c r="A376" t="s">
        <v>1708</v>
      </c>
      <c r="B376" s="92">
        <v>1054</v>
      </c>
      <c r="C376">
        <v>1255</v>
      </c>
      <c r="D376">
        <v>633</v>
      </c>
      <c r="E376">
        <v>622</v>
      </c>
      <c r="F376">
        <v>71</v>
      </c>
      <c r="G376">
        <v>25853</v>
      </c>
      <c r="H376">
        <v>9.0412839999999992</v>
      </c>
      <c r="I376">
        <v>54.605989999999998</v>
      </c>
      <c r="J376" cm="1">
        <f t="array" ref="J376">LOOKUP(1,1/FREQUENCY(0,SIN((RADIANS($M$3:$M$471-H376))/2)^2+SIN((RADIANS($N$3:$N$471-I376))/2)^2*COS(RADIANS($M$3:$M$471))*COS(RADIANS(H376))),$L$3:$L$471)</f>
        <v>333</v>
      </c>
      <c r="L376" s="118">
        <v>393</v>
      </c>
      <c r="M376" s="96">
        <v>10.231641549556</v>
      </c>
      <c r="N376" s="96">
        <v>48.529762279252203</v>
      </c>
    </row>
    <row r="377" spans="1:14" ht="15">
      <c r="A377" t="s">
        <v>1709</v>
      </c>
      <c r="B377" s="92">
        <v>1054</v>
      </c>
      <c r="C377">
        <v>359</v>
      </c>
      <c r="D377">
        <v>183</v>
      </c>
      <c r="E377">
        <v>176</v>
      </c>
      <c r="F377">
        <v>35</v>
      </c>
      <c r="G377">
        <v>25862</v>
      </c>
      <c r="H377">
        <v>9.1458180000000002</v>
      </c>
      <c r="I377">
        <v>54.678835999999997</v>
      </c>
      <c r="J377" cm="1">
        <f t="array" ref="J377">LOOKUP(1,1/FREQUENCY(0,SIN((RADIANS($M$3:$M$471-H377))/2)^2+SIN((RADIANS($N$3:$N$471-I377))/2)^2*COS(RADIANS($M$3:$M$471))*COS(RADIANS(H377))),$L$3:$L$471)</f>
        <v>272</v>
      </c>
      <c r="L377" s="118">
        <v>394</v>
      </c>
      <c r="M377" s="96">
        <v>10.222453993594099</v>
      </c>
      <c r="N377" s="96">
        <v>48.736752234798402</v>
      </c>
    </row>
    <row r="378" spans="1:14" ht="15">
      <c r="A378" t="s">
        <v>1710</v>
      </c>
      <c r="B378" s="92">
        <v>1054</v>
      </c>
      <c r="C378">
        <v>414</v>
      </c>
      <c r="D378">
        <v>210</v>
      </c>
      <c r="E378">
        <v>204</v>
      </c>
      <c r="F378">
        <v>34</v>
      </c>
      <c r="G378">
        <v>25862</v>
      </c>
      <c r="H378">
        <v>9.1074249999999992</v>
      </c>
      <c r="I378">
        <v>54.678410999999997</v>
      </c>
      <c r="J378" cm="1">
        <f t="array" ref="J378">LOOKUP(1,1/FREQUENCY(0,SIN((RADIANS($M$3:$M$471-H378))/2)^2+SIN((RADIANS($N$3:$N$471-I378))/2)^2*COS(RADIANS($M$3:$M$471))*COS(RADIANS(H378))),$L$3:$L$471)</f>
        <v>333</v>
      </c>
      <c r="L378" s="118">
        <v>395</v>
      </c>
      <c r="M378" s="96">
        <v>9.6453350325539198</v>
      </c>
      <c r="N378" s="96">
        <v>47.744596109044799</v>
      </c>
    </row>
    <row r="379" spans="1:14" ht="15">
      <c r="A379" t="s">
        <v>1711</v>
      </c>
      <c r="B379" s="92">
        <v>1054</v>
      </c>
      <c r="C379">
        <v>468</v>
      </c>
      <c r="D379">
        <v>228</v>
      </c>
      <c r="E379">
        <v>240</v>
      </c>
      <c r="F379">
        <v>29</v>
      </c>
      <c r="G379">
        <v>25858</v>
      </c>
      <c r="H379">
        <v>9.0566669999999991</v>
      </c>
      <c r="I379">
        <v>54.643537999999999</v>
      </c>
      <c r="J379" cm="1">
        <f t="array" ref="J379">LOOKUP(1,1/FREQUENCY(0,SIN((RADIANS($M$3:$M$471-H379))/2)^2+SIN((RADIANS($N$3:$N$471-I379))/2)^2*COS(RADIANS($M$3:$M$471))*COS(RADIANS(H379))),$L$3:$L$471)</f>
        <v>333</v>
      </c>
      <c r="L379" s="118">
        <v>396</v>
      </c>
      <c r="M379" s="96">
        <v>10.401586855830301</v>
      </c>
      <c r="N379" s="96">
        <v>48.509929735253699</v>
      </c>
    </row>
    <row r="380" spans="1:14" ht="15">
      <c r="A380" t="s">
        <v>1712</v>
      </c>
      <c r="B380" s="92">
        <v>1054</v>
      </c>
      <c r="C380">
        <v>727</v>
      </c>
      <c r="D380">
        <v>360</v>
      </c>
      <c r="E380">
        <v>367</v>
      </c>
      <c r="F380">
        <v>38</v>
      </c>
      <c r="G380">
        <v>25862</v>
      </c>
      <c r="H380">
        <v>9.1396619999999995</v>
      </c>
      <c r="I380">
        <v>54.652937000000001</v>
      </c>
      <c r="J380" cm="1">
        <f t="array" ref="J380">LOOKUP(1,1/FREQUENCY(0,SIN((RADIANS($M$3:$M$471-H380))/2)^2+SIN((RADIANS($N$3:$N$471-I380))/2)^2*COS(RADIANS($M$3:$M$471))*COS(RADIANS(H380))),$L$3:$L$471)</f>
        <v>272</v>
      </c>
      <c r="L380" s="118">
        <v>397</v>
      </c>
      <c r="M380" s="96">
        <v>8.8096233090588605</v>
      </c>
      <c r="N380" s="96">
        <v>50.203474808604298</v>
      </c>
    </row>
    <row r="381" spans="1:14" ht="15">
      <c r="A381" t="s">
        <v>1713</v>
      </c>
      <c r="B381" s="92">
        <v>1054</v>
      </c>
      <c r="C381">
        <v>63</v>
      </c>
      <c r="D381">
        <v>34</v>
      </c>
      <c r="E381">
        <v>29</v>
      </c>
      <c r="F381">
        <v>30</v>
      </c>
      <c r="G381">
        <v>25862</v>
      </c>
      <c r="H381">
        <v>9.1307749999999999</v>
      </c>
      <c r="I381">
        <v>54.620407</v>
      </c>
      <c r="J381" cm="1">
        <f t="array" ref="J381">LOOKUP(1,1/FREQUENCY(0,SIN((RADIANS($M$3:$M$471-H381))/2)^2+SIN((RADIANS($N$3:$N$471-I381))/2)^2*COS(RADIANS($M$3:$M$471))*COS(RADIANS(H381))),$L$3:$L$471)</f>
        <v>272</v>
      </c>
      <c r="L381" s="118">
        <v>398</v>
      </c>
      <c r="M381" s="96">
        <v>9.7246061104223394</v>
      </c>
      <c r="N381" s="96">
        <v>54.288270250344503</v>
      </c>
    </row>
    <row r="382" spans="1:14" ht="15">
      <c r="A382" t="s">
        <v>1714</v>
      </c>
      <c r="B382" s="92">
        <v>1054</v>
      </c>
      <c r="C382">
        <v>3280</v>
      </c>
      <c r="D382">
        <v>1614</v>
      </c>
      <c r="E382">
        <v>1666</v>
      </c>
      <c r="F382">
        <v>69</v>
      </c>
      <c r="G382">
        <v>25842</v>
      </c>
      <c r="H382">
        <v>8.9337260000000001</v>
      </c>
      <c r="I382">
        <v>54.681708999999998</v>
      </c>
      <c r="J382" cm="1">
        <f t="array" ref="J382">LOOKUP(1,1/FREQUENCY(0,SIN((RADIANS($M$3:$M$471-H382))/2)^2+SIN((RADIANS($N$3:$N$471-I382))/2)^2*COS(RADIANS($M$3:$M$471))*COS(RADIANS(H382))),$L$3:$L$471)</f>
        <v>333</v>
      </c>
      <c r="L382" s="118">
        <v>399</v>
      </c>
      <c r="M382" s="96">
        <v>9.09714220939812</v>
      </c>
      <c r="N382" s="96">
        <v>48.827761838068596</v>
      </c>
    </row>
    <row r="383" spans="1:14" ht="15">
      <c r="A383" t="s">
        <v>1715</v>
      </c>
      <c r="B383" s="92">
        <v>1054</v>
      </c>
      <c r="C383">
        <v>336</v>
      </c>
      <c r="D383">
        <v>174</v>
      </c>
      <c r="E383">
        <v>162</v>
      </c>
      <c r="F383">
        <v>31</v>
      </c>
      <c r="G383">
        <v>25842</v>
      </c>
      <c r="H383">
        <v>9.0215610000000002</v>
      </c>
      <c r="I383">
        <v>54.684136000000002</v>
      </c>
      <c r="J383" cm="1">
        <f t="array" ref="J383">LOOKUP(1,1/FREQUENCY(0,SIN((RADIANS($M$3:$M$471-H383))/2)^2+SIN((RADIANS($N$3:$N$471-I383))/2)^2*COS(RADIANS($M$3:$M$471))*COS(RADIANS(H383))),$L$3:$L$471)</f>
        <v>333</v>
      </c>
      <c r="L383" s="118">
        <v>400</v>
      </c>
      <c r="M383" s="96">
        <v>8.6288649330381393</v>
      </c>
      <c r="N383" s="96">
        <v>51.993634070721299</v>
      </c>
    </row>
    <row r="384" spans="1:14" ht="15">
      <c r="A384" t="s">
        <v>1716</v>
      </c>
      <c r="B384" s="92">
        <v>1054</v>
      </c>
      <c r="C384">
        <v>306</v>
      </c>
      <c r="D384">
        <v>148</v>
      </c>
      <c r="E384">
        <v>158</v>
      </c>
      <c r="F384">
        <v>16</v>
      </c>
      <c r="G384">
        <v>25842</v>
      </c>
      <c r="H384">
        <v>8.827553</v>
      </c>
      <c r="I384">
        <v>54.665128000000003</v>
      </c>
      <c r="J384" cm="1">
        <f t="array" ref="J384">LOOKUP(1,1/FREQUENCY(0,SIN((RADIANS($M$3:$M$471-H384))/2)^2+SIN((RADIANS($N$3:$N$471-I384))/2)^2*COS(RADIANS($M$3:$M$471))*COS(RADIANS(H384))),$L$3:$L$471)</f>
        <v>333</v>
      </c>
      <c r="L384" s="118">
        <v>401</v>
      </c>
      <c r="M384" s="96">
        <v>10.0604081018258</v>
      </c>
      <c r="N384" s="96">
        <v>54.3487708201584</v>
      </c>
    </row>
    <row r="385" spans="1:14" ht="15">
      <c r="A385" t="s">
        <v>1717</v>
      </c>
      <c r="B385" s="92">
        <v>1054</v>
      </c>
      <c r="C385">
        <v>282</v>
      </c>
      <c r="D385">
        <v>142</v>
      </c>
      <c r="E385">
        <v>140</v>
      </c>
      <c r="F385">
        <v>66</v>
      </c>
      <c r="G385">
        <v>25821</v>
      </c>
      <c r="H385">
        <v>8.9958880000000008</v>
      </c>
      <c r="I385">
        <v>54.631189999999997</v>
      </c>
      <c r="J385" cm="1">
        <f t="array" ref="J385">LOOKUP(1,1/FREQUENCY(0,SIN((RADIANS($M$3:$M$471-H385))/2)^2+SIN((RADIANS($N$3:$N$471-I385))/2)^2*COS(RADIANS($M$3:$M$471))*COS(RADIANS(H385))),$L$3:$L$471)</f>
        <v>333</v>
      </c>
      <c r="L385" s="118">
        <v>402</v>
      </c>
      <c r="M385" s="96">
        <v>9.4496365266611395</v>
      </c>
      <c r="N385" s="96">
        <v>53.967286497350997</v>
      </c>
    </row>
    <row r="386" spans="1:14" ht="15">
      <c r="A386" t="s">
        <v>1718</v>
      </c>
      <c r="B386" s="92">
        <v>1054</v>
      </c>
      <c r="C386">
        <v>1032</v>
      </c>
      <c r="D386">
        <v>504</v>
      </c>
      <c r="E386">
        <v>528</v>
      </c>
      <c r="F386">
        <v>116</v>
      </c>
      <c r="G386">
        <v>25821</v>
      </c>
      <c r="H386">
        <v>8.9940730000000002</v>
      </c>
      <c r="I386">
        <v>54.588681999999999</v>
      </c>
      <c r="J386" cm="1">
        <f t="array" ref="J386">LOOKUP(1,1/FREQUENCY(0,SIN((RADIANS($M$3:$M$471-H386))/2)^2+SIN((RADIANS($N$3:$N$471-I386))/2)^2*COS(RADIANS($M$3:$M$471))*COS(RADIANS(H386))),$L$3:$L$471)</f>
        <v>333</v>
      </c>
      <c r="L386" s="118">
        <v>403</v>
      </c>
      <c r="M386" s="96">
        <v>8.2588599483277605</v>
      </c>
      <c r="N386" s="96">
        <v>47.634211621373098</v>
      </c>
    </row>
    <row r="387" spans="1:14" ht="15">
      <c r="A387" t="s">
        <v>1719</v>
      </c>
      <c r="B387" s="92">
        <v>1054</v>
      </c>
      <c r="C387">
        <v>183</v>
      </c>
      <c r="D387">
        <v>98</v>
      </c>
      <c r="E387">
        <v>85</v>
      </c>
      <c r="F387">
        <v>30</v>
      </c>
      <c r="G387">
        <v>25821</v>
      </c>
      <c r="H387">
        <v>9.0327219999999997</v>
      </c>
      <c r="I387">
        <v>54.623716999999999</v>
      </c>
      <c r="J387" cm="1">
        <f t="array" ref="J387">LOOKUP(1,1/FREQUENCY(0,SIN((RADIANS($M$3:$M$471-H387))/2)^2+SIN((RADIANS($N$3:$N$471-I387))/2)^2*COS(RADIANS($M$3:$M$471))*COS(RADIANS(H387))),$L$3:$L$471)</f>
        <v>333</v>
      </c>
      <c r="L387" s="118">
        <v>406</v>
      </c>
      <c r="M387" s="96">
        <v>8.8615257525536197</v>
      </c>
      <c r="N387" s="96">
        <v>47.8064353220893</v>
      </c>
    </row>
    <row r="388" spans="1:14" ht="15">
      <c r="A388" t="s">
        <v>1720</v>
      </c>
      <c r="B388" s="92">
        <v>1055</v>
      </c>
      <c r="C388">
        <v>8287</v>
      </c>
      <c r="D388">
        <v>4093</v>
      </c>
      <c r="E388">
        <v>4194</v>
      </c>
      <c r="F388">
        <v>87</v>
      </c>
      <c r="G388">
        <v>23623</v>
      </c>
      <c r="H388">
        <v>10.573059000000001</v>
      </c>
      <c r="I388">
        <v>54.011094</v>
      </c>
      <c r="J388" cm="1">
        <f t="array" ref="J388">LOOKUP(1,1/FREQUENCY(0,SIN((RADIANS($M$3:$M$471-H388))/2)^2+SIN((RADIANS($N$3:$N$471-I388))/2)^2*COS(RADIANS($M$3:$M$471))*COS(RADIANS(H388))),$L$3:$L$471)</f>
        <v>412</v>
      </c>
      <c r="L388" s="118">
        <v>408</v>
      </c>
      <c r="M388" s="96">
        <v>10.8023579660248</v>
      </c>
      <c r="N388" s="96">
        <v>53.897547410262803</v>
      </c>
    </row>
    <row r="389" spans="1:14" ht="15">
      <c r="A389" t="s">
        <v>1721</v>
      </c>
      <c r="B389" s="92">
        <v>1055</v>
      </c>
      <c r="C389">
        <v>20044</v>
      </c>
      <c r="D389">
        <v>9346</v>
      </c>
      <c r="E389">
        <v>10698</v>
      </c>
      <c r="F389">
        <v>1090</v>
      </c>
      <c r="G389">
        <v>23611</v>
      </c>
      <c r="H389">
        <v>10.695909</v>
      </c>
      <c r="I389">
        <v>53.920431000000001</v>
      </c>
      <c r="J389" cm="1">
        <f t="array" ref="J389">LOOKUP(1,1/FREQUENCY(0,SIN((RADIANS($M$3:$M$471-H389))/2)^2+SIN((RADIANS($N$3:$N$471-I389))/2)^2*COS(RADIANS($M$3:$M$471))*COS(RADIANS(H389))),$L$3:$L$471)</f>
        <v>412</v>
      </c>
      <c r="L389" s="118">
        <v>409</v>
      </c>
      <c r="M389" s="96">
        <v>9.2156501432353704</v>
      </c>
      <c r="N389" s="96">
        <v>48.852305323182897</v>
      </c>
    </row>
    <row r="390" spans="1:14" ht="15">
      <c r="A390" t="s">
        <v>1722</v>
      </c>
      <c r="B390" s="92">
        <v>1055</v>
      </c>
      <c r="C390">
        <v>3389</v>
      </c>
      <c r="D390">
        <v>1720</v>
      </c>
      <c r="E390">
        <v>1669</v>
      </c>
      <c r="F390">
        <v>53</v>
      </c>
      <c r="G390">
        <v>23715</v>
      </c>
      <c r="H390">
        <v>10.429900999999999</v>
      </c>
      <c r="I390">
        <v>54.104438999999999</v>
      </c>
      <c r="J390" cm="1">
        <f t="array" ref="J390">LOOKUP(1,1/FREQUENCY(0,SIN((RADIANS($M$3:$M$471-H390))/2)^2+SIN((RADIANS($N$3:$N$471-I390))/2)^2*COS(RADIANS($M$3:$M$471))*COS(RADIANS(H390))),$L$3:$L$471)</f>
        <v>412</v>
      </c>
      <c r="L390" s="118">
        <v>410</v>
      </c>
      <c r="M390" s="96">
        <v>10.4012813869114</v>
      </c>
      <c r="N390" s="96">
        <v>48.5146084080517</v>
      </c>
    </row>
    <row r="391" spans="1:14" ht="15">
      <c r="A391" t="s">
        <v>1723</v>
      </c>
      <c r="B391" s="92">
        <v>1055</v>
      </c>
      <c r="C391">
        <v>1224</v>
      </c>
      <c r="D391">
        <v>560</v>
      </c>
      <c r="E391">
        <v>664</v>
      </c>
      <c r="F391">
        <v>134</v>
      </c>
      <c r="G391">
        <v>23747</v>
      </c>
      <c r="H391">
        <v>11.081630000000001</v>
      </c>
      <c r="I391">
        <v>54.223661</v>
      </c>
      <c r="J391" cm="1">
        <f t="array" ref="J391">LOOKUP(1,1/FREQUENCY(0,SIN((RADIANS($M$3:$M$471-H391))/2)^2+SIN((RADIANS($N$3:$N$471-I391))/2)^2*COS(RADIANS($M$3:$M$471))*COS(RADIANS(H391))),$L$3:$L$471)</f>
        <v>408</v>
      </c>
      <c r="L391" s="118">
        <v>411</v>
      </c>
      <c r="M391" s="96">
        <v>8.7375726893591903</v>
      </c>
      <c r="N391" s="96">
        <v>51.7001692737445</v>
      </c>
    </row>
    <row r="392" spans="1:14" ht="15">
      <c r="A392" t="s">
        <v>1724</v>
      </c>
      <c r="B392" s="92">
        <v>1055</v>
      </c>
      <c r="C392">
        <v>17013</v>
      </c>
      <c r="D392">
        <v>7994</v>
      </c>
      <c r="E392">
        <v>9019</v>
      </c>
      <c r="F392">
        <v>411</v>
      </c>
      <c r="G392">
        <v>23701</v>
      </c>
      <c r="H392">
        <v>10.614962</v>
      </c>
      <c r="I392">
        <v>54.138933000000002</v>
      </c>
      <c r="J392" cm="1">
        <f t="array" ref="J392">LOOKUP(1,1/FREQUENCY(0,SIN((RADIANS($M$3:$M$471-H392))/2)^2+SIN((RADIANS($N$3:$N$471-I392))/2)^2*COS(RADIANS($M$3:$M$471))*COS(RADIANS(H392))),$L$3:$L$471)</f>
        <v>412</v>
      </c>
      <c r="L392" s="118">
        <v>412</v>
      </c>
      <c r="M392" s="96">
        <v>10.6414677086397</v>
      </c>
      <c r="N392" s="96">
        <v>53.919162688464098</v>
      </c>
    </row>
    <row r="393" spans="1:14" ht="15">
      <c r="A393" t="s">
        <v>1725</v>
      </c>
      <c r="B393" s="92">
        <v>1055</v>
      </c>
      <c r="C393">
        <v>7158</v>
      </c>
      <c r="D393">
        <v>3464</v>
      </c>
      <c r="E393">
        <v>3694</v>
      </c>
      <c r="F393">
        <v>140</v>
      </c>
      <c r="G393">
        <v>23743</v>
      </c>
      <c r="H393">
        <v>10.961100999999999</v>
      </c>
      <c r="I393">
        <v>54.149248999999998</v>
      </c>
      <c r="J393" cm="1">
        <f t="array" ref="J393">LOOKUP(1,1/FREQUENCY(0,SIN((RADIANS($M$3:$M$471-H393))/2)^2+SIN((RADIANS($N$3:$N$471-I393))/2)^2*COS(RADIANS($M$3:$M$471))*COS(RADIANS(H393))),$L$3:$L$471)</f>
        <v>408</v>
      </c>
      <c r="L393" s="118">
        <v>413</v>
      </c>
      <c r="M393" s="96">
        <v>8.6737172889844505</v>
      </c>
      <c r="N393" s="96">
        <v>49.290439385127101</v>
      </c>
    </row>
    <row r="394" spans="1:14" ht="15">
      <c r="A394" t="s">
        <v>1726</v>
      </c>
      <c r="B394" s="92">
        <v>1055</v>
      </c>
      <c r="C394">
        <v>1045</v>
      </c>
      <c r="D394">
        <v>498</v>
      </c>
      <c r="E394">
        <v>547</v>
      </c>
      <c r="F394">
        <v>52</v>
      </c>
      <c r="G394">
        <v>23749</v>
      </c>
      <c r="H394">
        <v>11.03599</v>
      </c>
      <c r="I394">
        <v>54.232089999999999</v>
      </c>
      <c r="J394" cm="1">
        <f t="array" ref="J394">LOOKUP(1,1/FREQUENCY(0,SIN((RADIANS($M$3:$M$471-H394))/2)^2+SIN((RADIANS($N$3:$N$471-I394))/2)^2*COS(RADIANS($M$3:$M$471))*COS(RADIANS(H394))),$L$3:$L$471)</f>
        <v>408</v>
      </c>
      <c r="L394" s="118">
        <v>414</v>
      </c>
      <c r="M394" s="96">
        <v>9.4878950269938898</v>
      </c>
      <c r="N394" s="96">
        <v>53.636557762319903</v>
      </c>
    </row>
    <row r="395" spans="1:14" ht="15">
      <c r="A395" t="s">
        <v>1727</v>
      </c>
      <c r="B395" s="92">
        <v>1055</v>
      </c>
      <c r="C395">
        <v>9122</v>
      </c>
      <c r="D395">
        <v>4377</v>
      </c>
      <c r="E395">
        <v>4745</v>
      </c>
      <c r="F395">
        <v>498</v>
      </c>
      <c r="G395">
        <v>23774</v>
      </c>
      <c r="H395">
        <v>10.974622999999999</v>
      </c>
      <c r="I395">
        <v>54.373047999999997</v>
      </c>
      <c r="J395" cm="1">
        <f t="array" ref="J395">LOOKUP(1,1/FREQUENCY(0,SIN((RADIANS($M$3:$M$471-H395))/2)^2+SIN((RADIANS($N$3:$N$471-I395))/2)^2*COS(RADIANS($M$3:$M$471))*COS(RADIANS(H395))),$L$3:$L$471)</f>
        <v>408</v>
      </c>
      <c r="L395" s="118">
        <v>415</v>
      </c>
      <c r="M395" s="96">
        <v>9.4915107925053501</v>
      </c>
      <c r="N395" s="96">
        <v>53.658098280688101</v>
      </c>
    </row>
    <row r="396" spans="1:14" ht="15">
      <c r="A396" t="s">
        <v>1728</v>
      </c>
      <c r="B396" s="92">
        <v>1055</v>
      </c>
      <c r="C396">
        <v>1125</v>
      </c>
      <c r="D396">
        <v>526</v>
      </c>
      <c r="E396">
        <v>599</v>
      </c>
      <c r="F396">
        <v>138</v>
      </c>
      <c r="G396">
        <v>23746</v>
      </c>
      <c r="H396">
        <v>11.060024</v>
      </c>
      <c r="I396">
        <v>54.190748999999997</v>
      </c>
      <c r="J396" cm="1">
        <f t="array" ref="J396">LOOKUP(1,1/FREQUENCY(0,SIN((RADIANS($M$3:$M$471-H396))/2)^2+SIN((RADIANS($N$3:$N$471-I396))/2)^2*COS(RADIANS($M$3:$M$471))*COS(RADIANS(H396))),$L$3:$L$471)</f>
        <v>408</v>
      </c>
      <c r="L396" s="118">
        <v>418</v>
      </c>
      <c r="M396" s="96">
        <v>13.710690104011301</v>
      </c>
      <c r="N396" s="96">
        <v>48.519305160674698</v>
      </c>
    </row>
    <row r="397" spans="1:14" ht="15">
      <c r="A397" t="s">
        <v>1729</v>
      </c>
      <c r="B397" s="92">
        <v>1055</v>
      </c>
      <c r="C397">
        <v>10864</v>
      </c>
      <c r="D397">
        <v>5254</v>
      </c>
      <c r="E397">
        <v>5610</v>
      </c>
      <c r="F397">
        <v>157</v>
      </c>
      <c r="G397">
        <v>23714</v>
      </c>
      <c r="H397">
        <v>10.554871</v>
      </c>
      <c r="I397">
        <v>54.171225</v>
      </c>
      <c r="J397" cm="1">
        <f t="array" ref="J397">LOOKUP(1,1/FREQUENCY(0,SIN((RADIANS($M$3:$M$471-H397))/2)^2+SIN((RADIANS($N$3:$N$471-I397))/2)^2*COS(RADIANS($M$3:$M$471))*COS(RADIANS(H397))),$L$3:$L$471)</f>
        <v>412</v>
      </c>
      <c r="L397" s="118">
        <v>419</v>
      </c>
      <c r="M397" s="96">
        <v>6.0250287278580199</v>
      </c>
      <c r="N397" s="96">
        <v>54.354028688164298</v>
      </c>
    </row>
    <row r="398" spans="1:14" ht="15">
      <c r="A398" t="s">
        <v>1730</v>
      </c>
      <c r="B398" s="92">
        <v>1055</v>
      </c>
      <c r="C398">
        <v>15043</v>
      </c>
      <c r="D398">
        <v>7121</v>
      </c>
      <c r="E398">
        <v>7922</v>
      </c>
      <c r="F398">
        <v>762</v>
      </c>
      <c r="G398">
        <v>23730</v>
      </c>
      <c r="H398">
        <v>10.816350999999999</v>
      </c>
      <c r="I398">
        <v>54.105629999999998</v>
      </c>
      <c r="J398" cm="1">
        <f t="array" ref="J398">LOOKUP(1,1/FREQUENCY(0,SIN((RADIANS($M$3:$M$471-H398))/2)^2+SIN((RADIANS($N$3:$N$471-I398))/2)^2*COS(RADIANS($M$3:$M$471))*COS(RADIANS(H398))),$L$3:$L$471)</f>
        <v>408</v>
      </c>
      <c r="L398" s="118">
        <v>420</v>
      </c>
      <c r="M398" s="96">
        <v>6.0250329499398596</v>
      </c>
      <c r="N398" s="96">
        <v>54.3549329471359</v>
      </c>
    </row>
    <row r="399" spans="1:14" ht="15">
      <c r="A399" t="s">
        <v>1731</v>
      </c>
      <c r="B399" s="92">
        <v>1055</v>
      </c>
      <c r="C399">
        <v>9794</v>
      </c>
      <c r="D399">
        <v>4751</v>
      </c>
      <c r="E399">
        <v>5043</v>
      </c>
      <c r="F399">
        <v>247</v>
      </c>
      <c r="G399">
        <v>23758</v>
      </c>
      <c r="H399">
        <v>10.88815</v>
      </c>
      <c r="I399">
        <v>54.293241000000002</v>
      </c>
      <c r="J399" cm="1">
        <f t="array" ref="J399">LOOKUP(1,1/FREQUENCY(0,SIN((RADIANS($M$3:$M$471-H399))/2)^2+SIN((RADIANS($N$3:$N$471-I399))/2)^2*COS(RADIANS($M$3:$M$471))*COS(RADIANS(H399))),$L$3:$L$471)</f>
        <v>408</v>
      </c>
      <c r="L399" s="118">
        <v>421</v>
      </c>
      <c r="M399" s="96">
        <v>9.0918352974329402</v>
      </c>
      <c r="N399" s="96">
        <v>49.294618866205901</v>
      </c>
    </row>
    <row r="400" spans="1:14" ht="15">
      <c r="A400" t="s">
        <v>1732</v>
      </c>
      <c r="B400" s="92">
        <v>1055</v>
      </c>
      <c r="C400">
        <v>15148</v>
      </c>
      <c r="D400">
        <v>7351</v>
      </c>
      <c r="E400">
        <v>7797</v>
      </c>
      <c r="F400">
        <v>254</v>
      </c>
      <c r="G400">
        <v>23626</v>
      </c>
      <c r="H400">
        <v>10.735075</v>
      </c>
      <c r="I400">
        <v>53.947822000000002</v>
      </c>
      <c r="J400" cm="1">
        <f t="array" ref="J400">LOOKUP(1,1/FREQUENCY(0,SIN((RADIANS($M$3:$M$471-H400))/2)^2+SIN((RADIANS($N$3:$N$471-I400))/2)^2*COS(RADIANS($M$3:$M$471))*COS(RADIANS(H400))),$L$3:$L$471)</f>
        <v>408</v>
      </c>
      <c r="L400" s="118">
        <v>422</v>
      </c>
      <c r="M400" s="96">
        <v>8.6637831580723308</v>
      </c>
      <c r="N400" s="96">
        <v>49.360087371887197</v>
      </c>
    </row>
    <row r="401" spans="1:14" ht="15">
      <c r="A401" t="s">
        <v>1733</v>
      </c>
      <c r="B401" s="92">
        <v>1055</v>
      </c>
      <c r="C401">
        <v>16998</v>
      </c>
      <c r="D401">
        <v>8228</v>
      </c>
      <c r="E401">
        <v>8770</v>
      </c>
      <c r="F401">
        <v>300</v>
      </c>
      <c r="G401">
        <v>23617</v>
      </c>
      <c r="H401">
        <v>10.649799</v>
      </c>
      <c r="I401">
        <v>53.889315000000003</v>
      </c>
      <c r="J401" cm="1">
        <f t="array" ref="J401">LOOKUP(1,1/FREQUENCY(0,SIN((RADIANS($M$3:$M$471-H401))/2)^2+SIN((RADIANS($N$3:$N$471-I401))/2)^2*COS(RADIANS($M$3:$M$471))*COS(RADIANS(H401))),$L$3:$L$471)</f>
        <v>412</v>
      </c>
      <c r="L401" s="118">
        <v>423</v>
      </c>
      <c r="M401" s="96">
        <v>7.9584912730705399</v>
      </c>
      <c r="N401" s="96">
        <v>47.579148319632303</v>
      </c>
    </row>
    <row r="402" spans="1:14" ht="15">
      <c r="A402" t="s">
        <v>1734</v>
      </c>
      <c r="B402" s="92">
        <v>1055</v>
      </c>
      <c r="C402">
        <v>5048</v>
      </c>
      <c r="D402">
        <v>2510</v>
      </c>
      <c r="E402">
        <v>2538</v>
      </c>
      <c r="F402">
        <v>67</v>
      </c>
      <c r="G402">
        <v>23701</v>
      </c>
      <c r="H402">
        <v>10.717998</v>
      </c>
      <c r="I402">
        <v>54.076678999999999</v>
      </c>
      <c r="J402" cm="1">
        <f t="array" ref="J402">LOOKUP(1,1/FREQUENCY(0,SIN((RADIANS($M$3:$M$471-H402))/2)^2+SIN((RADIANS($N$3:$N$471-I402))/2)^2*COS(RADIANS($M$3:$M$471))*COS(RADIANS(H402))),$L$3:$L$471)</f>
        <v>412</v>
      </c>
      <c r="L402" s="118">
        <v>424</v>
      </c>
      <c r="M402" s="96">
        <v>8.3491261228876308</v>
      </c>
      <c r="N402" s="96">
        <v>49.013052117797798</v>
      </c>
    </row>
    <row r="403" spans="1:14" ht="15">
      <c r="A403" t="s">
        <v>1735</v>
      </c>
      <c r="B403" s="92">
        <v>1055</v>
      </c>
      <c r="C403">
        <v>8712</v>
      </c>
      <c r="D403">
        <v>4080</v>
      </c>
      <c r="E403">
        <v>4632</v>
      </c>
      <c r="F403">
        <v>433</v>
      </c>
      <c r="G403">
        <v>23669</v>
      </c>
      <c r="H403">
        <v>10.770246999999999</v>
      </c>
      <c r="I403">
        <v>53.996380000000002</v>
      </c>
      <c r="J403" cm="1">
        <f t="array" ref="J403">LOOKUP(1,1/FREQUENCY(0,SIN((RADIANS($M$3:$M$471-H403))/2)^2+SIN((RADIANS($N$3:$N$471-I403))/2)^2*COS(RADIANS($M$3:$M$471))*COS(RADIANS(H403))),$L$3:$L$471)</f>
        <v>408</v>
      </c>
      <c r="L403" s="118">
        <v>425</v>
      </c>
      <c r="M403" s="96">
        <v>10.420389557761199</v>
      </c>
      <c r="N403" s="96">
        <v>52.1652004276784</v>
      </c>
    </row>
    <row r="404" spans="1:14" ht="15">
      <c r="A404" t="s">
        <v>1736</v>
      </c>
      <c r="B404">
        <v>1055</v>
      </c>
      <c r="C404">
        <v>11351</v>
      </c>
      <c r="D404">
        <v>5478</v>
      </c>
      <c r="E404">
        <v>5873</v>
      </c>
      <c r="F404">
        <v>216</v>
      </c>
      <c r="G404">
        <v>23683</v>
      </c>
      <c r="H404">
        <v>10.750232</v>
      </c>
      <c r="I404">
        <v>54.022793</v>
      </c>
      <c r="J404" cm="1">
        <f t="array" ref="J404">LOOKUP(1,1/FREQUENCY(0,SIN((RADIANS($M$3:$M$471-H404))/2)^2+SIN((RADIANS($N$3:$N$471-I404))/2)^2*COS(RADIANS($M$3:$M$471))*COS(RADIANS(H404))),$L$3:$L$471)</f>
        <v>408</v>
      </c>
      <c r="L404" s="118">
        <v>426</v>
      </c>
      <c r="M404" s="96">
        <v>10.3884721771883</v>
      </c>
      <c r="N404" s="96">
        <v>52.151364932936097</v>
      </c>
    </row>
    <row r="405" spans="1:14" ht="15">
      <c r="A405" t="s">
        <v>1737</v>
      </c>
      <c r="B405">
        <v>1055</v>
      </c>
      <c r="C405">
        <v>12638</v>
      </c>
      <c r="D405">
        <v>6201</v>
      </c>
      <c r="E405">
        <v>6437</v>
      </c>
      <c r="F405">
        <v>68</v>
      </c>
      <c r="G405">
        <v>23769</v>
      </c>
      <c r="H405">
        <v>11.197614</v>
      </c>
      <c r="I405">
        <v>54.438699999999997</v>
      </c>
      <c r="J405" cm="1">
        <f t="array" ref="J405">LOOKUP(1,1/FREQUENCY(0,SIN((RADIANS($M$3:$M$471-H405))/2)^2+SIN((RADIANS($N$3:$N$471-I405))/2)^2*COS(RADIANS($M$3:$M$471))*COS(RADIANS(H405))),$L$3:$L$471)</f>
        <v>408</v>
      </c>
      <c r="L405" s="118">
        <v>427</v>
      </c>
      <c r="M405" s="96">
        <v>8.3062626514108295</v>
      </c>
      <c r="N405" s="96">
        <v>49.012825836256198</v>
      </c>
    </row>
    <row r="406" spans="1:14" ht="15">
      <c r="A406" t="s">
        <v>1738</v>
      </c>
      <c r="B406">
        <v>1055</v>
      </c>
      <c r="C406">
        <v>1118</v>
      </c>
      <c r="D406">
        <v>553</v>
      </c>
      <c r="E406">
        <v>565</v>
      </c>
      <c r="F406">
        <v>53</v>
      </c>
      <c r="G406">
        <v>23758</v>
      </c>
      <c r="H406">
        <v>10.941851</v>
      </c>
      <c r="I406">
        <v>54.284725999999999</v>
      </c>
      <c r="J406" cm="1">
        <f t="array" ref="J406">LOOKUP(1,1/FREQUENCY(0,SIN((RADIANS($M$3:$M$471-H406))/2)^2+SIN((RADIANS($N$3:$N$471-I406))/2)^2*COS(RADIANS($M$3:$M$471))*COS(RADIANS(H406))),$L$3:$L$471)</f>
        <v>408</v>
      </c>
      <c r="L406" s="118">
        <v>428</v>
      </c>
      <c r="M406" s="96">
        <v>14.459886822364901</v>
      </c>
      <c r="N406" s="96">
        <v>51.833275924601899</v>
      </c>
    </row>
    <row r="407" spans="1:14" ht="15">
      <c r="A407" t="s">
        <v>1739</v>
      </c>
      <c r="B407">
        <v>1055</v>
      </c>
      <c r="C407">
        <v>1507</v>
      </c>
      <c r="D407">
        <v>779</v>
      </c>
      <c r="E407">
        <v>728</v>
      </c>
      <c r="F407">
        <v>33</v>
      </c>
      <c r="G407">
        <v>23758</v>
      </c>
      <c r="H407">
        <v>10.927673</v>
      </c>
      <c r="I407">
        <v>54.332830999999999</v>
      </c>
      <c r="J407" cm="1">
        <f t="array" ref="J407">LOOKUP(1,1/FREQUENCY(0,SIN((RADIANS($M$3:$M$471-H407))/2)^2+SIN((RADIANS($N$3:$N$471-I407))/2)^2*COS(RADIANS($M$3:$M$471))*COS(RADIANS(H407))),$L$3:$L$471)</f>
        <v>408</v>
      </c>
      <c r="L407" s="118">
        <v>429</v>
      </c>
      <c r="M407" s="96">
        <v>6.21619297137216</v>
      </c>
      <c r="N407" s="96">
        <v>50.912361795692497</v>
      </c>
    </row>
    <row r="408" spans="1:14" ht="15">
      <c r="A408" t="s">
        <v>1740</v>
      </c>
      <c r="B408">
        <v>1055</v>
      </c>
      <c r="C408">
        <v>2180</v>
      </c>
      <c r="D408">
        <v>1020</v>
      </c>
      <c r="E408">
        <v>1160</v>
      </c>
      <c r="F408">
        <v>104</v>
      </c>
      <c r="G408">
        <v>23775</v>
      </c>
      <c r="H408">
        <v>11.08427</v>
      </c>
      <c r="I408">
        <v>54.369695999999998</v>
      </c>
      <c r="J408" cm="1">
        <f t="array" ref="J408">LOOKUP(1,1/FREQUENCY(0,SIN((RADIANS($M$3:$M$471-H408))/2)^2+SIN((RADIANS($N$3:$N$471-I408))/2)^2*COS(RADIANS($M$3:$M$471))*COS(RADIANS(H408))),$L$3:$L$471)</f>
        <v>408</v>
      </c>
      <c r="L408" s="118">
        <v>431</v>
      </c>
      <c r="M408" s="96">
        <v>6.2140153990157998</v>
      </c>
      <c r="N408" s="96">
        <v>50.943899857372799</v>
      </c>
    </row>
    <row r="409" spans="1:14" ht="15">
      <c r="A409" t="s">
        <v>1741</v>
      </c>
      <c r="B409">
        <v>1055</v>
      </c>
      <c r="C409">
        <v>1109</v>
      </c>
      <c r="D409">
        <v>559</v>
      </c>
      <c r="E409">
        <v>550</v>
      </c>
      <c r="F409">
        <v>38</v>
      </c>
      <c r="G409">
        <v>23777</v>
      </c>
      <c r="H409">
        <v>11.003697000000001</v>
      </c>
      <c r="I409">
        <v>54.300432000000001</v>
      </c>
      <c r="J409" cm="1">
        <f t="array" ref="J409">LOOKUP(1,1/FREQUENCY(0,SIN((RADIANS($M$3:$M$471-H409))/2)^2+SIN((RADIANS($N$3:$N$471-I409))/2)^2*COS(RADIANS($M$3:$M$471))*COS(RADIANS(H409))),$L$3:$L$471)</f>
        <v>408</v>
      </c>
      <c r="L409" s="118">
        <v>433</v>
      </c>
      <c r="M409" s="96">
        <v>11.2777210418419</v>
      </c>
      <c r="N409" s="96">
        <v>47.495872666983701</v>
      </c>
    </row>
    <row r="410" spans="1:14" ht="15">
      <c r="A410" t="s">
        <v>1660</v>
      </c>
      <c r="B410">
        <v>1055</v>
      </c>
      <c r="C410">
        <v>1167</v>
      </c>
      <c r="D410">
        <v>582</v>
      </c>
      <c r="E410">
        <v>585</v>
      </c>
      <c r="F410">
        <v>41</v>
      </c>
      <c r="G410">
        <v>23779</v>
      </c>
      <c r="H410">
        <v>11.015153</v>
      </c>
      <c r="I410">
        <v>54.323810999999999</v>
      </c>
      <c r="J410" cm="1">
        <f t="array" ref="J410">LOOKUP(1,1/FREQUENCY(0,SIN((RADIANS($M$3:$M$471-H410))/2)^2+SIN((RADIANS($N$3:$N$471-I410))/2)^2*COS(RADIANS($M$3:$M$471))*COS(RADIANS(H410))),$L$3:$L$471)</f>
        <v>408</v>
      </c>
      <c r="L410" s="118">
        <v>434</v>
      </c>
      <c r="M410" s="96">
        <v>11.2869438320852</v>
      </c>
      <c r="N410" s="96">
        <v>47.4928624569052</v>
      </c>
    </row>
    <row r="411" spans="1:14" ht="15">
      <c r="A411" t="s">
        <v>1742</v>
      </c>
      <c r="B411">
        <v>1055</v>
      </c>
      <c r="C411">
        <v>2145</v>
      </c>
      <c r="D411">
        <v>1109</v>
      </c>
      <c r="E411">
        <v>1036</v>
      </c>
      <c r="F411">
        <v>32</v>
      </c>
      <c r="G411">
        <v>23758</v>
      </c>
      <c r="H411">
        <v>10.763598</v>
      </c>
      <c r="I411">
        <v>54.271569</v>
      </c>
      <c r="J411" cm="1">
        <f t="array" ref="J411">LOOKUP(1,1/FREQUENCY(0,SIN((RADIANS($M$3:$M$471-H411))/2)^2+SIN((RADIANS($N$3:$N$471-I411))/2)^2*COS(RADIANS($M$3:$M$471))*COS(RADIANS(H411))),$L$3:$L$471)</f>
        <v>412</v>
      </c>
      <c r="L411" s="118">
        <v>435</v>
      </c>
      <c r="M411" s="96">
        <v>13.505336839816399</v>
      </c>
      <c r="N411" s="96">
        <v>52.474778852048203</v>
      </c>
    </row>
    <row r="412" spans="1:14" ht="15">
      <c r="A412" t="s">
        <v>1743</v>
      </c>
      <c r="B412">
        <v>1055</v>
      </c>
      <c r="C412">
        <v>525</v>
      </c>
      <c r="D412">
        <v>237</v>
      </c>
      <c r="E412">
        <v>288</v>
      </c>
      <c r="F412">
        <v>61</v>
      </c>
      <c r="G412">
        <v>23738</v>
      </c>
      <c r="H412">
        <v>10.873042999999999</v>
      </c>
      <c r="I412">
        <v>54.182743000000002</v>
      </c>
      <c r="J412" cm="1">
        <f t="array" ref="J412">LOOKUP(1,1/FREQUENCY(0,SIN((RADIANS($M$3:$M$471-H412))/2)^2+SIN((RADIANS($N$3:$N$471-I412))/2)^2*COS(RADIANS($M$3:$M$471))*COS(RADIANS(H412))),$L$3:$L$471)</f>
        <v>408</v>
      </c>
      <c r="L412" s="118">
        <v>436</v>
      </c>
      <c r="M412" s="96">
        <v>8.4654298002106501</v>
      </c>
      <c r="N412" s="96">
        <v>48.043523621063699</v>
      </c>
    </row>
    <row r="413" spans="1:14" ht="15">
      <c r="A413" t="s">
        <v>1744</v>
      </c>
      <c r="B413">
        <v>1055</v>
      </c>
      <c r="C413">
        <v>615</v>
      </c>
      <c r="D413">
        <v>302</v>
      </c>
      <c r="E413">
        <v>313</v>
      </c>
      <c r="F413">
        <v>67</v>
      </c>
      <c r="G413">
        <v>23738</v>
      </c>
      <c r="H413">
        <v>10.907708</v>
      </c>
      <c r="I413">
        <v>54.243015999999997</v>
      </c>
      <c r="J413" cm="1">
        <f t="array" ref="J413">LOOKUP(1,1/FREQUENCY(0,SIN((RADIANS($M$3:$M$471-H413))/2)^2+SIN((RADIANS($N$3:$N$471-I413))/2)^2*COS(RADIANS($M$3:$M$471))*COS(RADIANS(H413))),$L$3:$L$471)</f>
        <v>408</v>
      </c>
      <c r="L413" s="118">
        <v>437</v>
      </c>
      <c r="M413" s="96">
        <v>8.5305555499125596</v>
      </c>
      <c r="N413" s="96">
        <v>47.914848184562501</v>
      </c>
    </row>
    <row r="414" spans="1:14" ht="15">
      <c r="A414" t="s">
        <v>1529</v>
      </c>
      <c r="B414">
        <v>1055</v>
      </c>
      <c r="C414">
        <v>651</v>
      </c>
      <c r="D414">
        <v>331</v>
      </c>
      <c r="E414">
        <v>320</v>
      </c>
      <c r="F414">
        <v>37</v>
      </c>
      <c r="G414">
        <v>23738</v>
      </c>
      <c r="H414">
        <v>10.828509</v>
      </c>
      <c r="I414">
        <v>54.243786999999998</v>
      </c>
      <c r="J414" cm="1">
        <f t="array" ref="J414">LOOKUP(1,1/FREQUENCY(0,SIN((RADIANS($M$3:$M$471-H414))/2)^2+SIN((RADIANS($N$3:$N$471-I414))/2)^2*COS(RADIANS($M$3:$M$471))*COS(RADIANS(H414))),$L$3:$L$471)</f>
        <v>408</v>
      </c>
      <c r="L414" s="118">
        <v>438</v>
      </c>
      <c r="M414" s="96">
        <v>8.2487290162321401</v>
      </c>
      <c r="N414" s="96">
        <v>48.846316518906697</v>
      </c>
    </row>
    <row r="415" spans="1:14" ht="15">
      <c r="A415" t="s">
        <v>1745</v>
      </c>
      <c r="B415">
        <v>1055</v>
      </c>
      <c r="C415">
        <v>430</v>
      </c>
      <c r="D415">
        <v>196</v>
      </c>
      <c r="E415">
        <v>234</v>
      </c>
      <c r="F415">
        <v>74</v>
      </c>
      <c r="G415">
        <v>23738</v>
      </c>
      <c r="H415">
        <v>10.921118</v>
      </c>
      <c r="I415">
        <v>54.215843999999997</v>
      </c>
      <c r="J415" cm="1">
        <f t="array" ref="J415">LOOKUP(1,1/FREQUENCY(0,SIN((RADIANS($M$3:$M$471-H415))/2)^2+SIN((RADIANS($N$3:$N$471-I415))/2)^2*COS(RADIANS($M$3:$M$471))*COS(RADIANS(H415))),$L$3:$L$471)</f>
        <v>408</v>
      </c>
      <c r="L415" s="118">
        <v>439</v>
      </c>
      <c r="M415" s="96">
        <v>8.2497504565974094</v>
      </c>
      <c r="N415" s="96">
        <v>48.849177373113598</v>
      </c>
    </row>
    <row r="416" spans="1:14" ht="15">
      <c r="A416" t="s">
        <v>1746</v>
      </c>
      <c r="B416">
        <v>1055</v>
      </c>
      <c r="C416">
        <v>4938</v>
      </c>
      <c r="D416">
        <v>2386</v>
      </c>
      <c r="E416">
        <v>2552</v>
      </c>
      <c r="F416">
        <v>178</v>
      </c>
      <c r="G416">
        <v>23738</v>
      </c>
      <c r="H416">
        <v>10.883304000000001</v>
      </c>
      <c r="I416">
        <v>54.217545000000001</v>
      </c>
      <c r="J416" cm="1">
        <f t="array" ref="J416">LOOKUP(1,1/FREQUENCY(0,SIN((RADIANS($M$3:$M$471-H416))/2)^2+SIN((RADIANS($N$3:$N$471-I416))/2)^2*COS(RADIANS($M$3:$M$471))*COS(RADIANS(H416))),$L$3:$L$471)</f>
        <v>408</v>
      </c>
      <c r="L416" s="118">
        <v>440</v>
      </c>
      <c r="M416" s="96">
        <v>9.4596774787226199</v>
      </c>
      <c r="N416" s="96">
        <v>53.864657451270702</v>
      </c>
    </row>
    <row r="417" spans="1:14" ht="15">
      <c r="A417" t="s">
        <v>1747</v>
      </c>
      <c r="B417">
        <v>1055</v>
      </c>
      <c r="C417">
        <v>381</v>
      </c>
      <c r="D417">
        <v>189</v>
      </c>
      <c r="E417">
        <v>192</v>
      </c>
      <c r="F417">
        <v>40</v>
      </c>
      <c r="G417">
        <v>23738</v>
      </c>
      <c r="H417">
        <v>10.913686</v>
      </c>
      <c r="I417">
        <v>54.194999000000003</v>
      </c>
      <c r="J417" cm="1">
        <f t="array" ref="J417">LOOKUP(1,1/FREQUENCY(0,SIN((RADIANS($M$3:$M$471-H417))/2)^2+SIN((RADIANS($N$3:$N$471-I417))/2)^2*COS(RADIANS($M$3:$M$471))*COS(RADIANS(H417))),$L$3:$L$471)</f>
        <v>408</v>
      </c>
      <c r="L417" s="118">
        <v>441</v>
      </c>
      <c r="M417" s="96">
        <v>11.4703941249156</v>
      </c>
      <c r="N417" s="96">
        <v>50.930390229472302</v>
      </c>
    </row>
    <row r="418" spans="1:14" ht="15">
      <c r="A418" t="s">
        <v>1748</v>
      </c>
      <c r="B418">
        <v>1055</v>
      </c>
      <c r="C418">
        <v>909</v>
      </c>
      <c r="D418">
        <v>460</v>
      </c>
      <c r="E418">
        <v>449</v>
      </c>
      <c r="F418">
        <v>35</v>
      </c>
      <c r="G418">
        <v>23738</v>
      </c>
      <c r="H418">
        <v>10.969732</v>
      </c>
      <c r="I418">
        <v>54.225360000000002</v>
      </c>
      <c r="J418" cm="1">
        <f t="array" ref="J418">LOOKUP(1,1/FREQUENCY(0,SIN((RADIANS($M$3:$M$471-H418))/2)^2+SIN((RADIANS($N$3:$N$471-I418))/2)^2*COS(RADIANS($M$3:$M$471))*COS(RADIANS(H418))),$L$3:$L$471)</f>
        <v>408</v>
      </c>
      <c r="L418" s="118">
        <v>442</v>
      </c>
      <c r="M418" s="96">
        <v>11.4299065773025</v>
      </c>
      <c r="N418" s="96">
        <v>50.911446461095501</v>
      </c>
    </row>
    <row r="419" spans="1:14" ht="15">
      <c r="A419" t="s">
        <v>1749</v>
      </c>
      <c r="B419">
        <v>1055</v>
      </c>
      <c r="C419">
        <v>1114</v>
      </c>
      <c r="D419">
        <v>548</v>
      </c>
      <c r="E419">
        <v>566</v>
      </c>
      <c r="F419">
        <v>30</v>
      </c>
      <c r="G419">
        <v>23730</v>
      </c>
      <c r="H419">
        <v>10.825665000000001</v>
      </c>
      <c r="I419">
        <v>54.132980000000003</v>
      </c>
      <c r="J419" cm="1">
        <f t="array" ref="J419">LOOKUP(1,1/FREQUENCY(0,SIN((RADIANS($M$3:$M$471-H419))/2)^2+SIN((RADIANS($N$3:$N$471-I419))/2)^2*COS(RADIANS($M$3:$M$471))*COS(RADIANS(H419))),$L$3:$L$471)</f>
        <v>408</v>
      </c>
      <c r="L419" s="118">
        <v>443</v>
      </c>
      <c r="M419" s="96">
        <v>7.2546568821423101</v>
      </c>
      <c r="N419" s="96">
        <v>53.026671631592698</v>
      </c>
    </row>
    <row r="420" spans="1:14" ht="15">
      <c r="A420" t="s">
        <v>1750</v>
      </c>
      <c r="B420">
        <v>1055</v>
      </c>
      <c r="C420">
        <v>1431</v>
      </c>
      <c r="D420">
        <v>726</v>
      </c>
      <c r="E420">
        <v>705</v>
      </c>
      <c r="F420">
        <v>42</v>
      </c>
      <c r="G420">
        <v>23717</v>
      </c>
      <c r="H420">
        <v>10.72002</v>
      </c>
      <c r="I420">
        <v>54.164946999999998</v>
      </c>
      <c r="J420" cm="1">
        <f t="array" ref="J420">LOOKUP(1,1/FREQUENCY(0,SIN((RADIANS($M$3:$M$471-H420))/2)^2+SIN((RADIANS($N$3:$N$471-I420))/2)^2*COS(RADIANS($M$3:$M$471))*COS(RADIANS(H420))),$L$3:$L$471)</f>
        <v>412</v>
      </c>
      <c r="L420" s="118">
        <v>444</v>
      </c>
      <c r="M420" s="96">
        <v>7.2550177353919398</v>
      </c>
      <c r="N420" s="96">
        <v>53.026713692806702</v>
      </c>
    </row>
    <row r="421" spans="1:14" ht="15">
      <c r="A421" t="s">
        <v>1751</v>
      </c>
      <c r="B421">
        <v>1055</v>
      </c>
      <c r="C421">
        <v>2129</v>
      </c>
      <c r="D421">
        <v>1088</v>
      </c>
      <c r="E421">
        <v>1041</v>
      </c>
      <c r="F421">
        <v>51</v>
      </c>
      <c r="G421">
        <v>23730</v>
      </c>
      <c r="H421">
        <v>10.883528</v>
      </c>
      <c r="I421">
        <v>54.134270999999998</v>
      </c>
      <c r="J421" cm="1">
        <f t="array" ref="J421">LOOKUP(1,1/FREQUENCY(0,SIN((RADIANS($M$3:$M$471-H421))/2)^2+SIN((RADIANS($N$3:$N$471-I421))/2)^2*COS(RADIANS($M$3:$M$471))*COS(RADIANS(H421))),$L$3:$L$471)</f>
        <v>408</v>
      </c>
      <c r="L421" s="118">
        <v>445</v>
      </c>
      <c r="M421" s="96">
        <v>7.3718563941687201</v>
      </c>
      <c r="N421" s="96">
        <v>52.197706654783403</v>
      </c>
    </row>
    <row r="422" spans="1:14" ht="15">
      <c r="A422" t="s">
        <v>1752</v>
      </c>
      <c r="B422">
        <v>1055</v>
      </c>
      <c r="C422">
        <v>2604</v>
      </c>
      <c r="D422">
        <v>1294</v>
      </c>
      <c r="E422">
        <v>1310</v>
      </c>
      <c r="F422">
        <v>67</v>
      </c>
      <c r="G422">
        <v>23744</v>
      </c>
      <c r="H422">
        <v>10.753453</v>
      </c>
      <c r="I422">
        <v>54.187361000000003</v>
      </c>
      <c r="J422" cm="1">
        <f t="array" ref="J422">LOOKUP(1,1/FREQUENCY(0,SIN((RADIANS($M$3:$M$471-H422))/2)^2+SIN((RADIANS($N$3:$N$471-I422))/2)^2*COS(RADIANS($M$3:$M$471))*COS(RADIANS(H422))),$L$3:$L$471)</f>
        <v>412</v>
      </c>
      <c r="L422" s="118">
        <v>446</v>
      </c>
      <c r="M422" s="96">
        <v>13.399828840425</v>
      </c>
      <c r="N422" s="96">
        <v>53.794447777811399</v>
      </c>
    </row>
    <row r="423" spans="1:14" ht="15">
      <c r="A423" t="s">
        <v>1753</v>
      </c>
      <c r="B423">
        <v>1055</v>
      </c>
      <c r="C423">
        <v>1583</v>
      </c>
      <c r="D423">
        <v>778</v>
      </c>
      <c r="E423">
        <v>805</v>
      </c>
      <c r="F423">
        <v>81</v>
      </c>
      <c r="G423">
        <v>23730</v>
      </c>
      <c r="H423">
        <v>10.768366</v>
      </c>
      <c r="I423">
        <v>54.066260999999997</v>
      </c>
      <c r="J423" cm="1">
        <f t="array" ref="J423">LOOKUP(1,1/FREQUENCY(0,SIN((RADIANS($M$3:$M$471-H423))/2)^2+SIN((RADIANS($N$3:$N$471-I423))/2)^2*COS(RADIANS($M$3:$M$471))*COS(RADIANS(H423))),$L$3:$L$471)</f>
        <v>408</v>
      </c>
      <c r="L423" s="118">
        <v>447</v>
      </c>
      <c r="M423" s="96">
        <v>13.3984708281663</v>
      </c>
      <c r="N423" s="96">
        <v>53.793331875481599</v>
      </c>
    </row>
    <row r="424" spans="1:14" ht="15">
      <c r="A424" t="s">
        <v>1754</v>
      </c>
      <c r="B424">
        <v>1056</v>
      </c>
      <c r="C424">
        <v>10356</v>
      </c>
      <c r="D424">
        <v>5076</v>
      </c>
      <c r="E424">
        <v>5280</v>
      </c>
      <c r="F424">
        <v>603</v>
      </c>
      <c r="G424">
        <v>25355</v>
      </c>
      <c r="H424">
        <v>9.7685949999999995</v>
      </c>
      <c r="I424">
        <v>53.790385000000001</v>
      </c>
      <c r="J424" cm="1">
        <f t="array" ref="J424">LOOKUP(1,1/FREQUENCY(0,SIN((RADIANS($M$3:$M$471-H424))/2)^2+SIN((RADIANS($N$3:$N$471-I424))/2)^2*COS(RADIANS($M$3:$M$471))*COS(RADIANS(H424))),$L$3:$L$471)</f>
        <v>28</v>
      </c>
      <c r="L424" s="118">
        <v>448</v>
      </c>
      <c r="M424" s="96">
        <v>7.4247452455104304</v>
      </c>
      <c r="N424" s="96">
        <v>51.459258394339798</v>
      </c>
    </row>
    <row r="425" spans="1:14" ht="15">
      <c r="A425" t="s">
        <v>1755</v>
      </c>
      <c r="B425">
        <v>1056</v>
      </c>
      <c r="C425">
        <v>4520</v>
      </c>
      <c r="D425">
        <v>2229</v>
      </c>
      <c r="E425">
        <v>2291</v>
      </c>
      <c r="F425">
        <v>375</v>
      </c>
      <c r="G425">
        <v>25474</v>
      </c>
      <c r="H425">
        <v>9.9062669999999997</v>
      </c>
      <c r="I425">
        <v>53.662295</v>
      </c>
      <c r="J425" cm="1">
        <f t="array" ref="J425">LOOKUP(1,1/FREQUENCY(0,SIN((RADIANS($M$3:$M$471-H425))/2)^2+SIN((RADIANS($N$3:$N$471-I425))/2)^2*COS(RADIANS($M$3:$M$471))*COS(RADIANS(H425))),$L$3:$L$471)</f>
        <v>20</v>
      </c>
      <c r="L425" s="118">
        <v>449</v>
      </c>
      <c r="M425" s="96">
        <v>7.1233604676883298</v>
      </c>
      <c r="N425" s="96">
        <v>51.447344386904803</v>
      </c>
    </row>
    <row r="426" spans="1:14" ht="15">
      <c r="A426" t="s">
        <v>1756</v>
      </c>
      <c r="B426">
        <v>1056</v>
      </c>
      <c r="C426">
        <v>49983</v>
      </c>
      <c r="D426">
        <v>24508</v>
      </c>
      <c r="E426">
        <v>25475</v>
      </c>
      <c r="F426">
        <v>2340</v>
      </c>
      <c r="G426">
        <v>25335</v>
      </c>
      <c r="H426">
        <v>9.6612950000000009</v>
      </c>
      <c r="I426">
        <v>53.757627999999997</v>
      </c>
      <c r="J426" cm="1">
        <f t="array" ref="J426">LOOKUP(1,1/FREQUENCY(0,SIN((RADIANS($M$3:$M$471-H426))/2)^2+SIN((RADIANS($N$3:$N$471-I426))/2)^2*COS(RADIANS($M$3:$M$471))*COS(RADIANS(H426))),$L$3:$L$471)</f>
        <v>28</v>
      </c>
      <c r="L426" s="118">
        <v>450</v>
      </c>
      <c r="M426" s="96">
        <v>7.4167079119584702</v>
      </c>
      <c r="N426" s="96">
        <v>51.457052158347601</v>
      </c>
    </row>
    <row r="427" spans="1:14" ht="15">
      <c r="A427" t="s">
        <v>1757</v>
      </c>
      <c r="B427">
        <v>1056</v>
      </c>
      <c r="C427">
        <v>17944</v>
      </c>
      <c r="D427">
        <v>8721</v>
      </c>
      <c r="E427">
        <v>9223</v>
      </c>
      <c r="F427">
        <v>1426</v>
      </c>
      <c r="G427">
        <v>25469</v>
      </c>
      <c r="H427">
        <v>9.8375570000000003</v>
      </c>
      <c r="I427">
        <v>53.633617000000001</v>
      </c>
      <c r="J427" cm="1">
        <f t="array" ref="J427">LOOKUP(1,1/FREQUENCY(0,SIN((RADIANS($M$3:$M$471-H427))/2)^2+SIN((RADIANS($N$3:$N$471-I427))/2)^2*COS(RADIANS($M$3:$M$471))*COS(RADIANS(H427))),$L$3:$L$471)</f>
        <v>28</v>
      </c>
      <c r="L427" s="118">
        <v>451</v>
      </c>
      <c r="M427" s="96">
        <v>7.4165826138497497</v>
      </c>
      <c r="N427" s="96">
        <v>51.4607823586596</v>
      </c>
    </row>
    <row r="428" spans="1:14" ht="15">
      <c r="A428" t="s">
        <v>1758</v>
      </c>
      <c r="B428">
        <v>1056</v>
      </c>
      <c r="C428">
        <v>3747</v>
      </c>
      <c r="D428">
        <v>1837</v>
      </c>
      <c r="E428">
        <v>1910</v>
      </c>
      <c r="F428">
        <v>338</v>
      </c>
      <c r="G428">
        <v>25474</v>
      </c>
      <c r="H428">
        <v>9.9117300000000004</v>
      </c>
      <c r="I428">
        <v>53.694023000000001</v>
      </c>
      <c r="J428" cm="1">
        <f t="array" ref="J428">LOOKUP(1,1/FREQUENCY(0,SIN((RADIANS($M$3:$M$471-H428))/2)^2+SIN((RADIANS($N$3:$N$471-I428))/2)^2*COS(RADIANS($M$3:$M$471))*COS(RADIANS(H428))),$L$3:$L$471)</f>
        <v>20</v>
      </c>
      <c r="L428" s="118">
        <v>452</v>
      </c>
      <c r="M428" s="96">
        <v>6.53175001008574</v>
      </c>
      <c r="N428" s="96">
        <v>50.39005126464</v>
      </c>
    </row>
    <row r="429" spans="1:14" ht="15">
      <c r="A429" t="s">
        <v>1759</v>
      </c>
      <c r="B429">
        <v>1056</v>
      </c>
      <c r="C429">
        <v>1306</v>
      </c>
      <c r="D429">
        <v>648</v>
      </c>
      <c r="E429">
        <v>658</v>
      </c>
      <c r="F429">
        <v>310</v>
      </c>
      <c r="G429">
        <v>27498</v>
      </c>
      <c r="H429">
        <v>7.8871469999999997</v>
      </c>
      <c r="I429">
        <v>54.181561000000002</v>
      </c>
      <c r="J429" cm="1">
        <f t="array" ref="J429">LOOKUP(1,1/FREQUENCY(0,SIN((RADIANS($M$3:$M$471-H429))/2)^2+SIN((RADIANS($N$3:$N$471-I429))/2)^2*COS(RADIANS($M$3:$M$471))*COS(RADIANS(H429))),$L$3:$L$471)</f>
        <v>36</v>
      </c>
      <c r="L429" s="118">
        <v>453</v>
      </c>
      <c r="M429" s="96">
        <v>6.5330365313164398</v>
      </c>
      <c r="N429" s="96">
        <v>50.392242777670901</v>
      </c>
    </row>
    <row r="430" spans="1:14" ht="15">
      <c r="A430" t="s">
        <v>1760</v>
      </c>
      <c r="B430">
        <v>1056</v>
      </c>
      <c r="C430">
        <v>43667</v>
      </c>
      <c r="D430">
        <v>21409</v>
      </c>
      <c r="E430">
        <v>22258</v>
      </c>
      <c r="F430">
        <v>2027</v>
      </c>
      <c r="G430">
        <v>25421</v>
      </c>
      <c r="H430">
        <v>9.7932330000000007</v>
      </c>
      <c r="I430">
        <v>53.660753999999997</v>
      </c>
      <c r="J430" cm="1">
        <f t="array" ref="J430">LOOKUP(1,1/FREQUENCY(0,SIN((RADIANS($M$3:$M$471-H430))/2)^2+SIN((RADIANS($N$3:$N$471-I430))/2)^2*COS(RADIANS($M$3:$M$471))*COS(RADIANS(H430))),$L$3:$L$471)</f>
        <v>28</v>
      </c>
      <c r="L430" s="118">
        <v>454</v>
      </c>
      <c r="M430" s="96">
        <v>6.6087922677099904</v>
      </c>
      <c r="N430" s="96">
        <v>51.034678772085698</v>
      </c>
    </row>
    <row r="431" spans="1:14" ht="15">
      <c r="A431" t="s">
        <v>1761</v>
      </c>
      <c r="B431">
        <v>1056</v>
      </c>
      <c r="C431">
        <v>21331</v>
      </c>
      <c r="D431">
        <v>10390</v>
      </c>
      <c r="E431">
        <v>10941</v>
      </c>
      <c r="F431">
        <v>494</v>
      </c>
      <c r="G431">
        <v>25451</v>
      </c>
      <c r="H431">
        <v>9.8980340000000009</v>
      </c>
      <c r="I431">
        <v>53.728836000000001</v>
      </c>
      <c r="J431" cm="1">
        <f t="array" ref="J431">LOOKUP(1,1/FREQUENCY(0,SIN((RADIANS($M$3:$M$471-H431))/2)^2+SIN((RADIANS($N$3:$N$471-I431))/2)^2*COS(RADIANS($M$3:$M$471))*COS(RADIANS(H431))),$L$3:$L$471)</f>
        <v>20</v>
      </c>
      <c r="L431" s="118">
        <v>455</v>
      </c>
      <c r="M431" s="96">
        <v>6.8089062466375596</v>
      </c>
      <c r="N431" s="96">
        <v>51.2686075940546</v>
      </c>
    </row>
    <row r="432" spans="1:14" ht="15">
      <c r="A432" t="s">
        <v>1762</v>
      </c>
      <c r="B432">
        <v>1056</v>
      </c>
      <c r="C432">
        <v>14372</v>
      </c>
      <c r="D432">
        <v>7047</v>
      </c>
      <c r="E432">
        <v>7325</v>
      </c>
      <c r="F432">
        <v>1090</v>
      </c>
      <c r="G432">
        <v>25462</v>
      </c>
      <c r="H432">
        <v>9.8296539999999997</v>
      </c>
      <c r="I432">
        <v>53.652130999999997</v>
      </c>
      <c r="J432" cm="1">
        <f t="array" ref="J432">LOOKUP(1,1/FREQUENCY(0,SIN((RADIANS($M$3:$M$471-H432))/2)^2+SIN((RADIANS($N$3:$N$471-I432))/2)^2*COS(RADIANS($M$3:$M$471))*COS(RADIANS(H432))),$L$3:$L$471)</f>
        <v>28</v>
      </c>
      <c r="L432" s="118">
        <v>456</v>
      </c>
      <c r="M432" s="96">
        <v>6.7203316747942203</v>
      </c>
      <c r="N432" s="96">
        <v>51.344123577395401</v>
      </c>
    </row>
    <row r="433" spans="1:14" ht="15">
      <c r="A433" t="s">
        <v>1763</v>
      </c>
      <c r="B433">
        <v>1056</v>
      </c>
      <c r="C433">
        <v>19332</v>
      </c>
      <c r="D433">
        <v>9395</v>
      </c>
      <c r="E433">
        <v>9937</v>
      </c>
      <c r="F433">
        <v>1935</v>
      </c>
      <c r="G433">
        <v>22869</v>
      </c>
      <c r="H433">
        <v>9.8224619999999998</v>
      </c>
      <c r="I433">
        <v>53.600982000000002</v>
      </c>
      <c r="J433" cm="1">
        <f t="array" ref="J433">LOOKUP(1,1/FREQUENCY(0,SIN((RADIANS($M$3:$M$471-H433))/2)^2+SIN((RADIANS($N$3:$N$471-I433))/2)^2*COS(RADIANS($M$3:$M$471))*COS(RADIANS(H433))),$L$3:$L$471)</f>
        <v>28</v>
      </c>
      <c r="L433" s="118">
        <v>457</v>
      </c>
      <c r="M433" s="96">
        <v>7.1393747342583298</v>
      </c>
      <c r="N433" s="96">
        <v>51.560831391651703</v>
      </c>
    </row>
    <row r="434" spans="1:14" ht="15">
      <c r="A434" t="s">
        <v>1764</v>
      </c>
      <c r="B434">
        <v>1056</v>
      </c>
      <c r="C434">
        <v>14066</v>
      </c>
      <c r="D434">
        <v>6867</v>
      </c>
      <c r="E434">
        <v>7199</v>
      </c>
      <c r="F434">
        <v>682</v>
      </c>
      <c r="G434">
        <v>25436</v>
      </c>
      <c r="H434">
        <v>9.7119649999999993</v>
      </c>
      <c r="I434">
        <v>53.697657999999997</v>
      </c>
      <c r="J434" cm="1">
        <f t="array" ref="J434">LOOKUP(1,1/FREQUENCY(0,SIN((RADIANS($M$3:$M$471-H434))/2)^2+SIN((RADIANS($N$3:$N$471-I434))/2)^2*COS(RADIANS($M$3:$M$471))*COS(RADIANS(H434))),$L$3:$L$471)</f>
        <v>28</v>
      </c>
      <c r="L434" s="118">
        <v>458</v>
      </c>
      <c r="M434" s="96">
        <v>7.4194637804605099</v>
      </c>
      <c r="N434" s="96">
        <v>51.457510093622901</v>
      </c>
    </row>
    <row r="435" spans="1:14" ht="15">
      <c r="A435" t="s">
        <v>1765</v>
      </c>
      <c r="B435">
        <v>1056</v>
      </c>
      <c r="C435">
        <v>18567</v>
      </c>
      <c r="D435">
        <v>9159</v>
      </c>
      <c r="E435">
        <v>9408</v>
      </c>
      <c r="F435">
        <v>1624</v>
      </c>
      <c r="G435">
        <v>25436</v>
      </c>
      <c r="H435">
        <v>9.6623959999999993</v>
      </c>
      <c r="I435">
        <v>53.684196</v>
      </c>
      <c r="J435" cm="1">
        <f t="array" ref="J435">LOOKUP(1,1/FREQUENCY(0,SIN((RADIANS($M$3:$M$471-H435))/2)^2+SIN((RADIANS($N$3:$N$471-I435))/2)^2*COS(RADIANS($M$3:$M$471))*COS(RADIANS(H435))),$L$3:$L$471)</f>
        <v>28</v>
      </c>
      <c r="L435" s="118">
        <v>459</v>
      </c>
      <c r="M435" s="96">
        <v>7.1959793300501902</v>
      </c>
      <c r="N435" s="96">
        <v>51.411575314866099</v>
      </c>
    </row>
    <row r="436" spans="1:14" ht="15">
      <c r="A436" t="s">
        <v>1766</v>
      </c>
      <c r="B436">
        <v>1056</v>
      </c>
      <c r="C436">
        <v>33708</v>
      </c>
      <c r="D436">
        <v>16424</v>
      </c>
      <c r="E436">
        <v>17284</v>
      </c>
      <c r="F436">
        <v>997</v>
      </c>
      <c r="G436">
        <v>22880</v>
      </c>
      <c r="H436">
        <v>9.7054189999999991</v>
      </c>
      <c r="I436">
        <v>53.577353000000002</v>
      </c>
      <c r="J436" cm="1">
        <f t="array" ref="J436">LOOKUP(1,1/FREQUENCY(0,SIN((RADIANS($M$3:$M$471-H436))/2)^2+SIN((RADIANS($N$3:$N$471-I436))/2)^2*COS(RADIANS($M$3:$M$471))*COS(RADIANS(H436))),$L$3:$L$471)</f>
        <v>28</v>
      </c>
      <c r="L436" s="118">
        <v>460</v>
      </c>
      <c r="M436" s="96">
        <v>7.1792026203581099</v>
      </c>
      <c r="N436" s="96">
        <v>51.4218244823956</v>
      </c>
    </row>
    <row r="437" spans="1:14" ht="15">
      <c r="A437" t="s">
        <v>1767</v>
      </c>
      <c r="B437">
        <v>1056</v>
      </c>
      <c r="C437">
        <v>3337</v>
      </c>
      <c r="D437">
        <v>1665</v>
      </c>
      <c r="E437">
        <v>1672</v>
      </c>
      <c r="F437">
        <v>309</v>
      </c>
      <c r="G437">
        <v>25336</v>
      </c>
      <c r="H437">
        <v>9.6542180000000002</v>
      </c>
      <c r="I437">
        <v>53.719569</v>
      </c>
      <c r="J437" cm="1">
        <f t="array" ref="J437">LOOKUP(1,1/FREQUENCY(0,SIN((RADIANS($M$3:$M$471-H437))/2)^2+SIN((RADIANS($N$3:$N$471-I437))/2)^2*COS(RADIANS($M$3:$M$471))*COS(RADIANS(H437))),$L$3:$L$471)</f>
        <v>28</v>
      </c>
      <c r="L437" s="118">
        <v>461</v>
      </c>
      <c r="M437" s="96">
        <v>7.3242795832074101</v>
      </c>
      <c r="N437" s="96">
        <v>51.6213874676194</v>
      </c>
    </row>
    <row r="438" spans="1:14" ht="15">
      <c r="A438" t="s">
        <v>1768</v>
      </c>
      <c r="B438">
        <v>1056</v>
      </c>
      <c r="C438">
        <v>3106</v>
      </c>
      <c r="D438">
        <v>1570</v>
      </c>
      <c r="E438">
        <v>1536</v>
      </c>
      <c r="F438">
        <v>184</v>
      </c>
      <c r="G438">
        <v>25365</v>
      </c>
      <c r="H438">
        <v>9.6903970000000008</v>
      </c>
      <c r="I438">
        <v>53.804948000000003</v>
      </c>
      <c r="J438" cm="1">
        <f t="array" ref="J438">LOOKUP(1,1/FREQUENCY(0,SIN((RADIANS($M$3:$M$471-H438))/2)^2+SIN((RADIANS($N$3:$N$471-I438))/2)^2*COS(RADIANS($M$3:$M$471))*COS(RADIANS(H438))),$L$3:$L$471)</f>
        <v>28</v>
      </c>
      <c r="L438" s="118">
        <v>462</v>
      </c>
      <c r="M438" s="96">
        <v>7.3437133441271296</v>
      </c>
      <c r="N438" s="96">
        <v>51.613104943916703</v>
      </c>
    </row>
    <row r="439" spans="1:14" ht="15">
      <c r="A439" t="s">
        <v>1769</v>
      </c>
      <c r="B439">
        <v>1056</v>
      </c>
      <c r="C439">
        <v>3416</v>
      </c>
      <c r="D439">
        <v>1665</v>
      </c>
      <c r="E439">
        <v>1751</v>
      </c>
      <c r="F439">
        <v>505</v>
      </c>
      <c r="G439">
        <v>25337</v>
      </c>
      <c r="H439">
        <v>9.6976469999999999</v>
      </c>
      <c r="I439">
        <v>53.757477000000002</v>
      </c>
      <c r="J439" cm="1">
        <f t="array" ref="J439">LOOKUP(1,1/FREQUENCY(0,SIN((RADIANS($M$3:$M$471-H439))/2)^2+SIN((RADIANS($N$3:$N$471-I439))/2)^2*COS(RADIANS($M$3:$M$471))*COS(RADIANS(H439))),$L$3:$L$471)</f>
        <v>28</v>
      </c>
      <c r="L439" s="118">
        <v>463</v>
      </c>
      <c r="M439" s="96">
        <v>6.5227254888222603</v>
      </c>
      <c r="N439" s="96">
        <v>51.322495469299298</v>
      </c>
    </row>
    <row r="440" spans="1:14" ht="15">
      <c r="A440" t="s">
        <v>1770</v>
      </c>
      <c r="B440">
        <v>1056</v>
      </c>
      <c r="C440">
        <v>1017</v>
      </c>
      <c r="D440">
        <v>512</v>
      </c>
      <c r="E440">
        <v>505</v>
      </c>
      <c r="F440">
        <v>88</v>
      </c>
      <c r="G440">
        <v>25370</v>
      </c>
      <c r="H440">
        <v>9.5980709999999991</v>
      </c>
      <c r="I440">
        <v>53.717708999999999</v>
      </c>
      <c r="J440" cm="1">
        <f t="array" ref="J440">LOOKUP(1,1/FREQUENCY(0,SIN((RADIANS($M$3:$M$471-H440))/2)^2+SIN((RADIANS($N$3:$N$471-I440))/2)^2*COS(RADIANS($M$3:$M$471))*COS(RADIANS(H440))),$L$3:$L$471)</f>
        <v>27</v>
      </c>
      <c r="L440" s="118">
        <v>464</v>
      </c>
      <c r="M440" s="96">
        <v>6.9633054540367798</v>
      </c>
      <c r="N440" s="96">
        <v>50.8337629177582</v>
      </c>
    </row>
    <row r="441" spans="1:14" ht="15">
      <c r="A441" t="s">
        <v>1771</v>
      </c>
      <c r="B441">
        <v>1056</v>
      </c>
      <c r="C441">
        <v>543</v>
      </c>
      <c r="D441">
        <v>263</v>
      </c>
      <c r="E441">
        <v>280</v>
      </c>
      <c r="F441">
        <v>42</v>
      </c>
      <c r="G441">
        <v>25335</v>
      </c>
      <c r="H441">
        <v>9.5976110000000006</v>
      </c>
      <c r="I441">
        <v>53.747962999999999</v>
      </c>
      <c r="J441" cm="1">
        <f t="array" ref="J441">LOOKUP(1,1/FREQUENCY(0,SIN((RADIANS($M$3:$M$471-H441))/2)^2+SIN((RADIANS($N$3:$N$471-I441))/2)^2*COS(RADIANS($M$3:$M$471))*COS(RADIANS(H441))),$L$3:$L$471)</f>
        <v>415</v>
      </c>
      <c r="L441" s="118">
        <v>465</v>
      </c>
      <c r="M441" s="96">
        <v>6.9290926908067396</v>
      </c>
      <c r="N441" s="96">
        <v>50.844152972213301</v>
      </c>
    </row>
    <row r="442" spans="1:14" ht="15">
      <c r="A442" t="s">
        <v>1772</v>
      </c>
      <c r="B442">
        <v>1056</v>
      </c>
      <c r="C442">
        <v>899</v>
      </c>
      <c r="D442">
        <v>438</v>
      </c>
      <c r="E442">
        <v>461</v>
      </c>
      <c r="F442">
        <v>38</v>
      </c>
      <c r="G442">
        <v>25371</v>
      </c>
      <c r="H442">
        <v>9.5662800000000008</v>
      </c>
      <c r="I442">
        <v>53.704048999999998</v>
      </c>
      <c r="J442" cm="1">
        <f t="array" ref="J442">LOOKUP(1,1/FREQUENCY(0,SIN((RADIANS($M$3:$M$471-H442))/2)^2+SIN((RADIANS($N$3:$N$471-I442))/2)^2*COS(RADIANS($M$3:$M$471))*COS(RADIANS(H442))),$L$3:$L$471)</f>
        <v>415</v>
      </c>
      <c r="L442" s="118">
        <v>466</v>
      </c>
      <c r="M442" s="96">
        <v>7.0958267188056299</v>
      </c>
      <c r="N442" s="96">
        <v>50.826871675721698</v>
      </c>
    </row>
    <row r="443" spans="1:14" ht="15">
      <c r="A443" t="s">
        <v>1773</v>
      </c>
      <c r="B443">
        <v>1056</v>
      </c>
      <c r="C443">
        <v>871</v>
      </c>
      <c r="D443">
        <v>444</v>
      </c>
      <c r="E443">
        <v>427</v>
      </c>
      <c r="F443">
        <v>126</v>
      </c>
      <c r="G443">
        <v>25337</v>
      </c>
      <c r="H443">
        <v>9.7327750000000002</v>
      </c>
      <c r="I443">
        <v>53.742874</v>
      </c>
      <c r="J443" cm="1">
        <f t="array" ref="J443">LOOKUP(1,1/FREQUENCY(0,SIN((RADIANS($M$3:$M$471-H443))/2)^2+SIN((RADIANS($N$3:$N$471-I443))/2)^2*COS(RADIANS($M$3:$M$471))*COS(RADIANS(H443))),$L$3:$L$471)</f>
        <v>28</v>
      </c>
      <c r="L443" s="118">
        <v>467</v>
      </c>
      <c r="M443" s="96">
        <v>7.0943579095828904</v>
      </c>
      <c r="N443" s="96">
        <v>50.826967089331198</v>
      </c>
    </row>
    <row r="444" spans="1:14" ht="15">
      <c r="A444" t="s">
        <v>1774</v>
      </c>
      <c r="B444">
        <v>1056</v>
      </c>
      <c r="C444">
        <v>605</v>
      </c>
      <c r="D444">
        <v>296</v>
      </c>
      <c r="E444">
        <v>309</v>
      </c>
      <c r="F444">
        <v>38</v>
      </c>
      <c r="G444">
        <v>25364</v>
      </c>
      <c r="H444">
        <v>9.733886</v>
      </c>
      <c r="I444">
        <v>53.864193999999998</v>
      </c>
      <c r="J444" cm="1">
        <f t="array" ref="J444">LOOKUP(1,1/FREQUENCY(0,SIN((RADIANS($M$3:$M$471-H444))/2)^2+SIN((RADIANS($N$3:$N$471-I444))/2)^2*COS(RADIANS($M$3:$M$471))*COS(RADIANS(H444))),$L$3:$L$471)</f>
        <v>28</v>
      </c>
      <c r="L444" s="118">
        <v>468</v>
      </c>
      <c r="M444" s="96">
        <v>6.5772905768786396</v>
      </c>
      <c r="N444" s="96">
        <v>51.5563911802085</v>
      </c>
    </row>
    <row r="445" spans="1:14" ht="15">
      <c r="A445" t="s">
        <v>1775</v>
      </c>
      <c r="B445">
        <v>1056</v>
      </c>
      <c r="C445">
        <v>1636</v>
      </c>
      <c r="D445">
        <v>814</v>
      </c>
      <c r="E445">
        <v>822</v>
      </c>
      <c r="F445">
        <v>125</v>
      </c>
      <c r="G445">
        <v>25364</v>
      </c>
      <c r="H445">
        <v>9.7051449999999999</v>
      </c>
      <c r="I445">
        <v>53.855083999999998</v>
      </c>
      <c r="J445" cm="1">
        <f t="array" ref="J445">LOOKUP(1,1/FREQUENCY(0,SIN((RADIANS($M$3:$M$471-H445))/2)^2+SIN((RADIANS($N$3:$N$471-I445))/2)^2*COS(RADIANS($M$3:$M$471))*COS(RADIANS(H445))),$L$3:$L$471)</f>
        <v>28</v>
      </c>
      <c r="L445" s="118">
        <v>469</v>
      </c>
      <c r="M445" s="96">
        <v>6.6506674143422799</v>
      </c>
      <c r="N445" s="96">
        <v>51.553702272142402</v>
      </c>
    </row>
    <row r="446" spans="1:14" ht="15">
      <c r="A446" t="s">
        <v>1776</v>
      </c>
      <c r="B446">
        <v>1056</v>
      </c>
      <c r="C446">
        <v>419</v>
      </c>
      <c r="D446">
        <v>206</v>
      </c>
      <c r="E446">
        <v>213</v>
      </c>
      <c r="F446">
        <v>66</v>
      </c>
      <c r="G446">
        <v>25364</v>
      </c>
      <c r="H446">
        <v>9.6985880000000009</v>
      </c>
      <c r="I446">
        <v>53.868679</v>
      </c>
      <c r="J446" cm="1">
        <f t="array" ref="J446">LOOKUP(1,1/FREQUENCY(0,SIN((RADIANS($M$3:$M$471-H446))/2)^2+SIN((RADIANS($N$3:$N$471-I446))/2)^2*COS(RADIANS($M$3:$M$471))*COS(RADIANS(H446))),$L$3:$L$471)</f>
        <v>28</v>
      </c>
      <c r="L446" s="118">
        <v>470</v>
      </c>
      <c r="M446" s="96">
        <v>7.8259904334079202</v>
      </c>
      <c r="N446" s="96">
        <v>51.750067554272803</v>
      </c>
    </row>
    <row r="447" spans="1:14" ht="15">
      <c r="A447" t="s">
        <v>1777</v>
      </c>
      <c r="B447">
        <v>1056</v>
      </c>
      <c r="C447">
        <v>1330</v>
      </c>
      <c r="D447">
        <v>651</v>
      </c>
      <c r="E447">
        <v>679</v>
      </c>
      <c r="F447">
        <v>142</v>
      </c>
      <c r="G447">
        <v>25364</v>
      </c>
      <c r="H447">
        <v>9.6819959999999998</v>
      </c>
      <c r="I447">
        <v>53.857844</v>
      </c>
      <c r="J447" cm="1">
        <f t="array" ref="J447">LOOKUP(1,1/FREQUENCY(0,SIN((RADIANS($M$3:$M$471-H447))/2)^2+SIN((RADIANS($N$3:$N$471-I447))/2)^2*COS(RADIANS($M$3:$M$471))*COS(RADIANS(H447))),$L$3:$L$471)</f>
        <v>28</v>
      </c>
      <c r="L447" s="118">
        <v>471</v>
      </c>
      <c r="M447" s="96">
        <v>6.9289790539232996</v>
      </c>
      <c r="N447" s="96">
        <v>50.843816946940002</v>
      </c>
    </row>
    <row r="448" spans="1:14" ht="15">
      <c r="A448" t="s">
        <v>1778</v>
      </c>
      <c r="B448">
        <v>1056</v>
      </c>
      <c r="C448">
        <v>576</v>
      </c>
      <c r="D448">
        <v>285</v>
      </c>
      <c r="E448">
        <v>291</v>
      </c>
      <c r="F448">
        <v>72</v>
      </c>
      <c r="G448">
        <v>25355</v>
      </c>
      <c r="H448">
        <v>9.7710419999999996</v>
      </c>
      <c r="I448">
        <v>53.755718999999999</v>
      </c>
      <c r="J448" cm="1">
        <f t="array" ref="J448">LOOKUP(1,1/FREQUENCY(0,SIN((RADIANS($M$3:$M$471-H448))/2)^2+SIN((RADIANS($N$3:$N$471-I448))/2)^2*COS(RADIANS($M$3:$M$471))*COS(RADIANS(H448))),$L$3:$L$471)</f>
        <v>28</v>
      </c>
      <c r="L448" s="118">
        <v>472</v>
      </c>
      <c r="M448" s="96">
        <v>7.9939591196577</v>
      </c>
      <c r="N448" s="96">
        <v>51.823095434189</v>
      </c>
    </row>
    <row r="449" spans="1:14" ht="15">
      <c r="A449" t="s">
        <v>1779</v>
      </c>
      <c r="B449">
        <v>1056</v>
      </c>
      <c r="C449">
        <v>812</v>
      </c>
      <c r="D449">
        <v>409</v>
      </c>
      <c r="E449">
        <v>403</v>
      </c>
      <c r="F449">
        <v>131</v>
      </c>
      <c r="G449">
        <v>25485</v>
      </c>
      <c r="H449">
        <v>9.8762500000000006</v>
      </c>
      <c r="I449">
        <v>53.769900999999997</v>
      </c>
      <c r="J449" cm="1">
        <f t="array" ref="J449">LOOKUP(1,1/FREQUENCY(0,SIN((RADIANS($M$3:$M$471-H449))/2)^2+SIN((RADIANS($N$3:$N$471-I449))/2)^2*COS(RADIANS($M$3:$M$471))*COS(RADIANS(H449))),$L$3:$L$471)</f>
        <v>20</v>
      </c>
      <c r="L449" s="119">
        <v>473</v>
      </c>
      <c r="M449" s="119">
        <v>7.8340207432272502</v>
      </c>
      <c r="N449" s="119">
        <v>51.755040346485799</v>
      </c>
    </row>
    <row r="450" spans="1:14" ht="15">
      <c r="A450" t="s">
        <v>1780</v>
      </c>
      <c r="B450">
        <v>1056</v>
      </c>
      <c r="C450">
        <v>1253</v>
      </c>
      <c r="D450">
        <v>641</v>
      </c>
      <c r="E450">
        <v>612</v>
      </c>
      <c r="F450">
        <v>146</v>
      </c>
      <c r="G450">
        <v>25335</v>
      </c>
      <c r="H450">
        <v>9.7352129999999999</v>
      </c>
      <c r="I450">
        <v>53.787954999999997</v>
      </c>
      <c r="J450" cm="1">
        <f t="array" ref="J450">LOOKUP(1,1/FREQUENCY(0,SIN((RADIANS($M$3:$M$471-H450))/2)^2+SIN((RADIANS($N$3:$N$471-I450))/2)^2*COS(RADIANS($M$3:$M$471))*COS(RADIANS(H450))),$L$3:$L$471)</f>
        <v>28</v>
      </c>
      <c r="L450" s="119">
        <v>474</v>
      </c>
      <c r="M450" s="119">
        <v>9.1451768718938204</v>
      </c>
      <c r="N450" s="119">
        <v>52.8532464360106</v>
      </c>
    </row>
    <row r="451" spans="1:14" ht="15">
      <c r="A451" t="s">
        <v>1781</v>
      </c>
      <c r="B451">
        <v>1056</v>
      </c>
      <c r="C451">
        <v>386</v>
      </c>
      <c r="D451">
        <v>201</v>
      </c>
      <c r="E451">
        <v>185</v>
      </c>
      <c r="F451">
        <v>98</v>
      </c>
      <c r="G451">
        <v>25355</v>
      </c>
      <c r="H451">
        <v>9.7515520000000002</v>
      </c>
      <c r="I451">
        <v>53.768585999999999</v>
      </c>
      <c r="J451" cm="1">
        <f t="array" ref="J451">LOOKUP(1,1/FREQUENCY(0,SIN((RADIANS($M$3:$M$471-H451))/2)^2+SIN((RADIANS($N$3:$N$471-I451))/2)^2*COS(RADIANS($M$3:$M$471))*COS(RADIANS(H451))),$L$3:$L$471)</f>
        <v>28</v>
      </c>
      <c r="L451" s="119">
        <v>475</v>
      </c>
      <c r="M451" s="119">
        <v>9.1379479258403595</v>
      </c>
      <c r="N451" s="119">
        <v>52.847026994434501</v>
      </c>
    </row>
    <row r="452" spans="1:14" ht="15">
      <c r="A452" t="s">
        <v>1782</v>
      </c>
      <c r="B452">
        <v>1056</v>
      </c>
      <c r="C452">
        <v>1519</v>
      </c>
      <c r="D452">
        <v>753</v>
      </c>
      <c r="E452">
        <v>766</v>
      </c>
      <c r="F452">
        <v>141</v>
      </c>
      <c r="G452">
        <v>25373</v>
      </c>
      <c r="H452">
        <v>9.7708449999999996</v>
      </c>
      <c r="I452">
        <v>53.727623000000001</v>
      </c>
      <c r="J452" cm="1">
        <f t="array" ref="J452">LOOKUP(1,1/FREQUENCY(0,SIN((RADIANS($M$3:$M$471-H452))/2)^2+SIN((RADIANS($N$3:$N$471-I452))/2)^2*COS(RADIANS($M$3:$M$471))*COS(RADIANS(H452))),$L$3:$L$471)</f>
        <v>28</v>
      </c>
      <c r="L452" s="119">
        <v>476</v>
      </c>
      <c r="M452" s="119">
        <v>8.3188892538335306</v>
      </c>
      <c r="N452" s="119">
        <v>52.0660374597241</v>
      </c>
    </row>
    <row r="453" spans="1:14" ht="15">
      <c r="A453" t="s">
        <v>1783</v>
      </c>
      <c r="B453">
        <v>1056</v>
      </c>
      <c r="C453">
        <v>432</v>
      </c>
      <c r="D453">
        <v>248</v>
      </c>
      <c r="E453">
        <v>184</v>
      </c>
      <c r="F453">
        <v>41</v>
      </c>
      <c r="G453">
        <v>25355</v>
      </c>
      <c r="H453">
        <v>9.7300900000000006</v>
      </c>
      <c r="I453">
        <v>53.817782999999999</v>
      </c>
      <c r="J453" cm="1">
        <f t="array" ref="J453">LOOKUP(1,1/FREQUENCY(0,SIN((RADIANS($M$3:$M$471-H453))/2)^2+SIN((RADIANS($N$3:$N$471-I453))/2)^2*COS(RADIANS($M$3:$M$471))*COS(RADIANS(H453))),$L$3:$L$471)</f>
        <v>28</v>
      </c>
      <c r="L453" s="119">
        <v>477</v>
      </c>
      <c r="M453" s="119">
        <v>8.33466775124759</v>
      </c>
      <c r="N453" s="119">
        <v>52.070520042680002</v>
      </c>
    </row>
    <row r="454" spans="1:14" ht="15">
      <c r="A454" t="s">
        <v>1784</v>
      </c>
      <c r="B454">
        <v>1056</v>
      </c>
      <c r="C454">
        <v>743</v>
      </c>
      <c r="D454">
        <v>379</v>
      </c>
      <c r="E454">
        <v>364</v>
      </c>
      <c r="F454">
        <v>48</v>
      </c>
      <c r="G454">
        <v>25355</v>
      </c>
      <c r="H454">
        <v>9.8022980000000004</v>
      </c>
      <c r="I454">
        <v>53.783498999999999</v>
      </c>
      <c r="J454" cm="1">
        <f t="array" ref="J454">LOOKUP(1,1/FREQUENCY(0,SIN((RADIANS($M$3:$M$471-H454))/2)^2+SIN((RADIANS($N$3:$N$471-I454))/2)^2*COS(RADIANS($M$3:$M$471))*COS(RADIANS(H454))),$L$3:$L$471)</f>
        <v>28</v>
      </c>
      <c r="L454" s="119">
        <v>478</v>
      </c>
      <c r="M454" s="119">
        <v>7.9818783185962001</v>
      </c>
      <c r="N454" s="119">
        <v>51.676651566485397</v>
      </c>
    </row>
    <row r="455" spans="1:14" ht="15">
      <c r="A455" t="s">
        <v>1785</v>
      </c>
      <c r="B455">
        <v>1056</v>
      </c>
      <c r="C455">
        <v>1695</v>
      </c>
      <c r="D455">
        <v>836</v>
      </c>
      <c r="E455">
        <v>859</v>
      </c>
      <c r="F455">
        <v>103</v>
      </c>
      <c r="G455">
        <v>25485</v>
      </c>
      <c r="H455">
        <v>9.8368649999999995</v>
      </c>
      <c r="I455">
        <v>53.762926</v>
      </c>
      <c r="J455" cm="1">
        <f t="array" ref="J455">LOOKUP(1,1/FREQUENCY(0,SIN((RADIANS($M$3:$M$471-H455))/2)^2+SIN((RADIANS($N$3:$N$471-I455))/2)^2*COS(RADIANS($M$3:$M$471))*COS(RADIANS(H455))),$L$3:$L$471)</f>
        <v>28</v>
      </c>
      <c r="L455" s="119">
        <v>479</v>
      </c>
      <c r="M455" s="119">
        <v>9.92382983732643</v>
      </c>
      <c r="N455" s="119">
        <v>51.8975617615529</v>
      </c>
    </row>
    <row r="456" spans="1:14" ht="15">
      <c r="A456" t="s">
        <v>1786</v>
      </c>
      <c r="B456">
        <v>1056</v>
      </c>
      <c r="C456">
        <v>601</v>
      </c>
      <c r="D456">
        <v>324</v>
      </c>
      <c r="E456">
        <v>277</v>
      </c>
      <c r="F456">
        <v>58</v>
      </c>
      <c r="G456">
        <v>25485</v>
      </c>
      <c r="H456">
        <v>9.8537199999999991</v>
      </c>
      <c r="I456">
        <v>53.795088</v>
      </c>
      <c r="J456" cm="1">
        <f t="array" ref="J456">LOOKUP(1,1/FREQUENCY(0,SIN((RADIANS($M$3:$M$471-H456))/2)^2+SIN((RADIANS($N$3:$N$471-I456))/2)^2*COS(RADIANS($M$3:$M$471))*COS(RADIANS(H456))),$L$3:$L$471)</f>
        <v>28</v>
      </c>
      <c r="L456" s="119">
        <v>480</v>
      </c>
      <c r="M456" s="119">
        <v>9.8524162497001999</v>
      </c>
      <c r="N456" s="119">
        <v>51.898765247417501</v>
      </c>
    </row>
    <row r="457" spans="1:14" ht="15">
      <c r="A457" t="s">
        <v>1787</v>
      </c>
      <c r="B457">
        <v>1056</v>
      </c>
      <c r="C457">
        <v>771</v>
      </c>
      <c r="D457">
        <v>400</v>
      </c>
      <c r="E457">
        <v>371</v>
      </c>
      <c r="F457">
        <v>35</v>
      </c>
      <c r="G457">
        <v>25355</v>
      </c>
      <c r="H457">
        <v>9.7767870000000006</v>
      </c>
      <c r="I457">
        <v>53.825516999999998</v>
      </c>
      <c r="J457" cm="1">
        <f t="array" ref="J457">LOOKUP(1,1/FREQUENCY(0,SIN((RADIANS($M$3:$M$471-H457))/2)^2+SIN((RADIANS($N$3:$N$471-I457))/2)^2*COS(RADIANS($M$3:$M$471))*COS(RADIANS(H457))),$L$3:$L$471)</f>
        <v>28</v>
      </c>
      <c r="L457" s="119">
        <v>481</v>
      </c>
      <c r="M457" s="119">
        <v>9.4136812208929008</v>
      </c>
      <c r="N457" s="119">
        <v>52.027482892050799</v>
      </c>
    </row>
    <row r="458" spans="1:14" ht="15">
      <c r="A458" t="s">
        <v>1788</v>
      </c>
      <c r="B458">
        <v>1056</v>
      </c>
      <c r="C458">
        <v>2524</v>
      </c>
      <c r="D458">
        <v>1238</v>
      </c>
      <c r="E458">
        <v>1286</v>
      </c>
      <c r="F458">
        <v>170</v>
      </c>
      <c r="G458">
        <v>25494</v>
      </c>
      <c r="H458">
        <v>9.8243030000000005</v>
      </c>
      <c r="I458">
        <v>53.697871999999997</v>
      </c>
      <c r="J458" cm="1">
        <f t="array" ref="J458">LOOKUP(1,1/FREQUENCY(0,SIN((RADIANS($M$3:$M$471-H458))/2)^2+SIN((RADIANS($N$3:$N$471-I458))/2)^2*COS(RADIANS($M$3:$M$471))*COS(RADIANS(H458))),$L$3:$L$471)</f>
        <v>28</v>
      </c>
      <c r="L458" s="119">
        <v>482</v>
      </c>
      <c r="M458" s="119">
        <v>10.355214992320599</v>
      </c>
      <c r="N458" s="119">
        <v>52.175810960687599</v>
      </c>
    </row>
    <row r="459" spans="1:14" ht="15">
      <c r="A459" t="s">
        <v>1789</v>
      </c>
      <c r="B459">
        <v>1056</v>
      </c>
      <c r="C459">
        <v>4250</v>
      </c>
      <c r="D459">
        <v>2084</v>
      </c>
      <c r="E459">
        <v>2166</v>
      </c>
      <c r="F459">
        <v>467</v>
      </c>
      <c r="G459">
        <v>25474</v>
      </c>
      <c r="H459">
        <v>9.8696210000000004</v>
      </c>
      <c r="I459">
        <v>53.657209000000002</v>
      </c>
      <c r="J459" cm="1">
        <f t="array" ref="J459">LOOKUP(1,1/FREQUENCY(0,SIN((RADIANS($M$3:$M$471-H459))/2)^2+SIN((RADIANS($N$3:$N$471-I459))/2)^2*COS(RADIANS($M$3:$M$471))*COS(RADIANS(H459))),$L$3:$L$471)</f>
        <v>28</v>
      </c>
      <c r="L459" s="119">
        <v>483</v>
      </c>
      <c r="M459" s="119">
        <v>10.7027318899547</v>
      </c>
      <c r="N459" s="119">
        <v>47.826459797700203</v>
      </c>
    </row>
    <row r="460" spans="1:14" ht="15">
      <c r="A460" t="s">
        <v>1790</v>
      </c>
      <c r="B460">
        <v>1056</v>
      </c>
      <c r="C460">
        <v>2346</v>
      </c>
      <c r="D460">
        <v>1184</v>
      </c>
      <c r="E460">
        <v>1162</v>
      </c>
      <c r="F460">
        <v>361</v>
      </c>
      <c r="G460">
        <v>25495</v>
      </c>
      <c r="H460">
        <v>9.7910360000000001</v>
      </c>
      <c r="I460">
        <v>53.691611999999999</v>
      </c>
      <c r="J460" cm="1">
        <f t="array" ref="J460">LOOKUP(1,1/FREQUENCY(0,SIN((RADIANS($M$3:$M$471-H460))/2)^2+SIN((RADIANS($N$3:$N$471-I460))/2)^2*COS(RADIANS($M$3:$M$471))*COS(RADIANS(H460))),$L$3:$L$471)</f>
        <v>28</v>
      </c>
      <c r="L460" s="119">
        <v>484</v>
      </c>
      <c r="M460" s="119">
        <v>10.7037422782749</v>
      </c>
      <c r="N460" s="119">
        <v>47.826415980499</v>
      </c>
    </row>
    <row r="461" spans="1:14" ht="15">
      <c r="A461" t="s">
        <v>1791</v>
      </c>
      <c r="B461">
        <v>1056</v>
      </c>
      <c r="C461">
        <v>2233</v>
      </c>
      <c r="D461">
        <v>1111</v>
      </c>
      <c r="E461">
        <v>1122</v>
      </c>
      <c r="F461">
        <v>427</v>
      </c>
      <c r="G461">
        <v>25497</v>
      </c>
      <c r="H461">
        <v>9.7616069999999997</v>
      </c>
      <c r="I461">
        <v>53.678151</v>
      </c>
      <c r="J461" cm="1">
        <f t="array" ref="J461">LOOKUP(1,1/FREQUENCY(0,SIN((RADIANS($M$3:$M$471-H461))/2)^2+SIN((RADIANS($N$3:$N$471-I461))/2)^2*COS(RADIANS($M$3:$M$471))*COS(RADIANS(H461))),$L$3:$L$471)</f>
        <v>28</v>
      </c>
      <c r="L461" s="119">
        <v>485</v>
      </c>
      <c r="M461" s="119">
        <v>10.1949334440241</v>
      </c>
      <c r="N461" s="119">
        <v>47.970936878295802</v>
      </c>
    </row>
    <row r="462" spans="1:14" ht="15">
      <c r="A462" t="s">
        <v>1792</v>
      </c>
      <c r="B462">
        <v>1056</v>
      </c>
      <c r="C462">
        <v>2252</v>
      </c>
      <c r="D462">
        <v>1140</v>
      </c>
      <c r="E462">
        <v>1112</v>
      </c>
      <c r="F462">
        <v>180</v>
      </c>
      <c r="G462">
        <v>25499</v>
      </c>
      <c r="H462">
        <v>9.8496989999999993</v>
      </c>
      <c r="I462">
        <v>53.679246999999997</v>
      </c>
      <c r="J462" cm="1">
        <f t="array" ref="J462">LOOKUP(1,1/FREQUENCY(0,SIN((RADIANS($M$3:$M$471-H462))/2)^2+SIN((RADIANS($N$3:$N$471-I462))/2)^2*COS(RADIANS($M$3:$M$471))*COS(RADIANS(H462))),$L$3:$L$471)</f>
        <v>28</v>
      </c>
      <c r="L462" s="119">
        <v>486</v>
      </c>
      <c r="M462" s="119">
        <v>10.6412867739286</v>
      </c>
      <c r="N462" s="119">
        <v>48.0274512409907</v>
      </c>
    </row>
    <row r="463" spans="1:14" ht="15">
      <c r="A463" t="s">
        <v>1793</v>
      </c>
      <c r="B463">
        <v>1056</v>
      </c>
      <c r="C463">
        <v>4847</v>
      </c>
      <c r="D463">
        <v>2342</v>
      </c>
      <c r="E463">
        <v>2505</v>
      </c>
      <c r="F463">
        <v>239</v>
      </c>
      <c r="G463">
        <v>25482</v>
      </c>
      <c r="H463">
        <v>9.7426910000000007</v>
      </c>
      <c r="I463">
        <v>53.659806000000003</v>
      </c>
      <c r="J463" cm="1">
        <f t="array" ref="J463">LOOKUP(1,1/FREQUENCY(0,SIN((RADIANS($M$3:$M$471-H463))/2)^2+SIN((RADIANS($N$3:$N$471-I463))/2)^2*COS(RADIANS($M$3:$M$471))*COS(RADIANS(H463))),$L$3:$L$471)</f>
        <v>28</v>
      </c>
      <c r="L463" s="119">
        <v>487</v>
      </c>
      <c r="M463" s="119">
        <v>10.641802541119599</v>
      </c>
      <c r="N463" s="119">
        <v>48.025849268519202</v>
      </c>
    </row>
    <row r="464" spans="1:14" ht="15">
      <c r="A464" t="s">
        <v>1794</v>
      </c>
      <c r="B464">
        <v>1056</v>
      </c>
      <c r="C464">
        <v>800</v>
      </c>
      <c r="D464">
        <v>387</v>
      </c>
      <c r="E464">
        <v>413</v>
      </c>
      <c r="F464">
        <v>142</v>
      </c>
      <c r="G464">
        <v>25436</v>
      </c>
      <c r="H464">
        <v>9.6495149999999992</v>
      </c>
      <c r="I464">
        <v>53.702069999999999</v>
      </c>
      <c r="J464" cm="1">
        <f t="array" ref="J464">LOOKUP(1,1/FREQUENCY(0,SIN((RADIANS($M$3:$M$471-H464))/2)^2+SIN((RADIANS($N$3:$N$471-I464))/2)^2*COS(RADIANS($M$3:$M$471))*COS(RADIANS(H464))),$L$3:$L$471)</f>
        <v>28</v>
      </c>
      <c r="L464" s="119">
        <v>488</v>
      </c>
      <c r="M464" s="119">
        <v>8.6700992173269906</v>
      </c>
      <c r="N464" s="119">
        <v>49.309202284285199</v>
      </c>
    </row>
    <row r="465" spans="1:14" ht="15">
      <c r="A465" t="s">
        <v>1795</v>
      </c>
      <c r="B465">
        <v>1056</v>
      </c>
      <c r="C465">
        <v>1067</v>
      </c>
      <c r="D465">
        <v>531</v>
      </c>
      <c r="E465">
        <v>536</v>
      </c>
      <c r="F465">
        <v>56</v>
      </c>
      <c r="G465">
        <v>25489</v>
      </c>
      <c r="H465">
        <v>9.6236359999999994</v>
      </c>
      <c r="I465">
        <v>53.660646999999997</v>
      </c>
      <c r="J465" cm="1">
        <f t="array" ref="J465">LOOKUP(1,1/FREQUENCY(0,SIN((RADIANS($M$3:$M$471-H465))/2)^2+SIN((RADIANS($N$3:$N$471-I465))/2)^2*COS(RADIANS($M$3:$M$471))*COS(RADIANS(H465))),$L$3:$L$471)</f>
        <v>27</v>
      </c>
      <c r="L465" s="119">
        <v>489</v>
      </c>
      <c r="M465" s="119">
        <v>9.2280887445767501</v>
      </c>
      <c r="N465" s="119">
        <v>51.812453366392397</v>
      </c>
    </row>
    <row r="466" spans="1:14" ht="15">
      <c r="A466" t="s">
        <v>1796</v>
      </c>
      <c r="B466">
        <v>1056</v>
      </c>
      <c r="C466">
        <v>1797</v>
      </c>
      <c r="D466">
        <v>903</v>
      </c>
      <c r="E466">
        <v>894</v>
      </c>
      <c r="F466">
        <v>99</v>
      </c>
      <c r="G466">
        <v>25489</v>
      </c>
      <c r="H466">
        <v>9.5983830000000001</v>
      </c>
      <c r="I466">
        <v>53.635207000000001</v>
      </c>
      <c r="J466" cm="1">
        <f t="array" ref="J466">LOOKUP(1,1/FREQUENCY(0,SIN((RADIANS($M$3:$M$471-H466))/2)^2+SIN((RADIANS($N$3:$N$471-I466))/2)^2*COS(RADIANS($M$3:$M$471))*COS(RADIANS(H466))),$L$3:$L$471)</f>
        <v>27</v>
      </c>
      <c r="L466" s="119">
        <v>490</v>
      </c>
      <c r="M466" s="119">
        <v>9.2318700227300905</v>
      </c>
      <c r="N466" s="119">
        <v>51.810119094224</v>
      </c>
    </row>
    <row r="467" spans="1:14" ht="15">
      <c r="A467" t="s">
        <v>1797</v>
      </c>
      <c r="B467">
        <v>1056</v>
      </c>
      <c r="C467">
        <v>2697</v>
      </c>
      <c r="D467">
        <v>1348</v>
      </c>
      <c r="E467">
        <v>1349</v>
      </c>
      <c r="F467">
        <v>501</v>
      </c>
      <c r="G467">
        <v>25436</v>
      </c>
      <c r="H467">
        <v>9.6807829999999999</v>
      </c>
      <c r="I467">
        <v>53.708542999999999</v>
      </c>
      <c r="J467" cm="1">
        <f t="array" ref="J467">LOOKUP(1,1/FREQUENCY(0,SIN((RADIANS($M$3:$M$471-H467))/2)^2+SIN((RADIANS($N$3:$N$471-I467))/2)^2*COS(RADIANS($M$3:$M$471))*COS(RADIANS(H467))),$L$3:$L$471)</f>
        <v>28</v>
      </c>
      <c r="L467" s="119">
        <v>491</v>
      </c>
      <c r="M467" s="119">
        <v>10.2341629653667</v>
      </c>
      <c r="N467" s="119">
        <v>48.528932039382298</v>
      </c>
    </row>
    <row r="468" spans="1:14" ht="15">
      <c r="A468" t="s">
        <v>1798</v>
      </c>
      <c r="B468">
        <v>1056</v>
      </c>
      <c r="C468">
        <v>2873</v>
      </c>
      <c r="D468">
        <v>1448</v>
      </c>
      <c r="E468">
        <v>1425</v>
      </c>
      <c r="F468">
        <v>288</v>
      </c>
      <c r="G468">
        <v>25492</v>
      </c>
      <c r="H468">
        <v>9.6565759999999994</v>
      </c>
      <c r="I468">
        <v>53.654819000000003</v>
      </c>
      <c r="J468" cm="1">
        <f t="array" ref="J468">LOOKUP(1,1/FREQUENCY(0,SIN((RADIANS($M$3:$M$471-H468))/2)^2+SIN((RADIANS($N$3:$N$471-I468))/2)^2*COS(RADIANS($M$3:$M$471))*COS(RADIANS(H468))),$L$3:$L$471)</f>
        <v>28</v>
      </c>
      <c r="L468" s="119">
        <v>492</v>
      </c>
      <c r="M468" s="119">
        <v>8.7351357336714308</v>
      </c>
      <c r="N468" s="119">
        <v>50.1591915403542</v>
      </c>
    </row>
    <row r="469" spans="1:14" ht="15">
      <c r="A469" t="s">
        <v>1799</v>
      </c>
      <c r="B469">
        <v>1056</v>
      </c>
      <c r="C469">
        <v>1365</v>
      </c>
      <c r="D469">
        <v>682</v>
      </c>
      <c r="E469">
        <v>683</v>
      </c>
      <c r="F469">
        <v>57</v>
      </c>
      <c r="G469">
        <v>25491</v>
      </c>
      <c r="H469">
        <v>9.6354399999999991</v>
      </c>
      <c r="I469">
        <v>53.607678</v>
      </c>
      <c r="J469" cm="1">
        <f t="array" ref="J469">LOOKUP(1,1/FREQUENCY(0,SIN((RADIANS($M$3:$M$471-H469))/2)^2+SIN((RADIANS($N$3:$N$471-I469))/2)^2*COS(RADIANS($M$3:$M$471))*COS(RADIANS(H469))),$L$3:$L$471)</f>
        <v>27</v>
      </c>
      <c r="L469" s="119">
        <v>493</v>
      </c>
      <c r="M469" s="119">
        <v>8.8722596391483304</v>
      </c>
      <c r="N469" s="119">
        <v>50.129725319738696</v>
      </c>
    </row>
    <row r="470" spans="1:14" ht="15">
      <c r="A470" t="s">
        <v>1652</v>
      </c>
      <c r="B470">
        <v>1056</v>
      </c>
      <c r="C470">
        <v>3234</v>
      </c>
      <c r="D470">
        <v>1600</v>
      </c>
      <c r="E470">
        <v>1634</v>
      </c>
      <c r="F470">
        <v>201</v>
      </c>
      <c r="G470">
        <v>25488</v>
      </c>
      <c r="H470">
        <v>9.6718539999999997</v>
      </c>
      <c r="I470">
        <v>53.622062</v>
      </c>
      <c r="J470" cm="1">
        <f t="array" ref="J470">LOOKUP(1,1/FREQUENCY(0,SIN((RADIANS($M$3:$M$471-H470))/2)^2+SIN((RADIANS($N$3:$N$471-I470))/2)^2*COS(RADIANS($M$3:$M$471))*COS(RADIANS(H470))),$L$3:$L$471)</f>
        <v>28</v>
      </c>
      <c r="L470" s="119">
        <v>494</v>
      </c>
      <c r="M470" s="119">
        <v>8.7432605293484809</v>
      </c>
      <c r="N470" s="119">
        <v>50.162337981072902</v>
      </c>
    </row>
    <row r="471" spans="1:14" ht="15">
      <c r="A471" t="s">
        <v>1800</v>
      </c>
      <c r="B471">
        <v>1056</v>
      </c>
      <c r="C471">
        <v>4445</v>
      </c>
      <c r="D471">
        <v>2175</v>
      </c>
      <c r="E471">
        <v>2270</v>
      </c>
      <c r="F471">
        <v>413</v>
      </c>
      <c r="G471">
        <v>25436</v>
      </c>
      <c r="H471">
        <v>9.6590740000000004</v>
      </c>
      <c r="I471">
        <v>53.668053999999998</v>
      </c>
      <c r="J471" cm="1">
        <f t="array" ref="J471">LOOKUP(1,1/FREQUENCY(0,SIN((RADIANS($M$3:$M$471-H471))/2)^2+SIN((RADIANS($N$3:$N$471-I471))/2)^2*COS(RADIANS($M$3:$M$471))*COS(RADIANS(H471))),$L$3:$L$471)</f>
        <v>28</v>
      </c>
      <c r="L471" s="119">
        <v>495</v>
      </c>
      <c r="M471" s="119">
        <v>9.3322301655980304</v>
      </c>
      <c r="N471" s="119">
        <v>54.7210227584184</v>
      </c>
    </row>
    <row r="472" spans="1:14">
      <c r="A472" t="s">
        <v>1801</v>
      </c>
      <c r="B472">
        <v>1056</v>
      </c>
      <c r="C472">
        <v>507</v>
      </c>
      <c r="D472">
        <v>240</v>
      </c>
      <c r="E472">
        <v>267</v>
      </c>
      <c r="F472">
        <v>59</v>
      </c>
      <c r="G472">
        <v>25436</v>
      </c>
      <c r="H472">
        <v>9.6002580000000002</v>
      </c>
      <c r="I472">
        <v>53.676281000000003</v>
      </c>
      <c r="J472" cm="1">
        <f t="array" ref="J472">LOOKUP(1,1/FREQUENCY(0,SIN((RADIANS($M$3:$M$471-H472))/2)^2+SIN((RADIANS($N$3:$N$471-I472))/2)^2*COS(RADIANS($M$3:$M$471))*COS(RADIANS(H472))),$L$3:$L$471)</f>
        <v>27</v>
      </c>
    </row>
    <row r="473" spans="1:14">
      <c r="A473" t="s">
        <v>1802</v>
      </c>
      <c r="B473">
        <v>1057</v>
      </c>
      <c r="C473">
        <v>2895</v>
      </c>
      <c r="D473">
        <v>1399</v>
      </c>
      <c r="E473">
        <v>1496</v>
      </c>
      <c r="F473">
        <v>138</v>
      </c>
      <c r="G473">
        <v>24326</v>
      </c>
      <c r="H473">
        <v>10.341108</v>
      </c>
      <c r="I473">
        <v>54.151074999999999</v>
      </c>
      <c r="J473" cm="1">
        <f t="array" ref="J473">LOOKUP(1,1/FREQUENCY(0,SIN((RADIANS($M$3:$M$471-H473))/2)^2+SIN((RADIANS($N$3:$N$471-I473))/2)^2*COS(RADIANS($M$3:$M$471))*COS(RADIANS(H473))),$L$3:$L$471)</f>
        <v>83</v>
      </c>
    </row>
    <row r="474" spans="1:14">
      <c r="A474" t="s">
        <v>1803</v>
      </c>
      <c r="B474">
        <v>1057</v>
      </c>
      <c r="C474">
        <v>2061</v>
      </c>
      <c r="D474">
        <v>999</v>
      </c>
      <c r="E474">
        <v>1062</v>
      </c>
      <c r="F474">
        <v>101</v>
      </c>
      <c r="G474">
        <v>24620</v>
      </c>
      <c r="H474">
        <v>10.0593</v>
      </c>
      <c r="I474">
        <v>54.079504999999997</v>
      </c>
      <c r="J474" cm="1">
        <f t="array" ref="J474">LOOKUP(1,1/FREQUENCY(0,SIN((RADIANS($M$3:$M$471-H474))/2)^2+SIN((RADIANS($N$3:$N$471-I474))/2)^2*COS(RADIANS($M$3:$M$471))*COS(RADIANS(H474))),$L$3:$L$471)</f>
        <v>83</v>
      </c>
    </row>
    <row r="475" spans="1:14">
      <c r="A475" t="s">
        <v>1804</v>
      </c>
      <c r="B475">
        <v>1057</v>
      </c>
      <c r="C475">
        <v>1288</v>
      </c>
      <c r="D475">
        <v>631</v>
      </c>
      <c r="E475">
        <v>657</v>
      </c>
      <c r="F475">
        <v>61</v>
      </c>
      <c r="G475">
        <v>24306</v>
      </c>
      <c r="H475">
        <v>10.490762</v>
      </c>
      <c r="I475">
        <v>54.141530000000003</v>
      </c>
      <c r="J475" cm="1">
        <f t="array" ref="J475">LOOKUP(1,1/FREQUENCY(0,SIN((RADIANS($M$3:$M$471-H475))/2)^2+SIN((RADIANS($N$3:$N$471-I475))/2)^2*COS(RADIANS($M$3:$M$471))*COS(RADIANS(H475))),$L$3:$L$471)</f>
        <v>412</v>
      </c>
    </row>
    <row r="476" spans="1:14">
      <c r="A476" t="s">
        <v>1805</v>
      </c>
      <c r="B476">
        <v>1057</v>
      </c>
      <c r="C476">
        <v>8926</v>
      </c>
      <c r="D476">
        <v>4277</v>
      </c>
      <c r="E476">
        <v>4649</v>
      </c>
      <c r="F476">
        <v>243</v>
      </c>
      <c r="G476">
        <v>24306</v>
      </c>
      <c r="H476">
        <v>10.416369</v>
      </c>
      <c r="I476">
        <v>54.158287999999999</v>
      </c>
      <c r="J476" cm="1">
        <f t="array" ref="J476">LOOKUP(1,1/FREQUENCY(0,SIN((RADIANS($M$3:$M$471-H476))/2)^2+SIN((RADIANS($N$3:$N$471-I476))/2)^2*COS(RADIANS($M$3:$M$471))*COS(RADIANS(H476))),$L$3:$L$471)</f>
        <v>83</v>
      </c>
    </row>
    <row r="477" spans="1:14">
      <c r="A477" t="s">
        <v>1806</v>
      </c>
      <c r="B477">
        <v>1057</v>
      </c>
      <c r="C477">
        <v>15952</v>
      </c>
      <c r="D477">
        <v>7612</v>
      </c>
      <c r="E477">
        <v>8340</v>
      </c>
      <c r="F477">
        <v>1108</v>
      </c>
      <c r="G477">
        <v>24211</v>
      </c>
      <c r="H477">
        <v>10.280512</v>
      </c>
      <c r="I477">
        <v>54.231865999999997</v>
      </c>
      <c r="J477" cm="1">
        <f t="array" ref="J477">LOOKUP(1,1/FREQUENCY(0,SIN((RADIANS($M$3:$M$471-H477))/2)^2+SIN((RADIANS($N$3:$N$471-I477))/2)^2*COS(RADIANS($M$3:$M$471))*COS(RADIANS(H477))),$L$3:$L$471)</f>
        <v>83</v>
      </c>
    </row>
    <row r="478" spans="1:14">
      <c r="A478" t="s">
        <v>1807</v>
      </c>
      <c r="B478">
        <v>1057</v>
      </c>
      <c r="C478">
        <v>13762</v>
      </c>
      <c r="D478">
        <v>6694</v>
      </c>
      <c r="E478">
        <v>7068</v>
      </c>
      <c r="F478">
        <v>773</v>
      </c>
      <c r="G478">
        <v>24223</v>
      </c>
      <c r="H478">
        <v>10.238223</v>
      </c>
      <c r="I478">
        <v>54.282411000000003</v>
      </c>
      <c r="J478" cm="1">
        <f t="array" ref="J478">LOOKUP(1,1/FREQUENCY(0,SIN((RADIANS($M$3:$M$471-H478))/2)^2+SIN((RADIANS($N$3:$N$471-I478))/2)^2*COS(RADIANS($M$3:$M$471))*COS(RADIANS(H478))),$L$3:$L$471)</f>
        <v>83</v>
      </c>
    </row>
    <row r="479" spans="1:14">
      <c r="A479" t="s">
        <v>1808</v>
      </c>
      <c r="B479">
        <v>1057</v>
      </c>
      <c r="C479">
        <v>632</v>
      </c>
      <c r="D479">
        <v>323</v>
      </c>
      <c r="E479">
        <v>309</v>
      </c>
      <c r="F479">
        <v>30</v>
      </c>
      <c r="G479">
        <v>24321</v>
      </c>
      <c r="H479">
        <v>10.603736</v>
      </c>
      <c r="I479">
        <v>54.346514999999997</v>
      </c>
      <c r="J479" cm="1">
        <f t="array" ref="J479">LOOKUP(1,1/FREQUENCY(0,SIN((RADIANS($M$3:$M$471-H479))/2)^2+SIN((RADIANS($N$3:$N$471-I479))/2)^2*COS(RADIANS($M$3:$M$471))*COS(RADIANS(H479))),$L$3:$L$471)</f>
        <v>412</v>
      </c>
    </row>
    <row r="480" spans="1:14">
      <c r="A480" t="s">
        <v>1809</v>
      </c>
      <c r="B480">
        <v>1057</v>
      </c>
      <c r="C480">
        <v>1678</v>
      </c>
      <c r="D480">
        <v>836</v>
      </c>
      <c r="E480">
        <v>842</v>
      </c>
      <c r="F480">
        <v>44</v>
      </c>
      <c r="G480">
        <v>24327</v>
      </c>
      <c r="H480">
        <v>10.650893999999999</v>
      </c>
      <c r="I480">
        <v>54.276459000000003</v>
      </c>
      <c r="J480" cm="1">
        <f t="array" ref="J480">LOOKUP(1,1/FREQUENCY(0,SIN((RADIANS($M$3:$M$471-H480))/2)^2+SIN((RADIANS($N$3:$N$471-I480))/2)^2*COS(RADIANS($M$3:$M$471))*COS(RADIANS(H480))),$L$3:$L$471)</f>
        <v>412</v>
      </c>
    </row>
    <row r="481" spans="1:10">
      <c r="A481" t="s">
        <v>1810</v>
      </c>
      <c r="B481">
        <v>1057</v>
      </c>
      <c r="C481">
        <v>610</v>
      </c>
      <c r="D481">
        <v>305</v>
      </c>
      <c r="E481">
        <v>305</v>
      </c>
      <c r="F481">
        <v>67</v>
      </c>
      <c r="G481">
        <v>24329</v>
      </c>
      <c r="H481">
        <v>10.541131999999999</v>
      </c>
      <c r="I481">
        <v>54.240904999999998</v>
      </c>
      <c r="J481" cm="1">
        <f t="array" ref="J481">LOOKUP(1,1/FREQUENCY(0,SIN((RADIANS($M$3:$M$471-H481))/2)^2+SIN((RADIANS($N$3:$N$471-I481))/2)^2*COS(RADIANS($M$3:$M$471))*COS(RADIANS(H481))),$L$3:$L$471)</f>
        <v>412</v>
      </c>
    </row>
    <row r="482" spans="1:10">
      <c r="A482" t="s">
        <v>1811</v>
      </c>
      <c r="B482">
        <v>1057</v>
      </c>
      <c r="C482">
        <v>1040</v>
      </c>
      <c r="D482">
        <v>523</v>
      </c>
      <c r="E482">
        <v>517</v>
      </c>
      <c r="F482">
        <v>32</v>
      </c>
      <c r="G482">
        <v>24321</v>
      </c>
      <c r="H482">
        <v>10.506159</v>
      </c>
      <c r="I482">
        <v>54.317441000000002</v>
      </c>
      <c r="J482" cm="1">
        <f t="array" ref="J482">LOOKUP(1,1/FREQUENCY(0,SIN((RADIANS($M$3:$M$471-H482))/2)^2+SIN((RADIANS($N$3:$N$471-I482))/2)^2*COS(RADIANS($M$3:$M$471))*COS(RADIANS(H482))),$L$3:$L$471)</f>
        <v>84</v>
      </c>
    </row>
    <row r="483" spans="1:10">
      <c r="A483" t="s">
        <v>1812</v>
      </c>
      <c r="B483">
        <v>1057</v>
      </c>
      <c r="C483">
        <v>302</v>
      </c>
      <c r="D483">
        <v>148</v>
      </c>
      <c r="E483">
        <v>154</v>
      </c>
      <c r="F483">
        <v>24</v>
      </c>
      <c r="G483">
        <v>24321</v>
      </c>
      <c r="H483">
        <v>10.593477999999999</v>
      </c>
      <c r="I483">
        <v>54.286644000000003</v>
      </c>
      <c r="J483" cm="1">
        <f t="array" ref="J483">LOOKUP(1,1/FREQUENCY(0,SIN((RADIANS($M$3:$M$471-H483))/2)^2+SIN((RADIANS($N$3:$N$471-I483))/2)^2*COS(RADIANS($M$3:$M$471))*COS(RADIANS(H483))),$L$3:$L$471)</f>
        <v>412</v>
      </c>
    </row>
    <row r="484" spans="1:10">
      <c r="A484" t="s">
        <v>1813</v>
      </c>
      <c r="B484">
        <v>1057</v>
      </c>
      <c r="C484">
        <v>399</v>
      </c>
      <c r="D484">
        <v>190</v>
      </c>
      <c r="E484">
        <v>209</v>
      </c>
      <c r="F484">
        <v>37</v>
      </c>
      <c r="G484">
        <v>24327</v>
      </c>
      <c r="H484">
        <v>10.615055</v>
      </c>
      <c r="I484">
        <v>54.251994000000003</v>
      </c>
      <c r="J484" cm="1">
        <f t="array" ref="J484">LOOKUP(1,1/FREQUENCY(0,SIN((RADIANS($M$3:$M$471-H484))/2)^2+SIN((RADIANS($N$3:$N$471-I484))/2)^2*COS(RADIANS($M$3:$M$471))*COS(RADIANS(H484))),$L$3:$L$471)</f>
        <v>412</v>
      </c>
    </row>
    <row r="485" spans="1:10">
      <c r="A485" t="s">
        <v>1814</v>
      </c>
      <c r="B485">
        <v>1057</v>
      </c>
      <c r="C485">
        <v>1017</v>
      </c>
      <c r="D485">
        <v>532</v>
      </c>
      <c r="E485">
        <v>485</v>
      </c>
      <c r="F485">
        <v>96</v>
      </c>
      <c r="G485">
        <v>24257</v>
      </c>
      <c r="H485">
        <v>10.496402</v>
      </c>
      <c r="I485">
        <v>54.370897999999997</v>
      </c>
      <c r="J485" cm="1">
        <f t="array" ref="J485">LOOKUP(1,1/FREQUENCY(0,SIN((RADIANS($M$3:$M$471-H485))/2)^2+SIN((RADIANS($N$3:$N$471-I485))/2)^2*COS(RADIANS($M$3:$M$471))*COS(RADIANS(H485))),$L$3:$L$471)</f>
        <v>84</v>
      </c>
    </row>
    <row r="486" spans="1:10">
      <c r="A486" t="s">
        <v>1815</v>
      </c>
      <c r="B486">
        <v>1057</v>
      </c>
      <c r="C486">
        <v>839</v>
      </c>
      <c r="D486">
        <v>407</v>
      </c>
      <c r="E486">
        <v>432</v>
      </c>
      <c r="F486">
        <v>96</v>
      </c>
      <c r="G486">
        <v>24321</v>
      </c>
      <c r="H486">
        <v>10.67371</v>
      </c>
      <c r="I486">
        <v>54.320922000000003</v>
      </c>
      <c r="J486" cm="1">
        <f t="array" ref="J486">LOOKUP(1,1/FREQUENCY(0,SIN((RADIANS($M$3:$M$471-H486))/2)^2+SIN((RADIANS($N$3:$N$471-I486))/2)^2*COS(RADIANS($M$3:$M$471))*COS(RADIANS(H486))),$L$3:$L$471)</f>
        <v>412</v>
      </c>
    </row>
    <row r="487" spans="1:10">
      <c r="A487" t="s">
        <v>1816</v>
      </c>
      <c r="B487">
        <v>1057</v>
      </c>
      <c r="C487">
        <v>190</v>
      </c>
      <c r="D487">
        <v>102</v>
      </c>
      <c r="E487">
        <v>88</v>
      </c>
      <c r="F487">
        <v>19</v>
      </c>
      <c r="G487">
        <v>23714</v>
      </c>
      <c r="H487">
        <v>10.680134000000001</v>
      </c>
      <c r="I487">
        <v>54.20411</v>
      </c>
      <c r="J487" cm="1">
        <f t="array" ref="J487">LOOKUP(1,1/FREQUENCY(0,SIN((RADIANS($M$3:$M$471-H487))/2)^2+SIN((RADIANS($N$3:$N$471-I487))/2)^2*COS(RADIANS($M$3:$M$471))*COS(RADIANS(H487))),$L$3:$L$471)</f>
        <v>412</v>
      </c>
    </row>
    <row r="488" spans="1:10">
      <c r="A488" t="s">
        <v>1817</v>
      </c>
      <c r="B488">
        <v>1057</v>
      </c>
      <c r="C488">
        <v>649</v>
      </c>
      <c r="D488">
        <v>323</v>
      </c>
      <c r="E488">
        <v>326</v>
      </c>
      <c r="F488">
        <v>67</v>
      </c>
      <c r="G488">
        <v>24321</v>
      </c>
      <c r="H488">
        <v>10.534124</v>
      </c>
      <c r="I488">
        <v>54.296416999999998</v>
      </c>
      <c r="J488" cm="1">
        <f t="array" ref="J488">LOOKUP(1,1/FREQUENCY(0,SIN((RADIANS($M$3:$M$471-H488))/2)^2+SIN((RADIANS($N$3:$N$471-I488))/2)^2*COS(RADIANS($M$3:$M$471))*COS(RADIANS(H488))),$L$3:$L$471)</f>
        <v>84</v>
      </c>
    </row>
    <row r="489" spans="1:10">
      <c r="A489" t="s">
        <v>1818</v>
      </c>
      <c r="B489">
        <v>1057</v>
      </c>
      <c r="C489">
        <v>86</v>
      </c>
      <c r="D489">
        <v>49</v>
      </c>
      <c r="E489">
        <v>37</v>
      </c>
      <c r="F489">
        <v>7</v>
      </c>
      <c r="G489">
        <v>24327</v>
      </c>
      <c r="H489">
        <v>10.638094000000001</v>
      </c>
      <c r="I489">
        <v>54.249088</v>
      </c>
      <c r="J489" cm="1">
        <f t="array" ref="J489">LOOKUP(1,1/FREQUENCY(0,SIN((RADIANS($M$3:$M$471-H489))/2)^2+SIN((RADIANS($N$3:$N$471-I489))/2)^2*COS(RADIANS($M$3:$M$471))*COS(RADIANS(H489))),$L$3:$L$471)</f>
        <v>412</v>
      </c>
    </row>
    <row r="490" spans="1:10">
      <c r="A490" t="s">
        <v>1819</v>
      </c>
      <c r="B490">
        <v>1057</v>
      </c>
      <c r="C490">
        <v>5269</v>
      </c>
      <c r="D490">
        <v>2525</v>
      </c>
      <c r="E490">
        <v>2744</v>
      </c>
      <c r="F490">
        <v>857</v>
      </c>
      <c r="G490">
        <v>24321</v>
      </c>
      <c r="H490">
        <v>10.592237000000001</v>
      </c>
      <c r="I490">
        <v>54.294851999999999</v>
      </c>
      <c r="J490" cm="1">
        <f t="array" ref="J490">LOOKUP(1,1/FREQUENCY(0,SIN((RADIANS($M$3:$M$471-H490))/2)^2+SIN((RADIANS($N$3:$N$471-I490))/2)^2*COS(RADIANS($M$3:$M$471))*COS(RADIANS(H490))),$L$3:$L$471)</f>
        <v>412</v>
      </c>
    </row>
    <row r="491" spans="1:10">
      <c r="A491" t="s">
        <v>1820</v>
      </c>
      <c r="B491">
        <v>1057</v>
      </c>
      <c r="C491">
        <v>1415</v>
      </c>
      <c r="D491">
        <v>705</v>
      </c>
      <c r="E491">
        <v>710</v>
      </c>
      <c r="F491">
        <v>62</v>
      </c>
      <c r="G491">
        <v>24321</v>
      </c>
      <c r="H491">
        <v>10.573095</v>
      </c>
      <c r="I491">
        <v>54.33034</v>
      </c>
      <c r="J491" cm="1">
        <f t="array" ref="J491">LOOKUP(1,1/FREQUENCY(0,SIN((RADIANS($M$3:$M$471-H491))/2)^2+SIN((RADIANS($N$3:$N$471-I491))/2)^2*COS(RADIANS($M$3:$M$471))*COS(RADIANS(H491))),$L$3:$L$471)</f>
        <v>84</v>
      </c>
    </row>
    <row r="492" spans="1:10">
      <c r="A492" t="s">
        <v>1821</v>
      </c>
      <c r="B492">
        <v>1057</v>
      </c>
      <c r="C492">
        <v>748</v>
      </c>
      <c r="D492">
        <v>368</v>
      </c>
      <c r="E492">
        <v>380</v>
      </c>
      <c r="F492">
        <v>57</v>
      </c>
      <c r="G492">
        <v>24257</v>
      </c>
      <c r="H492">
        <v>10.478063000000001</v>
      </c>
      <c r="I492">
        <v>54.358263999999998</v>
      </c>
      <c r="J492" cm="1">
        <f t="array" ref="J492">LOOKUP(1,1/FREQUENCY(0,SIN((RADIANS($M$3:$M$471-H492))/2)^2+SIN((RADIANS($N$3:$N$471-I492))/2)^2*COS(RADIANS($M$3:$M$471))*COS(RADIANS(H492))),$L$3:$L$471)</f>
        <v>84</v>
      </c>
    </row>
    <row r="493" spans="1:10">
      <c r="A493" t="s">
        <v>1822</v>
      </c>
      <c r="B493">
        <v>1057</v>
      </c>
      <c r="C493">
        <v>377</v>
      </c>
      <c r="D493">
        <v>182</v>
      </c>
      <c r="E493">
        <v>195</v>
      </c>
      <c r="F493">
        <v>50</v>
      </c>
      <c r="G493">
        <v>24321</v>
      </c>
      <c r="H493">
        <v>10.525459</v>
      </c>
      <c r="I493">
        <v>54.335206999999997</v>
      </c>
      <c r="J493" cm="1">
        <f t="array" ref="J493">LOOKUP(1,1/FREQUENCY(0,SIN((RADIANS($M$3:$M$471-H493))/2)^2+SIN((RADIANS($N$3:$N$471-I493))/2)^2*COS(RADIANS($M$3:$M$471))*COS(RADIANS(H493))),$L$3:$L$471)</f>
        <v>84</v>
      </c>
    </row>
    <row r="494" spans="1:10">
      <c r="A494" t="s">
        <v>1823</v>
      </c>
      <c r="B494">
        <v>1057</v>
      </c>
      <c r="C494">
        <v>894</v>
      </c>
      <c r="D494">
        <v>438</v>
      </c>
      <c r="E494">
        <v>456</v>
      </c>
      <c r="F494">
        <v>119</v>
      </c>
      <c r="G494">
        <v>24326</v>
      </c>
      <c r="H494">
        <v>10.335940000000001</v>
      </c>
      <c r="I494">
        <v>54.118054999999998</v>
      </c>
      <c r="J494" cm="1">
        <f t="array" ref="J494">LOOKUP(1,1/FREQUENCY(0,SIN((RADIANS($M$3:$M$471-H494))/2)^2+SIN((RADIANS($N$3:$N$471-I494))/2)^2*COS(RADIANS($M$3:$M$471))*COS(RADIANS(H494))),$L$3:$L$471)</f>
        <v>83</v>
      </c>
    </row>
    <row r="495" spans="1:10">
      <c r="A495" t="s">
        <v>1824</v>
      </c>
      <c r="B495">
        <v>1057</v>
      </c>
      <c r="C495">
        <v>256</v>
      </c>
      <c r="D495">
        <v>104</v>
      </c>
      <c r="E495">
        <v>152</v>
      </c>
      <c r="F495">
        <v>60</v>
      </c>
      <c r="G495">
        <v>24326</v>
      </c>
      <c r="H495">
        <v>10.360374999999999</v>
      </c>
      <c r="I495">
        <v>54.163392000000002</v>
      </c>
      <c r="J495" cm="1">
        <f t="array" ref="J495">LOOKUP(1,1/FREQUENCY(0,SIN((RADIANS($M$3:$M$471-H495))/2)^2+SIN((RADIANS($N$3:$N$471-I495))/2)^2*COS(RADIANS($M$3:$M$471))*COS(RADIANS(H495))),$L$3:$L$471)</f>
        <v>83</v>
      </c>
    </row>
    <row r="496" spans="1:10">
      <c r="A496" t="s">
        <v>1825</v>
      </c>
      <c r="B496">
        <v>1057</v>
      </c>
      <c r="C496">
        <v>979</v>
      </c>
      <c r="D496">
        <v>486</v>
      </c>
      <c r="E496">
        <v>493</v>
      </c>
      <c r="F496">
        <v>41</v>
      </c>
      <c r="G496">
        <v>24329</v>
      </c>
      <c r="H496">
        <v>10.494272</v>
      </c>
      <c r="I496">
        <v>54.195931999999999</v>
      </c>
      <c r="J496" cm="1">
        <f t="array" ref="J496">LOOKUP(1,1/FREQUENCY(0,SIN((RADIANS($M$3:$M$471-H496))/2)^2+SIN((RADIANS($N$3:$N$471-I496))/2)^2*COS(RADIANS($M$3:$M$471))*COS(RADIANS(H496))),$L$3:$L$471)</f>
        <v>412</v>
      </c>
    </row>
    <row r="497" spans="1:10">
      <c r="A497" t="s">
        <v>1826</v>
      </c>
      <c r="B497">
        <v>1057</v>
      </c>
      <c r="C497">
        <v>580</v>
      </c>
      <c r="D497">
        <v>293</v>
      </c>
      <c r="E497">
        <v>287</v>
      </c>
      <c r="F497">
        <v>49</v>
      </c>
      <c r="G497">
        <v>24326</v>
      </c>
      <c r="H497">
        <v>10.283106999999999</v>
      </c>
      <c r="I497">
        <v>54.118146000000003</v>
      </c>
      <c r="J497" cm="1">
        <f t="array" ref="J497">LOOKUP(1,1/FREQUENCY(0,SIN((RADIANS($M$3:$M$471-H497))/2)^2+SIN((RADIANS($N$3:$N$471-I497))/2)^2*COS(RADIANS($M$3:$M$471))*COS(RADIANS(H497))),$L$3:$L$471)</f>
        <v>83</v>
      </c>
    </row>
    <row r="498" spans="1:10">
      <c r="A498" t="s">
        <v>1827</v>
      </c>
      <c r="B498">
        <v>1057</v>
      </c>
      <c r="C498">
        <v>634</v>
      </c>
      <c r="D498">
        <v>316</v>
      </c>
      <c r="E498">
        <v>318</v>
      </c>
      <c r="F498">
        <v>34</v>
      </c>
      <c r="G498">
        <v>24306</v>
      </c>
      <c r="H498">
        <v>10.422164</v>
      </c>
      <c r="I498">
        <v>54.216652000000003</v>
      </c>
      <c r="J498" cm="1">
        <f t="array" ref="J498">LOOKUP(1,1/FREQUENCY(0,SIN((RADIANS($M$3:$M$471-H498))/2)^2+SIN((RADIANS($N$3:$N$471-I498))/2)^2*COS(RADIANS($M$3:$M$471))*COS(RADIANS(H498))),$L$3:$L$471)</f>
        <v>83</v>
      </c>
    </row>
    <row r="499" spans="1:10">
      <c r="A499" t="s">
        <v>1828</v>
      </c>
      <c r="B499">
        <v>1057</v>
      </c>
      <c r="C499">
        <v>291</v>
      </c>
      <c r="D499">
        <v>145</v>
      </c>
      <c r="E499">
        <v>146</v>
      </c>
      <c r="F499">
        <v>13</v>
      </c>
      <c r="G499">
        <v>24326</v>
      </c>
      <c r="H499">
        <v>10.393262</v>
      </c>
      <c r="I499">
        <v>54.094847999999999</v>
      </c>
      <c r="J499" cm="1">
        <f t="array" ref="J499">LOOKUP(1,1/FREQUENCY(0,SIN((RADIANS($M$3:$M$471-H499))/2)^2+SIN((RADIANS($N$3:$N$471-I499))/2)^2*COS(RADIANS($M$3:$M$471))*COS(RADIANS(H499))),$L$3:$L$471)</f>
        <v>83</v>
      </c>
    </row>
    <row r="500" spans="1:10">
      <c r="A500" t="s">
        <v>1829</v>
      </c>
      <c r="B500">
        <v>1057</v>
      </c>
      <c r="C500">
        <v>336</v>
      </c>
      <c r="D500">
        <v>167</v>
      </c>
      <c r="E500">
        <v>169</v>
      </c>
      <c r="F500">
        <v>20</v>
      </c>
      <c r="G500">
        <v>24329</v>
      </c>
      <c r="H500">
        <v>10.507361</v>
      </c>
      <c r="I500">
        <v>54.253869000000002</v>
      </c>
      <c r="J500" cm="1">
        <f t="array" ref="J500">LOOKUP(1,1/FREQUENCY(0,SIN((RADIANS($M$3:$M$471-H500))/2)^2+SIN((RADIANS($N$3:$N$471-I500))/2)^2*COS(RADIANS($M$3:$M$471))*COS(RADIANS(H500))),$L$3:$L$471)</f>
        <v>84</v>
      </c>
    </row>
    <row r="501" spans="1:10">
      <c r="A501" t="s">
        <v>1830</v>
      </c>
      <c r="B501">
        <v>1057</v>
      </c>
      <c r="C501">
        <v>490</v>
      </c>
      <c r="D501">
        <v>252</v>
      </c>
      <c r="E501">
        <v>238</v>
      </c>
      <c r="F501">
        <v>42</v>
      </c>
      <c r="G501">
        <v>24306</v>
      </c>
      <c r="H501">
        <v>10.427747999999999</v>
      </c>
      <c r="I501">
        <v>54.185701999999999</v>
      </c>
      <c r="J501" cm="1">
        <f t="array" ref="J501">LOOKUP(1,1/FREQUENCY(0,SIN((RADIANS($M$3:$M$471-H501))/2)^2+SIN((RADIANS($N$3:$N$471-I501))/2)^2*COS(RADIANS($M$3:$M$471))*COS(RADIANS(H501))),$L$3:$L$471)</f>
        <v>83</v>
      </c>
    </row>
    <row r="502" spans="1:10">
      <c r="A502" t="s">
        <v>1831</v>
      </c>
      <c r="B502">
        <v>1057</v>
      </c>
      <c r="C502">
        <v>159</v>
      </c>
      <c r="D502">
        <v>81</v>
      </c>
      <c r="E502">
        <v>78</v>
      </c>
      <c r="F502">
        <v>28</v>
      </c>
      <c r="G502">
        <v>24306</v>
      </c>
      <c r="H502">
        <v>10.349133</v>
      </c>
      <c r="I502">
        <v>54.174881999999997</v>
      </c>
      <c r="J502" cm="1">
        <f t="array" ref="J502">LOOKUP(1,1/FREQUENCY(0,SIN((RADIANS($M$3:$M$471-H502))/2)^2+SIN((RADIANS($N$3:$N$471-I502))/2)^2*COS(RADIANS($M$3:$M$471))*COS(RADIANS(H502))),$L$3:$L$471)</f>
        <v>83</v>
      </c>
    </row>
    <row r="503" spans="1:10">
      <c r="A503" t="s">
        <v>1832</v>
      </c>
      <c r="B503">
        <v>1057</v>
      </c>
      <c r="C503">
        <v>154</v>
      </c>
      <c r="D503">
        <v>77</v>
      </c>
      <c r="E503">
        <v>77</v>
      </c>
      <c r="F503">
        <v>30</v>
      </c>
      <c r="G503">
        <v>24245</v>
      </c>
      <c r="H503">
        <v>10.175383999999999</v>
      </c>
      <c r="I503">
        <v>54.204994999999997</v>
      </c>
      <c r="J503" cm="1">
        <f t="array" ref="J503">LOOKUP(1,1/FREQUENCY(0,SIN((RADIANS($M$3:$M$471-H503))/2)^2+SIN((RADIANS($N$3:$N$471-I503))/2)^2*COS(RADIANS($M$3:$M$471))*COS(RADIANS(H503))),$L$3:$L$471)</f>
        <v>83</v>
      </c>
    </row>
    <row r="504" spans="1:10">
      <c r="A504" t="s">
        <v>1833</v>
      </c>
      <c r="B504">
        <v>1057</v>
      </c>
      <c r="C504">
        <v>439</v>
      </c>
      <c r="D504">
        <v>215</v>
      </c>
      <c r="E504">
        <v>224</v>
      </c>
      <c r="F504">
        <v>80</v>
      </c>
      <c r="G504">
        <v>24220</v>
      </c>
      <c r="H504">
        <v>10.127708</v>
      </c>
      <c r="I504">
        <v>54.242981999999998</v>
      </c>
      <c r="J504" cm="1">
        <f t="array" ref="J504">LOOKUP(1,1/FREQUENCY(0,SIN((RADIANS($M$3:$M$471-H504))/2)^2+SIN((RADIANS($N$3:$N$471-I504))/2)^2*COS(RADIANS($M$3:$M$471))*COS(RADIANS(H504))),$L$3:$L$471)</f>
        <v>83</v>
      </c>
    </row>
    <row r="505" spans="1:10">
      <c r="A505" t="s">
        <v>1834</v>
      </c>
      <c r="B505">
        <v>1057</v>
      </c>
      <c r="C505">
        <v>268</v>
      </c>
      <c r="D505">
        <v>138</v>
      </c>
      <c r="E505">
        <v>130</v>
      </c>
      <c r="F505">
        <v>19</v>
      </c>
      <c r="G505">
        <v>24250</v>
      </c>
      <c r="H505">
        <v>10.134422000000001</v>
      </c>
      <c r="I505">
        <v>54.203355999999999</v>
      </c>
      <c r="J505" cm="1">
        <f t="array" ref="J505">LOOKUP(1,1/FREQUENCY(0,SIN((RADIANS($M$3:$M$471-H505))/2)^2+SIN((RADIANS($N$3:$N$471-I505))/2)^2*COS(RADIANS($M$3:$M$471))*COS(RADIANS(H505))),$L$3:$L$471)</f>
        <v>83</v>
      </c>
    </row>
    <row r="506" spans="1:10">
      <c r="A506" t="s">
        <v>1835</v>
      </c>
      <c r="B506">
        <v>1057</v>
      </c>
      <c r="C506">
        <v>253</v>
      </c>
      <c r="D506">
        <v>120</v>
      </c>
      <c r="E506">
        <v>133</v>
      </c>
      <c r="F506">
        <v>86</v>
      </c>
      <c r="G506">
        <v>24245</v>
      </c>
      <c r="H506">
        <v>10.169008</v>
      </c>
      <c r="I506">
        <v>54.225363000000002</v>
      </c>
      <c r="J506" cm="1">
        <f t="array" ref="J506">LOOKUP(1,1/FREQUENCY(0,SIN((RADIANS($M$3:$M$471-H506))/2)^2+SIN((RADIANS($N$3:$N$471-I506))/2)^2*COS(RADIANS($M$3:$M$471))*COS(RADIANS(H506))),$L$3:$L$471)</f>
        <v>83</v>
      </c>
    </row>
    <row r="507" spans="1:10">
      <c r="A507" t="s">
        <v>1836</v>
      </c>
      <c r="B507">
        <v>1057</v>
      </c>
      <c r="C507">
        <v>467</v>
      </c>
      <c r="D507">
        <v>229</v>
      </c>
      <c r="E507">
        <v>238</v>
      </c>
      <c r="F507">
        <v>41</v>
      </c>
      <c r="G507">
        <v>24211</v>
      </c>
      <c r="H507">
        <v>10.187224000000001</v>
      </c>
      <c r="I507">
        <v>54.228282999999998</v>
      </c>
      <c r="J507" cm="1">
        <f t="array" ref="J507">LOOKUP(1,1/FREQUENCY(0,SIN((RADIANS($M$3:$M$471-H507))/2)^2+SIN((RADIANS($N$3:$N$471-I507))/2)^2*COS(RADIANS($M$3:$M$471))*COS(RADIANS(H507))),$L$3:$L$471)</f>
        <v>83</v>
      </c>
    </row>
    <row r="508" spans="1:10">
      <c r="A508" t="s">
        <v>1837</v>
      </c>
      <c r="B508">
        <v>1057</v>
      </c>
      <c r="C508">
        <v>782</v>
      </c>
      <c r="D508">
        <v>386</v>
      </c>
      <c r="E508">
        <v>396</v>
      </c>
      <c r="F508">
        <v>362</v>
      </c>
      <c r="G508">
        <v>24245</v>
      </c>
      <c r="H508">
        <v>10.142365</v>
      </c>
      <c r="I508">
        <v>54.211514999999999</v>
      </c>
      <c r="J508" cm="1">
        <f t="array" ref="J508">LOOKUP(1,1/FREQUENCY(0,SIN((RADIANS($M$3:$M$471-H508))/2)^2+SIN((RADIANS($N$3:$N$471-I508))/2)^2*COS(RADIANS($M$3:$M$471))*COS(RADIANS(H508))),$L$3:$L$471)</f>
        <v>83</v>
      </c>
    </row>
    <row r="509" spans="1:10">
      <c r="A509" t="s">
        <v>1838</v>
      </c>
      <c r="B509">
        <v>1057</v>
      </c>
      <c r="C509">
        <v>278</v>
      </c>
      <c r="D509">
        <v>138</v>
      </c>
      <c r="E509">
        <v>140</v>
      </c>
      <c r="F509">
        <v>66</v>
      </c>
      <c r="G509">
        <v>24245</v>
      </c>
      <c r="H509">
        <v>10.135268999999999</v>
      </c>
      <c r="I509">
        <v>54.222718999999998</v>
      </c>
      <c r="J509" cm="1">
        <f t="array" ref="J509">LOOKUP(1,1/FREQUENCY(0,SIN((RADIANS($M$3:$M$471-H509))/2)^2+SIN((RADIANS($N$3:$N$471-I509))/2)^2*COS(RADIANS($M$3:$M$471))*COS(RADIANS(H509))),$L$3:$L$471)</f>
        <v>83</v>
      </c>
    </row>
    <row r="510" spans="1:10">
      <c r="A510" t="s">
        <v>1839</v>
      </c>
      <c r="B510">
        <v>1057</v>
      </c>
      <c r="C510">
        <v>604</v>
      </c>
      <c r="D510">
        <v>309</v>
      </c>
      <c r="E510">
        <v>295</v>
      </c>
      <c r="F510">
        <v>36</v>
      </c>
      <c r="G510">
        <v>24211</v>
      </c>
      <c r="H510">
        <v>10.258367</v>
      </c>
      <c r="I510">
        <v>54.198376000000003</v>
      </c>
      <c r="J510" cm="1">
        <f t="array" ref="J510">LOOKUP(1,1/FREQUENCY(0,SIN((RADIANS($M$3:$M$471-H510))/2)^2+SIN((RADIANS($N$3:$N$471-I510))/2)^2*COS(RADIANS($M$3:$M$471))*COS(RADIANS(H510))),$L$3:$L$471)</f>
        <v>83</v>
      </c>
    </row>
    <row r="511" spans="1:10">
      <c r="A511" t="s">
        <v>1840</v>
      </c>
      <c r="B511">
        <v>1057</v>
      </c>
      <c r="C511">
        <v>1318</v>
      </c>
      <c r="D511">
        <v>649</v>
      </c>
      <c r="E511">
        <v>669</v>
      </c>
      <c r="F511">
        <v>42</v>
      </c>
      <c r="G511">
        <v>24211</v>
      </c>
      <c r="H511">
        <v>10.361157</v>
      </c>
      <c r="I511">
        <v>54.225915000000001</v>
      </c>
      <c r="J511" cm="1">
        <f t="array" ref="J511">LOOKUP(1,1/FREQUENCY(0,SIN((RADIANS($M$3:$M$471-H511))/2)^2+SIN((RADIANS($N$3:$N$471-I511))/2)^2*COS(RADIANS($M$3:$M$471))*COS(RADIANS(H511))),$L$3:$L$471)</f>
        <v>83</v>
      </c>
    </row>
    <row r="512" spans="1:10">
      <c r="A512" t="s">
        <v>1841</v>
      </c>
      <c r="B512">
        <v>1057</v>
      </c>
      <c r="C512">
        <v>295</v>
      </c>
      <c r="D512">
        <v>150</v>
      </c>
      <c r="E512">
        <v>145</v>
      </c>
      <c r="F512">
        <v>33</v>
      </c>
      <c r="G512">
        <v>24250</v>
      </c>
      <c r="H512">
        <v>10.215744000000001</v>
      </c>
      <c r="I512">
        <v>54.175217000000004</v>
      </c>
      <c r="J512" cm="1">
        <f t="array" ref="J512">LOOKUP(1,1/FREQUENCY(0,SIN((RADIANS($M$3:$M$471-H512))/2)^2+SIN((RADIANS($N$3:$N$471-I512))/2)^2*COS(RADIANS($M$3:$M$471))*COS(RADIANS(H512))),$L$3:$L$471)</f>
        <v>83</v>
      </c>
    </row>
    <row r="513" spans="1:10">
      <c r="A513" t="s">
        <v>1842</v>
      </c>
      <c r="B513">
        <v>1057</v>
      </c>
      <c r="C513">
        <v>424</v>
      </c>
      <c r="D513">
        <v>212</v>
      </c>
      <c r="E513">
        <v>212</v>
      </c>
      <c r="F513">
        <v>66</v>
      </c>
      <c r="G513">
        <v>24250</v>
      </c>
      <c r="H513">
        <v>10.189086</v>
      </c>
      <c r="I513">
        <v>54.174112000000001</v>
      </c>
      <c r="J513" cm="1">
        <f t="array" ref="J513">LOOKUP(1,1/FREQUENCY(0,SIN((RADIANS($M$3:$M$471-H513))/2)^2+SIN((RADIANS($N$3:$N$471-I513))/2)^2*COS(RADIANS($M$3:$M$471))*COS(RADIANS(H513))),$L$3:$L$471)</f>
        <v>83</v>
      </c>
    </row>
    <row r="514" spans="1:10">
      <c r="A514" t="s">
        <v>1843</v>
      </c>
      <c r="B514">
        <v>1057</v>
      </c>
      <c r="C514">
        <v>407</v>
      </c>
      <c r="D514">
        <v>190</v>
      </c>
      <c r="E514">
        <v>217</v>
      </c>
      <c r="F514">
        <v>17</v>
      </c>
      <c r="G514">
        <v>24211</v>
      </c>
      <c r="H514">
        <v>10.249321</v>
      </c>
      <c r="I514">
        <v>54.239646999999998</v>
      </c>
      <c r="J514" cm="1">
        <f t="array" ref="J514">LOOKUP(1,1/FREQUENCY(0,SIN((RADIANS($M$3:$M$471-H514))/2)^2+SIN((RADIANS($N$3:$N$471-I514))/2)^2*COS(RADIANS($M$3:$M$471))*COS(RADIANS(H514))),$L$3:$L$471)</f>
        <v>83</v>
      </c>
    </row>
    <row r="515" spans="1:10">
      <c r="A515" t="s">
        <v>1844</v>
      </c>
      <c r="B515">
        <v>1057</v>
      </c>
      <c r="C515">
        <v>440</v>
      </c>
      <c r="D515">
        <v>217</v>
      </c>
      <c r="E515">
        <v>223</v>
      </c>
      <c r="F515">
        <v>53</v>
      </c>
      <c r="G515">
        <v>24211</v>
      </c>
      <c r="H515">
        <v>10.21641</v>
      </c>
      <c r="I515">
        <v>54.211309</v>
      </c>
      <c r="J515" cm="1">
        <f t="array" ref="J515">LOOKUP(1,1/FREQUENCY(0,SIN((RADIANS($M$3:$M$471-H515))/2)^2+SIN((RADIANS($N$3:$N$471-I515))/2)^2*COS(RADIANS($M$3:$M$471))*COS(RADIANS(H515))),$L$3:$L$471)</f>
        <v>83</v>
      </c>
    </row>
    <row r="516" spans="1:10">
      <c r="A516" t="s">
        <v>1845</v>
      </c>
      <c r="B516">
        <v>1057</v>
      </c>
      <c r="C516">
        <v>803</v>
      </c>
      <c r="D516">
        <v>396</v>
      </c>
      <c r="E516">
        <v>407</v>
      </c>
      <c r="F516">
        <v>40</v>
      </c>
      <c r="G516">
        <v>24211</v>
      </c>
      <c r="H516">
        <v>10.289064</v>
      </c>
      <c r="I516">
        <v>54.272602999999997</v>
      </c>
      <c r="J516" cm="1">
        <f t="array" ref="J516">LOOKUP(1,1/FREQUENCY(0,SIN((RADIANS($M$3:$M$471-H516))/2)^2+SIN((RADIANS($N$3:$N$471-I516))/2)^2*COS(RADIANS($M$3:$M$471))*COS(RADIANS(H516))),$L$3:$L$471)</f>
        <v>84</v>
      </c>
    </row>
    <row r="517" spans="1:10">
      <c r="A517" t="s">
        <v>1846</v>
      </c>
      <c r="B517">
        <v>1057</v>
      </c>
      <c r="C517">
        <v>1481</v>
      </c>
      <c r="D517">
        <v>718</v>
      </c>
      <c r="E517">
        <v>763</v>
      </c>
      <c r="F517">
        <v>142</v>
      </c>
      <c r="G517">
        <v>24211</v>
      </c>
      <c r="H517">
        <v>10.299476</v>
      </c>
      <c r="I517">
        <v>54.227597000000003</v>
      </c>
      <c r="J517" cm="1">
        <f t="array" ref="J517">LOOKUP(1,1/FREQUENCY(0,SIN((RADIANS($M$3:$M$471-H517))/2)^2+SIN((RADIANS($N$3:$N$471-I517))/2)^2*COS(RADIANS($M$3:$M$471))*COS(RADIANS(H517))),$L$3:$L$471)</f>
        <v>83</v>
      </c>
    </row>
    <row r="518" spans="1:10">
      <c r="A518" t="s">
        <v>1847</v>
      </c>
      <c r="B518">
        <v>1057</v>
      </c>
      <c r="C518">
        <v>465</v>
      </c>
      <c r="D518">
        <v>235</v>
      </c>
      <c r="E518">
        <v>230</v>
      </c>
      <c r="F518">
        <v>31</v>
      </c>
      <c r="G518">
        <v>24211</v>
      </c>
      <c r="H518">
        <v>10.294715999999999</v>
      </c>
      <c r="I518">
        <v>54.178083000000001</v>
      </c>
      <c r="J518" cm="1">
        <f t="array" ref="J518">LOOKUP(1,1/FREQUENCY(0,SIN((RADIANS($M$3:$M$471-H518))/2)^2+SIN((RADIANS($N$3:$N$471-I518))/2)^2*COS(RADIANS($M$3:$M$471))*COS(RADIANS(H518))),$L$3:$L$471)</f>
        <v>83</v>
      </c>
    </row>
    <row r="519" spans="1:10">
      <c r="A519" t="s">
        <v>1848</v>
      </c>
      <c r="B519">
        <v>1057</v>
      </c>
      <c r="C519">
        <v>350</v>
      </c>
      <c r="D519">
        <v>174</v>
      </c>
      <c r="E519">
        <v>176</v>
      </c>
      <c r="F519">
        <v>88</v>
      </c>
      <c r="G519">
        <v>24250</v>
      </c>
      <c r="H519">
        <v>10.160154</v>
      </c>
      <c r="I519">
        <v>54.187919999999998</v>
      </c>
      <c r="J519" cm="1">
        <f t="array" ref="J519">LOOKUP(1,1/FREQUENCY(0,SIN((RADIANS($M$3:$M$471-H519))/2)^2+SIN((RADIANS($N$3:$N$471-I519))/2)^2*COS(RADIANS($M$3:$M$471))*COS(RADIANS(H519))),$L$3:$L$471)</f>
        <v>83</v>
      </c>
    </row>
    <row r="520" spans="1:10">
      <c r="A520" t="s">
        <v>1849</v>
      </c>
      <c r="B520">
        <v>1057</v>
      </c>
      <c r="C520">
        <v>557</v>
      </c>
      <c r="D520">
        <v>276</v>
      </c>
      <c r="E520">
        <v>281</v>
      </c>
      <c r="F520">
        <v>64</v>
      </c>
      <c r="G520">
        <v>24217</v>
      </c>
      <c r="H520">
        <v>10.320133999999999</v>
      </c>
      <c r="I520">
        <v>54.404131999999997</v>
      </c>
      <c r="J520" cm="1">
        <f t="array" ref="J520">LOOKUP(1,1/FREQUENCY(0,SIN((RADIANS($M$3:$M$471-H520))/2)^2+SIN((RADIANS($N$3:$N$471-I520))/2)^2*COS(RADIANS($M$3:$M$471))*COS(RADIANS(H520))),$L$3:$L$471)</f>
        <v>84</v>
      </c>
    </row>
    <row r="521" spans="1:10">
      <c r="A521" t="s">
        <v>1850</v>
      </c>
      <c r="B521">
        <v>1057</v>
      </c>
      <c r="C521">
        <v>197</v>
      </c>
      <c r="D521">
        <v>85</v>
      </c>
      <c r="E521">
        <v>112</v>
      </c>
      <c r="F521">
        <v>45</v>
      </c>
      <c r="G521">
        <v>24217</v>
      </c>
      <c r="H521">
        <v>10.419437</v>
      </c>
      <c r="I521">
        <v>54.364156999999999</v>
      </c>
      <c r="J521" cm="1">
        <f t="array" ref="J521">LOOKUP(1,1/FREQUENCY(0,SIN((RADIANS($M$3:$M$471-H521))/2)^2+SIN((RADIANS($N$3:$N$471-I521))/2)^2*COS(RADIANS($M$3:$M$471))*COS(RADIANS(H521))),$L$3:$L$471)</f>
        <v>84</v>
      </c>
    </row>
    <row r="522" spans="1:10">
      <c r="A522" t="s">
        <v>1851</v>
      </c>
      <c r="B522">
        <v>1057</v>
      </c>
      <c r="C522">
        <v>396</v>
      </c>
      <c r="D522">
        <v>195</v>
      </c>
      <c r="E522">
        <v>201</v>
      </c>
      <c r="F522">
        <v>109</v>
      </c>
      <c r="G522">
        <v>24235</v>
      </c>
      <c r="H522">
        <v>10.249254000000001</v>
      </c>
      <c r="I522">
        <v>54.385480999999999</v>
      </c>
      <c r="J522" cm="1">
        <f t="array" ref="J522">LOOKUP(1,1/FREQUENCY(0,SIN((RADIANS($M$3:$M$471-H522))/2)^2+SIN((RADIANS($N$3:$N$471-I522))/2)^2*COS(RADIANS($M$3:$M$471))*COS(RADIANS(H522))),$L$3:$L$471)</f>
        <v>84</v>
      </c>
    </row>
    <row r="523" spans="1:10">
      <c r="A523" t="s">
        <v>1852</v>
      </c>
      <c r="B523">
        <v>1057</v>
      </c>
      <c r="C523">
        <v>129</v>
      </c>
      <c r="D523">
        <v>57</v>
      </c>
      <c r="E523">
        <v>72</v>
      </c>
      <c r="F523">
        <v>36</v>
      </c>
      <c r="G523">
        <v>24253</v>
      </c>
      <c r="H523">
        <v>10.33813</v>
      </c>
      <c r="I523">
        <v>54.349552000000003</v>
      </c>
      <c r="J523" cm="1">
        <f t="array" ref="J523">LOOKUP(1,1/FREQUENCY(0,SIN((RADIANS($M$3:$M$471-H523))/2)^2+SIN((RADIANS($N$3:$N$471-I523))/2)^2*COS(RADIANS($M$3:$M$471))*COS(RADIANS(H523))),$L$3:$L$471)</f>
        <v>84</v>
      </c>
    </row>
    <row r="524" spans="1:10">
      <c r="A524" t="s">
        <v>1853</v>
      </c>
      <c r="B524">
        <v>1057</v>
      </c>
      <c r="C524">
        <v>545</v>
      </c>
      <c r="D524">
        <v>260</v>
      </c>
      <c r="E524">
        <v>285</v>
      </c>
      <c r="F524">
        <v>94</v>
      </c>
      <c r="G524">
        <v>24217</v>
      </c>
      <c r="H524">
        <v>10.34277</v>
      </c>
      <c r="I524">
        <v>54.379311000000001</v>
      </c>
      <c r="J524" cm="1">
        <f t="array" ref="J524">LOOKUP(1,1/FREQUENCY(0,SIN((RADIANS($M$3:$M$471-H524))/2)^2+SIN((RADIANS($N$3:$N$471-I524))/2)^2*COS(RADIANS($M$3:$M$471))*COS(RADIANS(H524))),$L$3:$L$471)</f>
        <v>84</v>
      </c>
    </row>
    <row r="525" spans="1:10">
      <c r="A525" t="s">
        <v>1854</v>
      </c>
      <c r="B525">
        <v>1057</v>
      </c>
      <c r="C525">
        <v>444</v>
      </c>
      <c r="D525">
        <v>207</v>
      </c>
      <c r="E525">
        <v>237</v>
      </c>
      <c r="F525">
        <v>79</v>
      </c>
      <c r="G525">
        <v>24217</v>
      </c>
      <c r="H525">
        <v>10.370673999999999</v>
      </c>
      <c r="I525">
        <v>54.372619</v>
      </c>
      <c r="J525" cm="1">
        <f t="array" ref="J525">LOOKUP(1,1/FREQUENCY(0,SIN((RADIANS($M$3:$M$471-H525))/2)^2+SIN((RADIANS($N$3:$N$471-I525))/2)^2*COS(RADIANS($M$3:$M$471))*COS(RADIANS(H525))),$L$3:$L$471)</f>
        <v>84</v>
      </c>
    </row>
    <row r="526" spans="1:10">
      <c r="A526" t="s">
        <v>1855</v>
      </c>
      <c r="B526">
        <v>1057</v>
      </c>
      <c r="C526">
        <v>787</v>
      </c>
      <c r="D526">
        <v>401</v>
      </c>
      <c r="E526">
        <v>386</v>
      </c>
      <c r="F526">
        <v>60</v>
      </c>
      <c r="G526">
        <v>24257</v>
      </c>
      <c r="H526">
        <v>10.455111</v>
      </c>
      <c r="I526">
        <v>54.344439999999999</v>
      </c>
      <c r="J526" cm="1">
        <f t="array" ref="J526">LOOKUP(1,1/FREQUENCY(0,SIN((RADIANS($M$3:$M$471-H526))/2)^2+SIN((RADIANS($N$3:$N$471-I526))/2)^2*COS(RADIANS($M$3:$M$471))*COS(RADIANS(H526))),$L$3:$L$471)</f>
        <v>84</v>
      </c>
    </row>
    <row r="527" spans="1:10">
      <c r="A527" t="s">
        <v>1856</v>
      </c>
      <c r="B527">
        <v>1057</v>
      </c>
      <c r="C527">
        <v>404</v>
      </c>
      <c r="D527">
        <v>201</v>
      </c>
      <c r="E527">
        <v>203</v>
      </c>
      <c r="F527">
        <v>91</v>
      </c>
      <c r="G527">
        <v>24217</v>
      </c>
      <c r="H527">
        <v>10.341593</v>
      </c>
      <c r="I527">
        <v>54.402445999999998</v>
      </c>
      <c r="J527" cm="1">
        <f t="array" ref="J527">LOOKUP(1,1/FREQUENCY(0,SIN((RADIANS($M$3:$M$471-H527))/2)^2+SIN((RADIANS($N$3:$N$471-I527))/2)^2*COS(RADIANS($M$3:$M$471))*COS(RADIANS(H527))),$L$3:$L$471)</f>
        <v>84</v>
      </c>
    </row>
    <row r="528" spans="1:10">
      <c r="A528" t="s">
        <v>1857</v>
      </c>
      <c r="B528">
        <v>1057</v>
      </c>
      <c r="C528">
        <v>397</v>
      </c>
      <c r="D528">
        <v>208</v>
      </c>
      <c r="E528">
        <v>189</v>
      </c>
      <c r="F528">
        <v>72</v>
      </c>
      <c r="G528">
        <v>24217</v>
      </c>
      <c r="H528">
        <v>10.400709000000001</v>
      </c>
      <c r="I528">
        <v>54.378140000000002</v>
      </c>
      <c r="J528" cm="1">
        <f t="array" ref="J528">LOOKUP(1,1/FREQUENCY(0,SIN((RADIANS($M$3:$M$471-H528))/2)^2+SIN((RADIANS($N$3:$N$471-I528))/2)^2*COS(RADIANS($M$3:$M$471))*COS(RADIANS(H528))),$L$3:$L$471)</f>
        <v>84</v>
      </c>
    </row>
    <row r="529" spans="1:10">
      <c r="A529" t="s">
        <v>1858</v>
      </c>
      <c r="B529">
        <v>1057</v>
      </c>
      <c r="C529">
        <v>4994</v>
      </c>
      <c r="D529">
        <v>2378</v>
      </c>
      <c r="E529">
        <v>2616</v>
      </c>
      <c r="F529">
        <v>955</v>
      </c>
      <c r="G529">
        <v>24235</v>
      </c>
      <c r="H529">
        <v>10.224323</v>
      </c>
      <c r="I529">
        <v>54.404031000000003</v>
      </c>
      <c r="J529" cm="1">
        <f t="array" ref="J529">LOOKUP(1,1/FREQUENCY(0,SIN((RADIANS($M$3:$M$471-H529))/2)^2+SIN((RADIANS($N$3:$N$471-I529))/2)^2*COS(RADIANS($M$3:$M$471))*COS(RADIANS(H529))),$L$3:$L$471)</f>
        <v>84</v>
      </c>
    </row>
    <row r="530" spans="1:10">
      <c r="A530" t="s">
        <v>1859</v>
      </c>
      <c r="B530">
        <v>1057</v>
      </c>
      <c r="C530">
        <v>354</v>
      </c>
      <c r="D530">
        <v>179</v>
      </c>
      <c r="E530">
        <v>175</v>
      </c>
      <c r="F530">
        <v>110</v>
      </c>
      <c r="G530">
        <v>24235</v>
      </c>
      <c r="H530">
        <v>10.276816</v>
      </c>
      <c r="I530">
        <v>54.391952000000003</v>
      </c>
      <c r="J530" cm="1">
        <f t="array" ref="J530">LOOKUP(1,1/FREQUENCY(0,SIN((RADIANS($M$3:$M$471-H530))/2)^2+SIN((RADIANS($N$3:$N$471-I530))/2)^2*COS(RADIANS($M$3:$M$471))*COS(RADIANS(H530))),$L$3:$L$471)</f>
        <v>84</v>
      </c>
    </row>
    <row r="531" spans="1:10">
      <c r="A531" t="s">
        <v>1860</v>
      </c>
      <c r="B531">
        <v>1057</v>
      </c>
      <c r="C531">
        <v>337</v>
      </c>
      <c r="D531">
        <v>168</v>
      </c>
      <c r="E531">
        <v>169</v>
      </c>
      <c r="F531">
        <v>78</v>
      </c>
      <c r="G531">
        <v>24253</v>
      </c>
      <c r="H531">
        <v>10.316786</v>
      </c>
      <c r="I531">
        <v>54.366580999999996</v>
      </c>
      <c r="J531" cm="1">
        <f t="array" ref="J531">LOOKUP(1,1/FREQUENCY(0,SIN((RADIANS($M$3:$M$471-H531))/2)^2+SIN((RADIANS($N$3:$N$471-I531))/2)^2*COS(RADIANS($M$3:$M$471))*COS(RADIANS(H531))),$L$3:$L$471)</f>
        <v>84</v>
      </c>
    </row>
    <row r="532" spans="1:10">
      <c r="A532" t="s">
        <v>1861</v>
      </c>
      <c r="B532">
        <v>1057</v>
      </c>
      <c r="C532">
        <v>438</v>
      </c>
      <c r="D532">
        <v>213</v>
      </c>
      <c r="E532">
        <v>225</v>
      </c>
      <c r="F532">
        <v>92</v>
      </c>
      <c r="G532">
        <v>24253</v>
      </c>
      <c r="H532">
        <v>10.296264000000001</v>
      </c>
      <c r="I532">
        <v>54.378678999999998</v>
      </c>
      <c r="J532" cm="1">
        <f t="array" ref="J532">LOOKUP(1,1/FREQUENCY(0,SIN((RADIANS($M$3:$M$471-H532))/2)^2+SIN((RADIANS($N$3:$N$471-I532))/2)^2*COS(RADIANS($M$3:$M$471))*COS(RADIANS(H532))),$L$3:$L$471)</f>
        <v>84</v>
      </c>
    </row>
    <row r="533" spans="1:10">
      <c r="A533" t="s">
        <v>1862</v>
      </c>
      <c r="B533">
        <v>1057</v>
      </c>
      <c r="C533">
        <v>2096</v>
      </c>
      <c r="D533">
        <v>1027</v>
      </c>
      <c r="E533">
        <v>1069</v>
      </c>
      <c r="F533">
        <v>140</v>
      </c>
      <c r="G533">
        <v>24253</v>
      </c>
      <c r="H533">
        <v>10.288376</v>
      </c>
      <c r="I533">
        <v>54.362603999999997</v>
      </c>
      <c r="J533" cm="1">
        <f t="array" ref="J533">LOOKUP(1,1/FREQUENCY(0,SIN((RADIANS($M$3:$M$471-H533))/2)^2+SIN((RADIANS($N$3:$N$471-I533))/2)^2*COS(RADIANS($M$3:$M$471))*COS(RADIANS(H533))),$L$3:$L$471)</f>
        <v>84</v>
      </c>
    </row>
    <row r="534" spans="1:10">
      <c r="A534" t="s">
        <v>1863</v>
      </c>
      <c r="B534">
        <v>1057</v>
      </c>
      <c r="C534">
        <v>6337</v>
      </c>
      <c r="D534">
        <v>2987</v>
      </c>
      <c r="E534">
        <v>3350</v>
      </c>
      <c r="F534">
        <v>545</v>
      </c>
      <c r="G534">
        <v>24217</v>
      </c>
      <c r="H534">
        <v>10.372476000000001</v>
      </c>
      <c r="I534">
        <v>54.392389999999999</v>
      </c>
      <c r="J534" cm="1">
        <f t="array" ref="J534">LOOKUP(1,1/FREQUENCY(0,SIN((RADIANS($M$3:$M$471-H534))/2)^2+SIN((RADIANS($N$3:$N$471-I534))/2)^2*COS(RADIANS($M$3:$M$471))*COS(RADIANS(H534))),$L$3:$L$471)</f>
        <v>84</v>
      </c>
    </row>
    <row r="535" spans="1:10">
      <c r="A535" t="s">
        <v>1864</v>
      </c>
      <c r="B535">
        <v>1057</v>
      </c>
      <c r="C535">
        <v>478</v>
      </c>
      <c r="D535">
        <v>250</v>
      </c>
      <c r="E535">
        <v>228</v>
      </c>
      <c r="F535">
        <v>60</v>
      </c>
      <c r="G535">
        <v>24217</v>
      </c>
      <c r="H535">
        <v>10.422791</v>
      </c>
      <c r="I535">
        <v>54.388444999999997</v>
      </c>
      <c r="J535" cm="1">
        <f t="array" ref="J535">LOOKUP(1,1/FREQUENCY(0,SIN((RADIANS($M$3:$M$471-H535))/2)^2+SIN((RADIANS($N$3:$N$471-I535))/2)^2*COS(RADIANS($M$3:$M$471))*COS(RADIANS(H535))),$L$3:$L$471)</f>
        <v>84</v>
      </c>
    </row>
    <row r="536" spans="1:10">
      <c r="A536" t="s">
        <v>1865</v>
      </c>
      <c r="B536">
        <v>1057</v>
      </c>
      <c r="C536">
        <v>761</v>
      </c>
      <c r="D536">
        <v>382</v>
      </c>
      <c r="E536">
        <v>379</v>
      </c>
      <c r="F536">
        <v>200</v>
      </c>
      <c r="G536">
        <v>24235</v>
      </c>
      <c r="H536">
        <v>10.268846</v>
      </c>
      <c r="I536">
        <v>54.414659</v>
      </c>
      <c r="J536" cm="1">
        <f t="array" ref="J536">LOOKUP(1,1/FREQUENCY(0,SIN((RADIANS($M$3:$M$471-H536))/2)^2+SIN((RADIANS($N$3:$N$471-I536))/2)^2*COS(RADIANS($M$3:$M$471))*COS(RADIANS(H536))),$L$3:$L$471)</f>
        <v>84</v>
      </c>
    </row>
    <row r="537" spans="1:10">
      <c r="A537" t="s">
        <v>1866</v>
      </c>
      <c r="B537">
        <v>1057</v>
      </c>
      <c r="C537">
        <v>330</v>
      </c>
      <c r="D537">
        <v>164</v>
      </c>
      <c r="E537">
        <v>166</v>
      </c>
      <c r="F537">
        <v>42</v>
      </c>
      <c r="G537">
        <v>24256</v>
      </c>
      <c r="H537">
        <v>10.346508</v>
      </c>
      <c r="I537">
        <v>54.344759000000003</v>
      </c>
      <c r="J537" cm="1">
        <f t="array" ref="J537">LOOKUP(1,1/FREQUENCY(0,SIN((RADIANS($M$3:$M$471-H537))/2)^2+SIN((RADIANS($N$3:$N$471-I537))/2)^2*COS(RADIANS($M$3:$M$471))*COS(RADIANS(H537))),$L$3:$L$471)</f>
        <v>84</v>
      </c>
    </row>
    <row r="538" spans="1:10">
      <c r="A538" t="s">
        <v>1867</v>
      </c>
      <c r="B538">
        <v>1057</v>
      </c>
      <c r="C538">
        <v>972</v>
      </c>
      <c r="D538">
        <v>483</v>
      </c>
      <c r="E538">
        <v>489</v>
      </c>
      <c r="F538">
        <v>190</v>
      </c>
      <c r="G538">
        <v>24235</v>
      </c>
      <c r="H538">
        <v>10.292376000000001</v>
      </c>
      <c r="I538">
        <v>54.409816999999997</v>
      </c>
      <c r="J538" cm="1">
        <f t="array" ref="J538">LOOKUP(1,1/FREQUENCY(0,SIN((RADIANS($M$3:$M$471-H538))/2)^2+SIN((RADIANS($N$3:$N$471-I538))/2)^2*COS(RADIANS($M$3:$M$471))*COS(RADIANS(H538))),$L$3:$L$471)</f>
        <v>84</v>
      </c>
    </row>
    <row r="539" spans="1:10">
      <c r="A539" t="s">
        <v>1697</v>
      </c>
      <c r="B539">
        <v>1057</v>
      </c>
      <c r="C539">
        <v>707</v>
      </c>
      <c r="D539">
        <v>359</v>
      </c>
      <c r="E539">
        <v>348</v>
      </c>
      <c r="F539">
        <v>77</v>
      </c>
      <c r="G539">
        <v>24217</v>
      </c>
      <c r="H539">
        <v>10.344122</v>
      </c>
      <c r="I539">
        <v>54.411023</v>
      </c>
      <c r="J539" cm="1">
        <f t="array" ref="J539">LOOKUP(1,1/FREQUENCY(0,SIN((RADIANS($M$3:$M$471-H539))/2)^2+SIN((RADIANS($N$3:$N$471-I539))/2)^2*COS(RADIANS($M$3:$M$471))*COS(RADIANS(H539))),$L$3:$L$471)</f>
        <v>84</v>
      </c>
    </row>
    <row r="540" spans="1:10">
      <c r="A540" t="s">
        <v>1868</v>
      </c>
      <c r="B540">
        <v>1057</v>
      </c>
      <c r="C540">
        <v>1052</v>
      </c>
      <c r="D540">
        <v>509</v>
      </c>
      <c r="E540">
        <v>543</v>
      </c>
      <c r="F540">
        <v>48</v>
      </c>
      <c r="G540">
        <v>24232</v>
      </c>
      <c r="H540">
        <v>10.281513</v>
      </c>
      <c r="I540">
        <v>54.318489999999997</v>
      </c>
      <c r="J540" cm="1">
        <f t="array" ref="J540">LOOKUP(1,1/FREQUENCY(0,SIN((RADIANS($M$3:$M$471-H540))/2)^2+SIN((RADIANS($N$3:$N$471-I540))/2)^2*COS(RADIANS($M$3:$M$471))*COS(RADIANS(H540))),$L$3:$L$471)</f>
        <v>84</v>
      </c>
    </row>
    <row r="541" spans="1:10">
      <c r="A541" t="s">
        <v>1869</v>
      </c>
      <c r="B541">
        <v>1057</v>
      </c>
      <c r="C541">
        <v>247</v>
      </c>
      <c r="D541">
        <v>132</v>
      </c>
      <c r="E541">
        <v>115</v>
      </c>
      <c r="F541">
        <v>9</v>
      </c>
      <c r="G541">
        <v>24238</v>
      </c>
      <c r="H541">
        <v>10.443923</v>
      </c>
      <c r="I541">
        <v>54.274509000000002</v>
      </c>
      <c r="J541" cm="1">
        <f t="array" ref="J541">LOOKUP(1,1/FREQUENCY(0,SIN((RADIANS($M$3:$M$471-H541))/2)^2+SIN((RADIANS($N$3:$N$471-I541))/2)^2*COS(RADIANS($M$3:$M$471))*COS(RADIANS(H541))),$L$3:$L$471)</f>
        <v>84</v>
      </c>
    </row>
    <row r="542" spans="1:10">
      <c r="A542" t="s">
        <v>1870</v>
      </c>
      <c r="B542">
        <v>1057</v>
      </c>
      <c r="C542">
        <v>984</v>
      </c>
      <c r="D542">
        <v>485</v>
      </c>
      <c r="E542">
        <v>499</v>
      </c>
      <c r="F542">
        <v>50</v>
      </c>
      <c r="G542">
        <v>24238</v>
      </c>
      <c r="H542">
        <v>10.392528</v>
      </c>
      <c r="I542">
        <v>54.279612</v>
      </c>
      <c r="J542" cm="1">
        <f t="array" ref="J542">LOOKUP(1,1/FREQUENCY(0,SIN((RADIANS($M$3:$M$471-H542))/2)^2+SIN((RADIANS($N$3:$N$471-I542))/2)^2*COS(RADIANS($M$3:$M$471))*COS(RADIANS(H542))),$L$3:$L$471)</f>
        <v>84</v>
      </c>
    </row>
    <row r="543" spans="1:10">
      <c r="A543" t="s">
        <v>1871</v>
      </c>
      <c r="B543">
        <v>1057</v>
      </c>
      <c r="C543">
        <v>577</v>
      </c>
      <c r="D543">
        <v>298</v>
      </c>
      <c r="E543">
        <v>279</v>
      </c>
      <c r="F543">
        <v>40</v>
      </c>
      <c r="G543">
        <v>24238</v>
      </c>
      <c r="H543">
        <v>10.442686999999999</v>
      </c>
      <c r="I543">
        <v>54.246420999999998</v>
      </c>
      <c r="J543" cm="1">
        <f t="array" ref="J543">LOOKUP(1,1/FREQUENCY(0,SIN((RADIANS($M$3:$M$471-H543))/2)^2+SIN((RADIANS($N$3:$N$471-I543))/2)^2*COS(RADIANS($M$3:$M$471))*COS(RADIANS(H543))),$L$3:$L$471)</f>
        <v>84</v>
      </c>
    </row>
    <row r="544" spans="1:10">
      <c r="A544" t="s">
        <v>1872</v>
      </c>
      <c r="B544">
        <v>1057</v>
      </c>
      <c r="C544">
        <v>548</v>
      </c>
      <c r="D544">
        <v>265</v>
      </c>
      <c r="E544">
        <v>283</v>
      </c>
      <c r="F544">
        <v>69</v>
      </c>
      <c r="G544">
        <v>24256</v>
      </c>
      <c r="H544">
        <v>10.328605</v>
      </c>
      <c r="I544">
        <v>54.321544000000003</v>
      </c>
      <c r="J544" cm="1">
        <f t="array" ref="J544">LOOKUP(1,1/FREQUENCY(0,SIN((RADIANS($M$3:$M$471-H544))/2)^2+SIN((RADIANS($N$3:$N$471-I544))/2)^2*COS(RADIANS($M$3:$M$471))*COS(RADIANS(H544))),$L$3:$L$471)</f>
        <v>84</v>
      </c>
    </row>
    <row r="545" spans="1:10">
      <c r="A545" t="s">
        <v>1873</v>
      </c>
      <c r="B545">
        <v>1057</v>
      </c>
      <c r="C545">
        <v>1575</v>
      </c>
      <c r="D545">
        <v>818</v>
      </c>
      <c r="E545">
        <v>757</v>
      </c>
      <c r="F545">
        <v>370</v>
      </c>
      <c r="G545">
        <v>24238</v>
      </c>
      <c r="H545">
        <v>10.425867999999999</v>
      </c>
      <c r="I545">
        <v>54.290472999999999</v>
      </c>
      <c r="J545" cm="1">
        <f t="array" ref="J545">LOOKUP(1,1/FREQUENCY(0,SIN((RADIANS($M$3:$M$471-H545))/2)^2+SIN((RADIANS($N$3:$N$471-I545))/2)^2*COS(RADIANS($M$3:$M$471))*COS(RADIANS(H545))),$L$3:$L$471)</f>
        <v>84</v>
      </c>
    </row>
    <row r="546" spans="1:10">
      <c r="A546" t="s">
        <v>1874</v>
      </c>
      <c r="B546">
        <v>1057</v>
      </c>
      <c r="C546">
        <v>820</v>
      </c>
      <c r="D546">
        <v>439</v>
      </c>
      <c r="E546">
        <v>381</v>
      </c>
      <c r="F546">
        <v>35</v>
      </c>
      <c r="G546">
        <v>24256</v>
      </c>
      <c r="H546">
        <v>10.379022000000001</v>
      </c>
      <c r="I546">
        <v>54.318981000000001</v>
      </c>
      <c r="J546" cm="1">
        <f t="array" ref="J546">LOOKUP(1,1/FREQUENCY(0,SIN((RADIANS($M$3:$M$471-H546))/2)^2+SIN((RADIANS($N$3:$N$471-I546))/2)^2*COS(RADIANS($M$3:$M$471))*COS(RADIANS(H546))),$L$3:$L$471)</f>
        <v>84</v>
      </c>
    </row>
    <row r="547" spans="1:10">
      <c r="A547" t="s">
        <v>1875</v>
      </c>
      <c r="B547">
        <v>1057</v>
      </c>
      <c r="C547">
        <v>8369</v>
      </c>
      <c r="D547">
        <v>3918</v>
      </c>
      <c r="E547">
        <v>4451</v>
      </c>
      <c r="F547">
        <v>569</v>
      </c>
      <c r="G547">
        <v>24226</v>
      </c>
      <c r="H547">
        <v>10.207126000000001</v>
      </c>
      <c r="I547">
        <v>54.371302999999997</v>
      </c>
      <c r="J547" cm="1">
        <f t="array" ref="J547">LOOKUP(1,1/FREQUENCY(0,SIN((RADIANS($M$3:$M$471-H547))/2)^2+SIN((RADIANS($N$3:$N$471-I547))/2)^2*COS(RADIANS($M$3:$M$471))*COS(RADIANS(H547))),$L$3:$L$471)</f>
        <v>84</v>
      </c>
    </row>
    <row r="548" spans="1:10">
      <c r="A548" t="s">
        <v>1876</v>
      </c>
      <c r="B548">
        <v>1057</v>
      </c>
      <c r="C548">
        <v>4112</v>
      </c>
      <c r="D548">
        <v>1947</v>
      </c>
      <c r="E548">
        <v>2165</v>
      </c>
      <c r="F548">
        <v>1479</v>
      </c>
      <c r="G548">
        <v>24248</v>
      </c>
      <c r="H548">
        <v>10.187105000000001</v>
      </c>
      <c r="I548">
        <v>54.348117999999999</v>
      </c>
      <c r="J548" cm="1">
        <f t="array" ref="J548">LOOKUP(1,1/FREQUENCY(0,SIN((RADIANS($M$3:$M$471-H548))/2)^2+SIN((RADIANS($N$3:$N$471-I548))/2)^2*COS(RADIANS($M$3:$M$471))*COS(RADIANS(H548))),$L$3:$L$471)</f>
        <v>84</v>
      </c>
    </row>
    <row r="549" spans="1:10">
      <c r="A549" t="s">
        <v>1877</v>
      </c>
      <c r="B549">
        <v>1057</v>
      </c>
      <c r="C549">
        <v>6714</v>
      </c>
      <c r="D549">
        <v>3273</v>
      </c>
      <c r="E549">
        <v>3441</v>
      </c>
      <c r="F549">
        <v>421</v>
      </c>
      <c r="G549">
        <v>24232</v>
      </c>
      <c r="H549">
        <v>10.223696</v>
      </c>
      <c r="I549">
        <v>54.336531000000001</v>
      </c>
      <c r="J549" cm="1">
        <f t="array" ref="J549">LOOKUP(1,1/FREQUENCY(0,SIN((RADIANS($M$3:$M$471-H549))/2)^2+SIN((RADIANS($N$3:$N$471-I549))/2)^2*COS(RADIANS($M$3:$M$471))*COS(RADIANS(H549))),$L$3:$L$471)</f>
        <v>84</v>
      </c>
    </row>
    <row r="550" spans="1:10">
      <c r="A550" t="s">
        <v>1878</v>
      </c>
      <c r="B550">
        <v>1057</v>
      </c>
      <c r="C550">
        <v>383</v>
      </c>
      <c r="D550">
        <v>189</v>
      </c>
      <c r="E550">
        <v>194</v>
      </c>
      <c r="F550">
        <v>26</v>
      </c>
      <c r="G550">
        <v>24601</v>
      </c>
      <c r="H550">
        <v>10.259724</v>
      </c>
      <c r="I550">
        <v>54.097543999999999</v>
      </c>
      <c r="J550" cm="1">
        <f t="array" ref="J550">LOOKUP(1,1/FREQUENCY(0,SIN((RADIANS($M$3:$M$471-H550))/2)^2+SIN((RADIANS($N$3:$N$471-I550))/2)^2*COS(RADIANS($M$3:$M$471))*COS(RADIANS(H550))),$L$3:$L$471)</f>
        <v>83</v>
      </c>
    </row>
    <row r="551" spans="1:10">
      <c r="A551" t="s">
        <v>1879</v>
      </c>
      <c r="B551">
        <v>1057</v>
      </c>
      <c r="C551">
        <v>482</v>
      </c>
      <c r="D551">
        <v>238</v>
      </c>
      <c r="E551">
        <v>244</v>
      </c>
      <c r="F551">
        <v>37</v>
      </c>
      <c r="G551">
        <v>24625</v>
      </c>
      <c r="H551">
        <v>10.049861</v>
      </c>
      <c r="I551">
        <v>54.119087</v>
      </c>
      <c r="J551" cm="1">
        <f t="array" ref="J551">LOOKUP(1,1/FREQUENCY(0,SIN((RADIANS($M$3:$M$471-H551))/2)^2+SIN((RADIANS($N$3:$N$471-I551))/2)^2*COS(RADIANS($M$3:$M$471))*COS(RADIANS(H551))),$L$3:$L$471)</f>
        <v>83</v>
      </c>
    </row>
    <row r="552" spans="1:10">
      <c r="A552" t="s">
        <v>1880</v>
      </c>
      <c r="B552">
        <v>1057</v>
      </c>
      <c r="C552">
        <v>772</v>
      </c>
      <c r="D552">
        <v>374</v>
      </c>
      <c r="E552">
        <v>398</v>
      </c>
      <c r="F552">
        <v>39</v>
      </c>
      <c r="G552">
        <v>24619</v>
      </c>
      <c r="H552">
        <v>10.179740000000001</v>
      </c>
      <c r="I552">
        <v>54.074275999999998</v>
      </c>
      <c r="J552" cm="1">
        <f t="array" ref="J552">LOOKUP(1,1/FREQUENCY(0,SIN((RADIANS($M$3:$M$471-H552))/2)^2+SIN((RADIANS($N$3:$N$471-I552))/2)^2*COS(RADIANS($M$3:$M$471))*COS(RADIANS(H552))),$L$3:$L$471)</f>
        <v>83</v>
      </c>
    </row>
    <row r="553" spans="1:10">
      <c r="A553" t="s">
        <v>1881</v>
      </c>
      <c r="B553">
        <v>1057</v>
      </c>
      <c r="C553">
        <v>957</v>
      </c>
      <c r="D553">
        <v>493</v>
      </c>
      <c r="E553">
        <v>464</v>
      </c>
      <c r="F553">
        <v>73</v>
      </c>
      <c r="G553">
        <v>24601</v>
      </c>
      <c r="H553">
        <v>10.221823000000001</v>
      </c>
      <c r="I553">
        <v>54.094216000000003</v>
      </c>
      <c r="J553" cm="1">
        <f t="array" ref="J553">LOOKUP(1,1/FREQUENCY(0,SIN((RADIANS($M$3:$M$471-H553))/2)^2+SIN((RADIANS($N$3:$N$471-I553))/2)^2*COS(RADIANS($M$3:$M$471))*COS(RADIANS(H553))),$L$3:$L$471)</f>
        <v>83</v>
      </c>
    </row>
    <row r="554" spans="1:10">
      <c r="A554" t="s">
        <v>1882</v>
      </c>
      <c r="B554">
        <v>1057</v>
      </c>
      <c r="C554">
        <v>883</v>
      </c>
      <c r="D554">
        <v>443</v>
      </c>
      <c r="E554">
        <v>440</v>
      </c>
      <c r="F554">
        <v>33</v>
      </c>
      <c r="G554">
        <v>24637</v>
      </c>
      <c r="H554">
        <v>10.123873</v>
      </c>
      <c r="I554">
        <v>54.116230999999999</v>
      </c>
      <c r="J554" cm="1">
        <f t="array" ref="J554">LOOKUP(1,1/FREQUENCY(0,SIN((RADIANS($M$3:$M$471-H554))/2)^2+SIN((RADIANS($N$3:$N$471-I554))/2)^2*COS(RADIANS($M$3:$M$471))*COS(RADIANS(H554))),$L$3:$L$471)</f>
        <v>83</v>
      </c>
    </row>
    <row r="555" spans="1:10">
      <c r="A555" t="s">
        <v>1883</v>
      </c>
      <c r="B555">
        <v>1057</v>
      </c>
      <c r="C555">
        <v>1301</v>
      </c>
      <c r="D555">
        <v>640</v>
      </c>
      <c r="E555">
        <v>661</v>
      </c>
      <c r="F555">
        <v>56</v>
      </c>
      <c r="G555">
        <v>24601</v>
      </c>
      <c r="H555">
        <v>10.222607999999999</v>
      </c>
      <c r="I555">
        <v>54.128911000000002</v>
      </c>
      <c r="J555" cm="1">
        <f t="array" ref="J555">LOOKUP(1,1/FREQUENCY(0,SIN((RADIANS($M$3:$M$471-H555))/2)^2+SIN((RADIANS($N$3:$N$471-I555))/2)^2*COS(RADIANS($M$3:$M$471))*COS(RADIANS(H555))),$L$3:$L$471)</f>
        <v>83</v>
      </c>
    </row>
    <row r="556" spans="1:10">
      <c r="A556" t="s">
        <v>1884</v>
      </c>
      <c r="B556">
        <v>1057</v>
      </c>
      <c r="C556">
        <v>346</v>
      </c>
      <c r="D556">
        <v>173</v>
      </c>
      <c r="E556">
        <v>173</v>
      </c>
      <c r="F556">
        <v>68</v>
      </c>
      <c r="G556">
        <v>24536</v>
      </c>
      <c r="H556">
        <v>10.031477000000001</v>
      </c>
      <c r="I556">
        <v>54.09572</v>
      </c>
      <c r="J556" cm="1">
        <f t="array" ref="J556">LOOKUP(1,1/FREQUENCY(0,SIN((RADIANS($M$3:$M$471-H556))/2)^2+SIN((RADIANS($N$3:$N$471-I556))/2)^2*COS(RADIANS($M$3:$M$471))*COS(RADIANS(H556))),$L$3:$L$471)</f>
        <v>83</v>
      </c>
    </row>
    <row r="557" spans="1:10">
      <c r="A557" t="s">
        <v>1885</v>
      </c>
      <c r="B557">
        <v>1057</v>
      </c>
      <c r="C557">
        <v>2922</v>
      </c>
      <c r="D557">
        <v>1408</v>
      </c>
      <c r="E557">
        <v>1514</v>
      </c>
      <c r="F557">
        <v>219</v>
      </c>
      <c r="G557">
        <v>24601</v>
      </c>
      <c r="H557">
        <v>10.208038</v>
      </c>
      <c r="I557">
        <v>54.112811000000001</v>
      </c>
      <c r="J557" cm="1">
        <f t="array" ref="J557">LOOKUP(1,1/FREQUENCY(0,SIN((RADIANS($M$3:$M$471-H557))/2)^2+SIN((RADIANS($N$3:$N$471-I557))/2)^2*COS(RADIANS($M$3:$M$471))*COS(RADIANS(H557))),$L$3:$L$471)</f>
        <v>83</v>
      </c>
    </row>
    <row r="558" spans="1:10">
      <c r="A558" t="s">
        <v>1886</v>
      </c>
      <c r="B558">
        <v>1058</v>
      </c>
      <c r="C558">
        <v>9998</v>
      </c>
      <c r="D558">
        <v>4824</v>
      </c>
      <c r="E558">
        <v>5174</v>
      </c>
      <c r="F558">
        <v>525</v>
      </c>
      <c r="G558">
        <v>24161</v>
      </c>
      <c r="H558">
        <v>10.120656</v>
      </c>
      <c r="I558">
        <v>54.402997999999997</v>
      </c>
      <c r="J558" cm="1">
        <f t="array" ref="J558">LOOKUP(1,1/FREQUENCY(0,SIN((RADIANS($M$3:$M$471-H558))/2)^2+SIN((RADIANS($N$3:$N$471-I558))/2)^2*COS(RADIANS($M$3:$M$471))*COS(RADIANS(H558))),$L$3:$L$471)</f>
        <v>401</v>
      </c>
    </row>
    <row r="559" spans="1:10">
      <c r="A559" t="s">
        <v>1887</v>
      </c>
      <c r="B559">
        <v>1058</v>
      </c>
      <c r="C559">
        <v>10466</v>
      </c>
      <c r="D559">
        <v>5035</v>
      </c>
      <c r="E559">
        <v>5431</v>
      </c>
      <c r="F559">
        <v>1615</v>
      </c>
      <c r="G559">
        <v>24782</v>
      </c>
      <c r="H559">
        <v>9.6778169999999992</v>
      </c>
      <c r="I559">
        <v>54.315686999999997</v>
      </c>
      <c r="J559" cm="1">
        <f t="array" ref="J559">LOOKUP(1,1/FREQUENCY(0,SIN((RADIANS($M$3:$M$471-H559))/2)^2+SIN((RADIANS($N$3:$N$471-I559))/2)^2*COS(RADIANS($M$3:$M$471))*COS(RADIANS(H559))),$L$3:$L$471)</f>
        <v>398</v>
      </c>
    </row>
    <row r="560" spans="1:10">
      <c r="A560" t="s">
        <v>1888</v>
      </c>
      <c r="B560">
        <v>1058</v>
      </c>
      <c r="C560">
        <v>21728</v>
      </c>
      <c r="D560">
        <v>10304</v>
      </c>
      <c r="E560">
        <v>11424</v>
      </c>
      <c r="F560">
        <v>1016</v>
      </c>
      <c r="G560">
        <v>24340</v>
      </c>
      <c r="H560">
        <v>9.8370370000000005</v>
      </c>
      <c r="I560">
        <v>54.472791000000001</v>
      </c>
      <c r="J560" cm="1">
        <f t="array" ref="J560">LOOKUP(1,1/FREQUENCY(0,SIN((RADIANS($M$3:$M$471-H560))/2)^2+SIN((RADIANS($N$3:$N$471-I560))/2)^2*COS(RADIANS($M$3:$M$471))*COS(RADIANS(H560))),$L$3:$L$471)</f>
        <v>24</v>
      </c>
    </row>
    <row r="561" spans="1:10">
      <c r="A561" t="s">
        <v>1889</v>
      </c>
      <c r="B561">
        <v>1058</v>
      </c>
      <c r="C561">
        <v>11993</v>
      </c>
      <c r="D561">
        <v>5684</v>
      </c>
      <c r="E561">
        <v>6309</v>
      </c>
      <c r="F561">
        <v>2246</v>
      </c>
      <c r="G561">
        <v>24119</v>
      </c>
      <c r="H561">
        <v>10.078987</v>
      </c>
      <c r="I561">
        <v>54.332062999999998</v>
      </c>
      <c r="J561" cm="1">
        <f t="array" ref="J561">LOOKUP(1,1/FREQUENCY(0,SIN((RADIANS($M$3:$M$471-H561))/2)^2+SIN((RADIANS($N$3:$N$471-I561))/2)^2*COS(RADIANS($M$3:$M$471))*COS(RADIANS(H561))),$L$3:$L$471)</f>
        <v>401</v>
      </c>
    </row>
    <row r="562" spans="1:10">
      <c r="A562" t="s">
        <v>1890</v>
      </c>
      <c r="B562">
        <v>1058</v>
      </c>
      <c r="C562">
        <v>28896</v>
      </c>
      <c r="D562">
        <v>14496</v>
      </c>
      <c r="E562">
        <v>14400</v>
      </c>
      <c r="F562">
        <v>1217</v>
      </c>
      <c r="G562">
        <v>24768</v>
      </c>
      <c r="H562">
        <v>9.6632060000000006</v>
      </c>
      <c r="I562">
        <v>54.306494999999998</v>
      </c>
      <c r="J562" cm="1">
        <f t="array" ref="J562">LOOKUP(1,1/FREQUENCY(0,SIN((RADIANS($M$3:$M$471-H562))/2)^2+SIN((RADIANS($N$3:$N$471-I562))/2)^2*COS(RADIANS($M$3:$M$471))*COS(RADIANS(H562))),$L$3:$L$471)</f>
        <v>398</v>
      </c>
    </row>
    <row r="563" spans="1:10">
      <c r="A563" t="s">
        <v>1891</v>
      </c>
      <c r="B563">
        <v>1058</v>
      </c>
      <c r="C563">
        <v>2297</v>
      </c>
      <c r="D563">
        <v>1118</v>
      </c>
      <c r="E563">
        <v>1179</v>
      </c>
      <c r="F563">
        <v>98</v>
      </c>
      <c r="G563">
        <v>24647</v>
      </c>
      <c r="H563">
        <v>9.8955409999999997</v>
      </c>
      <c r="I563">
        <v>54.071420000000003</v>
      </c>
      <c r="J563" cm="1">
        <f t="array" ref="J563">LOOKUP(1,1/FREQUENCY(0,SIN((RADIANS($M$3:$M$471-H563))/2)^2+SIN((RADIANS($N$3:$N$471-I563))/2)^2*COS(RADIANS($M$3:$M$471))*COS(RADIANS(H563))),$L$3:$L$471)</f>
        <v>398</v>
      </c>
    </row>
    <row r="564" spans="1:10">
      <c r="A564" t="s">
        <v>1892</v>
      </c>
      <c r="B564">
        <v>1058</v>
      </c>
      <c r="C564">
        <v>1052</v>
      </c>
      <c r="D564">
        <v>529</v>
      </c>
      <c r="E564">
        <v>523</v>
      </c>
      <c r="F564">
        <v>67</v>
      </c>
      <c r="G564">
        <v>24239</v>
      </c>
      <c r="H564">
        <v>9.9657599999999995</v>
      </c>
      <c r="I564">
        <v>54.313378999999998</v>
      </c>
      <c r="J564" cm="1">
        <f t="array" ref="J564">LOOKUP(1,1/FREQUENCY(0,SIN((RADIANS($M$3:$M$471-H564))/2)^2+SIN((RADIANS($N$3:$N$471-I564))/2)^2*COS(RADIANS($M$3:$M$471))*COS(RADIANS(H564))),$L$3:$L$471)</f>
        <v>401</v>
      </c>
    </row>
    <row r="565" spans="1:10">
      <c r="A565" t="s">
        <v>1893</v>
      </c>
      <c r="B565">
        <v>1058</v>
      </c>
      <c r="C565">
        <v>1515</v>
      </c>
      <c r="D565">
        <v>749</v>
      </c>
      <c r="E565">
        <v>766</v>
      </c>
      <c r="F565">
        <v>122</v>
      </c>
      <c r="G565">
        <v>24796</v>
      </c>
      <c r="H565">
        <v>9.8710540000000009</v>
      </c>
      <c r="I565">
        <v>54.324945999999997</v>
      </c>
      <c r="J565" cm="1">
        <f t="array" ref="J565">LOOKUP(1,1/FREQUENCY(0,SIN((RADIANS($M$3:$M$471-H565))/2)^2+SIN((RADIANS($N$3:$N$471-I565))/2)^2*COS(RADIANS($M$3:$M$471))*COS(RADIANS(H565))),$L$3:$L$471)</f>
        <v>24</v>
      </c>
    </row>
    <row r="566" spans="1:10">
      <c r="A566" t="s">
        <v>1894</v>
      </c>
      <c r="B566">
        <v>1058</v>
      </c>
      <c r="C566">
        <v>2121</v>
      </c>
      <c r="D566">
        <v>1042</v>
      </c>
      <c r="E566">
        <v>1079</v>
      </c>
      <c r="F566">
        <v>153</v>
      </c>
      <c r="G566">
        <v>24242</v>
      </c>
      <c r="H566">
        <v>9.9356989999999996</v>
      </c>
      <c r="I566">
        <v>54.301994000000001</v>
      </c>
      <c r="J566" cm="1">
        <f t="array" ref="J566">LOOKUP(1,1/FREQUENCY(0,SIN((RADIANS($M$3:$M$471-H566))/2)^2+SIN((RADIANS($N$3:$N$471-I566))/2)^2*COS(RADIANS($M$3:$M$471))*COS(RADIANS(H566))),$L$3:$L$471)</f>
        <v>401</v>
      </c>
    </row>
    <row r="567" spans="1:10">
      <c r="A567" t="s">
        <v>1895</v>
      </c>
      <c r="B567">
        <v>1058</v>
      </c>
      <c r="C567">
        <v>681</v>
      </c>
      <c r="D567">
        <v>355</v>
      </c>
      <c r="E567">
        <v>326</v>
      </c>
      <c r="F567">
        <v>49</v>
      </c>
      <c r="G567">
        <v>24796</v>
      </c>
      <c r="H567">
        <v>9.8975930000000005</v>
      </c>
      <c r="I567">
        <v>54.335158999999997</v>
      </c>
      <c r="J567" cm="1">
        <f t="array" ref="J567">LOOKUP(1,1/FREQUENCY(0,SIN((RADIANS($M$3:$M$471-H567))/2)^2+SIN((RADIANS($N$3:$N$471-I567))/2)^2*COS(RADIANS($M$3:$M$471))*COS(RADIANS(H567))),$L$3:$L$471)</f>
        <v>401</v>
      </c>
    </row>
    <row r="568" spans="1:10">
      <c r="A568" t="s">
        <v>1896</v>
      </c>
      <c r="B568">
        <v>1058</v>
      </c>
      <c r="C568">
        <v>1852</v>
      </c>
      <c r="D568">
        <v>932</v>
      </c>
      <c r="E568">
        <v>920</v>
      </c>
      <c r="F568">
        <v>314</v>
      </c>
      <c r="G568">
        <v>24109</v>
      </c>
      <c r="H568">
        <v>10.029817</v>
      </c>
      <c r="I568">
        <v>54.317289000000002</v>
      </c>
      <c r="J568" cm="1">
        <f t="array" ref="J568">LOOKUP(1,1/FREQUENCY(0,SIN((RADIANS($M$3:$M$471-H568))/2)^2+SIN((RADIANS($N$3:$N$471-I568))/2)^2*COS(RADIANS($M$3:$M$471))*COS(RADIANS(H568))),$L$3:$L$471)</f>
        <v>401</v>
      </c>
    </row>
    <row r="569" spans="1:10">
      <c r="A569" t="s">
        <v>1897</v>
      </c>
      <c r="B569">
        <v>1058</v>
      </c>
      <c r="C569">
        <v>954</v>
      </c>
      <c r="D569">
        <v>468</v>
      </c>
      <c r="E569">
        <v>486</v>
      </c>
      <c r="F569">
        <v>269</v>
      </c>
      <c r="G569">
        <v>24107</v>
      </c>
      <c r="H569">
        <v>10.044532</v>
      </c>
      <c r="I569">
        <v>54.340274999999998</v>
      </c>
      <c r="J569" cm="1">
        <f t="array" ref="J569">LOOKUP(1,1/FREQUENCY(0,SIN((RADIANS($M$3:$M$471-H569))/2)^2+SIN((RADIANS($N$3:$N$471-I569))/2)^2*COS(RADIANS($M$3:$M$471))*COS(RADIANS(H569))),$L$3:$L$471)</f>
        <v>401</v>
      </c>
    </row>
    <row r="570" spans="1:10">
      <c r="A570" t="s">
        <v>1898</v>
      </c>
      <c r="B570">
        <v>1058</v>
      </c>
      <c r="C570">
        <v>1759</v>
      </c>
      <c r="D570">
        <v>869</v>
      </c>
      <c r="E570">
        <v>890</v>
      </c>
      <c r="F570">
        <v>109</v>
      </c>
      <c r="G570">
        <v>24107</v>
      </c>
      <c r="H570">
        <v>9.9839120000000001</v>
      </c>
      <c r="I570">
        <v>54.330012000000004</v>
      </c>
      <c r="J570" cm="1">
        <f t="array" ref="J570">LOOKUP(1,1/FREQUENCY(0,SIN((RADIANS($M$3:$M$471-H570))/2)^2+SIN((RADIANS($N$3:$N$471-I570))/2)^2*COS(RADIANS($M$3:$M$471))*COS(RADIANS(H570))),$L$3:$L$471)</f>
        <v>401</v>
      </c>
    </row>
    <row r="571" spans="1:10">
      <c r="A571" t="s">
        <v>1899</v>
      </c>
      <c r="B571">
        <v>1058</v>
      </c>
      <c r="C571">
        <v>1553</v>
      </c>
      <c r="D571">
        <v>751</v>
      </c>
      <c r="E571">
        <v>802</v>
      </c>
      <c r="F571">
        <v>42</v>
      </c>
      <c r="G571">
        <v>24259</v>
      </c>
      <c r="H571">
        <v>9.8971160000000005</v>
      </c>
      <c r="I571">
        <v>54.274996999999999</v>
      </c>
      <c r="J571" cm="1">
        <f t="array" ref="J571">LOOKUP(1,1/FREQUENCY(0,SIN((RADIANS($M$3:$M$471-H571))/2)^2+SIN((RADIANS($N$3:$N$471-I571))/2)^2*COS(RADIANS($M$3:$M$471))*COS(RADIANS(H571))),$L$3:$L$471)</f>
        <v>24</v>
      </c>
    </row>
    <row r="572" spans="1:10">
      <c r="A572" t="s">
        <v>1900</v>
      </c>
      <c r="B572">
        <v>1058</v>
      </c>
      <c r="C572">
        <v>3881</v>
      </c>
      <c r="D572">
        <v>1956</v>
      </c>
      <c r="E572">
        <v>1925</v>
      </c>
      <c r="F572">
        <v>247</v>
      </c>
      <c r="G572">
        <v>24229</v>
      </c>
      <c r="H572">
        <v>10.129567</v>
      </c>
      <c r="I572">
        <v>54.426043999999997</v>
      </c>
      <c r="J572" cm="1">
        <f t="array" ref="J572">LOOKUP(1,1/FREQUENCY(0,SIN((RADIANS($M$3:$M$471-H572))/2)^2+SIN((RADIANS($N$3:$N$471-I572))/2)^2*COS(RADIANS($M$3:$M$471))*COS(RADIANS(H572))),$L$3:$L$471)</f>
        <v>84</v>
      </c>
    </row>
    <row r="573" spans="1:10">
      <c r="A573" t="s">
        <v>1901</v>
      </c>
      <c r="B573">
        <v>1058</v>
      </c>
      <c r="C573">
        <v>870</v>
      </c>
      <c r="D573">
        <v>448</v>
      </c>
      <c r="E573">
        <v>422</v>
      </c>
      <c r="F573">
        <v>63</v>
      </c>
      <c r="G573">
        <v>24214</v>
      </c>
      <c r="H573">
        <v>10.005045000000001</v>
      </c>
      <c r="I573">
        <v>54.461334000000001</v>
      </c>
      <c r="J573" cm="1">
        <f t="array" ref="J573">LOOKUP(1,1/FREQUENCY(0,SIN((RADIANS($M$3:$M$471-H573))/2)^2+SIN((RADIANS($N$3:$N$471-I573))/2)^2*COS(RADIANS($M$3:$M$471))*COS(RADIANS(H573))),$L$3:$L$471)</f>
        <v>401</v>
      </c>
    </row>
    <row r="574" spans="1:10">
      <c r="A574" t="s">
        <v>1902</v>
      </c>
      <c r="B574">
        <v>1058</v>
      </c>
      <c r="C574">
        <v>2809</v>
      </c>
      <c r="D574">
        <v>1387</v>
      </c>
      <c r="E574">
        <v>1422</v>
      </c>
      <c r="F574">
        <v>98</v>
      </c>
      <c r="G574">
        <v>24229</v>
      </c>
      <c r="H574">
        <v>10.072960999999999</v>
      </c>
      <c r="I574">
        <v>54.471569000000002</v>
      </c>
      <c r="J574" cm="1">
        <f t="array" ref="J574">LOOKUP(1,1/FREQUENCY(0,SIN((RADIANS($M$3:$M$471-H574))/2)^2+SIN((RADIANS($N$3:$N$471-I574))/2)^2*COS(RADIANS($M$3:$M$471))*COS(RADIANS(H574))),$L$3:$L$471)</f>
        <v>401</v>
      </c>
    </row>
    <row r="575" spans="1:10">
      <c r="A575" t="s">
        <v>1903</v>
      </c>
      <c r="B575">
        <v>1058</v>
      </c>
      <c r="C575">
        <v>1486</v>
      </c>
      <c r="D575">
        <v>705</v>
      </c>
      <c r="E575">
        <v>781</v>
      </c>
      <c r="F575">
        <v>108</v>
      </c>
      <c r="G575">
        <v>24229</v>
      </c>
      <c r="H575">
        <v>10.170979000000001</v>
      </c>
      <c r="I575">
        <v>54.440908999999998</v>
      </c>
      <c r="J575" cm="1">
        <f t="array" ref="J575">LOOKUP(1,1/FREQUENCY(0,SIN((RADIANS($M$3:$M$471-H575))/2)^2+SIN((RADIANS($N$3:$N$471-I575))/2)^2*COS(RADIANS($M$3:$M$471))*COS(RADIANS(H575))),$L$3:$L$471)</f>
        <v>84</v>
      </c>
    </row>
    <row r="576" spans="1:10">
      <c r="A576" t="s">
        <v>1904</v>
      </c>
      <c r="B576">
        <v>1058</v>
      </c>
      <c r="C576">
        <v>1179</v>
      </c>
      <c r="D576">
        <v>569</v>
      </c>
      <c r="E576">
        <v>610</v>
      </c>
      <c r="F576">
        <v>77</v>
      </c>
      <c r="G576">
        <v>24244</v>
      </c>
      <c r="H576">
        <v>10.061496</v>
      </c>
      <c r="I576">
        <v>54.409602999999997</v>
      </c>
      <c r="J576" cm="1">
        <f t="array" ref="J576">LOOKUP(1,1/FREQUENCY(0,SIN((RADIANS($M$3:$M$471-H576))/2)^2+SIN((RADIANS($N$3:$N$471-I576))/2)^2*COS(RADIANS($M$3:$M$471))*COS(RADIANS(H576))),$L$3:$L$471)</f>
        <v>401</v>
      </c>
    </row>
    <row r="577" spans="1:10">
      <c r="A577" t="s">
        <v>1905</v>
      </c>
      <c r="B577">
        <v>1058</v>
      </c>
      <c r="C577">
        <v>7563</v>
      </c>
      <c r="D577">
        <v>3691</v>
      </c>
      <c r="E577">
        <v>3872</v>
      </c>
      <c r="F577">
        <v>809</v>
      </c>
      <c r="G577">
        <v>24214</v>
      </c>
      <c r="H577">
        <v>9.9734949999999998</v>
      </c>
      <c r="I577">
        <v>54.407632</v>
      </c>
      <c r="J577" cm="1">
        <f t="array" ref="J577">LOOKUP(1,1/FREQUENCY(0,SIN((RADIANS($M$3:$M$471-H577))/2)^2+SIN((RADIANS($N$3:$N$471-I577))/2)^2*COS(RADIANS($M$3:$M$471))*COS(RADIANS(H577))),$L$3:$L$471)</f>
        <v>401</v>
      </c>
    </row>
    <row r="578" spans="1:10">
      <c r="A578" t="s">
        <v>1906</v>
      </c>
      <c r="B578">
        <v>1058</v>
      </c>
      <c r="C578">
        <v>1353</v>
      </c>
      <c r="D578">
        <v>708</v>
      </c>
      <c r="E578">
        <v>645</v>
      </c>
      <c r="F578">
        <v>54</v>
      </c>
      <c r="G578">
        <v>24214</v>
      </c>
      <c r="H578">
        <v>9.9045450000000006</v>
      </c>
      <c r="I578">
        <v>54.385275999999998</v>
      </c>
      <c r="J578" cm="1">
        <f t="array" ref="J578">LOOKUP(1,1/FREQUENCY(0,SIN((RADIANS($M$3:$M$471-H578))/2)^2+SIN((RADIANS($N$3:$N$471-I578))/2)^2*COS(RADIANS($M$3:$M$471))*COS(RADIANS(H578))),$L$3:$L$471)</f>
        <v>401</v>
      </c>
    </row>
    <row r="579" spans="1:10">
      <c r="A579" t="s">
        <v>1907</v>
      </c>
      <c r="B579">
        <v>1058</v>
      </c>
      <c r="C579">
        <v>1073</v>
      </c>
      <c r="D579">
        <v>512</v>
      </c>
      <c r="E579">
        <v>561</v>
      </c>
      <c r="F579">
        <v>76</v>
      </c>
      <c r="G579">
        <v>24214</v>
      </c>
      <c r="H579">
        <v>9.9425530000000002</v>
      </c>
      <c r="I579">
        <v>54.435718999999999</v>
      </c>
      <c r="J579" cm="1">
        <f t="array" ref="J579">LOOKUP(1,1/FREQUENCY(0,SIN((RADIANS($M$3:$M$471-H579))/2)^2+SIN((RADIANS($N$3:$N$471-I579))/2)^2*COS(RADIANS($M$3:$M$471))*COS(RADIANS(H579))),$L$3:$L$471)</f>
        <v>401</v>
      </c>
    </row>
    <row r="580" spans="1:10">
      <c r="A580" t="s">
        <v>1908</v>
      </c>
      <c r="B580">
        <v>1058</v>
      </c>
      <c r="C580">
        <v>1125</v>
      </c>
      <c r="D580">
        <v>547</v>
      </c>
      <c r="E580">
        <v>578</v>
      </c>
      <c r="F580">
        <v>86</v>
      </c>
      <c r="G580">
        <v>24214</v>
      </c>
      <c r="H580">
        <v>10.028294000000001</v>
      </c>
      <c r="I580">
        <v>54.367896000000002</v>
      </c>
      <c r="J580" cm="1">
        <f t="array" ref="J580">LOOKUP(1,1/FREQUENCY(0,SIN((RADIANS($M$3:$M$471-H580))/2)^2+SIN((RADIANS($N$3:$N$471-I580))/2)^2*COS(RADIANS($M$3:$M$471))*COS(RADIANS(H580))),$L$3:$L$471)</f>
        <v>401</v>
      </c>
    </row>
    <row r="581" spans="1:10">
      <c r="A581" t="s">
        <v>1909</v>
      </c>
      <c r="B581">
        <v>1058</v>
      </c>
      <c r="C581">
        <v>2530</v>
      </c>
      <c r="D581">
        <v>1256</v>
      </c>
      <c r="E581">
        <v>1274</v>
      </c>
      <c r="F581">
        <v>127</v>
      </c>
      <c r="G581">
        <v>24251</v>
      </c>
      <c r="H581">
        <v>10.015654</v>
      </c>
      <c r="I581">
        <v>54.427956000000002</v>
      </c>
      <c r="J581" cm="1">
        <f t="array" ref="J581">LOOKUP(1,1/FREQUENCY(0,SIN((RADIANS($M$3:$M$471-H581))/2)^2+SIN((RADIANS($N$3:$N$471-I581))/2)^2*COS(RADIANS($M$3:$M$471))*COS(RADIANS(H581))),$L$3:$L$471)</f>
        <v>401</v>
      </c>
    </row>
    <row r="582" spans="1:10">
      <c r="A582" t="s">
        <v>1910</v>
      </c>
      <c r="B582">
        <v>1058</v>
      </c>
      <c r="C582">
        <v>1001</v>
      </c>
      <c r="D582">
        <v>493</v>
      </c>
      <c r="E582">
        <v>508</v>
      </c>
      <c r="F582">
        <v>98</v>
      </c>
      <c r="G582">
        <v>24214</v>
      </c>
      <c r="H582">
        <v>9.9549020000000006</v>
      </c>
      <c r="I582">
        <v>54.355837999999999</v>
      </c>
      <c r="J582" cm="1">
        <f t="array" ref="J582">LOOKUP(1,1/FREQUENCY(0,SIN((RADIANS($M$3:$M$471-H582))/2)^2+SIN((RADIANS($N$3:$N$471-I582))/2)^2*COS(RADIANS($M$3:$M$471))*COS(RADIANS(H582))),$L$3:$L$471)</f>
        <v>401</v>
      </c>
    </row>
    <row r="583" spans="1:10">
      <c r="A583" t="s">
        <v>1911</v>
      </c>
      <c r="B583">
        <v>1058</v>
      </c>
      <c r="C583">
        <v>1231</v>
      </c>
      <c r="D583">
        <v>615</v>
      </c>
      <c r="E583">
        <v>616</v>
      </c>
      <c r="F583">
        <v>69</v>
      </c>
      <c r="G583">
        <v>24214</v>
      </c>
      <c r="H583">
        <v>9.9934569999999994</v>
      </c>
      <c r="I583">
        <v>54.392145999999997</v>
      </c>
      <c r="J583" cm="1">
        <f t="array" ref="J583">LOOKUP(1,1/FREQUENCY(0,SIN((RADIANS($M$3:$M$471-H583))/2)^2+SIN((RADIANS($N$3:$N$471-I583))/2)^2*COS(RADIANS($M$3:$M$471))*COS(RADIANS(H583))),$L$3:$L$471)</f>
        <v>401</v>
      </c>
    </row>
    <row r="584" spans="1:10">
      <c r="A584" t="s">
        <v>1912</v>
      </c>
      <c r="B584">
        <v>1058</v>
      </c>
      <c r="C584">
        <v>292</v>
      </c>
      <c r="D584">
        <v>146</v>
      </c>
      <c r="E584">
        <v>146</v>
      </c>
      <c r="F584">
        <v>55</v>
      </c>
      <c r="G584">
        <v>24220</v>
      </c>
      <c r="H584">
        <v>10.068211</v>
      </c>
      <c r="I584">
        <v>54.221122999999999</v>
      </c>
      <c r="J584" cm="1">
        <f t="array" ref="J584">LOOKUP(1,1/FREQUENCY(0,SIN((RADIANS($M$3:$M$471-H584))/2)^2+SIN((RADIANS($N$3:$N$471-I584))/2)^2*COS(RADIANS($M$3:$M$471))*COS(RADIANS(H584))),$L$3:$L$471)</f>
        <v>83</v>
      </c>
    </row>
    <row r="585" spans="1:10">
      <c r="A585" t="s">
        <v>1913</v>
      </c>
      <c r="B585">
        <v>1058</v>
      </c>
      <c r="C585">
        <v>7265</v>
      </c>
      <c r="D585">
        <v>3509</v>
      </c>
      <c r="E585">
        <v>3756</v>
      </c>
      <c r="F585">
        <v>413</v>
      </c>
      <c r="G585">
        <v>24220</v>
      </c>
      <c r="H585">
        <v>10.063731000000001</v>
      </c>
      <c r="I585">
        <v>54.239750000000001</v>
      </c>
      <c r="J585" cm="1">
        <f t="array" ref="J585">LOOKUP(1,1/FREQUENCY(0,SIN((RADIANS($M$3:$M$471-H585))/2)^2+SIN((RADIANS($N$3:$N$471-I585))/2)^2*COS(RADIANS($M$3:$M$471))*COS(RADIANS(H585))),$L$3:$L$471)</f>
        <v>83</v>
      </c>
    </row>
    <row r="586" spans="1:10">
      <c r="A586" t="s">
        <v>1914</v>
      </c>
      <c r="B586">
        <v>1058</v>
      </c>
      <c r="C586">
        <v>296</v>
      </c>
      <c r="D586">
        <v>152</v>
      </c>
      <c r="E586">
        <v>144</v>
      </c>
      <c r="F586">
        <v>83</v>
      </c>
      <c r="G586">
        <v>24220</v>
      </c>
      <c r="H586">
        <v>10.104165999999999</v>
      </c>
      <c r="I586">
        <v>54.225470999999999</v>
      </c>
      <c r="J586" cm="1">
        <f t="array" ref="J586">LOOKUP(1,1/FREQUENCY(0,SIN((RADIANS($M$3:$M$471-H586))/2)^2+SIN((RADIANS($N$3:$N$471-I586))/2)^2*COS(RADIANS($M$3:$M$471))*COS(RADIANS(H586))),$L$3:$L$471)</f>
        <v>83</v>
      </c>
    </row>
    <row r="587" spans="1:10">
      <c r="A587" t="s">
        <v>1915</v>
      </c>
      <c r="B587">
        <v>1058</v>
      </c>
      <c r="C587">
        <v>151</v>
      </c>
      <c r="D587">
        <v>83</v>
      </c>
      <c r="E587">
        <v>68</v>
      </c>
      <c r="F587">
        <v>35</v>
      </c>
      <c r="G587">
        <v>24220</v>
      </c>
      <c r="H587">
        <v>10.047181999999999</v>
      </c>
      <c r="I587">
        <v>54.214207000000002</v>
      </c>
      <c r="J587" cm="1">
        <f t="array" ref="J587">LOOKUP(1,1/FREQUENCY(0,SIN((RADIANS($M$3:$M$471-H587))/2)^2+SIN((RADIANS($N$3:$N$471-I587))/2)^2*COS(RADIANS($M$3:$M$471))*COS(RADIANS(H587))),$L$3:$L$471)</f>
        <v>83</v>
      </c>
    </row>
    <row r="588" spans="1:10">
      <c r="A588" t="s">
        <v>1916</v>
      </c>
      <c r="B588">
        <v>1058</v>
      </c>
      <c r="C588">
        <v>1893</v>
      </c>
      <c r="D588">
        <v>960</v>
      </c>
      <c r="E588">
        <v>933</v>
      </c>
      <c r="F588">
        <v>93</v>
      </c>
      <c r="G588">
        <v>24791</v>
      </c>
      <c r="H588">
        <v>9.645213</v>
      </c>
      <c r="I588">
        <v>54.359628999999998</v>
      </c>
      <c r="J588" cm="1">
        <f t="array" ref="J588">LOOKUP(1,1/FREQUENCY(0,SIN((RADIANS($M$3:$M$471-H588))/2)^2+SIN((RADIANS($N$3:$N$471-I588))/2)^2*COS(RADIANS($M$3:$M$471))*COS(RADIANS(H588))),$L$3:$L$471)</f>
        <v>24</v>
      </c>
    </row>
    <row r="589" spans="1:10">
      <c r="A589" t="s">
        <v>1917</v>
      </c>
      <c r="B589">
        <v>1058</v>
      </c>
      <c r="C589">
        <v>6369</v>
      </c>
      <c r="D589">
        <v>3096</v>
      </c>
      <c r="E589">
        <v>3273</v>
      </c>
      <c r="F589">
        <v>239</v>
      </c>
      <c r="G589">
        <v>24787</v>
      </c>
      <c r="H589">
        <v>9.6015890000000006</v>
      </c>
      <c r="I589">
        <v>54.304130000000001</v>
      </c>
      <c r="J589" cm="1">
        <f t="array" ref="J589">LOOKUP(1,1/FREQUENCY(0,SIN((RADIANS($M$3:$M$471-H589))/2)^2+SIN((RADIANS($N$3:$N$471-I589))/2)^2*COS(RADIANS($M$3:$M$471))*COS(RADIANS(H589))),$L$3:$L$471)</f>
        <v>398</v>
      </c>
    </row>
    <row r="590" spans="1:10">
      <c r="A590" t="s">
        <v>1918</v>
      </c>
      <c r="B590">
        <v>1058</v>
      </c>
      <c r="C590">
        <v>1594</v>
      </c>
      <c r="D590">
        <v>818</v>
      </c>
      <c r="E590">
        <v>776</v>
      </c>
      <c r="F590">
        <v>114</v>
      </c>
      <c r="G590">
        <v>24809</v>
      </c>
      <c r="H590">
        <v>9.6218710000000005</v>
      </c>
      <c r="I590">
        <v>54.272620000000003</v>
      </c>
      <c r="J590" cm="1">
        <f t="array" ref="J590">LOOKUP(1,1/FREQUENCY(0,SIN((RADIANS($M$3:$M$471-H590))/2)^2+SIN((RADIANS($N$3:$N$471-I590))/2)^2*COS(RADIANS($M$3:$M$471))*COS(RADIANS(H590))),$L$3:$L$471)</f>
        <v>398</v>
      </c>
    </row>
    <row r="591" spans="1:10">
      <c r="A591" t="s">
        <v>1919</v>
      </c>
      <c r="B591">
        <v>1058</v>
      </c>
      <c r="C591">
        <v>1027</v>
      </c>
      <c r="D591">
        <v>506</v>
      </c>
      <c r="E591">
        <v>521</v>
      </c>
      <c r="F591">
        <v>186</v>
      </c>
      <c r="G591">
        <v>24782</v>
      </c>
      <c r="H591">
        <v>9.6655460000000009</v>
      </c>
      <c r="I591">
        <v>54.331223999999999</v>
      </c>
      <c r="J591" cm="1">
        <f t="array" ref="J591">LOOKUP(1,1/FREQUENCY(0,SIN((RADIANS($M$3:$M$471-H591))/2)^2+SIN((RADIANS($N$3:$N$471-I591))/2)^2*COS(RADIANS($M$3:$M$471))*COS(RADIANS(H591))),$L$3:$L$471)</f>
        <v>398</v>
      </c>
    </row>
    <row r="592" spans="1:10">
      <c r="A592" t="s">
        <v>1920</v>
      </c>
      <c r="B592">
        <v>1058</v>
      </c>
      <c r="C592">
        <v>151</v>
      </c>
      <c r="D592">
        <v>79</v>
      </c>
      <c r="E592">
        <v>72</v>
      </c>
      <c r="F592">
        <v>33</v>
      </c>
      <c r="G592">
        <v>24806</v>
      </c>
      <c r="H592">
        <v>9.4657499999999999</v>
      </c>
      <c r="I592">
        <v>54.260387999999999</v>
      </c>
      <c r="J592" cm="1">
        <f t="array" ref="J592">LOOKUP(1,1/FREQUENCY(0,SIN((RADIANS($M$3:$M$471-H592))/2)^2+SIN((RADIANS($N$3:$N$471-I592))/2)^2*COS(RADIANS($M$3:$M$471))*COS(RADIANS(H592))),$L$3:$L$471)</f>
        <v>398</v>
      </c>
    </row>
    <row r="593" spans="1:10">
      <c r="A593" t="s">
        <v>1921</v>
      </c>
      <c r="B593">
        <v>1058</v>
      </c>
      <c r="C593">
        <v>1379</v>
      </c>
      <c r="D593">
        <v>694</v>
      </c>
      <c r="E593">
        <v>685</v>
      </c>
      <c r="F593">
        <v>75</v>
      </c>
      <c r="G593">
        <v>24797</v>
      </c>
      <c r="H593">
        <v>9.521979</v>
      </c>
      <c r="I593">
        <v>54.206128</v>
      </c>
      <c r="J593" cm="1">
        <f t="array" ref="J593">LOOKUP(1,1/FREQUENCY(0,SIN((RADIANS($M$3:$M$471-H593))/2)^2+SIN((RADIANS($N$3:$N$471-I593))/2)^2*COS(RADIANS($M$3:$M$471))*COS(RADIANS(H593))),$L$3:$L$471)</f>
        <v>398</v>
      </c>
    </row>
    <row r="594" spans="1:10">
      <c r="A594" t="s">
        <v>1922</v>
      </c>
      <c r="B594">
        <v>1058</v>
      </c>
      <c r="C594">
        <v>229</v>
      </c>
      <c r="D594">
        <v>125</v>
      </c>
      <c r="E594">
        <v>104</v>
      </c>
      <c r="F594">
        <v>27</v>
      </c>
      <c r="G594">
        <v>24799</v>
      </c>
      <c r="H594">
        <v>9.4054020000000005</v>
      </c>
      <c r="I594">
        <v>54.320498000000001</v>
      </c>
      <c r="J594" cm="1">
        <f t="array" ref="J594">LOOKUP(1,1/FREQUENCY(0,SIN((RADIANS($M$3:$M$471-H594))/2)^2+SIN((RADIANS($N$3:$N$471-I594))/2)^2*COS(RADIANS($M$3:$M$471))*COS(RADIANS(H594))),$L$3:$L$471)</f>
        <v>398</v>
      </c>
    </row>
    <row r="595" spans="1:10">
      <c r="A595" t="s">
        <v>1923</v>
      </c>
      <c r="B595">
        <v>1058</v>
      </c>
      <c r="C595">
        <v>1579</v>
      </c>
      <c r="D595">
        <v>804</v>
      </c>
      <c r="E595">
        <v>775</v>
      </c>
      <c r="F595">
        <v>57</v>
      </c>
      <c r="G595">
        <v>24800</v>
      </c>
      <c r="H595">
        <v>9.5287450000000007</v>
      </c>
      <c r="I595">
        <v>54.258716</v>
      </c>
      <c r="J595" cm="1">
        <f t="array" ref="J595">LOOKUP(1,1/FREQUENCY(0,SIN((RADIANS($M$3:$M$471-H595))/2)^2+SIN((RADIANS($N$3:$N$471-I595))/2)^2*COS(RADIANS($M$3:$M$471))*COS(RADIANS(H595))),$L$3:$L$471)</f>
        <v>398</v>
      </c>
    </row>
    <row r="596" spans="1:10">
      <c r="A596" t="s">
        <v>1924</v>
      </c>
      <c r="B596">
        <v>1058</v>
      </c>
      <c r="C596">
        <v>47</v>
      </c>
      <c r="D596">
        <v>23</v>
      </c>
      <c r="E596">
        <v>24</v>
      </c>
      <c r="F596">
        <v>9</v>
      </c>
      <c r="G596">
        <v>24799</v>
      </c>
      <c r="H596">
        <v>9.4190869999999993</v>
      </c>
      <c r="I596">
        <v>54.272305000000003</v>
      </c>
      <c r="J596" cm="1">
        <f t="array" ref="J596">LOOKUP(1,1/FREQUENCY(0,SIN((RADIANS($M$3:$M$471-H596))/2)^2+SIN((RADIANS($N$3:$N$471-I596))/2)^2*COS(RADIANS($M$3:$M$471))*COS(RADIANS(H596))),$L$3:$L$471)</f>
        <v>402</v>
      </c>
    </row>
    <row r="597" spans="1:10">
      <c r="A597" t="s">
        <v>1925</v>
      </c>
      <c r="B597">
        <v>1058</v>
      </c>
      <c r="C597">
        <v>420</v>
      </c>
      <c r="D597">
        <v>202</v>
      </c>
      <c r="E597">
        <v>218</v>
      </c>
      <c r="F597">
        <v>59</v>
      </c>
      <c r="G597">
        <v>24799</v>
      </c>
      <c r="H597">
        <v>9.4272670000000005</v>
      </c>
      <c r="I597">
        <v>54.303024000000001</v>
      </c>
      <c r="J597" cm="1">
        <f t="array" ref="J597">LOOKUP(1,1/FREQUENCY(0,SIN((RADIANS($M$3:$M$471-H597))/2)^2+SIN((RADIANS($N$3:$N$471-I597))/2)^2*COS(RADIANS($M$3:$M$471))*COS(RADIANS(H597))),$L$3:$L$471)</f>
        <v>398</v>
      </c>
    </row>
    <row r="598" spans="1:10">
      <c r="A598" t="s">
        <v>1926</v>
      </c>
      <c r="B598">
        <v>1058</v>
      </c>
      <c r="C598">
        <v>1275</v>
      </c>
      <c r="D598">
        <v>642</v>
      </c>
      <c r="E598">
        <v>633</v>
      </c>
      <c r="F598">
        <v>42</v>
      </c>
      <c r="G598">
        <v>24805</v>
      </c>
      <c r="H598">
        <v>9.5186569999999993</v>
      </c>
      <c r="I598">
        <v>54.225554000000002</v>
      </c>
      <c r="J598" cm="1">
        <f t="array" ref="J598">LOOKUP(1,1/FREQUENCY(0,SIN((RADIANS($M$3:$M$471-H598))/2)^2+SIN((RADIANS($N$3:$N$471-I598))/2)^2*COS(RADIANS($M$3:$M$471))*COS(RADIANS(H598))),$L$3:$L$471)</f>
        <v>398</v>
      </c>
    </row>
    <row r="599" spans="1:10">
      <c r="A599" t="s">
        <v>1927</v>
      </c>
      <c r="B599">
        <v>1058</v>
      </c>
      <c r="C599">
        <v>2408</v>
      </c>
      <c r="D599">
        <v>1199</v>
      </c>
      <c r="E599">
        <v>1209</v>
      </c>
      <c r="F599">
        <v>75</v>
      </c>
      <c r="G599">
        <v>24806</v>
      </c>
      <c r="H599">
        <v>9.5034159999999996</v>
      </c>
      <c r="I599">
        <v>54.298721</v>
      </c>
      <c r="J599" cm="1">
        <f t="array" ref="J599">LOOKUP(1,1/FREQUENCY(0,SIN((RADIANS($M$3:$M$471-H599))/2)^2+SIN((RADIANS($N$3:$N$471-I599))/2)^2*COS(RADIANS($M$3:$M$471))*COS(RADIANS(H599))),$L$3:$L$471)</f>
        <v>398</v>
      </c>
    </row>
    <row r="600" spans="1:10">
      <c r="A600" t="s">
        <v>1928</v>
      </c>
      <c r="B600">
        <v>1058</v>
      </c>
      <c r="C600">
        <v>176</v>
      </c>
      <c r="D600">
        <v>92</v>
      </c>
      <c r="E600">
        <v>84</v>
      </c>
      <c r="F600">
        <v>28</v>
      </c>
      <c r="G600">
        <v>24799</v>
      </c>
      <c r="H600">
        <v>9.4742739999999994</v>
      </c>
      <c r="I600">
        <v>54.334879999999998</v>
      </c>
      <c r="J600" cm="1">
        <f t="array" ref="J600">LOOKUP(1,1/FREQUENCY(0,SIN((RADIANS($M$3:$M$471-H600))/2)^2+SIN((RADIANS($N$3:$N$471-I600))/2)^2*COS(RADIANS($M$3:$M$471))*COS(RADIANS(H600))),$L$3:$L$471)</f>
        <v>398</v>
      </c>
    </row>
    <row r="601" spans="1:10">
      <c r="A601" t="s">
        <v>1929</v>
      </c>
      <c r="B601">
        <v>1058</v>
      </c>
      <c r="C601">
        <v>470</v>
      </c>
      <c r="D601">
        <v>250</v>
      </c>
      <c r="E601">
        <v>220</v>
      </c>
      <c r="F601">
        <v>29</v>
      </c>
      <c r="G601">
        <v>24806</v>
      </c>
      <c r="H601">
        <v>9.5443700000000007</v>
      </c>
      <c r="I601">
        <v>54.334237999999999</v>
      </c>
      <c r="J601" cm="1">
        <f t="array" ref="J601">LOOKUP(1,1/FREQUENCY(0,SIN((RADIANS($M$3:$M$471-H601))/2)^2+SIN((RADIANS($N$3:$N$471-I601))/2)^2*COS(RADIANS($M$3:$M$471))*COS(RADIANS(H601))),$L$3:$L$471)</f>
        <v>398</v>
      </c>
    </row>
    <row r="602" spans="1:10">
      <c r="A602" t="s">
        <v>1930</v>
      </c>
      <c r="B602">
        <v>1058</v>
      </c>
      <c r="C602">
        <v>160</v>
      </c>
      <c r="D602">
        <v>92</v>
      </c>
      <c r="E602">
        <v>68</v>
      </c>
      <c r="F602">
        <v>29</v>
      </c>
      <c r="G602">
        <v>24805</v>
      </c>
      <c r="H602">
        <v>9.4541459999999997</v>
      </c>
      <c r="I602">
        <v>54.217427000000001</v>
      </c>
      <c r="J602" cm="1">
        <f t="array" ref="J602">LOOKUP(1,1/FREQUENCY(0,SIN((RADIANS($M$3:$M$471-H602))/2)^2+SIN((RADIANS($N$3:$N$471-I602))/2)^2*COS(RADIANS($M$3:$M$471))*COS(RADIANS(H602))),$L$3:$L$471)</f>
        <v>402</v>
      </c>
    </row>
    <row r="603" spans="1:10">
      <c r="A603" t="s">
        <v>1931</v>
      </c>
      <c r="B603">
        <v>1058</v>
      </c>
      <c r="C603">
        <v>288</v>
      </c>
      <c r="D603">
        <v>131</v>
      </c>
      <c r="E603">
        <v>157</v>
      </c>
      <c r="F603">
        <v>49</v>
      </c>
      <c r="G603">
        <v>24806</v>
      </c>
      <c r="H603">
        <v>9.4610240000000001</v>
      </c>
      <c r="I603">
        <v>54.270234000000002</v>
      </c>
      <c r="J603" cm="1">
        <f t="array" ref="J603">LOOKUP(1,1/FREQUENCY(0,SIN((RADIANS($M$3:$M$471-H603))/2)^2+SIN((RADIANS($N$3:$N$471-I603))/2)^2*COS(RADIANS($M$3:$M$471))*COS(RADIANS(H603))),$L$3:$L$471)</f>
        <v>398</v>
      </c>
    </row>
    <row r="604" spans="1:10">
      <c r="A604" t="s">
        <v>1932</v>
      </c>
      <c r="B604">
        <v>1058</v>
      </c>
      <c r="C604">
        <v>111</v>
      </c>
      <c r="D604">
        <v>55</v>
      </c>
      <c r="E604">
        <v>56</v>
      </c>
      <c r="F604">
        <v>24</v>
      </c>
      <c r="G604">
        <v>24816</v>
      </c>
      <c r="H604">
        <v>9.6321019999999997</v>
      </c>
      <c r="I604">
        <v>54.168528000000002</v>
      </c>
      <c r="J604" cm="1">
        <f t="array" ref="J604">LOOKUP(1,1/FREQUENCY(0,SIN((RADIANS($M$3:$M$471-H604))/2)^2+SIN((RADIANS($N$3:$N$471-I604))/2)^2*COS(RADIANS($M$3:$M$471))*COS(RADIANS(H604))),$L$3:$L$471)</f>
        <v>398</v>
      </c>
    </row>
    <row r="605" spans="1:10">
      <c r="A605" t="s">
        <v>1933</v>
      </c>
      <c r="B605">
        <v>1058</v>
      </c>
      <c r="C605">
        <v>190</v>
      </c>
      <c r="D605">
        <v>95</v>
      </c>
      <c r="E605">
        <v>95</v>
      </c>
      <c r="F605">
        <v>26</v>
      </c>
      <c r="G605">
        <v>24819</v>
      </c>
      <c r="H605">
        <v>9.5914359999999999</v>
      </c>
      <c r="I605">
        <v>54.170602000000002</v>
      </c>
      <c r="J605" cm="1">
        <f t="array" ref="J605">LOOKUP(1,1/FREQUENCY(0,SIN((RADIANS($M$3:$M$471-H605))/2)^2+SIN((RADIANS($N$3:$N$471-I605))/2)^2*COS(RADIANS($M$3:$M$471))*COS(RADIANS(H605))),$L$3:$L$471)</f>
        <v>398</v>
      </c>
    </row>
    <row r="606" spans="1:10">
      <c r="A606" t="s">
        <v>1934</v>
      </c>
      <c r="B606">
        <v>1058</v>
      </c>
      <c r="C606">
        <v>511</v>
      </c>
      <c r="D606">
        <v>266</v>
      </c>
      <c r="E606">
        <v>245</v>
      </c>
      <c r="F606">
        <v>39</v>
      </c>
      <c r="G606">
        <v>24819</v>
      </c>
      <c r="H606">
        <v>9.5489250000000006</v>
      </c>
      <c r="I606">
        <v>54.174256</v>
      </c>
      <c r="J606" cm="1">
        <f t="array" ref="J606">LOOKUP(1,1/FREQUENCY(0,SIN((RADIANS($M$3:$M$471-H606))/2)^2+SIN((RADIANS($N$3:$N$471-I606))/2)^2*COS(RADIANS($M$3:$M$471))*COS(RADIANS(H606))),$L$3:$L$471)</f>
        <v>398</v>
      </c>
    </row>
    <row r="607" spans="1:10">
      <c r="A607" t="s">
        <v>1935</v>
      </c>
      <c r="B607">
        <v>1058</v>
      </c>
      <c r="C607">
        <v>442</v>
      </c>
      <c r="D607">
        <v>230</v>
      </c>
      <c r="E607">
        <v>212</v>
      </c>
      <c r="F607">
        <v>46</v>
      </c>
      <c r="G607">
        <v>24816</v>
      </c>
      <c r="H607">
        <v>9.6188730000000007</v>
      </c>
      <c r="I607">
        <v>54.190502000000002</v>
      </c>
      <c r="J607" cm="1">
        <f t="array" ref="J607">LOOKUP(1,1/FREQUENCY(0,SIN((RADIANS($M$3:$M$471-H607))/2)^2+SIN((RADIANS($N$3:$N$471-I607))/2)^2*COS(RADIANS($M$3:$M$471))*COS(RADIANS(H607))),$L$3:$L$471)</f>
        <v>398</v>
      </c>
    </row>
    <row r="608" spans="1:10">
      <c r="A608" t="s">
        <v>1936</v>
      </c>
      <c r="B608">
        <v>1058</v>
      </c>
      <c r="C608">
        <v>54</v>
      </c>
      <c r="D608">
        <v>26</v>
      </c>
      <c r="E608">
        <v>28</v>
      </c>
      <c r="F608">
        <v>6</v>
      </c>
      <c r="G608">
        <v>24797</v>
      </c>
      <c r="H608">
        <v>9.5787490000000002</v>
      </c>
      <c r="I608">
        <v>54.226931999999998</v>
      </c>
      <c r="J608" cm="1">
        <f t="array" ref="J608">LOOKUP(1,1/FREQUENCY(0,SIN((RADIANS($M$3:$M$471-H608))/2)^2+SIN((RADIANS($N$3:$N$471-I608))/2)^2*COS(RADIANS($M$3:$M$471))*COS(RADIANS(H608))),$L$3:$L$471)</f>
        <v>398</v>
      </c>
    </row>
    <row r="609" spans="1:10">
      <c r="A609" t="s">
        <v>1937</v>
      </c>
      <c r="B609">
        <v>1058</v>
      </c>
      <c r="C609">
        <v>3318</v>
      </c>
      <c r="D609">
        <v>1634</v>
      </c>
      <c r="E609">
        <v>1684</v>
      </c>
      <c r="F609">
        <v>73</v>
      </c>
      <c r="G609">
        <v>24808</v>
      </c>
      <c r="H609">
        <v>9.6688489999999998</v>
      </c>
      <c r="I609">
        <v>54.234603999999997</v>
      </c>
      <c r="J609" cm="1">
        <f t="array" ref="J609">LOOKUP(1,1/FREQUENCY(0,SIN((RADIANS($M$3:$M$471-H609))/2)^2+SIN((RADIANS($N$3:$N$471-I609))/2)^2*COS(RADIANS($M$3:$M$471))*COS(RADIANS(H609))),$L$3:$L$471)</f>
        <v>398</v>
      </c>
    </row>
    <row r="610" spans="1:10">
      <c r="A610" t="s">
        <v>1938</v>
      </c>
      <c r="B610">
        <v>1058</v>
      </c>
      <c r="C610">
        <v>394</v>
      </c>
      <c r="D610">
        <v>182</v>
      </c>
      <c r="E610">
        <v>212</v>
      </c>
      <c r="F610">
        <v>26</v>
      </c>
      <c r="G610">
        <v>24816</v>
      </c>
      <c r="H610">
        <v>9.698753</v>
      </c>
      <c r="I610">
        <v>54.167175999999998</v>
      </c>
      <c r="J610" cm="1">
        <f t="array" ref="J610">LOOKUP(1,1/FREQUENCY(0,SIN((RADIANS($M$3:$M$471-H610))/2)^2+SIN((RADIANS($N$3:$N$471-I610))/2)^2*COS(RADIANS($M$3:$M$471))*COS(RADIANS(H610))),$L$3:$L$471)</f>
        <v>398</v>
      </c>
    </row>
    <row r="611" spans="1:10">
      <c r="A611" t="s">
        <v>1939</v>
      </c>
      <c r="B611">
        <v>1058</v>
      </c>
      <c r="C611">
        <v>1086</v>
      </c>
      <c r="D611">
        <v>533</v>
      </c>
      <c r="E611">
        <v>553</v>
      </c>
      <c r="F611">
        <v>101</v>
      </c>
      <c r="G611">
        <v>24813</v>
      </c>
      <c r="H611">
        <v>9.6292439999999999</v>
      </c>
      <c r="I611">
        <v>54.259318</v>
      </c>
      <c r="J611" cm="1">
        <f t="array" ref="J611">LOOKUP(1,1/FREQUENCY(0,SIN((RADIANS($M$3:$M$471-H611))/2)^2+SIN((RADIANS($N$3:$N$471-I611))/2)^2*COS(RADIANS($M$3:$M$471))*COS(RADIANS(H611))),$L$3:$L$471)</f>
        <v>398</v>
      </c>
    </row>
    <row r="612" spans="1:10">
      <c r="A612" t="s">
        <v>1940</v>
      </c>
      <c r="B612">
        <v>1058</v>
      </c>
      <c r="C612">
        <v>360</v>
      </c>
      <c r="D612">
        <v>175</v>
      </c>
      <c r="E612">
        <v>185</v>
      </c>
      <c r="F612">
        <v>30</v>
      </c>
      <c r="G612">
        <v>24816</v>
      </c>
      <c r="H612">
        <v>9.6628699999999998</v>
      </c>
      <c r="I612">
        <v>54.170704999999998</v>
      </c>
      <c r="J612" cm="1">
        <f t="array" ref="J612">LOOKUP(1,1/FREQUENCY(0,SIN((RADIANS($M$3:$M$471-H612))/2)^2+SIN((RADIANS($N$3:$N$471-I612))/2)^2*COS(RADIANS($M$3:$M$471))*COS(RADIANS(H612))),$L$3:$L$471)</f>
        <v>398</v>
      </c>
    </row>
    <row r="613" spans="1:10">
      <c r="A613" t="s">
        <v>1941</v>
      </c>
      <c r="B613">
        <v>1058</v>
      </c>
      <c r="C613">
        <v>5044</v>
      </c>
      <c r="D613">
        <v>2480</v>
      </c>
      <c r="E613">
        <v>2564</v>
      </c>
      <c r="F613">
        <v>648</v>
      </c>
      <c r="G613">
        <v>24784</v>
      </c>
      <c r="H613">
        <v>9.6460050000000006</v>
      </c>
      <c r="I613">
        <v>54.280365000000003</v>
      </c>
      <c r="J613" cm="1">
        <f t="array" ref="J613">LOOKUP(1,1/FREQUENCY(0,SIN((RADIANS($M$3:$M$471-H613))/2)^2+SIN((RADIANS($N$3:$N$471-I613))/2)^2*COS(RADIANS($M$3:$M$471))*COS(RADIANS(H613))),$L$3:$L$471)</f>
        <v>398</v>
      </c>
    </row>
    <row r="614" spans="1:10">
      <c r="A614" t="s">
        <v>1942</v>
      </c>
      <c r="B614">
        <v>1058</v>
      </c>
      <c r="C614">
        <v>699</v>
      </c>
      <c r="D614">
        <v>353</v>
      </c>
      <c r="E614">
        <v>346</v>
      </c>
      <c r="F614">
        <v>90</v>
      </c>
      <c r="G614">
        <v>24241</v>
      </c>
      <c r="H614">
        <v>10.003257</v>
      </c>
      <c r="I614">
        <v>54.226064000000001</v>
      </c>
      <c r="J614" cm="1">
        <f t="array" ref="J614">LOOKUP(1,1/FREQUENCY(0,SIN((RADIANS($M$3:$M$471-H614))/2)^2+SIN((RADIANS($N$3:$N$471-I614))/2)^2*COS(RADIANS($M$3:$M$471))*COS(RADIANS(H614))),$L$3:$L$471)</f>
        <v>401</v>
      </c>
    </row>
    <row r="615" spans="1:10">
      <c r="A615" t="s">
        <v>1943</v>
      </c>
      <c r="B615">
        <v>1058</v>
      </c>
      <c r="C615">
        <v>1363</v>
      </c>
      <c r="D615">
        <v>668</v>
      </c>
      <c r="E615">
        <v>695</v>
      </c>
      <c r="F615">
        <v>175</v>
      </c>
      <c r="G615">
        <v>24247</v>
      </c>
      <c r="H615">
        <v>10.040779000000001</v>
      </c>
      <c r="I615">
        <v>54.284565000000001</v>
      </c>
      <c r="J615" cm="1">
        <f t="array" ref="J615">LOOKUP(1,1/FREQUENCY(0,SIN((RADIANS($M$3:$M$471-H615))/2)^2+SIN((RADIANS($N$3:$N$471-I615))/2)^2*COS(RADIANS($M$3:$M$471))*COS(RADIANS(H615))),$L$3:$L$471)</f>
        <v>401</v>
      </c>
    </row>
    <row r="616" spans="1:10">
      <c r="A616" t="s">
        <v>1944</v>
      </c>
      <c r="B616">
        <v>1058</v>
      </c>
      <c r="C616">
        <v>5050</v>
      </c>
      <c r="D616">
        <v>2439</v>
      </c>
      <c r="E616">
        <v>2611</v>
      </c>
      <c r="F616">
        <v>703</v>
      </c>
      <c r="G616">
        <v>24113</v>
      </c>
      <c r="H616">
        <v>10.064933</v>
      </c>
      <c r="I616">
        <v>54.263396999999998</v>
      </c>
      <c r="J616" cm="1">
        <f t="array" ref="J616">LOOKUP(1,1/FREQUENCY(0,SIN((RADIANS($M$3:$M$471-H616))/2)^2+SIN((RADIANS($N$3:$N$471-I616))/2)^2*COS(RADIANS($M$3:$M$471))*COS(RADIANS(H616))),$L$3:$L$471)</f>
        <v>401</v>
      </c>
    </row>
    <row r="617" spans="1:10">
      <c r="A617" t="s">
        <v>1945</v>
      </c>
      <c r="B617">
        <v>1058</v>
      </c>
      <c r="C617">
        <v>482</v>
      </c>
      <c r="D617">
        <v>231</v>
      </c>
      <c r="E617">
        <v>251</v>
      </c>
      <c r="F617">
        <v>68</v>
      </c>
      <c r="G617">
        <v>24247</v>
      </c>
      <c r="H617">
        <v>10.01972</v>
      </c>
      <c r="I617">
        <v>54.276657</v>
      </c>
      <c r="J617" cm="1">
        <f t="array" ref="J617">LOOKUP(1,1/FREQUENCY(0,SIN((RADIANS($M$3:$M$471-H617))/2)^2+SIN((RADIANS($N$3:$N$471-I617))/2)^2*COS(RADIANS($M$3:$M$471))*COS(RADIANS(H617))),$L$3:$L$471)</f>
        <v>401</v>
      </c>
    </row>
    <row r="618" spans="1:10">
      <c r="A618" t="s">
        <v>1946</v>
      </c>
      <c r="B618">
        <v>1058</v>
      </c>
      <c r="C618">
        <v>853</v>
      </c>
      <c r="D618">
        <v>423</v>
      </c>
      <c r="E618">
        <v>430</v>
      </c>
      <c r="F618">
        <v>99</v>
      </c>
      <c r="G618">
        <v>24254</v>
      </c>
      <c r="H618">
        <v>10.024675999999999</v>
      </c>
      <c r="I618">
        <v>54.255177000000003</v>
      </c>
      <c r="J618" cm="1">
        <f t="array" ref="J618">LOOKUP(1,1/FREQUENCY(0,SIN((RADIANS($M$3:$M$471-H618))/2)^2+SIN((RADIANS($N$3:$N$471-I618))/2)^2*COS(RADIANS($M$3:$M$471))*COS(RADIANS(H618))),$L$3:$L$471)</f>
        <v>401</v>
      </c>
    </row>
    <row r="619" spans="1:10">
      <c r="A619" t="s">
        <v>1947</v>
      </c>
      <c r="B619">
        <v>1058</v>
      </c>
      <c r="C619">
        <v>366</v>
      </c>
      <c r="D619">
        <v>189</v>
      </c>
      <c r="E619">
        <v>177</v>
      </c>
      <c r="F619">
        <v>40</v>
      </c>
      <c r="G619">
        <v>24241</v>
      </c>
      <c r="H619">
        <v>9.9833320000000008</v>
      </c>
      <c r="I619">
        <v>54.256838000000002</v>
      </c>
      <c r="J619" cm="1">
        <f t="array" ref="J619">LOOKUP(1,1/FREQUENCY(0,SIN((RADIANS($M$3:$M$471-H619))/2)^2+SIN((RADIANS($N$3:$N$471-I619))/2)^2*COS(RADIANS($M$3:$M$471))*COS(RADIANS(H619))),$L$3:$L$471)</f>
        <v>401</v>
      </c>
    </row>
    <row r="620" spans="1:10">
      <c r="A620" t="s">
        <v>1948</v>
      </c>
      <c r="B620">
        <v>1058</v>
      </c>
      <c r="C620">
        <v>718</v>
      </c>
      <c r="D620">
        <v>365</v>
      </c>
      <c r="E620">
        <v>353</v>
      </c>
      <c r="F620">
        <v>28</v>
      </c>
      <c r="G620">
        <v>24793</v>
      </c>
      <c r="H620">
        <v>9.7690239999999999</v>
      </c>
      <c r="I620">
        <v>54.162433</v>
      </c>
      <c r="J620" cm="1">
        <f t="array" ref="J620">LOOKUP(1,1/FREQUENCY(0,SIN((RADIANS($M$3:$M$471-H620))/2)^2+SIN((RADIANS($N$3:$N$471-I620))/2)^2*COS(RADIANS($M$3:$M$471))*COS(RADIANS(H620))),$L$3:$L$471)</f>
        <v>398</v>
      </c>
    </row>
    <row r="621" spans="1:10">
      <c r="A621" t="s">
        <v>1774</v>
      </c>
      <c r="B621">
        <v>1058</v>
      </c>
      <c r="C621">
        <v>588</v>
      </c>
      <c r="D621">
        <v>299</v>
      </c>
      <c r="E621">
        <v>289</v>
      </c>
      <c r="F621">
        <v>39</v>
      </c>
      <c r="G621">
        <v>24802</v>
      </c>
      <c r="H621">
        <v>9.7940930000000002</v>
      </c>
      <c r="I621">
        <v>54.215587999999997</v>
      </c>
      <c r="J621" cm="1">
        <f t="array" ref="J621">LOOKUP(1,1/FREQUENCY(0,SIN((RADIANS($M$3:$M$471-H621))/2)^2+SIN((RADIANS($N$3:$N$471-I621))/2)^2*COS(RADIANS($M$3:$M$471))*COS(RADIANS(H621))),$L$3:$L$471)</f>
        <v>398</v>
      </c>
    </row>
    <row r="622" spans="1:10">
      <c r="A622" t="s">
        <v>1949</v>
      </c>
      <c r="B622">
        <v>1058</v>
      </c>
      <c r="C622">
        <v>477</v>
      </c>
      <c r="D622">
        <v>246</v>
      </c>
      <c r="E622">
        <v>231</v>
      </c>
      <c r="F622">
        <v>72</v>
      </c>
      <c r="G622">
        <v>24589</v>
      </c>
      <c r="H622">
        <v>9.8787990000000008</v>
      </c>
      <c r="I622">
        <v>54.178086</v>
      </c>
      <c r="J622" cm="1">
        <f t="array" ref="J622">LOOKUP(1,1/FREQUENCY(0,SIN((RADIANS($M$3:$M$471-H622))/2)^2+SIN((RADIANS($N$3:$N$471-I622))/2)^2*COS(RADIANS($M$3:$M$471))*COS(RADIANS(H622))),$L$3:$L$471)</f>
        <v>24</v>
      </c>
    </row>
    <row r="623" spans="1:10">
      <c r="A623" t="s">
        <v>1950</v>
      </c>
      <c r="B623">
        <v>1058</v>
      </c>
      <c r="C623">
        <v>344</v>
      </c>
      <c r="D623">
        <v>184</v>
      </c>
      <c r="E623">
        <v>160</v>
      </c>
      <c r="F623">
        <v>25</v>
      </c>
      <c r="G623">
        <v>24793</v>
      </c>
      <c r="H623">
        <v>9.7652280000000005</v>
      </c>
      <c r="I623">
        <v>54.200192000000001</v>
      </c>
      <c r="J623" cm="1">
        <f t="array" ref="J623">LOOKUP(1,1/FREQUENCY(0,SIN((RADIANS($M$3:$M$471-H623))/2)^2+SIN((RADIANS($N$3:$N$471-I623))/2)^2*COS(RADIANS($M$3:$M$471))*COS(RADIANS(H623))),$L$3:$L$471)</f>
        <v>398</v>
      </c>
    </row>
    <row r="624" spans="1:10">
      <c r="A624" t="s">
        <v>1951</v>
      </c>
      <c r="B624">
        <v>1058</v>
      </c>
      <c r="C624">
        <v>574</v>
      </c>
      <c r="D624">
        <v>287</v>
      </c>
      <c r="E624">
        <v>287</v>
      </c>
      <c r="F624">
        <v>54</v>
      </c>
      <c r="G624">
        <v>24589</v>
      </c>
      <c r="H624">
        <v>9.9342839999999999</v>
      </c>
      <c r="I624">
        <v>54.181105000000002</v>
      </c>
      <c r="J624" cm="1">
        <f t="array" ref="J624">LOOKUP(1,1/FREQUENCY(0,SIN((RADIANS($M$3:$M$471-H624))/2)^2+SIN((RADIANS($N$3:$N$471-I624))/2)^2*COS(RADIANS($M$3:$M$471))*COS(RADIANS(H624))),$L$3:$L$471)</f>
        <v>401</v>
      </c>
    </row>
    <row r="625" spans="1:10">
      <c r="A625" t="s">
        <v>1952</v>
      </c>
      <c r="B625">
        <v>1058</v>
      </c>
      <c r="C625">
        <v>282</v>
      </c>
      <c r="D625">
        <v>140</v>
      </c>
      <c r="E625">
        <v>142</v>
      </c>
      <c r="F625">
        <v>51</v>
      </c>
      <c r="G625">
        <v>24589</v>
      </c>
      <c r="H625">
        <v>9.8691289999999992</v>
      </c>
      <c r="I625">
        <v>54.193403000000004</v>
      </c>
      <c r="J625" cm="1">
        <f t="array" ref="J625">LOOKUP(1,1/FREQUENCY(0,SIN((RADIANS($M$3:$M$471-H625))/2)^2+SIN((RADIANS($N$3:$N$471-I625))/2)^2*COS(RADIANS($M$3:$M$471))*COS(RADIANS(H625))),$L$3:$L$471)</f>
        <v>24</v>
      </c>
    </row>
    <row r="626" spans="1:10">
      <c r="A626" t="s">
        <v>1953</v>
      </c>
      <c r="B626">
        <v>1058</v>
      </c>
      <c r="C626">
        <v>486</v>
      </c>
      <c r="D626">
        <v>247</v>
      </c>
      <c r="E626">
        <v>239</v>
      </c>
      <c r="F626">
        <v>48</v>
      </c>
      <c r="G626">
        <v>24589</v>
      </c>
      <c r="H626">
        <v>9.838495</v>
      </c>
      <c r="I626">
        <v>54.194754000000003</v>
      </c>
      <c r="J626" cm="1">
        <f t="array" ref="J626">LOOKUP(1,1/FREQUENCY(0,SIN((RADIANS($M$3:$M$471-H626))/2)^2+SIN((RADIANS($N$3:$N$471-I626))/2)^2*COS(RADIANS($M$3:$M$471))*COS(RADIANS(H626))),$L$3:$L$471)</f>
        <v>398</v>
      </c>
    </row>
    <row r="627" spans="1:10">
      <c r="A627" t="s">
        <v>1954</v>
      </c>
      <c r="B627">
        <v>1058</v>
      </c>
      <c r="C627">
        <v>1350</v>
      </c>
      <c r="D627">
        <v>683</v>
      </c>
      <c r="E627">
        <v>667</v>
      </c>
      <c r="F627">
        <v>35</v>
      </c>
      <c r="G627">
        <v>24802</v>
      </c>
      <c r="H627">
        <v>9.8531709999999997</v>
      </c>
      <c r="I627">
        <v>54.262329999999999</v>
      </c>
      <c r="J627" cm="1">
        <f t="array" ref="J627">LOOKUP(1,1/FREQUENCY(0,SIN((RADIANS($M$3:$M$471-H627))/2)^2+SIN((RADIANS($N$3:$N$471-I627))/2)^2*COS(RADIANS($M$3:$M$471))*COS(RADIANS(H627))),$L$3:$L$471)</f>
        <v>24</v>
      </c>
    </row>
    <row r="628" spans="1:10">
      <c r="A628" t="s">
        <v>1955</v>
      </c>
      <c r="B628">
        <v>1058</v>
      </c>
      <c r="C628">
        <v>1175</v>
      </c>
      <c r="D628">
        <v>593</v>
      </c>
      <c r="E628">
        <v>582</v>
      </c>
      <c r="F628">
        <v>51</v>
      </c>
      <c r="G628">
        <v>24622</v>
      </c>
      <c r="H628">
        <v>9.8235150000000004</v>
      </c>
      <c r="I628">
        <v>54.135330000000003</v>
      </c>
      <c r="J628" cm="1">
        <f t="array" ref="J628">LOOKUP(1,1/FREQUENCY(0,SIN((RADIANS($M$3:$M$471-H628))/2)^2+SIN((RADIANS($N$3:$N$471-I628))/2)^2*COS(RADIANS($M$3:$M$471))*COS(RADIANS(H628))),$L$3:$L$471)</f>
        <v>398</v>
      </c>
    </row>
    <row r="629" spans="1:10">
      <c r="A629" t="s">
        <v>1956</v>
      </c>
      <c r="B629">
        <v>1058</v>
      </c>
      <c r="C629">
        <v>978</v>
      </c>
      <c r="D629">
        <v>500</v>
      </c>
      <c r="E629">
        <v>478</v>
      </c>
      <c r="F629">
        <v>108</v>
      </c>
      <c r="G629">
        <v>24802</v>
      </c>
      <c r="H629">
        <v>9.8677119999999992</v>
      </c>
      <c r="I629">
        <v>54.234712999999999</v>
      </c>
      <c r="J629" cm="1">
        <f t="array" ref="J629">LOOKUP(1,1/FREQUENCY(0,SIN((RADIANS($M$3:$M$471-H629))/2)^2+SIN((RADIANS($N$3:$N$471-I629))/2)^2*COS(RADIANS($M$3:$M$471))*COS(RADIANS(H629))),$L$3:$L$471)</f>
        <v>24</v>
      </c>
    </row>
    <row r="630" spans="1:10">
      <c r="A630" t="s">
        <v>1957</v>
      </c>
      <c r="B630">
        <v>1058</v>
      </c>
      <c r="C630">
        <v>438</v>
      </c>
      <c r="D630">
        <v>231</v>
      </c>
      <c r="E630">
        <v>207</v>
      </c>
      <c r="F630">
        <v>37</v>
      </c>
      <c r="G630">
        <v>24644</v>
      </c>
      <c r="H630">
        <v>9.9293820000000004</v>
      </c>
      <c r="I630">
        <v>54.131573000000003</v>
      </c>
      <c r="J630" cm="1">
        <f t="array" ref="J630">LOOKUP(1,1/FREQUENCY(0,SIN((RADIANS($M$3:$M$471-H630))/2)^2+SIN((RADIANS($N$3:$N$471-I630))/2)^2*COS(RADIANS($M$3:$M$471))*COS(RADIANS(H630))),$L$3:$L$471)</f>
        <v>401</v>
      </c>
    </row>
    <row r="631" spans="1:10">
      <c r="A631" t="s">
        <v>1958</v>
      </c>
      <c r="B631">
        <v>1058</v>
      </c>
      <c r="C631">
        <v>1575</v>
      </c>
      <c r="D631">
        <v>796</v>
      </c>
      <c r="E631">
        <v>779</v>
      </c>
      <c r="F631">
        <v>65</v>
      </c>
      <c r="G631">
        <v>24631</v>
      </c>
      <c r="H631">
        <v>9.9315990000000003</v>
      </c>
      <c r="I631">
        <v>54.211725000000001</v>
      </c>
      <c r="J631" cm="1">
        <f t="array" ref="J631">LOOKUP(1,1/FREQUENCY(0,SIN((RADIANS($M$3:$M$471-H631))/2)^2+SIN((RADIANS($N$3:$N$471-I631))/2)^2*COS(RADIANS($M$3:$M$471))*COS(RADIANS(H631))),$L$3:$L$471)</f>
        <v>401</v>
      </c>
    </row>
    <row r="632" spans="1:10">
      <c r="A632" t="s">
        <v>1959</v>
      </c>
      <c r="B632">
        <v>1058</v>
      </c>
      <c r="C632">
        <v>6866</v>
      </c>
      <c r="D632">
        <v>3324</v>
      </c>
      <c r="E632">
        <v>3542</v>
      </c>
      <c r="F632">
        <v>538</v>
      </c>
      <c r="G632">
        <v>24589</v>
      </c>
      <c r="H632">
        <v>9.8559520000000003</v>
      </c>
      <c r="I632">
        <v>54.167230000000004</v>
      </c>
      <c r="J632" cm="1">
        <f t="array" ref="J632">LOOKUP(1,1/FREQUENCY(0,SIN((RADIANS($M$3:$M$471-H632))/2)^2+SIN((RADIANS($N$3:$N$471-I632))/2)^2*COS(RADIANS($M$3:$M$471))*COS(RADIANS(H632))),$L$3:$L$471)</f>
        <v>398</v>
      </c>
    </row>
    <row r="633" spans="1:10">
      <c r="A633" t="s">
        <v>1960</v>
      </c>
      <c r="B633">
        <v>1058</v>
      </c>
      <c r="C633">
        <v>156</v>
      </c>
      <c r="D633">
        <v>86</v>
      </c>
      <c r="E633">
        <v>70</v>
      </c>
      <c r="F633">
        <v>36</v>
      </c>
      <c r="G633">
        <v>24793</v>
      </c>
      <c r="H633">
        <v>9.7404519999999994</v>
      </c>
      <c r="I633">
        <v>54.158096</v>
      </c>
      <c r="J633" cm="1">
        <f t="array" ref="J633">LOOKUP(1,1/FREQUENCY(0,SIN((RADIANS($M$3:$M$471-H633))/2)^2+SIN((RADIANS($N$3:$N$471-I633))/2)^2*COS(RADIANS($M$3:$M$471))*COS(RADIANS(H633))),$L$3:$L$471)</f>
        <v>398</v>
      </c>
    </row>
    <row r="634" spans="1:10">
      <c r="A634" t="s">
        <v>1961</v>
      </c>
      <c r="B634">
        <v>1058</v>
      </c>
      <c r="C634">
        <v>763</v>
      </c>
      <c r="D634">
        <v>380</v>
      </c>
      <c r="E634">
        <v>383</v>
      </c>
      <c r="F634">
        <v>77</v>
      </c>
      <c r="G634">
        <v>24589</v>
      </c>
      <c r="H634">
        <v>9.8856179999999991</v>
      </c>
      <c r="I634">
        <v>54.163643</v>
      </c>
      <c r="J634" cm="1">
        <f t="array" ref="J634">LOOKUP(1,1/FREQUENCY(0,SIN((RADIANS($M$3:$M$471-H634))/2)^2+SIN((RADIANS($N$3:$N$471-I634))/2)^2*COS(RADIANS($M$3:$M$471))*COS(RADIANS(H634))),$L$3:$L$471)</f>
        <v>398</v>
      </c>
    </row>
    <row r="635" spans="1:10">
      <c r="A635" t="s">
        <v>1962</v>
      </c>
      <c r="B635">
        <v>1058</v>
      </c>
      <c r="C635">
        <v>1079</v>
      </c>
      <c r="D635">
        <v>523</v>
      </c>
      <c r="E635">
        <v>556</v>
      </c>
      <c r="F635">
        <v>70</v>
      </c>
      <c r="G635">
        <v>24644</v>
      </c>
      <c r="H635">
        <v>9.8909439999999993</v>
      </c>
      <c r="I635">
        <v>54.140849000000003</v>
      </c>
      <c r="J635" cm="1">
        <f t="array" ref="J635">LOOKUP(1,1/FREQUENCY(0,SIN((RADIANS($M$3:$M$471-H635))/2)^2+SIN((RADIANS($N$3:$N$471-I635))/2)^2*COS(RADIANS($M$3:$M$471))*COS(RADIANS(H635))),$L$3:$L$471)</f>
        <v>398</v>
      </c>
    </row>
    <row r="636" spans="1:10">
      <c r="A636" t="s">
        <v>1963</v>
      </c>
      <c r="B636">
        <v>1058</v>
      </c>
      <c r="C636">
        <v>685</v>
      </c>
      <c r="D636">
        <v>340</v>
      </c>
      <c r="E636">
        <v>345</v>
      </c>
      <c r="F636">
        <v>79</v>
      </c>
      <c r="G636">
        <v>24646</v>
      </c>
      <c r="H636">
        <v>9.8865180000000006</v>
      </c>
      <c r="I636">
        <v>54.213276999999998</v>
      </c>
      <c r="J636" cm="1">
        <f t="array" ref="J636">LOOKUP(1,1/FREQUENCY(0,SIN((RADIANS($M$3:$M$471-H636))/2)^2+SIN((RADIANS($N$3:$N$471-I636))/2)^2*COS(RADIANS($M$3:$M$471))*COS(RADIANS(H636))),$L$3:$L$471)</f>
        <v>24</v>
      </c>
    </row>
    <row r="637" spans="1:10">
      <c r="A637" t="s">
        <v>1964</v>
      </c>
      <c r="B637">
        <v>1058</v>
      </c>
      <c r="C637">
        <v>1102</v>
      </c>
      <c r="D637">
        <v>540</v>
      </c>
      <c r="E637">
        <v>562</v>
      </c>
      <c r="F637">
        <v>42</v>
      </c>
      <c r="G637">
        <v>24796</v>
      </c>
      <c r="H637">
        <v>9.8299830000000004</v>
      </c>
      <c r="I637">
        <v>54.330579</v>
      </c>
      <c r="J637" cm="1">
        <f t="array" ref="J637">LOOKUP(1,1/FREQUENCY(0,SIN((RADIANS($M$3:$M$471-H637))/2)^2+SIN((RADIANS($N$3:$N$471-I637))/2)^2*COS(RADIANS($M$3:$M$471))*COS(RADIANS(H637))),$L$3:$L$471)</f>
        <v>24</v>
      </c>
    </row>
    <row r="638" spans="1:10">
      <c r="A638" t="s">
        <v>1965</v>
      </c>
      <c r="B638">
        <v>1058</v>
      </c>
      <c r="C638">
        <v>268</v>
      </c>
      <c r="D638">
        <v>130</v>
      </c>
      <c r="E638">
        <v>138</v>
      </c>
      <c r="F638">
        <v>26</v>
      </c>
      <c r="G638">
        <v>24790</v>
      </c>
      <c r="H638">
        <v>9.8195949999999996</v>
      </c>
      <c r="I638">
        <v>54.291922</v>
      </c>
      <c r="J638" cm="1">
        <f t="array" ref="J638">LOOKUP(1,1/FREQUENCY(0,SIN((RADIANS($M$3:$M$471-H638))/2)^2+SIN((RADIANS($N$3:$N$471-I638))/2)^2*COS(RADIANS($M$3:$M$471))*COS(RADIANS(H638))),$L$3:$L$471)</f>
        <v>24</v>
      </c>
    </row>
    <row r="639" spans="1:10">
      <c r="A639" t="s">
        <v>1966</v>
      </c>
      <c r="B639">
        <v>1058</v>
      </c>
      <c r="C639">
        <v>588</v>
      </c>
      <c r="D639">
        <v>288</v>
      </c>
      <c r="E639">
        <v>300</v>
      </c>
      <c r="F639">
        <v>81</v>
      </c>
      <c r="G639">
        <v>24790</v>
      </c>
      <c r="H639">
        <v>9.7851130000000008</v>
      </c>
      <c r="I639">
        <v>54.314520000000002</v>
      </c>
      <c r="J639" cm="1">
        <f t="array" ref="J639">LOOKUP(1,1/FREQUENCY(0,SIN((RADIANS($M$3:$M$471-H639))/2)^2+SIN((RADIANS($N$3:$N$471-I639))/2)^2*COS(RADIANS($M$3:$M$471))*COS(RADIANS(H639))),$L$3:$L$471)</f>
        <v>24</v>
      </c>
    </row>
    <row r="640" spans="1:10">
      <c r="A640" t="s">
        <v>1967</v>
      </c>
      <c r="B640">
        <v>1058</v>
      </c>
      <c r="C640">
        <v>5075</v>
      </c>
      <c r="D640">
        <v>2581</v>
      </c>
      <c r="E640">
        <v>2494</v>
      </c>
      <c r="F640">
        <v>284</v>
      </c>
      <c r="G640">
        <v>24783</v>
      </c>
      <c r="H640">
        <v>9.6974389999999993</v>
      </c>
      <c r="I640">
        <v>54.292150999999997</v>
      </c>
      <c r="J640" cm="1">
        <f t="array" ref="J640">LOOKUP(1,1/FREQUENCY(0,SIN((RADIANS($M$3:$M$471-H640))/2)^2+SIN((RADIANS($N$3:$N$471-I640))/2)^2*COS(RADIANS($M$3:$M$471))*COS(RADIANS(H640))),$L$3:$L$471)</f>
        <v>398</v>
      </c>
    </row>
    <row r="641" spans="1:10">
      <c r="A641" t="s">
        <v>1968</v>
      </c>
      <c r="B641">
        <v>1058</v>
      </c>
      <c r="C641">
        <v>192</v>
      </c>
      <c r="D641">
        <v>96</v>
      </c>
      <c r="E641">
        <v>96</v>
      </c>
      <c r="F641">
        <v>29</v>
      </c>
      <c r="G641">
        <v>24790</v>
      </c>
      <c r="H641">
        <v>9.7452240000000003</v>
      </c>
      <c r="I641">
        <v>54.331428000000002</v>
      </c>
      <c r="J641" cm="1">
        <f t="array" ref="J641">LOOKUP(1,1/FREQUENCY(0,SIN((RADIANS($M$3:$M$471-H641))/2)^2+SIN((RADIANS($N$3:$N$471-I641))/2)^2*COS(RADIANS($M$3:$M$471))*COS(RADIANS(H641))),$L$3:$L$471)</f>
        <v>24</v>
      </c>
    </row>
    <row r="642" spans="1:10">
      <c r="A642" t="s">
        <v>1969</v>
      </c>
      <c r="B642">
        <v>1058</v>
      </c>
      <c r="C642">
        <v>4790</v>
      </c>
      <c r="D642">
        <v>2386</v>
      </c>
      <c r="E642">
        <v>2404</v>
      </c>
      <c r="F642">
        <v>735</v>
      </c>
      <c r="G642">
        <v>24783</v>
      </c>
      <c r="H642">
        <v>9.7176810000000007</v>
      </c>
      <c r="I642">
        <v>54.313445000000002</v>
      </c>
      <c r="J642" cm="1">
        <f t="array" ref="J642">LOOKUP(1,1/FREQUENCY(0,SIN((RADIANS($M$3:$M$471-H642))/2)^2+SIN((RADIANS($N$3:$N$471-I642))/2)^2*COS(RADIANS($M$3:$M$471))*COS(RADIANS(H642))),$L$3:$L$471)</f>
        <v>24</v>
      </c>
    </row>
    <row r="643" spans="1:10">
      <c r="A643" t="s">
        <v>1970</v>
      </c>
      <c r="B643">
        <v>1058</v>
      </c>
      <c r="C643">
        <v>747</v>
      </c>
      <c r="D643">
        <v>381</v>
      </c>
      <c r="E643">
        <v>366</v>
      </c>
      <c r="F643">
        <v>58</v>
      </c>
      <c r="G643">
        <v>24790</v>
      </c>
      <c r="H643">
        <v>9.7292679999999994</v>
      </c>
      <c r="I643">
        <v>54.300204000000001</v>
      </c>
      <c r="J643" cm="1">
        <f t="array" ref="J643">LOOKUP(1,1/FREQUENCY(0,SIN((RADIANS($M$3:$M$471-H643))/2)^2+SIN((RADIANS($N$3:$N$471-I643))/2)^2*COS(RADIANS($M$3:$M$471))*COS(RADIANS(H643))),$L$3:$L$471)</f>
        <v>24</v>
      </c>
    </row>
    <row r="644" spans="1:10">
      <c r="A644" t="s">
        <v>1971</v>
      </c>
      <c r="B644">
        <v>1058</v>
      </c>
      <c r="C644">
        <v>165</v>
      </c>
      <c r="D644">
        <v>82</v>
      </c>
      <c r="E644">
        <v>83</v>
      </c>
      <c r="F644">
        <v>18</v>
      </c>
      <c r="G644">
        <v>24582</v>
      </c>
      <c r="H644">
        <v>10.110473000000001</v>
      </c>
      <c r="I644">
        <v>54.190702999999999</v>
      </c>
      <c r="J644" cm="1">
        <f t="array" ref="J644">LOOKUP(1,1/FREQUENCY(0,SIN((RADIANS($M$3:$M$471-H644))/2)^2+SIN((RADIANS($N$3:$N$471-I644))/2)^2*COS(RADIANS($M$3:$M$471))*COS(RADIANS(H644))),$L$3:$L$471)</f>
        <v>83</v>
      </c>
    </row>
    <row r="645" spans="1:10">
      <c r="A645" t="s">
        <v>1972</v>
      </c>
      <c r="B645">
        <v>1058</v>
      </c>
      <c r="C645">
        <v>7682</v>
      </c>
      <c r="D645">
        <v>3696</v>
      </c>
      <c r="E645">
        <v>3986</v>
      </c>
      <c r="F645">
        <v>755</v>
      </c>
      <c r="G645">
        <v>24582</v>
      </c>
      <c r="H645">
        <v>10.026064999999999</v>
      </c>
      <c r="I645">
        <v>54.175612999999998</v>
      </c>
      <c r="J645" cm="1">
        <f t="array" ref="J645">LOOKUP(1,1/FREQUENCY(0,SIN((RADIANS($M$3:$M$471-H645))/2)^2+SIN((RADIANS($N$3:$N$471-I645))/2)^2*COS(RADIANS($M$3:$M$471))*COS(RADIANS(H645))),$L$3:$L$471)</f>
        <v>83</v>
      </c>
    </row>
    <row r="646" spans="1:10">
      <c r="A646" t="s">
        <v>1973</v>
      </c>
      <c r="B646">
        <v>1058</v>
      </c>
      <c r="C646">
        <v>1053</v>
      </c>
      <c r="D646">
        <v>555</v>
      </c>
      <c r="E646">
        <v>498</v>
      </c>
      <c r="F646">
        <v>134</v>
      </c>
      <c r="G646">
        <v>24582</v>
      </c>
      <c r="H646">
        <v>10.071066999999999</v>
      </c>
      <c r="I646">
        <v>54.174356000000003</v>
      </c>
      <c r="J646" cm="1">
        <f t="array" ref="J646">LOOKUP(1,1/FREQUENCY(0,SIN((RADIANS($M$3:$M$471-H646))/2)^2+SIN((RADIANS($N$3:$N$471-I646))/2)^2*COS(RADIANS($M$3:$M$471))*COS(RADIANS(H646))),$L$3:$L$471)</f>
        <v>83</v>
      </c>
    </row>
    <row r="647" spans="1:10">
      <c r="A647" t="s">
        <v>1974</v>
      </c>
      <c r="B647">
        <v>1058</v>
      </c>
      <c r="C647">
        <v>215</v>
      </c>
      <c r="D647">
        <v>110</v>
      </c>
      <c r="E647">
        <v>105</v>
      </c>
      <c r="F647">
        <v>52</v>
      </c>
      <c r="G647">
        <v>24241</v>
      </c>
      <c r="H647">
        <v>10.010439999999999</v>
      </c>
      <c r="I647">
        <v>54.212981999999997</v>
      </c>
      <c r="J647" cm="1">
        <f t="array" ref="J647">LOOKUP(1,1/FREQUENCY(0,SIN((RADIANS($M$3:$M$471-H647))/2)^2+SIN((RADIANS($N$3:$N$471-I647))/2)^2*COS(RADIANS($M$3:$M$471))*COS(RADIANS(H647))),$L$3:$L$471)</f>
        <v>401</v>
      </c>
    </row>
    <row r="648" spans="1:10">
      <c r="A648" t="s">
        <v>1975</v>
      </c>
      <c r="B648">
        <v>1058</v>
      </c>
      <c r="C648">
        <v>342</v>
      </c>
      <c r="D648">
        <v>190</v>
      </c>
      <c r="E648">
        <v>152</v>
      </c>
      <c r="F648">
        <v>38</v>
      </c>
      <c r="G648">
        <v>24582</v>
      </c>
      <c r="H648">
        <v>10.085963</v>
      </c>
      <c r="I648">
        <v>54.162947000000003</v>
      </c>
      <c r="J648" cm="1">
        <f t="array" ref="J648">LOOKUP(1,1/FREQUENCY(0,SIN((RADIANS($M$3:$M$471-H648))/2)^2+SIN((RADIANS($N$3:$N$471-I648))/2)^2*COS(RADIANS($M$3:$M$471))*COS(RADIANS(H648))),$L$3:$L$471)</f>
        <v>83</v>
      </c>
    </row>
    <row r="649" spans="1:10">
      <c r="A649" t="s">
        <v>1976</v>
      </c>
      <c r="B649">
        <v>1058</v>
      </c>
      <c r="C649">
        <v>161</v>
      </c>
      <c r="D649">
        <v>85</v>
      </c>
      <c r="E649">
        <v>76</v>
      </c>
      <c r="F649">
        <v>24</v>
      </c>
      <c r="G649">
        <v>24582</v>
      </c>
      <c r="H649">
        <v>9.9860360000000004</v>
      </c>
      <c r="I649">
        <v>54.187049000000002</v>
      </c>
      <c r="J649" cm="1">
        <f t="array" ref="J649">LOOKUP(1,1/FREQUENCY(0,SIN((RADIANS($M$3:$M$471-H649))/2)^2+SIN((RADIANS($N$3:$N$471-I649))/2)^2*COS(RADIANS($M$3:$M$471))*COS(RADIANS(H649))),$L$3:$L$471)</f>
        <v>401</v>
      </c>
    </row>
    <row r="650" spans="1:10">
      <c r="A650" t="s">
        <v>1977</v>
      </c>
      <c r="B650">
        <v>1058</v>
      </c>
      <c r="C650">
        <v>198</v>
      </c>
      <c r="D650">
        <v>97</v>
      </c>
      <c r="E650">
        <v>101</v>
      </c>
      <c r="F650">
        <v>24</v>
      </c>
      <c r="G650">
        <v>24644</v>
      </c>
      <c r="H650">
        <v>9.9491750000000003</v>
      </c>
      <c r="I650">
        <v>54.147998000000001</v>
      </c>
      <c r="J650" cm="1">
        <f t="array" ref="J650">LOOKUP(1,1/FREQUENCY(0,SIN((RADIANS($M$3:$M$471-H650))/2)^2+SIN((RADIANS($N$3:$N$471-I650))/2)^2*COS(RADIANS($M$3:$M$471))*COS(RADIANS(H650))),$L$3:$L$471)</f>
        <v>401</v>
      </c>
    </row>
    <row r="651" spans="1:10">
      <c r="A651" t="s">
        <v>1978</v>
      </c>
      <c r="B651">
        <v>1058</v>
      </c>
      <c r="C651">
        <v>563</v>
      </c>
      <c r="D651">
        <v>280</v>
      </c>
      <c r="E651">
        <v>283</v>
      </c>
      <c r="F651">
        <v>106</v>
      </c>
      <c r="G651">
        <v>24582</v>
      </c>
      <c r="H651">
        <v>10.010108000000001</v>
      </c>
      <c r="I651">
        <v>54.157142999999998</v>
      </c>
      <c r="J651" cm="1">
        <f t="array" ref="J651">LOOKUP(1,1/FREQUENCY(0,SIN((RADIANS($M$3:$M$471-H651))/2)^2+SIN((RADIANS($N$3:$N$471-I651))/2)^2*COS(RADIANS($M$3:$M$471))*COS(RADIANS(H651))),$L$3:$L$471)</f>
        <v>83</v>
      </c>
    </row>
    <row r="652" spans="1:10">
      <c r="A652" t="s">
        <v>1979</v>
      </c>
      <c r="B652">
        <v>1058</v>
      </c>
      <c r="C652">
        <v>360</v>
      </c>
      <c r="D652">
        <v>185</v>
      </c>
      <c r="E652">
        <v>175</v>
      </c>
      <c r="F652">
        <v>29</v>
      </c>
      <c r="G652">
        <v>24625</v>
      </c>
      <c r="H652">
        <v>10.075272999999999</v>
      </c>
      <c r="I652">
        <v>54.143594</v>
      </c>
      <c r="J652" cm="1">
        <f t="array" ref="J652">LOOKUP(1,1/FREQUENCY(0,SIN((RADIANS($M$3:$M$471-H652))/2)^2+SIN((RADIANS($N$3:$N$471-I652))/2)^2*COS(RADIANS($M$3:$M$471))*COS(RADIANS(H652))),$L$3:$L$471)</f>
        <v>83</v>
      </c>
    </row>
    <row r="653" spans="1:10">
      <c r="A653" t="s">
        <v>1980</v>
      </c>
      <c r="B653">
        <v>1058</v>
      </c>
      <c r="C653">
        <v>163</v>
      </c>
      <c r="D653">
        <v>81</v>
      </c>
      <c r="E653">
        <v>82</v>
      </c>
      <c r="F653">
        <v>53</v>
      </c>
      <c r="G653">
        <v>24241</v>
      </c>
      <c r="H653">
        <v>10.06034</v>
      </c>
      <c r="I653">
        <v>54.190474000000002</v>
      </c>
      <c r="J653" cm="1">
        <f t="array" ref="J653">LOOKUP(1,1/FREQUENCY(0,SIN((RADIANS($M$3:$M$471-H653))/2)^2+SIN((RADIANS($N$3:$N$471-I653))/2)^2*COS(RADIANS($M$3:$M$471))*COS(RADIANS(H653))),$L$3:$L$471)</f>
        <v>83</v>
      </c>
    </row>
    <row r="654" spans="1:10">
      <c r="A654" t="s">
        <v>1981</v>
      </c>
      <c r="B654">
        <v>1058</v>
      </c>
      <c r="C654">
        <v>306</v>
      </c>
      <c r="D654">
        <v>160</v>
      </c>
      <c r="E654">
        <v>146</v>
      </c>
      <c r="F654">
        <v>64</v>
      </c>
      <c r="G654">
        <v>24241</v>
      </c>
      <c r="H654">
        <v>10.030205</v>
      </c>
      <c r="I654">
        <v>54.19323</v>
      </c>
      <c r="J654" cm="1">
        <f t="array" ref="J654">LOOKUP(1,1/FREQUENCY(0,SIN((RADIANS($M$3:$M$471-H654))/2)^2+SIN((RADIANS($N$3:$N$471-I654))/2)^2*COS(RADIANS($M$3:$M$471))*COS(RADIANS(H654))),$L$3:$L$471)</f>
        <v>83</v>
      </c>
    </row>
    <row r="655" spans="1:10">
      <c r="A655" t="s">
        <v>1982</v>
      </c>
      <c r="B655">
        <v>1058</v>
      </c>
      <c r="C655">
        <v>205</v>
      </c>
      <c r="D655">
        <v>111</v>
      </c>
      <c r="E655">
        <v>94</v>
      </c>
      <c r="F655">
        <v>33</v>
      </c>
      <c r="G655">
        <v>24582</v>
      </c>
      <c r="H655">
        <v>9.9755219999999998</v>
      </c>
      <c r="I655">
        <v>54.162731000000001</v>
      </c>
      <c r="J655" cm="1">
        <f t="array" ref="J655">LOOKUP(1,1/FREQUENCY(0,SIN((RADIANS($M$3:$M$471-H655))/2)^2+SIN((RADIANS($N$3:$N$471-I655))/2)^2*COS(RADIANS($M$3:$M$471))*COS(RADIANS(H655))),$L$3:$L$471)</f>
        <v>401</v>
      </c>
    </row>
    <row r="656" spans="1:10">
      <c r="A656" t="s">
        <v>1983</v>
      </c>
      <c r="B656">
        <v>1058</v>
      </c>
      <c r="C656">
        <v>194</v>
      </c>
      <c r="D656">
        <v>93</v>
      </c>
      <c r="E656">
        <v>101</v>
      </c>
      <c r="F656">
        <v>30</v>
      </c>
      <c r="G656">
        <v>24241</v>
      </c>
      <c r="H656">
        <v>9.9988849999999996</v>
      </c>
      <c r="I656">
        <v>54.202744000000003</v>
      </c>
      <c r="J656" cm="1">
        <f t="array" ref="J656">LOOKUP(1,1/FREQUENCY(0,SIN((RADIANS($M$3:$M$471-H656))/2)^2+SIN((RADIANS($N$3:$N$471-I656))/2)^2*COS(RADIANS($M$3:$M$471))*COS(RADIANS(H656))),$L$3:$L$471)</f>
        <v>401</v>
      </c>
    </row>
    <row r="657" spans="1:10">
      <c r="A657" t="s">
        <v>1984</v>
      </c>
      <c r="B657">
        <v>1058</v>
      </c>
      <c r="C657">
        <v>2942</v>
      </c>
      <c r="D657">
        <v>1451</v>
      </c>
      <c r="E657">
        <v>1491</v>
      </c>
      <c r="F657">
        <v>486</v>
      </c>
      <c r="G657">
        <v>24582</v>
      </c>
      <c r="H657">
        <v>10.054690000000001</v>
      </c>
      <c r="I657">
        <v>54.171227999999999</v>
      </c>
      <c r="J657" cm="1">
        <f t="array" ref="J657">LOOKUP(1,1/FREQUENCY(0,SIN((RADIANS($M$3:$M$471-H657))/2)^2+SIN((RADIANS($N$3:$N$471-I657))/2)^2*COS(RADIANS($M$3:$M$471))*COS(RADIANS(H657))),$L$3:$L$471)</f>
        <v>83</v>
      </c>
    </row>
    <row r="658" spans="1:10">
      <c r="A658" t="s">
        <v>1985</v>
      </c>
      <c r="B658">
        <v>1058</v>
      </c>
      <c r="C658">
        <v>974</v>
      </c>
      <c r="D658">
        <v>484</v>
      </c>
      <c r="E658">
        <v>490</v>
      </c>
      <c r="F658">
        <v>94</v>
      </c>
      <c r="G658">
        <v>24358</v>
      </c>
      <c r="H658">
        <v>9.6982300000000006</v>
      </c>
      <c r="I658">
        <v>54.430871000000003</v>
      </c>
      <c r="J658" cm="1">
        <f t="array" ref="J658">LOOKUP(1,1/FREQUENCY(0,SIN((RADIANS($M$3:$M$471-H658))/2)^2+SIN((RADIANS($N$3:$N$471-I658))/2)^2*COS(RADIANS($M$3:$M$471))*COS(RADIANS(H658))),$L$3:$L$471)</f>
        <v>24</v>
      </c>
    </row>
    <row r="659" spans="1:10">
      <c r="A659" t="s">
        <v>1986</v>
      </c>
      <c r="B659">
        <v>1058</v>
      </c>
      <c r="C659">
        <v>1604</v>
      </c>
      <c r="D659">
        <v>773</v>
      </c>
      <c r="E659">
        <v>831</v>
      </c>
      <c r="F659">
        <v>175</v>
      </c>
      <c r="G659">
        <v>24794</v>
      </c>
      <c r="H659">
        <v>9.7100120000000008</v>
      </c>
      <c r="I659">
        <v>54.332990000000002</v>
      </c>
      <c r="J659" cm="1">
        <f t="array" ref="J659">LOOKUP(1,1/FREQUENCY(0,SIN((RADIANS($M$3:$M$471-H659))/2)^2+SIN((RADIANS($N$3:$N$471-I659))/2)^2*COS(RADIANS($M$3:$M$471))*COS(RADIANS(H659))),$L$3:$L$471)</f>
        <v>24</v>
      </c>
    </row>
    <row r="660" spans="1:10">
      <c r="A660" t="s">
        <v>1987</v>
      </c>
      <c r="B660">
        <v>1058</v>
      </c>
      <c r="C660">
        <v>1000</v>
      </c>
      <c r="D660">
        <v>507</v>
      </c>
      <c r="E660">
        <v>493</v>
      </c>
      <c r="F660">
        <v>49</v>
      </c>
      <c r="G660">
        <v>24811</v>
      </c>
      <c r="H660">
        <v>9.6303660000000004</v>
      </c>
      <c r="I660">
        <v>54.420681000000002</v>
      </c>
      <c r="J660" cm="1">
        <f t="array" ref="J660">LOOKUP(1,1/FREQUENCY(0,SIN((RADIANS($M$3:$M$471-H660))/2)^2+SIN((RADIANS($N$3:$N$471-I660))/2)^2*COS(RADIANS($M$3:$M$471))*COS(RADIANS(H660))),$L$3:$L$471)</f>
        <v>24</v>
      </c>
    </row>
    <row r="661" spans="1:10">
      <c r="A661" t="s">
        <v>1988</v>
      </c>
      <c r="B661">
        <v>1058</v>
      </c>
      <c r="C661">
        <v>606</v>
      </c>
      <c r="D661">
        <v>306</v>
      </c>
      <c r="E661">
        <v>300</v>
      </c>
      <c r="F661">
        <v>46</v>
      </c>
      <c r="G661">
        <v>24794</v>
      </c>
      <c r="H661">
        <v>9.7425549999999994</v>
      </c>
      <c r="I661">
        <v>54.369535999999997</v>
      </c>
      <c r="J661" cm="1">
        <f t="array" ref="J661">LOOKUP(1,1/FREQUENCY(0,SIN((RADIANS($M$3:$M$471-H661))/2)^2+SIN((RADIANS($N$3:$N$471-I661))/2)^2*COS(RADIANS($M$3:$M$471))*COS(RADIANS(H661))),$L$3:$L$471)</f>
        <v>24</v>
      </c>
    </row>
    <row r="662" spans="1:10">
      <c r="A662" t="s">
        <v>1989</v>
      </c>
      <c r="B662">
        <v>1058</v>
      </c>
      <c r="C662">
        <v>428</v>
      </c>
      <c r="D662">
        <v>225</v>
      </c>
      <c r="E662">
        <v>203</v>
      </c>
      <c r="F662">
        <v>57</v>
      </c>
      <c r="G662">
        <v>24361</v>
      </c>
      <c r="H662">
        <v>9.7351659999999995</v>
      </c>
      <c r="I662">
        <v>54.423496</v>
      </c>
      <c r="J662" cm="1">
        <f t="array" ref="J662">LOOKUP(1,1/FREQUENCY(0,SIN((RADIANS($M$3:$M$471-H662))/2)^2+SIN((RADIANS($N$3:$N$471-I662))/2)^2*COS(RADIANS($M$3:$M$471))*COS(RADIANS(H662))),$L$3:$L$471)</f>
        <v>24</v>
      </c>
    </row>
    <row r="663" spans="1:10">
      <c r="A663" t="s">
        <v>1990</v>
      </c>
      <c r="B663">
        <v>1058</v>
      </c>
      <c r="C663">
        <v>1289</v>
      </c>
      <c r="D663">
        <v>648</v>
      </c>
      <c r="E663">
        <v>641</v>
      </c>
      <c r="F663">
        <v>55</v>
      </c>
      <c r="G663">
        <v>24361</v>
      </c>
      <c r="H663">
        <v>9.7699449999999999</v>
      </c>
      <c r="I663">
        <v>54.404606000000001</v>
      </c>
      <c r="J663" cm="1">
        <f t="array" ref="J663">LOOKUP(1,1/FREQUENCY(0,SIN((RADIANS($M$3:$M$471-H663))/2)^2+SIN((RADIANS($N$3:$N$471-I663))/2)^2*COS(RADIANS($M$3:$M$471))*COS(RADIANS(H663))),$L$3:$L$471)</f>
        <v>24</v>
      </c>
    </row>
    <row r="664" spans="1:10">
      <c r="A664" t="s">
        <v>1991</v>
      </c>
      <c r="B664">
        <v>1058</v>
      </c>
      <c r="C664">
        <v>564</v>
      </c>
      <c r="D664">
        <v>289</v>
      </c>
      <c r="E664">
        <v>275</v>
      </c>
      <c r="F664">
        <v>97</v>
      </c>
      <c r="G664">
        <v>24361</v>
      </c>
      <c r="H664">
        <v>9.8220770000000002</v>
      </c>
      <c r="I664">
        <v>54.395389000000002</v>
      </c>
      <c r="J664" cm="1">
        <f t="array" ref="J664">LOOKUP(1,1/FREQUENCY(0,SIN((RADIANS($M$3:$M$471-H664))/2)^2+SIN((RADIANS($N$3:$N$471-I664))/2)^2*COS(RADIANS($M$3:$M$471))*COS(RADIANS(H664))),$L$3:$L$471)</f>
        <v>24</v>
      </c>
    </row>
    <row r="665" spans="1:10">
      <c r="A665" t="s">
        <v>1992</v>
      </c>
      <c r="B665">
        <v>1058</v>
      </c>
      <c r="C665">
        <v>1304</v>
      </c>
      <c r="D665">
        <v>653</v>
      </c>
      <c r="E665">
        <v>651</v>
      </c>
      <c r="F665">
        <v>60</v>
      </c>
      <c r="G665">
        <v>24363</v>
      </c>
      <c r="H665">
        <v>9.8547390000000004</v>
      </c>
      <c r="I665">
        <v>54.39873</v>
      </c>
      <c r="J665" cm="1">
        <f t="array" ref="J665">LOOKUP(1,1/FREQUENCY(0,SIN((RADIANS($M$3:$M$471-H665))/2)^2+SIN((RADIANS($N$3:$N$471-I665))/2)^2*COS(RADIANS($M$3:$M$471))*COS(RADIANS(H665))),$L$3:$L$471)</f>
        <v>24</v>
      </c>
    </row>
    <row r="666" spans="1:10">
      <c r="A666" t="s">
        <v>1993</v>
      </c>
      <c r="B666">
        <v>1058</v>
      </c>
      <c r="C666">
        <v>343</v>
      </c>
      <c r="D666">
        <v>168</v>
      </c>
      <c r="E666">
        <v>175</v>
      </c>
      <c r="F666">
        <v>66</v>
      </c>
      <c r="G666">
        <v>24361</v>
      </c>
      <c r="H666">
        <v>9.7053740000000008</v>
      </c>
      <c r="I666">
        <v>54.377746999999999</v>
      </c>
      <c r="J666" cm="1">
        <f t="array" ref="J666">LOOKUP(1,1/FREQUENCY(0,SIN((RADIANS($M$3:$M$471-H666))/2)^2+SIN((RADIANS($N$3:$N$471-I666))/2)^2*COS(RADIANS($M$3:$M$471))*COS(RADIANS(H666))),$L$3:$L$471)</f>
        <v>24</v>
      </c>
    </row>
    <row r="667" spans="1:10">
      <c r="A667" t="s">
        <v>1994</v>
      </c>
      <c r="B667">
        <v>1058</v>
      </c>
      <c r="C667">
        <v>213</v>
      </c>
      <c r="D667">
        <v>111</v>
      </c>
      <c r="E667">
        <v>102</v>
      </c>
      <c r="F667">
        <v>31</v>
      </c>
      <c r="G667">
        <v>24358</v>
      </c>
      <c r="H667">
        <v>9.7187249999999992</v>
      </c>
      <c r="I667">
        <v>54.437083000000001</v>
      </c>
      <c r="J667" cm="1">
        <f t="array" ref="J667">LOOKUP(1,1/FREQUENCY(0,SIN((RADIANS($M$3:$M$471-H667))/2)^2+SIN((RADIANS($N$3:$N$471-I667))/2)^2*COS(RADIANS($M$3:$M$471))*COS(RADIANS(H667))),$L$3:$L$471)</f>
        <v>24</v>
      </c>
    </row>
    <row r="668" spans="1:10">
      <c r="A668" t="s">
        <v>1995</v>
      </c>
      <c r="B668">
        <v>1058</v>
      </c>
      <c r="C668">
        <v>215</v>
      </c>
      <c r="D668">
        <v>110</v>
      </c>
      <c r="E668">
        <v>105</v>
      </c>
      <c r="F668">
        <v>50</v>
      </c>
      <c r="G668">
        <v>24361</v>
      </c>
      <c r="H668">
        <v>9.7331090000000007</v>
      </c>
      <c r="I668">
        <v>54.390399000000002</v>
      </c>
      <c r="J668" cm="1">
        <f t="array" ref="J668">LOOKUP(1,1/FREQUENCY(0,SIN((RADIANS($M$3:$M$471-H668))/2)^2+SIN((RADIANS($N$3:$N$471-I668))/2)^2*COS(RADIANS($M$3:$M$471))*COS(RADIANS(H668))),$L$3:$L$471)</f>
        <v>24</v>
      </c>
    </row>
    <row r="669" spans="1:10">
      <c r="A669" t="s">
        <v>1996</v>
      </c>
      <c r="B669">
        <v>1058</v>
      </c>
      <c r="C669">
        <v>133</v>
      </c>
      <c r="D669">
        <v>69</v>
      </c>
      <c r="E669">
        <v>64</v>
      </c>
      <c r="F669">
        <v>23</v>
      </c>
      <c r="G669">
        <v>24794</v>
      </c>
      <c r="H669">
        <v>9.6976390000000006</v>
      </c>
      <c r="I669">
        <v>54.355476000000003</v>
      </c>
      <c r="J669" cm="1">
        <f t="array" ref="J669">LOOKUP(1,1/FREQUENCY(0,SIN((RADIANS($M$3:$M$471-H669))/2)^2+SIN((RADIANS($N$3:$N$471-I669))/2)^2*COS(RADIANS($M$3:$M$471))*COS(RADIANS(H669))),$L$3:$L$471)</f>
        <v>24</v>
      </c>
    </row>
    <row r="670" spans="1:10">
      <c r="A670" t="s">
        <v>1997</v>
      </c>
      <c r="B670">
        <v>1058</v>
      </c>
      <c r="C670">
        <v>1001</v>
      </c>
      <c r="D670">
        <v>500</v>
      </c>
      <c r="E670">
        <v>501</v>
      </c>
      <c r="F670">
        <v>102</v>
      </c>
      <c r="G670">
        <v>24367</v>
      </c>
      <c r="H670">
        <v>9.7537990000000008</v>
      </c>
      <c r="I670">
        <v>54.453260999999998</v>
      </c>
      <c r="J670" cm="1">
        <f t="array" ref="J670">LOOKUP(1,1/FREQUENCY(0,SIN((RADIANS($M$3:$M$471-H670))/2)^2+SIN((RADIANS($N$3:$N$471-I670))/2)^2*COS(RADIANS($M$3:$M$471))*COS(RADIANS(H670))),$L$3:$L$471)</f>
        <v>24</v>
      </c>
    </row>
    <row r="671" spans="1:10">
      <c r="A671" t="s">
        <v>1998</v>
      </c>
      <c r="B671">
        <v>1058</v>
      </c>
      <c r="C671">
        <v>3715</v>
      </c>
      <c r="D671">
        <v>1876</v>
      </c>
      <c r="E671">
        <v>1839</v>
      </c>
      <c r="F671">
        <v>95</v>
      </c>
      <c r="G671">
        <v>24811</v>
      </c>
      <c r="H671">
        <v>9.5988389999999999</v>
      </c>
      <c r="I671">
        <v>54.391387000000002</v>
      </c>
      <c r="J671" cm="1">
        <f t="array" ref="J671">LOOKUP(1,1/FREQUENCY(0,SIN((RADIANS($M$3:$M$471-H671))/2)^2+SIN((RADIANS($N$3:$N$471-I671))/2)^2*COS(RADIANS($M$3:$M$471))*COS(RADIANS(H671))),$L$3:$L$471)</f>
        <v>24</v>
      </c>
    </row>
    <row r="672" spans="1:10">
      <c r="A672" t="s">
        <v>1999</v>
      </c>
      <c r="B672">
        <v>1058</v>
      </c>
      <c r="C672">
        <v>833</v>
      </c>
      <c r="D672">
        <v>405</v>
      </c>
      <c r="E672">
        <v>428</v>
      </c>
      <c r="F672">
        <v>55</v>
      </c>
      <c r="G672">
        <v>24814</v>
      </c>
      <c r="H672">
        <v>9.8183749999999996</v>
      </c>
      <c r="I672">
        <v>54.366000999999997</v>
      </c>
      <c r="J672" cm="1">
        <f t="array" ref="J672">LOOKUP(1,1/FREQUENCY(0,SIN((RADIANS($M$3:$M$471-H672))/2)^2+SIN((RADIANS($N$3:$N$471-I672))/2)^2*COS(RADIANS($M$3:$M$471))*COS(RADIANS(H672))),$L$3:$L$471)</f>
        <v>24</v>
      </c>
    </row>
    <row r="673" spans="1:10">
      <c r="A673" t="s">
        <v>2000</v>
      </c>
      <c r="B673">
        <v>1058</v>
      </c>
      <c r="C673">
        <v>481</v>
      </c>
      <c r="D673">
        <v>232</v>
      </c>
      <c r="E673">
        <v>249</v>
      </c>
      <c r="F673">
        <v>48</v>
      </c>
      <c r="G673">
        <v>24358</v>
      </c>
      <c r="H673">
        <v>9.6989070000000002</v>
      </c>
      <c r="I673">
        <v>54.398724999999999</v>
      </c>
      <c r="J673" cm="1">
        <f t="array" ref="J673">LOOKUP(1,1/FREQUENCY(0,SIN((RADIANS($M$3:$M$471-H673))/2)^2+SIN((RADIANS($N$3:$N$471-I673))/2)^2*COS(RADIANS($M$3:$M$471))*COS(RADIANS(H673))),$L$3:$L$471)</f>
        <v>24</v>
      </c>
    </row>
    <row r="674" spans="1:10">
      <c r="A674" t="s">
        <v>2001</v>
      </c>
      <c r="B674">
        <v>1058</v>
      </c>
      <c r="C674">
        <v>304</v>
      </c>
      <c r="D674">
        <v>165</v>
      </c>
      <c r="E674">
        <v>139</v>
      </c>
      <c r="F674">
        <v>25</v>
      </c>
      <c r="G674">
        <v>24340</v>
      </c>
      <c r="H674">
        <v>9.8752340000000007</v>
      </c>
      <c r="I674">
        <v>54.434744999999999</v>
      </c>
      <c r="J674" cm="1">
        <f t="array" ref="J674">LOOKUP(1,1/FREQUENCY(0,SIN((RADIANS($M$3:$M$471-H674))/2)^2+SIN((RADIANS($N$3:$N$471-I674))/2)^2*COS(RADIANS($M$3:$M$471))*COS(RADIANS(H674))),$L$3:$L$471)</f>
        <v>401</v>
      </c>
    </row>
    <row r="675" spans="1:10">
      <c r="A675" t="s">
        <v>2002</v>
      </c>
      <c r="B675">
        <v>1058</v>
      </c>
      <c r="C675">
        <v>1539</v>
      </c>
      <c r="D675">
        <v>777</v>
      </c>
      <c r="E675">
        <v>762</v>
      </c>
      <c r="F675">
        <v>86</v>
      </c>
      <c r="G675">
        <v>24360</v>
      </c>
      <c r="H675">
        <v>9.8395689999999991</v>
      </c>
      <c r="I675">
        <v>54.501517999999997</v>
      </c>
      <c r="J675" cm="1">
        <f t="array" ref="J675">LOOKUP(1,1/FREQUENCY(0,SIN((RADIANS($M$3:$M$471-H675))/2)^2+SIN((RADIANS($N$3:$N$471-I675))/2)^2*COS(RADIANS($M$3:$M$471))*COS(RADIANS(H675))),$L$3:$L$471)</f>
        <v>24</v>
      </c>
    </row>
    <row r="676" spans="1:10">
      <c r="A676" t="s">
        <v>2003</v>
      </c>
      <c r="B676">
        <v>1058</v>
      </c>
      <c r="C676">
        <v>666</v>
      </c>
      <c r="D676">
        <v>313</v>
      </c>
      <c r="E676">
        <v>353</v>
      </c>
      <c r="F676">
        <v>68</v>
      </c>
      <c r="G676">
        <v>24398</v>
      </c>
      <c r="H676">
        <v>9.9798539999999996</v>
      </c>
      <c r="I676">
        <v>54.634628999999997</v>
      </c>
      <c r="J676" cm="1">
        <f t="array" ref="J676">LOOKUP(1,1/FREQUENCY(0,SIN((RADIANS($M$3:$M$471-H676))/2)^2+SIN((RADIANS($N$3:$N$471-I676))/2)^2*COS(RADIANS($M$3:$M$471))*COS(RADIANS(H676))),$L$3:$L$471)</f>
        <v>401</v>
      </c>
    </row>
    <row r="677" spans="1:10">
      <c r="A677" t="s">
        <v>2004</v>
      </c>
      <c r="B677">
        <v>1058</v>
      </c>
      <c r="C677">
        <v>1483</v>
      </c>
      <c r="D677">
        <v>727</v>
      </c>
      <c r="E677">
        <v>756</v>
      </c>
      <c r="F677">
        <v>107</v>
      </c>
      <c r="G677">
        <v>24351</v>
      </c>
      <c r="H677">
        <v>9.9841610000000003</v>
      </c>
      <c r="I677">
        <v>54.578215</v>
      </c>
      <c r="J677" cm="1">
        <f t="array" ref="J677">LOOKUP(1,1/FREQUENCY(0,SIN((RADIANS($M$3:$M$471-H677))/2)^2+SIN((RADIANS($N$3:$N$471-I677))/2)^2*COS(RADIANS($M$3:$M$471))*COS(RADIANS(H677))),$L$3:$L$471)</f>
        <v>401</v>
      </c>
    </row>
    <row r="678" spans="1:10">
      <c r="A678" t="s">
        <v>2005</v>
      </c>
      <c r="B678">
        <v>1058</v>
      </c>
      <c r="C678">
        <v>745</v>
      </c>
      <c r="D678">
        <v>372</v>
      </c>
      <c r="E678">
        <v>373</v>
      </c>
      <c r="F678">
        <v>50</v>
      </c>
      <c r="G678">
        <v>24398</v>
      </c>
      <c r="H678">
        <v>9.9815769999999997</v>
      </c>
      <c r="I678">
        <v>54.606279000000001</v>
      </c>
      <c r="J678" cm="1">
        <f t="array" ref="J678">LOOKUP(1,1/FREQUENCY(0,SIN((RADIANS($M$3:$M$471-H678))/2)^2+SIN((RADIANS($N$3:$N$471-I678))/2)^2*COS(RADIANS($M$3:$M$471))*COS(RADIANS(H678))),$L$3:$L$471)</f>
        <v>401</v>
      </c>
    </row>
    <row r="679" spans="1:10">
      <c r="A679" t="s">
        <v>2006</v>
      </c>
      <c r="B679">
        <v>1058</v>
      </c>
      <c r="C679">
        <v>2168</v>
      </c>
      <c r="D679">
        <v>1035</v>
      </c>
      <c r="E679">
        <v>1133</v>
      </c>
      <c r="F679">
        <v>176</v>
      </c>
      <c r="G679">
        <v>24357</v>
      </c>
      <c r="H679">
        <v>9.6963369999999998</v>
      </c>
      <c r="I679">
        <v>54.482320000000001</v>
      </c>
      <c r="J679" cm="1">
        <f t="array" ref="J679">LOOKUP(1,1/FREQUENCY(0,SIN((RADIANS($M$3:$M$471-H679))/2)^2+SIN((RADIANS($N$3:$N$471-I679))/2)^2*COS(RADIANS($M$3:$M$471))*COS(RADIANS(H679))),$L$3:$L$471)</f>
        <v>24</v>
      </c>
    </row>
    <row r="680" spans="1:10">
      <c r="A680" t="s">
        <v>2007</v>
      </c>
      <c r="B680">
        <v>1058</v>
      </c>
      <c r="C680">
        <v>523</v>
      </c>
      <c r="D680">
        <v>256</v>
      </c>
      <c r="E680">
        <v>267</v>
      </c>
      <c r="F680">
        <v>63</v>
      </c>
      <c r="G680">
        <v>24340</v>
      </c>
      <c r="H680">
        <v>9.7932380000000006</v>
      </c>
      <c r="I680">
        <v>54.500342000000003</v>
      </c>
      <c r="J680" cm="1">
        <f t="array" ref="J680">LOOKUP(1,1/FREQUENCY(0,SIN((RADIANS($M$3:$M$471-H680))/2)^2+SIN((RADIANS($N$3:$N$471-I680))/2)^2*COS(RADIANS($M$3:$M$471))*COS(RADIANS(H680))),$L$3:$L$471)</f>
        <v>24</v>
      </c>
    </row>
    <row r="681" spans="1:10">
      <c r="A681" t="s">
        <v>2008</v>
      </c>
      <c r="B681">
        <v>1058</v>
      </c>
      <c r="C681">
        <v>732</v>
      </c>
      <c r="D681">
        <v>361</v>
      </c>
      <c r="E681">
        <v>371</v>
      </c>
      <c r="F681">
        <v>62</v>
      </c>
      <c r="G681">
        <v>24357</v>
      </c>
      <c r="H681">
        <v>9.6665600000000005</v>
      </c>
      <c r="I681">
        <v>54.485959999999999</v>
      </c>
      <c r="J681" cm="1">
        <f t="array" ref="J681">LOOKUP(1,1/FREQUENCY(0,SIN((RADIANS($M$3:$M$471-H681))/2)^2+SIN((RADIANS($N$3:$N$471-I681))/2)^2*COS(RADIANS($M$3:$M$471))*COS(RADIANS(H681))),$L$3:$L$471)</f>
        <v>24</v>
      </c>
    </row>
    <row r="682" spans="1:10">
      <c r="A682" t="s">
        <v>2009</v>
      </c>
      <c r="B682">
        <v>1058</v>
      </c>
      <c r="C682">
        <v>838</v>
      </c>
      <c r="D682">
        <v>428</v>
      </c>
      <c r="E682">
        <v>410</v>
      </c>
      <c r="F682">
        <v>48</v>
      </c>
      <c r="G682">
        <v>24364</v>
      </c>
      <c r="H682">
        <v>9.8969590000000007</v>
      </c>
      <c r="I682">
        <v>54.554372000000001</v>
      </c>
      <c r="J682" cm="1">
        <f t="array" ref="J682">LOOKUP(1,1/FREQUENCY(0,SIN((RADIANS($M$3:$M$471-H682))/2)^2+SIN((RADIANS($N$3:$N$471-I682))/2)^2*COS(RADIANS($M$3:$M$471))*COS(RADIANS(H682))),$L$3:$L$471)</f>
        <v>401</v>
      </c>
    </row>
    <row r="683" spans="1:10">
      <c r="A683" t="s">
        <v>2010</v>
      </c>
      <c r="B683">
        <v>1058</v>
      </c>
      <c r="C683">
        <v>280</v>
      </c>
      <c r="D683">
        <v>143</v>
      </c>
      <c r="E683">
        <v>137</v>
      </c>
      <c r="F683">
        <v>35</v>
      </c>
      <c r="G683">
        <v>24357</v>
      </c>
      <c r="H683">
        <v>9.7183960000000003</v>
      </c>
      <c r="I683">
        <v>54.461883999999998</v>
      </c>
      <c r="J683" cm="1">
        <f t="array" ref="J683">LOOKUP(1,1/FREQUENCY(0,SIN((RADIANS($M$3:$M$471-H683))/2)^2+SIN((RADIANS($N$3:$N$471-I683))/2)^2*COS(RADIANS($M$3:$M$471))*COS(RADIANS(H683))),$L$3:$L$471)</f>
        <v>24</v>
      </c>
    </row>
    <row r="684" spans="1:10">
      <c r="A684" t="s">
        <v>2011</v>
      </c>
      <c r="B684">
        <v>1058</v>
      </c>
      <c r="C684">
        <v>553</v>
      </c>
      <c r="D684">
        <v>265</v>
      </c>
      <c r="E684">
        <v>288</v>
      </c>
      <c r="F684">
        <v>265</v>
      </c>
      <c r="G684">
        <v>24398</v>
      </c>
      <c r="H684">
        <v>9.9748219999999996</v>
      </c>
      <c r="I684">
        <v>54.623058</v>
      </c>
      <c r="J684" cm="1">
        <f t="array" ref="J684">LOOKUP(1,1/FREQUENCY(0,SIN((RADIANS($M$3:$M$471-H684))/2)^2+SIN((RADIANS($N$3:$N$471-I684))/2)^2*COS(RADIANS($M$3:$M$471))*COS(RADIANS(H684))),$L$3:$L$471)</f>
        <v>401</v>
      </c>
    </row>
    <row r="685" spans="1:10">
      <c r="A685" t="s">
        <v>2012</v>
      </c>
      <c r="B685">
        <v>1058</v>
      </c>
      <c r="C685">
        <v>1391</v>
      </c>
      <c r="D685">
        <v>668</v>
      </c>
      <c r="E685">
        <v>723</v>
      </c>
      <c r="F685">
        <v>46</v>
      </c>
      <c r="G685">
        <v>24354</v>
      </c>
      <c r="H685">
        <v>9.7544830000000005</v>
      </c>
      <c r="I685">
        <v>54.505335000000002</v>
      </c>
      <c r="J685" cm="1">
        <f t="array" ref="J685">LOOKUP(1,1/FREQUENCY(0,SIN((RADIANS($M$3:$M$471-H685))/2)^2+SIN((RADIANS($N$3:$N$471-I685))/2)^2*COS(RADIANS($M$3:$M$471))*COS(RADIANS(H685))),$L$3:$L$471)</f>
        <v>24</v>
      </c>
    </row>
    <row r="686" spans="1:10">
      <c r="A686" t="s">
        <v>2013</v>
      </c>
      <c r="B686">
        <v>1058</v>
      </c>
      <c r="C686">
        <v>815</v>
      </c>
      <c r="D686">
        <v>411</v>
      </c>
      <c r="E686">
        <v>404</v>
      </c>
      <c r="F686">
        <v>62</v>
      </c>
      <c r="G686">
        <v>24366</v>
      </c>
      <c r="H686">
        <v>9.8890390000000004</v>
      </c>
      <c r="I686">
        <v>54.519604000000001</v>
      </c>
      <c r="J686" cm="1">
        <f t="array" ref="J686">LOOKUP(1,1/FREQUENCY(0,SIN((RADIANS($M$3:$M$471-H686))/2)^2+SIN((RADIANS($N$3:$N$471-I686))/2)^2*COS(RADIANS($M$3:$M$471))*COS(RADIANS(H686))),$L$3:$L$471)</f>
        <v>401</v>
      </c>
    </row>
    <row r="687" spans="1:10">
      <c r="A687" t="s">
        <v>2014</v>
      </c>
      <c r="B687">
        <v>1058</v>
      </c>
      <c r="C687">
        <v>738</v>
      </c>
      <c r="D687">
        <v>364</v>
      </c>
      <c r="E687">
        <v>374</v>
      </c>
      <c r="F687">
        <v>75</v>
      </c>
      <c r="G687">
        <v>24340</v>
      </c>
      <c r="H687">
        <v>9.8150359999999992</v>
      </c>
      <c r="I687">
        <v>54.429737000000003</v>
      </c>
      <c r="J687" cm="1">
        <f t="array" ref="J687">LOOKUP(1,1/FREQUENCY(0,SIN((RADIANS($M$3:$M$471-H687))/2)^2+SIN((RADIANS($N$3:$N$471-I687))/2)^2*COS(RADIANS($M$3:$M$471))*COS(RADIANS(H687))),$L$3:$L$471)</f>
        <v>24</v>
      </c>
    </row>
    <row r="688" spans="1:10">
      <c r="A688" t="s">
        <v>2015</v>
      </c>
      <c r="B688">
        <v>1058</v>
      </c>
      <c r="C688">
        <v>2710</v>
      </c>
      <c r="D688">
        <v>1323</v>
      </c>
      <c r="E688">
        <v>1387</v>
      </c>
      <c r="F688">
        <v>70</v>
      </c>
      <c r="G688">
        <v>24354</v>
      </c>
      <c r="H688">
        <v>9.8129950000000008</v>
      </c>
      <c r="I688">
        <v>54.541708999999997</v>
      </c>
      <c r="J688" cm="1">
        <f t="array" ref="J688">LOOKUP(1,1/FREQUENCY(0,SIN((RADIANS($M$3:$M$471-H688))/2)^2+SIN((RADIANS($N$3:$N$471-I688))/2)^2*COS(RADIANS($M$3:$M$471))*COS(RADIANS(H688))),$L$3:$L$471)</f>
        <v>24</v>
      </c>
    </row>
    <row r="689" spans="1:10">
      <c r="A689" t="s">
        <v>2016</v>
      </c>
      <c r="B689">
        <v>1058</v>
      </c>
      <c r="C689">
        <v>386</v>
      </c>
      <c r="D689">
        <v>198</v>
      </c>
      <c r="E689">
        <v>188</v>
      </c>
      <c r="F689">
        <v>14</v>
      </c>
      <c r="G689">
        <v>24351</v>
      </c>
      <c r="H689">
        <v>9.9102730000000001</v>
      </c>
      <c r="I689">
        <v>54.585574000000001</v>
      </c>
      <c r="J689" cm="1">
        <f t="array" ref="J689">LOOKUP(1,1/FREQUENCY(0,SIN((RADIANS($M$3:$M$471-H689))/2)^2+SIN((RADIANS($N$3:$N$471-I689))/2)^2*COS(RADIANS($M$3:$M$471))*COS(RADIANS(H689))),$L$3:$L$471)</f>
        <v>401</v>
      </c>
    </row>
    <row r="690" spans="1:10">
      <c r="A690" t="s">
        <v>2017</v>
      </c>
      <c r="B690">
        <v>1058</v>
      </c>
      <c r="C690">
        <v>1433</v>
      </c>
      <c r="D690">
        <v>701</v>
      </c>
      <c r="E690">
        <v>732</v>
      </c>
      <c r="F690">
        <v>43</v>
      </c>
      <c r="G690">
        <v>24369</v>
      </c>
      <c r="H690">
        <v>9.9859369999999998</v>
      </c>
      <c r="I690">
        <v>54.532629</v>
      </c>
      <c r="J690" cm="1">
        <f t="array" ref="J690">LOOKUP(1,1/FREQUENCY(0,SIN((RADIANS($M$3:$M$471-H690))/2)^2+SIN((RADIANS($N$3:$N$471-I690))/2)^2*COS(RADIANS($M$3:$M$471))*COS(RADIANS(H690))),$L$3:$L$471)</f>
        <v>401</v>
      </c>
    </row>
    <row r="691" spans="1:10">
      <c r="A691" t="s">
        <v>2018</v>
      </c>
      <c r="B691">
        <v>1058</v>
      </c>
      <c r="C691">
        <v>1019</v>
      </c>
      <c r="D691">
        <v>515</v>
      </c>
      <c r="E691">
        <v>504</v>
      </c>
      <c r="F691">
        <v>69</v>
      </c>
      <c r="G691">
        <v>24340</v>
      </c>
      <c r="H691">
        <v>9.7632989999999999</v>
      </c>
      <c r="I691">
        <v>54.477817000000002</v>
      </c>
      <c r="J691" cm="1">
        <f t="array" ref="J691">LOOKUP(1,1/FREQUENCY(0,SIN((RADIANS($M$3:$M$471-H691))/2)^2+SIN((RADIANS($N$3:$N$471-I691))/2)^2*COS(RADIANS($M$3:$M$471))*COS(RADIANS(H691))),$L$3:$L$471)</f>
        <v>24</v>
      </c>
    </row>
    <row r="692" spans="1:10">
      <c r="A692" t="s">
        <v>2019</v>
      </c>
      <c r="B692">
        <v>1058</v>
      </c>
      <c r="C692">
        <v>522</v>
      </c>
      <c r="D692">
        <v>269</v>
      </c>
      <c r="E692">
        <v>253</v>
      </c>
      <c r="F692">
        <v>54</v>
      </c>
      <c r="G692">
        <v>24398</v>
      </c>
      <c r="H692">
        <v>9.9221339999999998</v>
      </c>
      <c r="I692">
        <v>54.615886000000003</v>
      </c>
      <c r="J692" cm="1">
        <f t="array" ref="J692">LOOKUP(1,1/FREQUENCY(0,SIN((RADIANS($M$3:$M$471-H692))/2)^2+SIN((RADIANS($N$3:$N$471-I692))/2)^2*COS(RADIANS($M$3:$M$471))*COS(RADIANS(H692))),$L$3:$L$471)</f>
        <v>401</v>
      </c>
    </row>
    <row r="693" spans="1:10">
      <c r="A693" t="s">
        <v>2020</v>
      </c>
      <c r="B693">
        <v>1058</v>
      </c>
      <c r="C693">
        <v>276</v>
      </c>
      <c r="D693">
        <v>144</v>
      </c>
      <c r="E693">
        <v>132</v>
      </c>
      <c r="F693">
        <v>23</v>
      </c>
      <c r="G693">
        <v>24634</v>
      </c>
      <c r="H693">
        <v>9.8589859999999998</v>
      </c>
      <c r="I693">
        <v>54.039245000000001</v>
      </c>
      <c r="J693" cm="1">
        <f t="array" ref="J693">LOOKUP(1,1/FREQUENCY(0,SIN((RADIANS($M$3:$M$471-H693))/2)^2+SIN((RADIANS($N$3:$N$471-I693))/2)^2*COS(RADIANS($M$3:$M$471))*COS(RADIANS(H693))),$L$3:$L$471)</f>
        <v>398</v>
      </c>
    </row>
    <row r="694" spans="1:10">
      <c r="A694" t="s">
        <v>2021</v>
      </c>
      <c r="B694">
        <v>1058</v>
      </c>
      <c r="C694">
        <v>3861</v>
      </c>
      <c r="D694">
        <v>1862</v>
      </c>
      <c r="E694">
        <v>1999</v>
      </c>
      <c r="F694">
        <v>77</v>
      </c>
      <c r="G694">
        <v>24613</v>
      </c>
      <c r="H694">
        <v>9.7867929999999994</v>
      </c>
      <c r="I694">
        <v>54.083601000000002</v>
      </c>
      <c r="J694" cm="1">
        <f t="array" ref="J694">LOOKUP(1,1/FREQUENCY(0,SIN((RADIANS($M$3:$M$471-H694))/2)^2+SIN((RADIANS($N$3:$N$471-I694))/2)^2*COS(RADIANS($M$3:$M$471))*COS(RADIANS(H694))),$L$3:$L$471)</f>
        <v>398</v>
      </c>
    </row>
    <row r="695" spans="1:10">
      <c r="A695" t="s">
        <v>2022</v>
      </c>
      <c r="B695">
        <v>1058</v>
      </c>
      <c r="C695">
        <v>269</v>
      </c>
      <c r="D695">
        <v>145</v>
      </c>
      <c r="E695">
        <v>124</v>
      </c>
      <c r="F695">
        <v>22</v>
      </c>
      <c r="G695">
        <v>25557</v>
      </c>
      <c r="H695">
        <v>9.3521380000000001</v>
      </c>
      <c r="I695">
        <v>54.133279000000002</v>
      </c>
      <c r="J695" cm="1">
        <f t="array" ref="J695">LOOKUP(1,1/FREQUENCY(0,SIN((RADIANS($M$3:$M$471-H695))/2)^2+SIN((RADIANS($N$3:$N$471-I695))/2)^2*COS(RADIANS($M$3:$M$471))*COS(RADIANS(H695))),$L$3:$L$471)</f>
        <v>402</v>
      </c>
    </row>
    <row r="696" spans="1:10">
      <c r="A696" t="s">
        <v>2023</v>
      </c>
      <c r="B696">
        <v>1058</v>
      </c>
      <c r="C696">
        <v>425</v>
      </c>
      <c r="D696">
        <v>209</v>
      </c>
      <c r="E696">
        <v>216</v>
      </c>
      <c r="F696">
        <v>21</v>
      </c>
      <c r="G696">
        <v>25557</v>
      </c>
      <c r="H696">
        <v>9.3822829999999993</v>
      </c>
      <c r="I696">
        <v>54.087214000000003</v>
      </c>
      <c r="J696" cm="1">
        <f t="array" ref="J696">LOOKUP(1,1/FREQUENCY(0,SIN((RADIANS($M$3:$M$471-H696))/2)^2+SIN((RADIANS($N$3:$N$471-I696))/2)^2*COS(RADIANS($M$3:$M$471))*COS(RADIANS(H696))),$L$3:$L$471)</f>
        <v>402</v>
      </c>
    </row>
    <row r="697" spans="1:10">
      <c r="A697" t="s">
        <v>2024</v>
      </c>
      <c r="B697">
        <v>1058</v>
      </c>
      <c r="C697">
        <v>735</v>
      </c>
      <c r="D697">
        <v>382</v>
      </c>
      <c r="E697">
        <v>353</v>
      </c>
      <c r="F697">
        <v>51</v>
      </c>
      <c r="G697">
        <v>25575</v>
      </c>
      <c r="H697">
        <v>9.5349810000000002</v>
      </c>
      <c r="I697">
        <v>54.110562000000002</v>
      </c>
      <c r="J697" cm="1">
        <f t="array" ref="J697">LOOKUP(1,1/FREQUENCY(0,SIN((RADIANS($M$3:$M$471-H697))/2)^2+SIN((RADIANS($N$3:$N$471-I697))/2)^2*COS(RADIANS($M$3:$M$471))*COS(RADIANS(H697))),$L$3:$L$471)</f>
        <v>402</v>
      </c>
    </row>
    <row r="698" spans="1:10">
      <c r="A698" t="s">
        <v>2025</v>
      </c>
      <c r="B698">
        <v>1058</v>
      </c>
      <c r="C698">
        <v>167</v>
      </c>
      <c r="D698">
        <v>88</v>
      </c>
      <c r="E698">
        <v>79</v>
      </c>
      <c r="F698">
        <v>15</v>
      </c>
      <c r="G698">
        <v>25557</v>
      </c>
      <c r="H698">
        <v>9.3354370000000007</v>
      </c>
      <c r="I698">
        <v>54.101534999999998</v>
      </c>
      <c r="J698" cm="1">
        <f t="array" ref="J698">LOOKUP(1,1/FREQUENCY(0,SIN((RADIANS($M$3:$M$471-H698))/2)^2+SIN((RADIANS($N$3:$N$471-I698))/2)^2*COS(RADIANS($M$3:$M$471))*COS(RADIANS(H698))),$L$3:$L$471)</f>
        <v>402</v>
      </c>
    </row>
    <row r="699" spans="1:10">
      <c r="A699" t="s">
        <v>2026</v>
      </c>
      <c r="B699">
        <v>1058</v>
      </c>
      <c r="C699">
        <v>605</v>
      </c>
      <c r="D699">
        <v>310</v>
      </c>
      <c r="E699">
        <v>295</v>
      </c>
      <c r="F699">
        <v>41</v>
      </c>
      <c r="G699">
        <v>24647</v>
      </c>
      <c r="H699">
        <v>9.893993</v>
      </c>
      <c r="I699">
        <v>54.053269999999998</v>
      </c>
      <c r="J699" cm="1">
        <f t="array" ref="J699">LOOKUP(1,1/FREQUENCY(0,SIN((RADIANS($M$3:$M$471-H699))/2)^2+SIN((RADIANS($N$3:$N$471-I699))/2)^2*COS(RADIANS($M$3:$M$471))*COS(RADIANS(H699))),$L$3:$L$471)</f>
        <v>398</v>
      </c>
    </row>
    <row r="700" spans="1:10">
      <c r="A700" t="s">
        <v>2027</v>
      </c>
      <c r="B700">
        <v>1058</v>
      </c>
      <c r="C700">
        <v>545</v>
      </c>
      <c r="D700">
        <v>253</v>
      </c>
      <c r="E700">
        <v>292</v>
      </c>
      <c r="F700">
        <v>51</v>
      </c>
      <c r="G700">
        <v>25557</v>
      </c>
      <c r="H700">
        <v>9.4687439999999992</v>
      </c>
      <c r="I700">
        <v>54.112000999999999</v>
      </c>
      <c r="J700" cm="1">
        <f t="array" ref="J700">LOOKUP(1,1/FREQUENCY(0,SIN((RADIANS($M$3:$M$471-H700))/2)^2+SIN((RADIANS($N$3:$N$471-I700))/2)^2*COS(RADIANS($M$3:$M$471))*COS(RADIANS(H700))),$L$3:$L$471)</f>
        <v>402</v>
      </c>
    </row>
    <row r="701" spans="1:10">
      <c r="A701" t="s">
        <v>2028</v>
      </c>
      <c r="B701">
        <v>1058</v>
      </c>
      <c r="C701">
        <v>250</v>
      </c>
      <c r="D701">
        <v>127</v>
      </c>
      <c r="E701">
        <v>123</v>
      </c>
      <c r="F701">
        <v>44</v>
      </c>
      <c r="G701">
        <v>24594</v>
      </c>
      <c r="H701">
        <v>9.6741469999999996</v>
      </c>
      <c r="I701">
        <v>54.070197999999998</v>
      </c>
      <c r="J701" cm="1">
        <f t="array" ref="J701">LOOKUP(1,1/FREQUENCY(0,SIN((RADIANS($M$3:$M$471-H701))/2)^2+SIN((RADIANS($N$3:$N$471-I701))/2)^2*COS(RADIANS($M$3:$M$471))*COS(RADIANS(H701))),$L$3:$L$471)</f>
        <v>398</v>
      </c>
    </row>
    <row r="702" spans="1:10">
      <c r="A702" t="s">
        <v>2029</v>
      </c>
      <c r="B702">
        <v>1058</v>
      </c>
      <c r="C702">
        <v>2951</v>
      </c>
      <c r="D702">
        <v>1467</v>
      </c>
      <c r="E702">
        <v>1484</v>
      </c>
      <c r="F702">
        <v>202</v>
      </c>
      <c r="G702">
        <v>25557</v>
      </c>
      <c r="H702">
        <v>9.4125770000000006</v>
      </c>
      <c r="I702">
        <v>54.127369000000002</v>
      </c>
      <c r="J702" cm="1">
        <f t="array" ref="J702">LOOKUP(1,1/FREQUENCY(0,SIN((RADIANS($M$3:$M$471-H702))/2)^2+SIN((RADIANS($N$3:$N$471-I702))/2)^2*COS(RADIANS($M$3:$M$471))*COS(RADIANS(H702))),$L$3:$L$471)</f>
        <v>402</v>
      </c>
    </row>
    <row r="703" spans="1:10">
      <c r="A703" t="s">
        <v>2030</v>
      </c>
      <c r="B703">
        <v>1058</v>
      </c>
      <c r="C703">
        <v>137</v>
      </c>
      <c r="D703">
        <v>71</v>
      </c>
      <c r="E703">
        <v>66</v>
      </c>
      <c r="F703">
        <v>18</v>
      </c>
      <c r="G703">
        <v>24594</v>
      </c>
      <c r="H703">
        <v>9.7510399999999997</v>
      </c>
      <c r="I703">
        <v>54.130803999999998</v>
      </c>
      <c r="J703" cm="1">
        <f t="array" ref="J703">LOOKUP(1,1/FREQUENCY(0,SIN((RADIANS($M$3:$M$471-H703))/2)^2+SIN((RADIANS($N$3:$N$471-I703))/2)^2*COS(RADIANS($M$3:$M$471))*COS(RADIANS(H703))),$L$3:$L$471)</f>
        <v>398</v>
      </c>
    </row>
    <row r="704" spans="1:10">
      <c r="A704" t="s">
        <v>2031</v>
      </c>
      <c r="B704">
        <v>1058</v>
      </c>
      <c r="C704">
        <v>5357</v>
      </c>
      <c r="D704">
        <v>2581</v>
      </c>
      <c r="E704">
        <v>2776</v>
      </c>
      <c r="F704">
        <v>295</v>
      </c>
      <c r="G704">
        <v>24594</v>
      </c>
      <c r="H704">
        <v>9.6515819999999994</v>
      </c>
      <c r="I704">
        <v>54.090893999999999</v>
      </c>
      <c r="J704" cm="1">
        <f t="array" ref="J704">LOOKUP(1,1/FREQUENCY(0,SIN((RADIANS($M$3:$M$471-H704))/2)^2+SIN((RADIANS($N$3:$N$471-I704))/2)^2*COS(RADIANS($M$3:$M$471))*COS(RADIANS(H704))),$L$3:$L$471)</f>
        <v>398</v>
      </c>
    </row>
    <row r="705" spans="1:10">
      <c r="A705" t="s">
        <v>2032</v>
      </c>
      <c r="B705">
        <v>1058</v>
      </c>
      <c r="C705">
        <v>217</v>
      </c>
      <c r="D705">
        <v>111</v>
      </c>
      <c r="E705">
        <v>106</v>
      </c>
      <c r="F705">
        <v>24</v>
      </c>
      <c r="G705">
        <v>24594</v>
      </c>
      <c r="H705">
        <v>9.6319370000000006</v>
      </c>
      <c r="I705">
        <v>54.065682000000002</v>
      </c>
      <c r="J705" cm="1">
        <f t="array" ref="J705">LOOKUP(1,1/FREQUENCY(0,SIN((RADIANS($M$3:$M$471-H705))/2)^2+SIN((RADIANS($N$3:$N$471-I705))/2)^2*COS(RADIANS($M$3:$M$471))*COS(RADIANS(H705))),$L$3:$L$471)</f>
        <v>402</v>
      </c>
    </row>
    <row r="706" spans="1:10">
      <c r="A706" t="s">
        <v>2033</v>
      </c>
      <c r="B706">
        <v>1058</v>
      </c>
      <c r="C706">
        <v>543</v>
      </c>
      <c r="D706">
        <v>263</v>
      </c>
      <c r="E706">
        <v>280</v>
      </c>
      <c r="F706">
        <v>24</v>
      </c>
      <c r="G706">
        <v>25585</v>
      </c>
      <c r="H706">
        <v>9.4908059999999992</v>
      </c>
      <c r="I706">
        <v>54.140616000000001</v>
      </c>
      <c r="J706" cm="1">
        <f t="array" ref="J706">LOOKUP(1,1/FREQUENCY(0,SIN((RADIANS($M$3:$M$471-H706))/2)^2+SIN((RADIANS($N$3:$N$471-I706))/2)^2*COS(RADIANS($M$3:$M$471))*COS(RADIANS(H706))),$L$3:$L$471)</f>
        <v>402</v>
      </c>
    </row>
    <row r="707" spans="1:10">
      <c r="A707" t="s">
        <v>2034</v>
      </c>
      <c r="B707">
        <v>1058</v>
      </c>
      <c r="C707">
        <v>363</v>
      </c>
      <c r="D707">
        <v>188</v>
      </c>
      <c r="E707">
        <v>175</v>
      </c>
      <c r="F707">
        <v>41</v>
      </c>
      <c r="G707">
        <v>24594</v>
      </c>
      <c r="H707">
        <v>9.7097770000000008</v>
      </c>
      <c r="I707">
        <v>54.051630000000003</v>
      </c>
      <c r="J707" cm="1">
        <f t="array" ref="J707">LOOKUP(1,1/FREQUENCY(0,SIN((RADIANS($M$3:$M$471-H707))/2)^2+SIN((RADIANS($N$3:$N$471-I707))/2)^2*COS(RADIANS($M$3:$M$471))*COS(RADIANS(H707))),$L$3:$L$471)</f>
        <v>398</v>
      </c>
    </row>
    <row r="708" spans="1:10">
      <c r="A708" t="s">
        <v>2035</v>
      </c>
      <c r="B708">
        <v>1058</v>
      </c>
      <c r="C708">
        <v>229</v>
      </c>
      <c r="D708">
        <v>123</v>
      </c>
      <c r="E708">
        <v>106</v>
      </c>
      <c r="F708">
        <v>26</v>
      </c>
      <c r="G708">
        <v>24594</v>
      </c>
      <c r="H708">
        <v>9.7285280000000007</v>
      </c>
      <c r="I708">
        <v>54.113809000000003</v>
      </c>
      <c r="J708" cm="1">
        <f t="array" ref="J708">LOOKUP(1,1/FREQUENCY(0,SIN((RADIANS($M$3:$M$471-H708))/2)^2+SIN((RADIANS($N$3:$N$471-I708))/2)^2*COS(RADIANS($M$3:$M$471))*COS(RADIANS(H708))),$L$3:$L$471)</f>
        <v>398</v>
      </c>
    </row>
    <row r="709" spans="1:10">
      <c r="A709" t="s">
        <v>2036</v>
      </c>
      <c r="B709">
        <v>1058</v>
      </c>
      <c r="C709">
        <v>599</v>
      </c>
      <c r="D709">
        <v>322</v>
      </c>
      <c r="E709">
        <v>277</v>
      </c>
      <c r="F709">
        <v>36</v>
      </c>
      <c r="G709">
        <v>24819</v>
      </c>
      <c r="H709">
        <v>9.6134810000000002</v>
      </c>
      <c r="I709">
        <v>54.136910999999998</v>
      </c>
      <c r="J709" cm="1">
        <f t="array" ref="J709">LOOKUP(1,1/FREQUENCY(0,SIN((RADIANS($M$3:$M$471-H709))/2)^2+SIN((RADIANS($N$3:$N$471-I709))/2)^2*COS(RADIANS($M$3:$M$471))*COS(RADIANS(H709))),$L$3:$L$471)</f>
        <v>398</v>
      </c>
    </row>
    <row r="710" spans="1:10">
      <c r="A710" t="s">
        <v>1427</v>
      </c>
      <c r="B710">
        <v>1058</v>
      </c>
      <c r="C710">
        <v>595</v>
      </c>
      <c r="D710">
        <v>301</v>
      </c>
      <c r="E710">
        <v>294</v>
      </c>
      <c r="F710">
        <v>42</v>
      </c>
      <c r="G710">
        <v>24594</v>
      </c>
      <c r="H710">
        <v>9.6996830000000003</v>
      </c>
      <c r="I710">
        <v>54.131914000000002</v>
      </c>
      <c r="J710" cm="1">
        <f t="array" ref="J710">LOOKUP(1,1/FREQUENCY(0,SIN((RADIANS($M$3:$M$471-H710))/2)^2+SIN((RADIANS($N$3:$N$471-I710))/2)^2*COS(RADIANS($M$3:$M$471))*COS(RADIANS(H710))),$L$3:$L$471)</f>
        <v>398</v>
      </c>
    </row>
    <row r="711" spans="1:10">
      <c r="A711" t="s">
        <v>2037</v>
      </c>
      <c r="B711">
        <v>1058</v>
      </c>
      <c r="C711">
        <v>245</v>
      </c>
      <c r="D711">
        <v>129</v>
      </c>
      <c r="E711">
        <v>116</v>
      </c>
      <c r="F711">
        <v>31</v>
      </c>
      <c r="G711">
        <v>25557</v>
      </c>
      <c r="H711">
        <v>9.4524740000000005</v>
      </c>
      <c r="I711">
        <v>54.168951999999997</v>
      </c>
      <c r="J711" cm="1">
        <f t="array" ref="J711">LOOKUP(1,1/FREQUENCY(0,SIN((RADIANS($M$3:$M$471-H711))/2)^2+SIN((RADIANS($N$3:$N$471-I711))/2)^2*COS(RADIANS($M$3:$M$471))*COS(RADIANS(H711))),$L$3:$L$471)</f>
        <v>402</v>
      </c>
    </row>
    <row r="712" spans="1:10">
      <c r="A712" t="s">
        <v>2038</v>
      </c>
      <c r="B712">
        <v>1058</v>
      </c>
      <c r="C712">
        <v>681</v>
      </c>
      <c r="D712">
        <v>363</v>
      </c>
      <c r="E712">
        <v>318</v>
      </c>
      <c r="F712">
        <v>62</v>
      </c>
      <c r="G712">
        <v>25590</v>
      </c>
      <c r="H712">
        <v>9.5746059999999993</v>
      </c>
      <c r="I712">
        <v>54.111750999999998</v>
      </c>
      <c r="J712" cm="1">
        <f t="array" ref="J712">LOOKUP(1,1/FREQUENCY(0,SIN((RADIANS($M$3:$M$471-H712))/2)^2+SIN((RADIANS($N$3:$N$471-I712))/2)^2*COS(RADIANS($M$3:$M$471))*COS(RADIANS(H712))),$L$3:$L$471)</f>
        <v>402</v>
      </c>
    </row>
    <row r="713" spans="1:10">
      <c r="A713" t="s">
        <v>2039</v>
      </c>
      <c r="B713">
        <v>1058</v>
      </c>
      <c r="C713">
        <v>1705</v>
      </c>
      <c r="D713">
        <v>848</v>
      </c>
      <c r="E713">
        <v>857</v>
      </c>
      <c r="F713">
        <v>117</v>
      </c>
      <c r="G713">
        <v>24634</v>
      </c>
      <c r="H713">
        <v>9.9172840000000004</v>
      </c>
      <c r="I713">
        <v>54.048943999999999</v>
      </c>
      <c r="J713" cm="1">
        <f t="array" ref="J713">LOOKUP(1,1/FREQUENCY(0,SIN((RADIANS($M$3:$M$471-H713))/2)^2+SIN((RADIANS($N$3:$N$471-I713))/2)^2*COS(RADIANS($M$3:$M$471))*COS(RADIANS(H713))),$L$3:$L$471)</f>
        <v>23</v>
      </c>
    </row>
    <row r="714" spans="1:10">
      <c r="A714" t="s">
        <v>2040</v>
      </c>
      <c r="B714">
        <v>1058</v>
      </c>
      <c r="C714">
        <v>95</v>
      </c>
      <c r="D714">
        <v>46</v>
      </c>
      <c r="E714">
        <v>49</v>
      </c>
      <c r="F714">
        <v>30</v>
      </c>
      <c r="G714">
        <v>24594</v>
      </c>
      <c r="H714">
        <v>9.7211269999999992</v>
      </c>
      <c r="I714">
        <v>54.101225999999997</v>
      </c>
      <c r="J714" cm="1">
        <f t="array" ref="J714">LOOKUP(1,1/FREQUENCY(0,SIN((RADIANS($M$3:$M$471-H714))/2)^2+SIN((RADIANS($N$3:$N$471-I714))/2)^2*COS(RADIANS($M$3:$M$471))*COS(RADIANS(H714))),$L$3:$L$471)</f>
        <v>398</v>
      </c>
    </row>
    <row r="715" spans="1:10">
      <c r="A715" t="s">
        <v>2041</v>
      </c>
      <c r="B715">
        <v>1058</v>
      </c>
      <c r="C715">
        <v>439</v>
      </c>
      <c r="D715">
        <v>226</v>
      </c>
      <c r="E715">
        <v>213</v>
      </c>
      <c r="F715">
        <v>46</v>
      </c>
      <c r="G715">
        <v>24594</v>
      </c>
      <c r="H715">
        <v>9.6520410000000005</v>
      </c>
      <c r="I715">
        <v>54.116584000000003</v>
      </c>
      <c r="J715" cm="1">
        <f t="array" ref="J715">LOOKUP(1,1/FREQUENCY(0,SIN((RADIANS($M$3:$M$471-H715))/2)^2+SIN((RADIANS($N$3:$N$471-I715))/2)^2*COS(RADIANS($M$3:$M$471))*COS(RADIANS(H715))),$L$3:$L$471)</f>
        <v>398</v>
      </c>
    </row>
    <row r="716" spans="1:10">
      <c r="A716" t="s">
        <v>2042</v>
      </c>
      <c r="B716">
        <v>1058</v>
      </c>
      <c r="C716">
        <v>347</v>
      </c>
      <c r="D716">
        <v>167</v>
      </c>
      <c r="E716">
        <v>180</v>
      </c>
      <c r="F716">
        <v>51</v>
      </c>
      <c r="G716">
        <v>25557</v>
      </c>
      <c r="H716">
        <v>9.4928489999999996</v>
      </c>
      <c r="I716">
        <v>54.101581000000003</v>
      </c>
      <c r="J716" cm="1">
        <f t="array" ref="J716">LOOKUP(1,1/FREQUENCY(0,SIN((RADIANS($M$3:$M$471-H716))/2)^2+SIN((RADIANS($N$3:$N$471-I716))/2)^2*COS(RADIANS($M$3:$M$471))*COS(RADIANS(H716))),$L$3:$L$471)</f>
        <v>402</v>
      </c>
    </row>
    <row r="717" spans="1:10">
      <c r="A717" t="s">
        <v>2043</v>
      </c>
      <c r="B717">
        <v>1058</v>
      </c>
      <c r="C717">
        <v>334</v>
      </c>
      <c r="D717">
        <v>179</v>
      </c>
      <c r="E717">
        <v>155</v>
      </c>
      <c r="F717">
        <v>29</v>
      </c>
      <c r="G717">
        <v>25557</v>
      </c>
      <c r="H717">
        <v>9.3798220000000008</v>
      </c>
      <c r="I717">
        <v>54.142654999999998</v>
      </c>
      <c r="J717" cm="1">
        <f t="array" ref="J717">LOOKUP(1,1/FREQUENCY(0,SIN((RADIANS($M$3:$M$471-H717))/2)^2+SIN((RADIANS($N$3:$N$471-I717))/2)^2*COS(RADIANS($M$3:$M$471))*COS(RADIANS(H717))),$L$3:$L$471)</f>
        <v>402</v>
      </c>
    </row>
    <row r="718" spans="1:10">
      <c r="A718" t="s">
        <v>2044</v>
      </c>
      <c r="B718">
        <v>1058</v>
      </c>
      <c r="C718">
        <v>70</v>
      </c>
      <c r="D718">
        <v>35</v>
      </c>
      <c r="E718">
        <v>35</v>
      </c>
      <c r="F718">
        <v>9</v>
      </c>
      <c r="G718">
        <v>25585</v>
      </c>
      <c r="H718">
        <v>9.4867939999999997</v>
      </c>
      <c r="I718">
        <v>54.173287999999999</v>
      </c>
      <c r="J718" cm="1">
        <f t="array" ref="J718">LOOKUP(1,1/FREQUENCY(0,SIN((RADIANS($M$3:$M$471-H718))/2)^2+SIN((RADIANS($N$3:$N$471-I718))/2)^2*COS(RADIANS($M$3:$M$471))*COS(RADIANS(H718))),$L$3:$L$471)</f>
        <v>402</v>
      </c>
    </row>
    <row r="719" spans="1:10">
      <c r="A719" t="s">
        <v>2045</v>
      </c>
      <c r="B719">
        <v>1058</v>
      </c>
      <c r="C719">
        <v>328</v>
      </c>
      <c r="D719">
        <v>171</v>
      </c>
      <c r="E719">
        <v>157</v>
      </c>
      <c r="F719">
        <v>49</v>
      </c>
      <c r="G719">
        <v>24594</v>
      </c>
      <c r="H719">
        <v>9.6935169999999999</v>
      </c>
      <c r="I719">
        <v>54.104211999999997</v>
      </c>
      <c r="J719" cm="1">
        <f t="array" ref="J719">LOOKUP(1,1/FREQUENCY(0,SIN((RADIANS($M$3:$M$471-H719))/2)^2+SIN((RADIANS($N$3:$N$471-I719))/2)^2*COS(RADIANS($M$3:$M$471))*COS(RADIANS(H719))),$L$3:$L$471)</f>
        <v>398</v>
      </c>
    </row>
    <row r="720" spans="1:10">
      <c r="A720" t="s">
        <v>2046</v>
      </c>
      <c r="B720">
        <v>1058</v>
      </c>
      <c r="C720">
        <v>235</v>
      </c>
      <c r="D720">
        <v>123</v>
      </c>
      <c r="E720">
        <v>112</v>
      </c>
      <c r="F720">
        <v>20</v>
      </c>
      <c r="G720">
        <v>25557</v>
      </c>
      <c r="H720">
        <v>9.4224139999999998</v>
      </c>
      <c r="I720">
        <v>54.103293999999998</v>
      </c>
      <c r="J720" cm="1">
        <f t="array" ref="J720">LOOKUP(1,1/FREQUENCY(0,SIN((RADIANS($M$3:$M$471-H720))/2)^2+SIN((RADIANS($N$3:$N$471-I720))/2)^2*COS(RADIANS($M$3:$M$471))*COS(RADIANS(H720))),$L$3:$L$471)</f>
        <v>402</v>
      </c>
    </row>
    <row r="721" spans="1:10">
      <c r="A721" t="s">
        <v>2047</v>
      </c>
      <c r="B721">
        <v>1058</v>
      </c>
      <c r="C721">
        <v>1020</v>
      </c>
      <c r="D721">
        <v>516</v>
      </c>
      <c r="E721">
        <v>504</v>
      </c>
      <c r="F721">
        <v>87</v>
      </c>
      <c r="G721">
        <v>24819</v>
      </c>
      <c r="H721">
        <v>9.5557149999999993</v>
      </c>
      <c r="I721">
        <v>54.129823999999999</v>
      </c>
      <c r="J721" cm="1">
        <f t="array" ref="J721">LOOKUP(1,1/FREQUENCY(0,SIN((RADIANS($M$3:$M$471-H721))/2)^2+SIN((RADIANS($N$3:$N$471-I721))/2)^2*COS(RADIANS($M$3:$M$471))*COS(RADIANS(H721))),$L$3:$L$471)</f>
        <v>402</v>
      </c>
    </row>
    <row r="722" spans="1:10">
      <c r="A722" t="s">
        <v>2048</v>
      </c>
      <c r="B722">
        <v>1058</v>
      </c>
      <c r="C722">
        <v>324</v>
      </c>
      <c r="D722">
        <v>146</v>
      </c>
      <c r="E722">
        <v>178</v>
      </c>
      <c r="F722">
        <v>40</v>
      </c>
      <c r="G722">
        <v>24594</v>
      </c>
      <c r="H722">
        <v>9.6045210000000001</v>
      </c>
      <c r="I722">
        <v>54.082906999999999</v>
      </c>
      <c r="J722" cm="1">
        <f t="array" ref="J722">LOOKUP(1,1/FREQUENCY(0,SIN((RADIANS($M$3:$M$471-H722))/2)^2+SIN((RADIANS($N$3:$N$471-I722))/2)^2*COS(RADIANS($M$3:$M$471))*COS(RADIANS(H722))),$L$3:$L$471)</f>
        <v>402</v>
      </c>
    </row>
    <row r="723" spans="1:10">
      <c r="A723" t="s">
        <v>2049</v>
      </c>
      <c r="B723">
        <v>1059</v>
      </c>
      <c r="C723">
        <v>8567</v>
      </c>
      <c r="D723">
        <v>4147</v>
      </c>
      <c r="E723">
        <v>4420</v>
      </c>
      <c r="F723">
        <v>198</v>
      </c>
      <c r="G723">
        <v>24376</v>
      </c>
      <c r="H723">
        <v>9.9311579999999999</v>
      </c>
      <c r="I723">
        <v>54.659143999999998</v>
      </c>
      <c r="J723" cm="1">
        <f t="array" ref="J723">LOOKUP(1,1/FREQUENCY(0,SIN((RADIANS($M$3:$M$471-H723))/2)^2+SIN((RADIANS($N$3:$N$471-I723))/2)^2*COS(RADIANS($M$3:$M$471))*COS(RADIANS(H723))),$L$3:$L$471)</f>
        <v>401</v>
      </c>
    </row>
    <row r="724" spans="1:10">
      <c r="A724" t="s">
        <v>2050</v>
      </c>
      <c r="B724">
        <v>1059</v>
      </c>
      <c r="C724">
        <v>25416</v>
      </c>
      <c r="D724">
        <v>12370</v>
      </c>
      <c r="E724">
        <v>13046</v>
      </c>
      <c r="F724">
        <v>1046</v>
      </c>
      <c r="G724">
        <v>24837</v>
      </c>
      <c r="H724">
        <v>9.5666569999999993</v>
      </c>
      <c r="I724">
        <v>54.514941</v>
      </c>
      <c r="J724" cm="1">
        <f t="array" ref="J724">LOOKUP(1,1/FREQUENCY(0,SIN((RADIANS($M$3:$M$471-H724))/2)^2+SIN((RADIANS($N$3:$N$471-I724))/2)^2*COS(RADIANS($M$3:$M$471))*COS(RADIANS(H724))),$L$3:$L$471)</f>
        <v>24</v>
      </c>
    </row>
    <row r="725" spans="1:10">
      <c r="A725" t="s">
        <v>2051</v>
      </c>
      <c r="B725">
        <v>1059</v>
      </c>
      <c r="C725">
        <v>6114</v>
      </c>
      <c r="D725">
        <v>2897</v>
      </c>
      <c r="E725">
        <v>3217</v>
      </c>
      <c r="F725">
        <v>154</v>
      </c>
      <c r="G725">
        <v>24960</v>
      </c>
      <c r="H725">
        <v>9.5509970000000006</v>
      </c>
      <c r="I725">
        <v>54.836857999999999</v>
      </c>
      <c r="J725" cm="1">
        <f t="array" ref="J725">LOOKUP(1,1/FREQUENCY(0,SIN((RADIANS($M$3:$M$471-H725))/2)^2+SIN((RADIANS($N$3:$N$471-I725))/2)^2*COS(RADIANS($M$3:$M$471))*COS(RADIANS(H725))),$L$3:$L$471)</f>
        <v>495</v>
      </c>
    </row>
    <row r="726" spans="1:10">
      <c r="A726" t="s">
        <v>2052</v>
      </c>
      <c r="B726">
        <v>1059</v>
      </c>
      <c r="C726">
        <v>11616</v>
      </c>
      <c r="D726">
        <v>5647</v>
      </c>
      <c r="E726">
        <v>5969</v>
      </c>
      <c r="F726">
        <v>614</v>
      </c>
      <c r="G726">
        <v>24955</v>
      </c>
      <c r="H726">
        <v>9.3831749999999996</v>
      </c>
      <c r="I726">
        <v>54.804240999999998</v>
      </c>
      <c r="J726" cm="1">
        <f t="array" ref="J726">LOOKUP(1,1/FREQUENCY(0,SIN((RADIANS($M$3:$M$471-H726))/2)^2+SIN((RADIANS($N$3:$N$471-I726))/2)^2*COS(RADIANS($M$3:$M$471))*COS(RADIANS(H726))),$L$3:$L$471)</f>
        <v>495</v>
      </c>
    </row>
    <row r="727" spans="1:10">
      <c r="A727" t="s">
        <v>2053</v>
      </c>
      <c r="B727">
        <v>1059</v>
      </c>
      <c r="C727">
        <v>11110</v>
      </c>
      <c r="D727">
        <v>5524</v>
      </c>
      <c r="E727">
        <v>5586</v>
      </c>
      <c r="F727">
        <v>143</v>
      </c>
      <c r="G727">
        <v>24983</v>
      </c>
      <c r="H727">
        <v>9.3246389999999995</v>
      </c>
      <c r="I727">
        <v>54.765104000000001</v>
      </c>
      <c r="J727" cm="1">
        <f t="array" ref="J727">LOOKUP(1,1/FREQUENCY(0,SIN((RADIANS($M$3:$M$471-H727))/2)^2+SIN((RADIANS($N$3:$N$471-I727))/2)^2*COS(RADIANS($M$3:$M$471))*COS(RADIANS(H727))),$L$3:$L$471)</f>
        <v>495</v>
      </c>
    </row>
    <row r="728" spans="1:10">
      <c r="A728" t="s">
        <v>2054</v>
      </c>
      <c r="B728">
        <v>1059</v>
      </c>
      <c r="C728">
        <v>2455</v>
      </c>
      <c r="D728">
        <v>1230</v>
      </c>
      <c r="E728">
        <v>1225</v>
      </c>
      <c r="F728">
        <v>147</v>
      </c>
      <c r="G728">
        <v>24852</v>
      </c>
      <c r="H728">
        <v>9.3721779999999999</v>
      </c>
      <c r="I728">
        <v>54.619737000000001</v>
      </c>
      <c r="J728" cm="1">
        <f t="array" ref="J728">LOOKUP(1,1/FREQUENCY(0,SIN((RADIANS($M$3:$M$471-H728))/2)^2+SIN((RADIANS($N$3:$N$471-I728))/2)^2*COS(RADIANS($M$3:$M$471))*COS(RADIANS(H728))),$L$3:$L$471)</f>
        <v>495</v>
      </c>
    </row>
    <row r="729" spans="1:10">
      <c r="A729" t="s">
        <v>2055</v>
      </c>
      <c r="B729">
        <v>1059</v>
      </c>
      <c r="C729">
        <v>409</v>
      </c>
      <c r="D729">
        <v>193</v>
      </c>
      <c r="E729">
        <v>216</v>
      </c>
      <c r="F729">
        <v>28</v>
      </c>
      <c r="G729">
        <v>24992</v>
      </c>
      <c r="H729">
        <v>9.3004820000000006</v>
      </c>
      <c r="I729">
        <v>54.625582999999999</v>
      </c>
      <c r="J729" cm="1">
        <f t="array" ref="J729">LOOKUP(1,1/FREQUENCY(0,SIN((RADIANS($M$3:$M$471-H729))/2)^2+SIN((RADIANS($N$3:$N$471-I729))/2)^2*COS(RADIANS($M$3:$M$471))*COS(RADIANS(H729))),$L$3:$L$471)</f>
        <v>272</v>
      </c>
    </row>
    <row r="730" spans="1:10">
      <c r="A730" t="s">
        <v>2056</v>
      </c>
      <c r="B730">
        <v>1059</v>
      </c>
      <c r="C730">
        <v>960</v>
      </c>
      <c r="D730">
        <v>487</v>
      </c>
      <c r="E730">
        <v>473</v>
      </c>
      <c r="F730">
        <v>60</v>
      </c>
      <c r="G730">
        <v>24963</v>
      </c>
      <c r="H730">
        <v>9.3718000000000004</v>
      </c>
      <c r="I730">
        <v>54.657223999999999</v>
      </c>
      <c r="J730" cm="1">
        <f t="array" ref="J730">LOOKUP(1,1/FREQUENCY(0,SIN((RADIANS($M$3:$M$471-H730))/2)^2+SIN((RADIANS($N$3:$N$471-I730))/2)^2*COS(RADIANS($M$3:$M$471))*COS(RADIANS(H730))),$L$3:$L$471)</f>
        <v>495</v>
      </c>
    </row>
    <row r="731" spans="1:10">
      <c r="A731" t="s">
        <v>2057</v>
      </c>
      <c r="B731">
        <v>1059</v>
      </c>
      <c r="C731">
        <v>736</v>
      </c>
      <c r="D731">
        <v>378</v>
      </c>
      <c r="E731">
        <v>358</v>
      </c>
      <c r="F731">
        <v>37</v>
      </c>
      <c r="G731">
        <v>24992</v>
      </c>
      <c r="H731">
        <v>9.2718319999999999</v>
      </c>
      <c r="I731">
        <v>54.612614999999998</v>
      </c>
      <c r="J731" cm="1">
        <f t="array" ref="J731">LOOKUP(1,1/FREQUENCY(0,SIN((RADIANS($M$3:$M$471-H731))/2)^2+SIN((RADIANS($N$3:$N$471-I731))/2)^2*COS(RADIANS($M$3:$M$471))*COS(RADIANS(H731))),$L$3:$L$471)</f>
        <v>272</v>
      </c>
    </row>
    <row r="732" spans="1:10">
      <c r="A732" t="s">
        <v>2058</v>
      </c>
      <c r="B732">
        <v>1059</v>
      </c>
      <c r="C732">
        <v>1052</v>
      </c>
      <c r="D732">
        <v>512</v>
      </c>
      <c r="E732">
        <v>540</v>
      </c>
      <c r="F732">
        <v>80</v>
      </c>
      <c r="G732">
        <v>24852</v>
      </c>
      <c r="H732">
        <v>9.3853969999999993</v>
      </c>
      <c r="I732">
        <v>54.616940999999997</v>
      </c>
      <c r="J732" cm="1">
        <f t="array" ref="J732">LOOKUP(1,1/FREQUENCY(0,SIN((RADIANS($M$3:$M$471-H732))/2)^2+SIN((RADIANS($N$3:$N$471-I732))/2)^2*COS(RADIANS($M$3:$M$471))*COS(RADIANS(H732))),$L$3:$L$471)</f>
        <v>495</v>
      </c>
    </row>
    <row r="733" spans="1:10">
      <c r="A733" t="s">
        <v>2059</v>
      </c>
      <c r="B733">
        <v>1059</v>
      </c>
      <c r="C733">
        <v>495</v>
      </c>
      <c r="D733">
        <v>254</v>
      </c>
      <c r="E733">
        <v>241</v>
      </c>
      <c r="F733">
        <v>38</v>
      </c>
      <c r="G733">
        <v>24852</v>
      </c>
      <c r="H733">
        <v>9.3201459999999994</v>
      </c>
      <c r="I733">
        <v>54.572957000000002</v>
      </c>
      <c r="J733" cm="1">
        <f t="array" ref="J733">LOOKUP(1,1/FREQUENCY(0,SIN((RADIANS($M$3:$M$471-H733))/2)^2+SIN((RADIANS($N$3:$N$471-I733))/2)^2*COS(RADIANS($M$3:$M$471))*COS(RADIANS(H733))),$L$3:$L$471)</f>
        <v>272</v>
      </c>
    </row>
    <row r="734" spans="1:10">
      <c r="A734" t="s">
        <v>2060</v>
      </c>
      <c r="B734">
        <v>1059</v>
      </c>
      <c r="C734">
        <v>339</v>
      </c>
      <c r="D734">
        <v>188</v>
      </c>
      <c r="E734">
        <v>151</v>
      </c>
      <c r="F734">
        <v>33</v>
      </c>
      <c r="G734">
        <v>24852</v>
      </c>
      <c r="H734">
        <v>9.289498</v>
      </c>
      <c r="I734">
        <v>54.592309</v>
      </c>
      <c r="J734" cm="1">
        <f t="array" ref="J734">LOOKUP(1,1/FREQUENCY(0,SIN((RADIANS($M$3:$M$471-H734))/2)^2+SIN((RADIANS($N$3:$N$471-I734))/2)^2*COS(RADIANS($M$3:$M$471))*COS(RADIANS(H734))),$L$3:$L$471)</f>
        <v>272</v>
      </c>
    </row>
    <row r="735" spans="1:10">
      <c r="A735" t="s">
        <v>2061</v>
      </c>
      <c r="B735">
        <v>1059</v>
      </c>
      <c r="C735">
        <v>2480</v>
      </c>
      <c r="D735">
        <v>1221</v>
      </c>
      <c r="E735">
        <v>1259</v>
      </c>
      <c r="F735">
        <v>87</v>
      </c>
      <c r="G735">
        <v>24997</v>
      </c>
      <c r="H735">
        <v>9.3311109999999999</v>
      </c>
      <c r="I735">
        <v>54.688265999999999</v>
      </c>
      <c r="J735" cm="1">
        <f t="array" ref="J735">LOOKUP(1,1/FREQUENCY(0,SIN((RADIANS($M$3:$M$471-H735))/2)^2+SIN((RADIANS($N$3:$N$471-I735))/2)^2*COS(RADIANS($M$3:$M$471))*COS(RADIANS(H735))),$L$3:$L$471)</f>
        <v>272</v>
      </c>
    </row>
    <row r="736" spans="1:10">
      <c r="A736" t="s">
        <v>2062</v>
      </c>
      <c r="B736">
        <v>1059</v>
      </c>
      <c r="C736">
        <v>685</v>
      </c>
      <c r="D736">
        <v>307</v>
      </c>
      <c r="E736">
        <v>378</v>
      </c>
      <c r="F736">
        <v>69</v>
      </c>
      <c r="G736">
        <v>24857</v>
      </c>
      <c r="H736">
        <v>9.6668210000000006</v>
      </c>
      <c r="I736">
        <v>54.500272000000002</v>
      </c>
      <c r="J736" cm="1">
        <f t="array" ref="J736">LOOKUP(1,1/FREQUENCY(0,SIN((RADIANS($M$3:$M$471-H736))/2)^2+SIN((RADIANS($N$3:$N$471-I736))/2)^2*COS(RADIANS($M$3:$M$471))*COS(RADIANS(H736))),$L$3:$L$471)</f>
        <v>24</v>
      </c>
    </row>
    <row r="737" spans="1:10">
      <c r="A737" t="s">
        <v>2063</v>
      </c>
      <c r="B737">
        <v>1059</v>
      </c>
      <c r="C737">
        <v>2129</v>
      </c>
      <c r="D737">
        <v>1038</v>
      </c>
      <c r="E737">
        <v>1091</v>
      </c>
      <c r="F737">
        <v>398</v>
      </c>
      <c r="G737">
        <v>24866</v>
      </c>
      <c r="H737">
        <v>9.5531559999999995</v>
      </c>
      <c r="I737">
        <v>54.493338999999999</v>
      </c>
      <c r="J737" cm="1">
        <f t="array" ref="J737">LOOKUP(1,1/FREQUENCY(0,SIN((RADIANS($M$3:$M$471-H737))/2)^2+SIN((RADIANS($N$3:$N$471-I737))/2)^2*COS(RADIANS($M$3:$M$471))*COS(RADIANS(H737))),$L$3:$L$471)</f>
        <v>24</v>
      </c>
    </row>
    <row r="738" spans="1:10">
      <c r="A738" t="s">
        <v>2064</v>
      </c>
      <c r="B738">
        <v>1059</v>
      </c>
      <c r="C738">
        <v>1140</v>
      </c>
      <c r="D738">
        <v>565</v>
      </c>
      <c r="E738">
        <v>575</v>
      </c>
      <c r="F738">
        <v>68</v>
      </c>
      <c r="G738">
        <v>24867</v>
      </c>
      <c r="H738">
        <v>9.5121450000000003</v>
      </c>
      <c r="I738">
        <v>54.487450000000003</v>
      </c>
      <c r="J738" cm="1">
        <f t="array" ref="J738">LOOKUP(1,1/FREQUENCY(0,SIN((RADIANS($M$3:$M$471-H738))/2)^2+SIN((RADIANS($N$3:$N$471-I738))/2)^2*COS(RADIANS($M$3:$M$471))*COS(RADIANS(H738))),$L$3:$L$471)</f>
        <v>24</v>
      </c>
    </row>
    <row r="739" spans="1:10">
      <c r="A739" t="s">
        <v>2065</v>
      </c>
      <c r="B739">
        <v>1059</v>
      </c>
      <c r="C739">
        <v>2576</v>
      </c>
      <c r="D739">
        <v>1256</v>
      </c>
      <c r="E739">
        <v>1320</v>
      </c>
      <c r="F739">
        <v>215</v>
      </c>
      <c r="G739">
        <v>24857</v>
      </c>
      <c r="H739">
        <v>9.5990169999999999</v>
      </c>
      <c r="I739">
        <v>54.504652999999998</v>
      </c>
      <c r="J739" cm="1">
        <f t="array" ref="J739">LOOKUP(1,1/FREQUENCY(0,SIN((RADIANS($M$3:$M$471-H739))/2)^2+SIN((RADIANS($N$3:$N$471-I739))/2)^2*COS(RADIANS($M$3:$M$471))*COS(RADIANS(H739))),$L$3:$L$471)</f>
        <v>24</v>
      </c>
    </row>
    <row r="740" spans="1:10">
      <c r="A740" t="s">
        <v>2066</v>
      </c>
      <c r="B740">
        <v>1059</v>
      </c>
      <c r="C740">
        <v>368</v>
      </c>
      <c r="D740">
        <v>181</v>
      </c>
      <c r="E740">
        <v>187</v>
      </c>
      <c r="F740">
        <v>46</v>
      </c>
      <c r="G740">
        <v>24884</v>
      </c>
      <c r="H740">
        <v>9.6126159999999992</v>
      </c>
      <c r="I740">
        <v>54.463239999999999</v>
      </c>
      <c r="J740" cm="1">
        <f t="array" ref="J740">LOOKUP(1,1/FREQUENCY(0,SIN((RADIANS($M$3:$M$471-H740))/2)^2+SIN((RADIANS($N$3:$N$471-I740))/2)^2*COS(RADIANS($M$3:$M$471))*COS(RADIANS(H740))),$L$3:$L$471)</f>
        <v>24</v>
      </c>
    </row>
    <row r="741" spans="1:10">
      <c r="A741" t="s">
        <v>2067</v>
      </c>
      <c r="B741">
        <v>1059</v>
      </c>
      <c r="C741">
        <v>959</v>
      </c>
      <c r="D741">
        <v>480</v>
      </c>
      <c r="E741">
        <v>479</v>
      </c>
      <c r="F741">
        <v>81</v>
      </c>
      <c r="G741">
        <v>24878</v>
      </c>
      <c r="H741">
        <v>9.5374990000000004</v>
      </c>
      <c r="I741">
        <v>54.457147999999997</v>
      </c>
      <c r="J741" cm="1">
        <f t="array" ref="J741">LOOKUP(1,1/FREQUENCY(0,SIN((RADIANS($M$3:$M$471-H741))/2)^2+SIN((RADIANS($N$3:$N$471-I741))/2)^2*COS(RADIANS($M$3:$M$471))*COS(RADIANS(H741))),$L$3:$L$471)</f>
        <v>24</v>
      </c>
    </row>
    <row r="742" spans="1:10">
      <c r="A742" t="s">
        <v>2068</v>
      </c>
      <c r="B742">
        <v>1059</v>
      </c>
      <c r="C742">
        <v>260</v>
      </c>
      <c r="D742">
        <v>124</v>
      </c>
      <c r="E742">
        <v>136</v>
      </c>
      <c r="F742">
        <v>45</v>
      </c>
      <c r="G742">
        <v>24878</v>
      </c>
      <c r="H742">
        <v>9.5729199999999999</v>
      </c>
      <c r="I742">
        <v>54.450240000000001</v>
      </c>
      <c r="J742" cm="1">
        <f t="array" ref="J742">LOOKUP(1,1/FREQUENCY(0,SIN((RADIANS($M$3:$M$471-H742))/2)^2+SIN((RADIANS($N$3:$N$471-I742))/2)^2*COS(RADIANS($M$3:$M$471))*COS(RADIANS(H742))),$L$3:$L$471)</f>
        <v>24</v>
      </c>
    </row>
    <row r="743" spans="1:10">
      <c r="A743" t="s">
        <v>2069</v>
      </c>
      <c r="B743">
        <v>1059</v>
      </c>
      <c r="C743">
        <v>866</v>
      </c>
      <c r="D743">
        <v>412</v>
      </c>
      <c r="E743">
        <v>454</v>
      </c>
      <c r="F743">
        <v>86</v>
      </c>
      <c r="G743">
        <v>24884</v>
      </c>
      <c r="H743">
        <v>9.5667860000000005</v>
      </c>
      <c r="I743">
        <v>54.472501000000001</v>
      </c>
      <c r="J743" cm="1">
        <f t="array" ref="J743">LOOKUP(1,1/FREQUENCY(0,SIN((RADIANS($M$3:$M$471-H743))/2)^2+SIN((RADIANS($N$3:$N$471-I743))/2)^2*COS(RADIANS($M$3:$M$471))*COS(RADIANS(H743))),$L$3:$L$471)</f>
        <v>24</v>
      </c>
    </row>
    <row r="744" spans="1:10">
      <c r="A744" t="s">
        <v>2070</v>
      </c>
      <c r="B744">
        <v>1059</v>
      </c>
      <c r="C744">
        <v>404</v>
      </c>
      <c r="D744">
        <v>194</v>
      </c>
      <c r="E744">
        <v>210</v>
      </c>
      <c r="F744">
        <v>97</v>
      </c>
      <c r="G744">
        <v>24943</v>
      </c>
      <c r="H744">
        <v>9.4771210000000004</v>
      </c>
      <c r="I744">
        <v>54.765065999999997</v>
      </c>
      <c r="J744" cm="1">
        <f t="array" ref="J744">LOOKUP(1,1/FREQUENCY(0,SIN((RADIANS($M$3:$M$471-H744))/2)^2+SIN((RADIANS($N$3:$N$471-I744))/2)^2*COS(RADIANS($M$3:$M$471))*COS(RADIANS(H744))),$L$3:$L$471)</f>
        <v>495</v>
      </c>
    </row>
    <row r="745" spans="1:10">
      <c r="A745" t="s">
        <v>2071</v>
      </c>
      <c r="B745">
        <v>1059</v>
      </c>
      <c r="C745">
        <v>531</v>
      </c>
      <c r="D745">
        <v>269</v>
      </c>
      <c r="E745">
        <v>262</v>
      </c>
      <c r="F745">
        <v>58</v>
      </c>
      <c r="G745">
        <v>24975</v>
      </c>
      <c r="H745">
        <v>9.5748580000000008</v>
      </c>
      <c r="I745">
        <v>54.739080000000001</v>
      </c>
      <c r="J745" cm="1">
        <f t="array" ref="J745">LOOKUP(1,1/FREQUENCY(0,SIN((RADIANS($M$3:$M$471-H745))/2)^2+SIN((RADIANS($N$3:$N$471-I745))/2)^2*COS(RADIANS($M$3:$M$471))*COS(RADIANS(H745))),$L$3:$L$471)</f>
        <v>495</v>
      </c>
    </row>
    <row r="746" spans="1:10">
      <c r="A746" t="s">
        <v>2072</v>
      </c>
      <c r="B746">
        <v>1059</v>
      </c>
      <c r="C746">
        <v>1804</v>
      </c>
      <c r="D746">
        <v>895</v>
      </c>
      <c r="E746">
        <v>909</v>
      </c>
      <c r="F746">
        <v>72</v>
      </c>
      <c r="G746">
        <v>24991</v>
      </c>
      <c r="H746">
        <v>9.5134439999999998</v>
      </c>
      <c r="I746">
        <v>54.699351999999998</v>
      </c>
      <c r="J746" cm="1">
        <f t="array" ref="J746">LOOKUP(1,1/FREQUENCY(0,SIN((RADIANS($M$3:$M$471-H746))/2)^2+SIN((RADIANS($N$3:$N$471-I746))/2)^2*COS(RADIANS($M$3:$M$471))*COS(RADIANS(H746))),$L$3:$L$471)</f>
        <v>495</v>
      </c>
    </row>
    <row r="747" spans="1:10">
      <c r="A747" t="s">
        <v>2073</v>
      </c>
      <c r="B747">
        <v>1059</v>
      </c>
      <c r="C747">
        <v>1236</v>
      </c>
      <c r="D747">
        <v>636</v>
      </c>
      <c r="E747">
        <v>600</v>
      </c>
      <c r="F747">
        <v>76</v>
      </c>
      <c r="G747">
        <v>24975</v>
      </c>
      <c r="H747">
        <v>9.5294260000000008</v>
      </c>
      <c r="I747">
        <v>54.748128000000001</v>
      </c>
      <c r="J747" cm="1">
        <f t="array" ref="J747">LOOKUP(1,1/FREQUENCY(0,SIN((RADIANS($M$3:$M$471-H747))/2)^2+SIN((RADIANS($N$3:$N$471-I747))/2)^2*COS(RADIANS($M$3:$M$471))*COS(RADIANS(H747))),$L$3:$L$471)</f>
        <v>495</v>
      </c>
    </row>
    <row r="748" spans="1:10">
      <c r="A748" t="s">
        <v>2074</v>
      </c>
      <c r="B748">
        <v>1059</v>
      </c>
      <c r="C748">
        <v>2354</v>
      </c>
      <c r="D748">
        <v>1183</v>
      </c>
      <c r="E748">
        <v>1171</v>
      </c>
      <c r="F748">
        <v>122</v>
      </c>
      <c r="G748">
        <v>24975</v>
      </c>
      <c r="H748">
        <v>9.5774000000000008</v>
      </c>
      <c r="I748">
        <v>54.765160000000002</v>
      </c>
      <c r="J748" cm="1">
        <f t="array" ref="J748">LOOKUP(1,1/FREQUENCY(0,SIN((RADIANS($M$3:$M$471-H748))/2)^2+SIN((RADIANS($N$3:$N$471-I748))/2)^2*COS(RADIANS($M$3:$M$471))*COS(RADIANS(H748))),$L$3:$L$471)</f>
        <v>495</v>
      </c>
    </row>
    <row r="749" spans="1:10">
      <c r="A749" t="s">
        <v>2075</v>
      </c>
      <c r="B749">
        <v>1059</v>
      </c>
      <c r="C749">
        <v>697</v>
      </c>
      <c r="D749">
        <v>355</v>
      </c>
      <c r="E749">
        <v>342</v>
      </c>
      <c r="F749">
        <v>90</v>
      </c>
      <c r="G749">
        <v>24975</v>
      </c>
      <c r="H749">
        <v>9.5255010000000002</v>
      </c>
      <c r="I749">
        <v>54.777203</v>
      </c>
      <c r="J749" cm="1">
        <f t="array" ref="J749">LOOKUP(1,1/FREQUENCY(0,SIN((RADIANS($M$3:$M$471-H749))/2)^2+SIN((RADIANS($N$3:$N$471-I749))/2)^2*COS(RADIANS($M$3:$M$471))*COS(RADIANS(H749))),$L$3:$L$471)</f>
        <v>495</v>
      </c>
    </row>
    <row r="750" spans="1:10">
      <c r="A750" t="s">
        <v>2076</v>
      </c>
      <c r="B750">
        <v>1059</v>
      </c>
      <c r="C750">
        <v>1586</v>
      </c>
      <c r="D750">
        <v>788</v>
      </c>
      <c r="E750">
        <v>798</v>
      </c>
      <c r="F750">
        <v>104</v>
      </c>
      <c r="G750">
        <v>24991</v>
      </c>
      <c r="H750">
        <v>9.4924359999999997</v>
      </c>
      <c r="I750">
        <v>54.728588999999999</v>
      </c>
      <c r="J750" cm="1">
        <f t="array" ref="J750">LOOKUP(1,1/FREQUENCY(0,SIN((RADIANS($M$3:$M$471-H750))/2)^2+SIN((RADIANS($N$3:$N$471-I750))/2)^2*COS(RADIANS($M$3:$M$471))*COS(RADIANS(H750))),$L$3:$L$471)</f>
        <v>495</v>
      </c>
    </row>
    <row r="751" spans="1:10">
      <c r="A751" t="s">
        <v>2077</v>
      </c>
      <c r="B751">
        <v>1059</v>
      </c>
      <c r="C751">
        <v>281</v>
      </c>
      <c r="D751">
        <v>148</v>
      </c>
      <c r="E751">
        <v>133</v>
      </c>
      <c r="F751">
        <v>624</v>
      </c>
      <c r="G751">
        <v>24399</v>
      </c>
      <c r="H751">
        <v>9.9323320000000006</v>
      </c>
      <c r="I751">
        <v>54.630563000000002</v>
      </c>
      <c r="J751" cm="1">
        <f t="array" ref="J751">LOOKUP(1,1/FREQUENCY(0,SIN((RADIANS($M$3:$M$471-H751))/2)^2+SIN((RADIANS($N$3:$N$471-I751))/2)^2*COS(RADIANS($M$3:$M$471))*COS(RADIANS(H751))),$L$3:$L$471)</f>
        <v>401</v>
      </c>
    </row>
    <row r="752" spans="1:10">
      <c r="A752" t="s">
        <v>2078</v>
      </c>
      <c r="B752">
        <v>1059</v>
      </c>
      <c r="C752">
        <v>207</v>
      </c>
      <c r="D752">
        <v>89</v>
      </c>
      <c r="E752">
        <v>118</v>
      </c>
      <c r="F752">
        <v>31</v>
      </c>
      <c r="G752">
        <v>24376</v>
      </c>
      <c r="H752">
        <v>9.9184199999999993</v>
      </c>
      <c r="I752">
        <v>54.637616999999999</v>
      </c>
      <c r="J752" cm="1">
        <f t="array" ref="J752">LOOKUP(1,1/FREQUENCY(0,SIN((RADIANS($M$3:$M$471-H752))/2)^2+SIN((RADIANS($N$3:$N$471-I752))/2)^2*COS(RADIANS($M$3:$M$471))*COS(RADIANS(H752))),$L$3:$L$471)</f>
        <v>401</v>
      </c>
    </row>
    <row r="753" spans="1:10">
      <c r="A753" t="s">
        <v>2079</v>
      </c>
      <c r="B753">
        <v>1059</v>
      </c>
      <c r="C753">
        <v>307</v>
      </c>
      <c r="D753">
        <v>162</v>
      </c>
      <c r="E753">
        <v>145</v>
      </c>
      <c r="F753">
        <v>43</v>
      </c>
      <c r="G753">
        <v>24407</v>
      </c>
      <c r="H753">
        <v>9.8420459999999999</v>
      </c>
      <c r="I753">
        <v>54.674619</v>
      </c>
      <c r="J753" cm="1">
        <f t="array" ref="J753">LOOKUP(1,1/FREQUENCY(0,SIN((RADIANS($M$3:$M$471-H753))/2)^2+SIN((RADIANS($N$3:$N$471-I753))/2)^2*COS(RADIANS($M$3:$M$471))*COS(RADIANS(H753))),$L$3:$L$471)</f>
        <v>401</v>
      </c>
    </row>
    <row r="754" spans="1:10">
      <c r="A754" t="s">
        <v>2080</v>
      </c>
      <c r="B754">
        <v>1059</v>
      </c>
      <c r="C754">
        <v>649</v>
      </c>
      <c r="D754">
        <v>348</v>
      </c>
      <c r="E754">
        <v>301</v>
      </c>
      <c r="F754">
        <v>46</v>
      </c>
      <c r="G754">
        <v>24407</v>
      </c>
      <c r="H754">
        <v>9.8734800000000007</v>
      </c>
      <c r="I754">
        <v>54.635832999999998</v>
      </c>
      <c r="J754" cm="1">
        <f t="array" ref="J754">LOOKUP(1,1/FREQUENCY(0,SIN((RADIANS($M$3:$M$471-H754))/2)^2+SIN((RADIANS($N$3:$N$471-I754))/2)^2*COS(RADIANS($M$3:$M$471))*COS(RADIANS(H754))),$L$3:$L$471)</f>
        <v>401</v>
      </c>
    </row>
    <row r="755" spans="1:10">
      <c r="A755" t="s">
        <v>2081</v>
      </c>
      <c r="B755">
        <v>1059</v>
      </c>
      <c r="C755">
        <v>1021</v>
      </c>
      <c r="D755">
        <v>499</v>
      </c>
      <c r="E755">
        <v>522</v>
      </c>
      <c r="F755">
        <v>78</v>
      </c>
      <c r="G755">
        <v>24989</v>
      </c>
      <c r="H755">
        <v>9.6807590000000001</v>
      </c>
      <c r="I755">
        <v>54.776063000000001</v>
      </c>
      <c r="J755" cm="1">
        <f t="array" ref="J755">LOOKUP(1,1/FREQUENCY(0,SIN((RADIANS($M$3:$M$471-H755))/2)^2+SIN((RADIANS($N$3:$N$471-I755))/2)^2*COS(RADIANS($M$3:$M$471))*COS(RADIANS(H755))),$L$3:$L$471)</f>
        <v>495</v>
      </c>
    </row>
    <row r="756" spans="1:10">
      <c r="A756" t="s">
        <v>2082</v>
      </c>
      <c r="B756">
        <v>1059</v>
      </c>
      <c r="C756">
        <v>876</v>
      </c>
      <c r="D756">
        <v>429</v>
      </c>
      <c r="E756">
        <v>447</v>
      </c>
      <c r="F756">
        <v>76</v>
      </c>
      <c r="G756">
        <v>24977</v>
      </c>
      <c r="H756">
        <v>9.6545459999999999</v>
      </c>
      <c r="I756">
        <v>54.773325</v>
      </c>
      <c r="J756" cm="1">
        <f t="array" ref="J756">LOOKUP(1,1/FREQUENCY(0,SIN((RADIANS($M$3:$M$471-H756))/2)^2+SIN((RADIANS($N$3:$N$471-I756))/2)^2*COS(RADIANS($M$3:$M$471))*COS(RADIANS(H756))),$L$3:$L$471)</f>
        <v>495</v>
      </c>
    </row>
    <row r="757" spans="1:10">
      <c r="A757" t="s">
        <v>2083</v>
      </c>
      <c r="B757">
        <v>1059</v>
      </c>
      <c r="C757">
        <v>1549</v>
      </c>
      <c r="D757">
        <v>746</v>
      </c>
      <c r="E757">
        <v>803</v>
      </c>
      <c r="F757">
        <v>101</v>
      </c>
      <c r="G757">
        <v>24977</v>
      </c>
      <c r="H757">
        <v>9.6370339999999999</v>
      </c>
      <c r="I757">
        <v>54.799385000000001</v>
      </c>
      <c r="J757" cm="1">
        <f t="array" ref="J757">LOOKUP(1,1/FREQUENCY(0,SIN((RADIANS($M$3:$M$471-H757))/2)^2+SIN((RADIANS($N$3:$N$471-I757))/2)^2*COS(RADIANS($M$3:$M$471))*COS(RADIANS(H757))),$L$3:$L$471)</f>
        <v>495</v>
      </c>
    </row>
    <row r="758" spans="1:10">
      <c r="A758" t="s">
        <v>2084</v>
      </c>
      <c r="B758">
        <v>1059</v>
      </c>
      <c r="C758">
        <v>1155</v>
      </c>
      <c r="D758">
        <v>567</v>
      </c>
      <c r="E758">
        <v>588</v>
      </c>
      <c r="F758">
        <v>87</v>
      </c>
      <c r="G758">
        <v>24960</v>
      </c>
      <c r="H758">
        <v>9.5611320000000006</v>
      </c>
      <c r="I758">
        <v>54.803199999999997</v>
      </c>
      <c r="J758" cm="1">
        <f t="array" ref="J758">LOOKUP(1,1/FREQUENCY(0,SIN((RADIANS($M$3:$M$471-H758))/2)^2+SIN((RADIANS($N$3:$N$471-I758))/2)^2*COS(RADIANS($M$3:$M$471))*COS(RADIANS(H758))),$L$3:$L$471)</f>
        <v>495</v>
      </c>
    </row>
    <row r="759" spans="1:10">
      <c r="A759" t="s">
        <v>2085</v>
      </c>
      <c r="B759">
        <v>1059</v>
      </c>
      <c r="C759">
        <v>545</v>
      </c>
      <c r="D759">
        <v>267</v>
      </c>
      <c r="E759">
        <v>278</v>
      </c>
      <c r="F759">
        <v>104</v>
      </c>
      <c r="G759">
        <v>24977</v>
      </c>
      <c r="H759">
        <v>9.5983319999999992</v>
      </c>
      <c r="I759">
        <v>54.807138999999999</v>
      </c>
      <c r="J759" cm="1">
        <f t="array" ref="J759">LOOKUP(1,1/FREQUENCY(0,SIN((RADIANS($M$3:$M$471-H759))/2)^2+SIN((RADIANS($N$3:$N$471-I759))/2)^2*COS(RADIANS($M$3:$M$471))*COS(RADIANS(H759))),$L$3:$L$471)</f>
        <v>495</v>
      </c>
    </row>
    <row r="760" spans="1:10">
      <c r="A760" t="s">
        <v>2086</v>
      </c>
      <c r="B760">
        <v>1059</v>
      </c>
      <c r="C760">
        <v>2378</v>
      </c>
      <c r="D760">
        <v>1165</v>
      </c>
      <c r="E760">
        <v>1213</v>
      </c>
      <c r="F760">
        <v>187</v>
      </c>
      <c r="G760">
        <v>24999</v>
      </c>
      <c r="H760">
        <v>9.5225600000000004</v>
      </c>
      <c r="I760">
        <v>54.807217000000001</v>
      </c>
      <c r="J760" cm="1">
        <f t="array" ref="J760">LOOKUP(1,1/FREQUENCY(0,SIN((RADIANS($M$3:$M$471-H760))/2)^2+SIN((RADIANS($N$3:$N$471-I760))/2)^2*COS(RADIANS($M$3:$M$471))*COS(RADIANS(H760))),$L$3:$L$471)</f>
        <v>495</v>
      </c>
    </row>
    <row r="761" spans="1:10">
      <c r="A761" t="s">
        <v>2087</v>
      </c>
      <c r="B761">
        <v>1059</v>
      </c>
      <c r="C761">
        <v>748</v>
      </c>
      <c r="D761">
        <v>359</v>
      </c>
      <c r="E761">
        <v>389</v>
      </c>
      <c r="F761">
        <v>51</v>
      </c>
      <c r="G761">
        <v>24977</v>
      </c>
      <c r="H761">
        <v>9.6687740000000009</v>
      </c>
      <c r="I761">
        <v>54.817328000000003</v>
      </c>
      <c r="J761" cm="1">
        <f t="array" ref="J761">LOOKUP(1,1/FREQUENCY(0,SIN((RADIANS($M$3:$M$471-H761))/2)^2+SIN((RADIANS($N$3:$N$471-I761))/2)^2*COS(RADIANS($M$3:$M$471))*COS(RADIANS(H761))),$L$3:$L$471)</f>
        <v>495</v>
      </c>
    </row>
    <row r="762" spans="1:10">
      <c r="A762" t="s">
        <v>2088</v>
      </c>
      <c r="B762">
        <v>1059</v>
      </c>
      <c r="C762">
        <v>1642</v>
      </c>
      <c r="D762">
        <v>833</v>
      </c>
      <c r="E762">
        <v>809</v>
      </c>
      <c r="F762">
        <v>53</v>
      </c>
      <c r="G762">
        <v>24885</v>
      </c>
      <c r="H762">
        <v>9.4746380000000006</v>
      </c>
      <c r="I762">
        <v>54.642783999999999</v>
      </c>
      <c r="J762" cm="1">
        <f t="array" ref="J762">LOOKUP(1,1/FREQUENCY(0,SIN((RADIANS($M$3:$M$471-H762))/2)^2+SIN((RADIANS($N$3:$N$471-I762))/2)^2*COS(RADIANS($M$3:$M$471))*COS(RADIANS(H762))),$L$3:$L$471)</f>
        <v>495</v>
      </c>
    </row>
    <row r="763" spans="1:10">
      <c r="A763" t="s">
        <v>2089</v>
      </c>
      <c r="B763">
        <v>1059</v>
      </c>
      <c r="C763">
        <v>5811</v>
      </c>
      <c r="D763">
        <v>2829</v>
      </c>
      <c r="E763">
        <v>2982</v>
      </c>
      <c r="F763">
        <v>355</v>
      </c>
      <c r="G763">
        <v>24963</v>
      </c>
      <c r="H763">
        <v>9.4034279999999999</v>
      </c>
      <c r="I763">
        <v>54.664107000000001</v>
      </c>
      <c r="J763" cm="1">
        <f t="array" ref="J763">LOOKUP(1,1/FREQUENCY(0,SIN((RADIANS($M$3:$M$471-H763))/2)^2+SIN((RADIANS($N$3:$N$471-I763))/2)^2*COS(RADIANS($M$3:$M$471))*COS(RADIANS(H763))),$L$3:$L$471)</f>
        <v>495</v>
      </c>
    </row>
    <row r="764" spans="1:10">
      <c r="A764" t="s">
        <v>2090</v>
      </c>
      <c r="B764">
        <v>1059</v>
      </c>
      <c r="C764">
        <v>3439</v>
      </c>
      <c r="D764">
        <v>1743</v>
      </c>
      <c r="E764">
        <v>1696</v>
      </c>
      <c r="F764">
        <v>95</v>
      </c>
      <c r="G764">
        <v>24988</v>
      </c>
      <c r="H764">
        <v>9.4330820000000006</v>
      </c>
      <c r="I764">
        <v>54.702848000000003</v>
      </c>
      <c r="J764" cm="1">
        <f t="array" ref="J764">LOOKUP(1,1/FREQUENCY(0,SIN((RADIANS($M$3:$M$471-H764))/2)^2+SIN((RADIANS($N$3:$N$471-I764))/2)^2*COS(RADIANS($M$3:$M$471))*COS(RADIANS(H764))),$L$3:$L$471)</f>
        <v>495</v>
      </c>
    </row>
    <row r="765" spans="1:10">
      <c r="A765" t="s">
        <v>2091</v>
      </c>
      <c r="B765">
        <v>1059</v>
      </c>
      <c r="C765">
        <v>549</v>
      </c>
      <c r="D765">
        <v>282</v>
      </c>
      <c r="E765">
        <v>267</v>
      </c>
      <c r="F765">
        <v>51</v>
      </c>
      <c r="G765">
        <v>24891</v>
      </c>
      <c r="H765">
        <v>9.6422819999999998</v>
      </c>
      <c r="I765">
        <v>54.646805000000001</v>
      </c>
      <c r="J765" cm="1">
        <f t="array" ref="J765">LOOKUP(1,1/FREQUENCY(0,SIN((RADIANS($M$3:$M$471-H765))/2)^2+SIN((RADIANS($N$3:$N$471-I765))/2)^2*COS(RADIANS($M$3:$M$471))*COS(RADIANS(H765))),$L$3:$L$471)</f>
        <v>495</v>
      </c>
    </row>
    <row r="766" spans="1:10">
      <c r="A766" t="s">
        <v>2092</v>
      </c>
      <c r="B766">
        <v>1059</v>
      </c>
      <c r="C766">
        <v>4303</v>
      </c>
      <c r="D766">
        <v>2164</v>
      </c>
      <c r="E766">
        <v>2139</v>
      </c>
      <c r="F766">
        <v>97</v>
      </c>
      <c r="G766">
        <v>24966</v>
      </c>
      <c r="H766">
        <v>9.6685610000000004</v>
      </c>
      <c r="I766">
        <v>54.717900999999998</v>
      </c>
      <c r="J766" cm="1">
        <f t="array" ref="J766">LOOKUP(1,1/FREQUENCY(0,SIN((RADIANS($M$3:$M$471-H766))/2)^2+SIN((RADIANS($N$3:$N$471-I766))/2)^2*COS(RADIANS($M$3:$M$471))*COS(RADIANS(H766))),$L$3:$L$471)</f>
        <v>495</v>
      </c>
    </row>
    <row r="767" spans="1:10">
      <c r="A767" t="s">
        <v>2093</v>
      </c>
      <c r="B767">
        <v>1059</v>
      </c>
      <c r="C767">
        <v>5239</v>
      </c>
      <c r="D767">
        <v>2560</v>
      </c>
      <c r="E767">
        <v>2679</v>
      </c>
      <c r="F767">
        <v>117</v>
      </c>
      <c r="G767">
        <v>24986</v>
      </c>
      <c r="H767">
        <v>9.6037499999999998</v>
      </c>
      <c r="I767">
        <v>54.692455000000002</v>
      </c>
      <c r="J767" cm="1">
        <f t="array" ref="J767">LOOKUP(1,1/FREQUENCY(0,SIN((RADIANS($M$3:$M$471-H767))/2)^2+SIN((RADIANS($N$3:$N$471-I767))/2)^2*COS(RADIANS($M$3:$M$471))*COS(RADIANS(H767))),$L$3:$L$471)</f>
        <v>495</v>
      </c>
    </row>
    <row r="768" spans="1:10">
      <c r="A768" t="s">
        <v>2094</v>
      </c>
      <c r="B768">
        <v>1059</v>
      </c>
      <c r="C768">
        <v>101</v>
      </c>
      <c r="D768">
        <v>49</v>
      </c>
      <c r="E768">
        <v>52</v>
      </c>
      <c r="F768">
        <v>23</v>
      </c>
      <c r="G768">
        <v>24994</v>
      </c>
      <c r="H768">
        <v>9.1806870000000007</v>
      </c>
      <c r="I768">
        <v>54.840228000000003</v>
      </c>
      <c r="J768" cm="1">
        <f t="array" ref="J768">LOOKUP(1,1/FREQUENCY(0,SIN((RADIANS($M$3:$M$471-H768))/2)^2+SIN((RADIANS($N$3:$N$471-I768))/2)^2*COS(RADIANS($M$3:$M$471))*COS(RADIANS(H768))),$L$3:$L$471)</f>
        <v>333</v>
      </c>
    </row>
    <row r="769" spans="1:10">
      <c r="A769" t="s">
        <v>2095</v>
      </c>
      <c r="B769">
        <v>1059</v>
      </c>
      <c r="C769">
        <v>3021</v>
      </c>
      <c r="D769">
        <v>1511</v>
      </c>
      <c r="E769">
        <v>1510</v>
      </c>
      <c r="F769">
        <v>100</v>
      </c>
      <c r="G769">
        <v>24969</v>
      </c>
      <c r="H769">
        <v>9.2486490000000003</v>
      </c>
      <c r="I769">
        <v>54.705564000000003</v>
      </c>
      <c r="J769" cm="1">
        <f t="array" ref="J769">LOOKUP(1,1/FREQUENCY(0,SIN((RADIANS($M$3:$M$471-H769))/2)^2+SIN((RADIANS($N$3:$N$471-I769))/2)^2*COS(RADIANS($M$3:$M$471))*COS(RADIANS(H769))),$L$3:$L$471)</f>
        <v>272</v>
      </c>
    </row>
    <row r="770" spans="1:10">
      <c r="A770" t="s">
        <v>2096</v>
      </c>
      <c r="B770">
        <v>1059</v>
      </c>
      <c r="C770">
        <v>619</v>
      </c>
      <c r="D770">
        <v>318</v>
      </c>
      <c r="E770">
        <v>301</v>
      </c>
      <c r="F770">
        <v>34</v>
      </c>
      <c r="G770">
        <v>24980</v>
      </c>
      <c r="H770">
        <v>9.1040120000000009</v>
      </c>
      <c r="I770">
        <v>54.740496999999998</v>
      </c>
      <c r="J770" cm="1">
        <f t="array" ref="J770">LOOKUP(1,1/FREQUENCY(0,SIN((RADIANS($M$3:$M$471-H770))/2)^2+SIN((RADIANS($N$3:$N$471-I770))/2)^2*COS(RADIANS($M$3:$M$471))*COS(RADIANS(H770))),$L$3:$L$471)</f>
        <v>333</v>
      </c>
    </row>
    <row r="771" spans="1:10">
      <c r="A771" t="s">
        <v>2097</v>
      </c>
      <c r="B771">
        <v>1059</v>
      </c>
      <c r="C771">
        <v>168</v>
      </c>
      <c r="D771">
        <v>85</v>
      </c>
      <c r="E771">
        <v>83</v>
      </c>
      <c r="F771">
        <v>13</v>
      </c>
      <c r="G771">
        <v>24994</v>
      </c>
      <c r="H771">
        <v>9.1473929999999992</v>
      </c>
      <c r="I771">
        <v>54.810456000000002</v>
      </c>
      <c r="J771" cm="1">
        <f t="array" ref="J771">LOOKUP(1,1/FREQUENCY(0,SIN((RADIANS($M$3:$M$471-H771))/2)^2+SIN((RADIANS($N$3:$N$471-I771))/2)^2*COS(RADIANS($M$3:$M$471))*COS(RADIANS(H771))),$L$3:$L$471)</f>
        <v>333</v>
      </c>
    </row>
    <row r="772" spans="1:10">
      <c r="A772" t="s">
        <v>2098</v>
      </c>
      <c r="B772">
        <v>1059</v>
      </c>
      <c r="C772">
        <v>314</v>
      </c>
      <c r="D772">
        <v>173</v>
      </c>
      <c r="E772">
        <v>141</v>
      </c>
      <c r="F772">
        <v>19</v>
      </c>
      <c r="G772">
        <v>24994</v>
      </c>
      <c r="H772">
        <v>9.2011959999999995</v>
      </c>
      <c r="I772">
        <v>54.82508</v>
      </c>
      <c r="J772" cm="1">
        <f t="array" ref="J772">LOOKUP(1,1/FREQUENCY(0,SIN((RADIANS($M$3:$M$471-H772))/2)^2+SIN((RADIANS($N$3:$N$471-I772))/2)^2*COS(RADIANS($M$3:$M$471))*COS(RADIANS(H772))),$L$3:$L$471)</f>
        <v>333</v>
      </c>
    </row>
    <row r="773" spans="1:10">
      <c r="A773" t="s">
        <v>2099</v>
      </c>
      <c r="B773">
        <v>1059</v>
      </c>
      <c r="C773">
        <v>977</v>
      </c>
      <c r="D773">
        <v>497</v>
      </c>
      <c r="E773">
        <v>480</v>
      </c>
      <c r="F773">
        <v>100</v>
      </c>
      <c r="G773">
        <v>24994</v>
      </c>
      <c r="H773">
        <v>9.1732209999999998</v>
      </c>
      <c r="I773">
        <v>54.812463999999999</v>
      </c>
      <c r="J773" cm="1">
        <f t="array" ref="J773">LOOKUP(1,1/FREQUENCY(0,SIN((RADIANS($M$3:$M$471-H773))/2)^2+SIN((RADIANS($N$3:$N$471-I773))/2)^2*COS(RADIANS($M$3:$M$471))*COS(RADIANS(H773))),$L$3:$L$471)</f>
        <v>333</v>
      </c>
    </row>
    <row r="774" spans="1:10">
      <c r="A774" t="s">
        <v>2100</v>
      </c>
      <c r="B774">
        <v>1059</v>
      </c>
      <c r="C774">
        <v>735</v>
      </c>
      <c r="D774">
        <v>376</v>
      </c>
      <c r="E774">
        <v>359</v>
      </c>
      <c r="F774">
        <v>59</v>
      </c>
      <c r="G774">
        <v>24980</v>
      </c>
      <c r="H774">
        <v>9.2219099999999994</v>
      </c>
      <c r="I774">
        <v>54.758389000000001</v>
      </c>
      <c r="J774" cm="1">
        <f t="array" ref="J774">LOOKUP(1,1/FREQUENCY(0,SIN((RADIANS($M$3:$M$471-H774))/2)^2+SIN((RADIANS($N$3:$N$471-I774))/2)^2*COS(RADIANS($M$3:$M$471))*COS(RADIANS(H774))),$L$3:$L$471)</f>
        <v>333</v>
      </c>
    </row>
    <row r="775" spans="1:10">
      <c r="A775" t="s">
        <v>2101</v>
      </c>
      <c r="B775">
        <v>1059</v>
      </c>
      <c r="C775">
        <v>479</v>
      </c>
      <c r="D775">
        <v>263</v>
      </c>
      <c r="E775">
        <v>216</v>
      </c>
      <c r="F775">
        <v>38</v>
      </c>
      <c r="G775">
        <v>24980</v>
      </c>
      <c r="H775">
        <v>9.1669850000000004</v>
      </c>
      <c r="I775">
        <v>54.733400000000003</v>
      </c>
      <c r="J775" cm="1">
        <f t="array" ref="J775">LOOKUP(1,1/FREQUENCY(0,SIN((RADIANS($M$3:$M$471-H775))/2)^2+SIN((RADIANS($N$3:$N$471-I775))/2)^2*COS(RADIANS($M$3:$M$471))*COS(RADIANS(H775))),$L$3:$L$471)</f>
        <v>333</v>
      </c>
    </row>
    <row r="776" spans="1:10">
      <c r="A776" t="s">
        <v>1997</v>
      </c>
      <c r="B776">
        <v>1059</v>
      </c>
      <c r="C776">
        <v>314</v>
      </c>
      <c r="D776">
        <v>156</v>
      </c>
      <c r="E776">
        <v>158</v>
      </c>
      <c r="F776">
        <v>25</v>
      </c>
      <c r="G776">
        <v>24994</v>
      </c>
      <c r="H776">
        <v>9.2107200000000002</v>
      </c>
      <c r="I776">
        <v>54.797445000000003</v>
      </c>
      <c r="J776" cm="1">
        <f t="array" ref="J776">LOOKUP(1,1/FREQUENCY(0,SIN((RADIANS($M$3:$M$471-H776))/2)^2+SIN((RADIANS($N$3:$N$471-I776))/2)^2*COS(RADIANS($M$3:$M$471))*COS(RADIANS(H776))),$L$3:$L$471)</f>
        <v>333</v>
      </c>
    </row>
    <row r="777" spans="1:10">
      <c r="A777" t="s">
        <v>2102</v>
      </c>
      <c r="B777">
        <v>1059</v>
      </c>
      <c r="C777">
        <v>2711</v>
      </c>
      <c r="D777">
        <v>1350</v>
      </c>
      <c r="E777">
        <v>1361</v>
      </c>
      <c r="F777">
        <v>142</v>
      </c>
      <c r="G777">
        <v>24980</v>
      </c>
      <c r="H777">
        <v>9.1848220000000005</v>
      </c>
      <c r="I777">
        <v>54.759312000000001</v>
      </c>
      <c r="J777" cm="1">
        <f t="array" ref="J777">LOOKUP(1,1/FREQUENCY(0,SIN((RADIANS($M$3:$M$471-H777))/2)^2+SIN((RADIANS($N$3:$N$471-I777))/2)^2*COS(RADIANS($M$3:$M$471))*COS(RADIANS(H777))),$L$3:$L$471)</f>
        <v>333</v>
      </c>
    </row>
    <row r="778" spans="1:10">
      <c r="A778" t="s">
        <v>2103</v>
      </c>
      <c r="B778">
        <v>1059</v>
      </c>
      <c r="C778">
        <v>928</v>
      </c>
      <c r="D778">
        <v>467</v>
      </c>
      <c r="E778">
        <v>461</v>
      </c>
      <c r="F778">
        <v>70</v>
      </c>
      <c r="G778">
        <v>24980</v>
      </c>
      <c r="H778">
        <v>9.2380300000000002</v>
      </c>
      <c r="I778">
        <v>54.774478000000002</v>
      </c>
      <c r="J778" cm="1">
        <f t="array" ref="J778">LOOKUP(1,1/FREQUENCY(0,SIN((RADIANS($M$3:$M$471-H778))/2)^2+SIN((RADIANS($N$3:$N$471-I778))/2)^2*COS(RADIANS($M$3:$M$471))*COS(RADIANS(H778))),$L$3:$L$471)</f>
        <v>333</v>
      </c>
    </row>
    <row r="779" spans="1:10">
      <c r="A779" t="s">
        <v>2104</v>
      </c>
      <c r="B779">
        <v>1059</v>
      </c>
      <c r="C779">
        <v>443</v>
      </c>
      <c r="D779">
        <v>227</v>
      </c>
      <c r="E779">
        <v>216</v>
      </c>
      <c r="F779">
        <v>21</v>
      </c>
      <c r="G779">
        <v>24994</v>
      </c>
      <c r="H779">
        <v>9.1529749999999996</v>
      </c>
      <c r="I779">
        <v>54.829731000000002</v>
      </c>
      <c r="J779" cm="1">
        <f t="array" ref="J779">LOOKUP(1,1/FREQUENCY(0,SIN((RADIANS($M$3:$M$471-H779))/2)^2+SIN((RADIANS($N$3:$N$471-I779))/2)^2*COS(RADIANS($M$3:$M$471))*COS(RADIANS(H779))),$L$3:$L$471)</f>
        <v>333</v>
      </c>
    </row>
    <row r="780" spans="1:10">
      <c r="A780" t="s">
        <v>2105</v>
      </c>
      <c r="B780">
        <v>1059</v>
      </c>
      <c r="C780">
        <v>1959</v>
      </c>
      <c r="D780">
        <v>1002</v>
      </c>
      <c r="E780">
        <v>957</v>
      </c>
      <c r="F780">
        <v>37</v>
      </c>
      <c r="G780">
        <v>24969</v>
      </c>
      <c r="H780">
        <v>9.1968589999999999</v>
      </c>
      <c r="I780">
        <v>54.697924</v>
      </c>
      <c r="J780" cm="1">
        <f t="array" ref="J780">LOOKUP(1,1/FREQUENCY(0,SIN((RADIANS($M$3:$M$471-H780))/2)^2+SIN((RADIANS($N$3:$N$471-I780))/2)^2*COS(RADIANS($M$3:$M$471))*COS(RADIANS(H780))),$L$3:$L$471)</f>
        <v>272</v>
      </c>
    </row>
    <row r="781" spans="1:10">
      <c r="A781" t="s">
        <v>2106</v>
      </c>
      <c r="B781">
        <v>1059</v>
      </c>
      <c r="C781">
        <v>702</v>
      </c>
      <c r="D781">
        <v>361</v>
      </c>
      <c r="E781">
        <v>341</v>
      </c>
      <c r="F781">
        <v>51</v>
      </c>
      <c r="G781">
        <v>24401</v>
      </c>
      <c r="H781">
        <v>9.7221600000000006</v>
      </c>
      <c r="I781">
        <v>54.647751999999997</v>
      </c>
      <c r="J781" cm="1">
        <f t="array" ref="J781">LOOKUP(1,1/FREQUENCY(0,SIN((RADIANS($M$3:$M$471-H781))/2)^2+SIN((RADIANS($N$3:$N$471-I781))/2)^2*COS(RADIANS($M$3:$M$471))*COS(RADIANS(H781))),$L$3:$L$471)</f>
        <v>24</v>
      </c>
    </row>
    <row r="782" spans="1:10">
      <c r="A782" t="s">
        <v>2107</v>
      </c>
      <c r="B782">
        <v>1059</v>
      </c>
      <c r="C782">
        <v>262</v>
      </c>
      <c r="D782">
        <v>137</v>
      </c>
      <c r="E782">
        <v>125</v>
      </c>
      <c r="F782">
        <v>39</v>
      </c>
      <c r="G782">
        <v>24888</v>
      </c>
      <c r="H782">
        <v>9.6995590000000007</v>
      </c>
      <c r="I782">
        <v>54.611322000000001</v>
      </c>
      <c r="J782" cm="1">
        <f t="array" ref="J782">LOOKUP(1,1/FREQUENCY(0,SIN((RADIANS($M$3:$M$471-H782))/2)^2+SIN((RADIANS($N$3:$N$471-I782))/2)^2*COS(RADIANS($M$3:$M$471))*COS(RADIANS(H782))),$L$3:$L$471)</f>
        <v>24</v>
      </c>
    </row>
    <row r="783" spans="1:10">
      <c r="A783" t="s">
        <v>2108</v>
      </c>
      <c r="B783">
        <v>1059</v>
      </c>
      <c r="C783">
        <v>958</v>
      </c>
      <c r="D783">
        <v>492</v>
      </c>
      <c r="E783">
        <v>466</v>
      </c>
      <c r="F783">
        <v>66</v>
      </c>
      <c r="G783">
        <v>24405</v>
      </c>
      <c r="H783">
        <v>9.7169589999999992</v>
      </c>
      <c r="I783">
        <v>54.675972000000002</v>
      </c>
      <c r="J783" cm="1">
        <f t="array" ref="J783">LOOKUP(1,1/FREQUENCY(0,SIN((RADIANS($M$3:$M$471-H783))/2)^2+SIN((RADIANS($N$3:$N$471-I783))/2)^2*COS(RADIANS($M$3:$M$471))*COS(RADIANS(H783))),$L$3:$L$471)</f>
        <v>24</v>
      </c>
    </row>
    <row r="784" spans="1:10">
      <c r="A784" t="s">
        <v>2109</v>
      </c>
      <c r="B784">
        <v>1059</v>
      </c>
      <c r="C784">
        <v>641</v>
      </c>
      <c r="D784">
        <v>318</v>
      </c>
      <c r="E784">
        <v>323</v>
      </c>
      <c r="F784">
        <v>161</v>
      </c>
      <c r="G784">
        <v>24392</v>
      </c>
      <c r="H784">
        <v>9.7685420000000001</v>
      </c>
      <c r="I784">
        <v>54.655735</v>
      </c>
      <c r="J784" cm="1">
        <f t="array" ref="J784">LOOKUP(1,1/FREQUENCY(0,SIN((RADIANS($M$3:$M$471-H784))/2)^2+SIN((RADIANS($N$3:$N$471-I784))/2)^2*COS(RADIANS($M$3:$M$471))*COS(RADIANS(H784))),$L$3:$L$471)</f>
        <v>24</v>
      </c>
    </row>
    <row r="785" spans="1:10">
      <c r="A785" t="s">
        <v>2110</v>
      </c>
      <c r="B785">
        <v>1059</v>
      </c>
      <c r="C785">
        <v>120</v>
      </c>
      <c r="D785">
        <v>62</v>
      </c>
      <c r="E785">
        <v>58</v>
      </c>
      <c r="F785">
        <v>38</v>
      </c>
      <c r="G785">
        <v>24392</v>
      </c>
      <c r="H785">
        <v>9.7686340000000005</v>
      </c>
      <c r="I785">
        <v>54.618665999999997</v>
      </c>
      <c r="J785" cm="1">
        <f t="array" ref="J785">LOOKUP(1,1/FREQUENCY(0,SIN((RADIANS($M$3:$M$471-H785))/2)^2+SIN((RADIANS($N$3:$N$471-I785))/2)^2*COS(RADIANS($M$3:$M$471))*COS(RADIANS(H785))),$L$3:$L$471)</f>
        <v>24</v>
      </c>
    </row>
    <row r="786" spans="1:10">
      <c r="A786" t="s">
        <v>2111</v>
      </c>
      <c r="B786">
        <v>1059</v>
      </c>
      <c r="C786">
        <v>249</v>
      </c>
      <c r="D786">
        <v>119</v>
      </c>
      <c r="E786">
        <v>130</v>
      </c>
      <c r="F786">
        <v>41</v>
      </c>
      <c r="G786">
        <v>24405</v>
      </c>
      <c r="H786">
        <v>9.7612410000000001</v>
      </c>
      <c r="I786">
        <v>54.689422</v>
      </c>
      <c r="J786" cm="1">
        <f t="array" ref="J786">LOOKUP(1,1/FREQUENCY(0,SIN((RADIANS($M$3:$M$471-H786))/2)^2+SIN((RADIANS($N$3:$N$471-I786))/2)^2*COS(RADIANS($M$3:$M$471))*COS(RADIANS(H786))),$L$3:$L$471)</f>
        <v>24</v>
      </c>
    </row>
    <row r="787" spans="1:10">
      <c r="A787" t="s">
        <v>2112</v>
      </c>
      <c r="B787">
        <v>1059</v>
      </c>
      <c r="C787">
        <v>186</v>
      </c>
      <c r="D787">
        <v>91</v>
      </c>
      <c r="E787">
        <v>95</v>
      </c>
      <c r="F787">
        <v>23</v>
      </c>
      <c r="G787">
        <v>24392</v>
      </c>
      <c r="H787">
        <v>9.7721020000000003</v>
      </c>
      <c r="I787">
        <v>54.671982999999997</v>
      </c>
      <c r="J787" cm="1">
        <f t="array" ref="J787">LOOKUP(1,1/FREQUENCY(0,SIN((RADIANS($M$3:$M$471-H787))/2)^2+SIN((RADIANS($N$3:$N$471-I787))/2)^2*COS(RADIANS($M$3:$M$471))*COS(RADIANS(H787))),$L$3:$L$471)</f>
        <v>24</v>
      </c>
    </row>
    <row r="788" spans="1:10">
      <c r="A788" t="s">
        <v>2113</v>
      </c>
      <c r="B788">
        <v>1059</v>
      </c>
      <c r="C788">
        <v>366</v>
      </c>
      <c r="D788">
        <v>185</v>
      </c>
      <c r="E788">
        <v>181</v>
      </c>
      <c r="F788">
        <v>58</v>
      </c>
      <c r="G788">
        <v>24392</v>
      </c>
      <c r="H788">
        <v>9.8211549999999992</v>
      </c>
      <c r="I788">
        <v>54.667579000000003</v>
      </c>
      <c r="J788" cm="1">
        <f t="array" ref="J788">LOOKUP(1,1/FREQUENCY(0,SIN((RADIANS($M$3:$M$471-H788))/2)^2+SIN((RADIANS($N$3:$N$471-I788))/2)^2*COS(RADIANS($M$3:$M$471))*COS(RADIANS(H788))),$L$3:$L$471)</f>
        <v>24</v>
      </c>
    </row>
    <row r="789" spans="1:10">
      <c r="A789" t="s">
        <v>2114</v>
      </c>
      <c r="B789">
        <v>1059</v>
      </c>
      <c r="C789">
        <v>809</v>
      </c>
      <c r="D789">
        <v>400</v>
      </c>
      <c r="E789">
        <v>409</v>
      </c>
      <c r="F789">
        <v>93</v>
      </c>
      <c r="G789">
        <v>24888</v>
      </c>
      <c r="H789">
        <v>9.743805</v>
      </c>
      <c r="I789">
        <v>54.598384000000003</v>
      </c>
      <c r="J789" cm="1">
        <f t="array" ref="J789">LOOKUP(1,1/FREQUENCY(0,SIN((RADIANS($M$3:$M$471-H789))/2)^2+SIN((RADIANS($N$3:$N$471-I789))/2)^2*COS(RADIANS($M$3:$M$471))*COS(RADIANS(H789))),$L$3:$L$471)</f>
        <v>24</v>
      </c>
    </row>
    <row r="790" spans="1:10">
      <c r="A790" t="s">
        <v>2115</v>
      </c>
      <c r="B790">
        <v>1059</v>
      </c>
      <c r="C790">
        <v>5084</v>
      </c>
      <c r="D790">
        <v>2477</v>
      </c>
      <c r="E790">
        <v>2607</v>
      </c>
      <c r="F790">
        <v>253</v>
      </c>
      <c r="G790">
        <v>24392</v>
      </c>
      <c r="H790">
        <v>9.7754300000000001</v>
      </c>
      <c r="I790">
        <v>54.635615000000001</v>
      </c>
      <c r="J790" cm="1">
        <f t="array" ref="J790">LOOKUP(1,1/FREQUENCY(0,SIN((RADIANS($M$3:$M$471-H790))/2)^2+SIN((RADIANS($N$3:$N$471-I790))/2)^2*COS(RADIANS($M$3:$M$471))*COS(RADIANS(H790))),$L$3:$L$471)</f>
        <v>24</v>
      </c>
    </row>
    <row r="791" spans="1:10">
      <c r="A791" t="s">
        <v>2116</v>
      </c>
      <c r="B791">
        <v>1059</v>
      </c>
      <c r="C791">
        <v>670</v>
      </c>
      <c r="D791">
        <v>336</v>
      </c>
      <c r="E791">
        <v>334</v>
      </c>
      <c r="F791">
        <v>34</v>
      </c>
      <c r="G791">
        <v>24897</v>
      </c>
      <c r="H791">
        <v>9.7474519999999991</v>
      </c>
      <c r="I791">
        <v>54.569209999999998</v>
      </c>
      <c r="J791" cm="1">
        <f t="array" ref="J791">LOOKUP(1,1/FREQUENCY(0,SIN((RADIANS($M$3:$M$471-H791))/2)^2+SIN((RADIANS($N$3:$N$471-I791))/2)^2*COS(RADIANS($M$3:$M$471))*COS(RADIANS(H791))),$L$3:$L$471)</f>
        <v>24</v>
      </c>
    </row>
    <row r="792" spans="1:10">
      <c r="A792" t="s">
        <v>2117</v>
      </c>
      <c r="B792">
        <v>1059</v>
      </c>
      <c r="C792">
        <v>214</v>
      </c>
      <c r="D792">
        <v>110</v>
      </c>
      <c r="E792">
        <v>104</v>
      </c>
      <c r="F792">
        <v>38</v>
      </c>
      <c r="G792">
        <v>24392</v>
      </c>
      <c r="H792">
        <v>9.7941280000000006</v>
      </c>
      <c r="I792">
        <v>54.665542000000002</v>
      </c>
      <c r="J792" cm="1">
        <f t="array" ref="J792">LOOKUP(1,1/FREQUENCY(0,SIN((RADIANS($M$3:$M$471-H792))/2)^2+SIN((RADIANS($N$3:$N$471-I792))/2)^2*COS(RADIANS($M$3:$M$471))*COS(RADIANS(H792))),$L$3:$L$471)</f>
        <v>24</v>
      </c>
    </row>
    <row r="793" spans="1:10">
      <c r="A793" t="s">
        <v>2118</v>
      </c>
      <c r="B793">
        <v>1059</v>
      </c>
      <c r="C793">
        <v>1161</v>
      </c>
      <c r="D793">
        <v>606</v>
      </c>
      <c r="E793">
        <v>555</v>
      </c>
      <c r="F793">
        <v>39</v>
      </c>
      <c r="G793">
        <v>24392</v>
      </c>
      <c r="H793">
        <v>9.8202250000000006</v>
      </c>
      <c r="I793">
        <v>54.614505999999999</v>
      </c>
      <c r="J793" cm="1">
        <f t="array" ref="J793">LOOKUP(1,1/FREQUENCY(0,SIN((RADIANS($M$3:$M$471-H793))/2)^2+SIN((RADIANS($N$3:$N$471-I793))/2)^2*COS(RADIANS($M$3:$M$471))*COS(RADIANS(H793))),$L$3:$L$471)</f>
        <v>24</v>
      </c>
    </row>
    <row r="794" spans="1:10">
      <c r="A794" t="s">
        <v>2119</v>
      </c>
      <c r="B794">
        <v>1059</v>
      </c>
      <c r="C794">
        <v>1659</v>
      </c>
      <c r="D794">
        <v>836</v>
      </c>
      <c r="E794">
        <v>823</v>
      </c>
      <c r="F794">
        <v>211</v>
      </c>
      <c r="G794">
        <v>24860</v>
      </c>
      <c r="H794">
        <v>9.5836620000000003</v>
      </c>
      <c r="I794">
        <v>54.603487000000001</v>
      </c>
      <c r="J794" cm="1">
        <f t="array" ref="J794">LOOKUP(1,1/FREQUENCY(0,SIN((RADIANS($M$3:$M$471-H794))/2)^2+SIN((RADIANS($N$3:$N$471-I794))/2)^2*COS(RADIANS($M$3:$M$471))*COS(RADIANS(H794))),$L$3:$L$471)</f>
        <v>495</v>
      </c>
    </row>
    <row r="795" spans="1:10">
      <c r="A795" t="s">
        <v>2120</v>
      </c>
      <c r="B795">
        <v>1059</v>
      </c>
      <c r="C795">
        <v>889</v>
      </c>
      <c r="D795">
        <v>443</v>
      </c>
      <c r="E795">
        <v>446</v>
      </c>
      <c r="F795">
        <v>61</v>
      </c>
      <c r="G795">
        <v>24873</v>
      </c>
      <c r="H795">
        <v>9.5161890000000007</v>
      </c>
      <c r="I795">
        <v>54.649422000000001</v>
      </c>
      <c r="J795" cm="1">
        <f t="array" ref="J795">LOOKUP(1,1/FREQUENCY(0,SIN((RADIANS($M$3:$M$471-H795))/2)^2+SIN((RADIANS($N$3:$N$471-I795))/2)^2*COS(RADIANS($M$3:$M$471))*COS(RADIANS(H795))),$L$3:$L$471)</f>
        <v>495</v>
      </c>
    </row>
    <row r="796" spans="1:10">
      <c r="A796" t="s">
        <v>2121</v>
      </c>
      <c r="B796">
        <v>1059</v>
      </c>
      <c r="C796">
        <v>903</v>
      </c>
      <c r="D796">
        <v>432</v>
      </c>
      <c r="E796">
        <v>471</v>
      </c>
      <c r="F796">
        <v>68</v>
      </c>
      <c r="G796">
        <v>24879</v>
      </c>
      <c r="H796">
        <v>9.5119159999999994</v>
      </c>
      <c r="I796">
        <v>54.582070999999999</v>
      </c>
      <c r="J796" cm="1">
        <f t="array" ref="J796">LOOKUP(1,1/FREQUENCY(0,SIN((RADIANS($M$3:$M$471-H796))/2)^2+SIN((RADIANS($N$3:$N$471-I796))/2)^2*COS(RADIANS($M$3:$M$471))*COS(RADIANS(H796))),$L$3:$L$471)</f>
        <v>495</v>
      </c>
    </row>
    <row r="797" spans="1:10">
      <c r="A797" t="s">
        <v>2122</v>
      </c>
      <c r="B797">
        <v>1059</v>
      </c>
      <c r="C797">
        <v>455</v>
      </c>
      <c r="D797">
        <v>225</v>
      </c>
      <c r="E797">
        <v>230</v>
      </c>
      <c r="F797">
        <v>55</v>
      </c>
      <c r="G797">
        <v>24860</v>
      </c>
      <c r="H797">
        <v>9.5393170000000005</v>
      </c>
      <c r="I797">
        <v>54.621371000000003</v>
      </c>
      <c r="J797" cm="1">
        <f t="array" ref="J797">LOOKUP(1,1/FREQUENCY(0,SIN((RADIANS($M$3:$M$471-H797))/2)^2+SIN((RADIANS($N$3:$N$471-I797))/2)^2*COS(RADIANS($M$3:$M$471))*COS(RADIANS(H797))),$L$3:$L$471)</f>
        <v>495</v>
      </c>
    </row>
    <row r="798" spans="1:10">
      <c r="A798" t="s">
        <v>2123</v>
      </c>
      <c r="B798">
        <v>1059</v>
      </c>
      <c r="C798">
        <v>1164</v>
      </c>
      <c r="D798">
        <v>583</v>
      </c>
      <c r="E798">
        <v>581</v>
      </c>
      <c r="F798">
        <v>263</v>
      </c>
      <c r="G798">
        <v>24879</v>
      </c>
      <c r="H798">
        <v>9.5251099999999997</v>
      </c>
      <c r="I798">
        <v>54.555351999999999</v>
      </c>
      <c r="J798" cm="1">
        <f t="array" ref="J798">LOOKUP(1,1/FREQUENCY(0,SIN((RADIANS($M$3:$M$471-H798))/2)^2+SIN((RADIANS($N$3:$N$471-I798))/2)^2*COS(RADIANS($M$3:$M$471))*COS(RADIANS(H798))),$L$3:$L$471)</f>
        <v>495</v>
      </c>
    </row>
    <row r="799" spans="1:10">
      <c r="A799" t="s">
        <v>2124</v>
      </c>
      <c r="B799">
        <v>1059</v>
      </c>
      <c r="C799">
        <v>1563</v>
      </c>
      <c r="D799">
        <v>770</v>
      </c>
      <c r="E799">
        <v>793</v>
      </c>
      <c r="F799">
        <v>63</v>
      </c>
      <c r="G799">
        <v>24882</v>
      </c>
      <c r="H799">
        <v>9.6398799999999998</v>
      </c>
      <c r="I799">
        <v>54.549078999999999</v>
      </c>
      <c r="J799" cm="1">
        <f t="array" ref="J799">LOOKUP(1,1/FREQUENCY(0,SIN((RADIANS($M$3:$M$471-H799))/2)^2+SIN((RADIANS($N$3:$N$471-I799))/2)^2*COS(RADIANS($M$3:$M$471))*COS(RADIANS(H799))),$L$3:$L$471)</f>
        <v>24</v>
      </c>
    </row>
    <row r="800" spans="1:10">
      <c r="A800" t="s">
        <v>2125</v>
      </c>
      <c r="B800">
        <v>1059</v>
      </c>
      <c r="C800">
        <v>800</v>
      </c>
      <c r="D800">
        <v>397</v>
      </c>
      <c r="E800">
        <v>403</v>
      </c>
      <c r="F800">
        <v>55</v>
      </c>
      <c r="G800">
        <v>24890</v>
      </c>
      <c r="H800">
        <v>9.5418649999999996</v>
      </c>
      <c r="I800">
        <v>54.598455000000001</v>
      </c>
      <c r="J800" cm="1">
        <f t="array" ref="J800">LOOKUP(1,1/FREQUENCY(0,SIN((RADIANS($M$3:$M$471-H800))/2)^2+SIN((RADIANS($N$3:$N$471-I800))/2)^2*COS(RADIANS($M$3:$M$471))*COS(RADIANS(H800))),$L$3:$L$471)</f>
        <v>495</v>
      </c>
    </row>
    <row r="801" spans="1:10">
      <c r="A801" t="s">
        <v>2126</v>
      </c>
      <c r="B801">
        <v>1059</v>
      </c>
      <c r="C801">
        <v>637</v>
      </c>
      <c r="D801">
        <v>339</v>
      </c>
      <c r="E801">
        <v>298</v>
      </c>
      <c r="F801">
        <v>48</v>
      </c>
      <c r="G801">
        <v>24891</v>
      </c>
      <c r="H801">
        <v>9.6385400000000008</v>
      </c>
      <c r="I801">
        <v>54.632415999999999</v>
      </c>
      <c r="J801" cm="1">
        <f t="array" ref="J801">LOOKUP(1,1/FREQUENCY(0,SIN((RADIANS($M$3:$M$471-H801))/2)^2+SIN((RADIANS($N$3:$N$471-I801))/2)^2*COS(RADIANS($M$3:$M$471))*COS(RADIANS(H801))),$L$3:$L$471)</f>
        <v>495</v>
      </c>
    </row>
    <row r="802" spans="1:10">
      <c r="A802" t="s">
        <v>2127</v>
      </c>
      <c r="B802">
        <v>1059</v>
      </c>
      <c r="C802">
        <v>461</v>
      </c>
      <c r="D802">
        <v>226</v>
      </c>
      <c r="E802">
        <v>235</v>
      </c>
      <c r="F802">
        <v>50</v>
      </c>
      <c r="G802">
        <v>24890</v>
      </c>
      <c r="H802">
        <v>9.5842519999999993</v>
      </c>
      <c r="I802">
        <v>54.585386</v>
      </c>
      <c r="J802" cm="1">
        <f t="array" ref="J802">LOOKUP(1,1/FREQUENCY(0,SIN((RADIANS($M$3:$M$471-H802))/2)^2+SIN((RADIANS($N$3:$N$471-I802))/2)^2*COS(RADIANS($M$3:$M$471))*COS(RADIANS(H802))),$L$3:$L$471)</f>
        <v>495</v>
      </c>
    </row>
    <row r="803" spans="1:10">
      <c r="A803" t="s">
        <v>2128</v>
      </c>
      <c r="B803">
        <v>1059</v>
      </c>
      <c r="C803">
        <v>898</v>
      </c>
      <c r="D803">
        <v>448</v>
      </c>
      <c r="E803">
        <v>450</v>
      </c>
      <c r="F803">
        <v>66</v>
      </c>
      <c r="G803">
        <v>24893</v>
      </c>
      <c r="H803">
        <v>9.6887279999999993</v>
      </c>
      <c r="I803">
        <v>54.567228999999998</v>
      </c>
      <c r="J803" cm="1">
        <f t="array" ref="J803">LOOKUP(1,1/FREQUENCY(0,SIN((RADIANS($M$3:$M$471-H803))/2)^2+SIN((RADIANS($N$3:$N$471-I803))/2)^2*COS(RADIANS($M$3:$M$471))*COS(RADIANS(H803))),$L$3:$L$471)</f>
        <v>24</v>
      </c>
    </row>
    <row r="804" spans="1:10">
      <c r="A804" t="s">
        <v>2129</v>
      </c>
      <c r="B804">
        <v>1059</v>
      </c>
      <c r="C804">
        <v>1041</v>
      </c>
      <c r="D804">
        <v>530</v>
      </c>
      <c r="E804">
        <v>511</v>
      </c>
      <c r="F804">
        <v>100</v>
      </c>
      <c r="G804">
        <v>24894</v>
      </c>
      <c r="H804">
        <v>9.6393679999999993</v>
      </c>
      <c r="I804">
        <v>54.578772000000001</v>
      </c>
      <c r="J804" cm="1">
        <f t="array" ref="J804">LOOKUP(1,1/FREQUENCY(0,SIN((RADIANS($M$3:$M$471-H804))/2)^2+SIN((RADIANS($N$3:$N$471-I804))/2)^2*COS(RADIANS($M$3:$M$471))*COS(RADIANS(H804))),$L$3:$L$471)</f>
        <v>24</v>
      </c>
    </row>
    <row r="805" spans="1:10">
      <c r="A805" t="s">
        <v>2130</v>
      </c>
      <c r="B805">
        <v>1059</v>
      </c>
      <c r="C805">
        <v>437</v>
      </c>
      <c r="D805">
        <v>217</v>
      </c>
      <c r="E805">
        <v>220</v>
      </c>
      <c r="F805">
        <v>41</v>
      </c>
      <c r="G805">
        <v>24860</v>
      </c>
      <c r="H805">
        <v>9.5966489999999993</v>
      </c>
      <c r="I805">
        <v>54.631279999999997</v>
      </c>
      <c r="J805" cm="1">
        <f t="array" ref="J805">LOOKUP(1,1/FREQUENCY(0,SIN((RADIANS($M$3:$M$471-H805))/2)^2+SIN((RADIANS($N$3:$N$471-I805))/2)^2*COS(RADIANS($M$3:$M$471))*COS(RADIANS(H805))),$L$3:$L$471)</f>
        <v>495</v>
      </c>
    </row>
    <row r="806" spans="1:10">
      <c r="A806" t="s">
        <v>2131</v>
      </c>
      <c r="B806">
        <v>1059</v>
      </c>
      <c r="C806">
        <v>532</v>
      </c>
      <c r="D806">
        <v>252</v>
      </c>
      <c r="E806">
        <v>280</v>
      </c>
      <c r="F806">
        <v>42</v>
      </c>
      <c r="G806">
        <v>24894</v>
      </c>
      <c r="H806">
        <v>9.6760619999999999</v>
      </c>
      <c r="I806">
        <v>54.597883000000003</v>
      </c>
      <c r="J806" cm="1">
        <f t="array" ref="J806">LOOKUP(1,1/FREQUENCY(0,SIN((RADIANS($M$3:$M$471-H806))/2)^2+SIN((RADIANS($N$3:$N$471-I806))/2)^2*COS(RADIANS($M$3:$M$471))*COS(RADIANS(H806))),$L$3:$L$471)</f>
        <v>24</v>
      </c>
    </row>
    <row r="807" spans="1:10">
      <c r="A807" t="s">
        <v>2132</v>
      </c>
      <c r="B807">
        <v>1059</v>
      </c>
      <c r="C807">
        <v>1287</v>
      </c>
      <c r="D807">
        <v>681</v>
      </c>
      <c r="E807">
        <v>606</v>
      </c>
      <c r="F807">
        <v>70</v>
      </c>
      <c r="G807">
        <v>24881</v>
      </c>
      <c r="H807">
        <v>9.583971</v>
      </c>
      <c r="I807">
        <v>54.563867000000002</v>
      </c>
      <c r="J807" cm="1">
        <f t="array" ref="J807">LOOKUP(1,1/FREQUENCY(0,SIN((RADIANS($M$3:$M$471-H807))/2)^2+SIN((RADIANS($N$3:$N$471-I807))/2)^2*COS(RADIANS($M$3:$M$471))*COS(RADIANS(H807))),$L$3:$L$471)</f>
        <v>495</v>
      </c>
    </row>
    <row r="808" spans="1:10">
      <c r="A808" t="s">
        <v>2133</v>
      </c>
      <c r="B808">
        <v>1059</v>
      </c>
      <c r="C808">
        <v>688</v>
      </c>
      <c r="D808">
        <v>346</v>
      </c>
      <c r="E808">
        <v>342</v>
      </c>
      <c r="F808">
        <v>51</v>
      </c>
      <c r="G808">
        <v>24864</v>
      </c>
      <c r="H808">
        <v>9.7145580000000002</v>
      </c>
      <c r="I808">
        <v>54.538182999999997</v>
      </c>
      <c r="J808" cm="1">
        <f t="array" ref="J808">LOOKUP(1,1/FREQUENCY(0,SIN((RADIANS($M$3:$M$471-H808))/2)^2+SIN((RADIANS($N$3:$N$471-I808))/2)^2*COS(RADIANS($M$3:$M$471))*COS(RADIANS(H808))),$L$3:$L$471)</f>
        <v>24</v>
      </c>
    </row>
    <row r="809" spans="1:10">
      <c r="A809" t="s">
        <v>2134</v>
      </c>
      <c r="B809">
        <v>1059</v>
      </c>
      <c r="C809">
        <v>196</v>
      </c>
      <c r="D809">
        <v>97</v>
      </c>
      <c r="E809">
        <v>99</v>
      </c>
      <c r="F809">
        <v>52</v>
      </c>
      <c r="G809">
        <v>24996</v>
      </c>
      <c r="H809">
        <v>9.7309649999999994</v>
      </c>
      <c r="I809">
        <v>54.701421000000003</v>
      </c>
      <c r="J809" cm="1">
        <f t="array" ref="J809">LOOKUP(1,1/FREQUENCY(0,SIN((RADIANS($M$3:$M$471-H809))/2)^2+SIN((RADIANS($N$3:$N$471-I809))/2)^2*COS(RADIANS($M$3:$M$471))*COS(RADIANS(H809))),$L$3:$L$471)</f>
        <v>495</v>
      </c>
    </row>
    <row r="810" spans="1:10">
      <c r="A810" t="s">
        <v>2135</v>
      </c>
      <c r="B810">
        <v>1059</v>
      </c>
      <c r="C810">
        <v>822</v>
      </c>
      <c r="D810">
        <v>389</v>
      </c>
      <c r="E810">
        <v>433</v>
      </c>
      <c r="F810">
        <v>45</v>
      </c>
      <c r="G810">
        <v>24402</v>
      </c>
      <c r="H810">
        <v>9.7821689999999997</v>
      </c>
      <c r="I810">
        <v>54.723421999999999</v>
      </c>
      <c r="J810" cm="1">
        <f t="array" ref="J810">LOOKUP(1,1/FREQUENCY(0,SIN((RADIANS($M$3:$M$471-H810))/2)^2+SIN((RADIANS($N$3:$N$471-I810))/2)^2*COS(RADIANS($M$3:$M$471))*COS(RADIANS(H810))),$L$3:$L$471)</f>
        <v>24</v>
      </c>
    </row>
    <row r="811" spans="1:10">
      <c r="A811" t="s">
        <v>2136</v>
      </c>
      <c r="B811">
        <v>1059</v>
      </c>
      <c r="C811">
        <v>2082</v>
      </c>
      <c r="D811">
        <v>1023</v>
      </c>
      <c r="E811">
        <v>1059</v>
      </c>
      <c r="F811">
        <v>104</v>
      </c>
      <c r="G811">
        <v>24395</v>
      </c>
      <c r="H811">
        <v>9.8971699999999991</v>
      </c>
      <c r="I811">
        <v>54.746312000000003</v>
      </c>
      <c r="J811" cm="1">
        <f t="array" ref="J811">LOOKUP(1,1/FREQUENCY(0,SIN((RADIANS($M$3:$M$471-H811))/2)^2+SIN((RADIANS($N$3:$N$471-I811))/2)^2*COS(RADIANS($M$3:$M$471))*COS(RADIANS(H811))),$L$3:$L$471)</f>
        <v>401</v>
      </c>
    </row>
    <row r="812" spans="1:10">
      <c r="A812" t="s">
        <v>2137</v>
      </c>
      <c r="B812">
        <v>1059</v>
      </c>
      <c r="C812">
        <v>813</v>
      </c>
      <c r="D812">
        <v>425</v>
      </c>
      <c r="E812">
        <v>388</v>
      </c>
      <c r="F812">
        <v>72</v>
      </c>
      <c r="G812">
        <v>24376</v>
      </c>
      <c r="H812">
        <v>9.9773530000000008</v>
      </c>
      <c r="I812">
        <v>54.715122000000001</v>
      </c>
      <c r="J812" cm="1">
        <f t="array" ref="J812">LOOKUP(1,1/FREQUENCY(0,SIN((RADIANS($M$3:$M$471-H812))/2)^2+SIN((RADIANS($N$3:$N$471-I812))/2)^2*COS(RADIANS($M$3:$M$471))*COS(RADIANS(H812))),$L$3:$L$471)</f>
        <v>401</v>
      </c>
    </row>
    <row r="813" spans="1:10">
      <c r="A813" t="s">
        <v>2138</v>
      </c>
      <c r="B813">
        <v>1059</v>
      </c>
      <c r="C813">
        <v>244</v>
      </c>
      <c r="D813">
        <v>117</v>
      </c>
      <c r="E813">
        <v>127</v>
      </c>
      <c r="F813">
        <v>41</v>
      </c>
      <c r="G813">
        <v>24395</v>
      </c>
      <c r="H813">
        <v>9.9650029999999994</v>
      </c>
      <c r="I813">
        <v>54.732024000000003</v>
      </c>
      <c r="J813" cm="1">
        <f t="array" ref="J813">LOOKUP(1,1/FREQUENCY(0,SIN((RADIANS($M$3:$M$471-H813))/2)^2+SIN((RADIANS($N$3:$N$471-I813))/2)^2*COS(RADIANS($M$3:$M$471))*COS(RADIANS(H813))),$L$3:$L$471)</f>
        <v>401</v>
      </c>
    </row>
    <row r="814" spans="1:10">
      <c r="A814" t="s">
        <v>2139</v>
      </c>
      <c r="B814">
        <v>1059</v>
      </c>
      <c r="C814">
        <v>588</v>
      </c>
      <c r="D814">
        <v>291</v>
      </c>
      <c r="E814">
        <v>297</v>
      </c>
      <c r="F814">
        <v>70</v>
      </c>
      <c r="G814">
        <v>24404</v>
      </c>
      <c r="H814">
        <v>9.9909920000000003</v>
      </c>
      <c r="I814">
        <v>54.684232999999999</v>
      </c>
      <c r="J814" cm="1">
        <f t="array" ref="J814">LOOKUP(1,1/FREQUENCY(0,SIN((RADIANS($M$3:$M$471-H814))/2)^2+SIN((RADIANS($N$3:$N$471-I814))/2)^2*COS(RADIANS($M$3:$M$471))*COS(RADIANS(H814))),$L$3:$L$471)</f>
        <v>401</v>
      </c>
    </row>
    <row r="815" spans="1:10">
      <c r="A815" t="s">
        <v>2140</v>
      </c>
      <c r="B815">
        <v>1059</v>
      </c>
      <c r="C815">
        <v>130</v>
      </c>
      <c r="D815">
        <v>60</v>
      </c>
      <c r="E815">
        <v>70</v>
      </c>
      <c r="F815">
        <v>16</v>
      </c>
      <c r="G815">
        <v>24395</v>
      </c>
      <c r="H815">
        <v>9.9367049999999999</v>
      </c>
      <c r="I815">
        <v>54.771512999999999</v>
      </c>
      <c r="J815" cm="1">
        <f t="array" ref="J815">LOOKUP(1,1/FREQUENCY(0,SIN((RADIANS($M$3:$M$471-H815))/2)^2+SIN((RADIANS($N$3:$N$471-I815))/2)^2*COS(RADIANS($M$3:$M$471))*COS(RADIANS(H815))),$L$3:$L$471)</f>
        <v>401</v>
      </c>
    </row>
    <row r="816" spans="1:10">
      <c r="A816" t="s">
        <v>2141</v>
      </c>
      <c r="B816">
        <v>1059</v>
      </c>
      <c r="C816">
        <v>529</v>
      </c>
      <c r="D816">
        <v>273</v>
      </c>
      <c r="E816">
        <v>256</v>
      </c>
      <c r="F816">
        <v>53</v>
      </c>
      <c r="G816">
        <v>24395</v>
      </c>
      <c r="H816">
        <v>9.8129190000000008</v>
      </c>
      <c r="I816">
        <v>54.744112000000001</v>
      </c>
      <c r="J816" cm="1">
        <f t="array" ref="J816">LOOKUP(1,1/FREQUENCY(0,SIN((RADIANS($M$3:$M$471-H816))/2)^2+SIN((RADIANS($N$3:$N$471-I816))/2)^2*COS(RADIANS($M$3:$M$471))*COS(RADIANS(H816))),$L$3:$L$471)</f>
        <v>24</v>
      </c>
    </row>
    <row r="817" spans="1:10">
      <c r="A817" t="s">
        <v>2142</v>
      </c>
      <c r="B817">
        <v>1059</v>
      </c>
      <c r="C817">
        <v>153</v>
      </c>
      <c r="D817">
        <v>66</v>
      </c>
      <c r="E817">
        <v>87</v>
      </c>
      <c r="F817">
        <v>28</v>
      </c>
      <c r="G817">
        <v>24395</v>
      </c>
      <c r="H817">
        <v>9.9375389999999992</v>
      </c>
      <c r="I817">
        <v>54.756628999999997</v>
      </c>
      <c r="J817" cm="1">
        <f t="array" ref="J817">LOOKUP(1,1/FREQUENCY(0,SIN((RADIANS($M$3:$M$471-H817))/2)^2+SIN((RADIANS($N$3:$N$471-I817))/2)^2*COS(RADIANS($M$3:$M$471))*COS(RADIANS(H817))),$L$3:$L$471)</f>
        <v>401</v>
      </c>
    </row>
    <row r="818" spans="1:10">
      <c r="A818" t="s">
        <v>2143</v>
      </c>
      <c r="B818">
        <v>1059</v>
      </c>
      <c r="C818">
        <v>634</v>
      </c>
      <c r="D818">
        <v>315</v>
      </c>
      <c r="E818">
        <v>319</v>
      </c>
      <c r="F818">
        <v>72</v>
      </c>
      <c r="G818">
        <v>24376</v>
      </c>
      <c r="H818">
        <v>9.9500860000000007</v>
      </c>
      <c r="I818">
        <v>54.690345000000001</v>
      </c>
      <c r="J818" cm="1">
        <f t="array" ref="J818">LOOKUP(1,1/FREQUENCY(0,SIN((RADIANS($M$3:$M$471-H818))/2)^2+SIN((RADIANS($N$3:$N$471-I818))/2)^2*COS(RADIANS($M$3:$M$471))*COS(RADIANS(H818))),$L$3:$L$471)</f>
        <v>401</v>
      </c>
    </row>
    <row r="819" spans="1:10">
      <c r="A819" t="s">
        <v>2144</v>
      </c>
      <c r="B819">
        <v>1059</v>
      </c>
      <c r="C819">
        <v>287</v>
      </c>
      <c r="D819">
        <v>142</v>
      </c>
      <c r="E819">
        <v>145</v>
      </c>
      <c r="F819">
        <v>49</v>
      </c>
      <c r="G819">
        <v>24395</v>
      </c>
      <c r="H819">
        <v>9.9022410000000001</v>
      </c>
      <c r="I819">
        <v>54.722168000000003</v>
      </c>
      <c r="J819" cm="1">
        <f t="array" ref="J819">LOOKUP(1,1/FREQUENCY(0,SIN((RADIANS($M$3:$M$471-H819))/2)^2+SIN((RADIANS($N$3:$N$471-I819))/2)^2*COS(RADIANS($M$3:$M$471))*COS(RADIANS(H819))),$L$3:$L$471)</f>
        <v>401</v>
      </c>
    </row>
    <row r="820" spans="1:10">
      <c r="A820" t="s">
        <v>2145</v>
      </c>
      <c r="B820">
        <v>1059</v>
      </c>
      <c r="C820">
        <v>204</v>
      </c>
      <c r="D820">
        <v>101</v>
      </c>
      <c r="E820">
        <v>103</v>
      </c>
      <c r="F820">
        <v>20</v>
      </c>
      <c r="G820">
        <v>24395</v>
      </c>
      <c r="H820">
        <v>9.8600429999999992</v>
      </c>
      <c r="I820">
        <v>54.712704000000002</v>
      </c>
      <c r="J820" cm="1">
        <f t="array" ref="J820">LOOKUP(1,1/FREQUENCY(0,SIN((RADIANS($M$3:$M$471-H820))/2)^2+SIN((RADIANS($N$3:$N$471-I820))/2)^2*COS(RADIANS($M$3:$M$471))*COS(RADIANS(H820))),$L$3:$L$471)</f>
        <v>401</v>
      </c>
    </row>
    <row r="821" spans="1:10">
      <c r="A821" t="s">
        <v>2146</v>
      </c>
      <c r="B821">
        <v>1059</v>
      </c>
      <c r="C821">
        <v>797</v>
      </c>
      <c r="D821">
        <v>399</v>
      </c>
      <c r="E821">
        <v>398</v>
      </c>
      <c r="F821">
        <v>49</v>
      </c>
      <c r="G821">
        <v>24972</v>
      </c>
      <c r="H821">
        <v>9.7822759999999995</v>
      </c>
      <c r="I821">
        <v>54.756137000000003</v>
      </c>
      <c r="J821" cm="1">
        <f t="array" ref="J821">LOOKUP(1,1/FREQUENCY(0,SIN((RADIANS($M$3:$M$471-H821))/2)^2+SIN((RADIANS($N$3:$N$471-I821))/2)^2*COS(RADIANS($M$3:$M$471))*COS(RADIANS(H821))),$L$3:$L$471)</f>
        <v>495</v>
      </c>
    </row>
    <row r="822" spans="1:10">
      <c r="A822" t="s">
        <v>2147</v>
      </c>
      <c r="B822">
        <v>1059</v>
      </c>
      <c r="C822">
        <v>1332</v>
      </c>
      <c r="D822">
        <v>673</v>
      </c>
      <c r="E822">
        <v>659</v>
      </c>
      <c r="F822">
        <v>78</v>
      </c>
      <c r="G822">
        <v>24996</v>
      </c>
      <c r="H822">
        <v>9.7388919999999999</v>
      </c>
      <c r="I822">
        <v>54.727837000000001</v>
      </c>
      <c r="J822" cm="1">
        <f t="array" ref="J822">LOOKUP(1,1/FREQUENCY(0,SIN((RADIANS($M$3:$M$471-H822))/2)^2+SIN((RADIANS($N$3:$N$471-I822))/2)^2*COS(RADIANS($M$3:$M$471))*COS(RADIANS(H822))),$L$3:$L$471)</f>
        <v>495</v>
      </c>
    </row>
    <row r="823" spans="1:10">
      <c r="A823" t="s">
        <v>2148</v>
      </c>
      <c r="B823">
        <v>1059</v>
      </c>
      <c r="C823">
        <v>709</v>
      </c>
      <c r="D823">
        <v>360</v>
      </c>
      <c r="E823">
        <v>349</v>
      </c>
      <c r="F823">
        <v>43</v>
      </c>
      <c r="G823">
        <v>24409</v>
      </c>
      <c r="H823">
        <v>9.8789879999999997</v>
      </c>
      <c r="I823">
        <v>54.700688</v>
      </c>
      <c r="J823" cm="1">
        <f t="array" ref="J823">LOOKUP(1,1/FREQUENCY(0,SIN((RADIANS($M$3:$M$471-H823))/2)^2+SIN((RADIANS($N$3:$N$471-I823))/2)^2*COS(RADIANS($M$3:$M$471))*COS(RADIANS(H823))),$L$3:$L$471)</f>
        <v>401</v>
      </c>
    </row>
    <row r="824" spans="1:10">
      <c r="A824" t="s">
        <v>2149</v>
      </c>
      <c r="B824">
        <v>1059</v>
      </c>
      <c r="C824">
        <v>2685</v>
      </c>
      <c r="D824">
        <v>1287</v>
      </c>
      <c r="E824">
        <v>1398</v>
      </c>
      <c r="F824">
        <v>75</v>
      </c>
      <c r="G824">
        <v>24972</v>
      </c>
      <c r="H824">
        <v>9.7599689999999999</v>
      </c>
      <c r="I824">
        <v>54.754399999999997</v>
      </c>
      <c r="J824" cm="1">
        <f t="array" ref="J824">LOOKUP(1,1/FREQUENCY(0,SIN((RADIANS($M$3:$M$471-H824))/2)^2+SIN((RADIANS($N$3:$N$471-I824))/2)^2*COS(RADIANS($M$3:$M$471))*COS(RADIANS(H824))),$L$3:$L$471)</f>
        <v>495</v>
      </c>
    </row>
    <row r="825" spans="1:10">
      <c r="A825" t="s">
        <v>2150</v>
      </c>
      <c r="B825">
        <v>1059</v>
      </c>
      <c r="C825">
        <v>1408</v>
      </c>
      <c r="D825">
        <v>725</v>
      </c>
      <c r="E825">
        <v>683</v>
      </c>
      <c r="F825">
        <v>52</v>
      </c>
      <c r="G825">
        <v>24855</v>
      </c>
      <c r="H825">
        <v>9.4123020000000004</v>
      </c>
      <c r="I825">
        <v>54.592885000000003</v>
      </c>
      <c r="J825" cm="1">
        <f t="array" ref="J825">LOOKUP(1,1/FREQUENCY(0,SIN((RADIANS($M$3:$M$471-H825))/2)^2+SIN((RADIANS($N$3:$N$471-I825))/2)^2*COS(RADIANS($M$3:$M$471))*COS(RADIANS(H825))),$L$3:$L$471)</f>
        <v>495</v>
      </c>
    </row>
    <row r="826" spans="1:10">
      <c r="A826" t="s">
        <v>2151</v>
      </c>
      <c r="B826">
        <v>1059</v>
      </c>
      <c r="C826">
        <v>764</v>
      </c>
      <c r="D826">
        <v>378</v>
      </c>
      <c r="E826">
        <v>386</v>
      </c>
      <c r="F826">
        <v>36</v>
      </c>
      <c r="G826">
        <v>24870</v>
      </c>
      <c r="H826">
        <v>9.4096229999999998</v>
      </c>
      <c r="I826">
        <v>54.477733000000001</v>
      </c>
      <c r="J826" cm="1">
        <f t="array" ref="J826">LOOKUP(1,1/FREQUENCY(0,SIN((RADIANS($M$3:$M$471-H826))/2)^2+SIN((RADIANS($N$3:$N$471-I826))/2)^2*COS(RADIANS($M$3:$M$471))*COS(RADIANS(H826))),$L$3:$L$471)</f>
        <v>495</v>
      </c>
    </row>
    <row r="827" spans="1:10">
      <c r="A827" t="s">
        <v>1383</v>
      </c>
      <c r="B827">
        <v>1059</v>
      </c>
      <c r="C827">
        <v>999</v>
      </c>
      <c r="D827">
        <v>511</v>
      </c>
      <c r="E827">
        <v>488</v>
      </c>
      <c r="F827">
        <v>57</v>
      </c>
      <c r="G827">
        <v>24876</v>
      </c>
      <c r="H827">
        <v>9.3366059999999997</v>
      </c>
      <c r="I827">
        <v>54.455931999999997</v>
      </c>
      <c r="J827" cm="1">
        <f t="array" ref="J827">LOOKUP(1,1/FREQUENCY(0,SIN((RADIANS($M$3:$M$471-H827))/2)^2+SIN((RADIANS($N$3:$N$471-I827))/2)^2*COS(RADIANS($M$3:$M$471))*COS(RADIANS(H827))),$L$3:$L$471)</f>
        <v>272</v>
      </c>
    </row>
    <row r="828" spans="1:10">
      <c r="A828" t="s">
        <v>2152</v>
      </c>
      <c r="B828">
        <v>1059</v>
      </c>
      <c r="C828">
        <v>800</v>
      </c>
      <c r="D828">
        <v>395</v>
      </c>
      <c r="E828">
        <v>405</v>
      </c>
      <c r="F828">
        <v>83</v>
      </c>
      <c r="G828">
        <v>24850</v>
      </c>
      <c r="H828">
        <v>9.4845480000000002</v>
      </c>
      <c r="I828">
        <v>54.496335000000002</v>
      </c>
      <c r="J828" cm="1">
        <f t="array" ref="J828">LOOKUP(1,1/FREQUENCY(0,SIN((RADIANS($M$3:$M$471-H828))/2)^2+SIN((RADIANS($N$3:$N$471-I828))/2)^2*COS(RADIANS($M$3:$M$471))*COS(RADIANS(H828))),$L$3:$L$471)</f>
        <v>495</v>
      </c>
    </row>
    <row r="829" spans="1:10">
      <c r="A829" t="s">
        <v>2153</v>
      </c>
      <c r="B829">
        <v>1059</v>
      </c>
      <c r="C829">
        <v>2742</v>
      </c>
      <c r="D829">
        <v>1337</v>
      </c>
      <c r="E829">
        <v>1405</v>
      </c>
      <c r="F829">
        <v>176</v>
      </c>
      <c r="G829">
        <v>24855</v>
      </c>
      <c r="H829">
        <v>9.3943910000000006</v>
      </c>
      <c r="I829">
        <v>54.55668</v>
      </c>
      <c r="J829" cm="1">
        <f t="array" ref="J829">LOOKUP(1,1/FREQUENCY(0,SIN((RADIANS($M$3:$M$471-H829))/2)^2+SIN((RADIANS($N$3:$N$471-I829))/2)^2*COS(RADIANS($M$3:$M$471))*COS(RADIANS(H829))),$L$3:$L$471)</f>
        <v>495</v>
      </c>
    </row>
    <row r="830" spans="1:10">
      <c r="A830" t="s">
        <v>2154</v>
      </c>
      <c r="B830">
        <v>1059</v>
      </c>
      <c r="C830">
        <v>1105</v>
      </c>
      <c r="D830">
        <v>557</v>
      </c>
      <c r="E830">
        <v>548</v>
      </c>
      <c r="F830">
        <v>67</v>
      </c>
      <c r="G830">
        <v>24850</v>
      </c>
      <c r="H830">
        <v>9.4963580000000007</v>
      </c>
      <c r="I830">
        <v>54.538632</v>
      </c>
      <c r="J830" cm="1">
        <f t="array" ref="J830">LOOKUP(1,1/FREQUENCY(0,SIN((RADIANS($M$3:$M$471-H830))/2)^2+SIN((RADIANS($N$3:$N$471-I830))/2)^2*COS(RADIANS($M$3:$M$471))*COS(RADIANS(H830))),$L$3:$L$471)</f>
        <v>495</v>
      </c>
    </row>
    <row r="831" spans="1:10">
      <c r="A831" t="s">
        <v>2155</v>
      </c>
      <c r="B831">
        <v>1059</v>
      </c>
      <c r="C831">
        <v>2689</v>
      </c>
      <c r="D831">
        <v>1347</v>
      </c>
      <c r="E831">
        <v>1342</v>
      </c>
      <c r="F831">
        <v>112</v>
      </c>
      <c r="G831">
        <v>24850</v>
      </c>
      <c r="H831">
        <v>9.4802149999999994</v>
      </c>
      <c r="I831">
        <v>54.515169999999998</v>
      </c>
      <c r="J831" cm="1">
        <f t="array" ref="J831">LOOKUP(1,1/FREQUENCY(0,SIN((RADIANS($M$3:$M$471-H831))/2)^2+SIN((RADIANS($N$3:$N$471-I831))/2)^2*COS(RADIANS($M$3:$M$471))*COS(RADIANS(H831))),$L$3:$L$471)</f>
        <v>495</v>
      </c>
    </row>
    <row r="832" spans="1:10">
      <c r="A832" t="s">
        <v>2156</v>
      </c>
      <c r="B832">
        <v>1059</v>
      </c>
      <c r="C832">
        <v>2306</v>
      </c>
      <c r="D832">
        <v>1201</v>
      </c>
      <c r="E832">
        <v>1105</v>
      </c>
      <c r="F832">
        <v>61</v>
      </c>
      <c r="G832">
        <v>24887</v>
      </c>
      <c r="H832">
        <v>9.3707659999999997</v>
      </c>
      <c r="I832">
        <v>54.518594</v>
      </c>
      <c r="J832" cm="1">
        <f t="array" ref="J832">LOOKUP(1,1/FREQUENCY(0,SIN((RADIANS($M$3:$M$471-H832))/2)^2+SIN((RADIANS($N$3:$N$471-I832))/2)^2*COS(RADIANS($M$3:$M$471))*COS(RADIANS(H832))),$L$3:$L$471)</f>
        <v>272</v>
      </c>
    </row>
    <row r="833" spans="1:10">
      <c r="A833" t="s">
        <v>2157</v>
      </c>
      <c r="B833">
        <v>1059</v>
      </c>
      <c r="C833">
        <v>1560</v>
      </c>
      <c r="D833">
        <v>765</v>
      </c>
      <c r="E833">
        <v>795</v>
      </c>
      <c r="F833">
        <v>72</v>
      </c>
      <c r="G833">
        <v>24896</v>
      </c>
      <c r="H833">
        <v>9.3137869999999996</v>
      </c>
      <c r="I833">
        <v>54.514332000000003</v>
      </c>
      <c r="J833" cm="1">
        <f t="array" ref="J833">LOOKUP(1,1/FREQUENCY(0,SIN((RADIANS($M$3:$M$471-H833))/2)^2+SIN((RADIANS($N$3:$N$471-I833))/2)^2*COS(RADIANS($M$3:$M$471))*COS(RADIANS(H833))),$L$3:$L$471)</f>
        <v>272</v>
      </c>
    </row>
    <row r="834" spans="1:10">
      <c r="A834" t="s">
        <v>2158</v>
      </c>
      <c r="B834">
        <v>1059</v>
      </c>
      <c r="C834">
        <v>329</v>
      </c>
      <c r="D834">
        <v>184</v>
      </c>
      <c r="E834">
        <v>145</v>
      </c>
      <c r="F834">
        <v>23</v>
      </c>
      <c r="G834">
        <v>24848</v>
      </c>
      <c r="H834">
        <v>9.4309399999999997</v>
      </c>
      <c r="I834">
        <v>54.377592999999997</v>
      </c>
      <c r="J834" cm="1">
        <f t="array" ref="J834">LOOKUP(1,1/FREQUENCY(0,SIN((RADIANS($M$3:$M$471-H834))/2)^2+SIN((RADIANS($N$3:$N$471-I834))/2)^2*COS(RADIANS($M$3:$M$471))*COS(RADIANS(H834))),$L$3:$L$471)</f>
        <v>398</v>
      </c>
    </row>
    <row r="835" spans="1:10">
      <c r="A835" t="s">
        <v>2159</v>
      </c>
      <c r="B835">
        <v>1059</v>
      </c>
      <c r="C835">
        <v>718</v>
      </c>
      <c r="D835">
        <v>362</v>
      </c>
      <c r="E835">
        <v>356</v>
      </c>
      <c r="F835">
        <v>39</v>
      </c>
      <c r="G835">
        <v>24861</v>
      </c>
      <c r="H835">
        <v>9.3161070000000006</v>
      </c>
      <c r="I835">
        <v>54.376351</v>
      </c>
      <c r="J835" cm="1">
        <f t="array" ref="J835">LOOKUP(1,1/FREQUENCY(0,SIN((RADIANS($M$3:$M$471-H835))/2)^2+SIN((RADIANS($N$3:$N$471-I835))/2)^2*COS(RADIANS($M$3:$M$471))*COS(RADIANS(H835))),$L$3:$L$471)</f>
        <v>272</v>
      </c>
    </row>
    <row r="836" spans="1:10">
      <c r="A836" t="s">
        <v>2160</v>
      </c>
      <c r="B836">
        <v>1059</v>
      </c>
      <c r="C836">
        <v>752</v>
      </c>
      <c r="D836">
        <v>389</v>
      </c>
      <c r="E836">
        <v>363</v>
      </c>
      <c r="F836">
        <v>40</v>
      </c>
      <c r="G836">
        <v>24863</v>
      </c>
      <c r="H836">
        <v>9.3782490000000003</v>
      </c>
      <c r="I836">
        <v>54.403300000000002</v>
      </c>
      <c r="J836" cm="1">
        <f t="array" ref="J836">LOOKUP(1,1/FREQUENCY(0,SIN((RADIANS($M$3:$M$471-H836))/2)^2+SIN((RADIANS($N$3:$N$471-I836))/2)^2*COS(RADIANS($M$3:$M$471))*COS(RADIANS(H836))),$L$3:$L$471)</f>
        <v>272</v>
      </c>
    </row>
    <row r="837" spans="1:10">
      <c r="A837" t="s">
        <v>2161</v>
      </c>
      <c r="B837">
        <v>1059</v>
      </c>
      <c r="C837">
        <v>542</v>
      </c>
      <c r="D837">
        <v>272</v>
      </c>
      <c r="E837">
        <v>270</v>
      </c>
      <c r="F837">
        <v>33</v>
      </c>
      <c r="G837">
        <v>24869</v>
      </c>
      <c r="H837">
        <v>9.3624740000000006</v>
      </c>
      <c r="I837">
        <v>54.434054000000003</v>
      </c>
      <c r="J837" cm="1">
        <f t="array" ref="J837">LOOKUP(1,1/FREQUENCY(0,SIN((RADIANS($M$3:$M$471-H837))/2)^2+SIN((RADIANS($N$3:$N$471-I837))/2)^2*COS(RADIANS($M$3:$M$471))*COS(RADIANS(H837))),$L$3:$L$471)</f>
        <v>272</v>
      </c>
    </row>
    <row r="838" spans="1:10">
      <c r="A838" t="s">
        <v>2162</v>
      </c>
      <c r="B838">
        <v>1059</v>
      </c>
      <c r="C838">
        <v>1946</v>
      </c>
      <c r="D838">
        <v>956</v>
      </c>
      <c r="E838">
        <v>990</v>
      </c>
      <c r="F838">
        <v>57</v>
      </c>
      <c r="G838">
        <v>24803</v>
      </c>
      <c r="H838">
        <v>9.3171269999999993</v>
      </c>
      <c r="I838">
        <v>54.308546</v>
      </c>
      <c r="J838" cm="1">
        <f t="array" ref="J838">LOOKUP(1,1/FREQUENCY(0,SIN((RADIANS($M$3:$M$471-H838))/2)^2+SIN((RADIANS($N$3:$N$471-I838))/2)^2*COS(RADIANS($M$3:$M$471))*COS(RADIANS(H838))),$L$3:$L$471)</f>
        <v>402</v>
      </c>
    </row>
    <row r="839" spans="1:10">
      <c r="A839" t="s">
        <v>2163</v>
      </c>
      <c r="B839">
        <v>1059</v>
      </c>
      <c r="C839">
        <v>872</v>
      </c>
      <c r="D839">
        <v>453</v>
      </c>
      <c r="E839">
        <v>419</v>
      </c>
      <c r="F839">
        <v>57</v>
      </c>
      <c r="G839">
        <v>24872</v>
      </c>
      <c r="H839">
        <v>9.438091</v>
      </c>
      <c r="I839">
        <v>54.441211000000003</v>
      </c>
      <c r="J839" cm="1">
        <f t="array" ref="J839">LOOKUP(1,1/FREQUENCY(0,SIN((RADIANS($M$3:$M$471-H839))/2)^2+SIN((RADIANS($N$3:$N$471-I839))/2)^2*COS(RADIANS($M$3:$M$471))*COS(RADIANS(H839))),$L$3:$L$471)</f>
        <v>495</v>
      </c>
    </row>
    <row r="840" spans="1:10">
      <c r="A840" t="s">
        <v>2164</v>
      </c>
      <c r="B840">
        <v>1059</v>
      </c>
      <c r="C840">
        <v>545</v>
      </c>
      <c r="D840">
        <v>291</v>
      </c>
      <c r="E840">
        <v>254</v>
      </c>
      <c r="F840">
        <v>21</v>
      </c>
      <c r="G840">
        <v>24848</v>
      </c>
      <c r="H840">
        <v>9.4565710000000003</v>
      </c>
      <c r="I840">
        <v>54.402006</v>
      </c>
      <c r="J840" cm="1">
        <f t="array" ref="J840">LOOKUP(1,1/FREQUENCY(0,SIN((RADIANS($M$3:$M$471-H840))/2)^2+SIN((RADIANS($N$3:$N$471-I840))/2)^2*COS(RADIANS($M$3:$M$471))*COS(RADIANS(H840))),$L$3:$L$471)</f>
        <v>398</v>
      </c>
    </row>
    <row r="841" spans="1:10">
      <c r="A841" t="s">
        <v>2165</v>
      </c>
      <c r="B841">
        <v>1059</v>
      </c>
      <c r="C841">
        <v>327</v>
      </c>
      <c r="D841">
        <v>170</v>
      </c>
      <c r="E841">
        <v>157</v>
      </c>
      <c r="F841">
        <v>26</v>
      </c>
      <c r="G841">
        <v>24848</v>
      </c>
      <c r="H841">
        <v>9.4763830000000002</v>
      </c>
      <c r="I841">
        <v>54.449511999999999</v>
      </c>
      <c r="J841" cm="1">
        <f t="array" ref="J841">LOOKUP(1,1/FREQUENCY(0,SIN((RADIANS($M$3:$M$471-H841))/2)^2+SIN((RADIANS($N$3:$N$471-I841))/2)^2*COS(RADIANS($M$3:$M$471))*COS(RADIANS(H841))),$L$3:$L$471)</f>
        <v>398</v>
      </c>
    </row>
    <row r="842" spans="1:10">
      <c r="A842" t="s">
        <v>2166</v>
      </c>
      <c r="B842">
        <v>1059</v>
      </c>
      <c r="C842">
        <v>6679</v>
      </c>
      <c r="D842">
        <v>3283</v>
      </c>
      <c r="E842">
        <v>3396</v>
      </c>
      <c r="F842">
        <v>209</v>
      </c>
      <c r="G842">
        <v>24848</v>
      </c>
      <c r="H842">
        <v>9.5086680000000001</v>
      </c>
      <c r="I842">
        <v>54.411199000000003</v>
      </c>
      <c r="J842" cm="1">
        <f t="array" ref="J842">LOOKUP(1,1/FREQUENCY(0,SIN((RADIANS($M$3:$M$471-H842))/2)^2+SIN((RADIANS($N$3:$N$471-I842))/2)^2*COS(RADIANS($M$3:$M$471))*COS(RADIANS(H842))),$L$3:$L$471)</f>
        <v>398</v>
      </c>
    </row>
    <row r="843" spans="1:10">
      <c r="A843" t="s">
        <v>2167</v>
      </c>
      <c r="B843">
        <v>1059</v>
      </c>
      <c r="C843">
        <v>676</v>
      </c>
      <c r="D843">
        <v>346</v>
      </c>
      <c r="E843">
        <v>330</v>
      </c>
      <c r="F843">
        <v>28</v>
      </c>
      <c r="G843">
        <v>24799</v>
      </c>
      <c r="H843">
        <v>9.3981220000000008</v>
      </c>
      <c r="I843">
        <v>54.349214000000003</v>
      </c>
      <c r="J843" cm="1">
        <f t="array" ref="J843">LOOKUP(1,1/FREQUENCY(0,SIN((RADIANS($M$3:$M$471-H843))/2)^2+SIN((RADIANS($N$3:$N$471-I843))/2)^2*COS(RADIANS($M$3:$M$471))*COS(RADIANS(H843))),$L$3:$L$471)</f>
        <v>398</v>
      </c>
    </row>
    <row r="844" spans="1:10">
      <c r="A844" t="s">
        <v>2168</v>
      </c>
      <c r="B844">
        <v>1059</v>
      </c>
      <c r="C844">
        <v>951</v>
      </c>
      <c r="D844">
        <v>471</v>
      </c>
      <c r="E844">
        <v>480</v>
      </c>
      <c r="F844">
        <v>41</v>
      </c>
      <c r="G844">
        <v>24817</v>
      </c>
      <c r="H844">
        <v>9.4942379999999993</v>
      </c>
      <c r="I844">
        <v>54.349120999999997</v>
      </c>
      <c r="J844" cm="1">
        <f t="array" ref="J844">LOOKUP(1,1/FREQUENCY(0,SIN((RADIANS($M$3:$M$471-H844))/2)^2+SIN((RADIANS($N$3:$N$471-I844))/2)^2*COS(RADIANS($M$3:$M$471))*COS(RADIANS(H844))),$L$3:$L$471)</f>
        <v>398</v>
      </c>
    </row>
    <row r="845" spans="1:10">
      <c r="A845" t="s">
        <v>2169</v>
      </c>
      <c r="B845">
        <v>1059</v>
      </c>
      <c r="C845">
        <v>292</v>
      </c>
      <c r="D845">
        <v>150</v>
      </c>
      <c r="E845">
        <v>142</v>
      </c>
      <c r="F845">
        <v>22</v>
      </c>
      <c r="G845">
        <v>24803</v>
      </c>
      <c r="H845">
        <v>9.3349189999999993</v>
      </c>
      <c r="I845">
        <v>54.285643</v>
      </c>
      <c r="J845" cm="1">
        <f t="array" ref="J845">LOOKUP(1,1/FREQUENCY(0,SIN((RADIANS($M$3:$M$471-H845))/2)^2+SIN((RADIANS($N$3:$N$471-I845))/2)^2*COS(RADIANS($M$3:$M$471))*COS(RADIANS(H845))),$L$3:$L$471)</f>
        <v>402</v>
      </c>
    </row>
    <row r="846" spans="1:10">
      <c r="A846" t="s">
        <v>2170</v>
      </c>
      <c r="B846">
        <v>1059</v>
      </c>
      <c r="C846">
        <v>483</v>
      </c>
      <c r="D846">
        <v>248</v>
      </c>
      <c r="E846">
        <v>235</v>
      </c>
      <c r="F846">
        <v>33</v>
      </c>
      <c r="G846">
        <v>24899</v>
      </c>
      <c r="H846">
        <v>9.2947450000000007</v>
      </c>
      <c r="I846">
        <v>54.404781999999997</v>
      </c>
      <c r="J846" cm="1">
        <f t="array" ref="J846">LOOKUP(1,1/FREQUENCY(0,SIN((RADIANS($M$3:$M$471-H846))/2)^2+SIN((RADIANS($N$3:$N$471-I846))/2)^2*COS(RADIANS($M$3:$M$471))*COS(RADIANS(H846))),$L$3:$L$471)</f>
        <v>272</v>
      </c>
    </row>
    <row r="847" spans="1:10">
      <c r="A847" t="s">
        <v>2171</v>
      </c>
      <c r="B847">
        <v>1059</v>
      </c>
      <c r="C847">
        <v>1818</v>
      </c>
      <c r="D847">
        <v>934</v>
      </c>
      <c r="E847">
        <v>884</v>
      </c>
      <c r="F847">
        <v>56</v>
      </c>
      <c r="G847">
        <v>25879</v>
      </c>
      <c r="H847">
        <v>9.2189969999999999</v>
      </c>
      <c r="I847">
        <v>54.349367999999998</v>
      </c>
      <c r="J847" cm="1">
        <f t="array" ref="J847">LOOKUP(1,1/FREQUENCY(0,SIN((RADIANS($M$3:$M$471-H847))/2)^2+SIN((RADIANS($N$3:$N$471-I847))/2)^2*COS(RADIANS($M$3:$M$471))*COS(RADIANS(H847))),$L$3:$L$471)</f>
        <v>272</v>
      </c>
    </row>
    <row r="848" spans="1:10">
      <c r="A848" t="s">
        <v>2172</v>
      </c>
      <c r="B848">
        <v>1060</v>
      </c>
      <c r="C848">
        <v>14773</v>
      </c>
      <c r="D848">
        <v>7263</v>
      </c>
      <c r="E848">
        <v>7510</v>
      </c>
      <c r="F848">
        <v>612</v>
      </c>
      <c r="G848">
        <v>24576</v>
      </c>
      <c r="H848">
        <v>9.8822659999999996</v>
      </c>
      <c r="I848">
        <v>53.918818999999999</v>
      </c>
      <c r="J848" cm="1">
        <f t="array" ref="J848">LOOKUP(1,1/FREQUENCY(0,SIN((RADIANS($M$3:$M$471-H848))/2)^2+SIN((RADIANS($N$3:$N$471-I848))/2)^2*COS(RADIANS($M$3:$M$471))*COS(RADIANS(H848))),$L$3:$L$471)</f>
        <v>23</v>
      </c>
    </row>
    <row r="849" spans="1:10">
      <c r="A849" t="s">
        <v>2173</v>
      </c>
      <c r="B849">
        <v>1060</v>
      </c>
      <c r="C849">
        <v>17381</v>
      </c>
      <c r="D849">
        <v>8321</v>
      </c>
      <c r="E849">
        <v>9060</v>
      </c>
      <c r="F849">
        <v>921</v>
      </c>
      <c r="G849">
        <v>23795</v>
      </c>
      <c r="H849">
        <v>10.304193</v>
      </c>
      <c r="I849">
        <v>53.937058999999998</v>
      </c>
      <c r="J849" cm="1">
        <f t="array" ref="J849">LOOKUP(1,1/FREQUENCY(0,SIN((RADIANS($M$3:$M$471-H849))/2)^2+SIN((RADIANS($N$3:$N$471-I849))/2)^2*COS(RADIANS($M$3:$M$471))*COS(RADIANS(H849))),$L$3:$L$471)</f>
        <v>412</v>
      </c>
    </row>
    <row r="850" spans="1:10">
      <c r="A850" t="s">
        <v>2174</v>
      </c>
      <c r="B850">
        <v>1060</v>
      </c>
      <c r="C850">
        <v>6319</v>
      </c>
      <c r="D850">
        <v>3100</v>
      </c>
      <c r="E850">
        <v>3219</v>
      </c>
      <c r="F850">
        <v>891</v>
      </c>
      <c r="G850">
        <v>25479</v>
      </c>
      <c r="H850">
        <v>9.9175529999999998</v>
      </c>
      <c r="I850">
        <v>53.752682999999998</v>
      </c>
      <c r="J850" cm="1">
        <f t="array" ref="J850">LOOKUP(1,1/FREQUENCY(0,SIN((RADIANS($M$3:$M$471-H850))/2)^2+SIN((RADIANS($N$3:$N$471-I850))/2)^2*COS(RADIANS($M$3:$M$471))*COS(RADIANS(H850))),$L$3:$L$471)</f>
        <v>20</v>
      </c>
    </row>
    <row r="851" spans="1:10">
      <c r="A851" t="s">
        <v>2175</v>
      </c>
      <c r="B851">
        <v>1060</v>
      </c>
      <c r="C851">
        <v>28104</v>
      </c>
      <c r="D851">
        <v>14006</v>
      </c>
      <c r="E851">
        <v>14098</v>
      </c>
      <c r="F851">
        <v>712</v>
      </c>
      <c r="G851">
        <v>24558</v>
      </c>
      <c r="H851">
        <v>9.9808470000000007</v>
      </c>
      <c r="I851">
        <v>53.790484999999997</v>
      </c>
      <c r="J851" cm="1">
        <f t="array" ref="J851">LOOKUP(1,1/FREQUENCY(0,SIN((RADIANS($M$3:$M$471-H851))/2)^2+SIN((RADIANS($N$3:$N$471-I851))/2)^2*COS(RADIANS($M$3:$M$471))*COS(RADIANS(H851))),$L$3:$L$471)</f>
        <v>23</v>
      </c>
    </row>
    <row r="852" spans="1:10">
      <c r="A852" t="s">
        <v>2176</v>
      </c>
      <c r="B852">
        <v>1060</v>
      </c>
      <c r="C852">
        <v>22109</v>
      </c>
      <c r="D852">
        <v>10917</v>
      </c>
      <c r="E852">
        <v>11192</v>
      </c>
      <c r="F852">
        <v>957</v>
      </c>
      <c r="G852">
        <v>24568</v>
      </c>
      <c r="H852">
        <v>9.9593109999999996</v>
      </c>
      <c r="I852">
        <v>53.838256999999999</v>
      </c>
      <c r="J852" cm="1">
        <f t="array" ref="J852">LOOKUP(1,1/FREQUENCY(0,SIN((RADIANS($M$3:$M$471-H852))/2)^2+SIN((RADIANS($N$3:$N$471-I852))/2)^2*COS(RADIANS($M$3:$M$471))*COS(RADIANS(H852))),$L$3:$L$471)</f>
        <v>23</v>
      </c>
    </row>
    <row r="853" spans="1:10">
      <c r="A853" t="s">
        <v>2177</v>
      </c>
      <c r="B853">
        <v>1060</v>
      </c>
      <c r="C853">
        <v>79357</v>
      </c>
      <c r="D853">
        <v>38485</v>
      </c>
      <c r="E853">
        <v>40872</v>
      </c>
      <c r="F853">
        <v>1366</v>
      </c>
      <c r="G853">
        <v>22846</v>
      </c>
      <c r="H853">
        <v>9.9969429999999999</v>
      </c>
      <c r="I853">
        <v>53.706114999999997</v>
      </c>
      <c r="J853" cm="1">
        <f t="array" ref="J853">LOOKUP(1,1/FREQUENCY(0,SIN((RADIANS($M$3:$M$471-H853))/2)^2+SIN((RADIANS($N$3:$N$471-I853))/2)^2*COS(RADIANS($M$3:$M$471))*COS(RADIANS(H853))),$L$3:$L$471)</f>
        <v>20</v>
      </c>
    </row>
    <row r="854" spans="1:10">
      <c r="A854" t="s">
        <v>2178</v>
      </c>
      <c r="B854">
        <v>1060</v>
      </c>
      <c r="C854">
        <v>9751</v>
      </c>
      <c r="D854">
        <v>4755</v>
      </c>
      <c r="E854">
        <v>4996</v>
      </c>
      <c r="F854">
        <v>619</v>
      </c>
      <c r="G854">
        <v>23812</v>
      </c>
      <c r="H854">
        <v>10.214464</v>
      </c>
      <c r="I854">
        <v>53.952342999999999</v>
      </c>
      <c r="J854" cm="1">
        <f t="array" ref="J854">LOOKUP(1,1/FREQUENCY(0,SIN((RADIANS($M$3:$M$471-H854))/2)^2+SIN((RADIANS($N$3:$N$471-I854))/2)^2*COS(RADIANS($M$3:$M$471))*COS(RADIANS(H854))),$L$3:$L$471)</f>
        <v>23</v>
      </c>
    </row>
    <row r="855" spans="1:10">
      <c r="A855" t="s">
        <v>2179</v>
      </c>
      <c r="B855">
        <v>1060</v>
      </c>
      <c r="C855">
        <v>382</v>
      </c>
      <c r="D855">
        <v>191</v>
      </c>
      <c r="E855">
        <v>191</v>
      </c>
      <c r="F855">
        <v>43</v>
      </c>
      <c r="G855">
        <v>24616</v>
      </c>
      <c r="H855">
        <v>9.8470560000000003</v>
      </c>
      <c r="I855">
        <v>53.971224999999997</v>
      </c>
      <c r="J855" cm="1">
        <f t="array" ref="J855">LOOKUP(1,1/FREQUENCY(0,SIN((RADIANS($M$3:$M$471-H855))/2)^2+SIN((RADIANS($N$3:$N$471-I855))/2)^2*COS(RADIANS($M$3:$M$471))*COS(RADIANS(H855))),$L$3:$L$471)</f>
        <v>23</v>
      </c>
    </row>
    <row r="856" spans="1:10">
      <c r="A856" t="s">
        <v>2180</v>
      </c>
      <c r="B856">
        <v>1060</v>
      </c>
      <c r="C856">
        <v>1011</v>
      </c>
      <c r="D856">
        <v>552</v>
      </c>
      <c r="E856">
        <v>459</v>
      </c>
      <c r="F856">
        <v>59</v>
      </c>
      <c r="G856">
        <v>24576</v>
      </c>
      <c r="H856">
        <v>9.9535879999999999</v>
      </c>
      <c r="I856">
        <v>53.935913999999997</v>
      </c>
      <c r="J856" cm="1">
        <f t="array" ref="J856">LOOKUP(1,1/FREQUENCY(0,SIN((RADIANS($M$3:$M$471-H856))/2)^2+SIN((RADIANS($N$3:$N$471-I856))/2)^2*COS(RADIANS($M$3:$M$471))*COS(RADIANS(H856))),$L$3:$L$471)</f>
        <v>23</v>
      </c>
    </row>
    <row r="857" spans="1:10">
      <c r="A857" t="s">
        <v>2181</v>
      </c>
      <c r="B857">
        <v>1060</v>
      </c>
      <c r="C857">
        <v>129</v>
      </c>
      <c r="D857">
        <v>62</v>
      </c>
      <c r="E857">
        <v>67</v>
      </c>
      <c r="F857">
        <v>25</v>
      </c>
      <c r="G857">
        <v>24616</v>
      </c>
      <c r="H857">
        <v>9.7974300000000003</v>
      </c>
      <c r="I857">
        <v>53.969544999999997</v>
      </c>
      <c r="J857" cm="1">
        <f t="array" ref="J857">LOOKUP(1,1/FREQUENCY(0,SIN((RADIANS($M$3:$M$471-H857))/2)^2+SIN((RADIANS($N$3:$N$471-I857))/2)^2*COS(RADIANS($M$3:$M$471))*COS(RADIANS(H857))),$L$3:$L$471)</f>
        <v>28</v>
      </c>
    </row>
    <row r="858" spans="1:10">
      <c r="A858" t="s">
        <v>2182</v>
      </c>
      <c r="B858">
        <v>1060</v>
      </c>
      <c r="C858">
        <v>302</v>
      </c>
      <c r="D858">
        <v>152</v>
      </c>
      <c r="E858">
        <v>150</v>
      </c>
      <c r="F858">
        <v>33</v>
      </c>
      <c r="G858">
        <v>25563</v>
      </c>
      <c r="H858">
        <v>9.7871220000000001</v>
      </c>
      <c r="I858">
        <v>53.927492000000001</v>
      </c>
      <c r="J858" cm="1">
        <f t="array" ref="J858">LOOKUP(1,1/FREQUENCY(0,SIN((RADIANS($M$3:$M$471-H858))/2)^2+SIN((RADIANS($N$3:$N$471-I858))/2)^2*COS(RADIANS($M$3:$M$471))*COS(RADIANS(H858))),$L$3:$L$471)</f>
        <v>28</v>
      </c>
    </row>
    <row r="859" spans="1:10">
      <c r="A859" t="s">
        <v>2183</v>
      </c>
      <c r="B859">
        <v>1060</v>
      </c>
      <c r="C859">
        <v>407</v>
      </c>
      <c r="D859">
        <v>211</v>
      </c>
      <c r="E859">
        <v>196</v>
      </c>
      <c r="F859">
        <v>63</v>
      </c>
      <c r="G859">
        <v>24649</v>
      </c>
      <c r="H859">
        <v>9.8854819999999997</v>
      </c>
      <c r="I859">
        <v>53.943215000000002</v>
      </c>
      <c r="J859" cm="1">
        <f t="array" ref="J859">LOOKUP(1,1/FREQUENCY(0,SIN((RADIANS($M$3:$M$471-H859))/2)^2+SIN((RADIANS($N$3:$N$471-I859))/2)^2*COS(RADIANS($M$3:$M$471))*COS(RADIANS(H859))),$L$3:$L$471)</f>
        <v>23</v>
      </c>
    </row>
    <row r="860" spans="1:10">
      <c r="A860" t="s">
        <v>2184</v>
      </c>
      <c r="B860">
        <v>1060</v>
      </c>
      <c r="C860">
        <v>2984</v>
      </c>
      <c r="D860">
        <v>1470</v>
      </c>
      <c r="E860">
        <v>1514</v>
      </c>
      <c r="F860">
        <v>65</v>
      </c>
      <c r="G860">
        <v>24623</v>
      </c>
      <c r="H860">
        <v>9.9669329999999992</v>
      </c>
      <c r="I860">
        <v>53.975971000000001</v>
      </c>
      <c r="J860" cm="1">
        <f t="array" ref="J860">LOOKUP(1,1/FREQUENCY(0,SIN((RADIANS($M$3:$M$471-H860))/2)^2+SIN((RADIANS($N$3:$N$471-I860))/2)^2*COS(RADIANS($M$3:$M$471))*COS(RADIANS(H860))),$L$3:$L$471)</f>
        <v>23</v>
      </c>
    </row>
    <row r="861" spans="1:10">
      <c r="A861" t="s">
        <v>2185</v>
      </c>
      <c r="B861">
        <v>1060</v>
      </c>
      <c r="C861">
        <v>482</v>
      </c>
      <c r="D861">
        <v>236</v>
      </c>
      <c r="E861">
        <v>246</v>
      </c>
      <c r="F861">
        <v>59</v>
      </c>
      <c r="G861">
        <v>24576</v>
      </c>
      <c r="H861">
        <v>9.8269769999999994</v>
      </c>
      <c r="I861">
        <v>53.946621999999998</v>
      </c>
      <c r="J861" cm="1">
        <f t="array" ref="J861">LOOKUP(1,1/FREQUENCY(0,SIN((RADIANS($M$3:$M$471-H861))/2)^2+SIN((RADIANS($N$3:$N$471-I861))/2)^2*COS(RADIANS($M$3:$M$471))*COS(RADIANS(H861))),$L$3:$L$471)</f>
        <v>23</v>
      </c>
    </row>
    <row r="862" spans="1:10">
      <c r="A862" t="s">
        <v>2186</v>
      </c>
      <c r="B862">
        <v>1060</v>
      </c>
      <c r="C862">
        <v>472</v>
      </c>
      <c r="D862">
        <v>236</v>
      </c>
      <c r="E862">
        <v>236</v>
      </c>
      <c r="F862">
        <v>47</v>
      </c>
      <c r="G862">
        <v>24616</v>
      </c>
      <c r="H862">
        <v>9.8687310000000004</v>
      </c>
      <c r="I862">
        <v>53.988376000000002</v>
      </c>
      <c r="J862" cm="1">
        <f t="array" ref="J862">LOOKUP(1,1/FREQUENCY(0,SIN((RADIANS($M$3:$M$471-H862))/2)^2+SIN((RADIANS($N$3:$N$471-I862))/2)^2*COS(RADIANS($M$3:$M$471))*COS(RADIANS(H862))),$L$3:$L$471)</f>
        <v>23</v>
      </c>
    </row>
    <row r="863" spans="1:10">
      <c r="A863" t="s">
        <v>2187</v>
      </c>
      <c r="B863">
        <v>1060</v>
      </c>
      <c r="C863">
        <v>340</v>
      </c>
      <c r="D863">
        <v>166</v>
      </c>
      <c r="E863">
        <v>174</v>
      </c>
      <c r="F863">
        <v>65</v>
      </c>
      <c r="G863">
        <v>24616</v>
      </c>
      <c r="H863">
        <v>9.8495840000000001</v>
      </c>
      <c r="I863">
        <v>53.985027000000002</v>
      </c>
      <c r="J863" cm="1">
        <f t="array" ref="J863">LOOKUP(1,1/FREQUENCY(0,SIN((RADIANS($M$3:$M$471-H863))/2)^2+SIN((RADIANS($N$3:$N$471-I863))/2)^2*COS(RADIANS($M$3:$M$471))*COS(RADIANS(H863))),$L$3:$L$471)</f>
        <v>23</v>
      </c>
    </row>
    <row r="864" spans="1:10">
      <c r="A864" t="s">
        <v>2188</v>
      </c>
      <c r="B864">
        <v>1060</v>
      </c>
      <c r="C864">
        <v>308</v>
      </c>
      <c r="D864">
        <v>153</v>
      </c>
      <c r="E864">
        <v>155</v>
      </c>
      <c r="F864">
        <v>17</v>
      </c>
      <c r="G864">
        <v>24632</v>
      </c>
      <c r="H864">
        <v>9.8190229999999996</v>
      </c>
      <c r="I864">
        <v>53.864472999999997</v>
      </c>
      <c r="J864" cm="1">
        <f t="array" ref="J864">LOOKUP(1,1/FREQUENCY(0,SIN((RADIANS($M$3:$M$471-H864))/2)^2+SIN((RADIANS($N$3:$N$471-I864))/2)^2*COS(RADIANS($M$3:$M$471))*COS(RADIANS(H864))),$L$3:$L$471)</f>
        <v>28</v>
      </c>
    </row>
    <row r="865" spans="1:10">
      <c r="A865" t="s">
        <v>2189</v>
      </c>
      <c r="B865">
        <v>1060</v>
      </c>
      <c r="C865">
        <v>1238</v>
      </c>
      <c r="D865">
        <v>617</v>
      </c>
      <c r="E865">
        <v>621</v>
      </c>
      <c r="F865">
        <v>156</v>
      </c>
      <c r="G865">
        <v>24576</v>
      </c>
      <c r="H865">
        <v>9.8518450000000009</v>
      </c>
      <c r="I865">
        <v>53.923020999999999</v>
      </c>
      <c r="J865" cm="1">
        <f t="array" ref="J865">LOOKUP(1,1/FREQUENCY(0,SIN((RADIANS($M$3:$M$471-H865))/2)^2+SIN((RADIANS($N$3:$N$471-I865))/2)^2*COS(RADIANS($M$3:$M$471))*COS(RADIANS(H865))),$L$3:$L$471)</f>
        <v>23</v>
      </c>
    </row>
    <row r="866" spans="1:10">
      <c r="A866" t="s">
        <v>2190</v>
      </c>
      <c r="B866">
        <v>1060</v>
      </c>
      <c r="C866">
        <v>238</v>
      </c>
      <c r="D866">
        <v>121</v>
      </c>
      <c r="E866">
        <v>117</v>
      </c>
      <c r="F866">
        <v>19</v>
      </c>
      <c r="G866">
        <v>24576</v>
      </c>
      <c r="H866">
        <v>9.7878439999999998</v>
      </c>
      <c r="I866">
        <v>53.888086999999999</v>
      </c>
      <c r="J866" cm="1">
        <f t="array" ref="J866">LOOKUP(1,1/FREQUENCY(0,SIN((RADIANS($M$3:$M$471-H866))/2)^2+SIN((RADIANS($N$3:$N$471-I866))/2)^2*COS(RADIANS($M$3:$M$471))*COS(RADIANS(H866))),$L$3:$L$471)</f>
        <v>28</v>
      </c>
    </row>
    <row r="867" spans="1:10">
      <c r="A867" t="s">
        <v>2191</v>
      </c>
      <c r="B867">
        <v>1060</v>
      </c>
      <c r="C867">
        <v>1045</v>
      </c>
      <c r="D867">
        <v>535</v>
      </c>
      <c r="E867">
        <v>510</v>
      </c>
      <c r="F867">
        <v>74</v>
      </c>
      <c r="G867">
        <v>24576</v>
      </c>
      <c r="H867">
        <v>9.8302370000000003</v>
      </c>
      <c r="I867">
        <v>53.904105999999999</v>
      </c>
      <c r="J867" cm="1">
        <f t="array" ref="J867">LOOKUP(1,1/FREQUENCY(0,SIN((RADIANS($M$3:$M$471-H867))/2)^2+SIN((RADIANS($N$3:$N$471-I867))/2)^2*COS(RADIANS($M$3:$M$471))*COS(RADIANS(H867))),$L$3:$L$471)</f>
        <v>23</v>
      </c>
    </row>
    <row r="868" spans="1:10">
      <c r="A868" t="s">
        <v>2192</v>
      </c>
      <c r="B868">
        <v>1060</v>
      </c>
      <c r="C868">
        <v>1709</v>
      </c>
      <c r="D868">
        <v>882</v>
      </c>
      <c r="E868">
        <v>827</v>
      </c>
      <c r="F868">
        <v>97</v>
      </c>
      <c r="G868">
        <v>24649</v>
      </c>
      <c r="H868">
        <v>9.9045400000000008</v>
      </c>
      <c r="I868">
        <v>53.957940000000001</v>
      </c>
      <c r="J868" cm="1">
        <f t="array" ref="J868">LOOKUP(1,1/FREQUENCY(0,SIN((RADIANS($M$3:$M$471-H868))/2)^2+SIN((RADIANS($N$3:$N$471-I868))/2)^2*COS(RADIANS($M$3:$M$471))*COS(RADIANS(H868))),$L$3:$L$471)</f>
        <v>23</v>
      </c>
    </row>
    <row r="869" spans="1:10">
      <c r="A869" t="s">
        <v>2193</v>
      </c>
      <c r="B869">
        <v>1060</v>
      </c>
      <c r="C869">
        <v>3271</v>
      </c>
      <c r="D869">
        <v>1623</v>
      </c>
      <c r="E869">
        <v>1648</v>
      </c>
      <c r="F869">
        <v>232</v>
      </c>
      <c r="G869">
        <v>24619</v>
      </c>
      <c r="H869">
        <v>10.225453999999999</v>
      </c>
      <c r="I869">
        <v>54.068565</v>
      </c>
      <c r="J869" cm="1">
        <f t="array" ref="J869">LOOKUP(1,1/FREQUENCY(0,SIN((RADIANS($M$3:$M$471-H869))/2)^2+SIN((RADIANS($N$3:$N$471-I869))/2)^2*COS(RADIANS($M$3:$M$471))*COS(RADIANS(H869))),$L$3:$L$471)</f>
        <v>83</v>
      </c>
    </row>
    <row r="870" spans="1:10">
      <c r="A870" t="s">
        <v>2194</v>
      </c>
      <c r="B870">
        <v>1060</v>
      </c>
      <c r="C870">
        <v>223</v>
      </c>
      <c r="D870">
        <v>111</v>
      </c>
      <c r="E870">
        <v>112</v>
      </c>
      <c r="F870">
        <v>29</v>
      </c>
      <c r="G870">
        <v>23824</v>
      </c>
      <c r="H870">
        <v>10.314111</v>
      </c>
      <c r="I870">
        <v>54.064498</v>
      </c>
      <c r="J870" cm="1">
        <f t="array" ref="J870">LOOKUP(1,1/FREQUENCY(0,SIN((RADIANS($M$3:$M$471-H870))/2)^2+SIN((RADIANS($N$3:$N$471-I870))/2)^2*COS(RADIANS($M$3:$M$471))*COS(RADIANS(H870))),$L$3:$L$471)</f>
        <v>83</v>
      </c>
    </row>
    <row r="871" spans="1:10">
      <c r="A871" t="s">
        <v>2195</v>
      </c>
      <c r="B871">
        <v>1060</v>
      </c>
      <c r="C871">
        <v>490</v>
      </c>
      <c r="D871">
        <v>257</v>
      </c>
      <c r="E871">
        <v>233</v>
      </c>
      <c r="F871">
        <v>33</v>
      </c>
      <c r="G871">
        <v>24610</v>
      </c>
      <c r="H871">
        <v>10.177905000000001</v>
      </c>
      <c r="I871">
        <v>54.049007000000003</v>
      </c>
      <c r="J871" cm="1">
        <f t="array" ref="J871">LOOKUP(1,1/FREQUENCY(0,SIN((RADIANS($M$3:$M$471-H871))/2)^2+SIN((RADIANS($N$3:$N$471-I871))/2)^2*COS(RADIANS($M$3:$M$471))*COS(RADIANS(H871))),$L$3:$L$471)</f>
        <v>83</v>
      </c>
    </row>
    <row r="872" spans="1:10">
      <c r="A872" t="s">
        <v>2196</v>
      </c>
      <c r="B872">
        <v>1060</v>
      </c>
      <c r="C872">
        <v>486</v>
      </c>
      <c r="D872">
        <v>244</v>
      </c>
      <c r="E872">
        <v>242</v>
      </c>
      <c r="F872">
        <v>56</v>
      </c>
      <c r="G872">
        <v>24638</v>
      </c>
      <c r="H872">
        <v>10.270751000000001</v>
      </c>
      <c r="I872">
        <v>54.082608</v>
      </c>
      <c r="J872" cm="1">
        <f t="array" ref="J872">LOOKUP(1,1/FREQUENCY(0,SIN((RADIANS($M$3:$M$471-H872))/2)^2+SIN((RADIANS($N$3:$N$471-I872))/2)^2*COS(RADIANS($M$3:$M$471))*COS(RADIANS(H872))),$L$3:$L$471)</f>
        <v>83</v>
      </c>
    </row>
    <row r="873" spans="1:10">
      <c r="A873" t="s">
        <v>2197</v>
      </c>
      <c r="B873">
        <v>1060</v>
      </c>
      <c r="C873">
        <v>404</v>
      </c>
      <c r="D873">
        <v>197</v>
      </c>
      <c r="E873">
        <v>207</v>
      </c>
      <c r="F873">
        <v>36</v>
      </c>
      <c r="G873">
        <v>24326</v>
      </c>
      <c r="H873">
        <v>10.343273999999999</v>
      </c>
      <c r="I873">
        <v>54.089630999999997</v>
      </c>
      <c r="J873" cm="1">
        <f t="array" ref="J873">LOOKUP(1,1/FREQUENCY(0,SIN((RADIANS($M$3:$M$471-H873))/2)^2+SIN((RADIANS($N$3:$N$471-I873))/2)^2*COS(RADIANS($M$3:$M$471))*COS(RADIANS(H873))),$L$3:$L$471)</f>
        <v>83</v>
      </c>
    </row>
    <row r="874" spans="1:10">
      <c r="A874" t="s">
        <v>2198</v>
      </c>
      <c r="B874">
        <v>1060</v>
      </c>
      <c r="C874">
        <v>158</v>
      </c>
      <c r="D874">
        <v>83</v>
      </c>
      <c r="E874">
        <v>75</v>
      </c>
      <c r="F874">
        <v>16</v>
      </c>
      <c r="G874">
        <v>24619</v>
      </c>
      <c r="H874">
        <v>10.268198</v>
      </c>
      <c r="I874">
        <v>54.056292999999997</v>
      </c>
      <c r="J874" cm="1">
        <f t="array" ref="J874">LOOKUP(1,1/FREQUENCY(0,SIN((RADIANS($M$3:$M$471-H874))/2)^2+SIN((RADIANS($N$3:$N$471-I874))/2)^2*COS(RADIANS($M$3:$M$471))*COS(RADIANS(H874))),$L$3:$L$471)</f>
        <v>83</v>
      </c>
    </row>
    <row r="875" spans="1:10">
      <c r="A875" t="s">
        <v>2199</v>
      </c>
      <c r="B875">
        <v>1060</v>
      </c>
      <c r="C875">
        <v>669</v>
      </c>
      <c r="D875">
        <v>314</v>
      </c>
      <c r="E875">
        <v>355</v>
      </c>
      <c r="F875">
        <v>87</v>
      </c>
      <c r="G875">
        <v>23824</v>
      </c>
      <c r="H875">
        <v>10.320722999999999</v>
      </c>
      <c r="I875">
        <v>54.042171000000003</v>
      </c>
      <c r="J875" cm="1">
        <f t="array" ref="J875">LOOKUP(1,1/FREQUENCY(0,SIN((RADIANS($M$3:$M$471-H875))/2)^2+SIN((RADIANS($N$3:$N$471-I875))/2)^2*COS(RADIANS($M$3:$M$471))*COS(RADIANS(H875))),$L$3:$L$471)</f>
        <v>83</v>
      </c>
    </row>
    <row r="876" spans="1:10">
      <c r="A876" t="s">
        <v>2200</v>
      </c>
      <c r="B876">
        <v>1060</v>
      </c>
      <c r="C876">
        <v>5187</v>
      </c>
      <c r="D876">
        <v>2561</v>
      </c>
      <c r="E876">
        <v>2626</v>
      </c>
      <c r="F876">
        <v>1503</v>
      </c>
      <c r="G876">
        <v>24610</v>
      </c>
      <c r="H876">
        <v>10.220969999999999</v>
      </c>
      <c r="I876">
        <v>54.041764000000001</v>
      </c>
      <c r="J876" cm="1">
        <f t="array" ref="J876">LOOKUP(1,1/FREQUENCY(0,SIN((RADIANS($M$3:$M$471-H876))/2)^2+SIN((RADIANS($N$3:$N$471-I876))/2)^2*COS(RADIANS($M$3:$M$471))*COS(RADIANS(H876))),$L$3:$L$471)</f>
        <v>83</v>
      </c>
    </row>
    <row r="877" spans="1:10">
      <c r="A877" t="s">
        <v>2201</v>
      </c>
      <c r="B877">
        <v>1060</v>
      </c>
      <c r="C877">
        <v>2265</v>
      </c>
      <c r="D877">
        <v>1171</v>
      </c>
      <c r="E877">
        <v>1094</v>
      </c>
      <c r="F877">
        <v>318</v>
      </c>
      <c r="G877">
        <v>23845</v>
      </c>
      <c r="H877">
        <v>10.156532</v>
      </c>
      <c r="I877">
        <v>53.806384000000001</v>
      </c>
      <c r="J877" cm="1">
        <f t="array" ref="J877">LOOKUP(1,1/FREQUENCY(0,SIN((RADIANS($M$3:$M$471-H877))/2)^2+SIN((RADIANS($N$3:$N$471-I877))/2)^2*COS(RADIANS($M$3:$M$471))*COS(RADIANS(H877))),$L$3:$L$471)</f>
        <v>23</v>
      </c>
    </row>
    <row r="878" spans="1:10">
      <c r="A878" t="s">
        <v>2202</v>
      </c>
      <c r="B878">
        <v>1060</v>
      </c>
      <c r="C878">
        <v>1182</v>
      </c>
      <c r="D878">
        <v>594</v>
      </c>
      <c r="E878">
        <v>588</v>
      </c>
      <c r="F878">
        <v>225</v>
      </c>
      <c r="G878">
        <v>23863</v>
      </c>
      <c r="H878">
        <v>10.134312</v>
      </c>
      <c r="I878">
        <v>53.757590999999998</v>
      </c>
      <c r="J878" cm="1">
        <f t="array" ref="J878">LOOKUP(1,1/FREQUENCY(0,SIN((RADIANS($M$3:$M$471-H878))/2)^2+SIN((RADIANS($N$3:$N$471-I878))/2)^2*COS(RADIANS($M$3:$M$471))*COS(RADIANS(H878))),$L$3:$L$471)</f>
        <v>23</v>
      </c>
    </row>
    <row r="879" spans="1:10">
      <c r="A879" t="s">
        <v>2203</v>
      </c>
      <c r="B879">
        <v>1060</v>
      </c>
      <c r="C879">
        <v>2444</v>
      </c>
      <c r="D879">
        <v>1204</v>
      </c>
      <c r="E879">
        <v>1240</v>
      </c>
      <c r="F879">
        <v>236</v>
      </c>
      <c r="G879">
        <v>23866</v>
      </c>
      <c r="H879">
        <v>10.134556999999999</v>
      </c>
      <c r="I879">
        <v>53.795307000000001</v>
      </c>
      <c r="J879" cm="1">
        <f t="array" ref="J879">LOOKUP(1,1/FREQUENCY(0,SIN((RADIANS($M$3:$M$471-H879))/2)^2+SIN((RADIANS($N$3:$N$471-I879))/2)^2*COS(RADIANS($M$3:$M$471))*COS(RADIANS(H879))),$L$3:$L$471)</f>
        <v>23</v>
      </c>
    </row>
    <row r="880" spans="1:10">
      <c r="A880" t="s">
        <v>2204</v>
      </c>
      <c r="B880">
        <v>1060</v>
      </c>
      <c r="C880">
        <v>1382</v>
      </c>
      <c r="D880">
        <v>695</v>
      </c>
      <c r="E880">
        <v>687</v>
      </c>
      <c r="F880">
        <v>152</v>
      </c>
      <c r="G880">
        <v>23845</v>
      </c>
      <c r="H880">
        <v>10.147880000000001</v>
      </c>
      <c r="I880">
        <v>53.825234000000002</v>
      </c>
      <c r="J880" cm="1">
        <f t="array" ref="J880">LOOKUP(1,1/FREQUENCY(0,SIN((RADIANS($M$3:$M$471-H880))/2)^2+SIN((RADIANS($N$3:$N$471-I880))/2)^2*COS(RADIANS($M$3:$M$471))*COS(RADIANS(H880))),$L$3:$L$471)</f>
        <v>23</v>
      </c>
    </row>
    <row r="881" spans="1:10">
      <c r="A881" t="s">
        <v>2205</v>
      </c>
      <c r="B881">
        <v>1060</v>
      </c>
      <c r="C881">
        <v>1937</v>
      </c>
      <c r="D881">
        <v>981</v>
      </c>
      <c r="E881">
        <v>956</v>
      </c>
      <c r="F881">
        <v>184</v>
      </c>
      <c r="G881">
        <v>23845</v>
      </c>
      <c r="H881">
        <v>10.175126000000001</v>
      </c>
      <c r="I881">
        <v>53.850208000000002</v>
      </c>
      <c r="J881" cm="1">
        <f t="array" ref="J881">LOOKUP(1,1/FREQUENCY(0,SIN((RADIANS($M$3:$M$471-H881))/2)^2+SIN((RADIANS($N$3:$N$471-I881))/2)^2*COS(RADIANS($M$3:$M$471))*COS(RADIANS(H881))),$L$3:$L$471)</f>
        <v>23</v>
      </c>
    </row>
    <row r="882" spans="1:10">
      <c r="A882" t="s">
        <v>2206</v>
      </c>
      <c r="B882">
        <v>1060</v>
      </c>
      <c r="C882">
        <v>3280</v>
      </c>
      <c r="D882">
        <v>1604</v>
      </c>
      <c r="E882">
        <v>1676</v>
      </c>
      <c r="F882">
        <v>126</v>
      </c>
      <c r="G882">
        <v>23867</v>
      </c>
      <c r="H882">
        <v>10.231794000000001</v>
      </c>
      <c r="I882">
        <v>53.799571</v>
      </c>
      <c r="J882" cm="1">
        <f t="array" ref="J882">LOOKUP(1,1/FREQUENCY(0,SIN((RADIANS($M$3:$M$471-H882))/2)^2+SIN((RADIANS($N$3:$N$471-I882))/2)^2*COS(RADIANS($M$3:$M$471))*COS(RADIANS(H882))),$L$3:$L$471)</f>
        <v>23</v>
      </c>
    </row>
    <row r="883" spans="1:10">
      <c r="A883" t="s">
        <v>2207</v>
      </c>
      <c r="B883">
        <v>1060</v>
      </c>
      <c r="C883">
        <v>2754</v>
      </c>
      <c r="D883">
        <v>1399</v>
      </c>
      <c r="E883">
        <v>1355</v>
      </c>
      <c r="F883">
        <v>128</v>
      </c>
      <c r="G883">
        <v>25486</v>
      </c>
      <c r="H883">
        <v>9.9138129999999993</v>
      </c>
      <c r="I883">
        <v>53.786906000000002</v>
      </c>
      <c r="J883" cm="1">
        <f t="array" ref="J883">LOOKUP(1,1/FREQUENCY(0,SIN((RADIANS($M$3:$M$471-H883))/2)^2+SIN((RADIANS($N$3:$N$471-I883))/2)^2*COS(RADIANS($M$3:$M$471))*COS(RADIANS(H883))),$L$3:$L$471)</f>
        <v>23</v>
      </c>
    </row>
    <row r="884" spans="1:10">
      <c r="A884" t="s">
        <v>2208</v>
      </c>
      <c r="B884">
        <v>1060</v>
      </c>
      <c r="C884">
        <v>1894</v>
      </c>
      <c r="D884">
        <v>938</v>
      </c>
      <c r="E884">
        <v>956</v>
      </c>
      <c r="F884">
        <v>123</v>
      </c>
      <c r="G884">
        <v>24628</v>
      </c>
      <c r="H884">
        <v>10.060269999999999</v>
      </c>
      <c r="I884">
        <v>53.899991999999997</v>
      </c>
      <c r="J884" cm="1">
        <f t="array" ref="J884">LOOKUP(1,1/FREQUENCY(0,SIN((RADIANS($M$3:$M$471-H884))/2)^2+SIN((RADIANS($N$3:$N$471-I884))/2)^2*COS(RADIANS($M$3:$M$471))*COS(RADIANS(H884))),$L$3:$L$471)</f>
        <v>23</v>
      </c>
    </row>
    <row r="885" spans="1:10">
      <c r="A885" t="s">
        <v>2209</v>
      </c>
      <c r="B885">
        <v>1060</v>
      </c>
      <c r="C885">
        <v>766</v>
      </c>
      <c r="D885">
        <v>394</v>
      </c>
      <c r="E885">
        <v>372</v>
      </c>
      <c r="F885">
        <v>43</v>
      </c>
      <c r="G885">
        <v>24640</v>
      </c>
      <c r="H885">
        <v>9.981344</v>
      </c>
      <c r="I885">
        <v>53.899912999999998</v>
      </c>
      <c r="J885" cm="1">
        <f t="array" ref="J885">LOOKUP(1,1/FREQUENCY(0,SIN((RADIANS($M$3:$M$471-H885))/2)^2+SIN((RADIANS($N$3:$N$471-I885))/2)^2*COS(RADIANS($M$3:$M$471))*COS(RADIANS(H885))),$L$3:$L$471)</f>
        <v>23</v>
      </c>
    </row>
    <row r="886" spans="1:10">
      <c r="A886" t="s">
        <v>2210</v>
      </c>
      <c r="B886">
        <v>1060</v>
      </c>
      <c r="C886">
        <v>2682</v>
      </c>
      <c r="D886">
        <v>1363</v>
      </c>
      <c r="E886">
        <v>1319</v>
      </c>
      <c r="F886">
        <v>134</v>
      </c>
      <c r="G886">
        <v>24632</v>
      </c>
      <c r="H886">
        <v>9.8882510000000003</v>
      </c>
      <c r="I886">
        <v>53.873196999999998</v>
      </c>
      <c r="J886" cm="1">
        <f t="array" ref="J886">LOOKUP(1,1/FREQUENCY(0,SIN((RADIANS($M$3:$M$471-H886))/2)^2+SIN((RADIANS($N$3:$N$471-I886))/2)^2*COS(RADIANS($M$3:$M$471))*COS(RADIANS(H886))),$L$3:$L$471)</f>
        <v>23</v>
      </c>
    </row>
    <row r="887" spans="1:10">
      <c r="A887" t="s">
        <v>2211</v>
      </c>
      <c r="B887">
        <v>1060</v>
      </c>
      <c r="C887">
        <v>1192</v>
      </c>
      <c r="D887">
        <v>613</v>
      </c>
      <c r="E887">
        <v>579</v>
      </c>
      <c r="F887">
        <v>55</v>
      </c>
      <c r="G887">
        <v>24568</v>
      </c>
      <c r="H887">
        <v>9.9197699999999998</v>
      </c>
      <c r="I887">
        <v>53.864679000000002</v>
      </c>
      <c r="J887" cm="1">
        <f t="array" ref="J887">LOOKUP(1,1/FREQUENCY(0,SIN((RADIANS($M$3:$M$471-H887))/2)^2+SIN((RADIANS($N$3:$N$471-I887))/2)^2*COS(RADIANS($M$3:$M$471))*COS(RADIANS(H887))),$L$3:$L$471)</f>
        <v>23</v>
      </c>
    </row>
    <row r="888" spans="1:10">
      <c r="A888" t="s">
        <v>2212</v>
      </c>
      <c r="B888">
        <v>1060</v>
      </c>
      <c r="C888">
        <v>1896</v>
      </c>
      <c r="D888">
        <v>961</v>
      </c>
      <c r="E888">
        <v>935</v>
      </c>
      <c r="F888">
        <v>98</v>
      </c>
      <c r="G888">
        <v>24640</v>
      </c>
      <c r="H888">
        <v>9.9836860000000005</v>
      </c>
      <c r="I888">
        <v>53.876899000000002</v>
      </c>
      <c r="J888" cm="1">
        <f t="array" ref="J888">LOOKUP(1,1/FREQUENCY(0,SIN((RADIANS($M$3:$M$471-H888))/2)^2+SIN((RADIANS($N$3:$N$471-I888))/2)^2*COS(RADIANS($M$3:$M$471))*COS(RADIANS(H888))),$L$3:$L$471)</f>
        <v>23</v>
      </c>
    </row>
    <row r="889" spans="1:10">
      <c r="A889" t="s">
        <v>2213</v>
      </c>
      <c r="B889">
        <v>1060</v>
      </c>
      <c r="C889">
        <v>378</v>
      </c>
      <c r="D889">
        <v>186</v>
      </c>
      <c r="E889">
        <v>192</v>
      </c>
      <c r="F889">
        <v>137</v>
      </c>
      <c r="G889">
        <v>24641</v>
      </c>
      <c r="H889">
        <v>10.071819</v>
      </c>
      <c r="I889">
        <v>53.839449999999999</v>
      </c>
      <c r="J889" cm="1">
        <f t="array" ref="J889">LOOKUP(1,1/FREQUENCY(0,SIN((RADIANS($M$3:$M$471-H889))/2)^2+SIN((RADIANS($N$3:$N$471-I889))/2)^2*COS(RADIANS($M$3:$M$471))*COS(RADIANS(H889))),$L$3:$L$471)</f>
        <v>23</v>
      </c>
    </row>
    <row r="890" spans="1:10">
      <c r="A890" t="s">
        <v>2214</v>
      </c>
      <c r="B890">
        <v>1060</v>
      </c>
      <c r="C890">
        <v>856</v>
      </c>
      <c r="D890">
        <v>437</v>
      </c>
      <c r="E890">
        <v>419</v>
      </c>
      <c r="F890">
        <v>87</v>
      </c>
      <c r="G890">
        <v>24568</v>
      </c>
      <c r="H890">
        <v>10.023721</v>
      </c>
      <c r="I890">
        <v>53.843003000000003</v>
      </c>
      <c r="J890" cm="1">
        <f t="array" ref="J890">LOOKUP(1,1/FREQUENCY(0,SIN((RADIANS($M$3:$M$471-H890))/2)^2+SIN((RADIANS($N$3:$N$471-I890))/2)^2*COS(RADIANS($M$3:$M$471))*COS(RADIANS(H890))),$L$3:$L$471)</f>
        <v>23</v>
      </c>
    </row>
    <row r="891" spans="1:10">
      <c r="A891" t="s">
        <v>2215</v>
      </c>
      <c r="B891">
        <v>1060</v>
      </c>
      <c r="C891">
        <v>3963</v>
      </c>
      <c r="D891">
        <v>1968</v>
      </c>
      <c r="E891">
        <v>1995</v>
      </c>
      <c r="F891">
        <v>162</v>
      </c>
      <c r="G891">
        <v>24629</v>
      </c>
      <c r="H891">
        <v>10.007144</v>
      </c>
      <c r="I891">
        <v>53.807707000000001</v>
      </c>
      <c r="J891" cm="1">
        <f t="array" ref="J891">LOOKUP(1,1/FREQUENCY(0,SIN((RADIANS($M$3:$M$471-H891))/2)^2+SIN((RADIANS($N$3:$N$471-I891))/2)^2*COS(RADIANS($M$3:$M$471))*COS(RADIANS(H891))),$L$3:$L$471)</f>
        <v>23</v>
      </c>
    </row>
    <row r="892" spans="1:10">
      <c r="A892" t="s">
        <v>2216</v>
      </c>
      <c r="B892">
        <v>1060</v>
      </c>
      <c r="C892">
        <v>885</v>
      </c>
      <c r="D892">
        <v>442</v>
      </c>
      <c r="E892">
        <v>443</v>
      </c>
      <c r="F892">
        <v>133</v>
      </c>
      <c r="G892">
        <v>24568</v>
      </c>
      <c r="H892">
        <v>9.9948750000000004</v>
      </c>
      <c r="I892">
        <v>53.840293000000003</v>
      </c>
      <c r="J892" cm="1">
        <f t="array" ref="J892">LOOKUP(1,1/FREQUENCY(0,SIN((RADIANS($M$3:$M$471-H892))/2)^2+SIN((RADIANS($N$3:$N$471-I892))/2)^2*COS(RADIANS($M$3:$M$471))*COS(RADIANS(H892))),$L$3:$L$471)</f>
        <v>23</v>
      </c>
    </row>
    <row r="893" spans="1:10">
      <c r="A893" t="s">
        <v>2217</v>
      </c>
      <c r="B893">
        <v>1060</v>
      </c>
      <c r="C893">
        <v>1098</v>
      </c>
      <c r="D893">
        <v>538</v>
      </c>
      <c r="E893">
        <v>560</v>
      </c>
      <c r="F893">
        <v>155</v>
      </c>
      <c r="G893">
        <v>24641</v>
      </c>
      <c r="H893">
        <v>10.106221</v>
      </c>
      <c r="I893">
        <v>53.841324</v>
      </c>
      <c r="J893" cm="1">
        <f t="array" ref="J893">LOOKUP(1,1/FREQUENCY(0,SIN((RADIANS($M$3:$M$471-H893))/2)^2+SIN((RADIANS($N$3:$N$471-I893))/2)^2*COS(RADIANS($M$3:$M$471))*COS(RADIANS(H893))),$L$3:$L$471)</f>
        <v>23</v>
      </c>
    </row>
    <row r="894" spans="1:10">
      <c r="A894" t="s">
        <v>2218</v>
      </c>
      <c r="B894">
        <v>1060</v>
      </c>
      <c r="C894">
        <v>970</v>
      </c>
      <c r="D894">
        <v>505</v>
      </c>
      <c r="E894">
        <v>465</v>
      </c>
      <c r="F894">
        <v>75</v>
      </c>
      <c r="G894">
        <v>24643</v>
      </c>
      <c r="H894">
        <v>10.054474000000001</v>
      </c>
      <c r="I894">
        <v>53.865943999999999</v>
      </c>
      <c r="J894" cm="1">
        <f t="array" ref="J894">LOOKUP(1,1/FREQUENCY(0,SIN((RADIANS($M$3:$M$471-H894))/2)^2+SIN((RADIANS($N$3:$N$471-I894))/2)^2*COS(RADIANS($M$3:$M$471))*COS(RADIANS(H894))),$L$3:$L$471)</f>
        <v>23</v>
      </c>
    </row>
    <row r="895" spans="1:10">
      <c r="A895" t="s">
        <v>2219</v>
      </c>
      <c r="B895">
        <v>1060</v>
      </c>
      <c r="C895">
        <v>870</v>
      </c>
      <c r="D895">
        <v>447</v>
      </c>
      <c r="E895">
        <v>423</v>
      </c>
      <c r="F895">
        <v>109</v>
      </c>
      <c r="G895">
        <v>24641</v>
      </c>
      <c r="H895">
        <v>10.124679</v>
      </c>
      <c r="I895">
        <v>53.851483999999999</v>
      </c>
      <c r="J895" cm="1">
        <f t="array" ref="J895">LOOKUP(1,1/FREQUENCY(0,SIN((RADIANS($M$3:$M$471-H895))/2)^2+SIN((RADIANS($N$3:$N$471-I895))/2)^2*COS(RADIANS($M$3:$M$471))*COS(RADIANS(H895))),$L$3:$L$471)</f>
        <v>23</v>
      </c>
    </row>
    <row r="896" spans="1:10">
      <c r="A896" t="s">
        <v>2220</v>
      </c>
      <c r="B896">
        <v>1060</v>
      </c>
      <c r="C896">
        <v>1347</v>
      </c>
      <c r="D896">
        <v>652</v>
      </c>
      <c r="E896">
        <v>695</v>
      </c>
      <c r="F896">
        <v>105</v>
      </c>
      <c r="G896">
        <v>24558</v>
      </c>
      <c r="H896">
        <v>10.079879</v>
      </c>
      <c r="I896">
        <v>53.780211999999999</v>
      </c>
      <c r="J896" cm="1">
        <f t="array" ref="J896">LOOKUP(1,1/FREQUENCY(0,SIN((RADIANS($M$3:$M$471-H896))/2)^2+SIN((RADIANS($N$3:$N$471-I896))/2)^2*COS(RADIANS($M$3:$M$471))*COS(RADIANS(H896))),$L$3:$L$471)</f>
        <v>23</v>
      </c>
    </row>
    <row r="897" spans="1:10">
      <c r="A897" t="s">
        <v>2221</v>
      </c>
      <c r="B897">
        <v>1060</v>
      </c>
      <c r="C897">
        <v>382</v>
      </c>
      <c r="D897">
        <v>196</v>
      </c>
      <c r="E897">
        <v>186</v>
      </c>
      <c r="F897">
        <v>94</v>
      </c>
      <c r="G897">
        <v>24568</v>
      </c>
      <c r="H897">
        <v>10.015364</v>
      </c>
      <c r="I897">
        <v>53.830914999999997</v>
      </c>
      <c r="J897" cm="1">
        <f t="array" ref="J897">LOOKUP(1,1/FREQUENCY(0,SIN((RADIANS($M$3:$M$471-H897))/2)^2+SIN((RADIANS($N$3:$N$471-I897))/2)^2*COS(RADIANS($M$3:$M$471))*COS(RADIANS(H897))),$L$3:$L$471)</f>
        <v>23</v>
      </c>
    </row>
    <row r="898" spans="1:10">
      <c r="A898" t="s">
        <v>2222</v>
      </c>
      <c r="B898">
        <v>1060</v>
      </c>
      <c r="C898">
        <v>944</v>
      </c>
      <c r="D898">
        <v>493</v>
      </c>
      <c r="E898">
        <v>451</v>
      </c>
      <c r="F898">
        <v>46</v>
      </c>
      <c r="G898">
        <v>23826</v>
      </c>
      <c r="H898">
        <v>10.185040000000001</v>
      </c>
      <c r="I898">
        <v>53.910575000000001</v>
      </c>
      <c r="J898" cm="1">
        <f t="array" ref="J898">LOOKUP(1,1/FREQUENCY(0,SIN((RADIANS($M$3:$M$471-H898))/2)^2+SIN((RADIANS($N$3:$N$471-I898))/2)^2*COS(RADIANS($M$3:$M$471))*COS(RADIANS(H898))),$L$3:$L$471)</f>
        <v>23</v>
      </c>
    </row>
    <row r="899" spans="1:10">
      <c r="A899" t="s">
        <v>2223</v>
      </c>
      <c r="B899">
        <v>1060</v>
      </c>
      <c r="C899">
        <v>651</v>
      </c>
      <c r="D899">
        <v>305</v>
      </c>
      <c r="E899">
        <v>346</v>
      </c>
      <c r="F899">
        <v>97</v>
      </c>
      <c r="G899">
        <v>23816</v>
      </c>
      <c r="H899">
        <v>10.298549</v>
      </c>
      <c r="I899">
        <v>53.875193000000003</v>
      </c>
      <c r="J899" cm="1">
        <f t="array" ref="J899">LOOKUP(1,1/FREQUENCY(0,SIN((RADIANS($M$3:$M$471-H899))/2)^2+SIN((RADIANS($N$3:$N$471-I899))/2)^2*COS(RADIANS($M$3:$M$471))*COS(RADIANS(H899))),$L$3:$L$471)</f>
        <v>23</v>
      </c>
    </row>
    <row r="900" spans="1:10">
      <c r="A900" t="s">
        <v>2224</v>
      </c>
      <c r="B900">
        <v>1060</v>
      </c>
      <c r="C900">
        <v>399</v>
      </c>
      <c r="D900">
        <v>200</v>
      </c>
      <c r="E900">
        <v>199</v>
      </c>
      <c r="F900">
        <v>68</v>
      </c>
      <c r="G900">
        <v>23826</v>
      </c>
      <c r="H900">
        <v>10.203647</v>
      </c>
      <c r="I900">
        <v>53.875098000000001</v>
      </c>
      <c r="J900" cm="1">
        <f t="array" ref="J900">LOOKUP(1,1/FREQUENCY(0,SIN((RADIANS($M$3:$M$471-H900))/2)^2+SIN((RADIANS($N$3:$N$471-I900))/2)^2*COS(RADIANS($M$3:$M$471))*COS(RADIANS(H900))),$L$3:$L$471)</f>
        <v>23</v>
      </c>
    </row>
    <row r="901" spans="1:10">
      <c r="A901" t="s">
        <v>2225</v>
      </c>
      <c r="B901">
        <v>1060</v>
      </c>
      <c r="C901">
        <v>676</v>
      </c>
      <c r="D901">
        <v>350</v>
      </c>
      <c r="E901">
        <v>326</v>
      </c>
      <c r="F901">
        <v>63</v>
      </c>
      <c r="G901">
        <v>23816</v>
      </c>
      <c r="H901">
        <v>10.245203999999999</v>
      </c>
      <c r="I901">
        <v>53.845975000000003</v>
      </c>
      <c r="J901" cm="1">
        <f t="array" ref="J901">LOOKUP(1,1/FREQUENCY(0,SIN((RADIANS($M$3:$M$471-H901))/2)^2+SIN((RADIANS($N$3:$N$471-I901))/2)^2*COS(RADIANS($M$3:$M$471))*COS(RADIANS(H901))),$L$3:$L$471)</f>
        <v>23</v>
      </c>
    </row>
    <row r="902" spans="1:10">
      <c r="A902" t="s">
        <v>2226</v>
      </c>
      <c r="B902">
        <v>1060</v>
      </c>
      <c r="C902">
        <v>406</v>
      </c>
      <c r="D902">
        <v>216</v>
      </c>
      <c r="E902">
        <v>190</v>
      </c>
      <c r="F902">
        <v>82</v>
      </c>
      <c r="G902">
        <v>23795</v>
      </c>
      <c r="H902">
        <v>10.284352999999999</v>
      </c>
      <c r="I902">
        <v>53.920748000000003</v>
      </c>
      <c r="J902" cm="1">
        <f t="array" ref="J902">LOOKUP(1,1/FREQUENCY(0,SIN((RADIANS($M$3:$M$471-H902))/2)^2+SIN((RADIANS($N$3:$N$471-I902))/2)^2*COS(RADIANS($M$3:$M$471))*COS(RADIANS(H902))),$L$3:$L$471)</f>
        <v>23</v>
      </c>
    </row>
    <row r="903" spans="1:10">
      <c r="A903" t="s">
        <v>2227</v>
      </c>
      <c r="B903">
        <v>1060</v>
      </c>
      <c r="C903">
        <v>452</v>
      </c>
      <c r="D903">
        <v>221</v>
      </c>
      <c r="E903">
        <v>231</v>
      </c>
      <c r="F903">
        <v>53</v>
      </c>
      <c r="G903">
        <v>23829</v>
      </c>
      <c r="H903">
        <v>10.238915</v>
      </c>
      <c r="I903">
        <v>53.894886999999997</v>
      </c>
      <c r="J903" cm="1">
        <f t="array" ref="J903">LOOKUP(1,1/FREQUENCY(0,SIN((RADIANS($M$3:$M$471-H903))/2)^2+SIN((RADIANS($N$3:$N$471-I903))/2)^2*COS(RADIANS($M$3:$M$471))*COS(RADIANS(H903))),$L$3:$L$471)</f>
        <v>23</v>
      </c>
    </row>
    <row r="904" spans="1:10">
      <c r="A904" t="s">
        <v>2228</v>
      </c>
      <c r="B904">
        <v>1060</v>
      </c>
      <c r="C904">
        <v>1740</v>
      </c>
      <c r="D904">
        <v>858</v>
      </c>
      <c r="E904">
        <v>882</v>
      </c>
      <c r="F904">
        <v>116</v>
      </c>
      <c r="G904">
        <v>23816</v>
      </c>
      <c r="H904">
        <v>10.251739000000001</v>
      </c>
      <c r="I904">
        <v>53.865226999999997</v>
      </c>
      <c r="J904" cm="1">
        <f t="array" ref="J904">LOOKUP(1,1/FREQUENCY(0,SIN((RADIANS($M$3:$M$471-H904))/2)^2+SIN((RADIANS($N$3:$N$471-I904))/2)^2*COS(RADIANS($M$3:$M$471))*COS(RADIANS(H904))),$L$3:$L$471)</f>
        <v>23</v>
      </c>
    </row>
    <row r="905" spans="1:10">
      <c r="A905" t="s">
        <v>2229</v>
      </c>
      <c r="B905">
        <v>1060</v>
      </c>
      <c r="C905">
        <v>430</v>
      </c>
      <c r="D905">
        <v>222</v>
      </c>
      <c r="E905">
        <v>208</v>
      </c>
      <c r="F905">
        <v>56</v>
      </c>
      <c r="G905">
        <v>23795</v>
      </c>
      <c r="H905">
        <v>10.258366000000001</v>
      </c>
      <c r="I905">
        <v>53.91095</v>
      </c>
      <c r="J905" cm="1">
        <f t="array" ref="J905">LOOKUP(1,1/FREQUENCY(0,SIN((RADIANS($M$3:$M$471-H905))/2)^2+SIN((RADIANS($N$3:$N$471-I905))/2)^2*COS(RADIANS($M$3:$M$471))*COS(RADIANS(H905))),$L$3:$L$471)</f>
        <v>23</v>
      </c>
    </row>
    <row r="906" spans="1:10">
      <c r="A906" t="s">
        <v>2230</v>
      </c>
      <c r="B906">
        <v>1060</v>
      </c>
      <c r="C906">
        <v>719</v>
      </c>
      <c r="D906">
        <v>359</v>
      </c>
      <c r="E906">
        <v>360</v>
      </c>
      <c r="F906">
        <v>100</v>
      </c>
      <c r="G906">
        <v>23816</v>
      </c>
      <c r="H906">
        <v>10.285862</v>
      </c>
      <c r="I906">
        <v>53.86477</v>
      </c>
      <c r="J906" cm="1">
        <f t="array" ref="J906">LOOKUP(1,1/FREQUENCY(0,SIN((RADIANS($M$3:$M$471-H906))/2)^2+SIN((RADIANS($N$3:$N$471-I906))/2)^2*COS(RADIANS($M$3:$M$471))*COS(RADIANS(H906))),$L$3:$L$471)</f>
        <v>23</v>
      </c>
    </row>
    <row r="907" spans="1:10">
      <c r="A907" t="s">
        <v>2231</v>
      </c>
      <c r="B907">
        <v>1060</v>
      </c>
      <c r="C907">
        <v>258</v>
      </c>
      <c r="D907">
        <v>129</v>
      </c>
      <c r="E907">
        <v>129</v>
      </c>
      <c r="F907">
        <v>58</v>
      </c>
      <c r="G907">
        <v>23795</v>
      </c>
      <c r="H907">
        <v>10.293461000000001</v>
      </c>
      <c r="I907">
        <v>53.895420999999999</v>
      </c>
      <c r="J907" cm="1">
        <f t="array" ref="J907">LOOKUP(1,1/FREQUENCY(0,SIN((RADIANS($M$3:$M$471-H907))/2)^2+SIN((RADIANS($N$3:$N$471-I907))/2)^2*COS(RADIANS($M$3:$M$471))*COS(RADIANS(H907))),$L$3:$L$471)</f>
        <v>23</v>
      </c>
    </row>
    <row r="908" spans="1:10">
      <c r="A908" t="s">
        <v>2232</v>
      </c>
      <c r="B908">
        <v>1060</v>
      </c>
      <c r="C908">
        <v>1090</v>
      </c>
      <c r="D908">
        <v>544</v>
      </c>
      <c r="E908">
        <v>546</v>
      </c>
      <c r="F908">
        <v>63</v>
      </c>
      <c r="G908">
        <v>23826</v>
      </c>
      <c r="H908">
        <v>10.176081999999999</v>
      </c>
      <c r="I908">
        <v>53.891939000000001</v>
      </c>
      <c r="J908" cm="1">
        <f t="array" ref="J908">LOOKUP(1,1/FREQUENCY(0,SIN((RADIANS($M$3:$M$471-H908))/2)^2+SIN((RADIANS($N$3:$N$471-I908))/2)^2*COS(RADIANS($M$3:$M$471))*COS(RADIANS(H908))),$L$3:$L$471)</f>
        <v>23</v>
      </c>
    </row>
    <row r="909" spans="1:10">
      <c r="A909" t="s">
        <v>2233</v>
      </c>
      <c r="B909">
        <v>1060</v>
      </c>
      <c r="C909">
        <v>975</v>
      </c>
      <c r="D909">
        <v>486</v>
      </c>
      <c r="E909">
        <v>489</v>
      </c>
      <c r="F909">
        <v>158</v>
      </c>
      <c r="G909">
        <v>23829</v>
      </c>
      <c r="H909">
        <v>10.223554</v>
      </c>
      <c r="I909">
        <v>53.926268999999998</v>
      </c>
      <c r="J909" cm="1">
        <f t="array" ref="J909">LOOKUP(1,1/FREQUENCY(0,SIN((RADIANS($M$3:$M$471-H909))/2)^2+SIN((RADIANS($N$3:$N$471-I909))/2)^2*COS(RADIANS($M$3:$M$471))*COS(RADIANS(H909))),$L$3:$L$471)</f>
        <v>23</v>
      </c>
    </row>
    <row r="910" spans="1:10">
      <c r="A910" t="s">
        <v>2234</v>
      </c>
      <c r="B910">
        <v>1060</v>
      </c>
      <c r="C910">
        <v>7124</v>
      </c>
      <c r="D910">
        <v>3906</v>
      </c>
      <c r="E910">
        <v>3218</v>
      </c>
      <c r="F910">
        <v>263</v>
      </c>
      <c r="G910">
        <v>24598</v>
      </c>
      <c r="H910">
        <v>10.025785000000001</v>
      </c>
      <c r="I910">
        <v>54.010323</v>
      </c>
      <c r="J910" cm="1">
        <f t="array" ref="J910">LOOKUP(1,1/FREQUENCY(0,SIN((RADIANS($M$3:$M$471-H910))/2)^2+SIN((RADIANS($N$3:$N$471-I910))/2)^2*COS(RADIANS($M$3:$M$471))*COS(RADIANS(H910))),$L$3:$L$471)</f>
        <v>23</v>
      </c>
    </row>
    <row r="911" spans="1:10">
      <c r="A911" t="s">
        <v>2235</v>
      </c>
      <c r="B911">
        <v>1060</v>
      </c>
      <c r="C911">
        <v>648</v>
      </c>
      <c r="D911">
        <v>321</v>
      </c>
      <c r="E911">
        <v>327</v>
      </c>
      <c r="F911">
        <v>43</v>
      </c>
      <c r="G911">
        <v>24635</v>
      </c>
      <c r="H911">
        <v>10.248643</v>
      </c>
      <c r="I911">
        <v>54.017015000000001</v>
      </c>
      <c r="J911" cm="1">
        <f t="array" ref="J911">LOOKUP(1,1/FREQUENCY(0,SIN((RADIANS($M$3:$M$471-H911))/2)^2+SIN((RADIANS($N$3:$N$471-I911))/2)^2*COS(RADIANS($M$3:$M$471))*COS(RADIANS(H911))),$L$3:$L$471)</f>
        <v>83</v>
      </c>
    </row>
    <row r="912" spans="1:10">
      <c r="A912" t="s">
        <v>2236</v>
      </c>
      <c r="B912">
        <v>1060</v>
      </c>
      <c r="C912">
        <v>1928</v>
      </c>
      <c r="D912">
        <v>957</v>
      </c>
      <c r="E912">
        <v>971</v>
      </c>
      <c r="F912">
        <v>64</v>
      </c>
      <c r="G912">
        <v>24626</v>
      </c>
      <c r="H912">
        <v>10.073793999999999</v>
      </c>
      <c r="I912">
        <v>54.051076999999999</v>
      </c>
      <c r="J912" cm="1">
        <f t="array" ref="J912">LOOKUP(1,1/FREQUENCY(0,SIN((RADIANS($M$3:$M$471-H912))/2)^2+SIN((RADIANS($N$3:$N$471-I912))/2)^2*COS(RADIANS($M$3:$M$471))*COS(RADIANS(H912))),$L$3:$L$471)</f>
        <v>83</v>
      </c>
    </row>
    <row r="913" spans="1:10">
      <c r="A913" t="s">
        <v>2237</v>
      </c>
      <c r="B913">
        <v>1060</v>
      </c>
      <c r="C913">
        <v>669</v>
      </c>
      <c r="D913">
        <v>305</v>
      </c>
      <c r="E913">
        <v>364</v>
      </c>
      <c r="F913">
        <v>38</v>
      </c>
      <c r="G913">
        <v>24598</v>
      </c>
      <c r="H913">
        <v>10.083729</v>
      </c>
      <c r="I913">
        <v>53.972481999999999</v>
      </c>
      <c r="J913" cm="1">
        <f t="array" ref="J913">LOOKUP(1,1/FREQUENCY(0,SIN((RADIANS($M$3:$M$471-H913))/2)^2+SIN((RADIANS($N$3:$N$471-I913))/2)^2*COS(RADIANS($M$3:$M$471))*COS(RADIANS(H913))),$L$3:$L$471)</f>
        <v>23</v>
      </c>
    </row>
    <row r="914" spans="1:10">
      <c r="A914" t="s">
        <v>2238</v>
      </c>
      <c r="B914">
        <v>1060</v>
      </c>
      <c r="C914">
        <v>606</v>
      </c>
      <c r="D914">
        <v>302</v>
      </c>
      <c r="E914">
        <v>304</v>
      </c>
      <c r="F914">
        <v>34</v>
      </c>
      <c r="G914">
        <v>24598</v>
      </c>
      <c r="H914">
        <v>10.0639</v>
      </c>
      <c r="I914">
        <v>53.995195000000002</v>
      </c>
      <c r="J914" cm="1">
        <f t="array" ref="J914">LOOKUP(1,1/FREQUENCY(0,SIN((RADIANS($M$3:$M$471-H914))/2)^2+SIN((RADIANS($N$3:$N$471-I914))/2)^2*COS(RADIANS($M$3:$M$471))*COS(RADIANS(H914))),$L$3:$L$471)</f>
        <v>23</v>
      </c>
    </row>
    <row r="915" spans="1:10">
      <c r="A915" t="s">
        <v>2239</v>
      </c>
      <c r="B915">
        <v>1060</v>
      </c>
      <c r="C915">
        <v>3104</v>
      </c>
      <c r="D915">
        <v>1668</v>
      </c>
      <c r="E915">
        <v>1436</v>
      </c>
      <c r="F915">
        <v>80</v>
      </c>
      <c r="G915">
        <v>24635</v>
      </c>
      <c r="H915">
        <v>10.164859999999999</v>
      </c>
      <c r="I915">
        <v>54.006058000000003</v>
      </c>
      <c r="J915" cm="1">
        <f t="array" ref="J915">LOOKUP(1,1/FREQUENCY(0,SIN((RADIANS($M$3:$M$471-H915))/2)^2+SIN((RADIANS($N$3:$N$471-I915))/2)^2*COS(RADIANS($M$3:$M$471))*COS(RADIANS(H915))),$L$3:$L$471)</f>
        <v>83</v>
      </c>
    </row>
    <row r="916" spans="1:10">
      <c r="A916" t="s">
        <v>2240</v>
      </c>
      <c r="B916">
        <v>1060</v>
      </c>
      <c r="C916">
        <v>215</v>
      </c>
      <c r="D916">
        <v>108</v>
      </c>
      <c r="E916">
        <v>107</v>
      </c>
      <c r="F916">
        <v>38</v>
      </c>
      <c r="G916">
        <v>23845</v>
      </c>
      <c r="H916">
        <v>10.379517999999999</v>
      </c>
      <c r="I916">
        <v>53.878604000000003</v>
      </c>
      <c r="J916" cm="1">
        <f t="array" ref="J916">LOOKUP(1,1/FREQUENCY(0,SIN((RADIANS($M$3:$M$471-H916))/2)^2+SIN((RADIANS($N$3:$N$471-I916))/2)^2*COS(RADIANS($M$3:$M$471))*COS(RADIANS(H916))),$L$3:$L$471)</f>
        <v>412</v>
      </c>
    </row>
    <row r="917" spans="1:10">
      <c r="A917" t="s">
        <v>2241</v>
      </c>
      <c r="B917">
        <v>1060</v>
      </c>
      <c r="C917">
        <v>580</v>
      </c>
      <c r="D917">
        <v>303</v>
      </c>
      <c r="E917">
        <v>277</v>
      </c>
      <c r="F917">
        <v>54</v>
      </c>
      <c r="G917">
        <v>23813</v>
      </c>
      <c r="H917">
        <v>10.315789000000001</v>
      </c>
      <c r="I917">
        <v>54.007567000000002</v>
      </c>
      <c r="J917" cm="1">
        <f t="array" ref="J917">LOOKUP(1,1/FREQUENCY(0,SIN((RADIANS($M$3:$M$471-H917))/2)^2+SIN((RADIANS($N$3:$N$471-I917))/2)^2*COS(RADIANS($M$3:$M$471))*COS(RADIANS(H917))),$L$3:$L$471)</f>
        <v>83</v>
      </c>
    </row>
    <row r="918" spans="1:10">
      <c r="A918" t="s">
        <v>2242</v>
      </c>
      <c r="B918">
        <v>1060</v>
      </c>
      <c r="C918">
        <v>366</v>
      </c>
      <c r="D918">
        <v>193</v>
      </c>
      <c r="E918">
        <v>173</v>
      </c>
      <c r="F918">
        <v>88</v>
      </c>
      <c r="G918">
        <v>23845</v>
      </c>
      <c r="H918">
        <v>10.374463</v>
      </c>
      <c r="I918">
        <v>53.886944</v>
      </c>
      <c r="J918" cm="1">
        <f t="array" ref="J918">LOOKUP(1,1/FREQUENCY(0,SIN((RADIANS($M$3:$M$471-H918))/2)^2+SIN((RADIANS($N$3:$N$471-I918))/2)^2*COS(RADIANS($M$3:$M$471))*COS(RADIANS(H918))),$L$3:$L$471)</f>
        <v>412</v>
      </c>
    </row>
    <row r="919" spans="1:10">
      <c r="A919" t="s">
        <v>2243</v>
      </c>
      <c r="B919">
        <v>1060</v>
      </c>
      <c r="C919">
        <v>51</v>
      </c>
      <c r="D919">
        <v>26</v>
      </c>
      <c r="E919">
        <v>25</v>
      </c>
      <c r="F919">
        <v>18</v>
      </c>
      <c r="G919">
        <v>23845</v>
      </c>
      <c r="H919">
        <v>10.345729</v>
      </c>
      <c r="I919">
        <v>53.885277000000002</v>
      </c>
      <c r="J919" cm="1">
        <f t="array" ref="J919">LOOKUP(1,1/FREQUENCY(0,SIN((RADIANS($M$3:$M$471-H919))/2)^2+SIN((RADIANS($N$3:$N$471-I919))/2)^2*COS(RADIANS($M$3:$M$471))*COS(RADIANS(H919))),$L$3:$L$471)</f>
        <v>412</v>
      </c>
    </row>
    <row r="920" spans="1:10">
      <c r="A920" t="s">
        <v>2244</v>
      </c>
      <c r="B920">
        <v>1060</v>
      </c>
      <c r="C920">
        <v>1651</v>
      </c>
      <c r="D920">
        <v>826</v>
      </c>
      <c r="E920">
        <v>825</v>
      </c>
      <c r="F920">
        <v>266</v>
      </c>
      <c r="G920">
        <v>23795</v>
      </c>
      <c r="H920">
        <v>10.257059</v>
      </c>
      <c r="I920">
        <v>53.941285999999998</v>
      </c>
      <c r="J920" cm="1">
        <f t="array" ref="J920">LOOKUP(1,1/FREQUENCY(0,SIN((RADIANS($M$3:$M$471-H920))/2)^2+SIN((RADIANS($N$3:$N$471-I920))/2)^2*COS(RADIANS($M$3:$M$471))*COS(RADIANS(H920))),$L$3:$L$471)</f>
        <v>23</v>
      </c>
    </row>
    <row r="921" spans="1:10">
      <c r="A921" t="s">
        <v>2245</v>
      </c>
      <c r="B921">
        <v>1060</v>
      </c>
      <c r="C921">
        <v>576</v>
      </c>
      <c r="D921">
        <v>286</v>
      </c>
      <c r="E921">
        <v>290</v>
      </c>
      <c r="F921">
        <v>101</v>
      </c>
      <c r="G921">
        <v>23815</v>
      </c>
      <c r="H921">
        <v>10.441563</v>
      </c>
      <c r="I921">
        <v>53.921999</v>
      </c>
      <c r="J921" cm="1">
        <f t="array" ref="J921">LOOKUP(1,1/FREQUENCY(0,SIN((RADIANS($M$3:$M$471-H921))/2)^2+SIN((RADIANS($N$3:$N$471-I921))/2)^2*COS(RADIANS($M$3:$M$471))*COS(RADIANS(H921))),$L$3:$L$471)</f>
        <v>412</v>
      </c>
    </row>
    <row r="922" spans="1:10">
      <c r="A922" t="s">
        <v>2246</v>
      </c>
      <c r="B922">
        <v>1060</v>
      </c>
      <c r="C922">
        <v>874</v>
      </c>
      <c r="D922">
        <v>432</v>
      </c>
      <c r="E922">
        <v>442</v>
      </c>
      <c r="F922">
        <v>46</v>
      </c>
      <c r="G922">
        <v>23719</v>
      </c>
      <c r="H922">
        <v>10.516776999999999</v>
      </c>
      <c r="I922">
        <v>54.056668999999999</v>
      </c>
      <c r="J922" cm="1">
        <f t="array" ref="J922">LOOKUP(1,1/FREQUENCY(0,SIN((RADIANS($M$3:$M$471-H922))/2)^2+SIN((RADIANS($N$3:$N$471-I922))/2)^2*COS(RADIANS($M$3:$M$471))*COS(RADIANS(H922))),$L$3:$L$471)</f>
        <v>412</v>
      </c>
    </row>
    <row r="923" spans="1:10">
      <c r="A923" t="s">
        <v>2247</v>
      </c>
      <c r="B923">
        <v>1060</v>
      </c>
      <c r="C923">
        <v>570</v>
      </c>
      <c r="D923">
        <v>286</v>
      </c>
      <c r="E923">
        <v>284</v>
      </c>
      <c r="F923">
        <v>89</v>
      </c>
      <c r="G923">
        <v>23795</v>
      </c>
      <c r="H923">
        <v>10.311885999999999</v>
      </c>
      <c r="I923">
        <v>53.972405999999999</v>
      </c>
      <c r="J923" cm="1">
        <f t="array" ref="J923">LOOKUP(1,1/FREQUENCY(0,SIN((RADIANS($M$3:$M$471-H923))/2)^2+SIN((RADIANS($N$3:$N$471-I923))/2)^2*COS(RADIANS($M$3:$M$471))*COS(RADIANS(H923))),$L$3:$L$471)</f>
        <v>412</v>
      </c>
    </row>
    <row r="924" spans="1:10">
      <c r="A924" t="s">
        <v>2248</v>
      </c>
      <c r="B924">
        <v>1060</v>
      </c>
      <c r="C924">
        <v>577</v>
      </c>
      <c r="D924">
        <v>278</v>
      </c>
      <c r="E924">
        <v>299</v>
      </c>
      <c r="F924">
        <v>124</v>
      </c>
      <c r="G924">
        <v>23795</v>
      </c>
      <c r="H924">
        <v>10.317432</v>
      </c>
      <c r="I924">
        <v>53.914440999999997</v>
      </c>
      <c r="J924" cm="1">
        <f t="array" ref="J924">LOOKUP(1,1/FREQUENCY(0,SIN((RADIANS($M$3:$M$471-H924))/2)^2+SIN((RADIANS($N$3:$N$471-I924))/2)^2*COS(RADIANS($M$3:$M$471))*COS(RADIANS(H924))),$L$3:$L$471)</f>
        <v>412</v>
      </c>
    </row>
    <row r="925" spans="1:10">
      <c r="A925" t="s">
        <v>2249</v>
      </c>
      <c r="B925">
        <v>1060</v>
      </c>
      <c r="C925">
        <v>1764</v>
      </c>
      <c r="D925">
        <v>875</v>
      </c>
      <c r="E925">
        <v>889</v>
      </c>
      <c r="F925">
        <v>389</v>
      </c>
      <c r="G925">
        <v>23795</v>
      </c>
      <c r="H925">
        <v>10.320689</v>
      </c>
      <c r="I925">
        <v>53.961927000000003</v>
      </c>
      <c r="J925" cm="1">
        <f t="array" ref="J925">LOOKUP(1,1/FREQUENCY(0,SIN((RADIANS($M$3:$M$471-H925))/2)^2+SIN((RADIANS($N$3:$N$471-I925))/2)^2*COS(RADIANS($M$3:$M$471))*COS(RADIANS(H925))),$L$3:$L$471)</f>
        <v>412</v>
      </c>
    </row>
    <row r="926" spans="1:10">
      <c r="A926" t="s">
        <v>2250</v>
      </c>
      <c r="B926">
        <v>1060</v>
      </c>
      <c r="C926">
        <v>397</v>
      </c>
      <c r="D926">
        <v>195</v>
      </c>
      <c r="E926">
        <v>202</v>
      </c>
      <c r="F926">
        <v>35</v>
      </c>
      <c r="G926">
        <v>23827</v>
      </c>
      <c r="H926">
        <v>10.355627999999999</v>
      </c>
      <c r="I926">
        <v>53.986500999999997</v>
      </c>
      <c r="J926" cm="1">
        <f t="array" ref="J926">LOOKUP(1,1/FREQUENCY(0,SIN((RADIANS($M$3:$M$471-H926))/2)^2+SIN((RADIANS($N$3:$N$471-I926))/2)^2*COS(RADIANS($M$3:$M$471))*COS(RADIANS(H926))),$L$3:$L$471)</f>
        <v>412</v>
      </c>
    </row>
    <row r="927" spans="1:10">
      <c r="A927" t="s">
        <v>2251</v>
      </c>
      <c r="B927">
        <v>1060</v>
      </c>
      <c r="C927">
        <v>989</v>
      </c>
      <c r="D927">
        <v>489</v>
      </c>
      <c r="E927">
        <v>500</v>
      </c>
      <c r="F927">
        <v>58</v>
      </c>
      <c r="G927">
        <v>23795</v>
      </c>
      <c r="H927">
        <v>10.248764</v>
      </c>
      <c r="I927">
        <v>53.982902000000003</v>
      </c>
      <c r="J927" cm="1">
        <f t="array" ref="J927">LOOKUP(1,1/FREQUENCY(0,SIN((RADIANS($M$3:$M$471-H927))/2)^2+SIN((RADIANS($N$3:$N$471-I927))/2)^2*COS(RADIANS($M$3:$M$471))*COS(RADIANS(H927))),$L$3:$L$471)</f>
        <v>83</v>
      </c>
    </row>
    <row r="928" spans="1:10">
      <c r="A928" t="s">
        <v>2252</v>
      </c>
      <c r="B928">
        <v>1060</v>
      </c>
      <c r="C928">
        <v>558</v>
      </c>
      <c r="D928">
        <v>283</v>
      </c>
      <c r="E928">
        <v>275</v>
      </c>
      <c r="F928">
        <v>36</v>
      </c>
      <c r="G928">
        <v>23813</v>
      </c>
      <c r="H928">
        <v>10.352354</v>
      </c>
      <c r="I928">
        <v>54.021025000000002</v>
      </c>
      <c r="J928" cm="1">
        <f t="array" ref="J928">LOOKUP(1,1/FREQUENCY(0,SIN((RADIANS($M$3:$M$471-H928))/2)^2+SIN((RADIANS($N$3:$N$471-I928))/2)^2*COS(RADIANS($M$3:$M$471))*COS(RADIANS(H928))),$L$3:$L$471)</f>
        <v>412</v>
      </c>
    </row>
    <row r="929" spans="1:10">
      <c r="A929" t="s">
        <v>2253</v>
      </c>
      <c r="B929">
        <v>1060</v>
      </c>
      <c r="C929">
        <v>811</v>
      </c>
      <c r="D929">
        <v>405</v>
      </c>
      <c r="E929">
        <v>406</v>
      </c>
      <c r="F929">
        <v>61</v>
      </c>
      <c r="G929">
        <v>23818</v>
      </c>
      <c r="H929">
        <v>10.384085000000001</v>
      </c>
      <c r="I929">
        <v>53.899115999999999</v>
      </c>
      <c r="J929" cm="1">
        <f t="array" ref="J929">LOOKUP(1,1/FREQUENCY(0,SIN((RADIANS($M$3:$M$471-H929))/2)^2+SIN((RADIANS($N$3:$N$471-I929))/2)^2*COS(RADIANS($M$3:$M$471))*COS(RADIANS(H929))),$L$3:$L$471)</f>
        <v>412</v>
      </c>
    </row>
    <row r="930" spans="1:10">
      <c r="A930" t="s">
        <v>2254</v>
      </c>
      <c r="B930">
        <v>1060</v>
      </c>
      <c r="C930">
        <v>1625</v>
      </c>
      <c r="D930">
        <v>823</v>
      </c>
      <c r="E930">
        <v>802</v>
      </c>
      <c r="F930">
        <v>45</v>
      </c>
      <c r="G930">
        <v>23820</v>
      </c>
      <c r="H930">
        <v>10.471220000000001</v>
      </c>
      <c r="I930">
        <v>53.957692000000002</v>
      </c>
      <c r="J930" cm="1">
        <f t="array" ref="J930">LOOKUP(1,1/FREQUENCY(0,SIN((RADIANS($M$3:$M$471-H930))/2)^2+SIN((RADIANS($N$3:$N$471-I930))/2)^2*COS(RADIANS($M$3:$M$471))*COS(RADIANS(H930))),$L$3:$L$471)</f>
        <v>412</v>
      </c>
    </row>
    <row r="931" spans="1:10">
      <c r="A931" t="s">
        <v>2255</v>
      </c>
      <c r="B931">
        <v>1060</v>
      </c>
      <c r="C931">
        <v>1272</v>
      </c>
      <c r="D931">
        <v>630</v>
      </c>
      <c r="E931">
        <v>642</v>
      </c>
      <c r="F931">
        <v>65</v>
      </c>
      <c r="G931">
        <v>23821</v>
      </c>
      <c r="H931">
        <v>10.408268</v>
      </c>
      <c r="I931">
        <v>53.971758999999999</v>
      </c>
      <c r="J931" cm="1">
        <f t="array" ref="J931">LOOKUP(1,1/FREQUENCY(0,SIN((RADIANS($M$3:$M$471-H931))/2)^2+SIN((RADIANS($N$3:$N$471-I931))/2)^2*COS(RADIANS($M$3:$M$471))*COS(RADIANS(H931))),$L$3:$L$471)</f>
        <v>412</v>
      </c>
    </row>
    <row r="932" spans="1:10">
      <c r="A932" t="s">
        <v>2256</v>
      </c>
      <c r="B932">
        <v>1060</v>
      </c>
      <c r="C932">
        <v>909</v>
      </c>
      <c r="D932">
        <v>446</v>
      </c>
      <c r="E932">
        <v>463</v>
      </c>
      <c r="F932">
        <v>116</v>
      </c>
      <c r="G932">
        <v>23795</v>
      </c>
      <c r="H932">
        <v>10.270569</v>
      </c>
      <c r="I932">
        <v>53.957560999999998</v>
      </c>
      <c r="J932" cm="1">
        <f t="array" ref="J932">LOOKUP(1,1/FREQUENCY(0,SIN((RADIANS($M$3:$M$471-H932))/2)^2+SIN((RADIANS($N$3:$N$471-I932))/2)^2*COS(RADIANS($M$3:$M$471))*COS(RADIANS(H932))),$L$3:$L$471)</f>
        <v>83</v>
      </c>
    </row>
    <row r="933" spans="1:10">
      <c r="A933" t="s">
        <v>2257</v>
      </c>
      <c r="B933">
        <v>1060</v>
      </c>
      <c r="C933">
        <v>260</v>
      </c>
      <c r="D933">
        <v>140</v>
      </c>
      <c r="E933">
        <v>120</v>
      </c>
      <c r="F933">
        <v>41</v>
      </c>
      <c r="G933">
        <v>23795</v>
      </c>
      <c r="H933">
        <v>10.390998</v>
      </c>
      <c r="I933">
        <v>53.944727</v>
      </c>
      <c r="J933" cm="1">
        <f t="array" ref="J933">LOOKUP(1,1/FREQUENCY(0,SIN((RADIANS($M$3:$M$471-H933))/2)^2+SIN((RADIANS($N$3:$N$471-I933))/2)^2*COS(RADIANS($M$3:$M$471))*COS(RADIANS(H933))),$L$3:$L$471)</f>
        <v>412</v>
      </c>
    </row>
    <row r="934" spans="1:10">
      <c r="A934" t="s">
        <v>1541</v>
      </c>
      <c r="B934">
        <v>1060</v>
      </c>
      <c r="C934">
        <v>2178</v>
      </c>
      <c r="D934">
        <v>1087</v>
      </c>
      <c r="E934">
        <v>1091</v>
      </c>
      <c r="F934">
        <v>45</v>
      </c>
      <c r="G934">
        <v>23823</v>
      </c>
      <c r="H934">
        <v>10.408941</v>
      </c>
      <c r="I934">
        <v>54.049900999999998</v>
      </c>
      <c r="J934" cm="1">
        <f t="array" ref="J934">LOOKUP(1,1/FREQUENCY(0,SIN((RADIANS($M$3:$M$471-H934))/2)^2+SIN((RADIANS($N$3:$N$471-I934))/2)^2*COS(RADIANS($M$3:$M$471))*COS(RADIANS(H934))),$L$3:$L$471)</f>
        <v>412</v>
      </c>
    </row>
    <row r="935" spans="1:10">
      <c r="A935" t="s">
        <v>2258</v>
      </c>
      <c r="B935">
        <v>1060</v>
      </c>
      <c r="C935">
        <v>244</v>
      </c>
      <c r="D935">
        <v>131</v>
      </c>
      <c r="E935">
        <v>113</v>
      </c>
      <c r="F935">
        <v>70</v>
      </c>
      <c r="G935">
        <v>23795</v>
      </c>
      <c r="H935">
        <v>10.33446</v>
      </c>
      <c r="I935">
        <v>53.941825999999999</v>
      </c>
      <c r="J935" cm="1">
        <f t="array" ref="J935">LOOKUP(1,1/FREQUENCY(0,SIN((RADIANS($M$3:$M$471-H935))/2)^2+SIN((RADIANS($N$3:$N$471-I935))/2)^2*COS(RADIANS($M$3:$M$471))*COS(RADIANS(H935))),$L$3:$L$471)</f>
        <v>412</v>
      </c>
    </row>
    <row r="936" spans="1:10">
      <c r="A936" t="s">
        <v>2259</v>
      </c>
      <c r="B936">
        <v>1060</v>
      </c>
      <c r="C936">
        <v>261</v>
      </c>
      <c r="D936">
        <v>119</v>
      </c>
      <c r="E936">
        <v>142</v>
      </c>
      <c r="F936">
        <v>36</v>
      </c>
      <c r="G936">
        <v>23815</v>
      </c>
      <c r="H936">
        <v>10.486000000000001</v>
      </c>
      <c r="I936">
        <v>53.919829</v>
      </c>
      <c r="J936" cm="1">
        <f t="array" ref="J936">LOOKUP(1,1/FREQUENCY(0,SIN((RADIANS($M$3:$M$471-H936))/2)^2+SIN((RADIANS($N$3:$N$471-I936))/2)^2*COS(RADIANS($M$3:$M$471))*COS(RADIANS(H936))),$L$3:$L$471)</f>
        <v>412</v>
      </c>
    </row>
    <row r="937" spans="1:10">
      <c r="A937" t="s">
        <v>2260</v>
      </c>
      <c r="B937">
        <v>1060</v>
      </c>
      <c r="C937">
        <v>206</v>
      </c>
      <c r="D937">
        <v>96</v>
      </c>
      <c r="E937">
        <v>110</v>
      </c>
      <c r="F937">
        <v>24</v>
      </c>
      <c r="G937">
        <v>23827</v>
      </c>
      <c r="H937">
        <v>10.452703</v>
      </c>
      <c r="I937">
        <v>54.019010999999999</v>
      </c>
      <c r="J937" cm="1">
        <f t="array" ref="J937">LOOKUP(1,1/FREQUENCY(0,SIN((RADIANS($M$3:$M$471-H937))/2)^2+SIN((RADIANS($N$3:$N$471-I937))/2)^2*COS(RADIANS($M$3:$M$471))*COS(RADIANS(H937))),$L$3:$L$471)</f>
        <v>412</v>
      </c>
    </row>
    <row r="938" spans="1:10">
      <c r="A938" t="s">
        <v>2261</v>
      </c>
      <c r="B938">
        <v>1060</v>
      </c>
      <c r="C938">
        <v>493</v>
      </c>
      <c r="D938">
        <v>261</v>
      </c>
      <c r="E938">
        <v>232</v>
      </c>
      <c r="F938">
        <v>92</v>
      </c>
      <c r="G938">
        <v>23795</v>
      </c>
      <c r="H938">
        <v>10.317731</v>
      </c>
      <c r="I938">
        <v>53.895330999999999</v>
      </c>
      <c r="J938" cm="1">
        <f t="array" ref="J938">LOOKUP(1,1/FREQUENCY(0,SIN((RADIANS($M$3:$M$471-H938))/2)^2+SIN((RADIANS($N$3:$N$471-I938))/2)^2*COS(RADIANS($M$3:$M$471))*COS(RADIANS(H938))),$L$3:$L$471)</f>
        <v>412</v>
      </c>
    </row>
    <row r="939" spans="1:10">
      <c r="A939" t="s">
        <v>2262</v>
      </c>
      <c r="B939">
        <v>1060</v>
      </c>
      <c r="C939">
        <v>485</v>
      </c>
      <c r="D939">
        <v>247</v>
      </c>
      <c r="E939">
        <v>238</v>
      </c>
      <c r="F939">
        <v>91</v>
      </c>
      <c r="G939">
        <v>23845</v>
      </c>
      <c r="H939">
        <v>10.357027</v>
      </c>
      <c r="I939">
        <v>53.864457999999999</v>
      </c>
      <c r="J939" cm="1">
        <f t="array" ref="J939">LOOKUP(1,1/FREQUENCY(0,SIN((RADIANS($M$3:$M$471-H939))/2)^2+SIN((RADIANS($N$3:$N$471-I939))/2)^2*COS(RADIANS($M$3:$M$471))*COS(RADIANS(H939))),$L$3:$L$471)</f>
        <v>412</v>
      </c>
    </row>
    <row r="940" spans="1:10">
      <c r="A940" t="s">
        <v>2263</v>
      </c>
      <c r="B940">
        <v>1060</v>
      </c>
      <c r="C940">
        <v>1015</v>
      </c>
      <c r="D940">
        <v>520</v>
      </c>
      <c r="E940">
        <v>495</v>
      </c>
      <c r="F940">
        <v>62</v>
      </c>
      <c r="G940">
        <v>23795</v>
      </c>
      <c r="H940">
        <v>10.372489</v>
      </c>
      <c r="I940">
        <v>53.922027999999997</v>
      </c>
      <c r="J940" cm="1">
        <f t="array" ref="J940">LOOKUP(1,1/FREQUENCY(0,SIN((RADIANS($M$3:$M$471-H940))/2)^2+SIN((RADIANS($N$3:$N$471-I940))/2)^2*COS(RADIANS($M$3:$M$471))*COS(RADIANS(H940))),$L$3:$L$471)</f>
        <v>412</v>
      </c>
    </row>
    <row r="941" spans="1:10">
      <c r="A941" t="s">
        <v>2264</v>
      </c>
      <c r="B941">
        <v>1060</v>
      </c>
      <c r="C941">
        <v>831</v>
      </c>
      <c r="D941">
        <v>392</v>
      </c>
      <c r="E941">
        <v>439</v>
      </c>
      <c r="F941">
        <v>41</v>
      </c>
      <c r="G941">
        <v>23827</v>
      </c>
      <c r="H941">
        <v>10.412545</v>
      </c>
      <c r="I941">
        <v>53.980995999999998</v>
      </c>
      <c r="J941" cm="1">
        <f t="array" ref="J941">LOOKUP(1,1/FREQUENCY(0,SIN((RADIANS($M$3:$M$471-H941))/2)^2+SIN((RADIANS($N$3:$N$471-I941))/2)^2*COS(RADIANS($M$3:$M$471))*COS(RADIANS(H941))),$L$3:$L$471)</f>
        <v>412</v>
      </c>
    </row>
    <row r="942" spans="1:10">
      <c r="A942" t="s">
        <v>2265</v>
      </c>
      <c r="B942">
        <v>1060</v>
      </c>
      <c r="C942">
        <v>446</v>
      </c>
      <c r="D942">
        <v>226</v>
      </c>
      <c r="E942">
        <v>220</v>
      </c>
      <c r="F942">
        <v>79</v>
      </c>
      <c r="G942">
        <v>23815</v>
      </c>
      <c r="H942">
        <v>10.45969</v>
      </c>
      <c r="I942">
        <v>53.935884000000001</v>
      </c>
      <c r="J942" cm="1">
        <f t="array" ref="J942">LOOKUP(1,1/FREQUENCY(0,SIN((RADIANS($M$3:$M$471-H942))/2)^2+SIN((RADIANS($N$3:$N$471-I942))/2)^2*COS(RADIANS($M$3:$M$471))*COS(RADIANS(H942))),$L$3:$L$471)</f>
        <v>412</v>
      </c>
    </row>
    <row r="943" spans="1:10">
      <c r="A943" t="s">
        <v>2266</v>
      </c>
      <c r="B943">
        <v>1061</v>
      </c>
      <c r="C943">
        <v>10931</v>
      </c>
      <c r="D943">
        <v>5288</v>
      </c>
      <c r="E943">
        <v>5643</v>
      </c>
      <c r="F943">
        <v>480</v>
      </c>
      <c r="G943">
        <v>25348</v>
      </c>
      <c r="H943">
        <v>9.423724</v>
      </c>
      <c r="I943">
        <v>53.787807999999998</v>
      </c>
      <c r="J943" cm="1">
        <f t="array" ref="J943">LOOKUP(1,1/FREQUENCY(0,SIN((RADIANS($M$3:$M$471-H943))/2)^2+SIN((RADIANS($N$3:$N$471-I943))/2)^2*COS(RADIANS($M$3:$M$471))*COS(RADIANS(H943))),$L$3:$L$471)</f>
        <v>440</v>
      </c>
    </row>
    <row r="944" spans="1:10">
      <c r="A944" t="s">
        <v>2267</v>
      </c>
      <c r="B944">
        <v>1061</v>
      </c>
      <c r="C944">
        <v>31803</v>
      </c>
      <c r="D944">
        <v>15222</v>
      </c>
      <c r="E944">
        <v>16581</v>
      </c>
      <c r="F944">
        <v>1114</v>
      </c>
      <c r="G944">
        <v>25524</v>
      </c>
      <c r="H944">
        <v>9.5121780000000005</v>
      </c>
      <c r="I944">
        <v>53.926549000000001</v>
      </c>
      <c r="J944" cm="1">
        <f t="array" ref="J944">LOOKUP(1,1/FREQUENCY(0,SIN((RADIANS($M$3:$M$471-H944))/2)^2+SIN((RADIANS($N$3:$N$471-I944))/2)^2*COS(RADIANS($M$3:$M$471))*COS(RADIANS(H944))),$L$3:$L$471)</f>
        <v>402</v>
      </c>
    </row>
    <row r="945" spans="1:10">
      <c r="A945" t="s">
        <v>2268</v>
      </c>
      <c r="B945">
        <v>1061</v>
      </c>
      <c r="C945">
        <v>4287</v>
      </c>
      <c r="D945">
        <v>2110</v>
      </c>
      <c r="E945">
        <v>2177</v>
      </c>
      <c r="F945">
        <v>1582</v>
      </c>
      <c r="G945">
        <v>25554</v>
      </c>
      <c r="H945">
        <v>9.3745770000000004</v>
      </c>
      <c r="I945">
        <v>53.922542999999997</v>
      </c>
      <c r="J945" cm="1">
        <f t="array" ref="J945">LOOKUP(1,1/FREQUENCY(0,SIN((RADIANS($M$3:$M$471-H945))/2)^2+SIN((RADIANS($N$3:$N$471-I945))/2)^2*COS(RADIANS($M$3:$M$471))*COS(RADIANS(H945))),$L$3:$L$471)</f>
        <v>25</v>
      </c>
    </row>
    <row r="946" spans="1:10">
      <c r="A946" t="s">
        <v>2269</v>
      </c>
      <c r="B946">
        <v>1061</v>
      </c>
      <c r="C946">
        <v>135</v>
      </c>
      <c r="D946">
        <v>72</v>
      </c>
      <c r="E946">
        <v>63</v>
      </c>
      <c r="F946">
        <v>26</v>
      </c>
      <c r="G946">
        <v>25548</v>
      </c>
      <c r="H946">
        <v>9.6855429999999991</v>
      </c>
      <c r="I946">
        <v>53.924664</v>
      </c>
      <c r="J946" cm="1">
        <f t="array" ref="J946">LOOKUP(1,1/FREQUENCY(0,SIN((RADIANS($M$3:$M$471-H946))/2)^2+SIN((RADIANS($N$3:$N$471-I946))/2)^2*COS(RADIANS($M$3:$M$471))*COS(RADIANS(H946))),$L$3:$L$471)</f>
        <v>440</v>
      </c>
    </row>
    <row r="947" spans="1:10">
      <c r="A947" t="s">
        <v>2270</v>
      </c>
      <c r="B947">
        <v>1061</v>
      </c>
      <c r="C947">
        <v>351</v>
      </c>
      <c r="D947">
        <v>169</v>
      </c>
      <c r="E947">
        <v>182</v>
      </c>
      <c r="F947">
        <v>121</v>
      </c>
      <c r="G947">
        <v>25597</v>
      </c>
      <c r="H947">
        <v>9.6347959999999997</v>
      </c>
      <c r="I947">
        <v>53.924363999999997</v>
      </c>
      <c r="J947" cm="1">
        <f t="array" ref="J947">LOOKUP(1,1/FREQUENCY(0,SIN((RADIANS($M$3:$M$471-H947))/2)^2+SIN((RADIANS($N$3:$N$471-I947))/2)^2*COS(RADIANS($M$3:$M$471))*COS(RADIANS(H947))),$L$3:$L$471)</f>
        <v>440</v>
      </c>
    </row>
    <row r="948" spans="1:10">
      <c r="A948" t="s">
        <v>2271</v>
      </c>
      <c r="B948">
        <v>1061</v>
      </c>
      <c r="C948">
        <v>1210</v>
      </c>
      <c r="D948">
        <v>606</v>
      </c>
      <c r="E948">
        <v>604</v>
      </c>
      <c r="F948">
        <v>115</v>
      </c>
      <c r="G948">
        <v>25524</v>
      </c>
      <c r="H948">
        <v>9.5723870000000009</v>
      </c>
      <c r="I948">
        <v>53.904698000000003</v>
      </c>
      <c r="J948" cm="1">
        <f t="array" ref="J948">LOOKUP(1,1/FREQUENCY(0,SIN((RADIANS($M$3:$M$471-H948))/2)^2+SIN((RADIANS($N$3:$N$471-I948))/2)^2*COS(RADIANS($M$3:$M$471))*COS(RADIANS(H948))),$L$3:$L$471)</f>
        <v>440</v>
      </c>
    </row>
    <row r="949" spans="1:10">
      <c r="A949" t="s">
        <v>2272</v>
      </c>
      <c r="B949">
        <v>1061</v>
      </c>
      <c r="C949">
        <v>33</v>
      </c>
      <c r="D949">
        <v>19</v>
      </c>
      <c r="E949">
        <v>14</v>
      </c>
      <c r="F949">
        <v>10</v>
      </c>
      <c r="G949">
        <v>25524</v>
      </c>
      <c r="H949">
        <v>9.5991280000000003</v>
      </c>
      <c r="I949">
        <v>53.920974000000001</v>
      </c>
      <c r="J949" cm="1">
        <f t="array" ref="J949">LOOKUP(1,1/FREQUENCY(0,SIN((RADIANS($M$3:$M$471-H949))/2)^2+SIN((RADIANS($N$3:$N$471-I949))/2)^2*COS(RADIANS($M$3:$M$471))*COS(RADIANS(H949))),$L$3:$L$471)</f>
        <v>440</v>
      </c>
    </row>
    <row r="950" spans="1:10">
      <c r="A950" t="s">
        <v>2273</v>
      </c>
      <c r="B950">
        <v>1061</v>
      </c>
      <c r="C950">
        <v>175</v>
      </c>
      <c r="D950">
        <v>88</v>
      </c>
      <c r="E950">
        <v>87</v>
      </c>
      <c r="F950">
        <v>29</v>
      </c>
      <c r="G950">
        <v>25597</v>
      </c>
      <c r="H950">
        <v>9.6015499999999996</v>
      </c>
      <c r="I950">
        <v>53.908360999999999</v>
      </c>
      <c r="J950" cm="1">
        <f t="array" ref="J950">LOOKUP(1,1/FREQUENCY(0,SIN((RADIANS($M$3:$M$471-H950))/2)^2+SIN((RADIANS($N$3:$N$471-I950))/2)^2*COS(RADIANS($M$3:$M$471))*COS(RADIANS(H950))),$L$3:$L$471)</f>
        <v>440</v>
      </c>
    </row>
    <row r="951" spans="1:10">
      <c r="A951" t="s">
        <v>2274</v>
      </c>
      <c r="B951">
        <v>1061</v>
      </c>
      <c r="C951">
        <v>2643</v>
      </c>
      <c r="D951">
        <v>1306</v>
      </c>
      <c r="E951">
        <v>1337</v>
      </c>
      <c r="F951">
        <v>443</v>
      </c>
      <c r="G951">
        <v>25566</v>
      </c>
      <c r="H951">
        <v>9.5704790000000006</v>
      </c>
      <c r="I951">
        <v>53.888648000000003</v>
      </c>
      <c r="J951" cm="1">
        <f t="array" ref="J951">LOOKUP(1,1/FREQUENCY(0,SIN((RADIANS($M$3:$M$471-H951))/2)^2+SIN((RADIANS($N$3:$N$471-I951))/2)^2*COS(RADIANS($M$3:$M$471))*COS(RADIANS(H951))),$L$3:$L$471)</f>
        <v>440</v>
      </c>
    </row>
    <row r="952" spans="1:10">
      <c r="A952" t="s">
        <v>2275</v>
      </c>
      <c r="B952">
        <v>1061</v>
      </c>
      <c r="C952">
        <v>106</v>
      </c>
      <c r="D952">
        <v>54</v>
      </c>
      <c r="E952">
        <v>52</v>
      </c>
      <c r="F952">
        <v>17</v>
      </c>
      <c r="G952">
        <v>25597</v>
      </c>
      <c r="H952">
        <v>9.6511630000000004</v>
      </c>
      <c r="I952">
        <v>53.913083999999998</v>
      </c>
      <c r="J952" cm="1">
        <f t="array" ref="J952">LOOKUP(1,1/FREQUENCY(0,SIN((RADIANS($M$3:$M$471-H952))/2)^2+SIN((RADIANS($N$3:$N$471-I952))/2)^2*COS(RADIANS($M$3:$M$471))*COS(RADIANS(H952))),$L$3:$L$471)</f>
        <v>440</v>
      </c>
    </row>
    <row r="953" spans="1:10">
      <c r="A953" t="s">
        <v>2276</v>
      </c>
      <c r="B953">
        <v>1061</v>
      </c>
      <c r="C953">
        <v>1881</v>
      </c>
      <c r="D953">
        <v>904</v>
      </c>
      <c r="E953">
        <v>977</v>
      </c>
      <c r="F953">
        <v>367</v>
      </c>
      <c r="G953">
        <v>25587</v>
      </c>
      <c r="H953">
        <v>9.5406440000000003</v>
      </c>
      <c r="I953">
        <v>53.903683999999998</v>
      </c>
      <c r="J953" cm="1">
        <f t="array" ref="J953">LOOKUP(1,1/FREQUENCY(0,SIN((RADIANS($M$3:$M$471-H953))/2)^2+SIN((RADIANS($N$3:$N$471-I953))/2)^2*COS(RADIANS($M$3:$M$471))*COS(RADIANS(H953))),$L$3:$L$471)</f>
        <v>440</v>
      </c>
    </row>
    <row r="954" spans="1:10">
      <c r="A954" t="s">
        <v>2277</v>
      </c>
      <c r="B954">
        <v>1061</v>
      </c>
      <c r="C954">
        <v>1529</v>
      </c>
      <c r="D954">
        <v>756</v>
      </c>
      <c r="E954">
        <v>773</v>
      </c>
      <c r="F954">
        <v>146</v>
      </c>
      <c r="G954">
        <v>25524</v>
      </c>
      <c r="H954">
        <v>9.5648060000000008</v>
      </c>
      <c r="I954">
        <v>53.926811999999998</v>
      </c>
      <c r="J954" cm="1">
        <f t="array" ref="J954">LOOKUP(1,1/FREQUENCY(0,SIN((RADIANS($M$3:$M$471-H954))/2)^2+SIN((RADIANS($N$3:$N$471-I954))/2)^2*COS(RADIANS($M$3:$M$471))*COS(RADIANS(H954))),$L$3:$L$471)</f>
        <v>440</v>
      </c>
    </row>
    <row r="955" spans="1:10">
      <c r="A955" t="s">
        <v>2278</v>
      </c>
      <c r="B955">
        <v>1061</v>
      </c>
      <c r="C955">
        <v>396</v>
      </c>
      <c r="D955">
        <v>184</v>
      </c>
      <c r="E955">
        <v>212</v>
      </c>
      <c r="F955">
        <v>42</v>
      </c>
      <c r="G955">
        <v>25597</v>
      </c>
      <c r="H955">
        <v>9.6269050000000007</v>
      </c>
      <c r="I955">
        <v>53.914039000000002</v>
      </c>
      <c r="J955" cm="1">
        <f t="array" ref="J955">LOOKUP(1,1/FREQUENCY(0,SIN((RADIANS($M$3:$M$471-H955))/2)^2+SIN((RADIANS($N$3:$N$471-I955))/2)^2*COS(RADIANS($M$3:$M$471))*COS(RADIANS(H955))),$L$3:$L$471)</f>
        <v>440</v>
      </c>
    </row>
    <row r="956" spans="1:10">
      <c r="A956" t="s">
        <v>2279</v>
      </c>
      <c r="B956">
        <v>1061</v>
      </c>
      <c r="C956">
        <v>164</v>
      </c>
      <c r="D956">
        <v>83</v>
      </c>
      <c r="E956">
        <v>81</v>
      </c>
      <c r="F956">
        <v>36</v>
      </c>
      <c r="G956">
        <v>25548</v>
      </c>
      <c r="H956">
        <v>9.6806959999999993</v>
      </c>
      <c r="I956">
        <v>53.933762999999999</v>
      </c>
      <c r="J956" cm="1">
        <f t="array" ref="J956">LOOKUP(1,1/FREQUENCY(0,SIN((RADIANS($M$3:$M$471-H956))/2)^2+SIN((RADIANS($N$3:$N$471-I956))/2)^2*COS(RADIANS($M$3:$M$471))*COS(RADIANS(H956))),$L$3:$L$471)</f>
        <v>440</v>
      </c>
    </row>
    <row r="957" spans="1:10">
      <c r="A957" t="s">
        <v>2280</v>
      </c>
      <c r="B957">
        <v>1061</v>
      </c>
      <c r="C957">
        <v>215</v>
      </c>
      <c r="D957">
        <v>109</v>
      </c>
      <c r="E957">
        <v>106</v>
      </c>
      <c r="F957">
        <v>35</v>
      </c>
      <c r="G957">
        <v>25335</v>
      </c>
      <c r="H957">
        <v>9.5768799999999992</v>
      </c>
      <c r="I957">
        <v>53.764192999999999</v>
      </c>
      <c r="J957" cm="1">
        <f t="array" ref="J957">LOOKUP(1,1/FREQUENCY(0,SIN((RADIANS($M$3:$M$471-H957))/2)^2+SIN((RADIANS($N$3:$N$471-I957))/2)^2*COS(RADIANS($M$3:$M$471))*COS(RADIANS(H957))),$L$3:$L$471)</f>
        <v>415</v>
      </c>
    </row>
    <row r="958" spans="1:10">
      <c r="A958" t="s">
        <v>2281</v>
      </c>
      <c r="B958">
        <v>1061</v>
      </c>
      <c r="C958">
        <v>649</v>
      </c>
      <c r="D958">
        <v>335</v>
      </c>
      <c r="E958">
        <v>314</v>
      </c>
      <c r="F958">
        <v>94</v>
      </c>
      <c r="G958">
        <v>25348</v>
      </c>
      <c r="H958">
        <v>9.4508200000000002</v>
      </c>
      <c r="I958">
        <v>53.805770000000003</v>
      </c>
      <c r="J958" cm="1">
        <f t="array" ref="J958">LOOKUP(1,1/FREQUENCY(0,SIN((RADIANS($M$3:$M$471-H958))/2)^2+SIN((RADIANS($N$3:$N$471-I958))/2)^2*COS(RADIANS($M$3:$M$471))*COS(RADIANS(H958))),$L$3:$L$471)</f>
        <v>440</v>
      </c>
    </row>
    <row r="959" spans="1:10">
      <c r="A959" t="s">
        <v>2282</v>
      </c>
      <c r="B959">
        <v>1061</v>
      </c>
      <c r="C959">
        <v>715</v>
      </c>
      <c r="D959">
        <v>379</v>
      </c>
      <c r="E959">
        <v>336</v>
      </c>
      <c r="F959">
        <v>47</v>
      </c>
      <c r="G959">
        <v>25376</v>
      </c>
      <c r="H959">
        <v>9.4302840000000003</v>
      </c>
      <c r="I959">
        <v>53.825372000000002</v>
      </c>
      <c r="J959" cm="1">
        <f t="array" ref="J959">LOOKUP(1,1/FREQUENCY(0,SIN((RADIANS($M$3:$M$471-H959))/2)^2+SIN((RADIANS($N$3:$N$471-I959))/2)^2*COS(RADIANS($M$3:$M$471))*COS(RADIANS(H959))),$L$3:$L$471)</f>
        <v>440</v>
      </c>
    </row>
    <row r="960" spans="1:10">
      <c r="A960" t="s">
        <v>2283</v>
      </c>
      <c r="B960">
        <v>1061</v>
      </c>
      <c r="C960">
        <v>883</v>
      </c>
      <c r="D960">
        <v>482</v>
      </c>
      <c r="E960">
        <v>401</v>
      </c>
      <c r="F960">
        <v>172</v>
      </c>
      <c r="G960">
        <v>25348</v>
      </c>
      <c r="H960">
        <v>9.4473400000000005</v>
      </c>
      <c r="I960">
        <v>53.785831000000002</v>
      </c>
      <c r="J960" cm="1">
        <f t="array" ref="J960">LOOKUP(1,1/FREQUENCY(0,SIN((RADIANS($M$3:$M$471-H960))/2)^2+SIN((RADIANS($N$3:$N$471-I960))/2)^2*COS(RADIANS($M$3:$M$471))*COS(RADIANS(H960))),$L$3:$L$471)</f>
        <v>440</v>
      </c>
    </row>
    <row r="961" spans="1:10">
      <c r="A961" t="s">
        <v>2284</v>
      </c>
      <c r="B961">
        <v>1061</v>
      </c>
      <c r="C961">
        <v>1127</v>
      </c>
      <c r="D961">
        <v>563</v>
      </c>
      <c r="E961">
        <v>564</v>
      </c>
      <c r="F961">
        <v>91</v>
      </c>
      <c r="G961">
        <v>25379</v>
      </c>
      <c r="H961">
        <v>9.4830170000000003</v>
      </c>
      <c r="I961">
        <v>53.786143000000003</v>
      </c>
      <c r="J961" cm="1">
        <f t="array" ref="J961">LOOKUP(1,1/FREQUENCY(0,SIN((RADIANS($M$3:$M$471-H961))/2)^2+SIN((RADIANS($N$3:$N$471-I961))/2)^2*COS(RADIANS($M$3:$M$471))*COS(RADIANS(H961))),$L$3:$L$471)</f>
        <v>440</v>
      </c>
    </row>
    <row r="962" spans="1:10">
      <c r="A962" t="s">
        <v>1814</v>
      </c>
      <c r="B962">
        <v>1061</v>
      </c>
      <c r="C962">
        <v>877</v>
      </c>
      <c r="D962">
        <v>442</v>
      </c>
      <c r="E962">
        <v>435</v>
      </c>
      <c r="F962">
        <v>49</v>
      </c>
      <c r="G962">
        <v>25358</v>
      </c>
      <c r="H962">
        <v>9.6241059999999994</v>
      </c>
      <c r="I962">
        <v>53.844594000000001</v>
      </c>
      <c r="J962" cm="1">
        <f t="array" ref="J962">LOOKUP(1,1/FREQUENCY(0,SIN((RADIANS($M$3:$M$471-H962))/2)^2+SIN((RADIANS($N$3:$N$471-I962))/2)^2*COS(RADIANS($M$3:$M$471))*COS(RADIANS(H962))),$L$3:$L$471)</f>
        <v>440</v>
      </c>
    </row>
    <row r="963" spans="1:10">
      <c r="A963" t="s">
        <v>2285</v>
      </c>
      <c r="B963">
        <v>1061</v>
      </c>
      <c r="C963">
        <v>5731</v>
      </c>
      <c r="D963">
        <v>2858</v>
      </c>
      <c r="E963">
        <v>2873</v>
      </c>
      <c r="F963">
        <v>197</v>
      </c>
      <c r="G963">
        <v>25358</v>
      </c>
      <c r="H963">
        <v>9.618468</v>
      </c>
      <c r="I963">
        <v>53.810989999999997</v>
      </c>
      <c r="J963" cm="1">
        <f t="array" ref="J963">LOOKUP(1,1/FREQUENCY(0,SIN((RADIANS($M$3:$M$471-H963))/2)^2+SIN((RADIANS($N$3:$N$471-I963))/2)^2*COS(RADIANS($M$3:$M$471))*COS(RADIANS(H963))),$L$3:$L$471)</f>
        <v>440</v>
      </c>
    </row>
    <row r="964" spans="1:10">
      <c r="A964" t="s">
        <v>2286</v>
      </c>
      <c r="B964">
        <v>1061</v>
      </c>
      <c r="C964">
        <v>2223</v>
      </c>
      <c r="D964">
        <v>1114</v>
      </c>
      <c r="E964">
        <v>1109</v>
      </c>
      <c r="F964">
        <v>256</v>
      </c>
      <c r="G964">
        <v>25368</v>
      </c>
      <c r="H964">
        <v>9.6141310000000004</v>
      </c>
      <c r="I964">
        <v>53.782406999999999</v>
      </c>
      <c r="J964" cm="1">
        <f t="array" ref="J964">LOOKUP(1,1/FREQUENCY(0,SIN((RADIANS($M$3:$M$471-H964))/2)^2+SIN((RADIANS($N$3:$N$471-I964))/2)^2*COS(RADIANS($M$3:$M$471))*COS(RADIANS(H964))),$L$3:$L$471)</f>
        <v>415</v>
      </c>
    </row>
    <row r="965" spans="1:10">
      <c r="A965" t="s">
        <v>2287</v>
      </c>
      <c r="B965">
        <v>1061</v>
      </c>
      <c r="C965">
        <v>233</v>
      </c>
      <c r="D965">
        <v>116</v>
      </c>
      <c r="E965">
        <v>117</v>
      </c>
      <c r="F965">
        <v>41</v>
      </c>
      <c r="G965">
        <v>25376</v>
      </c>
      <c r="H965">
        <v>9.4611929999999997</v>
      </c>
      <c r="I965">
        <v>53.826512000000001</v>
      </c>
      <c r="J965" cm="1">
        <f t="array" ref="J965">LOOKUP(1,1/FREQUENCY(0,SIN((RADIANS($M$3:$M$471-H965))/2)^2+SIN((RADIANS($N$3:$N$471-I965))/2)^2*COS(RADIANS($M$3:$M$471))*COS(RADIANS(H965))),$L$3:$L$471)</f>
        <v>440</v>
      </c>
    </row>
    <row r="966" spans="1:10">
      <c r="A966" t="s">
        <v>2288</v>
      </c>
      <c r="B966">
        <v>1061</v>
      </c>
      <c r="C966">
        <v>841</v>
      </c>
      <c r="D966">
        <v>424</v>
      </c>
      <c r="E966">
        <v>417</v>
      </c>
      <c r="F966">
        <v>53</v>
      </c>
      <c r="G966">
        <v>25335</v>
      </c>
      <c r="H966">
        <v>9.5628340000000005</v>
      </c>
      <c r="I966">
        <v>53.737583000000001</v>
      </c>
      <c r="J966" cm="1">
        <f t="array" ref="J966">LOOKUP(1,1/FREQUENCY(0,SIN((RADIANS($M$3:$M$471-H966))/2)^2+SIN((RADIANS($N$3:$N$471-I966))/2)^2*COS(RADIANS($M$3:$M$471))*COS(RADIANS(H966))),$L$3:$L$471)</f>
        <v>415</v>
      </c>
    </row>
    <row r="967" spans="1:10">
      <c r="A967" t="s">
        <v>2289</v>
      </c>
      <c r="B967">
        <v>1061</v>
      </c>
      <c r="C967">
        <v>766</v>
      </c>
      <c r="D967">
        <v>398</v>
      </c>
      <c r="E967">
        <v>368</v>
      </c>
      <c r="F967">
        <v>41</v>
      </c>
      <c r="G967">
        <v>25358</v>
      </c>
      <c r="H967">
        <v>9.5382650000000009</v>
      </c>
      <c r="I967">
        <v>53.803001000000002</v>
      </c>
      <c r="J967" cm="1">
        <f t="array" ref="J967">LOOKUP(1,1/FREQUENCY(0,SIN((RADIANS($M$3:$M$471-H967))/2)^2+SIN((RADIANS($N$3:$N$471-I967))/2)^2*COS(RADIANS($M$3:$M$471))*COS(RADIANS(H967))),$L$3:$L$471)</f>
        <v>440</v>
      </c>
    </row>
    <row r="968" spans="1:10">
      <c r="A968" t="s">
        <v>2290</v>
      </c>
      <c r="B968">
        <v>1061</v>
      </c>
      <c r="C968">
        <v>1676</v>
      </c>
      <c r="D968">
        <v>887</v>
      </c>
      <c r="E968">
        <v>789</v>
      </c>
      <c r="F968">
        <v>51</v>
      </c>
      <c r="G968">
        <v>25377</v>
      </c>
      <c r="H968">
        <v>9.4949779999999997</v>
      </c>
      <c r="I968">
        <v>53.732666999999999</v>
      </c>
      <c r="J968" cm="1">
        <f t="array" ref="J968">LOOKUP(1,1/FREQUENCY(0,SIN((RADIANS($M$3:$M$471-H968))/2)^2+SIN((RADIANS($N$3:$N$471-I968))/2)^2*COS(RADIANS($M$3:$M$471))*COS(RADIANS(H968))),$L$3:$L$471)</f>
        <v>415</v>
      </c>
    </row>
    <row r="969" spans="1:10">
      <c r="A969" t="s">
        <v>2291</v>
      </c>
      <c r="B969">
        <v>1061</v>
      </c>
      <c r="C969">
        <v>105</v>
      </c>
      <c r="D969">
        <v>50</v>
      </c>
      <c r="E969">
        <v>55</v>
      </c>
      <c r="F969">
        <v>62</v>
      </c>
      <c r="G969">
        <v>25554</v>
      </c>
      <c r="H969">
        <v>9.4233619999999991</v>
      </c>
      <c r="I969">
        <v>53.938254999999998</v>
      </c>
      <c r="J969" cm="1">
        <f t="array" ref="J969">LOOKUP(1,1/FREQUENCY(0,SIN((RADIANS($M$3:$M$471-H969))/2)^2+SIN((RADIANS($N$3:$N$471-I969))/2)^2*COS(RADIANS($M$3:$M$471))*COS(RADIANS(H969))),$L$3:$L$471)</f>
        <v>402</v>
      </c>
    </row>
    <row r="970" spans="1:10">
      <c r="A970" t="s">
        <v>2292</v>
      </c>
      <c r="B970">
        <v>1061</v>
      </c>
      <c r="C970">
        <v>150</v>
      </c>
      <c r="D970">
        <v>77</v>
      </c>
      <c r="E970">
        <v>73</v>
      </c>
      <c r="F970">
        <v>52</v>
      </c>
      <c r="G970">
        <v>25524</v>
      </c>
      <c r="H970">
        <v>9.4460569999999997</v>
      </c>
      <c r="I970">
        <v>53.925342999999998</v>
      </c>
      <c r="J970" cm="1">
        <f t="array" ref="J970">LOOKUP(1,1/FREQUENCY(0,SIN((RADIANS($M$3:$M$471-H970))/2)^2+SIN((RADIANS($N$3:$N$471-I970))/2)^2*COS(RADIANS($M$3:$M$471))*COS(RADIANS(H970))),$L$3:$L$471)</f>
        <v>402</v>
      </c>
    </row>
    <row r="971" spans="1:10">
      <c r="A971" t="s">
        <v>1675</v>
      </c>
      <c r="B971">
        <v>1061</v>
      </c>
      <c r="C971">
        <v>236</v>
      </c>
      <c r="D971">
        <v>125</v>
      </c>
      <c r="E971">
        <v>111</v>
      </c>
      <c r="F971">
        <v>17</v>
      </c>
      <c r="G971">
        <v>25582</v>
      </c>
      <c r="H971">
        <v>9.5188199999999998</v>
      </c>
      <c r="I971">
        <v>54.004376000000001</v>
      </c>
      <c r="J971" cm="1">
        <f t="array" ref="J971">LOOKUP(1,1/FREQUENCY(0,SIN((RADIANS($M$3:$M$471-H971))/2)^2+SIN((RADIANS($N$3:$N$471-I971))/2)^2*COS(RADIANS($M$3:$M$471))*COS(RADIANS(H971))),$L$3:$L$471)</f>
        <v>402</v>
      </c>
    </row>
    <row r="972" spans="1:10">
      <c r="A972" t="s">
        <v>2293</v>
      </c>
      <c r="B972">
        <v>1061</v>
      </c>
      <c r="C972">
        <v>1487</v>
      </c>
      <c r="D972">
        <v>740</v>
      </c>
      <c r="E972">
        <v>747</v>
      </c>
      <c r="F972">
        <v>166</v>
      </c>
      <c r="G972">
        <v>25524</v>
      </c>
      <c r="H972">
        <v>9.4679789999999997</v>
      </c>
      <c r="I972">
        <v>53.930250999999998</v>
      </c>
      <c r="J972" cm="1">
        <f t="array" ref="J972">LOOKUP(1,1/FREQUENCY(0,SIN((RADIANS($M$3:$M$471-H972))/2)^2+SIN((RADIANS($N$3:$N$471-I972))/2)^2*COS(RADIANS($M$3:$M$471))*COS(RADIANS(H972))),$L$3:$L$471)</f>
        <v>402</v>
      </c>
    </row>
    <row r="973" spans="1:10">
      <c r="A973" t="s">
        <v>2294</v>
      </c>
      <c r="B973">
        <v>1061</v>
      </c>
      <c r="C973">
        <v>733</v>
      </c>
      <c r="D973">
        <v>348</v>
      </c>
      <c r="E973">
        <v>385</v>
      </c>
      <c r="F973">
        <v>862</v>
      </c>
      <c r="G973">
        <v>25524</v>
      </c>
      <c r="H973">
        <v>9.4668890000000001</v>
      </c>
      <c r="I973">
        <v>53.898674</v>
      </c>
      <c r="J973" cm="1">
        <f t="array" ref="J973">LOOKUP(1,1/FREQUENCY(0,SIN((RADIANS($M$3:$M$471-H973))/2)^2+SIN((RADIANS($N$3:$N$471-I973))/2)^2*COS(RADIANS($M$3:$M$471))*COS(RADIANS(H973))),$L$3:$L$471)</f>
        <v>440</v>
      </c>
    </row>
    <row r="974" spans="1:10">
      <c r="A974" t="s">
        <v>2295</v>
      </c>
      <c r="B974">
        <v>1061</v>
      </c>
      <c r="C974">
        <v>199</v>
      </c>
      <c r="D974">
        <v>104</v>
      </c>
      <c r="E974">
        <v>95</v>
      </c>
      <c r="F974">
        <v>27</v>
      </c>
      <c r="G974">
        <v>25569</v>
      </c>
      <c r="H974">
        <v>9.4285289999999993</v>
      </c>
      <c r="I974">
        <v>53.904108999999998</v>
      </c>
      <c r="J974" cm="1">
        <f t="array" ref="J974">LOOKUP(1,1/FREQUENCY(0,SIN((RADIANS($M$3:$M$471-H974))/2)^2+SIN((RADIANS($N$3:$N$471-I974))/2)^2*COS(RADIANS($M$3:$M$471))*COS(RADIANS(H974))),$L$3:$L$471)</f>
        <v>440</v>
      </c>
    </row>
    <row r="975" spans="1:10">
      <c r="A975" t="s">
        <v>2296</v>
      </c>
      <c r="B975">
        <v>1061</v>
      </c>
      <c r="C975">
        <v>1946</v>
      </c>
      <c r="D975">
        <v>977</v>
      </c>
      <c r="E975">
        <v>969</v>
      </c>
      <c r="F975">
        <v>138</v>
      </c>
      <c r="G975">
        <v>25582</v>
      </c>
      <c r="H975">
        <v>9.5275809999999996</v>
      </c>
      <c r="I975">
        <v>53.989066999999999</v>
      </c>
      <c r="J975" cm="1">
        <f t="array" ref="J975">LOOKUP(1,1/FREQUENCY(0,SIN((RADIANS($M$3:$M$471-H975))/2)^2+SIN((RADIANS($N$3:$N$471-I975))/2)^2*COS(RADIANS($M$3:$M$471))*COS(RADIANS(H975))),$L$3:$L$471)</f>
        <v>402</v>
      </c>
    </row>
    <row r="976" spans="1:10">
      <c r="A976" t="s">
        <v>2297</v>
      </c>
      <c r="B976">
        <v>1061</v>
      </c>
      <c r="C976">
        <v>278</v>
      </c>
      <c r="D976">
        <v>138</v>
      </c>
      <c r="E976">
        <v>140</v>
      </c>
      <c r="F976">
        <v>50</v>
      </c>
      <c r="G976">
        <v>25588</v>
      </c>
      <c r="H976">
        <v>9.4356120000000008</v>
      </c>
      <c r="I976">
        <v>53.976996999999997</v>
      </c>
      <c r="J976" cm="1">
        <f t="array" ref="J976">LOOKUP(1,1/FREQUENCY(0,SIN((RADIANS($M$3:$M$471-H976))/2)^2+SIN((RADIANS($N$3:$N$471-I976))/2)^2*COS(RADIANS($M$3:$M$471))*COS(RADIANS(H976))),$L$3:$L$471)</f>
        <v>402</v>
      </c>
    </row>
    <row r="977" spans="1:10">
      <c r="A977" t="s">
        <v>2298</v>
      </c>
      <c r="B977">
        <v>1061</v>
      </c>
      <c r="C977">
        <v>441</v>
      </c>
      <c r="D977">
        <v>221</v>
      </c>
      <c r="E977">
        <v>220</v>
      </c>
      <c r="F977">
        <v>52</v>
      </c>
      <c r="G977">
        <v>25582</v>
      </c>
      <c r="H977">
        <v>9.4694050000000001</v>
      </c>
      <c r="I977">
        <v>53.990091</v>
      </c>
      <c r="J977" cm="1">
        <f t="array" ref="J977">LOOKUP(1,1/FREQUENCY(0,SIN((RADIANS($M$3:$M$471-H977))/2)^2+SIN((RADIANS($N$3:$N$471-I977))/2)^2*COS(RADIANS($M$3:$M$471))*COS(RADIANS(H977))),$L$3:$L$471)</f>
        <v>402</v>
      </c>
    </row>
    <row r="978" spans="1:10">
      <c r="A978" t="s">
        <v>265</v>
      </c>
      <c r="B978">
        <v>1061</v>
      </c>
      <c r="C978">
        <v>548</v>
      </c>
      <c r="D978">
        <v>278</v>
      </c>
      <c r="E978">
        <v>270</v>
      </c>
      <c r="F978">
        <v>98</v>
      </c>
      <c r="G978">
        <v>25554</v>
      </c>
      <c r="H978">
        <v>9.4040440000000007</v>
      </c>
      <c r="I978">
        <v>53.965862999999999</v>
      </c>
      <c r="J978" cm="1">
        <f t="array" ref="J978">LOOKUP(1,1/FREQUENCY(0,SIN((RADIANS($M$3:$M$471-H978))/2)^2+SIN((RADIANS($N$3:$N$471-I978))/2)^2*COS(RADIANS($M$3:$M$471))*COS(RADIANS(H978))),$L$3:$L$471)</f>
        <v>402</v>
      </c>
    </row>
    <row r="979" spans="1:10">
      <c r="A979" t="s">
        <v>2299</v>
      </c>
      <c r="B979">
        <v>1061</v>
      </c>
      <c r="C979">
        <v>88</v>
      </c>
      <c r="D979">
        <v>45</v>
      </c>
      <c r="E979">
        <v>43</v>
      </c>
      <c r="F979">
        <v>49</v>
      </c>
      <c r="G979">
        <v>25554</v>
      </c>
      <c r="H979">
        <v>9.4163759999999996</v>
      </c>
      <c r="I979">
        <v>53.944240999999998</v>
      </c>
      <c r="J979" cm="1">
        <f t="array" ref="J979">LOOKUP(1,1/FREQUENCY(0,SIN((RADIANS($M$3:$M$471-H979))/2)^2+SIN((RADIANS($N$3:$N$471-I979))/2)^2*COS(RADIANS($M$3:$M$471))*COS(RADIANS(H979))),$L$3:$L$471)</f>
        <v>402</v>
      </c>
    </row>
    <row r="980" spans="1:10">
      <c r="A980" t="s">
        <v>2300</v>
      </c>
      <c r="B980">
        <v>1061</v>
      </c>
      <c r="C980">
        <v>741</v>
      </c>
      <c r="D980">
        <v>373</v>
      </c>
      <c r="E980">
        <v>368</v>
      </c>
      <c r="F980">
        <v>119</v>
      </c>
      <c r="G980">
        <v>25551</v>
      </c>
      <c r="H980">
        <v>9.6360159999999997</v>
      </c>
      <c r="I980">
        <v>53.945681999999998</v>
      </c>
      <c r="J980" cm="1">
        <f t="array" ref="J980">LOOKUP(1,1/FREQUENCY(0,SIN((RADIANS($M$3:$M$471-H980))/2)^2+SIN((RADIANS($N$3:$N$471-I980))/2)^2*COS(RADIANS($M$3:$M$471))*COS(RADIANS(H980))),$L$3:$L$471)</f>
        <v>402</v>
      </c>
    </row>
    <row r="981" spans="1:10">
      <c r="A981" t="s">
        <v>2301</v>
      </c>
      <c r="B981">
        <v>1061</v>
      </c>
      <c r="C981">
        <v>438</v>
      </c>
      <c r="D981">
        <v>221</v>
      </c>
      <c r="E981">
        <v>217</v>
      </c>
      <c r="F981">
        <v>49</v>
      </c>
      <c r="G981">
        <v>25588</v>
      </c>
      <c r="H981">
        <v>9.4343669999999999</v>
      </c>
      <c r="I981">
        <v>54.004849</v>
      </c>
      <c r="J981" cm="1">
        <f t="array" ref="J981">LOOKUP(1,1/FREQUENCY(0,SIN((RADIANS($M$3:$M$471-H981))/2)^2+SIN((RADIANS($N$3:$N$471-I981))/2)^2*COS(RADIANS($M$3:$M$471))*COS(RADIANS(H981))),$L$3:$L$471)</f>
        <v>402</v>
      </c>
    </row>
    <row r="982" spans="1:10">
      <c r="A982" t="s">
        <v>2302</v>
      </c>
      <c r="B982">
        <v>1061</v>
      </c>
      <c r="C982">
        <v>84</v>
      </c>
      <c r="D982">
        <v>44</v>
      </c>
      <c r="E982">
        <v>40</v>
      </c>
      <c r="F982">
        <v>18</v>
      </c>
      <c r="G982">
        <v>25554</v>
      </c>
      <c r="H982">
        <v>9.3883530000000004</v>
      </c>
      <c r="I982">
        <v>53.960459999999998</v>
      </c>
      <c r="J982" cm="1">
        <f t="array" ref="J982">LOOKUP(1,1/FREQUENCY(0,SIN((RADIANS($M$3:$M$471-H982))/2)^2+SIN((RADIANS($N$3:$N$471-I982))/2)^2*COS(RADIANS($M$3:$M$471))*COS(RADIANS(H982))),$L$3:$L$471)</f>
        <v>25</v>
      </c>
    </row>
    <row r="983" spans="1:10">
      <c r="A983" t="s">
        <v>2303</v>
      </c>
      <c r="B983">
        <v>1061</v>
      </c>
      <c r="C983">
        <v>1088</v>
      </c>
      <c r="D983">
        <v>530</v>
      </c>
      <c r="E983">
        <v>558</v>
      </c>
      <c r="F983">
        <v>109</v>
      </c>
      <c r="G983">
        <v>25588</v>
      </c>
      <c r="H983">
        <v>9.4561659999999996</v>
      </c>
      <c r="I983">
        <v>53.954335999999998</v>
      </c>
      <c r="J983" cm="1">
        <f t="array" ref="J983">LOOKUP(1,1/FREQUENCY(0,SIN((RADIANS($M$3:$M$471-H983))/2)^2+SIN((RADIANS($N$3:$N$471-I983))/2)^2*COS(RADIANS($M$3:$M$471))*COS(RADIANS(H983))),$L$3:$L$471)</f>
        <v>402</v>
      </c>
    </row>
    <row r="984" spans="1:10">
      <c r="A984" t="s">
        <v>2304</v>
      </c>
      <c r="B984">
        <v>1061</v>
      </c>
      <c r="C984">
        <v>735</v>
      </c>
      <c r="D984">
        <v>377</v>
      </c>
      <c r="E984">
        <v>358</v>
      </c>
      <c r="F984">
        <v>74</v>
      </c>
      <c r="G984">
        <v>25591</v>
      </c>
      <c r="H984">
        <v>9.5063420000000001</v>
      </c>
      <c r="I984">
        <v>53.972124000000001</v>
      </c>
      <c r="J984" cm="1">
        <f t="array" ref="J984">LOOKUP(1,1/FREQUENCY(0,SIN((RADIANS($M$3:$M$471-H984))/2)^2+SIN((RADIANS($N$3:$N$471-I984))/2)^2*COS(RADIANS($M$3:$M$471))*COS(RADIANS(H984))),$L$3:$L$471)</f>
        <v>402</v>
      </c>
    </row>
    <row r="985" spans="1:10">
      <c r="A985" t="s">
        <v>2305</v>
      </c>
      <c r="B985">
        <v>1061</v>
      </c>
      <c r="C985">
        <v>258</v>
      </c>
      <c r="D985">
        <v>122</v>
      </c>
      <c r="E985">
        <v>136</v>
      </c>
      <c r="F985">
        <v>25</v>
      </c>
      <c r="G985">
        <v>25551</v>
      </c>
      <c r="H985">
        <v>9.6086919999999996</v>
      </c>
      <c r="I985">
        <v>54.024416000000002</v>
      </c>
      <c r="J985" cm="1">
        <f t="array" ref="J985">LOOKUP(1,1/FREQUENCY(0,SIN((RADIANS($M$3:$M$471-H985))/2)^2+SIN((RADIANS($N$3:$N$471-I985))/2)^2*COS(RADIANS($M$3:$M$471))*COS(RADIANS(H985))),$L$3:$L$471)</f>
        <v>402</v>
      </c>
    </row>
    <row r="986" spans="1:10">
      <c r="A986" t="s">
        <v>2306</v>
      </c>
      <c r="B986">
        <v>1061</v>
      </c>
      <c r="C986">
        <v>238</v>
      </c>
      <c r="D986">
        <v>108</v>
      </c>
      <c r="E986">
        <v>130</v>
      </c>
      <c r="F986">
        <v>50</v>
      </c>
      <c r="G986">
        <v>25551</v>
      </c>
      <c r="H986">
        <v>9.5831459999999993</v>
      </c>
      <c r="I986">
        <v>53.95926</v>
      </c>
      <c r="J986" cm="1">
        <f t="array" ref="J986">LOOKUP(1,1/FREQUENCY(0,SIN((RADIANS($M$3:$M$471-H986))/2)^2+SIN((RADIANS($N$3:$N$471-I986))/2)^2*COS(RADIANS($M$3:$M$471))*COS(RADIANS(H986))),$L$3:$L$471)</f>
        <v>402</v>
      </c>
    </row>
    <row r="987" spans="1:10">
      <c r="A987" t="s">
        <v>2307</v>
      </c>
      <c r="B987">
        <v>1061</v>
      </c>
      <c r="C987">
        <v>157</v>
      </c>
      <c r="D987">
        <v>84</v>
      </c>
      <c r="E987">
        <v>73</v>
      </c>
      <c r="F987">
        <v>23</v>
      </c>
      <c r="G987">
        <v>25551</v>
      </c>
      <c r="H987">
        <v>9.6350160000000002</v>
      </c>
      <c r="I987">
        <v>54.029280999999997</v>
      </c>
      <c r="J987" cm="1">
        <f t="array" ref="J987">LOOKUP(1,1/FREQUENCY(0,SIN((RADIANS($M$3:$M$471-H987))/2)^2+SIN((RADIANS($N$3:$N$471-I987))/2)^2*COS(RADIANS($M$3:$M$471))*COS(RADIANS(H987))),$L$3:$L$471)</f>
        <v>402</v>
      </c>
    </row>
    <row r="988" spans="1:10">
      <c r="A988" t="s">
        <v>2308</v>
      </c>
      <c r="B988">
        <v>1061</v>
      </c>
      <c r="C988">
        <v>313</v>
      </c>
      <c r="D988">
        <v>158</v>
      </c>
      <c r="E988">
        <v>155</v>
      </c>
      <c r="F988">
        <v>56</v>
      </c>
      <c r="G988">
        <v>25551</v>
      </c>
      <c r="H988">
        <v>9.6048670000000005</v>
      </c>
      <c r="I988">
        <v>53.943527000000003</v>
      </c>
      <c r="J988" cm="1">
        <f t="array" ref="J988">LOOKUP(1,1/FREQUENCY(0,SIN((RADIANS($M$3:$M$471-H988))/2)^2+SIN((RADIANS($N$3:$N$471-I988))/2)^2*COS(RADIANS($M$3:$M$471))*COS(RADIANS(H988))),$L$3:$L$471)</f>
        <v>402</v>
      </c>
    </row>
    <row r="989" spans="1:10">
      <c r="A989" t="s">
        <v>2309</v>
      </c>
      <c r="B989">
        <v>1061</v>
      </c>
      <c r="C989">
        <v>565</v>
      </c>
      <c r="D989">
        <v>276</v>
      </c>
      <c r="E989">
        <v>289</v>
      </c>
      <c r="F989">
        <v>38</v>
      </c>
      <c r="G989">
        <v>25569</v>
      </c>
      <c r="H989">
        <v>9.4283699999999993</v>
      </c>
      <c r="I989">
        <v>53.864317999999997</v>
      </c>
      <c r="J989" cm="1">
        <f t="array" ref="J989">LOOKUP(1,1/FREQUENCY(0,SIN((RADIANS($M$3:$M$471-H989))/2)^2+SIN((RADIANS($N$3:$N$471-I989))/2)^2*COS(RADIANS($M$3:$M$471))*COS(RADIANS(H989))),$L$3:$L$471)</f>
        <v>440</v>
      </c>
    </row>
    <row r="990" spans="1:10">
      <c r="A990" t="s">
        <v>2310</v>
      </c>
      <c r="B990">
        <v>1061</v>
      </c>
      <c r="C990">
        <v>1039</v>
      </c>
      <c r="D990">
        <v>519</v>
      </c>
      <c r="E990">
        <v>520</v>
      </c>
      <c r="F990">
        <v>138</v>
      </c>
      <c r="G990">
        <v>25578</v>
      </c>
      <c r="H990">
        <v>9.5313870000000005</v>
      </c>
      <c r="I990">
        <v>53.878818000000003</v>
      </c>
      <c r="J990" cm="1">
        <f t="array" ref="J990">LOOKUP(1,1/FREQUENCY(0,SIN((RADIANS($M$3:$M$471-H990))/2)^2+SIN((RADIANS($N$3:$N$471-I990))/2)^2*COS(RADIANS($M$3:$M$471))*COS(RADIANS(H990))),$L$3:$L$471)</f>
        <v>440</v>
      </c>
    </row>
    <row r="991" spans="1:10">
      <c r="A991" t="s">
        <v>2311</v>
      </c>
      <c r="B991">
        <v>1061</v>
      </c>
      <c r="C991">
        <v>156</v>
      </c>
      <c r="D991">
        <v>81</v>
      </c>
      <c r="E991">
        <v>75</v>
      </c>
      <c r="F991">
        <v>21</v>
      </c>
      <c r="G991">
        <v>25361</v>
      </c>
      <c r="H991">
        <v>9.4935609999999997</v>
      </c>
      <c r="I991">
        <v>53.812421999999998</v>
      </c>
      <c r="J991" cm="1">
        <f t="array" ref="J991">LOOKUP(1,1/FREQUENCY(0,SIN((RADIANS($M$3:$M$471-H991))/2)^2+SIN((RADIANS($N$3:$N$471-I991))/2)^2*COS(RADIANS($M$3:$M$471))*COS(RADIANS(H991))),$L$3:$L$471)</f>
        <v>440</v>
      </c>
    </row>
    <row r="992" spans="1:10">
      <c r="A992" t="s">
        <v>2312</v>
      </c>
      <c r="B992">
        <v>1061</v>
      </c>
      <c r="C992">
        <v>327</v>
      </c>
      <c r="D992">
        <v>163</v>
      </c>
      <c r="E992">
        <v>164</v>
      </c>
      <c r="F992">
        <v>34</v>
      </c>
      <c r="G992">
        <v>25361</v>
      </c>
      <c r="H992">
        <v>9.5328909999999993</v>
      </c>
      <c r="I992">
        <v>53.842101999999997</v>
      </c>
      <c r="J992" cm="1">
        <f t="array" ref="J992">LOOKUP(1,1/FREQUENCY(0,SIN((RADIANS($M$3:$M$471-H992))/2)^2+SIN((RADIANS($N$3:$N$471-I992))/2)^2*COS(RADIANS($M$3:$M$471))*COS(RADIANS(H992))),$L$3:$L$471)</f>
        <v>440</v>
      </c>
    </row>
    <row r="993" spans="1:10">
      <c r="A993" t="s">
        <v>2313</v>
      </c>
      <c r="B993">
        <v>1061</v>
      </c>
      <c r="C993">
        <v>2357</v>
      </c>
      <c r="D993">
        <v>1164</v>
      </c>
      <c r="E993">
        <v>1193</v>
      </c>
      <c r="F993">
        <v>697</v>
      </c>
      <c r="G993">
        <v>25361</v>
      </c>
      <c r="H993">
        <v>9.4898140000000009</v>
      </c>
      <c r="I993">
        <v>53.836587999999999</v>
      </c>
      <c r="J993" cm="1">
        <f t="array" ref="J993">LOOKUP(1,1/FREQUENCY(0,SIN((RADIANS($M$3:$M$471-H993))/2)^2+SIN((RADIANS($N$3:$N$471-I993))/2)^2*COS(RADIANS($M$3:$M$471))*COS(RADIANS(H993))),$L$3:$L$471)</f>
        <v>440</v>
      </c>
    </row>
    <row r="994" spans="1:10">
      <c r="A994" t="s">
        <v>2314</v>
      </c>
      <c r="B994">
        <v>1061</v>
      </c>
      <c r="C994">
        <v>2314</v>
      </c>
      <c r="D994">
        <v>1147</v>
      </c>
      <c r="E994">
        <v>1167</v>
      </c>
      <c r="F994">
        <v>581</v>
      </c>
      <c r="G994">
        <v>25569</v>
      </c>
      <c r="H994">
        <v>9.4788530000000009</v>
      </c>
      <c r="I994">
        <v>53.881515</v>
      </c>
      <c r="J994" cm="1">
        <f t="array" ref="J994">LOOKUP(1,1/FREQUENCY(0,SIN((RADIANS($M$3:$M$471-H994))/2)^2+SIN((RADIANS($N$3:$N$471-I994))/2)^2*COS(RADIANS($M$3:$M$471))*COS(RADIANS(H994))),$L$3:$L$471)</f>
        <v>440</v>
      </c>
    </row>
    <row r="995" spans="1:10">
      <c r="A995" t="s">
        <v>2315</v>
      </c>
      <c r="B995">
        <v>1061</v>
      </c>
      <c r="C995">
        <v>560</v>
      </c>
      <c r="D995">
        <v>285</v>
      </c>
      <c r="E995">
        <v>275</v>
      </c>
      <c r="F995">
        <v>361</v>
      </c>
      <c r="G995">
        <v>25569</v>
      </c>
      <c r="H995">
        <v>9.4801490000000008</v>
      </c>
      <c r="I995">
        <v>53.877501000000002</v>
      </c>
      <c r="J995" cm="1">
        <f t="array" ref="J995">LOOKUP(1,1/FREQUENCY(0,SIN((RADIANS($M$3:$M$471-H995))/2)^2+SIN((RADIANS($N$3:$N$471-I995))/2)^2*COS(RADIANS($M$3:$M$471))*COS(RADIANS(H995))),$L$3:$L$471)</f>
        <v>440</v>
      </c>
    </row>
    <row r="996" spans="1:10">
      <c r="A996" t="s">
        <v>2316</v>
      </c>
      <c r="B996">
        <v>1061</v>
      </c>
      <c r="C996">
        <v>695</v>
      </c>
      <c r="D996">
        <v>329</v>
      </c>
      <c r="E996">
        <v>366</v>
      </c>
      <c r="F996">
        <v>49</v>
      </c>
      <c r="G996">
        <v>25578</v>
      </c>
      <c r="H996">
        <v>9.5329219999999992</v>
      </c>
      <c r="I996">
        <v>53.861733999999998</v>
      </c>
      <c r="J996" cm="1">
        <f t="array" ref="J996">LOOKUP(1,1/FREQUENCY(0,SIN((RADIANS($M$3:$M$471-H996))/2)^2+SIN((RADIANS($N$3:$N$471-I996))/2)^2*COS(RADIANS($M$3:$M$471))*COS(RADIANS(H996))),$L$3:$L$471)</f>
        <v>440</v>
      </c>
    </row>
    <row r="997" spans="1:10">
      <c r="A997" t="s">
        <v>2317</v>
      </c>
      <c r="B997">
        <v>1061</v>
      </c>
      <c r="C997">
        <v>564</v>
      </c>
      <c r="D997">
        <v>296</v>
      </c>
      <c r="E997">
        <v>268</v>
      </c>
      <c r="F997">
        <v>57</v>
      </c>
      <c r="G997">
        <v>25566</v>
      </c>
      <c r="H997">
        <v>9.5917150000000007</v>
      </c>
      <c r="I997">
        <v>53.866515999999997</v>
      </c>
      <c r="J997" cm="1">
        <f t="array" ref="J997">LOOKUP(1,1/FREQUENCY(0,SIN((RADIANS($M$3:$M$471-H997))/2)^2+SIN((RADIANS($N$3:$N$471-I997))/2)^2*COS(RADIANS($M$3:$M$471))*COS(RADIANS(H997))),$L$3:$L$471)</f>
        <v>440</v>
      </c>
    </row>
    <row r="998" spans="1:10">
      <c r="A998" t="s">
        <v>2318</v>
      </c>
      <c r="B998">
        <v>1061</v>
      </c>
      <c r="C998">
        <v>717</v>
      </c>
      <c r="D998">
        <v>360</v>
      </c>
      <c r="E998">
        <v>357</v>
      </c>
      <c r="F998">
        <v>81</v>
      </c>
      <c r="G998">
        <v>25361</v>
      </c>
      <c r="H998">
        <v>9.5125410000000006</v>
      </c>
      <c r="I998">
        <v>53.821612000000002</v>
      </c>
      <c r="J998" cm="1">
        <f t="array" ref="J998">LOOKUP(1,1/FREQUENCY(0,SIN((RADIANS($M$3:$M$471-H998))/2)^2+SIN((RADIANS($N$3:$N$471-I998))/2)^2*COS(RADIANS($M$3:$M$471))*COS(RADIANS(H998))),$L$3:$L$471)</f>
        <v>440</v>
      </c>
    </row>
    <row r="999" spans="1:10">
      <c r="A999" t="s">
        <v>2319</v>
      </c>
      <c r="B999">
        <v>1061</v>
      </c>
      <c r="C999">
        <v>139</v>
      </c>
      <c r="D999">
        <v>85</v>
      </c>
      <c r="E999">
        <v>54</v>
      </c>
      <c r="F999">
        <v>31</v>
      </c>
      <c r="G999">
        <v>25560</v>
      </c>
      <c r="H999">
        <v>9.441789</v>
      </c>
      <c r="I999">
        <v>54.067270999999998</v>
      </c>
      <c r="J999" cm="1">
        <f t="array" ref="J999">LOOKUP(1,1/FREQUENCY(0,SIN((RADIANS($M$3:$M$471-H999))/2)^2+SIN((RADIANS($N$3:$N$471-I999))/2)^2*COS(RADIANS($M$3:$M$471))*COS(RADIANS(H999))),$L$3:$L$471)</f>
        <v>402</v>
      </c>
    </row>
    <row r="1000" spans="1:10">
      <c r="A1000" t="s">
        <v>2320</v>
      </c>
      <c r="B1000">
        <v>1061</v>
      </c>
      <c r="C1000">
        <v>186</v>
      </c>
      <c r="D1000">
        <v>93</v>
      </c>
      <c r="E1000">
        <v>93</v>
      </c>
      <c r="F1000">
        <v>30</v>
      </c>
      <c r="G1000">
        <v>25560</v>
      </c>
      <c r="H1000">
        <v>9.4364539999999995</v>
      </c>
      <c r="I1000">
        <v>54.019350000000003</v>
      </c>
      <c r="J1000" cm="1">
        <f t="array" ref="J1000">LOOKUP(1,1/FREQUENCY(0,SIN((RADIANS($M$3:$M$471-H1000))/2)^2+SIN((RADIANS($N$3:$N$471-I1000))/2)^2*COS(RADIANS($M$3:$M$471))*COS(RADIANS(H1000))),$L$3:$L$471)</f>
        <v>402</v>
      </c>
    </row>
    <row r="1001" spans="1:10">
      <c r="A1001" t="s">
        <v>2321</v>
      </c>
      <c r="B1001">
        <v>1061</v>
      </c>
      <c r="C1001">
        <v>244</v>
      </c>
      <c r="D1001">
        <v>129</v>
      </c>
      <c r="E1001">
        <v>115</v>
      </c>
      <c r="F1001">
        <v>33</v>
      </c>
      <c r="G1001">
        <v>25584</v>
      </c>
      <c r="H1001">
        <v>9.3601120000000009</v>
      </c>
      <c r="I1001">
        <v>54.050223000000003</v>
      </c>
      <c r="J1001" cm="1">
        <f t="array" ref="J1001">LOOKUP(1,1/FREQUENCY(0,SIN((RADIANS($M$3:$M$471-H1001))/2)^2+SIN((RADIANS($N$3:$N$471-I1001))/2)^2*COS(RADIANS($M$3:$M$471))*COS(RADIANS(H1001))),$L$3:$L$471)</f>
        <v>402</v>
      </c>
    </row>
    <row r="1002" spans="1:10">
      <c r="A1002" t="s">
        <v>2322</v>
      </c>
      <c r="B1002">
        <v>1061</v>
      </c>
      <c r="C1002">
        <v>145</v>
      </c>
      <c r="D1002">
        <v>74</v>
      </c>
      <c r="E1002">
        <v>71</v>
      </c>
      <c r="F1002">
        <v>54</v>
      </c>
      <c r="G1002">
        <v>25596</v>
      </c>
      <c r="H1002">
        <v>9.3858219999999992</v>
      </c>
      <c r="I1002">
        <v>54.037618999999999</v>
      </c>
      <c r="J1002" cm="1">
        <f t="array" ref="J1002">LOOKUP(1,1/FREQUENCY(0,SIN((RADIANS($M$3:$M$471-H1002))/2)^2+SIN((RADIANS($N$3:$N$471-I1002))/2)^2*COS(RADIANS($M$3:$M$471))*COS(RADIANS(H1002))),$L$3:$L$471)</f>
        <v>402</v>
      </c>
    </row>
    <row r="1003" spans="1:10">
      <c r="A1003" t="s">
        <v>2323</v>
      </c>
      <c r="B1003">
        <v>1061</v>
      </c>
      <c r="C1003">
        <v>140</v>
      </c>
      <c r="D1003">
        <v>77</v>
      </c>
      <c r="E1003">
        <v>63</v>
      </c>
      <c r="F1003">
        <v>24</v>
      </c>
      <c r="G1003">
        <v>25560</v>
      </c>
      <c r="H1003">
        <v>9.4007349999999992</v>
      </c>
      <c r="I1003">
        <v>54.057304999999999</v>
      </c>
      <c r="J1003" cm="1">
        <f t="array" ref="J1003">LOOKUP(1,1/FREQUENCY(0,SIN((RADIANS($M$3:$M$471-H1003))/2)^2+SIN((RADIANS($N$3:$N$471-I1003))/2)^2*COS(RADIANS($M$3:$M$471))*COS(RADIANS(H1003))),$L$3:$L$471)</f>
        <v>402</v>
      </c>
    </row>
    <row r="1004" spans="1:10">
      <c r="A1004" t="s">
        <v>2324</v>
      </c>
      <c r="B1004">
        <v>1061</v>
      </c>
      <c r="C1004">
        <v>70</v>
      </c>
      <c r="D1004">
        <v>37</v>
      </c>
      <c r="E1004">
        <v>33</v>
      </c>
      <c r="F1004">
        <v>21</v>
      </c>
      <c r="G1004">
        <v>25593</v>
      </c>
      <c r="H1004">
        <v>9.5323560000000001</v>
      </c>
      <c r="I1004">
        <v>54.050319000000002</v>
      </c>
      <c r="J1004" cm="1">
        <f t="array" ref="J1004">LOOKUP(1,1/FREQUENCY(0,SIN((RADIANS($M$3:$M$471-H1004))/2)^2+SIN((RADIANS($N$3:$N$471-I1004))/2)^2*COS(RADIANS($M$3:$M$471))*COS(RADIANS(H1004))),$L$3:$L$471)</f>
        <v>402</v>
      </c>
    </row>
    <row r="1005" spans="1:10">
      <c r="A1005" t="s">
        <v>2325</v>
      </c>
      <c r="B1005">
        <v>1061</v>
      </c>
      <c r="C1005">
        <v>440</v>
      </c>
      <c r="D1005">
        <v>212</v>
      </c>
      <c r="E1005">
        <v>228</v>
      </c>
      <c r="F1005">
        <v>33</v>
      </c>
      <c r="G1005">
        <v>25596</v>
      </c>
      <c r="H1005">
        <v>9.3477060000000005</v>
      </c>
      <c r="I1005">
        <v>54.027149000000001</v>
      </c>
      <c r="J1005" cm="1">
        <f t="array" ref="J1005">LOOKUP(1,1/FREQUENCY(0,SIN((RADIANS($M$3:$M$471-H1005))/2)^2+SIN((RADIANS($N$3:$N$471-I1005))/2)^2*COS(RADIANS($M$3:$M$471))*COS(RADIANS(H1005))),$L$3:$L$471)</f>
        <v>25</v>
      </c>
    </row>
    <row r="1006" spans="1:10">
      <c r="A1006" t="s">
        <v>2326</v>
      </c>
      <c r="B1006">
        <v>1061</v>
      </c>
      <c r="C1006">
        <v>150</v>
      </c>
      <c r="D1006">
        <v>78</v>
      </c>
      <c r="E1006">
        <v>72</v>
      </c>
      <c r="F1006">
        <v>64</v>
      </c>
      <c r="G1006">
        <v>25560</v>
      </c>
      <c r="H1006">
        <v>9.4560010000000005</v>
      </c>
      <c r="I1006">
        <v>54.033383999999998</v>
      </c>
      <c r="J1006" cm="1">
        <f t="array" ref="J1006">LOOKUP(1,1/FREQUENCY(0,SIN((RADIANS($M$3:$M$471-H1006))/2)^2+SIN((RADIANS($N$3:$N$471-I1006))/2)^2*COS(RADIANS($M$3:$M$471))*COS(RADIANS(H1006))),$L$3:$L$471)</f>
        <v>402</v>
      </c>
    </row>
    <row r="1007" spans="1:10">
      <c r="A1007" t="s">
        <v>2327</v>
      </c>
      <c r="B1007">
        <v>1061</v>
      </c>
      <c r="C1007">
        <v>397</v>
      </c>
      <c r="D1007">
        <v>205</v>
      </c>
      <c r="E1007">
        <v>192</v>
      </c>
      <c r="F1007">
        <v>33</v>
      </c>
      <c r="G1007">
        <v>25584</v>
      </c>
      <c r="H1007">
        <v>9.3481129999999997</v>
      </c>
      <c r="I1007">
        <v>54.041651000000002</v>
      </c>
      <c r="J1007" cm="1">
        <f t="array" ref="J1007">LOOKUP(1,1/FREQUENCY(0,SIN((RADIANS($M$3:$M$471-H1007))/2)^2+SIN((RADIANS($N$3:$N$471-I1007))/2)^2*COS(RADIANS($M$3:$M$471))*COS(RADIANS(H1007))),$L$3:$L$471)</f>
        <v>25</v>
      </c>
    </row>
    <row r="1008" spans="1:10">
      <c r="A1008" t="s">
        <v>2328</v>
      </c>
      <c r="B1008">
        <v>1061</v>
      </c>
      <c r="C1008">
        <v>72</v>
      </c>
      <c r="D1008">
        <v>37</v>
      </c>
      <c r="E1008">
        <v>35</v>
      </c>
      <c r="F1008">
        <v>24</v>
      </c>
      <c r="G1008">
        <v>25560</v>
      </c>
      <c r="H1008">
        <v>9.4701920000000008</v>
      </c>
      <c r="I1008">
        <v>54.017567999999997</v>
      </c>
      <c r="J1008" cm="1">
        <f t="array" ref="J1008">LOOKUP(1,1/FREQUENCY(0,SIN((RADIANS($M$3:$M$471-H1008))/2)^2+SIN((RADIANS($N$3:$N$471-I1008))/2)^2*COS(RADIANS($M$3:$M$471))*COS(RADIANS(H1008))),$L$3:$L$471)</f>
        <v>402</v>
      </c>
    </row>
    <row r="1009" spans="1:10">
      <c r="A1009" t="s">
        <v>2329</v>
      </c>
      <c r="B1009">
        <v>1061</v>
      </c>
      <c r="C1009">
        <v>409</v>
      </c>
      <c r="D1009">
        <v>211</v>
      </c>
      <c r="E1009">
        <v>198</v>
      </c>
      <c r="F1009">
        <v>33</v>
      </c>
      <c r="G1009">
        <v>25582</v>
      </c>
      <c r="H1009">
        <v>9.5233190000000008</v>
      </c>
      <c r="I1009">
        <v>54.028700000000001</v>
      </c>
      <c r="J1009" cm="1">
        <f t="array" ref="J1009">LOOKUP(1,1/FREQUENCY(0,SIN((RADIANS($M$3:$M$471-H1009))/2)^2+SIN((RADIANS($N$3:$N$471-I1009))/2)^2*COS(RADIANS($M$3:$M$471))*COS(RADIANS(H1009))),$L$3:$L$471)</f>
        <v>402</v>
      </c>
    </row>
    <row r="1010" spans="1:10">
      <c r="A1010" t="s">
        <v>2330</v>
      </c>
      <c r="B1010">
        <v>1061</v>
      </c>
      <c r="C1010">
        <v>127</v>
      </c>
      <c r="D1010">
        <v>67</v>
      </c>
      <c r="E1010">
        <v>60</v>
      </c>
      <c r="F1010">
        <v>31</v>
      </c>
      <c r="G1010">
        <v>25596</v>
      </c>
      <c r="H1010">
        <v>9.4153149999999997</v>
      </c>
      <c r="I1010">
        <v>54.030529999999999</v>
      </c>
      <c r="J1010" cm="1">
        <f t="array" ref="J1010">LOOKUP(1,1/FREQUENCY(0,SIN((RADIANS($M$3:$M$471-H1010))/2)^2+SIN((RADIANS($N$3:$N$471-I1010))/2)^2*COS(RADIANS($M$3:$M$471))*COS(RADIANS(H1010))),$L$3:$L$471)</f>
        <v>402</v>
      </c>
    </row>
    <row r="1011" spans="1:10">
      <c r="A1011" t="s">
        <v>2331</v>
      </c>
      <c r="B1011">
        <v>1061</v>
      </c>
      <c r="C1011">
        <v>252</v>
      </c>
      <c r="D1011">
        <v>115</v>
      </c>
      <c r="E1011">
        <v>137</v>
      </c>
      <c r="F1011">
        <v>36</v>
      </c>
      <c r="G1011">
        <v>25594</v>
      </c>
      <c r="H1011">
        <v>9.3888230000000004</v>
      </c>
      <c r="I1011">
        <v>53.990288</v>
      </c>
      <c r="J1011" cm="1">
        <f t="array" ref="J1011">LOOKUP(1,1/FREQUENCY(0,SIN((RADIANS($M$3:$M$471-H1011))/2)^2+SIN((RADIANS($N$3:$N$471-I1011))/2)^2*COS(RADIANS($M$3:$M$471))*COS(RADIANS(H1011))),$L$3:$L$471)</f>
        <v>402</v>
      </c>
    </row>
    <row r="1012" spans="1:10">
      <c r="A1012" t="s">
        <v>2332</v>
      </c>
      <c r="B1012">
        <v>1061</v>
      </c>
      <c r="C1012">
        <v>119</v>
      </c>
      <c r="D1012">
        <v>64</v>
      </c>
      <c r="E1012">
        <v>55</v>
      </c>
      <c r="F1012">
        <v>28</v>
      </c>
      <c r="G1012">
        <v>25560</v>
      </c>
      <c r="H1012">
        <v>9.5132980000000007</v>
      </c>
      <c r="I1012">
        <v>54.062708999999998</v>
      </c>
      <c r="J1012" cm="1">
        <f t="array" ref="J1012">LOOKUP(1,1/FREQUENCY(0,SIN((RADIANS($M$3:$M$471-H1012))/2)^2+SIN((RADIANS($N$3:$N$471-I1012))/2)^2*COS(RADIANS($M$3:$M$471))*COS(RADIANS(H1012))),$L$3:$L$471)</f>
        <v>402</v>
      </c>
    </row>
    <row r="1013" spans="1:10">
      <c r="A1013" t="s">
        <v>2333</v>
      </c>
      <c r="B1013">
        <v>1061</v>
      </c>
      <c r="C1013">
        <v>266</v>
      </c>
      <c r="D1013">
        <v>133</v>
      </c>
      <c r="E1013">
        <v>133</v>
      </c>
      <c r="F1013">
        <v>45</v>
      </c>
      <c r="G1013">
        <v>25560</v>
      </c>
      <c r="H1013">
        <v>9.4904489999999999</v>
      </c>
      <c r="I1013">
        <v>54.038795</v>
      </c>
      <c r="J1013" cm="1">
        <f t="array" ref="J1013">LOOKUP(1,1/FREQUENCY(0,SIN((RADIANS($M$3:$M$471-H1013))/2)^2+SIN((RADIANS($N$3:$N$471-I1013))/2)^2*COS(RADIANS($M$3:$M$471))*COS(RADIANS(H1013))),$L$3:$L$471)</f>
        <v>402</v>
      </c>
    </row>
    <row r="1014" spans="1:10">
      <c r="A1014" t="s">
        <v>2334</v>
      </c>
      <c r="B1014">
        <v>1061</v>
      </c>
      <c r="C1014">
        <v>569</v>
      </c>
      <c r="D1014">
        <v>310</v>
      </c>
      <c r="E1014">
        <v>259</v>
      </c>
      <c r="F1014">
        <v>52</v>
      </c>
      <c r="G1014">
        <v>25560</v>
      </c>
      <c r="H1014">
        <v>9.5156580000000002</v>
      </c>
      <c r="I1014">
        <v>54.083807999999998</v>
      </c>
      <c r="J1014" cm="1">
        <f t="array" ref="J1014">LOOKUP(1,1/FREQUENCY(0,SIN((RADIANS($M$3:$M$471-H1014))/2)^2+SIN((RADIANS($N$3:$N$471-I1014))/2)^2*COS(RADIANS($M$3:$M$471))*COS(RADIANS(H1014))),$L$3:$L$471)</f>
        <v>402</v>
      </c>
    </row>
    <row r="1015" spans="1:10">
      <c r="A1015" t="s">
        <v>2335</v>
      </c>
      <c r="B1015">
        <v>1061</v>
      </c>
      <c r="C1015">
        <v>734</v>
      </c>
      <c r="D1015">
        <v>371</v>
      </c>
      <c r="E1015">
        <v>363</v>
      </c>
      <c r="F1015">
        <v>48</v>
      </c>
      <c r="G1015">
        <v>25593</v>
      </c>
      <c r="H1015">
        <v>9.5735880000000009</v>
      </c>
      <c r="I1015">
        <v>54.065855999999997</v>
      </c>
      <c r="J1015" cm="1">
        <f t="array" ref="J1015">LOOKUP(1,1/FREQUENCY(0,SIN((RADIANS($M$3:$M$471-H1015))/2)^2+SIN((RADIANS($N$3:$N$471-I1015))/2)^2*COS(RADIANS($M$3:$M$471))*COS(RADIANS(H1015))),$L$3:$L$471)</f>
        <v>402</v>
      </c>
    </row>
    <row r="1016" spans="1:10">
      <c r="A1016" t="s">
        <v>2336</v>
      </c>
      <c r="B1016">
        <v>1061</v>
      </c>
      <c r="C1016">
        <v>2584</v>
      </c>
      <c r="D1016">
        <v>1297</v>
      </c>
      <c r="E1016">
        <v>1287</v>
      </c>
      <c r="F1016">
        <v>275</v>
      </c>
      <c r="G1016">
        <v>25560</v>
      </c>
      <c r="H1016">
        <v>9.4811840000000007</v>
      </c>
      <c r="I1016">
        <v>54.046014</v>
      </c>
      <c r="J1016" cm="1">
        <f t="array" ref="J1016">LOOKUP(1,1/FREQUENCY(0,SIN((RADIANS($M$3:$M$471-H1016))/2)^2+SIN((RADIANS($N$3:$N$471-I1016))/2)^2*COS(RADIANS($M$3:$M$471))*COS(RADIANS(H1016))),$L$3:$L$471)</f>
        <v>402</v>
      </c>
    </row>
    <row r="1017" spans="1:10">
      <c r="A1017" t="s">
        <v>2337</v>
      </c>
      <c r="B1017">
        <v>1061</v>
      </c>
      <c r="C1017">
        <v>1230</v>
      </c>
      <c r="D1017">
        <v>628</v>
      </c>
      <c r="E1017">
        <v>602</v>
      </c>
      <c r="F1017">
        <v>82</v>
      </c>
      <c r="G1017">
        <v>25594</v>
      </c>
      <c r="H1017">
        <v>9.379645</v>
      </c>
      <c r="I1017">
        <v>53.999755</v>
      </c>
      <c r="J1017" cm="1">
        <f t="array" ref="J1017">LOOKUP(1,1/FREQUENCY(0,SIN((RADIANS($M$3:$M$471-H1017))/2)^2+SIN((RADIANS($N$3:$N$471-I1017))/2)^2*COS(RADIANS($M$3:$M$471))*COS(RADIANS(H1017))),$L$3:$L$471)</f>
        <v>402</v>
      </c>
    </row>
    <row r="1018" spans="1:10">
      <c r="A1018" t="s">
        <v>2338</v>
      </c>
      <c r="B1018">
        <v>1061</v>
      </c>
      <c r="C1018">
        <v>129</v>
      </c>
      <c r="D1018">
        <v>66</v>
      </c>
      <c r="E1018">
        <v>63</v>
      </c>
      <c r="F1018">
        <v>21</v>
      </c>
      <c r="G1018">
        <v>25594</v>
      </c>
      <c r="H1018">
        <v>9.3314819999999994</v>
      </c>
      <c r="I1018">
        <v>53.978741999999997</v>
      </c>
      <c r="J1018" cm="1">
        <f t="array" ref="J1018">LOOKUP(1,1/FREQUENCY(0,SIN((RADIANS($M$3:$M$471-H1018))/2)^2+SIN((RADIANS($N$3:$N$471-I1018))/2)^2*COS(RADIANS($M$3:$M$471))*COS(RADIANS(H1018))),$L$3:$L$471)</f>
        <v>25</v>
      </c>
    </row>
    <row r="1019" spans="1:10">
      <c r="A1019" t="s">
        <v>2339</v>
      </c>
      <c r="B1019">
        <v>1061</v>
      </c>
      <c r="C1019">
        <v>1941</v>
      </c>
      <c r="D1019">
        <v>958</v>
      </c>
      <c r="E1019">
        <v>983</v>
      </c>
      <c r="F1019">
        <v>273</v>
      </c>
      <c r="G1019">
        <v>25596</v>
      </c>
      <c r="H1019">
        <v>9.3792550000000006</v>
      </c>
      <c r="I1019">
        <v>54.020133999999999</v>
      </c>
      <c r="J1019" cm="1">
        <f t="array" ref="J1019">LOOKUP(1,1/FREQUENCY(0,SIN((RADIANS($M$3:$M$471-H1019))/2)^2+SIN((RADIANS($N$3:$N$471-I1019))/2)^2*COS(RADIANS($M$3:$M$471))*COS(RADIANS(H1019))),$L$3:$L$471)</f>
        <v>402</v>
      </c>
    </row>
    <row r="1020" spans="1:10">
      <c r="A1020" t="s">
        <v>2340</v>
      </c>
      <c r="B1020">
        <v>1061</v>
      </c>
      <c r="C1020">
        <v>302</v>
      </c>
      <c r="D1020">
        <v>153</v>
      </c>
      <c r="E1020">
        <v>149</v>
      </c>
      <c r="F1020">
        <v>48</v>
      </c>
      <c r="G1020">
        <v>25560</v>
      </c>
      <c r="H1020">
        <v>9.4628019999999999</v>
      </c>
      <c r="I1020">
        <v>54.078701000000002</v>
      </c>
      <c r="J1020" cm="1">
        <f t="array" ref="J1020">LOOKUP(1,1/FREQUENCY(0,SIN((RADIANS($M$3:$M$471-H1020))/2)^2+SIN((RADIANS($N$3:$N$471-I1020))/2)^2*COS(RADIANS($M$3:$M$471))*COS(RADIANS(H1020))),$L$3:$L$471)</f>
        <v>402</v>
      </c>
    </row>
    <row r="1021" spans="1:10">
      <c r="A1021" t="s">
        <v>2341</v>
      </c>
      <c r="B1021">
        <v>1061</v>
      </c>
      <c r="C1021">
        <v>50</v>
      </c>
      <c r="D1021">
        <v>27</v>
      </c>
      <c r="E1021">
        <v>23</v>
      </c>
      <c r="F1021">
        <v>16</v>
      </c>
      <c r="G1021">
        <v>25572</v>
      </c>
      <c r="H1021">
        <v>9.2898460000000007</v>
      </c>
      <c r="I1021">
        <v>53.970610999999998</v>
      </c>
      <c r="J1021" cm="1">
        <f t="array" ref="J1021">LOOKUP(1,1/FREQUENCY(0,SIN((RADIANS($M$3:$M$471-H1021))/2)^2+SIN((RADIANS($N$3:$N$471-I1021))/2)^2*COS(RADIANS($M$3:$M$471))*COS(RADIANS(H1021))),$L$3:$L$471)</f>
        <v>25</v>
      </c>
    </row>
    <row r="1022" spans="1:10">
      <c r="A1022" t="s">
        <v>2342</v>
      </c>
      <c r="B1022">
        <v>1061</v>
      </c>
      <c r="C1022">
        <v>838</v>
      </c>
      <c r="D1022">
        <v>420</v>
      </c>
      <c r="E1022">
        <v>418</v>
      </c>
      <c r="F1022">
        <v>62</v>
      </c>
      <c r="G1022">
        <v>25573</v>
      </c>
      <c r="H1022">
        <v>9.4097500000000007</v>
      </c>
      <c r="I1022">
        <v>53.879510000000003</v>
      </c>
      <c r="J1022" cm="1">
        <f t="array" ref="J1022">LOOKUP(1,1/FREQUENCY(0,SIN((RADIANS($M$3:$M$471-H1022))/2)^2+SIN((RADIANS($N$3:$N$471-I1022))/2)^2*COS(RADIANS($M$3:$M$471))*COS(RADIANS(H1022))),$L$3:$L$471)</f>
        <v>440</v>
      </c>
    </row>
    <row r="1023" spans="1:10">
      <c r="A1023" t="s">
        <v>2343</v>
      </c>
      <c r="B1023">
        <v>1061</v>
      </c>
      <c r="C1023">
        <v>965</v>
      </c>
      <c r="D1023">
        <v>482</v>
      </c>
      <c r="E1023">
        <v>483</v>
      </c>
      <c r="F1023">
        <v>49</v>
      </c>
      <c r="G1023">
        <v>25576</v>
      </c>
      <c r="H1023">
        <v>9.3317809999999994</v>
      </c>
      <c r="I1023">
        <v>53.861364000000002</v>
      </c>
      <c r="J1023" cm="1">
        <f t="array" ref="J1023">LOOKUP(1,1/FREQUENCY(0,SIN((RADIANS($M$3:$M$471-H1023))/2)^2+SIN((RADIANS($N$3:$N$471-I1023))/2)^2*COS(RADIANS($M$3:$M$471))*COS(RADIANS(H1023))),$L$3:$L$471)</f>
        <v>26</v>
      </c>
    </row>
    <row r="1024" spans="1:10">
      <c r="A1024" t="s">
        <v>2344</v>
      </c>
      <c r="B1024">
        <v>1061</v>
      </c>
      <c r="C1024">
        <v>39</v>
      </c>
      <c r="D1024">
        <v>18</v>
      </c>
      <c r="E1024">
        <v>21</v>
      </c>
      <c r="F1024">
        <v>4</v>
      </c>
      <c r="G1024">
        <v>25572</v>
      </c>
      <c r="H1024">
        <v>9.2290709999999994</v>
      </c>
      <c r="I1024">
        <v>53.899717000000003</v>
      </c>
      <c r="J1024" cm="1">
        <f t="array" ref="J1024">LOOKUP(1,1/FREQUENCY(0,SIN((RADIANS($M$3:$M$471-H1024))/2)^2+SIN((RADIANS($N$3:$N$471-I1024))/2)^2*COS(RADIANS($M$3:$M$471))*COS(RADIANS(H1024))),$L$3:$L$471)</f>
        <v>22</v>
      </c>
    </row>
    <row r="1025" spans="1:10">
      <c r="A1025" t="s">
        <v>2345</v>
      </c>
      <c r="B1025">
        <v>1061</v>
      </c>
      <c r="C1025">
        <v>276</v>
      </c>
      <c r="D1025">
        <v>141</v>
      </c>
      <c r="E1025">
        <v>135</v>
      </c>
      <c r="F1025">
        <v>17</v>
      </c>
      <c r="G1025">
        <v>25554</v>
      </c>
      <c r="H1025">
        <v>9.3727780000000003</v>
      </c>
      <c r="I1025">
        <v>53.908817999999997</v>
      </c>
      <c r="J1025" cm="1">
        <f t="array" ref="J1025">LOOKUP(1,1/FREQUENCY(0,SIN((RADIANS($M$3:$M$471-H1025))/2)^2+SIN((RADIANS($N$3:$N$471-I1025))/2)^2*COS(RADIANS($M$3:$M$471))*COS(RADIANS(H1025))),$L$3:$L$471)</f>
        <v>25</v>
      </c>
    </row>
    <row r="1026" spans="1:10">
      <c r="A1026" t="s">
        <v>2346</v>
      </c>
      <c r="B1026">
        <v>1061</v>
      </c>
      <c r="C1026">
        <v>277</v>
      </c>
      <c r="D1026">
        <v>143</v>
      </c>
      <c r="E1026">
        <v>134</v>
      </c>
      <c r="F1026">
        <v>18</v>
      </c>
      <c r="G1026">
        <v>25572</v>
      </c>
      <c r="H1026">
        <v>9.2624469999999999</v>
      </c>
      <c r="I1026">
        <v>53.953147999999999</v>
      </c>
      <c r="J1026" cm="1">
        <f t="array" ref="J1026">LOOKUP(1,1/FREQUENCY(0,SIN((RADIANS($M$3:$M$471-H1026))/2)^2+SIN((RADIANS($N$3:$N$471-I1026))/2)^2*COS(RADIANS($M$3:$M$471))*COS(RADIANS(H1026))),$L$3:$L$471)</f>
        <v>22</v>
      </c>
    </row>
    <row r="1027" spans="1:10">
      <c r="A1027" t="s">
        <v>2347</v>
      </c>
      <c r="B1027">
        <v>1061</v>
      </c>
      <c r="C1027">
        <v>118</v>
      </c>
      <c r="D1027">
        <v>61</v>
      </c>
      <c r="E1027">
        <v>57</v>
      </c>
      <c r="F1027">
        <v>39</v>
      </c>
      <c r="G1027">
        <v>25572</v>
      </c>
      <c r="H1027">
        <v>9.212866</v>
      </c>
      <c r="I1027">
        <v>53.930104999999998</v>
      </c>
      <c r="J1027" cm="1">
        <f t="array" ref="J1027">LOOKUP(1,1/FREQUENCY(0,SIN((RADIANS($M$3:$M$471-H1027))/2)^2+SIN((RADIANS($N$3:$N$471-I1027))/2)^2*COS(RADIANS($M$3:$M$471))*COS(RADIANS(H1027))),$L$3:$L$471)</f>
        <v>22</v>
      </c>
    </row>
    <row r="1028" spans="1:10">
      <c r="A1028" t="s">
        <v>2348</v>
      </c>
      <c r="B1028">
        <v>1061</v>
      </c>
      <c r="C1028">
        <v>117</v>
      </c>
      <c r="D1028">
        <v>57</v>
      </c>
      <c r="E1028">
        <v>60</v>
      </c>
      <c r="F1028">
        <v>28</v>
      </c>
      <c r="G1028">
        <v>25554</v>
      </c>
      <c r="H1028">
        <v>9.3917800000000007</v>
      </c>
      <c r="I1028">
        <v>53.924719000000003</v>
      </c>
      <c r="J1028" cm="1">
        <f t="array" ref="J1028">LOOKUP(1,1/FREQUENCY(0,SIN((RADIANS($M$3:$M$471-H1028))/2)^2+SIN((RADIANS($N$3:$N$471-I1028))/2)^2*COS(RADIANS($M$3:$M$471))*COS(RADIANS(H1028))),$L$3:$L$471)</f>
        <v>25</v>
      </c>
    </row>
    <row r="1029" spans="1:10">
      <c r="A1029" t="s">
        <v>2349</v>
      </c>
      <c r="B1029">
        <v>1061</v>
      </c>
      <c r="C1029">
        <v>265</v>
      </c>
      <c r="D1029">
        <v>137</v>
      </c>
      <c r="E1029">
        <v>128</v>
      </c>
      <c r="F1029">
        <v>36</v>
      </c>
      <c r="G1029">
        <v>25572</v>
      </c>
      <c r="H1029">
        <v>9.2516440000000006</v>
      </c>
      <c r="I1029">
        <v>53.922001000000002</v>
      </c>
      <c r="J1029" cm="1">
        <f t="array" ref="J1029">LOOKUP(1,1/FREQUENCY(0,SIN((RADIANS($M$3:$M$471-H1029))/2)^2+SIN((RADIANS($N$3:$N$471-I1029))/2)^2*COS(RADIANS($M$3:$M$471))*COS(RADIANS(H1029))),$L$3:$L$471)</f>
        <v>22</v>
      </c>
    </row>
    <row r="1030" spans="1:10">
      <c r="A1030" t="s">
        <v>2350</v>
      </c>
      <c r="B1030">
        <v>1061</v>
      </c>
      <c r="C1030">
        <v>846</v>
      </c>
      <c r="D1030">
        <v>427</v>
      </c>
      <c r="E1030">
        <v>419</v>
      </c>
      <c r="F1030">
        <v>42</v>
      </c>
      <c r="G1030">
        <v>25554</v>
      </c>
      <c r="H1030">
        <v>9.2905420000000003</v>
      </c>
      <c r="I1030">
        <v>53.926535000000001</v>
      </c>
      <c r="J1030" cm="1">
        <f t="array" ref="J1030">LOOKUP(1,1/FREQUENCY(0,SIN((RADIANS($M$3:$M$471-H1030))/2)^2+SIN((RADIANS($N$3:$N$471-I1030))/2)^2*COS(RADIANS($M$3:$M$471))*COS(RADIANS(H1030))),$L$3:$L$471)</f>
        <v>25</v>
      </c>
    </row>
    <row r="1031" spans="1:10">
      <c r="A1031" t="s">
        <v>2351</v>
      </c>
      <c r="B1031">
        <v>1061</v>
      </c>
      <c r="C1031">
        <v>816</v>
      </c>
      <c r="D1031">
        <v>421</v>
      </c>
      <c r="E1031">
        <v>395</v>
      </c>
      <c r="F1031">
        <v>64</v>
      </c>
      <c r="G1031">
        <v>25572</v>
      </c>
      <c r="H1031">
        <v>9.2562339999999992</v>
      </c>
      <c r="I1031">
        <v>53.889308999999997</v>
      </c>
      <c r="J1031" cm="1">
        <f t="array" ref="J1031">LOOKUP(1,1/FREQUENCY(0,SIN((RADIANS($M$3:$M$471-H1031))/2)^2+SIN((RADIANS($N$3:$N$471-I1031))/2)^2*COS(RADIANS($M$3:$M$471))*COS(RADIANS(H1031))),$L$3:$L$471)</f>
        <v>22</v>
      </c>
    </row>
    <row r="1032" spans="1:10">
      <c r="A1032" t="s">
        <v>2352</v>
      </c>
      <c r="B1032">
        <v>1061</v>
      </c>
      <c r="C1032">
        <v>122</v>
      </c>
      <c r="D1032">
        <v>66</v>
      </c>
      <c r="E1032">
        <v>56</v>
      </c>
      <c r="F1032">
        <v>16</v>
      </c>
      <c r="G1032">
        <v>25554</v>
      </c>
      <c r="H1032">
        <v>9.4277650000000008</v>
      </c>
      <c r="I1032">
        <v>53.917181999999997</v>
      </c>
      <c r="J1032" cm="1">
        <f t="array" ref="J1032">LOOKUP(1,1/FREQUENCY(0,SIN((RADIANS($M$3:$M$471-H1032))/2)^2+SIN((RADIANS($N$3:$N$471-I1032))/2)^2*COS(RADIANS($M$3:$M$471))*COS(RADIANS(H1032))),$L$3:$L$471)</f>
        <v>402</v>
      </c>
    </row>
    <row r="1033" spans="1:10">
      <c r="A1033" t="s">
        <v>2353</v>
      </c>
      <c r="B1033">
        <v>1061</v>
      </c>
      <c r="C1033">
        <v>1308</v>
      </c>
      <c r="D1033">
        <v>670</v>
      </c>
      <c r="E1033">
        <v>638</v>
      </c>
      <c r="F1033">
        <v>53</v>
      </c>
      <c r="G1033">
        <v>25599</v>
      </c>
      <c r="H1033">
        <v>9.3997139999999995</v>
      </c>
      <c r="I1033">
        <v>53.842945999999998</v>
      </c>
      <c r="J1033" cm="1">
        <f t="array" ref="J1033">LOOKUP(1,1/FREQUENCY(0,SIN((RADIANS($M$3:$M$471-H1033))/2)^2+SIN((RADIANS($N$3:$N$471-I1033))/2)^2*COS(RADIANS($M$3:$M$471))*COS(RADIANS(H1033))),$L$3:$L$471)</f>
        <v>26</v>
      </c>
    </row>
    <row r="1034" spans="1:10">
      <c r="A1034" t="s">
        <v>2354</v>
      </c>
      <c r="B1034">
        <v>1061</v>
      </c>
      <c r="C1034">
        <v>444</v>
      </c>
      <c r="D1034">
        <v>231</v>
      </c>
      <c r="E1034">
        <v>213</v>
      </c>
      <c r="F1034">
        <v>23</v>
      </c>
      <c r="G1034">
        <v>25554</v>
      </c>
      <c r="H1034">
        <v>9.3271069999999998</v>
      </c>
      <c r="I1034">
        <v>53.961336000000003</v>
      </c>
      <c r="J1034" cm="1">
        <f t="array" ref="J1034">LOOKUP(1,1/FREQUENCY(0,SIN((RADIANS($M$3:$M$471-H1034))/2)^2+SIN((RADIANS($N$3:$N$471-I1034))/2)^2*COS(RADIANS($M$3:$M$471))*COS(RADIANS(H1034))),$L$3:$L$471)</f>
        <v>25</v>
      </c>
    </row>
    <row r="1035" spans="1:10">
      <c r="A1035" t="s">
        <v>2355</v>
      </c>
      <c r="B1035">
        <v>1061</v>
      </c>
      <c r="C1035">
        <v>2036</v>
      </c>
      <c r="D1035">
        <v>1015</v>
      </c>
      <c r="E1035">
        <v>1021</v>
      </c>
      <c r="F1035">
        <v>161</v>
      </c>
      <c r="G1035">
        <v>24616</v>
      </c>
      <c r="H1035">
        <v>9.8212969999999995</v>
      </c>
      <c r="I1035">
        <v>53.990425999999999</v>
      </c>
      <c r="J1035" cm="1">
        <f t="array" ref="J1035">LOOKUP(1,1/FREQUENCY(0,SIN((RADIANS($M$3:$M$471-H1035))/2)^2+SIN((RADIANS($N$3:$N$471-I1035))/2)^2*COS(RADIANS($M$3:$M$471))*COS(RADIANS(H1035))),$L$3:$L$471)</f>
        <v>23</v>
      </c>
    </row>
    <row r="1036" spans="1:10">
      <c r="A1036" t="s">
        <v>2356</v>
      </c>
      <c r="B1036">
        <v>1061</v>
      </c>
      <c r="C1036">
        <v>404</v>
      </c>
      <c r="D1036">
        <v>198</v>
      </c>
      <c r="E1036">
        <v>206</v>
      </c>
      <c r="F1036">
        <v>39</v>
      </c>
      <c r="G1036">
        <v>25579</v>
      </c>
      <c r="H1036">
        <v>9.7689190000000004</v>
      </c>
      <c r="I1036">
        <v>54.002409</v>
      </c>
      <c r="J1036" cm="1">
        <f t="array" ref="J1036">LOOKUP(1,1/FREQUENCY(0,SIN((RADIANS($M$3:$M$471-H1036))/2)^2+SIN((RADIANS($N$3:$N$471-I1036))/2)^2*COS(RADIANS($M$3:$M$471))*COS(RADIANS(H1036))),$L$3:$L$471)</f>
        <v>398</v>
      </c>
    </row>
    <row r="1037" spans="1:10">
      <c r="A1037" t="s">
        <v>1381</v>
      </c>
      <c r="B1037">
        <v>1061</v>
      </c>
      <c r="C1037">
        <v>598</v>
      </c>
      <c r="D1037">
        <v>300</v>
      </c>
      <c r="E1037">
        <v>298</v>
      </c>
      <c r="F1037">
        <v>58</v>
      </c>
      <c r="G1037">
        <v>25581</v>
      </c>
      <c r="H1037">
        <v>9.7186760000000003</v>
      </c>
      <c r="I1037">
        <v>54.030506000000003</v>
      </c>
      <c r="J1037" cm="1">
        <f t="array" ref="J1037">LOOKUP(1,1/FREQUENCY(0,SIN((RADIANS($M$3:$M$471-H1037))/2)^2+SIN((RADIANS($N$3:$N$471-I1037))/2)^2*COS(RADIANS($M$3:$M$471))*COS(RADIANS(H1037))),$L$3:$L$471)</f>
        <v>398</v>
      </c>
    </row>
    <row r="1038" spans="1:10">
      <c r="A1038" t="s">
        <v>2357</v>
      </c>
      <c r="B1038">
        <v>1061</v>
      </c>
      <c r="C1038">
        <v>78</v>
      </c>
      <c r="D1038">
        <v>39</v>
      </c>
      <c r="E1038">
        <v>39</v>
      </c>
      <c r="F1038">
        <v>20</v>
      </c>
      <c r="G1038">
        <v>25563</v>
      </c>
      <c r="H1038">
        <v>9.7535509999999999</v>
      </c>
      <c r="I1038">
        <v>53.907648999999999</v>
      </c>
      <c r="J1038" cm="1">
        <f t="array" ref="J1038">LOOKUP(1,1/FREQUENCY(0,SIN((RADIANS($M$3:$M$471-H1038))/2)^2+SIN((RADIANS($N$3:$N$471-I1038))/2)^2*COS(RADIANS($M$3:$M$471))*COS(RADIANS(H1038))),$L$3:$L$471)</f>
        <v>28</v>
      </c>
    </row>
    <row r="1039" spans="1:10">
      <c r="A1039" t="s">
        <v>2358</v>
      </c>
      <c r="B1039">
        <v>1061</v>
      </c>
      <c r="C1039">
        <v>6111</v>
      </c>
      <c r="D1039">
        <v>3037</v>
      </c>
      <c r="E1039">
        <v>3074</v>
      </c>
      <c r="F1039">
        <v>134</v>
      </c>
      <c r="G1039">
        <v>25551</v>
      </c>
      <c r="H1039">
        <v>9.6178749999999997</v>
      </c>
      <c r="I1039">
        <v>53.964540999999997</v>
      </c>
      <c r="J1039" cm="1">
        <f t="array" ref="J1039">LOOKUP(1,1/FREQUENCY(0,SIN((RADIANS($M$3:$M$471-H1039))/2)^2+SIN((RADIANS($N$3:$N$471-I1039))/2)^2*COS(RADIANS($M$3:$M$471))*COS(RADIANS(H1039))),$L$3:$L$471)</f>
        <v>402</v>
      </c>
    </row>
    <row r="1040" spans="1:10">
      <c r="A1040" t="s">
        <v>2359</v>
      </c>
      <c r="B1040">
        <v>1061</v>
      </c>
      <c r="C1040">
        <v>8133</v>
      </c>
      <c r="D1040">
        <v>4064</v>
      </c>
      <c r="E1040">
        <v>4069</v>
      </c>
      <c r="F1040">
        <v>432</v>
      </c>
      <c r="G1040">
        <v>25548</v>
      </c>
      <c r="H1040">
        <v>9.7140299999999993</v>
      </c>
      <c r="I1040">
        <v>53.950291</v>
      </c>
      <c r="J1040" cm="1">
        <f t="array" ref="J1040">LOOKUP(1,1/FREQUENCY(0,SIN((RADIANS($M$3:$M$471-H1040))/2)^2+SIN((RADIANS($N$3:$N$471-I1040))/2)^2*COS(RADIANS($M$3:$M$471))*COS(RADIANS(H1040))),$L$3:$L$471)</f>
        <v>28</v>
      </c>
    </row>
    <row r="1041" spans="1:10">
      <c r="A1041" t="s">
        <v>2360</v>
      </c>
      <c r="B1041">
        <v>1061</v>
      </c>
      <c r="C1041">
        <v>140</v>
      </c>
      <c r="D1041">
        <v>74</v>
      </c>
      <c r="E1041">
        <v>66</v>
      </c>
      <c r="F1041">
        <v>19</v>
      </c>
      <c r="G1041">
        <v>25551</v>
      </c>
      <c r="H1041">
        <v>9.6864779999999993</v>
      </c>
      <c r="I1041">
        <v>54.004046000000002</v>
      </c>
      <c r="J1041" cm="1">
        <f t="array" ref="J1041">LOOKUP(1,1/FREQUENCY(0,SIN((RADIANS($M$3:$M$471-H1041))/2)^2+SIN((RADIANS($N$3:$N$471-I1041))/2)^2*COS(RADIANS($M$3:$M$471))*COS(RADIANS(H1041))),$L$3:$L$471)</f>
        <v>402</v>
      </c>
    </row>
    <row r="1042" spans="1:10">
      <c r="A1042" t="s">
        <v>2361</v>
      </c>
      <c r="B1042">
        <v>1061</v>
      </c>
      <c r="C1042">
        <v>274</v>
      </c>
      <c r="D1042">
        <v>136</v>
      </c>
      <c r="E1042">
        <v>138</v>
      </c>
      <c r="F1042">
        <v>32</v>
      </c>
      <c r="G1042">
        <v>25548</v>
      </c>
      <c r="H1042">
        <v>9.6681679999999997</v>
      </c>
      <c r="I1042">
        <v>53.958661999999997</v>
      </c>
      <c r="J1042" cm="1">
        <f t="array" ref="J1042">LOOKUP(1,1/FREQUENCY(0,SIN((RADIANS($M$3:$M$471-H1042))/2)^2+SIN((RADIANS($N$3:$N$471-I1042))/2)^2*COS(RADIANS($M$3:$M$471))*COS(RADIANS(H1042))),$L$3:$L$471)</f>
        <v>402</v>
      </c>
    </row>
    <row r="1043" spans="1:10">
      <c r="A1043" t="s">
        <v>2362</v>
      </c>
      <c r="B1043">
        <v>1061</v>
      </c>
      <c r="C1043">
        <v>174</v>
      </c>
      <c r="D1043">
        <v>85</v>
      </c>
      <c r="E1043">
        <v>89</v>
      </c>
      <c r="F1043">
        <v>32</v>
      </c>
      <c r="G1043">
        <v>25548</v>
      </c>
      <c r="H1043">
        <v>9.72044</v>
      </c>
      <c r="I1043">
        <v>53.992719999999998</v>
      </c>
      <c r="J1043" cm="1">
        <f t="array" ref="J1043">LOOKUP(1,1/FREQUENCY(0,SIN((RADIANS($M$3:$M$471-H1043))/2)^2+SIN((RADIANS($N$3:$N$471-I1043))/2)^2*COS(RADIANS($M$3:$M$471))*COS(RADIANS(H1043))),$L$3:$L$471)</f>
        <v>402</v>
      </c>
    </row>
    <row r="1044" spans="1:10">
      <c r="A1044" t="s">
        <v>2363</v>
      </c>
      <c r="B1044">
        <v>1061</v>
      </c>
      <c r="C1044">
        <v>390</v>
      </c>
      <c r="D1044">
        <v>192</v>
      </c>
      <c r="E1044">
        <v>198</v>
      </c>
      <c r="F1044">
        <v>44</v>
      </c>
      <c r="G1044">
        <v>25581</v>
      </c>
      <c r="H1044">
        <v>9.6919839999999997</v>
      </c>
      <c r="I1044">
        <v>54.041555000000002</v>
      </c>
      <c r="J1044" cm="1">
        <f t="array" ref="J1044">LOOKUP(1,1/FREQUENCY(0,SIN((RADIANS($M$3:$M$471-H1044))/2)^2+SIN((RADIANS($N$3:$N$471-I1044))/2)^2*COS(RADIANS($M$3:$M$471))*COS(RADIANS(H1044))),$L$3:$L$471)</f>
        <v>398</v>
      </c>
    </row>
    <row r="1045" spans="1:10">
      <c r="A1045" t="s">
        <v>2364</v>
      </c>
      <c r="B1045">
        <v>1061</v>
      </c>
      <c r="C1045">
        <v>458</v>
      </c>
      <c r="D1045">
        <v>213</v>
      </c>
      <c r="E1045">
        <v>245</v>
      </c>
      <c r="F1045">
        <v>43</v>
      </c>
      <c r="G1045">
        <v>25563</v>
      </c>
      <c r="H1045">
        <v>9.7846770000000003</v>
      </c>
      <c r="I1045">
        <v>53.953878000000003</v>
      </c>
      <c r="J1045" cm="1">
        <f t="array" ref="J1045">LOOKUP(1,1/FREQUENCY(0,SIN((RADIANS($M$3:$M$471-H1045))/2)^2+SIN((RADIANS($N$3:$N$471-I1045))/2)^2*COS(RADIANS($M$3:$M$471))*COS(RADIANS(H1045))),$L$3:$L$471)</f>
        <v>28</v>
      </c>
    </row>
    <row r="1046" spans="1:10">
      <c r="A1046" t="s">
        <v>2365</v>
      </c>
      <c r="B1046">
        <v>1061</v>
      </c>
      <c r="C1046">
        <v>97</v>
      </c>
      <c r="D1046">
        <v>54</v>
      </c>
      <c r="E1046">
        <v>43</v>
      </c>
      <c r="F1046">
        <v>25</v>
      </c>
      <c r="G1046">
        <v>25579</v>
      </c>
      <c r="H1046">
        <v>9.7417750000000005</v>
      </c>
      <c r="I1046">
        <v>54.000917999999999</v>
      </c>
      <c r="J1046" cm="1">
        <f t="array" ref="J1046">LOOKUP(1,1/FREQUENCY(0,SIN((RADIANS($M$3:$M$471-H1046))/2)^2+SIN((RADIANS($N$3:$N$471-I1046))/2)^2*COS(RADIANS($M$3:$M$471))*COS(RADIANS(H1046))),$L$3:$L$471)</f>
        <v>398</v>
      </c>
    </row>
    <row r="1047" spans="1:10">
      <c r="A1047" t="s">
        <v>2366</v>
      </c>
      <c r="B1047">
        <v>1061</v>
      </c>
      <c r="C1047">
        <v>349</v>
      </c>
      <c r="D1047">
        <v>164</v>
      </c>
      <c r="E1047">
        <v>185</v>
      </c>
      <c r="F1047">
        <v>62</v>
      </c>
      <c r="G1047">
        <v>25548</v>
      </c>
      <c r="H1047">
        <v>9.7237290000000005</v>
      </c>
      <c r="I1047">
        <v>53.976889999999997</v>
      </c>
      <c r="J1047" cm="1">
        <f t="array" ref="J1047">LOOKUP(1,1/FREQUENCY(0,SIN((RADIANS($M$3:$M$471-H1047))/2)^2+SIN((RADIANS($N$3:$N$471-I1047))/2)^2*COS(RADIANS($M$3:$M$471))*COS(RADIANS(H1047))),$L$3:$L$471)</f>
        <v>402</v>
      </c>
    </row>
    <row r="1048" spans="1:10">
      <c r="A1048" t="s">
        <v>2367</v>
      </c>
      <c r="B1048">
        <v>1061</v>
      </c>
      <c r="C1048">
        <v>474</v>
      </c>
      <c r="D1048">
        <v>243</v>
      </c>
      <c r="E1048">
        <v>231</v>
      </c>
      <c r="F1048">
        <v>44</v>
      </c>
      <c r="G1048">
        <v>24616</v>
      </c>
      <c r="H1048">
        <v>9.7927929999999996</v>
      </c>
      <c r="I1048">
        <v>54.023133999999999</v>
      </c>
      <c r="J1048" cm="1">
        <f t="array" ref="J1048">LOOKUP(1,1/FREQUENCY(0,SIN((RADIANS($M$3:$M$471-H1048))/2)^2+SIN((RADIANS($N$3:$N$471-I1048))/2)^2*COS(RADIANS($M$3:$M$471))*COS(RADIANS(H1048))),$L$3:$L$471)</f>
        <v>398</v>
      </c>
    </row>
    <row r="1049" spans="1:10">
      <c r="A1049" t="s">
        <v>2368</v>
      </c>
      <c r="B1049">
        <v>1061</v>
      </c>
      <c r="C1049">
        <v>103</v>
      </c>
      <c r="D1049">
        <v>55</v>
      </c>
      <c r="E1049">
        <v>48</v>
      </c>
      <c r="F1049">
        <v>51</v>
      </c>
      <c r="G1049">
        <v>25548</v>
      </c>
      <c r="H1049">
        <v>9.7568769999999994</v>
      </c>
      <c r="I1049">
        <v>53.979083000000003</v>
      </c>
      <c r="J1049" cm="1">
        <f t="array" ref="J1049">LOOKUP(1,1/FREQUENCY(0,SIN((RADIANS($M$3:$M$471-H1049))/2)^2+SIN((RADIANS($N$3:$N$471-I1049))/2)^2*COS(RADIANS($M$3:$M$471))*COS(RADIANS(H1049))),$L$3:$L$471)</f>
        <v>28</v>
      </c>
    </row>
    <row r="1050" spans="1:10">
      <c r="A1050" t="s">
        <v>2369</v>
      </c>
      <c r="B1050">
        <v>1061</v>
      </c>
      <c r="C1050">
        <v>11</v>
      </c>
      <c r="D1050">
        <v>4</v>
      </c>
      <c r="E1050">
        <v>7</v>
      </c>
      <c r="F1050">
        <v>2</v>
      </c>
      <c r="G1050">
        <v>24613</v>
      </c>
      <c r="H1050">
        <v>9.7613509999999994</v>
      </c>
      <c r="I1050">
        <v>54.042149999999999</v>
      </c>
      <c r="J1050" cm="1">
        <f t="array" ref="J1050">LOOKUP(1,1/FREQUENCY(0,SIN((RADIANS($M$3:$M$471-H1050))/2)^2+SIN((RADIANS($N$3:$N$471-I1050))/2)^2*COS(RADIANS($M$3:$M$471))*COS(RADIANS(H1050))),$L$3:$L$471)</f>
        <v>398</v>
      </c>
    </row>
    <row r="1051" spans="1:10">
      <c r="A1051" t="s">
        <v>2370</v>
      </c>
      <c r="B1051">
        <v>1061</v>
      </c>
      <c r="C1051">
        <v>174</v>
      </c>
      <c r="D1051">
        <v>91</v>
      </c>
      <c r="E1051">
        <v>83</v>
      </c>
      <c r="F1051">
        <v>23</v>
      </c>
      <c r="G1051">
        <v>24616</v>
      </c>
      <c r="H1051">
        <v>9.8081800000000001</v>
      </c>
      <c r="I1051">
        <v>54.010043000000003</v>
      </c>
      <c r="J1051" cm="1">
        <f t="array" ref="J1051">LOOKUP(1,1/FREQUENCY(0,SIN((RADIANS($M$3:$M$471-H1051))/2)^2+SIN((RADIANS($N$3:$N$471-I1051))/2)^2*COS(RADIANS($M$3:$M$471))*COS(RADIANS(H1051))),$L$3:$L$471)</f>
        <v>398</v>
      </c>
    </row>
    <row r="1052" spans="1:10">
      <c r="A1052" t="s">
        <v>2371</v>
      </c>
      <c r="B1052">
        <v>1061</v>
      </c>
      <c r="C1052">
        <v>2359</v>
      </c>
      <c r="D1052">
        <v>1179</v>
      </c>
      <c r="E1052">
        <v>1180</v>
      </c>
      <c r="F1052">
        <v>233</v>
      </c>
      <c r="G1052">
        <v>25563</v>
      </c>
      <c r="H1052">
        <v>9.7507000000000001</v>
      </c>
      <c r="I1052">
        <v>53.930951999999998</v>
      </c>
      <c r="J1052" cm="1">
        <f t="array" ref="J1052">LOOKUP(1,1/FREQUENCY(0,SIN((RADIANS($M$3:$M$471-H1052))/2)^2+SIN((RADIANS($N$3:$N$471-I1052))/2)^2*COS(RADIANS($M$3:$M$471))*COS(RADIANS(H1052))),$L$3:$L$471)</f>
        <v>28</v>
      </c>
    </row>
    <row r="1053" spans="1:10">
      <c r="A1053" t="s">
        <v>2372</v>
      </c>
      <c r="B1053">
        <v>1061</v>
      </c>
      <c r="C1053">
        <v>387</v>
      </c>
      <c r="D1053">
        <v>195</v>
      </c>
      <c r="E1053">
        <v>192</v>
      </c>
      <c r="F1053">
        <v>44</v>
      </c>
      <c r="G1053">
        <v>25563</v>
      </c>
      <c r="H1053">
        <v>9.7241429999999998</v>
      </c>
      <c r="I1053">
        <v>53.911924999999997</v>
      </c>
      <c r="J1053" cm="1">
        <f t="array" ref="J1053">LOOKUP(1,1/FREQUENCY(0,SIN((RADIANS($M$3:$M$471-H1053))/2)^2+SIN((RADIANS($N$3:$N$471-I1053))/2)^2*COS(RADIANS($M$3:$M$471))*COS(RADIANS(H1053))),$L$3:$L$471)</f>
        <v>28</v>
      </c>
    </row>
    <row r="1054" spans="1:10">
      <c r="A1054" t="s">
        <v>2373</v>
      </c>
      <c r="B1054">
        <v>1062</v>
      </c>
      <c r="C1054">
        <v>33728</v>
      </c>
      <c r="D1054">
        <v>16073</v>
      </c>
      <c r="E1054">
        <v>17655</v>
      </c>
      <c r="F1054">
        <v>956</v>
      </c>
      <c r="G1054">
        <v>22926</v>
      </c>
      <c r="H1054">
        <v>10.239705000000001</v>
      </c>
      <c r="I1054">
        <v>53.675750000000001</v>
      </c>
      <c r="J1054" cm="1">
        <f t="array" ref="J1054">LOOKUP(1,1/FREQUENCY(0,SIN((RADIANS($M$3:$M$471-H1054))/2)^2+SIN((RADIANS($N$3:$N$471-I1054))/2)^2*COS(RADIANS($M$3:$M$471))*COS(RADIANS(H1054))),$L$3:$L$471)</f>
        <v>21</v>
      </c>
    </row>
    <row r="1055" spans="1:10">
      <c r="A1055" t="s">
        <v>2374</v>
      </c>
      <c r="B1055">
        <v>1062</v>
      </c>
      <c r="C1055">
        <v>24690</v>
      </c>
      <c r="D1055">
        <v>11994</v>
      </c>
      <c r="E1055">
        <v>12696</v>
      </c>
      <c r="F1055">
        <v>469</v>
      </c>
      <c r="G1055">
        <v>23843</v>
      </c>
      <c r="H1055">
        <v>10.373196</v>
      </c>
      <c r="I1055">
        <v>53.810046</v>
      </c>
      <c r="J1055" cm="1">
        <f t="array" ref="J1055">LOOKUP(1,1/FREQUENCY(0,SIN((RADIANS($M$3:$M$471-H1055))/2)^2+SIN((RADIANS($N$3:$N$471-I1055))/2)^2*COS(RADIANS($M$3:$M$471))*COS(RADIANS(H1055))),$L$3:$L$471)</f>
        <v>412</v>
      </c>
    </row>
    <row r="1056" spans="1:10">
      <c r="A1056" t="s">
        <v>2375</v>
      </c>
      <c r="B1056">
        <v>1062</v>
      </c>
      <c r="C1056">
        <v>16077</v>
      </c>
      <c r="D1056">
        <v>7657</v>
      </c>
      <c r="E1056">
        <v>8420</v>
      </c>
      <c r="F1056">
        <v>1016</v>
      </c>
      <c r="G1056">
        <v>22941</v>
      </c>
      <c r="H1056">
        <v>10.261922</v>
      </c>
      <c r="I1056">
        <v>53.730088000000002</v>
      </c>
      <c r="J1056" cm="1">
        <f t="array" ref="J1056">LOOKUP(1,1/FREQUENCY(0,SIN((RADIANS($M$3:$M$471-H1056))/2)^2+SIN((RADIANS($N$3:$N$471-I1056))/2)^2*COS(RADIANS($M$3:$M$471))*COS(RADIANS(H1056))),$L$3:$L$471)</f>
        <v>21</v>
      </c>
    </row>
    <row r="1057" spans="1:10">
      <c r="A1057" t="s">
        <v>2376</v>
      </c>
      <c r="B1057">
        <v>1062</v>
      </c>
      <c r="C1057">
        <v>12824</v>
      </c>
      <c r="D1057">
        <v>6251</v>
      </c>
      <c r="E1057">
        <v>6573</v>
      </c>
      <c r="F1057">
        <v>520</v>
      </c>
      <c r="G1057">
        <v>22885</v>
      </c>
      <c r="H1057">
        <v>10.169264</v>
      </c>
      <c r="I1057">
        <v>53.569015</v>
      </c>
      <c r="J1057" cm="1">
        <f t="array" ref="J1057">LOOKUP(1,1/FREQUENCY(0,SIN((RADIANS($M$3:$M$471-H1057))/2)^2+SIN((RADIANS($N$3:$N$471-I1057))/2)^2*COS(RADIANS($M$3:$M$471))*COS(RADIANS(H1057))),$L$3:$L$471)</f>
        <v>21</v>
      </c>
    </row>
    <row r="1058" spans="1:10">
      <c r="A1058" t="s">
        <v>2377</v>
      </c>
      <c r="B1058">
        <v>1062</v>
      </c>
      <c r="C1058">
        <v>18466</v>
      </c>
      <c r="D1058">
        <v>9084</v>
      </c>
      <c r="E1058">
        <v>9382</v>
      </c>
      <c r="F1058">
        <v>1647</v>
      </c>
      <c r="G1058">
        <v>21509</v>
      </c>
      <c r="H1058">
        <v>10.211314</v>
      </c>
      <c r="I1058">
        <v>53.540087</v>
      </c>
      <c r="J1058" cm="1">
        <f t="array" ref="J1058">LOOKUP(1,1/FREQUENCY(0,SIN((RADIANS($M$3:$M$471-H1058))/2)^2+SIN((RADIANS($N$3:$N$471-I1058))/2)^2*COS(RADIANS($M$3:$M$471))*COS(RADIANS(H1058))),$L$3:$L$471)</f>
        <v>21</v>
      </c>
    </row>
    <row r="1059" spans="1:10">
      <c r="A1059" t="s">
        <v>2378</v>
      </c>
      <c r="B1059">
        <v>1062</v>
      </c>
      <c r="C1059">
        <v>9366</v>
      </c>
      <c r="D1059">
        <v>4392</v>
      </c>
      <c r="E1059">
        <v>4974</v>
      </c>
      <c r="F1059">
        <v>836</v>
      </c>
      <c r="G1059">
        <v>22927</v>
      </c>
      <c r="H1059">
        <v>10.285038</v>
      </c>
      <c r="I1059">
        <v>53.662547000000004</v>
      </c>
      <c r="J1059" cm="1">
        <f t="array" ref="J1059">LOOKUP(1,1/FREQUENCY(0,SIN((RADIANS($M$3:$M$471-H1059))/2)^2+SIN((RADIANS($N$3:$N$471-I1059))/2)^2*COS(RADIANS($M$3:$M$471))*COS(RADIANS(H1059))),$L$3:$L$471)</f>
        <v>21</v>
      </c>
    </row>
    <row r="1060" spans="1:10">
      <c r="A1060" t="s">
        <v>2379</v>
      </c>
      <c r="B1060">
        <v>1062</v>
      </c>
      <c r="C1060">
        <v>8842</v>
      </c>
      <c r="D1060">
        <v>4316</v>
      </c>
      <c r="E1060">
        <v>4526</v>
      </c>
      <c r="F1060">
        <v>778</v>
      </c>
      <c r="G1060">
        <v>22113</v>
      </c>
      <c r="H1060">
        <v>10.164668000000001</v>
      </c>
      <c r="I1060">
        <v>53.542136999999997</v>
      </c>
      <c r="J1060" cm="1">
        <f t="array" ref="J1060">LOOKUP(1,1/FREQUENCY(0,SIN((RADIANS($M$3:$M$471-H1060))/2)^2+SIN((RADIANS($N$3:$N$471-I1060))/2)^2*COS(RADIANS($M$3:$M$471))*COS(RADIANS(H1060))),$L$3:$L$471)</f>
        <v>21</v>
      </c>
    </row>
    <row r="1061" spans="1:10">
      <c r="A1061" t="s">
        <v>2380</v>
      </c>
      <c r="B1061">
        <v>1062</v>
      </c>
      <c r="C1061">
        <v>27950</v>
      </c>
      <c r="D1061">
        <v>13713</v>
      </c>
      <c r="E1061">
        <v>14237</v>
      </c>
      <c r="F1061">
        <v>894</v>
      </c>
      <c r="G1061">
        <v>21465</v>
      </c>
      <c r="H1061">
        <v>10.251747999999999</v>
      </c>
      <c r="I1061">
        <v>53.509793000000002</v>
      </c>
      <c r="J1061" cm="1">
        <f t="array" ref="J1061">LOOKUP(1,1/FREQUENCY(0,SIN((RADIANS($M$3:$M$471-H1061))/2)^2+SIN((RADIANS($N$3:$N$471-I1061))/2)^2*COS(RADIANS($M$3:$M$471))*COS(RADIANS(H1061))),$L$3:$L$471)</f>
        <v>21</v>
      </c>
    </row>
    <row r="1062" spans="1:10">
      <c r="A1062" t="s">
        <v>2381</v>
      </c>
      <c r="B1062">
        <v>1062</v>
      </c>
      <c r="C1062">
        <v>9041</v>
      </c>
      <c r="D1062">
        <v>4488</v>
      </c>
      <c r="E1062">
        <v>4553</v>
      </c>
      <c r="F1062">
        <v>520</v>
      </c>
      <c r="G1062">
        <v>23858</v>
      </c>
      <c r="H1062">
        <v>10.488564999999999</v>
      </c>
      <c r="I1062">
        <v>53.831499999999998</v>
      </c>
      <c r="J1062" cm="1">
        <f t="array" ref="J1062">LOOKUP(1,1/FREQUENCY(0,SIN((RADIANS($M$3:$M$471-H1062))/2)^2+SIN((RADIANS($N$3:$N$471-I1062))/2)^2*COS(RADIANS($M$3:$M$471))*COS(RADIANS(H1062))),$L$3:$L$471)</f>
        <v>412</v>
      </c>
    </row>
    <row r="1063" spans="1:10">
      <c r="A1063" t="s">
        <v>1792</v>
      </c>
      <c r="B1063">
        <v>1062</v>
      </c>
      <c r="C1063">
        <v>6485</v>
      </c>
      <c r="D1063">
        <v>3213</v>
      </c>
      <c r="E1063">
        <v>3272</v>
      </c>
      <c r="F1063">
        <v>163</v>
      </c>
      <c r="G1063">
        <v>22889</v>
      </c>
      <c r="H1063">
        <v>10.086868000000001</v>
      </c>
      <c r="I1063">
        <v>53.733110000000003</v>
      </c>
      <c r="J1063" cm="1">
        <f t="array" ref="J1063">LOOKUP(1,1/FREQUENCY(0,SIN((RADIANS($M$3:$M$471-H1063))/2)^2+SIN((RADIANS($N$3:$N$471-I1063))/2)^2*COS(RADIANS($M$3:$M$471))*COS(RADIANS(H1063))),$L$3:$L$471)</f>
        <v>20</v>
      </c>
    </row>
    <row r="1064" spans="1:10">
      <c r="A1064" t="s">
        <v>2382</v>
      </c>
      <c r="B1064">
        <v>1062</v>
      </c>
      <c r="C1064">
        <v>9848</v>
      </c>
      <c r="D1064">
        <v>4802</v>
      </c>
      <c r="E1064">
        <v>5046</v>
      </c>
      <c r="F1064">
        <v>556</v>
      </c>
      <c r="G1064">
        <v>22949</v>
      </c>
      <c r="H1064">
        <v>10.167763000000001</v>
      </c>
      <c r="I1064">
        <v>53.691173999999997</v>
      </c>
      <c r="J1064" cm="1">
        <f t="array" ref="J1064">LOOKUP(1,1/FREQUENCY(0,SIN((RADIANS($M$3:$M$471-H1064))/2)^2+SIN((RADIANS($N$3:$N$471-I1064))/2)^2*COS(RADIANS($M$3:$M$471))*COS(RADIANS(H1064))),$L$3:$L$471)</f>
        <v>21</v>
      </c>
    </row>
    <row r="1065" spans="1:10">
      <c r="A1065" t="s">
        <v>1549</v>
      </c>
      <c r="B1065">
        <v>1062</v>
      </c>
      <c r="C1065">
        <v>791</v>
      </c>
      <c r="D1065">
        <v>390</v>
      </c>
      <c r="E1065">
        <v>401</v>
      </c>
      <c r="F1065">
        <v>87</v>
      </c>
      <c r="G1065">
        <v>23845</v>
      </c>
      <c r="H1065">
        <v>10.274483999999999</v>
      </c>
      <c r="I1065">
        <v>53.804138000000002</v>
      </c>
      <c r="J1065" cm="1">
        <f t="array" ref="J1065">LOOKUP(1,1/FREQUENCY(0,SIN((RADIANS($M$3:$M$471-H1065))/2)^2+SIN((RADIANS($N$3:$N$471-I1065))/2)^2*COS(RADIANS($M$3:$M$471))*COS(RADIANS(H1065))),$L$3:$L$471)</f>
        <v>21</v>
      </c>
    </row>
    <row r="1066" spans="1:10">
      <c r="A1066" t="s">
        <v>2383</v>
      </c>
      <c r="B1066">
        <v>1062</v>
      </c>
      <c r="C1066">
        <v>920</v>
      </c>
      <c r="D1066">
        <v>465</v>
      </c>
      <c r="E1066">
        <v>455</v>
      </c>
      <c r="F1066">
        <v>297</v>
      </c>
      <c r="G1066">
        <v>23847</v>
      </c>
      <c r="H1066">
        <v>10.440757</v>
      </c>
      <c r="I1066">
        <v>53.810257999999997</v>
      </c>
      <c r="J1066" cm="1">
        <f t="array" ref="J1066">LOOKUP(1,1/FREQUENCY(0,SIN((RADIANS($M$3:$M$471-H1066))/2)^2+SIN((RADIANS($N$3:$N$471-I1066))/2)^2*COS(RADIANS($M$3:$M$471))*COS(RADIANS(H1066))),$L$3:$L$471)</f>
        <v>412</v>
      </c>
    </row>
    <row r="1067" spans="1:10">
      <c r="A1067" t="s">
        <v>2384</v>
      </c>
      <c r="B1067">
        <v>1062</v>
      </c>
      <c r="C1067">
        <v>314</v>
      </c>
      <c r="D1067">
        <v>154</v>
      </c>
      <c r="E1067">
        <v>160</v>
      </c>
      <c r="F1067">
        <v>67</v>
      </c>
      <c r="G1067">
        <v>23843</v>
      </c>
      <c r="H1067">
        <v>10.290609999999999</v>
      </c>
      <c r="I1067">
        <v>53.787753000000002</v>
      </c>
      <c r="J1067" cm="1">
        <f t="array" ref="J1067">LOOKUP(1,1/FREQUENCY(0,SIN((RADIANS($M$3:$M$471-H1067))/2)^2+SIN((RADIANS($N$3:$N$471-I1067))/2)^2*COS(RADIANS($M$3:$M$471))*COS(RADIANS(H1067))),$L$3:$L$471)</f>
        <v>21</v>
      </c>
    </row>
    <row r="1068" spans="1:10">
      <c r="A1068" t="s">
        <v>2385</v>
      </c>
      <c r="B1068">
        <v>1062</v>
      </c>
      <c r="C1068">
        <v>1228</v>
      </c>
      <c r="D1068">
        <v>639</v>
      </c>
      <c r="E1068">
        <v>589</v>
      </c>
      <c r="F1068">
        <v>95</v>
      </c>
      <c r="G1068">
        <v>23847</v>
      </c>
      <c r="H1068">
        <v>10.381722999999999</v>
      </c>
      <c r="I1068">
        <v>53.772565</v>
      </c>
      <c r="J1068" cm="1">
        <f t="array" ref="J1068">LOOKUP(1,1/FREQUENCY(0,SIN((RADIANS($M$3:$M$471-H1068))/2)^2+SIN((RADIANS($N$3:$N$471-I1068))/2)^2*COS(RADIANS($M$3:$M$471))*COS(RADIANS(H1068))),$L$3:$L$471)</f>
        <v>412</v>
      </c>
    </row>
    <row r="1069" spans="1:10">
      <c r="A1069" t="s">
        <v>2317</v>
      </c>
      <c r="B1069">
        <v>1062</v>
      </c>
      <c r="C1069">
        <v>1199</v>
      </c>
      <c r="D1069">
        <v>585</v>
      </c>
      <c r="E1069">
        <v>614</v>
      </c>
      <c r="F1069">
        <v>91</v>
      </c>
      <c r="G1069">
        <v>23847</v>
      </c>
      <c r="H1069">
        <v>10.442750999999999</v>
      </c>
      <c r="I1069">
        <v>53.782724000000002</v>
      </c>
      <c r="J1069" cm="1">
        <f t="array" ref="J1069">LOOKUP(1,1/FREQUENCY(0,SIN((RADIANS($M$3:$M$471-H1069))/2)^2+SIN((RADIANS($N$3:$N$471-I1069))/2)^2*COS(RADIANS($M$3:$M$471))*COS(RADIANS(H1069))),$L$3:$L$471)</f>
        <v>412</v>
      </c>
    </row>
    <row r="1070" spans="1:10">
      <c r="A1070" t="s">
        <v>2386</v>
      </c>
      <c r="B1070">
        <v>1062</v>
      </c>
      <c r="C1070">
        <v>1308</v>
      </c>
      <c r="D1070">
        <v>640</v>
      </c>
      <c r="E1070">
        <v>668</v>
      </c>
      <c r="F1070">
        <v>82</v>
      </c>
      <c r="G1070">
        <v>23843</v>
      </c>
      <c r="H1070">
        <v>10.351796</v>
      </c>
      <c r="I1070">
        <v>53.782963000000002</v>
      </c>
      <c r="J1070" cm="1">
        <f t="array" ref="J1070">LOOKUP(1,1/FREQUENCY(0,SIN((RADIANS($M$3:$M$471-H1070))/2)^2+SIN((RADIANS($N$3:$N$471-I1070))/2)^2*COS(RADIANS($M$3:$M$471))*COS(RADIANS(H1070))),$L$3:$L$471)</f>
        <v>21</v>
      </c>
    </row>
    <row r="1071" spans="1:10">
      <c r="A1071" t="s">
        <v>2387</v>
      </c>
      <c r="B1071">
        <v>1062</v>
      </c>
      <c r="C1071">
        <v>1258</v>
      </c>
      <c r="D1071">
        <v>629</v>
      </c>
      <c r="E1071">
        <v>629</v>
      </c>
      <c r="F1071">
        <v>101</v>
      </c>
      <c r="G1071">
        <v>23847</v>
      </c>
      <c r="H1071">
        <v>10.361146</v>
      </c>
      <c r="I1071">
        <v>53.733328</v>
      </c>
      <c r="J1071" cm="1">
        <f t="array" ref="J1071">LOOKUP(1,1/FREQUENCY(0,SIN((RADIANS($M$3:$M$471-H1071))/2)^2+SIN((RADIANS($N$3:$N$471-I1071))/2)^2*COS(RADIANS($M$3:$M$471))*COS(RADIANS(H1071))),$L$3:$L$471)</f>
        <v>21</v>
      </c>
    </row>
    <row r="1072" spans="1:10">
      <c r="A1072" t="s">
        <v>65</v>
      </c>
      <c r="B1072">
        <v>1062</v>
      </c>
      <c r="C1072">
        <v>2761</v>
      </c>
      <c r="D1072">
        <v>1384</v>
      </c>
      <c r="E1072">
        <v>1377</v>
      </c>
      <c r="F1072">
        <v>116</v>
      </c>
      <c r="G1072">
        <v>22964</v>
      </c>
      <c r="H1072">
        <v>10.384290999999999</v>
      </c>
      <c r="I1072">
        <v>53.707908000000003</v>
      </c>
      <c r="J1072" cm="1">
        <f t="array" ref="J1072">LOOKUP(1,1/FREQUENCY(0,SIN((RADIANS($M$3:$M$471-H1072))/2)^2+SIN((RADIANS($N$3:$N$471-I1072))/2)^2*COS(RADIANS($M$3:$M$471))*COS(RADIANS(H1072))),$L$3:$L$471)</f>
        <v>21</v>
      </c>
    </row>
    <row r="1073" spans="1:10">
      <c r="A1073" t="s">
        <v>2388</v>
      </c>
      <c r="B1073">
        <v>1062</v>
      </c>
      <c r="C1073">
        <v>1722</v>
      </c>
      <c r="D1073">
        <v>865</v>
      </c>
      <c r="E1073">
        <v>857</v>
      </c>
      <c r="F1073">
        <v>65</v>
      </c>
      <c r="G1073">
        <v>23843</v>
      </c>
      <c r="H1073">
        <v>10.297703</v>
      </c>
      <c r="I1073">
        <v>53.838234999999997</v>
      </c>
      <c r="J1073" cm="1">
        <f t="array" ref="J1073">LOOKUP(1,1/FREQUENCY(0,SIN((RADIANS($M$3:$M$471-H1073))/2)^2+SIN((RADIANS($N$3:$N$471-I1073))/2)^2*COS(RADIANS($M$3:$M$471))*COS(RADIANS(H1073))),$L$3:$L$471)</f>
        <v>21</v>
      </c>
    </row>
    <row r="1074" spans="1:10">
      <c r="A1074" t="s">
        <v>2389</v>
      </c>
      <c r="B1074">
        <v>1062</v>
      </c>
      <c r="C1074">
        <v>3054</v>
      </c>
      <c r="D1074">
        <v>1534</v>
      </c>
      <c r="E1074">
        <v>1520</v>
      </c>
      <c r="F1074">
        <v>171</v>
      </c>
      <c r="G1074">
        <v>23863</v>
      </c>
      <c r="H1074">
        <v>10.186612999999999</v>
      </c>
      <c r="I1074">
        <v>53.766520999999997</v>
      </c>
      <c r="J1074" cm="1">
        <f t="array" ref="J1074">LOOKUP(1,1/FREQUENCY(0,SIN((RADIANS($M$3:$M$471-H1074))/2)^2+SIN((RADIANS($N$3:$N$471-I1074))/2)^2*COS(RADIANS($M$3:$M$471))*COS(RADIANS(H1074))),$L$3:$L$471)</f>
        <v>23</v>
      </c>
    </row>
    <row r="1075" spans="1:10">
      <c r="A1075" t="s">
        <v>2390</v>
      </c>
      <c r="B1075">
        <v>1062</v>
      </c>
      <c r="C1075">
        <v>2246</v>
      </c>
      <c r="D1075">
        <v>1144</v>
      </c>
      <c r="E1075">
        <v>1102</v>
      </c>
      <c r="F1075">
        <v>278</v>
      </c>
      <c r="G1075">
        <v>22941</v>
      </c>
      <c r="H1075">
        <v>10.252309</v>
      </c>
      <c r="I1075">
        <v>53.706654999999998</v>
      </c>
      <c r="J1075" cm="1">
        <f t="array" ref="J1075">LOOKUP(1,1/FREQUENCY(0,SIN((RADIANS($M$3:$M$471-H1075))/2)^2+SIN((RADIANS($N$3:$N$471-I1075))/2)^2*COS(RADIANS($M$3:$M$471))*COS(RADIANS(H1075))),$L$3:$L$471)</f>
        <v>21</v>
      </c>
    </row>
    <row r="1076" spans="1:10">
      <c r="A1076" t="s">
        <v>1547</v>
      </c>
      <c r="B1076">
        <v>1062</v>
      </c>
      <c r="C1076">
        <v>2710</v>
      </c>
      <c r="D1076">
        <v>1373</v>
      </c>
      <c r="E1076">
        <v>1337</v>
      </c>
      <c r="F1076">
        <v>182</v>
      </c>
      <c r="G1076">
        <v>23869</v>
      </c>
      <c r="H1076">
        <v>10.263560999999999</v>
      </c>
      <c r="I1076">
        <v>53.765182000000003</v>
      </c>
      <c r="J1076" cm="1">
        <f t="array" ref="J1076">LOOKUP(1,1/FREQUENCY(0,SIN((RADIANS($M$3:$M$471-H1076))/2)^2+SIN((RADIANS($N$3:$N$471-I1076))/2)^2*COS(RADIANS($M$3:$M$471))*COS(RADIANS(H1076))),$L$3:$L$471)</f>
        <v>21</v>
      </c>
    </row>
    <row r="1077" spans="1:10">
      <c r="A1077" t="s">
        <v>2391</v>
      </c>
      <c r="B1077">
        <v>1062</v>
      </c>
      <c r="C1077">
        <v>1281</v>
      </c>
      <c r="D1077">
        <v>636</v>
      </c>
      <c r="E1077">
        <v>645</v>
      </c>
      <c r="F1077">
        <v>164</v>
      </c>
      <c r="G1077">
        <v>22941</v>
      </c>
      <c r="H1077">
        <v>10.322497</v>
      </c>
      <c r="I1077">
        <v>53.713776000000003</v>
      </c>
      <c r="J1077" cm="1">
        <f t="array" ref="J1077">LOOKUP(1,1/FREQUENCY(0,SIN((RADIANS($M$3:$M$471-H1077))/2)^2+SIN((RADIANS($N$3:$N$471-I1077))/2)^2*COS(RADIANS($M$3:$M$471))*COS(RADIANS(H1077))),$L$3:$L$471)</f>
        <v>21</v>
      </c>
    </row>
    <row r="1078" spans="1:10">
      <c r="A1078" t="s">
        <v>2392</v>
      </c>
      <c r="B1078">
        <v>1062</v>
      </c>
      <c r="C1078">
        <v>1753</v>
      </c>
      <c r="D1078">
        <v>871</v>
      </c>
      <c r="E1078">
        <v>882</v>
      </c>
      <c r="F1078">
        <v>98</v>
      </c>
      <c r="G1078">
        <v>22941</v>
      </c>
      <c r="H1078">
        <v>10.22162</v>
      </c>
      <c r="I1078">
        <v>53.741287</v>
      </c>
      <c r="J1078" cm="1">
        <f t="array" ref="J1078">LOOKUP(1,1/FREQUENCY(0,SIN((RADIANS($M$3:$M$471-H1078))/2)^2+SIN((RADIANS($N$3:$N$471-I1078))/2)^2*COS(RADIANS($M$3:$M$471))*COS(RADIANS(H1078))),$L$3:$L$471)</f>
        <v>21</v>
      </c>
    </row>
    <row r="1079" spans="1:10">
      <c r="A1079" t="s">
        <v>2393</v>
      </c>
      <c r="B1079">
        <v>1062</v>
      </c>
      <c r="C1079">
        <v>496</v>
      </c>
      <c r="D1079">
        <v>251</v>
      </c>
      <c r="E1079">
        <v>245</v>
      </c>
      <c r="F1079">
        <v>54</v>
      </c>
      <c r="G1079">
        <v>23863</v>
      </c>
      <c r="H1079">
        <v>10.193688</v>
      </c>
      <c r="I1079">
        <v>53.786824000000003</v>
      </c>
      <c r="J1079" cm="1">
        <f t="array" ref="J1079">LOOKUP(1,1/FREQUENCY(0,SIN((RADIANS($M$3:$M$471-H1079))/2)^2+SIN((RADIANS($N$3:$N$471-I1079))/2)^2*COS(RADIANS($M$3:$M$471))*COS(RADIANS(H1079))),$L$3:$L$471)</f>
        <v>23</v>
      </c>
    </row>
    <row r="1080" spans="1:10">
      <c r="A1080" t="s">
        <v>2394</v>
      </c>
      <c r="B1080">
        <v>1062</v>
      </c>
      <c r="C1080">
        <v>1244</v>
      </c>
      <c r="D1080">
        <v>625</v>
      </c>
      <c r="E1080">
        <v>619</v>
      </c>
      <c r="F1080">
        <v>97</v>
      </c>
      <c r="G1080">
        <v>22965</v>
      </c>
      <c r="H1080">
        <v>10.348958</v>
      </c>
      <c r="I1080">
        <v>53.694794000000002</v>
      </c>
      <c r="J1080" cm="1">
        <f t="array" ref="J1080">LOOKUP(1,1/FREQUENCY(0,SIN((RADIANS($M$3:$M$471-H1080))/2)^2+SIN((RADIANS($N$3:$N$471-I1080))/2)^2*COS(RADIANS($M$3:$M$471))*COS(RADIANS(H1080))),$L$3:$L$471)</f>
        <v>21</v>
      </c>
    </row>
    <row r="1081" spans="1:10">
      <c r="A1081" t="s">
        <v>2395</v>
      </c>
      <c r="B1081">
        <v>1062</v>
      </c>
      <c r="C1081">
        <v>1966</v>
      </c>
      <c r="D1081">
        <v>991</v>
      </c>
      <c r="E1081">
        <v>975</v>
      </c>
      <c r="F1081">
        <v>190</v>
      </c>
      <c r="G1081">
        <v>22967</v>
      </c>
      <c r="H1081">
        <v>10.310209</v>
      </c>
      <c r="I1081">
        <v>53.742856000000003</v>
      </c>
      <c r="J1081" cm="1">
        <f t="array" ref="J1081">LOOKUP(1,1/FREQUENCY(0,SIN((RADIANS($M$3:$M$471-H1081))/2)^2+SIN((RADIANS($N$3:$N$471-I1081))/2)^2*COS(RADIANS($M$3:$M$471))*COS(RADIANS(H1081))),$L$3:$L$471)</f>
        <v>21</v>
      </c>
    </row>
    <row r="1082" spans="1:10">
      <c r="A1082" t="s">
        <v>2396</v>
      </c>
      <c r="B1082">
        <v>1062</v>
      </c>
      <c r="C1082">
        <v>865</v>
      </c>
      <c r="D1082">
        <v>420</v>
      </c>
      <c r="E1082">
        <v>445</v>
      </c>
      <c r="F1082">
        <v>142</v>
      </c>
      <c r="G1082">
        <v>23619</v>
      </c>
      <c r="H1082">
        <v>10.583066000000001</v>
      </c>
      <c r="I1082">
        <v>53.869605999999997</v>
      </c>
      <c r="J1082" cm="1">
        <f t="array" ref="J1082">LOOKUP(1,1/FREQUENCY(0,SIN((RADIANS($M$3:$M$471-H1082))/2)^2+SIN((RADIANS($N$3:$N$471-I1082))/2)^2*COS(RADIANS($M$3:$M$471))*COS(RADIANS(H1082))),$L$3:$L$471)</f>
        <v>412</v>
      </c>
    </row>
    <row r="1083" spans="1:10">
      <c r="A1083" t="s">
        <v>2397</v>
      </c>
      <c r="B1083">
        <v>1062</v>
      </c>
      <c r="C1083">
        <v>863</v>
      </c>
      <c r="D1083">
        <v>441</v>
      </c>
      <c r="E1083">
        <v>422</v>
      </c>
      <c r="F1083">
        <v>73</v>
      </c>
      <c r="G1083">
        <v>23858</v>
      </c>
      <c r="H1083">
        <v>10.500287999999999</v>
      </c>
      <c r="I1083">
        <v>53.805978000000003</v>
      </c>
      <c r="J1083" cm="1">
        <f t="array" ref="J1083">LOOKUP(1,1/FREQUENCY(0,SIN((RADIANS($M$3:$M$471-H1083))/2)^2+SIN((RADIANS($N$3:$N$471-I1083))/2)^2*COS(RADIANS($M$3:$M$471))*COS(RADIANS(H1083))),$L$3:$L$471)</f>
        <v>412</v>
      </c>
    </row>
    <row r="1084" spans="1:10">
      <c r="A1084" t="s">
        <v>2398</v>
      </c>
      <c r="B1084">
        <v>1062</v>
      </c>
      <c r="C1084">
        <v>1757</v>
      </c>
      <c r="D1084">
        <v>878</v>
      </c>
      <c r="E1084">
        <v>879</v>
      </c>
      <c r="F1084">
        <v>261</v>
      </c>
      <c r="G1084">
        <v>23619</v>
      </c>
      <c r="H1084">
        <v>10.582459</v>
      </c>
      <c r="I1084">
        <v>53.838372</v>
      </c>
      <c r="J1084" cm="1">
        <f t="array" ref="J1084">LOOKUP(1,1/FREQUENCY(0,SIN((RADIANS($M$3:$M$471-H1084))/2)^2+SIN((RADIANS($N$3:$N$471-I1084))/2)^2*COS(RADIANS($M$3:$M$471))*COS(RADIANS(H1084))),$L$3:$L$471)</f>
        <v>412</v>
      </c>
    </row>
    <row r="1085" spans="1:10">
      <c r="A1085" t="s">
        <v>2399</v>
      </c>
      <c r="B1085">
        <v>1062</v>
      </c>
      <c r="C1085">
        <v>460</v>
      </c>
      <c r="D1085">
        <v>226</v>
      </c>
      <c r="E1085">
        <v>234</v>
      </c>
      <c r="F1085">
        <v>132</v>
      </c>
      <c r="G1085">
        <v>23858</v>
      </c>
      <c r="H1085">
        <v>10.501018</v>
      </c>
      <c r="I1085">
        <v>53.854309000000001</v>
      </c>
      <c r="J1085" cm="1">
        <f t="array" ref="J1085">LOOKUP(1,1/FREQUENCY(0,SIN((RADIANS($M$3:$M$471-H1085))/2)^2+SIN((RADIANS($N$3:$N$471-I1085))/2)^2*COS(RADIANS($M$3:$M$471))*COS(RADIANS(H1085))),$L$3:$L$471)</f>
        <v>412</v>
      </c>
    </row>
    <row r="1086" spans="1:10">
      <c r="A1086" t="s">
        <v>2400</v>
      </c>
      <c r="B1086">
        <v>1062</v>
      </c>
      <c r="C1086">
        <v>553</v>
      </c>
      <c r="D1086">
        <v>278</v>
      </c>
      <c r="E1086">
        <v>275</v>
      </c>
      <c r="F1086">
        <v>65</v>
      </c>
      <c r="G1086">
        <v>23619</v>
      </c>
      <c r="H1086">
        <v>10.530578999999999</v>
      </c>
      <c r="I1086">
        <v>53.887658999999999</v>
      </c>
      <c r="J1086" cm="1">
        <f t="array" ref="J1086">LOOKUP(1,1/FREQUENCY(0,SIN((RADIANS($M$3:$M$471-H1086))/2)^2+SIN((RADIANS($N$3:$N$471-I1086))/2)^2*COS(RADIANS($M$3:$M$471))*COS(RADIANS(H1086))),$L$3:$L$471)</f>
        <v>412</v>
      </c>
    </row>
    <row r="1087" spans="1:10">
      <c r="A1087" t="s">
        <v>2401</v>
      </c>
      <c r="B1087">
        <v>1062</v>
      </c>
      <c r="C1087">
        <v>784</v>
      </c>
      <c r="D1087">
        <v>366</v>
      </c>
      <c r="E1087">
        <v>418</v>
      </c>
      <c r="F1087">
        <v>90</v>
      </c>
      <c r="G1087">
        <v>23860</v>
      </c>
      <c r="H1087">
        <v>10.545462000000001</v>
      </c>
      <c r="I1087">
        <v>53.811107999999997</v>
      </c>
      <c r="J1087" cm="1">
        <f t="array" ref="J1087">LOOKUP(1,1/FREQUENCY(0,SIN((RADIANS($M$3:$M$471-H1087))/2)^2+SIN((RADIANS($N$3:$N$471-I1087))/2)^2*COS(RADIANS($M$3:$M$471))*COS(RADIANS(H1087))),$L$3:$L$471)</f>
        <v>412</v>
      </c>
    </row>
    <row r="1088" spans="1:10">
      <c r="A1088" t="s">
        <v>2402</v>
      </c>
      <c r="B1088">
        <v>1062</v>
      </c>
      <c r="C1088">
        <v>669</v>
      </c>
      <c r="D1088">
        <v>350</v>
      </c>
      <c r="E1088">
        <v>319</v>
      </c>
      <c r="F1088">
        <v>92</v>
      </c>
      <c r="G1088">
        <v>23619</v>
      </c>
      <c r="H1088">
        <v>10.560928000000001</v>
      </c>
      <c r="I1088">
        <v>53.901066</v>
      </c>
      <c r="J1088" cm="1">
        <f t="array" ref="J1088">LOOKUP(1,1/FREQUENCY(0,SIN((RADIANS($M$3:$M$471-H1088))/2)^2+SIN((RADIANS($N$3:$N$471-I1088))/2)^2*COS(RADIANS($M$3:$M$471))*COS(RADIANS(H1088))),$L$3:$L$471)</f>
        <v>412</v>
      </c>
    </row>
    <row r="1089" spans="1:10">
      <c r="A1089" t="s">
        <v>2403</v>
      </c>
      <c r="B1089">
        <v>1062</v>
      </c>
      <c r="C1089">
        <v>700</v>
      </c>
      <c r="D1089">
        <v>373</v>
      </c>
      <c r="E1089">
        <v>327</v>
      </c>
      <c r="F1089">
        <v>43</v>
      </c>
      <c r="G1089">
        <v>23619</v>
      </c>
      <c r="H1089">
        <v>10.469488999999999</v>
      </c>
      <c r="I1089">
        <v>53.876682000000002</v>
      </c>
      <c r="J1089" cm="1">
        <f t="array" ref="J1089">LOOKUP(1,1/FREQUENCY(0,SIN((RADIANS($M$3:$M$471-H1089))/2)^2+SIN((RADIANS($N$3:$N$471-I1089))/2)^2*COS(RADIANS($M$3:$M$471))*COS(RADIANS(H1089))),$L$3:$L$471)</f>
        <v>412</v>
      </c>
    </row>
    <row r="1090" spans="1:10">
      <c r="A1090" t="s">
        <v>2404</v>
      </c>
      <c r="B1090">
        <v>1062</v>
      </c>
      <c r="C1090">
        <v>743</v>
      </c>
      <c r="D1090">
        <v>370</v>
      </c>
      <c r="E1090">
        <v>373</v>
      </c>
      <c r="F1090">
        <v>48</v>
      </c>
      <c r="G1090">
        <v>23847</v>
      </c>
      <c r="H1090">
        <v>10.489307</v>
      </c>
      <c r="I1090">
        <v>53.778820000000003</v>
      </c>
      <c r="J1090" cm="1">
        <f t="array" ref="J1090">LOOKUP(1,1/FREQUENCY(0,SIN((RADIANS($M$3:$M$471-H1090))/2)^2+SIN((RADIANS($N$3:$N$471-I1090))/2)^2*COS(RADIANS($M$3:$M$471))*COS(RADIANS(H1090))),$L$3:$L$471)</f>
        <v>412</v>
      </c>
    </row>
    <row r="1091" spans="1:10">
      <c r="A1091" t="s">
        <v>2405</v>
      </c>
      <c r="B1091">
        <v>1062</v>
      </c>
      <c r="C1091">
        <v>1450</v>
      </c>
      <c r="D1091">
        <v>720</v>
      </c>
      <c r="E1091">
        <v>730</v>
      </c>
      <c r="F1091">
        <v>124</v>
      </c>
      <c r="G1091">
        <v>23619</v>
      </c>
      <c r="H1091">
        <v>10.518179</v>
      </c>
      <c r="I1091">
        <v>53.870261999999997</v>
      </c>
      <c r="J1091" cm="1">
        <f t="array" ref="J1091">LOOKUP(1,1/FREQUENCY(0,SIN((RADIANS($M$3:$M$471-H1091))/2)^2+SIN((RADIANS($N$3:$N$471-I1091))/2)^2*COS(RADIANS($M$3:$M$471))*COS(RADIANS(H1091))),$L$3:$L$471)</f>
        <v>412</v>
      </c>
    </row>
    <row r="1092" spans="1:10">
      <c r="A1092" t="s">
        <v>2406</v>
      </c>
      <c r="B1092">
        <v>1062</v>
      </c>
      <c r="C1092">
        <v>555</v>
      </c>
      <c r="D1092">
        <v>275</v>
      </c>
      <c r="E1092">
        <v>280</v>
      </c>
      <c r="F1092">
        <v>36</v>
      </c>
      <c r="G1092">
        <v>23858</v>
      </c>
      <c r="H1092">
        <v>10.419596</v>
      </c>
      <c r="I1092">
        <v>53.860382000000001</v>
      </c>
      <c r="J1092" cm="1">
        <f t="array" ref="J1092">LOOKUP(1,1/FREQUENCY(0,SIN((RADIANS($M$3:$M$471-H1092))/2)^2+SIN((RADIANS($N$3:$N$471-I1092))/2)^2*COS(RADIANS($M$3:$M$471))*COS(RADIANS(H1092))),$L$3:$L$471)</f>
        <v>412</v>
      </c>
    </row>
    <row r="1093" spans="1:10">
      <c r="A1093" t="s">
        <v>2407</v>
      </c>
      <c r="B1093">
        <v>1062</v>
      </c>
      <c r="C1093">
        <v>1663</v>
      </c>
      <c r="D1093">
        <v>832</v>
      </c>
      <c r="E1093">
        <v>831</v>
      </c>
      <c r="F1093">
        <v>139</v>
      </c>
      <c r="G1093">
        <v>23858</v>
      </c>
      <c r="H1093">
        <v>10.511206</v>
      </c>
      <c r="I1093">
        <v>53.826999000000001</v>
      </c>
      <c r="J1093" cm="1">
        <f t="array" ref="J1093">LOOKUP(1,1/FREQUENCY(0,SIN((RADIANS($M$3:$M$471-H1093))/2)^2+SIN((RADIANS($N$3:$N$471-I1093))/2)^2*COS(RADIANS($M$3:$M$471))*COS(RADIANS(H1093))),$L$3:$L$471)</f>
        <v>412</v>
      </c>
    </row>
    <row r="1094" spans="1:10">
      <c r="A1094" t="s">
        <v>2408</v>
      </c>
      <c r="B1094">
        <v>1062</v>
      </c>
      <c r="C1094">
        <v>967</v>
      </c>
      <c r="D1094">
        <v>489</v>
      </c>
      <c r="E1094">
        <v>478</v>
      </c>
      <c r="F1094">
        <v>129</v>
      </c>
      <c r="G1094">
        <v>22145</v>
      </c>
      <c r="H1094">
        <v>10.244579</v>
      </c>
      <c r="I1094">
        <v>53.610247999999999</v>
      </c>
      <c r="J1094" cm="1">
        <f t="array" ref="J1094">LOOKUP(1,1/FREQUENCY(0,SIN((RADIANS($M$3:$M$471-H1094))/2)^2+SIN((RADIANS($N$3:$N$471-I1094))/2)^2*COS(RADIANS($M$3:$M$471))*COS(RADIANS(H1094))),$L$3:$L$471)</f>
        <v>21</v>
      </c>
    </row>
    <row r="1095" spans="1:10">
      <c r="A1095" t="s">
        <v>2409</v>
      </c>
      <c r="B1095">
        <v>1062</v>
      </c>
      <c r="C1095">
        <v>3569</v>
      </c>
      <c r="D1095">
        <v>1776</v>
      </c>
      <c r="E1095">
        <v>1793</v>
      </c>
      <c r="F1095">
        <v>223</v>
      </c>
      <c r="G1095">
        <v>22955</v>
      </c>
      <c r="H1095">
        <v>10.309948</v>
      </c>
      <c r="I1095">
        <v>53.660162</v>
      </c>
      <c r="J1095" cm="1">
        <f t="array" ref="J1095">LOOKUP(1,1/FREQUENCY(0,SIN((RADIANS($M$3:$M$471-H1095))/2)^2+SIN((RADIANS($N$3:$N$471-I1095))/2)^2*COS(RADIANS($M$3:$M$471))*COS(RADIANS(H1095))),$L$3:$L$471)</f>
        <v>21</v>
      </c>
    </row>
    <row r="1096" spans="1:10">
      <c r="A1096" t="s">
        <v>2410</v>
      </c>
      <c r="B1096">
        <v>1062</v>
      </c>
      <c r="C1096">
        <v>2457</v>
      </c>
      <c r="D1096">
        <v>1261</v>
      </c>
      <c r="E1096">
        <v>1196</v>
      </c>
      <c r="F1096">
        <v>197</v>
      </c>
      <c r="G1096">
        <v>22962</v>
      </c>
      <c r="H1096">
        <v>10.297782</v>
      </c>
      <c r="I1096">
        <v>53.635029000000003</v>
      </c>
      <c r="J1096" cm="1">
        <f t="array" ref="J1096">LOOKUP(1,1/FREQUENCY(0,SIN((RADIANS($M$3:$M$471-H1096))/2)^2+SIN((RADIANS($N$3:$N$471-I1096))/2)^2*COS(RADIANS($M$3:$M$471))*COS(RADIANS(H1096))),$L$3:$L$471)</f>
        <v>21</v>
      </c>
    </row>
    <row r="1097" spans="1:10">
      <c r="A1097" t="s">
        <v>2411</v>
      </c>
      <c r="B1097">
        <v>1062</v>
      </c>
      <c r="C1097">
        <v>1862</v>
      </c>
      <c r="D1097">
        <v>926</v>
      </c>
      <c r="E1097">
        <v>936</v>
      </c>
      <c r="F1097">
        <v>184</v>
      </c>
      <c r="G1097">
        <v>22145</v>
      </c>
      <c r="H1097">
        <v>10.220756</v>
      </c>
      <c r="I1097">
        <v>53.606585000000003</v>
      </c>
      <c r="J1097" cm="1">
        <f t="array" ref="J1097">LOOKUP(1,1/FREQUENCY(0,SIN((RADIANS($M$3:$M$471-H1097))/2)^2+SIN((RADIANS($N$3:$N$471-I1097))/2)^2*COS(RADIANS($M$3:$M$471))*COS(RADIANS(H1097))),$L$3:$L$471)</f>
        <v>21</v>
      </c>
    </row>
    <row r="1098" spans="1:10">
      <c r="A1098" t="s">
        <v>2412</v>
      </c>
      <c r="B1098">
        <v>1062</v>
      </c>
      <c r="C1098">
        <v>1669</v>
      </c>
      <c r="D1098">
        <v>820</v>
      </c>
      <c r="E1098">
        <v>849</v>
      </c>
      <c r="F1098">
        <v>116</v>
      </c>
      <c r="G1098">
        <v>22946</v>
      </c>
      <c r="H1098">
        <v>10.291266</v>
      </c>
      <c r="I1098">
        <v>53.587558000000001</v>
      </c>
      <c r="J1098" cm="1">
        <f t="array" ref="J1098">LOOKUP(1,1/FREQUENCY(0,SIN((RADIANS($M$3:$M$471-H1098))/2)^2+SIN((RADIANS($N$3:$N$471-I1098))/2)^2*COS(RADIANS($M$3:$M$471))*COS(RADIANS(H1098))),$L$3:$L$471)</f>
        <v>21</v>
      </c>
    </row>
    <row r="1099" spans="1:10">
      <c r="A1099" t="s">
        <v>2413</v>
      </c>
      <c r="B1099">
        <v>1062</v>
      </c>
      <c r="C1099">
        <v>706</v>
      </c>
      <c r="D1099">
        <v>352</v>
      </c>
      <c r="E1099">
        <v>354</v>
      </c>
      <c r="F1099">
        <v>90</v>
      </c>
      <c r="G1099">
        <v>22946</v>
      </c>
      <c r="H1099">
        <v>10.386682</v>
      </c>
      <c r="I1099">
        <v>53.58</v>
      </c>
      <c r="J1099" cm="1">
        <f t="array" ref="J1099">LOOKUP(1,1/FREQUENCY(0,SIN((RADIANS($M$3:$M$471-H1099))/2)^2+SIN((RADIANS($N$3:$N$471-I1099))/2)^2*COS(RADIANS($M$3:$M$471))*COS(RADIANS(H1099))),$L$3:$L$471)</f>
        <v>8</v>
      </c>
    </row>
    <row r="1100" spans="1:10">
      <c r="A1100" t="s">
        <v>2414</v>
      </c>
      <c r="B1100">
        <v>1062</v>
      </c>
      <c r="C1100">
        <v>1498</v>
      </c>
      <c r="D1100">
        <v>765</v>
      </c>
      <c r="E1100">
        <v>733</v>
      </c>
      <c r="F1100">
        <v>153</v>
      </c>
      <c r="G1100">
        <v>22956</v>
      </c>
      <c r="H1100">
        <v>10.408035999999999</v>
      </c>
      <c r="I1100">
        <v>53.642626999999997</v>
      </c>
      <c r="J1100" cm="1">
        <f t="array" ref="J1100">LOOKUP(1,1/FREQUENCY(0,SIN((RADIANS($M$3:$M$471-H1100))/2)^2+SIN((RADIANS($N$3:$N$471-I1100))/2)^2*COS(RADIANS($M$3:$M$471))*COS(RADIANS(H1100))),$L$3:$L$471)</f>
        <v>8</v>
      </c>
    </row>
    <row r="1101" spans="1:10">
      <c r="A1101" t="s">
        <v>2415</v>
      </c>
      <c r="B1101">
        <v>1062</v>
      </c>
      <c r="C1101">
        <v>1787</v>
      </c>
      <c r="D1101">
        <v>897</v>
      </c>
      <c r="E1101">
        <v>890</v>
      </c>
      <c r="F1101">
        <v>148</v>
      </c>
      <c r="G1101">
        <v>22946</v>
      </c>
      <c r="H1101">
        <v>10.34108</v>
      </c>
      <c r="I1101">
        <v>53.614238</v>
      </c>
      <c r="J1101" cm="1">
        <f t="array" ref="J1101">LOOKUP(1,1/FREQUENCY(0,SIN((RADIANS($M$3:$M$471-H1101))/2)^2+SIN((RADIANS($N$3:$N$471-I1101))/2)^2*COS(RADIANS($M$3:$M$471))*COS(RADIANS(H1101))),$L$3:$L$471)</f>
        <v>21</v>
      </c>
    </row>
    <row r="1102" spans="1:10">
      <c r="A1102" t="s">
        <v>1553</v>
      </c>
      <c r="B1102">
        <v>1062</v>
      </c>
      <c r="C1102">
        <v>513</v>
      </c>
      <c r="D1102">
        <v>261</v>
      </c>
      <c r="E1102">
        <v>252</v>
      </c>
      <c r="F1102">
        <v>189</v>
      </c>
      <c r="G1102">
        <v>22929</v>
      </c>
      <c r="H1102">
        <v>10.449254</v>
      </c>
      <c r="I1102">
        <v>53.604796</v>
      </c>
      <c r="J1102" cm="1">
        <f t="array" ref="J1102">LOOKUP(1,1/FREQUENCY(0,SIN((RADIANS($M$3:$M$471-H1102))/2)^2+SIN((RADIANS($N$3:$N$471-I1102))/2)^2*COS(RADIANS($M$3:$M$471))*COS(RADIANS(H1102))),$L$3:$L$471)</f>
        <v>8</v>
      </c>
    </row>
    <row r="1103" spans="1:10">
      <c r="A1103" t="s">
        <v>1814</v>
      </c>
      <c r="B1103">
        <v>1062</v>
      </c>
      <c r="C1103">
        <v>53</v>
      </c>
      <c r="D1103">
        <v>28</v>
      </c>
      <c r="E1103">
        <v>25</v>
      </c>
      <c r="F1103">
        <v>33</v>
      </c>
      <c r="G1103">
        <v>22946</v>
      </c>
      <c r="H1103">
        <v>10.473458000000001</v>
      </c>
      <c r="I1103">
        <v>53.630603000000001</v>
      </c>
      <c r="J1103" cm="1">
        <f t="array" ref="J1103">LOOKUP(1,1/FREQUENCY(0,SIN((RADIANS($M$3:$M$471-H1103))/2)^2+SIN((RADIANS($N$3:$N$471-I1103))/2)^2*COS(RADIANS($M$3:$M$471))*COS(RADIANS(H1103))),$L$3:$L$471)</f>
        <v>8</v>
      </c>
    </row>
    <row r="1104" spans="1:10">
      <c r="A1104" t="s">
        <v>1557</v>
      </c>
      <c r="B1104">
        <v>1062</v>
      </c>
      <c r="C1104">
        <v>336</v>
      </c>
      <c r="D1104">
        <v>166</v>
      </c>
      <c r="E1104">
        <v>170</v>
      </c>
      <c r="F1104">
        <v>87</v>
      </c>
      <c r="G1104">
        <v>22929</v>
      </c>
      <c r="H1104">
        <v>10.507479</v>
      </c>
      <c r="I1104">
        <v>53.609479</v>
      </c>
      <c r="J1104" cm="1">
        <f t="array" ref="J1104">LOOKUP(1,1/FREQUENCY(0,SIN((RADIANS($M$3:$M$471-H1104))/2)^2+SIN((RADIANS($N$3:$N$471-I1104))/2)^2*COS(RADIANS($M$3:$M$471))*COS(RADIANS(H1104))),$L$3:$L$471)</f>
        <v>8</v>
      </c>
    </row>
    <row r="1105" spans="1:10">
      <c r="A1105" t="s">
        <v>2416</v>
      </c>
      <c r="B1105">
        <v>1062</v>
      </c>
      <c r="C1105">
        <v>3451</v>
      </c>
      <c r="D1105">
        <v>1620</v>
      </c>
      <c r="E1105">
        <v>1831</v>
      </c>
      <c r="F1105">
        <v>246</v>
      </c>
      <c r="G1105">
        <v>22952</v>
      </c>
      <c r="H1105">
        <v>10.364742</v>
      </c>
      <c r="I1105">
        <v>53.648966999999999</v>
      </c>
      <c r="J1105" cm="1">
        <f t="array" ref="J1105">LOOKUP(1,1/FREQUENCY(0,SIN((RADIANS($M$3:$M$471-H1105))/2)^2+SIN((RADIANS($N$3:$N$471-I1105))/2)^2*COS(RADIANS($M$3:$M$471))*COS(RADIANS(H1105))),$L$3:$L$471)</f>
        <v>21</v>
      </c>
    </row>
    <row r="1106" spans="1:10">
      <c r="A1106" t="s">
        <v>2417</v>
      </c>
      <c r="B1106">
        <v>1062</v>
      </c>
      <c r="C1106">
        <v>235</v>
      </c>
      <c r="D1106">
        <v>121</v>
      </c>
      <c r="E1106">
        <v>114</v>
      </c>
      <c r="F1106">
        <v>48</v>
      </c>
      <c r="G1106">
        <v>22929</v>
      </c>
      <c r="H1106">
        <v>10.330584999999999</v>
      </c>
      <c r="I1106">
        <v>53.589038000000002</v>
      </c>
      <c r="J1106" cm="1">
        <f t="array" ref="J1106">LOOKUP(1,1/FREQUENCY(0,SIN((RADIANS($M$3:$M$471-H1106))/2)^2+SIN((RADIANS($N$3:$N$471-I1106))/2)^2*COS(RADIANS($M$3:$M$471))*COS(RADIANS(H1106))),$L$3:$L$471)</f>
        <v>21</v>
      </c>
    </row>
    <row r="1107" spans="1:10">
      <c r="A1107" t="s">
        <v>2418</v>
      </c>
      <c r="B1107">
        <v>1062</v>
      </c>
      <c r="C1107">
        <v>8900</v>
      </c>
      <c r="D1107">
        <v>4310</v>
      </c>
      <c r="E1107">
        <v>4590</v>
      </c>
      <c r="F1107">
        <v>311</v>
      </c>
      <c r="G1107">
        <v>22946</v>
      </c>
      <c r="H1107">
        <v>10.407017</v>
      </c>
      <c r="I1107">
        <v>53.609856999999998</v>
      </c>
      <c r="J1107" cm="1">
        <f t="array" ref="J1107">LOOKUP(1,1/FREQUENCY(0,SIN((RADIANS($M$3:$M$471-H1107))/2)^2+SIN((RADIANS($N$3:$N$471-I1107))/2)^2*COS(RADIANS($M$3:$M$471))*COS(RADIANS(H1107))),$L$3:$L$471)</f>
        <v>8</v>
      </c>
    </row>
    <row r="1108" spans="1:10">
      <c r="A1108" t="s">
        <v>2419</v>
      </c>
      <c r="B1108">
        <v>1062</v>
      </c>
      <c r="C1108">
        <v>1523</v>
      </c>
      <c r="D1108">
        <v>750</v>
      </c>
      <c r="E1108">
        <v>773</v>
      </c>
      <c r="F1108">
        <v>194</v>
      </c>
      <c r="G1108">
        <v>22969</v>
      </c>
      <c r="H1108">
        <v>10.337873</v>
      </c>
      <c r="I1108">
        <v>53.567605</v>
      </c>
      <c r="J1108" cm="1">
        <f t="array" ref="J1108">LOOKUP(1,1/FREQUENCY(0,SIN((RADIANS($M$3:$M$471-H1108))/2)^2+SIN((RADIANS($N$3:$N$471-I1108))/2)^2*COS(RADIANS($M$3:$M$471))*COS(RADIANS(H1108))),$L$3:$L$471)</f>
        <v>8</v>
      </c>
    </row>
    <row r="1109" spans="1:10">
      <c r="A1109" t="s">
        <v>74</v>
      </c>
      <c r="B1109">
        <v>2000</v>
      </c>
      <c r="C1109">
        <v>1847253</v>
      </c>
      <c r="D1109">
        <v>903974</v>
      </c>
      <c r="E1109">
        <v>943279</v>
      </c>
      <c r="F1109">
        <v>2446</v>
      </c>
      <c r="G1109">
        <v>20038</v>
      </c>
      <c r="H1109">
        <v>9.9969699999999992</v>
      </c>
      <c r="I1109">
        <v>53.550677999999998</v>
      </c>
      <c r="J1109" cm="1">
        <f t="array" ref="J1109">LOOKUP(1,1/FREQUENCY(0,SIN((RADIANS($M$3:$M$471-H1109))/2)^2+SIN((RADIANS($N$3:$N$471-I1109))/2)^2*COS(RADIANS($M$3:$M$471))*COS(RADIANS(H1109))),$L$3:$L$471)</f>
        <v>183</v>
      </c>
    </row>
    <row r="1110" spans="1:10">
      <c r="A1110" t="s">
        <v>81</v>
      </c>
      <c r="B1110">
        <v>3101</v>
      </c>
      <c r="C1110">
        <v>249406</v>
      </c>
      <c r="D1110">
        <v>123630</v>
      </c>
      <c r="E1110">
        <v>125776</v>
      </c>
      <c r="F1110">
        <v>1294</v>
      </c>
      <c r="G1110">
        <v>38100</v>
      </c>
      <c r="H1110">
        <v>10.520524999999999</v>
      </c>
      <c r="I1110">
        <v>52.26249</v>
      </c>
      <c r="J1110" cm="1">
        <f t="array" ref="J1110">LOOKUP(1,1/FREQUENCY(0,SIN((RADIANS($M$3:$M$471-H1110))/2)^2+SIN((RADIANS($N$3:$N$471-I1110))/2)^2*COS(RADIANS($M$3:$M$471))*COS(RADIANS(H1110))),$L$3:$L$471)</f>
        <v>295</v>
      </c>
    </row>
    <row r="1111" spans="1:10">
      <c r="A1111" t="s">
        <v>84</v>
      </c>
      <c r="B1111">
        <v>3102</v>
      </c>
      <c r="C1111">
        <v>104291</v>
      </c>
      <c r="D1111">
        <v>51831</v>
      </c>
      <c r="E1111">
        <v>52460</v>
      </c>
      <c r="F1111">
        <v>465</v>
      </c>
      <c r="G1111">
        <v>38226</v>
      </c>
      <c r="H1111">
        <v>10.329208</v>
      </c>
      <c r="I1111">
        <v>52.153573999999999</v>
      </c>
      <c r="J1111" cm="1">
        <f t="array" ref="J1111">LOOKUP(1,1/FREQUENCY(0,SIN((RADIANS($M$3:$M$471-H1111))/2)^2+SIN((RADIANS($N$3:$N$471-I1111))/2)^2*COS(RADIANS($M$3:$M$471))*COS(RADIANS(H1111))),$L$3:$L$471)</f>
        <v>482</v>
      </c>
    </row>
    <row r="1112" spans="1:10">
      <c r="A1112" t="s">
        <v>87</v>
      </c>
      <c r="B1112">
        <v>3103</v>
      </c>
      <c r="C1112">
        <v>124371</v>
      </c>
      <c r="D1112">
        <v>61973</v>
      </c>
      <c r="E1112">
        <v>62398</v>
      </c>
      <c r="F1112">
        <v>608</v>
      </c>
      <c r="G1112">
        <v>38440</v>
      </c>
      <c r="H1112">
        <v>10.784974999999999</v>
      </c>
      <c r="I1112">
        <v>52.421937999999997</v>
      </c>
      <c r="J1112" cm="1">
        <f t="array" ref="J1112">LOOKUP(1,1/FREQUENCY(0,SIN((RADIANS($M$3:$M$471-H1112))/2)^2+SIN((RADIANS($N$3:$N$471-I1112))/2)^2*COS(RADIANS($M$3:$M$471))*COS(RADIANS(H1112))),$L$3:$L$471)</f>
        <v>16</v>
      </c>
    </row>
    <row r="1113" spans="1:10">
      <c r="A1113" t="s">
        <v>2420</v>
      </c>
      <c r="B1113">
        <v>3151</v>
      </c>
      <c r="C1113">
        <v>42837</v>
      </c>
      <c r="D1113">
        <v>21103</v>
      </c>
      <c r="E1113">
        <v>21734</v>
      </c>
      <c r="F1113">
        <v>406</v>
      </c>
      <c r="G1113">
        <v>38518</v>
      </c>
      <c r="H1113">
        <v>10.54687</v>
      </c>
      <c r="I1113">
        <v>52.484369000000001</v>
      </c>
      <c r="J1113" cm="1">
        <f t="array" ref="J1113">LOOKUP(1,1/FREQUENCY(0,SIN((RADIANS($M$3:$M$471-H1113))/2)^2+SIN((RADIANS($N$3:$N$471-I1113))/2)^2*COS(RADIANS($M$3:$M$471))*COS(RADIANS(H1113))),$L$3:$L$471)</f>
        <v>295</v>
      </c>
    </row>
    <row r="1114" spans="1:10">
      <c r="A1114" t="s">
        <v>2421</v>
      </c>
      <c r="B1114">
        <v>3151</v>
      </c>
      <c r="C1114">
        <v>11894</v>
      </c>
      <c r="D1114">
        <v>6032</v>
      </c>
      <c r="E1114">
        <v>5862</v>
      </c>
      <c r="F1114">
        <v>134</v>
      </c>
      <c r="G1114">
        <v>38524</v>
      </c>
      <c r="H1114">
        <v>10.628875000000001</v>
      </c>
      <c r="I1114">
        <v>52.509875000000001</v>
      </c>
      <c r="J1114" cm="1">
        <f t="array" ref="J1114">LOOKUP(1,1/FREQUENCY(0,SIN((RADIANS($M$3:$M$471-H1114))/2)^2+SIN((RADIANS($N$3:$N$471-I1114))/2)^2*COS(RADIANS($M$3:$M$471))*COS(RADIANS(H1114))),$L$3:$L$471)</f>
        <v>16</v>
      </c>
    </row>
    <row r="1115" spans="1:10">
      <c r="A1115" t="s">
        <v>2422</v>
      </c>
      <c r="B1115">
        <v>3151</v>
      </c>
      <c r="C1115">
        <v>11421</v>
      </c>
      <c r="D1115">
        <v>5754</v>
      </c>
      <c r="E1115">
        <v>5667</v>
      </c>
      <c r="F1115">
        <v>51</v>
      </c>
      <c r="G1115">
        <v>29378</v>
      </c>
      <c r="H1115">
        <v>10.740212</v>
      </c>
      <c r="I1115">
        <v>52.728769999999997</v>
      </c>
      <c r="J1115" cm="1">
        <f t="array" ref="J1115">LOOKUP(1,1/FREQUENCY(0,SIN((RADIANS($M$3:$M$471-H1115))/2)^2+SIN((RADIANS($N$3:$N$471-I1115))/2)^2*COS(RADIANS($M$3:$M$471))*COS(RADIANS(H1115))),$L$3:$L$471)</f>
        <v>16</v>
      </c>
    </row>
    <row r="1116" spans="1:10">
      <c r="A1116" t="s">
        <v>2423</v>
      </c>
      <c r="B1116">
        <v>3151</v>
      </c>
      <c r="C1116">
        <v>1020</v>
      </c>
      <c r="D1116">
        <v>526</v>
      </c>
      <c r="E1116">
        <v>494</v>
      </c>
      <c r="F1116">
        <v>52</v>
      </c>
      <c r="G1116">
        <v>38476</v>
      </c>
      <c r="H1116">
        <v>10.777346</v>
      </c>
      <c r="I1116">
        <v>52.522996999999997</v>
      </c>
      <c r="J1116" cm="1">
        <f t="array" ref="J1116">LOOKUP(1,1/FREQUENCY(0,SIN((RADIANS($M$3:$M$471-H1116))/2)^2+SIN((RADIANS($N$3:$N$471-I1116))/2)^2*COS(RADIANS($M$3:$M$471))*COS(RADIANS(H1116))),$L$3:$L$471)</f>
        <v>16</v>
      </c>
    </row>
    <row r="1117" spans="1:10">
      <c r="A1117" t="s">
        <v>2424</v>
      </c>
      <c r="B1117">
        <v>3151</v>
      </c>
      <c r="C1117">
        <v>1298</v>
      </c>
      <c r="D1117">
        <v>643</v>
      </c>
      <c r="E1117">
        <v>655</v>
      </c>
      <c r="F1117">
        <v>89</v>
      </c>
      <c r="G1117">
        <v>38556</v>
      </c>
      <c r="H1117">
        <v>10.716037999999999</v>
      </c>
      <c r="I1117">
        <v>52.500208999999998</v>
      </c>
      <c r="J1117" cm="1">
        <f t="array" ref="J1117">LOOKUP(1,1/FREQUENCY(0,SIN((RADIANS($M$3:$M$471-H1117))/2)^2+SIN((RADIANS($N$3:$N$471-I1117))/2)^2*COS(RADIANS($M$3:$M$471))*COS(RADIANS(H1117))),$L$3:$L$471)</f>
        <v>16</v>
      </c>
    </row>
    <row r="1118" spans="1:10">
      <c r="A1118" t="s">
        <v>2425</v>
      </c>
      <c r="B1118">
        <v>3151</v>
      </c>
      <c r="C1118">
        <v>2019</v>
      </c>
      <c r="D1118">
        <v>991</v>
      </c>
      <c r="E1118">
        <v>1028</v>
      </c>
      <c r="F1118">
        <v>139</v>
      </c>
      <c r="G1118">
        <v>38477</v>
      </c>
      <c r="H1118">
        <v>10.761218</v>
      </c>
      <c r="I1118">
        <v>52.497889000000001</v>
      </c>
      <c r="J1118" cm="1">
        <f t="array" ref="J1118">LOOKUP(1,1/FREQUENCY(0,SIN((RADIANS($M$3:$M$471-H1118))/2)^2+SIN((RADIANS($N$3:$N$471-I1118))/2)^2*COS(RADIANS($M$3:$M$471))*COS(RADIANS(H1118))),$L$3:$L$471)</f>
        <v>16</v>
      </c>
    </row>
    <row r="1119" spans="1:10">
      <c r="A1119" t="s">
        <v>2426</v>
      </c>
      <c r="B1119">
        <v>3151</v>
      </c>
      <c r="C1119">
        <v>1909</v>
      </c>
      <c r="D1119">
        <v>950</v>
      </c>
      <c r="E1119">
        <v>959</v>
      </c>
      <c r="F1119">
        <v>250</v>
      </c>
      <c r="G1119">
        <v>38557</v>
      </c>
      <c r="H1119">
        <v>10.680239</v>
      </c>
      <c r="I1119">
        <v>52.469360000000002</v>
      </c>
      <c r="J1119" cm="1">
        <f t="array" ref="J1119">LOOKUP(1,1/FREQUENCY(0,SIN((RADIANS($M$3:$M$471-H1119))/2)^2+SIN((RADIANS($N$3:$N$471-I1119))/2)^2*COS(RADIANS($M$3:$M$471))*COS(RADIANS(H1119))),$L$3:$L$471)</f>
        <v>16</v>
      </c>
    </row>
    <row r="1120" spans="1:10">
      <c r="A1120" t="s">
        <v>2427</v>
      </c>
      <c r="B1120">
        <v>3151</v>
      </c>
      <c r="C1120">
        <v>1420</v>
      </c>
      <c r="D1120">
        <v>693</v>
      </c>
      <c r="E1120">
        <v>727</v>
      </c>
      <c r="F1120">
        <v>277</v>
      </c>
      <c r="G1120">
        <v>38479</v>
      </c>
      <c r="H1120">
        <v>10.74338</v>
      </c>
      <c r="I1120">
        <v>52.474589999999999</v>
      </c>
      <c r="J1120" cm="1">
        <f t="array" ref="J1120">LOOKUP(1,1/FREQUENCY(0,SIN((RADIANS($M$3:$M$471-H1120))/2)^2+SIN((RADIANS($N$3:$N$471-I1120))/2)^2*COS(RADIANS($M$3:$M$471))*COS(RADIANS(H1120))),$L$3:$L$471)</f>
        <v>16</v>
      </c>
    </row>
    <row r="1121" spans="1:10">
      <c r="A1121" t="s">
        <v>2428</v>
      </c>
      <c r="B1121">
        <v>3151</v>
      </c>
      <c r="C1121">
        <v>2416</v>
      </c>
      <c r="D1121">
        <v>1202</v>
      </c>
      <c r="E1121">
        <v>1214</v>
      </c>
      <c r="F1121">
        <v>302</v>
      </c>
      <c r="G1121">
        <v>38554</v>
      </c>
      <c r="H1121">
        <v>10.715933</v>
      </c>
      <c r="I1121">
        <v>52.463113999999997</v>
      </c>
      <c r="J1121" cm="1">
        <f t="array" ref="J1121">LOOKUP(1,1/FREQUENCY(0,SIN((RADIANS($M$3:$M$471-H1121))/2)^2+SIN((RADIANS($N$3:$N$471-I1121))/2)^2*COS(RADIANS($M$3:$M$471))*COS(RADIANS(H1121))),$L$3:$L$471)</f>
        <v>16</v>
      </c>
    </row>
    <row r="1122" spans="1:10">
      <c r="A1122" t="s">
        <v>2429</v>
      </c>
      <c r="B1122">
        <v>3151</v>
      </c>
      <c r="C1122">
        <v>894</v>
      </c>
      <c r="D1122">
        <v>449</v>
      </c>
      <c r="E1122">
        <v>445</v>
      </c>
      <c r="F1122">
        <v>84</v>
      </c>
      <c r="G1122">
        <v>38467</v>
      </c>
      <c r="H1122">
        <v>10.845843</v>
      </c>
      <c r="I1122">
        <v>52.546011999999997</v>
      </c>
      <c r="J1122" cm="1">
        <f t="array" ref="J1122">LOOKUP(1,1/FREQUENCY(0,SIN((RADIANS($M$3:$M$471-H1122))/2)^2+SIN((RADIANS($N$3:$N$471-I1122))/2)^2*COS(RADIANS($M$3:$M$471))*COS(RADIANS(H1122))),$L$3:$L$471)</f>
        <v>16</v>
      </c>
    </row>
    <row r="1123" spans="1:10">
      <c r="A1123" t="s">
        <v>2430</v>
      </c>
      <c r="B1123">
        <v>3151</v>
      </c>
      <c r="C1123">
        <v>3278</v>
      </c>
      <c r="D1123">
        <v>1681</v>
      </c>
      <c r="E1123">
        <v>1597</v>
      </c>
      <c r="F1123">
        <v>89</v>
      </c>
      <c r="G1123">
        <v>38465</v>
      </c>
      <c r="H1123">
        <v>10.942137000000001</v>
      </c>
      <c r="I1123">
        <v>52.601478999999998</v>
      </c>
      <c r="J1123" cm="1">
        <f t="array" ref="J1123">LOOKUP(1,1/FREQUENCY(0,SIN((RADIANS($M$3:$M$471-H1123))/2)^2+SIN((RADIANS($N$3:$N$471-I1123))/2)^2*COS(RADIANS($M$3:$M$471))*COS(RADIANS(H1123))),$L$3:$L$471)</f>
        <v>16</v>
      </c>
    </row>
    <row r="1124" spans="1:10">
      <c r="A1124" t="s">
        <v>2431</v>
      </c>
      <c r="B1124">
        <v>3151</v>
      </c>
      <c r="C1124">
        <v>1903</v>
      </c>
      <c r="D1124">
        <v>982</v>
      </c>
      <c r="E1124">
        <v>921</v>
      </c>
      <c r="F1124">
        <v>34</v>
      </c>
      <c r="G1124">
        <v>38468</v>
      </c>
      <c r="H1124">
        <v>10.787547</v>
      </c>
      <c r="I1124">
        <v>52.568790999999997</v>
      </c>
      <c r="J1124" cm="1">
        <f t="array" ref="J1124">LOOKUP(1,1/FREQUENCY(0,SIN((RADIANS($M$3:$M$471-H1124))/2)^2+SIN((RADIANS($N$3:$N$471-I1124))/2)^2*COS(RADIANS($M$3:$M$471))*COS(RADIANS(H1124))),$L$3:$L$471)</f>
        <v>16</v>
      </c>
    </row>
    <row r="1125" spans="1:10">
      <c r="A1125" t="s">
        <v>2432</v>
      </c>
      <c r="B1125">
        <v>3151</v>
      </c>
      <c r="C1125">
        <v>1869</v>
      </c>
      <c r="D1125">
        <v>965</v>
      </c>
      <c r="E1125">
        <v>904</v>
      </c>
      <c r="F1125">
        <v>63</v>
      </c>
      <c r="G1125">
        <v>38470</v>
      </c>
      <c r="H1125">
        <v>10.891588</v>
      </c>
      <c r="I1125">
        <v>52.536259000000001</v>
      </c>
      <c r="J1125" cm="1">
        <f t="array" ref="J1125">LOOKUP(1,1/FREQUENCY(0,SIN((RADIANS($M$3:$M$471-H1125))/2)^2+SIN((RADIANS($N$3:$N$471-I1125))/2)^2*COS(RADIANS($M$3:$M$471))*COS(RADIANS(H1125))),$L$3:$L$471)</f>
        <v>16</v>
      </c>
    </row>
    <row r="1126" spans="1:10">
      <c r="A1126" t="s">
        <v>2433</v>
      </c>
      <c r="B1126">
        <v>3151</v>
      </c>
      <c r="C1126">
        <v>5798</v>
      </c>
      <c r="D1126">
        <v>2976</v>
      </c>
      <c r="E1126">
        <v>2822</v>
      </c>
      <c r="F1126">
        <v>187</v>
      </c>
      <c r="G1126">
        <v>38471</v>
      </c>
      <c r="H1126">
        <v>10.885270999999999</v>
      </c>
      <c r="I1126">
        <v>52.485838999999999</v>
      </c>
      <c r="J1126" cm="1">
        <f t="array" ref="J1126">LOOKUP(1,1/FREQUENCY(0,SIN((RADIANS($M$3:$M$471-H1126))/2)^2+SIN((RADIANS($N$3:$N$471-I1126))/2)^2*COS(RADIANS($M$3:$M$471))*COS(RADIANS(H1126))),$L$3:$L$471)</f>
        <v>16</v>
      </c>
    </row>
    <row r="1127" spans="1:10">
      <c r="A1127" t="s">
        <v>2434</v>
      </c>
      <c r="B1127">
        <v>3151</v>
      </c>
      <c r="C1127">
        <v>1261</v>
      </c>
      <c r="D1127">
        <v>657</v>
      </c>
      <c r="E1127">
        <v>604</v>
      </c>
      <c r="F1127">
        <v>75</v>
      </c>
      <c r="G1127">
        <v>38473</v>
      </c>
      <c r="H1127">
        <v>10.804460000000001</v>
      </c>
      <c r="I1127">
        <v>52.516745</v>
      </c>
      <c r="J1127" cm="1">
        <f t="array" ref="J1127">LOOKUP(1,1/FREQUENCY(0,SIN((RADIANS($M$3:$M$471-H1127))/2)^2+SIN((RADIANS($N$3:$N$471-I1127))/2)^2*COS(RADIANS($M$3:$M$471))*COS(RADIANS(H1127))),$L$3:$L$471)</f>
        <v>16</v>
      </c>
    </row>
    <row r="1128" spans="1:10">
      <c r="A1128" t="s">
        <v>2435</v>
      </c>
      <c r="B1128">
        <v>3151</v>
      </c>
      <c r="C1128">
        <v>1412</v>
      </c>
      <c r="D1128">
        <v>714</v>
      </c>
      <c r="E1128">
        <v>698</v>
      </c>
      <c r="F1128">
        <v>60</v>
      </c>
      <c r="G1128">
        <v>38474</v>
      </c>
      <c r="H1128">
        <v>10.877466</v>
      </c>
      <c r="I1128">
        <v>52.577302000000003</v>
      </c>
      <c r="J1128" cm="1">
        <f t="array" ref="J1128">LOOKUP(1,1/FREQUENCY(0,SIN((RADIANS($M$3:$M$471-H1128))/2)^2+SIN((RADIANS($N$3:$N$471-I1128))/2)^2*COS(RADIANS($M$3:$M$471))*COS(RADIANS(H1128))),$L$3:$L$471)</f>
        <v>16</v>
      </c>
    </row>
    <row r="1129" spans="1:10">
      <c r="A1129" t="s">
        <v>2436</v>
      </c>
      <c r="B1129">
        <v>3151</v>
      </c>
      <c r="C1129">
        <v>1181</v>
      </c>
      <c r="D1129">
        <v>596</v>
      </c>
      <c r="E1129">
        <v>585</v>
      </c>
      <c r="F1129">
        <v>15</v>
      </c>
      <c r="G1129">
        <v>29386</v>
      </c>
      <c r="H1129">
        <v>10.504885</v>
      </c>
      <c r="I1129">
        <v>52.701000999999998</v>
      </c>
      <c r="J1129" cm="1">
        <f t="array" ref="J1129">LOOKUP(1,1/FREQUENCY(0,SIN((RADIANS($M$3:$M$471-H1129))/2)^2+SIN((RADIANS($N$3:$N$471-I1129))/2)^2*COS(RADIANS($M$3:$M$471))*COS(RADIANS(H1129))),$L$3:$L$471)</f>
        <v>29</v>
      </c>
    </row>
    <row r="1130" spans="1:10">
      <c r="A1130" t="s">
        <v>2437</v>
      </c>
      <c r="B1130">
        <v>3151</v>
      </c>
      <c r="C1130">
        <v>4520</v>
      </c>
      <c r="D1130">
        <v>2239</v>
      </c>
      <c r="E1130">
        <v>2281</v>
      </c>
      <c r="F1130">
        <v>129</v>
      </c>
      <c r="G1130">
        <v>29386</v>
      </c>
      <c r="H1130">
        <v>10.603681999999999</v>
      </c>
      <c r="I1130">
        <v>52.730862999999999</v>
      </c>
      <c r="J1130" cm="1">
        <f t="array" ref="J1130">LOOKUP(1,1/FREQUENCY(0,SIN((RADIANS($M$3:$M$471-H1130))/2)^2+SIN((RADIANS($N$3:$N$471-I1130))/2)^2*COS(RADIANS($M$3:$M$471))*COS(RADIANS(H1130))),$L$3:$L$471)</f>
        <v>29</v>
      </c>
    </row>
    <row r="1131" spans="1:10">
      <c r="A1131" t="s">
        <v>2438</v>
      </c>
      <c r="B1131">
        <v>3151</v>
      </c>
      <c r="C1131">
        <v>820</v>
      </c>
      <c r="D1131">
        <v>418</v>
      </c>
      <c r="E1131">
        <v>402</v>
      </c>
      <c r="F1131">
        <v>22</v>
      </c>
      <c r="G1131">
        <v>29386</v>
      </c>
      <c r="H1131">
        <v>10.581937</v>
      </c>
      <c r="I1131">
        <v>52.7545</v>
      </c>
      <c r="J1131" cm="1">
        <f t="array" ref="J1131">LOOKUP(1,1/FREQUENCY(0,SIN((RADIANS($M$3:$M$471-H1131))/2)^2+SIN((RADIANS($N$3:$N$471-I1131))/2)^2*COS(RADIANS($M$3:$M$471))*COS(RADIANS(H1131))),$L$3:$L$471)</f>
        <v>29</v>
      </c>
    </row>
    <row r="1132" spans="1:10">
      <c r="A1132" t="s">
        <v>2439</v>
      </c>
      <c r="B1132">
        <v>3151</v>
      </c>
      <c r="C1132">
        <v>1211</v>
      </c>
      <c r="D1132">
        <v>612</v>
      </c>
      <c r="E1132">
        <v>599</v>
      </c>
      <c r="F1132">
        <v>14</v>
      </c>
      <c r="G1132">
        <v>29365</v>
      </c>
      <c r="H1132">
        <v>10.494115000000001</v>
      </c>
      <c r="I1132">
        <v>52.767052999999997</v>
      </c>
      <c r="J1132" cm="1">
        <f t="array" ref="J1132">LOOKUP(1,1/FREQUENCY(0,SIN((RADIANS($M$3:$M$471-H1132))/2)^2+SIN((RADIANS($N$3:$N$471-I1132))/2)^2*COS(RADIANS($M$3:$M$471))*COS(RADIANS(H1132))),$L$3:$L$471)</f>
        <v>29</v>
      </c>
    </row>
    <row r="1133" spans="1:10">
      <c r="A1133" t="s">
        <v>1584</v>
      </c>
      <c r="B1133">
        <v>3151</v>
      </c>
      <c r="C1133">
        <v>1235</v>
      </c>
      <c r="D1133">
        <v>634</v>
      </c>
      <c r="E1133">
        <v>601</v>
      </c>
      <c r="F1133">
        <v>21</v>
      </c>
      <c r="G1133">
        <v>29367</v>
      </c>
      <c r="H1133">
        <v>10.404833</v>
      </c>
      <c r="I1133">
        <v>52.689985</v>
      </c>
      <c r="J1133" cm="1">
        <f t="array" ref="J1133">LOOKUP(1,1/FREQUENCY(0,SIN((RADIANS($M$3:$M$471-H1133))/2)^2+SIN((RADIANS($N$3:$N$471-I1133))/2)^2*COS(RADIANS($M$3:$M$471))*COS(RADIANS(H1133))),$L$3:$L$471)</f>
        <v>29</v>
      </c>
    </row>
    <row r="1134" spans="1:10">
      <c r="A1134" t="s">
        <v>2440</v>
      </c>
      <c r="B1134">
        <v>3151</v>
      </c>
      <c r="C1134">
        <v>5115</v>
      </c>
      <c r="D1134">
        <v>2571</v>
      </c>
      <c r="E1134">
        <v>2544</v>
      </c>
      <c r="F1134">
        <v>184</v>
      </c>
      <c r="G1134">
        <v>38547</v>
      </c>
      <c r="H1134">
        <v>10.623002</v>
      </c>
      <c r="I1134">
        <v>52.421337000000001</v>
      </c>
      <c r="J1134" cm="1">
        <f t="array" ref="J1134">LOOKUP(1,1/FREQUENCY(0,SIN((RADIANS($M$3:$M$471-H1134))/2)^2+SIN((RADIANS($N$3:$N$471-I1134))/2)^2*COS(RADIANS($M$3:$M$471))*COS(RADIANS(H1134))),$L$3:$L$471)</f>
        <v>16</v>
      </c>
    </row>
    <row r="1135" spans="1:10">
      <c r="A1135" t="s">
        <v>2441</v>
      </c>
      <c r="B1135">
        <v>3151</v>
      </c>
      <c r="C1135">
        <v>6420</v>
      </c>
      <c r="D1135">
        <v>3266</v>
      </c>
      <c r="E1135">
        <v>3154</v>
      </c>
      <c r="F1135">
        <v>342</v>
      </c>
      <c r="G1135">
        <v>38550</v>
      </c>
      <c r="H1135">
        <v>10.578471</v>
      </c>
      <c r="I1135">
        <v>52.435124999999999</v>
      </c>
      <c r="J1135" cm="1">
        <f t="array" ref="J1135">LOOKUP(1,1/FREQUENCY(0,SIN((RADIANS($M$3:$M$471-H1135))/2)^2+SIN((RADIANS($N$3:$N$471-I1135))/2)^2*COS(RADIANS($M$3:$M$471))*COS(RADIANS(H1135))),$L$3:$L$471)</f>
        <v>295</v>
      </c>
    </row>
    <row r="1136" spans="1:10">
      <c r="A1136" t="s">
        <v>2442</v>
      </c>
      <c r="B1136">
        <v>3151</v>
      </c>
      <c r="C1136">
        <v>2093</v>
      </c>
      <c r="D1136">
        <v>1057</v>
      </c>
      <c r="E1136">
        <v>1036</v>
      </c>
      <c r="F1136">
        <v>85</v>
      </c>
      <c r="G1136">
        <v>38551</v>
      </c>
      <c r="H1136">
        <v>10.506401</v>
      </c>
      <c r="I1136">
        <v>52.434224</v>
      </c>
      <c r="J1136" cm="1">
        <f t="array" ref="J1136">LOOKUP(1,1/FREQUENCY(0,SIN((RADIANS($M$3:$M$471-H1136))/2)^2+SIN((RADIANS($N$3:$N$471-I1136))/2)^2*COS(RADIANS($M$3:$M$471))*COS(RADIANS(H1136))),$L$3:$L$471)</f>
        <v>295</v>
      </c>
    </row>
    <row r="1137" spans="1:10">
      <c r="A1137" t="s">
        <v>2443</v>
      </c>
      <c r="B1137">
        <v>3151</v>
      </c>
      <c r="C1137">
        <v>1785</v>
      </c>
      <c r="D1137">
        <v>893</v>
      </c>
      <c r="E1137">
        <v>892</v>
      </c>
      <c r="F1137">
        <v>271</v>
      </c>
      <c r="G1137">
        <v>38553</v>
      </c>
      <c r="H1137">
        <v>10.592713</v>
      </c>
      <c r="I1137">
        <v>52.413252</v>
      </c>
      <c r="J1137" cm="1">
        <f t="array" ref="J1137">LOOKUP(1,1/FREQUENCY(0,SIN((RADIANS($M$3:$M$471-H1137))/2)^2+SIN((RADIANS($N$3:$N$471-I1137))/2)^2*COS(RADIANS($M$3:$M$471))*COS(RADIANS(H1137))),$L$3:$L$471)</f>
        <v>295</v>
      </c>
    </row>
    <row r="1138" spans="1:10">
      <c r="A1138" t="s">
        <v>2444</v>
      </c>
      <c r="B1138">
        <v>3151</v>
      </c>
      <c r="C1138">
        <v>2493</v>
      </c>
      <c r="D1138">
        <v>1239</v>
      </c>
      <c r="E1138">
        <v>1254</v>
      </c>
      <c r="F1138">
        <v>103</v>
      </c>
      <c r="G1138">
        <v>38543</v>
      </c>
      <c r="H1138">
        <v>10.404067</v>
      </c>
      <c r="I1138">
        <v>52.413097</v>
      </c>
      <c r="J1138" cm="1">
        <f t="array" ref="J1138">LOOKUP(1,1/FREQUENCY(0,SIN((RADIANS($M$3:$M$471-H1138))/2)^2+SIN((RADIANS($N$3:$N$471-I1138))/2)^2*COS(RADIANS($M$3:$M$471))*COS(RADIANS(H1138))),$L$3:$L$471)</f>
        <v>5</v>
      </c>
    </row>
    <row r="1139" spans="1:10">
      <c r="A1139" t="s">
        <v>2445</v>
      </c>
      <c r="B1139">
        <v>3151</v>
      </c>
      <c r="C1139">
        <v>4388</v>
      </c>
      <c r="D1139">
        <v>2192</v>
      </c>
      <c r="E1139">
        <v>2196</v>
      </c>
      <c r="F1139">
        <v>156</v>
      </c>
      <c r="G1139">
        <v>38542</v>
      </c>
      <c r="H1139">
        <v>10.436210000000001</v>
      </c>
      <c r="I1139">
        <v>52.437821999999997</v>
      </c>
      <c r="J1139" cm="1">
        <f t="array" ref="J1139">LOOKUP(1,1/FREQUENCY(0,SIN((RADIANS($M$3:$M$471-H1139))/2)^2+SIN((RADIANS($N$3:$N$471-I1139))/2)^2*COS(RADIANS($M$3:$M$471))*COS(RADIANS(H1139))),$L$3:$L$471)</f>
        <v>295</v>
      </c>
    </row>
    <row r="1140" spans="1:10">
      <c r="A1140" t="s">
        <v>2446</v>
      </c>
      <c r="B1140">
        <v>3151</v>
      </c>
      <c r="C1140">
        <v>8140</v>
      </c>
      <c r="D1140">
        <v>4045</v>
      </c>
      <c r="E1140">
        <v>4095</v>
      </c>
      <c r="F1140">
        <v>151</v>
      </c>
      <c r="G1140">
        <v>38536</v>
      </c>
      <c r="H1140">
        <v>10.362138</v>
      </c>
      <c r="I1140">
        <v>52.475152999999999</v>
      </c>
      <c r="J1140" cm="1">
        <f t="array" ref="J1140">LOOKUP(1,1/FREQUENCY(0,SIN((RADIANS($M$3:$M$471-H1140))/2)^2+SIN((RADIANS($N$3:$N$471-I1140))/2)^2*COS(RADIANS($M$3:$M$471))*COS(RADIANS(H1140))),$L$3:$L$471)</f>
        <v>5</v>
      </c>
    </row>
    <row r="1141" spans="1:10">
      <c r="A1141" t="s">
        <v>2447</v>
      </c>
      <c r="B1141">
        <v>3151</v>
      </c>
      <c r="C1141">
        <v>5330</v>
      </c>
      <c r="D1141">
        <v>2653</v>
      </c>
      <c r="E1141">
        <v>2677</v>
      </c>
      <c r="F1141">
        <v>79</v>
      </c>
      <c r="G1141">
        <v>38539</v>
      </c>
      <c r="H1141">
        <v>10.362484</v>
      </c>
      <c r="I1141">
        <v>52.525593999999998</v>
      </c>
      <c r="J1141" cm="1">
        <f t="array" ref="J1141">LOOKUP(1,1/FREQUENCY(0,SIN((RADIANS($M$3:$M$471-H1141))/2)^2+SIN((RADIANS($N$3:$N$471-I1141))/2)^2*COS(RADIANS($M$3:$M$471))*COS(RADIANS(H1141))),$L$3:$L$471)</f>
        <v>5</v>
      </c>
    </row>
    <row r="1142" spans="1:10">
      <c r="A1142" t="s">
        <v>2448</v>
      </c>
      <c r="B1142">
        <v>3151</v>
      </c>
      <c r="C1142">
        <v>1787</v>
      </c>
      <c r="D1142">
        <v>894</v>
      </c>
      <c r="E1142">
        <v>893</v>
      </c>
      <c r="F1142">
        <v>130</v>
      </c>
      <c r="G1142">
        <v>38528</v>
      </c>
      <c r="H1142">
        <v>10.450974</v>
      </c>
      <c r="I1142">
        <v>52.379328000000001</v>
      </c>
      <c r="J1142" cm="1">
        <f t="array" ref="J1142">LOOKUP(1,1/FREQUENCY(0,SIN((RADIANS($M$3:$M$471-H1142))/2)^2+SIN((RADIANS($N$3:$N$471-I1142))/2)^2*COS(RADIANS($M$3:$M$471))*COS(RADIANS(H1142))),$L$3:$L$471)</f>
        <v>295</v>
      </c>
    </row>
    <row r="1143" spans="1:10">
      <c r="A1143" t="s">
        <v>2449</v>
      </c>
      <c r="B1143">
        <v>3151</v>
      </c>
      <c r="C1143">
        <v>8639</v>
      </c>
      <c r="D1143">
        <v>4248</v>
      </c>
      <c r="E1143">
        <v>4391</v>
      </c>
      <c r="F1143">
        <v>221</v>
      </c>
      <c r="G1143">
        <v>38527</v>
      </c>
      <c r="H1143">
        <v>10.545222000000001</v>
      </c>
      <c r="I1143">
        <v>52.381856999999997</v>
      </c>
      <c r="J1143" cm="1">
        <f t="array" ref="J1143">LOOKUP(1,1/FREQUENCY(0,SIN((RADIANS($M$3:$M$471-H1143))/2)^2+SIN((RADIANS($N$3:$N$471-I1143))/2)^2*COS(RADIANS($M$3:$M$471))*COS(RADIANS(H1143))),$L$3:$L$471)</f>
        <v>295</v>
      </c>
    </row>
    <row r="1144" spans="1:10">
      <c r="A1144" t="s">
        <v>2450</v>
      </c>
      <c r="B1144">
        <v>3151</v>
      </c>
      <c r="C1144">
        <v>2372</v>
      </c>
      <c r="D1144">
        <v>1195</v>
      </c>
      <c r="E1144">
        <v>1177</v>
      </c>
      <c r="F1144">
        <v>217</v>
      </c>
      <c r="G1144">
        <v>38531</v>
      </c>
      <c r="H1144">
        <v>10.532239000000001</v>
      </c>
      <c r="I1144">
        <v>52.415253</v>
      </c>
      <c r="J1144" cm="1">
        <f t="array" ref="J1144">LOOKUP(1,1/FREQUENCY(0,SIN((RADIANS($M$3:$M$471-H1144))/2)^2+SIN((RADIANS($N$3:$N$471-I1144))/2)^2*COS(RADIANS($M$3:$M$471))*COS(RADIANS(H1144))),$L$3:$L$471)</f>
        <v>295</v>
      </c>
    </row>
    <row r="1145" spans="1:10">
      <c r="A1145" t="s">
        <v>2451</v>
      </c>
      <c r="B1145">
        <v>3151</v>
      </c>
      <c r="C1145">
        <v>7293</v>
      </c>
      <c r="D1145">
        <v>3564</v>
      </c>
      <c r="E1145">
        <v>3729</v>
      </c>
      <c r="F1145">
        <v>348</v>
      </c>
      <c r="G1145">
        <v>38179</v>
      </c>
      <c r="H1145">
        <v>10.432776</v>
      </c>
      <c r="I1145">
        <v>52.353363999999999</v>
      </c>
      <c r="J1145" cm="1">
        <f t="array" ref="J1145">LOOKUP(1,1/FREQUENCY(0,SIN((RADIANS($M$3:$M$471-H1145))/2)^2+SIN((RADIANS($N$3:$N$471-I1145))/2)^2*COS(RADIANS($M$3:$M$471))*COS(RADIANS(H1145))),$L$3:$L$471)</f>
        <v>295</v>
      </c>
    </row>
    <row r="1146" spans="1:10">
      <c r="A1146" t="s">
        <v>2452</v>
      </c>
      <c r="B1146">
        <v>3151</v>
      </c>
      <c r="C1146">
        <v>3115</v>
      </c>
      <c r="D1146">
        <v>1580</v>
      </c>
      <c r="E1146">
        <v>1535</v>
      </c>
      <c r="F1146">
        <v>161</v>
      </c>
      <c r="G1146">
        <v>38533</v>
      </c>
      <c r="H1146">
        <v>10.522861000000001</v>
      </c>
      <c r="I1146">
        <v>52.368372999999998</v>
      </c>
      <c r="J1146" cm="1">
        <f t="array" ref="J1146">LOOKUP(1,1/FREQUENCY(0,SIN((RADIANS($M$3:$M$471-H1146))/2)^2+SIN((RADIANS($N$3:$N$471-I1146))/2)^2*COS(RADIANS($M$3:$M$471))*COS(RADIANS(H1146))),$L$3:$L$471)</f>
        <v>295</v>
      </c>
    </row>
    <row r="1147" spans="1:10">
      <c r="A1147" t="s">
        <v>2453</v>
      </c>
      <c r="B1147">
        <v>3151</v>
      </c>
      <c r="C1147">
        <v>1316</v>
      </c>
      <c r="D1147">
        <v>651</v>
      </c>
      <c r="E1147">
        <v>665</v>
      </c>
      <c r="F1147">
        <v>177</v>
      </c>
      <c r="G1147">
        <v>38530</v>
      </c>
      <c r="H1147">
        <v>10.402870999999999</v>
      </c>
      <c r="I1147">
        <v>52.381017</v>
      </c>
      <c r="J1147" cm="1">
        <f t="array" ref="J1147">LOOKUP(1,1/FREQUENCY(0,SIN((RADIANS($M$3:$M$471-H1147))/2)^2+SIN((RADIANS($N$3:$N$471-I1147))/2)^2*COS(RADIANS($M$3:$M$471))*COS(RADIANS(H1147))),$L$3:$L$471)</f>
        <v>5</v>
      </c>
    </row>
    <row r="1148" spans="1:10">
      <c r="A1148" t="s">
        <v>2454</v>
      </c>
      <c r="B1148">
        <v>3151</v>
      </c>
      <c r="C1148">
        <v>1919</v>
      </c>
      <c r="D1148">
        <v>975</v>
      </c>
      <c r="E1148">
        <v>944</v>
      </c>
      <c r="F1148">
        <v>33</v>
      </c>
      <c r="G1148">
        <v>29393</v>
      </c>
      <c r="H1148">
        <v>10.462137999999999</v>
      </c>
      <c r="I1148">
        <v>52.648088000000001</v>
      </c>
      <c r="J1148" cm="1">
        <f t="array" ref="J1148">LOOKUP(1,1/FREQUENCY(0,SIN((RADIANS($M$3:$M$471-H1148))/2)^2+SIN((RADIANS($N$3:$N$471-I1148))/2)^2*COS(RADIANS($M$3:$M$471))*COS(RADIANS(H1148))),$L$3:$L$471)</f>
        <v>295</v>
      </c>
    </row>
    <row r="1149" spans="1:10">
      <c r="A1149" t="s">
        <v>2455</v>
      </c>
      <c r="B1149">
        <v>3151</v>
      </c>
      <c r="C1149">
        <v>917</v>
      </c>
      <c r="D1149">
        <v>464</v>
      </c>
      <c r="E1149">
        <v>453</v>
      </c>
      <c r="F1149">
        <v>52</v>
      </c>
      <c r="G1149">
        <v>29396</v>
      </c>
      <c r="H1149">
        <v>10.62824</v>
      </c>
      <c r="I1149">
        <v>52.633108</v>
      </c>
      <c r="J1149" cm="1">
        <f t="array" ref="J1149">LOOKUP(1,1/FREQUENCY(0,SIN((RADIANS($M$3:$M$471-H1149))/2)^2+SIN((RADIANS($N$3:$N$471-I1149))/2)^2*COS(RADIANS($M$3:$M$471))*COS(RADIANS(H1149))),$L$3:$L$471)</f>
        <v>16</v>
      </c>
    </row>
    <row r="1150" spans="1:10">
      <c r="A1150" t="s">
        <v>2456</v>
      </c>
      <c r="B1150">
        <v>3151</v>
      </c>
      <c r="C1150">
        <v>1545</v>
      </c>
      <c r="D1150">
        <v>792</v>
      </c>
      <c r="E1150">
        <v>753</v>
      </c>
      <c r="F1150">
        <v>38</v>
      </c>
      <c r="G1150">
        <v>29369</v>
      </c>
      <c r="H1150">
        <v>10.432492999999999</v>
      </c>
      <c r="I1150">
        <v>52.591082999999998</v>
      </c>
      <c r="J1150" cm="1">
        <f t="array" ref="J1150">LOOKUP(1,1/FREQUENCY(0,SIN((RADIANS($M$3:$M$471-H1150))/2)^2+SIN((RADIANS($N$3:$N$471-I1150))/2)^2*COS(RADIANS($M$3:$M$471))*COS(RADIANS(H1150))),$L$3:$L$471)</f>
        <v>295</v>
      </c>
    </row>
    <row r="1151" spans="1:10">
      <c r="A1151" t="s">
        <v>2457</v>
      </c>
      <c r="B1151">
        <v>3151</v>
      </c>
      <c r="C1151">
        <v>1171</v>
      </c>
      <c r="D1151">
        <v>593</v>
      </c>
      <c r="E1151">
        <v>578</v>
      </c>
      <c r="F1151">
        <v>271</v>
      </c>
      <c r="G1151">
        <v>38559</v>
      </c>
      <c r="H1151">
        <v>10.523958</v>
      </c>
      <c r="I1151">
        <v>52.551738999999998</v>
      </c>
      <c r="J1151" cm="1">
        <f t="array" ref="J1151">LOOKUP(1,1/FREQUENCY(0,SIN((RADIANS($M$3:$M$471-H1151))/2)^2+SIN((RADIANS($N$3:$N$471-I1151))/2)^2*COS(RADIANS($M$3:$M$471))*COS(RADIANS(H1151))),$L$3:$L$471)</f>
        <v>295</v>
      </c>
    </row>
    <row r="1152" spans="1:10">
      <c r="A1152" t="s">
        <v>2458</v>
      </c>
      <c r="B1152">
        <v>3151</v>
      </c>
      <c r="C1152">
        <v>3691</v>
      </c>
      <c r="D1152">
        <v>1886</v>
      </c>
      <c r="E1152">
        <v>1805</v>
      </c>
      <c r="F1152">
        <v>64</v>
      </c>
      <c r="G1152">
        <v>29399</v>
      </c>
      <c r="H1152">
        <v>10.603296</v>
      </c>
      <c r="I1152">
        <v>52.615668999999997</v>
      </c>
      <c r="J1152" cm="1">
        <f t="array" ref="J1152">LOOKUP(1,1/FREQUENCY(0,SIN((RADIANS($M$3:$M$471-H1152))/2)^2+SIN((RADIANS($N$3:$N$471-I1152))/2)^2*COS(RADIANS($M$3:$M$471))*COS(RADIANS(H1152))),$L$3:$L$471)</f>
        <v>16</v>
      </c>
    </row>
    <row r="1153" spans="1:10">
      <c r="A1153" t="s">
        <v>2459</v>
      </c>
      <c r="B1153">
        <v>3151</v>
      </c>
      <c r="C1153">
        <v>5378</v>
      </c>
      <c r="D1153">
        <v>2720</v>
      </c>
      <c r="E1153">
        <v>2658</v>
      </c>
      <c r="F1153">
        <v>172</v>
      </c>
      <c r="G1153">
        <v>29392</v>
      </c>
      <c r="H1153">
        <v>10.534582</v>
      </c>
      <c r="I1153">
        <v>52.592922000000002</v>
      </c>
      <c r="J1153" cm="1">
        <f t="array" ref="J1153">LOOKUP(1,1/FREQUENCY(0,SIN((RADIANS($M$3:$M$471-H1153))/2)^2+SIN((RADIANS($N$3:$N$471-I1153))/2)^2*COS(RADIANS($M$3:$M$471))*COS(RADIANS(H1153))),$L$3:$L$471)</f>
        <v>295</v>
      </c>
    </row>
    <row r="1154" spans="1:10">
      <c r="A1154" t="s">
        <v>2460</v>
      </c>
      <c r="B1154">
        <v>3153</v>
      </c>
      <c r="C1154">
        <v>21926</v>
      </c>
      <c r="D1154">
        <v>10195</v>
      </c>
      <c r="E1154">
        <v>11731</v>
      </c>
      <c r="F1154">
        <v>335</v>
      </c>
      <c r="G1154">
        <v>38667</v>
      </c>
      <c r="H1154">
        <v>10.560048</v>
      </c>
      <c r="I1154">
        <v>51.880274999999997</v>
      </c>
      <c r="J1154" cm="1">
        <f t="array" ref="J1154">LOOKUP(1,1/FREQUENCY(0,SIN((RADIANS($M$3:$M$471-H1154))/2)^2+SIN((RADIANS($N$3:$N$471-I1154))/2)^2*COS(RADIANS($M$3:$M$471))*COS(RADIANS(H1154))),$L$3:$L$471)</f>
        <v>425</v>
      </c>
    </row>
    <row r="1155" spans="1:10">
      <c r="A1155" t="s">
        <v>2461</v>
      </c>
      <c r="B1155">
        <v>3153</v>
      </c>
      <c r="C1155">
        <v>11285</v>
      </c>
      <c r="D1155">
        <v>5623</v>
      </c>
      <c r="E1155">
        <v>5662</v>
      </c>
      <c r="F1155">
        <v>231</v>
      </c>
      <c r="G1155">
        <v>38685</v>
      </c>
      <c r="H1155">
        <v>10.335896999999999</v>
      </c>
      <c r="I1155">
        <v>51.938285999999998</v>
      </c>
      <c r="J1155" cm="1">
        <f t="array" ref="J1155">LOOKUP(1,1/FREQUENCY(0,SIN((RADIANS($M$3:$M$471-H1155))/2)^2+SIN((RADIANS($N$3:$N$471-I1155))/2)^2*COS(RADIANS($M$3:$M$471))*COS(RADIANS(H1155))),$L$3:$L$471)</f>
        <v>426</v>
      </c>
    </row>
    <row r="1156" spans="1:10">
      <c r="A1156" t="s">
        <v>2462</v>
      </c>
      <c r="B1156">
        <v>3153</v>
      </c>
      <c r="C1156">
        <v>7793</v>
      </c>
      <c r="D1156">
        <v>3920</v>
      </c>
      <c r="E1156">
        <v>3873</v>
      </c>
      <c r="F1156">
        <v>99</v>
      </c>
      <c r="G1156">
        <v>38704</v>
      </c>
      <c r="H1156">
        <v>10.432161000000001</v>
      </c>
      <c r="I1156">
        <v>52.020144999999999</v>
      </c>
      <c r="J1156" cm="1">
        <f t="array" ref="J1156">LOOKUP(1,1/FREQUENCY(0,SIN((RADIANS($M$3:$M$471-H1156))/2)^2+SIN((RADIANS($N$3:$N$471-I1156))/2)^2*COS(RADIANS($M$3:$M$471))*COS(RADIANS(H1156))),$L$3:$L$471)</f>
        <v>426</v>
      </c>
    </row>
    <row r="1157" spans="1:10">
      <c r="A1157" t="s">
        <v>2463</v>
      </c>
      <c r="B1157">
        <v>3153</v>
      </c>
      <c r="C1157">
        <v>19240</v>
      </c>
      <c r="D1157">
        <v>9333</v>
      </c>
      <c r="E1157">
        <v>9907</v>
      </c>
      <c r="F1157">
        <v>188</v>
      </c>
      <c r="G1157">
        <v>38723</v>
      </c>
      <c r="H1157">
        <v>10.176074</v>
      </c>
      <c r="I1157">
        <v>51.890957</v>
      </c>
      <c r="J1157" cm="1">
        <f t="array" ref="J1157">LOOKUP(1,1/FREQUENCY(0,SIN((RADIANS($M$3:$M$471-H1157))/2)^2+SIN((RADIANS($N$3:$N$471-I1157))/2)^2*COS(RADIANS($M$3:$M$471))*COS(RADIANS(H1157))),$L$3:$L$471)</f>
        <v>479</v>
      </c>
    </row>
    <row r="1158" spans="1:10">
      <c r="A1158" t="s">
        <v>2464</v>
      </c>
      <c r="B1158">
        <v>3153</v>
      </c>
      <c r="C1158">
        <v>5795</v>
      </c>
      <c r="D1158">
        <v>2876</v>
      </c>
      <c r="E1158">
        <v>2919</v>
      </c>
      <c r="F1158">
        <v>183</v>
      </c>
      <c r="G1158">
        <v>38700</v>
      </c>
      <c r="H1158">
        <v>10.610704</v>
      </c>
      <c r="I1158">
        <v>51.728022000000003</v>
      </c>
      <c r="J1158" cm="1">
        <f t="array" ref="J1158">LOOKUP(1,1/FREQUENCY(0,SIN((RADIANS($M$3:$M$471-H1158))/2)^2+SIN((RADIANS($N$3:$N$471-I1158))/2)^2*COS(RADIANS($M$3:$M$471))*COS(RADIANS(H1158))),$L$3:$L$471)</f>
        <v>342</v>
      </c>
    </row>
    <row r="1159" spans="1:10">
      <c r="A1159" t="s">
        <v>2465</v>
      </c>
      <c r="B1159">
        <v>3153</v>
      </c>
      <c r="C1159">
        <v>50554</v>
      </c>
      <c r="D1159">
        <v>24822</v>
      </c>
      <c r="E1159">
        <v>25732</v>
      </c>
      <c r="F1159">
        <v>308</v>
      </c>
      <c r="G1159">
        <v>38640</v>
      </c>
      <c r="H1159">
        <v>10.429311999999999</v>
      </c>
      <c r="I1159">
        <v>51.906508000000002</v>
      </c>
      <c r="J1159" cm="1">
        <f t="array" ref="J1159">LOOKUP(1,1/FREQUENCY(0,SIN((RADIANS($M$3:$M$471-H1159))/2)^2+SIN((RADIANS($N$3:$N$471-I1159))/2)^2*COS(RADIANS($M$3:$M$471))*COS(RADIANS(H1159))),$L$3:$L$471)</f>
        <v>426</v>
      </c>
    </row>
    <row r="1160" spans="1:10">
      <c r="A1160" t="s">
        <v>2466</v>
      </c>
      <c r="B1160">
        <v>3153</v>
      </c>
      <c r="C1160">
        <v>15727</v>
      </c>
      <c r="D1160">
        <v>8852</v>
      </c>
      <c r="E1160">
        <v>6875</v>
      </c>
      <c r="F1160">
        <v>360</v>
      </c>
      <c r="G1160">
        <v>38678</v>
      </c>
      <c r="H1160">
        <v>10.333189000000001</v>
      </c>
      <c r="I1160">
        <v>51.803755000000002</v>
      </c>
      <c r="J1160" cm="1">
        <f t="array" ref="J1160">LOOKUP(1,1/FREQUENCY(0,SIN((RADIANS($M$3:$M$471-H1160))/2)^2+SIN((RADIANS($N$3:$N$471-I1160))/2)^2*COS(RADIANS($M$3:$M$471))*COS(RADIANS(H1160))),$L$3:$L$471)</f>
        <v>426</v>
      </c>
    </row>
    <row r="1161" spans="1:10">
      <c r="A1161" t="s">
        <v>2467</v>
      </c>
      <c r="B1161">
        <v>3153</v>
      </c>
      <c r="C1161">
        <v>754</v>
      </c>
      <c r="D1161">
        <v>389</v>
      </c>
      <c r="E1161">
        <v>365</v>
      </c>
      <c r="F1161">
        <v>77</v>
      </c>
      <c r="G1161">
        <v>38729</v>
      </c>
      <c r="H1161">
        <v>10.218368</v>
      </c>
      <c r="I1161">
        <v>51.948362000000003</v>
      </c>
      <c r="J1161" cm="1">
        <f t="array" ref="J1161">LOOKUP(1,1/FREQUENCY(0,SIN((RADIANS($M$3:$M$471-H1161))/2)^2+SIN((RADIANS($N$3:$N$471-I1161))/2)^2*COS(RADIANS($M$3:$M$471))*COS(RADIANS(H1161))),$L$3:$L$471)</f>
        <v>482</v>
      </c>
    </row>
    <row r="1162" spans="1:10">
      <c r="A1162" t="s">
        <v>2468</v>
      </c>
      <c r="B1162">
        <v>3153</v>
      </c>
      <c r="C1162">
        <v>2302</v>
      </c>
      <c r="D1162">
        <v>1131</v>
      </c>
      <c r="E1162">
        <v>1171</v>
      </c>
      <c r="F1162">
        <v>69</v>
      </c>
      <c r="G1162">
        <v>38729</v>
      </c>
      <c r="H1162">
        <v>10.269306</v>
      </c>
      <c r="I1162">
        <v>51.988926999999997</v>
      </c>
      <c r="J1162" cm="1">
        <f t="array" ref="J1162">LOOKUP(1,1/FREQUENCY(0,SIN((RADIANS($M$3:$M$471-H1162))/2)^2+SIN((RADIANS($N$3:$N$471-I1162))/2)^2*COS(RADIANS($M$3:$M$471))*COS(RADIANS(H1162))),$L$3:$L$471)</f>
        <v>426</v>
      </c>
    </row>
    <row r="1163" spans="1:10">
      <c r="A1163" t="s">
        <v>2469</v>
      </c>
      <c r="B1163">
        <v>3153</v>
      </c>
      <c r="C1163">
        <v>916</v>
      </c>
      <c r="D1163">
        <v>458</v>
      </c>
      <c r="E1163">
        <v>458</v>
      </c>
      <c r="F1163">
        <v>54</v>
      </c>
      <c r="G1163">
        <v>38729</v>
      </c>
      <c r="H1163">
        <v>10.304459</v>
      </c>
      <c r="I1163">
        <v>52.020184</v>
      </c>
      <c r="J1163" cm="1">
        <f t="array" ref="J1163">LOOKUP(1,1/FREQUENCY(0,SIN((RADIANS($M$3:$M$471-H1163))/2)^2+SIN((RADIANS($N$3:$N$471-I1163))/2)^2*COS(RADIANS($M$3:$M$471))*COS(RADIANS(H1163))),$L$3:$L$471)</f>
        <v>426</v>
      </c>
    </row>
    <row r="1164" spans="1:10">
      <c r="A1164" t="s">
        <v>2470</v>
      </c>
      <c r="B1164">
        <v>3154</v>
      </c>
      <c r="C1164">
        <v>15704</v>
      </c>
      <c r="D1164">
        <v>7781</v>
      </c>
      <c r="E1164">
        <v>7923</v>
      </c>
      <c r="F1164">
        <v>120</v>
      </c>
      <c r="G1164">
        <v>38154</v>
      </c>
      <c r="H1164">
        <v>10.816117</v>
      </c>
      <c r="I1164">
        <v>52.252332000000003</v>
      </c>
      <c r="J1164" cm="1">
        <f t="array" ref="J1164">LOOKUP(1,1/FREQUENCY(0,SIN((RADIANS($M$3:$M$471-H1164))/2)^2+SIN((RADIANS($N$3:$N$471-I1164))/2)^2*COS(RADIANS($M$3:$M$471))*COS(RADIANS(H1164))),$L$3:$L$471)</f>
        <v>16</v>
      </c>
    </row>
    <row r="1165" spans="1:10">
      <c r="A1165" t="s">
        <v>2471</v>
      </c>
      <c r="B1165">
        <v>3154</v>
      </c>
      <c r="C1165">
        <v>12129</v>
      </c>
      <c r="D1165">
        <v>6168</v>
      </c>
      <c r="E1165">
        <v>5961</v>
      </c>
      <c r="F1165">
        <v>169</v>
      </c>
      <c r="G1165">
        <v>38165</v>
      </c>
      <c r="H1165">
        <v>10.670818000000001</v>
      </c>
      <c r="I1165">
        <v>52.331020000000002</v>
      </c>
      <c r="J1165" cm="1">
        <f t="array" ref="J1165">LOOKUP(1,1/FREQUENCY(0,SIN((RADIANS($M$3:$M$471-H1165))/2)^2+SIN((RADIANS($N$3:$N$471-I1165))/2)^2*COS(RADIANS($M$3:$M$471))*COS(RADIANS(H1165))),$L$3:$L$471)</f>
        <v>16</v>
      </c>
    </row>
    <row r="1166" spans="1:10">
      <c r="A1166" t="s">
        <v>2472</v>
      </c>
      <c r="B1166">
        <v>3154</v>
      </c>
      <c r="C1166">
        <v>11212</v>
      </c>
      <c r="D1166">
        <v>5515</v>
      </c>
      <c r="E1166">
        <v>5697</v>
      </c>
      <c r="F1166">
        <v>316</v>
      </c>
      <c r="G1166">
        <v>38364</v>
      </c>
      <c r="H1166">
        <v>10.967701</v>
      </c>
      <c r="I1166">
        <v>52.141775000000003</v>
      </c>
      <c r="J1166" cm="1">
        <f t="array" ref="J1166">LOOKUP(1,1/FREQUENCY(0,SIN((RADIANS($M$3:$M$471-H1166))/2)^2+SIN((RADIANS($N$3:$N$471-I1166))/2)^2*COS(RADIANS($M$3:$M$471))*COS(RADIANS(H1166))),$L$3:$L$471)</f>
        <v>50</v>
      </c>
    </row>
    <row r="1167" spans="1:10">
      <c r="A1167" t="s">
        <v>2473</v>
      </c>
      <c r="B1167">
        <v>3154</v>
      </c>
      <c r="C1167">
        <v>25712</v>
      </c>
      <c r="D1167">
        <v>12570</v>
      </c>
      <c r="E1167">
        <v>13142</v>
      </c>
      <c r="F1167">
        <v>385</v>
      </c>
      <c r="G1167">
        <v>38350</v>
      </c>
      <c r="H1167">
        <v>11.010462</v>
      </c>
      <c r="I1167">
        <v>52.227570999999998</v>
      </c>
      <c r="J1167" cm="1">
        <f t="array" ref="J1167">LOOKUP(1,1/FREQUENCY(0,SIN((RADIANS($M$3:$M$471-H1167))/2)^2+SIN((RADIANS($N$3:$N$471-I1167))/2)^2*COS(RADIANS($M$3:$M$471))*COS(RADIANS(H1167))),$L$3:$L$471)</f>
        <v>49</v>
      </c>
    </row>
    <row r="1168" spans="1:10">
      <c r="A1168" t="s">
        <v>2474</v>
      </c>
      <c r="B1168">
        <v>3154</v>
      </c>
      <c r="C1168">
        <v>2391</v>
      </c>
      <c r="D1168">
        <v>1140</v>
      </c>
      <c r="E1168">
        <v>1251</v>
      </c>
      <c r="F1168">
        <v>212</v>
      </c>
      <c r="G1168">
        <v>38368</v>
      </c>
      <c r="H1168">
        <v>11.013922000000001</v>
      </c>
      <c r="I1168">
        <v>52.306136000000002</v>
      </c>
      <c r="J1168" cm="1">
        <f t="array" ref="J1168">LOOKUP(1,1/FREQUENCY(0,SIN((RADIANS($M$3:$M$471-H1168))/2)^2+SIN((RADIANS($N$3:$N$471-I1168))/2)^2*COS(RADIANS($M$3:$M$471))*COS(RADIANS(H1168))),$L$3:$L$471)</f>
        <v>49</v>
      </c>
    </row>
    <row r="1169" spans="1:10">
      <c r="A1169" t="s">
        <v>2475</v>
      </c>
      <c r="B1169">
        <v>3154</v>
      </c>
      <c r="C1169">
        <v>888</v>
      </c>
      <c r="D1169">
        <v>449</v>
      </c>
      <c r="E1169">
        <v>439</v>
      </c>
      <c r="F1169">
        <v>136</v>
      </c>
      <c r="G1169">
        <v>38368</v>
      </c>
      <c r="H1169">
        <v>10.98211</v>
      </c>
      <c r="I1169">
        <v>52.277065</v>
      </c>
      <c r="J1169" cm="1">
        <f t="array" ref="J1169">LOOKUP(1,1/FREQUENCY(0,SIN((RADIANS($M$3:$M$471-H1169))/2)^2+SIN((RADIANS($N$3:$N$471-I1169))/2)^2*COS(RADIANS($M$3:$M$471))*COS(RADIANS(H1169))),$L$3:$L$471)</f>
        <v>49</v>
      </c>
    </row>
    <row r="1170" spans="1:10">
      <c r="A1170" t="s">
        <v>2476</v>
      </c>
      <c r="B1170">
        <v>3154</v>
      </c>
      <c r="C1170">
        <v>478</v>
      </c>
      <c r="D1170">
        <v>244</v>
      </c>
      <c r="E1170">
        <v>234</v>
      </c>
      <c r="F1170">
        <v>100</v>
      </c>
      <c r="G1170">
        <v>38368</v>
      </c>
      <c r="H1170">
        <v>10.961857</v>
      </c>
      <c r="I1170">
        <v>52.336908999999999</v>
      </c>
      <c r="J1170" cm="1">
        <f t="array" ref="J1170">LOOKUP(1,1/FREQUENCY(0,SIN((RADIANS($M$3:$M$471-H1170))/2)^2+SIN((RADIANS($N$3:$N$471-I1170))/2)^2*COS(RADIANS($M$3:$M$471))*COS(RADIANS(H1170))),$L$3:$L$471)</f>
        <v>49</v>
      </c>
    </row>
    <row r="1171" spans="1:10">
      <c r="A1171" t="s">
        <v>2477</v>
      </c>
      <c r="B1171">
        <v>3154</v>
      </c>
      <c r="C1171">
        <v>687</v>
      </c>
      <c r="D1171">
        <v>346</v>
      </c>
      <c r="E1171">
        <v>341</v>
      </c>
      <c r="F1171">
        <v>30</v>
      </c>
      <c r="G1171">
        <v>38368</v>
      </c>
      <c r="H1171">
        <v>10.911284999999999</v>
      </c>
      <c r="I1171">
        <v>52.296008999999998</v>
      </c>
      <c r="J1171" cm="1">
        <f t="array" ref="J1171">LOOKUP(1,1/FREQUENCY(0,SIN((RADIANS($M$3:$M$471-H1171))/2)^2+SIN((RADIANS($N$3:$N$471-I1171))/2)^2*COS(RADIANS($M$3:$M$471))*COS(RADIANS(H1171))),$L$3:$L$471)</f>
        <v>49</v>
      </c>
    </row>
    <row r="1172" spans="1:10">
      <c r="A1172" t="s">
        <v>2478</v>
      </c>
      <c r="B1172">
        <v>3154</v>
      </c>
      <c r="C1172">
        <v>352</v>
      </c>
      <c r="D1172">
        <v>167</v>
      </c>
      <c r="E1172">
        <v>185</v>
      </c>
      <c r="F1172">
        <v>37</v>
      </c>
      <c r="G1172">
        <v>38382</v>
      </c>
      <c r="H1172">
        <v>10.858806</v>
      </c>
      <c r="I1172">
        <v>52.073819</v>
      </c>
      <c r="J1172" cm="1">
        <f t="array" ref="J1172">LOOKUP(1,1/FREQUENCY(0,SIN((RADIANS($M$3:$M$471-H1172))/2)^2+SIN((RADIANS($N$3:$N$471-I1172))/2)^2*COS(RADIANS($M$3:$M$471))*COS(RADIANS(H1172))),$L$3:$L$471)</f>
        <v>50</v>
      </c>
    </row>
    <row r="1173" spans="1:10">
      <c r="A1173" t="s">
        <v>2479</v>
      </c>
      <c r="B1173">
        <v>3154</v>
      </c>
      <c r="C1173">
        <v>631</v>
      </c>
      <c r="D1173">
        <v>314</v>
      </c>
      <c r="E1173">
        <v>317</v>
      </c>
      <c r="F1173">
        <v>41</v>
      </c>
      <c r="G1173">
        <v>38384</v>
      </c>
      <c r="H1173">
        <v>10.822148</v>
      </c>
      <c r="I1173">
        <v>52.077269999999999</v>
      </c>
      <c r="J1173" cm="1">
        <f t="array" ref="J1173">LOOKUP(1,1/FREQUENCY(0,SIN((RADIANS($M$3:$M$471-H1173))/2)^2+SIN((RADIANS($N$3:$N$471-I1173))/2)^2*COS(RADIANS($M$3:$M$471))*COS(RADIANS(H1173))),$L$3:$L$471)</f>
        <v>50</v>
      </c>
    </row>
    <row r="1174" spans="1:10">
      <c r="A1174" t="s">
        <v>2480</v>
      </c>
      <c r="B1174">
        <v>3154</v>
      </c>
      <c r="C1174">
        <v>1124</v>
      </c>
      <c r="D1174">
        <v>524</v>
      </c>
      <c r="E1174">
        <v>600</v>
      </c>
      <c r="F1174">
        <v>64</v>
      </c>
      <c r="G1174">
        <v>38381</v>
      </c>
      <c r="H1174">
        <v>10.898593999999999</v>
      </c>
      <c r="I1174">
        <v>52.083452000000001</v>
      </c>
      <c r="J1174" cm="1">
        <f t="array" ref="J1174">LOOKUP(1,1/FREQUENCY(0,SIN((RADIANS($M$3:$M$471-H1174))/2)^2+SIN((RADIANS($N$3:$N$471-I1174))/2)^2*COS(RADIANS($M$3:$M$471))*COS(RADIANS(H1174))),$L$3:$L$471)</f>
        <v>50</v>
      </c>
    </row>
    <row r="1175" spans="1:10">
      <c r="A1175" t="s">
        <v>2481</v>
      </c>
      <c r="B1175">
        <v>3154</v>
      </c>
      <c r="C1175">
        <v>1606</v>
      </c>
      <c r="D1175">
        <v>803</v>
      </c>
      <c r="E1175">
        <v>803</v>
      </c>
      <c r="F1175">
        <v>41</v>
      </c>
      <c r="G1175">
        <v>38387</v>
      </c>
      <c r="H1175">
        <v>10.924517</v>
      </c>
      <c r="I1175">
        <v>52.092042999999997</v>
      </c>
      <c r="J1175" cm="1">
        <f t="array" ref="J1175">LOOKUP(1,1/FREQUENCY(0,SIN((RADIANS($M$3:$M$471-H1175))/2)^2+SIN((RADIANS($N$3:$N$471-I1175))/2)^2*COS(RADIANS($M$3:$M$471))*COS(RADIANS(H1175))),$L$3:$L$471)</f>
        <v>50</v>
      </c>
    </row>
    <row r="1176" spans="1:10">
      <c r="A1176" t="s">
        <v>2482</v>
      </c>
      <c r="B1176">
        <v>3154</v>
      </c>
      <c r="C1176">
        <v>797</v>
      </c>
      <c r="D1176">
        <v>394</v>
      </c>
      <c r="E1176">
        <v>403</v>
      </c>
      <c r="F1176">
        <v>130</v>
      </c>
      <c r="G1176">
        <v>38373</v>
      </c>
      <c r="H1176">
        <v>10.915666999999999</v>
      </c>
      <c r="I1176">
        <v>52.205616999999997</v>
      </c>
      <c r="J1176" cm="1">
        <f t="array" ref="J1176">LOOKUP(1,1/FREQUENCY(0,SIN((RADIANS($M$3:$M$471-H1176))/2)^2+SIN((RADIANS($N$3:$N$471-I1176))/2)^2*COS(RADIANS($M$3:$M$471))*COS(RADIANS(H1176))),$L$3:$L$471)</f>
        <v>50</v>
      </c>
    </row>
    <row r="1177" spans="1:10">
      <c r="A1177" t="s">
        <v>2483</v>
      </c>
      <c r="B1177">
        <v>3154</v>
      </c>
      <c r="C1177">
        <v>702</v>
      </c>
      <c r="D1177">
        <v>348</v>
      </c>
      <c r="E1177">
        <v>354</v>
      </c>
      <c r="F1177">
        <v>62</v>
      </c>
      <c r="G1177">
        <v>38375</v>
      </c>
      <c r="H1177">
        <v>10.878602000000001</v>
      </c>
      <c r="I1177">
        <v>52.194636000000003</v>
      </c>
      <c r="J1177" cm="1">
        <f t="array" ref="J1177">LOOKUP(1,1/FREQUENCY(0,SIN((RADIANS($M$3:$M$471-H1177))/2)^2+SIN((RADIANS($N$3:$N$471-I1177))/2)^2*COS(RADIANS($M$3:$M$471))*COS(RADIANS(H1177))),$L$3:$L$471)</f>
        <v>50</v>
      </c>
    </row>
    <row r="1178" spans="1:10">
      <c r="A1178" t="s">
        <v>2484</v>
      </c>
      <c r="B1178">
        <v>3154</v>
      </c>
      <c r="C1178">
        <v>1716</v>
      </c>
      <c r="D1178">
        <v>881</v>
      </c>
      <c r="E1178">
        <v>835</v>
      </c>
      <c r="F1178">
        <v>165</v>
      </c>
      <c r="G1178">
        <v>38373</v>
      </c>
      <c r="H1178">
        <v>10.905049</v>
      </c>
      <c r="I1178">
        <v>52.227235</v>
      </c>
      <c r="J1178" cm="1">
        <f t="array" ref="J1178">LOOKUP(1,1/FREQUENCY(0,SIN((RADIANS($M$3:$M$471-H1178))/2)^2+SIN((RADIANS($N$3:$N$471-I1178))/2)^2*COS(RADIANS($M$3:$M$471))*COS(RADIANS(H1178))),$L$3:$L$471)</f>
        <v>50</v>
      </c>
    </row>
    <row r="1179" spans="1:10">
      <c r="A1179" t="s">
        <v>2485</v>
      </c>
      <c r="B1179">
        <v>3154</v>
      </c>
      <c r="C1179">
        <v>641</v>
      </c>
      <c r="D1179">
        <v>321</v>
      </c>
      <c r="E1179">
        <v>320</v>
      </c>
      <c r="F1179">
        <v>45</v>
      </c>
      <c r="G1179">
        <v>38376</v>
      </c>
      <c r="H1179">
        <v>10.908192</v>
      </c>
      <c r="I1179">
        <v>52.250906000000001</v>
      </c>
      <c r="J1179" cm="1">
        <f t="array" ref="J1179">LOOKUP(1,1/FREQUENCY(0,SIN((RADIANS($M$3:$M$471-H1179))/2)^2+SIN((RADIANS($N$3:$N$471-I1179))/2)^2*COS(RADIANS($M$3:$M$471))*COS(RADIANS(H1179))),$L$3:$L$471)</f>
        <v>49</v>
      </c>
    </row>
    <row r="1180" spans="1:10">
      <c r="A1180" t="s">
        <v>2486</v>
      </c>
      <c r="B1180">
        <v>3154</v>
      </c>
      <c r="C1180">
        <v>821</v>
      </c>
      <c r="D1180">
        <v>413</v>
      </c>
      <c r="E1180">
        <v>408</v>
      </c>
      <c r="F1180">
        <v>102</v>
      </c>
      <c r="G1180">
        <v>38378</v>
      </c>
      <c r="H1180">
        <v>10.920109999999999</v>
      </c>
      <c r="I1180">
        <v>52.182048999999999</v>
      </c>
      <c r="J1180" cm="1">
        <f t="array" ref="J1180">LOOKUP(1,1/FREQUENCY(0,SIN((RADIANS($M$3:$M$471-H1180))/2)^2+SIN((RADIANS($N$3:$N$471-I1180))/2)^2*COS(RADIANS($M$3:$M$471))*COS(RADIANS(H1180))),$L$3:$L$471)</f>
        <v>50</v>
      </c>
    </row>
    <row r="1181" spans="1:10">
      <c r="A1181" t="s">
        <v>2487</v>
      </c>
      <c r="B1181">
        <v>3154</v>
      </c>
      <c r="C1181">
        <v>911</v>
      </c>
      <c r="D1181">
        <v>464</v>
      </c>
      <c r="E1181">
        <v>447</v>
      </c>
      <c r="F1181">
        <v>69</v>
      </c>
      <c r="G1181">
        <v>38379</v>
      </c>
      <c r="H1181">
        <v>10.941746999999999</v>
      </c>
      <c r="I1181">
        <v>52.190722999999998</v>
      </c>
      <c r="J1181" cm="1">
        <f t="array" ref="J1181">LOOKUP(1,1/FREQUENCY(0,SIN((RADIANS($M$3:$M$471-H1181))/2)^2+SIN((RADIANS($N$3:$N$471-I1181))/2)^2*COS(RADIANS($M$3:$M$471))*COS(RADIANS(H1181))),$L$3:$L$471)</f>
        <v>50</v>
      </c>
    </row>
    <row r="1182" spans="1:10">
      <c r="A1182" t="s">
        <v>2488</v>
      </c>
      <c r="B1182">
        <v>3154</v>
      </c>
      <c r="C1182">
        <v>1825</v>
      </c>
      <c r="D1182">
        <v>932</v>
      </c>
      <c r="E1182">
        <v>893</v>
      </c>
      <c r="F1182">
        <v>45</v>
      </c>
      <c r="G1182">
        <v>38459</v>
      </c>
      <c r="H1182">
        <v>11.004206999999999</v>
      </c>
      <c r="I1182">
        <v>52.387587000000003</v>
      </c>
      <c r="J1182" cm="1">
        <f t="array" ref="J1182">LOOKUP(1,1/FREQUENCY(0,SIN((RADIANS($M$3:$M$471-H1182))/2)^2+SIN((RADIANS($N$3:$N$471-I1182))/2)^2*COS(RADIANS($M$3:$M$471))*COS(RADIANS(H1182))),$L$3:$L$471)</f>
        <v>49</v>
      </c>
    </row>
    <row r="1183" spans="1:10">
      <c r="A1183" t="s">
        <v>2489</v>
      </c>
      <c r="B1183">
        <v>3154</v>
      </c>
      <c r="C1183">
        <v>2458</v>
      </c>
      <c r="D1183">
        <v>1241</v>
      </c>
      <c r="E1183">
        <v>1217</v>
      </c>
      <c r="F1183">
        <v>175</v>
      </c>
      <c r="G1183">
        <v>38461</v>
      </c>
      <c r="H1183">
        <v>10.912017000000001</v>
      </c>
      <c r="I1183">
        <v>52.424782999999998</v>
      </c>
      <c r="J1183" cm="1">
        <f t="array" ref="J1183">LOOKUP(1,1/FREQUENCY(0,SIN((RADIANS($M$3:$M$471-H1183))/2)^2+SIN((RADIANS($N$3:$N$471-I1183))/2)^2*COS(RADIANS($M$3:$M$471))*COS(RADIANS(H1183))),$L$3:$L$471)</f>
        <v>16</v>
      </c>
    </row>
    <row r="1184" spans="1:10">
      <c r="A1184" t="s">
        <v>2490</v>
      </c>
      <c r="B1184">
        <v>3154</v>
      </c>
      <c r="C1184">
        <v>1048</v>
      </c>
      <c r="D1184">
        <v>511</v>
      </c>
      <c r="E1184">
        <v>537</v>
      </c>
      <c r="F1184">
        <v>108</v>
      </c>
      <c r="G1184">
        <v>38462</v>
      </c>
      <c r="H1184">
        <v>10.945085000000001</v>
      </c>
      <c r="I1184">
        <v>52.444848999999998</v>
      </c>
      <c r="J1184" cm="1">
        <f t="array" ref="J1184">LOOKUP(1,1/FREQUENCY(0,SIN((RADIANS($M$3:$M$471-H1184))/2)^2+SIN((RADIANS($N$3:$N$471-I1184))/2)^2*COS(RADIANS($M$3:$M$471))*COS(RADIANS(H1184))),$L$3:$L$471)</f>
        <v>16</v>
      </c>
    </row>
    <row r="1185" spans="1:10">
      <c r="A1185" t="s">
        <v>2491</v>
      </c>
      <c r="B1185">
        <v>3154</v>
      </c>
      <c r="C1185">
        <v>2610</v>
      </c>
      <c r="D1185">
        <v>1336</v>
      </c>
      <c r="E1185">
        <v>1274</v>
      </c>
      <c r="F1185">
        <v>72</v>
      </c>
      <c r="G1185">
        <v>38464</v>
      </c>
      <c r="H1185">
        <v>10.919959</v>
      </c>
      <c r="I1185">
        <v>52.373685000000002</v>
      </c>
      <c r="J1185" cm="1">
        <f t="array" ref="J1185">LOOKUP(1,1/FREQUENCY(0,SIN((RADIANS($M$3:$M$471-H1185))/2)^2+SIN((RADIANS($N$3:$N$471-I1185))/2)^2*COS(RADIANS($M$3:$M$471))*COS(RADIANS(H1185))),$L$3:$L$471)</f>
        <v>16</v>
      </c>
    </row>
    <row r="1186" spans="1:10">
      <c r="A1186" t="s">
        <v>2492</v>
      </c>
      <c r="B1186">
        <v>3154</v>
      </c>
      <c r="C1186">
        <v>4854</v>
      </c>
      <c r="D1186">
        <v>2411</v>
      </c>
      <c r="E1186">
        <v>2443</v>
      </c>
      <c r="F1186">
        <v>245</v>
      </c>
      <c r="G1186">
        <v>38458</v>
      </c>
      <c r="H1186">
        <v>10.934106</v>
      </c>
      <c r="I1186">
        <v>52.408394000000001</v>
      </c>
      <c r="J1186" cm="1">
        <f t="array" ref="J1186">LOOKUP(1,1/FREQUENCY(0,SIN((RADIANS($M$3:$M$471-H1186))/2)^2+SIN((RADIANS($N$3:$N$471-I1186))/2)^2*COS(RADIANS($M$3:$M$471))*COS(RADIANS(H1186))),$L$3:$L$471)</f>
        <v>16</v>
      </c>
    </row>
    <row r="1187" spans="1:10">
      <c r="A1187" t="s">
        <v>2493</v>
      </c>
      <c r="B1187">
        <v>3155</v>
      </c>
      <c r="C1187">
        <v>9623</v>
      </c>
      <c r="D1187">
        <v>4678</v>
      </c>
      <c r="E1187">
        <v>4945</v>
      </c>
      <c r="F1187">
        <v>106</v>
      </c>
      <c r="G1187">
        <v>37581</v>
      </c>
      <c r="H1187">
        <v>10.024463000000001</v>
      </c>
      <c r="I1187">
        <v>51.870567000000001</v>
      </c>
      <c r="J1187" cm="1">
        <f t="array" ref="J1187">LOOKUP(1,1/FREQUENCY(0,SIN((RADIANS($M$3:$M$471-H1187))/2)^2+SIN((RADIANS($N$3:$N$471-I1187))/2)^2*COS(RADIANS($M$3:$M$471))*COS(RADIANS(H1187))),$L$3:$L$471)</f>
        <v>479</v>
      </c>
    </row>
    <row r="1188" spans="1:10">
      <c r="A1188" t="s">
        <v>2494</v>
      </c>
      <c r="B1188">
        <v>3155</v>
      </c>
      <c r="C1188">
        <v>3039</v>
      </c>
      <c r="D1188">
        <v>1510</v>
      </c>
      <c r="E1188">
        <v>1529</v>
      </c>
      <c r="F1188">
        <v>154</v>
      </c>
      <c r="G1188">
        <v>37194</v>
      </c>
      <c r="H1188">
        <v>9.5531089999999992</v>
      </c>
      <c r="I1188">
        <v>51.639951000000003</v>
      </c>
      <c r="J1188" cm="1">
        <f t="array" ref="J1188">LOOKUP(1,1/FREQUENCY(0,SIN((RADIANS($M$3:$M$471-H1188))/2)^2+SIN((RADIANS($N$3:$N$471-I1188))/2)^2*COS(RADIANS($M$3:$M$471))*COS(RADIANS(H1188))),$L$3:$L$471)</f>
        <v>303</v>
      </c>
    </row>
    <row r="1189" spans="1:10">
      <c r="A1189" t="s">
        <v>2495</v>
      </c>
      <c r="B1189">
        <v>3155</v>
      </c>
      <c r="C1189">
        <v>9569</v>
      </c>
      <c r="D1189">
        <v>4770</v>
      </c>
      <c r="E1189">
        <v>4799</v>
      </c>
      <c r="F1189">
        <v>85</v>
      </c>
      <c r="G1189">
        <v>37586</v>
      </c>
      <c r="H1189">
        <v>9.6878329999999995</v>
      </c>
      <c r="I1189">
        <v>51.802999999999997</v>
      </c>
      <c r="J1189" cm="1">
        <f t="array" ref="J1189">LOOKUP(1,1/FREQUENCY(0,SIN((RADIANS($M$3:$M$471-H1189))/2)^2+SIN((RADIANS($N$3:$N$471-I1189))/2)^2*COS(RADIANS($M$3:$M$471))*COS(RADIANS(H1189))),$L$3:$L$471)</f>
        <v>480</v>
      </c>
    </row>
    <row r="1190" spans="1:10">
      <c r="A1190" t="s">
        <v>2496</v>
      </c>
      <c r="B1190">
        <v>3155</v>
      </c>
      <c r="C1190">
        <v>7612</v>
      </c>
      <c r="D1190">
        <v>3758</v>
      </c>
      <c r="E1190">
        <v>3854</v>
      </c>
      <c r="F1190">
        <v>91</v>
      </c>
      <c r="G1190">
        <v>37181</v>
      </c>
      <c r="H1190">
        <v>9.8296890000000001</v>
      </c>
      <c r="I1190">
        <v>51.650579</v>
      </c>
      <c r="J1190" cm="1">
        <f t="array" ref="J1190">LOOKUP(1,1/FREQUENCY(0,SIN((RADIANS($M$3:$M$471-H1190))/2)^2+SIN((RADIANS($N$3:$N$471-I1190))/2)^2*COS(RADIANS($M$3:$M$471))*COS(RADIANS(H1190))),$L$3:$L$471)</f>
        <v>259</v>
      </c>
    </row>
    <row r="1191" spans="1:10">
      <c r="A1191" t="s">
        <v>2497</v>
      </c>
      <c r="B1191">
        <v>3155</v>
      </c>
      <c r="C1191">
        <v>6231</v>
      </c>
      <c r="D1191">
        <v>3108</v>
      </c>
      <c r="E1191">
        <v>3123</v>
      </c>
      <c r="F1191">
        <v>74</v>
      </c>
      <c r="G1191">
        <v>37589</v>
      </c>
      <c r="H1191">
        <v>10.034411</v>
      </c>
      <c r="I1191">
        <v>51.795915000000001</v>
      </c>
      <c r="J1191" cm="1">
        <f t="array" ref="J1191">LOOKUP(1,1/FREQUENCY(0,SIN((RADIANS($M$3:$M$471-H1191))/2)^2+SIN((RADIANS($N$3:$N$471-I1191))/2)^2*COS(RADIANS($M$3:$M$471))*COS(RADIANS(H1191))),$L$3:$L$471)</f>
        <v>479</v>
      </c>
    </row>
    <row r="1192" spans="1:10">
      <c r="A1192" t="s">
        <v>2498</v>
      </c>
      <c r="B1192">
        <v>3155</v>
      </c>
      <c r="C1192">
        <v>6975</v>
      </c>
      <c r="D1192">
        <v>3524</v>
      </c>
      <c r="E1192">
        <v>3451</v>
      </c>
      <c r="F1192">
        <v>98</v>
      </c>
      <c r="G1192">
        <v>37191</v>
      </c>
      <c r="H1192">
        <v>10.099285</v>
      </c>
      <c r="I1192">
        <v>51.682774999999999</v>
      </c>
      <c r="J1192" cm="1">
        <f t="array" ref="J1192">LOOKUP(1,1/FREQUENCY(0,SIN((RADIANS($M$3:$M$471-H1192))/2)^2+SIN((RADIANS($N$3:$N$471-I1192))/2)^2*COS(RADIANS($M$3:$M$471))*COS(RADIANS(H1192))),$L$3:$L$471)</f>
        <v>259</v>
      </c>
    </row>
    <row r="1193" spans="1:10">
      <c r="A1193" t="s">
        <v>2499</v>
      </c>
      <c r="B1193">
        <v>3155</v>
      </c>
      <c r="C1193">
        <v>6955</v>
      </c>
      <c r="D1193">
        <v>3571</v>
      </c>
      <c r="E1193">
        <v>3384</v>
      </c>
      <c r="F1193">
        <v>84</v>
      </c>
      <c r="G1193">
        <v>37186</v>
      </c>
      <c r="H1193">
        <v>9.8710749999999994</v>
      </c>
      <c r="I1193">
        <v>51.697192000000001</v>
      </c>
      <c r="J1193" cm="1">
        <f t="array" ref="J1193">LOOKUP(1,1/FREQUENCY(0,SIN((RADIANS($M$3:$M$471-H1193))/2)^2+SIN((RADIANS($N$3:$N$471-I1193))/2)^2*COS(RADIANS($M$3:$M$471))*COS(RADIANS(H1193))),$L$3:$L$471)</f>
        <v>259</v>
      </c>
    </row>
    <row r="1194" spans="1:10">
      <c r="A1194" t="s">
        <v>2500</v>
      </c>
      <c r="B1194">
        <v>3155</v>
      </c>
      <c r="C1194">
        <v>8379</v>
      </c>
      <c r="D1194">
        <v>4152</v>
      </c>
      <c r="E1194">
        <v>4227</v>
      </c>
      <c r="F1194">
        <v>155</v>
      </c>
      <c r="G1194">
        <v>37176</v>
      </c>
      <c r="H1194">
        <v>9.9352409999999995</v>
      </c>
      <c r="I1194">
        <v>51.625490999999997</v>
      </c>
      <c r="J1194" cm="1">
        <f t="array" ref="J1194">LOOKUP(1,1/FREQUENCY(0,SIN((RADIANS($M$3:$M$471-H1194))/2)^2+SIN((RADIANS($N$3:$N$471-I1194))/2)^2*COS(RADIANS($M$3:$M$471))*COS(RADIANS(H1194))),$L$3:$L$471)</f>
        <v>259</v>
      </c>
    </row>
    <row r="1195" spans="1:10">
      <c r="A1195" t="s">
        <v>2501</v>
      </c>
      <c r="B1195">
        <v>3155</v>
      </c>
      <c r="C1195">
        <v>29098</v>
      </c>
      <c r="D1195">
        <v>14193</v>
      </c>
      <c r="E1195">
        <v>14905</v>
      </c>
      <c r="F1195">
        <v>200</v>
      </c>
      <c r="G1195">
        <v>37154</v>
      </c>
      <c r="H1195">
        <v>10.000406</v>
      </c>
      <c r="I1195">
        <v>51.705680999999998</v>
      </c>
      <c r="J1195" cm="1">
        <f t="array" ref="J1195">LOOKUP(1,1/FREQUENCY(0,SIN((RADIANS($M$3:$M$471-H1195))/2)^2+SIN((RADIANS($N$3:$N$471-I1195))/2)^2*COS(RADIANS($M$3:$M$471))*COS(RADIANS(H1195))),$L$3:$L$471)</f>
        <v>259</v>
      </c>
    </row>
    <row r="1196" spans="1:10">
      <c r="A1196" t="s">
        <v>2502</v>
      </c>
      <c r="B1196">
        <v>3155</v>
      </c>
      <c r="C1196">
        <v>14115</v>
      </c>
      <c r="D1196">
        <v>6996</v>
      </c>
      <c r="E1196">
        <v>7119</v>
      </c>
      <c r="F1196">
        <v>124</v>
      </c>
      <c r="G1196">
        <v>37170</v>
      </c>
      <c r="H1196">
        <v>9.6350010000000008</v>
      </c>
      <c r="I1196">
        <v>51.660912000000003</v>
      </c>
      <c r="J1196" cm="1">
        <f t="array" ref="J1196">LOOKUP(1,1/FREQUENCY(0,SIN((RADIANS($M$3:$M$471-H1196))/2)^2+SIN((RADIANS($N$3:$N$471-I1196))/2)^2*COS(RADIANS($M$3:$M$471))*COS(RADIANS(H1196))),$L$3:$L$471)</f>
        <v>259</v>
      </c>
    </row>
    <row r="1197" spans="1:10">
      <c r="A1197" t="s">
        <v>2503</v>
      </c>
      <c r="B1197">
        <v>3155</v>
      </c>
      <c r="C1197">
        <v>30689</v>
      </c>
      <c r="D1197">
        <v>15030</v>
      </c>
      <c r="E1197">
        <v>15659</v>
      </c>
      <c r="F1197">
        <v>132</v>
      </c>
      <c r="G1197">
        <v>37574</v>
      </c>
      <c r="H1197">
        <v>9.8660599999999992</v>
      </c>
      <c r="I1197">
        <v>51.816625999999999</v>
      </c>
      <c r="J1197" cm="1">
        <f t="array" ref="J1197">LOOKUP(1,1/FREQUENCY(0,SIN((RADIANS($M$3:$M$471-H1197))/2)^2+SIN((RADIANS($N$3:$N$471-I1197))/2)^2*COS(RADIANS($M$3:$M$471))*COS(RADIANS(H1197))),$L$3:$L$471)</f>
        <v>480</v>
      </c>
    </row>
    <row r="1198" spans="1:10">
      <c r="A1198" t="s">
        <v>2504</v>
      </c>
      <c r="B1198">
        <v>3157</v>
      </c>
      <c r="C1198">
        <v>12435</v>
      </c>
      <c r="D1198">
        <v>6124</v>
      </c>
      <c r="E1198">
        <v>6311</v>
      </c>
      <c r="F1198">
        <v>119</v>
      </c>
      <c r="G1198">
        <v>31234</v>
      </c>
      <c r="H1198">
        <v>10.263529</v>
      </c>
      <c r="I1198">
        <v>52.387459999999997</v>
      </c>
      <c r="J1198" cm="1">
        <f t="array" ref="J1198">LOOKUP(1,1/FREQUENCY(0,SIN((RADIANS($M$3:$M$471-H1198))/2)^2+SIN((RADIANS($N$3:$N$471-I1198))/2)^2*COS(RADIANS($M$3:$M$471))*COS(RADIANS(H1198))),$L$3:$L$471)</f>
        <v>301</v>
      </c>
    </row>
    <row r="1199" spans="1:10">
      <c r="A1199" t="s">
        <v>2505</v>
      </c>
      <c r="B1199">
        <v>3157</v>
      </c>
      <c r="C1199">
        <v>9286</v>
      </c>
      <c r="D1199">
        <v>4629</v>
      </c>
      <c r="E1199">
        <v>4657</v>
      </c>
      <c r="F1199">
        <v>133</v>
      </c>
      <c r="G1199">
        <v>31249</v>
      </c>
      <c r="H1199">
        <v>10.062749</v>
      </c>
      <c r="I1199">
        <v>52.258403000000001</v>
      </c>
      <c r="J1199" cm="1">
        <f t="array" ref="J1199">LOOKUP(1,1/FREQUENCY(0,SIN((RADIANS($M$3:$M$471-H1199))/2)^2+SIN((RADIANS($N$3:$N$471-I1199))/2)^2*COS(RADIANS($M$3:$M$471))*COS(RADIANS(H1199))),$L$3:$L$471)</f>
        <v>299</v>
      </c>
    </row>
    <row r="1200" spans="1:10">
      <c r="A1200" t="s">
        <v>2506</v>
      </c>
      <c r="B1200">
        <v>3157</v>
      </c>
      <c r="C1200">
        <v>13356</v>
      </c>
      <c r="D1200">
        <v>6708</v>
      </c>
      <c r="E1200">
        <v>6648</v>
      </c>
      <c r="F1200">
        <v>389</v>
      </c>
      <c r="G1200">
        <v>38268</v>
      </c>
      <c r="H1200">
        <v>10.306207000000001</v>
      </c>
      <c r="I1200">
        <v>52.204872999999999</v>
      </c>
      <c r="J1200" cm="1">
        <f t="array" ref="J1200">LOOKUP(1,1/FREQUENCY(0,SIN((RADIANS($M$3:$M$471-H1200))/2)^2+SIN((RADIANS($N$3:$N$471-I1200))/2)^2*COS(RADIANS($M$3:$M$471))*COS(RADIANS(H1200))),$L$3:$L$471)</f>
        <v>482</v>
      </c>
    </row>
    <row r="1201" spans="1:10">
      <c r="A1201" t="s">
        <v>2507</v>
      </c>
      <c r="B1201">
        <v>3157</v>
      </c>
      <c r="C1201">
        <v>49990</v>
      </c>
      <c r="D1201">
        <v>24681</v>
      </c>
      <c r="E1201">
        <v>25309</v>
      </c>
      <c r="F1201">
        <v>417</v>
      </c>
      <c r="G1201">
        <v>31224</v>
      </c>
      <c r="H1201">
        <v>10.227076</v>
      </c>
      <c r="I1201">
        <v>52.321764000000002</v>
      </c>
      <c r="J1201" cm="1">
        <f t="array" ref="J1201">LOOKUP(1,1/FREQUENCY(0,SIN((RADIANS($M$3:$M$471-H1201))/2)^2+SIN((RADIANS($N$3:$N$471-I1201))/2)^2*COS(RADIANS($M$3:$M$471))*COS(RADIANS(H1201))),$L$3:$L$471)</f>
        <v>301</v>
      </c>
    </row>
    <row r="1202" spans="1:10">
      <c r="A1202" t="s">
        <v>2508</v>
      </c>
      <c r="B1202">
        <v>3157</v>
      </c>
      <c r="C1202">
        <v>17584</v>
      </c>
      <c r="D1202">
        <v>8675</v>
      </c>
      <c r="E1202">
        <v>8909</v>
      </c>
      <c r="F1202">
        <v>231</v>
      </c>
      <c r="G1202">
        <v>38159</v>
      </c>
      <c r="H1202">
        <v>10.373037999999999</v>
      </c>
      <c r="I1202">
        <v>52.260798000000001</v>
      </c>
      <c r="J1202" cm="1">
        <f t="array" ref="J1202">LOOKUP(1,1/FREQUENCY(0,SIN((RADIANS($M$3:$M$471-H1202))/2)^2+SIN((RADIANS($N$3:$N$471-I1202))/2)^2*COS(RADIANS($M$3:$M$471))*COS(RADIANS(H1202))),$L$3:$L$471)</f>
        <v>5</v>
      </c>
    </row>
    <row r="1203" spans="1:10">
      <c r="A1203" t="s">
        <v>2509</v>
      </c>
      <c r="B1203">
        <v>3157</v>
      </c>
      <c r="C1203">
        <v>10412</v>
      </c>
      <c r="D1203">
        <v>5120</v>
      </c>
      <c r="E1203">
        <v>5292</v>
      </c>
      <c r="F1203">
        <v>173</v>
      </c>
      <c r="G1203">
        <v>38176</v>
      </c>
      <c r="H1203">
        <v>10.385712</v>
      </c>
      <c r="I1203">
        <v>52.326393000000003</v>
      </c>
      <c r="J1203" cm="1">
        <f t="array" ref="J1203">LOOKUP(1,1/FREQUENCY(0,SIN((RADIANS($M$3:$M$471-H1203))/2)^2+SIN((RADIANS($N$3:$N$471-I1203))/2)^2*COS(RADIANS($M$3:$M$471))*COS(RADIANS(H1203))),$L$3:$L$471)</f>
        <v>5</v>
      </c>
    </row>
    <row r="1204" spans="1:10">
      <c r="A1204" t="s">
        <v>2510</v>
      </c>
      <c r="B1204">
        <v>3157</v>
      </c>
      <c r="C1204">
        <v>21738</v>
      </c>
      <c r="D1204">
        <v>10816</v>
      </c>
      <c r="E1204">
        <v>10922</v>
      </c>
      <c r="F1204">
        <v>301</v>
      </c>
      <c r="G1204">
        <v>31241</v>
      </c>
      <c r="H1204">
        <v>10.221491</v>
      </c>
      <c r="I1204">
        <v>52.263896000000003</v>
      </c>
      <c r="J1204" cm="1">
        <f t="array" ref="J1204">LOOKUP(1,1/FREQUENCY(0,SIN((RADIANS($M$3:$M$471-H1204))/2)^2+SIN((RADIANS($N$3:$N$471-I1204))/2)^2*COS(RADIANS($M$3:$M$471))*COS(RADIANS(H1204))),$L$3:$L$471)</f>
        <v>301</v>
      </c>
    </row>
    <row r="1205" spans="1:10">
      <c r="A1205" t="s">
        <v>2511</v>
      </c>
      <c r="B1205">
        <v>3158</v>
      </c>
      <c r="C1205">
        <v>13073</v>
      </c>
      <c r="D1205">
        <v>6500</v>
      </c>
      <c r="E1205">
        <v>6573</v>
      </c>
      <c r="F1205">
        <v>220</v>
      </c>
      <c r="G1205">
        <v>38162</v>
      </c>
      <c r="H1205">
        <v>10.65512</v>
      </c>
      <c r="I1205">
        <v>52.248443000000002</v>
      </c>
      <c r="J1205" cm="1">
        <f t="array" ref="J1205">LOOKUP(1,1/FREQUENCY(0,SIN((RADIANS($M$3:$M$471-H1205))/2)^2+SIN((RADIANS($N$3:$N$471-I1205))/2)^2*COS(RADIANS($M$3:$M$471))*COS(RADIANS(H1205))),$L$3:$L$471)</f>
        <v>16</v>
      </c>
    </row>
    <row r="1206" spans="1:10">
      <c r="A1206" t="s">
        <v>2512</v>
      </c>
      <c r="B1206">
        <v>3158</v>
      </c>
      <c r="C1206">
        <v>52165</v>
      </c>
      <c r="D1206">
        <v>25640</v>
      </c>
      <c r="E1206">
        <v>26525</v>
      </c>
      <c r="F1206">
        <v>662</v>
      </c>
      <c r="G1206">
        <v>38300</v>
      </c>
      <c r="H1206">
        <v>10.536201999999999</v>
      </c>
      <c r="I1206">
        <v>52.163491</v>
      </c>
      <c r="J1206" cm="1">
        <f t="array" ref="J1206">LOOKUP(1,1/FREQUENCY(0,SIN((RADIANS($M$3:$M$471-H1206))/2)^2+SIN((RADIANS($N$3:$N$471-I1206))/2)^2*COS(RADIANS($M$3:$M$471))*COS(RADIANS(H1206))),$L$3:$L$471)</f>
        <v>425</v>
      </c>
    </row>
    <row r="1207" spans="1:10">
      <c r="A1207" t="s">
        <v>2513</v>
      </c>
      <c r="B1207">
        <v>3158</v>
      </c>
      <c r="C1207">
        <v>8744</v>
      </c>
      <c r="D1207">
        <v>4298</v>
      </c>
      <c r="E1207">
        <v>4446</v>
      </c>
      <c r="F1207">
        <v>118</v>
      </c>
      <c r="G1207">
        <v>38315</v>
      </c>
      <c r="H1207">
        <v>10.540153999999999</v>
      </c>
      <c r="I1207">
        <v>52.022227000000001</v>
      </c>
      <c r="J1207" cm="1">
        <f t="array" ref="J1207">LOOKUP(1,1/FREQUENCY(0,SIN((RADIANS($M$3:$M$471-H1207))/2)^2+SIN((RADIANS($N$3:$N$471-I1207))/2)^2*COS(RADIANS($M$3:$M$471))*COS(RADIANS(H1207))),$L$3:$L$471)</f>
        <v>425</v>
      </c>
    </row>
    <row r="1208" spans="1:10">
      <c r="A1208" t="s">
        <v>2514</v>
      </c>
      <c r="B1208">
        <v>3158</v>
      </c>
      <c r="C1208">
        <v>3073</v>
      </c>
      <c r="D1208">
        <v>1537</v>
      </c>
      <c r="E1208">
        <v>1536</v>
      </c>
      <c r="F1208">
        <v>150</v>
      </c>
      <c r="G1208">
        <v>38271</v>
      </c>
      <c r="H1208">
        <v>10.231503999999999</v>
      </c>
      <c r="I1208">
        <v>52.083950999999999</v>
      </c>
      <c r="J1208" cm="1">
        <f t="array" ref="J1208">LOOKUP(1,1/FREQUENCY(0,SIN((RADIANS($M$3:$M$471-H1208))/2)^2+SIN((RADIANS($N$3:$N$471-I1208))/2)^2*COS(RADIANS($M$3:$M$471))*COS(RADIANS(H1208))),$L$3:$L$471)</f>
        <v>482</v>
      </c>
    </row>
    <row r="1209" spans="1:10">
      <c r="A1209" t="s">
        <v>2515</v>
      </c>
      <c r="B1209">
        <v>3158</v>
      </c>
      <c r="C1209">
        <v>2223</v>
      </c>
      <c r="D1209">
        <v>1098</v>
      </c>
      <c r="E1209">
        <v>1125</v>
      </c>
      <c r="F1209">
        <v>92</v>
      </c>
      <c r="G1209">
        <v>38272</v>
      </c>
      <c r="H1209">
        <v>10.219001</v>
      </c>
      <c r="I1209">
        <v>52.146030000000003</v>
      </c>
      <c r="J1209" cm="1">
        <f t="array" ref="J1209">LOOKUP(1,1/FREQUENCY(0,SIN((RADIANS($M$3:$M$471-H1209))/2)^2+SIN((RADIANS($N$3:$N$471-I1209))/2)^2*COS(RADIANS($M$3:$M$471))*COS(RADIANS(H1209))),$L$3:$L$471)</f>
        <v>482</v>
      </c>
    </row>
    <row r="1210" spans="1:10">
      <c r="A1210" t="s">
        <v>2516</v>
      </c>
      <c r="B1210">
        <v>3158</v>
      </c>
      <c r="C1210">
        <v>1521</v>
      </c>
      <c r="D1210">
        <v>758</v>
      </c>
      <c r="E1210">
        <v>763</v>
      </c>
      <c r="F1210">
        <v>91</v>
      </c>
      <c r="G1210">
        <v>38274</v>
      </c>
      <c r="H1210">
        <v>10.268819000000001</v>
      </c>
      <c r="I1210">
        <v>52.087474</v>
      </c>
      <c r="J1210" cm="1">
        <f t="array" ref="J1210">LOOKUP(1,1/FREQUENCY(0,SIN((RADIANS($M$3:$M$471-H1210))/2)^2+SIN((RADIANS($N$3:$N$471-I1210))/2)^2*COS(RADIANS($M$3:$M$471))*COS(RADIANS(H1210))),$L$3:$L$471)</f>
        <v>482</v>
      </c>
    </row>
    <row r="1211" spans="1:10">
      <c r="A1211" t="s">
        <v>2517</v>
      </c>
      <c r="B1211">
        <v>3158</v>
      </c>
      <c r="C1211">
        <v>1610</v>
      </c>
      <c r="D1211">
        <v>818</v>
      </c>
      <c r="E1211">
        <v>792</v>
      </c>
      <c r="F1211">
        <v>95</v>
      </c>
      <c r="G1211">
        <v>38275</v>
      </c>
      <c r="H1211">
        <v>10.328568000000001</v>
      </c>
      <c r="I1211">
        <v>52.052342000000003</v>
      </c>
      <c r="J1211" cm="1">
        <f t="array" ref="J1211">LOOKUP(1,1/FREQUENCY(0,SIN((RADIANS($M$3:$M$471-H1211))/2)^2+SIN((RADIANS($N$3:$N$471-I1211))/2)^2*COS(RADIANS($M$3:$M$471))*COS(RADIANS(H1211))),$L$3:$L$471)</f>
        <v>426</v>
      </c>
    </row>
    <row r="1212" spans="1:10">
      <c r="A1212" t="s">
        <v>2518</v>
      </c>
      <c r="B1212">
        <v>3158</v>
      </c>
      <c r="C1212">
        <v>1078</v>
      </c>
      <c r="D1212">
        <v>540</v>
      </c>
      <c r="E1212">
        <v>538</v>
      </c>
      <c r="F1212">
        <v>70</v>
      </c>
      <c r="G1212">
        <v>38277</v>
      </c>
      <c r="H1212">
        <v>10.249768</v>
      </c>
      <c r="I1212">
        <v>52.065604999999998</v>
      </c>
      <c r="J1212" cm="1">
        <f t="array" ref="J1212">LOOKUP(1,1/FREQUENCY(0,SIN((RADIANS($M$3:$M$471-H1212))/2)^2+SIN((RADIANS($N$3:$N$471-I1212))/2)^2*COS(RADIANS($M$3:$M$471))*COS(RADIANS(H1212))),$L$3:$L$471)</f>
        <v>482</v>
      </c>
    </row>
    <row r="1213" spans="1:10">
      <c r="A1213" t="s">
        <v>2519</v>
      </c>
      <c r="B1213">
        <v>3158</v>
      </c>
      <c r="C1213">
        <v>890</v>
      </c>
      <c r="D1213">
        <v>448</v>
      </c>
      <c r="E1213">
        <v>442</v>
      </c>
      <c r="F1213">
        <v>44</v>
      </c>
      <c r="G1213">
        <v>38279</v>
      </c>
      <c r="H1213">
        <v>10.262343</v>
      </c>
      <c r="I1213">
        <v>52.038744999999999</v>
      </c>
      <c r="J1213" cm="1">
        <f t="array" ref="J1213">LOOKUP(1,1/FREQUENCY(0,SIN((RADIANS($M$3:$M$471-H1213))/2)^2+SIN((RADIANS($N$3:$N$471-I1213))/2)^2*COS(RADIANS($M$3:$M$471))*COS(RADIANS(H1213))),$L$3:$L$471)</f>
        <v>482</v>
      </c>
    </row>
    <row r="1214" spans="1:10">
      <c r="A1214" t="s">
        <v>2520</v>
      </c>
      <c r="B1214">
        <v>3158</v>
      </c>
      <c r="C1214">
        <v>849</v>
      </c>
      <c r="D1214">
        <v>431</v>
      </c>
      <c r="E1214">
        <v>418</v>
      </c>
      <c r="F1214">
        <v>68</v>
      </c>
      <c r="G1214">
        <v>38312</v>
      </c>
      <c r="H1214">
        <v>10.445959999999999</v>
      </c>
      <c r="I1214">
        <v>52.113067999999998</v>
      </c>
      <c r="J1214" cm="1">
        <f t="array" ref="J1214">LOOKUP(1,1/FREQUENCY(0,SIN((RADIANS($M$3:$M$471-H1214))/2)^2+SIN((RADIANS($N$3:$N$471-I1214))/2)^2*COS(RADIANS($M$3:$M$471))*COS(RADIANS(H1214))),$L$3:$L$471)</f>
        <v>425</v>
      </c>
    </row>
    <row r="1215" spans="1:10">
      <c r="A1215" t="s">
        <v>2521</v>
      </c>
      <c r="B1215">
        <v>3158</v>
      </c>
      <c r="C1215">
        <v>692</v>
      </c>
      <c r="D1215">
        <v>351</v>
      </c>
      <c r="E1215">
        <v>341</v>
      </c>
      <c r="F1215">
        <v>67</v>
      </c>
      <c r="G1215">
        <v>38312</v>
      </c>
      <c r="H1215">
        <v>10.561876</v>
      </c>
      <c r="I1215">
        <v>52.094949</v>
      </c>
      <c r="J1215" cm="1">
        <f t="array" ref="J1215">LOOKUP(1,1/FREQUENCY(0,SIN((RADIANS($M$3:$M$471-H1215))/2)^2+SIN((RADIANS($N$3:$N$471-I1215))/2)^2*COS(RADIANS($M$3:$M$471))*COS(RADIANS(H1215))),$L$3:$L$471)</f>
        <v>425</v>
      </c>
    </row>
    <row r="1216" spans="1:10">
      <c r="A1216" t="s">
        <v>2522</v>
      </c>
      <c r="B1216">
        <v>3158</v>
      </c>
      <c r="C1216">
        <v>1101</v>
      </c>
      <c r="D1216">
        <v>560</v>
      </c>
      <c r="E1216">
        <v>541</v>
      </c>
      <c r="F1216">
        <v>58</v>
      </c>
      <c r="G1216">
        <v>38312</v>
      </c>
      <c r="H1216">
        <v>10.471278999999999</v>
      </c>
      <c r="I1216">
        <v>52.087325</v>
      </c>
      <c r="J1216" cm="1">
        <f t="array" ref="J1216">LOOKUP(1,1/FREQUENCY(0,SIN((RADIANS($M$3:$M$471-H1216))/2)^2+SIN((RADIANS($N$3:$N$471-I1216))/2)^2*COS(RADIANS($M$3:$M$471))*COS(RADIANS(H1216))),$L$3:$L$471)</f>
        <v>425</v>
      </c>
    </row>
    <row r="1217" spans="1:10">
      <c r="A1217" t="s">
        <v>2523</v>
      </c>
      <c r="B1217">
        <v>3158</v>
      </c>
      <c r="C1217">
        <v>652</v>
      </c>
      <c r="D1217">
        <v>330</v>
      </c>
      <c r="E1217">
        <v>322</v>
      </c>
      <c r="F1217">
        <v>78</v>
      </c>
      <c r="G1217">
        <v>38312</v>
      </c>
      <c r="H1217">
        <v>10.554399</v>
      </c>
      <c r="I1217">
        <v>52.071008999999997</v>
      </c>
      <c r="J1217" cm="1">
        <f t="array" ref="J1217">LOOKUP(1,1/FREQUENCY(0,SIN((RADIANS($M$3:$M$471-H1217))/2)^2+SIN((RADIANS($N$3:$N$471-I1217))/2)^2*COS(RADIANS($M$3:$M$471))*COS(RADIANS(H1217))),$L$3:$L$471)</f>
        <v>425</v>
      </c>
    </row>
    <row r="1218" spans="1:10">
      <c r="A1218" t="s">
        <v>2524</v>
      </c>
      <c r="B1218">
        <v>3158</v>
      </c>
      <c r="C1218">
        <v>626</v>
      </c>
      <c r="D1218">
        <v>317</v>
      </c>
      <c r="E1218">
        <v>309</v>
      </c>
      <c r="F1218">
        <v>75</v>
      </c>
      <c r="G1218">
        <v>38312</v>
      </c>
      <c r="H1218">
        <v>10.563530999999999</v>
      </c>
      <c r="I1218">
        <v>52.119287999999997</v>
      </c>
      <c r="J1218" cm="1">
        <f t="array" ref="J1218">LOOKUP(1,1/FREQUENCY(0,SIN((RADIANS($M$3:$M$471-H1218))/2)^2+SIN((RADIANS($N$3:$N$471-I1218))/2)^2*COS(RADIANS($M$3:$M$471))*COS(RADIANS(H1218))),$L$3:$L$471)</f>
        <v>425</v>
      </c>
    </row>
    <row r="1219" spans="1:10">
      <c r="A1219" t="s">
        <v>2525</v>
      </c>
      <c r="B1219">
        <v>3158</v>
      </c>
      <c r="C1219">
        <v>2784</v>
      </c>
      <c r="D1219">
        <v>1371</v>
      </c>
      <c r="E1219">
        <v>1413</v>
      </c>
      <c r="F1219">
        <v>91</v>
      </c>
      <c r="G1219">
        <v>38312</v>
      </c>
      <c r="H1219">
        <v>10.582433999999999</v>
      </c>
      <c r="I1219">
        <v>52.069203000000002</v>
      </c>
      <c r="J1219" cm="1">
        <f t="array" ref="J1219">LOOKUP(1,1/FREQUENCY(0,SIN((RADIANS($M$3:$M$471-H1219))/2)^2+SIN((RADIANS($N$3:$N$471-I1219))/2)^2*COS(RADIANS($M$3:$M$471))*COS(RADIANS(H1219))),$L$3:$L$471)</f>
        <v>425</v>
      </c>
    </row>
    <row r="1220" spans="1:10">
      <c r="A1220" t="s">
        <v>2526</v>
      </c>
      <c r="B1220">
        <v>3158</v>
      </c>
      <c r="C1220">
        <v>1151</v>
      </c>
      <c r="D1220">
        <v>568</v>
      </c>
      <c r="E1220">
        <v>583</v>
      </c>
      <c r="F1220">
        <v>67</v>
      </c>
      <c r="G1220">
        <v>38173</v>
      </c>
      <c r="H1220">
        <v>10.669943999999999</v>
      </c>
      <c r="I1220">
        <v>52.173042000000002</v>
      </c>
      <c r="J1220" cm="1">
        <f t="array" ref="J1220">LOOKUP(1,1/FREQUENCY(0,SIN((RADIANS($M$3:$M$471-H1220))/2)^2+SIN((RADIANS($N$3:$N$471-I1220))/2)^2*COS(RADIANS($M$3:$M$471))*COS(RADIANS(H1220))),$L$3:$L$471)</f>
        <v>295</v>
      </c>
    </row>
    <row r="1221" spans="1:10">
      <c r="A1221" t="s">
        <v>2527</v>
      </c>
      <c r="B1221">
        <v>3158</v>
      </c>
      <c r="C1221">
        <v>890</v>
      </c>
      <c r="D1221">
        <v>468</v>
      </c>
      <c r="E1221">
        <v>422</v>
      </c>
      <c r="F1221">
        <v>66</v>
      </c>
      <c r="G1221">
        <v>38173</v>
      </c>
      <c r="H1221">
        <v>10.707679000000001</v>
      </c>
      <c r="I1221">
        <v>52.203266999999997</v>
      </c>
      <c r="J1221" cm="1">
        <f t="array" ref="J1221">LOOKUP(1,1/FREQUENCY(0,SIN((RADIANS($M$3:$M$471-H1221))/2)^2+SIN((RADIANS($N$3:$N$471-I1221))/2)^2*COS(RADIANS($M$3:$M$471))*COS(RADIANS(H1221))),$L$3:$L$471)</f>
        <v>16</v>
      </c>
    </row>
    <row r="1222" spans="1:10">
      <c r="A1222" t="s">
        <v>2528</v>
      </c>
      <c r="B1222">
        <v>3158</v>
      </c>
      <c r="C1222">
        <v>1236</v>
      </c>
      <c r="D1222">
        <v>617</v>
      </c>
      <c r="E1222">
        <v>619</v>
      </c>
      <c r="F1222">
        <v>70</v>
      </c>
      <c r="G1222">
        <v>38173</v>
      </c>
      <c r="H1222">
        <v>10.71125</v>
      </c>
      <c r="I1222">
        <v>52.188333999999998</v>
      </c>
      <c r="J1222" cm="1">
        <f t="array" ref="J1222">LOOKUP(1,1/FREQUENCY(0,SIN((RADIANS($M$3:$M$471-H1222))/2)^2+SIN((RADIANS($N$3:$N$471-I1222))/2)^2*COS(RADIANS($M$3:$M$471))*COS(RADIANS(H1222))),$L$3:$L$471)</f>
        <v>16</v>
      </c>
    </row>
    <row r="1223" spans="1:10">
      <c r="A1223" t="s">
        <v>2529</v>
      </c>
      <c r="B1223">
        <v>3158</v>
      </c>
      <c r="C1223">
        <v>6118</v>
      </c>
      <c r="D1223">
        <v>3038</v>
      </c>
      <c r="E1223">
        <v>3080</v>
      </c>
      <c r="F1223">
        <v>241</v>
      </c>
      <c r="G1223">
        <v>38173</v>
      </c>
      <c r="H1223">
        <v>10.634126999999999</v>
      </c>
      <c r="I1223">
        <v>52.21405</v>
      </c>
      <c r="J1223" cm="1">
        <f t="array" ref="J1223">LOOKUP(1,1/FREQUENCY(0,SIN((RADIANS($M$3:$M$471-H1223))/2)^2+SIN((RADIANS($N$3:$N$471-I1223))/2)^2*COS(RADIANS($M$3:$M$471))*COS(RADIANS(H1223))),$L$3:$L$471)</f>
        <v>295</v>
      </c>
    </row>
    <row r="1224" spans="1:10">
      <c r="A1224" t="s">
        <v>2530</v>
      </c>
      <c r="B1224">
        <v>3158</v>
      </c>
      <c r="C1224">
        <v>985</v>
      </c>
      <c r="D1224">
        <v>483</v>
      </c>
      <c r="E1224">
        <v>502</v>
      </c>
      <c r="F1224">
        <v>116</v>
      </c>
      <c r="G1224">
        <v>38173</v>
      </c>
      <c r="H1224">
        <v>10.682838</v>
      </c>
      <c r="I1224">
        <v>52.218111999999998</v>
      </c>
      <c r="J1224" cm="1">
        <f t="array" ref="J1224">LOOKUP(1,1/FREQUENCY(0,SIN((RADIANS($M$3:$M$471-H1224))/2)^2+SIN((RADIANS($N$3:$N$471-I1224))/2)^2*COS(RADIANS($M$3:$M$471))*COS(RADIANS(H1224))),$L$3:$L$471)</f>
        <v>16</v>
      </c>
    </row>
    <row r="1225" spans="1:10">
      <c r="A1225" t="s">
        <v>2531</v>
      </c>
      <c r="B1225">
        <v>3158</v>
      </c>
      <c r="C1225">
        <v>634</v>
      </c>
      <c r="D1225">
        <v>306</v>
      </c>
      <c r="E1225">
        <v>328</v>
      </c>
      <c r="F1225">
        <v>42</v>
      </c>
      <c r="G1225">
        <v>38170</v>
      </c>
      <c r="H1225">
        <v>10.8491</v>
      </c>
      <c r="I1225">
        <v>52.140228999999998</v>
      </c>
      <c r="J1225" cm="1">
        <f t="array" ref="J1225">LOOKUP(1,1/FREQUENCY(0,SIN((RADIANS($M$3:$M$471-H1225))/2)^2+SIN((RADIANS($N$3:$N$471-I1225))/2)^2*COS(RADIANS($M$3:$M$471))*COS(RADIANS(H1225))),$L$3:$L$471)</f>
        <v>50</v>
      </c>
    </row>
    <row r="1226" spans="1:10">
      <c r="A1226" t="s">
        <v>2532</v>
      </c>
      <c r="B1226">
        <v>3158</v>
      </c>
      <c r="C1226">
        <v>2795</v>
      </c>
      <c r="D1226">
        <v>1358</v>
      </c>
      <c r="E1226">
        <v>1437</v>
      </c>
      <c r="F1226">
        <v>153</v>
      </c>
      <c r="G1226">
        <v>38321</v>
      </c>
      <c r="H1226">
        <v>10.606858000000001</v>
      </c>
      <c r="I1226">
        <v>52.145727999999998</v>
      </c>
      <c r="J1226" cm="1">
        <f t="array" ref="J1226">LOOKUP(1,1/FREQUENCY(0,SIN((RADIANS($M$3:$M$471-H1226))/2)^2+SIN((RADIANS($N$3:$N$471-I1226))/2)^2*COS(RADIANS($M$3:$M$471))*COS(RADIANS(H1226))),$L$3:$L$471)</f>
        <v>295</v>
      </c>
    </row>
    <row r="1227" spans="1:10">
      <c r="A1227" t="s">
        <v>2533</v>
      </c>
      <c r="B1227">
        <v>3158</v>
      </c>
      <c r="C1227">
        <v>492</v>
      </c>
      <c r="D1227">
        <v>252</v>
      </c>
      <c r="E1227">
        <v>240</v>
      </c>
      <c r="F1227">
        <v>31</v>
      </c>
      <c r="G1227">
        <v>38322</v>
      </c>
      <c r="H1227">
        <v>10.680737000000001</v>
      </c>
      <c r="I1227">
        <v>52.066225000000003</v>
      </c>
      <c r="J1227" cm="1">
        <f t="array" ref="J1227">LOOKUP(1,1/FREQUENCY(0,SIN((RADIANS($M$3:$M$471-H1227))/2)^2+SIN((RADIANS($N$3:$N$471-I1227))/2)^2*COS(RADIANS($M$3:$M$471))*COS(RADIANS(H1227))),$L$3:$L$471)</f>
        <v>425</v>
      </c>
    </row>
    <row r="1228" spans="1:10">
      <c r="A1228" t="s">
        <v>2534</v>
      </c>
      <c r="B1228">
        <v>3158</v>
      </c>
      <c r="C1228">
        <v>1725</v>
      </c>
      <c r="D1228">
        <v>852</v>
      </c>
      <c r="E1228">
        <v>873</v>
      </c>
      <c r="F1228">
        <v>266</v>
      </c>
      <c r="G1228">
        <v>38324</v>
      </c>
      <c r="H1228">
        <v>10.59517</v>
      </c>
      <c r="I1228">
        <v>52.108086</v>
      </c>
      <c r="J1228" cm="1">
        <f t="array" ref="J1228">LOOKUP(1,1/FREQUENCY(0,SIN((RADIANS($M$3:$M$471-H1228))/2)^2+SIN((RADIANS($N$3:$N$471-I1228))/2)^2*COS(RADIANS($M$3:$M$471))*COS(RADIANS(H1228))),$L$3:$L$471)</f>
        <v>425</v>
      </c>
    </row>
    <row r="1229" spans="1:10">
      <c r="A1229" t="s">
        <v>2535</v>
      </c>
      <c r="B1229">
        <v>3158</v>
      </c>
      <c r="C1229">
        <v>806</v>
      </c>
      <c r="D1229">
        <v>401</v>
      </c>
      <c r="E1229">
        <v>405</v>
      </c>
      <c r="F1229">
        <v>46</v>
      </c>
      <c r="G1229">
        <v>38170</v>
      </c>
      <c r="H1229">
        <v>10.760789000000001</v>
      </c>
      <c r="I1229">
        <v>52.174776999999999</v>
      </c>
      <c r="J1229" cm="1">
        <f t="array" ref="J1229">LOOKUP(1,1/FREQUENCY(0,SIN((RADIANS($M$3:$M$471-H1229))/2)^2+SIN((RADIANS($N$3:$N$471-I1229))/2)^2*COS(RADIANS($M$3:$M$471))*COS(RADIANS(H1229))),$L$3:$L$471)</f>
        <v>16</v>
      </c>
    </row>
    <row r="1230" spans="1:10">
      <c r="A1230" t="s">
        <v>2536</v>
      </c>
      <c r="B1230">
        <v>3158</v>
      </c>
      <c r="C1230">
        <v>437</v>
      </c>
      <c r="D1230">
        <v>216</v>
      </c>
      <c r="E1230">
        <v>221</v>
      </c>
      <c r="F1230">
        <v>52</v>
      </c>
      <c r="G1230">
        <v>38325</v>
      </c>
      <c r="H1230">
        <v>10.739547999999999</v>
      </c>
      <c r="I1230">
        <v>52.065365999999997</v>
      </c>
      <c r="J1230" cm="1">
        <f t="array" ref="J1230">LOOKUP(1,1/FREQUENCY(0,SIN((RADIANS($M$3:$M$471-H1230))/2)^2+SIN((RADIANS($N$3:$N$471-I1230))/2)^2*COS(RADIANS($M$3:$M$471))*COS(RADIANS(H1230))),$L$3:$L$471)</f>
        <v>50</v>
      </c>
    </row>
    <row r="1231" spans="1:10">
      <c r="A1231" t="s">
        <v>2537</v>
      </c>
      <c r="B1231">
        <v>3158</v>
      </c>
      <c r="C1231">
        <v>5477</v>
      </c>
      <c r="D1231">
        <v>2698</v>
      </c>
      <c r="E1231">
        <v>2779</v>
      </c>
      <c r="F1231">
        <v>138</v>
      </c>
      <c r="G1231">
        <v>38170</v>
      </c>
      <c r="H1231">
        <v>10.774710000000001</v>
      </c>
      <c r="I1231">
        <v>52.144545000000001</v>
      </c>
      <c r="J1231" cm="1">
        <f t="array" ref="J1231">LOOKUP(1,1/FREQUENCY(0,SIN((RADIANS($M$3:$M$471-H1231))/2)^2+SIN((RADIANS($N$3:$N$471-I1231))/2)^2*COS(RADIANS($M$3:$M$471))*COS(RADIANS(H1231))),$L$3:$L$471)</f>
        <v>50</v>
      </c>
    </row>
    <row r="1232" spans="1:10">
      <c r="A1232" t="s">
        <v>2538</v>
      </c>
      <c r="B1232">
        <v>3158</v>
      </c>
      <c r="C1232">
        <v>890</v>
      </c>
      <c r="D1232">
        <v>444</v>
      </c>
      <c r="E1232">
        <v>446</v>
      </c>
      <c r="F1232">
        <v>36</v>
      </c>
      <c r="G1232">
        <v>38170</v>
      </c>
      <c r="H1232">
        <v>10.766094000000001</v>
      </c>
      <c r="I1232">
        <v>52.100110000000001</v>
      </c>
      <c r="J1232" cm="1">
        <f t="array" ref="J1232">LOOKUP(1,1/FREQUENCY(0,SIN((RADIANS($M$3:$M$471-H1232))/2)^2+SIN((RADIANS($N$3:$N$471-I1232))/2)^2*COS(RADIANS($M$3:$M$471))*COS(RADIANS(H1232))),$L$3:$L$471)</f>
        <v>50</v>
      </c>
    </row>
    <row r="1233" spans="1:10">
      <c r="A1233" t="s">
        <v>2539</v>
      </c>
      <c r="B1233">
        <v>3158</v>
      </c>
      <c r="C1233">
        <v>695</v>
      </c>
      <c r="D1233">
        <v>363</v>
      </c>
      <c r="E1233">
        <v>332</v>
      </c>
      <c r="F1233">
        <v>38</v>
      </c>
      <c r="G1233">
        <v>38170</v>
      </c>
      <c r="H1233">
        <v>10.698079999999999</v>
      </c>
      <c r="I1233">
        <v>52.137390000000003</v>
      </c>
      <c r="J1233" cm="1">
        <f t="array" ref="J1233">LOOKUP(1,1/FREQUENCY(0,SIN((RADIANS($M$3:$M$471-H1233))/2)^2+SIN((RADIANS($N$3:$N$471-I1233))/2)^2*COS(RADIANS($M$3:$M$471))*COS(RADIANS(H1233))),$L$3:$L$471)</f>
        <v>16</v>
      </c>
    </row>
    <row r="1234" spans="1:10">
      <c r="A1234" t="s">
        <v>2540</v>
      </c>
      <c r="B1234">
        <v>3158</v>
      </c>
      <c r="C1234">
        <v>701</v>
      </c>
      <c r="D1234">
        <v>374</v>
      </c>
      <c r="E1234">
        <v>327</v>
      </c>
      <c r="F1234">
        <v>58</v>
      </c>
      <c r="G1234">
        <v>38170</v>
      </c>
      <c r="H1234">
        <v>10.765292000000001</v>
      </c>
      <c r="I1234">
        <v>52.065285000000003</v>
      </c>
      <c r="J1234" cm="1">
        <f t="array" ref="J1234">LOOKUP(1,1/FREQUENCY(0,SIN((RADIANS($M$3:$M$471-H1234))/2)^2+SIN((RADIANS($N$3:$N$471-I1234))/2)^2*COS(RADIANS($M$3:$M$471))*COS(RADIANS(H1234))),$L$3:$L$471)</f>
        <v>50</v>
      </c>
    </row>
    <row r="1235" spans="1:10">
      <c r="A1235" t="s">
        <v>2541</v>
      </c>
      <c r="B1235">
        <v>3158</v>
      </c>
      <c r="C1235">
        <v>1114</v>
      </c>
      <c r="D1235">
        <v>558</v>
      </c>
      <c r="E1235">
        <v>556</v>
      </c>
      <c r="F1235">
        <v>239</v>
      </c>
      <c r="G1235">
        <v>38329</v>
      </c>
      <c r="H1235">
        <v>10.640957</v>
      </c>
      <c r="I1235">
        <v>52.131200999999997</v>
      </c>
      <c r="J1235" cm="1">
        <f t="array" ref="J1235">LOOKUP(1,1/FREQUENCY(0,SIN((RADIANS($M$3:$M$471-H1235))/2)^2+SIN((RADIANS($N$3:$N$471-I1235))/2)^2*COS(RADIANS($M$3:$M$471))*COS(RADIANS(H1235))),$L$3:$L$471)</f>
        <v>295</v>
      </c>
    </row>
    <row r="1236" spans="1:10">
      <c r="A1236" t="s">
        <v>2542</v>
      </c>
      <c r="B1236">
        <v>3158</v>
      </c>
      <c r="C1236">
        <v>2395</v>
      </c>
      <c r="D1236">
        <v>1219</v>
      </c>
      <c r="E1236">
        <v>1176</v>
      </c>
      <c r="F1236">
        <v>72</v>
      </c>
      <c r="G1236">
        <v>38170</v>
      </c>
      <c r="H1236">
        <v>10.673705</v>
      </c>
      <c r="I1236">
        <v>52.112656999999999</v>
      </c>
      <c r="J1236" cm="1">
        <f t="array" ref="J1236">LOOKUP(1,1/FREQUENCY(0,SIN((RADIANS($M$3:$M$471-H1236))/2)^2+SIN((RADIANS($N$3:$N$471-I1236))/2)^2*COS(RADIANS($M$3:$M$471))*COS(RADIANS(H1236))),$L$3:$L$471)</f>
        <v>295</v>
      </c>
    </row>
    <row r="1237" spans="1:10">
      <c r="A1237" t="s">
        <v>2543</v>
      </c>
      <c r="B1237">
        <v>3159</v>
      </c>
      <c r="C1237">
        <v>6245</v>
      </c>
      <c r="D1237">
        <v>3098</v>
      </c>
      <c r="E1237">
        <v>3147</v>
      </c>
      <c r="F1237">
        <v>82</v>
      </c>
      <c r="G1237">
        <v>37139</v>
      </c>
      <c r="H1237">
        <v>9.7567850000000007</v>
      </c>
      <c r="I1237">
        <v>51.580221000000002</v>
      </c>
      <c r="J1237" cm="1">
        <f t="array" ref="J1237">LOOKUP(1,1/FREQUENCY(0,SIN((RADIANS($M$3:$M$471-H1237))/2)^2+SIN((RADIANS($N$3:$N$471-I1237))/2)^2*COS(RADIANS($M$3:$M$471))*COS(RADIANS(H1237))),$L$3:$L$471)</f>
        <v>259</v>
      </c>
    </row>
    <row r="1238" spans="1:10">
      <c r="A1238" t="s">
        <v>2544</v>
      </c>
      <c r="B1238">
        <v>3159</v>
      </c>
      <c r="C1238">
        <v>8238</v>
      </c>
      <c r="D1238">
        <v>4131</v>
      </c>
      <c r="E1238">
        <v>4107</v>
      </c>
      <c r="F1238">
        <v>199</v>
      </c>
      <c r="G1238">
        <v>37539</v>
      </c>
      <c r="H1238">
        <v>10.236863</v>
      </c>
      <c r="I1238">
        <v>51.809877</v>
      </c>
      <c r="J1238" cm="1">
        <f t="array" ref="J1238">LOOKUP(1,1/FREQUENCY(0,SIN((RADIANS($M$3:$M$471-H1238))/2)^2+SIN((RADIANS($N$3:$N$471-I1238))/2)^2*COS(RADIANS($M$3:$M$471))*COS(RADIANS(H1238))),$L$3:$L$471)</f>
        <v>479</v>
      </c>
    </row>
    <row r="1239" spans="1:10">
      <c r="A1239" t="s">
        <v>2545</v>
      </c>
      <c r="B1239">
        <v>3159</v>
      </c>
      <c r="C1239">
        <v>10265</v>
      </c>
      <c r="D1239">
        <v>4947</v>
      </c>
      <c r="E1239">
        <v>5318</v>
      </c>
      <c r="F1239">
        <v>247</v>
      </c>
      <c r="G1239">
        <v>37431</v>
      </c>
      <c r="H1239">
        <v>10.465439999999999</v>
      </c>
      <c r="I1239">
        <v>51.626736999999999</v>
      </c>
      <c r="J1239" cm="1">
        <f t="array" ref="J1239">LOOKUP(1,1/FREQUENCY(0,SIN((RADIANS($M$3:$M$471-H1239))/2)^2+SIN((RADIANS($N$3:$N$471-I1239))/2)^2*COS(RADIANS($M$3:$M$471))*COS(RADIANS(H1239))),$L$3:$L$471)</f>
        <v>342</v>
      </c>
    </row>
    <row r="1240" spans="1:10">
      <c r="A1240" t="s">
        <v>2546</v>
      </c>
      <c r="B1240">
        <v>3159</v>
      </c>
      <c r="C1240">
        <v>7372</v>
      </c>
      <c r="D1240">
        <v>3571</v>
      </c>
      <c r="E1240">
        <v>3801</v>
      </c>
      <c r="F1240">
        <v>222</v>
      </c>
      <c r="G1240">
        <v>37441</v>
      </c>
      <c r="H1240">
        <v>10.552027000000001</v>
      </c>
      <c r="I1240">
        <v>51.594451999999997</v>
      </c>
      <c r="J1240" cm="1">
        <f t="array" ref="J1240">LOOKUP(1,1/FREQUENCY(0,SIN((RADIANS($M$3:$M$471-H1240))/2)^2+SIN((RADIANS($N$3:$N$471-I1240))/2)^2*COS(RADIANS($M$3:$M$471))*COS(RADIANS(H1240))),$L$3:$L$471)</f>
        <v>342</v>
      </c>
    </row>
    <row r="1241" spans="1:10">
      <c r="A1241" t="s">
        <v>2547</v>
      </c>
      <c r="B1241">
        <v>3159</v>
      </c>
      <c r="C1241">
        <v>13651</v>
      </c>
      <c r="D1241">
        <v>6661</v>
      </c>
      <c r="E1241">
        <v>6990</v>
      </c>
      <c r="F1241">
        <v>214</v>
      </c>
      <c r="G1241">
        <v>37120</v>
      </c>
      <c r="H1241">
        <v>9.9214470000000006</v>
      </c>
      <c r="I1241">
        <v>51.586919000000002</v>
      </c>
      <c r="J1241" cm="1">
        <f t="array" ref="J1241">LOOKUP(1,1/FREQUENCY(0,SIN((RADIANS($M$3:$M$471-H1241))/2)^2+SIN((RADIANS($N$3:$N$471-I1241))/2)^2*COS(RADIANS($M$3:$M$471))*COS(RADIANS(H1241))),$L$3:$L$471)</f>
        <v>258</v>
      </c>
    </row>
    <row r="1242" spans="1:10">
      <c r="A1242" t="s">
        <v>2548</v>
      </c>
      <c r="B1242">
        <v>3159</v>
      </c>
      <c r="C1242">
        <v>20363</v>
      </c>
      <c r="D1242">
        <v>9998</v>
      </c>
      <c r="E1242">
        <v>10365</v>
      </c>
      <c r="F1242">
        <v>213</v>
      </c>
      <c r="G1242">
        <v>37115</v>
      </c>
      <c r="H1242">
        <v>10.26116</v>
      </c>
      <c r="I1242">
        <v>51.512396000000003</v>
      </c>
      <c r="J1242" cm="1">
        <f t="array" ref="J1242">LOOKUP(1,1/FREQUENCY(0,SIN((RADIANS($M$3:$M$471-H1242))/2)^2+SIN((RADIANS($N$3:$N$471-I1242))/2)^2*COS(RADIANS($M$3:$M$471))*COS(RADIANS(H1242))),$L$3:$L$471)</f>
        <v>258</v>
      </c>
    </row>
    <row r="1243" spans="1:10">
      <c r="A1243" t="s">
        <v>2549</v>
      </c>
      <c r="B1243">
        <v>3159</v>
      </c>
      <c r="C1243">
        <v>13016</v>
      </c>
      <c r="D1243">
        <v>6451</v>
      </c>
      <c r="E1243">
        <v>6565</v>
      </c>
      <c r="F1243">
        <v>172</v>
      </c>
      <c r="G1243">
        <v>37133</v>
      </c>
      <c r="H1243">
        <v>9.9135209999999994</v>
      </c>
      <c r="I1243">
        <v>51.419790999999996</v>
      </c>
      <c r="J1243" cm="1">
        <f t="array" ref="J1243">LOOKUP(1,1/FREQUENCY(0,SIN((RADIANS($M$3:$M$471-H1243))/2)^2+SIN((RADIANS($N$3:$N$471-I1243))/2)^2*COS(RADIANS($M$3:$M$471))*COS(RADIANS(H1243))),$L$3:$L$471)</f>
        <v>258</v>
      </c>
    </row>
    <row r="1244" spans="1:10">
      <c r="A1244" t="s">
        <v>2550</v>
      </c>
      <c r="B1244">
        <v>3159</v>
      </c>
      <c r="C1244">
        <v>8831</v>
      </c>
      <c r="D1244">
        <v>4344</v>
      </c>
      <c r="E1244">
        <v>4487</v>
      </c>
      <c r="F1244">
        <v>68</v>
      </c>
      <c r="G1244">
        <v>37130</v>
      </c>
      <c r="H1244">
        <v>9.9805989999999998</v>
      </c>
      <c r="I1244">
        <v>51.468769999999999</v>
      </c>
      <c r="J1244" cm="1">
        <f t="array" ref="J1244">LOOKUP(1,1/FREQUENCY(0,SIN((RADIANS($M$3:$M$471-H1244))/2)^2+SIN((RADIANS($N$3:$N$471-I1244))/2)^2*COS(RADIANS($M$3:$M$471))*COS(RADIANS(H1244))),$L$3:$L$471)</f>
        <v>258</v>
      </c>
    </row>
    <row r="1245" spans="1:10">
      <c r="A1245" t="s">
        <v>2551</v>
      </c>
      <c r="B1245">
        <v>3159</v>
      </c>
      <c r="C1245">
        <v>118911</v>
      </c>
      <c r="D1245">
        <v>57877</v>
      </c>
      <c r="E1245">
        <v>61034</v>
      </c>
      <c r="F1245">
        <v>1016</v>
      </c>
      <c r="G1245">
        <v>37083</v>
      </c>
      <c r="H1245">
        <v>9.9354180000000003</v>
      </c>
      <c r="I1245">
        <v>51.533337000000003</v>
      </c>
      <c r="J1245" cm="1">
        <f t="array" ref="J1245">LOOKUP(1,1/FREQUENCY(0,SIN((RADIANS($M$3:$M$471-H1245))/2)^2+SIN((RADIANS($N$3:$N$471-I1245))/2)^2*COS(RADIANS($M$3:$M$471))*COS(RADIANS(H1245))),$L$3:$L$471)</f>
        <v>258</v>
      </c>
    </row>
    <row r="1246" spans="1:10">
      <c r="A1246" t="s">
        <v>2552</v>
      </c>
      <c r="B1246">
        <v>3159</v>
      </c>
      <c r="C1246">
        <v>23609</v>
      </c>
      <c r="D1246">
        <v>11654</v>
      </c>
      <c r="E1246">
        <v>11955</v>
      </c>
      <c r="F1246">
        <v>195</v>
      </c>
      <c r="G1246">
        <v>34346</v>
      </c>
      <c r="H1246">
        <v>9.6548320000000007</v>
      </c>
      <c r="I1246">
        <v>51.415826000000003</v>
      </c>
      <c r="J1246" cm="1">
        <f t="array" ref="J1246">LOOKUP(1,1/FREQUENCY(0,SIN((RADIANS($M$3:$M$471-H1246))/2)^2+SIN((RADIANS($N$3:$N$471-I1246))/2)^2*COS(RADIANS($M$3:$M$471))*COS(RADIANS(H1246))),$L$3:$L$471)</f>
        <v>286</v>
      </c>
    </row>
    <row r="1247" spans="1:10">
      <c r="A1247" t="s">
        <v>2553</v>
      </c>
      <c r="B1247">
        <v>3159</v>
      </c>
      <c r="C1247">
        <v>12837</v>
      </c>
      <c r="D1247">
        <v>6294</v>
      </c>
      <c r="E1247">
        <v>6543</v>
      </c>
      <c r="F1247">
        <v>179</v>
      </c>
      <c r="G1247">
        <v>37412</v>
      </c>
      <c r="H1247">
        <v>10.340023</v>
      </c>
      <c r="I1247">
        <v>51.656640000000003</v>
      </c>
      <c r="J1247" cm="1">
        <f t="array" ref="J1247">LOOKUP(1,1/FREQUENCY(0,SIN((RADIANS($M$3:$M$471-H1247))/2)^2+SIN((RADIANS($N$3:$N$471-I1247))/2)^2*COS(RADIANS($M$3:$M$471))*COS(RADIANS(H1247))),$L$3:$L$471)</f>
        <v>342</v>
      </c>
    </row>
    <row r="1248" spans="1:10">
      <c r="A1248" t="s">
        <v>2554</v>
      </c>
      <c r="B1248">
        <v>3159</v>
      </c>
      <c r="C1248">
        <v>21563</v>
      </c>
      <c r="D1248">
        <v>10665</v>
      </c>
      <c r="E1248">
        <v>10898</v>
      </c>
      <c r="F1248">
        <v>210</v>
      </c>
      <c r="G1248">
        <v>37520</v>
      </c>
      <c r="H1248">
        <v>10.248155000000001</v>
      </c>
      <c r="I1248">
        <v>51.728406999999997</v>
      </c>
      <c r="J1248" cm="1">
        <f t="array" ref="J1248">LOOKUP(1,1/FREQUENCY(0,SIN((RADIANS($M$3:$M$471-H1248))/2)^2+SIN((RADIANS($N$3:$N$471-I1248))/2)^2*COS(RADIANS($M$3:$M$471))*COS(RADIANS(H1248))),$L$3:$L$471)</f>
        <v>479</v>
      </c>
    </row>
    <row r="1249" spans="1:10">
      <c r="A1249" t="s">
        <v>2366</v>
      </c>
      <c r="B1249">
        <v>3159</v>
      </c>
      <c r="C1249">
        <v>11883</v>
      </c>
      <c r="D1249">
        <v>5920</v>
      </c>
      <c r="E1249">
        <v>5963</v>
      </c>
      <c r="F1249">
        <v>179</v>
      </c>
      <c r="G1249">
        <v>37124</v>
      </c>
      <c r="H1249">
        <v>9.8962570000000003</v>
      </c>
      <c r="I1249">
        <v>51.506056000000001</v>
      </c>
      <c r="J1249" cm="1">
        <f t="array" ref="J1249">LOOKUP(1,1/FREQUENCY(0,SIN((RADIANS($M$3:$M$471-H1249))/2)^2+SIN((RADIANS($N$3:$N$471-I1249))/2)^2*COS(RADIANS($M$3:$M$471))*COS(RADIANS(H1249))),$L$3:$L$471)</f>
        <v>258</v>
      </c>
    </row>
    <row r="1250" spans="1:10">
      <c r="A1250" t="s">
        <v>2555</v>
      </c>
      <c r="B1250">
        <v>3159</v>
      </c>
      <c r="C1250">
        <v>7749</v>
      </c>
      <c r="D1250">
        <v>3818</v>
      </c>
      <c r="E1250">
        <v>3931</v>
      </c>
      <c r="F1250">
        <v>100</v>
      </c>
      <c r="G1250">
        <v>34355</v>
      </c>
      <c r="H1250">
        <v>9.5916759999999996</v>
      </c>
      <c r="I1250">
        <v>51.352828000000002</v>
      </c>
      <c r="J1250" cm="1">
        <f t="array" ref="J1250">LOOKUP(1,1/FREQUENCY(0,SIN((RADIANS($M$3:$M$471-H1250))/2)^2+SIN((RADIANS($N$3:$N$471-I1250))/2)^2*COS(RADIANS($M$3:$M$471))*COS(RADIANS(H1250))),$L$3:$L$471)</f>
        <v>286</v>
      </c>
    </row>
    <row r="1251" spans="1:10">
      <c r="A1251" t="s">
        <v>2556</v>
      </c>
      <c r="B1251">
        <v>3159</v>
      </c>
      <c r="C1251">
        <v>4297</v>
      </c>
      <c r="D1251">
        <v>2129</v>
      </c>
      <c r="E1251">
        <v>2168</v>
      </c>
      <c r="F1251">
        <v>204</v>
      </c>
      <c r="G1251">
        <v>37445</v>
      </c>
      <c r="H1251">
        <v>10.615065</v>
      </c>
      <c r="I1251">
        <v>51.584457</v>
      </c>
      <c r="J1251" cm="1">
        <f t="array" ref="J1251">LOOKUP(1,1/FREQUENCY(0,SIN((RADIANS($M$3:$M$471-H1251))/2)^2+SIN((RADIANS($N$3:$N$471-I1251))/2)^2*COS(RADIANS($M$3:$M$471))*COS(RADIANS(H1251))),$L$3:$L$471)</f>
        <v>342</v>
      </c>
    </row>
    <row r="1252" spans="1:10">
      <c r="A1252" t="s">
        <v>2557</v>
      </c>
      <c r="B1252">
        <v>3159</v>
      </c>
      <c r="C1252">
        <v>524</v>
      </c>
      <c r="D1252">
        <v>265</v>
      </c>
      <c r="E1252">
        <v>259</v>
      </c>
      <c r="F1252">
        <v>37</v>
      </c>
      <c r="G1252">
        <v>37127</v>
      </c>
      <c r="H1252">
        <v>9.6779910000000005</v>
      </c>
      <c r="I1252">
        <v>51.484851999999997</v>
      </c>
      <c r="J1252" cm="1">
        <f t="array" ref="J1252">LOOKUP(1,1/FREQUENCY(0,SIN((RADIANS($M$3:$M$471-H1252))/2)^2+SIN((RADIANS($N$3:$N$471-I1252))/2)^2*COS(RADIANS($M$3:$M$471))*COS(RADIANS(H1252))),$L$3:$L$471)</f>
        <v>286</v>
      </c>
    </row>
    <row r="1253" spans="1:10">
      <c r="A1253" t="s">
        <v>2558</v>
      </c>
      <c r="B1253">
        <v>3159</v>
      </c>
      <c r="C1253">
        <v>4438</v>
      </c>
      <c r="D1253">
        <v>2179</v>
      </c>
      <c r="E1253">
        <v>2259</v>
      </c>
      <c r="F1253">
        <v>154</v>
      </c>
      <c r="G1253">
        <v>37127</v>
      </c>
      <c r="H1253">
        <v>9.7626600000000003</v>
      </c>
      <c r="I1253">
        <v>51.502299999999998</v>
      </c>
      <c r="J1253" cm="1">
        <f t="array" ref="J1253">LOOKUP(1,1/FREQUENCY(0,SIN((RADIANS($M$3:$M$471-H1253))/2)^2+SIN((RADIANS($N$3:$N$471-I1253))/2)^2*COS(RADIANS($M$3:$M$471))*COS(RADIANS(H1253))),$L$3:$L$471)</f>
        <v>258</v>
      </c>
    </row>
    <row r="1254" spans="1:10">
      <c r="A1254" t="s">
        <v>2559</v>
      </c>
      <c r="B1254">
        <v>3159</v>
      </c>
      <c r="C1254">
        <v>989</v>
      </c>
      <c r="D1254">
        <v>497</v>
      </c>
      <c r="E1254">
        <v>492</v>
      </c>
      <c r="F1254">
        <v>40</v>
      </c>
      <c r="G1254">
        <v>37127</v>
      </c>
      <c r="H1254">
        <v>9.8012040000000002</v>
      </c>
      <c r="I1254">
        <v>51.463704</v>
      </c>
      <c r="J1254" cm="1">
        <f t="array" ref="J1254">LOOKUP(1,1/FREQUENCY(0,SIN((RADIANS($M$3:$M$471-H1254))/2)^2+SIN((RADIANS($N$3:$N$471-I1254))/2)^2*COS(RADIANS($M$3:$M$471))*COS(RADIANS(H1254))),$L$3:$L$471)</f>
        <v>258</v>
      </c>
    </row>
    <row r="1255" spans="1:10">
      <c r="A1255" t="s">
        <v>2560</v>
      </c>
      <c r="B1255">
        <v>3159</v>
      </c>
      <c r="C1255">
        <v>1500</v>
      </c>
      <c r="D1255">
        <v>743</v>
      </c>
      <c r="E1255">
        <v>757</v>
      </c>
      <c r="F1255">
        <v>53</v>
      </c>
      <c r="G1255">
        <v>37127</v>
      </c>
      <c r="H1255">
        <v>9.7292260000000006</v>
      </c>
      <c r="I1255">
        <v>51.519666000000001</v>
      </c>
      <c r="J1255" cm="1">
        <f t="array" ref="J1255">LOOKUP(1,1/FREQUENCY(0,SIN((RADIANS($M$3:$M$471-H1255))/2)^2+SIN((RADIANS($N$3:$N$471-I1255))/2)^2*COS(RADIANS($M$3:$M$471))*COS(RADIANS(H1255))),$L$3:$L$471)</f>
        <v>258</v>
      </c>
    </row>
    <row r="1256" spans="1:10">
      <c r="A1256" t="s">
        <v>2561</v>
      </c>
      <c r="B1256">
        <v>3159</v>
      </c>
      <c r="C1256">
        <v>1887</v>
      </c>
      <c r="D1256">
        <v>949</v>
      </c>
      <c r="E1256">
        <v>938</v>
      </c>
      <c r="F1256">
        <v>71</v>
      </c>
      <c r="G1256">
        <v>37127</v>
      </c>
      <c r="H1256">
        <v>9.7269609999999993</v>
      </c>
      <c r="I1256">
        <v>51.458993</v>
      </c>
      <c r="J1256" cm="1">
        <f t="array" ref="J1256">LOOKUP(1,1/FREQUENCY(0,SIN((RADIANS($M$3:$M$471-H1256))/2)^2+SIN((RADIANS($N$3:$N$471-I1256))/2)^2*COS(RADIANS($M$3:$M$471))*COS(RADIANS(H1256))),$L$3:$L$471)</f>
        <v>258</v>
      </c>
    </row>
    <row r="1257" spans="1:10">
      <c r="A1257" t="s">
        <v>2562</v>
      </c>
      <c r="B1257">
        <v>3159</v>
      </c>
      <c r="C1257">
        <v>2190</v>
      </c>
      <c r="D1257">
        <v>1118</v>
      </c>
      <c r="E1257">
        <v>1072</v>
      </c>
      <c r="F1257">
        <v>258</v>
      </c>
      <c r="G1257">
        <v>37434</v>
      </c>
      <c r="H1257">
        <v>10.158692</v>
      </c>
      <c r="I1257">
        <v>51.630495000000003</v>
      </c>
      <c r="J1257" cm="1">
        <f t="array" ref="J1257">LOOKUP(1,1/FREQUENCY(0,SIN((RADIANS($M$3:$M$471-H1257))/2)^2+SIN((RADIANS($N$3:$N$471-I1257))/2)^2*COS(RADIANS($M$3:$M$471))*COS(RADIANS(H1257))),$L$3:$L$471)</f>
        <v>258</v>
      </c>
    </row>
    <row r="1258" spans="1:10">
      <c r="A1258" t="s">
        <v>2563</v>
      </c>
      <c r="B1258">
        <v>3159</v>
      </c>
      <c r="C1258">
        <v>791</v>
      </c>
      <c r="D1258">
        <v>411</v>
      </c>
      <c r="E1258">
        <v>380</v>
      </c>
      <c r="F1258">
        <v>106</v>
      </c>
      <c r="G1258">
        <v>37434</v>
      </c>
      <c r="H1258">
        <v>10.1319</v>
      </c>
      <c r="I1258">
        <v>51.604298</v>
      </c>
      <c r="J1258" cm="1">
        <f t="array" ref="J1258">LOOKUP(1,1/FREQUENCY(0,SIN((RADIANS($M$3:$M$471-H1258))/2)^2+SIN((RADIANS($N$3:$N$471-I1258))/2)^2*COS(RADIANS($M$3:$M$471))*COS(RADIANS(H1258))),$L$3:$L$471)</f>
        <v>258</v>
      </c>
    </row>
    <row r="1259" spans="1:10">
      <c r="A1259" t="s">
        <v>2564</v>
      </c>
      <c r="B1259">
        <v>3159</v>
      </c>
      <c r="C1259">
        <v>3988</v>
      </c>
      <c r="D1259">
        <v>1949</v>
      </c>
      <c r="E1259">
        <v>2039</v>
      </c>
      <c r="F1259">
        <v>201</v>
      </c>
      <c r="G1259">
        <v>37434</v>
      </c>
      <c r="H1259">
        <v>10.214772</v>
      </c>
      <c r="I1259">
        <v>51.610816</v>
      </c>
      <c r="J1259" cm="1">
        <f t="array" ref="J1259">LOOKUP(1,1/FREQUENCY(0,SIN((RADIANS($M$3:$M$471-H1259))/2)^2+SIN((RADIANS($N$3:$N$471-I1259))/2)^2*COS(RADIANS($M$3:$M$471))*COS(RADIANS(H1259))),$L$3:$L$471)</f>
        <v>258</v>
      </c>
    </row>
    <row r="1260" spans="1:10">
      <c r="A1260" t="s">
        <v>2565</v>
      </c>
      <c r="B1260">
        <v>3159</v>
      </c>
      <c r="C1260">
        <v>1033</v>
      </c>
      <c r="D1260">
        <v>517</v>
      </c>
      <c r="E1260">
        <v>516</v>
      </c>
      <c r="F1260">
        <v>84</v>
      </c>
      <c r="G1260">
        <v>37434</v>
      </c>
      <c r="H1260">
        <v>10.122558</v>
      </c>
      <c r="I1260">
        <v>51.587921999999999</v>
      </c>
      <c r="J1260" cm="1">
        <f t="array" ref="J1260">LOOKUP(1,1/FREQUENCY(0,SIN((RADIANS($M$3:$M$471-H1260))/2)^2+SIN((RADIANS($N$3:$N$471-I1260))/2)^2*COS(RADIANS($M$3:$M$471))*COS(RADIANS(H1260))),$L$3:$L$471)</f>
        <v>258</v>
      </c>
    </row>
    <row r="1261" spans="1:10">
      <c r="A1261" t="s">
        <v>2566</v>
      </c>
      <c r="B1261">
        <v>3159</v>
      </c>
      <c r="C1261">
        <v>925</v>
      </c>
      <c r="D1261">
        <v>469</v>
      </c>
      <c r="E1261">
        <v>456</v>
      </c>
      <c r="F1261">
        <v>86</v>
      </c>
      <c r="G1261">
        <v>37434</v>
      </c>
      <c r="H1261">
        <v>10.232938000000001</v>
      </c>
      <c r="I1261">
        <v>51.555773000000002</v>
      </c>
      <c r="J1261" cm="1">
        <f t="array" ref="J1261">LOOKUP(1,1/FREQUENCY(0,SIN((RADIANS($M$3:$M$471-H1261))/2)^2+SIN((RADIANS($N$3:$N$471-I1261))/2)^2*COS(RADIANS($M$3:$M$471))*COS(RADIANS(H1261))),$L$3:$L$471)</f>
        <v>258</v>
      </c>
    </row>
    <row r="1262" spans="1:10">
      <c r="A1262" t="s">
        <v>2567</v>
      </c>
      <c r="B1262">
        <v>3159</v>
      </c>
      <c r="C1262">
        <v>1771</v>
      </c>
      <c r="D1262">
        <v>893</v>
      </c>
      <c r="E1262">
        <v>878</v>
      </c>
      <c r="F1262">
        <v>189</v>
      </c>
      <c r="G1262">
        <v>37434</v>
      </c>
      <c r="H1262">
        <v>10.295711000000001</v>
      </c>
      <c r="I1262">
        <v>51.582394999999998</v>
      </c>
      <c r="J1262" cm="1">
        <f t="array" ref="J1262">LOOKUP(1,1/FREQUENCY(0,SIN((RADIANS($M$3:$M$471-H1262))/2)^2+SIN((RADIANS($N$3:$N$471-I1262))/2)^2*COS(RADIANS($M$3:$M$471))*COS(RADIANS(H1262))),$L$3:$L$471)</f>
        <v>258</v>
      </c>
    </row>
    <row r="1263" spans="1:10">
      <c r="A1263" t="s">
        <v>2568</v>
      </c>
      <c r="B1263">
        <v>3159</v>
      </c>
      <c r="C1263">
        <v>853</v>
      </c>
      <c r="D1263">
        <v>427</v>
      </c>
      <c r="E1263">
        <v>426</v>
      </c>
      <c r="F1263">
        <v>73</v>
      </c>
      <c r="G1263">
        <v>37434</v>
      </c>
      <c r="H1263">
        <v>10.216588</v>
      </c>
      <c r="I1263">
        <v>51.569563000000002</v>
      </c>
      <c r="J1263" cm="1">
        <f t="array" ref="J1263">LOOKUP(1,1/FREQUENCY(0,SIN((RADIANS($M$3:$M$471-H1263))/2)^2+SIN((RADIANS($N$3:$N$471-I1263))/2)^2*COS(RADIANS($M$3:$M$471))*COS(RADIANS(H1263))),$L$3:$L$471)</f>
        <v>258</v>
      </c>
    </row>
    <row r="1264" spans="1:10">
      <c r="A1264" t="s">
        <v>2569</v>
      </c>
      <c r="B1264">
        <v>3159</v>
      </c>
      <c r="C1264">
        <v>799</v>
      </c>
      <c r="D1264">
        <v>399</v>
      </c>
      <c r="E1264">
        <v>400</v>
      </c>
      <c r="F1264">
        <v>85</v>
      </c>
      <c r="G1264">
        <v>37434</v>
      </c>
      <c r="H1264">
        <v>10.26824</v>
      </c>
      <c r="I1264">
        <v>51.581181999999998</v>
      </c>
      <c r="J1264" cm="1">
        <f t="array" ref="J1264">LOOKUP(1,1/FREQUENCY(0,SIN((RADIANS($M$3:$M$471-H1264))/2)^2+SIN((RADIANS($N$3:$N$471-I1264))/2)^2*COS(RADIANS($M$3:$M$471))*COS(RADIANS(H1264))),$L$3:$L$471)</f>
        <v>258</v>
      </c>
    </row>
    <row r="1265" spans="1:10">
      <c r="A1265" t="s">
        <v>2570</v>
      </c>
      <c r="B1265">
        <v>3159</v>
      </c>
      <c r="C1265">
        <v>640</v>
      </c>
      <c r="D1265">
        <v>314</v>
      </c>
      <c r="E1265">
        <v>326</v>
      </c>
      <c r="F1265">
        <v>102</v>
      </c>
      <c r="G1265">
        <v>37434</v>
      </c>
      <c r="H1265">
        <v>10.161618000000001</v>
      </c>
      <c r="I1265">
        <v>51.586753999999999</v>
      </c>
      <c r="J1265" cm="1">
        <f t="array" ref="J1265">LOOKUP(1,1/FREQUENCY(0,SIN((RADIANS($M$3:$M$471-H1265))/2)^2+SIN((RADIANS($N$3:$N$471-I1265))/2)^2*COS(RADIANS($M$3:$M$471))*COS(RADIANS(H1265))),$L$3:$L$471)</f>
        <v>258</v>
      </c>
    </row>
    <row r="1266" spans="1:10">
      <c r="A1266" t="s">
        <v>2571</v>
      </c>
      <c r="B1266">
        <v>3159</v>
      </c>
      <c r="C1266">
        <v>511</v>
      </c>
      <c r="D1266">
        <v>269</v>
      </c>
      <c r="E1266">
        <v>242</v>
      </c>
      <c r="F1266">
        <v>56</v>
      </c>
      <c r="G1266">
        <v>37434</v>
      </c>
      <c r="H1266">
        <v>10.256335</v>
      </c>
      <c r="I1266">
        <v>51.596046999999999</v>
      </c>
      <c r="J1266" cm="1">
        <f t="array" ref="J1266">LOOKUP(1,1/FREQUENCY(0,SIN((RADIANS($M$3:$M$471-H1266))/2)^2+SIN((RADIANS($N$3:$N$471-I1266))/2)^2*COS(RADIANS($M$3:$M$471))*COS(RADIANS(H1266))),$L$3:$L$471)</f>
        <v>258</v>
      </c>
    </row>
    <row r="1267" spans="1:10">
      <c r="A1267" t="s">
        <v>2572</v>
      </c>
      <c r="B1267">
        <v>3159</v>
      </c>
      <c r="C1267">
        <v>444</v>
      </c>
      <c r="D1267">
        <v>220</v>
      </c>
      <c r="E1267">
        <v>224</v>
      </c>
      <c r="F1267">
        <v>79</v>
      </c>
      <c r="G1267">
        <v>37412</v>
      </c>
      <c r="H1267">
        <v>10.275669000000001</v>
      </c>
      <c r="I1267">
        <v>51.659427999999998</v>
      </c>
      <c r="J1267" cm="1">
        <f t="array" ref="J1267">LOOKUP(1,1/FREQUENCY(0,SIN((RADIANS($M$3:$M$471-H1267))/2)^2+SIN((RADIANS($N$3:$N$471-I1267))/2)^2*COS(RADIANS($M$3:$M$471))*COS(RADIANS(H1267))),$L$3:$L$471)</f>
        <v>258</v>
      </c>
    </row>
    <row r="1268" spans="1:10">
      <c r="A1268" t="s">
        <v>2573</v>
      </c>
      <c r="B1268">
        <v>3159</v>
      </c>
      <c r="C1268">
        <v>4004</v>
      </c>
      <c r="D1268">
        <v>1920</v>
      </c>
      <c r="E1268">
        <v>2084</v>
      </c>
      <c r="F1268">
        <v>137</v>
      </c>
      <c r="G1268">
        <v>37197</v>
      </c>
      <c r="H1268">
        <v>10.235606000000001</v>
      </c>
      <c r="I1268">
        <v>51.651266999999997</v>
      </c>
      <c r="J1268" cm="1">
        <f t="array" ref="J1268">LOOKUP(1,1/FREQUENCY(0,SIN((RADIANS($M$3:$M$471-H1268))/2)^2+SIN((RADIANS($N$3:$N$471-I1268))/2)^2*COS(RADIANS($M$3:$M$471))*COS(RADIANS(H1268))),$L$3:$L$471)</f>
        <v>258</v>
      </c>
    </row>
    <row r="1269" spans="1:10">
      <c r="A1269" t="s">
        <v>2574</v>
      </c>
      <c r="B1269">
        <v>3159</v>
      </c>
      <c r="C1269">
        <v>944</v>
      </c>
      <c r="D1269">
        <v>475</v>
      </c>
      <c r="E1269">
        <v>469</v>
      </c>
      <c r="F1269">
        <v>121</v>
      </c>
      <c r="G1269">
        <v>37412</v>
      </c>
      <c r="H1269">
        <v>10.287110999999999</v>
      </c>
      <c r="I1269">
        <v>51.668706</v>
      </c>
      <c r="J1269" cm="1">
        <f t="array" ref="J1269">LOOKUP(1,1/FREQUENCY(0,SIN((RADIANS($M$3:$M$471-H1269))/2)^2+SIN((RADIANS($N$3:$N$471-I1269))/2)^2*COS(RADIANS($M$3:$M$471))*COS(RADIANS(H1269))),$L$3:$L$471)</f>
        <v>479</v>
      </c>
    </row>
    <row r="1270" spans="1:10">
      <c r="A1270" t="s">
        <v>2575</v>
      </c>
      <c r="B1270">
        <v>3159</v>
      </c>
      <c r="C1270">
        <v>1809</v>
      </c>
      <c r="D1270">
        <v>898</v>
      </c>
      <c r="E1270">
        <v>911</v>
      </c>
      <c r="F1270">
        <v>122</v>
      </c>
      <c r="G1270">
        <v>37199</v>
      </c>
      <c r="H1270">
        <v>10.176939000000001</v>
      </c>
      <c r="I1270">
        <v>51.662753000000002</v>
      </c>
      <c r="J1270" cm="1">
        <f t="array" ref="J1270">LOOKUP(1,1/FREQUENCY(0,SIN((RADIANS($M$3:$M$471-H1270))/2)^2+SIN((RADIANS($N$3:$N$471-I1270))/2)^2*COS(RADIANS($M$3:$M$471))*COS(RADIANS(H1270))),$L$3:$L$471)</f>
        <v>259</v>
      </c>
    </row>
    <row r="1271" spans="1:10">
      <c r="A1271" t="s">
        <v>2576</v>
      </c>
      <c r="B1271">
        <v>3159</v>
      </c>
      <c r="C1271">
        <v>1942</v>
      </c>
      <c r="D1271">
        <v>969</v>
      </c>
      <c r="E1271">
        <v>973</v>
      </c>
      <c r="F1271">
        <v>98</v>
      </c>
      <c r="G1271">
        <v>37136</v>
      </c>
      <c r="H1271">
        <v>10.101578999999999</v>
      </c>
      <c r="I1271">
        <v>51.570616000000001</v>
      </c>
      <c r="J1271" cm="1">
        <f t="array" ref="J1271">LOOKUP(1,1/FREQUENCY(0,SIN((RADIANS($M$3:$M$471-H1271))/2)^2+SIN((RADIANS($N$3:$N$471-I1271))/2)^2*COS(RADIANS($M$3:$M$471))*COS(RADIANS(H1271))),$L$3:$L$471)</f>
        <v>258</v>
      </c>
    </row>
    <row r="1272" spans="1:10">
      <c r="A1272" t="s">
        <v>2577</v>
      </c>
      <c r="B1272">
        <v>3159</v>
      </c>
      <c r="C1272">
        <v>1041</v>
      </c>
      <c r="D1272">
        <v>497</v>
      </c>
      <c r="E1272">
        <v>544</v>
      </c>
      <c r="F1272">
        <v>64</v>
      </c>
      <c r="G1272">
        <v>37136</v>
      </c>
      <c r="H1272">
        <v>10.104399000000001</v>
      </c>
      <c r="I1272">
        <v>51.539946999999998</v>
      </c>
      <c r="J1272" cm="1">
        <f t="array" ref="J1272">LOOKUP(1,1/FREQUENCY(0,SIN((RADIANS($M$3:$M$471-H1272))/2)^2+SIN((RADIANS($N$3:$N$471-I1272))/2)^2*COS(RADIANS($M$3:$M$471))*COS(RADIANS(H1272))),$L$3:$L$471)</f>
        <v>258</v>
      </c>
    </row>
    <row r="1273" spans="1:10">
      <c r="A1273" t="s">
        <v>2578</v>
      </c>
      <c r="B1273">
        <v>3159</v>
      </c>
      <c r="C1273">
        <v>1579</v>
      </c>
      <c r="D1273">
        <v>801</v>
      </c>
      <c r="E1273">
        <v>778</v>
      </c>
      <c r="F1273">
        <v>117</v>
      </c>
      <c r="G1273">
        <v>37136</v>
      </c>
      <c r="H1273">
        <v>10.149291</v>
      </c>
      <c r="I1273">
        <v>51.565171999999997</v>
      </c>
      <c r="J1273" cm="1">
        <f t="array" ref="J1273">LOOKUP(1,1/FREQUENCY(0,SIN((RADIANS($M$3:$M$471-H1273))/2)^2+SIN((RADIANS($N$3:$N$471-I1273))/2)^2*COS(RADIANS($M$3:$M$471))*COS(RADIANS(H1273))),$L$3:$L$471)</f>
        <v>258</v>
      </c>
    </row>
    <row r="1274" spans="1:10">
      <c r="A1274" t="s">
        <v>2579</v>
      </c>
      <c r="B1274">
        <v>3159</v>
      </c>
      <c r="C1274">
        <v>1346</v>
      </c>
      <c r="D1274">
        <v>678</v>
      </c>
      <c r="E1274">
        <v>668</v>
      </c>
      <c r="F1274">
        <v>121</v>
      </c>
      <c r="G1274">
        <v>37136</v>
      </c>
      <c r="H1274">
        <v>10.160868000000001</v>
      </c>
      <c r="I1274">
        <v>51.543757999999997</v>
      </c>
      <c r="J1274" cm="1">
        <f t="array" ref="J1274">LOOKUP(1,1/FREQUENCY(0,SIN((RADIANS($M$3:$M$471-H1274))/2)^2+SIN((RADIANS($N$3:$N$471-I1274))/2)^2*COS(RADIANS($M$3:$M$471))*COS(RADIANS(H1274))),$L$3:$L$471)</f>
        <v>258</v>
      </c>
    </row>
    <row r="1275" spans="1:10">
      <c r="A1275" t="s">
        <v>2580</v>
      </c>
      <c r="B1275">
        <v>3159</v>
      </c>
      <c r="C1275">
        <v>1263</v>
      </c>
      <c r="D1275">
        <v>608</v>
      </c>
      <c r="E1275">
        <v>655</v>
      </c>
      <c r="F1275">
        <v>160</v>
      </c>
      <c r="G1275">
        <v>37136</v>
      </c>
      <c r="H1275">
        <v>10.056425000000001</v>
      </c>
      <c r="I1275">
        <v>51.555295999999998</v>
      </c>
      <c r="J1275" cm="1">
        <f t="array" ref="J1275">LOOKUP(1,1/FREQUENCY(0,SIN((RADIANS($M$3:$M$471-H1275))/2)^2+SIN((RADIANS($N$3:$N$471-I1275))/2)^2*COS(RADIANS($M$3:$M$471))*COS(RADIANS(H1275))),$L$3:$L$471)</f>
        <v>258</v>
      </c>
    </row>
    <row r="1276" spans="1:10">
      <c r="A1276" t="s">
        <v>2581</v>
      </c>
      <c r="B1276">
        <v>3241</v>
      </c>
      <c r="C1276">
        <v>536925</v>
      </c>
      <c r="D1276">
        <v>262603</v>
      </c>
      <c r="E1276">
        <v>274322</v>
      </c>
      <c r="F1276">
        <v>2628</v>
      </c>
      <c r="G1276">
        <v>30159</v>
      </c>
      <c r="H1276">
        <v>9.7380840000000006</v>
      </c>
      <c r="I1276">
        <v>52.374550999999997</v>
      </c>
      <c r="J1276" cm="1">
        <f t="array" ref="J1276">LOOKUP(1,1/FREQUENCY(0,SIN((RADIANS($M$3:$M$471-H1276))/2)^2+SIN((RADIANS($N$3:$N$471-I1276))/2)^2*COS(RADIANS($M$3:$M$471))*COS(RADIANS(H1276))),$L$3:$L$471)</f>
        <v>380</v>
      </c>
    </row>
    <row r="1277" spans="1:10">
      <c r="A1277" t="s">
        <v>2582</v>
      </c>
      <c r="B1277">
        <v>3241</v>
      </c>
      <c r="C1277">
        <v>34187</v>
      </c>
      <c r="D1277">
        <v>16884</v>
      </c>
      <c r="E1277">
        <v>17303</v>
      </c>
      <c r="F1277">
        <v>333</v>
      </c>
      <c r="G1277">
        <v>30890</v>
      </c>
      <c r="H1277">
        <v>9.4650040000000004</v>
      </c>
      <c r="I1277">
        <v>52.301867999999999</v>
      </c>
      <c r="J1277" cm="1">
        <f t="array" ref="J1277">LOOKUP(1,1/FREQUENCY(0,SIN((RADIANS($M$3:$M$471-H1277))/2)^2+SIN((RADIANS($N$3:$N$471-I1277))/2)^2*COS(RADIANS($M$3:$M$471))*COS(RADIANS(H1277))),$L$3:$L$471)</f>
        <v>1</v>
      </c>
    </row>
    <row r="1278" spans="1:10">
      <c r="A1278" t="s">
        <v>2583</v>
      </c>
      <c r="B1278">
        <v>3241</v>
      </c>
      <c r="C1278">
        <v>30727</v>
      </c>
      <c r="D1278">
        <v>15021</v>
      </c>
      <c r="E1278">
        <v>15706</v>
      </c>
      <c r="F1278">
        <v>273</v>
      </c>
      <c r="G1278">
        <v>31303</v>
      </c>
      <c r="H1278">
        <v>10.008766</v>
      </c>
      <c r="I1278">
        <v>52.446741000000003</v>
      </c>
      <c r="J1278" cm="1">
        <f t="array" ref="J1278">LOOKUP(1,1/FREQUENCY(0,SIN((RADIANS($M$3:$M$471-H1278))/2)^2+SIN((RADIANS($N$3:$N$471-I1278))/2)^2*COS(RADIANS($M$3:$M$471))*COS(RADIANS(H1278))),$L$3:$L$471)</f>
        <v>6</v>
      </c>
    </row>
    <row r="1279" spans="1:10">
      <c r="A1279" t="s">
        <v>2584</v>
      </c>
      <c r="B1279">
        <v>3241</v>
      </c>
      <c r="C1279">
        <v>20234</v>
      </c>
      <c r="D1279">
        <v>9639</v>
      </c>
      <c r="E1279">
        <v>10595</v>
      </c>
      <c r="F1279">
        <v>132</v>
      </c>
      <c r="G1279">
        <v>30938</v>
      </c>
      <c r="H1279">
        <v>9.8564919999999994</v>
      </c>
      <c r="I1279">
        <v>52.492019999999997</v>
      </c>
      <c r="J1279" cm="1">
        <f t="array" ref="J1279">LOOKUP(1,1/FREQUENCY(0,SIN((RADIANS($M$3:$M$471-H1279))/2)^2+SIN((RADIANS($N$3:$N$471-I1279))/2)^2*COS(RADIANS($M$3:$M$471))*COS(RADIANS(H1279))),$L$3:$L$471)</f>
        <v>380</v>
      </c>
    </row>
    <row r="1280" spans="1:10">
      <c r="A1280" t="s">
        <v>2585</v>
      </c>
      <c r="B1280">
        <v>3241</v>
      </c>
      <c r="C1280">
        <v>61032</v>
      </c>
      <c r="D1280">
        <v>29784</v>
      </c>
      <c r="E1280">
        <v>31248</v>
      </c>
      <c r="F1280">
        <v>768</v>
      </c>
      <c r="G1280">
        <v>30823</v>
      </c>
      <c r="H1280">
        <v>9.5868900000000004</v>
      </c>
      <c r="I1280">
        <v>52.416277999999998</v>
      </c>
      <c r="J1280" cm="1">
        <f t="array" ref="J1280">LOOKUP(1,1/FREQUENCY(0,SIN((RADIANS($M$3:$M$471-H1280))/2)^2+SIN((RADIANS($N$3:$N$471-I1280))/2)^2*COS(RADIANS($M$3:$M$471))*COS(RADIANS(H1280))),$L$3:$L$471)</f>
        <v>1</v>
      </c>
    </row>
    <row r="1281" spans="1:10">
      <c r="A1281" t="s">
        <v>2586</v>
      </c>
      <c r="B1281">
        <v>3241</v>
      </c>
      <c r="C1281">
        <v>14962</v>
      </c>
      <c r="D1281">
        <v>7179</v>
      </c>
      <c r="E1281">
        <v>7783</v>
      </c>
      <c r="F1281">
        <v>346</v>
      </c>
      <c r="G1281">
        <v>30989</v>
      </c>
      <c r="H1281">
        <v>9.5989199999999997</v>
      </c>
      <c r="I1281">
        <v>52.315067999999997</v>
      </c>
      <c r="J1281" cm="1">
        <f t="array" ref="J1281">LOOKUP(1,1/FREQUENCY(0,SIN((RADIANS($M$3:$M$471-H1281))/2)^2+SIN((RADIANS($N$3:$N$471-I1281))/2)^2*COS(RADIANS($M$3:$M$471))*COS(RADIANS(H1281))),$L$3:$L$471)</f>
        <v>1</v>
      </c>
    </row>
    <row r="1282" spans="1:10">
      <c r="A1282" t="s">
        <v>2587</v>
      </c>
      <c r="B1282">
        <v>3241</v>
      </c>
      <c r="C1282">
        <v>18974</v>
      </c>
      <c r="D1282">
        <v>9196</v>
      </c>
      <c r="E1282">
        <v>9778</v>
      </c>
      <c r="F1282">
        <v>598</v>
      </c>
      <c r="G1282">
        <v>30966</v>
      </c>
      <c r="H1282">
        <v>9.7477429999999998</v>
      </c>
      <c r="I1282">
        <v>52.320689999999999</v>
      </c>
      <c r="J1282" cm="1">
        <f t="array" ref="J1282">LOOKUP(1,1/FREQUENCY(0,SIN((RADIANS($M$3:$M$471-H1282))/2)^2+SIN((RADIANS($N$3:$N$471-I1282))/2)^2*COS(RADIANS($M$3:$M$471))*COS(RADIANS(H1282))),$L$3:$L$471)</f>
        <v>380</v>
      </c>
    </row>
    <row r="1283" spans="1:10">
      <c r="A1283" t="s">
        <v>2588</v>
      </c>
      <c r="B1283">
        <v>3241</v>
      </c>
      <c r="C1283">
        <v>24315</v>
      </c>
      <c r="D1283">
        <v>11884</v>
      </c>
      <c r="E1283">
        <v>12431</v>
      </c>
      <c r="F1283">
        <v>406</v>
      </c>
      <c r="G1283">
        <v>30916</v>
      </c>
      <c r="H1283">
        <v>9.8469750000000005</v>
      </c>
      <c r="I1283">
        <v>52.434232000000002</v>
      </c>
      <c r="J1283" cm="1">
        <f t="array" ref="J1283">LOOKUP(1,1/FREQUENCY(0,SIN((RADIANS($M$3:$M$471-H1283))/2)^2+SIN((RADIANS($N$3:$N$471-I1283))/2)^2*COS(RADIANS($M$3:$M$471))*COS(RADIANS(H1283))),$L$3:$L$471)</f>
        <v>380</v>
      </c>
    </row>
    <row r="1284" spans="1:10">
      <c r="A1284" t="s">
        <v>2589</v>
      </c>
      <c r="B1284">
        <v>3241</v>
      </c>
      <c r="C1284">
        <v>41606</v>
      </c>
      <c r="D1284">
        <v>20045</v>
      </c>
      <c r="E1284">
        <v>21561</v>
      </c>
      <c r="F1284">
        <v>1218</v>
      </c>
      <c r="G1284">
        <v>30880</v>
      </c>
      <c r="H1284">
        <v>9.7881739999999997</v>
      </c>
      <c r="I1284">
        <v>52.314794999999997</v>
      </c>
      <c r="J1284" cm="1">
        <f t="array" ref="J1284">LOOKUP(1,1/FREQUENCY(0,SIN((RADIANS($M$3:$M$471-H1284))/2)^2+SIN((RADIANS($N$3:$N$471-I1284))/2)^2*COS(RADIANS($M$3:$M$471))*COS(RADIANS(H1284))),$L$3:$L$471)</f>
        <v>380</v>
      </c>
    </row>
    <row r="1285" spans="1:10">
      <c r="A1285" t="s">
        <v>2590</v>
      </c>
      <c r="B1285">
        <v>3241</v>
      </c>
      <c r="C1285">
        <v>54652</v>
      </c>
      <c r="D1285">
        <v>26917</v>
      </c>
      <c r="E1285">
        <v>27735</v>
      </c>
      <c r="F1285">
        <v>759</v>
      </c>
      <c r="G1285">
        <v>30853</v>
      </c>
      <c r="H1285">
        <v>9.7342779999999998</v>
      </c>
      <c r="I1285">
        <v>52.438468999999998</v>
      </c>
      <c r="J1285" cm="1">
        <f t="array" ref="J1285">LOOKUP(1,1/FREQUENCY(0,SIN((RADIANS($M$3:$M$471-H1285))/2)^2+SIN((RADIANS($N$3:$N$471-I1285))/2)^2*COS(RADIANS($M$3:$M$471))*COS(RADIANS(H1285))),$L$3:$L$471)</f>
        <v>380</v>
      </c>
    </row>
    <row r="1286" spans="1:10">
      <c r="A1286" t="s">
        <v>2591</v>
      </c>
      <c r="B1286">
        <v>3241</v>
      </c>
      <c r="C1286">
        <v>44030</v>
      </c>
      <c r="D1286">
        <v>21914</v>
      </c>
      <c r="E1286">
        <v>22116</v>
      </c>
      <c r="F1286">
        <v>345</v>
      </c>
      <c r="G1286">
        <v>31275</v>
      </c>
      <c r="H1286">
        <v>9.9769579999999998</v>
      </c>
      <c r="I1286">
        <v>52.372615000000003</v>
      </c>
      <c r="J1286" cm="1">
        <f t="array" ref="J1286">LOOKUP(1,1/FREQUENCY(0,SIN((RADIANS($M$3:$M$471-H1286))/2)^2+SIN((RADIANS($N$3:$N$471-I1286))/2)^2*COS(RADIANS($M$3:$M$471))*COS(RADIANS(H1286))),$L$3:$L$471)</f>
        <v>6</v>
      </c>
    </row>
    <row r="1287" spans="1:10">
      <c r="A1287" t="s">
        <v>2592</v>
      </c>
      <c r="B1287">
        <v>3241</v>
      </c>
      <c r="C1287">
        <v>44386</v>
      </c>
      <c r="D1287">
        <v>21992</v>
      </c>
      <c r="E1287">
        <v>22394</v>
      </c>
      <c r="F1287">
        <v>124</v>
      </c>
      <c r="G1287">
        <v>31535</v>
      </c>
      <c r="H1287">
        <v>9.4575289999999992</v>
      </c>
      <c r="I1287">
        <v>52.504750999999999</v>
      </c>
      <c r="J1287" cm="1">
        <f t="array" ref="J1287">LOOKUP(1,1/FREQUENCY(0,SIN((RADIANS($M$3:$M$471-H1287))/2)^2+SIN((RADIANS($N$3:$N$471-I1287))/2)^2*COS(RADIANS($M$3:$M$471))*COS(RADIANS(H1287))),$L$3:$L$471)</f>
        <v>1</v>
      </c>
    </row>
    <row r="1288" spans="1:10">
      <c r="A1288" t="s">
        <v>2593</v>
      </c>
      <c r="B1288">
        <v>3241</v>
      </c>
      <c r="C1288">
        <v>14542</v>
      </c>
      <c r="D1288">
        <v>7042</v>
      </c>
      <c r="E1288">
        <v>7500</v>
      </c>
      <c r="F1288">
        <v>217</v>
      </c>
      <c r="G1288">
        <v>30982</v>
      </c>
      <c r="H1288">
        <v>9.7614719999999995</v>
      </c>
      <c r="I1288">
        <v>52.263950000000001</v>
      </c>
      <c r="J1288" cm="1">
        <f t="array" ref="J1288">LOOKUP(1,1/FREQUENCY(0,SIN((RADIANS($M$3:$M$471-H1288))/2)^2+SIN((RADIANS($N$3:$N$471-I1288))/2)^2*COS(RADIANS($M$3:$M$471))*COS(RADIANS(H1288))),$L$3:$L$471)</f>
        <v>7</v>
      </c>
    </row>
    <row r="1289" spans="1:10">
      <c r="A1289" t="s">
        <v>2594</v>
      </c>
      <c r="B1289">
        <v>3241</v>
      </c>
      <c r="C1289">
        <v>24393</v>
      </c>
      <c r="D1289">
        <v>12107</v>
      </c>
      <c r="E1289">
        <v>12286</v>
      </c>
      <c r="F1289">
        <v>644</v>
      </c>
      <c r="G1289">
        <v>30952</v>
      </c>
      <c r="H1289">
        <v>9.6532350000000005</v>
      </c>
      <c r="I1289">
        <v>52.319007999999997</v>
      </c>
      <c r="J1289" cm="1">
        <f t="array" ref="J1289">LOOKUP(1,1/FREQUENCY(0,SIN((RADIANS($M$3:$M$471-H1289))/2)^2+SIN((RADIANS($N$3:$N$471-I1289))/2)^2*COS(RADIANS($M$3:$M$471))*COS(RADIANS(H1289))),$L$3:$L$471)</f>
        <v>1</v>
      </c>
    </row>
    <row r="1290" spans="1:10">
      <c r="A1290" t="s">
        <v>2595</v>
      </c>
      <c r="B1290">
        <v>3241</v>
      </c>
      <c r="C1290">
        <v>34401</v>
      </c>
      <c r="D1290">
        <v>17047</v>
      </c>
      <c r="E1290">
        <v>17354</v>
      </c>
      <c r="F1290">
        <v>636</v>
      </c>
      <c r="G1290">
        <v>30926</v>
      </c>
      <c r="H1290">
        <v>9.5893840000000008</v>
      </c>
      <c r="I1290">
        <v>52.396951000000001</v>
      </c>
      <c r="J1290" cm="1">
        <f t="array" ref="J1290">LOOKUP(1,1/FREQUENCY(0,SIN((RADIANS($M$3:$M$471-H1290))/2)^2+SIN((RADIANS($N$3:$N$471-I1290))/2)^2*COS(RADIANS($M$3:$M$471))*COS(RADIANS(H1290))),$L$3:$L$471)</f>
        <v>1</v>
      </c>
    </row>
    <row r="1291" spans="1:10">
      <c r="A1291" t="s">
        <v>2596</v>
      </c>
      <c r="B1291">
        <v>3241</v>
      </c>
      <c r="C1291">
        <v>23384</v>
      </c>
      <c r="D1291">
        <v>11740</v>
      </c>
      <c r="E1291">
        <v>11644</v>
      </c>
      <c r="F1291">
        <v>226</v>
      </c>
      <c r="G1291">
        <v>31319</v>
      </c>
      <c r="H1291">
        <v>9.9671730000000007</v>
      </c>
      <c r="I1291">
        <v>52.310451999999998</v>
      </c>
      <c r="J1291" cm="1">
        <f t="array" ref="J1291">LOOKUP(1,1/FREQUENCY(0,SIN((RADIANS($M$3:$M$471-H1291))/2)^2+SIN((RADIANS($N$3:$N$471-I1291))/2)^2*COS(RADIANS($M$3:$M$471))*COS(RADIANS(H1291))),$L$3:$L$471)</f>
        <v>7</v>
      </c>
    </row>
    <row r="1292" spans="1:10">
      <c r="A1292" t="s">
        <v>2597</v>
      </c>
      <c r="B1292">
        <v>3241</v>
      </c>
      <c r="C1292">
        <v>29013</v>
      </c>
      <c r="D1292">
        <v>14100</v>
      </c>
      <c r="E1292">
        <v>14913</v>
      </c>
      <c r="F1292">
        <v>181</v>
      </c>
      <c r="G1292">
        <v>31832</v>
      </c>
      <c r="H1292">
        <v>9.5549610000000005</v>
      </c>
      <c r="I1292">
        <v>52.208899000000002</v>
      </c>
      <c r="J1292" cm="1">
        <f t="array" ref="J1292">LOOKUP(1,1/FREQUENCY(0,SIN((RADIANS($M$3:$M$471-H1292))/2)^2+SIN((RADIANS($N$3:$N$471-I1292))/2)^2*COS(RADIANS($M$3:$M$471))*COS(RADIANS(H1292))),$L$3:$L$471)</f>
        <v>1</v>
      </c>
    </row>
    <row r="1293" spans="1:10">
      <c r="A1293" t="s">
        <v>2598</v>
      </c>
      <c r="B1293">
        <v>3241</v>
      </c>
      <c r="C1293">
        <v>20276</v>
      </c>
      <c r="D1293">
        <v>9994</v>
      </c>
      <c r="E1293">
        <v>10282</v>
      </c>
      <c r="F1293">
        <v>144</v>
      </c>
      <c r="G1293">
        <v>31311</v>
      </c>
      <c r="H1293">
        <v>10.202538000000001</v>
      </c>
      <c r="I1293">
        <v>52.463946999999997</v>
      </c>
      <c r="J1293" cm="1">
        <f t="array" ref="J1293">LOOKUP(1,1/FREQUENCY(0,SIN((RADIANS($M$3:$M$471-H1293))/2)^2+SIN((RADIANS($N$3:$N$471-I1293))/2)^2*COS(RADIANS($M$3:$M$471))*COS(RADIANS(H1293))),$L$3:$L$471)</f>
        <v>301</v>
      </c>
    </row>
    <row r="1294" spans="1:10">
      <c r="A1294" t="s">
        <v>2599</v>
      </c>
      <c r="B1294">
        <v>3241</v>
      </c>
      <c r="C1294">
        <v>29582</v>
      </c>
      <c r="D1294">
        <v>14451</v>
      </c>
      <c r="E1294">
        <v>15131</v>
      </c>
      <c r="F1294">
        <v>170</v>
      </c>
      <c r="G1294">
        <v>30900</v>
      </c>
      <c r="H1294">
        <v>9.7334490000000002</v>
      </c>
      <c r="I1294">
        <v>52.545681999999999</v>
      </c>
      <c r="J1294" cm="1">
        <f t="array" ref="J1294">LOOKUP(1,1/FREQUENCY(0,SIN((RADIANS($M$3:$M$471-H1294))/2)^2+SIN((RADIANS($N$3:$N$471-I1294))/2)^2*COS(RADIANS($M$3:$M$471))*COS(RADIANS(H1294))),$L$3:$L$471)</f>
        <v>380</v>
      </c>
    </row>
    <row r="1295" spans="1:10">
      <c r="A1295" t="s">
        <v>2600</v>
      </c>
      <c r="B1295">
        <v>3241</v>
      </c>
      <c r="C1295">
        <v>14017</v>
      </c>
      <c r="D1295">
        <v>6822</v>
      </c>
      <c r="E1295">
        <v>7195</v>
      </c>
      <c r="F1295">
        <v>260</v>
      </c>
      <c r="G1295">
        <v>30974</v>
      </c>
      <c r="H1295">
        <v>9.5741460000000007</v>
      </c>
      <c r="I1295">
        <v>52.274405000000002</v>
      </c>
      <c r="J1295" cm="1">
        <f t="array" ref="J1295">LOOKUP(1,1/FREQUENCY(0,SIN((RADIANS($M$3:$M$471-H1295))/2)^2+SIN((RADIANS($N$3:$N$471-I1295))/2)^2*COS(RADIANS($M$3:$M$471))*COS(RADIANS(H1295))),$L$3:$L$471)</f>
        <v>1</v>
      </c>
    </row>
    <row r="1296" spans="1:10">
      <c r="A1296" t="s">
        <v>2601</v>
      </c>
      <c r="B1296">
        <v>3241</v>
      </c>
      <c r="C1296">
        <v>41477</v>
      </c>
      <c r="D1296">
        <v>20265</v>
      </c>
      <c r="E1296">
        <v>21212</v>
      </c>
      <c r="F1296">
        <v>330</v>
      </c>
      <c r="G1296">
        <v>31515</v>
      </c>
      <c r="H1296">
        <v>9.4241949999999992</v>
      </c>
      <c r="I1296">
        <v>52.425435999999998</v>
      </c>
      <c r="J1296" cm="1">
        <f t="array" ref="J1296">LOOKUP(1,1/FREQUENCY(0,SIN((RADIANS($M$3:$M$471-H1296))/2)^2+SIN((RADIANS($N$3:$N$471-I1296))/2)^2*COS(RADIANS($M$3:$M$471))*COS(RADIANS(H1296))),$L$3:$L$471)</f>
        <v>1</v>
      </c>
    </row>
    <row r="1297" spans="1:10">
      <c r="A1297" t="s">
        <v>2602</v>
      </c>
      <c r="B1297">
        <v>3251</v>
      </c>
      <c r="C1297">
        <v>15964</v>
      </c>
      <c r="D1297">
        <v>7961</v>
      </c>
      <c r="E1297">
        <v>8003</v>
      </c>
      <c r="F1297">
        <v>95</v>
      </c>
      <c r="G1297">
        <v>27211</v>
      </c>
      <c r="H1297">
        <v>8.7255520000000004</v>
      </c>
      <c r="I1297">
        <v>52.847957000000001</v>
      </c>
      <c r="J1297" cm="1">
        <f t="array" ref="J1297">LOOKUP(1,1/FREQUENCY(0,SIN((RADIANS($M$3:$M$471-H1297))/2)^2+SIN((RADIANS($N$3:$N$471-I1297))/2)^2*COS(RADIANS($M$3:$M$471))*COS(RADIANS(H1297))),$L$3:$L$471)</f>
        <v>59</v>
      </c>
    </row>
    <row r="1298" spans="1:10">
      <c r="A1298" t="s">
        <v>2603</v>
      </c>
      <c r="B1298">
        <v>3251</v>
      </c>
      <c r="C1298">
        <v>16974</v>
      </c>
      <c r="D1298">
        <v>8393</v>
      </c>
      <c r="E1298">
        <v>8581</v>
      </c>
      <c r="F1298">
        <v>162</v>
      </c>
      <c r="G1298">
        <v>49356</v>
      </c>
      <c r="H1298">
        <v>8.3706049999999994</v>
      </c>
      <c r="I1298">
        <v>52.606392999999997</v>
      </c>
      <c r="J1298" cm="1">
        <f t="array" ref="J1298">LOOKUP(1,1/FREQUENCY(0,SIN((RADIANS($M$3:$M$471-H1298))/2)^2+SIN((RADIANS($N$3:$N$471-I1298))/2)^2*COS(RADIANS($M$3:$M$471))*COS(RADIANS(H1298))),$L$3:$L$471)</f>
        <v>300</v>
      </c>
    </row>
    <row r="1299" spans="1:10">
      <c r="A1299" t="s">
        <v>2604</v>
      </c>
      <c r="B1299">
        <v>3251</v>
      </c>
      <c r="C1299">
        <v>33611</v>
      </c>
      <c r="D1299">
        <v>16273</v>
      </c>
      <c r="E1299">
        <v>17338</v>
      </c>
      <c r="F1299">
        <v>411</v>
      </c>
      <c r="G1299">
        <v>28816</v>
      </c>
      <c r="H1299">
        <v>8.7502469999999999</v>
      </c>
      <c r="I1299">
        <v>53.028413999999998</v>
      </c>
      <c r="J1299" cm="1">
        <f t="array" ref="J1299">LOOKUP(1,1/FREQUENCY(0,SIN((RADIANS($M$3:$M$471-H1299))/2)^2+SIN((RADIANS($N$3:$N$471-I1299))/2)^2*COS(RADIANS($M$3:$M$471))*COS(RADIANS(H1299))),$L$3:$L$471)</f>
        <v>67</v>
      </c>
    </row>
    <row r="1300" spans="1:10">
      <c r="A1300" t="s">
        <v>2605</v>
      </c>
      <c r="B1300">
        <v>3251</v>
      </c>
      <c r="C1300">
        <v>12778</v>
      </c>
      <c r="D1300">
        <v>6339</v>
      </c>
      <c r="E1300">
        <v>6439</v>
      </c>
      <c r="F1300">
        <v>115</v>
      </c>
      <c r="G1300">
        <v>27232</v>
      </c>
      <c r="H1300">
        <v>8.8012239999999995</v>
      </c>
      <c r="I1300">
        <v>52.682116000000001</v>
      </c>
      <c r="J1300" cm="1">
        <f t="array" ref="J1300">LOOKUP(1,1/FREQUENCY(0,SIN((RADIANS($M$3:$M$471-H1300))/2)^2+SIN((RADIANS($N$3:$N$471-I1300))/2)^2*COS(RADIANS($M$3:$M$471))*COS(RADIANS(H1300))),$L$3:$L$471)</f>
        <v>209</v>
      </c>
    </row>
    <row r="1301" spans="1:10">
      <c r="A1301" t="s">
        <v>2606</v>
      </c>
      <c r="B1301">
        <v>3251</v>
      </c>
      <c r="C1301">
        <v>24295</v>
      </c>
      <c r="D1301">
        <v>12031</v>
      </c>
      <c r="E1301">
        <v>12264</v>
      </c>
      <c r="F1301">
        <v>190</v>
      </c>
      <c r="G1301">
        <v>28857</v>
      </c>
      <c r="H1301">
        <v>8.8163359999999997</v>
      </c>
      <c r="I1301">
        <v>52.914548000000003</v>
      </c>
      <c r="J1301" cm="1">
        <f t="array" ref="J1301">LOOKUP(1,1/FREQUENCY(0,SIN((RADIANS($M$3:$M$471-H1301))/2)^2+SIN((RADIANS($N$3:$N$471-I1301))/2)^2*COS(RADIANS($M$3:$M$471))*COS(RADIANS(H1301))),$L$3:$L$471)</f>
        <v>62</v>
      </c>
    </row>
    <row r="1302" spans="1:10">
      <c r="A1302" t="s">
        <v>2607</v>
      </c>
      <c r="B1302">
        <v>3251</v>
      </c>
      <c r="C1302">
        <v>12367</v>
      </c>
      <c r="D1302">
        <v>6214</v>
      </c>
      <c r="E1302">
        <v>6153</v>
      </c>
      <c r="F1302">
        <v>108</v>
      </c>
      <c r="G1302">
        <v>27239</v>
      </c>
      <c r="H1302">
        <v>8.6387699999999992</v>
      </c>
      <c r="I1302">
        <v>52.799962000000001</v>
      </c>
      <c r="J1302" cm="1">
        <f t="array" ref="J1302">LOOKUP(1,1/FREQUENCY(0,SIN((RADIANS($M$3:$M$471-H1302))/2)^2+SIN((RADIANS($N$3:$N$471-I1302))/2)^2*COS(RADIANS($M$3:$M$471))*COS(RADIANS(H1302))),$L$3:$L$471)</f>
        <v>59</v>
      </c>
    </row>
    <row r="1303" spans="1:10">
      <c r="A1303" t="s">
        <v>2608</v>
      </c>
      <c r="B1303">
        <v>3251</v>
      </c>
      <c r="C1303">
        <v>7225</v>
      </c>
      <c r="D1303">
        <v>3635</v>
      </c>
      <c r="E1303">
        <v>3590</v>
      </c>
      <c r="F1303">
        <v>61</v>
      </c>
      <c r="G1303">
        <v>49419</v>
      </c>
      <c r="H1303">
        <v>8.5903740000000006</v>
      </c>
      <c r="I1303">
        <v>52.546264999999998</v>
      </c>
      <c r="J1303" cm="1">
        <f t="array" ref="J1303">LOOKUP(1,1/FREQUENCY(0,SIN((RADIANS($M$3:$M$471-H1303))/2)^2+SIN((RADIANS($N$3:$N$471-I1303))/2)^2*COS(RADIANS($M$3:$M$471))*COS(RADIANS(H1303))),$L$3:$L$471)</f>
        <v>300</v>
      </c>
    </row>
    <row r="1304" spans="1:10">
      <c r="A1304" t="s">
        <v>2609</v>
      </c>
      <c r="B1304">
        <v>3251</v>
      </c>
      <c r="C1304">
        <v>30816</v>
      </c>
      <c r="D1304">
        <v>15058</v>
      </c>
      <c r="E1304">
        <v>15758</v>
      </c>
      <c r="F1304">
        <v>511</v>
      </c>
      <c r="G1304">
        <v>28844</v>
      </c>
      <c r="H1304">
        <v>8.8383859999999999</v>
      </c>
      <c r="I1304">
        <v>52.979793000000001</v>
      </c>
      <c r="J1304" cm="1">
        <f t="array" ref="J1304">LOOKUP(1,1/FREQUENCY(0,SIN((RADIANS($M$3:$M$471-H1304))/2)^2+SIN((RADIANS($N$3:$N$471-I1304))/2)^2*COS(RADIANS($M$3:$M$471))*COS(RADIANS(H1304))),$L$3:$L$471)</f>
        <v>62</v>
      </c>
    </row>
    <row r="1305" spans="1:10">
      <c r="A1305" t="s">
        <v>2610</v>
      </c>
      <c r="B1305">
        <v>3251</v>
      </c>
      <c r="C1305">
        <v>1047</v>
      </c>
      <c r="D1305">
        <v>513</v>
      </c>
      <c r="E1305">
        <v>534</v>
      </c>
      <c r="F1305">
        <v>34</v>
      </c>
      <c r="G1305">
        <v>49448</v>
      </c>
      <c r="H1305">
        <v>8.4188399999999994</v>
      </c>
      <c r="I1305">
        <v>52.466650000000001</v>
      </c>
      <c r="J1305" cm="1">
        <f t="array" ref="J1305">LOOKUP(1,1/FREQUENCY(0,SIN((RADIANS($M$3:$M$471-H1305))/2)^2+SIN((RADIANS($N$3:$N$471-I1305))/2)^2*COS(RADIANS($M$3:$M$471))*COS(RADIANS(H1305))),$L$3:$L$471)</f>
        <v>300</v>
      </c>
    </row>
    <row r="1306" spans="1:10">
      <c r="A1306" t="s">
        <v>2611</v>
      </c>
      <c r="B1306">
        <v>3251</v>
      </c>
      <c r="C1306">
        <v>1220</v>
      </c>
      <c r="D1306">
        <v>627</v>
      </c>
      <c r="E1306">
        <v>593</v>
      </c>
      <c r="F1306">
        <v>50</v>
      </c>
      <c r="G1306">
        <v>49448</v>
      </c>
      <c r="H1306">
        <v>8.3569870000000002</v>
      </c>
      <c r="I1306">
        <v>52.49539</v>
      </c>
      <c r="J1306" cm="1">
        <f t="array" ref="J1306">LOOKUP(1,1/FREQUENCY(0,SIN((RADIANS($M$3:$M$471-H1306))/2)^2+SIN((RADIANS($N$3:$N$471-I1306))/2)^2*COS(RADIANS($M$3:$M$471))*COS(RADIANS(H1306))),$L$3:$L$471)</f>
        <v>300</v>
      </c>
    </row>
    <row r="1307" spans="1:10">
      <c r="A1307" t="s">
        <v>2612</v>
      </c>
      <c r="B1307">
        <v>3251</v>
      </c>
      <c r="C1307">
        <v>1196</v>
      </c>
      <c r="D1307">
        <v>621</v>
      </c>
      <c r="E1307">
        <v>575</v>
      </c>
      <c r="F1307">
        <v>53</v>
      </c>
      <c r="G1307">
        <v>49459</v>
      </c>
      <c r="H1307">
        <v>8.3664459999999998</v>
      </c>
      <c r="I1307">
        <v>52.526784999999997</v>
      </c>
      <c r="J1307" cm="1">
        <f t="array" ref="J1307">LOOKUP(1,1/FREQUENCY(0,SIN((RADIANS($M$3:$M$471-H1307))/2)^2+SIN((RADIANS($N$3:$N$471-I1307))/2)^2*COS(RADIANS($M$3:$M$471))*COS(RADIANS(H1307))),$L$3:$L$471)</f>
        <v>300</v>
      </c>
    </row>
    <row r="1308" spans="1:10">
      <c r="A1308" t="s">
        <v>2613</v>
      </c>
      <c r="B1308">
        <v>3251</v>
      </c>
      <c r="C1308">
        <v>3333</v>
      </c>
      <c r="D1308">
        <v>1636</v>
      </c>
      <c r="E1308">
        <v>1697</v>
      </c>
      <c r="F1308">
        <v>480</v>
      </c>
      <c r="G1308">
        <v>49448</v>
      </c>
      <c r="H1308">
        <v>8.3771609999999992</v>
      </c>
      <c r="I1308">
        <v>52.467768</v>
      </c>
      <c r="J1308" cm="1">
        <f t="array" ref="J1308">LOOKUP(1,1/FREQUENCY(0,SIN((RADIANS($M$3:$M$471-H1308))/2)^2+SIN((RADIANS($N$3:$N$471-I1308))/2)^2*COS(RADIANS($M$3:$M$471))*COS(RADIANS(H1308))),$L$3:$L$471)</f>
        <v>94</v>
      </c>
    </row>
    <row r="1309" spans="1:10">
      <c r="A1309" t="s">
        <v>2614</v>
      </c>
      <c r="B1309">
        <v>3251</v>
      </c>
      <c r="C1309">
        <v>720</v>
      </c>
      <c r="D1309">
        <v>383</v>
      </c>
      <c r="E1309">
        <v>337</v>
      </c>
      <c r="F1309">
        <v>73</v>
      </c>
      <c r="G1309">
        <v>49448</v>
      </c>
      <c r="H1309">
        <v>8.3648760000000006</v>
      </c>
      <c r="I1309">
        <v>52.484482999999997</v>
      </c>
      <c r="J1309" cm="1">
        <f t="array" ref="J1309">LOOKUP(1,1/FREQUENCY(0,SIN((RADIANS($M$3:$M$471-H1309))/2)^2+SIN((RADIANS($N$3:$N$471-I1309))/2)^2*COS(RADIANS($M$3:$M$471))*COS(RADIANS(H1309))),$L$3:$L$471)</f>
        <v>300</v>
      </c>
    </row>
    <row r="1310" spans="1:10">
      <c r="A1310" t="s">
        <v>2615</v>
      </c>
      <c r="B1310">
        <v>3251</v>
      </c>
      <c r="C1310">
        <v>466</v>
      </c>
      <c r="D1310">
        <v>241</v>
      </c>
      <c r="E1310">
        <v>225</v>
      </c>
      <c r="F1310">
        <v>75</v>
      </c>
      <c r="G1310">
        <v>49448</v>
      </c>
      <c r="H1310">
        <v>8.391985</v>
      </c>
      <c r="I1310">
        <v>52.461703999999997</v>
      </c>
      <c r="J1310" cm="1">
        <f t="array" ref="J1310">LOOKUP(1,1/FREQUENCY(0,SIN((RADIANS($M$3:$M$471-H1310))/2)^2+SIN((RADIANS($N$3:$N$471-I1310))/2)^2*COS(RADIANS($M$3:$M$471))*COS(RADIANS(H1310))),$L$3:$L$471)</f>
        <v>94</v>
      </c>
    </row>
    <row r="1311" spans="1:10">
      <c r="A1311" t="s">
        <v>2616</v>
      </c>
      <c r="B1311">
        <v>3251</v>
      </c>
      <c r="C1311">
        <v>685</v>
      </c>
      <c r="D1311">
        <v>349</v>
      </c>
      <c r="E1311">
        <v>336</v>
      </c>
      <c r="F1311">
        <v>77</v>
      </c>
      <c r="G1311">
        <v>49448</v>
      </c>
      <c r="H1311">
        <v>8.3625869999999995</v>
      </c>
      <c r="I1311">
        <v>52.452089999999998</v>
      </c>
      <c r="J1311" cm="1">
        <f t="array" ref="J1311">LOOKUP(1,1/FREQUENCY(0,SIN((RADIANS($M$3:$M$471-H1311))/2)^2+SIN((RADIANS($N$3:$N$471-I1311))/2)^2*COS(RADIANS($M$3:$M$471))*COS(RADIANS(H1311))),$L$3:$L$471)</f>
        <v>94</v>
      </c>
    </row>
    <row r="1312" spans="1:10">
      <c r="A1312" t="s">
        <v>2617</v>
      </c>
      <c r="B1312">
        <v>3251</v>
      </c>
      <c r="C1312">
        <v>6465</v>
      </c>
      <c r="D1312">
        <v>3267</v>
      </c>
      <c r="E1312">
        <v>3198</v>
      </c>
      <c r="F1312">
        <v>123</v>
      </c>
      <c r="G1312">
        <v>49406</v>
      </c>
      <c r="H1312">
        <v>8.5051220000000001</v>
      </c>
      <c r="I1312">
        <v>52.709510000000002</v>
      </c>
      <c r="J1312" cm="1">
        <f t="array" ref="J1312">LOOKUP(1,1/FREQUENCY(0,SIN((RADIANS($M$3:$M$471-H1312))/2)^2+SIN((RADIANS($N$3:$N$471-I1312))/2)^2*COS(RADIANS($M$3:$M$471))*COS(RADIANS(H1312))),$L$3:$L$471)</f>
        <v>300</v>
      </c>
    </row>
    <row r="1313" spans="1:10">
      <c r="A1313" t="s">
        <v>2618</v>
      </c>
      <c r="B1313">
        <v>3251</v>
      </c>
      <c r="C1313">
        <v>2931</v>
      </c>
      <c r="D1313">
        <v>1499</v>
      </c>
      <c r="E1313">
        <v>1432</v>
      </c>
      <c r="F1313">
        <v>62</v>
      </c>
      <c r="G1313">
        <v>49457</v>
      </c>
      <c r="H1313">
        <v>8.4259409999999999</v>
      </c>
      <c r="I1313">
        <v>52.649700000000003</v>
      </c>
      <c r="J1313" cm="1">
        <f t="array" ref="J1313">LOOKUP(1,1/FREQUENCY(0,SIN((RADIANS($M$3:$M$471-H1313))/2)^2+SIN((RADIANS($N$3:$N$471-I1313))/2)^2*COS(RADIANS($M$3:$M$471))*COS(RADIANS(H1313))),$L$3:$L$471)</f>
        <v>300</v>
      </c>
    </row>
    <row r="1314" spans="1:10">
      <c r="A1314" t="s">
        <v>2619</v>
      </c>
      <c r="B1314">
        <v>3251</v>
      </c>
      <c r="C1314">
        <v>983</v>
      </c>
      <c r="D1314">
        <v>507</v>
      </c>
      <c r="E1314">
        <v>476</v>
      </c>
      <c r="F1314">
        <v>32</v>
      </c>
      <c r="G1314">
        <v>49406</v>
      </c>
      <c r="H1314">
        <v>8.5732049999999997</v>
      </c>
      <c r="I1314">
        <v>52.743442999999999</v>
      </c>
      <c r="J1314" cm="1">
        <f t="array" ref="J1314">LOOKUP(1,1/FREQUENCY(0,SIN((RADIANS($M$3:$M$471-H1314))/2)^2+SIN((RADIANS($N$3:$N$471-I1314))/2)^2*COS(RADIANS($M$3:$M$471))*COS(RADIANS(H1314))),$L$3:$L$471)</f>
        <v>300</v>
      </c>
    </row>
    <row r="1315" spans="1:10">
      <c r="A1315" t="s">
        <v>2620</v>
      </c>
      <c r="B1315">
        <v>3251</v>
      </c>
      <c r="C1315">
        <v>1801</v>
      </c>
      <c r="D1315">
        <v>935</v>
      </c>
      <c r="E1315">
        <v>866</v>
      </c>
      <c r="F1315">
        <v>24</v>
      </c>
      <c r="G1315">
        <v>49406</v>
      </c>
      <c r="H1315">
        <v>8.548216</v>
      </c>
      <c r="I1315">
        <v>52.691527000000001</v>
      </c>
      <c r="J1315" cm="1">
        <f t="array" ref="J1315">LOOKUP(1,1/FREQUENCY(0,SIN((RADIANS($M$3:$M$471-H1315))/2)^2+SIN((RADIANS($N$3:$N$471-I1315))/2)^2*COS(RADIANS($M$3:$M$471))*COS(RADIANS(H1315))),$L$3:$L$471)</f>
        <v>300</v>
      </c>
    </row>
    <row r="1316" spans="1:10">
      <c r="A1316" t="s">
        <v>2621</v>
      </c>
      <c r="B1316">
        <v>3251</v>
      </c>
      <c r="C1316">
        <v>2975</v>
      </c>
      <c r="D1316">
        <v>1490</v>
      </c>
      <c r="E1316">
        <v>1485</v>
      </c>
      <c r="F1316">
        <v>51</v>
      </c>
      <c r="G1316">
        <v>27330</v>
      </c>
      <c r="H1316">
        <v>9.0062949999999997</v>
      </c>
      <c r="I1316">
        <v>52.769261</v>
      </c>
      <c r="J1316" cm="1">
        <f t="array" ref="J1316">LOOKUP(1,1/FREQUENCY(0,SIN((RADIANS($M$3:$M$471-H1316))/2)^2+SIN((RADIANS($N$3:$N$471-I1316))/2)^2*COS(RADIANS($M$3:$M$471))*COS(RADIANS(H1316))),$L$3:$L$471)</f>
        <v>475</v>
      </c>
    </row>
    <row r="1317" spans="1:10">
      <c r="A1317" t="s">
        <v>2622</v>
      </c>
      <c r="B1317">
        <v>3251</v>
      </c>
      <c r="C1317">
        <v>2801</v>
      </c>
      <c r="D1317">
        <v>1410</v>
      </c>
      <c r="E1317">
        <v>1391</v>
      </c>
      <c r="F1317">
        <v>80</v>
      </c>
      <c r="G1317">
        <v>27327</v>
      </c>
      <c r="H1317">
        <v>9.0679359999999996</v>
      </c>
      <c r="I1317">
        <v>52.875785999999998</v>
      </c>
      <c r="J1317" cm="1">
        <f t="array" ref="J1317">LOOKUP(1,1/FREQUENCY(0,SIN((RADIANS($M$3:$M$471-H1317))/2)^2+SIN((RADIANS($N$3:$N$471-I1317))/2)^2*COS(RADIANS($M$3:$M$471))*COS(RADIANS(H1317))),$L$3:$L$471)</f>
        <v>475</v>
      </c>
    </row>
    <row r="1318" spans="1:10">
      <c r="A1318" t="s">
        <v>2623</v>
      </c>
      <c r="B1318">
        <v>3251</v>
      </c>
      <c r="C1318">
        <v>2553</v>
      </c>
      <c r="D1318">
        <v>1304</v>
      </c>
      <c r="E1318">
        <v>1249</v>
      </c>
      <c r="F1318">
        <v>105</v>
      </c>
      <c r="G1318">
        <v>27327</v>
      </c>
      <c r="H1318">
        <v>9.018694</v>
      </c>
      <c r="I1318">
        <v>52.899656999999998</v>
      </c>
      <c r="J1318" cm="1">
        <f t="array" ref="J1318">LOOKUP(1,1/FREQUENCY(0,SIN((RADIANS($M$3:$M$471-H1318))/2)^2+SIN((RADIANS($N$3:$N$471-I1318))/2)^2*COS(RADIANS($M$3:$M$471))*COS(RADIANS(H1318))),$L$3:$L$471)</f>
        <v>475</v>
      </c>
    </row>
    <row r="1319" spans="1:10">
      <c r="A1319" t="s">
        <v>2624</v>
      </c>
      <c r="B1319">
        <v>3251</v>
      </c>
      <c r="C1319">
        <v>9118</v>
      </c>
      <c r="D1319">
        <v>4447</v>
      </c>
      <c r="E1319">
        <v>4671</v>
      </c>
      <c r="F1319">
        <v>83</v>
      </c>
      <c r="G1319">
        <v>27305</v>
      </c>
      <c r="H1319">
        <v>8.9867620000000006</v>
      </c>
      <c r="I1319">
        <v>52.822285000000001</v>
      </c>
      <c r="J1319" cm="1">
        <f t="array" ref="J1319">LOOKUP(1,1/FREQUENCY(0,SIN((RADIANS($M$3:$M$471-H1319))/2)^2+SIN((RADIANS($N$3:$N$471-I1319))/2)^2*COS(RADIANS($M$3:$M$471))*COS(RADIANS(H1319))),$L$3:$L$471)</f>
        <v>475</v>
      </c>
    </row>
    <row r="1320" spans="1:10">
      <c r="A1320" t="s">
        <v>2625</v>
      </c>
      <c r="B1320">
        <v>3251</v>
      </c>
      <c r="C1320">
        <v>1105</v>
      </c>
      <c r="D1320">
        <v>568</v>
      </c>
      <c r="E1320">
        <v>537</v>
      </c>
      <c r="F1320">
        <v>35</v>
      </c>
      <c r="G1320">
        <v>27245</v>
      </c>
      <c r="H1320">
        <v>8.8151209999999995</v>
      </c>
      <c r="I1320">
        <v>52.572209999999998</v>
      </c>
      <c r="J1320" cm="1">
        <f t="array" ref="J1320">LOOKUP(1,1/FREQUENCY(0,SIN((RADIANS($M$3:$M$471-H1320))/2)^2+SIN((RADIANS($N$3:$N$471-I1320))/2)^2*COS(RADIANS($M$3:$M$471))*COS(RADIANS(H1320))),$L$3:$L$471)</f>
        <v>209</v>
      </c>
    </row>
    <row r="1321" spans="1:10">
      <c r="A1321" t="s">
        <v>2626</v>
      </c>
      <c r="B1321">
        <v>3251</v>
      </c>
      <c r="C1321">
        <v>1239</v>
      </c>
      <c r="D1321">
        <v>642</v>
      </c>
      <c r="E1321">
        <v>597</v>
      </c>
      <c r="F1321">
        <v>75</v>
      </c>
      <c r="G1321">
        <v>27245</v>
      </c>
      <c r="H1321">
        <v>8.7987289999999998</v>
      </c>
      <c r="I1321">
        <v>52.621324000000001</v>
      </c>
      <c r="J1321" cm="1">
        <f t="array" ref="J1321">LOOKUP(1,1/FREQUENCY(0,SIN((RADIANS($M$3:$M$471-H1321))/2)^2+SIN((RADIANS($N$3:$N$471-I1321))/2)^2*COS(RADIANS($M$3:$M$471))*COS(RADIANS(H1321))),$L$3:$L$471)</f>
        <v>209</v>
      </c>
    </row>
    <row r="1322" spans="1:10">
      <c r="A1322" t="s">
        <v>2627</v>
      </c>
      <c r="B1322">
        <v>3251</v>
      </c>
      <c r="C1322">
        <v>473</v>
      </c>
      <c r="D1322">
        <v>350</v>
      </c>
      <c r="E1322">
        <v>123</v>
      </c>
      <c r="F1322">
        <v>38</v>
      </c>
      <c r="G1322">
        <v>27259</v>
      </c>
      <c r="H1322">
        <v>8.6489379999999993</v>
      </c>
      <c r="I1322">
        <v>52.623061999999997</v>
      </c>
      <c r="J1322" cm="1">
        <f t="array" ref="J1322">LOOKUP(1,1/FREQUENCY(0,SIN((RADIANS($M$3:$M$471-H1322))/2)^2+SIN((RADIANS($N$3:$N$471-I1322))/2)^2*COS(RADIANS($M$3:$M$471))*COS(RADIANS(H1322))),$L$3:$L$471)</f>
        <v>300</v>
      </c>
    </row>
    <row r="1323" spans="1:10">
      <c r="A1323" t="s">
        <v>2628</v>
      </c>
      <c r="B1323">
        <v>3251</v>
      </c>
      <c r="C1323">
        <v>2238</v>
      </c>
      <c r="D1323">
        <v>1155</v>
      </c>
      <c r="E1323">
        <v>1083</v>
      </c>
      <c r="F1323">
        <v>47</v>
      </c>
      <c r="G1323">
        <v>27245</v>
      </c>
      <c r="H1323">
        <v>8.8360149999999997</v>
      </c>
      <c r="I1323">
        <v>52.594752</v>
      </c>
      <c r="J1323" cm="1">
        <f t="array" ref="J1323">LOOKUP(1,1/FREQUENCY(0,SIN((RADIANS($M$3:$M$471-H1323))/2)^2+SIN((RADIANS($N$3:$N$471-I1323))/2)^2*COS(RADIANS($M$3:$M$471))*COS(RADIANS(H1323))),$L$3:$L$471)</f>
        <v>209</v>
      </c>
    </row>
    <row r="1324" spans="1:10">
      <c r="A1324" t="s">
        <v>2629</v>
      </c>
      <c r="B1324">
        <v>3251</v>
      </c>
      <c r="C1324">
        <v>1514</v>
      </c>
      <c r="D1324">
        <v>808</v>
      </c>
      <c r="E1324">
        <v>706</v>
      </c>
      <c r="F1324">
        <v>34</v>
      </c>
      <c r="G1324">
        <v>27259</v>
      </c>
      <c r="H1324">
        <v>8.7309680000000007</v>
      </c>
      <c r="I1324">
        <v>52.621232999999997</v>
      </c>
      <c r="J1324" cm="1">
        <f t="array" ref="J1324">LOOKUP(1,1/FREQUENCY(0,SIN((RADIANS($M$3:$M$471-H1324))/2)^2+SIN((RADIANS($N$3:$N$471-I1324))/2)^2*COS(RADIANS($M$3:$M$471))*COS(RADIANS(H1324))),$L$3:$L$471)</f>
        <v>209</v>
      </c>
    </row>
    <row r="1325" spans="1:10">
      <c r="A1325" t="s">
        <v>2630</v>
      </c>
      <c r="B1325">
        <v>3251</v>
      </c>
      <c r="C1325">
        <v>753</v>
      </c>
      <c r="D1325">
        <v>404</v>
      </c>
      <c r="E1325">
        <v>349</v>
      </c>
      <c r="F1325">
        <v>27</v>
      </c>
      <c r="G1325">
        <v>27259</v>
      </c>
      <c r="H1325">
        <v>8.6922630000000005</v>
      </c>
      <c r="I1325">
        <v>52.628853999999997</v>
      </c>
      <c r="J1325" cm="1">
        <f t="array" ref="J1325">LOOKUP(1,1/FREQUENCY(0,SIN((RADIANS($M$3:$M$471-H1325))/2)^2+SIN((RADIANS($N$3:$N$471-I1325))/2)^2*COS(RADIANS($M$3:$M$471))*COS(RADIANS(H1325))),$L$3:$L$471)</f>
        <v>300</v>
      </c>
    </row>
    <row r="1326" spans="1:10">
      <c r="A1326" t="s">
        <v>2631</v>
      </c>
      <c r="B1326">
        <v>3251</v>
      </c>
      <c r="C1326">
        <v>1080</v>
      </c>
      <c r="D1326">
        <v>560</v>
      </c>
      <c r="E1326">
        <v>520</v>
      </c>
      <c r="F1326">
        <v>41</v>
      </c>
      <c r="G1326">
        <v>49453</v>
      </c>
      <c r="H1326">
        <v>8.5935980000000001</v>
      </c>
      <c r="I1326">
        <v>52.620671999999999</v>
      </c>
      <c r="J1326" cm="1">
        <f t="array" ref="J1326">LOOKUP(1,1/FREQUENCY(0,SIN((RADIANS($M$3:$M$471-H1326))/2)^2+SIN((RADIANS($N$3:$N$471-I1326))/2)^2*COS(RADIANS($M$3:$M$471))*COS(RADIANS(H1326))),$L$3:$L$471)</f>
        <v>300</v>
      </c>
    </row>
    <row r="1327" spans="1:10">
      <c r="A1327" t="s">
        <v>2632</v>
      </c>
      <c r="B1327">
        <v>3251</v>
      </c>
      <c r="C1327">
        <v>472</v>
      </c>
      <c r="D1327">
        <v>235</v>
      </c>
      <c r="E1327">
        <v>237</v>
      </c>
      <c r="F1327">
        <v>28</v>
      </c>
      <c r="G1327">
        <v>49453</v>
      </c>
      <c r="H1327">
        <v>8.4725420000000007</v>
      </c>
      <c r="I1327">
        <v>52.644553999999999</v>
      </c>
      <c r="J1327" cm="1">
        <f t="array" ref="J1327">LOOKUP(1,1/FREQUENCY(0,SIN((RADIANS($M$3:$M$471-H1327))/2)^2+SIN((RADIANS($N$3:$N$471-I1327))/2)^2*COS(RADIANS($M$3:$M$471))*COS(RADIANS(H1327))),$L$3:$L$471)</f>
        <v>300</v>
      </c>
    </row>
    <row r="1328" spans="1:10">
      <c r="A1328" t="s">
        <v>2633</v>
      </c>
      <c r="B1328">
        <v>3251</v>
      </c>
      <c r="C1328">
        <v>540</v>
      </c>
      <c r="D1328">
        <v>270</v>
      </c>
      <c r="E1328">
        <v>270</v>
      </c>
      <c r="F1328">
        <v>20</v>
      </c>
      <c r="G1328">
        <v>49453</v>
      </c>
      <c r="H1328">
        <v>8.5094279999999998</v>
      </c>
      <c r="I1328">
        <v>52.601629000000003</v>
      </c>
      <c r="J1328" cm="1">
        <f t="array" ref="J1328">LOOKUP(1,1/FREQUENCY(0,SIN((RADIANS($M$3:$M$471-H1328))/2)^2+SIN((RADIANS($N$3:$N$471-I1328))/2)^2*COS(RADIANS($M$3:$M$471))*COS(RADIANS(H1328))),$L$3:$L$471)</f>
        <v>300</v>
      </c>
    </row>
    <row r="1329" spans="1:10">
      <c r="A1329" t="s">
        <v>2634</v>
      </c>
      <c r="B1329">
        <v>3251</v>
      </c>
      <c r="C1329">
        <v>2256</v>
      </c>
      <c r="D1329">
        <v>1131</v>
      </c>
      <c r="E1329">
        <v>1125</v>
      </c>
      <c r="F1329">
        <v>68</v>
      </c>
      <c r="G1329">
        <v>49453</v>
      </c>
      <c r="H1329">
        <v>8.4826829999999998</v>
      </c>
      <c r="I1329">
        <v>52.609901999999998</v>
      </c>
      <c r="J1329" cm="1">
        <f t="array" ref="J1329">LOOKUP(1,1/FREQUENCY(0,SIN((RADIANS($M$3:$M$471-H1329))/2)^2+SIN((RADIANS($N$3:$N$471-I1329))/2)^2*COS(RADIANS($M$3:$M$471))*COS(RADIANS(H1329))),$L$3:$L$471)</f>
        <v>300</v>
      </c>
    </row>
    <row r="1330" spans="1:10">
      <c r="A1330" t="s">
        <v>2635</v>
      </c>
      <c r="B1330">
        <v>3251</v>
      </c>
      <c r="C1330">
        <v>1836</v>
      </c>
      <c r="D1330">
        <v>936</v>
      </c>
      <c r="E1330">
        <v>900</v>
      </c>
      <c r="F1330">
        <v>73</v>
      </c>
      <c r="G1330">
        <v>49453</v>
      </c>
      <c r="H1330">
        <v>8.4487959999999998</v>
      </c>
      <c r="I1330">
        <v>52.612875000000003</v>
      </c>
      <c r="J1330" cm="1">
        <f t="array" ref="J1330">LOOKUP(1,1/FREQUENCY(0,SIN((RADIANS($M$3:$M$471-H1330))/2)^2+SIN((RADIANS($N$3:$N$471-I1330))/2)^2*COS(RADIANS($M$3:$M$471))*COS(RADIANS(H1330))),$L$3:$L$471)</f>
        <v>300</v>
      </c>
    </row>
    <row r="1331" spans="1:10">
      <c r="A1331" t="s">
        <v>2636</v>
      </c>
      <c r="B1331">
        <v>3251</v>
      </c>
      <c r="C1331">
        <v>843</v>
      </c>
      <c r="D1331">
        <v>410</v>
      </c>
      <c r="E1331">
        <v>433</v>
      </c>
      <c r="F1331">
        <v>69</v>
      </c>
      <c r="G1331">
        <v>27257</v>
      </c>
      <c r="H1331">
        <v>8.8799100000000006</v>
      </c>
      <c r="I1331">
        <v>52.782963000000002</v>
      </c>
      <c r="J1331" cm="1">
        <f t="array" ref="J1331">LOOKUP(1,1/FREQUENCY(0,SIN((RADIANS($M$3:$M$471-H1331))/2)^2+SIN((RADIANS($N$3:$N$471-I1331))/2)^2*COS(RADIANS($M$3:$M$471))*COS(RADIANS(H1331))),$L$3:$L$471)</f>
        <v>475</v>
      </c>
    </row>
    <row r="1332" spans="1:10">
      <c r="A1332" t="s">
        <v>2637</v>
      </c>
      <c r="B1332">
        <v>3251</v>
      </c>
      <c r="C1332">
        <v>1475</v>
      </c>
      <c r="D1332">
        <v>762</v>
      </c>
      <c r="E1332">
        <v>713</v>
      </c>
      <c r="F1332">
        <v>30</v>
      </c>
      <c r="G1332">
        <v>27248</v>
      </c>
      <c r="H1332">
        <v>8.7043189999999999</v>
      </c>
      <c r="I1332">
        <v>52.747948999999998</v>
      </c>
      <c r="J1332" cm="1">
        <f t="array" ref="J1332">LOOKUP(1,1/FREQUENCY(0,SIN((RADIANS($M$3:$M$471-H1332))/2)^2+SIN((RADIANS($N$3:$N$471-I1332))/2)^2*COS(RADIANS($M$3:$M$471))*COS(RADIANS(H1332))),$L$3:$L$471)</f>
        <v>59</v>
      </c>
    </row>
    <row r="1333" spans="1:10">
      <c r="A1333" t="s">
        <v>1407</v>
      </c>
      <c r="B1333">
        <v>3251</v>
      </c>
      <c r="C1333">
        <v>1206</v>
      </c>
      <c r="D1333">
        <v>603</v>
      </c>
      <c r="E1333">
        <v>603</v>
      </c>
      <c r="F1333">
        <v>82</v>
      </c>
      <c r="G1333">
        <v>27251</v>
      </c>
      <c r="H1333">
        <v>8.7482620000000004</v>
      </c>
      <c r="I1333">
        <v>52.774431999999997</v>
      </c>
      <c r="J1333" cm="1">
        <f t="array" ref="J1333">LOOKUP(1,1/FREQUENCY(0,SIN((RADIANS($M$3:$M$471-H1333))/2)^2+SIN((RADIANS($N$3:$N$471-I1333))/2)^2*COS(RADIANS($M$3:$M$471))*COS(RADIANS(H1333))),$L$3:$L$471)</f>
        <v>59</v>
      </c>
    </row>
    <row r="1334" spans="1:10">
      <c r="A1334" t="s">
        <v>2638</v>
      </c>
      <c r="B1334">
        <v>3251</v>
      </c>
      <c r="C1334">
        <v>752</v>
      </c>
      <c r="D1334">
        <v>395</v>
      </c>
      <c r="E1334">
        <v>357</v>
      </c>
      <c r="F1334">
        <v>37</v>
      </c>
      <c r="G1334">
        <v>27251</v>
      </c>
      <c r="H1334">
        <v>8.7692390000000007</v>
      </c>
      <c r="I1334">
        <v>52.740307999999999</v>
      </c>
      <c r="J1334" cm="1">
        <f t="array" ref="J1334">LOOKUP(1,1/FREQUENCY(0,SIN((RADIANS($M$3:$M$471-H1334))/2)^2+SIN((RADIANS($N$3:$N$471-I1334))/2)^2*COS(RADIANS($M$3:$M$471))*COS(RADIANS(H1334))),$L$3:$L$471)</f>
        <v>59</v>
      </c>
    </row>
    <row r="1335" spans="1:10">
      <c r="A1335" t="s">
        <v>2639</v>
      </c>
      <c r="B1335">
        <v>3251</v>
      </c>
      <c r="C1335">
        <v>1490</v>
      </c>
      <c r="D1335">
        <v>781</v>
      </c>
      <c r="E1335">
        <v>709</v>
      </c>
      <c r="F1335">
        <v>57</v>
      </c>
      <c r="G1335">
        <v>27252</v>
      </c>
      <c r="H1335">
        <v>8.8187829999999998</v>
      </c>
      <c r="I1335">
        <v>52.737783</v>
      </c>
      <c r="J1335" cm="1">
        <f t="array" ref="J1335">LOOKUP(1,1/FREQUENCY(0,SIN((RADIANS($M$3:$M$471-H1335))/2)^2+SIN((RADIANS($N$3:$N$471-I1335))/2)^2*COS(RADIANS($M$3:$M$471))*COS(RADIANS(H1335))),$L$3:$L$471)</f>
        <v>475</v>
      </c>
    </row>
    <row r="1336" spans="1:10">
      <c r="A1336" t="s">
        <v>2640</v>
      </c>
      <c r="B1336">
        <v>3251</v>
      </c>
      <c r="C1336">
        <v>1034</v>
      </c>
      <c r="D1336">
        <v>528</v>
      </c>
      <c r="E1336">
        <v>506</v>
      </c>
      <c r="F1336">
        <v>38</v>
      </c>
      <c r="G1336">
        <v>27257</v>
      </c>
      <c r="H1336">
        <v>8.8427690000000005</v>
      </c>
      <c r="I1336">
        <v>52.796913000000004</v>
      </c>
      <c r="J1336" cm="1">
        <f t="array" ref="J1336">LOOKUP(1,1/FREQUENCY(0,SIN((RADIANS($M$3:$M$471-H1336))/2)^2+SIN((RADIANS($N$3:$N$471-I1336))/2)^2*COS(RADIANS($M$3:$M$471))*COS(RADIANS(H1336))),$L$3:$L$471)</f>
        <v>475</v>
      </c>
    </row>
    <row r="1337" spans="1:10">
      <c r="A1337" t="s">
        <v>2181</v>
      </c>
      <c r="B1337">
        <v>3251</v>
      </c>
      <c r="C1337">
        <v>1220</v>
      </c>
      <c r="D1337">
        <v>589</v>
      </c>
      <c r="E1337">
        <v>631</v>
      </c>
      <c r="F1337">
        <v>39</v>
      </c>
      <c r="G1337">
        <v>27246</v>
      </c>
      <c r="H1337">
        <v>8.9719990000000003</v>
      </c>
      <c r="I1337">
        <v>52.669311999999998</v>
      </c>
      <c r="J1337" cm="1">
        <f t="array" ref="J1337">LOOKUP(1,1/FREQUENCY(0,SIN((RADIANS($M$3:$M$471-H1337))/2)^2+SIN((RADIANS($N$3:$N$471-I1337))/2)^2*COS(RADIANS($M$3:$M$471))*COS(RADIANS(H1337))),$L$3:$L$471)</f>
        <v>296</v>
      </c>
    </row>
    <row r="1338" spans="1:10">
      <c r="A1338" t="s">
        <v>2641</v>
      </c>
      <c r="B1338">
        <v>3251</v>
      </c>
      <c r="C1338">
        <v>435</v>
      </c>
      <c r="D1338">
        <v>221</v>
      </c>
      <c r="E1338">
        <v>214</v>
      </c>
      <c r="F1338">
        <v>23</v>
      </c>
      <c r="G1338">
        <v>27249</v>
      </c>
      <c r="H1338">
        <v>8.8856830000000002</v>
      </c>
      <c r="I1338">
        <v>52.692321</v>
      </c>
      <c r="J1338" cm="1">
        <f t="array" ref="J1338">LOOKUP(1,1/FREQUENCY(0,SIN((RADIANS($M$3:$M$471-H1338))/2)^2+SIN((RADIANS($N$3:$N$471-I1338))/2)^2*COS(RADIANS($M$3:$M$471))*COS(RADIANS(H1338))),$L$3:$L$471)</f>
        <v>296</v>
      </c>
    </row>
    <row r="1339" spans="1:10">
      <c r="A1339" t="s">
        <v>2642</v>
      </c>
      <c r="B1339">
        <v>3251</v>
      </c>
      <c r="C1339">
        <v>1040</v>
      </c>
      <c r="D1339">
        <v>518</v>
      </c>
      <c r="E1339">
        <v>522</v>
      </c>
      <c r="F1339">
        <v>43</v>
      </c>
      <c r="G1339">
        <v>27249</v>
      </c>
      <c r="H1339">
        <v>8.8973840000000006</v>
      </c>
      <c r="I1339">
        <v>52.707433000000002</v>
      </c>
      <c r="J1339" cm="1">
        <f t="array" ref="J1339">LOOKUP(1,1/FREQUENCY(0,SIN((RADIANS($M$3:$M$471-H1339))/2)^2+SIN((RADIANS($N$3:$N$471-I1339))/2)^2*COS(RADIANS($M$3:$M$471))*COS(RADIANS(H1339))),$L$3:$L$471)</f>
        <v>296</v>
      </c>
    </row>
    <row r="1340" spans="1:10">
      <c r="A1340" t="s">
        <v>2643</v>
      </c>
      <c r="B1340">
        <v>3251</v>
      </c>
      <c r="C1340">
        <v>1265</v>
      </c>
      <c r="D1340">
        <v>629</v>
      </c>
      <c r="E1340">
        <v>636</v>
      </c>
      <c r="F1340">
        <v>89</v>
      </c>
      <c r="G1340">
        <v>27254</v>
      </c>
      <c r="H1340">
        <v>8.9406839999999992</v>
      </c>
      <c r="I1340">
        <v>52.692898</v>
      </c>
      <c r="J1340" cm="1">
        <f t="array" ref="J1340">LOOKUP(1,1/FREQUENCY(0,SIN((RADIANS($M$3:$M$471-H1340))/2)^2+SIN((RADIANS($N$3:$N$471-I1340))/2)^2*COS(RADIANS($M$3:$M$471))*COS(RADIANS(H1340))),$L$3:$L$471)</f>
        <v>296</v>
      </c>
    </row>
    <row r="1341" spans="1:10">
      <c r="A1341" t="s">
        <v>2644</v>
      </c>
      <c r="B1341">
        <v>3251</v>
      </c>
      <c r="C1341">
        <v>499</v>
      </c>
      <c r="D1341">
        <v>248</v>
      </c>
      <c r="E1341">
        <v>251</v>
      </c>
      <c r="F1341">
        <v>34</v>
      </c>
      <c r="G1341">
        <v>27254</v>
      </c>
      <c r="H1341">
        <v>8.9801260000000003</v>
      </c>
      <c r="I1341">
        <v>52.721511999999997</v>
      </c>
      <c r="J1341" cm="1">
        <f t="array" ref="J1341">LOOKUP(1,1/FREQUENCY(0,SIN((RADIANS($M$3:$M$471-H1341))/2)^2+SIN((RADIANS($N$3:$N$471-I1341))/2)^2*COS(RADIANS($M$3:$M$471))*COS(RADIANS(H1341))),$L$3:$L$471)</f>
        <v>475</v>
      </c>
    </row>
    <row r="1342" spans="1:10">
      <c r="A1342" t="s">
        <v>2645</v>
      </c>
      <c r="B1342">
        <v>3252</v>
      </c>
      <c r="C1342">
        <v>10524</v>
      </c>
      <c r="D1342">
        <v>5182</v>
      </c>
      <c r="E1342">
        <v>5342</v>
      </c>
      <c r="F1342">
        <v>100</v>
      </c>
      <c r="G1342">
        <v>31855</v>
      </c>
      <c r="H1342">
        <v>9.2616329999999998</v>
      </c>
      <c r="I1342">
        <v>52.046638000000002</v>
      </c>
      <c r="J1342" cm="1">
        <f t="array" ref="J1342">LOOKUP(1,1/FREQUENCY(0,SIN((RADIANS($M$3:$M$471-H1342))/2)^2+SIN((RADIANS($N$3:$N$471-I1342))/2)^2*COS(RADIANS($M$3:$M$471))*COS(RADIANS(H1342))),$L$3:$L$471)</f>
        <v>3</v>
      </c>
    </row>
    <row r="1343" spans="1:10">
      <c r="A1343" t="s">
        <v>2646</v>
      </c>
      <c r="B1343">
        <v>3252</v>
      </c>
      <c r="C1343">
        <v>17445</v>
      </c>
      <c r="D1343">
        <v>8572</v>
      </c>
      <c r="E1343">
        <v>8873</v>
      </c>
      <c r="F1343">
        <v>162</v>
      </c>
      <c r="G1343">
        <v>31848</v>
      </c>
      <c r="H1343">
        <v>9.4637550000000008</v>
      </c>
      <c r="I1343">
        <v>52.197772999999998</v>
      </c>
      <c r="J1343" cm="1">
        <f t="array" ref="J1343">LOOKUP(1,1/FREQUENCY(0,SIN((RADIANS($M$3:$M$471-H1343))/2)^2+SIN((RADIANS($N$3:$N$471-I1343))/2)^2*COS(RADIANS($M$3:$M$471))*COS(RADIANS(H1343))),$L$3:$L$471)</f>
        <v>210</v>
      </c>
    </row>
    <row r="1344" spans="1:10">
      <c r="A1344" t="s">
        <v>2647</v>
      </c>
      <c r="B1344">
        <v>3252</v>
      </c>
      <c r="C1344">
        <v>19130</v>
      </c>
      <c r="D1344">
        <v>9158</v>
      </c>
      <c r="E1344">
        <v>9972</v>
      </c>
      <c r="F1344">
        <v>309</v>
      </c>
      <c r="G1344">
        <v>31812</v>
      </c>
      <c r="H1344">
        <v>9.2629079999999995</v>
      </c>
      <c r="I1344">
        <v>51.985503999999999</v>
      </c>
      <c r="J1344" cm="1">
        <f t="array" ref="J1344">LOOKUP(1,1/FREQUENCY(0,SIN((RADIANS($M$3:$M$471-H1344))/2)^2+SIN((RADIANS($N$3:$N$471-I1344))/2)^2*COS(RADIANS($M$3:$M$471))*COS(RADIANS(H1344))),$L$3:$L$471)</f>
        <v>3</v>
      </c>
    </row>
    <row r="1345" spans="1:10">
      <c r="A1345" t="s">
        <v>2648</v>
      </c>
      <c r="B1345">
        <v>3252</v>
      </c>
      <c r="C1345">
        <v>7040</v>
      </c>
      <c r="D1345">
        <v>3420</v>
      </c>
      <c r="E1345">
        <v>3620</v>
      </c>
      <c r="F1345">
        <v>78</v>
      </c>
      <c r="G1345">
        <v>31863</v>
      </c>
      <c r="H1345">
        <v>9.5501159999999992</v>
      </c>
      <c r="I1345">
        <v>52.117614000000003</v>
      </c>
      <c r="J1345" cm="1">
        <f t="array" ref="J1345">LOOKUP(1,1/FREQUENCY(0,SIN((RADIANS($M$3:$M$471-H1345))/2)^2+SIN((RADIANS($N$3:$N$471-I1345))/2)^2*COS(RADIANS($M$3:$M$471))*COS(RADIANS(H1345))),$L$3:$L$471)</f>
        <v>210</v>
      </c>
    </row>
    <row r="1346" spans="1:10">
      <c r="A1346" t="s">
        <v>2649</v>
      </c>
      <c r="B1346">
        <v>3252</v>
      </c>
      <c r="C1346">
        <v>9728</v>
      </c>
      <c r="D1346">
        <v>4760</v>
      </c>
      <c r="E1346">
        <v>4968</v>
      </c>
      <c r="F1346">
        <v>85</v>
      </c>
      <c r="G1346">
        <v>31860</v>
      </c>
      <c r="H1346">
        <v>9.3765920000000005</v>
      </c>
      <c r="I1346">
        <v>52.049405</v>
      </c>
      <c r="J1346" cm="1">
        <f t="array" ref="J1346">LOOKUP(1,1/FREQUENCY(0,SIN((RADIANS($M$3:$M$471-H1346))/2)^2+SIN((RADIANS($N$3:$N$471-I1346))/2)^2*COS(RADIANS($M$3:$M$471))*COS(RADIANS(H1346))),$L$3:$L$471)</f>
        <v>3</v>
      </c>
    </row>
    <row r="1347" spans="1:10">
      <c r="A1347" t="s">
        <v>2650</v>
      </c>
      <c r="B1347">
        <v>3252</v>
      </c>
      <c r="C1347">
        <v>57434</v>
      </c>
      <c r="D1347">
        <v>27376</v>
      </c>
      <c r="E1347">
        <v>30058</v>
      </c>
      <c r="F1347">
        <v>560</v>
      </c>
      <c r="G1347">
        <v>31785</v>
      </c>
      <c r="H1347">
        <v>9.3563159999999996</v>
      </c>
      <c r="I1347">
        <v>52.104402</v>
      </c>
      <c r="J1347" cm="1">
        <f t="array" ref="J1347">LOOKUP(1,1/FREQUENCY(0,SIN((RADIANS($M$3:$M$471-H1347))/2)^2+SIN((RADIANS($N$3:$N$471-I1347))/2)^2*COS(RADIANS($M$3:$M$471))*COS(RADIANS(H1347))),$L$3:$L$471)</f>
        <v>3</v>
      </c>
    </row>
    <row r="1348" spans="1:10">
      <c r="A1348" t="s">
        <v>2651</v>
      </c>
      <c r="B1348">
        <v>3252</v>
      </c>
      <c r="C1348">
        <v>18112</v>
      </c>
      <c r="D1348">
        <v>8912</v>
      </c>
      <c r="E1348">
        <v>9200</v>
      </c>
      <c r="F1348">
        <v>151</v>
      </c>
      <c r="G1348">
        <v>31840</v>
      </c>
      <c r="H1348">
        <v>9.2525060000000003</v>
      </c>
      <c r="I1348">
        <v>52.168346999999997</v>
      </c>
      <c r="J1348" cm="1">
        <f t="array" ref="J1348">LOOKUP(1,1/FREQUENCY(0,SIN((RADIANS($M$3:$M$471-H1348))/2)^2+SIN((RADIANS($N$3:$N$471-I1348))/2)^2*COS(RADIANS($M$3:$M$471))*COS(RADIANS(H1348))),$L$3:$L$471)</f>
        <v>3</v>
      </c>
    </row>
    <row r="1349" spans="1:10">
      <c r="A1349" t="s">
        <v>2652</v>
      </c>
      <c r="B1349">
        <v>3252</v>
      </c>
      <c r="C1349">
        <v>9136</v>
      </c>
      <c r="D1349">
        <v>4500</v>
      </c>
      <c r="E1349">
        <v>4636</v>
      </c>
      <c r="F1349">
        <v>97</v>
      </c>
      <c r="G1349">
        <v>31020</v>
      </c>
      <c r="H1349">
        <v>9.5904190000000007</v>
      </c>
      <c r="I1349">
        <v>52.066164000000001</v>
      </c>
      <c r="J1349" cm="1">
        <f t="array" ref="J1349">LOOKUP(1,1/FREQUENCY(0,SIN((RADIANS($M$3:$M$471-H1349))/2)^2+SIN((RADIANS($N$3:$N$471-I1349))/2)^2*COS(RADIANS($M$3:$M$471))*COS(RADIANS(H1349))),$L$3:$L$471)</f>
        <v>481</v>
      </c>
    </row>
    <row r="1350" spans="1:10">
      <c r="A1350" t="s">
        <v>2653</v>
      </c>
      <c r="B1350">
        <v>3254</v>
      </c>
      <c r="C1350">
        <v>18535</v>
      </c>
      <c r="D1350">
        <v>9123</v>
      </c>
      <c r="E1350">
        <v>9412</v>
      </c>
      <c r="F1350">
        <v>254</v>
      </c>
      <c r="G1350">
        <v>31061</v>
      </c>
      <c r="H1350">
        <v>9.8257379999999994</v>
      </c>
      <c r="I1350">
        <v>51.987220999999998</v>
      </c>
      <c r="J1350" cm="1">
        <f t="array" ref="J1350">LOOKUP(1,1/FREQUENCY(0,SIN((RADIANS($M$3:$M$471-H1350))/2)^2+SIN((RADIANS($N$3:$N$471-I1350))/2)^2*COS(RADIANS($M$3:$M$471))*COS(RADIANS(H1350))),$L$3:$L$471)</f>
        <v>226</v>
      </c>
    </row>
    <row r="1351" spans="1:10">
      <c r="A1351" t="s">
        <v>2654</v>
      </c>
      <c r="B1351">
        <v>3254</v>
      </c>
      <c r="C1351">
        <v>7918</v>
      </c>
      <c r="D1351">
        <v>3901</v>
      </c>
      <c r="E1351">
        <v>4017</v>
      </c>
      <c r="F1351">
        <v>222</v>
      </c>
      <c r="G1351">
        <v>31191</v>
      </c>
      <c r="H1351">
        <v>9.9706130000000002</v>
      </c>
      <c r="I1351">
        <v>52.253686999999999</v>
      </c>
      <c r="J1351" cm="1">
        <f t="array" ref="J1351">LOOKUP(1,1/FREQUENCY(0,SIN((RADIANS($M$3:$M$471-H1351))/2)^2+SIN((RADIANS($N$3:$N$471-I1351))/2)^2*COS(RADIANS($M$3:$M$471))*COS(RADIANS(H1351))),$L$3:$L$471)</f>
        <v>7</v>
      </c>
    </row>
    <row r="1352" spans="1:10">
      <c r="A1352" t="s">
        <v>2655</v>
      </c>
      <c r="B1352">
        <v>3254</v>
      </c>
      <c r="C1352">
        <v>13139</v>
      </c>
      <c r="D1352">
        <v>6415</v>
      </c>
      <c r="E1352">
        <v>6724</v>
      </c>
      <c r="F1352">
        <v>196</v>
      </c>
      <c r="G1352">
        <v>31162</v>
      </c>
      <c r="H1352">
        <v>10.007626999999999</v>
      </c>
      <c r="I1352">
        <v>52.063403000000001</v>
      </c>
      <c r="J1352" cm="1">
        <f t="array" ref="J1352">LOOKUP(1,1/FREQUENCY(0,SIN((RADIANS($M$3:$M$471-H1352))/2)^2+SIN((RADIANS($N$3:$N$471-I1352))/2)^2*COS(RADIANS($M$3:$M$471))*COS(RADIANS(H1352))),$L$3:$L$471)</f>
        <v>479</v>
      </c>
    </row>
    <row r="1353" spans="1:10">
      <c r="A1353" t="s">
        <v>2656</v>
      </c>
      <c r="B1353">
        <v>3254</v>
      </c>
      <c r="C1353">
        <v>9855</v>
      </c>
      <c r="D1353">
        <v>4955</v>
      </c>
      <c r="E1353">
        <v>4900</v>
      </c>
      <c r="F1353">
        <v>90</v>
      </c>
      <c r="G1353">
        <v>31167</v>
      </c>
      <c r="H1353">
        <v>10.128926</v>
      </c>
      <c r="I1353">
        <v>52.009625</v>
      </c>
      <c r="J1353" cm="1">
        <f t="array" ref="J1353">LOOKUP(1,1/FREQUENCY(0,SIN((RADIANS($M$3:$M$471-H1353))/2)^2+SIN((RADIANS($N$3:$N$471-I1353))/2)^2*COS(RADIANS($M$3:$M$471))*COS(RADIANS(H1353))),$L$3:$L$471)</f>
        <v>479</v>
      </c>
    </row>
    <row r="1354" spans="1:10">
      <c r="A1354" t="s">
        <v>2657</v>
      </c>
      <c r="B1354">
        <v>3254</v>
      </c>
      <c r="C1354">
        <v>6399</v>
      </c>
      <c r="D1354">
        <v>3087</v>
      </c>
      <c r="E1354">
        <v>3312</v>
      </c>
      <c r="F1354">
        <v>212</v>
      </c>
      <c r="G1354">
        <v>31199</v>
      </c>
      <c r="H1354">
        <v>9.9180440000000001</v>
      </c>
      <c r="I1354">
        <v>52.094589999999997</v>
      </c>
      <c r="J1354" cm="1">
        <f t="array" ref="J1354">LOOKUP(1,1/FREQUENCY(0,SIN((RADIANS($M$3:$M$471-H1354))/2)^2+SIN((RADIANS($N$3:$N$471-I1354))/2)^2*COS(RADIANS($M$3:$M$471))*COS(RADIANS(H1354))),$L$3:$L$471)</f>
        <v>226</v>
      </c>
    </row>
    <row r="1355" spans="1:10">
      <c r="A1355" t="s">
        <v>2658</v>
      </c>
      <c r="B1355">
        <v>3254</v>
      </c>
      <c r="C1355">
        <v>8989</v>
      </c>
      <c r="D1355">
        <v>4418</v>
      </c>
      <c r="E1355">
        <v>4571</v>
      </c>
      <c r="F1355">
        <v>188</v>
      </c>
      <c r="G1355">
        <v>31008</v>
      </c>
      <c r="H1355">
        <v>9.7358969999999996</v>
      </c>
      <c r="I1355">
        <v>52.121654999999997</v>
      </c>
      <c r="J1355" cm="1">
        <f t="array" ref="J1355">LOOKUP(1,1/FREQUENCY(0,SIN((RADIANS($M$3:$M$471-H1355))/2)^2+SIN((RADIANS($N$3:$N$471-I1355))/2)^2*COS(RADIANS($M$3:$M$471))*COS(RADIANS(H1355))),$L$3:$L$471)</f>
        <v>226</v>
      </c>
    </row>
    <row r="1356" spans="1:10">
      <c r="A1356" t="s">
        <v>2659</v>
      </c>
      <c r="B1356">
        <v>3254</v>
      </c>
      <c r="C1356">
        <v>9696</v>
      </c>
      <c r="D1356">
        <v>4812</v>
      </c>
      <c r="E1356">
        <v>4884</v>
      </c>
      <c r="F1356">
        <v>285</v>
      </c>
      <c r="G1356">
        <v>31180</v>
      </c>
      <c r="H1356">
        <v>9.892277</v>
      </c>
      <c r="I1356">
        <v>52.195149000000001</v>
      </c>
      <c r="J1356" cm="1">
        <f t="array" ref="J1356">LOOKUP(1,1/FREQUENCY(0,SIN((RADIANS($M$3:$M$471-H1356))/2)^2+SIN((RADIANS($N$3:$N$471-I1356))/2)^2*COS(RADIANS($M$3:$M$471))*COS(RADIANS(H1356))),$L$3:$L$471)</f>
        <v>7</v>
      </c>
    </row>
    <row r="1357" spans="1:10">
      <c r="A1357" t="s">
        <v>2660</v>
      </c>
      <c r="B1357">
        <v>3254</v>
      </c>
      <c r="C1357">
        <v>11379</v>
      </c>
      <c r="D1357">
        <v>5657</v>
      </c>
      <c r="E1357">
        <v>5722</v>
      </c>
      <c r="F1357">
        <v>228</v>
      </c>
      <c r="G1357">
        <v>31177</v>
      </c>
      <c r="H1357">
        <v>9.9644580000000005</v>
      </c>
      <c r="I1357">
        <v>52.210459999999998</v>
      </c>
      <c r="J1357" cm="1">
        <f t="array" ref="J1357">LOOKUP(1,1/FREQUENCY(0,SIN((RADIANS($M$3:$M$471-H1357))/2)^2+SIN((RADIANS($N$3:$N$471-I1357))/2)^2*COS(RADIANS($M$3:$M$471))*COS(RADIANS(H1357))),$L$3:$L$471)</f>
        <v>7</v>
      </c>
    </row>
    <row r="1358" spans="1:10">
      <c r="A1358" t="s">
        <v>2661</v>
      </c>
      <c r="B1358">
        <v>3254</v>
      </c>
      <c r="C1358">
        <v>101693</v>
      </c>
      <c r="D1358">
        <v>48539</v>
      </c>
      <c r="E1358">
        <v>53154</v>
      </c>
      <c r="F1358">
        <v>1102</v>
      </c>
      <c r="G1358">
        <v>31134</v>
      </c>
      <c r="H1358">
        <v>9.9481809999999999</v>
      </c>
      <c r="I1358">
        <v>52.150623000000003</v>
      </c>
      <c r="J1358" cm="1">
        <f t="array" ref="J1358">LOOKUP(1,1/FREQUENCY(0,SIN((RADIANS($M$3:$M$471-H1358))/2)^2+SIN((RADIANS($N$3:$N$471-I1358))/2)^2*COS(RADIANS($M$3:$M$471))*COS(RADIANS(H1358))),$L$3:$L$471)</f>
        <v>7</v>
      </c>
    </row>
    <row r="1359" spans="1:10">
      <c r="A1359" t="s">
        <v>2662</v>
      </c>
      <c r="B1359">
        <v>3254</v>
      </c>
      <c r="C1359">
        <v>6936</v>
      </c>
      <c r="D1359">
        <v>3410</v>
      </c>
      <c r="E1359">
        <v>3526</v>
      </c>
      <c r="F1359">
        <v>113</v>
      </c>
      <c r="G1359">
        <v>31188</v>
      </c>
      <c r="H1359">
        <v>10.160740000000001</v>
      </c>
      <c r="I1359">
        <v>52.087421999999997</v>
      </c>
      <c r="J1359" cm="1">
        <f t="array" ref="J1359">LOOKUP(1,1/FREQUENCY(0,SIN((RADIANS($M$3:$M$471-H1359))/2)^2+SIN((RADIANS($N$3:$N$471-I1359))/2)^2*COS(RADIANS($M$3:$M$471))*COS(RADIANS(H1359))),$L$3:$L$471)</f>
        <v>482</v>
      </c>
    </row>
    <row r="1360" spans="1:10">
      <c r="A1360" t="s">
        <v>2663</v>
      </c>
      <c r="B1360">
        <v>3254</v>
      </c>
      <c r="C1360">
        <v>12027</v>
      </c>
      <c r="D1360">
        <v>5896</v>
      </c>
      <c r="E1360">
        <v>6131</v>
      </c>
      <c r="F1360">
        <v>200</v>
      </c>
      <c r="G1360">
        <v>31171</v>
      </c>
      <c r="H1360">
        <v>9.7829560000000004</v>
      </c>
      <c r="I1360">
        <v>52.160075999999997</v>
      </c>
      <c r="J1360" cm="1">
        <f t="array" ref="J1360">LOOKUP(1,1/FREQUENCY(0,SIN((RADIANS($M$3:$M$471-H1360))/2)^2+SIN((RADIANS($N$3:$N$471-I1360))/2)^2*COS(RADIANS($M$3:$M$471))*COS(RADIANS(H1360))),$L$3:$L$471)</f>
        <v>226</v>
      </c>
    </row>
    <row r="1361" spans="1:10">
      <c r="A1361" t="s">
        <v>2664</v>
      </c>
      <c r="B1361">
        <v>3254</v>
      </c>
      <c r="C1361">
        <v>19391</v>
      </c>
      <c r="D1361">
        <v>9594</v>
      </c>
      <c r="E1361">
        <v>9797</v>
      </c>
      <c r="F1361">
        <v>451</v>
      </c>
      <c r="G1361">
        <v>31157</v>
      </c>
      <c r="H1361">
        <v>9.8558479999999999</v>
      </c>
      <c r="I1361">
        <v>52.234448999999998</v>
      </c>
      <c r="J1361" cm="1">
        <f t="array" ref="J1361">LOOKUP(1,1/FREQUENCY(0,SIN((RADIANS($M$3:$M$471-H1361))/2)^2+SIN((RADIANS($N$3:$N$471-I1361))/2)^2*COS(RADIANS($M$3:$M$471))*COS(RADIANS(H1361))),$L$3:$L$471)</f>
        <v>7</v>
      </c>
    </row>
    <row r="1362" spans="1:10">
      <c r="A1362" t="s">
        <v>2665</v>
      </c>
      <c r="B1362">
        <v>3254</v>
      </c>
      <c r="C1362">
        <v>7901</v>
      </c>
      <c r="D1362">
        <v>3935</v>
      </c>
      <c r="E1362">
        <v>3966</v>
      </c>
      <c r="F1362">
        <v>98</v>
      </c>
      <c r="G1362">
        <v>31174</v>
      </c>
      <c r="H1362">
        <v>10.10173</v>
      </c>
      <c r="I1362">
        <v>52.187719000000001</v>
      </c>
      <c r="J1362" cm="1">
        <f t="array" ref="J1362">LOOKUP(1,1/FREQUENCY(0,SIN((RADIANS($M$3:$M$471-H1362))/2)^2+SIN((RADIANS($N$3:$N$471-I1362))/2)^2*COS(RADIANS($M$3:$M$471))*COS(RADIANS(H1362))),$L$3:$L$471)</f>
        <v>299</v>
      </c>
    </row>
    <row r="1363" spans="1:10">
      <c r="A1363" t="s">
        <v>2666</v>
      </c>
      <c r="B1363">
        <v>3254</v>
      </c>
      <c r="C1363">
        <v>7762</v>
      </c>
      <c r="D1363">
        <v>3870</v>
      </c>
      <c r="E1363">
        <v>3892</v>
      </c>
      <c r="F1363">
        <v>135</v>
      </c>
      <c r="G1363">
        <v>31185</v>
      </c>
      <c r="H1363">
        <v>10.232297000000001</v>
      </c>
      <c r="I1363">
        <v>52.189449000000003</v>
      </c>
      <c r="J1363" cm="1">
        <f t="array" ref="J1363">LOOKUP(1,1/FREQUENCY(0,SIN((RADIANS($M$3:$M$471-H1363))/2)^2+SIN((RADIANS($N$3:$N$471-I1363))/2)^2*COS(RADIANS($M$3:$M$471))*COS(RADIANS(H1363))),$L$3:$L$471)</f>
        <v>301</v>
      </c>
    </row>
    <row r="1364" spans="1:10">
      <c r="A1364" t="s">
        <v>2667</v>
      </c>
      <c r="B1364">
        <v>3254</v>
      </c>
      <c r="C1364">
        <v>4682</v>
      </c>
      <c r="D1364">
        <v>2350</v>
      </c>
      <c r="E1364">
        <v>2332</v>
      </c>
      <c r="F1364">
        <v>88</v>
      </c>
      <c r="G1364">
        <v>31084</v>
      </c>
      <c r="H1364">
        <v>9.8931400000000007</v>
      </c>
      <c r="I1364">
        <v>51.928153000000002</v>
      </c>
      <c r="J1364" cm="1">
        <f t="array" ref="J1364">LOOKUP(1,1/FREQUENCY(0,SIN((RADIANS($M$3:$M$471-H1364))/2)^2+SIN((RADIANS($N$3:$N$471-I1364))/2)^2*COS(RADIANS($M$3:$M$471))*COS(RADIANS(H1364))),$L$3:$L$471)</f>
        <v>479</v>
      </c>
    </row>
    <row r="1365" spans="1:10">
      <c r="A1365" t="s">
        <v>2668</v>
      </c>
      <c r="B1365">
        <v>3254</v>
      </c>
      <c r="C1365">
        <v>5592</v>
      </c>
      <c r="D1365">
        <v>2779</v>
      </c>
      <c r="E1365">
        <v>2813</v>
      </c>
      <c r="F1365">
        <v>79</v>
      </c>
      <c r="G1365">
        <v>31195</v>
      </c>
      <c r="H1365">
        <v>10.008627000000001</v>
      </c>
      <c r="I1365">
        <v>51.957723000000001</v>
      </c>
      <c r="J1365" cm="1">
        <f t="array" ref="J1365">LOOKUP(1,1/FREQUENCY(0,SIN((RADIANS($M$3:$M$471-H1365))/2)^2+SIN((RADIANS($N$3:$N$471-I1365))/2)^2*COS(RADIANS($M$3:$M$471))*COS(RADIANS(H1365))),$L$3:$L$471)</f>
        <v>479</v>
      </c>
    </row>
    <row r="1366" spans="1:10">
      <c r="A1366" t="s">
        <v>2669</v>
      </c>
      <c r="B1366">
        <v>3254</v>
      </c>
      <c r="C1366">
        <v>5742</v>
      </c>
      <c r="D1366">
        <v>2842</v>
      </c>
      <c r="E1366">
        <v>2900</v>
      </c>
      <c r="F1366">
        <v>80</v>
      </c>
      <c r="G1366">
        <v>31079</v>
      </c>
      <c r="H1366">
        <v>9.9025639999999999</v>
      </c>
      <c r="I1366">
        <v>52.054729000000002</v>
      </c>
      <c r="J1366" cm="1">
        <f t="array" ref="J1366">LOOKUP(1,1/FREQUENCY(0,SIN((RADIANS($M$3:$M$471-H1366))/2)^2+SIN((RADIANS($N$3:$N$471-I1366))/2)^2*COS(RADIANS($M$3:$M$471))*COS(RADIANS(H1366))),$L$3:$L$471)</f>
        <v>226</v>
      </c>
    </row>
    <row r="1367" spans="1:10">
      <c r="A1367" t="s">
        <v>2670</v>
      </c>
      <c r="B1367">
        <v>3254</v>
      </c>
      <c r="C1367">
        <v>2553</v>
      </c>
      <c r="D1367">
        <v>1308</v>
      </c>
      <c r="E1367">
        <v>1245</v>
      </c>
      <c r="F1367">
        <v>116</v>
      </c>
      <c r="G1367">
        <v>31036</v>
      </c>
      <c r="H1367">
        <v>9.7242529999999991</v>
      </c>
      <c r="I1367">
        <v>52.077171</v>
      </c>
      <c r="J1367" cm="1">
        <f t="array" ref="J1367">LOOKUP(1,1/FREQUENCY(0,SIN((RADIANS($M$3:$M$471-H1367))/2)^2+SIN((RADIANS($N$3:$N$471-I1367))/2)^2*COS(RADIANS($M$3:$M$471))*COS(RADIANS(H1367))),$L$3:$L$471)</f>
        <v>226</v>
      </c>
    </row>
    <row r="1368" spans="1:10">
      <c r="A1368" t="s">
        <v>2671</v>
      </c>
      <c r="B1368">
        <v>3254</v>
      </c>
      <c r="C1368">
        <v>4892</v>
      </c>
      <c r="D1368">
        <v>2411</v>
      </c>
      <c r="E1368">
        <v>2481</v>
      </c>
      <c r="F1368">
        <v>82</v>
      </c>
      <c r="G1368">
        <v>31089</v>
      </c>
      <c r="H1368">
        <v>9.6992080000000005</v>
      </c>
      <c r="I1368">
        <v>52.005816000000003</v>
      </c>
      <c r="J1368" cm="1">
        <f t="array" ref="J1368">LOOKUP(1,1/FREQUENCY(0,SIN((RADIANS($M$3:$M$471-H1368))/2)^2+SIN((RADIANS($N$3:$N$471-I1368))/2)^2*COS(RADIANS($M$3:$M$471))*COS(RADIANS(H1368))),$L$3:$L$471)</f>
        <v>226</v>
      </c>
    </row>
    <row r="1369" spans="1:10">
      <c r="A1369" t="s">
        <v>2672</v>
      </c>
      <c r="B1369">
        <v>3254</v>
      </c>
      <c r="C1369">
        <v>10736</v>
      </c>
      <c r="D1369">
        <v>5245</v>
      </c>
      <c r="E1369">
        <v>5491</v>
      </c>
      <c r="F1369">
        <v>121</v>
      </c>
      <c r="G1369">
        <v>31028</v>
      </c>
      <c r="H1369">
        <v>9.7742439999999995</v>
      </c>
      <c r="I1369">
        <v>52.084178000000001</v>
      </c>
      <c r="J1369" cm="1">
        <f t="array" ref="J1369">LOOKUP(1,1/FREQUENCY(0,SIN((RADIANS($M$3:$M$471-H1369))/2)^2+SIN((RADIANS($N$3:$N$471-I1369))/2)^2*COS(RADIANS($M$3:$M$471))*COS(RADIANS(H1369))),$L$3:$L$471)</f>
        <v>226</v>
      </c>
    </row>
    <row r="1370" spans="1:10">
      <c r="A1370" t="s">
        <v>2673</v>
      </c>
      <c r="B1370">
        <v>3255</v>
      </c>
      <c r="C1370">
        <v>7762</v>
      </c>
      <c r="D1370">
        <v>3859</v>
      </c>
      <c r="E1370">
        <v>3903</v>
      </c>
      <c r="F1370">
        <v>214</v>
      </c>
      <c r="G1370">
        <v>31073</v>
      </c>
      <c r="H1370">
        <v>9.7989139999999999</v>
      </c>
      <c r="I1370">
        <v>51.942962999999999</v>
      </c>
      <c r="J1370" cm="1">
        <f t="array" ref="J1370">LOOKUP(1,1/FREQUENCY(0,SIN((RADIANS($M$3:$M$471-H1370))/2)^2+SIN((RADIANS($N$3:$N$471-I1370))/2)^2*COS(RADIANS($M$3:$M$471))*COS(RADIANS(H1370))),$L$3:$L$471)</f>
        <v>226</v>
      </c>
    </row>
    <row r="1371" spans="1:10">
      <c r="A1371" t="s">
        <v>2674</v>
      </c>
      <c r="B1371">
        <v>3255</v>
      </c>
      <c r="C1371">
        <v>19841</v>
      </c>
      <c r="D1371">
        <v>9807</v>
      </c>
      <c r="E1371">
        <v>10034</v>
      </c>
      <c r="F1371">
        <v>225</v>
      </c>
      <c r="G1371">
        <v>37603</v>
      </c>
      <c r="H1371">
        <v>9.4471589999999992</v>
      </c>
      <c r="I1371">
        <v>51.828764</v>
      </c>
      <c r="J1371" cm="1">
        <f t="array" ref="J1371">LOOKUP(1,1/FREQUENCY(0,SIN((RADIANS($M$3:$M$471-H1371))/2)^2+SIN((RADIANS($N$3:$N$471-I1371))/2)^2*COS(RADIANS($M$3:$M$471))*COS(RADIANS(H1371))),$L$3:$L$471)</f>
        <v>303</v>
      </c>
    </row>
    <row r="1372" spans="1:10">
      <c r="A1372" t="s">
        <v>2675</v>
      </c>
      <c r="B1372">
        <v>3255</v>
      </c>
      <c r="C1372">
        <v>3839</v>
      </c>
      <c r="D1372">
        <v>1854</v>
      </c>
      <c r="E1372">
        <v>1985</v>
      </c>
      <c r="F1372">
        <v>115</v>
      </c>
      <c r="G1372">
        <v>37639</v>
      </c>
      <c r="H1372">
        <v>9.4944649999999999</v>
      </c>
      <c r="I1372">
        <v>51.857475000000001</v>
      </c>
      <c r="J1372" cm="1">
        <f t="array" ref="J1372">LOOKUP(1,1/FREQUENCY(0,SIN((RADIANS($M$3:$M$471-H1372))/2)^2+SIN((RADIANS($N$3:$N$471-I1372))/2)^2*COS(RADIANS($M$3:$M$471))*COS(RADIANS(H1372))),$L$3:$L$471)</f>
        <v>481</v>
      </c>
    </row>
    <row r="1373" spans="1:10">
      <c r="A1373" t="s">
        <v>2676</v>
      </c>
      <c r="B1373">
        <v>3255</v>
      </c>
      <c r="C1373">
        <v>904</v>
      </c>
      <c r="D1373">
        <v>447</v>
      </c>
      <c r="E1373">
        <v>457</v>
      </c>
      <c r="F1373">
        <v>57</v>
      </c>
      <c r="G1373">
        <v>37640</v>
      </c>
      <c r="H1373">
        <v>9.5454190000000008</v>
      </c>
      <c r="I1373">
        <v>51.900374999999997</v>
      </c>
      <c r="J1373" cm="1">
        <f t="array" ref="J1373">LOOKUP(1,1/FREQUENCY(0,SIN((RADIANS($M$3:$M$471-H1373))/2)^2+SIN((RADIANS($N$3:$N$471-I1373))/2)^2*COS(RADIANS($M$3:$M$471))*COS(RADIANS(H1373))),$L$3:$L$471)</f>
        <v>481</v>
      </c>
    </row>
    <row r="1374" spans="1:10">
      <c r="A1374" t="s">
        <v>2677</v>
      </c>
      <c r="B1374">
        <v>3255</v>
      </c>
      <c r="C1374">
        <v>405</v>
      </c>
      <c r="D1374">
        <v>188</v>
      </c>
      <c r="E1374">
        <v>217</v>
      </c>
      <c r="F1374">
        <v>55</v>
      </c>
      <c r="G1374">
        <v>37642</v>
      </c>
      <c r="H1374">
        <v>9.5848289999999992</v>
      </c>
      <c r="I1374">
        <v>51.909734999999998</v>
      </c>
      <c r="J1374" cm="1">
        <f t="array" ref="J1374">LOOKUP(1,1/FREQUENCY(0,SIN((RADIANS($M$3:$M$471-H1374))/2)^2+SIN((RADIANS($N$3:$N$471-I1374))/2)^2*COS(RADIANS($M$3:$M$471))*COS(RADIANS(H1374))),$L$3:$L$471)</f>
        <v>481</v>
      </c>
    </row>
    <row r="1375" spans="1:10">
      <c r="A1375" t="s">
        <v>2678</v>
      </c>
      <c r="B1375">
        <v>3255</v>
      </c>
      <c r="C1375">
        <v>685</v>
      </c>
      <c r="D1375">
        <v>341</v>
      </c>
      <c r="E1375">
        <v>344</v>
      </c>
      <c r="F1375">
        <v>69</v>
      </c>
      <c r="G1375">
        <v>37643</v>
      </c>
      <c r="H1375">
        <v>9.5674759999999992</v>
      </c>
      <c r="I1375">
        <v>51.890628</v>
      </c>
      <c r="J1375" cm="1">
        <f t="array" ref="J1375">LOOKUP(1,1/FREQUENCY(0,SIN((RADIANS($M$3:$M$471-H1375))/2)^2+SIN((RADIANS($N$3:$N$471-I1375))/2)^2*COS(RADIANS($M$3:$M$471))*COS(RADIANS(H1375))),$L$3:$L$471)</f>
        <v>481</v>
      </c>
    </row>
    <row r="1376" spans="1:10">
      <c r="A1376" t="s">
        <v>2679</v>
      </c>
      <c r="B1376">
        <v>3255</v>
      </c>
      <c r="C1376">
        <v>2718</v>
      </c>
      <c r="D1376">
        <v>1365</v>
      </c>
      <c r="E1376">
        <v>1353</v>
      </c>
      <c r="F1376">
        <v>336</v>
      </c>
      <c r="G1376">
        <v>37691</v>
      </c>
      <c r="H1376">
        <v>9.3985059999999994</v>
      </c>
      <c r="I1376">
        <v>51.750399000000002</v>
      </c>
      <c r="J1376" cm="1">
        <f t="array" ref="J1376">LOOKUP(1,1/FREQUENCY(0,SIN((RADIANS($M$3:$M$471-H1376))/2)^2+SIN((RADIANS($N$3:$N$471-I1376))/2)^2*COS(RADIANS($M$3:$M$471))*COS(RADIANS(H1376))),$L$3:$L$471)</f>
        <v>303</v>
      </c>
    </row>
    <row r="1377" spans="1:10">
      <c r="A1377" t="s">
        <v>2680</v>
      </c>
      <c r="B1377">
        <v>3255</v>
      </c>
      <c r="C1377">
        <v>586</v>
      </c>
      <c r="D1377">
        <v>279</v>
      </c>
      <c r="E1377">
        <v>307</v>
      </c>
      <c r="F1377">
        <v>63</v>
      </c>
      <c r="G1377">
        <v>37691</v>
      </c>
      <c r="H1377">
        <v>9.4297240000000002</v>
      </c>
      <c r="I1377">
        <v>51.694958999999997</v>
      </c>
      <c r="J1377" cm="1">
        <f t="array" ref="J1377">LOOKUP(1,1/FREQUENCY(0,SIN((RADIANS($M$3:$M$471-H1377))/2)^2+SIN((RADIANS($N$3:$N$471-I1377))/2)^2*COS(RADIANS($M$3:$M$471))*COS(RADIANS(H1377))),$L$3:$L$471)</f>
        <v>303</v>
      </c>
    </row>
    <row r="1378" spans="1:10">
      <c r="A1378" t="s">
        <v>2681</v>
      </c>
      <c r="B1378">
        <v>3255</v>
      </c>
      <c r="C1378">
        <v>1014</v>
      </c>
      <c r="D1378">
        <v>482</v>
      </c>
      <c r="E1378">
        <v>532</v>
      </c>
      <c r="F1378">
        <v>308</v>
      </c>
      <c r="G1378">
        <v>37699</v>
      </c>
      <c r="H1378">
        <v>9.3993819999999992</v>
      </c>
      <c r="I1378">
        <v>51.731487000000001</v>
      </c>
      <c r="J1378" cm="1">
        <f t="array" ref="J1378">LOOKUP(1,1/FREQUENCY(0,SIN((RADIANS($M$3:$M$471-H1378))/2)^2+SIN((RADIANS($N$3:$N$471-I1378))/2)^2*COS(RADIANS($M$3:$M$471))*COS(RADIANS(H1378))),$L$3:$L$471)</f>
        <v>303</v>
      </c>
    </row>
    <row r="1379" spans="1:10">
      <c r="A1379" t="s">
        <v>2682</v>
      </c>
      <c r="B1379">
        <v>3255</v>
      </c>
      <c r="C1379">
        <v>2350</v>
      </c>
      <c r="D1379">
        <v>1195</v>
      </c>
      <c r="E1379">
        <v>1155</v>
      </c>
      <c r="F1379">
        <v>137</v>
      </c>
      <c r="G1379">
        <v>37697</v>
      </c>
      <c r="H1379">
        <v>9.3865370000000006</v>
      </c>
      <c r="I1379">
        <v>51.660524000000002</v>
      </c>
      <c r="J1379" cm="1">
        <f t="array" ref="J1379">LOOKUP(1,1/FREQUENCY(0,SIN((RADIANS($M$3:$M$471-H1379))/2)^2+SIN((RADIANS($N$3:$N$471-I1379))/2)^2*COS(RADIANS($M$3:$M$471))*COS(RADIANS(H1379))),$L$3:$L$471)</f>
        <v>303</v>
      </c>
    </row>
    <row r="1380" spans="1:10">
      <c r="A1380" t="s">
        <v>2683</v>
      </c>
      <c r="B1380">
        <v>3255</v>
      </c>
      <c r="C1380">
        <v>5573</v>
      </c>
      <c r="D1380">
        <v>2690</v>
      </c>
      <c r="E1380">
        <v>2883</v>
      </c>
      <c r="F1380">
        <v>192</v>
      </c>
      <c r="G1380">
        <v>37619</v>
      </c>
      <c r="H1380">
        <v>9.5155910000000006</v>
      </c>
      <c r="I1380">
        <v>51.977345999999997</v>
      </c>
      <c r="J1380" cm="1">
        <f t="array" ref="J1380">LOOKUP(1,1/FREQUENCY(0,SIN((RADIANS($M$3:$M$471-H1380))/2)^2+SIN((RADIANS($N$3:$N$471-I1380))/2)^2*COS(RADIANS($M$3:$M$471))*COS(RADIANS(H1380))),$L$3:$L$471)</f>
        <v>481</v>
      </c>
    </row>
    <row r="1381" spans="1:10">
      <c r="A1381" t="s">
        <v>2684</v>
      </c>
      <c r="B1381">
        <v>3255</v>
      </c>
      <c r="C1381">
        <v>595</v>
      </c>
      <c r="D1381">
        <v>299</v>
      </c>
      <c r="E1381">
        <v>296</v>
      </c>
      <c r="F1381">
        <v>44</v>
      </c>
      <c r="G1381">
        <v>37647</v>
      </c>
      <c r="H1381">
        <v>9.4273009999999999</v>
      </c>
      <c r="I1381">
        <v>51.912233000000001</v>
      </c>
      <c r="J1381" cm="1">
        <f t="array" ref="J1381">LOOKUP(1,1/FREQUENCY(0,SIN((RADIANS($M$3:$M$471-H1381))/2)^2+SIN((RADIANS($N$3:$N$471-I1381))/2)^2*COS(RADIANS($M$3:$M$471))*COS(RADIANS(H1381))),$L$3:$L$471)</f>
        <v>481</v>
      </c>
    </row>
    <row r="1382" spans="1:10">
      <c r="A1382" t="s">
        <v>2685</v>
      </c>
      <c r="B1382">
        <v>3255</v>
      </c>
      <c r="C1382">
        <v>1508</v>
      </c>
      <c r="D1382">
        <v>758</v>
      </c>
      <c r="E1382">
        <v>750</v>
      </c>
      <c r="F1382">
        <v>52</v>
      </c>
      <c r="G1382">
        <v>37620</v>
      </c>
      <c r="H1382">
        <v>9.5630190000000006</v>
      </c>
      <c r="I1382">
        <v>51.991247999999999</v>
      </c>
      <c r="J1382" cm="1">
        <f t="array" ref="J1382">LOOKUP(1,1/FREQUENCY(0,SIN((RADIANS($M$3:$M$471-H1382))/2)^2+SIN((RADIANS($N$3:$N$471-I1382))/2)^2*COS(RADIANS($M$3:$M$471))*COS(RADIANS(H1382))),$L$3:$L$471)</f>
        <v>481</v>
      </c>
    </row>
    <row r="1383" spans="1:10">
      <c r="A1383" t="s">
        <v>2686</v>
      </c>
      <c r="B1383">
        <v>3255</v>
      </c>
      <c r="C1383">
        <v>1852</v>
      </c>
      <c r="D1383">
        <v>948</v>
      </c>
      <c r="E1383">
        <v>904</v>
      </c>
      <c r="F1383">
        <v>85</v>
      </c>
      <c r="G1383">
        <v>37619</v>
      </c>
      <c r="H1383">
        <v>9.4701869999999992</v>
      </c>
      <c r="I1383">
        <v>51.984687999999998</v>
      </c>
      <c r="J1383" cm="1">
        <f t="array" ref="J1383">LOOKUP(1,1/FREQUENCY(0,SIN((RADIANS($M$3:$M$471-H1383))/2)^2+SIN((RADIANS($N$3:$N$471-I1383))/2)^2*COS(RADIANS($M$3:$M$471))*COS(RADIANS(H1383))),$L$3:$L$471)</f>
        <v>481</v>
      </c>
    </row>
    <row r="1384" spans="1:10">
      <c r="A1384" t="s">
        <v>2687</v>
      </c>
      <c r="B1384">
        <v>3255</v>
      </c>
      <c r="C1384">
        <v>765</v>
      </c>
      <c r="D1384">
        <v>378</v>
      </c>
      <c r="E1384">
        <v>387</v>
      </c>
      <c r="F1384">
        <v>41</v>
      </c>
      <c r="G1384">
        <v>37649</v>
      </c>
      <c r="H1384">
        <v>9.4343579999999996</v>
      </c>
      <c r="I1384">
        <v>51.883854999999997</v>
      </c>
      <c r="J1384" cm="1">
        <f t="array" ref="J1384">LOOKUP(1,1/FREQUENCY(0,SIN((RADIANS($M$3:$M$471-H1384))/2)^2+SIN((RADIANS($N$3:$N$471-I1384))/2)^2*COS(RADIANS($M$3:$M$471))*COS(RADIANS(H1384))),$L$3:$L$471)</f>
        <v>481</v>
      </c>
    </row>
    <row r="1385" spans="1:10">
      <c r="A1385" t="s">
        <v>2688</v>
      </c>
      <c r="B1385">
        <v>3255</v>
      </c>
      <c r="C1385">
        <v>458</v>
      </c>
      <c r="D1385">
        <v>229</v>
      </c>
      <c r="E1385">
        <v>229</v>
      </c>
      <c r="F1385">
        <v>55</v>
      </c>
      <c r="G1385">
        <v>37619</v>
      </c>
      <c r="H1385">
        <v>9.5048589999999997</v>
      </c>
      <c r="I1385">
        <v>52.008111</v>
      </c>
      <c r="J1385" cm="1">
        <f t="array" ref="J1385">LOOKUP(1,1/FREQUENCY(0,SIN((RADIANS($M$3:$M$471-H1385))/2)^2+SIN((RADIANS($N$3:$N$471-I1385))/2)^2*COS(RADIANS($M$3:$M$471))*COS(RADIANS(H1385))),$L$3:$L$471)</f>
        <v>481</v>
      </c>
    </row>
    <row r="1386" spans="1:10">
      <c r="A1386" t="s">
        <v>2689</v>
      </c>
      <c r="B1386">
        <v>3255</v>
      </c>
      <c r="C1386">
        <v>983</v>
      </c>
      <c r="D1386">
        <v>489</v>
      </c>
      <c r="E1386">
        <v>494</v>
      </c>
      <c r="F1386">
        <v>53</v>
      </c>
      <c r="G1386">
        <v>37619</v>
      </c>
      <c r="H1386">
        <v>9.5733800000000002</v>
      </c>
      <c r="I1386">
        <v>51.965528999999997</v>
      </c>
      <c r="J1386" cm="1">
        <f t="array" ref="J1386">LOOKUP(1,1/FREQUENCY(0,SIN((RADIANS($M$3:$M$471-H1386))/2)^2+SIN((RADIANS($N$3:$N$471-I1386))/2)^2*COS(RADIANS($M$3:$M$471))*COS(RADIANS(H1386))),$L$3:$L$471)</f>
        <v>481</v>
      </c>
    </row>
    <row r="1387" spans="1:10">
      <c r="A1387" t="s">
        <v>2690</v>
      </c>
      <c r="B1387">
        <v>3255</v>
      </c>
      <c r="C1387">
        <v>1170</v>
      </c>
      <c r="D1387">
        <v>586</v>
      </c>
      <c r="E1387">
        <v>584</v>
      </c>
      <c r="F1387">
        <v>36</v>
      </c>
      <c r="G1387">
        <v>31868</v>
      </c>
      <c r="H1387">
        <v>9.4089209999999994</v>
      </c>
      <c r="I1387">
        <v>51.946485000000003</v>
      </c>
      <c r="J1387" cm="1">
        <f t="array" ref="J1387">LOOKUP(1,1/FREQUENCY(0,SIN((RADIANS($M$3:$M$471-H1387))/2)^2+SIN((RADIANS($N$3:$N$471-I1387))/2)^2*COS(RADIANS($M$3:$M$471))*COS(RADIANS(H1387))),$L$3:$L$471)</f>
        <v>481</v>
      </c>
    </row>
    <row r="1388" spans="1:10">
      <c r="A1388" t="s">
        <v>2691</v>
      </c>
      <c r="B1388">
        <v>3255</v>
      </c>
      <c r="C1388">
        <v>374</v>
      </c>
      <c r="D1388">
        <v>174</v>
      </c>
      <c r="E1388">
        <v>200</v>
      </c>
      <c r="F1388">
        <v>45</v>
      </c>
      <c r="G1388">
        <v>37619</v>
      </c>
      <c r="H1388">
        <v>9.4970199999999991</v>
      </c>
      <c r="I1388">
        <v>51.926811999999998</v>
      </c>
      <c r="J1388" cm="1">
        <f t="array" ref="J1388">LOOKUP(1,1/FREQUENCY(0,SIN((RADIANS($M$3:$M$471-H1388))/2)^2+SIN((RADIANS($N$3:$N$471-I1388))/2)^2*COS(RADIANS($M$3:$M$471))*COS(RADIANS(H1388))),$L$3:$L$471)</f>
        <v>481</v>
      </c>
    </row>
    <row r="1389" spans="1:10">
      <c r="A1389" t="s">
        <v>2692</v>
      </c>
      <c r="B1389">
        <v>3255</v>
      </c>
      <c r="C1389">
        <v>1184</v>
      </c>
      <c r="D1389">
        <v>612</v>
      </c>
      <c r="E1389">
        <v>572</v>
      </c>
      <c r="F1389">
        <v>56</v>
      </c>
      <c r="G1389">
        <v>37647</v>
      </c>
      <c r="H1389">
        <v>9.4068830000000005</v>
      </c>
      <c r="I1389">
        <v>51.898705</v>
      </c>
      <c r="J1389" cm="1">
        <f t="array" ref="J1389">LOOKUP(1,1/FREQUENCY(0,SIN((RADIANS($M$3:$M$471-H1389))/2)^2+SIN((RADIANS($N$3:$N$471-I1389))/2)^2*COS(RADIANS($M$3:$M$471))*COS(RADIANS(H1389))),$L$3:$L$471)</f>
        <v>3</v>
      </c>
    </row>
    <row r="1390" spans="1:10">
      <c r="A1390" t="s">
        <v>2693</v>
      </c>
      <c r="B1390">
        <v>3255</v>
      </c>
      <c r="C1390">
        <v>415</v>
      </c>
      <c r="D1390">
        <v>210</v>
      </c>
      <c r="E1390">
        <v>205</v>
      </c>
      <c r="F1390">
        <v>29</v>
      </c>
      <c r="G1390">
        <v>37647</v>
      </c>
      <c r="H1390">
        <v>9.3413229999999992</v>
      </c>
      <c r="I1390">
        <v>51.921520999999998</v>
      </c>
      <c r="J1390" cm="1">
        <f t="array" ref="J1390">LOOKUP(1,1/FREQUENCY(0,SIN((RADIANS($M$3:$M$471-H1390))/2)^2+SIN((RADIANS($N$3:$N$471-I1390))/2)^2*COS(RADIANS($M$3:$M$471))*COS(RADIANS(H1390))),$L$3:$L$471)</f>
        <v>3</v>
      </c>
    </row>
    <row r="1391" spans="1:10">
      <c r="A1391" t="s">
        <v>2694</v>
      </c>
      <c r="B1391">
        <v>3255</v>
      </c>
      <c r="C1391">
        <v>400</v>
      </c>
      <c r="D1391">
        <v>210</v>
      </c>
      <c r="E1391">
        <v>190</v>
      </c>
      <c r="F1391">
        <v>75</v>
      </c>
      <c r="G1391">
        <v>37627</v>
      </c>
      <c r="H1391">
        <v>9.5693219999999997</v>
      </c>
      <c r="I1391">
        <v>51.866504999999997</v>
      </c>
      <c r="J1391" cm="1">
        <f t="array" ref="J1391">LOOKUP(1,1/FREQUENCY(0,SIN((RADIANS($M$3:$M$471-H1391))/2)^2+SIN((RADIANS($N$3:$N$471-I1391))/2)^2*COS(RADIANS($M$3:$M$471))*COS(RADIANS(H1391))),$L$3:$L$471)</f>
        <v>481</v>
      </c>
    </row>
    <row r="1392" spans="1:10">
      <c r="A1392" t="s">
        <v>2695</v>
      </c>
      <c r="B1392">
        <v>3255</v>
      </c>
      <c r="C1392">
        <v>1342</v>
      </c>
      <c r="D1392">
        <v>679</v>
      </c>
      <c r="E1392">
        <v>663</v>
      </c>
      <c r="F1392">
        <v>121</v>
      </c>
      <c r="G1392">
        <v>37627</v>
      </c>
      <c r="H1392">
        <v>9.5904679999999995</v>
      </c>
      <c r="I1392">
        <v>51.862701999999999</v>
      </c>
      <c r="J1392" cm="1">
        <f t="array" ref="J1392">LOOKUP(1,1/FREQUENCY(0,SIN((RADIANS($M$3:$M$471-H1392))/2)^2+SIN((RADIANS($N$3:$N$471-I1392))/2)^2*COS(RADIANS($M$3:$M$471))*COS(RADIANS(H1392))),$L$3:$L$471)</f>
        <v>481</v>
      </c>
    </row>
    <row r="1393" spans="1:10">
      <c r="A1393" t="s">
        <v>2696</v>
      </c>
      <c r="B1393">
        <v>3255</v>
      </c>
      <c r="C1393">
        <v>765</v>
      </c>
      <c r="D1393">
        <v>370</v>
      </c>
      <c r="E1393">
        <v>395</v>
      </c>
      <c r="F1393">
        <v>102</v>
      </c>
      <c r="G1393">
        <v>37633</v>
      </c>
      <c r="H1393">
        <v>9.6072349999999993</v>
      </c>
      <c r="I1393">
        <v>51.971155000000003</v>
      </c>
      <c r="J1393" cm="1">
        <f t="array" ref="J1393">LOOKUP(1,1/FREQUENCY(0,SIN((RADIANS($M$3:$M$471-H1393))/2)^2+SIN((RADIANS($N$3:$N$471-I1393))/2)^2*COS(RADIANS($M$3:$M$471))*COS(RADIANS(H1393))),$L$3:$L$471)</f>
        <v>226</v>
      </c>
    </row>
    <row r="1394" spans="1:10">
      <c r="A1394" t="s">
        <v>2697</v>
      </c>
      <c r="B1394">
        <v>3255</v>
      </c>
      <c r="C1394">
        <v>837</v>
      </c>
      <c r="D1394">
        <v>414</v>
      </c>
      <c r="E1394">
        <v>423</v>
      </c>
      <c r="F1394">
        <v>51</v>
      </c>
      <c r="G1394">
        <v>37632</v>
      </c>
      <c r="H1394">
        <v>9.7780450000000005</v>
      </c>
      <c r="I1394">
        <v>51.875883000000002</v>
      </c>
      <c r="J1394" cm="1">
        <f t="array" ref="J1394">LOOKUP(1,1/FREQUENCY(0,SIN((RADIANS($M$3:$M$471-H1394))/2)^2+SIN((RADIANS($N$3:$N$471-I1394))/2)^2*COS(RADIANS($M$3:$M$471))*COS(RADIANS(H1394))),$L$3:$L$471)</f>
        <v>480</v>
      </c>
    </row>
    <row r="1395" spans="1:10">
      <c r="A1395" t="s">
        <v>2698</v>
      </c>
      <c r="B1395">
        <v>3255</v>
      </c>
      <c r="C1395">
        <v>3464</v>
      </c>
      <c r="D1395">
        <v>1754</v>
      </c>
      <c r="E1395">
        <v>1710</v>
      </c>
      <c r="F1395">
        <v>145</v>
      </c>
      <c r="G1395">
        <v>37632</v>
      </c>
      <c r="H1395">
        <v>9.6339469999999992</v>
      </c>
      <c r="I1395">
        <v>51.929678000000003</v>
      </c>
      <c r="J1395" cm="1">
        <f t="array" ref="J1395">LOOKUP(1,1/FREQUENCY(0,SIN((RADIANS($M$3:$M$471-H1395))/2)^2+SIN((RADIANS($N$3:$N$471-I1395))/2)^2*COS(RADIANS($M$3:$M$471))*COS(RADIANS(H1395))),$L$3:$L$471)</f>
        <v>226</v>
      </c>
    </row>
    <row r="1396" spans="1:10">
      <c r="A1396" t="s">
        <v>2699</v>
      </c>
      <c r="B1396">
        <v>3255</v>
      </c>
      <c r="C1396">
        <v>849</v>
      </c>
      <c r="D1396">
        <v>411</v>
      </c>
      <c r="E1396">
        <v>438</v>
      </c>
      <c r="F1396">
        <v>93</v>
      </c>
      <c r="G1396">
        <v>37627</v>
      </c>
      <c r="H1396">
        <v>9.6328639999999996</v>
      </c>
      <c r="I1396">
        <v>51.839233</v>
      </c>
      <c r="J1396" cm="1">
        <f t="array" ref="J1396">LOOKUP(1,1/FREQUENCY(0,SIN((RADIANS($M$3:$M$471-H1396))/2)^2+SIN((RADIANS($N$3:$N$471-I1396))/2)^2*COS(RADIANS($M$3:$M$471))*COS(RADIANS(H1396))),$L$3:$L$471)</f>
        <v>480</v>
      </c>
    </row>
    <row r="1397" spans="1:10">
      <c r="A1397" t="s">
        <v>2700</v>
      </c>
      <c r="B1397">
        <v>3255</v>
      </c>
      <c r="C1397">
        <v>527</v>
      </c>
      <c r="D1397">
        <v>252</v>
      </c>
      <c r="E1397">
        <v>275</v>
      </c>
      <c r="F1397">
        <v>80</v>
      </c>
      <c r="G1397">
        <v>37632</v>
      </c>
      <c r="H1397">
        <v>9.6663650000000008</v>
      </c>
      <c r="I1397">
        <v>51.933805</v>
      </c>
      <c r="J1397" cm="1">
        <f t="array" ref="J1397">LOOKUP(1,1/FREQUENCY(0,SIN((RADIANS($M$3:$M$471-H1397))/2)^2+SIN((RADIANS($N$3:$N$471-I1397))/2)^2*COS(RADIANS($M$3:$M$471))*COS(RADIANS(H1397))),$L$3:$L$471)</f>
        <v>226</v>
      </c>
    </row>
    <row r="1398" spans="1:10">
      <c r="A1398" t="s">
        <v>2701</v>
      </c>
      <c r="B1398">
        <v>3255</v>
      </c>
      <c r="C1398">
        <v>643</v>
      </c>
      <c r="D1398">
        <v>337</v>
      </c>
      <c r="E1398">
        <v>306</v>
      </c>
      <c r="F1398">
        <v>113</v>
      </c>
      <c r="G1398">
        <v>37627</v>
      </c>
      <c r="H1398">
        <v>9.6823560000000004</v>
      </c>
      <c r="I1398">
        <v>51.891069000000002</v>
      </c>
      <c r="J1398" cm="1">
        <f t="array" ref="J1398">LOOKUP(1,1/FREQUENCY(0,SIN((RADIANS($M$3:$M$471-H1398))/2)^2+SIN((RADIANS($N$3:$N$471-I1398))/2)^2*COS(RADIANS($M$3:$M$471))*COS(RADIANS(H1398))),$L$3:$L$471)</f>
        <v>226</v>
      </c>
    </row>
    <row r="1399" spans="1:10">
      <c r="A1399" t="s">
        <v>2702</v>
      </c>
      <c r="B1399">
        <v>3255</v>
      </c>
      <c r="C1399">
        <v>398</v>
      </c>
      <c r="D1399">
        <v>205</v>
      </c>
      <c r="E1399">
        <v>193</v>
      </c>
      <c r="F1399">
        <v>57</v>
      </c>
      <c r="G1399">
        <v>37635</v>
      </c>
      <c r="H1399">
        <v>9.6264610000000008</v>
      </c>
      <c r="I1399">
        <v>51.951455000000003</v>
      </c>
      <c r="J1399" cm="1">
        <f t="array" ref="J1399">LOOKUP(1,1/FREQUENCY(0,SIN((RADIANS($M$3:$M$471-H1399))/2)^2+SIN((RADIANS($N$3:$N$471-I1399))/2)^2*COS(RADIANS($M$3:$M$471))*COS(RADIANS(H1399))),$L$3:$L$471)</f>
        <v>226</v>
      </c>
    </row>
    <row r="1400" spans="1:10">
      <c r="A1400" t="s">
        <v>2703</v>
      </c>
      <c r="B1400">
        <v>3255</v>
      </c>
      <c r="C1400">
        <v>5697</v>
      </c>
      <c r="D1400">
        <v>2820</v>
      </c>
      <c r="E1400">
        <v>2877</v>
      </c>
      <c r="F1400">
        <v>229</v>
      </c>
      <c r="G1400">
        <v>37627</v>
      </c>
      <c r="H1400">
        <v>9.6227649999999993</v>
      </c>
      <c r="I1400">
        <v>51.882483999999998</v>
      </c>
      <c r="J1400" cm="1">
        <f t="array" ref="J1400">LOOKUP(1,1/FREQUENCY(0,SIN((RADIANS($M$3:$M$471-H1400))/2)^2+SIN((RADIANS($N$3:$N$471-I1400))/2)^2*COS(RADIANS($M$3:$M$471))*COS(RADIANS(H1400))),$L$3:$L$471)</f>
        <v>226</v>
      </c>
    </row>
    <row r="1401" spans="1:10">
      <c r="A1401" t="s">
        <v>2704</v>
      </c>
      <c r="B1401">
        <v>3255</v>
      </c>
      <c r="C1401">
        <v>555</v>
      </c>
      <c r="D1401">
        <v>269</v>
      </c>
      <c r="E1401">
        <v>286</v>
      </c>
      <c r="F1401">
        <v>37</v>
      </c>
      <c r="G1401">
        <v>37627</v>
      </c>
      <c r="H1401">
        <v>9.6877949999999995</v>
      </c>
      <c r="I1401">
        <v>51.870640000000002</v>
      </c>
      <c r="J1401" cm="1">
        <f t="array" ref="J1401">LOOKUP(1,1/FREQUENCY(0,SIN((RADIANS($M$3:$M$471-H1401))/2)^2+SIN((RADIANS($N$3:$N$471-I1401))/2)^2*COS(RADIANS($M$3:$M$471))*COS(RADIANS(H1401))),$L$3:$L$471)</f>
        <v>480</v>
      </c>
    </row>
    <row r="1402" spans="1:10">
      <c r="A1402" t="s">
        <v>2705</v>
      </c>
      <c r="B1402">
        <v>3256</v>
      </c>
      <c r="C1402">
        <v>31448</v>
      </c>
      <c r="D1402">
        <v>15283</v>
      </c>
      <c r="E1402">
        <v>16165</v>
      </c>
      <c r="F1402">
        <v>487</v>
      </c>
      <c r="G1402">
        <v>31582</v>
      </c>
      <c r="H1402">
        <v>9.2116480000000003</v>
      </c>
      <c r="I1402">
        <v>52.640858999999999</v>
      </c>
      <c r="J1402" cm="1">
        <f t="array" ref="J1402">LOOKUP(1,1/FREQUENCY(0,SIN((RADIANS($M$3:$M$471-H1402))/2)^2+SIN((RADIANS($N$3:$N$471-I1402))/2)^2*COS(RADIANS($M$3:$M$471))*COS(RADIANS(H1402))),$L$3:$L$471)</f>
        <v>4</v>
      </c>
    </row>
    <row r="1403" spans="1:10">
      <c r="A1403" t="s">
        <v>2706</v>
      </c>
      <c r="B1403">
        <v>3256</v>
      </c>
      <c r="C1403">
        <v>10161</v>
      </c>
      <c r="D1403">
        <v>5156</v>
      </c>
      <c r="E1403">
        <v>5005</v>
      </c>
      <c r="F1403">
        <v>102</v>
      </c>
      <c r="G1403">
        <v>31547</v>
      </c>
      <c r="H1403">
        <v>9.2257119999999997</v>
      </c>
      <c r="I1403">
        <v>52.470153000000003</v>
      </c>
      <c r="J1403" cm="1">
        <f t="array" ref="J1403">LOOKUP(1,1/FREQUENCY(0,SIN((RADIANS($M$3:$M$471-H1403))/2)^2+SIN((RADIANS($N$3:$N$471-I1403))/2)^2*COS(RADIANS($M$3:$M$471))*COS(RADIANS(H1403))),$L$3:$L$471)</f>
        <v>4</v>
      </c>
    </row>
    <row r="1404" spans="1:10">
      <c r="A1404" t="s">
        <v>2707</v>
      </c>
      <c r="B1404">
        <v>3256</v>
      </c>
      <c r="C1404">
        <v>5191</v>
      </c>
      <c r="D1404">
        <v>2594</v>
      </c>
      <c r="E1404">
        <v>2597</v>
      </c>
      <c r="F1404">
        <v>51</v>
      </c>
      <c r="G1404">
        <v>31595</v>
      </c>
      <c r="H1404">
        <v>9.0261929999999992</v>
      </c>
      <c r="I1404">
        <v>52.567390000000003</v>
      </c>
      <c r="J1404" cm="1">
        <f t="array" ref="J1404">LOOKUP(1,1/FREQUENCY(0,SIN((RADIANS($M$3:$M$471-H1404))/2)^2+SIN((RADIANS($N$3:$N$471-I1404))/2)^2*COS(RADIANS($M$3:$M$471))*COS(RADIANS(H1404))),$L$3:$L$471)</f>
        <v>296</v>
      </c>
    </row>
    <row r="1405" spans="1:10">
      <c r="A1405" t="s">
        <v>2708</v>
      </c>
      <c r="B1405">
        <v>3256</v>
      </c>
      <c r="C1405">
        <v>1760</v>
      </c>
      <c r="D1405">
        <v>889</v>
      </c>
      <c r="E1405">
        <v>871</v>
      </c>
      <c r="F1405">
        <v>150</v>
      </c>
      <c r="G1405">
        <v>31623</v>
      </c>
      <c r="H1405">
        <v>9.2105479999999993</v>
      </c>
      <c r="I1405">
        <v>52.687370000000001</v>
      </c>
      <c r="J1405" cm="1">
        <f t="array" ref="J1405">LOOKUP(1,1/FREQUENCY(0,SIN((RADIANS($M$3:$M$471-H1405))/2)^2+SIN((RADIANS($N$3:$N$471-I1405))/2)^2*COS(RADIANS($M$3:$M$471))*COS(RADIANS(H1405))),$L$3:$L$471)</f>
        <v>296</v>
      </c>
    </row>
    <row r="1406" spans="1:10">
      <c r="A1406" t="s">
        <v>2709</v>
      </c>
      <c r="B1406">
        <v>3256</v>
      </c>
      <c r="C1406">
        <v>1571</v>
      </c>
      <c r="D1406">
        <v>780</v>
      </c>
      <c r="E1406">
        <v>791</v>
      </c>
      <c r="F1406">
        <v>87</v>
      </c>
      <c r="G1406">
        <v>31626</v>
      </c>
      <c r="H1406">
        <v>9.2300310000000003</v>
      </c>
      <c r="I1406">
        <v>52.730849999999997</v>
      </c>
      <c r="J1406" cm="1">
        <f t="array" ref="J1406">LOOKUP(1,1/FREQUENCY(0,SIN((RADIANS($M$3:$M$471-H1406))/2)^2+SIN((RADIANS($N$3:$N$471-I1406))/2)^2*COS(RADIANS($M$3:$M$471))*COS(RADIANS(H1406))),$L$3:$L$471)</f>
        <v>475</v>
      </c>
    </row>
    <row r="1407" spans="1:10">
      <c r="A1407" t="s">
        <v>2710</v>
      </c>
      <c r="B1407">
        <v>3256</v>
      </c>
      <c r="C1407">
        <v>1729</v>
      </c>
      <c r="D1407">
        <v>853</v>
      </c>
      <c r="E1407">
        <v>876</v>
      </c>
      <c r="F1407">
        <v>44</v>
      </c>
      <c r="G1407">
        <v>31622</v>
      </c>
      <c r="H1407">
        <v>9.2629839999999994</v>
      </c>
      <c r="I1407">
        <v>52.704419000000001</v>
      </c>
      <c r="J1407" cm="1">
        <f t="array" ref="J1407">LOOKUP(1,1/FREQUENCY(0,SIN((RADIANS($M$3:$M$471-H1407))/2)^2+SIN((RADIANS($N$3:$N$471-I1407))/2)^2*COS(RADIANS($M$3:$M$471))*COS(RADIANS(H1407))),$L$3:$L$471)</f>
        <v>475</v>
      </c>
    </row>
    <row r="1408" spans="1:10">
      <c r="A1408" t="s">
        <v>2711</v>
      </c>
      <c r="B1408">
        <v>3256</v>
      </c>
      <c r="C1408">
        <v>1003</v>
      </c>
      <c r="D1408">
        <v>487</v>
      </c>
      <c r="E1408">
        <v>516</v>
      </c>
      <c r="F1408">
        <v>196</v>
      </c>
      <c r="G1408">
        <v>31627</v>
      </c>
      <c r="H1408">
        <v>9.2324369999999991</v>
      </c>
      <c r="I1408">
        <v>52.709795999999997</v>
      </c>
      <c r="J1408" cm="1">
        <f t="array" ref="J1408">LOOKUP(1,1/FREQUENCY(0,SIN((RADIANS($M$3:$M$471-H1408))/2)^2+SIN((RADIANS($N$3:$N$471-I1408))/2)^2*COS(RADIANS($M$3:$M$471))*COS(RADIANS(H1408))),$L$3:$L$471)</f>
        <v>475</v>
      </c>
    </row>
    <row r="1409" spans="1:10">
      <c r="A1409" t="s">
        <v>2712</v>
      </c>
      <c r="B1409">
        <v>3256</v>
      </c>
      <c r="C1409">
        <v>1011</v>
      </c>
      <c r="D1409">
        <v>510</v>
      </c>
      <c r="E1409">
        <v>501</v>
      </c>
      <c r="F1409">
        <v>41</v>
      </c>
      <c r="G1409">
        <v>31619</v>
      </c>
      <c r="H1409">
        <v>9.1352390000000003</v>
      </c>
      <c r="I1409">
        <v>52.618381999999997</v>
      </c>
      <c r="J1409" cm="1">
        <f t="array" ref="J1409">LOOKUP(1,1/FREQUENCY(0,SIN((RADIANS($M$3:$M$471-H1409))/2)^2+SIN((RADIANS($N$3:$N$471-I1409))/2)^2*COS(RADIANS($M$3:$M$471))*COS(RADIANS(H1409))),$L$3:$L$471)</f>
        <v>296</v>
      </c>
    </row>
    <row r="1410" spans="1:10">
      <c r="A1410" t="s">
        <v>2713</v>
      </c>
      <c r="B1410">
        <v>3256</v>
      </c>
      <c r="C1410">
        <v>3844</v>
      </c>
      <c r="D1410">
        <v>1979</v>
      </c>
      <c r="E1410">
        <v>1865</v>
      </c>
      <c r="F1410">
        <v>167</v>
      </c>
      <c r="G1410">
        <v>31618</v>
      </c>
      <c r="H1410">
        <v>9.0958559999999995</v>
      </c>
      <c r="I1410">
        <v>52.603836999999999</v>
      </c>
      <c r="J1410" cm="1">
        <f t="array" ref="J1410">LOOKUP(1,1/FREQUENCY(0,SIN((RADIANS($M$3:$M$471-H1410))/2)^2+SIN((RADIANS($N$3:$N$471-I1410))/2)^2*COS(RADIANS($M$3:$M$471))*COS(RADIANS(H1410))),$L$3:$L$471)</f>
        <v>296</v>
      </c>
    </row>
    <row r="1411" spans="1:10">
      <c r="A1411" t="s">
        <v>2714</v>
      </c>
      <c r="B1411">
        <v>3256</v>
      </c>
      <c r="C1411">
        <v>1227</v>
      </c>
      <c r="D1411">
        <v>634</v>
      </c>
      <c r="E1411">
        <v>593</v>
      </c>
      <c r="F1411">
        <v>51</v>
      </c>
      <c r="G1411">
        <v>31621</v>
      </c>
      <c r="H1411">
        <v>9.0268119999999996</v>
      </c>
      <c r="I1411">
        <v>52.642381</v>
      </c>
      <c r="J1411" cm="1">
        <f t="array" ref="J1411">LOOKUP(1,1/FREQUENCY(0,SIN((RADIANS($M$3:$M$471-H1411))/2)^2+SIN((RADIANS($N$3:$N$471-I1411))/2)^2*COS(RADIANS($M$3:$M$471))*COS(RADIANS(H1411))),$L$3:$L$471)</f>
        <v>296</v>
      </c>
    </row>
    <row r="1412" spans="1:10">
      <c r="A1412" t="s">
        <v>2715</v>
      </c>
      <c r="B1412">
        <v>3256</v>
      </c>
      <c r="C1412">
        <v>1718</v>
      </c>
      <c r="D1412">
        <v>884</v>
      </c>
      <c r="E1412">
        <v>834</v>
      </c>
      <c r="F1412">
        <v>53</v>
      </c>
      <c r="G1412">
        <v>31609</v>
      </c>
      <c r="H1412">
        <v>9.1847849999999998</v>
      </c>
      <c r="I1412">
        <v>52.718245000000003</v>
      </c>
      <c r="J1412" cm="1">
        <f t="array" ref="J1412">LOOKUP(1,1/FREQUENCY(0,SIN((RADIANS($M$3:$M$471-H1412))/2)^2+SIN((RADIANS($N$3:$N$471-I1412))/2)^2*COS(RADIANS($M$3:$M$471))*COS(RADIANS(H1412))),$L$3:$L$471)</f>
        <v>475</v>
      </c>
    </row>
    <row r="1413" spans="1:10">
      <c r="A1413" t="s">
        <v>2716</v>
      </c>
      <c r="B1413">
        <v>3256</v>
      </c>
      <c r="C1413">
        <v>4607</v>
      </c>
      <c r="D1413">
        <v>2277</v>
      </c>
      <c r="E1413">
        <v>2330</v>
      </c>
      <c r="F1413">
        <v>140</v>
      </c>
      <c r="G1413">
        <v>31608</v>
      </c>
      <c r="H1413">
        <v>9.1565309999999993</v>
      </c>
      <c r="I1413">
        <v>52.668633</v>
      </c>
      <c r="J1413" cm="1">
        <f t="array" ref="J1413">LOOKUP(1,1/FREQUENCY(0,SIN((RADIANS($M$3:$M$471-H1413))/2)^2+SIN((RADIANS($N$3:$N$471-I1413))/2)^2*COS(RADIANS($M$3:$M$471))*COS(RADIANS(H1413))),$L$3:$L$471)</f>
        <v>296</v>
      </c>
    </row>
    <row r="1414" spans="1:10">
      <c r="A1414" t="s">
        <v>2717</v>
      </c>
      <c r="B1414">
        <v>3256</v>
      </c>
      <c r="C1414">
        <v>2137</v>
      </c>
      <c r="D1414">
        <v>1060</v>
      </c>
      <c r="E1414">
        <v>1077</v>
      </c>
      <c r="F1414">
        <v>53</v>
      </c>
      <c r="G1414">
        <v>31613</v>
      </c>
      <c r="H1414">
        <v>9.0844989999999992</v>
      </c>
      <c r="I1414">
        <v>52.713048000000001</v>
      </c>
      <c r="J1414" cm="1">
        <f t="array" ref="J1414">LOOKUP(1,1/FREQUENCY(0,SIN((RADIANS($M$3:$M$471-H1414))/2)^2+SIN((RADIANS($N$3:$N$471-I1414))/2)^2*COS(RADIANS($M$3:$M$471))*COS(RADIANS(H1414))),$L$3:$L$471)</f>
        <v>475</v>
      </c>
    </row>
    <row r="1415" spans="1:10">
      <c r="A1415" t="s">
        <v>2718</v>
      </c>
      <c r="B1415">
        <v>3256</v>
      </c>
      <c r="C1415">
        <v>955</v>
      </c>
      <c r="D1415">
        <v>480</v>
      </c>
      <c r="E1415">
        <v>475</v>
      </c>
      <c r="F1415">
        <v>41</v>
      </c>
      <c r="G1415">
        <v>31636</v>
      </c>
      <c r="H1415">
        <v>9.3036469999999998</v>
      </c>
      <c r="I1415">
        <v>52.593547000000001</v>
      </c>
      <c r="J1415" cm="1">
        <f t="array" ref="J1415">LOOKUP(1,1/FREQUENCY(0,SIN((RADIANS($M$3:$M$471-H1415))/2)^2+SIN((RADIANS($N$3:$N$471-I1415))/2)^2*COS(RADIANS($M$3:$M$471))*COS(RADIANS(H1415))),$L$3:$L$471)</f>
        <v>4</v>
      </c>
    </row>
    <row r="1416" spans="1:10">
      <c r="A1416" t="s">
        <v>2719</v>
      </c>
      <c r="B1416">
        <v>3256</v>
      </c>
      <c r="C1416">
        <v>2537</v>
      </c>
      <c r="D1416">
        <v>1269</v>
      </c>
      <c r="E1416">
        <v>1268</v>
      </c>
      <c r="F1416">
        <v>42</v>
      </c>
      <c r="G1416">
        <v>31637</v>
      </c>
      <c r="H1416">
        <v>9.4828949999999992</v>
      </c>
      <c r="I1416">
        <v>52.662672999999998</v>
      </c>
      <c r="J1416" cm="1">
        <f t="array" ref="J1416">LOOKUP(1,1/FREQUENCY(0,SIN((RADIANS($M$3:$M$471-H1416))/2)^2+SIN((RADIANS($N$3:$N$471-I1416))/2)^2*COS(RADIANS($M$3:$M$471))*COS(RADIANS(H1416))),$L$3:$L$471)</f>
        <v>1</v>
      </c>
    </row>
    <row r="1417" spans="1:10">
      <c r="A1417" t="s">
        <v>2720</v>
      </c>
      <c r="B1417">
        <v>3256</v>
      </c>
      <c r="C1417">
        <v>2499</v>
      </c>
      <c r="D1417">
        <v>1232</v>
      </c>
      <c r="E1417">
        <v>1267</v>
      </c>
      <c r="F1417">
        <v>39</v>
      </c>
      <c r="G1417">
        <v>31634</v>
      </c>
      <c r="H1417">
        <v>9.3903219999999994</v>
      </c>
      <c r="I1417">
        <v>52.655473999999998</v>
      </c>
      <c r="J1417" cm="1">
        <f t="array" ref="J1417">LOOKUP(1,1/FREQUENCY(0,SIN((RADIANS($M$3:$M$471-H1417))/2)^2+SIN((RADIANS($N$3:$N$471-I1417))/2)^2*COS(RADIANS($M$3:$M$471))*COS(RADIANS(H1417))),$L$3:$L$471)</f>
        <v>4</v>
      </c>
    </row>
    <row r="1418" spans="1:10">
      <c r="A1418" t="s">
        <v>2721</v>
      </c>
      <c r="B1418">
        <v>3256</v>
      </c>
      <c r="C1418">
        <v>1248</v>
      </c>
      <c r="D1418">
        <v>647</v>
      </c>
      <c r="E1418">
        <v>601</v>
      </c>
      <c r="F1418">
        <v>32</v>
      </c>
      <c r="G1418">
        <v>31638</v>
      </c>
      <c r="H1418">
        <v>9.3415520000000001</v>
      </c>
      <c r="I1418">
        <v>52.641122000000003</v>
      </c>
      <c r="J1418" cm="1">
        <f t="array" ref="J1418">LOOKUP(1,1/FREQUENCY(0,SIN((RADIANS($M$3:$M$471-H1418))/2)^2+SIN((RADIANS($N$3:$N$471-I1418))/2)^2*COS(RADIANS($M$3:$M$471))*COS(RADIANS(H1418))),$L$3:$L$471)</f>
        <v>4</v>
      </c>
    </row>
    <row r="1419" spans="1:10">
      <c r="A1419" t="s">
        <v>2722</v>
      </c>
      <c r="B1419">
        <v>3256</v>
      </c>
      <c r="C1419">
        <v>3893</v>
      </c>
      <c r="D1419">
        <v>1987</v>
      </c>
      <c r="E1419">
        <v>1906</v>
      </c>
      <c r="F1419">
        <v>56</v>
      </c>
      <c r="G1419">
        <v>31603</v>
      </c>
      <c r="H1419">
        <v>8.7327639999999995</v>
      </c>
      <c r="I1419">
        <v>52.421590999999999</v>
      </c>
      <c r="J1419" cm="1">
        <f t="array" ref="J1419">LOOKUP(1,1/FREQUENCY(0,SIN((RADIANS($M$3:$M$471-H1419))/2)^2+SIN((RADIANS($N$3:$N$471-I1419))/2)^2*COS(RADIANS($M$3:$M$471))*COS(RADIANS(H1419))),$L$3:$L$471)</f>
        <v>209</v>
      </c>
    </row>
    <row r="1420" spans="1:10">
      <c r="A1420" t="s">
        <v>2723</v>
      </c>
      <c r="B1420">
        <v>3256</v>
      </c>
      <c r="C1420">
        <v>1816</v>
      </c>
      <c r="D1420">
        <v>912</v>
      </c>
      <c r="E1420">
        <v>904</v>
      </c>
      <c r="F1420">
        <v>43</v>
      </c>
      <c r="G1420">
        <v>31604</v>
      </c>
      <c r="H1420">
        <v>8.9617020000000007</v>
      </c>
      <c r="I1420">
        <v>52.455221999999999</v>
      </c>
      <c r="J1420" cm="1">
        <f t="array" ref="J1420">LOOKUP(1,1/FREQUENCY(0,SIN((RADIANS($M$3:$M$471-H1420))/2)^2+SIN((RADIANS($N$3:$N$471-I1420))/2)^2*COS(RADIANS($M$3:$M$471))*COS(RADIANS(H1420))),$L$3:$L$471)</f>
        <v>209</v>
      </c>
    </row>
    <row r="1421" spans="1:10">
      <c r="A1421" t="s">
        <v>2724</v>
      </c>
      <c r="B1421">
        <v>3256</v>
      </c>
      <c r="C1421">
        <v>4999</v>
      </c>
      <c r="D1421">
        <v>2526</v>
      </c>
      <c r="E1421">
        <v>2473</v>
      </c>
      <c r="F1421">
        <v>55</v>
      </c>
      <c r="G1421">
        <v>31600</v>
      </c>
      <c r="H1421">
        <v>8.9072460000000007</v>
      </c>
      <c r="I1421">
        <v>52.499408000000003</v>
      </c>
      <c r="J1421" cm="1">
        <f t="array" ref="J1421">LOOKUP(1,1/FREQUENCY(0,SIN((RADIANS($M$3:$M$471-H1421))/2)^2+SIN((RADIANS($N$3:$N$471-I1421))/2)^2*COS(RADIANS($M$3:$M$471))*COS(RADIANS(H1421))),$L$3:$L$471)</f>
        <v>209</v>
      </c>
    </row>
    <row r="1422" spans="1:10">
      <c r="A1422" t="s">
        <v>2725</v>
      </c>
      <c r="B1422">
        <v>3256</v>
      </c>
      <c r="C1422">
        <v>3255</v>
      </c>
      <c r="D1422">
        <v>1631</v>
      </c>
      <c r="E1422">
        <v>1624</v>
      </c>
      <c r="F1422">
        <v>40</v>
      </c>
      <c r="G1422">
        <v>31606</v>
      </c>
      <c r="H1422">
        <v>8.8489140000000006</v>
      </c>
      <c r="I1422">
        <v>52.456443999999998</v>
      </c>
      <c r="J1422" cm="1">
        <f t="array" ref="J1422">LOOKUP(1,1/FREQUENCY(0,SIN((RADIANS($M$3:$M$471-H1422))/2)^2+SIN((RADIANS($N$3:$N$471-I1422))/2)^2*COS(RADIANS($M$3:$M$471))*COS(RADIANS(H1422))),$L$3:$L$471)</f>
        <v>209</v>
      </c>
    </row>
    <row r="1423" spans="1:10">
      <c r="A1423" t="s">
        <v>2726</v>
      </c>
      <c r="B1423">
        <v>3256</v>
      </c>
      <c r="C1423">
        <v>2101</v>
      </c>
      <c r="D1423">
        <v>1042</v>
      </c>
      <c r="E1423">
        <v>1059</v>
      </c>
      <c r="F1423">
        <v>65</v>
      </c>
      <c r="G1423">
        <v>27333</v>
      </c>
      <c r="H1423">
        <v>9.1345460000000003</v>
      </c>
      <c r="I1423">
        <v>52.780054</v>
      </c>
      <c r="J1423" cm="1">
        <f t="array" ref="J1423">LOOKUP(1,1/FREQUENCY(0,SIN((RADIANS($M$3:$M$471-H1423))/2)^2+SIN((RADIANS($N$3:$N$471-I1423))/2)^2*COS(RADIANS($M$3:$M$471))*COS(RADIANS(H1423))),$L$3:$L$471)</f>
        <v>475</v>
      </c>
    </row>
    <row r="1424" spans="1:10">
      <c r="A1424" t="s">
        <v>2727</v>
      </c>
      <c r="B1424">
        <v>3256</v>
      </c>
      <c r="C1424">
        <v>3390</v>
      </c>
      <c r="D1424">
        <v>1656</v>
      </c>
      <c r="E1424">
        <v>1734</v>
      </c>
      <c r="F1424">
        <v>141</v>
      </c>
      <c r="G1424">
        <v>27324</v>
      </c>
      <c r="H1424">
        <v>9.2127549999999996</v>
      </c>
      <c r="I1424">
        <v>52.779254999999999</v>
      </c>
      <c r="J1424" cm="1">
        <f t="array" ref="J1424">LOOKUP(1,1/FREQUENCY(0,SIN((RADIANS($M$3:$M$471-H1424))/2)^2+SIN((RADIANS($N$3:$N$471-I1424))/2)^2*COS(RADIANS($M$3:$M$471))*COS(RADIANS(H1424))),$L$3:$L$471)</f>
        <v>474</v>
      </c>
    </row>
    <row r="1425" spans="1:10">
      <c r="A1425" t="s">
        <v>2728</v>
      </c>
      <c r="B1425">
        <v>3256</v>
      </c>
      <c r="C1425">
        <v>480</v>
      </c>
      <c r="D1425">
        <v>231</v>
      </c>
      <c r="E1425">
        <v>249</v>
      </c>
      <c r="F1425">
        <v>68</v>
      </c>
      <c r="G1425">
        <v>27324</v>
      </c>
      <c r="H1425">
        <v>9.2230129999999999</v>
      </c>
      <c r="I1425">
        <v>52.760767000000001</v>
      </c>
      <c r="J1425" cm="1">
        <f t="array" ref="J1425">LOOKUP(1,1/FREQUENCY(0,SIN((RADIANS($M$3:$M$471-H1425))/2)^2+SIN((RADIANS($N$3:$N$471-I1425))/2)^2*COS(RADIANS($M$3:$M$471))*COS(RADIANS(H1425))),$L$3:$L$471)</f>
        <v>474</v>
      </c>
    </row>
    <row r="1426" spans="1:10">
      <c r="A1426" t="s">
        <v>2729</v>
      </c>
      <c r="B1426">
        <v>3256</v>
      </c>
      <c r="C1426">
        <v>589</v>
      </c>
      <c r="D1426">
        <v>305</v>
      </c>
      <c r="E1426">
        <v>284</v>
      </c>
      <c r="F1426">
        <v>65</v>
      </c>
      <c r="G1426">
        <v>27324</v>
      </c>
      <c r="H1426">
        <v>9.2779640000000008</v>
      </c>
      <c r="I1426">
        <v>52.780783999999997</v>
      </c>
      <c r="J1426" cm="1">
        <f t="array" ref="J1426">LOOKUP(1,1/FREQUENCY(0,SIN((RADIANS($M$3:$M$471-H1426))/2)^2+SIN((RADIANS($N$3:$N$471-I1426))/2)^2*COS(RADIANS($M$3:$M$471))*COS(RADIANS(H1426))),$L$3:$L$471)</f>
        <v>474</v>
      </c>
    </row>
    <row r="1427" spans="1:10">
      <c r="A1427" t="s">
        <v>2730</v>
      </c>
      <c r="B1427">
        <v>3256</v>
      </c>
      <c r="C1427">
        <v>1764</v>
      </c>
      <c r="D1427">
        <v>887</v>
      </c>
      <c r="E1427">
        <v>877</v>
      </c>
      <c r="F1427">
        <v>100</v>
      </c>
      <c r="G1427">
        <v>27324</v>
      </c>
      <c r="H1427">
        <v>9.2057629999999993</v>
      </c>
      <c r="I1427">
        <v>52.802470999999997</v>
      </c>
      <c r="J1427" cm="1">
        <f t="array" ref="J1427">LOOKUP(1,1/FREQUENCY(0,SIN((RADIANS($M$3:$M$471-H1427))/2)^2+SIN((RADIANS($N$3:$N$471-I1427))/2)^2*COS(RADIANS($M$3:$M$471))*COS(RADIANS(H1427))),$L$3:$L$471)</f>
        <v>474</v>
      </c>
    </row>
    <row r="1428" spans="1:10">
      <c r="A1428" t="s">
        <v>2731</v>
      </c>
      <c r="B1428">
        <v>3256</v>
      </c>
      <c r="C1428">
        <v>2158</v>
      </c>
      <c r="D1428">
        <v>1084</v>
      </c>
      <c r="E1428">
        <v>1074</v>
      </c>
      <c r="F1428">
        <v>40</v>
      </c>
      <c r="G1428">
        <v>27318</v>
      </c>
      <c r="H1428">
        <v>9.1493990000000007</v>
      </c>
      <c r="I1428">
        <v>52.844912999999998</v>
      </c>
      <c r="J1428" cm="1">
        <f t="array" ref="J1428">LOOKUP(1,1/FREQUENCY(0,SIN((RADIANS($M$3:$M$471-H1428))/2)^2+SIN((RADIANS($N$3:$N$471-I1428))/2)^2*COS(RADIANS($M$3:$M$471))*COS(RADIANS(H1428))),$L$3:$L$471)</f>
        <v>474</v>
      </c>
    </row>
    <row r="1429" spans="1:10">
      <c r="A1429" t="s">
        <v>2732</v>
      </c>
      <c r="B1429">
        <v>3256</v>
      </c>
      <c r="C1429">
        <v>3898</v>
      </c>
      <c r="D1429">
        <v>1903</v>
      </c>
      <c r="E1429">
        <v>1995</v>
      </c>
      <c r="F1429">
        <v>463</v>
      </c>
      <c r="G1429">
        <v>27318</v>
      </c>
      <c r="H1429">
        <v>9.1355170000000001</v>
      </c>
      <c r="I1429">
        <v>52.805855000000001</v>
      </c>
      <c r="J1429" cm="1">
        <f t="array" ref="J1429">LOOKUP(1,1/FREQUENCY(0,SIN((RADIANS($M$3:$M$471-H1429))/2)^2+SIN((RADIANS($N$3:$N$471-I1429))/2)^2*COS(RADIANS($M$3:$M$471))*COS(RADIANS(H1429))),$L$3:$L$471)</f>
        <v>475</v>
      </c>
    </row>
    <row r="1430" spans="1:10">
      <c r="A1430" t="s">
        <v>2733</v>
      </c>
      <c r="B1430">
        <v>3256</v>
      </c>
      <c r="C1430">
        <v>980</v>
      </c>
      <c r="D1430">
        <v>486</v>
      </c>
      <c r="E1430">
        <v>494</v>
      </c>
      <c r="F1430">
        <v>43</v>
      </c>
      <c r="G1430">
        <v>27318</v>
      </c>
      <c r="H1430">
        <v>9.0856600000000007</v>
      </c>
      <c r="I1430">
        <v>52.829149000000001</v>
      </c>
      <c r="J1430" cm="1">
        <f t="array" ref="J1430">LOOKUP(1,1/FREQUENCY(0,SIN((RADIANS($M$3:$M$471-H1430))/2)^2+SIN((RADIANS($N$3:$N$471-I1430))/2)^2*COS(RADIANS($M$3:$M$471))*COS(RADIANS(H1430))),$L$3:$L$471)</f>
        <v>475</v>
      </c>
    </row>
    <row r="1431" spans="1:10">
      <c r="A1431" t="s">
        <v>2734</v>
      </c>
      <c r="B1431">
        <v>3256</v>
      </c>
      <c r="C1431">
        <v>788</v>
      </c>
      <c r="D1431">
        <v>406</v>
      </c>
      <c r="E1431">
        <v>382</v>
      </c>
      <c r="F1431">
        <v>40</v>
      </c>
      <c r="G1431">
        <v>27324</v>
      </c>
      <c r="H1431">
        <v>9.1812450000000005</v>
      </c>
      <c r="I1431">
        <v>52.747532</v>
      </c>
      <c r="J1431" cm="1">
        <f t="array" ref="J1431">LOOKUP(1,1/FREQUENCY(0,SIN((RADIANS($M$3:$M$471-H1431))/2)^2+SIN((RADIANS($N$3:$N$471-I1431))/2)^2*COS(RADIANS($M$3:$M$471))*COS(RADIANS(H1431))),$L$3:$L$471)</f>
        <v>475</v>
      </c>
    </row>
    <row r="1432" spans="1:10">
      <c r="A1432" t="s">
        <v>2735</v>
      </c>
      <c r="B1432">
        <v>3256</v>
      </c>
      <c r="C1432">
        <v>724</v>
      </c>
      <c r="D1432">
        <v>378</v>
      </c>
      <c r="E1432">
        <v>346</v>
      </c>
      <c r="F1432">
        <v>36</v>
      </c>
      <c r="G1432">
        <v>27333</v>
      </c>
      <c r="H1432">
        <v>9.1045350000000003</v>
      </c>
      <c r="I1432">
        <v>52.740808000000001</v>
      </c>
      <c r="J1432" cm="1">
        <f t="array" ref="J1432">LOOKUP(1,1/FREQUENCY(0,SIN((RADIANS($M$3:$M$471-H1432))/2)^2+SIN((RADIANS($N$3:$N$471-I1432))/2)^2*COS(RADIANS($M$3:$M$471))*COS(RADIANS(H1432))),$L$3:$L$471)</f>
        <v>475</v>
      </c>
    </row>
    <row r="1433" spans="1:10">
      <c r="A1433" t="s">
        <v>2736</v>
      </c>
      <c r="B1433">
        <v>3256</v>
      </c>
      <c r="C1433">
        <v>1711</v>
      </c>
      <c r="D1433">
        <v>848</v>
      </c>
      <c r="E1433">
        <v>863</v>
      </c>
      <c r="F1433">
        <v>86</v>
      </c>
      <c r="G1433">
        <v>31629</v>
      </c>
      <c r="H1433">
        <v>9.1416889999999995</v>
      </c>
      <c r="I1433">
        <v>52.588450999999999</v>
      </c>
      <c r="J1433" cm="1">
        <f t="array" ref="J1433">LOOKUP(1,1/FREQUENCY(0,SIN((RADIANS($M$3:$M$471-H1433))/2)^2+SIN((RADIANS($N$3:$N$471-I1433))/2)^2*COS(RADIANS($M$3:$M$471))*COS(RADIANS(H1433))),$L$3:$L$471)</f>
        <v>296</v>
      </c>
    </row>
    <row r="1434" spans="1:10">
      <c r="A1434" t="s">
        <v>2737</v>
      </c>
      <c r="B1434">
        <v>3256</v>
      </c>
      <c r="C1434">
        <v>2341</v>
      </c>
      <c r="D1434">
        <v>1183</v>
      </c>
      <c r="E1434">
        <v>1158</v>
      </c>
      <c r="F1434">
        <v>59</v>
      </c>
      <c r="G1434">
        <v>31632</v>
      </c>
      <c r="H1434">
        <v>9.2521570000000004</v>
      </c>
      <c r="I1434">
        <v>52.565207999999998</v>
      </c>
      <c r="J1434" cm="1">
        <f t="array" ref="J1434">LOOKUP(1,1/FREQUENCY(0,SIN((RADIANS($M$3:$M$471-H1434))/2)^2+SIN((RADIANS($N$3:$N$471-I1434))/2)^2*COS(RADIANS($M$3:$M$471))*COS(RADIANS(H1434))),$L$3:$L$471)</f>
        <v>4</v>
      </c>
    </row>
    <row r="1435" spans="1:10">
      <c r="A1435" t="s">
        <v>2738</v>
      </c>
      <c r="B1435">
        <v>3256</v>
      </c>
      <c r="C1435">
        <v>2717</v>
      </c>
      <c r="D1435">
        <v>1334</v>
      </c>
      <c r="E1435">
        <v>1383</v>
      </c>
      <c r="F1435">
        <v>65</v>
      </c>
      <c r="G1435">
        <v>31628</v>
      </c>
      <c r="H1435">
        <v>9.1199209999999997</v>
      </c>
      <c r="I1435">
        <v>52.55829</v>
      </c>
      <c r="J1435" cm="1">
        <f t="array" ref="J1435">LOOKUP(1,1/FREQUENCY(0,SIN((RADIANS($M$3:$M$471-H1435))/2)^2+SIN((RADIANS($N$3:$N$471-I1435))/2)^2*COS(RADIANS($M$3:$M$471))*COS(RADIANS(H1435))),$L$3:$L$471)</f>
        <v>296</v>
      </c>
    </row>
    <row r="1436" spans="1:10">
      <c r="A1436" t="s">
        <v>2739</v>
      </c>
      <c r="B1436">
        <v>3256</v>
      </c>
      <c r="C1436">
        <v>1672</v>
      </c>
      <c r="D1436">
        <v>823</v>
      </c>
      <c r="E1436">
        <v>849</v>
      </c>
      <c r="F1436">
        <v>56</v>
      </c>
      <c r="G1436">
        <v>31633</v>
      </c>
      <c r="H1436">
        <v>9.1160399999999999</v>
      </c>
      <c r="I1436">
        <v>52.505729000000002</v>
      </c>
      <c r="J1436" cm="1">
        <f t="array" ref="J1436">LOOKUP(1,1/FREQUENCY(0,SIN((RADIANS($M$3:$M$471-H1436))/2)^2+SIN((RADIANS($N$3:$N$471-I1436))/2)^2*COS(RADIANS($M$3:$M$471))*COS(RADIANS(H1436))),$L$3:$L$471)</f>
        <v>4</v>
      </c>
    </row>
    <row r="1437" spans="1:10">
      <c r="A1437" t="s">
        <v>2740</v>
      </c>
      <c r="B1437">
        <v>3256</v>
      </c>
      <c r="C1437">
        <v>7468</v>
      </c>
      <c r="D1437">
        <v>3663</v>
      </c>
      <c r="E1437">
        <v>3805</v>
      </c>
      <c r="F1437">
        <v>115</v>
      </c>
      <c r="G1437">
        <v>31592</v>
      </c>
      <c r="H1437">
        <v>9.07761</v>
      </c>
      <c r="I1437">
        <v>52.510921000000003</v>
      </c>
      <c r="J1437" cm="1">
        <f t="array" ref="J1437">LOOKUP(1,1/FREQUENCY(0,SIN((RADIANS($M$3:$M$471-H1437))/2)^2+SIN((RADIANS($N$3:$N$471-I1437))/2)^2*COS(RADIANS($M$3:$M$471))*COS(RADIANS(H1437))),$L$3:$L$471)</f>
        <v>2</v>
      </c>
    </row>
    <row r="1438" spans="1:10">
      <c r="A1438" t="s">
        <v>2741</v>
      </c>
      <c r="B1438">
        <v>3257</v>
      </c>
      <c r="C1438">
        <v>6202</v>
      </c>
      <c r="D1438">
        <v>3086</v>
      </c>
      <c r="E1438">
        <v>3116</v>
      </c>
      <c r="F1438">
        <v>100</v>
      </c>
      <c r="G1438">
        <v>31749</v>
      </c>
      <c r="H1438">
        <v>9.2328530000000004</v>
      </c>
      <c r="I1438">
        <v>52.234338000000001</v>
      </c>
      <c r="J1438" cm="1">
        <f t="array" ref="J1438">LOOKUP(1,1/FREQUENCY(0,SIN((RADIANS($M$3:$M$471-H1438))/2)^2+SIN((RADIANS($N$3:$N$471-I1438))/2)^2*COS(RADIANS($M$3:$M$471))*COS(RADIANS(H1438))),$L$3:$L$471)</f>
        <v>3</v>
      </c>
    </row>
    <row r="1439" spans="1:10">
      <c r="A1439" t="s">
        <v>2742</v>
      </c>
      <c r="B1439">
        <v>3257</v>
      </c>
      <c r="C1439">
        <v>19330</v>
      </c>
      <c r="D1439">
        <v>9312</v>
      </c>
      <c r="E1439">
        <v>10018</v>
      </c>
      <c r="F1439">
        <v>281</v>
      </c>
      <c r="G1439">
        <v>31675</v>
      </c>
      <c r="H1439">
        <v>9.0504440000000006</v>
      </c>
      <c r="I1439">
        <v>52.260371999999997</v>
      </c>
      <c r="J1439" cm="1">
        <f t="array" ref="J1439">LOOKUP(1,1/FREQUENCY(0,SIN((RADIANS($M$3:$M$471-H1439))/2)^2+SIN((RADIANS($N$3:$N$471-I1439))/2)^2*COS(RADIANS($M$3:$M$471))*COS(RADIANS(H1439))),$L$3:$L$471)</f>
        <v>388</v>
      </c>
    </row>
    <row r="1440" spans="1:10">
      <c r="A1440" t="s">
        <v>2743</v>
      </c>
      <c r="B1440">
        <v>3257</v>
      </c>
      <c r="C1440">
        <v>9206</v>
      </c>
      <c r="D1440">
        <v>4607</v>
      </c>
      <c r="E1440">
        <v>4599</v>
      </c>
      <c r="F1440">
        <v>284</v>
      </c>
      <c r="G1440">
        <v>31683</v>
      </c>
      <c r="H1440">
        <v>9.1308760000000007</v>
      </c>
      <c r="I1440">
        <v>52.270718000000002</v>
      </c>
      <c r="J1440" cm="1">
        <f t="array" ref="J1440">LOOKUP(1,1/FREQUENCY(0,SIN((RADIANS($M$3:$M$471-H1440))/2)^2+SIN((RADIANS($N$3:$N$471-I1440))/2)^2*COS(RADIANS($M$3:$M$471))*COS(RADIANS(H1440))),$L$3:$L$471)</f>
        <v>388</v>
      </c>
    </row>
    <row r="1441" spans="1:10">
      <c r="A1441" t="s">
        <v>2744</v>
      </c>
      <c r="B1441">
        <v>3257</v>
      </c>
      <c r="C1441">
        <v>25424</v>
      </c>
      <c r="D1441">
        <v>12452</v>
      </c>
      <c r="E1441">
        <v>12972</v>
      </c>
      <c r="F1441">
        <v>233</v>
      </c>
      <c r="G1441">
        <v>31737</v>
      </c>
      <c r="H1441">
        <v>9.0798410000000001</v>
      </c>
      <c r="I1441">
        <v>52.186988999999997</v>
      </c>
      <c r="J1441" cm="1">
        <f t="array" ref="J1441">LOOKUP(1,1/FREQUENCY(0,SIN((RADIANS($M$3:$M$471-H1441))/2)^2+SIN((RADIANS($N$3:$N$471-I1441))/2)^2*COS(RADIANS($M$3:$M$471))*COS(RADIANS(H1441))),$L$3:$L$471)</f>
        <v>387</v>
      </c>
    </row>
    <row r="1442" spans="1:10">
      <c r="A1442" t="s">
        <v>2745</v>
      </c>
      <c r="B1442">
        <v>3257</v>
      </c>
      <c r="C1442">
        <v>22262</v>
      </c>
      <c r="D1442">
        <v>10762</v>
      </c>
      <c r="E1442">
        <v>11500</v>
      </c>
      <c r="F1442">
        <v>369</v>
      </c>
      <c r="G1442">
        <v>31655</v>
      </c>
      <c r="H1442">
        <v>9.2058149999999994</v>
      </c>
      <c r="I1442">
        <v>52.323704999999997</v>
      </c>
      <c r="J1442" cm="1">
        <f t="array" ref="J1442">LOOKUP(1,1/FREQUENCY(0,SIN((RADIANS($M$3:$M$471-H1442))/2)^2+SIN((RADIANS($N$3:$N$471-I1442))/2)^2*COS(RADIANS($M$3:$M$471))*COS(RADIANS(H1442))),$L$3:$L$471)</f>
        <v>376</v>
      </c>
    </row>
    <row r="1443" spans="1:10">
      <c r="A1443" t="s">
        <v>2746</v>
      </c>
      <c r="B1443">
        <v>3257</v>
      </c>
      <c r="C1443">
        <v>1018</v>
      </c>
      <c r="D1443">
        <v>501</v>
      </c>
      <c r="E1443">
        <v>517</v>
      </c>
      <c r="F1443">
        <v>297</v>
      </c>
      <c r="G1443">
        <v>31708</v>
      </c>
      <c r="H1443">
        <v>9.1012269999999997</v>
      </c>
      <c r="I1443">
        <v>52.254660999999999</v>
      </c>
      <c r="J1443" cm="1">
        <f t="array" ref="J1443">LOOKUP(1,1/FREQUENCY(0,SIN((RADIANS($M$3:$M$471-H1443))/2)^2+SIN((RADIANS($N$3:$N$471-I1443))/2)^2*COS(RADIANS($M$3:$M$471))*COS(RADIANS(H1443))),$L$3:$L$471)</f>
        <v>388</v>
      </c>
    </row>
    <row r="1444" spans="1:10">
      <c r="A1444" t="s">
        <v>2747</v>
      </c>
      <c r="B1444">
        <v>3257</v>
      </c>
      <c r="C1444">
        <v>2563</v>
      </c>
      <c r="D1444">
        <v>1141</v>
      </c>
      <c r="E1444">
        <v>1422</v>
      </c>
      <c r="F1444">
        <v>1042</v>
      </c>
      <c r="G1444">
        <v>31707</v>
      </c>
      <c r="H1444">
        <v>9.1059389999999993</v>
      </c>
      <c r="I1444">
        <v>52.240699999999997</v>
      </c>
      <c r="J1444" cm="1">
        <f t="array" ref="J1444">LOOKUP(1,1/FREQUENCY(0,SIN((RADIANS($M$3:$M$471-H1444))/2)^2+SIN((RADIANS($N$3:$N$471-I1444))/2)^2*COS(RADIANS($M$3:$M$471))*COS(RADIANS(H1444))),$L$3:$L$471)</f>
        <v>388</v>
      </c>
    </row>
    <row r="1445" spans="1:10">
      <c r="A1445" t="s">
        <v>1346</v>
      </c>
      <c r="B1445">
        <v>3257</v>
      </c>
      <c r="C1445">
        <v>761</v>
      </c>
      <c r="D1445">
        <v>373</v>
      </c>
      <c r="E1445">
        <v>388</v>
      </c>
      <c r="F1445">
        <v>430</v>
      </c>
      <c r="G1445">
        <v>31710</v>
      </c>
      <c r="H1445">
        <v>9.1189450000000001</v>
      </c>
      <c r="I1445">
        <v>52.225073000000002</v>
      </c>
      <c r="J1445" cm="1">
        <f t="array" ref="J1445">LOOKUP(1,1/FREQUENCY(0,SIN((RADIANS($M$3:$M$471-H1445))/2)^2+SIN((RADIANS($N$3:$N$471-I1445))/2)^2*COS(RADIANS($M$3:$M$471))*COS(RADIANS(H1445))),$L$3:$L$471)</f>
        <v>388</v>
      </c>
    </row>
    <row r="1446" spans="1:10">
      <c r="A1446" t="s">
        <v>2748</v>
      </c>
      <c r="B1446">
        <v>3257</v>
      </c>
      <c r="C1446">
        <v>1422</v>
      </c>
      <c r="D1446">
        <v>676</v>
      </c>
      <c r="E1446">
        <v>746</v>
      </c>
      <c r="F1446">
        <v>748</v>
      </c>
      <c r="G1446">
        <v>31707</v>
      </c>
      <c r="H1446">
        <v>9.1055869999999999</v>
      </c>
      <c r="I1446">
        <v>52.232149999999997</v>
      </c>
      <c r="J1446" cm="1">
        <f t="array" ref="J1446">LOOKUP(1,1/FREQUENCY(0,SIN((RADIANS($M$3:$M$471-H1446))/2)^2+SIN((RADIANS($N$3:$N$471-I1446))/2)^2*COS(RADIANS($M$3:$M$471))*COS(RADIANS(H1446))),$L$3:$L$471)</f>
        <v>388</v>
      </c>
    </row>
    <row r="1447" spans="1:10">
      <c r="A1447" t="s">
        <v>2749</v>
      </c>
      <c r="B1447">
        <v>3257</v>
      </c>
      <c r="C1447">
        <v>1134</v>
      </c>
      <c r="D1447">
        <v>581</v>
      </c>
      <c r="E1447">
        <v>553</v>
      </c>
      <c r="F1447">
        <v>261</v>
      </c>
      <c r="G1447">
        <v>31711</v>
      </c>
      <c r="H1447">
        <v>9.0920950000000005</v>
      </c>
      <c r="I1447">
        <v>52.226019000000001</v>
      </c>
      <c r="J1447" cm="1">
        <f t="array" ref="J1447">LOOKUP(1,1/FREQUENCY(0,SIN((RADIANS($M$3:$M$471-H1447))/2)^2+SIN((RADIANS($N$3:$N$471-I1447))/2)^2*COS(RADIANS($M$3:$M$471))*COS(RADIANS(H1447))),$L$3:$L$471)</f>
        <v>388</v>
      </c>
    </row>
    <row r="1448" spans="1:10">
      <c r="A1448" t="s">
        <v>2750</v>
      </c>
      <c r="B1448">
        <v>3257</v>
      </c>
      <c r="C1448">
        <v>1456</v>
      </c>
      <c r="D1448">
        <v>730</v>
      </c>
      <c r="E1448">
        <v>726</v>
      </c>
      <c r="F1448">
        <v>148</v>
      </c>
      <c r="G1448">
        <v>31699</v>
      </c>
      <c r="H1448">
        <v>9.3137159999999994</v>
      </c>
      <c r="I1448">
        <v>52.342837000000003</v>
      </c>
      <c r="J1448" cm="1">
        <f t="array" ref="J1448">LOOKUP(1,1/FREQUENCY(0,SIN((RADIANS($M$3:$M$471-H1448))/2)^2+SIN((RADIANS($N$3:$N$471-I1448))/2)^2*COS(RADIANS($M$3:$M$471))*COS(RADIANS(H1448))),$L$3:$L$471)</f>
        <v>1</v>
      </c>
    </row>
    <row r="1449" spans="1:10">
      <c r="A1449" t="s">
        <v>2751</v>
      </c>
      <c r="B1449">
        <v>3257</v>
      </c>
      <c r="C1449">
        <v>885</v>
      </c>
      <c r="D1449">
        <v>435</v>
      </c>
      <c r="E1449">
        <v>450</v>
      </c>
      <c r="F1449">
        <v>222</v>
      </c>
      <c r="G1449">
        <v>31700</v>
      </c>
      <c r="H1449">
        <v>9.277037</v>
      </c>
      <c r="I1449">
        <v>52.329614999999997</v>
      </c>
      <c r="J1449" cm="1">
        <f t="array" ref="J1449">LOOKUP(1,1/FREQUENCY(0,SIN((RADIANS($M$3:$M$471-H1449))/2)^2+SIN((RADIANS($N$3:$N$471-I1449))/2)^2*COS(RADIANS($M$3:$M$471))*COS(RADIANS(H1449))),$L$3:$L$471)</f>
        <v>1</v>
      </c>
    </row>
    <row r="1450" spans="1:10">
      <c r="A1450" t="s">
        <v>2752</v>
      </c>
      <c r="B1450">
        <v>3257</v>
      </c>
      <c r="C1450">
        <v>4292</v>
      </c>
      <c r="D1450">
        <v>2103</v>
      </c>
      <c r="E1450">
        <v>2189</v>
      </c>
      <c r="F1450">
        <v>545</v>
      </c>
      <c r="G1450">
        <v>31698</v>
      </c>
      <c r="H1450">
        <v>9.2843440000000008</v>
      </c>
      <c r="I1450">
        <v>52.358058999999997</v>
      </c>
      <c r="J1450" cm="1">
        <f t="array" ref="J1450">LOOKUP(1,1/FREQUENCY(0,SIN((RADIANS($M$3:$M$471-H1450))/2)^2+SIN((RADIANS($N$3:$N$471-I1450))/2)^2*COS(RADIANS($M$3:$M$471))*COS(RADIANS(H1450))),$L$3:$L$471)</f>
        <v>1</v>
      </c>
    </row>
    <row r="1451" spans="1:10">
      <c r="A1451" t="s">
        <v>2753</v>
      </c>
      <c r="B1451">
        <v>3257</v>
      </c>
      <c r="C1451">
        <v>1075</v>
      </c>
      <c r="D1451">
        <v>562</v>
      </c>
      <c r="E1451">
        <v>513</v>
      </c>
      <c r="F1451">
        <v>85</v>
      </c>
      <c r="G1451">
        <v>31702</v>
      </c>
      <c r="H1451">
        <v>9.2529109999999992</v>
      </c>
      <c r="I1451">
        <v>52.358924000000002</v>
      </c>
      <c r="J1451" cm="1">
        <f t="array" ref="J1451">LOOKUP(1,1/FREQUENCY(0,SIN((RADIANS($M$3:$M$471-H1451))/2)^2+SIN((RADIANS($N$3:$N$471-I1451))/2)^2*COS(RADIANS($M$3:$M$471))*COS(RADIANS(H1451))),$L$3:$L$471)</f>
        <v>4</v>
      </c>
    </row>
    <row r="1452" spans="1:10">
      <c r="A1452" t="s">
        <v>2754</v>
      </c>
      <c r="B1452">
        <v>3257</v>
      </c>
      <c r="C1452">
        <v>11226</v>
      </c>
      <c r="D1452">
        <v>5308</v>
      </c>
      <c r="E1452">
        <v>5918</v>
      </c>
      <c r="F1452">
        <v>483</v>
      </c>
      <c r="G1452">
        <v>31542</v>
      </c>
      <c r="H1452">
        <v>9.3749959999999994</v>
      </c>
      <c r="I1452">
        <v>52.339433</v>
      </c>
      <c r="J1452" cm="1">
        <f t="array" ref="J1452">LOOKUP(1,1/FREQUENCY(0,SIN((RADIANS($M$3:$M$471-H1452))/2)^2+SIN((RADIANS($N$3:$N$471-I1452))/2)^2*COS(RADIANS($M$3:$M$471))*COS(RADIANS(H1452))),$L$3:$L$471)</f>
        <v>1</v>
      </c>
    </row>
    <row r="1453" spans="1:10">
      <c r="A1453" t="s">
        <v>2755</v>
      </c>
      <c r="B1453">
        <v>3257</v>
      </c>
      <c r="C1453">
        <v>2706</v>
      </c>
      <c r="D1453">
        <v>1292</v>
      </c>
      <c r="E1453">
        <v>1414</v>
      </c>
      <c r="F1453">
        <v>243</v>
      </c>
      <c r="G1453">
        <v>31559</v>
      </c>
      <c r="H1453">
        <v>9.3934899999999999</v>
      </c>
      <c r="I1453">
        <v>52.381033000000002</v>
      </c>
      <c r="J1453" cm="1">
        <f t="array" ref="J1453">LOOKUP(1,1/FREQUENCY(0,SIN((RADIANS($M$3:$M$471-H1453))/2)^2+SIN((RADIANS($N$3:$N$471-I1453))/2)^2*COS(RADIANS($M$3:$M$471))*COS(RADIANS(H1453))),$L$3:$L$471)</f>
        <v>1</v>
      </c>
    </row>
    <row r="1454" spans="1:10">
      <c r="A1454" t="s">
        <v>2756</v>
      </c>
      <c r="B1454">
        <v>3257</v>
      </c>
      <c r="C1454">
        <v>2088</v>
      </c>
      <c r="D1454">
        <v>1057</v>
      </c>
      <c r="E1454">
        <v>1031</v>
      </c>
      <c r="F1454">
        <v>174</v>
      </c>
      <c r="G1454">
        <v>31559</v>
      </c>
      <c r="H1454">
        <v>9.3712850000000003</v>
      </c>
      <c r="I1454">
        <v>52.368566999999999</v>
      </c>
      <c r="J1454" cm="1">
        <f t="array" ref="J1454">LOOKUP(1,1/FREQUENCY(0,SIN((RADIANS($M$3:$M$471-H1454))/2)^2+SIN((RADIANS($N$3:$N$471-I1454))/2)^2*COS(RADIANS($M$3:$M$471))*COS(RADIANS(H1454))),$L$3:$L$471)</f>
        <v>1</v>
      </c>
    </row>
    <row r="1455" spans="1:10">
      <c r="A1455" t="s">
        <v>2757</v>
      </c>
      <c r="B1455">
        <v>3257</v>
      </c>
      <c r="C1455">
        <v>1499</v>
      </c>
      <c r="D1455">
        <v>740</v>
      </c>
      <c r="E1455">
        <v>759</v>
      </c>
      <c r="F1455">
        <v>296</v>
      </c>
      <c r="G1455">
        <v>31555</v>
      </c>
      <c r="H1455">
        <v>9.3883369999999999</v>
      </c>
      <c r="I1455">
        <v>52.364382999999997</v>
      </c>
      <c r="J1455" cm="1">
        <f t="array" ref="J1455">LOOKUP(1,1/FREQUENCY(0,SIN((RADIANS($M$3:$M$471-H1455))/2)^2+SIN((RADIANS($N$3:$N$471-I1455))/2)^2*COS(RADIANS($M$3:$M$471))*COS(RADIANS(H1455))),$L$3:$L$471)</f>
        <v>1</v>
      </c>
    </row>
    <row r="1456" spans="1:10">
      <c r="A1456" t="s">
        <v>2758</v>
      </c>
      <c r="B1456">
        <v>3257</v>
      </c>
      <c r="C1456">
        <v>1314</v>
      </c>
      <c r="D1456">
        <v>646</v>
      </c>
      <c r="E1456">
        <v>668</v>
      </c>
      <c r="F1456">
        <v>135</v>
      </c>
      <c r="G1456">
        <v>31714</v>
      </c>
      <c r="H1456">
        <v>9.2080190000000002</v>
      </c>
      <c r="I1456">
        <v>52.356164</v>
      </c>
      <c r="J1456" cm="1">
        <f t="array" ref="J1456">LOOKUP(1,1/FREQUENCY(0,SIN((RADIANS($M$3:$M$471-H1456))/2)^2+SIN((RADIANS($N$3:$N$471-I1456))/2)^2*COS(RADIANS($M$3:$M$471))*COS(RADIANS(H1456))),$L$3:$L$471)</f>
        <v>4</v>
      </c>
    </row>
    <row r="1457" spans="1:10">
      <c r="A1457" t="s">
        <v>2759</v>
      </c>
      <c r="B1457">
        <v>3257</v>
      </c>
      <c r="C1457">
        <v>1939</v>
      </c>
      <c r="D1457">
        <v>953</v>
      </c>
      <c r="E1457">
        <v>986</v>
      </c>
      <c r="F1457">
        <v>148</v>
      </c>
      <c r="G1457">
        <v>31715</v>
      </c>
      <c r="H1457">
        <v>9.1446199999999997</v>
      </c>
      <c r="I1457">
        <v>52.342306000000001</v>
      </c>
      <c r="J1457" cm="1">
        <f t="array" ref="J1457">LOOKUP(1,1/FREQUENCY(0,SIN((RADIANS($M$3:$M$471-H1457))/2)^2+SIN((RADIANS($N$3:$N$471-I1457))/2)^2*COS(RADIANS($M$3:$M$471))*COS(RADIANS(H1457))),$L$3:$L$471)</f>
        <v>376</v>
      </c>
    </row>
    <row r="1458" spans="1:10">
      <c r="A1458" t="s">
        <v>2760</v>
      </c>
      <c r="B1458">
        <v>3257</v>
      </c>
      <c r="C1458">
        <v>2021</v>
      </c>
      <c r="D1458">
        <v>972</v>
      </c>
      <c r="E1458">
        <v>1049</v>
      </c>
      <c r="F1458">
        <v>183</v>
      </c>
      <c r="G1458">
        <v>31712</v>
      </c>
      <c r="H1458">
        <v>9.1477050000000002</v>
      </c>
      <c r="I1458">
        <v>52.352046000000001</v>
      </c>
      <c r="J1458" cm="1">
        <f t="array" ref="J1458">LOOKUP(1,1/FREQUENCY(0,SIN((RADIANS($M$3:$M$471-H1458))/2)^2+SIN((RADIANS($N$3:$N$471-I1458))/2)^2*COS(RADIANS($M$3:$M$471))*COS(RADIANS(H1458))),$L$3:$L$471)</f>
        <v>376</v>
      </c>
    </row>
    <row r="1459" spans="1:10">
      <c r="A1459" t="s">
        <v>2761</v>
      </c>
      <c r="B1459">
        <v>3257</v>
      </c>
      <c r="C1459">
        <v>686</v>
      </c>
      <c r="D1459">
        <v>328</v>
      </c>
      <c r="E1459">
        <v>358</v>
      </c>
      <c r="F1459">
        <v>115</v>
      </c>
      <c r="G1459">
        <v>31717</v>
      </c>
      <c r="H1459">
        <v>9.1822400000000002</v>
      </c>
      <c r="I1459">
        <v>52.357574999999997</v>
      </c>
      <c r="J1459" cm="1">
        <f t="array" ref="J1459">LOOKUP(1,1/FREQUENCY(0,SIN((RADIANS($M$3:$M$471-H1459))/2)^2+SIN((RADIANS($N$3:$N$471-I1459))/2)^2*COS(RADIANS($M$3:$M$471))*COS(RADIANS(H1459))),$L$3:$L$471)</f>
        <v>4</v>
      </c>
    </row>
    <row r="1460" spans="1:10">
      <c r="A1460" t="s">
        <v>2762</v>
      </c>
      <c r="B1460">
        <v>3257</v>
      </c>
      <c r="C1460">
        <v>1073</v>
      </c>
      <c r="D1460">
        <v>529</v>
      </c>
      <c r="E1460">
        <v>544</v>
      </c>
      <c r="F1460">
        <v>83</v>
      </c>
      <c r="G1460">
        <v>31718</v>
      </c>
      <c r="H1460">
        <v>9.1894100000000005</v>
      </c>
      <c r="I1460">
        <v>52.383783999999999</v>
      </c>
      <c r="J1460" cm="1">
        <f t="array" ref="J1460">LOOKUP(1,1/FREQUENCY(0,SIN((RADIANS($M$3:$M$471-H1460))/2)^2+SIN((RADIANS($N$3:$N$471-I1460))/2)^2*COS(RADIANS($M$3:$M$471))*COS(RADIANS(H1460))),$L$3:$L$471)</f>
        <v>4</v>
      </c>
    </row>
    <row r="1461" spans="1:10">
      <c r="A1461" t="s">
        <v>2763</v>
      </c>
      <c r="B1461">
        <v>3257</v>
      </c>
      <c r="C1461">
        <v>930</v>
      </c>
      <c r="D1461">
        <v>482</v>
      </c>
      <c r="E1461">
        <v>448</v>
      </c>
      <c r="F1461">
        <v>80</v>
      </c>
      <c r="G1461">
        <v>31719</v>
      </c>
      <c r="H1461">
        <v>9.1197999999999997</v>
      </c>
      <c r="I1461">
        <v>52.383094999999997</v>
      </c>
      <c r="J1461" cm="1">
        <f t="array" ref="J1461">LOOKUP(1,1/FREQUENCY(0,SIN((RADIANS($M$3:$M$471-H1461))/2)^2+SIN((RADIANS($N$3:$N$471-I1461))/2)^2*COS(RADIANS($M$3:$M$471))*COS(RADIANS(H1461))),$L$3:$L$471)</f>
        <v>376</v>
      </c>
    </row>
    <row r="1462" spans="1:10">
      <c r="A1462" t="s">
        <v>2764</v>
      </c>
      <c r="B1462">
        <v>3257</v>
      </c>
      <c r="C1462">
        <v>1921</v>
      </c>
      <c r="D1462">
        <v>917</v>
      </c>
      <c r="E1462">
        <v>1004</v>
      </c>
      <c r="F1462">
        <v>247</v>
      </c>
      <c r="G1462">
        <v>31691</v>
      </c>
      <c r="H1462">
        <v>9.1158649999999994</v>
      </c>
      <c r="I1462">
        <v>52.311691000000003</v>
      </c>
      <c r="J1462" cm="1">
        <f t="array" ref="J1462">LOOKUP(1,1/FREQUENCY(0,SIN((RADIANS($M$3:$M$471-H1462))/2)^2+SIN((RADIANS($N$3:$N$471-I1462))/2)^2*COS(RADIANS($M$3:$M$471))*COS(RADIANS(H1462))),$L$3:$L$471)</f>
        <v>376</v>
      </c>
    </row>
    <row r="1463" spans="1:10">
      <c r="A1463" t="s">
        <v>2765</v>
      </c>
      <c r="B1463">
        <v>3257</v>
      </c>
      <c r="C1463">
        <v>2055</v>
      </c>
      <c r="D1463">
        <v>1006</v>
      </c>
      <c r="E1463">
        <v>1049</v>
      </c>
      <c r="F1463">
        <v>317</v>
      </c>
      <c r="G1463">
        <v>31693</v>
      </c>
      <c r="H1463">
        <v>9.1128040000000006</v>
      </c>
      <c r="I1463">
        <v>52.331975999999997</v>
      </c>
      <c r="J1463" cm="1">
        <f t="array" ref="J1463">LOOKUP(1,1/FREQUENCY(0,SIN((RADIANS($M$3:$M$471-H1463))/2)^2+SIN((RADIANS($N$3:$N$471-I1463))/2)^2*COS(RADIANS($M$3:$M$471))*COS(RADIANS(H1463))),$L$3:$L$471)</f>
        <v>376</v>
      </c>
    </row>
    <row r="1464" spans="1:10">
      <c r="A1464" t="s">
        <v>2766</v>
      </c>
      <c r="B1464">
        <v>3257</v>
      </c>
      <c r="C1464">
        <v>4450</v>
      </c>
      <c r="D1464">
        <v>2261</v>
      </c>
      <c r="E1464">
        <v>2189</v>
      </c>
      <c r="F1464">
        <v>535</v>
      </c>
      <c r="G1464">
        <v>31688</v>
      </c>
      <c r="H1464">
        <v>9.1658069999999991</v>
      </c>
      <c r="I1464">
        <v>52.292917000000003</v>
      </c>
      <c r="J1464" cm="1">
        <f t="array" ref="J1464">LOOKUP(1,1/FREQUENCY(0,SIN((RADIANS($M$3:$M$471-H1464))/2)^2+SIN((RADIANS($N$3:$N$471-I1464))/2)^2*COS(RADIANS($M$3:$M$471))*COS(RADIANS(H1464))),$L$3:$L$471)</f>
        <v>376</v>
      </c>
    </row>
    <row r="1465" spans="1:10">
      <c r="A1465" t="s">
        <v>2767</v>
      </c>
      <c r="B1465">
        <v>3257</v>
      </c>
      <c r="C1465">
        <v>1552</v>
      </c>
      <c r="D1465">
        <v>787</v>
      </c>
      <c r="E1465">
        <v>765</v>
      </c>
      <c r="F1465">
        <v>207</v>
      </c>
      <c r="G1465">
        <v>31691</v>
      </c>
      <c r="H1465">
        <v>9.0950620000000004</v>
      </c>
      <c r="I1465">
        <v>52.301544999999997</v>
      </c>
      <c r="J1465" cm="1">
        <f t="array" ref="J1465">LOOKUP(1,1/FREQUENCY(0,SIN((RADIANS($M$3:$M$471-H1465))/2)^2+SIN((RADIANS($N$3:$N$471-I1465))/2)^2*COS(RADIANS($M$3:$M$471))*COS(RADIANS(H1465))),$L$3:$L$471)</f>
        <v>376</v>
      </c>
    </row>
    <row r="1466" spans="1:10">
      <c r="A1466" t="s">
        <v>2768</v>
      </c>
      <c r="B1466">
        <v>3257</v>
      </c>
      <c r="C1466">
        <v>2415</v>
      </c>
      <c r="D1466">
        <v>1233</v>
      </c>
      <c r="E1466">
        <v>1182</v>
      </c>
      <c r="F1466">
        <v>98</v>
      </c>
      <c r="G1466">
        <v>31552</v>
      </c>
      <c r="H1466">
        <v>9.3364449999999994</v>
      </c>
      <c r="I1466">
        <v>52.289575999999997</v>
      </c>
      <c r="J1466" cm="1">
        <f t="array" ref="J1466">LOOKUP(1,1/FREQUENCY(0,SIN((RADIANS($M$3:$M$471-H1466))/2)^2+SIN((RADIANS($N$3:$N$471-I1466))/2)^2*COS(RADIANS($M$3:$M$471))*COS(RADIANS(H1466))),$L$3:$L$471)</f>
        <v>1</v>
      </c>
    </row>
    <row r="1467" spans="1:10">
      <c r="A1467" t="s">
        <v>2769</v>
      </c>
      <c r="B1467">
        <v>3257</v>
      </c>
      <c r="C1467">
        <v>1054</v>
      </c>
      <c r="D1467">
        <v>521</v>
      </c>
      <c r="E1467">
        <v>533</v>
      </c>
      <c r="F1467">
        <v>66</v>
      </c>
      <c r="G1467">
        <v>31867</v>
      </c>
      <c r="H1467">
        <v>9.3614099999999993</v>
      </c>
      <c r="I1467">
        <v>52.250129999999999</v>
      </c>
      <c r="J1467" cm="1">
        <f t="array" ref="J1467">LOOKUP(1,1/FREQUENCY(0,SIN((RADIANS($M$3:$M$471-H1467))/2)^2+SIN((RADIANS($N$3:$N$471-I1467))/2)^2*COS(RADIANS($M$3:$M$471))*COS(RADIANS(H1467))),$L$3:$L$471)</f>
        <v>1</v>
      </c>
    </row>
    <row r="1468" spans="1:10">
      <c r="A1468" t="s">
        <v>2770</v>
      </c>
      <c r="B1468">
        <v>3257</v>
      </c>
      <c r="C1468">
        <v>4249</v>
      </c>
      <c r="D1468">
        <v>2136</v>
      </c>
      <c r="E1468">
        <v>2113</v>
      </c>
      <c r="F1468">
        <v>261</v>
      </c>
      <c r="G1468">
        <v>31867</v>
      </c>
      <c r="H1468">
        <v>9.3681359999999998</v>
      </c>
      <c r="I1468">
        <v>52.274093000000001</v>
      </c>
      <c r="J1468" cm="1">
        <f t="array" ref="J1468">LOOKUP(1,1/FREQUENCY(0,SIN((RADIANS($M$3:$M$471-H1468))/2)^2+SIN((RADIANS($N$3:$N$471-I1468))/2)^2*COS(RADIANS($M$3:$M$471))*COS(RADIANS(H1468))),$L$3:$L$471)</f>
        <v>1</v>
      </c>
    </row>
    <row r="1469" spans="1:10">
      <c r="A1469" t="s">
        <v>2771</v>
      </c>
      <c r="B1469">
        <v>3257</v>
      </c>
      <c r="C1469">
        <v>747</v>
      </c>
      <c r="D1469">
        <v>366</v>
      </c>
      <c r="E1469">
        <v>381</v>
      </c>
      <c r="F1469">
        <v>110</v>
      </c>
      <c r="G1469">
        <v>31867</v>
      </c>
      <c r="H1469">
        <v>9.3800840000000001</v>
      </c>
      <c r="I1469">
        <v>52.260047999999998</v>
      </c>
      <c r="J1469" cm="1">
        <f t="array" ref="J1469">LOOKUP(1,1/FREQUENCY(0,SIN((RADIANS($M$3:$M$471-H1469))/2)^2+SIN((RADIANS($N$3:$N$471-I1469))/2)^2*COS(RADIANS($M$3:$M$471))*COS(RADIANS(H1469))),$L$3:$L$471)</f>
        <v>1</v>
      </c>
    </row>
    <row r="1470" spans="1:10">
      <c r="A1470" t="s">
        <v>2772</v>
      </c>
      <c r="B1470">
        <v>3257</v>
      </c>
      <c r="C1470">
        <v>869</v>
      </c>
      <c r="D1470">
        <v>451</v>
      </c>
      <c r="E1470">
        <v>418</v>
      </c>
      <c r="F1470">
        <v>121</v>
      </c>
      <c r="G1470">
        <v>31867</v>
      </c>
      <c r="H1470">
        <v>9.3416420000000002</v>
      </c>
      <c r="I1470">
        <v>52.265411999999998</v>
      </c>
      <c r="J1470" cm="1">
        <f t="array" ref="J1470">LOOKUP(1,1/FREQUENCY(0,SIN((RADIANS($M$3:$M$471-H1470))/2)^2+SIN((RADIANS($N$3:$N$471-I1470))/2)^2*COS(RADIANS($M$3:$M$471))*COS(RADIANS(H1470))),$L$3:$L$471)</f>
        <v>1</v>
      </c>
    </row>
    <row r="1471" spans="1:10">
      <c r="A1471" t="s">
        <v>2773</v>
      </c>
      <c r="B1471">
        <v>3257</v>
      </c>
      <c r="C1471">
        <v>6596</v>
      </c>
      <c r="D1471">
        <v>3320</v>
      </c>
      <c r="E1471">
        <v>3276</v>
      </c>
      <c r="F1471">
        <v>422</v>
      </c>
      <c r="G1471">
        <v>31552</v>
      </c>
      <c r="H1471">
        <v>9.3521750000000008</v>
      </c>
      <c r="I1471">
        <v>52.311819</v>
      </c>
      <c r="J1471" cm="1">
        <f t="array" ref="J1471">LOOKUP(1,1/FREQUENCY(0,SIN((RADIANS($M$3:$M$471-H1471))/2)^2+SIN((RADIANS($N$3:$N$471-I1471))/2)^2*COS(RADIANS($M$3:$M$471))*COS(RADIANS(H1471))),$L$3:$L$471)</f>
        <v>1</v>
      </c>
    </row>
    <row r="1472" spans="1:10">
      <c r="A1472" t="s">
        <v>2774</v>
      </c>
      <c r="B1472">
        <v>3257</v>
      </c>
      <c r="C1472">
        <v>1227</v>
      </c>
      <c r="D1472">
        <v>630</v>
      </c>
      <c r="E1472">
        <v>597</v>
      </c>
      <c r="F1472">
        <v>99</v>
      </c>
      <c r="G1472">
        <v>31553</v>
      </c>
      <c r="H1472">
        <v>9.2949450000000002</v>
      </c>
      <c r="I1472">
        <v>52.398325999999997</v>
      </c>
      <c r="J1472" cm="1">
        <f t="array" ref="J1472">LOOKUP(1,1/FREQUENCY(0,SIN((RADIANS($M$3:$M$471-H1472))/2)^2+SIN((RADIANS($N$3:$N$471-I1472))/2)^2*COS(RADIANS($M$3:$M$471))*COS(RADIANS(H1472))),$L$3:$L$471)</f>
        <v>4</v>
      </c>
    </row>
    <row r="1473" spans="1:10">
      <c r="A1473" t="s">
        <v>2775</v>
      </c>
      <c r="B1473">
        <v>3257</v>
      </c>
      <c r="C1473">
        <v>4569</v>
      </c>
      <c r="D1473">
        <v>2217</v>
      </c>
      <c r="E1473">
        <v>2352</v>
      </c>
      <c r="F1473">
        <v>282</v>
      </c>
      <c r="G1473">
        <v>31558</v>
      </c>
      <c r="H1473">
        <v>9.3266840000000002</v>
      </c>
      <c r="I1473">
        <v>52.433537999999999</v>
      </c>
      <c r="J1473" cm="1">
        <f t="array" ref="J1473">LOOKUP(1,1/FREQUENCY(0,SIN((RADIANS($M$3:$M$471-H1473))/2)^2+SIN((RADIANS($N$3:$N$471-I1473))/2)^2*COS(RADIANS($M$3:$M$471))*COS(RADIANS(H1473))),$L$3:$L$471)</f>
        <v>1</v>
      </c>
    </row>
    <row r="1474" spans="1:10">
      <c r="A1474" t="s">
        <v>2776</v>
      </c>
      <c r="B1474">
        <v>3257</v>
      </c>
      <c r="C1474">
        <v>1996</v>
      </c>
      <c r="D1474">
        <v>989</v>
      </c>
      <c r="E1474">
        <v>1007</v>
      </c>
      <c r="F1474">
        <v>129</v>
      </c>
      <c r="G1474">
        <v>31553</v>
      </c>
      <c r="H1474">
        <v>9.2648270000000004</v>
      </c>
      <c r="I1474">
        <v>52.395789999999998</v>
      </c>
      <c r="J1474" cm="1">
        <f t="array" ref="J1474">LOOKUP(1,1/FREQUENCY(0,SIN((RADIANS($M$3:$M$471-H1474))/2)^2+SIN((RADIANS($N$3:$N$471-I1474))/2)^2*COS(RADIANS($M$3:$M$471))*COS(RADIANS(H1474))),$L$3:$L$471)</f>
        <v>4</v>
      </c>
    </row>
    <row r="1475" spans="1:10">
      <c r="A1475" t="s">
        <v>2777</v>
      </c>
      <c r="B1475">
        <v>3257</v>
      </c>
      <c r="C1475">
        <v>1608</v>
      </c>
      <c r="D1475">
        <v>804</v>
      </c>
      <c r="E1475">
        <v>804</v>
      </c>
      <c r="F1475">
        <v>88</v>
      </c>
      <c r="G1475">
        <v>31556</v>
      </c>
      <c r="H1475">
        <v>9.2377070000000003</v>
      </c>
      <c r="I1475">
        <v>52.419110000000003</v>
      </c>
      <c r="J1475" cm="1">
        <f t="array" ref="J1475">LOOKUP(1,1/FREQUENCY(0,SIN((RADIANS($M$3:$M$471-H1475))/2)^2+SIN((RADIANS($N$3:$N$471-I1475))/2)^2*COS(RADIANS($M$3:$M$471))*COS(RADIANS(H1475))),$L$3:$L$471)</f>
        <v>4</v>
      </c>
    </row>
    <row r="1476" spans="1:10">
      <c r="A1476" t="s">
        <v>2778</v>
      </c>
      <c r="B1476">
        <v>3351</v>
      </c>
      <c r="C1476">
        <v>13430</v>
      </c>
      <c r="D1476">
        <v>6638</v>
      </c>
      <c r="E1476">
        <v>6792</v>
      </c>
      <c r="F1476">
        <v>82</v>
      </c>
      <c r="G1476">
        <v>29303</v>
      </c>
      <c r="H1476">
        <v>9.9623030000000004</v>
      </c>
      <c r="I1476">
        <v>52.809522999999999</v>
      </c>
      <c r="J1476" cm="1">
        <f t="array" ref="J1476">LOOKUP(1,1/FREQUENCY(0,SIN((RADIANS($M$3:$M$471-H1476))/2)^2+SIN((RADIANS($N$3:$N$471-I1476))/2)^2*COS(RADIANS($M$3:$M$471))*COS(RADIANS(H1476))),$L$3:$L$471)</f>
        <v>380</v>
      </c>
    </row>
    <row r="1477" spans="1:10">
      <c r="A1477" t="s">
        <v>2779</v>
      </c>
      <c r="B1477">
        <v>3351</v>
      </c>
      <c r="C1477">
        <v>69540</v>
      </c>
      <c r="D1477">
        <v>33707</v>
      </c>
      <c r="E1477">
        <v>35833</v>
      </c>
      <c r="F1477">
        <v>395</v>
      </c>
      <c r="G1477">
        <v>29221</v>
      </c>
      <c r="H1477">
        <v>10.08067</v>
      </c>
      <c r="I1477">
        <v>52.626306999999997</v>
      </c>
      <c r="J1477" cm="1">
        <f t="array" ref="J1477">LOOKUP(1,1/FREQUENCY(0,SIN((RADIANS($M$3:$M$471-H1477))/2)^2+SIN((RADIANS($N$3:$N$471-I1477))/2)^2*COS(RADIANS($M$3:$M$471))*COS(RADIANS(H1477))),$L$3:$L$471)</f>
        <v>6</v>
      </c>
    </row>
    <row r="1478" spans="1:10">
      <c r="A1478" t="s">
        <v>2780</v>
      </c>
      <c r="B1478">
        <v>3351</v>
      </c>
      <c r="C1478">
        <v>6240</v>
      </c>
      <c r="D1478">
        <v>3233</v>
      </c>
      <c r="E1478">
        <v>3007</v>
      </c>
      <c r="F1478">
        <v>61</v>
      </c>
      <c r="G1478">
        <v>29328</v>
      </c>
      <c r="H1478">
        <v>10.162006</v>
      </c>
      <c r="I1478">
        <v>52.895916999999997</v>
      </c>
      <c r="J1478" cm="1">
        <f t="array" ref="J1478">LOOKUP(1,1/FREQUENCY(0,SIN((RADIANS($M$3:$M$471-H1478))/2)^2+SIN((RADIANS($N$3:$N$471-I1478))/2)^2*COS(RADIANS($M$3:$M$471))*COS(RADIANS(H1478))),$L$3:$L$471)</f>
        <v>29</v>
      </c>
    </row>
    <row r="1479" spans="1:10">
      <c r="A1479" t="s">
        <v>2781</v>
      </c>
      <c r="B1479">
        <v>3351</v>
      </c>
      <c r="C1479">
        <v>10422</v>
      </c>
      <c r="D1479">
        <v>5225</v>
      </c>
      <c r="E1479">
        <v>5197</v>
      </c>
      <c r="F1479">
        <v>183</v>
      </c>
      <c r="G1479">
        <v>29313</v>
      </c>
      <c r="H1479">
        <v>9.9832540000000005</v>
      </c>
      <c r="I1479">
        <v>52.635568999999997</v>
      </c>
      <c r="J1479" cm="1">
        <f t="array" ref="J1479">LOOKUP(1,1/FREQUENCY(0,SIN((RADIANS($M$3:$M$471-H1479))/2)^2+SIN((RADIANS($N$3:$N$471-I1479))/2)^2*COS(RADIANS($M$3:$M$471))*COS(RADIANS(H1479))),$L$3:$L$471)</f>
        <v>6</v>
      </c>
    </row>
    <row r="1480" spans="1:10">
      <c r="A1480" t="s">
        <v>2782</v>
      </c>
      <c r="B1480">
        <v>3351</v>
      </c>
      <c r="C1480">
        <v>8360</v>
      </c>
      <c r="D1480">
        <v>4197</v>
      </c>
      <c r="E1480">
        <v>4163</v>
      </c>
      <c r="F1480">
        <v>132</v>
      </c>
      <c r="G1480">
        <v>29323</v>
      </c>
      <c r="H1480">
        <v>9.8405039999999993</v>
      </c>
      <c r="I1480">
        <v>52.654603999999999</v>
      </c>
      <c r="J1480" cm="1">
        <f t="array" ref="J1480">LOOKUP(1,1/FREQUENCY(0,SIN((RADIANS($M$3:$M$471-H1480))/2)^2+SIN((RADIANS($N$3:$N$471-I1480))/2)^2*COS(RADIANS($M$3:$M$471))*COS(RADIANS(H1480))),$L$3:$L$471)</f>
        <v>380</v>
      </c>
    </row>
    <row r="1481" spans="1:10">
      <c r="A1481" t="s">
        <v>2783</v>
      </c>
      <c r="B1481">
        <v>3351</v>
      </c>
      <c r="C1481">
        <v>13270</v>
      </c>
      <c r="D1481">
        <v>6544</v>
      </c>
      <c r="E1481">
        <v>6726</v>
      </c>
      <c r="F1481">
        <v>85</v>
      </c>
      <c r="G1481">
        <v>29308</v>
      </c>
      <c r="H1481">
        <v>9.9086400000000001</v>
      </c>
      <c r="I1481">
        <v>52.679316</v>
      </c>
      <c r="J1481" cm="1">
        <f t="array" ref="J1481">LOOKUP(1,1/FREQUENCY(0,SIN((RADIANS($M$3:$M$471-H1481))/2)^2+SIN((RADIANS($N$3:$N$471-I1481))/2)^2*COS(RADIANS($M$3:$M$471))*COS(RADIANS(H1481))),$L$3:$L$471)</f>
        <v>380</v>
      </c>
    </row>
    <row r="1482" spans="1:10">
      <c r="A1482" t="s">
        <v>2784</v>
      </c>
      <c r="B1482">
        <v>3351</v>
      </c>
      <c r="C1482">
        <v>5739</v>
      </c>
      <c r="D1482">
        <v>2859</v>
      </c>
      <c r="E1482">
        <v>2880</v>
      </c>
      <c r="F1482">
        <v>29</v>
      </c>
      <c r="G1482">
        <v>29348</v>
      </c>
      <c r="H1482">
        <v>10.235106</v>
      </c>
      <c r="I1482">
        <v>52.733783000000003</v>
      </c>
      <c r="J1482" cm="1">
        <f t="array" ref="J1482">LOOKUP(1,1/FREQUENCY(0,SIN((RADIANS($M$3:$M$471-H1482))/2)^2+SIN((RADIANS($N$3:$N$471-I1482))/2)^2*COS(RADIANS($M$3:$M$471))*COS(RADIANS(H1482))),$L$3:$L$471)</f>
        <v>29</v>
      </c>
    </row>
    <row r="1483" spans="1:10">
      <c r="A1483" t="s">
        <v>2785</v>
      </c>
      <c r="B1483">
        <v>3351</v>
      </c>
      <c r="C1483">
        <v>11594</v>
      </c>
      <c r="D1483">
        <v>5749</v>
      </c>
      <c r="E1483">
        <v>5845</v>
      </c>
      <c r="F1483">
        <v>59</v>
      </c>
      <c r="G1483">
        <v>29320</v>
      </c>
      <c r="H1483">
        <v>10.089990999999999</v>
      </c>
      <c r="I1483">
        <v>52.831420000000001</v>
      </c>
      <c r="J1483" cm="1">
        <f t="array" ref="J1483">LOOKUP(1,1/FREQUENCY(0,SIN((RADIANS($M$3:$M$471-H1483))/2)^2+SIN((RADIANS($N$3:$N$471-I1483))/2)^2*COS(RADIANS($M$3:$M$471))*COS(RADIANS(H1483))),$L$3:$L$471)</f>
        <v>29</v>
      </c>
    </row>
    <row r="1484" spans="1:10">
      <c r="A1484" t="s">
        <v>2786</v>
      </c>
      <c r="B1484">
        <v>3351</v>
      </c>
      <c r="C1484">
        <v>1871</v>
      </c>
      <c r="D1484">
        <v>925</v>
      </c>
      <c r="E1484">
        <v>946</v>
      </c>
      <c r="F1484">
        <v>115</v>
      </c>
      <c r="G1484">
        <v>29356</v>
      </c>
      <c r="H1484">
        <v>10.216108</v>
      </c>
      <c r="I1484">
        <v>52.518414</v>
      </c>
      <c r="J1484" cm="1">
        <f t="array" ref="J1484">LOOKUP(1,1/FREQUENCY(0,SIN((RADIANS($M$3:$M$471-H1484))/2)^2+SIN((RADIANS($N$3:$N$471-I1484))/2)^2*COS(RADIANS($M$3:$M$471))*COS(RADIANS(H1484))),$L$3:$L$471)</f>
        <v>301</v>
      </c>
    </row>
    <row r="1485" spans="1:10">
      <c r="A1485" t="s">
        <v>2787</v>
      </c>
      <c r="B1485">
        <v>3351</v>
      </c>
      <c r="C1485">
        <v>3205</v>
      </c>
      <c r="D1485">
        <v>1582</v>
      </c>
      <c r="E1485">
        <v>1623</v>
      </c>
      <c r="F1485">
        <v>140</v>
      </c>
      <c r="G1485">
        <v>29358</v>
      </c>
      <c r="H1485">
        <v>10.180085999999999</v>
      </c>
      <c r="I1485">
        <v>52.550535000000004</v>
      </c>
      <c r="J1485" cm="1">
        <f t="array" ref="J1485">LOOKUP(1,1/FREQUENCY(0,SIN((RADIANS($M$3:$M$471-H1485))/2)^2+SIN((RADIANS($N$3:$N$471-I1485))/2)^2*COS(RADIANS($M$3:$M$471))*COS(RADIANS(H1485))),$L$3:$L$471)</f>
        <v>299</v>
      </c>
    </row>
    <row r="1486" spans="1:10">
      <c r="A1486" t="s">
        <v>2788</v>
      </c>
      <c r="B1486">
        <v>3351</v>
      </c>
      <c r="C1486">
        <v>2129</v>
      </c>
      <c r="D1486">
        <v>1053</v>
      </c>
      <c r="E1486">
        <v>1076</v>
      </c>
      <c r="F1486">
        <v>63</v>
      </c>
      <c r="G1486">
        <v>29364</v>
      </c>
      <c r="H1486">
        <v>10.289154999999999</v>
      </c>
      <c r="I1486">
        <v>52.555379000000002</v>
      </c>
      <c r="J1486" cm="1">
        <f t="array" ref="J1486">LOOKUP(1,1/FREQUENCY(0,SIN((RADIANS($M$3:$M$471-H1486))/2)^2+SIN((RADIANS($N$3:$N$471-I1486))/2)^2*COS(RADIANS($M$3:$M$471))*COS(RADIANS(H1486))),$L$3:$L$471)</f>
        <v>301</v>
      </c>
    </row>
    <row r="1487" spans="1:10">
      <c r="A1487" t="s">
        <v>2789</v>
      </c>
      <c r="B1487">
        <v>3351</v>
      </c>
      <c r="C1487">
        <v>4077</v>
      </c>
      <c r="D1487">
        <v>1954</v>
      </c>
      <c r="E1487">
        <v>2123</v>
      </c>
      <c r="F1487">
        <v>101</v>
      </c>
      <c r="G1487">
        <v>29342</v>
      </c>
      <c r="H1487">
        <v>10.186005</v>
      </c>
      <c r="I1487">
        <v>52.579569999999997</v>
      </c>
      <c r="J1487" cm="1">
        <f t="array" ref="J1487">LOOKUP(1,1/FREQUENCY(0,SIN((RADIANS($M$3:$M$471-H1487))/2)^2+SIN((RADIANS($N$3:$N$471-I1487))/2)^2*COS(RADIANS($M$3:$M$471))*COS(RADIANS(H1487))),$L$3:$L$471)</f>
        <v>299</v>
      </c>
    </row>
    <row r="1488" spans="1:10">
      <c r="A1488" t="s">
        <v>2790</v>
      </c>
      <c r="B1488">
        <v>3351</v>
      </c>
      <c r="C1488">
        <v>1619</v>
      </c>
      <c r="D1488">
        <v>798</v>
      </c>
      <c r="E1488">
        <v>821</v>
      </c>
      <c r="F1488">
        <v>78</v>
      </c>
      <c r="G1488">
        <v>29353</v>
      </c>
      <c r="H1488">
        <v>10.284800000000001</v>
      </c>
      <c r="I1488">
        <v>52.611286</v>
      </c>
      <c r="J1488" cm="1">
        <f t="array" ref="J1488">LOOKUP(1,1/FREQUENCY(0,SIN((RADIANS($M$3:$M$471-H1488))/2)^2+SIN((RADIANS($N$3:$N$471-I1488))/2)^2*COS(RADIANS($M$3:$M$471))*COS(RADIANS(H1488))),$L$3:$L$471)</f>
        <v>301</v>
      </c>
    </row>
    <row r="1489" spans="1:10">
      <c r="A1489" t="s">
        <v>2791</v>
      </c>
      <c r="B1489">
        <v>3351</v>
      </c>
      <c r="C1489">
        <v>1015</v>
      </c>
      <c r="D1489">
        <v>517</v>
      </c>
      <c r="E1489">
        <v>498</v>
      </c>
      <c r="F1489">
        <v>81</v>
      </c>
      <c r="G1489">
        <v>29355</v>
      </c>
      <c r="H1489">
        <v>10.257173999999999</v>
      </c>
      <c r="I1489">
        <v>52.644316000000003</v>
      </c>
      <c r="J1489" cm="1">
        <f t="array" ref="J1489">LOOKUP(1,1/FREQUENCY(0,SIN((RADIANS($M$3:$M$471-H1489))/2)^2+SIN((RADIANS($N$3:$N$471-I1489))/2)^2*COS(RADIANS($M$3:$M$471))*COS(RADIANS(H1489))),$L$3:$L$471)</f>
        <v>301</v>
      </c>
    </row>
    <row r="1490" spans="1:10">
      <c r="A1490" t="s">
        <v>2792</v>
      </c>
      <c r="B1490">
        <v>3351</v>
      </c>
      <c r="C1490">
        <v>1996</v>
      </c>
      <c r="D1490">
        <v>985</v>
      </c>
      <c r="E1490">
        <v>1011</v>
      </c>
      <c r="F1490">
        <v>35</v>
      </c>
      <c r="G1490">
        <v>29351</v>
      </c>
      <c r="H1490">
        <v>10.340327</v>
      </c>
      <c r="I1490">
        <v>52.686123000000002</v>
      </c>
      <c r="J1490" cm="1">
        <f t="array" ref="J1490">LOOKUP(1,1/FREQUENCY(0,SIN((RADIANS($M$3:$M$471-H1490))/2)^2+SIN((RADIANS($N$3:$N$471-I1490))/2)^2*COS(RADIANS($M$3:$M$471))*COS(RADIANS(H1490))),$L$3:$L$471)</f>
        <v>29</v>
      </c>
    </row>
    <row r="1491" spans="1:10">
      <c r="A1491" t="s">
        <v>2793</v>
      </c>
      <c r="B1491">
        <v>3351</v>
      </c>
      <c r="C1491">
        <v>1685</v>
      </c>
      <c r="D1491">
        <v>855</v>
      </c>
      <c r="E1491">
        <v>830</v>
      </c>
      <c r="F1491">
        <v>46</v>
      </c>
      <c r="G1491">
        <v>29362</v>
      </c>
      <c r="H1491">
        <v>10.371589</v>
      </c>
      <c r="I1491">
        <v>52.588534000000003</v>
      </c>
      <c r="J1491" cm="1">
        <f t="array" ref="J1491">LOOKUP(1,1/FREQUENCY(0,SIN((RADIANS($M$3:$M$471-H1491))/2)^2+SIN((RADIANS($N$3:$N$471-I1491))/2)^2*COS(RADIANS($M$3:$M$471))*COS(RADIANS(H1491))),$L$3:$L$471)</f>
        <v>5</v>
      </c>
    </row>
    <row r="1492" spans="1:10">
      <c r="A1492" t="s">
        <v>2794</v>
      </c>
      <c r="B1492">
        <v>3351</v>
      </c>
      <c r="C1492">
        <v>6471</v>
      </c>
      <c r="D1492">
        <v>3161</v>
      </c>
      <c r="E1492">
        <v>3310</v>
      </c>
      <c r="F1492">
        <v>168</v>
      </c>
      <c r="G1492">
        <v>29331</v>
      </c>
      <c r="H1492">
        <v>10.245238000000001</v>
      </c>
      <c r="I1492">
        <v>52.62209</v>
      </c>
      <c r="J1492" cm="1">
        <f t="array" ref="J1492">LOOKUP(1,1/FREQUENCY(0,SIN((RADIANS($M$3:$M$471-H1492))/2)^2+SIN((RADIANS($N$3:$N$471-I1492))/2)^2*COS(RADIANS($M$3:$M$471))*COS(RADIANS(H1492))),$L$3:$L$471)</f>
        <v>301</v>
      </c>
    </row>
    <row r="1493" spans="1:10">
      <c r="A1493" t="s">
        <v>2795</v>
      </c>
      <c r="B1493">
        <v>3351</v>
      </c>
      <c r="C1493">
        <v>2641</v>
      </c>
      <c r="D1493">
        <v>1311</v>
      </c>
      <c r="E1493">
        <v>1330</v>
      </c>
      <c r="F1493">
        <v>79</v>
      </c>
      <c r="G1493">
        <v>29352</v>
      </c>
      <c r="H1493">
        <v>10.059931000000001</v>
      </c>
      <c r="I1493">
        <v>52.565362999999998</v>
      </c>
      <c r="J1493" cm="1">
        <f t="array" ref="J1493">LOOKUP(1,1/FREQUENCY(0,SIN((RADIANS($M$3:$M$471-H1493))/2)^2+SIN((RADIANS($N$3:$N$471-I1493))/2)^2*COS(RADIANS($M$3:$M$471))*COS(RADIANS(H1493))),$L$3:$L$471)</f>
        <v>6</v>
      </c>
    </row>
    <row r="1494" spans="1:10">
      <c r="A1494" t="s">
        <v>2796</v>
      </c>
      <c r="B1494">
        <v>3351</v>
      </c>
      <c r="C1494">
        <v>6789</v>
      </c>
      <c r="D1494">
        <v>3330</v>
      </c>
      <c r="E1494">
        <v>3459</v>
      </c>
      <c r="F1494">
        <v>386</v>
      </c>
      <c r="G1494">
        <v>29336</v>
      </c>
      <c r="H1494">
        <v>10.104402</v>
      </c>
      <c r="I1494">
        <v>52.556182999999997</v>
      </c>
      <c r="J1494" cm="1">
        <f t="array" ref="J1494">LOOKUP(1,1/FREQUENCY(0,SIN((RADIANS($M$3:$M$471-H1494))/2)^2+SIN((RADIANS($N$3:$N$471-I1494))/2)^2*COS(RADIANS($M$3:$M$471))*COS(RADIANS(H1494))),$L$3:$L$471)</f>
        <v>299</v>
      </c>
    </row>
    <row r="1495" spans="1:10">
      <c r="A1495" t="s">
        <v>2797</v>
      </c>
      <c r="B1495">
        <v>3351</v>
      </c>
      <c r="C1495">
        <v>6154</v>
      </c>
      <c r="D1495">
        <v>3086</v>
      </c>
      <c r="E1495">
        <v>3068</v>
      </c>
      <c r="F1495">
        <v>346</v>
      </c>
      <c r="G1495">
        <v>29339</v>
      </c>
      <c r="H1495">
        <v>10.157425</v>
      </c>
      <c r="I1495">
        <v>52.539115000000002</v>
      </c>
      <c r="J1495" cm="1">
        <f t="array" ref="J1495">LOOKUP(1,1/FREQUENCY(0,SIN((RADIANS($M$3:$M$471-H1495))/2)^2+SIN((RADIANS($N$3:$N$471-I1495))/2)^2*COS(RADIANS($M$3:$M$471))*COS(RADIANS(H1495))),$L$3:$L$471)</f>
        <v>299</v>
      </c>
    </row>
    <row r="1496" spans="1:10">
      <c r="A1496" t="s">
        <v>2798</v>
      </c>
      <c r="B1496">
        <v>3351</v>
      </c>
      <c r="C1496">
        <v>764</v>
      </c>
      <c r="D1496">
        <v>392</v>
      </c>
      <c r="E1496">
        <v>372</v>
      </c>
      <c r="F1496">
        <v>8</v>
      </c>
      <c r="G1496">
        <v>29303</v>
      </c>
      <c r="H1496">
        <v>9.9300339999999991</v>
      </c>
      <c r="I1496">
        <v>52.811551000000001</v>
      </c>
      <c r="J1496" cm="1">
        <f t="array" ref="J1496">LOOKUP(1,1/FREQUENCY(0,SIN((RADIANS($M$3:$M$471-H1496))/2)^2+SIN((RADIANS($N$3:$N$471-I1496))/2)^2*COS(RADIANS($M$3:$M$471))*COS(RADIANS(H1496))),$L$3:$L$471)</f>
        <v>380</v>
      </c>
    </row>
    <row r="1497" spans="1:10">
      <c r="A1497" t="s">
        <v>2799</v>
      </c>
      <c r="B1497">
        <v>3352</v>
      </c>
      <c r="C1497">
        <v>48164</v>
      </c>
      <c r="D1497">
        <v>22814</v>
      </c>
      <c r="E1497">
        <v>25350</v>
      </c>
      <c r="F1497">
        <v>297</v>
      </c>
      <c r="G1497">
        <v>27472</v>
      </c>
      <c r="H1497">
        <v>8.6974699999999991</v>
      </c>
      <c r="I1497">
        <v>53.864463000000001</v>
      </c>
      <c r="J1497" cm="1">
        <f t="array" ref="J1497">LOOKUP(1,1/FREQUENCY(0,SIN((RADIANS($M$3:$M$471-H1497))/2)^2+SIN((RADIANS($N$3:$N$471-I1497))/2)^2*COS(RADIANS($M$3:$M$471))*COS(RADIANS(H1497))),$L$3:$L$471)</f>
        <v>369</v>
      </c>
    </row>
    <row r="1498" spans="1:10">
      <c r="A1498" t="s">
        <v>2800</v>
      </c>
      <c r="B1498">
        <v>3352</v>
      </c>
      <c r="C1498">
        <v>16311</v>
      </c>
      <c r="D1498">
        <v>8070</v>
      </c>
      <c r="E1498">
        <v>8241</v>
      </c>
      <c r="F1498">
        <v>115</v>
      </c>
      <c r="G1498">
        <v>27612</v>
      </c>
      <c r="H1498">
        <v>8.64907</v>
      </c>
      <c r="I1498">
        <v>53.470253999999997</v>
      </c>
      <c r="J1498" cm="1">
        <f t="array" ref="J1498">LOOKUP(1,1/FREQUENCY(0,SIN((RADIANS($M$3:$M$471-H1498))/2)^2+SIN((RADIANS($N$3:$N$471-I1498))/2)^2*COS(RADIANS($M$3:$M$471))*COS(RADIANS(H1498))),$L$3:$L$471)</f>
        <v>160</v>
      </c>
    </row>
    <row r="1499" spans="1:10">
      <c r="A1499" t="s">
        <v>2801</v>
      </c>
      <c r="B1499">
        <v>3352</v>
      </c>
      <c r="C1499">
        <v>14339</v>
      </c>
      <c r="D1499">
        <v>7037</v>
      </c>
      <c r="E1499">
        <v>7302</v>
      </c>
      <c r="F1499">
        <v>126</v>
      </c>
      <c r="G1499">
        <v>27619</v>
      </c>
      <c r="H1499">
        <v>8.652806</v>
      </c>
      <c r="I1499">
        <v>53.531084999999997</v>
      </c>
      <c r="J1499" cm="1">
        <f t="array" ref="J1499">LOOKUP(1,1/FREQUENCY(0,SIN((RADIANS($M$3:$M$471-H1499))/2)^2+SIN((RADIANS($N$3:$N$471-I1499))/2)^2*COS(RADIANS($M$3:$M$471))*COS(RADIANS(H1499))),$L$3:$L$471)</f>
        <v>160</v>
      </c>
    </row>
    <row r="1500" spans="1:10">
      <c r="A1500" t="s">
        <v>2802</v>
      </c>
      <c r="B1500">
        <v>3352</v>
      </c>
      <c r="C1500">
        <v>13545</v>
      </c>
      <c r="D1500">
        <v>6785</v>
      </c>
      <c r="E1500">
        <v>6760</v>
      </c>
      <c r="F1500">
        <v>68</v>
      </c>
      <c r="G1500">
        <v>27616</v>
      </c>
      <c r="H1500">
        <v>8.8191690000000005</v>
      </c>
      <c r="I1500">
        <v>53.434238000000001</v>
      </c>
      <c r="J1500" cm="1">
        <f t="array" ref="J1500">LOOKUP(1,1/FREQUENCY(0,SIN((RADIANS($M$3:$M$471-H1500))/2)^2+SIN((RADIANS($N$3:$N$471-I1500))/2)^2*COS(RADIANS($M$3:$M$471))*COS(RADIANS(H1500))),$L$3:$L$471)</f>
        <v>369</v>
      </c>
    </row>
    <row r="1501" spans="1:10">
      <c r="A1501" t="s">
        <v>2803</v>
      </c>
      <c r="B1501">
        <v>3352</v>
      </c>
      <c r="C1501">
        <v>10947</v>
      </c>
      <c r="D1501">
        <v>5482</v>
      </c>
      <c r="E1501">
        <v>5465</v>
      </c>
      <c r="F1501">
        <v>55</v>
      </c>
      <c r="G1501">
        <v>27628</v>
      </c>
      <c r="H1501">
        <v>8.6440529999999995</v>
      </c>
      <c r="I1501">
        <v>53.355946000000003</v>
      </c>
      <c r="J1501" cm="1">
        <f t="array" ref="J1501">LOOKUP(1,1/FREQUENCY(0,SIN((RADIANS($M$3:$M$471-H1501))/2)^2+SIN((RADIANS($N$3:$N$471-I1501))/2)^2*COS(RADIANS($M$3:$M$471))*COS(RADIANS(H1501))),$L$3:$L$471)</f>
        <v>160</v>
      </c>
    </row>
    <row r="1502" spans="1:10">
      <c r="A1502" t="s">
        <v>2804</v>
      </c>
      <c r="B1502">
        <v>3352</v>
      </c>
      <c r="C1502">
        <v>17095</v>
      </c>
      <c r="D1502">
        <v>8534</v>
      </c>
      <c r="E1502">
        <v>8561</v>
      </c>
      <c r="F1502">
        <v>94</v>
      </c>
      <c r="G1502">
        <v>27639</v>
      </c>
      <c r="H1502">
        <v>8.5677000000000003</v>
      </c>
      <c r="I1502">
        <v>53.688724000000001</v>
      </c>
      <c r="J1502" cm="1">
        <f t="array" ref="J1502">LOOKUP(1,1/FREQUENCY(0,SIN((RADIANS($M$3:$M$471-H1502))/2)^2+SIN((RADIANS($N$3:$N$471-I1502))/2)^2*COS(RADIANS($M$3:$M$471))*COS(RADIANS(H1502))),$L$3:$L$471)</f>
        <v>160</v>
      </c>
    </row>
    <row r="1503" spans="1:10">
      <c r="A1503" t="s">
        <v>2805</v>
      </c>
      <c r="B1503">
        <v>3352</v>
      </c>
      <c r="C1503">
        <v>30847</v>
      </c>
      <c r="D1503">
        <v>15063</v>
      </c>
      <c r="E1503">
        <v>15784</v>
      </c>
      <c r="F1503">
        <v>87</v>
      </c>
      <c r="G1503">
        <v>27607</v>
      </c>
      <c r="H1503">
        <v>8.5942519999999991</v>
      </c>
      <c r="I1503">
        <v>53.608072</v>
      </c>
      <c r="J1503" cm="1">
        <f t="array" ref="J1503">LOOKUP(1,1/FREQUENCY(0,SIN((RADIANS($M$3:$M$471-H1503))/2)^2+SIN((RADIANS($N$3:$N$471-I1503))/2)^2*COS(RADIANS($M$3:$M$471))*COS(RADIANS(H1503))),$L$3:$L$471)</f>
        <v>160</v>
      </c>
    </row>
    <row r="1504" spans="1:10">
      <c r="A1504" t="s">
        <v>2806</v>
      </c>
      <c r="B1504">
        <v>3352</v>
      </c>
      <c r="C1504">
        <v>652</v>
      </c>
      <c r="D1504">
        <v>332</v>
      </c>
      <c r="E1504">
        <v>320</v>
      </c>
      <c r="F1504">
        <v>16</v>
      </c>
      <c r="G1504">
        <v>21769</v>
      </c>
      <c r="H1504">
        <v>9.0739370000000008</v>
      </c>
      <c r="I1504">
        <v>53.597506000000003</v>
      </c>
      <c r="J1504" cm="1">
        <f t="array" ref="J1504">LOOKUP(1,1/FREQUENCY(0,SIN((RADIANS($M$3:$M$471-H1504))/2)^2+SIN((RADIANS($N$3:$N$471-I1504))/2)^2*COS(RADIANS($M$3:$M$471))*COS(RADIANS(H1504))),$L$3:$L$471)</f>
        <v>369</v>
      </c>
    </row>
    <row r="1505" spans="1:10">
      <c r="A1505" t="s">
        <v>2807</v>
      </c>
      <c r="B1505">
        <v>3352</v>
      </c>
      <c r="C1505">
        <v>868</v>
      </c>
      <c r="D1505">
        <v>442</v>
      </c>
      <c r="E1505">
        <v>426</v>
      </c>
      <c r="F1505">
        <v>42</v>
      </c>
      <c r="G1505">
        <v>21769</v>
      </c>
      <c r="H1505">
        <v>9.1031150000000007</v>
      </c>
      <c r="I1505">
        <v>53.589311000000002</v>
      </c>
      <c r="J1505" cm="1">
        <f t="array" ref="J1505">LOOKUP(1,1/FREQUENCY(0,SIN((RADIANS($M$3:$M$471-H1505))/2)^2+SIN((RADIANS($N$3:$N$471-I1505))/2)^2*COS(RADIANS($M$3:$M$471))*COS(RADIANS(H1505))),$L$3:$L$471)</f>
        <v>369</v>
      </c>
    </row>
    <row r="1506" spans="1:10">
      <c r="A1506" t="s">
        <v>2808</v>
      </c>
      <c r="B1506">
        <v>3352</v>
      </c>
      <c r="C1506">
        <v>3314</v>
      </c>
      <c r="D1506">
        <v>1623</v>
      </c>
      <c r="E1506">
        <v>1691</v>
      </c>
      <c r="F1506">
        <v>63</v>
      </c>
      <c r="G1506">
        <v>21769</v>
      </c>
      <c r="H1506">
        <v>9.0963510000000003</v>
      </c>
      <c r="I1506">
        <v>53.636316000000001</v>
      </c>
      <c r="J1506" cm="1">
        <f t="array" ref="J1506">LOOKUP(1,1/FREQUENCY(0,SIN((RADIANS($M$3:$M$471-H1506))/2)^2+SIN((RADIANS($N$3:$N$471-I1506))/2)^2*COS(RADIANS($M$3:$M$471))*COS(RADIANS(H1506))),$L$3:$L$471)</f>
        <v>369</v>
      </c>
    </row>
    <row r="1507" spans="1:10">
      <c r="A1507" t="s">
        <v>2809</v>
      </c>
      <c r="B1507">
        <v>3352</v>
      </c>
      <c r="C1507">
        <v>627</v>
      </c>
      <c r="D1507">
        <v>318</v>
      </c>
      <c r="E1507">
        <v>309</v>
      </c>
      <c r="F1507">
        <v>19</v>
      </c>
      <c r="G1507">
        <v>21770</v>
      </c>
      <c r="H1507">
        <v>9.0379810000000003</v>
      </c>
      <c r="I1507">
        <v>53.651268000000002</v>
      </c>
      <c r="J1507" cm="1">
        <f t="array" ref="J1507">LOOKUP(1,1/FREQUENCY(0,SIN((RADIANS($M$3:$M$471-H1507))/2)^2+SIN((RADIANS($N$3:$N$471-I1507))/2)^2*COS(RADIANS($M$3:$M$471))*COS(RADIANS(H1507))),$L$3:$L$471)</f>
        <v>369</v>
      </c>
    </row>
    <row r="1508" spans="1:10">
      <c r="A1508" t="s">
        <v>2810</v>
      </c>
      <c r="B1508">
        <v>3352</v>
      </c>
      <c r="C1508">
        <v>557</v>
      </c>
      <c r="D1508">
        <v>292</v>
      </c>
      <c r="E1508">
        <v>265</v>
      </c>
      <c r="F1508">
        <v>18</v>
      </c>
      <c r="G1508">
        <v>21772</v>
      </c>
      <c r="H1508">
        <v>8.9730019999999993</v>
      </c>
      <c r="I1508">
        <v>53.660207</v>
      </c>
      <c r="J1508" cm="1">
        <f t="array" ref="J1508">LOOKUP(1,1/FREQUENCY(0,SIN((RADIANS($M$3:$M$471-H1508))/2)^2+SIN((RADIANS($N$3:$N$471-I1508))/2)^2*COS(RADIANS($M$3:$M$471))*COS(RADIANS(H1508))),$L$3:$L$471)</f>
        <v>369</v>
      </c>
    </row>
    <row r="1509" spans="1:10">
      <c r="A1509" t="s">
        <v>2811</v>
      </c>
      <c r="B1509">
        <v>3352</v>
      </c>
      <c r="C1509">
        <v>3453</v>
      </c>
      <c r="D1509">
        <v>1762</v>
      </c>
      <c r="E1509">
        <v>1691</v>
      </c>
      <c r="F1509">
        <v>112</v>
      </c>
      <c r="G1509">
        <v>21755</v>
      </c>
      <c r="H1509">
        <v>9.2379239999999996</v>
      </c>
      <c r="I1509">
        <v>53.641148999999999</v>
      </c>
      <c r="J1509" cm="1">
        <f t="array" ref="J1509">LOOKUP(1,1/FREQUENCY(0,SIN((RADIANS($M$3:$M$471-H1509))/2)^2+SIN((RADIANS($N$3:$N$471-I1509))/2)^2*COS(RADIANS($M$3:$M$471))*COS(RADIANS(H1509))),$L$3:$L$471)</f>
        <v>369</v>
      </c>
    </row>
    <row r="1510" spans="1:10">
      <c r="A1510" t="s">
        <v>2812</v>
      </c>
      <c r="B1510">
        <v>3352</v>
      </c>
      <c r="C1510">
        <v>8663</v>
      </c>
      <c r="D1510">
        <v>4184</v>
      </c>
      <c r="E1510">
        <v>4479</v>
      </c>
      <c r="F1510">
        <v>192</v>
      </c>
      <c r="G1510">
        <v>21745</v>
      </c>
      <c r="H1510">
        <v>9.1533730000000002</v>
      </c>
      <c r="I1510">
        <v>53.692362000000003</v>
      </c>
      <c r="J1510" cm="1">
        <f t="array" ref="J1510">LOOKUP(1,1/FREQUENCY(0,SIN((RADIANS($M$3:$M$471-H1510))/2)^2+SIN((RADIANS($N$3:$N$471-I1510))/2)^2*COS(RADIANS($M$3:$M$471))*COS(RADIANS(H1510))),$L$3:$L$471)</f>
        <v>369</v>
      </c>
    </row>
    <row r="1511" spans="1:10">
      <c r="A1511" t="s">
        <v>2813</v>
      </c>
      <c r="B1511">
        <v>3352</v>
      </c>
      <c r="C1511">
        <v>1787</v>
      </c>
      <c r="D1511">
        <v>887</v>
      </c>
      <c r="E1511">
        <v>900</v>
      </c>
      <c r="F1511">
        <v>37</v>
      </c>
      <c r="G1511">
        <v>21756</v>
      </c>
      <c r="H1511">
        <v>9.188167</v>
      </c>
      <c r="I1511">
        <v>53.694161999999999</v>
      </c>
      <c r="J1511" cm="1">
        <f t="array" ref="J1511">LOOKUP(1,1/FREQUENCY(0,SIN((RADIANS($M$3:$M$471-H1511))/2)^2+SIN((RADIANS($N$3:$N$471-I1511))/2)^2*COS(RADIANS($M$3:$M$471))*COS(RADIANS(H1511))),$L$3:$L$471)</f>
        <v>369</v>
      </c>
    </row>
    <row r="1512" spans="1:10">
      <c r="A1512" t="s">
        <v>2814</v>
      </c>
      <c r="B1512">
        <v>3352</v>
      </c>
      <c r="C1512">
        <v>812</v>
      </c>
      <c r="D1512">
        <v>416</v>
      </c>
      <c r="E1512">
        <v>396</v>
      </c>
      <c r="F1512">
        <v>32</v>
      </c>
      <c r="G1512">
        <v>21785</v>
      </c>
      <c r="H1512">
        <v>8.9942049999999991</v>
      </c>
      <c r="I1512">
        <v>53.816223000000001</v>
      </c>
      <c r="J1512" cm="1">
        <f t="array" ref="J1512">LOOKUP(1,1/FREQUENCY(0,SIN((RADIANS($M$3:$M$471-H1512))/2)^2+SIN((RADIANS($N$3:$N$471-I1512))/2)^2*COS(RADIANS($M$3:$M$471))*COS(RADIANS(H1512))),$L$3:$L$471)</f>
        <v>22</v>
      </c>
    </row>
    <row r="1513" spans="1:10">
      <c r="A1513" t="s">
        <v>2815</v>
      </c>
      <c r="B1513">
        <v>3352</v>
      </c>
      <c r="C1513">
        <v>866</v>
      </c>
      <c r="D1513">
        <v>426</v>
      </c>
      <c r="E1513">
        <v>440</v>
      </c>
      <c r="F1513">
        <v>37</v>
      </c>
      <c r="G1513">
        <v>21782</v>
      </c>
      <c r="H1513">
        <v>8.9790340000000004</v>
      </c>
      <c r="I1513">
        <v>53.747225</v>
      </c>
      <c r="J1513" cm="1">
        <f t="array" ref="J1513">LOOKUP(1,1/FREQUENCY(0,SIN((RADIANS($M$3:$M$471-H1513))/2)^2+SIN((RADIANS($N$3:$N$471-I1513))/2)^2*COS(RADIANS($M$3:$M$471))*COS(RADIANS(H1513))),$L$3:$L$471)</f>
        <v>369</v>
      </c>
    </row>
    <row r="1514" spans="1:10">
      <c r="A1514" t="s">
        <v>2816</v>
      </c>
      <c r="B1514">
        <v>3352</v>
      </c>
      <c r="C1514">
        <v>1524</v>
      </c>
      <c r="D1514">
        <v>746</v>
      </c>
      <c r="E1514">
        <v>778</v>
      </c>
      <c r="F1514">
        <v>38</v>
      </c>
      <c r="G1514">
        <v>21775</v>
      </c>
      <c r="H1514">
        <v>8.9164019999999997</v>
      </c>
      <c r="I1514">
        <v>53.740690000000001</v>
      </c>
      <c r="J1514" cm="1">
        <f t="array" ref="J1514">LOOKUP(1,1/FREQUENCY(0,SIN((RADIANS($M$3:$M$471-H1514))/2)^2+SIN((RADIANS($N$3:$N$471-I1514))/2)^2*COS(RADIANS($M$3:$M$471))*COS(RADIANS(H1514))),$L$3:$L$471)</f>
        <v>369</v>
      </c>
    </row>
    <row r="1515" spans="1:10">
      <c r="A1515" t="s">
        <v>1407</v>
      </c>
      <c r="B1515">
        <v>3352</v>
      </c>
      <c r="C1515">
        <v>1303</v>
      </c>
      <c r="D1515">
        <v>669</v>
      </c>
      <c r="E1515">
        <v>634</v>
      </c>
      <c r="F1515">
        <v>66</v>
      </c>
      <c r="G1515">
        <v>21763</v>
      </c>
      <c r="H1515">
        <v>8.8938509999999997</v>
      </c>
      <c r="I1515">
        <v>53.777163000000002</v>
      </c>
      <c r="J1515" cm="1">
        <f t="array" ref="J1515">LOOKUP(1,1/FREQUENCY(0,SIN((RADIANS($M$3:$M$471-H1515))/2)^2+SIN((RADIANS($N$3:$N$471-I1515))/2)^2*COS(RADIANS($M$3:$M$471))*COS(RADIANS(H1515))),$L$3:$L$471)</f>
        <v>369</v>
      </c>
    </row>
    <row r="1516" spans="1:10">
      <c r="A1516" t="s">
        <v>2817</v>
      </c>
      <c r="B1516">
        <v>3352</v>
      </c>
      <c r="C1516">
        <v>1114</v>
      </c>
      <c r="D1516">
        <v>558</v>
      </c>
      <c r="E1516">
        <v>556</v>
      </c>
      <c r="F1516">
        <v>113</v>
      </c>
      <c r="G1516">
        <v>21785</v>
      </c>
      <c r="H1516">
        <v>9.0366289999999996</v>
      </c>
      <c r="I1516">
        <v>53.802219000000001</v>
      </c>
      <c r="J1516" cm="1">
        <f t="array" ref="J1516">LOOKUP(1,1/FREQUENCY(0,SIN((RADIANS($M$3:$M$471-H1516))/2)^2+SIN((RADIANS($N$3:$N$471-I1516))/2)^2*COS(RADIANS($M$3:$M$471))*COS(RADIANS(H1516))),$L$3:$L$471)</f>
        <v>22</v>
      </c>
    </row>
    <row r="1517" spans="1:10">
      <c r="A1517" t="s">
        <v>2818</v>
      </c>
      <c r="B1517">
        <v>3352</v>
      </c>
      <c r="C1517">
        <v>1053</v>
      </c>
      <c r="D1517">
        <v>541</v>
      </c>
      <c r="E1517">
        <v>512</v>
      </c>
      <c r="F1517">
        <v>49</v>
      </c>
      <c r="G1517">
        <v>21765</v>
      </c>
      <c r="H1517">
        <v>8.8340040000000002</v>
      </c>
      <c r="I1517">
        <v>53.763621999999998</v>
      </c>
      <c r="J1517" cm="1">
        <f t="array" ref="J1517">LOOKUP(1,1/FREQUENCY(0,SIN((RADIANS($M$3:$M$471-H1517))/2)^2+SIN((RADIANS($N$3:$N$471-I1517))/2)^2*COS(RADIANS($M$3:$M$471))*COS(RADIANS(H1517))),$L$3:$L$471)</f>
        <v>369</v>
      </c>
    </row>
    <row r="1518" spans="1:10">
      <c r="A1518" t="s">
        <v>2819</v>
      </c>
      <c r="B1518">
        <v>3352</v>
      </c>
      <c r="C1518">
        <v>1352</v>
      </c>
      <c r="D1518">
        <v>692</v>
      </c>
      <c r="E1518">
        <v>660</v>
      </c>
      <c r="F1518">
        <v>41</v>
      </c>
      <c r="G1518">
        <v>21787</v>
      </c>
      <c r="H1518">
        <v>9.1454920000000008</v>
      </c>
      <c r="I1518">
        <v>53.751967</v>
      </c>
      <c r="J1518" cm="1">
        <f t="array" ref="J1518">LOOKUP(1,1/FREQUENCY(0,SIN((RADIANS($M$3:$M$471-H1518))/2)^2+SIN((RADIANS($N$3:$N$471-I1518))/2)^2*COS(RADIANS($M$3:$M$471))*COS(RADIANS(H1518))),$L$3:$L$471)</f>
        <v>22</v>
      </c>
    </row>
    <row r="1519" spans="1:10">
      <c r="A1519" t="s">
        <v>2820</v>
      </c>
      <c r="B1519">
        <v>3352</v>
      </c>
      <c r="C1519">
        <v>473</v>
      </c>
      <c r="D1519">
        <v>254</v>
      </c>
      <c r="E1519">
        <v>219</v>
      </c>
      <c r="F1519">
        <v>35</v>
      </c>
      <c r="G1519">
        <v>21775</v>
      </c>
      <c r="H1519">
        <v>8.9406829999999999</v>
      </c>
      <c r="I1519">
        <v>53.694133999999998</v>
      </c>
      <c r="J1519" cm="1">
        <f t="array" ref="J1519">LOOKUP(1,1/FREQUENCY(0,SIN((RADIANS($M$3:$M$471-H1519))/2)^2+SIN((RADIANS($N$3:$N$471-I1519))/2)^2*COS(RADIANS($M$3:$M$471))*COS(RADIANS(H1519))),$L$3:$L$471)</f>
        <v>369</v>
      </c>
    </row>
    <row r="1520" spans="1:10">
      <c r="A1520" t="s">
        <v>2821</v>
      </c>
      <c r="B1520">
        <v>3352</v>
      </c>
      <c r="C1520">
        <v>489</v>
      </c>
      <c r="D1520">
        <v>242</v>
      </c>
      <c r="E1520">
        <v>247</v>
      </c>
      <c r="F1520">
        <v>48</v>
      </c>
      <c r="G1520">
        <v>21762</v>
      </c>
      <c r="H1520">
        <v>8.9415820000000004</v>
      </c>
      <c r="I1520">
        <v>53.778337000000001</v>
      </c>
      <c r="J1520" cm="1">
        <f t="array" ref="J1520">LOOKUP(1,1/FREQUENCY(0,SIN((RADIANS($M$3:$M$471-H1520))/2)^2+SIN((RADIANS($N$3:$N$471-I1520))/2)^2*COS(RADIANS($M$3:$M$471))*COS(RADIANS(H1520))),$L$3:$L$471)</f>
        <v>369</v>
      </c>
    </row>
    <row r="1521" spans="1:10">
      <c r="A1521" t="s">
        <v>2822</v>
      </c>
      <c r="B1521">
        <v>3352</v>
      </c>
      <c r="C1521">
        <v>7311</v>
      </c>
      <c r="D1521">
        <v>3494</v>
      </c>
      <c r="E1521">
        <v>3817</v>
      </c>
      <c r="F1521">
        <v>218</v>
      </c>
      <c r="G1521">
        <v>21762</v>
      </c>
      <c r="H1521">
        <v>8.8997139999999995</v>
      </c>
      <c r="I1521">
        <v>53.807822999999999</v>
      </c>
      <c r="J1521" cm="1">
        <f t="array" ref="J1521">LOOKUP(1,1/FREQUENCY(0,SIN((RADIANS($M$3:$M$471-H1521))/2)^2+SIN((RADIANS($N$3:$N$471-I1521))/2)^2*COS(RADIANS($M$3:$M$471))*COS(RADIANS(H1521))),$L$3:$L$471)</f>
        <v>369</v>
      </c>
    </row>
    <row r="1522" spans="1:10">
      <c r="A1522" t="s">
        <v>2823</v>
      </c>
      <c r="B1522">
        <v>3352</v>
      </c>
      <c r="C1522">
        <v>825</v>
      </c>
      <c r="D1522">
        <v>417</v>
      </c>
      <c r="E1522">
        <v>408</v>
      </c>
      <c r="F1522">
        <v>23</v>
      </c>
      <c r="G1522">
        <v>21775</v>
      </c>
      <c r="H1522">
        <v>8.8865759999999998</v>
      </c>
      <c r="I1522">
        <v>53.683196000000002</v>
      </c>
      <c r="J1522" cm="1">
        <f t="array" ref="J1522">LOOKUP(1,1/FREQUENCY(0,SIN((RADIANS($M$3:$M$471-H1522))/2)^2+SIN((RADIANS($N$3:$N$471-I1522))/2)^2*COS(RADIANS($M$3:$M$471))*COS(RADIANS(H1522))),$L$3:$L$471)</f>
        <v>369</v>
      </c>
    </row>
    <row r="1523" spans="1:10">
      <c r="A1523" t="s">
        <v>2824</v>
      </c>
      <c r="B1523">
        <v>3352</v>
      </c>
      <c r="C1523">
        <v>2228</v>
      </c>
      <c r="D1523">
        <v>1097</v>
      </c>
      <c r="E1523">
        <v>1131</v>
      </c>
      <c r="F1523">
        <v>41</v>
      </c>
      <c r="G1523">
        <v>21776</v>
      </c>
      <c r="H1523">
        <v>8.8106779999999993</v>
      </c>
      <c r="I1523">
        <v>53.741317000000002</v>
      </c>
      <c r="J1523" cm="1">
        <f t="array" ref="J1523">LOOKUP(1,1/FREQUENCY(0,SIN((RADIANS($M$3:$M$471-H1523))/2)^2+SIN((RADIANS($N$3:$N$471-I1523))/2)^2*COS(RADIANS($M$3:$M$471))*COS(RADIANS(H1523))),$L$3:$L$471)</f>
        <v>369</v>
      </c>
    </row>
    <row r="1524" spans="1:10">
      <c r="A1524" t="s">
        <v>2825</v>
      </c>
      <c r="B1524">
        <v>3352</v>
      </c>
      <c r="C1524">
        <v>3320</v>
      </c>
      <c r="D1524">
        <v>1645</v>
      </c>
      <c r="E1524">
        <v>1675</v>
      </c>
      <c r="F1524">
        <v>60</v>
      </c>
      <c r="G1524">
        <v>21789</v>
      </c>
      <c r="H1524">
        <v>9.0926989999999996</v>
      </c>
      <c r="I1524">
        <v>53.725276000000001</v>
      </c>
      <c r="J1524" cm="1">
        <f t="array" ref="J1524">LOOKUP(1,1/FREQUENCY(0,SIN((RADIANS($M$3:$M$471-H1524))/2)^2+SIN((RADIANS($N$3:$N$471-I1524))/2)^2*COS(RADIANS($M$3:$M$471))*COS(RADIANS(H1524))),$L$3:$L$471)</f>
        <v>369</v>
      </c>
    </row>
    <row r="1525" spans="1:10">
      <c r="A1525" t="s">
        <v>2826</v>
      </c>
      <c r="B1525">
        <v>3352</v>
      </c>
      <c r="C1525">
        <v>4199</v>
      </c>
      <c r="D1525">
        <v>2045</v>
      </c>
      <c r="E1525">
        <v>2154</v>
      </c>
      <c r="F1525">
        <v>136</v>
      </c>
      <c r="G1525">
        <v>21781</v>
      </c>
      <c r="H1525">
        <v>9.0565529999999992</v>
      </c>
      <c r="I1525">
        <v>53.771738999999997</v>
      </c>
      <c r="J1525" cm="1">
        <f t="array" ref="J1525">LOOKUP(1,1/FREQUENCY(0,SIN((RADIANS($M$3:$M$471-H1525))/2)^2+SIN((RADIANS($N$3:$N$471-I1525))/2)^2*COS(RADIANS($M$3:$M$471))*COS(RADIANS(H1525))),$L$3:$L$471)</f>
        <v>22</v>
      </c>
    </row>
    <row r="1526" spans="1:10">
      <c r="A1526" t="s">
        <v>2827</v>
      </c>
      <c r="B1526">
        <v>3353</v>
      </c>
      <c r="C1526">
        <v>39729</v>
      </c>
      <c r="D1526">
        <v>19143</v>
      </c>
      <c r="E1526">
        <v>20586</v>
      </c>
      <c r="F1526">
        <v>531</v>
      </c>
      <c r="G1526">
        <v>21244</v>
      </c>
      <c r="H1526">
        <v>9.8814689999999992</v>
      </c>
      <c r="I1526">
        <v>53.329256999999998</v>
      </c>
      <c r="J1526" cm="1">
        <f t="array" ref="J1526">LOOKUP(1,1/FREQUENCY(0,SIN((RADIANS($M$3:$M$471-H1526))/2)^2+SIN((RADIANS($N$3:$N$471-I1526))/2)^2*COS(RADIANS($M$3:$M$471))*COS(RADIANS(H1526))),$L$3:$L$471)</f>
        <v>183</v>
      </c>
    </row>
    <row r="1527" spans="1:10">
      <c r="A1527" t="s">
        <v>2828</v>
      </c>
      <c r="B1527">
        <v>3353</v>
      </c>
      <c r="C1527">
        <v>21258</v>
      </c>
      <c r="D1527">
        <v>10629</v>
      </c>
      <c r="E1527">
        <v>10629</v>
      </c>
      <c r="F1527">
        <v>377</v>
      </c>
      <c r="G1527">
        <v>21629</v>
      </c>
      <c r="H1527">
        <v>9.7955900000000007</v>
      </c>
      <c r="I1527">
        <v>53.462890999999999</v>
      </c>
      <c r="J1527" cm="1">
        <f t="array" ref="J1527">LOOKUP(1,1/FREQUENCY(0,SIN((RADIANS($M$3:$M$471-H1527))/2)^2+SIN((RADIANS($N$3:$N$471-I1527))/2)^2*COS(RADIANS($M$3:$M$471))*COS(RADIANS(H1527))),$L$3:$L$471)</f>
        <v>183</v>
      </c>
    </row>
    <row r="1528" spans="1:10">
      <c r="A1528" t="s">
        <v>2829</v>
      </c>
      <c r="B1528">
        <v>3353</v>
      </c>
      <c r="C1528">
        <v>13672</v>
      </c>
      <c r="D1528">
        <v>6755</v>
      </c>
      <c r="E1528">
        <v>6917</v>
      </c>
      <c r="F1528">
        <v>214</v>
      </c>
      <c r="G1528">
        <v>21224</v>
      </c>
      <c r="H1528">
        <v>9.895289</v>
      </c>
      <c r="I1528">
        <v>53.379364000000002</v>
      </c>
      <c r="J1528" cm="1">
        <f t="array" ref="J1528">LOOKUP(1,1/FREQUENCY(0,SIN((RADIANS($M$3:$M$471-H1528))/2)^2+SIN((RADIANS($N$3:$N$471-I1528))/2)^2*COS(RADIANS($M$3:$M$471))*COS(RADIANS(H1528))),$L$3:$L$471)</f>
        <v>183</v>
      </c>
    </row>
    <row r="1529" spans="1:10">
      <c r="A1529" t="s">
        <v>2830</v>
      </c>
      <c r="B1529">
        <v>3353</v>
      </c>
      <c r="C1529">
        <v>41591</v>
      </c>
      <c r="D1529">
        <v>20339</v>
      </c>
      <c r="E1529">
        <v>21252</v>
      </c>
      <c r="F1529">
        <v>395</v>
      </c>
      <c r="G1529">
        <v>21218</v>
      </c>
      <c r="H1529">
        <v>10.034869</v>
      </c>
      <c r="I1529">
        <v>53.377707000000001</v>
      </c>
      <c r="J1529" cm="1">
        <f t="array" ref="J1529">LOOKUP(1,1/FREQUENCY(0,SIN((RADIANS($M$3:$M$471-H1529))/2)^2+SIN((RADIANS($N$3:$N$471-I1529))/2)^2*COS(RADIANS($M$3:$M$471))*COS(RADIANS(H1529))),$L$3:$L$471)</f>
        <v>183</v>
      </c>
    </row>
    <row r="1530" spans="1:10">
      <c r="A1530" t="s">
        <v>2831</v>
      </c>
      <c r="B1530">
        <v>3353</v>
      </c>
      <c r="C1530">
        <v>11305</v>
      </c>
      <c r="D1530">
        <v>5673</v>
      </c>
      <c r="E1530">
        <v>5632</v>
      </c>
      <c r="F1530">
        <v>292</v>
      </c>
      <c r="G1530">
        <v>21435</v>
      </c>
      <c r="H1530">
        <v>10.110327</v>
      </c>
      <c r="I1530">
        <v>53.379578000000002</v>
      </c>
      <c r="J1530" cm="1">
        <f t="array" ref="J1530">LOOKUP(1,1/FREQUENCY(0,SIN((RADIANS($M$3:$M$471-H1530))/2)^2+SIN((RADIANS($N$3:$N$471-I1530))/2)^2*COS(RADIANS($M$3:$M$471))*COS(RADIANS(H1530))),$L$3:$L$471)</f>
        <v>21</v>
      </c>
    </row>
    <row r="1531" spans="1:10">
      <c r="A1531" t="s">
        <v>2832</v>
      </c>
      <c r="B1531">
        <v>3353</v>
      </c>
      <c r="C1531">
        <v>35227</v>
      </c>
      <c r="D1531">
        <v>17329</v>
      </c>
      <c r="E1531">
        <v>17898</v>
      </c>
      <c r="F1531">
        <v>321</v>
      </c>
      <c r="G1531">
        <v>21423</v>
      </c>
      <c r="H1531">
        <v>10.209159</v>
      </c>
      <c r="I1531">
        <v>53.362425000000002</v>
      </c>
      <c r="J1531" cm="1">
        <f t="array" ref="J1531">LOOKUP(1,1/FREQUENCY(0,SIN((RADIANS($M$3:$M$471-H1531))/2)^2+SIN((RADIANS($N$3:$N$471-I1531))/2)^2*COS(RADIANS($M$3:$M$471))*COS(RADIANS(H1531))),$L$3:$L$471)</f>
        <v>21</v>
      </c>
    </row>
    <row r="1532" spans="1:10">
      <c r="A1532" t="s">
        <v>1675</v>
      </c>
      <c r="B1532">
        <v>3353</v>
      </c>
      <c r="C1532">
        <v>4220</v>
      </c>
      <c r="D1532">
        <v>2124</v>
      </c>
      <c r="E1532">
        <v>2096</v>
      </c>
      <c r="F1532">
        <v>139</v>
      </c>
      <c r="G1532">
        <v>21423</v>
      </c>
      <c r="H1532">
        <v>10.260961</v>
      </c>
      <c r="I1532">
        <v>53.409809000000003</v>
      </c>
      <c r="J1532" cm="1">
        <f t="array" ref="J1532">LOOKUP(1,1/FREQUENCY(0,SIN((RADIANS($M$3:$M$471-H1532))/2)^2+SIN((RADIANS($N$3:$N$471-I1532))/2)^2*COS(RADIANS($M$3:$M$471))*COS(RADIANS(H1532))),$L$3:$L$471)</f>
        <v>8</v>
      </c>
    </row>
    <row r="1533" spans="1:10">
      <c r="A1533" t="s">
        <v>2833</v>
      </c>
      <c r="B1533">
        <v>3353</v>
      </c>
      <c r="C1533">
        <v>3940</v>
      </c>
      <c r="D1533">
        <v>1978</v>
      </c>
      <c r="E1533">
        <v>1962</v>
      </c>
      <c r="F1533">
        <v>151</v>
      </c>
      <c r="G1533">
        <v>21436</v>
      </c>
      <c r="H1533">
        <v>10.367666</v>
      </c>
      <c r="I1533">
        <v>53.417357000000003</v>
      </c>
      <c r="J1533" cm="1">
        <f t="array" ref="J1533">LOOKUP(1,1/FREQUENCY(0,SIN((RADIANS($M$3:$M$471-H1533))/2)^2+SIN((RADIANS($N$3:$N$471-I1533))/2)^2*COS(RADIANS($M$3:$M$471))*COS(RADIANS(H1533))),$L$3:$L$471)</f>
        <v>8</v>
      </c>
    </row>
    <row r="1534" spans="1:10">
      <c r="A1534" t="s">
        <v>2834</v>
      </c>
      <c r="B1534">
        <v>3353</v>
      </c>
      <c r="C1534">
        <v>4717</v>
      </c>
      <c r="D1534">
        <v>2415</v>
      </c>
      <c r="E1534">
        <v>2302</v>
      </c>
      <c r="F1534">
        <v>190</v>
      </c>
      <c r="G1534">
        <v>21395</v>
      </c>
      <c r="H1534">
        <v>10.411873999999999</v>
      </c>
      <c r="I1534">
        <v>53.402166999999999</v>
      </c>
      <c r="J1534" cm="1">
        <f t="array" ref="J1534">LOOKUP(1,1/FREQUENCY(0,SIN((RADIANS($M$3:$M$471-H1534))/2)^2+SIN((RADIANS($N$3:$N$471-I1534))/2)^2*COS(RADIANS($M$3:$M$471))*COS(RADIANS(H1534))),$L$3:$L$471)</f>
        <v>8</v>
      </c>
    </row>
    <row r="1535" spans="1:10">
      <c r="A1535" t="s">
        <v>2621</v>
      </c>
      <c r="B1535">
        <v>3353</v>
      </c>
      <c r="C1535">
        <v>1972</v>
      </c>
      <c r="D1535">
        <v>964</v>
      </c>
      <c r="E1535">
        <v>1008</v>
      </c>
      <c r="F1535">
        <v>134</v>
      </c>
      <c r="G1535">
        <v>21271</v>
      </c>
      <c r="H1535">
        <v>9.9793009999999995</v>
      </c>
      <c r="I1535">
        <v>53.289988999999998</v>
      </c>
      <c r="J1535" cm="1">
        <f t="array" ref="J1535">LOOKUP(1,1/FREQUENCY(0,SIN((RADIANS($M$3:$M$471-H1535))/2)^2+SIN((RADIANS($N$3:$N$471-I1535))/2)^2*COS(RADIANS($M$3:$M$471))*COS(RADIANS(H1535))),$L$3:$L$471)</f>
        <v>183</v>
      </c>
    </row>
    <row r="1536" spans="1:10">
      <c r="A1536" t="s">
        <v>2835</v>
      </c>
      <c r="B1536">
        <v>3353</v>
      </c>
      <c r="C1536">
        <v>1908</v>
      </c>
      <c r="D1536">
        <v>983</v>
      </c>
      <c r="E1536">
        <v>925</v>
      </c>
      <c r="F1536">
        <v>136</v>
      </c>
      <c r="G1536">
        <v>21438</v>
      </c>
      <c r="H1536">
        <v>10.040623</v>
      </c>
      <c r="I1536">
        <v>53.296894000000002</v>
      </c>
      <c r="J1536" cm="1">
        <f t="array" ref="J1536">LOOKUP(1,1/FREQUENCY(0,SIN((RADIANS($M$3:$M$471-H1536))/2)^2+SIN((RADIANS($N$3:$N$471-I1536))/2)^2*COS(RADIANS($M$3:$M$471))*COS(RADIANS(H1536))),$L$3:$L$471)</f>
        <v>183</v>
      </c>
    </row>
    <row r="1537" spans="1:10">
      <c r="A1537" t="s">
        <v>2836</v>
      </c>
      <c r="B1537">
        <v>3353</v>
      </c>
      <c r="C1537">
        <v>2686</v>
      </c>
      <c r="D1537">
        <v>1336</v>
      </c>
      <c r="E1537">
        <v>1350</v>
      </c>
      <c r="F1537">
        <v>55</v>
      </c>
      <c r="G1537">
        <v>21272</v>
      </c>
      <c r="H1537">
        <v>10.063283</v>
      </c>
      <c r="I1537">
        <v>53.194674999999997</v>
      </c>
      <c r="J1537" cm="1">
        <f t="array" ref="J1537">LOOKUP(1,1/FREQUENCY(0,SIN((RADIANS($M$3:$M$471-H1537))/2)^2+SIN((RADIANS($N$3:$N$471-I1537))/2)^2*COS(RADIANS($M$3:$M$471))*COS(RADIANS(H1537))),$L$3:$L$471)</f>
        <v>9</v>
      </c>
    </row>
    <row r="1538" spans="1:10">
      <c r="A1538" t="s">
        <v>2837</v>
      </c>
      <c r="B1538">
        <v>3353</v>
      </c>
      <c r="C1538">
        <v>5759</v>
      </c>
      <c r="D1538">
        <v>2773</v>
      </c>
      <c r="E1538">
        <v>2986</v>
      </c>
      <c r="F1538">
        <v>97</v>
      </c>
      <c r="G1538">
        <v>21271</v>
      </c>
      <c r="H1538">
        <v>10.014498</v>
      </c>
      <c r="I1538">
        <v>53.258026999999998</v>
      </c>
      <c r="J1538" cm="1">
        <f t="array" ref="J1538">LOOKUP(1,1/FREQUENCY(0,SIN((RADIANS($M$3:$M$471-H1538))/2)^2+SIN((RADIANS($N$3:$N$471-I1538))/2)^2*COS(RADIANS($M$3:$M$471))*COS(RADIANS(H1538))),$L$3:$L$471)</f>
        <v>183</v>
      </c>
    </row>
    <row r="1539" spans="1:10">
      <c r="A1539" t="s">
        <v>2838</v>
      </c>
      <c r="B1539">
        <v>3353</v>
      </c>
      <c r="C1539">
        <v>1481</v>
      </c>
      <c r="D1539">
        <v>763</v>
      </c>
      <c r="E1539">
        <v>718</v>
      </c>
      <c r="F1539">
        <v>110</v>
      </c>
      <c r="G1539">
        <v>21439</v>
      </c>
      <c r="H1539">
        <v>10.00924</v>
      </c>
      <c r="I1539">
        <v>53.311539000000003</v>
      </c>
      <c r="J1539" cm="1">
        <f t="array" ref="J1539">LOOKUP(1,1/FREQUENCY(0,SIN((RADIANS($M$3:$M$471-H1539))/2)^2+SIN((RADIANS($N$3:$N$471-I1539))/2)^2*COS(RADIANS($M$3:$M$471))*COS(RADIANS(H1539))),$L$3:$L$471)</f>
        <v>183</v>
      </c>
    </row>
    <row r="1540" spans="1:10">
      <c r="A1540" t="s">
        <v>2839</v>
      </c>
      <c r="B1540">
        <v>3353</v>
      </c>
      <c r="C1540">
        <v>1005</v>
      </c>
      <c r="D1540">
        <v>512</v>
      </c>
      <c r="E1540">
        <v>493</v>
      </c>
      <c r="F1540">
        <v>21</v>
      </c>
      <c r="G1540">
        <v>21274</v>
      </c>
      <c r="H1540">
        <v>9.9757820000000006</v>
      </c>
      <c r="I1540">
        <v>53.197429</v>
      </c>
      <c r="J1540" cm="1">
        <f t="array" ref="J1540">LOOKUP(1,1/FREQUENCY(0,SIN((RADIANS($M$3:$M$471-H1540))/2)^2+SIN((RADIANS($N$3:$N$471-I1540))/2)^2*COS(RADIANS($M$3:$M$471))*COS(RADIANS(H1540))),$L$3:$L$471)</f>
        <v>183</v>
      </c>
    </row>
    <row r="1541" spans="1:10">
      <c r="A1541" t="s">
        <v>2840</v>
      </c>
      <c r="B1541">
        <v>3353</v>
      </c>
      <c r="C1541">
        <v>2006</v>
      </c>
      <c r="D1541">
        <v>1009</v>
      </c>
      <c r="E1541">
        <v>997</v>
      </c>
      <c r="F1541">
        <v>130</v>
      </c>
      <c r="G1541">
        <v>21279</v>
      </c>
      <c r="H1541">
        <v>9.7449680000000001</v>
      </c>
      <c r="I1541">
        <v>53.390684</v>
      </c>
      <c r="J1541" cm="1">
        <f t="array" ref="J1541">LOOKUP(1,1/FREQUENCY(0,SIN((RADIANS($M$3:$M$471-H1541))/2)^2+SIN((RADIANS($N$3:$N$471-I1541))/2)^2*COS(RADIANS($M$3:$M$471))*COS(RADIANS(H1541))),$L$3:$L$471)</f>
        <v>183</v>
      </c>
    </row>
    <row r="1542" spans="1:10">
      <c r="A1542" t="s">
        <v>2841</v>
      </c>
      <c r="B1542">
        <v>3353</v>
      </c>
      <c r="C1542">
        <v>786</v>
      </c>
      <c r="D1542">
        <v>392</v>
      </c>
      <c r="E1542">
        <v>394</v>
      </c>
      <c r="F1542">
        <v>137</v>
      </c>
      <c r="G1542">
        <v>21279</v>
      </c>
      <c r="H1542">
        <v>9.7738230000000001</v>
      </c>
      <c r="I1542">
        <v>53.327674000000002</v>
      </c>
      <c r="J1542" cm="1">
        <f t="array" ref="J1542">LOOKUP(1,1/FREQUENCY(0,SIN((RADIANS($M$3:$M$471-H1542))/2)^2+SIN((RADIANS($N$3:$N$471-I1542))/2)^2*COS(RADIANS($M$3:$M$471))*COS(RADIANS(H1542))),$L$3:$L$471)</f>
        <v>183</v>
      </c>
    </row>
    <row r="1543" spans="1:10">
      <c r="A1543" t="s">
        <v>2842</v>
      </c>
      <c r="B1543">
        <v>3353</v>
      </c>
      <c r="C1543">
        <v>751</v>
      </c>
      <c r="D1543">
        <v>388</v>
      </c>
      <c r="E1543">
        <v>363</v>
      </c>
      <c r="F1543">
        <v>41</v>
      </c>
      <c r="G1543">
        <v>21646</v>
      </c>
      <c r="H1543">
        <v>9.6012149999999998</v>
      </c>
      <c r="I1543">
        <v>53.359267000000003</v>
      </c>
      <c r="J1543" cm="1">
        <f t="array" ref="J1543">LOOKUP(1,1/FREQUENCY(0,SIN((RADIANS($M$3:$M$471-H1543))/2)^2+SIN((RADIANS($N$3:$N$471-I1543))/2)^2*COS(RADIANS($M$3:$M$471))*COS(RADIANS(H1543))),$L$3:$L$471)</f>
        <v>30</v>
      </c>
    </row>
    <row r="1544" spans="1:10">
      <c r="A1544" t="s">
        <v>2843</v>
      </c>
      <c r="B1544">
        <v>3353</v>
      </c>
      <c r="C1544">
        <v>3828</v>
      </c>
      <c r="D1544">
        <v>1903</v>
      </c>
      <c r="E1544">
        <v>1925</v>
      </c>
      <c r="F1544">
        <v>174</v>
      </c>
      <c r="G1544">
        <v>21279</v>
      </c>
      <c r="H1544">
        <v>9.7153650000000003</v>
      </c>
      <c r="I1544">
        <v>53.367049999999999</v>
      </c>
      <c r="J1544" cm="1">
        <f t="array" ref="J1544">LOOKUP(1,1/FREQUENCY(0,SIN((RADIANS($M$3:$M$471-H1544))/2)^2+SIN((RADIANS($N$3:$N$471-I1544))/2)^2*COS(RADIANS($M$3:$M$471))*COS(RADIANS(H1544))),$L$3:$L$471)</f>
        <v>183</v>
      </c>
    </row>
    <row r="1545" spans="1:10">
      <c r="A1545" t="s">
        <v>2844</v>
      </c>
      <c r="B1545">
        <v>3353</v>
      </c>
      <c r="C1545">
        <v>1891</v>
      </c>
      <c r="D1545">
        <v>962</v>
      </c>
      <c r="E1545">
        <v>929</v>
      </c>
      <c r="F1545">
        <v>168</v>
      </c>
      <c r="G1545">
        <v>21647</v>
      </c>
      <c r="H1545">
        <v>9.7024460000000001</v>
      </c>
      <c r="I1545">
        <v>53.404940000000003</v>
      </c>
      <c r="J1545" cm="1">
        <f t="array" ref="J1545">LOOKUP(1,1/FREQUENCY(0,SIN((RADIANS($M$3:$M$471-H1545))/2)^2+SIN((RADIANS($N$3:$N$471-I1545))/2)^2*COS(RADIANS($M$3:$M$471))*COS(RADIANS(H1545))),$L$3:$L$471)</f>
        <v>183</v>
      </c>
    </row>
    <row r="1546" spans="1:10">
      <c r="A1546" t="s">
        <v>2845</v>
      </c>
      <c r="B1546">
        <v>3353</v>
      </c>
      <c r="C1546">
        <v>1055</v>
      </c>
      <c r="D1546">
        <v>530</v>
      </c>
      <c r="E1546">
        <v>525</v>
      </c>
      <c r="F1546">
        <v>65</v>
      </c>
      <c r="G1546">
        <v>21649</v>
      </c>
      <c r="H1546">
        <v>9.6452080000000002</v>
      </c>
      <c r="I1546">
        <v>53.378518</v>
      </c>
      <c r="J1546" cm="1">
        <f t="array" ref="J1546">LOOKUP(1,1/FREQUENCY(0,SIN((RADIANS($M$3:$M$471-H1546))/2)^2+SIN((RADIANS($N$3:$N$471-I1546))/2)^2*COS(RADIANS($M$3:$M$471))*COS(RADIANS(H1546))),$L$3:$L$471)</f>
        <v>30</v>
      </c>
    </row>
    <row r="1547" spans="1:10">
      <c r="A1547" t="s">
        <v>2846</v>
      </c>
      <c r="B1547">
        <v>3353</v>
      </c>
      <c r="C1547">
        <v>1394</v>
      </c>
      <c r="D1547">
        <v>711</v>
      </c>
      <c r="E1547">
        <v>683</v>
      </c>
      <c r="F1547">
        <v>64</v>
      </c>
      <c r="G1547">
        <v>21279</v>
      </c>
      <c r="H1547">
        <v>9.7723420000000001</v>
      </c>
      <c r="I1547">
        <v>53.350054999999998</v>
      </c>
      <c r="J1547" cm="1">
        <f t="array" ref="J1547">LOOKUP(1,1/FREQUENCY(0,SIN((RADIANS($M$3:$M$471-H1547))/2)^2+SIN((RADIANS($N$3:$N$471-I1547))/2)^2*COS(RADIANS($M$3:$M$471))*COS(RADIANS(H1547))),$L$3:$L$471)</f>
        <v>183</v>
      </c>
    </row>
    <row r="1548" spans="1:10">
      <c r="A1548" t="s">
        <v>2847</v>
      </c>
      <c r="B1548">
        <v>3353</v>
      </c>
      <c r="C1548">
        <v>2354</v>
      </c>
      <c r="D1548">
        <v>1102</v>
      </c>
      <c r="E1548">
        <v>1252</v>
      </c>
      <c r="F1548">
        <v>608</v>
      </c>
      <c r="G1548">
        <v>21227</v>
      </c>
      <c r="H1548">
        <v>9.9657909999999994</v>
      </c>
      <c r="I1548">
        <v>53.339858999999997</v>
      </c>
      <c r="J1548" cm="1">
        <f t="array" ref="J1548">LOOKUP(1,1/FREQUENCY(0,SIN((RADIANS($M$3:$M$471-H1548))/2)^2+SIN((RADIANS($N$3:$N$471-I1548))/2)^2*COS(RADIANS($M$3:$M$471))*COS(RADIANS(H1548))),$L$3:$L$471)</f>
        <v>183</v>
      </c>
    </row>
    <row r="1549" spans="1:10">
      <c r="A1549" t="s">
        <v>2848</v>
      </c>
      <c r="B1549">
        <v>3353</v>
      </c>
      <c r="C1549">
        <v>821</v>
      </c>
      <c r="D1549">
        <v>379</v>
      </c>
      <c r="E1549">
        <v>442</v>
      </c>
      <c r="F1549">
        <v>137</v>
      </c>
      <c r="G1549">
        <v>21228</v>
      </c>
      <c r="H1549">
        <v>9.9872029999999992</v>
      </c>
      <c r="I1549">
        <v>53.348173000000003</v>
      </c>
      <c r="J1549" cm="1">
        <f t="array" ref="J1549">LOOKUP(1,1/FREQUENCY(0,SIN((RADIANS($M$3:$M$471-H1549))/2)^2+SIN((RADIANS($N$3:$N$471-I1549))/2)^2*COS(RADIANS($M$3:$M$471))*COS(RADIANS(H1549))),$L$3:$L$471)</f>
        <v>183</v>
      </c>
    </row>
    <row r="1550" spans="1:10">
      <c r="A1550" t="s">
        <v>2849</v>
      </c>
      <c r="B1550">
        <v>3353</v>
      </c>
      <c r="C1550">
        <v>7969</v>
      </c>
      <c r="D1550">
        <v>3834</v>
      </c>
      <c r="E1550">
        <v>4135</v>
      </c>
      <c r="F1550">
        <v>284</v>
      </c>
      <c r="G1550">
        <v>21266</v>
      </c>
      <c r="H1550">
        <v>9.9527870000000007</v>
      </c>
      <c r="I1550">
        <v>53.306429000000001</v>
      </c>
      <c r="J1550" cm="1">
        <f t="array" ref="J1550">LOOKUP(1,1/FREQUENCY(0,SIN((RADIANS($M$3:$M$471-H1550))/2)^2+SIN((RADIANS($N$3:$N$471-I1550))/2)^2*COS(RADIANS($M$3:$M$471))*COS(RADIANS(H1550))),$L$3:$L$471)</f>
        <v>183</v>
      </c>
    </row>
    <row r="1551" spans="1:10">
      <c r="A1551" t="s">
        <v>2850</v>
      </c>
      <c r="B1551">
        <v>3353</v>
      </c>
      <c r="C1551">
        <v>1233</v>
      </c>
      <c r="D1551">
        <v>610</v>
      </c>
      <c r="E1551">
        <v>623</v>
      </c>
      <c r="F1551">
        <v>90</v>
      </c>
      <c r="G1551">
        <v>21376</v>
      </c>
      <c r="H1551">
        <v>10.153673</v>
      </c>
      <c r="I1551">
        <v>53.202348999999998</v>
      </c>
      <c r="J1551" cm="1">
        <f t="array" ref="J1551">LOOKUP(1,1/FREQUENCY(0,SIN((RADIANS($M$3:$M$471-H1551))/2)^2+SIN((RADIANS($N$3:$N$471-I1551))/2)^2*COS(RADIANS($M$3:$M$471))*COS(RADIANS(H1551))),$L$3:$L$471)</f>
        <v>9</v>
      </c>
    </row>
    <row r="1552" spans="1:10">
      <c r="A1552" t="s">
        <v>2851</v>
      </c>
      <c r="B1552">
        <v>3353</v>
      </c>
      <c r="C1552">
        <v>1124</v>
      </c>
      <c r="D1552">
        <v>577</v>
      </c>
      <c r="E1552">
        <v>547</v>
      </c>
      <c r="F1552">
        <v>67</v>
      </c>
      <c r="G1552">
        <v>21376</v>
      </c>
      <c r="H1552">
        <v>10.102672999999999</v>
      </c>
      <c r="I1552">
        <v>53.236989000000001</v>
      </c>
      <c r="J1552" cm="1">
        <f t="array" ref="J1552">LOOKUP(1,1/FREQUENCY(0,SIN((RADIANS($M$3:$M$471-H1552))/2)^2+SIN((RADIANS($N$3:$N$471-I1552))/2)^2*COS(RADIANS($M$3:$M$471))*COS(RADIANS(H1552))),$L$3:$L$471)</f>
        <v>9</v>
      </c>
    </row>
    <row r="1553" spans="1:10">
      <c r="A1553" t="s">
        <v>2852</v>
      </c>
      <c r="B1553">
        <v>3353</v>
      </c>
      <c r="C1553">
        <v>1437</v>
      </c>
      <c r="D1553">
        <v>707</v>
      </c>
      <c r="E1553">
        <v>730</v>
      </c>
      <c r="F1553">
        <v>96</v>
      </c>
      <c r="G1553">
        <v>21441</v>
      </c>
      <c r="H1553">
        <v>10.160485</v>
      </c>
      <c r="I1553">
        <v>53.285913999999998</v>
      </c>
      <c r="J1553" cm="1">
        <f t="array" ref="J1553">LOOKUP(1,1/FREQUENCY(0,SIN((RADIANS($M$3:$M$471-H1553))/2)^2+SIN((RADIANS($N$3:$N$471-I1553))/2)^2*COS(RADIANS($M$3:$M$471))*COS(RADIANS(H1553))),$L$3:$L$471)</f>
        <v>9</v>
      </c>
    </row>
    <row r="1554" spans="1:10">
      <c r="A1554" t="s">
        <v>2853</v>
      </c>
      <c r="B1554">
        <v>3353</v>
      </c>
      <c r="C1554">
        <v>975</v>
      </c>
      <c r="D1554">
        <v>486</v>
      </c>
      <c r="E1554">
        <v>489</v>
      </c>
      <c r="F1554">
        <v>59</v>
      </c>
      <c r="G1554">
        <v>21376</v>
      </c>
      <c r="H1554">
        <v>10.123464999999999</v>
      </c>
      <c r="I1554">
        <v>53.228515000000002</v>
      </c>
      <c r="J1554" cm="1">
        <f t="array" ref="J1554">LOOKUP(1,1/FREQUENCY(0,SIN((RADIANS($M$3:$M$471-H1554))/2)^2+SIN((RADIANS($N$3:$N$471-I1554))/2)^2*COS(RADIANS($M$3:$M$471))*COS(RADIANS(H1554))),$L$3:$L$471)</f>
        <v>9</v>
      </c>
    </row>
    <row r="1555" spans="1:10">
      <c r="A1555" t="s">
        <v>2854</v>
      </c>
      <c r="B1555">
        <v>3353</v>
      </c>
      <c r="C1555">
        <v>4870</v>
      </c>
      <c r="D1555">
        <v>2400</v>
      </c>
      <c r="E1555">
        <v>2470</v>
      </c>
      <c r="F1555">
        <v>140</v>
      </c>
      <c r="G1555">
        <v>21376</v>
      </c>
      <c r="H1555">
        <v>10.169305</v>
      </c>
      <c r="I1555">
        <v>53.225825</v>
      </c>
      <c r="J1555" cm="1">
        <f t="array" ref="J1555">LOOKUP(1,1/FREQUENCY(0,SIN((RADIANS($M$3:$M$471-H1555))/2)^2+SIN((RADIANS($N$3:$N$471-I1555))/2)^2*COS(RADIANS($M$3:$M$471))*COS(RADIANS(H1555))),$L$3:$L$471)</f>
        <v>9</v>
      </c>
    </row>
    <row r="1556" spans="1:10">
      <c r="A1556" t="s">
        <v>2855</v>
      </c>
      <c r="B1556">
        <v>3353</v>
      </c>
      <c r="C1556">
        <v>2146</v>
      </c>
      <c r="D1556">
        <v>1079</v>
      </c>
      <c r="E1556">
        <v>1067</v>
      </c>
      <c r="F1556">
        <v>73</v>
      </c>
      <c r="G1556">
        <v>21442</v>
      </c>
      <c r="H1556">
        <v>10.109690000000001</v>
      </c>
      <c r="I1556">
        <v>53.26341</v>
      </c>
      <c r="J1556" cm="1">
        <f t="array" ref="J1556">LOOKUP(1,1/FREQUENCY(0,SIN((RADIANS($M$3:$M$471-H1556))/2)^2+SIN((RADIANS($N$3:$N$471-I1556))/2)^2*COS(RADIANS($M$3:$M$471))*COS(RADIANS(H1556))),$L$3:$L$471)</f>
        <v>9</v>
      </c>
    </row>
    <row r="1557" spans="1:10">
      <c r="A1557" t="s">
        <v>2856</v>
      </c>
      <c r="B1557">
        <v>3353</v>
      </c>
      <c r="C1557">
        <v>962</v>
      </c>
      <c r="D1557">
        <v>451</v>
      </c>
      <c r="E1557">
        <v>511</v>
      </c>
      <c r="F1557">
        <v>69</v>
      </c>
      <c r="G1557">
        <v>21444</v>
      </c>
      <c r="H1557">
        <v>10.221534999999999</v>
      </c>
      <c r="I1557">
        <v>53.261045000000003</v>
      </c>
      <c r="J1557" cm="1">
        <f t="array" ref="J1557">LOOKUP(1,1/FREQUENCY(0,SIN((RADIANS($M$3:$M$471-H1557))/2)^2+SIN((RADIANS($N$3:$N$471-I1557))/2)^2*COS(RADIANS($M$3:$M$471))*COS(RADIANS(H1557))),$L$3:$L$471)</f>
        <v>9</v>
      </c>
    </row>
    <row r="1558" spans="1:10">
      <c r="A1558" t="s">
        <v>2857</v>
      </c>
      <c r="B1558">
        <v>3353</v>
      </c>
      <c r="C1558">
        <v>1751</v>
      </c>
      <c r="D1558">
        <v>895</v>
      </c>
      <c r="E1558">
        <v>856</v>
      </c>
      <c r="F1558">
        <v>206</v>
      </c>
      <c r="G1558">
        <v>21445</v>
      </c>
      <c r="H1558">
        <v>10.144412000000001</v>
      </c>
      <c r="I1558">
        <v>53.300185999999997</v>
      </c>
      <c r="J1558" cm="1">
        <f t="array" ref="J1558">LOOKUP(1,1/FREQUENCY(0,SIN((RADIANS($M$3:$M$471-H1558))/2)^2+SIN((RADIANS($N$3:$N$471-I1558))/2)^2*COS(RADIANS($M$3:$M$471))*COS(RADIANS(H1558))),$L$3:$L$471)</f>
        <v>9</v>
      </c>
    </row>
    <row r="1559" spans="1:10">
      <c r="A1559" t="s">
        <v>2858</v>
      </c>
      <c r="B1559">
        <v>3353</v>
      </c>
      <c r="C1559">
        <v>1253</v>
      </c>
      <c r="D1559">
        <v>622</v>
      </c>
      <c r="E1559">
        <v>631</v>
      </c>
      <c r="F1559">
        <v>103</v>
      </c>
      <c r="G1559">
        <v>21255</v>
      </c>
      <c r="H1559">
        <v>9.7018199999999997</v>
      </c>
      <c r="I1559">
        <v>53.305306000000002</v>
      </c>
      <c r="J1559" cm="1">
        <f t="array" ref="J1559">LOOKUP(1,1/FREQUENCY(0,SIN((RADIANS($M$3:$M$471-H1559))/2)^2+SIN((RADIANS($N$3:$N$471-I1559))/2)^2*COS(RADIANS($M$3:$M$471))*COS(RADIANS(H1559))),$L$3:$L$471)</f>
        <v>183</v>
      </c>
    </row>
    <row r="1560" spans="1:10">
      <c r="A1560" t="s">
        <v>2859</v>
      </c>
      <c r="B1560">
        <v>3353</v>
      </c>
      <c r="C1560">
        <v>2539</v>
      </c>
      <c r="D1560">
        <v>1258</v>
      </c>
      <c r="E1560">
        <v>1281</v>
      </c>
      <c r="F1560">
        <v>94</v>
      </c>
      <c r="G1560">
        <v>21256</v>
      </c>
      <c r="H1560">
        <v>9.8333440000000003</v>
      </c>
      <c r="I1560">
        <v>53.244816999999998</v>
      </c>
      <c r="J1560" cm="1">
        <f t="array" ref="J1560">LOOKUP(1,1/FREQUENCY(0,SIN((RADIANS($M$3:$M$471-H1560))/2)^2+SIN((RADIANS($N$3:$N$471-I1560))/2)^2*COS(RADIANS($M$3:$M$471))*COS(RADIANS(H1560))),$L$3:$L$471)</f>
        <v>183</v>
      </c>
    </row>
    <row r="1561" spans="1:10">
      <c r="A1561" t="s">
        <v>2860</v>
      </c>
      <c r="B1561">
        <v>3353</v>
      </c>
      <c r="C1561">
        <v>2243</v>
      </c>
      <c r="D1561">
        <v>1141</v>
      </c>
      <c r="E1561">
        <v>1102</v>
      </c>
      <c r="F1561">
        <v>58</v>
      </c>
      <c r="G1561">
        <v>21258</v>
      </c>
      <c r="H1561">
        <v>9.6528030000000005</v>
      </c>
      <c r="I1561">
        <v>53.314334000000002</v>
      </c>
      <c r="J1561" cm="1">
        <f t="array" ref="J1561">LOOKUP(1,1/FREQUENCY(0,SIN((RADIANS($M$3:$M$471-H1561))/2)^2+SIN((RADIANS($N$3:$N$471-I1561))/2)^2*COS(RADIANS($M$3:$M$471))*COS(RADIANS(H1561))),$L$3:$L$471)</f>
        <v>30</v>
      </c>
    </row>
    <row r="1562" spans="1:10">
      <c r="A1562" t="s">
        <v>2861</v>
      </c>
      <c r="B1562">
        <v>3353</v>
      </c>
      <c r="C1562">
        <v>1450</v>
      </c>
      <c r="D1562">
        <v>729</v>
      </c>
      <c r="E1562">
        <v>721</v>
      </c>
      <c r="F1562">
        <v>114</v>
      </c>
      <c r="G1562">
        <v>21255</v>
      </c>
      <c r="H1562">
        <v>9.7662040000000001</v>
      </c>
      <c r="I1562">
        <v>53.307209999999998</v>
      </c>
      <c r="J1562" cm="1">
        <f t="array" ref="J1562">LOOKUP(1,1/FREQUENCY(0,SIN((RADIANS($M$3:$M$471-H1562))/2)^2+SIN((RADIANS($N$3:$N$471-I1562))/2)^2*COS(RADIANS($M$3:$M$471))*COS(RADIANS(H1562))),$L$3:$L$471)</f>
        <v>183</v>
      </c>
    </row>
    <row r="1563" spans="1:10">
      <c r="A1563" t="s">
        <v>2862</v>
      </c>
      <c r="B1563">
        <v>3353</v>
      </c>
      <c r="C1563">
        <v>622</v>
      </c>
      <c r="D1563">
        <v>340</v>
      </c>
      <c r="E1563">
        <v>282</v>
      </c>
      <c r="F1563">
        <v>62</v>
      </c>
      <c r="G1563">
        <v>21255</v>
      </c>
      <c r="H1563">
        <v>9.6399629999999998</v>
      </c>
      <c r="I1563">
        <v>53.232097000000003</v>
      </c>
      <c r="J1563" cm="1">
        <f t="array" ref="J1563">LOOKUP(1,1/FREQUENCY(0,SIN((RADIANS($M$3:$M$471-H1563))/2)^2+SIN((RADIANS($N$3:$N$471-I1563))/2)^2*COS(RADIANS($M$3:$M$471))*COS(RADIANS(H1563))),$L$3:$L$471)</f>
        <v>30</v>
      </c>
    </row>
    <row r="1564" spans="1:10">
      <c r="A1564" t="s">
        <v>2863</v>
      </c>
      <c r="B1564">
        <v>3353</v>
      </c>
      <c r="C1564">
        <v>1721</v>
      </c>
      <c r="D1564">
        <v>887</v>
      </c>
      <c r="E1564">
        <v>834</v>
      </c>
      <c r="F1564">
        <v>50</v>
      </c>
      <c r="G1564">
        <v>21259</v>
      </c>
      <c r="H1564">
        <v>9.7430280000000007</v>
      </c>
      <c r="I1564">
        <v>53.240561999999997</v>
      </c>
      <c r="J1564" cm="1">
        <f t="array" ref="J1564">LOOKUP(1,1/FREQUENCY(0,SIN((RADIANS($M$3:$M$471-H1564))/2)^2+SIN((RADIANS($N$3:$N$471-I1564))/2)^2*COS(RADIANS($M$3:$M$471))*COS(RADIANS(H1564))),$L$3:$L$471)</f>
        <v>183</v>
      </c>
    </row>
    <row r="1565" spans="1:10">
      <c r="A1565" t="s">
        <v>2864</v>
      </c>
      <c r="B1565">
        <v>3353</v>
      </c>
      <c r="C1565">
        <v>13818</v>
      </c>
      <c r="D1565">
        <v>6743</v>
      </c>
      <c r="E1565">
        <v>7075</v>
      </c>
      <c r="F1565">
        <v>285</v>
      </c>
      <c r="G1565">
        <v>21255</v>
      </c>
      <c r="H1565">
        <v>9.7123220000000003</v>
      </c>
      <c r="I1565">
        <v>53.281059999999997</v>
      </c>
      <c r="J1565" cm="1">
        <f t="array" ref="J1565">LOOKUP(1,1/FREQUENCY(0,SIN((RADIANS($M$3:$M$471-H1565))/2)^2+SIN((RADIANS($N$3:$N$471-I1565))/2)^2*COS(RADIANS($M$3:$M$471))*COS(RADIANS(H1565))),$L$3:$L$471)</f>
        <v>183</v>
      </c>
    </row>
    <row r="1566" spans="1:10">
      <c r="A1566" t="s">
        <v>2865</v>
      </c>
      <c r="B1566">
        <v>3353</v>
      </c>
      <c r="C1566">
        <v>1198</v>
      </c>
      <c r="D1566">
        <v>627</v>
      </c>
      <c r="E1566">
        <v>571</v>
      </c>
      <c r="F1566">
        <v>60</v>
      </c>
      <c r="G1566">
        <v>21261</v>
      </c>
      <c r="H1566">
        <v>9.8016159999999992</v>
      </c>
      <c r="I1566">
        <v>53.240406999999998</v>
      </c>
      <c r="J1566" cm="1">
        <f t="array" ref="J1566">LOOKUP(1,1/FREQUENCY(0,SIN((RADIANS($M$3:$M$471-H1566))/2)^2+SIN((RADIANS($N$3:$N$471-I1566))/2)^2*COS(RADIANS($M$3:$M$471))*COS(RADIANS(H1566))),$L$3:$L$471)</f>
        <v>183</v>
      </c>
    </row>
    <row r="1567" spans="1:10">
      <c r="A1567" t="s">
        <v>2866</v>
      </c>
      <c r="B1567">
        <v>3353</v>
      </c>
      <c r="C1567">
        <v>1764</v>
      </c>
      <c r="D1567">
        <v>895</v>
      </c>
      <c r="E1567">
        <v>869</v>
      </c>
      <c r="F1567">
        <v>95</v>
      </c>
      <c r="G1567">
        <v>21255</v>
      </c>
      <c r="H1567">
        <v>9.6814160000000005</v>
      </c>
      <c r="I1567">
        <v>53.270395000000001</v>
      </c>
      <c r="J1567" cm="1">
        <f t="array" ref="J1567">LOOKUP(1,1/FREQUENCY(0,SIN((RADIANS($M$3:$M$471-H1567))/2)^2+SIN((RADIANS($N$3:$N$471-I1567))/2)^2*COS(RADIANS($M$3:$M$471))*COS(RADIANS(H1567))),$L$3:$L$471)</f>
        <v>183</v>
      </c>
    </row>
    <row r="1568" spans="1:10">
      <c r="A1568" t="s">
        <v>2867</v>
      </c>
      <c r="B1568">
        <v>3354</v>
      </c>
      <c r="C1568">
        <v>1446</v>
      </c>
      <c r="D1568">
        <v>673</v>
      </c>
      <c r="E1568">
        <v>773</v>
      </c>
      <c r="F1568">
        <v>51</v>
      </c>
      <c r="G1568">
        <v>29471</v>
      </c>
      <c r="H1568">
        <v>11.461410000000001</v>
      </c>
      <c r="I1568">
        <v>53.025263000000002</v>
      </c>
      <c r="J1568" cm="1">
        <f t="array" ref="J1568">LOOKUP(1,1/FREQUENCY(0,SIN((RADIANS($M$3:$M$471-H1568))/2)^2+SIN((RADIANS($N$3:$N$471-I1568))/2)^2*COS(RADIANS($M$3:$M$471))*COS(RADIANS(H1568))),$L$3:$L$471)</f>
        <v>41</v>
      </c>
    </row>
    <row r="1569" spans="1:10">
      <c r="A1569" t="s">
        <v>2868</v>
      </c>
      <c r="B1569">
        <v>3354</v>
      </c>
      <c r="C1569">
        <v>602</v>
      </c>
      <c r="D1569">
        <v>301</v>
      </c>
      <c r="E1569">
        <v>301</v>
      </c>
      <c r="F1569">
        <v>28</v>
      </c>
      <c r="G1569">
        <v>29475</v>
      </c>
      <c r="H1569">
        <v>11.356745</v>
      </c>
      <c r="I1569">
        <v>53.048304000000002</v>
      </c>
      <c r="J1569" cm="1">
        <f t="array" ref="J1569">LOOKUP(1,1/FREQUENCY(0,SIN((RADIANS($M$3:$M$471-H1569))/2)^2+SIN((RADIANS($N$3:$N$471-I1569))/2)^2*COS(RADIANS($M$3:$M$471))*COS(RADIANS(H1569))),$L$3:$L$471)</f>
        <v>41</v>
      </c>
    </row>
    <row r="1570" spans="1:10">
      <c r="A1570" t="s">
        <v>2869</v>
      </c>
      <c r="B1570">
        <v>3354</v>
      </c>
      <c r="C1570">
        <v>647</v>
      </c>
      <c r="D1570">
        <v>307</v>
      </c>
      <c r="E1570">
        <v>340</v>
      </c>
      <c r="F1570">
        <v>33</v>
      </c>
      <c r="G1570">
        <v>29478</v>
      </c>
      <c r="H1570">
        <v>11.403613999999999</v>
      </c>
      <c r="I1570">
        <v>53.069938</v>
      </c>
      <c r="J1570" cm="1">
        <f t="array" ref="J1570">LOOKUP(1,1/FREQUENCY(0,SIN((RADIANS($M$3:$M$471-H1570))/2)^2+SIN((RADIANS($N$3:$N$471-I1570))/2)^2*COS(RADIANS($M$3:$M$471))*COS(RADIANS(H1570))),$L$3:$L$471)</f>
        <v>41</v>
      </c>
    </row>
    <row r="1571" spans="1:10">
      <c r="A1571" t="s">
        <v>2870</v>
      </c>
      <c r="B1571">
        <v>3354</v>
      </c>
      <c r="C1571">
        <v>435</v>
      </c>
      <c r="D1571">
        <v>224</v>
      </c>
      <c r="E1571">
        <v>211</v>
      </c>
      <c r="F1571">
        <v>10</v>
      </c>
      <c r="G1571">
        <v>29491</v>
      </c>
      <c r="H1571">
        <v>11.401146000000001</v>
      </c>
      <c r="I1571">
        <v>52.963312000000002</v>
      </c>
      <c r="J1571" cm="1">
        <f t="array" ref="J1571">LOOKUP(1,1/FREQUENCY(0,SIN((RADIANS($M$3:$M$471-H1571))/2)^2+SIN((RADIANS($N$3:$N$471-I1571))/2)^2*COS(RADIANS($M$3:$M$471))*COS(RADIANS(H1571))),$L$3:$L$471)</f>
        <v>41</v>
      </c>
    </row>
    <row r="1572" spans="1:10">
      <c r="A1572" t="s">
        <v>2871</v>
      </c>
      <c r="B1572">
        <v>3354</v>
      </c>
      <c r="C1572">
        <v>544</v>
      </c>
      <c r="D1572">
        <v>273</v>
      </c>
      <c r="E1572">
        <v>271</v>
      </c>
      <c r="F1572">
        <v>23</v>
      </c>
      <c r="G1572">
        <v>29493</v>
      </c>
      <c r="H1572">
        <v>11.566732</v>
      </c>
      <c r="I1572">
        <v>53.037208999999997</v>
      </c>
      <c r="J1572" cm="1">
        <f t="array" ref="J1572">LOOKUP(1,1/FREQUENCY(0,SIN((RADIANS($M$3:$M$471-H1572))/2)^2+SIN((RADIANS($N$3:$N$471-I1572))/2)^2*COS(RADIANS($M$3:$M$471))*COS(RADIANS(H1572))),$L$3:$L$471)</f>
        <v>41</v>
      </c>
    </row>
    <row r="1573" spans="1:10">
      <c r="A1573" t="s">
        <v>2872</v>
      </c>
      <c r="B1573">
        <v>3354</v>
      </c>
      <c r="C1573">
        <v>297</v>
      </c>
      <c r="D1573">
        <v>140</v>
      </c>
      <c r="E1573">
        <v>157</v>
      </c>
      <c r="F1573">
        <v>18</v>
      </c>
      <c r="G1573">
        <v>29472</v>
      </c>
      <c r="H1573">
        <v>11.175827</v>
      </c>
      <c r="I1573">
        <v>53.136243999999998</v>
      </c>
      <c r="J1573" cm="1">
        <f t="array" ref="J1573">LOOKUP(1,1/FREQUENCY(0,SIN((RADIANS($M$3:$M$471-H1573))/2)^2+SIN((RADIANS($N$3:$N$471-I1573))/2)^2*COS(RADIANS($M$3:$M$471))*COS(RADIANS(H1573))),$L$3:$L$471)</f>
        <v>102</v>
      </c>
    </row>
    <row r="1574" spans="1:10">
      <c r="A1574" t="s">
        <v>2873</v>
      </c>
      <c r="B1574">
        <v>3354</v>
      </c>
      <c r="C1574">
        <v>8181</v>
      </c>
      <c r="D1574">
        <v>4059</v>
      </c>
      <c r="E1574">
        <v>4122</v>
      </c>
      <c r="F1574">
        <v>107</v>
      </c>
      <c r="G1574">
        <v>29451</v>
      </c>
      <c r="H1574">
        <v>11.090108000000001</v>
      </c>
      <c r="I1574">
        <v>53.096496000000002</v>
      </c>
      <c r="J1574" cm="1">
        <f t="array" ref="J1574">LOOKUP(1,1/FREQUENCY(0,SIN((RADIANS($M$3:$M$471-H1574))/2)^2+SIN((RADIANS($N$3:$N$471-I1574))/2)^2*COS(RADIANS($M$3:$M$471))*COS(RADIANS(H1574))),$L$3:$L$471)</f>
        <v>102</v>
      </c>
    </row>
    <row r="1575" spans="1:10">
      <c r="A1575" t="s">
        <v>2874</v>
      </c>
      <c r="B1575">
        <v>3354</v>
      </c>
      <c r="C1575">
        <v>582</v>
      </c>
      <c r="D1575">
        <v>271</v>
      </c>
      <c r="E1575">
        <v>311</v>
      </c>
      <c r="F1575">
        <v>14</v>
      </c>
      <c r="G1575">
        <v>29473</v>
      </c>
      <c r="H1575">
        <v>10.957537</v>
      </c>
      <c r="I1575">
        <v>53.129893000000003</v>
      </c>
      <c r="J1575" cm="1">
        <f t="array" ref="J1575">LOOKUP(1,1/FREQUENCY(0,SIN((RADIANS($M$3:$M$471-H1575))/2)^2+SIN((RADIANS($N$3:$N$471-I1575))/2)^2*COS(RADIANS($M$3:$M$471))*COS(RADIANS(H1575))),$L$3:$L$471)</f>
        <v>9</v>
      </c>
    </row>
    <row r="1576" spans="1:10">
      <c r="A1576" t="s">
        <v>2875</v>
      </c>
      <c r="B1576">
        <v>3354</v>
      </c>
      <c r="C1576">
        <v>1196</v>
      </c>
      <c r="D1576">
        <v>594</v>
      </c>
      <c r="E1576">
        <v>602</v>
      </c>
      <c r="F1576">
        <v>25</v>
      </c>
      <c r="G1576">
        <v>29476</v>
      </c>
      <c r="H1576">
        <v>11.195997999999999</v>
      </c>
      <c r="I1576">
        <v>53.106259000000001</v>
      </c>
      <c r="J1576" cm="1">
        <f t="array" ref="J1576">LOOKUP(1,1/FREQUENCY(0,SIN((RADIANS($M$3:$M$471-H1576))/2)^2+SIN((RADIANS($N$3:$N$471-I1576))/2)^2*COS(RADIANS($M$3:$M$471))*COS(RADIANS(H1576))),$L$3:$L$471)</f>
        <v>102</v>
      </c>
    </row>
    <row r="1577" spans="1:10">
      <c r="A1577" t="s">
        <v>2876</v>
      </c>
      <c r="B1577">
        <v>3354</v>
      </c>
      <c r="C1577">
        <v>4936</v>
      </c>
      <c r="D1577">
        <v>2347</v>
      </c>
      <c r="E1577">
        <v>2589</v>
      </c>
      <c r="F1577">
        <v>84</v>
      </c>
      <c r="G1577">
        <v>29456</v>
      </c>
      <c r="H1577">
        <v>11.0472</v>
      </c>
      <c r="I1577">
        <v>53.151971000000003</v>
      </c>
      <c r="J1577" cm="1">
        <f t="array" ref="J1577">LOOKUP(1,1/FREQUENCY(0,SIN((RADIANS($M$3:$M$471-H1577))/2)^2+SIN((RADIANS($N$3:$N$471-I1577))/2)^2*COS(RADIANS($M$3:$M$471))*COS(RADIANS(H1577))),$L$3:$L$471)</f>
        <v>102</v>
      </c>
    </row>
    <row r="1578" spans="1:10">
      <c r="A1578" t="s">
        <v>2877</v>
      </c>
      <c r="B1578">
        <v>3354</v>
      </c>
      <c r="C1578">
        <v>1088</v>
      </c>
      <c r="D1578">
        <v>546</v>
      </c>
      <c r="E1578">
        <v>542</v>
      </c>
      <c r="F1578">
        <v>30</v>
      </c>
      <c r="G1578">
        <v>29479</v>
      </c>
      <c r="H1578">
        <v>11.075472</v>
      </c>
      <c r="I1578">
        <v>53.040210000000002</v>
      </c>
      <c r="J1578" cm="1">
        <f t="array" ref="J1578">LOOKUP(1,1/FREQUENCY(0,SIN((RADIANS($M$3:$M$471-H1578))/2)^2+SIN((RADIANS($N$3:$N$471-I1578))/2)^2*COS(RADIANS($M$3:$M$471))*COS(RADIANS(H1578))),$L$3:$L$471)</f>
        <v>102</v>
      </c>
    </row>
    <row r="1579" spans="1:10">
      <c r="A1579" t="s">
        <v>2878</v>
      </c>
      <c r="B1579">
        <v>3354</v>
      </c>
      <c r="C1579">
        <v>732</v>
      </c>
      <c r="D1579">
        <v>351</v>
      </c>
      <c r="E1579">
        <v>381</v>
      </c>
      <c r="F1579">
        <v>23</v>
      </c>
      <c r="G1579">
        <v>29481</v>
      </c>
      <c r="H1579">
        <v>11.015675</v>
      </c>
      <c r="I1579">
        <v>53.087564999999998</v>
      </c>
      <c r="J1579" cm="1">
        <f t="array" ref="J1579">LOOKUP(1,1/FREQUENCY(0,SIN((RADIANS($M$3:$M$471-H1579))/2)^2+SIN((RADIANS($N$3:$N$471-I1579))/2)^2*COS(RADIANS($M$3:$M$471))*COS(RADIANS(H1579))),$L$3:$L$471)</f>
        <v>102</v>
      </c>
    </row>
    <row r="1580" spans="1:10">
      <c r="A1580" t="s">
        <v>2879</v>
      </c>
      <c r="B1580">
        <v>3354</v>
      </c>
      <c r="C1580">
        <v>677</v>
      </c>
      <c r="D1580">
        <v>338</v>
      </c>
      <c r="E1580">
        <v>339</v>
      </c>
      <c r="F1580">
        <v>16</v>
      </c>
      <c r="G1580">
        <v>29484</v>
      </c>
      <c r="H1580">
        <v>11.253904</v>
      </c>
      <c r="I1580">
        <v>53.102229000000001</v>
      </c>
      <c r="J1580" cm="1">
        <f t="array" ref="J1580">LOOKUP(1,1/FREQUENCY(0,SIN((RADIANS($M$3:$M$471-H1580))/2)^2+SIN((RADIANS($N$3:$N$471-I1580))/2)^2*COS(RADIANS($M$3:$M$471))*COS(RADIANS(H1580))),$L$3:$L$471)</f>
        <v>102</v>
      </c>
    </row>
    <row r="1581" spans="1:10">
      <c r="A1581" t="s">
        <v>2880</v>
      </c>
      <c r="B1581">
        <v>3354</v>
      </c>
      <c r="C1581">
        <v>1374</v>
      </c>
      <c r="D1581">
        <v>658</v>
      </c>
      <c r="E1581">
        <v>716</v>
      </c>
      <c r="F1581">
        <v>60</v>
      </c>
      <c r="G1581">
        <v>29490</v>
      </c>
      <c r="H1581">
        <v>10.884199000000001</v>
      </c>
      <c r="I1581">
        <v>53.227888999999998</v>
      </c>
      <c r="J1581" cm="1">
        <f t="array" ref="J1581">LOOKUP(1,1/FREQUENCY(0,SIN((RADIANS($M$3:$M$471-H1581))/2)^2+SIN((RADIANS($N$3:$N$471-I1581))/2)^2*COS(RADIANS($M$3:$M$471))*COS(RADIANS(H1581))),$L$3:$L$471)</f>
        <v>8</v>
      </c>
    </row>
    <row r="1582" spans="1:10">
      <c r="A1582" t="s">
        <v>2881</v>
      </c>
      <c r="B1582">
        <v>3354</v>
      </c>
      <c r="C1582">
        <v>1629</v>
      </c>
      <c r="D1582">
        <v>800</v>
      </c>
      <c r="E1582">
        <v>829</v>
      </c>
      <c r="F1582">
        <v>31</v>
      </c>
      <c r="G1582">
        <v>29499</v>
      </c>
      <c r="H1582">
        <v>10.88551</v>
      </c>
      <c r="I1582">
        <v>53.067602999999998</v>
      </c>
      <c r="J1582" cm="1">
        <f t="array" ref="J1582">LOOKUP(1,1/FREQUENCY(0,SIN((RADIANS($M$3:$M$471-H1582))/2)^2+SIN((RADIANS($N$3:$N$471-I1582))/2)^2*COS(RADIANS($M$3:$M$471))*COS(RADIANS(H1582))),$L$3:$L$471)</f>
        <v>29</v>
      </c>
    </row>
    <row r="1583" spans="1:10">
      <c r="A1583" t="s">
        <v>2882</v>
      </c>
      <c r="B1583">
        <v>3354</v>
      </c>
      <c r="C1583">
        <v>1428</v>
      </c>
      <c r="D1583">
        <v>706</v>
      </c>
      <c r="E1583">
        <v>722</v>
      </c>
      <c r="F1583">
        <v>56</v>
      </c>
      <c r="G1583">
        <v>29468</v>
      </c>
      <c r="H1583">
        <v>10.956206999999999</v>
      </c>
      <c r="I1583">
        <v>52.890828999999997</v>
      </c>
      <c r="J1583" cm="1">
        <f t="array" ref="J1583">LOOKUP(1,1/FREQUENCY(0,SIN((RADIANS($M$3:$M$471-H1583))/2)^2+SIN((RADIANS($N$3:$N$471-I1583))/2)^2*COS(RADIANS($M$3:$M$471))*COS(RADIANS(H1583))),$L$3:$L$471)</f>
        <v>16</v>
      </c>
    </row>
    <row r="1584" spans="1:10">
      <c r="A1584" t="s">
        <v>2883</v>
      </c>
      <c r="B1584">
        <v>3354</v>
      </c>
      <c r="C1584">
        <v>2276</v>
      </c>
      <c r="D1584">
        <v>1151</v>
      </c>
      <c r="E1584">
        <v>1125</v>
      </c>
      <c r="F1584">
        <v>31</v>
      </c>
      <c r="G1584">
        <v>29459</v>
      </c>
      <c r="H1584">
        <v>10.954387000000001</v>
      </c>
      <c r="I1584">
        <v>52.936751000000001</v>
      </c>
      <c r="J1584" cm="1">
        <f t="array" ref="J1584">LOOKUP(1,1/FREQUENCY(0,SIN((RADIANS($M$3:$M$471-H1584))/2)^2+SIN((RADIANS($N$3:$N$471-I1584))/2)^2*COS(RADIANS($M$3:$M$471))*COS(RADIANS(H1584))),$L$3:$L$471)</f>
        <v>29</v>
      </c>
    </row>
    <row r="1585" spans="1:10">
      <c r="A1585" t="s">
        <v>2884</v>
      </c>
      <c r="B1585">
        <v>3354</v>
      </c>
      <c r="C1585">
        <v>1361</v>
      </c>
      <c r="D1585">
        <v>668</v>
      </c>
      <c r="E1585">
        <v>693</v>
      </c>
      <c r="F1585">
        <v>33</v>
      </c>
      <c r="G1585">
        <v>29482</v>
      </c>
      <c r="H1585">
        <v>11.065160000000001</v>
      </c>
      <c r="I1585">
        <v>52.976869999999998</v>
      </c>
      <c r="J1585" cm="1">
        <f t="array" ref="J1585">LOOKUP(1,1/FREQUENCY(0,SIN((RADIANS($M$3:$M$471-H1585))/2)^2+SIN((RADIANS($N$3:$N$471-I1585))/2)^2*COS(RADIANS($M$3:$M$471))*COS(RADIANS(H1585))),$L$3:$L$471)</f>
        <v>16</v>
      </c>
    </row>
    <row r="1586" spans="1:10">
      <c r="A1586" t="s">
        <v>2885</v>
      </c>
      <c r="B1586">
        <v>3354</v>
      </c>
      <c r="C1586">
        <v>1356</v>
      </c>
      <c r="D1586">
        <v>667</v>
      </c>
      <c r="E1586">
        <v>689</v>
      </c>
      <c r="F1586">
        <v>21</v>
      </c>
      <c r="G1586">
        <v>29485</v>
      </c>
      <c r="H1586">
        <v>11.321674</v>
      </c>
      <c r="I1586">
        <v>52.910082000000003</v>
      </c>
      <c r="J1586" cm="1">
        <f t="array" ref="J1586">LOOKUP(1,1/FREQUENCY(0,SIN((RADIANS($M$3:$M$471-H1586))/2)^2+SIN((RADIANS($N$3:$N$471-I1586))/2)^2*COS(RADIANS($M$3:$M$471))*COS(RADIANS(H1586))),$L$3:$L$471)</f>
        <v>39</v>
      </c>
    </row>
    <row r="1587" spans="1:10">
      <c r="A1587" t="s">
        <v>2886</v>
      </c>
      <c r="B1587">
        <v>3354</v>
      </c>
      <c r="C1587">
        <v>557</v>
      </c>
      <c r="D1587">
        <v>287</v>
      </c>
      <c r="E1587">
        <v>270</v>
      </c>
      <c r="F1587">
        <v>25</v>
      </c>
      <c r="G1587">
        <v>29487</v>
      </c>
      <c r="H1587">
        <v>11.04936</v>
      </c>
      <c r="I1587">
        <v>52.927846000000002</v>
      </c>
      <c r="J1587" cm="1">
        <f t="array" ref="J1587">LOOKUP(1,1/FREQUENCY(0,SIN((RADIANS($M$3:$M$471-H1587))/2)^2+SIN((RADIANS($N$3:$N$471-I1587))/2)^2*COS(RADIANS($M$3:$M$471))*COS(RADIANS(H1587))),$L$3:$L$471)</f>
        <v>16</v>
      </c>
    </row>
    <row r="1588" spans="1:10">
      <c r="A1588" t="s">
        <v>2887</v>
      </c>
      <c r="B1588">
        <v>3354</v>
      </c>
      <c r="C1588">
        <v>807</v>
      </c>
      <c r="D1588">
        <v>420</v>
      </c>
      <c r="E1588">
        <v>387</v>
      </c>
      <c r="F1588">
        <v>41</v>
      </c>
      <c r="G1588">
        <v>29488</v>
      </c>
      <c r="H1588">
        <v>11.181483</v>
      </c>
      <c r="I1588">
        <v>52.909635999999999</v>
      </c>
      <c r="J1588" cm="1">
        <f t="array" ref="J1588">LOOKUP(1,1/FREQUENCY(0,SIN((RADIANS($M$3:$M$471-H1588))/2)^2+SIN((RADIANS($N$3:$N$471-I1588))/2)^2*COS(RADIANS($M$3:$M$471))*COS(RADIANS(H1588))),$L$3:$L$471)</f>
        <v>39</v>
      </c>
    </row>
    <row r="1589" spans="1:10">
      <c r="A1589" t="s">
        <v>2888</v>
      </c>
      <c r="B1589">
        <v>3354</v>
      </c>
      <c r="C1589">
        <v>9428</v>
      </c>
      <c r="D1589">
        <v>4590</v>
      </c>
      <c r="E1589">
        <v>4838</v>
      </c>
      <c r="F1589">
        <v>105</v>
      </c>
      <c r="G1589">
        <v>29439</v>
      </c>
      <c r="H1589">
        <v>11.161706000000001</v>
      </c>
      <c r="I1589">
        <v>52.967742999999999</v>
      </c>
      <c r="J1589" cm="1">
        <f t="array" ref="J1589">LOOKUP(1,1/FREQUENCY(0,SIN((RADIANS($M$3:$M$471-H1589))/2)^2+SIN((RADIANS($N$3:$N$471-I1589))/2)^2*COS(RADIANS($M$3:$M$471))*COS(RADIANS(H1589))),$L$3:$L$471)</f>
        <v>102</v>
      </c>
    </row>
    <row r="1590" spans="1:10">
      <c r="A1590" t="s">
        <v>2889</v>
      </c>
      <c r="B1590">
        <v>3354</v>
      </c>
      <c r="C1590">
        <v>1302</v>
      </c>
      <c r="D1590">
        <v>645</v>
      </c>
      <c r="E1590">
        <v>657</v>
      </c>
      <c r="F1590">
        <v>24</v>
      </c>
      <c r="G1590">
        <v>29465</v>
      </c>
      <c r="H1590">
        <v>10.892015000000001</v>
      </c>
      <c r="I1590">
        <v>52.890334000000003</v>
      </c>
      <c r="J1590" cm="1">
        <f t="array" ref="J1590">LOOKUP(1,1/FREQUENCY(0,SIN((RADIANS($M$3:$M$471-H1590))/2)^2+SIN((RADIANS($N$3:$N$471-I1590))/2)^2*COS(RADIANS($M$3:$M$471))*COS(RADIANS(H1590))),$L$3:$L$471)</f>
        <v>29</v>
      </c>
    </row>
    <row r="1591" spans="1:10">
      <c r="A1591" t="s">
        <v>2890</v>
      </c>
      <c r="B1591">
        <v>3354</v>
      </c>
      <c r="C1591">
        <v>976</v>
      </c>
      <c r="D1591">
        <v>485</v>
      </c>
      <c r="E1591">
        <v>491</v>
      </c>
      <c r="F1591">
        <v>15</v>
      </c>
      <c r="G1591">
        <v>29494</v>
      </c>
      <c r="H1591">
        <v>11.318234</v>
      </c>
      <c r="I1591">
        <v>52.995463000000001</v>
      </c>
      <c r="J1591" cm="1">
        <f t="array" ref="J1591">LOOKUP(1,1/FREQUENCY(0,SIN((RADIANS($M$3:$M$471-H1591))/2)^2+SIN((RADIANS($N$3:$N$471-I1591))/2)^2*COS(RADIANS($M$3:$M$471))*COS(RADIANS(H1591))),$L$3:$L$471)</f>
        <v>41</v>
      </c>
    </row>
    <row r="1592" spans="1:10">
      <c r="A1592" t="s">
        <v>2891</v>
      </c>
      <c r="B1592">
        <v>3354</v>
      </c>
      <c r="C1592">
        <v>886</v>
      </c>
      <c r="D1592">
        <v>416</v>
      </c>
      <c r="E1592">
        <v>470</v>
      </c>
      <c r="F1592">
        <v>18</v>
      </c>
      <c r="G1592">
        <v>29496</v>
      </c>
      <c r="H1592">
        <v>10.959612</v>
      </c>
      <c r="I1592">
        <v>52.995922999999998</v>
      </c>
      <c r="J1592" cm="1">
        <f t="array" ref="J1592">LOOKUP(1,1/FREQUENCY(0,SIN((RADIANS($M$3:$M$471-H1592))/2)^2+SIN((RADIANS($N$3:$N$471-I1592))/2)^2*COS(RADIANS($M$3:$M$471))*COS(RADIANS(H1592))),$L$3:$L$471)</f>
        <v>29</v>
      </c>
    </row>
    <row r="1593" spans="1:10">
      <c r="A1593" t="s">
        <v>1484</v>
      </c>
      <c r="B1593">
        <v>3354</v>
      </c>
      <c r="C1593">
        <v>895</v>
      </c>
      <c r="D1593">
        <v>458</v>
      </c>
      <c r="E1593">
        <v>437</v>
      </c>
      <c r="F1593">
        <v>32</v>
      </c>
      <c r="G1593">
        <v>29497</v>
      </c>
      <c r="H1593">
        <v>11.223319999999999</v>
      </c>
      <c r="I1593">
        <v>52.953664000000003</v>
      </c>
      <c r="J1593" cm="1">
        <f t="array" ref="J1593">LOOKUP(1,1/FREQUENCY(0,SIN((RADIANS($M$3:$M$471-H1593))/2)^2+SIN((RADIANS($N$3:$N$471-I1593))/2)^2*COS(RADIANS($M$3:$M$471))*COS(RADIANS(H1593))),$L$3:$L$471)</f>
        <v>39</v>
      </c>
    </row>
    <row r="1594" spans="1:10">
      <c r="A1594" t="s">
        <v>2892</v>
      </c>
      <c r="B1594">
        <v>3354</v>
      </c>
      <c r="C1594">
        <v>2774</v>
      </c>
      <c r="D1594">
        <v>1408</v>
      </c>
      <c r="E1594">
        <v>1366</v>
      </c>
      <c r="F1594">
        <v>92</v>
      </c>
      <c r="G1594">
        <v>29462</v>
      </c>
      <c r="H1594">
        <v>11.119401</v>
      </c>
      <c r="I1594">
        <v>52.924056</v>
      </c>
      <c r="J1594" cm="1">
        <f t="array" ref="J1594">LOOKUP(1,1/FREQUENCY(0,SIN((RADIANS($M$3:$M$471-H1594))/2)^2+SIN((RADIANS($N$3:$N$471-I1594))/2)^2*COS(RADIANS($M$3:$M$471))*COS(RADIANS(H1594))),$L$3:$L$471)</f>
        <v>16</v>
      </c>
    </row>
    <row r="1595" spans="1:10">
      <c r="A1595" t="s">
        <v>2893</v>
      </c>
      <c r="B1595">
        <v>3355</v>
      </c>
      <c r="C1595">
        <v>10853</v>
      </c>
      <c r="D1595">
        <v>5148</v>
      </c>
      <c r="E1595">
        <v>5705</v>
      </c>
      <c r="F1595">
        <v>675</v>
      </c>
      <c r="G1595">
        <v>21365</v>
      </c>
      <c r="H1595">
        <v>10.443754</v>
      </c>
      <c r="I1595">
        <v>53.287818000000001</v>
      </c>
      <c r="J1595" cm="1">
        <f t="array" ref="J1595">LOOKUP(1,1/FREQUENCY(0,SIN((RADIANS($M$3:$M$471-H1595))/2)^2+SIN((RADIANS($N$3:$N$471-I1595))/2)^2*COS(RADIANS($M$3:$M$471))*COS(RADIANS(H1595))),$L$3:$L$471)</f>
        <v>9</v>
      </c>
    </row>
    <row r="1596" spans="1:10">
      <c r="A1596" t="s">
        <v>2894</v>
      </c>
      <c r="B1596">
        <v>3355</v>
      </c>
      <c r="C1596">
        <v>9471</v>
      </c>
      <c r="D1596">
        <v>4573</v>
      </c>
      <c r="E1596">
        <v>4898</v>
      </c>
      <c r="F1596">
        <v>67</v>
      </c>
      <c r="G1596">
        <v>21354</v>
      </c>
      <c r="H1596">
        <v>10.732726</v>
      </c>
      <c r="I1596">
        <v>53.291348999999997</v>
      </c>
      <c r="J1596" cm="1">
        <f t="array" ref="J1596">LOOKUP(1,1/FREQUENCY(0,SIN((RADIANS($M$3:$M$471-H1596))/2)^2+SIN((RADIANS($N$3:$N$471-I1596))/2)^2*COS(RADIANS($M$3:$M$471))*COS(RADIANS(H1596))),$L$3:$L$471)</f>
        <v>8</v>
      </c>
    </row>
    <row r="1597" spans="1:10">
      <c r="A1597" t="s">
        <v>2895</v>
      </c>
      <c r="B1597">
        <v>3355</v>
      </c>
      <c r="C1597">
        <v>75711</v>
      </c>
      <c r="D1597">
        <v>36457</v>
      </c>
      <c r="E1597">
        <v>39254</v>
      </c>
      <c r="F1597">
        <v>1074</v>
      </c>
      <c r="G1597">
        <v>21335</v>
      </c>
      <c r="H1597">
        <v>10.408792999999999</v>
      </c>
      <c r="I1597">
        <v>53.249156999999997</v>
      </c>
      <c r="J1597" cm="1">
        <f t="array" ref="J1597">LOOKUP(1,1/FREQUENCY(0,SIN((RADIANS($M$3:$M$471-H1597))/2)^2+SIN((RADIANS($N$3:$N$471-I1597))/2)^2*COS(RADIANS($M$3:$M$471))*COS(RADIANS(H1597))),$L$3:$L$471)</f>
        <v>9</v>
      </c>
    </row>
    <row r="1598" spans="1:10">
      <c r="A1598" t="s">
        <v>2896</v>
      </c>
      <c r="B1598">
        <v>3355</v>
      </c>
      <c r="C1598">
        <v>4965</v>
      </c>
      <c r="D1598">
        <v>2557</v>
      </c>
      <c r="E1598">
        <v>2408</v>
      </c>
      <c r="F1598">
        <v>21</v>
      </c>
      <c r="G1598">
        <v>19273</v>
      </c>
      <c r="H1598">
        <v>10.928993999999999</v>
      </c>
      <c r="I1598">
        <v>53.285750999999998</v>
      </c>
      <c r="J1598" cm="1">
        <f t="array" ref="J1598">LOOKUP(1,1/FREQUENCY(0,SIN((RADIANS($M$3:$M$471-H1598))/2)^2+SIN((RADIANS($N$3:$N$471-I1598))/2)^2*COS(RADIANS($M$3:$M$471))*COS(RADIANS(H1598))),$L$3:$L$471)</f>
        <v>8</v>
      </c>
    </row>
    <row r="1599" spans="1:10">
      <c r="A1599" t="s">
        <v>2897</v>
      </c>
      <c r="B1599">
        <v>3355</v>
      </c>
      <c r="C1599">
        <v>4039</v>
      </c>
      <c r="D1599">
        <v>1981</v>
      </c>
      <c r="E1599">
        <v>2058</v>
      </c>
      <c r="F1599">
        <v>148</v>
      </c>
      <c r="G1599">
        <v>21385</v>
      </c>
      <c r="H1599">
        <v>10.212483000000001</v>
      </c>
      <c r="I1599">
        <v>53.125152999999997</v>
      </c>
      <c r="J1599" cm="1">
        <f t="array" ref="J1599">LOOKUP(1,1/FREQUENCY(0,SIN((RADIANS($M$3:$M$471-H1599))/2)^2+SIN((RADIANS($N$3:$N$471-I1599))/2)^2*COS(RADIANS($M$3:$M$471))*COS(RADIANS(H1599))),$L$3:$L$471)</f>
        <v>9</v>
      </c>
    </row>
    <row r="1600" spans="1:10">
      <c r="A1600" t="s">
        <v>2898</v>
      </c>
      <c r="B1600">
        <v>3355</v>
      </c>
      <c r="C1600">
        <v>1113</v>
      </c>
      <c r="D1600">
        <v>550</v>
      </c>
      <c r="E1600">
        <v>563</v>
      </c>
      <c r="F1600">
        <v>34</v>
      </c>
      <c r="G1600">
        <v>21386</v>
      </c>
      <c r="H1600">
        <v>10.311161999999999</v>
      </c>
      <c r="I1600">
        <v>53.137255000000003</v>
      </c>
      <c r="J1600" cm="1">
        <f t="array" ref="J1600">LOOKUP(1,1/FREQUENCY(0,SIN((RADIANS($M$3:$M$471-H1600))/2)^2+SIN((RADIANS($N$3:$N$471-I1600))/2)^2*COS(RADIANS($M$3:$M$471))*COS(RADIANS(H1600))),$L$3:$L$471)</f>
        <v>9</v>
      </c>
    </row>
    <row r="1601" spans="1:10">
      <c r="A1601" t="s">
        <v>2899</v>
      </c>
      <c r="B1601">
        <v>3355</v>
      </c>
      <c r="C1601">
        <v>1014</v>
      </c>
      <c r="D1601">
        <v>480</v>
      </c>
      <c r="E1601">
        <v>534</v>
      </c>
      <c r="F1601">
        <v>31</v>
      </c>
      <c r="G1601">
        <v>21385</v>
      </c>
      <c r="H1601">
        <v>10.213907000000001</v>
      </c>
      <c r="I1601">
        <v>53.156905000000002</v>
      </c>
      <c r="J1601" cm="1">
        <f t="array" ref="J1601">LOOKUP(1,1/FREQUENCY(0,SIN((RADIANS($M$3:$M$471-H1601))/2)^2+SIN((RADIANS($N$3:$N$471-I1601))/2)^2*COS(RADIANS($M$3:$M$471))*COS(RADIANS(H1601))),$L$3:$L$471)</f>
        <v>9</v>
      </c>
    </row>
    <row r="1602" spans="1:10">
      <c r="A1602" t="s">
        <v>2900</v>
      </c>
      <c r="B1602">
        <v>3355</v>
      </c>
      <c r="C1602">
        <v>737</v>
      </c>
      <c r="D1602">
        <v>381</v>
      </c>
      <c r="E1602">
        <v>356</v>
      </c>
      <c r="F1602">
        <v>11</v>
      </c>
      <c r="G1602">
        <v>21385</v>
      </c>
      <c r="H1602">
        <v>10.220029</v>
      </c>
      <c r="I1602">
        <v>53.106400999999998</v>
      </c>
      <c r="J1602" cm="1">
        <f t="array" ref="J1602">LOOKUP(1,1/FREQUENCY(0,SIN((RADIANS($M$3:$M$471-H1602))/2)^2+SIN((RADIANS($N$3:$N$471-I1602))/2)^2*COS(RADIANS($M$3:$M$471))*COS(RADIANS(H1602))),$L$3:$L$471)</f>
        <v>9</v>
      </c>
    </row>
    <row r="1603" spans="1:10">
      <c r="A1603" t="s">
        <v>2901</v>
      </c>
      <c r="B1603">
        <v>3355</v>
      </c>
      <c r="C1603">
        <v>1470</v>
      </c>
      <c r="D1603">
        <v>726</v>
      </c>
      <c r="E1603">
        <v>744</v>
      </c>
      <c r="F1603">
        <v>41</v>
      </c>
      <c r="G1603">
        <v>21388</v>
      </c>
      <c r="H1603">
        <v>10.146228000000001</v>
      </c>
      <c r="I1603">
        <v>53.141221999999999</v>
      </c>
      <c r="J1603" cm="1">
        <f t="array" ref="J1603">LOOKUP(1,1/FREQUENCY(0,SIN((RADIANS($M$3:$M$471-H1603))/2)^2+SIN((RADIANS($N$3:$N$471-I1603))/2)^2*COS(RADIANS($M$3:$M$471))*COS(RADIANS(H1603))),$L$3:$L$471)</f>
        <v>9</v>
      </c>
    </row>
    <row r="1604" spans="1:10">
      <c r="A1604" t="s">
        <v>2902</v>
      </c>
      <c r="B1604">
        <v>3355</v>
      </c>
      <c r="C1604">
        <v>7013</v>
      </c>
      <c r="D1604">
        <v>3406</v>
      </c>
      <c r="E1604">
        <v>3607</v>
      </c>
      <c r="F1604">
        <v>301</v>
      </c>
      <c r="G1604">
        <v>21357</v>
      </c>
      <c r="H1604">
        <v>10.388066999999999</v>
      </c>
      <c r="I1604">
        <v>53.292327999999998</v>
      </c>
      <c r="J1604" cm="1">
        <f t="array" ref="J1604">LOOKUP(1,1/FREQUENCY(0,SIN((RADIANS($M$3:$M$471-H1604))/2)^2+SIN((RADIANS($N$3:$N$471-I1604))/2)^2*COS(RADIANS($M$3:$M$471))*COS(RADIANS(H1604))),$L$3:$L$471)</f>
        <v>9</v>
      </c>
    </row>
    <row r="1605" spans="1:10">
      <c r="A1605" t="s">
        <v>2903</v>
      </c>
      <c r="B1605">
        <v>3355</v>
      </c>
      <c r="C1605">
        <v>2058</v>
      </c>
      <c r="D1605">
        <v>1050</v>
      </c>
      <c r="E1605">
        <v>1008</v>
      </c>
      <c r="F1605">
        <v>209</v>
      </c>
      <c r="G1605">
        <v>21357</v>
      </c>
      <c r="H1605">
        <v>10.408796000000001</v>
      </c>
      <c r="I1605">
        <v>53.351294000000003</v>
      </c>
      <c r="J1605" cm="1">
        <f t="array" ref="J1605">LOOKUP(1,1/FREQUENCY(0,SIN((RADIANS($M$3:$M$471-H1605))/2)^2+SIN((RADIANS($N$3:$N$471-I1605))/2)^2*COS(RADIANS($M$3:$M$471))*COS(RADIANS(H1605))),$L$3:$L$471)</f>
        <v>8</v>
      </c>
    </row>
    <row r="1606" spans="1:10">
      <c r="A1606" t="s">
        <v>2904</v>
      </c>
      <c r="B1606">
        <v>3355</v>
      </c>
      <c r="C1606">
        <v>2108</v>
      </c>
      <c r="D1606">
        <v>1036</v>
      </c>
      <c r="E1606">
        <v>1072</v>
      </c>
      <c r="F1606">
        <v>213</v>
      </c>
      <c r="G1606">
        <v>21447</v>
      </c>
      <c r="H1606">
        <v>10.344996</v>
      </c>
      <c r="I1606">
        <v>53.344974999999998</v>
      </c>
      <c r="J1606" cm="1">
        <f t="array" ref="J1606">LOOKUP(1,1/FREQUENCY(0,SIN((RADIANS($M$3:$M$471-H1606))/2)^2+SIN((RADIANS($N$3:$N$471-I1606))/2)^2*COS(RADIANS($M$3:$M$471))*COS(RADIANS(H1606))),$L$3:$L$471)</f>
        <v>8</v>
      </c>
    </row>
    <row r="1607" spans="1:10">
      <c r="A1607" t="s">
        <v>2905</v>
      </c>
      <c r="B1607">
        <v>3355</v>
      </c>
      <c r="C1607">
        <v>687</v>
      </c>
      <c r="D1607">
        <v>331</v>
      </c>
      <c r="E1607">
        <v>356</v>
      </c>
      <c r="F1607">
        <v>48</v>
      </c>
      <c r="G1607">
        <v>21358</v>
      </c>
      <c r="H1607">
        <v>10.318860000000001</v>
      </c>
      <c r="I1607">
        <v>53.280228000000001</v>
      </c>
      <c r="J1607" cm="1">
        <f t="array" ref="J1607">LOOKUP(1,1/FREQUENCY(0,SIN((RADIANS($M$3:$M$471-H1607))/2)^2+SIN((RADIANS($N$3:$N$471-I1607))/2)^2*COS(RADIANS($M$3:$M$471))*COS(RADIANS(H1607))),$L$3:$L$471)</f>
        <v>9</v>
      </c>
    </row>
    <row r="1608" spans="1:10">
      <c r="A1608" t="s">
        <v>2906</v>
      </c>
      <c r="B1608">
        <v>3355</v>
      </c>
      <c r="C1608">
        <v>2217</v>
      </c>
      <c r="D1608">
        <v>1115</v>
      </c>
      <c r="E1608">
        <v>1102</v>
      </c>
      <c r="F1608">
        <v>98</v>
      </c>
      <c r="G1608">
        <v>21449</v>
      </c>
      <c r="H1608">
        <v>10.283759999999999</v>
      </c>
      <c r="I1608">
        <v>53.310848</v>
      </c>
      <c r="J1608" cm="1">
        <f t="array" ref="J1608">LOOKUP(1,1/FREQUENCY(0,SIN((RADIANS($M$3:$M$471-H1608))/2)^2+SIN((RADIANS($N$3:$N$471-I1608))/2)^2*COS(RADIANS($M$3:$M$471))*COS(RADIANS(H1608))),$L$3:$L$471)</f>
        <v>9</v>
      </c>
    </row>
    <row r="1609" spans="1:10">
      <c r="A1609" t="s">
        <v>2907</v>
      </c>
      <c r="B1609">
        <v>3355</v>
      </c>
      <c r="C1609">
        <v>2347</v>
      </c>
      <c r="D1609">
        <v>1135</v>
      </c>
      <c r="E1609">
        <v>1212</v>
      </c>
      <c r="F1609">
        <v>283</v>
      </c>
      <c r="G1609">
        <v>21360</v>
      </c>
      <c r="H1609">
        <v>10.35108</v>
      </c>
      <c r="I1609">
        <v>53.277898999999998</v>
      </c>
      <c r="J1609" cm="1">
        <f t="array" ref="J1609">LOOKUP(1,1/FREQUENCY(0,SIN((RADIANS($M$3:$M$471-H1609))/2)^2+SIN((RADIANS($N$3:$N$471-I1609))/2)^2*COS(RADIANS($M$3:$M$471))*COS(RADIANS(H1609))),$L$3:$L$471)</f>
        <v>9</v>
      </c>
    </row>
    <row r="1610" spans="1:10">
      <c r="A1610" t="s">
        <v>2908</v>
      </c>
      <c r="B1610">
        <v>3355</v>
      </c>
      <c r="C1610">
        <v>1454</v>
      </c>
      <c r="D1610">
        <v>746</v>
      </c>
      <c r="E1610">
        <v>708</v>
      </c>
      <c r="F1610">
        <v>121</v>
      </c>
      <c r="G1610">
        <v>21357</v>
      </c>
      <c r="H1610">
        <v>10.380266000000001</v>
      </c>
      <c r="I1610">
        <v>53.331505999999997</v>
      </c>
      <c r="J1610" cm="1">
        <f t="array" ref="J1610">LOOKUP(1,1/FREQUENCY(0,SIN((RADIANS($M$3:$M$471-H1610))/2)^2+SIN((RADIANS($N$3:$N$471-I1610))/2)^2*COS(RADIANS($M$3:$M$471))*COS(RADIANS(H1610))),$L$3:$L$471)</f>
        <v>8</v>
      </c>
    </row>
    <row r="1611" spans="1:10">
      <c r="A1611" t="s">
        <v>2909</v>
      </c>
      <c r="B1611">
        <v>3355</v>
      </c>
      <c r="C1611">
        <v>374</v>
      </c>
      <c r="D1611">
        <v>187</v>
      </c>
      <c r="E1611">
        <v>187</v>
      </c>
      <c r="F1611">
        <v>15</v>
      </c>
      <c r="G1611">
        <v>21368</v>
      </c>
      <c r="H1611">
        <v>10.748691000000001</v>
      </c>
      <c r="I1611">
        <v>53.148662999999999</v>
      </c>
      <c r="J1611" cm="1">
        <f t="array" ref="J1611">LOOKUP(1,1/FREQUENCY(0,SIN((RADIANS($M$3:$M$471-H1611))/2)^2+SIN((RADIANS($N$3:$N$471-I1611))/2)^2*COS(RADIANS($M$3:$M$471))*COS(RADIANS(H1611))),$L$3:$L$471)</f>
        <v>9</v>
      </c>
    </row>
    <row r="1612" spans="1:10">
      <c r="A1612" t="s">
        <v>2910</v>
      </c>
      <c r="B1612">
        <v>3355</v>
      </c>
      <c r="C1612">
        <v>620</v>
      </c>
      <c r="D1612">
        <v>330</v>
      </c>
      <c r="E1612">
        <v>290</v>
      </c>
      <c r="F1612">
        <v>36</v>
      </c>
      <c r="G1612">
        <v>21368</v>
      </c>
      <c r="H1612">
        <v>10.74816</v>
      </c>
      <c r="I1612">
        <v>53.203262000000002</v>
      </c>
      <c r="J1612" cm="1">
        <f t="array" ref="J1612">LOOKUP(1,1/FREQUENCY(0,SIN((RADIANS($M$3:$M$471-H1612))/2)^2+SIN((RADIANS($N$3:$N$471-I1612))/2)^2*COS(RADIANS($M$3:$M$471))*COS(RADIANS(H1612))),$L$3:$L$471)</f>
        <v>9</v>
      </c>
    </row>
    <row r="1613" spans="1:10">
      <c r="A1613" t="s">
        <v>2911</v>
      </c>
      <c r="B1613">
        <v>3355</v>
      </c>
      <c r="C1613">
        <v>3295</v>
      </c>
      <c r="D1613">
        <v>1644</v>
      </c>
      <c r="E1613">
        <v>1651</v>
      </c>
      <c r="F1613">
        <v>66</v>
      </c>
      <c r="G1613">
        <v>21368</v>
      </c>
      <c r="H1613">
        <v>10.736986999999999</v>
      </c>
      <c r="I1613">
        <v>53.188381</v>
      </c>
      <c r="J1613" cm="1">
        <f t="array" ref="J1613">LOOKUP(1,1/FREQUENCY(0,SIN((RADIANS($M$3:$M$471-H1613))/2)^2+SIN((RADIANS($N$3:$N$471-I1613))/2)^2*COS(RADIANS($M$3:$M$471))*COS(RADIANS(H1613))),$L$3:$L$471)</f>
        <v>9</v>
      </c>
    </row>
    <row r="1614" spans="1:10">
      <c r="A1614" t="s">
        <v>2912</v>
      </c>
      <c r="B1614">
        <v>3355</v>
      </c>
      <c r="C1614">
        <v>1239</v>
      </c>
      <c r="D1614">
        <v>605</v>
      </c>
      <c r="E1614">
        <v>634</v>
      </c>
      <c r="F1614">
        <v>28</v>
      </c>
      <c r="G1614">
        <v>21369</v>
      </c>
      <c r="H1614">
        <v>10.814655</v>
      </c>
      <c r="I1614">
        <v>53.174123000000002</v>
      </c>
      <c r="J1614" cm="1">
        <f t="array" ref="J1614">LOOKUP(1,1/FREQUENCY(0,SIN((RADIANS($M$3:$M$471-H1614))/2)^2+SIN((RADIANS($N$3:$N$471-I1614))/2)^2*COS(RADIANS($M$3:$M$471))*COS(RADIANS(H1614))),$L$3:$L$471)</f>
        <v>9</v>
      </c>
    </row>
    <row r="1615" spans="1:10">
      <c r="A1615" t="s">
        <v>2913</v>
      </c>
      <c r="B1615">
        <v>3355</v>
      </c>
      <c r="C1615">
        <v>596</v>
      </c>
      <c r="D1615">
        <v>301</v>
      </c>
      <c r="E1615">
        <v>295</v>
      </c>
      <c r="F1615">
        <v>30</v>
      </c>
      <c r="G1615">
        <v>21371</v>
      </c>
      <c r="H1615">
        <v>10.82076</v>
      </c>
      <c r="I1615">
        <v>53.208647999999997</v>
      </c>
      <c r="J1615" cm="1">
        <f t="array" ref="J1615">LOOKUP(1,1/FREQUENCY(0,SIN((RADIANS($M$3:$M$471-H1615))/2)^2+SIN((RADIANS($N$3:$N$471-I1615))/2)^2*COS(RADIANS($M$3:$M$471))*COS(RADIANS(H1615))),$L$3:$L$471)</f>
        <v>9</v>
      </c>
    </row>
    <row r="1616" spans="1:10">
      <c r="A1616" t="s">
        <v>2914</v>
      </c>
      <c r="B1616">
        <v>3355</v>
      </c>
      <c r="C1616">
        <v>2534</v>
      </c>
      <c r="D1616">
        <v>1224</v>
      </c>
      <c r="E1616">
        <v>1310</v>
      </c>
      <c r="F1616">
        <v>127</v>
      </c>
      <c r="G1616">
        <v>21394</v>
      </c>
      <c r="H1616">
        <v>10.293226000000001</v>
      </c>
      <c r="I1616">
        <v>53.230268000000002</v>
      </c>
      <c r="J1616" cm="1">
        <f t="array" ref="J1616">LOOKUP(1,1/FREQUENCY(0,SIN((RADIANS($M$3:$M$471-H1616))/2)^2+SIN((RADIANS($N$3:$N$471-I1616))/2)^2*COS(RADIANS($M$3:$M$471))*COS(RADIANS(H1616))),$L$3:$L$471)</f>
        <v>9</v>
      </c>
    </row>
    <row r="1617" spans="1:10">
      <c r="A1617" t="s">
        <v>2915</v>
      </c>
      <c r="B1617">
        <v>3355</v>
      </c>
      <c r="C1617">
        <v>7668</v>
      </c>
      <c r="D1617">
        <v>3717</v>
      </c>
      <c r="E1617">
        <v>3951</v>
      </c>
      <c r="F1617">
        <v>516</v>
      </c>
      <c r="G1617">
        <v>21391</v>
      </c>
      <c r="H1617">
        <v>10.354493</v>
      </c>
      <c r="I1617">
        <v>53.247864999999997</v>
      </c>
      <c r="J1617" cm="1">
        <f t="array" ref="J1617">LOOKUP(1,1/FREQUENCY(0,SIN((RADIANS($M$3:$M$471-H1617))/2)^2+SIN((RADIANS($N$3:$N$471-I1617))/2)^2*COS(RADIANS($M$3:$M$471))*COS(RADIANS(H1617))),$L$3:$L$471)</f>
        <v>9</v>
      </c>
    </row>
    <row r="1618" spans="1:10">
      <c r="A1618" t="s">
        <v>2916</v>
      </c>
      <c r="B1618">
        <v>3355</v>
      </c>
      <c r="C1618">
        <v>1835</v>
      </c>
      <c r="D1618">
        <v>923</v>
      </c>
      <c r="E1618">
        <v>912</v>
      </c>
      <c r="F1618">
        <v>99</v>
      </c>
      <c r="G1618">
        <v>21394</v>
      </c>
      <c r="H1618">
        <v>10.296816</v>
      </c>
      <c r="I1618">
        <v>53.208539999999999</v>
      </c>
      <c r="J1618" cm="1">
        <f t="array" ref="J1618">LOOKUP(1,1/FREQUENCY(0,SIN((RADIANS($M$3:$M$471-H1618))/2)^2+SIN((RADIANS($N$3:$N$471-I1618))/2)^2*COS(RADIANS($M$3:$M$471))*COS(RADIANS(H1618))),$L$3:$L$471)</f>
        <v>9</v>
      </c>
    </row>
    <row r="1619" spans="1:10">
      <c r="A1619" t="s">
        <v>2917</v>
      </c>
      <c r="B1619">
        <v>3355</v>
      </c>
      <c r="C1619">
        <v>2258</v>
      </c>
      <c r="D1619">
        <v>1116</v>
      </c>
      <c r="E1619">
        <v>1142</v>
      </c>
      <c r="F1619">
        <v>111</v>
      </c>
      <c r="G1619">
        <v>21394</v>
      </c>
      <c r="H1619">
        <v>10.24207</v>
      </c>
      <c r="I1619">
        <v>53.235672000000001</v>
      </c>
      <c r="J1619" cm="1">
        <f t="array" ref="J1619">LOOKUP(1,1/FREQUENCY(0,SIN((RADIANS($M$3:$M$471-H1619))/2)^2+SIN((RADIANS($N$3:$N$471-I1619))/2)^2*COS(RADIANS($M$3:$M$471))*COS(RADIANS(H1619))),$L$3:$L$471)</f>
        <v>9</v>
      </c>
    </row>
    <row r="1620" spans="1:10">
      <c r="A1620" t="s">
        <v>2918</v>
      </c>
      <c r="B1620">
        <v>3355</v>
      </c>
      <c r="C1620">
        <v>726</v>
      </c>
      <c r="D1620">
        <v>352</v>
      </c>
      <c r="E1620">
        <v>374</v>
      </c>
      <c r="F1620">
        <v>37</v>
      </c>
      <c r="G1620">
        <v>21406</v>
      </c>
      <c r="H1620">
        <v>10.372484999999999</v>
      </c>
      <c r="I1620">
        <v>53.135815999999998</v>
      </c>
      <c r="J1620" cm="1">
        <f t="array" ref="J1620">LOOKUP(1,1/FREQUENCY(0,SIN((RADIANS($M$3:$M$471-H1620))/2)^2+SIN((RADIANS($N$3:$N$471-I1620))/2)^2*COS(RADIANS($M$3:$M$471))*COS(RADIANS(H1620))),$L$3:$L$471)</f>
        <v>9</v>
      </c>
    </row>
    <row r="1621" spans="1:10">
      <c r="A1621" t="s">
        <v>2919</v>
      </c>
      <c r="B1621">
        <v>3355</v>
      </c>
      <c r="C1621">
        <v>3709</v>
      </c>
      <c r="D1621">
        <v>1833</v>
      </c>
      <c r="E1621">
        <v>1876</v>
      </c>
      <c r="F1621">
        <v>330</v>
      </c>
      <c r="G1621">
        <v>21407</v>
      </c>
      <c r="H1621">
        <v>10.438848</v>
      </c>
      <c r="I1621">
        <v>53.202643999999999</v>
      </c>
      <c r="J1621" cm="1">
        <f t="array" ref="J1621">LOOKUP(1,1/FREQUENCY(0,SIN((RADIANS($M$3:$M$471-H1621))/2)^2+SIN((RADIANS($N$3:$N$471-I1621))/2)^2*COS(RADIANS($M$3:$M$471))*COS(RADIANS(H1621))),$L$3:$L$471)</f>
        <v>9</v>
      </c>
    </row>
    <row r="1622" spans="1:10">
      <c r="A1622" t="s">
        <v>2920</v>
      </c>
      <c r="B1622">
        <v>3355</v>
      </c>
      <c r="C1622">
        <v>2783</v>
      </c>
      <c r="D1622">
        <v>1388</v>
      </c>
      <c r="E1622">
        <v>1395</v>
      </c>
      <c r="F1622">
        <v>122</v>
      </c>
      <c r="G1622">
        <v>21409</v>
      </c>
      <c r="H1622">
        <v>10.344803000000001</v>
      </c>
      <c r="I1622">
        <v>53.175556999999998</v>
      </c>
      <c r="J1622" cm="1">
        <f t="array" ref="J1622">LOOKUP(1,1/FREQUENCY(0,SIN((RADIANS($M$3:$M$471-H1622))/2)^2+SIN((RADIANS($N$3:$N$471-I1622))/2)^2*COS(RADIANS($M$3:$M$471))*COS(RADIANS(H1622))),$L$3:$L$471)</f>
        <v>9</v>
      </c>
    </row>
    <row r="1623" spans="1:10">
      <c r="A1623" t="s">
        <v>2921</v>
      </c>
      <c r="B1623">
        <v>3355</v>
      </c>
      <c r="C1623">
        <v>3323</v>
      </c>
      <c r="D1623">
        <v>1640</v>
      </c>
      <c r="E1623">
        <v>1683</v>
      </c>
      <c r="F1623">
        <v>203</v>
      </c>
      <c r="G1623">
        <v>21406</v>
      </c>
      <c r="H1623">
        <v>10.403226999999999</v>
      </c>
      <c r="I1623">
        <v>53.178586000000003</v>
      </c>
      <c r="J1623" cm="1">
        <f t="array" ref="J1623">LOOKUP(1,1/FREQUENCY(0,SIN((RADIANS($M$3:$M$471-H1623))/2)^2+SIN((RADIANS($N$3:$N$471-I1623))/2)^2*COS(RADIANS($M$3:$M$471))*COS(RADIANS(H1623))),$L$3:$L$471)</f>
        <v>9</v>
      </c>
    </row>
    <row r="1624" spans="1:10">
      <c r="A1624" t="s">
        <v>2922</v>
      </c>
      <c r="B1624">
        <v>3355</v>
      </c>
      <c r="C1624">
        <v>2470</v>
      </c>
      <c r="D1624">
        <v>1252</v>
      </c>
      <c r="E1624">
        <v>1218</v>
      </c>
      <c r="F1624">
        <v>265</v>
      </c>
      <c r="G1624">
        <v>21397</v>
      </c>
      <c r="H1624">
        <v>10.521495</v>
      </c>
      <c r="I1624">
        <v>53.228803999999997</v>
      </c>
      <c r="J1624" cm="1">
        <f t="array" ref="J1624">LOOKUP(1,1/FREQUENCY(0,SIN((RADIANS($M$3:$M$471-H1624))/2)^2+SIN((RADIANS($N$3:$N$471-I1624))/2)^2*COS(RADIANS($M$3:$M$471))*COS(RADIANS(H1624))),$L$3:$L$471)</f>
        <v>9</v>
      </c>
    </row>
    <row r="1625" spans="1:10">
      <c r="A1625" t="s">
        <v>2923</v>
      </c>
      <c r="B1625">
        <v>3355</v>
      </c>
      <c r="C1625">
        <v>2650</v>
      </c>
      <c r="D1625">
        <v>1320</v>
      </c>
      <c r="E1625">
        <v>1330</v>
      </c>
      <c r="F1625">
        <v>99</v>
      </c>
      <c r="G1625">
        <v>21398</v>
      </c>
      <c r="H1625">
        <v>10.624248</v>
      </c>
      <c r="I1625">
        <v>53.265549999999998</v>
      </c>
      <c r="J1625" cm="1">
        <f t="array" ref="J1625">LOOKUP(1,1/FREQUENCY(0,SIN((RADIANS($M$3:$M$471-H1625))/2)^2+SIN((RADIANS($N$3:$N$471-I1625))/2)^2*COS(RADIANS($M$3:$M$471))*COS(RADIANS(H1625))),$L$3:$L$471)</f>
        <v>9</v>
      </c>
    </row>
    <row r="1626" spans="1:10">
      <c r="A1626" t="s">
        <v>2924</v>
      </c>
      <c r="B1626">
        <v>3355</v>
      </c>
      <c r="C1626">
        <v>1277</v>
      </c>
      <c r="D1626">
        <v>603</v>
      </c>
      <c r="E1626">
        <v>674</v>
      </c>
      <c r="F1626">
        <v>42</v>
      </c>
      <c r="G1626">
        <v>21400</v>
      </c>
      <c r="H1626">
        <v>10.572521</v>
      </c>
      <c r="I1626">
        <v>53.234321999999999</v>
      </c>
      <c r="J1626" cm="1">
        <f t="array" ref="J1626">LOOKUP(1,1/FREQUENCY(0,SIN((RADIANS($M$3:$M$471-H1626))/2)^2+SIN((RADIANS($N$3:$N$471-I1626))/2)^2*COS(RADIANS($M$3:$M$471))*COS(RADIANS(H1626))),$L$3:$L$471)</f>
        <v>9</v>
      </c>
    </row>
    <row r="1627" spans="1:10">
      <c r="A1627" t="s">
        <v>2925</v>
      </c>
      <c r="B1627">
        <v>3355</v>
      </c>
      <c r="C1627">
        <v>1349</v>
      </c>
      <c r="D1627">
        <v>679</v>
      </c>
      <c r="E1627">
        <v>670</v>
      </c>
      <c r="F1627">
        <v>50</v>
      </c>
      <c r="G1627">
        <v>21401</v>
      </c>
      <c r="H1627">
        <v>10.657813000000001</v>
      </c>
      <c r="I1627">
        <v>53.232111000000003</v>
      </c>
      <c r="J1627" cm="1">
        <f t="array" ref="J1627">LOOKUP(1,1/FREQUENCY(0,SIN((RADIANS($M$3:$M$471-H1627))/2)^2+SIN((RADIANS($N$3:$N$471-I1627))/2)^2*COS(RADIANS($M$3:$M$471))*COS(RADIANS(H1627))),$L$3:$L$471)</f>
        <v>9</v>
      </c>
    </row>
    <row r="1628" spans="1:10">
      <c r="A1628" t="s">
        <v>2926</v>
      </c>
      <c r="B1628">
        <v>3355</v>
      </c>
      <c r="C1628">
        <v>825</v>
      </c>
      <c r="D1628">
        <v>429</v>
      </c>
      <c r="E1628">
        <v>396</v>
      </c>
      <c r="F1628">
        <v>38</v>
      </c>
      <c r="G1628">
        <v>21397</v>
      </c>
      <c r="H1628">
        <v>10.545982</v>
      </c>
      <c r="I1628">
        <v>53.197671</v>
      </c>
      <c r="J1628" cm="1">
        <f t="array" ref="J1628">LOOKUP(1,1/FREQUENCY(0,SIN((RADIANS($M$3:$M$471-H1628))/2)^2+SIN((RADIANS($N$3:$N$471-I1628))/2)^2*COS(RADIANS($M$3:$M$471))*COS(RADIANS(H1628))),$L$3:$L$471)</f>
        <v>9</v>
      </c>
    </row>
    <row r="1629" spans="1:10">
      <c r="A1629" t="s">
        <v>2927</v>
      </c>
      <c r="B1629">
        <v>3355</v>
      </c>
      <c r="C1629">
        <v>1761</v>
      </c>
      <c r="D1629">
        <v>863</v>
      </c>
      <c r="E1629">
        <v>898</v>
      </c>
      <c r="F1629">
        <v>118</v>
      </c>
      <c r="G1629">
        <v>21403</v>
      </c>
      <c r="H1629">
        <v>10.471354</v>
      </c>
      <c r="I1629">
        <v>53.215563000000003</v>
      </c>
      <c r="J1629" cm="1">
        <f t="array" ref="J1629">LOOKUP(1,1/FREQUENCY(0,SIN((RADIANS($M$3:$M$471-H1629))/2)^2+SIN((RADIANS($N$3:$N$471-I1629))/2)^2*COS(RADIANS($M$3:$M$471))*COS(RADIANS(H1629))),$L$3:$L$471)</f>
        <v>9</v>
      </c>
    </row>
    <row r="1630" spans="1:10">
      <c r="A1630" t="s">
        <v>2928</v>
      </c>
      <c r="B1630">
        <v>3355</v>
      </c>
      <c r="C1630">
        <v>1707</v>
      </c>
      <c r="D1630">
        <v>863</v>
      </c>
      <c r="E1630">
        <v>844</v>
      </c>
      <c r="F1630">
        <v>144</v>
      </c>
      <c r="G1630">
        <v>21380</v>
      </c>
      <c r="H1630">
        <v>10.486159000000001</v>
      </c>
      <c r="I1630">
        <v>53.372869999999999</v>
      </c>
      <c r="J1630" cm="1">
        <f t="array" ref="J1630">LOOKUP(1,1/FREQUENCY(0,SIN((RADIANS($M$3:$M$471-H1630))/2)^2+SIN((RADIANS($N$3:$N$471-I1630))/2)^2*COS(RADIANS($M$3:$M$471))*COS(RADIANS(H1630))),$L$3:$L$471)</f>
        <v>8</v>
      </c>
    </row>
    <row r="1631" spans="1:10">
      <c r="A1631" t="s">
        <v>2929</v>
      </c>
      <c r="B1631">
        <v>3355</v>
      </c>
      <c r="C1631">
        <v>3532</v>
      </c>
      <c r="D1631">
        <v>1771</v>
      </c>
      <c r="E1631">
        <v>1761</v>
      </c>
      <c r="F1631">
        <v>178</v>
      </c>
      <c r="G1631">
        <v>21382</v>
      </c>
      <c r="H1631">
        <v>10.447601000000001</v>
      </c>
      <c r="I1631">
        <v>53.332245999999998</v>
      </c>
      <c r="J1631" cm="1">
        <f t="array" ref="J1631">LOOKUP(1,1/FREQUENCY(0,SIN((RADIANS($M$3:$M$471-H1631))/2)^2+SIN((RADIANS($N$3:$N$471-I1631))/2)^2*COS(RADIANS($M$3:$M$471))*COS(RADIANS(H1631))),$L$3:$L$471)</f>
        <v>8</v>
      </c>
    </row>
    <row r="1632" spans="1:10">
      <c r="A1632" t="s">
        <v>2930</v>
      </c>
      <c r="B1632">
        <v>3355</v>
      </c>
      <c r="C1632">
        <v>1058</v>
      </c>
      <c r="D1632">
        <v>529</v>
      </c>
      <c r="E1632">
        <v>529</v>
      </c>
      <c r="F1632">
        <v>99</v>
      </c>
      <c r="G1632">
        <v>21379</v>
      </c>
      <c r="H1632">
        <v>10.530692999999999</v>
      </c>
      <c r="I1632">
        <v>53.338256999999999</v>
      </c>
      <c r="J1632" cm="1">
        <f t="array" ref="J1632">LOOKUP(1,1/FREQUENCY(0,SIN((RADIANS($M$3:$M$471-H1632))/2)^2+SIN((RADIANS($N$3:$N$471-I1632))/2)^2*COS(RADIANS($M$3:$M$471))*COS(RADIANS(H1632))),$L$3:$L$471)</f>
        <v>8</v>
      </c>
    </row>
    <row r="1633" spans="1:10">
      <c r="A1633" t="s">
        <v>2931</v>
      </c>
      <c r="B1633">
        <v>3355</v>
      </c>
      <c r="C1633">
        <v>892</v>
      </c>
      <c r="D1633">
        <v>436</v>
      </c>
      <c r="E1633">
        <v>456</v>
      </c>
      <c r="F1633">
        <v>61</v>
      </c>
      <c r="G1633">
        <v>21522</v>
      </c>
      <c r="H1633">
        <v>10.590619999999999</v>
      </c>
      <c r="I1633">
        <v>53.344571999999999</v>
      </c>
      <c r="J1633" cm="1">
        <f t="array" ref="J1633">LOOKUP(1,1/FREQUENCY(0,SIN((RADIANS($M$3:$M$471-H1633))/2)^2+SIN((RADIANS($N$3:$N$471-I1633))/2)^2*COS(RADIANS($M$3:$M$471))*COS(RADIANS(H1633))),$L$3:$L$471)</f>
        <v>8</v>
      </c>
    </row>
    <row r="1634" spans="1:10">
      <c r="A1634" t="s">
        <v>2932</v>
      </c>
      <c r="B1634">
        <v>3355</v>
      </c>
      <c r="C1634">
        <v>2397</v>
      </c>
      <c r="D1634">
        <v>1193</v>
      </c>
      <c r="E1634">
        <v>1204</v>
      </c>
      <c r="F1634">
        <v>235</v>
      </c>
      <c r="G1634">
        <v>21522</v>
      </c>
      <c r="H1634">
        <v>10.551266999999999</v>
      </c>
      <c r="I1634">
        <v>53.365966999999998</v>
      </c>
      <c r="J1634" cm="1">
        <f t="array" ref="J1634">LOOKUP(1,1/FREQUENCY(0,SIN((RADIANS($M$3:$M$471-H1634))/2)^2+SIN((RADIANS($N$3:$N$471-I1634))/2)^2*COS(RADIANS($M$3:$M$471))*COS(RADIANS(H1634))),$L$3:$L$471)</f>
        <v>8</v>
      </c>
    </row>
    <row r="1635" spans="1:10">
      <c r="A1635" t="s">
        <v>2933</v>
      </c>
      <c r="B1635">
        <v>3355</v>
      </c>
      <c r="C1635">
        <v>642</v>
      </c>
      <c r="D1635">
        <v>315</v>
      </c>
      <c r="E1635">
        <v>327</v>
      </c>
      <c r="F1635">
        <v>34</v>
      </c>
      <c r="G1635">
        <v>21379</v>
      </c>
      <c r="H1635">
        <v>10.573798999999999</v>
      </c>
      <c r="I1635">
        <v>53.320650000000001</v>
      </c>
      <c r="J1635" cm="1">
        <f t="array" ref="J1635">LOOKUP(1,1/FREQUENCY(0,SIN((RADIANS($M$3:$M$471-H1635))/2)^2+SIN((RADIANS($N$3:$N$471-I1635))/2)^2*COS(RADIANS($M$3:$M$471))*COS(RADIANS(H1635))),$L$3:$L$471)</f>
        <v>8</v>
      </c>
    </row>
    <row r="1636" spans="1:10">
      <c r="A1636" t="s">
        <v>2934</v>
      </c>
      <c r="B1636">
        <v>3355</v>
      </c>
      <c r="C1636">
        <v>1881</v>
      </c>
      <c r="D1636">
        <v>906</v>
      </c>
      <c r="E1636">
        <v>975</v>
      </c>
      <c r="F1636">
        <v>82</v>
      </c>
      <c r="G1636">
        <v>21379</v>
      </c>
      <c r="H1636">
        <v>10.530491</v>
      </c>
      <c r="I1636">
        <v>53.286155000000001</v>
      </c>
      <c r="J1636" cm="1">
        <f t="array" ref="J1636">LOOKUP(1,1/FREQUENCY(0,SIN((RADIANS($M$3:$M$471-H1636))/2)^2+SIN((RADIANS($N$3:$N$471-I1636))/2)^2*COS(RADIANS($M$3:$M$471))*COS(RADIANS(H1636))),$L$3:$L$471)</f>
        <v>9</v>
      </c>
    </row>
    <row r="1637" spans="1:10">
      <c r="A1637" t="s">
        <v>2935</v>
      </c>
      <c r="B1637">
        <v>3355</v>
      </c>
      <c r="C1637">
        <v>3481</v>
      </c>
      <c r="D1637">
        <v>1712</v>
      </c>
      <c r="E1637">
        <v>1769</v>
      </c>
      <c r="F1637">
        <v>129</v>
      </c>
      <c r="G1637">
        <v>21379</v>
      </c>
      <c r="H1637">
        <v>10.507994999999999</v>
      </c>
      <c r="I1637">
        <v>53.293367000000003</v>
      </c>
      <c r="J1637" cm="1">
        <f t="array" ref="J1637">LOOKUP(1,1/FREQUENCY(0,SIN((RADIANS($M$3:$M$471-H1637))/2)^2+SIN((RADIANS($N$3:$N$471-I1637))/2)^2*COS(RADIANS($M$3:$M$471))*COS(RADIANS(H1637))),$L$3:$L$471)</f>
        <v>9</v>
      </c>
    </row>
    <row r="1638" spans="1:10">
      <c r="A1638" t="s">
        <v>2936</v>
      </c>
      <c r="B1638">
        <v>3356</v>
      </c>
      <c r="C1638">
        <v>7783</v>
      </c>
      <c r="D1638">
        <v>3869</v>
      </c>
      <c r="E1638">
        <v>3914</v>
      </c>
      <c r="F1638">
        <v>140</v>
      </c>
      <c r="G1638">
        <v>28879</v>
      </c>
      <c r="H1638">
        <v>8.9837530000000001</v>
      </c>
      <c r="I1638">
        <v>53.180531000000002</v>
      </c>
      <c r="J1638" cm="1">
        <f t="array" ref="J1638">LOOKUP(1,1/FREQUENCY(0,SIN((RADIANS($M$3:$M$471-H1638))/2)^2+SIN((RADIANS($N$3:$N$471-I1638))/2)^2*COS(RADIANS($M$3:$M$471))*COS(RADIANS(H1638))),$L$3:$L$471)</f>
        <v>62</v>
      </c>
    </row>
    <row r="1639" spans="1:10">
      <c r="A1639" t="s">
        <v>2937</v>
      </c>
      <c r="B1639">
        <v>3356</v>
      </c>
      <c r="C1639">
        <v>19485</v>
      </c>
      <c r="D1639">
        <v>9361</v>
      </c>
      <c r="E1639">
        <v>10124</v>
      </c>
      <c r="F1639">
        <v>269</v>
      </c>
      <c r="G1639">
        <v>28865</v>
      </c>
      <c r="H1639">
        <v>8.9077199999999994</v>
      </c>
      <c r="I1639">
        <v>53.141292</v>
      </c>
      <c r="J1639" cm="1">
        <f t="array" ref="J1639">LOOKUP(1,1/FREQUENCY(0,SIN((RADIANS($M$3:$M$471-H1639))/2)^2+SIN((RADIANS($N$3:$N$471-I1639))/2)^2*COS(RADIANS($M$3:$M$471))*COS(RADIANS(H1639))),$L$3:$L$471)</f>
        <v>62</v>
      </c>
    </row>
    <row r="1640" spans="1:10">
      <c r="A1640" t="s">
        <v>2938</v>
      </c>
      <c r="B1640">
        <v>3356</v>
      </c>
      <c r="C1640">
        <v>30256</v>
      </c>
      <c r="D1640">
        <v>14828</v>
      </c>
      <c r="E1640">
        <v>15428</v>
      </c>
      <c r="F1640">
        <v>206</v>
      </c>
      <c r="G1640">
        <v>27711</v>
      </c>
      <c r="H1640">
        <v>8.782826</v>
      </c>
      <c r="I1640">
        <v>53.230401999999998</v>
      </c>
      <c r="J1640" cm="1">
        <f t="array" ref="J1640">LOOKUP(1,1/FREQUENCY(0,SIN((RADIANS($M$3:$M$471-H1640))/2)^2+SIN((RADIANS($N$3:$N$471-I1640))/2)^2*COS(RADIANS($M$3:$M$471))*COS(RADIANS(H1640))),$L$3:$L$471)</f>
        <v>62</v>
      </c>
    </row>
    <row r="1641" spans="1:10">
      <c r="A1641" t="s">
        <v>2939</v>
      </c>
      <c r="B1641">
        <v>3356</v>
      </c>
      <c r="C1641">
        <v>14684</v>
      </c>
      <c r="D1641">
        <v>7217</v>
      </c>
      <c r="E1641">
        <v>7467</v>
      </c>
      <c r="F1641">
        <v>446</v>
      </c>
      <c r="G1641">
        <v>27721</v>
      </c>
      <c r="H1641">
        <v>8.7566819999999996</v>
      </c>
      <c r="I1641">
        <v>53.183332999999998</v>
      </c>
      <c r="J1641" cm="1">
        <f t="array" ref="J1641">LOOKUP(1,1/FREQUENCY(0,SIN((RADIANS($M$3:$M$471-H1641))/2)^2+SIN((RADIANS($N$3:$N$471-I1641))/2)^2*COS(RADIANS($M$3:$M$471))*COS(RADIANS(H1641))),$L$3:$L$471)</f>
        <v>62</v>
      </c>
    </row>
    <row r="1642" spans="1:10">
      <c r="A1642" t="s">
        <v>2940</v>
      </c>
      <c r="B1642">
        <v>3356</v>
      </c>
      <c r="C1642">
        <v>20421</v>
      </c>
      <c r="D1642">
        <v>10147</v>
      </c>
      <c r="E1642">
        <v>10274</v>
      </c>
      <c r="F1642">
        <v>154</v>
      </c>
      <c r="G1642">
        <v>28790</v>
      </c>
      <c r="H1642">
        <v>8.5941130000000001</v>
      </c>
      <c r="I1642">
        <v>53.225335999999999</v>
      </c>
      <c r="J1642" cm="1">
        <f t="array" ref="J1642">LOOKUP(1,1/FREQUENCY(0,SIN((RADIANS($M$3:$M$471-H1642))/2)^2+SIN((RADIANS($N$3:$N$471-I1642))/2)^2*COS(RADIANS($M$3:$M$471))*COS(RADIANS(H1642))),$L$3:$L$471)</f>
        <v>61</v>
      </c>
    </row>
    <row r="1643" spans="1:10">
      <c r="A1643" t="s">
        <v>2941</v>
      </c>
      <c r="B1643">
        <v>3356</v>
      </c>
      <c r="C1643">
        <v>9494</v>
      </c>
      <c r="D1643">
        <v>4601</v>
      </c>
      <c r="E1643">
        <v>4893</v>
      </c>
      <c r="F1643">
        <v>124</v>
      </c>
      <c r="G1643">
        <v>27726</v>
      </c>
      <c r="H1643">
        <v>8.9250150000000001</v>
      </c>
      <c r="I1643">
        <v>53.222853999999998</v>
      </c>
      <c r="J1643" cm="1">
        <f t="array" ref="J1643">LOOKUP(1,1/FREQUENCY(0,SIN((RADIANS($M$3:$M$471-H1643))/2)^2+SIN((RADIANS($N$3:$N$471-I1643))/2)^2*COS(RADIANS($M$3:$M$471))*COS(RADIANS(H1643))),$L$3:$L$471)</f>
        <v>62</v>
      </c>
    </row>
    <row r="1644" spans="1:10">
      <c r="A1644" t="s">
        <v>2942</v>
      </c>
      <c r="B1644">
        <v>3356</v>
      </c>
      <c r="C1644">
        <v>1192</v>
      </c>
      <c r="D1644">
        <v>615</v>
      </c>
      <c r="E1644">
        <v>577</v>
      </c>
      <c r="F1644">
        <v>111</v>
      </c>
      <c r="G1644">
        <v>27729</v>
      </c>
      <c r="H1644">
        <v>8.7732299999999999</v>
      </c>
      <c r="I1644">
        <v>53.355330000000002</v>
      </c>
      <c r="J1644" cm="1">
        <f t="array" ref="J1644">LOOKUP(1,1/FREQUENCY(0,SIN((RADIANS($M$3:$M$471-H1644))/2)^2+SIN((RADIANS($N$3:$N$471-I1644))/2)^2*COS(RADIANS($M$3:$M$471))*COS(RADIANS(H1644))),$L$3:$L$471)</f>
        <v>62</v>
      </c>
    </row>
    <row r="1645" spans="1:10">
      <c r="A1645" t="s">
        <v>2943</v>
      </c>
      <c r="B1645">
        <v>3356</v>
      </c>
      <c r="C1645">
        <v>5637</v>
      </c>
      <c r="D1645">
        <v>2742</v>
      </c>
      <c r="E1645">
        <v>2895</v>
      </c>
      <c r="F1645">
        <v>186</v>
      </c>
      <c r="G1645">
        <v>27729</v>
      </c>
      <c r="H1645">
        <v>8.8264069999999997</v>
      </c>
      <c r="I1645">
        <v>53.310487999999999</v>
      </c>
      <c r="J1645" cm="1">
        <f t="array" ref="J1645">LOOKUP(1,1/FREQUENCY(0,SIN((RADIANS($M$3:$M$471-H1645))/2)^2+SIN((RADIANS($N$3:$N$471-I1645))/2)^2*COS(RADIANS($M$3:$M$471))*COS(RADIANS(H1645))),$L$3:$L$471)</f>
        <v>62</v>
      </c>
    </row>
    <row r="1646" spans="1:10">
      <c r="A1646" t="s">
        <v>2944</v>
      </c>
      <c r="B1646">
        <v>3356</v>
      </c>
      <c r="C1646">
        <v>1397</v>
      </c>
      <c r="D1646">
        <v>716</v>
      </c>
      <c r="E1646">
        <v>681</v>
      </c>
      <c r="F1646">
        <v>39</v>
      </c>
      <c r="G1646">
        <v>27729</v>
      </c>
      <c r="H1646">
        <v>8.8576409999999992</v>
      </c>
      <c r="I1646">
        <v>53.373558000000003</v>
      </c>
      <c r="J1646" cm="1">
        <f t="array" ref="J1646">LOOKUP(1,1/FREQUENCY(0,SIN((RADIANS($M$3:$M$471-H1646))/2)^2+SIN((RADIANS($N$3:$N$471-I1646))/2)^2*COS(RADIANS($M$3:$M$471))*COS(RADIANS(H1646))),$L$3:$L$471)</f>
        <v>62</v>
      </c>
    </row>
    <row r="1647" spans="1:10">
      <c r="A1647" t="s">
        <v>2945</v>
      </c>
      <c r="B1647">
        <v>3356</v>
      </c>
      <c r="C1647">
        <v>737</v>
      </c>
      <c r="D1647">
        <v>381</v>
      </c>
      <c r="E1647">
        <v>356</v>
      </c>
      <c r="F1647">
        <v>60</v>
      </c>
      <c r="G1647">
        <v>27729</v>
      </c>
      <c r="H1647">
        <v>8.8085430000000002</v>
      </c>
      <c r="I1647">
        <v>53.334955999999998</v>
      </c>
      <c r="J1647" cm="1">
        <f t="array" ref="J1647">LOOKUP(1,1/FREQUENCY(0,SIN((RADIANS($M$3:$M$471-H1647))/2)^2+SIN((RADIANS($N$3:$N$471-I1647))/2)^2*COS(RADIANS($M$3:$M$471))*COS(RADIANS(H1647))),$L$3:$L$471)</f>
        <v>62</v>
      </c>
    </row>
    <row r="1648" spans="1:10">
      <c r="A1648" t="s">
        <v>2946</v>
      </c>
      <c r="B1648">
        <v>3356</v>
      </c>
      <c r="C1648">
        <v>2842</v>
      </c>
      <c r="D1648">
        <v>1449</v>
      </c>
      <c r="E1648">
        <v>1393</v>
      </c>
      <c r="F1648">
        <v>61</v>
      </c>
      <c r="G1648">
        <v>27729</v>
      </c>
      <c r="H1648">
        <v>8.9144450000000006</v>
      </c>
      <c r="I1648">
        <v>53.327711999999998</v>
      </c>
      <c r="J1648" cm="1">
        <f t="array" ref="J1648">LOOKUP(1,1/FREQUENCY(0,SIN((RADIANS($M$3:$M$471-H1648))/2)^2+SIN((RADIANS($N$3:$N$471-I1648))/2)^2*COS(RADIANS($M$3:$M$471))*COS(RADIANS(H1648))),$L$3:$L$471)</f>
        <v>62</v>
      </c>
    </row>
    <row r="1649" spans="1:10">
      <c r="A1649" t="s">
        <v>2947</v>
      </c>
      <c r="B1649">
        <v>3357</v>
      </c>
      <c r="C1649">
        <v>18582</v>
      </c>
      <c r="D1649">
        <v>9340</v>
      </c>
      <c r="E1649">
        <v>9242</v>
      </c>
      <c r="F1649">
        <v>124</v>
      </c>
      <c r="G1649">
        <v>27432</v>
      </c>
      <c r="H1649">
        <v>9.1462450000000004</v>
      </c>
      <c r="I1649">
        <v>53.485106000000002</v>
      </c>
      <c r="J1649" cm="1">
        <f t="array" ref="J1649">LOOKUP(1,1/FREQUENCY(0,SIN((RADIANS($M$3:$M$471-H1649))/2)^2+SIN((RADIANS($N$3:$N$471-I1649))/2)^2*COS(RADIANS($M$3:$M$471))*COS(RADIANS(H1649))),$L$3:$L$471)</f>
        <v>369</v>
      </c>
    </row>
    <row r="1650" spans="1:10">
      <c r="A1650" t="s">
        <v>2948</v>
      </c>
      <c r="B1650">
        <v>3357</v>
      </c>
      <c r="C1650">
        <v>9187</v>
      </c>
      <c r="D1650">
        <v>4647</v>
      </c>
      <c r="E1650">
        <v>4540</v>
      </c>
      <c r="F1650">
        <v>75</v>
      </c>
      <c r="G1650">
        <v>27442</v>
      </c>
      <c r="H1650">
        <v>9.0029979999999998</v>
      </c>
      <c r="I1650">
        <v>53.382300000000001</v>
      </c>
      <c r="J1650" cm="1">
        <f t="array" ref="J1650">LOOKUP(1,1/FREQUENCY(0,SIN((RADIANS($M$3:$M$471-H1650))/2)^2+SIN((RADIANS($N$3:$N$471-I1650))/2)^2*COS(RADIANS($M$3:$M$471))*COS(RADIANS(H1650))),$L$3:$L$471)</f>
        <v>369</v>
      </c>
    </row>
    <row r="1651" spans="1:10">
      <c r="A1651" t="s">
        <v>2949</v>
      </c>
      <c r="B1651">
        <v>3357</v>
      </c>
      <c r="C1651">
        <v>21956</v>
      </c>
      <c r="D1651">
        <v>10787</v>
      </c>
      <c r="E1651">
        <v>11169</v>
      </c>
      <c r="F1651">
        <v>222</v>
      </c>
      <c r="G1651">
        <v>27356</v>
      </c>
      <c r="H1651">
        <v>9.4094080000000009</v>
      </c>
      <c r="I1651">
        <v>53.111545999999997</v>
      </c>
      <c r="J1651" cm="1">
        <f t="array" ref="J1651">LOOKUP(1,1/FREQUENCY(0,SIN((RADIANS($M$3:$M$471-H1651))/2)^2+SIN((RADIANS($N$3:$N$471-I1651))/2)^2*COS(RADIANS($M$3:$M$471))*COS(RADIANS(H1651))),$L$3:$L$471)</f>
        <v>201</v>
      </c>
    </row>
    <row r="1652" spans="1:10">
      <c r="A1652" t="s">
        <v>2950</v>
      </c>
      <c r="B1652">
        <v>3357</v>
      </c>
      <c r="C1652">
        <v>12988</v>
      </c>
      <c r="D1652">
        <v>6588</v>
      </c>
      <c r="E1652">
        <v>6400</v>
      </c>
      <c r="F1652">
        <v>87</v>
      </c>
      <c r="G1652">
        <v>27383</v>
      </c>
      <c r="H1652">
        <v>9.4827650000000006</v>
      </c>
      <c r="I1652">
        <v>53.168787000000002</v>
      </c>
      <c r="J1652" cm="1">
        <f t="array" ref="J1652">LOOKUP(1,1/FREQUENCY(0,SIN((RADIANS($M$3:$M$471-H1652))/2)^2+SIN((RADIANS($N$3:$N$471-I1652))/2)^2*COS(RADIANS($M$3:$M$471))*COS(RADIANS(H1652))),$L$3:$L$471)</f>
        <v>201</v>
      </c>
    </row>
    <row r="1653" spans="1:10">
      <c r="A1653" t="s">
        <v>2951</v>
      </c>
      <c r="B1653">
        <v>3357</v>
      </c>
      <c r="C1653">
        <v>9598</v>
      </c>
      <c r="D1653">
        <v>4710</v>
      </c>
      <c r="E1653">
        <v>4888</v>
      </c>
      <c r="F1653">
        <v>60</v>
      </c>
      <c r="G1653">
        <v>27374</v>
      </c>
      <c r="H1653">
        <v>9.5803609999999999</v>
      </c>
      <c r="I1653">
        <v>52.985560999999997</v>
      </c>
      <c r="J1653" cm="1">
        <f t="array" ref="J1653">LOOKUP(1,1/FREQUENCY(0,SIN((RADIANS($M$3:$M$471-H1653))/2)^2+SIN((RADIANS($N$3:$N$471-I1653))/2)^2*COS(RADIANS($M$3:$M$471))*COS(RADIANS(H1653))),$L$3:$L$471)</f>
        <v>201</v>
      </c>
    </row>
    <row r="1654" spans="1:10">
      <c r="A1654" t="s">
        <v>2952</v>
      </c>
      <c r="B1654">
        <v>3357</v>
      </c>
      <c r="C1654">
        <v>2376</v>
      </c>
      <c r="D1654">
        <v>1206</v>
      </c>
      <c r="E1654">
        <v>1170</v>
      </c>
      <c r="F1654">
        <v>142</v>
      </c>
      <c r="G1654">
        <v>27386</v>
      </c>
      <c r="H1654">
        <v>9.5039069999999999</v>
      </c>
      <c r="I1654">
        <v>53.073740000000001</v>
      </c>
      <c r="J1654" cm="1">
        <f t="array" ref="J1654">LOOKUP(1,1/FREQUENCY(0,SIN((RADIANS($M$3:$M$471-H1654))/2)^2+SIN((RADIANS($N$3:$N$471-I1654))/2)^2*COS(RADIANS($M$3:$M$471))*COS(RADIANS(H1654))),$L$3:$L$471)</f>
        <v>201</v>
      </c>
    </row>
    <row r="1655" spans="1:10">
      <c r="A1655" t="s">
        <v>2953</v>
      </c>
      <c r="B1655">
        <v>3357</v>
      </c>
      <c r="C1655">
        <v>1363</v>
      </c>
      <c r="D1655">
        <v>676</v>
      </c>
      <c r="E1655">
        <v>687</v>
      </c>
      <c r="F1655">
        <v>54</v>
      </c>
      <c r="G1655">
        <v>27386</v>
      </c>
      <c r="H1655">
        <v>9.5205420000000007</v>
      </c>
      <c r="I1655">
        <v>53.095016000000001</v>
      </c>
      <c r="J1655" cm="1">
        <f t="array" ref="J1655">LOOKUP(1,1/FREQUENCY(0,SIN((RADIANS($M$3:$M$471-H1655))/2)^2+SIN((RADIANS($N$3:$N$471-I1655))/2)^2*COS(RADIANS($M$3:$M$471))*COS(RADIANS(H1655))),$L$3:$L$471)</f>
        <v>201</v>
      </c>
    </row>
    <row r="1656" spans="1:10">
      <c r="A1656" t="s">
        <v>2954</v>
      </c>
      <c r="B1656">
        <v>3357</v>
      </c>
      <c r="C1656">
        <v>1142</v>
      </c>
      <c r="D1656">
        <v>569</v>
      </c>
      <c r="E1656">
        <v>573</v>
      </c>
      <c r="F1656">
        <v>51</v>
      </c>
      <c r="G1656">
        <v>27386</v>
      </c>
      <c r="H1656">
        <v>9.4667349999999999</v>
      </c>
      <c r="I1656">
        <v>53.091079000000001</v>
      </c>
      <c r="J1656" cm="1">
        <f t="array" ref="J1656">LOOKUP(1,1/FREQUENCY(0,SIN((RADIANS($M$3:$M$471-H1656))/2)^2+SIN((RADIANS($N$3:$N$471-I1656))/2)^2*COS(RADIANS($M$3:$M$471))*COS(RADIANS(H1656))),$L$3:$L$471)</f>
        <v>201</v>
      </c>
    </row>
    <row r="1657" spans="1:10">
      <c r="A1657" t="s">
        <v>2955</v>
      </c>
      <c r="B1657">
        <v>3357</v>
      </c>
      <c r="C1657">
        <v>1429</v>
      </c>
      <c r="D1657">
        <v>722</v>
      </c>
      <c r="E1657">
        <v>707</v>
      </c>
      <c r="F1657">
        <v>52</v>
      </c>
      <c r="G1657">
        <v>27386</v>
      </c>
      <c r="H1657">
        <v>9.5978259999999995</v>
      </c>
      <c r="I1657">
        <v>53.087927999999998</v>
      </c>
      <c r="J1657" cm="1">
        <f t="array" ref="J1657">LOOKUP(1,1/FREQUENCY(0,SIN((RADIANS($M$3:$M$471-H1657))/2)^2+SIN((RADIANS($N$3:$N$471-I1657))/2)^2*COS(RADIANS($M$3:$M$471))*COS(RADIANS(H1657))),$L$3:$L$471)</f>
        <v>201</v>
      </c>
    </row>
    <row r="1658" spans="1:10">
      <c r="A1658" t="s">
        <v>2956</v>
      </c>
      <c r="B1658">
        <v>3357</v>
      </c>
      <c r="C1658">
        <v>1176</v>
      </c>
      <c r="D1658">
        <v>606</v>
      </c>
      <c r="E1658">
        <v>570</v>
      </c>
      <c r="F1658">
        <v>32</v>
      </c>
      <c r="G1658">
        <v>27386</v>
      </c>
      <c r="H1658">
        <v>9.3939979999999998</v>
      </c>
      <c r="I1658">
        <v>53.020946000000002</v>
      </c>
      <c r="J1658" cm="1">
        <f t="array" ref="J1658">LOOKUP(1,1/FREQUENCY(0,SIN((RADIANS($M$3:$M$471-H1658))/2)^2+SIN((RADIANS($N$3:$N$471-I1658))/2)^2*COS(RADIANS($M$3:$M$471))*COS(RADIANS(H1658))),$L$3:$L$471)</f>
        <v>201</v>
      </c>
    </row>
    <row r="1659" spans="1:10">
      <c r="A1659" t="s">
        <v>2957</v>
      </c>
      <c r="B1659">
        <v>3357</v>
      </c>
      <c r="C1659">
        <v>723</v>
      </c>
      <c r="D1659">
        <v>349</v>
      </c>
      <c r="E1659">
        <v>374</v>
      </c>
      <c r="F1659">
        <v>36</v>
      </c>
      <c r="G1659">
        <v>27386</v>
      </c>
      <c r="H1659">
        <v>9.3636920000000003</v>
      </c>
      <c r="I1659">
        <v>53.032893999999999</v>
      </c>
      <c r="J1659" cm="1">
        <f t="array" ref="J1659">LOOKUP(1,1/FREQUENCY(0,SIN((RADIANS($M$3:$M$471-H1659))/2)^2+SIN((RADIANS($N$3:$N$471-I1659))/2)^2*COS(RADIANS($M$3:$M$471))*COS(RADIANS(H1659))),$L$3:$L$471)</f>
        <v>201</v>
      </c>
    </row>
    <row r="1660" spans="1:10">
      <c r="A1660" t="s">
        <v>2958</v>
      </c>
      <c r="B1660">
        <v>3357</v>
      </c>
      <c r="C1660">
        <v>2856</v>
      </c>
      <c r="D1660">
        <v>1379</v>
      </c>
      <c r="E1660">
        <v>1477</v>
      </c>
      <c r="F1660">
        <v>79</v>
      </c>
      <c r="G1660">
        <v>27389</v>
      </c>
      <c r="H1660">
        <v>9.6678230000000003</v>
      </c>
      <c r="I1660">
        <v>53.172333999999999</v>
      </c>
      <c r="J1660" cm="1">
        <f t="array" ref="J1660">LOOKUP(1,1/FREQUENCY(0,SIN((RADIANS($M$3:$M$471-H1660))/2)^2+SIN((RADIANS($N$3:$N$471-I1660))/2)^2*COS(RADIANS($M$3:$M$471))*COS(RADIANS(H1660))),$L$3:$L$471)</f>
        <v>183</v>
      </c>
    </row>
    <row r="1661" spans="1:10">
      <c r="A1661" t="s">
        <v>2959</v>
      </c>
      <c r="B1661">
        <v>3357</v>
      </c>
      <c r="C1661">
        <v>818</v>
      </c>
      <c r="D1661">
        <v>419</v>
      </c>
      <c r="E1661">
        <v>399</v>
      </c>
      <c r="F1661">
        <v>38</v>
      </c>
      <c r="G1661">
        <v>27389</v>
      </c>
      <c r="H1661">
        <v>9.4905449999999991</v>
      </c>
      <c r="I1661">
        <v>53.215831000000001</v>
      </c>
      <c r="J1661" cm="1">
        <f t="array" ref="J1661">LOOKUP(1,1/FREQUENCY(0,SIN((RADIANS($M$3:$M$471-H1661))/2)^2+SIN((RADIANS($N$3:$N$471-I1661))/2)^2*COS(RADIANS($M$3:$M$471))*COS(RADIANS(H1661))),$L$3:$L$471)</f>
        <v>201</v>
      </c>
    </row>
    <row r="1662" spans="1:10">
      <c r="A1662" t="s">
        <v>2960</v>
      </c>
      <c r="B1662">
        <v>3357</v>
      </c>
      <c r="C1662">
        <v>2399</v>
      </c>
      <c r="D1662">
        <v>1186</v>
      </c>
      <c r="E1662">
        <v>1213</v>
      </c>
      <c r="F1662">
        <v>109</v>
      </c>
      <c r="G1662">
        <v>27389</v>
      </c>
      <c r="H1662">
        <v>9.5522109999999998</v>
      </c>
      <c r="I1662">
        <v>53.200735000000002</v>
      </c>
      <c r="J1662" cm="1">
        <f t="array" ref="J1662">LOOKUP(1,1/FREQUENCY(0,SIN((RADIANS($M$3:$M$471-H1662))/2)^2+SIN((RADIANS($N$3:$N$471-I1662))/2)^2*COS(RADIANS($M$3:$M$471))*COS(RADIANS(H1662))),$L$3:$L$471)</f>
        <v>201</v>
      </c>
    </row>
    <row r="1663" spans="1:10">
      <c r="A1663" t="s">
        <v>2961</v>
      </c>
      <c r="B1663">
        <v>3357</v>
      </c>
      <c r="C1663">
        <v>826</v>
      </c>
      <c r="D1663">
        <v>429</v>
      </c>
      <c r="E1663">
        <v>397</v>
      </c>
      <c r="F1663">
        <v>33</v>
      </c>
      <c r="G1663">
        <v>27389</v>
      </c>
      <c r="H1663">
        <v>9.5544849999999997</v>
      </c>
      <c r="I1663">
        <v>53.223891000000002</v>
      </c>
      <c r="J1663" cm="1">
        <f t="array" ref="J1663">LOOKUP(1,1/FREQUENCY(0,SIN((RADIANS($M$3:$M$471-H1663))/2)^2+SIN((RADIANS($N$3:$N$471-I1663))/2)^2*COS(RADIANS($M$3:$M$471))*COS(RADIANS(H1663))),$L$3:$L$471)</f>
        <v>30</v>
      </c>
    </row>
    <row r="1664" spans="1:10">
      <c r="A1664" t="s">
        <v>2962</v>
      </c>
      <c r="B1664">
        <v>3357</v>
      </c>
      <c r="C1664">
        <v>679</v>
      </c>
      <c r="D1664">
        <v>351</v>
      </c>
      <c r="E1664">
        <v>328</v>
      </c>
      <c r="F1664">
        <v>39</v>
      </c>
      <c r="G1664">
        <v>27389</v>
      </c>
      <c r="H1664">
        <v>9.6318269999999995</v>
      </c>
      <c r="I1664">
        <v>53.186160999999998</v>
      </c>
      <c r="J1664" cm="1">
        <f t="array" ref="J1664">LOOKUP(1,1/FREQUENCY(0,SIN((RADIANS($M$3:$M$471-H1664))/2)^2+SIN((RADIANS($N$3:$N$471-I1664))/2)^2*COS(RADIANS($M$3:$M$471))*COS(RADIANS(H1664))),$L$3:$L$471)</f>
        <v>30</v>
      </c>
    </row>
    <row r="1665" spans="1:10">
      <c r="A1665" t="s">
        <v>2963</v>
      </c>
      <c r="B1665">
        <v>3357</v>
      </c>
      <c r="C1665">
        <v>852</v>
      </c>
      <c r="D1665">
        <v>424</v>
      </c>
      <c r="E1665">
        <v>428</v>
      </c>
      <c r="F1665">
        <v>53</v>
      </c>
      <c r="G1665">
        <v>27432</v>
      </c>
      <c r="H1665">
        <v>9.067399</v>
      </c>
      <c r="I1665">
        <v>53.548502999999997</v>
      </c>
      <c r="J1665" cm="1">
        <f t="array" ref="J1665">LOOKUP(1,1/FREQUENCY(0,SIN((RADIANS($M$3:$M$471-H1665))/2)^2+SIN((RADIANS($N$3:$N$471-I1665))/2)^2*COS(RADIANS($M$3:$M$471))*COS(RADIANS(H1665))),$L$3:$L$471)</f>
        <v>369</v>
      </c>
    </row>
    <row r="1666" spans="1:10">
      <c r="A1666" t="s">
        <v>2964</v>
      </c>
      <c r="B1666">
        <v>3357</v>
      </c>
      <c r="C1666">
        <v>1369</v>
      </c>
      <c r="D1666">
        <v>687</v>
      </c>
      <c r="E1666">
        <v>682</v>
      </c>
      <c r="F1666">
        <v>42</v>
      </c>
      <c r="G1666">
        <v>27432</v>
      </c>
      <c r="H1666">
        <v>8.9970250000000007</v>
      </c>
      <c r="I1666">
        <v>53.443117000000001</v>
      </c>
      <c r="J1666" cm="1">
        <f t="array" ref="J1666">LOOKUP(1,1/FREQUENCY(0,SIN((RADIANS($M$3:$M$471-H1666))/2)^2+SIN((RADIANS($N$3:$N$471-I1666))/2)^2*COS(RADIANS($M$3:$M$471))*COS(RADIANS(H1666))),$L$3:$L$471)</f>
        <v>369</v>
      </c>
    </row>
    <row r="1667" spans="1:10">
      <c r="A1667" t="s">
        <v>2965</v>
      </c>
      <c r="B1667">
        <v>3357</v>
      </c>
      <c r="C1667">
        <v>1042</v>
      </c>
      <c r="D1667">
        <v>531</v>
      </c>
      <c r="E1667">
        <v>511</v>
      </c>
      <c r="F1667">
        <v>36</v>
      </c>
      <c r="G1667">
        <v>27432</v>
      </c>
      <c r="H1667">
        <v>9.0522829999999992</v>
      </c>
      <c r="I1667">
        <v>53.526451000000002</v>
      </c>
      <c r="J1667" cm="1">
        <f t="array" ref="J1667">LOOKUP(1,1/FREQUENCY(0,SIN((RADIANS($M$3:$M$471-H1667))/2)^2+SIN((RADIANS($N$3:$N$471-I1667))/2)^2*COS(RADIANS($M$3:$M$471))*COS(RADIANS(H1667))),$L$3:$L$471)</f>
        <v>369</v>
      </c>
    </row>
    <row r="1668" spans="1:10">
      <c r="A1668" t="s">
        <v>2966</v>
      </c>
      <c r="B1668">
        <v>3357</v>
      </c>
      <c r="C1668">
        <v>1234</v>
      </c>
      <c r="D1668">
        <v>628</v>
      </c>
      <c r="E1668">
        <v>606</v>
      </c>
      <c r="F1668">
        <v>42</v>
      </c>
      <c r="G1668">
        <v>27432</v>
      </c>
      <c r="H1668">
        <v>8.9683609999999998</v>
      </c>
      <c r="I1668">
        <v>53.495714</v>
      </c>
      <c r="J1668" cm="1">
        <f t="array" ref="J1668">LOOKUP(1,1/FREQUENCY(0,SIN((RADIANS($M$3:$M$471-H1668))/2)^2+SIN((RADIANS($N$3:$N$471-I1668))/2)^2*COS(RADIANS($M$3:$M$471))*COS(RADIANS(H1668))),$L$3:$L$471)</f>
        <v>369</v>
      </c>
    </row>
    <row r="1669" spans="1:10">
      <c r="A1669" t="s">
        <v>2967</v>
      </c>
      <c r="B1669">
        <v>3357</v>
      </c>
      <c r="C1669">
        <v>1817</v>
      </c>
      <c r="D1669">
        <v>895</v>
      </c>
      <c r="E1669">
        <v>922</v>
      </c>
      <c r="F1669">
        <v>54</v>
      </c>
      <c r="G1669">
        <v>27432</v>
      </c>
      <c r="H1669">
        <v>9.0558289999999992</v>
      </c>
      <c r="I1669">
        <v>53.481561999999997</v>
      </c>
      <c r="J1669" cm="1">
        <f t="array" ref="J1669">LOOKUP(1,1/FREQUENCY(0,SIN((RADIANS($M$3:$M$471-H1669))/2)^2+SIN((RADIANS($N$3:$N$471-I1669))/2)^2*COS(RADIANS($M$3:$M$471))*COS(RADIANS(H1669))),$L$3:$L$471)</f>
        <v>369</v>
      </c>
    </row>
    <row r="1670" spans="1:10">
      <c r="A1670" t="s">
        <v>2968</v>
      </c>
      <c r="B1670">
        <v>3357</v>
      </c>
      <c r="C1670">
        <v>829</v>
      </c>
      <c r="D1670">
        <v>432</v>
      </c>
      <c r="E1670">
        <v>397</v>
      </c>
      <c r="F1670">
        <v>23</v>
      </c>
      <c r="G1670">
        <v>27446</v>
      </c>
      <c r="H1670">
        <v>9.3021519999999995</v>
      </c>
      <c r="I1670">
        <v>53.372365000000002</v>
      </c>
      <c r="J1670" cm="1">
        <f t="array" ref="J1670">LOOKUP(1,1/FREQUENCY(0,SIN((RADIANS($M$3:$M$471-H1670))/2)^2+SIN((RADIANS($N$3:$N$471-I1670))/2)^2*COS(RADIANS($M$3:$M$471))*COS(RADIANS(H1670))),$L$3:$L$471)</f>
        <v>201</v>
      </c>
    </row>
    <row r="1671" spans="1:10">
      <c r="A1671" t="s">
        <v>2969</v>
      </c>
      <c r="B1671">
        <v>3357</v>
      </c>
      <c r="C1671">
        <v>664</v>
      </c>
      <c r="D1671">
        <v>322</v>
      </c>
      <c r="E1671">
        <v>342</v>
      </c>
      <c r="F1671">
        <v>33</v>
      </c>
      <c r="G1671">
        <v>27446</v>
      </c>
      <c r="H1671">
        <v>9.2259229999999999</v>
      </c>
      <c r="I1671">
        <v>53.408603999999997</v>
      </c>
      <c r="J1671" cm="1">
        <f t="array" ref="J1671">LOOKUP(1,1/FREQUENCY(0,SIN((RADIANS($M$3:$M$471-H1671))/2)^2+SIN((RADIANS($N$3:$N$471-I1671))/2)^2*COS(RADIANS($M$3:$M$471))*COS(RADIANS(H1671))),$L$3:$L$471)</f>
        <v>369</v>
      </c>
    </row>
    <row r="1672" spans="1:10">
      <c r="A1672" t="s">
        <v>2970</v>
      </c>
      <c r="B1672">
        <v>3357</v>
      </c>
      <c r="C1672">
        <v>608</v>
      </c>
      <c r="D1672">
        <v>337</v>
      </c>
      <c r="E1672">
        <v>271</v>
      </c>
      <c r="F1672">
        <v>24</v>
      </c>
      <c r="G1672">
        <v>27446</v>
      </c>
      <c r="H1672">
        <v>9.3211130000000004</v>
      </c>
      <c r="I1672">
        <v>53.433712</v>
      </c>
      <c r="J1672" cm="1">
        <f t="array" ref="J1672">LOOKUP(1,1/FREQUENCY(0,SIN((RADIANS($M$3:$M$471-H1672))/2)^2+SIN((RADIANS($N$3:$N$471-I1672))/2)^2*COS(RADIANS($M$3:$M$471))*COS(RADIANS(H1672))),$L$3:$L$471)</f>
        <v>30</v>
      </c>
    </row>
    <row r="1673" spans="1:10">
      <c r="A1673" t="s">
        <v>2971</v>
      </c>
      <c r="B1673">
        <v>3357</v>
      </c>
      <c r="C1673">
        <v>930</v>
      </c>
      <c r="D1673">
        <v>485</v>
      </c>
      <c r="E1673">
        <v>445</v>
      </c>
      <c r="F1673">
        <v>33</v>
      </c>
      <c r="G1673">
        <v>27404</v>
      </c>
      <c r="H1673">
        <v>9.1709309999999995</v>
      </c>
      <c r="I1673">
        <v>53.302593000000002</v>
      </c>
      <c r="J1673" cm="1">
        <f t="array" ref="J1673">LOOKUP(1,1/FREQUENCY(0,SIN((RADIANS($M$3:$M$471-H1673))/2)^2+SIN((RADIANS($N$3:$N$471-I1673))/2)^2*COS(RADIANS($M$3:$M$471))*COS(RADIANS(H1673))),$L$3:$L$471)</f>
        <v>201</v>
      </c>
    </row>
    <row r="1674" spans="1:10">
      <c r="A1674" t="s">
        <v>2972</v>
      </c>
      <c r="B1674">
        <v>3357</v>
      </c>
      <c r="C1674">
        <v>1088</v>
      </c>
      <c r="D1674">
        <v>540</v>
      </c>
      <c r="E1674">
        <v>548</v>
      </c>
      <c r="F1674">
        <v>44</v>
      </c>
      <c r="G1674">
        <v>27404</v>
      </c>
      <c r="H1674">
        <v>9.1150920000000006</v>
      </c>
      <c r="I1674">
        <v>53.328358999999999</v>
      </c>
      <c r="J1674" cm="1">
        <f t="array" ref="J1674">LOOKUP(1,1/FREQUENCY(0,SIN((RADIANS($M$3:$M$471-H1674))/2)^2+SIN((RADIANS($N$3:$N$471-I1674))/2)^2*COS(RADIANS($M$3:$M$471))*COS(RADIANS(H1674))),$L$3:$L$471)</f>
        <v>369</v>
      </c>
    </row>
    <row r="1675" spans="1:10">
      <c r="A1675" t="s">
        <v>2973</v>
      </c>
      <c r="B1675">
        <v>3357</v>
      </c>
      <c r="C1675">
        <v>778</v>
      </c>
      <c r="D1675">
        <v>405</v>
      </c>
      <c r="E1675">
        <v>373</v>
      </c>
      <c r="F1675">
        <v>25</v>
      </c>
      <c r="G1675">
        <v>27446</v>
      </c>
      <c r="H1675">
        <v>9.1300980000000003</v>
      </c>
      <c r="I1675">
        <v>53.408968000000002</v>
      </c>
      <c r="J1675" cm="1">
        <f t="array" ref="J1675">LOOKUP(1,1/FREQUENCY(0,SIN((RADIANS($M$3:$M$471-H1675))/2)^2+SIN((RADIANS($N$3:$N$471-I1675))/2)^2*COS(RADIANS($M$3:$M$471))*COS(RADIANS(H1675))),$L$3:$L$471)</f>
        <v>369</v>
      </c>
    </row>
    <row r="1676" spans="1:10">
      <c r="A1676" t="s">
        <v>1541</v>
      </c>
      <c r="B1676">
        <v>3357</v>
      </c>
      <c r="C1676">
        <v>1036</v>
      </c>
      <c r="D1676">
        <v>697</v>
      </c>
      <c r="E1676">
        <v>339</v>
      </c>
      <c r="F1676">
        <v>55</v>
      </c>
      <c r="G1676">
        <v>27404</v>
      </c>
      <c r="H1676">
        <v>9.2267749999999999</v>
      </c>
      <c r="I1676">
        <v>53.348587999999999</v>
      </c>
      <c r="J1676" cm="1">
        <f t="array" ref="J1676">LOOKUP(1,1/FREQUENCY(0,SIN((RADIANS($M$3:$M$471-H1676))/2)^2+SIN((RADIANS($N$3:$N$471-I1676))/2)^2*COS(RADIANS($M$3:$M$471))*COS(RADIANS(H1676))),$L$3:$L$471)</f>
        <v>201</v>
      </c>
    </row>
    <row r="1677" spans="1:10">
      <c r="A1677" t="s">
        <v>2974</v>
      </c>
      <c r="B1677">
        <v>3357</v>
      </c>
      <c r="C1677">
        <v>3601</v>
      </c>
      <c r="D1677">
        <v>1798</v>
      </c>
      <c r="E1677">
        <v>1803</v>
      </c>
      <c r="F1677">
        <v>85</v>
      </c>
      <c r="G1677">
        <v>27446</v>
      </c>
      <c r="H1677">
        <v>9.2141579999999994</v>
      </c>
      <c r="I1677">
        <v>53.372185999999999</v>
      </c>
      <c r="J1677" cm="1">
        <f t="array" ref="J1677">LOOKUP(1,1/FREQUENCY(0,SIN((RADIANS($M$3:$M$471-H1677))/2)^2+SIN((RADIANS($N$3:$N$471-I1677))/2)^2*COS(RADIANS($M$3:$M$471))*COS(RADIANS(H1677))),$L$3:$L$471)</f>
        <v>369</v>
      </c>
    </row>
    <row r="1678" spans="1:10">
      <c r="A1678" t="s">
        <v>2975</v>
      </c>
      <c r="B1678">
        <v>3357</v>
      </c>
      <c r="C1678">
        <v>500</v>
      </c>
      <c r="D1678">
        <v>267</v>
      </c>
      <c r="E1678">
        <v>233</v>
      </c>
      <c r="F1678">
        <v>40</v>
      </c>
      <c r="G1678">
        <v>27419</v>
      </c>
      <c r="H1678">
        <v>9.447514</v>
      </c>
      <c r="I1678">
        <v>53.288322999999998</v>
      </c>
      <c r="J1678" cm="1">
        <f t="array" ref="J1678">LOOKUP(1,1/FREQUENCY(0,SIN((RADIANS($M$3:$M$471-H1678))/2)^2+SIN((RADIANS($N$3:$N$471-I1678))/2)^2*COS(RADIANS($M$3:$M$471))*COS(RADIANS(H1678))),$L$3:$L$471)</f>
        <v>30</v>
      </c>
    </row>
    <row r="1679" spans="1:10">
      <c r="A1679" t="s">
        <v>2976</v>
      </c>
      <c r="B1679">
        <v>3357</v>
      </c>
      <c r="C1679">
        <v>465</v>
      </c>
      <c r="D1679">
        <v>227</v>
      </c>
      <c r="E1679">
        <v>238</v>
      </c>
      <c r="F1679">
        <v>34</v>
      </c>
      <c r="G1679">
        <v>27419</v>
      </c>
      <c r="H1679">
        <v>9.4815839999999998</v>
      </c>
      <c r="I1679">
        <v>53.253123000000002</v>
      </c>
      <c r="J1679" cm="1">
        <f t="array" ref="J1679">LOOKUP(1,1/FREQUENCY(0,SIN((RADIANS($M$3:$M$471-H1679))/2)^2+SIN((RADIANS($N$3:$N$471-I1679))/2)^2*COS(RADIANS($M$3:$M$471))*COS(RADIANS(H1679))),$L$3:$L$471)</f>
        <v>201</v>
      </c>
    </row>
    <row r="1680" spans="1:10">
      <c r="A1680" t="s">
        <v>2977</v>
      </c>
      <c r="B1680">
        <v>3357</v>
      </c>
      <c r="C1680">
        <v>580</v>
      </c>
      <c r="D1680">
        <v>300</v>
      </c>
      <c r="E1680">
        <v>280</v>
      </c>
      <c r="F1680">
        <v>56</v>
      </c>
      <c r="G1680">
        <v>27419</v>
      </c>
      <c r="H1680">
        <v>9.5501059999999995</v>
      </c>
      <c r="I1680">
        <v>53.295093000000001</v>
      </c>
      <c r="J1680" cm="1">
        <f t="array" ref="J1680">LOOKUP(1,1/FREQUENCY(0,SIN((RADIANS($M$3:$M$471-H1680))/2)^2+SIN((RADIANS($N$3:$N$471-I1680))/2)^2*COS(RADIANS($M$3:$M$471))*COS(RADIANS(H1680))),$L$3:$L$471)</f>
        <v>30</v>
      </c>
    </row>
    <row r="1681" spans="1:10">
      <c r="A1681" t="s">
        <v>2978</v>
      </c>
      <c r="B1681">
        <v>3357</v>
      </c>
      <c r="C1681">
        <v>914</v>
      </c>
      <c r="D1681">
        <v>448</v>
      </c>
      <c r="E1681">
        <v>466</v>
      </c>
      <c r="F1681">
        <v>62</v>
      </c>
      <c r="G1681">
        <v>27419</v>
      </c>
      <c r="H1681">
        <v>9.451117</v>
      </c>
      <c r="I1681">
        <v>53.30395</v>
      </c>
      <c r="J1681" cm="1">
        <f t="array" ref="J1681">LOOKUP(1,1/FREQUENCY(0,SIN((RADIANS($M$3:$M$471-H1681))/2)^2+SIN((RADIANS($N$3:$N$471-I1681))/2)^2*COS(RADIANS($M$3:$M$471))*COS(RADIANS(H1681))),$L$3:$L$471)</f>
        <v>30</v>
      </c>
    </row>
    <row r="1682" spans="1:10">
      <c r="A1682" t="s">
        <v>2979</v>
      </c>
      <c r="B1682">
        <v>3357</v>
      </c>
      <c r="C1682">
        <v>454</v>
      </c>
      <c r="D1682">
        <v>235</v>
      </c>
      <c r="E1682">
        <v>219</v>
      </c>
      <c r="F1682">
        <v>90</v>
      </c>
      <c r="G1682">
        <v>27419</v>
      </c>
      <c r="H1682">
        <v>9.5147650000000006</v>
      </c>
      <c r="I1682">
        <v>53.298229999999997</v>
      </c>
      <c r="J1682" cm="1">
        <f t="array" ref="J1682">LOOKUP(1,1/FREQUENCY(0,SIN((RADIANS($M$3:$M$471-H1682))/2)^2+SIN((RADIANS($N$3:$N$471-I1682))/2)^2*COS(RADIANS($M$3:$M$471))*COS(RADIANS(H1682))),$L$3:$L$471)</f>
        <v>30</v>
      </c>
    </row>
    <row r="1683" spans="1:10">
      <c r="A1683" t="s">
        <v>2980</v>
      </c>
      <c r="B1683">
        <v>3357</v>
      </c>
      <c r="C1683">
        <v>5968</v>
      </c>
      <c r="D1683">
        <v>2943</v>
      </c>
      <c r="E1683">
        <v>3025</v>
      </c>
      <c r="F1683">
        <v>322</v>
      </c>
      <c r="G1683">
        <v>27419</v>
      </c>
      <c r="H1683">
        <v>9.5049410000000005</v>
      </c>
      <c r="I1683">
        <v>53.278798000000002</v>
      </c>
      <c r="J1683" cm="1">
        <f t="array" ref="J1683">LOOKUP(1,1/FREQUENCY(0,SIN((RADIANS($M$3:$M$471-H1683))/2)^2+SIN((RADIANS($N$3:$N$471-I1683))/2)^2*COS(RADIANS($M$3:$M$471))*COS(RADIANS(H1683))),$L$3:$L$471)</f>
        <v>30</v>
      </c>
    </row>
    <row r="1684" spans="1:10">
      <c r="A1684" t="s">
        <v>2981</v>
      </c>
      <c r="B1684">
        <v>3357</v>
      </c>
      <c r="C1684">
        <v>888</v>
      </c>
      <c r="D1684">
        <v>457</v>
      </c>
      <c r="E1684">
        <v>431</v>
      </c>
      <c r="F1684">
        <v>37</v>
      </c>
      <c r="G1684">
        <v>27419</v>
      </c>
      <c r="H1684">
        <v>9.5329899999999999</v>
      </c>
      <c r="I1684">
        <v>53.286105999999997</v>
      </c>
      <c r="J1684" cm="1">
        <f t="array" ref="J1684">LOOKUP(1,1/FREQUENCY(0,SIN((RADIANS($M$3:$M$471-H1684))/2)^2+SIN((RADIANS($N$3:$N$471-I1684))/2)^2*COS(RADIANS($M$3:$M$471))*COS(RADIANS(H1684))),$L$3:$L$471)</f>
        <v>30</v>
      </c>
    </row>
    <row r="1685" spans="1:10">
      <c r="A1685" t="s">
        <v>2982</v>
      </c>
      <c r="B1685">
        <v>3357</v>
      </c>
      <c r="C1685">
        <v>760</v>
      </c>
      <c r="D1685">
        <v>385</v>
      </c>
      <c r="E1685">
        <v>375</v>
      </c>
      <c r="F1685">
        <v>36</v>
      </c>
      <c r="G1685">
        <v>27419</v>
      </c>
      <c r="H1685">
        <v>9.5060929999999999</v>
      </c>
      <c r="I1685">
        <v>53.329174999999999</v>
      </c>
      <c r="J1685" cm="1">
        <f t="array" ref="J1685">LOOKUP(1,1/FREQUENCY(0,SIN((RADIANS($M$3:$M$471-H1685))/2)^2+SIN((RADIANS($N$3:$N$471-I1685))/2)^2*COS(RADIANS($M$3:$M$471))*COS(RADIANS(H1685))),$L$3:$L$471)</f>
        <v>30</v>
      </c>
    </row>
    <row r="1686" spans="1:10">
      <c r="A1686" t="s">
        <v>2983</v>
      </c>
      <c r="B1686">
        <v>3357</v>
      </c>
      <c r="C1686">
        <v>739</v>
      </c>
      <c r="D1686">
        <v>403</v>
      </c>
      <c r="E1686">
        <v>336</v>
      </c>
      <c r="F1686">
        <v>38</v>
      </c>
      <c r="G1686">
        <v>27419</v>
      </c>
      <c r="H1686">
        <v>9.5238739999999993</v>
      </c>
      <c r="I1686">
        <v>53.356375999999997</v>
      </c>
      <c r="J1686" cm="1">
        <f t="array" ref="J1686">LOOKUP(1,1/FREQUENCY(0,SIN((RADIANS($M$3:$M$471-H1686))/2)^2+SIN((RADIANS($N$3:$N$471-I1686))/2)^2*COS(RADIANS($M$3:$M$471))*COS(RADIANS(H1686))),$L$3:$L$471)</f>
        <v>30</v>
      </c>
    </row>
    <row r="1687" spans="1:10">
      <c r="A1687" t="s">
        <v>2984</v>
      </c>
      <c r="B1687">
        <v>3357</v>
      </c>
      <c r="C1687">
        <v>1912</v>
      </c>
      <c r="D1687">
        <v>936</v>
      </c>
      <c r="E1687">
        <v>976</v>
      </c>
      <c r="F1687">
        <v>55</v>
      </c>
      <c r="G1687">
        <v>27367</v>
      </c>
      <c r="H1687">
        <v>9.3133130000000008</v>
      </c>
      <c r="I1687">
        <v>53.062928999999997</v>
      </c>
      <c r="J1687" cm="1">
        <f t="array" ref="J1687">LOOKUP(1,1/FREQUENCY(0,SIN((RADIANS($M$3:$M$471-H1687))/2)^2+SIN((RADIANS($N$3:$N$471-I1687))/2)^2*COS(RADIANS($M$3:$M$471))*COS(RADIANS(H1687))),$L$3:$L$471)</f>
        <v>201</v>
      </c>
    </row>
    <row r="1688" spans="1:10">
      <c r="A1688" t="s">
        <v>2985</v>
      </c>
      <c r="B1688">
        <v>3357</v>
      </c>
      <c r="C1688">
        <v>1077</v>
      </c>
      <c r="D1688">
        <v>553</v>
      </c>
      <c r="E1688">
        <v>524</v>
      </c>
      <c r="F1688">
        <v>54</v>
      </c>
      <c r="G1688">
        <v>27367</v>
      </c>
      <c r="H1688">
        <v>9.3156400000000001</v>
      </c>
      <c r="I1688">
        <v>53.136710000000001</v>
      </c>
      <c r="J1688" cm="1">
        <f t="array" ref="J1688">LOOKUP(1,1/FREQUENCY(0,SIN((RADIANS($M$3:$M$471-H1688))/2)^2+SIN((RADIANS($N$3:$N$471-I1688))/2)^2*COS(RADIANS($M$3:$M$471))*COS(RADIANS(H1688))),$L$3:$L$471)</f>
        <v>201</v>
      </c>
    </row>
    <row r="1689" spans="1:10">
      <c r="A1689" t="s">
        <v>2986</v>
      </c>
      <c r="B1689">
        <v>3357</v>
      </c>
      <c r="C1689">
        <v>1160</v>
      </c>
      <c r="D1689">
        <v>592</v>
      </c>
      <c r="E1689">
        <v>568</v>
      </c>
      <c r="F1689">
        <v>99</v>
      </c>
      <c r="G1689">
        <v>27367</v>
      </c>
      <c r="H1689">
        <v>9.2680380000000007</v>
      </c>
      <c r="I1689">
        <v>53.112036000000003</v>
      </c>
      <c r="J1689" cm="1">
        <f t="array" ref="J1689">LOOKUP(1,1/FREQUENCY(0,SIN((RADIANS($M$3:$M$471-H1689))/2)^2+SIN((RADIANS($N$3:$N$471-I1689))/2)^2*COS(RADIANS($M$3:$M$471))*COS(RADIANS(H1689))),$L$3:$L$471)</f>
        <v>201</v>
      </c>
    </row>
    <row r="1690" spans="1:10">
      <c r="A1690" t="s">
        <v>2987</v>
      </c>
      <c r="B1690">
        <v>3357</v>
      </c>
      <c r="C1690">
        <v>1090</v>
      </c>
      <c r="D1690">
        <v>539</v>
      </c>
      <c r="E1690">
        <v>551</v>
      </c>
      <c r="F1690">
        <v>40</v>
      </c>
      <c r="G1690">
        <v>27367</v>
      </c>
      <c r="H1690">
        <v>9.2329089999999994</v>
      </c>
      <c r="I1690">
        <v>53.074033</v>
      </c>
      <c r="J1690" cm="1">
        <f t="array" ref="J1690">LOOKUP(1,1/FREQUENCY(0,SIN((RADIANS($M$3:$M$471-H1690))/2)^2+SIN((RADIANS($N$3:$N$471-I1690))/2)^2*COS(RADIANS($M$3:$M$471))*COS(RADIANS(H1690))),$L$3:$L$471)</f>
        <v>201</v>
      </c>
    </row>
    <row r="1691" spans="1:10">
      <c r="A1691" t="s">
        <v>1680</v>
      </c>
      <c r="B1691">
        <v>3357</v>
      </c>
      <c r="C1691">
        <v>1274</v>
      </c>
      <c r="D1691">
        <v>645</v>
      </c>
      <c r="E1691">
        <v>629</v>
      </c>
      <c r="F1691">
        <v>56</v>
      </c>
      <c r="G1691">
        <v>27367</v>
      </c>
      <c r="H1691">
        <v>9.2287839999999992</v>
      </c>
      <c r="I1691">
        <v>53.177667</v>
      </c>
      <c r="J1691" cm="1">
        <f t="array" ref="J1691">LOOKUP(1,1/FREQUENCY(0,SIN((RADIANS($M$3:$M$471-H1691))/2)^2+SIN((RADIANS($N$3:$N$471-I1691))/2)^2*COS(RADIANS($M$3:$M$471))*COS(RADIANS(H1691))),$L$3:$L$471)</f>
        <v>201</v>
      </c>
    </row>
    <row r="1692" spans="1:10">
      <c r="A1692" t="s">
        <v>2988</v>
      </c>
      <c r="B1692">
        <v>3357</v>
      </c>
      <c r="C1692">
        <v>1765</v>
      </c>
      <c r="D1692">
        <v>875</v>
      </c>
      <c r="E1692">
        <v>890</v>
      </c>
      <c r="F1692">
        <v>62</v>
      </c>
      <c r="G1692">
        <v>27367</v>
      </c>
      <c r="H1692">
        <v>9.2034769999999995</v>
      </c>
      <c r="I1692">
        <v>53.132396999999997</v>
      </c>
      <c r="J1692" cm="1">
        <f t="array" ref="J1692">LOOKUP(1,1/FREQUENCY(0,SIN((RADIANS($M$3:$M$471-H1692))/2)^2+SIN((RADIANS($N$3:$N$471-I1692))/2)^2*COS(RADIANS($M$3:$M$471))*COS(RADIANS(H1692))),$L$3:$L$471)</f>
        <v>201</v>
      </c>
    </row>
    <row r="1693" spans="1:10">
      <c r="A1693" t="s">
        <v>2989</v>
      </c>
      <c r="B1693">
        <v>3357</v>
      </c>
      <c r="C1693">
        <v>6522</v>
      </c>
      <c r="D1693">
        <v>3243</v>
      </c>
      <c r="E1693">
        <v>3279</v>
      </c>
      <c r="F1693">
        <v>228</v>
      </c>
      <c r="G1693">
        <v>27367</v>
      </c>
      <c r="H1693">
        <v>9.2282810000000008</v>
      </c>
      <c r="I1693">
        <v>53.113013000000002</v>
      </c>
      <c r="J1693" cm="1">
        <f t="array" ref="J1693">LOOKUP(1,1/FREQUENCY(0,SIN((RADIANS($M$3:$M$471-H1693))/2)^2+SIN((RADIANS($N$3:$N$471-I1693))/2)^2*COS(RADIANS($M$3:$M$471))*COS(RADIANS(H1693))),$L$3:$L$471)</f>
        <v>201</v>
      </c>
    </row>
    <row r="1694" spans="1:10">
      <c r="A1694" t="s">
        <v>2990</v>
      </c>
      <c r="B1694">
        <v>3357</v>
      </c>
      <c r="C1694">
        <v>1019</v>
      </c>
      <c r="D1694">
        <v>530</v>
      </c>
      <c r="E1694">
        <v>489</v>
      </c>
      <c r="F1694">
        <v>28</v>
      </c>
      <c r="G1694">
        <v>27412</v>
      </c>
      <c r="H1694">
        <v>9.0815129999999993</v>
      </c>
      <c r="I1694">
        <v>53.291694999999997</v>
      </c>
      <c r="J1694" cm="1">
        <f t="array" ref="J1694">LOOKUP(1,1/FREQUENCY(0,SIN((RADIANS($M$3:$M$471-H1694))/2)^2+SIN((RADIANS($N$3:$N$471-I1694))/2)^2*COS(RADIANS($M$3:$M$471))*COS(RADIANS(H1694))),$L$3:$L$471)</f>
        <v>201</v>
      </c>
    </row>
    <row r="1695" spans="1:10">
      <c r="A1695" t="s">
        <v>2991</v>
      </c>
      <c r="B1695">
        <v>3357</v>
      </c>
      <c r="C1695">
        <v>778</v>
      </c>
      <c r="D1695">
        <v>402</v>
      </c>
      <c r="E1695">
        <v>376</v>
      </c>
      <c r="F1695">
        <v>30</v>
      </c>
      <c r="G1695">
        <v>27412</v>
      </c>
      <c r="H1695">
        <v>9.1512530000000005</v>
      </c>
      <c r="I1695">
        <v>53.210127</v>
      </c>
      <c r="J1695" cm="1">
        <f t="array" ref="J1695">LOOKUP(1,1/FREQUENCY(0,SIN((RADIANS($M$3:$M$471-H1695))/2)^2+SIN((RADIANS($N$3:$N$471-I1695))/2)^2*COS(RADIANS($M$3:$M$471))*COS(RADIANS(H1695))),$L$3:$L$471)</f>
        <v>201</v>
      </c>
    </row>
    <row r="1696" spans="1:10">
      <c r="A1696" t="s">
        <v>2992</v>
      </c>
      <c r="B1696">
        <v>3357</v>
      </c>
      <c r="C1696">
        <v>978</v>
      </c>
      <c r="D1696">
        <v>483</v>
      </c>
      <c r="E1696">
        <v>495</v>
      </c>
      <c r="F1696">
        <v>33</v>
      </c>
      <c r="G1696">
        <v>27412</v>
      </c>
      <c r="H1696">
        <v>9.0826480000000007</v>
      </c>
      <c r="I1696">
        <v>53.258743000000003</v>
      </c>
      <c r="J1696" cm="1">
        <f t="array" ref="J1696">LOOKUP(1,1/FREQUENCY(0,SIN((RADIANS($M$3:$M$471-H1696))/2)^2+SIN((RADIANS($N$3:$N$471-I1696))/2)^2*COS(RADIANS($M$3:$M$471))*COS(RADIANS(H1696))),$L$3:$L$471)</f>
        <v>201</v>
      </c>
    </row>
    <row r="1697" spans="1:10">
      <c r="A1697" t="s">
        <v>2993</v>
      </c>
      <c r="B1697">
        <v>3357</v>
      </c>
      <c r="C1697">
        <v>919</v>
      </c>
      <c r="D1697">
        <v>467</v>
      </c>
      <c r="E1697">
        <v>452</v>
      </c>
      <c r="F1697">
        <v>57</v>
      </c>
      <c r="G1697">
        <v>27412</v>
      </c>
      <c r="H1697">
        <v>9.150798</v>
      </c>
      <c r="I1697">
        <v>53.250962999999999</v>
      </c>
      <c r="J1697" cm="1">
        <f t="array" ref="J1697">LOOKUP(1,1/FREQUENCY(0,SIN((RADIANS($M$3:$M$471-H1697))/2)^2+SIN((RADIANS($N$3:$N$471-I1697))/2)^2*COS(RADIANS($M$3:$M$471))*COS(RADIANS(H1697))),$L$3:$L$471)</f>
        <v>201</v>
      </c>
    </row>
    <row r="1698" spans="1:10">
      <c r="A1698" t="s">
        <v>2994</v>
      </c>
      <c r="B1698">
        <v>3357</v>
      </c>
      <c r="C1698">
        <v>3835</v>
      </c>
      <c r="D1698">
        <v>1908</v>
      </c>
      <c r="E1698">
        <v>1927</v>
      </c>
      <c r="F1698">
        <v>144</v>
      </c>
      <c r="G1698">
        <v>27412</v>
      </c>
      <c r="H1698">
        <v>9.0792409999999997</v>
      </c>
      <c r="I1698">
        <v>53.226779999999998</v>
      </c>
      <c r="J1698" cm="1">
        <f t="array" ref="J1698">LOOKUP(1,1/FREQUENCY(0,SIN((RADIANS($M$3:$M$471-H1698))/2)^2+SIN((RADIANS($N$3:$N$471-I1698))/2)^2*COS(RADIANS($M$3:$M$471))*COS(RADIANS(H1698))),$L$3:$L$471)</f>
        <v>201</v>
      </c>
    </row>
    <row r="1699" spans="1:10">
      <c r="A1699" t="s">
        <v>2995</v>
      </c>
      <c r="B1699">
        <v>3357</v>
      </c>
      <c r="C1699">
        <v>1048</v>
      </c>
      <c r="D1699">
        <v>552</v>
      </c>
      <c r="E1699">
        <v>496</v>
      </c>
      <c r="F1699">
        <v>48</v>
      </c>
      <c r="G1699">
        <v>27412</v>
      </c>
      <c r="H1699">
        <v>9.1607669999999999</v>
      </c>
      <c r="I1699">
        <v>53.186759000000002</v>
      </c>
      <c r="J1699" cm="1">
        <f t="array" ref="J1699">LOOKUP(1,1/FREQUENCY(0,SIN((RADIANS($M$3:$M$471-H1699))/2)^2+SIN((RADIANS($N$3:$N$471-I1699))/2)^2*COS(RADIANS($M$3:$M$471))*COS(RADIANS(H1699))),$L$3:$L$471)</f>
        <v>201</v>
      </c>
    </row>
    <row r="1700" spans="1:10">
      <c r="A1700" t="s">
        <v>2996</v>
      </c>
      <c r="B1700">
        <v>3357</v>
      </c>
      <c r="C1700">
        <v>431</v>
      </c>
      <c r="D1700">
        <v>214</v>
      </c>
      <c r="E1700">
        <v>217</v>
      </c>
      <c r="F1700">
        <v>36</v>
      </c>
      <c r="G1700">
        <v>27412</v>
      </c>
      <c r="H1700">
        <v>9.1328359999999993</v>
      </c>
      <c r="I1700">
        <v>53.239068000000003</v>
      </c>
      <c r="J1700" cm="1">
        <f t="array" ref="J1700">LOOKUP(1,1/FREQUENCY(0,SIN((RADIANS($M$3:$M$471-H1700))/2)^2+SIN((RADIANS($N$3:$N$471-I1700))/2)^2*COS(RADIANS($M$3:$M$471))*COS(RADIANS(H1700))),$L$3:$L$471)</f>
        <v>201</v>
      </c>
    </row>
    <row r="1701" spans="1:10">
      <c r="A1701" t="s">
        <v>2997</v>
      </c>
      <c r="B1701">
        <v>3357</v>
      </c>
      <c r="C1701">
        <v>1750</v>
      </c>
      <c r="D1701">
        <v>896</v>
      </c>
      <c r="E1701">
        <v>854</v>
      </c>
      <c r="F1701">
        <v>95</v>
      </c>
      <c r="G1701">
        <v>27412</v>
      </c>
      <c r="H1701">
        <v>9.0927869999999995</v>
      </c>
      <c r="I1701">
        <v>53.194726000000003</v>
      </c>
      <c r="J1701" cm="1">
        <f t="array" ref="J1701">LOOKUP(1,1/FREQUENCY(0,SIN((RADIANS($M$3:$M$471-H1701))/2)^2+SIN((RADIANS($N$3:$N$471-I1701))/2)^2*COS(RADIANS($M$3:$M$471))*COS(RADIANS(H1701))),$L$3:$L$471)</f>
        <v>201</v>
      </c>
    </row>
    <row r="1702" spans="1:10">
      <c r="A1702" t="s">
        <v>2998</v>
      </c>
      <c r="B1702">
        <v>3357</v>
      </c>
      <c r="C1702">
        <v>1996</v>
      </c>
      <c r="D1702">
        <v>1034</v>
      </c>
      <c r="E1702">
        <v>962</v>
      </c>
      <c r="F1702">
        <v>41</v>
      </c>
      <c r="G1702">
        <v>27404</v>
      </c>
      <c r="H1702">
        <v>9.3530899999999999</v>
      </c>
      <c r="I1702">
        <v>53.242621999999997</v>
      </c>
      <c r="J1702" cm="1">
        <f t="array" ref="J1702">LOOKUP(1,1/FREQUENCY(0,SIN((RADIANS($M$3:$M$471-H1702))/2)^2+SIN((RADIANS($N$3:$N$471-I1702))/2)^2*COS(RADIANS($M$3:$M$471))*COS(RADIANS(H1702))),$L$3:$L$471)</f>
        <v>201</v>
      </c>
    </row>
    <row r="1703" spans="1:10">
      <c r="A1703" t="s">
        <v>2999</v>
      </c>
      <c r="B1703">
        <v>3357</v>
      </c>
      <c r="C1703">
        <v>2360</v>
      </c>
      <c r="D1703">
        <v>1225</v>
      </c>
      <c r="E1703">
        <v>1135</v>
      </c>
      <c r="F1703">
        <v>49</v>
      </c>
      <c r="G1703">
        <v>27404</v>
      </c>
      <c r="H1703">
        <v>9.3111169999999994</v>
      </c>
      <c r="I1703">
        <v>53.219783999999997</v>
      </c>
      <c r="J1703" cm="1">
        <f t="array" ref="J1703">LOOKUP(1,1/FREQUENCY(0,SIN((RADIANS($M$3:$M$471-H1703))/2)^2+SIN((RADIANS($N$3:$N$471-I1703))/2)^2*COS(RADIANS($M$3:$M$471))*COS(RADIANS(H1703))),$L$3:$L$471)</f>
        <v>201</v>
      </c>
    </row>
    <row r="1704" spans="1:10">
      <c r="A1704" t="s">
        <v>3000</v>
      </c>
      <c r="B1704">
        <v>3357</v>
      </c>
      <c r="C1704">
        <v>4832</v>
      </c>
      <c r="D1704">
        <v>2446</v>
      </c>
      <c r="E1704">
        <v>2386</v>
      </c>
      <c r="F1704">
        <v>59</v>
      </c>
      <c r="G1704">
        <v>27404</v>
      </c>
      <c r="H1704">
        <v>9.3350880000000007</v>
      </c>
      <c r="I1704">
        <v>53.314849000000002</v>
      </c>
      <c r="J1704" cm="1">
        <f t="array" ref="J1704">LOOKUP(1,1/FREQUENCY(0,SIN((RADIANS($M$3:$M$471-H1704))/2)^2+SIN((RADIANS($N$3:$N$471-I1704))/2)^2*COS(RADIANS($M$3:$M$471))*COS(RADIANS(H1704))),$L$3:$L$471)</f>
        <v>201</v>
      </c>
    </row>
    <row r="1705" spans="1:10">
      <c r="A1705" t="s">
        <v>3001</v>
      </c>
      <c r="B1705">
        <v>3357</v>
      </c>
      <c r="C1705">
        <v>13822</v>
      </c>
      <c r="D1705">
        <v>6967</v>
      </c>
      <c r="E1705">
        <v>6855</v>
      </c>
      <c r="F1705">
        <v>186</v>
      </c>
      <c r="G1705">
        <v>27404</v>
      </c>
      <c r="H1705">
        <v>9.2787310000000005</v>
      </c>
      <c r="I1705">
        <v>53.295695000000002</v>
      </c>
      <c r="J1705" cm="1">
        <f t="array" ref="J1705">LOOKUP(1,1/FREQUENCY(0,SIN((RADIANS($M$3:$M$471-H1705))/2)^2+SIN((RADIANS($N$3:$N$471-I1705))/2)^2*COS(RADIANS($M$3:$M$471))*COS(RADIANS(H1705))),$L$3:$L$471)</f>
        <v>201</v>
      </c>
    </row>
    <row r="1706" spans="1:10">
      <c r="A1706" t="s">
        <v>3002</v>
      </c>
      <c r="B1706">
        <v>3358</v>
      </c>
      <c r="C1706">
        <v>6410</v>
      </c>
      <c r="D1706">
        <v>3210</v>
      </c>
      <c r="E1706">
        <v>3200</v>
      </c>
      <c r="F1706">
        <v>50</v>
      </c>
      <c r="G1706">
        <v>29646</v>
      </c>
      <c r="H1706">
        <v>9.9960780000000007</v>
      </c>
      <c r="I1706">
        <v>53.082076999999998</v>
      </c>
      <c r="J1706" cm="1">
        <f t="array" ref="J1706">LOOKUP(1,1/FREQUENCY(0,SIN((RADIANS($M$3:$M$471-H1706))/2)^2+SIN((RADIANS($N$3:$N$471-I1706))/2)^2*COS(RADIANS($M$3:$M$471))*COS(RADIANS(H1706))),$L$3:$L$471)</f>
        <v>29</v>
      </c>
    </row>
    <row r="1707" spans="1:10">
      <c r="A1707" t="s">
        <v>3003</v>
      </c>
      <c r="B1707">
        <v>3358</v>
      </c>
      <c r="C1707">
        <v>11926</v>
      </c>
      <c r="D1707">
        <v>5933</v>
      </c>
      <c r="E1707">
        <v>5993</v>
      </c>
      <c r="F1707">
        <v>187</v>
      </c>
      <c r="G1707">
        <v>29683</v>
      </c>
      <c r="H1707">
        <v>9.6939840000000004</v>
      </c>
      <c r="I1707">
        <v>52.865924</v>
      </c>
      <c r="J1707" cm="1">
        <f t="array" ref="J1707">LOOKUP(1,1/FREQUENCY(0,SIN((RADIANS($M$3:$M$471-H1707))/2)^2+SIN((RADIANS($N$3:$N$471-I1707))/2)^2*COS(RADIANS($M$3:$M$471))*COS(RADIANS(H1707))),$L$3:$L$471)</f>
        <v>380</v>
      </c>
    </row>
    <row r="1708" spans="1:10">
      <c r="A1708" t="s">
        <v>3004</v>
      </c>
      <c r="B1708">
        <v>3358</v>
      </c>
      <c r="C1708">
        <v>15160</v>
      </c>
      <c r="D1708">
        <v>7812</v>
      </c>
      <c r="E1708">
        <v>7348</v>
      </c>
      <c r="F1708">
        <v>78</v>
      </c>
      <c r="G1708">
        <v>29633</v>
      </c>
      <c r="H1708">
        <v>10.092879</v>
      </c>
      <c r="I1708">
        <v>52.986508000000001</v>
      </c>
      <c r="J1708" cm="1">
        <f t="array" ref="J1708">LOOKUP(1,1/FREQUENCY(0,SIN((RADIANS($M$3:$M$471-H1708))/2)^2+SIN((RADIANS($N$3:$N$471-I1708))/2)^2*COS(RADIANS($M$3:$M$471))*COS(RADIANS(H1708))),$L$3:$L$471)</f>
        <v>29</v>
      </c>
    </row>
    <row r="1709" spans="1:10">
      <c r="A1709" t="s">
        <v>1407</v>
      </c>
      <c r="B1709">
        <v>3358</v>
      </c>
      <c r="C1709">
        <v>5634</v>
      </c>
      <c r="D1709">
        <v>2821</v>
      </c>
      <c r="E1709">
        <v>2813</v>
      </c>
      <c r="F1709">
        <v>58</v>
      </c>
      <c r="G1709">
        <v>29643</v>
      </c>
      <c r="H1709">
        <v>9.7040849999999992</v>
      </c>
      <c r="I1709">
        <v>53.032983000000002</v>
      </c>
      <c r="J1709" cm="1">
        <f t="array" ref="J1709">LOOKUP(1,1/FREQUENCY(0,SIN((RADIANS($M$3:$M$471-H1709))/2)^2+SIN((RADIANS($N$3:$N$471-I1709))/2)^2*COS(RADIANS($M$3:$M$471))*COS(RADIANS(H1709))),$L$3:$L$471)</f>
        <v>201</v>
      </c>
    </row>
    <row r="1710" spans="1:10">
      <c r="A1710" t="s">
        <v>3005</v>
      </c>
      <c r="B1710">
        <v>3358</v>
      </c>
      <c r="C1710">
        <v>18750</v>
      </c>
      <c r="D1710">
        <v>9077</v>
      </c>
      <c r="E1710">
        <v>9673</v>
      </c>
      <c r="F1710">
        <v>80</v>
      </c>
      <c r="G1710">
        <v>29640</v>
      </c>
      <c r="H1710">
        <v>9.7874630000000007</v>
      </c>
      <c r="I1710">
        <v>53.118479000000001</v>
      </c>
      <c r="J1710" cm="1">
        <f t="array" ref="J1710">LOOKUP(1,1/FREQUENCY(0,SIN((RADIANS($M$3:$M$471-H1710))/2)^2+SIN((RADIANS($N$3:$N$471-I1710))/2)^2*COS(RADIANS($M$3:$M$471))*COS(RADIANS(H1710))),$L$3:$L$471)</f>
        <v>183</v>
      </c>
    </row>
    <row r="1711" spans="1:10">
      <c r="A1711" t="s">
        <v>3006</v>
      </c>
      <c r="B1711">
        <v>3358</v>
      </c>
      <c r="C1711">
        <v>21268</v>
      </c>
      <c r="D1711">
        <v>10370</v>
      </c>
      <c r="E1711">
        <v>10898</v>
      </c>
      <c r="F1711">
        <v>104</v>
      </c>
      <c r="G1711">
        <v>29614</v>
      </c>
      <c r="H1711">
        <v>9.8375249999999994</v>
      </c>
      <c r="I1711">
        <v>52.987347</v>
      </c>
      <c r="J1711" cm="1">
        <f t="array" ref="J1711">LOOKUP(1,1/FREQUENCY(0,SIN((RADIANS($M$3:$M$471-H1711))/2)^2+SIN((RADIANS($N$3:$N$471-I1711))/2)^2*COS(RADIANS($M$3:$M$471))*COS(RADIANS(H1711))),$L$3:$L$471)</f>
        <v>183</v>
      </c>
    </row>
    <row r="1712" spans="1:10">
      <c r="A1712" t="s">
        <v>3007</v>
      </c>
      <c r="B1712">
        <v>3358</v>
      </c>
      <c r="C1712">
        <v>4151</v>
      </c>
      <c r="D1712">
        <v>2069</v>
      </c>
      <c r="E1712">
        <v>2082</v>
      </c>
      <c r="F1712">
        <v>39</v>
      </c>
      <c r="G1712">
        <v>29649</v>
      </c>
      <c r="H1712">
        <v>9.9760799999999996</v>
      </c>
      <c r="I1712">
        <v>52.917428999999998</v>
      </c>
      <c r="J1712" cm="1">
        <f t="array" ref="J1712">LOOKUP(1,1/FREQUENCY(0,SIN((RADIANS($M$3:$M$471-H1712))/2)^2+SIN((RADIANS($N$3:$N$471-I1712))/2)^2*COS(RADIANS($M$3:$M$471))*COS(RADIANS(H1712))),$L$3:$L$471)</f>
        <v>29</v>
      </c>
    </row>
    <row r="1713" spans="1:10">
      <c r="A1713" t="s">
        <v>3008</v>
      </c>
      <c r="B1713">
        <v>3358</v>
      </c>
      <c r="C1713">
        <v>30081</v>
      </c>
      <c r="D1713">
        <v>14971</v>
      </c>
      <c r="E1713">
        <v>15110</v>
      </c>
      <c r="F1713">
        <v>89</v>
      </c>
      <c r="G1713">
        <v>29664</v>
      </c>
      <c r="H1713">
        <v>9.5960900000000002</v>
      </c>
      <c r="I1713">
        <v>52.861848000000002</v>
      </c>
      <c r="J1713" cm="1">
        <f t="array" ref="J1713">LOOKUP(1,1/FREQUENCY(0,SIN((RADIANS($M$3:$M$471-H1713))/2)^2+SIN((RADIANS($N$3:$N$471-I1713))/2)^2*COS(RADIANS($M$3:$M$471))*COS(RADIANS(H1713))),$L$3:$L$471)</f>
        <v>201</v>
      </c>
    </row>
    <row r="1714" spans="1:10">
      <c r="A1714" t="s">
        <v>3009</v>
      </c>
      <c r="B1714">
        <v>3358</v>
      </c>
      <c r="C1714">
        <v>1552</v>
      </c>
      <c r="D1714">
        <v>788</v>
      </c>
      <c r="E1714">
        <v>764</v>
      </c>
      <c r="F1714">
        <v>60</v>
      </c>
      <c r="G1714">
        <v>29693</v>
      </c>
      <c r="H1714">
        <v>9.5526149999999994</v>
      </c>
      <c r="I1714">
        <v>52.759771999999998</v>
      </c>
      <c r="J1714" cm="1">
        <f t="array" ref="J1714">LOOKUP(1,1/FREQUENCY(0,SIN((RADIANS($M$3:$M$471-H1714))/2)^2+SIN((RADIANS($N$3:$N$471-I1714))/2)^2*COS(RADIANS($M$3:$M$471))*COS(RADIANS(H1714))),$L$3:$L$471)</f>
        <v>1</v>
      </c>
    </row>
    <row r="1715" spans="1:10">
      <c r="A1715" t="s">
        <v>3010</v>
      </c>
      <c r="B1715">
        <v>3358</v>
      </c>
      <c r="C1715">
        <v>794</v>
      </c>
      <c r="D1715">
        <v>397</v>
      </c>
      <c r="E1715">
        <v>397</v>
      </c>
      <c r="F1715">
        <v>60</v>
      </c>
      <c r="G1715">
        <v>29693</v>
      </c>
      <c r="H1715">
        <v>9.6063200000000002</v>
      </c>
      <c r="I1715">
        <v>52.729264999999998</v>
      </c>
      <c r="J1715" cm="1">
        <f t="array" ref="J1715">LOOKUP(1,1/FREQUENCY(0,SIN((RADIANS($M$3:$M$471-H1715))/2)^2+SIN((RADIANS($N$3:$N$471-I1715))/2)^2*COS(RADIANS($M$3:$M$471))*COS(RADIANS(H1715))),$L$3:$L$471)</f>
        <v>380</v>
      </c>
    </row>
    <row r="1716" spans="1:10">
      <c r="A1716" t="s">
        <v>3011</v>
      </c>
      <c r="B1716">
        <v>3358</v>
      </c>
      <c r="C1716">
        <v>627</v>
      </c>
      <c r="D1716">
        <v>305</v>
      </c>
      <c r="E1716">
        <v>322</v>
      </c>
      <c r="F1716">
        <v>38</v>
      </c>
      <c r="G1716">
        <v>29690</v>
      </c>
      <c r="H1716">
        <v>9.5791090000000008</v>
      </c>
      <c r="I1716">
        <v>52.724259000000004</v>
      </c>
      <c r="J1716" cm="1">
        <f t="array" ref="J1716">LOOKUP(1,1/FREQUENCY(0,SIN((RADIANS($M$3:$M$471-H1716))/2)^2+SIN((RADIANS($N$3:$N$471-I1716))/2)^2*COS(RADIANS($M$3:$M$471))*COS(RADIANS(H1716))),$L$3:$L$471)</f>
        <v>1</v>
      </c>
    </row>
    <row r="1717" spans="1:10">
      <c r="A1717" t="s">
        <v>3012</v>
      </c>
      <c r="B1717">
        <v>3358</v>
      </c>
      <c r="C1717">
        <v>866</v>
      </c>
      <c r="D1717">
        <v>439</v>
      </c>
      <c r="E1717">
        <v>427</v>
      </c>
      <c r="F1717">
        <v>94</v>
      </c>
      <c r="G1717">
        <v>29693</v>
      </c>
      <c r="H1717">
        <v>9.6314410000000006</v>
      </c>
      <c r="I1717">
        <v>52.713324999999998</v>
      </c>
      <c r="J1717" cm="1">
        <f t="array" ref="J1717">LOOKUP(1,1/FREQUENCY(0,SIN((RADIANS($M$3:$M$471-H1717))/2)^2+SIN((RADIANS($N$3:$N$471-I1717))/2)^2*COS(RADIANS($M$3:$M$471))*COS(RADIANS(H1717))),$L$3:$L$471)</f>
        <v>380</v>
      </c>
    </row>
    <row r="1718" spans="1:10">
      <c r="A1718" t="s">
        <v>3013</v>
      </c>
      <c r="B1718">
        <v>3358</v>
      </c>
      <c r="C1718">
        <v>3177</v>
      </c>
      <c r="D1718">
        <v>1603</v>
      </c>
      <c r="E1718">
        <v>1574</v>
      </c>
      <c r="F1718">
        <v>158</v>
      </c>
      <c r="G1718">
        <v>29693</v>
      </c>
      <c r="H1718">
        <v>9.5836009999999998</v>
      </c>
      <c r="I1718">
        <v>52.762312000000001</v>
      </c>
      <c r="J1718" cm="1">
        <f t="array" ref="J1718">LOOKUP(1,1/FREQUENCY(0,SIN((RADIANS($M$3:$M$471-H1718))/2)^2+SIN((RADIANS($N$3:$N$471-I1718))/2)^2*COS(RADIANS($M$3:$M$471))*COS(RADIANS(H1718))),$L$3:$L$471)</f>
        <v>1</v>
      </c>
    </row>
    <row r="1719" spans="1:10">
      <c r="A1719" t="s">
        <v>3014</v>
      </c>
      <c r="B1719">
        <v>3358</v>
      </c>
      <c r="C1719">
        <v>939</v>
      </c>
      <c r="D1719">
        <v>499</v>
      </c>
      <c r="E1719">
        <v>440</v>
      </c>
      <c r="F1719">
        <v>25</v>
      </c>
      <c r="G1719">
        <v>29693</v>
      </c>
      <c r="H1719">
        <v>9.4774130000000003</v>
      </c>
      <c r="I1719">
        <v>52.790452999999999</v>
      </c>
      <c r="J1719" cm="1">
        <f t="array" ref="J1719">LOOKUP(1,1/FREQUENCY(0,SIN((RADIANS($M$3:$M$471-H1719))/2)^2+SIN((RADIANS($N$3:$N$471-I1719))/2)^2*COS(RADIANS($M$3:$M$471))*COS(RADIANS(H1719))),$L$3:$L$471)</f>
        <v>474</v>
      </c>
    </row>
    <row r="1720" spans="1:10">
      <c r="A1720" t="s">
        <v>3015</v>
      </c>
      <c r="B1720">
        <v>3358</v>
      </c>
      <c r="C1720">
        <v>517</v>
      </c>
      <c r="D1720">
        <v>251</v>
      </c>
      <c r="E1720">
        <v>266</v>
      </c>
      <c r="F1720">
        <v>21</v>
      </c>
      <c r="G1720">
        <v>27336</v>
      </c>
      <c r="H1720">
        <v>9.4288539999999994</v>
      </c>
      <c r="I1720">
        <v>52.768678000000001</v>
      </c>
      <c r="J1720" cm="1">
        <f t="array" ref="J1720">LOOKUP(1,1/FREQUENCY(0,SIN((RADIANS($M$3:$M$471-H1720))/2)^2+SIN((RADIANS($N$3:$N$471-I1720))/2)^2*COS(RADIANS($M$3:$M$471))*COS(RADIANS(H1720))),$L$3:$L$471)</f>
        <v>474</v>
      </c>
    </row>
    <row r="1721" spans="1:10">
      <c r="A1721" t="s">
        <v>3016</v>
      </c>
      <c r="B1721">
        <v>3358</v>
      </c>
      <c r="C1721">
        <v>775</v>
      </c>
      <c r="D1721">
        <v>406</v>
      </c>
      <c r="E1721">
        <v>369</v>
      </c>
      <c r="F1721">
        <v>57</v>
      </c>
      <c r="G1721">
        <v>27336</v>
      </c>
      <c r="H1721">
        <v>9.3928259999999995</v>
      </c>
      <c r="I1721">
        <v>52.809645000000003</v>
      </c>
      <c r="J1721" cm="1">
        <f t="array" ref="J1721">LOOKUP(1,1/FREQUENCY(0,SIN((RADIANS($M$3:$M$471-H1721))/2)^2+SIN((RADIANS($N$3:$N$471-I1721))/2)^2*COS(RADIANS($M$3:$M$471))*COS(RADIANS(H1721))),$L$3:$L$471)</f>
        <v>474</v>
      </c>
    </row>
    <row r="1722" spans="1:10">
      <c r="A1722" t="s">
        <v>3017</v>
      </c>
      <c r="B1722">
        <v>3358</v>
      </c>
      <c r="C1722">
        <v>2298</v>
      </c>
      <c r="D1722">
        <v>1140</v>
      </c>
      <c r="E1722">
        <v>1158</v>
      </c>
      <c r="F1722">
        <v>67</v>
      </c>
      <c r="G1722">
        <v>27336</v>
      </c>
      <c r="H1722">
        <v>9.3815249999999999</v>
      </c>
      <c r="I1722">
        <v>52.785452999999997</v>
      </c>
      <c r="J1722" cm="1">
        <f t="array" ref="J1722">LOOKUP(1,1/FREQUENCY(0,SIN((RADIANS($M$3:$M$471-H1722))/2)^2+SIN((RADIANS($N$3:$N$471-I1722))/2)^2*COS(RADIANS($M$3:$M$471))*COS(RADIANS(H1722))),$L$3:$L$471)</f>
        <v>474</v>
      </c>
    </row>
    <row r="1723" spans="1:10">
      <c r="A1723" t="s">
        <v>3018</v>
      </c>
      <c r="B1723">
        <v>3358</v>
      </c>
      <c r="C1723">
        <v>2159</v>
      </c>
      <c r="D1723">
        <v>1124</v>
      </c>
      <c r="E1723">
        <v>1035</v>
      </c>
      <c r="F1723">
        <v>80</v>
      </c>
      <c r="G1723">
        <v>29690</v>
      </c>
      <c r="H1723">
        <v>9.6797909999999998</v>
      </c>
      <c r="I1723">
        <v>52.676712999999999</v>
      </c>
      <c r="J1723" cm="1">
        <f t="array" ref="J1723">LOOKUP(1,1/FREQUENCY(0,SIN((RADIANS($M$3:$M$471-H1723))/2)^2+SIN((RADIANS($N$3:$N$471-I1723))/2)^2*COS(RADIANS($M$3:$M$471))*COS(RADIANS(H1723))),$L$3:$L$471)</f>
        <v>380</v>
      </c>
    </row>
    <row r="1724" spans="1:10">
      <c r="A1724" t="s">
        <v>3019</v>
      </c>
      <c r="B1724">
        <v>3358</v>
      </c>
      <c r="C1724">
        <v>1168</v>
      </c>
      <c r="D1724">
        <v>591</v>
      </c>
      <c r="E1724">
        <v>577</v>
      </c>
      <c r="F1724">
        <v>34</v>
      </c>
      <c r="G1724">
        <v>29690</v>
      </c>
      <c r="H1724">
        <v>9.6420100000000009</v>
      </c>
      <c r="I1724">
        <v>52.691899999999997</v>
      </c>
      <c r="J1724" cm="1">
        <f t="array" ref="J1724">LOOKUP(1,1/FREQUENCY(0,SIN((RADIANS($M$3:$M$471-H1724))/2)^2+SIN((RADIANS($N$3:$N$471-I1724))/2)^2*COS(RADIANS($M$3:$M$471))*COS(RADIANS(H1724))),$L$3:$L$471)</f>
        <v>380</v>
      </c>
    </row>
    <row r="1725" spans="1:10">
      <c r="A1725" t="s">
        <v>3020</v>
      </c>
      <c r="B1725">
        <v>3358</v>
      </c>
      <c r="C1725">
        <v>1240</v>
      </c>
      <c r="D1725">
        <v>646</v>
      </c>
      <c r="E1725">
        <v>594</v>
      </c>
      <c r="F1725">
        <v>37</v>
      </c>
      <c r="G1725">
        <v>29690</v>
      </c>
      <c r="H1725">
        <v>9.5719259999999995</v>
      </c>
      <c r="I1725">
        <v>52.706175999999999</v>
      </c>
      <c r="J1725" cm="1">
        <f t="array" ref="J1725">LOOKUP(1,1/FREQUENCY(0,SIN((RADIANS($M$3:$M$471-H1725))/2)^2+SIN((RADIANS($N$3:$N$471-I1725))/2)^2*COS(RADIANS($M$3:$M$471))*COS(RADIANS(H1725))),$L$3:$L$471)</f>
        <v>1</v>
      </c>
    </row>
    <row r="1726" spans="1:10">
      <c r="A1726" t="s">
        <v>3021</v>
      </c>
      <c r="B1726">
        <v>3358</v>
      </c>
      <c r="C1726">
        <v>2647</v>
      </c>
      <c r="D1726">
        <v>1334</v>
      </c>
      <c r="E1726">
        <v>1313</v>
      </c>
      <c r="F1726">
        <v>159</v>
      </c>
      <c r="G1726">
        <v>29690</v>
      </c>
      <c r="H1726">
        <v>9.6874640000000003</v>
      </c>
      <c r="I1726">
        <v>52.606188000000003</v>
      </c>
      <c r="J1726" cm="1">
        <f t="array" ref="J1726">LOOKUP(1,1/FREQUENCY(0,SIN((RADIANS($M$3:$M$471-H1726))/2)^2+SIN((RADIANS($N$3:$N$471-I1726))/2)^2*COS(RADIANS($M$3:$M$471))*COS(RADIANS(H1726))),$L$3:$L$471)</f>
        <v>380</v>
      </c>
    </row>
    <row r="1727" spans="1:10">
      <c r="A1727" t="s">
        <v>3022</v>
      </c>
      <c r="B1727">
        <v>3358</v>
      </c>
      <c r="C1727">
        <v>5745</v>
      </c>
      <c r="D1727">
        <v>2824</v>
      </c>
      <c r="E1727">
        <v>2921</v>
      </c>
      <c r="F1727">
        <v>190</v>
      </c>
      <c r="G1727">
        <v>29690</v>
      </c>
      <c r="H1727">
        <v>9.6176139999999997</v>
      </c>
      <c r="I1727">
        <v>52.676251999999998</v>
      </c>
      <c r="J1727" cm="1">
        <f t="array" ref="J1727">LOOKUP(1,1/FREQUENCY(0,SIN((RADIANS($M$3:$M$471-H1727))/2)^2+SIN((RADIANS($N$3:$N$471-I1727))/2)^2*COS(RADIANS($M$3:$M$471))*COS(RADIANS(H1727))),$L$3:$L$471)</f>
        <v>380</v>
      </c>
    </row>
    <row r="1728" spans="1:10">
      <c r="A1728" t="s">
        <v>3023</v>
      </c>
      <c r="B1728">
        <v>3358</v>
      </c>
      <c r="C1728">
        <v>2789</v>
      </c>
      <c r="D1728">
        <v>1641</v>
      </c>
      <c r="E1728">
        <v>1148</v>
      </c>
      <c r="F1728">
        <v>16</v>
      </c>
      <c r="G1728">
        <v>29683</v>
      </c>
      <c r="H1728">
        <v>9.7254039999999993</v>
      </c>
      <c r="I1728">
        <v>52.853298000000002</v>
      </c>
      <c r="J1728" cm="1">
        <f t="array" ref="J1728">LOOKUP(1,1/FREQUENCY(0,SIN((RADIANS($M$3:$M$471-H1728))/2)^2+SIN((RADIANS($N$3:$N$471-I1728))/2)^2*COS(RADIANS($M$3:$M$471))*COS(RADIANS(H1728))),$L$3:$L$471)</f>
        <v>380</v>
      </c>
    </row>
    <row r="1729" spans="1:10">
      <c r="A1729" t="s">
        <v>3024</v>
      </c>
      <c r="B1729">
        <v>3359</v>
      </c>
      <c r="C1729">
        <v>40193</v>
      </c>
      <c r="D1729">
        <v>19865</v>
      </c>
      <c r="E1729">
        <v>20328</v>
      </c>
      <c r="F1729">
        <v>524</v>
      </c>
      <c r="G1729">
        <v>21614</v>
      </c>
      <c r="H1729">
        <v>9.6986109999999996</v>
      </c>
      <c r="I1729">
        <v>53.475850999999999</v>
      </c>
      <c r="J1729" cm="1">
        <f t="array" ref="J1729">LOOKUP(1,1/FREQUENCY(0,SIN((RADIANS($M$3:$M$471-H1729))/2)^2+SIN((RADIANS($N$3:$N$471-I1729))/2)^2*COS(RADIANS($M$3:$M$471))*COS(RADIANS(H1729))),$L$3:$L$471)</f>
        <v>30</v>
      </c>
    </row>
    <row r="1730" spans="1:10">
      <c r="A1730" t="s">
        <v>3025</v>
      </c>
      <c r="B1730">
        <v>3359</v>
      </c>
      <c r="C1730">
        <v>11176</v>
      </c>
      <c r="D1730">
        <v>5562</v>
      </c>
      <c r="E1730">
        <v>5614</v>
      </c>
      <c r="F1730">
        <v>88</v>
      </c>
      <c r="G1730">
        <v>21706</v>
      </c>
      <c r="H1730">
        <v>9.3850840000000009</v>
      </c>
      <c r="I1730">
        <v>53.709623000000001</v>
      </c>
      <c r="J1730" cm="1">
        <f t="array" ref="J1730">LOOKUP(1,1/FREQUENCY(0,SIN((RADIANS($M$3:$M$471-H1730))/2)^2+SIN((RADIANS($N$3:$N$471-I1730))/2)^2*COS(RADIANS($M$3:$M$471))*COS(RADIANS(H1730))),$L$3:$L$471)</f>
        <v>415</v>
      </c>
    </row>
    <row r="1731" spans="1:10">
      <c r="A1731" t="s">
        <v>3026</v>
      </c>
      <c r="B1731">
        <v>3359</v>
      </c>
      <c r="C1731">
        <v>12293</v>
      </c>
      <c r="D1731">
        <v>6323</v>
      </c>
      <c r="E1731">
        <v>5970</v>
      </c>
      <c r="F1731">
        <v>198</v>
      </c>
      <c r="G1731">
        <v>21635</v>
      </c>
      <c r="H1731">
        <v>9.6808379999999996</v>
      </c>
      <c r="I1731">
        <v>53.532980000000002</v>
      </c>
      <c r="J1731" cm="1">
        <f t="array" ref="J1731">LOOKUP(1,1/FREQUENCY(0,SIN((RADIANS($M$3:$M$471-H1731))/2)^2+SIN((RADIANS($N$3:$N$471-I1731))/2)^2*COS(RADIANS($M$3:$M$471))*COS(RADIANS(H1731))),$L$3:$L$471)</f>
        <v>27</v>
      </c>
    </row>
    <row r="1732" spans="1:10">
      <c r="A1732" t="s">
        <v>3027</v>
      </c>
      <c r="B1732">
        <v>3359</v>
      </c>
      <c r="C1732">
        <v>47703</v>
      </c>
      <c r="D1732">
        <v>23330</v>
      </c>
      <c r="E1732">
        <v>24373</v>
      </c>
      <c r="F1732">
        <v>433</v>
      </c>
      <c r="G1732">
        <v>21682</v>
      </c>
      <c r="H1732">
        <v>9.4759770000000003</v>
      </c>
      <c r="I1732">
        <v>53.601301999999997</v>
      </c>
      <c r="J1732" cm="1">
        <f t="array" ref="J1732">LOOKUP(1,1/FREQUENCY(0,SIN((RADIANS($M$3:$M$471-H1732))/2)^2+SIN((RADIANS($N$3:$N$471-I1732))/2)^2*COS(RADIANS($M$3:$M$471))*COS(RADIANS(H1732))),$L$3:$L$471)</f>
        <v>414</v>
      </c>
    </row>
    <row r="1733" spans="1:10">
      <c r="A1733" t="s">
        <v>3028</v>
      </c>
      <c r="B1733">
        <v>3359</v>
      </c>
      <c r="C1733">
        <v>4351</v>
      </c>
      <c r="D1733">
        <v>2190</v>
      </c>
      <c r="E1733">
        <v>2161</v>
      </c>
      <c r="F1733">
        <v>209</v>
      </c>
      <c r="G1733">
        <v>21641</v>
      </c>
      <c r="H1733">
        <v>9.6136979999999994</v>
      </c>
      <c r="I1733">
        <v>53.433183</v>
      </c>
      <c r="J1733" cm="1">
        <f t="array" ref="J1733">LOOKUP(1,1/FREQUENCY(0,SIN((RADIANS($M$3:$M$471-H1733))/2)^2+SIN((RADIANS($N$3:$N$471-I1733))/2)^2*COS(RADIANS($M$3:$M$471))*COS(RADIANS(H1733))),$L$3:$L$471)</f>
        <v>30</v>
      </c>
    </row>
    <row r="1734" spans="1:10">
      <c r="A1734" t="s">
        <v>3029</v>
      </c>
      <c r="B1734">
        <v>3359</v>
      </c>
      <c r="C1734">
        <v>2660</v>
      </c>
      <c r="D1734">
        <v>1337</v>
      </c>
      <c r="E1734">
        <v>1323</v>
      </c>
      <c r="F1734">
        <v>121</v>
      </c>
      <c r="G1734">
        <v>21643</v>
      </c>
      <c r="H1734">
        <v>9.6105459999999994</v>
      </c>
      <c r="I1734">
        <v>53.413131</v>
      </c>
      <c r="J1734" cm="1">
        <f t="array" ref="J1734">LOOKUP(1,1/FREQUENCY(0,SIN((RADIANS($M$3:$M$471-H1734))/2)^2+SIN((RADIANS($N$3:$N$471-I1734))/2)^2*COS(RADIANS($M$3:$M$471))*COS(RADIANS(H1734))),$L$3:$L$471)</f>
        <v>30</v>
      </c>
    </row>
    <row r="1735" spans="1:10">
      <c r="A1735" t="s">
        <v>3030</v>
      </c>
      <c r="B1735">
        <v>3359</v>
      </c>
      <c r="C1735">
        <v>2492</v>
      </c>
      <c r="D1735">
        <v>1268</v>
      </c>
      <c r="E1735">
        <v>1224</v>
      </c>
      <c r="F1735">
        <v>79</v>
      </c>
      <c r="G1735">
        <v>21644</v>
      </c>
      <c r="H1735">
        <v>9.5993879999999994</v>
      </c>
      <c r="I1735">
        <v>53.379351</v>
      </c>
      <c r="J1735" cm="1">
        <f t="array" ref="J1735">LOOKUP(1,1/FREQUENCY(0,SIN((RADIANS($M$3:$M$471-H1735))/2)^2+SIN((RADIANS($N$3:$N$471-I1735))/2)^2*COS(RADIANS($M$3:$M$471))*COS(RADIANS(H1735))),$L$3:$L$471)</f>
        <v>30</v>
      </c>
    </row>
    <row r="1736" spans="1:10">
      <c r="A1736" t="s">
        <v>3031</v>
      </c>
      <c r="B1736">
        <v>3359</v>
      </c>
      <c r="C1736">
        <v>2027</v>
      </c>
      <c r="D1736">
        <v>1029</v>
      </c>
      <c r="E1736">
        <v>998</v>
      </c>
      <c r="F1736">
        <v>74</v>
      </c>
      <c r="G1736">
        <v>21717</v>
      </c>
      <c r="H1736">
        <v>9.4426769999999998</v>
      </c>
      <c r="I1736">
        <v>53.527349000000001</v>
      </c>
      <c r="J1736" cm="1">
        <f t="array" ref="J1736">LOOKUP(1,1/FREQUENCY(0,SIN((RADIANS($M$3:$M$471-H1736))/2)^2+SIN((RADIANS($N$3:$N$471-I1736))/2)^2*COS(RADIANS($M$3:$M$471))*COS(RADIANS(H1736))),$L$3:$L$471)</f>
        <v>30</v>
      </c>
    </row>
    <row r="1737" spans="1:10">
      <c r="A1737" t="s">
        <v>3032</v>
      </c>
      <c r="B1737">
        <v>3359</v>
      </c>
      <c r="C1737">
        <v>6027</v>
      </c>
      <c r="D1737">
        <v>3020</v>
      </c>
      <c r="E1737">
        <v>3007</v>
      </c>
      <c r="F1737">
        <v>124</v>
      </c>
      <c r="G1737">
        <v>21717</v>
      </c>
      <c r="H1737">
        <v>9.3986640000000001</v>
      </c>
      <c r="I1737">
        <v>53.522438000000001</v>
      </c>
      <c r="J1737" cm="1">
        <f t="array" ref="J1737">LOOKUP(1,1/FREQUENCY(0,SIN((RADIANS($M$3:$M$471-H1737))/2)^2+SIN((RADIANS($N$3:$N$471-I1737))/2)^2*COS(RADIANS($M$3:$M$471))*COS(RADIANS(H1737))),$L$3:$L$471)</f>
        <v>30</v>
      </c>
    </row>
    <row r="1738" spans="1:10">
      <c r="A1738" t="s">
        <v>3033</v>
      </c>
      <c r="B1738">
        <v>3359</v>
      </c>
      <c r="C1738">
        <v>4622</v>
      </c>
      <c r="D1738">
        <v>2324</v>
      </c>
      <c r="E1738">
        <v>2298</v>
      </c>
      <c r="F1738">
        <v>68</v>
      </c>
      <c r="G1738">
        <v>27449</v>
      </c>
      <c r="H1738">
        <v>9.3227119999999992</v>
      </c>
      <c r="I1738">
        <v>53.481264000000003</v>
      </c>
      <c r="J1738" cm="1">
        <f t="array" ref="J1738">LOOKUP(1,1/FREQUENCY(0,SIN((RADIANS($M$3:$M$471-H1738))/2)^2+SIN((RADIANS($N$3:$N$471-I1738))/2)^2*COS(RADIANS($M$3:$M$471))*COS(RADIANS(H1738))),$L$3:$L$471)</f>
        <v>30</v>
      </c>
    </row>
    <row r="1739" spans="1:10">
      <c r="A1739" t="s">
        <v>3034</v>
      </c>
      <c r="B1739">
        <v>3359</v>
      </c>
      <c r="C1739">
        <v>5451</v>
      </c>
      <c r="D1739">
        <v>2756</v>
      </c>
      <c r="E1739">
        <v>2695</v>
      </c>
      <c r="F1739">
        <v>87</v>
      </c>
      <c r="G1739">
        <v>21702</v>
      </c>
      <c r="H1739">
        <v>9.451981</v>
      </c>
      <c r="I1739">
        <v>53.405313999999997</v>
      </c>
      <c r="J1739" cm="1">
        <f t="array" ref="J1739">LOOKUP(1,1/FREQUENCY(0,SIN((RADIANS($M$3:$M$471-H1739))/2)^2+SIN((RADIANS($N$3:$N$471-I1739))/2)^2*COS(RADIANS($M$3:$M$471))*COS(RADIANS(H1739))),$L$3:$L$471)</f>
        <v>30</v>
      </c>
    </row>
    <row r="1740" spans="1:10">
      <c r="A1740" t="s">
        <v>1948</v>
      </c>
      <c r="B1740">
        <v>3359</v>
      </c>
      <c r="C1740">
        <v>2041</v>
      </c>
      <c r="D1740">
        <v>1051</v>
      </c>
      <c r="E1740">
        <v>990</v>
      </c>
      <c r="F1740">
        <v>77</v>
      </c>
      <c r="G1740">
        <v>21698</v>
      </c>
      <c r="H1740">
        <v>9.4487869999999994</v>
      </c>
      <c r="I1740">
        <v>53.460042999999999</v>
      </c>
      <c r="J1740" cm="1">
        <f t="array" ref="J1740">LOOKUP(1,1/FREQUENCY(0,SIN((RADIANS($M$3:$M$471-H1740))/2)^2+SIN((RADIANS($N$3:$N$471-I1740))/2)^2*COS(RADIANS($M$3:$M$471))*COS(RADIANS(H1740))),$L$3:$L$471)</f>
        <v>30</v>
      </c>
    </row>
    <row r="1741" spans="1:10">
      <c r="A1741" t="s">
        <v>3035</v>
      </c>
      <c r="B1741">
        <v>3359</v>
      </c>
      <c r="C1741">
        <v>786</v>
      </c>
      <c r="D1741">
        <v>417</v>
      </c>
      <c r="E1741">
        <v>369</v>
      </c>
      <c r="F1741">
        <v>32</v>
      </c>
      <c r="G1741">
        <v>21698</v>
      </c>
      <c r="H1741">
        <v>9.3826230000000006</v>
      </c>
      <c r="I1741">
        <v>53.450913</v>
      </c>
      <c r="J1741" cm="1">
        <f t="array" ref="J1741">LOOKUP(1,1/FREQUENCY(0,SIN((RADIANS($M$3:$M$471-H1741))/2)^2+SIN((RADIANS($N$3:$N$471-I1741))/2)^2*COS(RADIANS($M$3:$M$471))*COS(RADIANS(H1741))),$L$3:$L$471)</f>
        <v>30</v>
      </c>
    </row>
    <row r="1742" spans="1:10">
      <c r="A1742" t="s">
        <v>3036</v>
      </c>
      <c r="B1742">
        <v>3359</v>
      </c>
      <c r="C1742">
        <v>13894</v>
      </c>
      <c r="D1742">
        <v>6852</v>
      </c>
      <c r="E1742">
        <v>7042</v>
      </c>
      <c r="F1742">
        <v>268</v>
      </c>
      <c r="G1742">
        <v>21698</v>
      </c>
      <c r="H1742">
        <v>9.5008009999999992</v>
      </c>
      <c r="I1742">
        <v>53.452281999999997</v>
      </c>
      <c r="J1742" cm="1">
        <f t="array" ref="J1742">LOOKUP(1,1/FREQUENCY(0,SIN((RADIANS($M$3:$M$471-H1742))/2)^2+SIN((RADIANS($N$3:$N$471-I1742))/2)^2*COS(RADIANS($M$3:$M$471))*COS(RADIANS(H1742))),$L$3:$L$471)</f>
        <v>30</v>
      </c>
    </row>
    <row r="1743" spans="1:10">
      <c r="A1743" t="s">
        <v>3037</v>
      </c>
      <c r="B1743">
        <v>3359</v>
      </c>
      <c r="C1743">
        <v>1290</v>
      </c>
      <c r="D1743">
        <v>646</v>
      </c>
      <c r="E1743">
        <v>644</v>
      </c>
      <c r="F1743">
        <v>114</v>
      </c>
      <c r="G1743">
        <v>21684</v>
      </c>
      <c r="H1743">
        <v>9.5288249999999994</v>
      </c>
      <c r="I1743">
        <v>53.562845000000003</v>
      </c>
      <c r="J1743" cm="1">
        <f t="array" ref="J1743">LOOKUP(1,1/FREQUENCY(0,SIN((RADIANS($M$3:$M$471-H1743))/2)^2+SIN((RADIANS($N$3:$N$471-I1743))/2)^2*COS(RADIANS($M$3:$M$471))*COS(RADIANS(H1743))),$L$3:$L$471)</f>
        <v>30</v>
      </c>
    </row>
    <row r="1744" spans="1:10">
      <c r="A1744" t="s">
        <v>3038</v>
      </c>
      <c r="B1744">
        <v>3359</v>
      </c>
      <c r="C1744">
        <v>1781</v>
      </c>
      <c r="D1744">
        <v>919</v>
      </c>
      <c r="E1744">
        <v>862</v>
      </c>
      <c r="F1744">
        <v>143</v>
      </c>
      <c r="G1744">
        <v>21640</v>
      </c>
      <c r="H1744">
        <v>9.569528</v>
      </c>
      <c r="I1744">
        <v>53.481478000000003</v>
      </c>
      <c r="J1744" cm="1">
        <f t="array" ref="J1744">LOOKUP(1,1/FREQUENCY(0,SIN((RADIANS($M$3:$M$471-H1744))/2)^2+SIN((RADIANS($N$3:$N$471-I1744))/2)^2*COS(RADIANS($M$3:$M$471))*COS(RADIANS(H1744))),$L$3:$L$471)</f>
        <v>30</v>
      </c>
    </row>
    <row r="1745" spans="1:10">
      <c r="A1745" t="s">
        <v>3039</v>
      </c>
      <c r="B1745">
        <v>3359</v>
      </c>
      <c r="C1745">
        <v>2178</v>
      </c>
      <c r="D1745">
        <v>1125</v>
      </c>
      <c r="E1745">
        <v>1053</v>
      </c>
      <c r="F1745">
        <v>181</v>
      </c>
      <c r="G1745">
        <v>21739</v>
      </c>
      <c r="H1745">
        <v>9.5444049999999994</v>
      </c>
      <c r="I1745">
        <v>53.540590000000002</v>
      </c>
      <c r="J1745" cm="1">
        <f t="array" ref="J1745">LOOKUP(1,1/FREQUENCY(0,SIN((RADIANS($M$3:$M$471-H1745))/2)^2+SIN((RADIANS($N$3:$N$471-I1745))/2)^2*COS(RADIANS($M$3:$M$471))*COS(RADIANS(H1745))),$L$3:$L$471)</f>
        <v>30</v>
      </c>
    </row>
    <row r="1746" spans="1:10">
      <c r="A1746" t="s">
        <v>3040</v>
      </c>
      <c r="B1746">
        <v>3359</v>
      </c>
      <c r="C1746">
        <v>6257</v>
      </c>
      <c r="D1746">
        <v>3085</v>
      </c>
      <c r="E1746">
        <v>3172</v>
      </c>
      <c r="F1746">
        <v>365</v>
      </c>
      <c r="G1746">
        <v>21640</v>
      </c>
      <c r="H1746">
        <v>9.5843939999999996</v>
      </c>
      <c r="I1746">
        <v>53.506914000000002</v>
      </c>
      <c r="J1746" cm="1">
        <f t="array" ref="J1746">LOOKUP(1,1/FREQUENCY(0,SIN((RADIANS($M$3:$M$471-H1746))/2)^2+SIN((RADIANS($N$3:$N$471-I1746))/2)^2*COS(RADIANS($M$3:$M$471))*COS(RADIANS(H1746))),$L$3:$L$471)</f>
        <v>30</v>
      </c>
    </row>
    <row r="1747" spans="1:10">
      <c r="A1747" t="s">
        <v>3041</v>
      </c>
      <c r="B1747">
        <v>3359</v>
      </c>
      <c r="C1747">
        <v>1592</v>
      </c>
      <c r="D1747">
        <v>805</v>
      </c>
      <c r="E1747">
        <v>787</v>
      </c>
      <c r="F1747">
        <v>223</v>
      </c>
      <c r="G1747">
        <v>21640</v>
      </c>
      <c r="H1747">
        <v>9.6016159999999999</v>
      </c>
      <c r="I1747">
        <v>53.485714000000002</v>
      </c>
      <c r="J1747" cm="1">
        <f t="array" ref="J1747">LOOKUP(1,1/FREQUENCY(0,SIN((RADIANS($M$3:$M$471-H1747))/2)^2+SIN((RADIANS($N$3:$N$471-I1747))/2)^2*COS(RADIANS($M$3:$M$471))*COS(RADIANS(H1747))),$L$3:$L$471)</f>
        <v>30</v>
      </c>
    </row>
    <row r="1748" spans="1:10">
      <c r="A1748" t="s">
        <v>3042</v>
      </c>
      <c r="B1748">
        <v>3359</v>
      </c>
      <c r="C1748">
        <v>1892</v>
      </c>
      <c r="D1748">
        <v>942</v>
      </c>
      <c r="E1748">
        <v>950</v>
      </c>
      <c r="F1748">
        <v>483</v>
      </c>
      <c r="G1748">
        <v>21720</v>
      </c>
      <c r="H1748">
        <v>9.6228789999999993</v>
      </c>
      <c r="I1748">
        <v>53.568752000000003</v>
      </c>
      <c r="J1748" cm="1">
        <f t="array" ref="J1748">LOOKUP(1,1/FREQUENCY(0,SIN((RADIANS($M$3:$M$471-H1748))/2)^2+SIN((RADIANS($N$3:$N$471-I1748))/2)^2*COS(RADIANS($M$3:$M$471))*COS(RADIANS(H1748))),$L$3:$L$471)</f>
        <v>27</v>
      </c>
    </row>
    <row r="1749" spans="1:10">
      <c r="A1749" t="s">
        <v>3043</v>
      </c>
      <c r="B1749">
        <v>3359</v>
      </c>
      <c r="C1749">
        <v>1094</v>
      </c>
      <c r="D1749">
        <v>548</v>
      </c>
      <c r="E1749">
        <v>546</v>
      </c>
      <c r="F1749">
        <v>122</v>
      </c>
      <c r="G1749">
        <v>21720</v>
      </c>
      <c r="H1749">
        <v>9.6106499999999997</v>
      </c>
      <c r="I1749">
        <v>53.543716000000003</v>
      </c>
      <c r="J1749" cm="1">
        <f t="array" ref="J1749">LOOKUP(1,1/FREQUENCY(0,SIN((RADIANS($M$3:$M$471-H1749))/2)^2+SIN((RADIANS($N$3:$N$471-I1749))/2)^2*COS(RADIANS($M$3:$M$471))*COS(RADIANS(H1749))),$L$3:$L$471)</f>
        <v>30</v>
      </c>
    </row>
    <row r="1750" spans="1:10">
      <c r="A1750" t="s">
        <v>3044</v>
      </c>
      <c r="B1750">
        <v>3359</v>
      </c>
      <c r="C1750">
        <v>3333</v>
      </c>
      <c r="D1750">
        <v>1720</v>
      </c>
      <c r="E1750">
        <v>1613</v>
      </c>
      <c r="F1750">
        <v>163</v>
      </c>
      <c r="G1750">
        <v>21723</v>
      </c>
      <c r="H1750">
        <v>9.5507080000000002</v>
      </c>
      <c r="I1750">
        <v>53.592055000000002</v>
      </c>
      <c r="J1750" cm="1">
        <f t="array" ref="J1750">LOOKUP(1,1/FREQUENCY(0,SIN((RADIANS($M$3:$M$471-H1750))/2)^2+SIN((RADIANS($N$3:$N$471-I1750))/2)^2*COS(RADIANS($M$3:$M$471))*COS(RADIANS(H1750))),$L$3:$L$471)</f>
        <v>27</v>
      </c>
    </row>
    <row r="1751" spans="1:10">
      <c r="A1751" t="s">
        <v>3045</v>
      </c>
      <c r="B1751">
        <v>3359</v>
      </c>
      <c r="C1751">
        <v>1133</v>
      </c>
      <c r="D1751">
        <v>588</v>
      </c>
      <c r="E1751">
        <v>545</v>
      </c>
      <c r="F1751">
        <v>161</v>
      </c>
      <c r="G1751">
        <v>21720</v>
      </c>
      <c r="H1751">
        <v>9.6125100000000003</v>
      </c>
      <c r="I1751">
        <v>53.548293000000001</v>
      </c>
      <c r="J1751" cm="1">
        <f t="array" ref="J1751">LOOKUP(1,1/FREQUENCY(0,SIN((RADIANS($M$3:$M$471-H1751))/2)^2+SIN((RADIANS($N$3:$N$471-I1751))/2)^2*COS(RADIANS($M$3:$M$471))*COS(RADIANS(H1751))),$L$3:$L$471)</f>
        <v>27</v>
      </c>
    </row>
    <row r="1752" spans="1:10">
      <c r="A1752" t="s">
        <v>1407</v>
      </c>
      <c r="B1752">
        <v>3359</v>
      </c>
      <c r="C1752">
        <v>822</v>
      </c>
      <c r="D1752">
        <v>420</v>
      </c>
      <c r="E1752">
        <v>402</v>
      </c>
      <c r="F1752">
        <v>102</v>
      </c>
      <c r="G1752">
        <v>21640</v>
      </c>
      <c r="H1752">
        <v>9.6069099999999992</v>
      </c>
      <c r="I1752">
        <v>53.527406999999997</v>
      </c>
      <c r="J1752" cm="1">
        <f t="array" ref="J1752">LOOKUP(1,1/FREQUENCY(0,SIN((RADIANS($M$3:$M$471-H1752))/2)^2+SIN((RADIANS($N$3:$N$471-I1752))/2)^2*COS(RADIANS($M$3:$M$471))*COS(RADIANS(H1752))),$L$3:$L$471)</f>
        <v>30</v>
      </c>
    </row>
    <row r="1753" spans="1:10">
      <c r="A1753" t="s">
        <v>3046</v>
      </c>
      <c r="B1753">
        <v>3359</v>
      </c>
      <c r="C1753">
        <v>1753</v>
      </c>
      <c r="D1753">
        <v>886</v>
      </c>
      <c r="E1753">
        <v>867</v>
      </c>
      <c r="F1753">
        <v>184</v>
      </c>
      <c r="G1753">
        <v>21720</v>
      </c>
      <c r="H1753">
        <v>9.6100860000000008</v>
      </c>
      <c r="I1753">
        <v>53.565364000000002</v>
      </c>
      <c r="J1753" cm="1">
        <f t="array" ref="J1753">LOOKUP(1,1/FREQUENCY(0,SIN((RADIANS($M$3:$M$471-H1753))/2)^2+SIN((RADIANS($N$3:$N$471-I1753))/2)^2*COS(RADIANS($M$3:$M$471))*COS(RADIANS(H1753))),$L$3:$L$471)</f>
        <v>27</v>
      </c>
    </row>
    <row r="1754" spans="1:10">
      <c r="A1754" t="s">
        <v>3047</v>
      </c>
      <c r="B1754">
        <v>3359</v>
      </c>
      <c r="C1754">
        <v>928</v>
      </c>
      <c r="D1754">
        <v>473</v>
      </c>
      <c r="E1754">
        <v>455</v>
      </c>
      <c r="F1754">
        <v>16</v>
      </c>
      <c r="G1754">
        <v>21730</v>
      </c>
      <c r="H1754">
        <v>9.1335979999999992</v>
      </c>
      <c r="I1754">
        <v>53.831508999999997</v>
      </c>
      <c r="J1754" cm="1">
        <f t="array" ref="J1754">LOOKUP(1,1/FREQUENCY(0,SIN((RADIANS($M$3:$M$471-H1754))/2)^2+SIN((RADIANS($N$3:$N$471-I1754))/2)^2*COS(RADIANS($M$3:$M$471))*COS(RADIANS(H1754))),$L$3:$L$471)</f>
        <v>22</v>
      </c>
    </row>
    <row r="1755" spans="1:10">
      <c r="A1755" t="s">
        <v>3048</v>
      </c>
      <c r="B1755">
        <v>3359</v>
      </c>
      <c r="C1755">
        <v>1869</v>
      </c>
      <c r="D1755">
        <v>902</v>
      </c>
      <c r="E1755">
        <v>967</v>
      </c>
      <c r="F1755">
        <v>55</v>
      </c>
      <c r="G1755">
        <v>21729</v>
      </c>
      <c r="H1755">
        <v>9.2878030000000003</v>
      </c>
      <c r="I1755">
        <v>53.824052000000002</v>
      </c>
      <c r="J1755" cm="1">
        <f t="array" ref="J1755">LOOKUP(1,1/FREQUENCY(0,SIN((RADIANS($M$3:$M$471-H1755))/2)^2+SIN((RADIANS($N$3:$N$471-I1755))/2)^2*COS(RADIANS($M$3:$M$471))*COS(RADIANS(H1755))),$L$3:$L$471)</f>
        <v>26</v>
      </c>
    </row>
    <row r="1756" spans="1:10">
      <c r="A1756" t="s">
        <v>3049</v>
      </c>
      <c r="B1756">
        <v>3359</v>
      </c>
      <c r="C1756">
        <v>475</v>
      </c>
      <c r="D1756">
        <v>255</v>
      </c>
      <c r="E1756">
        <v>220</v>
      </c>
      <c r="F1756">
        <v>16</v>
      </c>
      <c r="G1756">
        <v>21732</v>
      </c>
      <c r="H1756">
        <v>9.2075870000000002</v>
      </c>
      <c r="I1756">
        <v>53.830007999999999</v>
      </c>
      <c r="J1756" cm="1">
        <f t="array" ref="J1756">LOOKUP(1,1/FREQUENCY(0,SIN((RADIANS($M$3:$M$471-H1756))/2)^2+SIN((RADIANS($N$3:$N$471-I1756))/2)^2*COS(RADIANS($M$3:$M$471))*COS(RADIANS(H1756))),$L$3:$L$471)</f>
        <v>22</v>
      </c>
    </row>
    <row r="1757" spans="1:10">
      <c r="A1757" t="s">
        <v>3050</v>
      </c>
      <c r="B1757">
        <v>3359</v>
      </c>
      <c r="C1757">
        <v>1025</v>
      </c>
      <c r="D1757">
        <v>516</v>
      </c>
      <c r="E1757">
        <v>509</v>
      </c>
      <c r="F1757">
        <v>28</v>
      </c>
      <c r="G1757">
        <v>21734</v>
      </c>
      <c r="H1757">
        <v>9.2391159999999992</v>
      </c>
      <c r="I1757">
        <v>53.804718000000001</v>
      </c>
      <c r="J1757" cm="1">
        <f t="array" ref="J1757">LOOKUP(1,1/FREQUENCY(0,SIN((RADIANS($M$3:$M$471-H1757))/2)^2+SIN((RADIANS($N$3:$N$471-I1757))/2)^2*COS(RADIANS($M$3:$M$471))*COS(RADIANS(H1757))),$L$3:$L$471)</f>
        <v>22</v>
      </c>
    </row>
    <row r="1758" spans="1:10">
      <c r="A1758" t="s">
        <v>3051</v>
      </c>
      <c r="B1758">
        <v>3359</v>
      </c>
      <c r="C1758">
        <v>2976</v>
      </c>
      <c r="D1758">
        <v>1524</v>
      </c>
      <c r="E1758">
        <v>1452</v>
      </c>
      <c r="F1758">
        <v>88</v>
      </c>
      <c r="G1758">
        <v>21737</v>
      </c>
      <c r="H1758">
        <v>9.3195270000000008</v>
      </c>
      <c r="I1758">
        <v>53.774788999999998</v>
      </c>
      <c r="J1758" cm="1">
        <f t="array" ref="J1758">LOOKUP(1,1/FREQUENCY(0,SIN((RADIANS($M$3:$M$471-H1758))/2)^2+SIN((RADIANS($N$3:$N$471-I1758))/2)^2*COS(RADIANS($M$3:$M$471))*COS(RADIANS(H1758))),$L$3:$L$471)</f>
        <v>26</v>
      </c>
    </row>
    <row r="1759" spans="1:10">
      <c r="A1759" t="s">
        <v>3052</v>
      </c>
      <c r="B1759">
        <v>3359</v>
      </c>
      <c r="C1759">
        <v>1017</v>
      </c>
      <c r="D1759">
        <v>521</v>
      </c>
      <c r="E1759">
        <v>496</v>
      </c>
      <c r="F1759">
        <v>63</v>
      </c>
      <c r="G1759">
        <v>21709</v>
      </c>
      <c r="H1759">
        <v>9.2635699999999996</v>
      </c>
      <c r="I1759">
        <v>53.624639000000002</v>
      </c>
      <c r="J1759" cm="1">
        <f t="array" ref="J1759">LOOKUP(1,1/FREQUENCY(0,SIN((RADIANS($M$3:$M$471-H1759))/2)^2+SIN((RADIANS($N$3:$N$471-I1759))/2)^2*COS(RADIANS($M$3:$M$471))*COS(RADIANS(H1759))),$L$3:$L$471)</f>
        <v>369</v>
      </c>
    </row>
    <row r="1760" spans="1:10">
      <c r="A1760" t="s">
        <v>3053</v>
      </c>
      <c r="B1760">
        <v>3359</v>
      </c>
      <c r="C1760">
        <v>1062</v>
      </c>
      <c r="D1760">
        <v>542</v>
      </c>
      <c r="E1760">
        <v>520</v>
      </c>
      <c r="F1760">
        <v>104</v>
      </c>
      <c r="G1760">
        <v>21709</v>
      </c>
      <c r="H1760">
        <v>9.3475730000000006</v>
      </c>
      <c r="I1760">
        <v>53.591355</v>
      </c>
      <c r="J1760" cm="1">
        <f t="array" ref="J1760">LOOKUP(1,1/FREQUENCY(0,SIN((RADIANS($M$3:$M$471-H1760))/2)^2+SIN((RADIANS($N$3:$N$471-I1760))/2)^2*COS(RADIANS($M$3:$M$471))*COS(RADIANS(H1760))),$L$3:$L$471)</f>
        <v>414</v>
      </c>
    </row>
    <row r="1761" spans="1:10">
      <c r="A1761" t="s">
        <v>3054</v>
      </c>
      <c r="B1761">
        <v>3359</v>
      </c>
      <c r="C1761">
        <v>719</v>
      </c>
      <c r="D1761">
        <v>361</v>
      </c>
      <c r="E1761">
        <v>358</v>
      </c>
      <c r="F1761">
        <v>37</v>
      </c>
      <c r="G1761">
        <v>21710</v>
      </c>
      <c r="H1761">
        <v>9.3235039999999998</v>
      </c>
      <c r="I1761">
        <v>53.661807000000003</v>
      </c>
      <c r="J1761" cm="1">
        <f t="array" ref="J1761">LOOKUP(1,1/FREQUENCY(0,SIN((RADIANS($M$3:$M$471-H1761))/2)^2+SIN((RADIANS($N$3:$N$471-I1761))/2)^2*COS(RADIANS($M$3:$M$471))*COS(RADIANS(H1761))),$L$3:$L$471)</f>
        <v>414</v>
      </c>
    </row>
    <row r="1762" spans="1:10">
      <c r="A1762" t="s">
        <v>2736</v>
      </c>
      <c r="B1762">
        <v>3359</v>
      </c>
      <c r="C1762">
        <v>1403</v>
      </c>
      <c r="D1762">
        <v>711</v>
      </c>
      <c r="E1762">
        <v>692</v>
      </c>
      <c r="F1762">
        <v>48</v>
      </c>
      <c r="G1762">
        <v>21727</v>
      </c>
      <c r="H1762">
        <v>9.2036189999999998</v>
      </c>
      <c r="I1762">
        <v>53.576152999999998</v>
      </c>
      <c r="J1762" cm="1">
        <f t="array" ref="J1762">LOOKUP(1,1/FREQUENCY(0,SIN((RADIANS($M$3:$M$471-H1762))/2)^2+SIN((RADIANS($N$3:$N$471-I1762))/2)^2*COS(RADIANS($M$3:$M$471))*COS(RADIANS(H1762))),$L$3:$L$471)</f>
        <v>369</v>
      </c>
    </row>
    <row r="1763" spans="1:10">
      <c r="A1763" t="s">
        <v>3055</v>
      </c>
      <c r="B1763">
        <v>3359</v>
      </c>
      <c r="C1763">
        <v>462</v>
      </c>
      <c r="D1763">
        <v>234</v>
      </c>
      <c r="E1763">
        <v>228</v>
      </c>
      <c r="F1763">
        <v>37</v>
      </c>
      <c r="G1763">
        <v>21712</v>
      </c>
      <c r="H1763">
        <v>9.2588539999999995</v>
      </c>
      <c r="I1763">
        <v>53.679436000000003</v>
      </c>
      <c r="J1763" cm="1">
        <f t="array" ref="J1763">LOOKUP(1,1/FREQUENCY(0,SIN((RADIANS($M$3:$M$471-H1763))/2)^2+SIN((RADIANS($N$3:$N$471-I1763))/2)^2*COS(RADIANS($M$3:$M$471))*COS(RADIANS(H1763))),$L$3:$L$471)</f>
        <v>26</v>
      </c>
    </row>
    <row r="1764" spans="1:10">
      <c r="A1764" t="s">
        <v>3056</v>
      </c>
      <c r="B1764">
        <v>3359</v>
      </c>
      <c r="C1764">
        <v>3124</v>
      </c>
      <c r="D1764">
        <v>1567</v>
      </c>
      <c r="E1764">
        <v>1557</v>
      </c>
      <c r="F1764">
        <v>107</v>
      </c>
      <c r="G1764">
        <v>21714</v>
      </c>
      <c r="H1764">
        <v>9.3659009999999991</v>
      </c>
      <c r="I1764">
        <v>53.618178</v>
      </c>
      <c r="J1764" cm="1">
        <f t="array" ref="J1764">LOOKUP(1,1/FREQUENCY(0,SIN((RADIANS($M$3:$M$471-H1764))/2)^2+SIN((RADIANS($N$3:$N$471-I1764))/2)^2*COS(RADIANS($M$3:$M$471))*COS(RADIANS(H1764))),$L$3:$L$471)</f>
        <v>414</v>
      </c>
    </row>
    <row r="1765" spans="1:10">
      <c r="A1765" t="s">
        <v>3057</v>
      </c>
      <c r="B1765">
        <v>3359</v>
      </c>
      <c r="C1765">
        <v>1373</v>
      </c>
      <c r="D1765">
        <v>699</v>
      </c>
      <c r="E1765">
        <v>674</v>
      </c>
      <c r="F1765">
        <v>61</v>
      </c>
      <c r="G1765">
        <v>21726</v>
      </c>
      <c r="H1765">
        <v>9.3267209999999992</v>
      </c>
      <c r="I1765">
        <v>53.574148000000001</v>
      </c>
      <c r="J1765" cm="1">
        <f t="array" ref="J1765">LOOKUP(1,1/FREQUENCY(0,SIN((RADIANS($M$3:$M$471-H1765))/2)^2+SIN((RADIANS($N$3:$N$471-I1765))/2)^2*COS(RADIANS($M$3:$M$471))*COS(RADIANS(H1765))),$L$3:$L$471)</f>
        <v>414</v>
      </c>
    </row>
    <row r="1766" spans="1:10">
      <c r="A1766" t="s">
        <v>3058</v>
      </c>
      <c r="B1766">
        <v>3359</v>
      </c>
      <c r="C1766">
        <v>5499</v>
      </c>
      <c r="D1766">
        <v>2684</v>
      </c>
      <c r="E1766">
        <v>2815</v>
      </c>
      <c r="F1766">
        <v>301</v>
      </c>
      <c r="G1766">
        <v>21709</v>
      </c>
      <c r="H1766">
        <v>9.30532</v>
      </c>
      <c r="I1766">
        <v>53.614176</v>
      </c>
      <c r="J1766" cm="1">
        <f t="array" ref="J1766">LOOKUP(1,1/FREQUENCY(0,SIN((RADIANS($M$3:$M$471-H1766))/2)^2+SIN((RADIANS($N$3:$N$471-I1766))/2)^2*COS(RADIANS($M$3:$M$471))*COS(RADIANS(H1766))),$L$3:$L$471)</f>
        <v>414</v>
      </c>
    </row>
    <row r="1767" spans="1:10">
      <c r="A1767" t="s">
        <v>3059</v>
      </c>
      <c r="B1767">
        <v>3359</v>
      </c>
      <c r="C1767">
        <v>722</v>
      </c>
      <c r="D1767">
        <v>366</v>
      </c>
      <c r="E1767">
        <v>356</v>
      </c>
      <c r="F1767">
        <v>51</v>
      </c>
      <c r="G1767">
        <v>21726</v>
      </c>
      <c r="H1767">
        <v>9.2074590000000001</v>
      </c>
      <c r="I1767">
        <v>53.605165999999997</v>
      </c>
      <c r="J1767" cm="1">
        <f t="array" ref="J1767">LOOKUP(1,1/FREQUENCY(0,SIN((RADIANS($M$3:$M$471-H1767))/2)^2+SIN((RADIANS($N$3:$N$471-I1767))/2)^2*COS(RADIANS($M$3:$M$471))*COS(RADIANS(H1767))),$L$3:$L$471)</f>
        <v>369</v>
      </c>
    </row>
    <row r="1768" spans="1:10">
      <c r="A1768" t="s">
        <v>2303</v>
      </c>
      <c r="B1768">
        <v>3359</v>
      </c>
      <c r="C1768">
        <v>3017</v>
      </c>
      <c r="D1768">
        <v>1468</v>
      </c>
      <c r="E1768">
        <v>1549</v>
      </c>
      <c r="F1768">
        <v>126</v>
      </c>
      <c r="G1768">
        <v>21726</v>
      </c>
      <c r="H1768">
        <v>9.25183</v>
      </c>
      <c r="I1768">
        <v>53.590561000000001</v>
      </c>
      <c r="J1768" cm="1">
        <f t="array" ref="J1768">LOOKUP(1,1/FREQUENCY(0,SIN((RADIANS($M$3:$M$471-H1768))/2)^2+SIN((RADIANS($N$3:$N$471-I1768))/2)^2*COS(RADIANS($M$3:$M$471))*COS(RADIANS(H1768))),$L$3:$L$471)</f>
        <v>369</v>
      </c>
    </row>
    <row r="1769" spans="1:10">
      <c r="A1769" t="s">
        <v>3060</v>
      </c>
      <c r="B1769">
        <v>3360</v>
      </c>
      <c r="C1769">
        <v>6711</v>
      </c>
      <c r="D1769">
        <v>3332</v>
      </c>
      <c r="E1769">
        <v>3379</v>
      </c>
      <c r="F1769">
        <v>67</v>
      </c>
      <c r="G1769">
        <v>29553</v>
      </c>
      <c r="H1769">
        <v>10.491733</v>
      </c>
      <c r="I1769">
        <v>53.141716000000002</v>
      </c>
      <c r="J1769" cm="1">
        <f t="array" ref="J1769">LOOKUP(1,1/FREQUENCY(0,SIN((RADIANS($M$3:$M$471-H1769))/2)^2+SIN((RADIANS($N$3:$N$471-I1769))/2)^2*COS(RADIANS($M$3:$M$471))*COS(RADIANS(H1769))),$L$3:$L$471)</f>
        <v>9</v>
      </c>
    </row>
    <row r="1770" spans="1:10">
      <c r="A1770" t="s">
        <v>3061</v>
      </c>
      <c r="B1770">
        <v>3360</v>
      </c>
      <c r="C1770">
        <v>33536</v>
      </c>
      <c r="D1770">
        <v>16265</v>
      </c>
      <c r="E1770">
        <v>17271</v>
      </c>
      <c r="F1770">
        <v>245</v>
      </c>
      <c r="G1770">
        <v>29525</v>
      </c>
      <c r="H1770">
        <v>10.560601</v>
      </c>
      <c r="I1770">
        <v>52.964950000000002</v>
      </c>
      <c r="J1770" cm="1">
        <f t="array" ref="J1770">LOOKUP(1,1/FREQUENCY(0,SIN((RADIANS($M$3:$M$471-H1770))/2)^2+SIN((RADIANS($N$3:$N$471-I1770))/2)^2*COS(RADIANS($M$3:$M$471))*COS(RADIANS(H1770))),$L$3:$L$471)</f>
        <v>29</v>
      </c>
    </row>
    <row r="1771" spans="1:10">
      <c r="A1771" t="s">
        <v>3062</v>
      </c>
      <c r="B1771">
        <v>3360</v>
      </c>
      <c r="C1771">
        <v>1143</v>
      </c>
      <c r="D1771">
        <v>585</v>
      </c>
      <c r="E1771">
        <v>558</v>
      </c>
      <c r="F1771">
        <v>37</v>
      </c>
      <c r="G1771">
        <v>29588</v>
      </c>
      <c r="H1771">
        <v>10.674941</v>
      </c>
      <c r="I1771">
        <v>53.021960999999997</v>
      </c>
      <c r="J1771" cm="1">
        <f t="array" ref="J1771">LOOKUP(1,1/FREQUENCY(0,SIN((RADIANS($M$3:$M$471-H1771))/2)^2+SIN((RADIANS($N$3:$N$471-I1771))/2)^2*COS(RADIANS($M$3:$M$471))*COS(RADIANS(H1771))),$L$3:$L$471)</f>
        <v>29</v>
      </c>
    </row>
    <row r="1772" spans="1:10">
      <c r="A1772" t="s">
        <v>3063</v>
      </c>
      <c r="B1772">
        <v>3360</v>
      </c>
      <c r="C1772">
        <v>469</v>
      </c>
      <c r="D1772">
        <v>224</v>
      </c>
      <c r="E1772">
        <v>245</v>
      </c>
      <c r="F1772">
        <v>55</v>
      </c>
      <c r="G1772">
        <v>29590</v>
      </c>
      <c r="H1772">
        <v>10.675921000000001</v>
      </c>
      <c r="I1772">
        <v>52.975895999999999</v>
      </c>
      <c r="J1772" cm="1">
        <f t="array" ref="J1772">LOOKUP(1,1/FREQUENCY(0,SIN((RADIANS($M$3:$M$471-H1772))/2)^2+SIN((RADIANS($N$3:$N$471-I1772))/2)^2*COS(RADIANS($M$3:$M$471))*COS(RADIANS(H1772))),$L$3:$L$471)</f>
        <v>29</v>
      </c>
    </row>
    <row r="1773" spans="1:10">
      <c r="A1773" t="s">
        <v>3064</v>
      </c>
      <c r="B1773">
        <v>3360</v>
      </c>
      <c r="C1773">
        <v>2013</v>
      </c>
      <c r="D1773">
        <v>993</v>
      </c>
      <c r="E1773">
        <v>1020</v>
      </c>
      <c r="F1773">
        <v>28</v>
      </c>
      <c r="G1773">
        <v>29571</v>
      </c>
      <c r="H1773">
        <v>10.751954</v>
      </c>
      <c r="I1773">
        <v>52.986676000000003</v>
      </c>
      <c r="J1773" cm="1">
        <f t="array" ref="J1773">LOOKUP(1,1/FREQUENCY(0,SIN((RADIANS($M$3:$M$471-H1773))/2)^2+SIN((RADIANS($N$3:$N$471-I1773))/2)^2*COS(RADIANS($M$3:$M$471))*COS(RADIANS(H1773))),$L$3:$L$471)</f>
        <v>29</v>
      </c>
    </row>
    <row r="1774" spans="1:10">
      <c r="A1774" t="s">
        <v>3065</v>
      </c>
      <c r="B1774">
        <v>3360</v>
      </c>
      <c r="C1774">
        <v>579</v>
      </c>
      <c r="D1774">
        <v>289</v>
      </c>
      <c r="E1774">
        <v>290</v>
      </c>
      <c r="F1774">
        <v>15</v>
      </c>
      <c r="G1774">
        <v>29597</v>
      </c>
      <c r="H1774">
        <v>10.781488</v>
      </c>
      <c r="I1774">
        <v>53.067788999999998</v>
      </c>
      <c r="J1774" cm="1">
        <f t="array" ref="J1774">LOOKUP(1,1/FREQUENCY(0,SIN((RADIANS($M$3:$M$471-H1774))/2)^2+SIN((RADIANS($N$3:$N$471-I1774))/2)^2*COS(RADIANS($M$3:$M$471))*COS(RADIANS(H1774))),$L$3:$L$471)</f>
        <v>29</v>
      </c>
    </row>
    <row r="1775" spans="1:10">
      <c r="A1775" t="s">
        <v>3066</v>
      </c>
      <c r="B1775">
        <v>3360</v>
      </c>
      <c r="C1775">
        <v>2391</v>
      </c>
      <c r="D1775">
        <v>1159</v>
      </c>
      <c r="E1775">
        <v>1232</v>
      </c>
      <c r="F1775">
        <v>39</v>
      </c>
      <c r="G1775">
        <v>29562</v>
      </c>
      <c r="H1775">
        <v>10.768375000000001</v>
      </c>
      <c r="I1775">
        <v>52.925821999999997</v>
      </c>
      <c r="J1775" cm="1">
        <f t="array" ref="J1775">LOOKUP(1,1/FREQUENCY(0,SIN((RADIANS($M$3:$M$471-H1775))/2)^2+SIN((RADIANS($N$3:$N$471-I1775))/2)^2*COS(RADIANS($M$3:$M$471))*COS(RADIANS(H1775))),$L$3:$L$471)</f>
        <v>29</v>
      </c>
    </row>
    <row r="1776" spans="1:10">
      <c r="A1776" t="s">
        <v>3067</v>
      </c>
      <c r="B1776">
        <v>3360</v>
      </c>
      <c r="C1776">
        <v>824</v>
      </c>
      <c r="D1776">
        <v>434</v>
      </c>
      <c r="E1776">
        <v>390</v>
      </c>
      <c r="F1776">
        <v>10</v>
      </c>
      <c r="G1776">
        <v>29578</v>
      </c>
      <c r="H1776">
        <v>10.313542</v>
      </c>
      <c r="I1776">
        <v>52.966872000000002</v>
      </c>
      <c r="J1776" cm="1">
        <f t="array" ref="J1776">LOOKUP(1,1/FREQUENCY(0,SIN((RADIANS($M$3:$M$471-H1776))/2)^2+SIN((RADIANS($N$3:$N$471-I1776))/2)^2*COS(RADIANS($M$3:$M$471))*COS(RADIANS(H1776))),$L$3:$L$471)</f>
        <v>29</v>
      </c>
    </row>
    <row r="1777" spans="1:10">
      <c r="A1777" t="s">
        <v>3068</v>
      </c>
      <c r="B1777">
        <v>3360</v>
      </c>
      <c r="C1777">
        <v>1378</v>
      </c>
      <c r="D1777">
        <v>697</v>
      </c>
      <c r="E1777">
        <v>681</v>
      </c>
      <c r="F1777">
        <v>36</v>
      </c>
      <c r="G1777">
        <v>29581</v>
      </c>
      <c r="H1777">
        <v>10.419084</v>
      </c>
      <c r="I1777">
        <v>52.967697999999999</v>
      </c>
      <c r="J1777" cm="1">
        <f t="array" ref="J1777">LOOKUP(1,1/FREQUENCY(0,SIN((RADIANS($M$3:$M$471-H1777))/2)^2+SIN((RADIANS($N$3:$N$471-I1777))/2)^2*COS(RADIANS($M$3:$M$471))*COS(RADIANS(H1777))),$L$3:$L$471)</f>
        <v>29</v>
      </c>
    </row>
    <row r="1778" spans="1:10">
      <c r="A1778" t="s">
        <v>3069</v>
      </c>
      <c r="B1778">
        <v>3360</v>
      </c>
      <c r="C1778">
        <v>4588</v>
      </c>
      <c r="D1778">
        <v>2302</v>
      </c>
      <c r="E1778">
        <v>2286</v>
      </c>
      <c r="F1778">
        <v>35</v>
      </c>
      <c r="G1778">
        <v>29556</v>
      </c>
      <c r="H1778">
        <v>10.452947999999999</v>
      </c>
      <c r="I1778">
        <v>52.895001999999998</v>
      </c>
      <c r="J1778" cm="1">
        <f t="array" ref="J1778">LOOKUP(1,1/FREQUENCY(0,SIN((RADIANS($M$3:$M$471-H1778))/2)^2+SIN((RADIANS($N$3:$N$471-I1778))/2)^2*COS(RADIANS($M$3:$M$471))*COS(RADIANS(H1778))),$L$3:$L$471)</f>
        <v>29</v>
      </c>
    </row>
    <row r="1779" spans="1:10">
      <c r="A1779" t="s">
        <v>3070</v>
      </c>
      <c r="B1779">
        <v>3360</v>
      </c>
      <c r="C1779">
        <v>1469</v>
      </c>
      <c r="D1779">
        <v>716</v>
      </c>
      <c r="E1779">
        <v>753</v>
      </c>
      <c r="F1779">
        <v>30</v>
      </c>
      <c r="G1779">
        <v>29575</v>
      </c>
      <c r="H1779">
        <v>10.602556999999999</v>
      </c>
      <c r="I1779">
        <v>53.131093</v>
      </c>
      <c r="J1779" cm="1">
        <f t="array" ref="J1779">LOOKUP(1,1/FREQUENCY(0,SIN((RADIANS($M$3:$M$471-H1779))/2)^2+SIN((RADIANS($N$3:$N$471-I1779))/2)^2*COS(RADIANS($M$3:$M$471))*COS(RADIANS(H1779))),$L$3:$L$471)</f>
        <v>9</v>
      </c>
    </row>
    <row r="1780" spans="1:10">
      <c r="A1780" t="s">
        <v>3071</v>
      </c>
      <c r="B1780">
        <v>3360</v>
      </c>
      <c r="C1780">
        <v>9248</v>
      </c>
      <c r="D1780">
        <v>4228</v>
      </c>
      <c r="E1780">
        <v>5020</v>
      </c>
      <c r="F1780">
        <v>191</v>
      </c>
      <c r="G1780">
        <v>29549</v>
      </c>
      <c r="H1780">
        <v>10.575419</v>
      </c>
      <c r="I1780">
        <v>53.080198000000003</v>
      </c>
      <c r="J1780" cm="1">
        <f t="array" ref="J1780">LOOKUP(1,1/FREQUENCY(0,SIN((RADIANS($M$3:$M$471-H1780))/2)^2+SIN((RADIANS($N$3:$N$471-I1780))/2)^2*COS(RADIANS($M$3:$M$471))*COS(RADIANS(H1780))),$L$3:$L$471)</f>
        <v>29</v>
      </c>
    </row>
    <row r="1781" spans="1:10">
      <c r="A1781" t="s">
        <v>2903</v>
      </c>
      <c r="B1781">
        <v>3360</v>
      </c>
      <c r="C1781">
        <v>760</v>
      </c>
      <c r="D1781">
        <v>376</v>
      </c>
      <c r="E1781">
        <v>384</v>
      </c>
      <c r="F1781">
        <v>34</v>
      </c>
      <c r="G1781">
        <v>29576</v>
      </c>
      <c r="H1781">
        <v>10.516724</v>
      </c>
      <c r="I1781">
        <v>53.052039000000001</v>
      </c>
      <c r="J1781" cm="1">
        <f t="array" ref="J1781">LOOKUP(1,1/FREQUENCY(0,SIN((RADIANS($M$3:$M$471-H1781))/2)^2+SIN((RADIANS($N$3:$N$471-I1781))/2)^2*COS(RADIANS($M$3:$M$471))*COS(RADIANS(H1781))),$L$3:$L$471)</f>
        <v>29</v>
      </c>
    </row>
    <row r="1782" spans="1:10">
      <c r="A1782" t="s">
        <v>3072</v>
      </c>
      <c r="B1782">
        <v>3360</v>
      </c>
      <c r="C1782">
        <v>5383</v>
      </c>
      <c r="D1782">
        <v>2650</v>
      </c>
      <c r="E1782">
        <v>2733</v>
      </c>
      <c r="F1782">
        <v>197</v>
      </c>
      <c r="G1782">
        <v>29574</v>
      </c>
      <c r="H1782">
        <v>10.412858999999999</v>
      </c>
      <c r="I1782">
        <v>53.028888000000002</v>
      </c>
      <c r="J1782" cm="1">
        <f t="array" ref="J1782">LOOKUP(1,1/FREQUENCY(0,SIN((RADIANS($M$3:$M$471-H1782))/2)^2+SIN((RADIANS($N$3:$N$471-I1782))/2)^2*COS(RADIANS($M$3:$M$471))*COS(RADIANS(H1782))),$L$3:$L$471)</f>
        <v>29</v>
      </c>
    </row>
    <row r="1783" spans="1:10">
      <c r="A1783" t="s">
        <v>3073</v>
      </c>
      <c r="B1783">
        <v>3360</v>
      </c>
      <c r="C1783">
        <v>696</v>
      </c>
      <c r="D1783">
        <v>345</v>
      </c>
      <c r="E1783">
        <v>351</v>
      </c>
      <c r="F1783">
        <v>64</v>
      </c>
      <c r="G1783">
        <v>29579</v>
      </c>
      <c r="H1783">
        <v>10.567913000000001</v>
      </c>
      <c r="I1783">
        <v>53.023893000000001</v>
      </c>
      <c r="J1783" cm="1">
        <f t="array" ref="J1783">LOOKUP(1,1/FREQUENCY(0,SIN((RADIANS($M$3:$M$471-H1783))/2)^2+SIN((RADIANS($N$3:$N$471-I1783))/2)^2*COS(RADIANS($M$3:$M$471))*COS(RADIANS(H1783))),$L$3:$L$471)</f>
        <v>29</v>
      </c>
    </row>
    <row r="1784" spans="1:10">
      <c r="A1784" t="s">
        <v>2837</v>
      </c>
      <c r="B1784">
        <v>3360</v>
      </c>
      <c r="C1784">
        <v>918</v>
      </c>
      <c r="D1784">
        <v>465</v>
      </c>
      <c r="E1784">
        <v>453</v>
      </c>
      <c r="F1784">
        <v>17</v>
      </c>
      <c r="G1784">
        <v>29582</v>
      </c>
      <c r="H1784">
        <v>10.375843</v>
      </c>
      <c r="I1784">
        <v>53.046470999999997</v>
      </c>
      <c r="J1784" cm="1">
        <f t="array" ref="J1784">LOOKUP(1,1/FREQUENCY(0,SIN((RADIANS($M$3:$M$471-H1784))/2)^2+SIN((RADIANS($N$3:$N$471-I1784))/2)^2*COS(RADIANS($M$3:$M$471))*COS(RADIANS(H1784))),$L$3:$L$471)</f>
        <v>29</v>
      </c>
    </row>
    <row r="1785" spans="1:10">
      <c r="A1785" t="s">
        <v>3074</v>
      </c>
      <c r="B1785">
        <v>3360</v>
      </c>
      <c r="C1785">
        <v>1679</v>
      </c>
      <c r="D1785">
        <v>860</v>
      </c>
      <c r="E1785">
        <v>819</v>
      </c>
      <c r="F1785">
        <v>42</v>
      </c>
      <c r="G1785">
        <v>29584</v>
      </c>
      <c r="H1785">
        <v>10.727876</v>
      </c>
      <c r="I1785">
        <v>53.093107000000003</v>
      </c>
      <c r="J1785" cm="1">
        <f t="array" ref="J1785">LOOKUP(1,1/FREQUENCY(0,SIN((RADIANS($M$3:$M$471-H1785))/2)^2+SIN((RADIANS($N$3:$N$471-I1785))/2)^2*COS(RADIANS($M$3:$M$471))*COS(RADIANS(H1785))),$L$3:$L$471)</f>
        <v>29</v>
      </c>
    </row>
    <row r="1786" spans="1:10">
      <c r="A1786" t="s">
        <v>3075</v>
      </c>
      <c r="B1786">
        <v>3360</v>
      </c>
      <c r="C1786">
        <v>755</v>
      </c>
      <c r="D1786">
        <v>384</v>
      </c>
      <c r="E1786">
        <v>371</v>
      </c>
      <c r="F1786">
        <v>54</v>
      </c>
      <c r="G1786">
        <v>29585</v>
      </c>
      <c r="H1786">
        <v>10.522747000000001</v>
      </c>
      <c r="I1786">
        <v>53.100994</v>
      </c>
      <c r="J1786" cm="1">
        <f t="array" ref="J1786">LOOKUP(1,1/FREQUENCY(0,SIN((RADIANS($M$3:$M$471-H1786))/2)^2+SIN((RADIANS($N$3:$N$471-I1786))/2)^2*COS(RADIANS($M$3:$M$471))*COS(RADIANS(H1786))),$L$3:$L$471)</f>
        <v>29</v>
      </c>
    </row>
    <row r="1787" spans="1:10">
      <c r="A1787" t="s">
        <v>3076</v>
      </c>
      <c r="B1787">
        <v>3360</v>
      </c>
      <c r="C1787">
        <v>725</v>
      </c>
      <c r="D1787">
        <v>353</v>
      </c>
      <c r="E1787">
        <v>372</v>
      </c>
      <c r="F1787">
        <v>21</v>
      </c>
      <c r="G1787">
        <v>29587</v>
      </c>
      <c r="H1787">
        <v>10.470696</v>
      </c>
      <c r="I1787">
        <v>53.079751000000002</v>
      </c>
      <c r="J1787" cm="1">
        <f t="array" ref="J1787">LOOKUP(1,1/FREQUENCY(0,SIN((RADIANS($M$3:$M$471-H1787))/2)^2+SIN((RADIANS($N$3:$N$471-I1787))/2)^2*COS(RADIANS($M$3:$M$471))*COS(RADIANS(H1787))),$L$3:$L$471)</f>
        <v>29</v>
      </c>
    </row>
    <row r="1788" spans="1:10">
      <c r="A1788" t="s">
        <v>3077</v>
      </c>
      <c r="B1788">
        <v>3360</v>
      </c>
      <c r="C1788">
        <v>784</v>
      </c>
      <c r="D1788">
        <v>390</v>
      </c>
      <c r="E1788">
        <v>394</v>
      </c>
      <c r="F1788">
        <v>41</v>
      </c>
      <c r="G1788">
        <v>29591</v>
      </c>
      <c r="H1788">
        <v>10.650651</v>
      </c>
      <c r="I1788">
        <v>53.095509</v>
      </c>
      <c r="J1788" cm="1">
        <f t="array" ref="J1788">LOOKUP(1,1/FREQUENCY(0,SIN((RADIANS($M$3:$M$471-H1788))/2)^2+SIN((RADIANS($N$3:$N$471-I1788))/2)^2*COS(RADIANS($M$3:$M$471))*COS(RADIANS(H1788))),$L$3:$L$471)</f>
        <v>29</v>
      </c>
    </row>
    <row r="1789" spans="1:10">
      <c r="A1789" t="s">
        <v>3078</v>
      </c>
      <c r="B1789">
        <v>3360</v>
      </c>
      <c r="C1789">
        <v>684</v>
      </c>
      <c r="D1789">
        <v>352</v>
      </c>
      <c r="E1789">
        <v>332</v>
      </c>
      <c r="F1789">
        <v>22</v>
      </c>
      <c r="G1789">
        <v>29593</v>
      </c>
      <c r="H1789">
        <v>10.445513999999999</v>
      </c>
      <c r="I1789">
        <v>53.005291</v>
      </c>
      <c r="J1789" cm="1">
        <f t="array" ref="J1789">LOOKUP(1,1/FREQUENCY(0,SIN((RADIANS($M$3:$M$471-H1789))/2)^2+SIN((RADIANS($N$3:$N$471-I1789))/2)^2*COS(RADIANS($M$3:$M$471))*COS(RADIANS(H1789))),$L$3:$L$471)</f>
        <v>29</v>
      </c>
    </row>
    <row r="1790" spans="1:10">
      <c r="A1790" t="s">
        <v>3079</v>
      </c>
      <c r="B1790">
        <v>3360</v>
      </c>
      <c r="C1790">
        <v>945</v>
      </c>
      <c r="D1790">
        <v>462</v>
      </c>
      <c r="E1790">
        <v>483</v>
      </c>
      <c r="F1790">
        <v>37</v>
      </c>
      <c r="G1790">
        <v>29599</v>
      </c>
      <c r="H1790">
        <v>10.706469</v>
      </c>
      <c r="I1790">
        <v>53.059514999999998</v>
      </c>
      <c r="J1790" cm="1">
        <f t="array" ref="J1790">LOOKUP(1,1/FREQUENCY(0,SIN((RADIANS($M$3:$M$471-H1790))/2)^2+SIN((RADIANS($N$3:$N$471-I1790))/2)^2*COS(RADIANS($M$3:$M$471))*COS(RADIANS(H1790))),$L$3:$L$471)</f>
        <v>29</v>
      </c>
    </row>
    <row r="1791" spans="1:10">
      <c r="A1791" t="s">
        <v>3080</v>
      </c>
      <c r="B1791">
        <v>3360</v>
      </c>
      <c r="C1791">
        <v>2354</v>
      </c>
      <c r="D1791">
        <v>1187</v>
      </c>
      <c r="E1791">
        <v>1167</v>
      </c>
      <c r="F1791">
        <v>22</v>
      </c>
      <c r="G1791">
        <v>29565</v>
      </c>
      <c r="H1791">
        <v>10.299220999999999</v>
      </c>
      <c r="I1791">
        <v>53.031917999999997</v>
      </c>
      <c r="J1791" cm="1">
        <f t="array" ref="J1791">LOOKUP(1,1/FREQUENCY(0,SIN((RADIANS($M$3:$M$471-H1791))/2)^2+SIN((RADIANS($N$3:$N$471-I1791))/2)^2*COS(RADIANS($M$3:$M$471))*COS(RADIANS(H1791))),$L$3:$L$471)</f>
        <v>29</v>
      </c>
    </row>
    <row r="1792" spans="1:10">
      <c r="A1792" t="s">
        <v>3081</v>
      </c>
      <c r="B1792">
        <v>3360</v>
      </c>
      <c r="C1792">
        <v>3741</v>
      </c>
      <c r="D1792">
        <v>1809</v>
      </c>
      <c r="E1792">
        <v>1932</v>
      </c>
      <c r="F1792">
        <v>75</v>
      </c>
      <c r="G1792">
        <v>29389</v>
      </c>
      <c r="H1792">
        <v>10.678449000000001</v>
      </c>
      <c r="I1792">
        <v>52.834094</v>
      </c>
      <c r="J1792" cm="1">
        <f t="array" ref="J1792">LOOKUP(1,1/FREQUENCY(0,SIN((RADIANS($M$3:$M$471-H1792))/2)^2+SIN((RADIANS($N$3:$N$471-I1792))/2)^2*COS(RADIANS($M$3:$M$471))*COS(RADIANS(H1792))),$L$3:$L$471)</f>
        <v>29</v>
      </c>
    </row>
    <row r="1793" spans="1:10">
      <c r="A1793" t="s">
        <v>3082</v>
      </c>
      <c r="B1793">
        <v>3360</v>
      </c>
      <c r="C1793">
        <v>1272</v>
      </c>
      <c r="D1793">
        <v>631</v>
      </c>
      <c r="E1793">
        <v>641</v>
      </c>
      <c r="F1793">
        <v>23</v>
      </c>
      <c r="G1793">
        <v>29394</v>
      </c>
      <c r="H1793">
        <v>10.666283999999999</v>
      </c>
      <c r="I1793">
        <v>52.808703000000001</v>
      </c>
      <c r="J1793" cm="1">
        <f t="array" ref="J1793">LOOKUP(1,1/FREQUENCY(0,SIN((RADIANS($M$3:$M$471-H1793))/2)^2+SIN((RADIANS($N$3:$N$471-I1793))/2)^2*COS(RADIANS($M$3:$M$471))*COS(RADIANS(H1793))),$L$3:$L$471)</f>
        <v>29</v>
      </c>
    </row>
    <row r="1794" spans="1:10">
      <c r="A1794" t="s">
        <v>3083</v>
      </c>
      <c r="B1794">
        <v>3360</v>
      </c>
      <c r="C1794">
        <v>978</v>
      </c>
      <c r="D1794">
        <v>489</v>
      </c>
      <c r="E1794">
        <v>489</v>
      </c>
      <c r="F1794">
        <v>29</v>
      </c>
      <c r="G1794">
        <v>29594</v>
      </c>
      <c r="H1794">
        <v>10.75935</v>
      </c>
      <c r="I1794">
        <v>52.874845000000001</v>
      </c>
      <c r="J1794" cm="1">
        <f t="array" ref="J1794">LOOKUP(1,1/FREQUENCY(0,SIN((RADIANS($M$3:$M$471-H1794))/2)^2+SIN((RADIANS($N$3:$N$471-I1794))/2)^2*COS(RADIANS($M$3:$M$471))*COS(RADIANS(H1794))),$L$3:$L$471)</f>
        <v>29</v>
      </c>
    </row>
    <row r="1795" spans="1:10">
      <c r="A1795" t="s">
        <v>3084</v>
      </c>
      <c r="B1795">
        <v>3360</v>
      </c>
      <c r="C1795">
        <v>6366</v>
      </c>
      <c r="D1795">
        <v>3160</v>
      </c>
      <c r="E1795">
        <v>3206</v>
      </c>
      <c r="F1795">
        <v>45</v>
      </c>
      <c r="G1795">
        <v>29559</v>
      </c>
      <c r="H1795">
        <v>10.572386</v>
      </c>
      <c r="I1795">
        <v>52.901997000000001</v>
      </c>
      <c r="J1795" cm="1">
        <f t="array" ref="J1795">LOOKUP(1,1/FREQUENCY(0,SIN((RADIANS($M$3:$M$471-H1795))/2)^2+SIN((RADIANS($N$3:$N$471-I1795))/2)^2*COS(RADIANS($M$3:$M$471))*COS(RADIANS(H1795))),$L$3:$L$471)</f>
        <v>29</v>
      </c>
    </row>
    <row r="1796" spans="1:10">
      <c r="A1796" t="s">
        <v>3085</v>
      </c>
      <c r="B1796">
        <v>3361</v>
      </c>
      <c r="C1796">
        <v>31923</v>
      </c>
      <c r="D1796">
        <v>15484</v>
      </c>
      <c r="E1796">
        <v>16439</v>
      </c>
      <c r="F1796">
        <v>469</v>
      </c>
      <c r="G1796">
        <v>28832</v>
      </c>
      <c r="H1796">
        <v>9.0330309999999994</v>
      </c>
      <c r="I1796">
        <v>53.013010000000001</v>
      </c>
      <c r="J1796" cm="1">
        <f t="array" ref="J1796">LOOKUP(1,1/FREQUENCY(0,SIN((RADIANS($M$3:$M$471-H1796))/2)^2+SIN((RADIANS($N$3:$N$471-I1796))/2)^2*COS(RADIANS($M$3:$M$471))*COS(RADIANS(H1796))),$L$3:$L$471)</f>
        <v>474</v>
      </c>
    </row>
    <row r="1797" spans="1:10">
      <c r="A1797" t="s">
        <v>3086</v>
      </c>
      <c r="B1797">
        <v>3361</v>
      </c>
      <c r="C1797">
        <v>9009</v>
      </c>
      <c r="D1797">
        <v>4508</v>
      </c>
      <c r="E1797">
        <v>4501</v>
      </c>
      <c r="F1797">
        <v>108</v>
      </c>
      <c r="G1797">
        <v>27313</v>
      </c>
      <c r="H1797">
        <v>9.2275189999999991</v>
      </c>
      <c r="I1797">
        <v>52.847042999999999</v>
      </c>
      <c r="J1797" cm="1">
        <f t="array" ref="J1797">LOOKUP(1,1/FREQUENCY(0,SIN((RADIANS($M$3:$M$471-H1797))/2)^2+SIN((RADIANS($N$3:$N$471-I1797))/2)^2*COS(RADIANS($M$3:$M$471))*COS(RADIANS(H1797))),$L$3:$L$471)</f>
        <v>474</v>
      </c>
    </row>
    <row r="1798" spans="1:10">
      <c r="A1798" t="s">
        <v>3087</v>
      </c>
      <c r="B1798">
        <v>3361</v>
      </c>
      <c r="C1798">
        <v>9911</v>
      </c>
      <c r="D1798">
        <v>4992</v>
      </c>
      <c r="E1798">
        <v>4919</v>
      </c>
      <c r="F1798">
        <v>57</v>
      </c>
      <c r="G1798">
        <v>27308</v>
      </c>
      <c r="H1798">
        <v>9.3146819999999995</v>
      </c>
      <c r="I1798">
        <v>52.939261999999999</v>
      </c>
      <c r="J1798" cm="1">
        <f t="array" ref="J1798">LOOKUP(1,1/FREQUENCY(0,SIN((RADIANS($M$3:$M$471-H1798))/2)^2+SIN((RADIANS($N$3:$N$471-I1798))/2)^2*COS(RADIANS($M$3:$M$471))*COS(RADIANS(H1798))),$L$3:$L$471)</f>
        <v>201</v>
      </c>
    </row>
    <row r="1799" spans="1:10">
      <c r="A1799" t="s">
        <v>3088</v>
      </c>
      <c r="B1799">
        <v>3361</v>
      </c>
      <c r="C1799">
        <v>14432</v>
      </c>
      <c r="D1799">
        <v>7123</v>
      </c>
      <c r="E1799">
        <v>7309</v>
      </c>
      <c r="F1799">
        <v>189</v>
      </c>
      <c r="G1799">
        <v>27299</v>
      </c>
      <c r="H1799">
        <v>9.1846289999999993</v>
      </c>
      <c r="I1799">
        <v>52.976883000000001</v>
      </c>
      <c r="J1799" cm="1">
        <f t="array" ref="J1799">LOOKUP(1,1/FREQUENCY(0,SIN((RADIANS($M$3:$M$471-H1799))/2)^2+SIN((RADIANS($N$3:$N$471-I1799))/2)^2*COS(RADIANS($M$3:$M$471))*COS(RADIANS(H1799))),$L$3:$L$471)</f>
        <v>474</v>
      </c>
    </row>
    <row r="1800" spans="1:10">
      <c r="A1800" t="s">
        <v>3089</v>
      </c>
      <c r="B1800">
        <v>3361</v>
      </c>
      <c r="C1800">
        <v>12957</v>
      </c>
      <c r="D1800">
        <v>6321</v>
      </c>
      <c r="E1800">
        <v>6636</v>
      </c>
      <c r="F1800">
        <v>131</v>
      </c>
      <c r="G1800">
        <v>28870</v>
      </c>
      <c r="H1800">
        <v>9.1427340000000008</v>
      </c>
      <c r="I1800">
        <v>53.108271999999999</v>
      </c>
      <c r="J1800" cm="1">
        <f t="array" ref="J1800">LOOKUP(1,1/FREQUENCY(0,SIN((RADIANS($M$3:$M$471-H1800))/2)^2+SIN((RADIANS($N$3:$N$471-I1800))/2)^2*COS(RADIANS($M$3:$M$471))*COS(RADIANS(H1800))),$L$3:$L$471)</f>
        <v>201</v>
      </c>
    </row>
    <row r="1801" spans="1:10">
      <c r="A1801" t="s">
        <v>3090</v>
      </c>
      <c r="B1801">
        <v>3361</v>
      </c>
      <c r="C1801">
        <v>15863</v>
      </c>
      <c r="D1801">
        <v>7689</v>
      </c>
      <c r="E1801">
        <v>8174</v>
      </c>
      <c r="F1801">
        <v>250</v>
      </c>
      <c r="G1801">
        <v>28876</v>
      </c>
      <c r="H1801">
        <v>9.0180710000000008</v>
      </c>
      <c r="I1801">
        <v>53.059584000000001</v>
      </c>
      <c r="J1801" cm="1">
        <f t="array" ref="J1801">LOOKUP(1,1/FREQUENCY(0,SIN((RADIANS($M$3:$M$471-H1801))/2)^2+SIN((RADIANS($N$3:$N$471-I1801))/2)^2*COS(RADIANS($M$3:$M$471))*COS(RADIANS(H1801))),$L$3:$L$471)</f>
        <v>62</v>
      </c>
    </row>
    <row r="1802" spans="1:10">
      <c r="A1802" t="s">
        <v>3091</v>
      </c>
      <c r="B1802">
        <v>3361</v>
      </c>
      <c r="C1802">
        <v>27706</v>
      </c>
      <c r="D1802">
        <v>13396</v>
      </c>
      <c r="E1802">
        <v>14310</v>
      </c>
      <c r="F1802">
        <v>386</v>
      </c>
      <c r="G1802">
        <v>27283</v>
      </c>
      <c r="H1802">
        <v>9.2311049999999994</v>
      </c>
      <c r="I1802">
        <v>52.923403</v>
      </c>
      <c r="J1802" cm="1">
        <f t="array" ref="J1802">LOOKUP(1,1/FREQUENCY(0,SIN((RADIANS($M$3:$M$471-H1802))/2)^2+SIN((RADIANS($N$3:$N$471-I1802))/2)^2*COS(RADIANS($M$3:$M$471))*COS(RADIANS(H1802))),$L$3:$L$471)</f>
        <v>474</v>
      </c>
    </row>
    <row r="1803" spans="1:10">
      <c r="A1803" t="s">
        <v>3092</v>
      </c>
      <c r="B1803">
        <v>3361</v>
      </c>
      <c r="C1803">
        <v>2885</v>
      </c>
      <c r="D1803">
        <v>1520</v>
      </c>
      <c r="E1803">
        <v>1365</v>
      </c>
      <c r="F1803">
        <v>75</v>
      </c>
      <c r="G1803">
        <v>27337</v>
      </c>
      <c r="H1803">
        <v>9.133699</v>
      </c>
      <c r="I1803">
        <v>52.926727</v>
      </c>
      <c r="J1803" cm="1">
        <f t="array" ref="J1803">LOOKUP(1,1/FREQUENCY(0,SIN((RADIANS($M$3:$M$471-H1803))/2)^2+SIN((RADIANS($N$3:$N$471-I1803))/2)^2*COS(RADIANS($M$3:$M$471))*COS(RADIANS(H1803))),$L$3:$L$471)</f>
        <v>474</v>
      </c>
    </row>
    <row r="1804" spans="1:10">
      <c r="A1804" t="s">
        <v>3093</v>
      </c>
      <c r="B1804">
        <v>3361</v>
      </c>
      <c r="C1804">
        <v>1464</v>
      </c>
      <c r="D1804">
        <v>729</v>
      </c>
      <c r="E1804">
        <v>735</v>
      </c>
      <c r="F1804">
        <v>69</v>
      </c>
      <c r="G1804">
        <v>27321</v>
      </c>
      <c r="H1804">
        <v>8.9660379999999993</v>
      </c>
      <c r="I1804">
        <v>52.931761000000002</v>
      </c>
      <c r="J1804" cm="1">
        <f t="array" ref="J1804">LOOKUP(1,1/FREQUENCY(0,SIN((RADIANS($M$3:$M$471-H1804))/2)^2+SIN((RADIANS($N$3:$N$471-I1804))/2)^2*COS(RADIANS($M$3:$M$471))*COS(RADIANS(H1804))),$L$3:$L$471)</f>
        <v>475</v>
      </c>
    </row>
    <row r="1805" spans="1:10">
      <c r="A1805" t="s">
        <v>3094</v>
      </c>
      <c r="B1805">
        <v>3361</v>
      </c>
      <c r="C1805">
        <v>2821</v>
      </c>
      <c r="D1805">
        <v>1426</v>
      </c>
      <c r="E1805">
        <v>1395</v>
      </c>
      <c r="F1805">
        <v>104</v>
      </c>
      <c r="G1805">
        <v>27339</v>
      </c>
      <c r="H1805">
        <v>8.9409189999999992</v>
      </c>
      <c r="I1805">
        <v>52.967320000000001</v>
      </c>
      <c r="J1805" cm="1">
        <f t="array" ref="J1805">LOOKUP(1,1/FREQUENCY(0,SIN((RADIANS($M$3:$M$471-H1805))/2)^2+SIN((RADIANS($N$3:$N$471-I1805))/2)^2*COS(RADIANS($M$3:$M$471))*COS(RADIANS(H1805))),$L$3:$L$471)</f>
        <v>62</v>
      </c>
    </row>
    <row r="1806" spans="1:10">
      <c r="A1806" t="s">
        <v>3095</v>
      </c>
      <c r="B1806">
        <v>3361</v>
      </c>
      <c r="C1806">
        <v>8162</v>
      </c>
      <c r="D1806">
        <v>4111</v>
      </c>
      <c r="E1806">
        <v>4051</v>
      </c>
      <c r="F1806">
        <v>124</v>
      </c>
      <c r="G1806">
        <v>27321</v>
      </c>
      <c r="H1806">
        <v>9.0206900000000001</v>
      </c>
      <c r="I1806">
        <v>52.961967000000001</v>
      </c>
      <c r="J1806" cm="1">
        <f t="array" ref="J1806">LOOKUP(1,1/FREQUENCY(0,SIN((RADIANS($M$3:$M$471-H1806))/2)^2+SIN((RADIANS($N$3:$N$471-I1806))/2)^2*COS(RADIANS($M$3:$M$471))*COS(RADIANS(H1806))),$L$3:$L$471)</f>
        <v>475</v>
      </c>
    </row>
    <row r="1807" spans="1:10">
      <c r="A1807" t="s">
        <v>172</v>
      </c>
      <c r="B1807">
        <v>3401</v>
      </c>
      <c r="C1807">
        <v>77559</v>
      </c>
      <c r="D1807">
        <v>38313</v>
      </c>
      <c r="E1807">
        <v>39246</v>
      </c>
      <c r="F1807">
        <v>1242</v>
      </c>
      <c r="G1807">
        <v>27749</v>
      </c>
      <c r="H1807">
        <v>8.6301079999999999</v>
      </c>
      <c r="I1807">
        <v>53.049883000000001</v>
      </c>
      <c r="J1807" cm="1">
        <f t="array" ref="J1807">LOOKUP(1,1/FREQUENCY(0,SIN((RADIANS($M$3:$M$471-H1807))/2)^2+SIN((RADIANS($N$3:$N$471-I1807))/2)^2*COS(RADIANS($M$3:$M$471))*COS(RADIANS(H1807))),$L$3:$L$471)</f>
        <v>59</v>
      </c>
    </row>
    <row r="1808" spans="1:10">
      <c r="A1808" t="s">
        <v>175</v>
      </c>
      <c r="B1808">
        <v>3402</v>
      </c>
      <c r="C1808">
        <v>49913</v>
      </c>
      <c r="D1808">
        <v>24884</v>
      </c>
      <c r="E1808">
        <v>25029</v>
      </c>
      <c r="F1808">
        <v>444</v>
      </c>
      <c r="G1808">
        <v>26721</v>
      </c>
      <c r="H1808">
        <v>7.205946</v>
      </c>
      <c r="I1808">
        <v>53.370558000000003</v>
      </c>
      <c r="J1808" cm="1">
        <f t="array" ref="J1808">LOOKUP(1,1/FREQUENCY(0,SIN((RADIANS($M$3:$M$471-H1808))/2)^2+SIN((RADIANS($N$3:$N$471-I1808))/2)^2*COS(RADIANS($M$3:$M$471))*COS(RADIANS(H1808))),$L$3:$L$471)</f>
        <v>270</v>
      </c>
    </row>
    <row r="1809" spans="1:10">
      <c r="A1809" t="s">
        <v>178</v>
      </c>
      <c r="B1809">
        <v>3403</v>
      </c>
      <c r="C1809">
        <v>169077</v>
      </c>
      <c r="D1809">
        <v>81019</v>
      </c>
      <c r="E1809">
        <v>88058</v>
      </c>
      <c r="F1809">
        <v>1640</v>
      </c>
      <c r="G1809">
        <v>26105</v>
      </c>
      <c r="H1809">
        <v>8.2129930000000009</v>
      </c>
      <c r="I1809">
        <v>53.140025000000001</v>
      </c>
      <c r="J1809" cm="1">
        <f t="array" ref="J1809">LOOKUP(1,1/FREQUENCY(0,SIN((RADIANS($M$3:$M$471-H1809))/2)^2+SIN((RADIANS($N$3:$N$471-I1809))/2)^2*COS(RADIANS($M$3:$M$471))*COS(RADIANS(H1809))),$L$3:$L$471)</f>
        <v>159</v>
      </c>
    </row>
    <row r="1810" spans="1:10">
      <c r="A1810" t="s">
        <v>181</v>
      </c>
      <c r="B1810">
        <v>3404</v>
      </c>
      <c r="C1810">
        <v>165251</v>
      </c>
      <c r="D1810">
        <v>79881</v>
      </c>
      <c r="E1810">
        <v>85370</v>
      </c>
      <c r="F1810">
        <v>1379</v>
      </c>
      <c r="G1810">
        <v>49074</v>
      </c>
      <c r="H1810">
        <v>8.0420499999999997</v>
      </c>
      <c r="I1810">
        <v>52.276919999999997</v>
      </c>
      <c r="J1810" cm="1">
        <f t="array" ref="J1810">LOOKUP(1,1/FREQUENCY(0,SIN((RADIANS($M$3:$M$471-H1810))/2)^2+SIN((RADIANS($N$3:$N$471-I1810))/2)^2*COS(RADIANS($M$3:$M$471))*COS(RADIANS(H1810))),$L$3:$L$471)</f>
        <v>265</v>
      </c>
    </row>
    <row r="1811" spans="1:10">
      <c r="A1811" t="s">
        <v>184</v>
      </c>
      <c r="B1811">
        <v>3405</v>
      </c>
      <c r="C1811">
        <v>76089</v>
      </c>
      <c r="D1811">
        <v>37444</v>
      </c>
      <c r="E1811">
        <v>38645</v>
      </c>
      <c r="F1811">
        <v>711</v>
      </c>
      <c r="G1811">
        <v>26382</v>
      </c>
      <c r="H1811">
        <v>8.1111559999999994</v>
      </c>
      <c r="I1811">
        <v>53.520302000000001</v>
      </c>
      <c r="J1811" cm="1">
        <f t="array" ref="J1811">LOOKUP(1,1/FREQUENCY(0,SIN((RADIANS($M$3:$M$471-H1811))/2)^2+SIN((RADIANS($N$3:$N$471-I1811))/2)^2*COS(RADIANS($M$3:$M$471))*COS(RADIANS(H1811))),$L$3:$L$471)</f>
        <v>34</v>
      </c>
    </row>
    <row r="1812" spans="1:10">
      <c r="A1812" t="s">
        <v>3096</v>
      </c>
      <c r="B1812">
        <v>3451</v>
      </c>
      <c r="C1812">
        <v>11692</v>
      </c>
      <c r="D1812">
        <v>5841</v>
      </c>
      <c r="E1812">
        <v>5851</v>
      </c>
      <c r="F1812">
        <v>152</v>
      </c>
      <c r="G1812">
        <v>26689</v>
      </c>
      <c r="H1812">
        <v>7.8059500000000002</v>
      </c>
      <c r="I1812">
        <v>53.218178999999999</v>
      </c>
      <c r="J1812" cm="1">
        <f t="array" ref="J1812">LOOKUP(1,1/FREQUENCY(0,SIN((RADIANS($M$3:$M$471-H1812))/2)^2+SIN((RADIANS($N$3:$N$471-I1812))/2)^2*COS(RADIANS($M$3:$M$471))*COS(RADIANS(H1812))),$L$3:$L$471)</f>
        <v>161</v>
      </c>
    </row>
    <row r="1813" spans="1:10">
      <c r="A1813" t="s">
        <v>3097</v>
      </c>
      <c r="B1813">
        <v>3451</v>
      </c>
      <c r="C1813">
        <v>28896</v>
      </c>
      <c r="D1813">
        <v>13770</v>
      </c>
      <c r="E1813">
        <v>15126</v>
      </c>
      <c r="F1813">
        <v>222</v>
      </c>
      <c r="G1813">
        <v>26160</v>
      </c>
      <c r="H1813">
        <v>8.0083289999999998</v>
      </c>
      <c r="I1813">
        <v>53.180788</v>
      </c>
      <c r="J1813" cm="1">
        <f t="array" ref="J1813">LOOKUP(1,1/FREQUENCY(0,SIN((RADIANS($M$3:$M$471-H1813))/2)^2+SIN((RADIANS($N$3:$N$471-I1813))/2)^2*COS(RADIANS($M$3:$M$471))*COS(RADIANS(H1813))),$L$3:$L$471)</f>
        <v>159</v>
      </c>
    </row>
    <row r="1814" spans="1:10">
      <c r="A1814" t="s">
        <v>3098</v>
      </c>
      <c r="B1814">
        <v>3451</v>
      </c>
      <c r="C1814">
        <v>22453</v>
      </c>
      <c r="D1814">
        <v>11024</v>
      </c>
      <c r="E1814">
        <v>11429</v>
      </c>
      <c r="F1814">
        <v>197</v>
      </c>
      <c r="G1814">
        <v>26188</v>
      </c>
      <c r="H1814">
        <v>7.981293</v>
      </c>
      <c r="I1814">
        <v>53.124848999999998</v>
      </c>
      <c r="J1814" cm="1">
        <f t="array" ref="J1814">LOOKUP(1,1/FREQUENCY(0,SIN((RADIANS($M$3:$M$471-H1814))/2)^2+SIN((RADIANS($N$3:$N$471-I1814))/2)^2*COS(RADIANS($M$3:$M$471))*COS(RADIANS(H1814))),$L$3:$L$471)</f>
        <v>159</v>
      </c>
    </row>
    <row r="1815" spans="1:10">
      <c r="A1815" t="s">
        <v>3099</v>
      </c>
      <c r="B1815">
        <v>3451</v>
      </c>
      <c r="C1815">
        <v>22704</v>
      </c>
      <c r="D1815">
        <v>11091</v>
      </c>
      <c r="E1815">
        <v>11613</v>
      </c>
      <c r="F1815">
        <v>184</v>
      </c>
      <c r="G1815">
        <v>26180</v>
      </c>
      <c r="H1815">
        <v>8.1982940000000006</v>
      </c>
      <c r="I1815">
        <v>53.247323000000002</v>
      </c>
      <c r="J1815" cm="1">
        <f t="array" ref="J1815">LOOKUP(1,1/FREQUENCY(0,SIN((RADIANS($M$3:$M$471-H1815))/2)^2+SIN((RADIANS($N$3:$N$471-I1815))/2)^2*COS(RADIANS($M$3:$M$471))*COS(RADIANS(H1815))),$L$3:$L$471)</f>
        <v>159</v>
      </c>
    </row>
    <row r="1816" spans="1:10">
      <c r="A1816" t="s">
        <v>3100</v>
      </c>
      <c r="B1816">
        <v>3451</v>
      </c>
      <c r="C1816">
        <v>22952</v>
      </c>
      <c r="D1816">
        <v>11178</v>
      </c>
      <c r="E1816">
        <v>11774</v>
      </c>
      <c r="F1816">
        <v>128</v>
      </c>
      <c r="G1816">
        <v>26655</v>
      </c>
      <c r="H1816">
        <v>7.9233359999999999</v>
      </c>
      <c r="I1816">
        <v>53.25741</v>
      </c>
      <c r="J1816" cm="1">
        <f t="array" ref="J1816">LOOKUP(1,1/FREQUENCY(0,SIN((RADIANS($M$3:$M$471-H1816))/2)^2+SIN((RADIANS($N$3:$N$471-I1816))/2)^2*COS(RADIANS($M$3:$M$471))*COS(RADIANS(H1816))),$L$3:$L$471)</f>
        <v>161</v>
      </c>
    </row>
    <row r="1817" spans="1:10">
      <c r="A1817" t="s">
        <v>3101</v>
      </c>
      <c r="B1817">
        <v>3451</v>
      </c>
      <c r="C1817">
        <v>16162</v>
      </c>
      <c r="D1817">
        <v>8002</v>
      </c>
      <c r="E1817">
        <v>8160</v>
      </c>
      <c r="F1817">
        <v>152</v>
      </c>
      <c r="G1817">
        <v>26215</v>
      </c>
      <c r="H1817">
        <v>8.1167379999999998</v>
      </c>
      <c r="I1817">
        <v>53.255296000000001</v>
      </c>
      <c r="J1817" cm="1">
        <f t="array" ref="J1817">LOOKUP(1,1/FREQUENCY(0,SIN((RADIANS($M$3:$M$471-H1817))/2)^2+SIN((RADIANS($N$3:$N$471-I1817))/2)^2*COS(RADIANS($M$3:$M$471))*COS(RADIANS(H1817))),$L$3:$L$471)</f>
        <v>159</v>
      </c>
    </row>
    <row r="1818" spans="1:10">
      <c r="A1818" t="s">
        <v>3102</v>
      </c>
      <c r="B1818">
        <v>3452</v>
      </c>
      <c r="C1818">
        <v>42040</v>
      </c>
      <c r="D1818">
        <v>20721</v>
      </c>
      <c r="E1818">
        <v>21319</v>
      </c>
      <c r="F1818">
        <v>213</v>
      </c>
      <c r="G1818">
        <v>26603</v>
      </c>
      <c r="H1818">
        <v>7.4823769999999996</v>
      </c>
      <c r="I1818">
        <v>53.469895000000001</v>
      </c>
      <c r="J1818" cm="1">
        <f t="array" ref="J1818">LOOKUP(1,1/FREQUENCY(0,SIN((RADIANS($M$3:$M$471-H1818))/2)^2+SIN((RADIANS($N$3:$N$471-I1818))/2)^2*COS(RADIANS($M$3:$M$471))*COS(RADIANS(H1818))),$L$3:$L$471)</f>
        <v>270</v>
      </c>
    </row>
    <row r="1819" spans="1:10">
      <c r="A1819" t="s">
        <v>3103</v>
      </c>
      <c r="B1819">
        <v>3452</v>
      </c>
      <c r="C1819">
        <v>604</v>
      </c>
      <c r="D1819">
        <v>276</v>
      </c>
      <c r="E1819">
        <v>328</v>
      </c>
      <c r="F1819">
        <v>93</v>
      </c>
      <c r="G1819">
        <v>26579</v>
      </c>
      <c r="H1819">
        <v>7.3698839999999999</v>
      </c>
      <c r="I1819">
        <v>53.727446999999998</v>
      </c>
      <c r="J1819" cm="1">
        <f t="array" ref="J1819">LOOKUP(1,1/FREQUENCY(0,SIN((RADIANS($M$3:$M$471-H1819))/2)^2+SIN((RADIANS($N$3:$N$471-I1819))/2)^2*COS(RADIANS($M$3:$M$471))*COS(RADIANS(H1819))),$L$3:$L$471)</f>
        <v>270</v>
      </c>
    </row>
    <row r="1820" spans="1:10">
      <c r="A1820" t="s">
        <v>3104</v>
      </c>
      <c r="B1820">
        <v>3452</v>
      </c>
      <c r="C1820">
        <v>13982</v>
      </c>
      <c r="D1820">
        <v>7051</v>
      </c>
      <c r="E1820">
        <v>6931</v>
      </c>
      <c r="F1820">
        <v>110</v>
      </c>
      <c r="G1820">
        <v>26629</v>
      </c>
      <c r="H1820">
        <v>7.6038269999999999</v>
      </c>
      <c r="I1820">
        <v>53.401327999999999</v>
      </c>
      <c r="J1820" cm="1">
        <f t="array" ref="J1820">LOOKUP(1,1/FREQUENCY(0,SIN((RADIANS($M$3:$M$471-H1820))/2)^2+SIN((RADIANS($N$3:$N$471-I1820))/2)^2*COS(RADIANS($M$3:$M$471))*COS(RADIANS(H1820))),$L$3:$L$471)</f>
        <v>270</v>
      </c>
    </row>
    <row r="1821" spans="1:10">
      <c r="A1821" t="s">
        <v>3105</v>
      </c>
      <c r="B1821">
        <v>3452</v>
      </c>
      <c r="C1821">
        <v>8597</v>
      </c>
      <c r="D1821">
        <v>4287</v>
      </c>
      <c r="E1821">
        <v>4310</v>
      </c>
      <c r="F1821">
        <v>124</v>
      </c>
      <c r="G1821">
        <v>26532</v>
      </c>
      <c r="H1821">
        <v>7.3435940000000004</v>
      </c>
      <c r="I1821">
        <v>53.592272000000001</v>
      </c>
      <c r="J1821" cm="1">
        <f t="array" ref="J1821">LOOKUP(1,1/FREQUENCY(0,SIN((RADIANS($M$3:$M$471-H1821))/2)^2+SIN((RADIANS($N$3:$N$471-I1821))/2)^2*COS(RADIANS($M$3:$M$471))*COS(RADIANS(H1821))),$L$3:$L$471)</f>
        <v>270</v>
      </c>
    </row>
    <row r="1822" spans="1:10">
      <c r="A1822" t="s">
        <v>3106</v>
      </c>
      <c r="B1822">
        <v>3452</v>
      </c>
      <c r="C1822">
        <v>7106</v>
      </c>
      <c r="D1822">
        <v>3552</v>
      </c>
      <c r="E1822">
        <v>3554</v>
      </c>
      <c r="F1822">
        <v>148</v>
      </c>
      <c r="G1822">
        <v>26759</v>
      </c>
      <c r="H1822">
        <v>7.1938430000000002</v>
      </c>
      <c r="I1822">
        <v>53.415474000000003</v>
      </c>
      <c r="J1822" cm="1">
        <f t="array" ref="J1822">LOOKUP(1,1/FREQUENCY(0,SIN((RADIANS($M$3:$M$471-H1822))/2)^2+SIN((RADIANS($N$3:$N$471-I1822))/2)^2*COS(RADIANS($M$3:$M$471))*COS(RADIANS(H1822))),$L$3:$L$471)</f>
        <v>270</v>
      </c>
    </row>
    <row r="1823" spans="1:10">
      <c r="A1823" t="s">
        <v>3107</v>
      </c>
      <c r="B1823">
        <v>3452</v>
      </c>
      <c r="C1823">
        <v>12467</v>
      </c>
      <c r="D1823">
        <v>6219</v>
      </c>
      <c r="E1823">
        <v>6248</v>
      </c>
      <c r="F1823">
        <v>101</v>
      </c>
      <c r="G1823">
        <v>26632</v>
      </c>
      <c r="H1823">
        <v>7.4344400000000004</v>
      </c>
      <c r="I1823">
        <v>53.406936000000002</v>
      </c>
      <c r="J1823" cm="1">
        <f t="array" ref="J1823">LOOKUP(1,1/FREQUENCY(0,SIN((RADIANS($M$3:$M$471-H1823))/2)^2+SIN((RADIANS($N$3:$N$471-I1823))/2)^2*COS(RADIANS($M$3:$M$471))*COS(RADIANS(H1823))),$L$3:$L$471)</f>
        <v>270</v>
      </c>
    </row>
    <row r="1824" spans="1:10">
      <c r="A1824" t="s">
        <v>3108</v>
      </c>
      <c r="B1824">
        <v>3452</v>
      </c>
      <c r="C1824">
        <v>1524</v>
      </c>
      <c r="D1824">
        <v>723</v>
      </c>
      <c r="E1824">
        <v>801</v>
      </c>
      <c r="F1824">
        <v>93</v>
      </c>
      <c r="G1824">
        <v>26571</v>
      </c>
      <c r="H1824">
        <v>6.9953279999999998</v>
      </c>
      <c r="I1824">
        <v>53.678347000000002</v>
      </c>
      <c r="J1824" cm="1">
        <f t="array" ref="J1824">LOOKUP(1,1/FREQUENCY(0,SIN((RADIANS($M$3:$M$471-H1824))/2)^2+SIN((RADIANS($N$3:$N$471-I1824))/2)^2*COS(RADIANS($M$3:$M$471))*COS(RADIANS(H1824))),$L$3:$L$471)</f>
        <v>271</v>
      </c>
    </row>
    <row r="1825" spans="1:10">
      <c r="A1825" t="s">
        <v>3109</v>
      </c>
      <c r="B1825">
        <v>3452</v>
      </c>
      <c r="C1825">
        <v>11977</v>
      </c>
      <c r="D1825">
        <v>5876</v>
      </c>
      <c r="E1825">
        <v>6101</v>
      </c>
      <c r="F1825">
        <v>75</v>
      </c>
      <c r="G1825">
        <v>26736</v>
      </c>
      <c r="H1825">
        <v>7.0978649999999996</v>
      </c>
      <c r="I1825">
        <v>53.434097000000001</v>
      </c>
      <c r="J1825" cm="1">
        <f t="array" ref="J1825">LOOKUP(1,1/FREQUENCY(0,SIN((RADIANS($M$3:$M$471-H1825))/2)^2+SIN((RADIANS($N$3:$N$471-I1825))/2)^2*COS(RADIANS($M$3:$M$471))*COS(RADIANS(H1825))),$L$3:$L$471)</f>
        <v>271</v>
      </c>
    </row>
    <row r="1826" spans="1:10">
      <c r="A1826" t="s">
        <v>3110</v>
      </c>
      <c r="B1826">
        <v>3452</v>
      </c>
      <c r="C1826">
        <v>24873</v>
      </c>
      <c r="D1826">
        <v>12108</v>
      </c>
      <c r="E1826">
        <v>12765</v>
      </c>
      <c r="F1826">
        <v>234</v>
      </c>
      <c r="G1826">
        <v>26506</v>
      </c>
      <c r="H1826">
        <v>7.2024619999999997</v>
      </c>
      <c r="I1826">
        <v>53.59498</v>
      </c>
      <c r="J1826" cm="1">
        <f t="array" ref="J1826">LOOKUP(1,1/FREQUENCY(0,SIN((RADIANS($M$3:$M$471-H1826))/2)^2+SIN((RADIANS($N$3:$N$471-I1826))/2)^2*COS(RADIANS($M$3:$M$471))*COS(RADIANS(H1826))),$L$3:$L$471)</f>
        <v>270</v>
      </c>
    </row>
    <row r="1827" spans="1:10">
      <c r="A1827" t="s">
        <v>3111</v>
      </c>
      <c r="B1827">
        <v>3452</v>
      </c>
      <c r="C1827">
        <v>6090</v>
      </c>
      <c r="D1827">
        <v>2896</v>
      </c>
      <c r="E1827">
        <v>3194</v>
      </c>
      <c r="F1827">
        <v>231</v>
      </c>
      <c r="G1827">
        <v>26548</v>
      </c>
      <c r="H1827">
        <v>7.1454310000000003</v>
      </c>
      <c r="I1827">
        <v>53.707276</v>
      </c>
      <c r="J1827" cm="1">
        <f t="array" ref="J1827">LOOKUP(1,1/FREQUENCY(0,SIN((RADIANS($M$3:$M$471-H1827))/2)^2+SIN((RADIANS($N$3:$N$471-I1827))/2)^2*COS(RADIANS($M$3:$M$471))*COS(RADIANS(H1827))),$L$3:$L$471)</f>
        <v>270</v>
      </c>
    </row>
    <row r="1828" spans="1:10">
      <c r="A1828" t="s">
        <v>3112</v>
      </c>
      <c r="B1828">
        <v>3452</v>
      </c>
      <c r="C1828">
        <v>18319</v>
      </c>
      <c r="D1828">
        <v>9082</v>
      </c>
      <c r="E1828">
        <v>9237</v>
      </c>
      <c r="F1828">
        <v>189</v>
      </c>
      <c r="G1828">
        <v>26624</v>
      </c>
      <c r="H1828">
        <v>7.3575470000000003</v>
      </c>
      <c r="I1828">
        <v>53.490698000000002</v>
      </c>
      <c r="J1828" cm="1">
        <f t="array" ref="J1828">LOOKUP(1,1/FREQUENCY(0,SIN((RADIANS($M$3:$M$471-H1828))/2)^2+SIN((RADIANS($N$3:$N$471-I1828))/2)^2*COS(RADIANS($M$3:$M$471))*COS(RADIANS(H1828))),$L$3:$L$471)</f>
        <v>270</v>
      </c>
    </row>
    <row r="1829" spans="1:10">
      <c r="A1829" t="s">
        <v>3113</v>
      </c>
      <c r="B1829">
        <v>3452</v>
      </c>
      <c r="C1829">
        <v>13236</v>
      </c>
      <c r="D1829">
        <v>6376</v>
      </c>
      <c r="E1829">
        <v>6860</v>
      </c>
      <c r="F1829">
        <v>160</v>
      </c>
      <c r="G1829">
        <v>26639</v>
      </c>
      <c r="H1829">
        <v>7.733282</v>
      </c>
      <c r="I1829">
        <v>53.413193999999997</v>
      </c>
      <c r="J1829" cm="1">
        <f t="array" ref="J1829">LOOKUP(1,1/FREQUENCY(0,SIN((RADIANS($M$3:$M$471-H1829))/2)^2+SIN((RADIANS($N$3:$N$471-I1829))/2)^2*COS(RADIANS($M$3:$M$471))*COS(RADIANS(H1829))),$L$3:$L$471)</f>
        <v>161</v>
      </c>
    </row>
    <row r="1830" spans="1:10">
      <c r="A1830" t="s">
        <v>3114</v>
      </c>
      <c r="B1830">
        <v>3452</v>
      </c>
      <c r="C1830">
        <v>4427</v>
      </c>
      <c r="D1830">
        <v>2153</v>
      </c>
      <c r="E1830">
        <v>2274</v>
      </c>
      <c r="F1830">
        <v>58</v>
      </c>
      <c r="G1830">
        <v>26553</v>
      </c>
      <c r="H1830">
        <v>7.4285490000000003</v>
      </c>
      <c r="I1830">
        <v>53.647599</v>
      </c>
      <c r="J1830" cm="1">
        <f t="array" ref="J1830">LOOKUP(1,1/FREQUENCY(0,SIN((RADIANS($M$3:$M$471-H1830))/2)^2+SIN((RADIANS($N$3:$N$471-I1830))/2)^2*COS(RADIANS($M$3:$M$471))*COS(RADIANS(H1830))),$L$3:$L$471)</f>
        <v>270</v>
      </c>
    </row>
    <row r="1831" spans="1:10">
      <c r="A1831" t="s">
        <v>3115</v>
      </c>
      <c r="B1831">
        <v>3452</v>
      </c>
      <c r="C1831">
        <v>1811</v>
      </c>
      <c r="D1831">
        <v>894</v>
      </c>
      <c r="E1831">
        <v>917</v>
      </c>
      <c r="F1831">
        <v>214</v>
      </c>
      <c r="G1831">
        <v>26529</v>
      </c>
      <c r="H1831">
        <v>7.2953010000000003</v>
      </c>
      <c r="I1831">
        <v>53.548045000000002</v>
      </c>
      <c r="J1831" cm="1">
        <f t="array" ref="J1831">LOOKUP(1,1/FREQUENCY(0,SIN((RADIANS($M$3:$M$471-H1831))/2)^2+SIN((RADIANS($N$3:$N$471-I1831))/2)^2*COS(RADIANS($M$3:$M$471))*COS(RADIANS(H1831))),$L$3:$L$471)</f>
        <v>270</v>
      </c>
    </row>
    <row r="1832" spans="1:10">
      <c r="A1832" t="s">
        <v>3116</v>
      </c>
      <c r="B1832">
        <v>3452</v>
      </c>
      <c r="C1832">
        <v>2397</v>
      </c>
      <c r="D1832">
        <v>1138</v>
      </c>
      <c r="E1832">
        <v>1259</v>
      </c>
      <c r="F1832">
        <v>590</v>
      </c>
      <c r="G1832">
        <v>26529</v>
      </c>
      <c r="H1832">
        <v>7.273447</v>
      </c>
      <c r="I1832">
        <v>53.523065000000003</v>
      </c>
      <c r="J1832" cm="1">
        <f t="array" ref="J1832">LOOKUP(1,1/FREQUENCY(0,SIN((RADIANS($M$3:$M$471-H1832))/2)^2+SIN((RADIANS($N$3:$N$471-I1832))/2)^2*COS(RADIANS($M$3:$M$471))*COS(RADIANS(H1832))),$L$3:$L$471)</f>
        <v>270</v>
      </c>
    </row>
    <row r="1833" spans="1:10">
      <c r="A1833" t="s">
        <v>3117</v>
      </c>
      <c r="B1833">
        <v>3452</v>
      </c>
      <c r="C1833">
        <v>2162</v>
      </c>
      <c r="D1833">
        <v>1076</v>
      </c>
      <c r="E1833">
        <v>1086</v>
      </c>
      <c r="F1833">
        <v>108</v>
      </c>
      <c r="G1833">
        <v>26529</v>
      </c>
      <c r="H1833">
        <v>7.2529389999999996</v>
      </c>
      <c r="I1833">
        <v>53.541127000000003</v>
      </c>
      <c r="J1833" cm="1">
        <f t="array" ref="J1833">LOOKUP(1,1/FREQUENCY(0,SIN((RADIANS($M$3:$M$471-H1833))/2)^2+SIN((RADIANS($N$3:$N$471-I1833))/2)^2*COS(RADIANS($M$3:$M$471))*COS(RADIANS(H1833))),$L$3:$L$471)</f>
        <v>270</v>
      </c>
    </row>
    <row r="1834" spans="1:10">
      <c r="A1834" t="s">
        <v>3118</v>
      </c>
      <c r="B1834">
        <v>3452</v>
      </c>
      <c r="C1834">
        <v>2101</v>
      </c>
      <c r="D1834">
        <v>1058</v>
      </c>
      <c r="E1834">
        <v>1043</v>
      </c>
      <c r="F1834">
        <v>410</v>
      </c>
      <c r="G1834">
        <v>26529</v>
      </c>
      <c r="H1834">
        <v>7.3269520000000004</v>
      </c>
      <c r="I1834">
        <v>53.528816999999997</v>
      </c>
      <c r="J1834" cm="1">
        <f t="array" ref="J1834">LOOKUP(1,1/FREQUENCY(0,SIN((RADIANS($M$3:$M$471-H1834))/2)^2+SIN((RADIANS($N$3:$N$471-I1834))/2)^2*COS(RADIANS($M$3:$M$471))*COS(RADIANS(H1834))),$L$3:$L$471)</f>
        <v>270</v>
      </c>
    </row>
    <row r="1835" spans="1:10">
      <c r="A1835" t="s">
        <v>3119</v>
      </c>
      <c r="B1835">
        <v>3452</v>
      </c>
      <c r="C1835">
        <v>3782</v>
      </c>
      <c r="D1835">
        <v>1896</v>
      </c>
      <c r="E1835">
        <v>1886</v>
      </c>
      <c r="F1835">
        <v>153</v>
      </c>
      <c r="G1835">
        <v>26529</v>
      </c>
      <c r="H1835">
        <v>7.2685230000000001</v>
      </c>
      <c r="I1835">
        <v>53.511862999999998</v>
      </c>
      <c r="J1835" cm="1">
        <f t="array" ref="J1835">LOOKUP(1,1/FREQUENCY(0,SIN((RADIANS($M$3:$M$471-H1835))/2)^2+SIN((RADIANS($N$3:$N$471-I1835))/2)^2*COS(RADIANS($M$3:$M$471))*COS(RADIANS(H1835))),$L$3:$L$471)</f>
        <v>270</v>
      </c>
    </row>
    <row r="1836" spans="1:10">
      <c r="A1836" t="s">
        <v>3120</v>
      </c>
      <c r="B1836">
        <v>3452</v>
      </c>
      <c r="C1836">
        <v>999</v>
      </c>
      <c r="D1836">
        <v>500</v>
      </c>
      <c r="E1836">
        <v>499</v>
      </c>
      <c r="F1836">
        <v>67</v>
      </c>
      <c r="G1836">
        <v>26529</v>
      </c>
      <c r="H1836">
        <v>7.2067170000000003</v>
      </c>
      <c r="I1836">
        <v>53.479095000000001</v>
      </c>
      <c r="J1836" cm="1">
        <f t="array" ref="J1836">LOOKUP(1,1/FREQUENCY(0,SIN((RADIANS($M$3:$M$471-H1836))/2)^2+SIN((RADIANS($N$3:$N$471-I1836))/2)^2*COS(RADIANS($M$3:$M$471))*COS(RADIANS(H1836))),$L$3:$L$471)</f>
        <v>270</v>
      </c>
    </row>
    <row r="1837" spans="1:10">
      <c r="A1837" t="s">
        <v>3121</v>
      </c>
      <c r="B1837">
        <v>3452</v>
      </c>
      <c r="C1837">
        <v>2773</v>
      </c>
      <c r="D1837">
        <v>1372</v>
      </c>
      <c r="E1837">
        <v>1401</v>
      </c>
      <c r="F1837">
        <v>432</v>
      </c>
      <c r="G1837">
        <v>26524</v>
      </c>
      <c r="H1837">
        <v>7.3083710000000002</v>
      </c>
      <c r="I1837">
        <v>53.599722</v>
      </c>
      <c r="J1837" cm="1">
        <f t="array" ref="J1837">LOOKUP(1,1/FREQUENCY(0,SIN((RADIANS($M$3:$M$471-H1837))/2)^2+SIN((RADIANS($N$3:$N$471-I1837))/2)^2*COS(RADIANS($M$3:$M$471))*COS(RADIANS(H1837))),$L$3:$L$471)</f>
        <v>270</v>
      </c>
    </row>
    <row r="1838" spans="1:10">
      <c r="A1838" t="s">
        <v>3122</v>
      </c>
      <c r="B1838">
        <v>3452</v>
      </c>
      <c r="C1838">
        <v>6272</v>
      </c>
      <c r="D1838">
        <v>2988</v>
      </c>
      <c r="E1838">
        <v>3284</v>
      </c>
      <c r="F1838">
        <v>377</v>
      </c>
      <c r="G1838">
        <v>26524</v>
      </c>
      <c r="H1838">
        <v>7.284319</v>
      </c>
      <c r="I1838">
        <v>53.602758999999999</v>
      </c>
      <c r="J1838" cm="1">
        <f t="array" ref="J1838">LOOKUP(1,1/FREQUENCY(0,SIN((RADIANS($M$3:$M$471-H1838))/2)^2+SIN((RADIANS($N$3:$N$471-I1838))/2)^2*COS(RADIANS($M$3:$M$471))*COS(RADIANS(H1838))),$L$3:$L$471)</f>
        <v>270</v>
      </c>
    </row>
    <row r="1839" spans="1:10">
      <c r="A1839" t="s">
        <v>3123</v>
      </c>
      <c r="B1839">
        <v>3452</v>
      </c>
      <c r="C1839">
        <v>431</v>
      </c>
      <c r="D1839">
        <v>221</v>
      </c>
      <c r="E1839">
        <v>210</v>
      </c>
      <c r="F1839">
        <v>19</v>
      </c>
      <c r="G1839">
        <v>26524</v>
      </c>
      <c r="H1839">
        <v>7.2941279999999997</v>
      </c>
      <c r="I1839">
        <v>53.643639</v>
      </c>
      <c r="J1839" cm="1">
        <f t="array" ref="J1839">LOOKUP(1,1/FREQUENCY(0,SIN((RADIANS($M$3:$M$471-H1839))/2)^2+SIN((RADIANS($N$3:$N$471-I1839))/2)^2*COS(RADIANS($M$3:$M$471))*COS(RADIANS(H1839))),$L$3:$L$471)</f>
        <v>270</v>
      </c>
    </row>
    <row r="1840" spans="1:10">
      <c r="A1840" t="s">
        <v>3124</v>
      </c>
      <c r="B1840">
        <v>3452</v>
      </c>
      <c r="C1840">
        <v>1005</v>
      </c>
      <c r="D1840">
        <v>501</v>
      </c>
      <c r="E1840">
        <v>504</v>
      </c>
      <c r="F1840">
        <v>153</v>
      </c>
      <c r="G1840">
        <v>26524</v>
      </c>
      <c r="H1840">
        <v>7.290133</v>
      </c>
      <c r="I1840">
        <v>53.567860000000003</v>
      </c>
      <c r="J1840" cm="1">
        <f t="array" ref="J1840">LOOKUP(1,1/FREQUENCY(0,SIN((RADIANS($M$3:$M$471-H1840))/2)^2+SIN((RADIANS($N$3:$N$471-I1840))/2)^2*COS(RADIANS($M$3:$M$471))*COS(RADIANS(H1840))),$L$3:$L$471)</f>
        <v>270</v>
      </c>
    </row>
    <row r="1841" spans="1:10">
      <c r="A1841" t="s">
        <v>3125</v>
      </c>
      <c r="B1841">
        <v>3452</v>
      </c>
      <c r="C1841">
        <v>719</v>
      </c>
      <c r="D1841">
        <v>352</v>
      </c>
      <c r="E1841">
        <v>367</v>
      </c>
      <c r="F1841">
        <v>43</v>
      </c>
      <c r="G1841">
        <v>26524</v>
      </c>
      <c r="H1841">
        <v>7.2468009999999996</v>
      </c>
      <c r="I1841">
        <v>53.600544999999997</v>
      </c>
      <c r="J1841" cm="1">
        <f t="array" ref="J1841">LOOKUP(1,1/FREQUENCY(0,SIN((RADIANS($M$3:$M$471-H1841))/2)^2+SIN((RADIANS($N$3:$N$471-I1841))/2)^2*COS(RADIANS($M$3:$M$471))*COS(RADIANS(H1841))),$L$3:$L$471)</f>
        <v>270</v>
      </c>
    </row>
    <row r="1842" spans="1:10">
      <c r="A1842" t="s">
        <v>3126</v>
      </c>
      <c r="B1842">
        <v>3453</v>
      </c>
      <c r="C1842">
        <v>13039</v>
      </c>
      <c r="D1842">
        <v>6482</v>
      </c>
      <c r="E1842">
        <v>6557</v>
      </c>
      <c r="F1842">
        <v>155</v>
      </c>
      <c r="G1842">
        <v>26676</v>
      </c>
      <c r="H1842">
        <v>7.7451569999999998</v>
      </c>
      <c r="I1842">
        <v>53.168703999999998</v>
      </c>
      <c r="J1842" cm="1">
        <f t="array" ref="J1842">LOOKUP(1,1/FREQUENCY(0,SIN((RADIANS($M$3:$M$471-H1842))/2)^2+SIN((RADIANS($N$3:$N$471-I1842))/2)^2*COS(RADIANS($M$3:$M$471))*COS(RADIANS(H1842))),$L$3:$L$471)</f>
        <v>161</v>
      </c>
    </row>
    <row r="1843" spans="1:10">
      <c r="A1843" t="s">
        <v>3127</v>
      </c>
      <c r="B1843">
        <v>3453</v>
      </c>
      <c r="C1843">
        <v>8224</v>
      </c>
      <c r="D1843">
        <v>4230</v>
      </c>
      <c r="E1843">
        <v>3994</v>
      </c>
      <c r="F1843">
        <v>82</v>
      </c>
      <c r="G1843">
        <v>26219</v>
      </c>
      <c r="H1843">
        <v>7.9542960000000003</v>
      </c>
      <c r="I1843">
        <v>53.005949999999999</v>
      </c>
      <c r="J1843" cm="1">
        <f t="array" ref="J1843">LOOKUP(1,1/FREQUENCY(0,SIN((RADIANS($M$3:$M$471-H1843))/2)^2+SIN((RADIANS($N$3:$N$471-I1843))/2)^2*COS(RADIANS($M$3:$M$471))*COS(RADIANS(H1843))),$L$3:$L$471)</f>
        <v>285</v>
      </c>
    </row>
    <row r="1844" spans="1:10">
      <c r="A1844" t="s">
        <v>3128</v>
      </c>
      <c r="B1844">
        <v>3453</v>
      </c>
      <c r="C1844">
        <v>7127</v>
      </c>
      <c r="D1844">
        <v>3731</v>
      </c>
      <c r="E1844">
        <v>3396</v>
      </c>
      <c r="F1844">
        <v>93</v>
      </c>
      <c r="G1844">
        <v>49692</v>
      </c>
      <c r="H1844">
        <v>8.1139989999999997</v>
      </c>
      <c r="I1844">
        <v>52.811309999999999</v>
      </c>
      <c r="J1844" cm="1">
        <f t="array" ref="J1844">LOOKUP(1,1/FREQUENCY(0,SIN((RADIANS($M$3:$M$471-H1844))/2)^2+SIN((RADIANS($N$3:$N$471-I1844))/2)^2*COS(RADIANS($M$3:$M$471))*COS(RADIANS(H1844))),$L$3:$L$471)</f>
        <v>285</v>
      </c>
    </row>
    <row r="1845" spans="1:10">
      <c r="A1845" t="s">
        <v>3129</v>
      </c>
      <c r="B1845">
        <v>3453</v>
      </c>
      <c r="C1845">
        <v>35451</v>
      </c>
      <c r="D1845">
        <v>17569</v>
      </c>
      <c r="E1845">
        <v>17882</v>
      </c>
      <c r="F1845">
        <v>500</v>
      </c>
      <c r="G1845">
        <v>49661</v>
      </c>
      <c r="H1845">
        <v>8.0425179999999994</v>
      </c>
      <c r="I1845">
        <v>52.848368000000001</v>
      </c>
      <c r="J1845" cm="1">
        <f t="array" ref="J1845">LOOKUP(1,1/FREQUENCY(0,SIN((RADIANS($M$3:$M$471-H1845))/2)^2+SIN((RADIANS($N$3:$N$471-I1845))/2)^2*COS(RADIANS($M$3:$M$471))*COS(RADIANS(H1845))),$L$3:$L$471)</f>
        <v>285</v>
      </c>
    </row>
    <row r="1846" spans="1:10">
      <c r="A1846" t="s">
        <v>3130</v>
      </c>
      <c r="B1846">
        <v>3453</v>
      </c>
      <c r="C1846">
        <v>12254</v>
      </c>
      <c r="D1846">
        <v>6312</v>
      </c>
      <c r="E1846">
        <v>5942</v>
      </c>
      <c r="F1846">
        <v>113</v>
      </c>
      <c r="G1846">
        <v>49685</v>
      </c>
      <c r="H1846">
        <v>8.1553079999999998</v>
      </c>
      <c r="I1846">
        <v>52.834010999999997</v>
      </c>
      <c r="J1846" cm="1">
        <f t="array" ref="J1846">LOOKUP(1,1/FREQUENCY(0,SIN((RADIANS($M$3:$M$471-H1846))/2)^2+SIN((RADIANS($N$3:$N$471-I1846))/2)^2*COS(RADIANS($M$3:$M$471))*COS(RADIANS(H1846))),$L$3:$L$471)</f>
        <v>285</v>
      </c>
    </row>
    <row r="1847" spans="1:10">
      <c r="A1847" t="s">
        <v>3131</v>
      </c>
      <c r="B1847">
        <v>3453</v>
      </c>
      <c r="C1847">
        <v>9078</v>
      </c>
      <c r="D1847">
        <v>4737</v>
      </c>
      <c r="E1847">
        <v>4341</v>
      </c>
      <c r="F1847">
        <v>93</v>
      </c>
      <c r="G1847">
        <v>49632</v>
      </c>
      <c r="H1847">
        <v>7.9394039999999997</v>
      </c>
      <c r="I1847">
        <v>52.719833999999999</v>
      </c>
      <c r="J1847" cm="1">
        <f t="array" ref="J1847">LOOKUP(1,1/FREQUENCY(0,SIN((RADIANS($M$3:$M$471-H1847))/2)^2+SIN((RADIANS($N$3:$N$471-I1847))/2)^2*COS(RADIANS($M$3:$M$471))*COS(RADIANS(H1847))),$L$3:$L$471)</f>
        <v>285</v>
      </c>
    </row>
    <row r="1848" spans="1:10">
      <c r="A1848" t="s">
        <v>3132</v>
      </c>
      <c r="B1848">
        <v>3453</v>
      </c>
      <c r="C1848">
        <v>22368</v>
      </c>
      <c r="D1848">
        <v>11202</v>
      </c>
      <c r="E1848">
        <v>11166</v>
      </c>
      <c r="F1848">
        <v>90</v>
      </c>
      <c r="G1848">
        <v>26169</v>
      </c>
      <c r="H1848">
        <v>7.8594480000000004</v>
      </c>
      <c r="I1848">
        <v>53.020612999999997</v>
      </c>
      <c r="J1848" cm="1">
        <f t="array" ref="J1848">LOOKUP(1,1/FREQUENCY(0,SIN((RADIANS($M$3:$M$471-H1848))/2)^2+SIN((RADIANS($N$3:$N$471-I1848))/2)^2*COS(RADIANS($M$3:$M$471))*COS(RADIANS(H1848))),$L$3:$L$471)</f>
        <v>285</v>
      </c>
    </row>
    <row r="1849" spans="1:10">
      <c r="A1849" t="s">
        <v>3133</v>
      </c>
      <c r="B1849">
        <v>3453</v>
      </c>
      <c r="C1849">
        <v>15139</v>
      </c>
      <c r="D1849">
        <v>7711</v>
      </c>
      <c r="E1849">
        <v>7428</v>
      </c>
      <c r="F1849">
        <v>134</v>
      </c>
      <c r="G1849">
        <v>49681</v>
      </c>
      <c r="H1849">
        <v>8.0239229999999999</v>
      </c>
      <c r="I1849">
        <v>52.955027999999999</v>
      </c>
      <c r="J1849" cm="1">
        <f t="array" ref="J1849">LOOKUP(1,1/FREQUENCY(0,SIN((RADIANS($M$3:$M$471-H1849))/2)^2+SIN((RADIANS($N$3:$N$471-I1849))/2)^2*COS(RADIANS($M$3:$M$471))*COS(RADIANS(H1849))),$L$3:$L$471)</f>
        <v>285</v>
      </c>
    </row>
    <row r="1850" spans="1:10">
      <c r="A1850" t="s">
        <v>3134</v>
      </c>
      <c r="B1850">
        <v>3453</v>
      </c>
      <c r="C1850">
        <v>6955</v>
      </c>
      <c r="D1850">
        <v>3581</v>
      </c>
      <c r="E1850">
        <v>3374</v>
      </c>
      <c r="F1850">
        <v>81</v>
      </c>
      <c r="G1850">
        <v>49688</v>
      </c>
      <c r="H1850">
        <v>7.8645509999999996</v>
      </c>
      <c r="I1850">
        <v>52.795029999999997</v>
      </c>
      <c r="J1850" cm="1">
        <f t="array" ref="J1850">LOOKUP(1,1/FREQUENCY(0,SIN((RADIANS($M$3:$M$471-H1850))/2)^2+SIN((RADIANS($N$3:$N$471-I1850))/2)^2*COS(RADIANS($M$3:$M$471))*COS(RADIANS(H1850))),$L$3:$L$471)</f>
        <v>285</v>
      </c>
    </row>
    <row r="1851" spans="1:10">
      <c r="A1851" t="s">
        <v>3135</v>
      </c>
      <c r="B1851">
        <v>3453</v>
      </c>
      <c r="C1851">
        <v>4925</v>
      </c>
      <c r="D1851">
        <v>2543</v>
      </c>
      <c r="E1851">
        <v>2382</v>
      </c>
      <c r="F1851">
        <v>75</v>
      </c>
      <c r="G1851">
        <v>49699</v>
      </c>
      <c r="H1851">
        <v>7.7799129999999996</v>
      </c>
      <c r="I1851">
        <v>52.844710999999997</v>
      </c>
      <c r="J1851" cm="1">
        <f t="array" ref="J1851">LOOKUP(1,1/FREQUENCY(0,SIN((RADIANS($M$3:$M$471-H1851))/2)^2+SIN((RADIANS($N$3:$N$471-I1851))/2)^2*COS(RADIANS($M$3:$M$471))*COS(RADIANS(H1851))),$L$3:$L$471)</f>
        <v>285</v>
      </c>
    </row>
    <row r="1852" spans="1:10">
      <c r="A1852" t="s">
        <v>3136</v>
      </c>
      <c r="B1852">
        <v>3453</v>
      </c>
      <c r="C1852">
        <v>13477</v>
      </c>
      <c r="D1852">
        <v>6744</v>
      </c>
      <c r="E1852">
        <v>6733</v>
      </c>
      <c r="F1852">
        <v>94</v>
      </c>
      <c r="G1852">
        <v>49624</v>
      </c>
      <c r="H1852">
        <v>7.7574430000000003</v>
      </c>
      <c r="I1852">
        <v>52.735273999999997</v>
      </c>
      <c r="J1852" cm="1">
        <f t="array" ref="J1852">LOOKUP(1,1/FREQUENCY(0,SIN((RADIANS($M$3:$M$471-H1852))/2)^2+SIN((RADIANS($N$3:$N$471-I1852))/2)^2*COS(RADIANS($M$3:$M$471))*COS(RADIANS(H1852))),$L$3:$L$471)</f>
        <v>285</v>
      </c>
    </row>
    <row r="1853" spans="1:10">
      <c r="A1853" t="s">
        <v>3137</v>
      </c>
      <c r="B1853">
        <v>3453</v>
      </c>
      <c r="C1853">
        <v>8944</v>
      </c>
      <c r="D1853">
        <v>4598</v>
      </c>
      <c r="E1853">
        <v>4346</v>
      </c>
      <c r="F1853">
        <v>87</v>
      </c>
      <c r="G1853">
        <v>49696</v>
      </c>
      <c r="H1853">
        <v>7.9221209999999997</v>
      </c>
      <c r="I1853">
        <v>52.858718000000003</v>
      </c>
      <c r="J1853" cm="1">
        <f t="array" ref="J1853">LOOKUP(1,1/FREQUENCY(0,SIN((RADIANS($M$3:$M$471-H1853))/2)^2+SIN((RADIANS($N$3:$N$471-I1853))/2)^2*COS(RADIANS($M$3:$M$471))*COS(RADIANS(H1853))),$L$3:$L$471)</f>
        <v>285</v>
      </c>
    </row>
    <row r="1854" spans="1:10">
      <c r="A1854" t="s">
        <v>3138</v>
      </c>
      <c r="B1854">
        <v>3453</v>
      </c>
      <c r="C1854">
        <v>13701</v>
      </c>
      <c r="D1854">
        <v>6996</v>
      </c>
      <c r="E1854">
        <v>6705</v>
      </c>
      <c r="F1854">
        <v>111</v>
      </c>
      <c r="G1854">
        <v>26683</v>
      </c>
      <c r="H1854">
        <v>7.6787869999999998</v>
      </c>
      <c r="I1854">
        <v>53.102800999999999</v>
      </c>
      <c r="J1854" cm="1">
        <f t="array" ref="J1854">LOOKUP(1,1/FREQUENCY(0,SIN((RADIANS($M$3:$M$471-H1854))/2)^2+SIN((RADIANS($N$3:$N$471-I1854))/2)^2*COS(RADIANS($M$3:$M$471))*COS(RADIANS(H1854))),$L$3:$L$471)</f>
        <v>221</v>
      </c>
    </row>
    <row r="1855" spans="1:10">
      <c r="A1855" t="s">
        <v>3139</v>
      </c>
      <c r="B1855">
        <v>3454</v>
      </c>
      <c r="C1855">
        <v>10199</v>
      </c>
      <c r="D1855">
        <v>5091</v>
      </c>
      <c r="E1855">
        <v>5108</v>
      </c>
      <c r="F1855">
        <v>73</v>
      </c>
      <c r="G1855">
        <v>48488</v>
      </c>
      <c r="H1855">
        <v>7.2926130000000002</v>
      </c>
      <c r="I1855">
        <v>52.392738999999999</v>
      </c>
      <c r="J1855" cm="1">
        <f t="array" ref="J1855">LOOKUP(1,1/FREQUENCY(0,SIN((RADIANS($M$3:$M$471-H1855))/2)^2+SIN((RADIANS($N$3:$N$471-I1855))/2)^2*COS(RADIANS($M$3:$M$471))*COS(RADIANS(H1855))),$L$3:$L$471)</f>
        <v>96</v>
      </c>
    </row>
    <row r="1856" spans="1:10">
      <c r="A1856" t="s">
        <v>3140</v>
      </c>
      <c r="B1856">
        <v>3454</v>
      </c>
      <c r="C1856">
        <v>11365</v>
      </c>
      <c r="D1856">
        <v>5868</v>
      </c>
      <c r="E1856">
        <v>5497</v>
      </c>
      <c r="F1856">
        <v>85</v>
      </c>
      <c r="G1856">
        <v>49744</v>
      </c>
      <c r="H1856">
        <v>7.266686</v>
      </c>
      <c r="I1856">
        <v>52.600994999999998</v>
      </c>
      <c r="J1856" cm="1">
        <f t="array" ref="J1856">LOOKUP(1,1/FREQUENCY(0,SIN((RADIANS($M$3:$M$471-H1856))/2)^2+SIN((RADIANS($N$3:$N$471-I1856))/2)^2*COS(RADIANS($M$3:$M$471))*COS(RADIANS(H1856))),$L$3:$L$471)</f>
        <v>92</v>
      </c>
    </row>
    <row r="1857" spans="1:10">
      <c r="A1857" t="s">
        <v>3141</v>
      </c>
      <c r="B1857">
        <v>3454</v>
      </c>
      <c r="C1857">
        <v>23881</v>
      </c>
      <c r="D1857">
        <v>12023</v>
      </c>
      <c r="E1857">
        <v>11858</v>
      </c>
      <c r="F1857">
        <v>114</v>
      </c>
      <c r="G1857">
        <v>49733</v>
      </c>
      <c r="H1857">
        <v>7.2417540000000002</v>
      </c>
      <c r="I1857">
        <v>52.790478999999998</v>
      </c>
      <c r="J1857" cm="1">
        <f t="array" ref="J1857">LOOKUP(1,1/FREQUENCY(0,SIN((RADIANS($M$3:$M$471-H1857))/2)^2+SIN((RADIANS($N$3:$N$471-I1857))/2)^2*COS(RADIANS($M$3:$M$471))*COS(RADIANS(H1857))),$L$3:$L$471)</f>
        <v>93</v>
      </c>
    </row>
    <row r="1858" spans="1:10">
      <c r="A1858" t="s">
        <v>3142</v>
      </c>
      <c r="B1858">
        <v>3454</v>
      </c>
      <c r="C1858">
        <v>13029</v>
      </c>
      <c r="D1858">
        <v>6443</v>
      </c>
      <c r="E1858">
        <v>6586</v>
      </c>
      <c r="F1858">
        <v>82</v>
      </c>
      <c r="G1858">
        <v>49740</v>
      </c>
      <c r="H1858">
        <v>7.4867179999999998</v>
      </c>
      <c r="I1858">
        <v>52.673609999999996</v>
      </c>
      <c r="J1858" cm="1">
        <f t="array" ref="J1858">LOOKUP(1,1/FREQUENCY(0,SIN((RADIANS($M$3:$M$471-H1858))/2)^2+SIN((RADIANS($N$3:$N$471-I1858))/2)^2*COS(RADIANS($M$3:$M$471))*COS(RADIANS(H1858))),$L$3:$L$471)</f>
        <v>93</v>
      </c>
    </row>
    <row r="1859" spans="1:10">
      <c r="A1859" t="s">
        <v>3143</v>
      </c>
      <c r="B1859">
        <v>3454</v>
      </c>
      <c r="C1859">
        <v>54708</v>
      </c>
      <c r="D1859">
        <v>27125</v>
      </c>
      <c r="E1859">
        <v>27583</v>
      </c>
      <c r="F1859">
        <v>311</v>
      </c>
      <c r="G1859">
        <v>49808</v>
      </c>
      <c r="H1859">
        <v>7.3166820000000001</v>
      </c>
      <c r="I1859">
        <v>52.522295</v>
      </c>
      <c r="J1859" cm="1">
        <f t="array" ref="J1859">LOOKUP(1,1/FREQUENCY(0,SIN((RADIANS($M$3:$M$471-H1859))/2)^2+SIN((RADIANS($N$3:$N$471-I1859))/2)^2*COS(RADIANS($M$3:$M$471))*COS(RADIANS(H1859))),$L$3:$L$471)</f>
        <v>92</v>
      </c>
    </row>
    <row r="1860" spans="1:10">
      <c r="A1860" t="s">
        <v>3144</v>
      </c>
      <c r="B1860">
        <v>3454</v>
      </c>
      <c r="C1860">
        <v>35313</v>
      </c>
      <c r="D1860">
        <v>17438</v>
      </c>
      <c r="E1860">
        <v>17875</v>
      </c>
      <c r="F1860">
        <v>187</v>
      </c>
      <c r="G1860">
        <v>49716</v>
      </c>
      <c r="H1860">
        <v>7.2916740000000004</v>
      </c>
      <c r="I1860">
        <v>52.690750999999999</v>
      </c>
      <c r="J1860" cm="1">
        <f t="array" ref="J1860">LOOKUP(1,1/FREQUENCY(0,SIN((RADIANS($M$3:$M$471-H1860))/2)^2+SIN((RADIANS($N$3:$N$471-I1860))/2)^2*COS(RADIANS($M$3:$M$471))*COS(RADIANS(H1860))),$L$3:$L$471)</f>
        <v>93</v>
      </c>
    </row>
    <row r="1861" spans="1:10">
      <c r="A1861" t="s">
        <v>3145</v>
      </c>
      <c r="B1861">
        <v>3454</v>
      </c>
      <c r="C1861">
        <v>37766</v>
      </c>
      <c r="D1861">
        <v>19506</v>
      </c>
      <c r="E1861">
        <v>18260</v>
      </c>
      <c r="F1861">
        <v>319</v>
      </c>
      <c r="G1861">
        <v>26871</v>
      </c>
      <c r="H1861">
        <v>7.3930670000000003</v>
      </c>
      <c r="I1861">
        <v>53.078104000000003</v>
      </c>
      <c r="J1861" cm="1">
        <f t="array" ref="J1861">LOOKUP(1,1/FREQUENCY(0,SIN((RADIANS($M$3:$M$471-H1861))/2)^2+SIN((RADIANS($N$3:$N$471-I1861))/2)^2*COS(RADIANS($M$3:$M$471))*COS(RADIANS(H1861))),$L$3:$L$471)</f>
        <v>221</v>
      </c>
    </row>
    <row r="1862" spans="1:10">
      <c r="A1862" t="s">
        <v>3146</v>
      </c>
      <c r="B1862">
        <v>3454</v>
      </c>
      <c r="C1862">
        <v>4292</v>
      </c>
      <c r="D1862">
        <v>2228</v>
      </c>
      <c r="E1862">
        <v>2064</v>
      </c>
      <c r="F1862">
        <v>57</v>
      </c>
      <c r="G1862">
        <v>26899</v>
      </c>
      <c r="H1862">
        <v>7.2728479999999998</v>
      </c>
      <c r="I1862">
        <v>53.059435000000001</v>
      </c>
      <c r="J1862" cm="1">
        <f t="array" ref="J1862">LOOKUP(1,1/FREQUENCY(0,SIN((RADIANS($M$3:$M$471-H1862))/2)^2+SIN((RADIANS($N$3:$N$471-I1862))/2)^2*COS(RADIANS($M$3:$M$471))*COS(RADIANS(H1862))),$L$3:$L$471)</f>
        <v>444</v>
      </c>
    </row>
    <row r="1863" spans="1:10">
      <c r="A1863" t="s">
        <v>3147</v>
      </c>
      <c r="B1863">
        <v>3454</v>
      </c>
      <c r="C1863">
        <v>7839</v>
      </c>
      <c r="D1863">
        <v>3982</v>
      </c>
      <c r="E1863">
        <v>3857</v>
      </c>
      <c r="F1863">
        <v>147</v>
      </c>
      <c r="G1863">
        <v>48499</v>
      </c>
      <c r="H1863">
        <v>7.3475380000000001</v>
      </c>
      <c r="I1863">
        <v>52.323115000000001</v>
      </c>
      <c r="J1863" cm="1">
        <f t="array" ref="J1863">LOOKUP(1,1/FREQUENCY(0,SIN((RADIANS($M$3:$M$471-H1863))/2)^2+SIN((RADIANS($N$3:$N$471-I1863))/2)^2*COS(RADIANS($M$3:$M$471))*COS(RADIANS(H1863))),$L$3:$L$471)</f>
        <v>445</v>
      </c>
    </row>
    <row r="1864" spans="1:10">
      <c r="A1864" t="s">
        <v>3148</v>
      </c>
      <c r="B1864">
        <v>3454</v>
      </c>
      <c r="C1864">
        <v>9605</v>
      </c>
      <c r="D1864">
        <v>5036</v>
      </c>
      <c r="E1864">
        <v>4569</v>
      </c>
      <c r="F1864">
        <v>91</v>
      </c>
      <c r="G1864">
        <v>49767</v>
      </c>
      <c r="H1864">
        <v>7.0607959999999999</v>
      </c>
      <c r="I1864">
        <v>52.635164000000003</v>
      </c>
      <c r="J1864" cm="1">
        <f t="array" ref="J1864">LOOKUP(1,1/FREQUENCY(0,SIN((RADIANS($M$3:$M$471-H1864))/2)^2+SIN((RADIANS($N$3:$N$471-I1864))/2)^2*COS(RADIANS($M$3:$M$471))*COS(RADIANS(H1864))),$L$3:$L$471)</f>
        <v>93</v>
      </c>
    </row>
    <row r="1865" spans="1:10">
      <c r="A1865" t="s">
        <v>3149</v>
      </c>
      <c r="B1865">
        <v>3454</v>
      </c>
      <c r="C1865">
        <v>1443</v>
      </c>
      <c r="D1865">
        <v>738</v>
      </c>
      <c r="E1865">
        <v>705</v>
      </c>
      <c r="F1865">
        <v>51</v>
      </c>
      <c r="G1865">
        <v>26906</v>
      </c>
      <c r="H1865">
        <v>7.2761459999999998</v>
      </c>
      <c r="I1865">
        <v>52.959792999999998</v>
      </c>
      <c r="J1865" cm="1">
        <f t="array" ref="J1865">LOOKUP(1,1/FREQUENCY(0,SIN((RADIANS($M$3:$M$471-H1865))/2)^2+SIN((RADIANS($N$3:$N$471-I1865))/2)^2*COS(RADIANS($M$3:$M$471))*COS(RADIANS(H1865))),$L$3:$L$471)</f>
        <v>444</v>
      </c>
    </row>
    <row r="1866" spans="1:10">
      <c r="A1866" t="s">
        <v>3150</v>
      </c>
      <c r="B1866">
        <v>3454</v>
      </c>
      <c r="C1866">
        <v>5392</v>
      </c>
      <c r="D1866">
        <v>2747</v>
      </c>
      <c r="E1866">
        <v>2645</v>
      </c>
      <c r="F1866">
        <v>163</v>
      </c>
      <c r="G1866">
        <v>26892</v>
      </c>
      <c r="H1866">
        <v>7.3223500000000001</v>
      </c>
      <c r="I1866">
        <v>52.965516999999998</v>
      </c>
      <c r="J1866" cm="1">
        <f t="array" ref="J1866">LOOKUP(1,1/FREQUENCY(0,SIN((RADIANS($M$3:$M$471-H1866))/2)^2+SIN((RADIANS($N$3:$N$471-I1866))/2)^2*COS(RADIANS($M$3:$M$471))*COS(RADIANS(H1866))),$L$3:$L$471)</f>
        <v>444</v>
      </c>
    </row>
    <row r="1867" spans="1:10">
      <c r="A1867" t="s">
        <v>1784</v>
      </c>
      <c r="B1867">
        <v>3454</v>
      </c>
      <c r="C1867">
        <v>2523</v>
      </c>
      <c r="D1867">
        <v>1313</v>
      </c>
      <c r="E1867">
        <v>1210</v>
      </c>
      <c r="F1867">
        <v>81</v>
      </c>
      <c r="G1867">
        <v>26892</v>
      </c>
      <c r="H1867">
        <v>7.2989230000000003</v>
      </c>
      <c r="I1867">
        <v>52.993267000000003</v>
      </c>
      <c r="J1867" cm="1">
        <f t="array" ref="J1867">LOOKUP(1,1/FREQUENCY(0,SIN((RADIANS($M$3:$M$471-H1867))/2)^2+SIN((RADIANS($N$3:$N$471-I1867))/2)^2*COS(RADIANS($M$3:$M$471))*COS(RADIANS(H1867))),$L$3:$L$471)</f>
        <v>444</v>
      </c>
    </row>
    <row r="1868" spans="1:10">
      <c r="A1868" t="s">
        <v>3151</v>
      </c>
      <c r="B1868">
        <v>3454</v>
      </c>
      <c r="C1868">
        <v>1700</v>
      </c>
      <c r="D1868">
        <v>883</v>
      </c>
      <c r="E1868">
        <v>817</v>
      </c>
      <c r="F1868">
        <v>67</v>
      </c>
      <c r="G1868">
        <v>26892</v>
      </c>
      <c r="H1868">
        <v>7.3422470000000004</v>
      </c>
      <c r="I1868">
        <v>52.933469000000002</v>
      </c>
      <c r="J1868" cm="1">
        <f t="array" ref="J1868">LOOKUP(1,1/FREQUENCY(0,SIN((RADIANS($M$3:$M$471-H1868))/2)^2+SIN((RADIANS($N$3:$N$471-I1868))/2)^2*COS(RADIANS($M$3:$M$471))*COS(RADIANS(H1868))),$L$3:$L$471)</f>
        <v>444</v>
      </c>
    </row>
    <row r="1869" spans="1:10">
      <c r="A1869" t="s">
        <v>1386</v>
      </c>
      <c r="B1869">
        <v>3454</v>
      </c>
      <c r="C1869">
        <v>979</v>
      </c>
      <c r="D1869">
        <v>518</v>
      </c>
      <c r="E1869">
        <v>461</v>
      </c>
      <c r="F1869">
        <v>55</v>
      </c>
      <c r="G1869">
        <v>26892</v>
      </c>
      <c r="H1869">
        <v>7.3434900000000001</v>
      </c>
      <c r="I1869">
        <v>53.002707000000001</v>
      </c>
      <c r="J1869" cm="1">
        <f t="array" ref="J1869">LOOKUP(1,1/FREQUENCY(0,SIN((RADIANS($M$3:$M$471-H1869))/2)^2+SIN((RADIANS($N$3:$N$471-I1869))/2)^2*COS(RADIANS($M$3:$M$471))*COS(RADIANS(H1869))),$L$3:$L$471)</f>
        <v>444</v>
      </c>
    </row>
    <row r="1870" spans="1:10">
      <c r="A1870" t="s">
        <v>3152</v>
      </c>
      <c r="B1870">
        <v>3454</v>
      </c>
      <c r="C1870">
        <v>1546</v>
      </c>
      <c r="D1870">
        <v>802</v>
      </c>
      <c r="E1870">
        <v>744</v>
      </c>
      <c r="F1870">
        <v>94</v>
      </c>
      <c r="G1870">
        <v>26909</v>
      </c>
      <c r="H1870">
        <v>7.4497309999999999</v>
      </c>
      <c r="I1870">
        <v>52.955288000000003</v>
      </c>
      <c r="J1870" cm="1">
        <f t="array" ref="J1870">LOOKUP(1,1/FREQUENCY(0,SIN((RADIANS($M$3:$M$471-H1870))/2)^2+SIN((RADIANS($N$3:$N$471-I1870))/2)^2*COS(RADIANS($M$3:$M$471))*COS(RADIANS(H1870))),$L$3:$L$471)</f>
        <v>444</v>
      </c>
    </row>
    <row r="1871" spans="1:10">
      <c r="A1871" t="s">
        <v>3153</v>
      </c>
      <c r="B1871">
        <v>3454</v>
      </c>
      <c r="C1871">
        <v>798</v>
      </c>
      <c r="D1871">
        <v>411</v>
      </c>
      <c r="E1871">
        <v>387</v>
      </c>
      <c r="F1871">
        <v>59</v>
      </c>
      <c r="G1871">
        <v>26909</v>
      </c>
      <c r="H1871">
        <v>7.4142489999999999</v>
      </c>
      <c r="I1871">
        <v>53.008308</v>
      </c>
      <c r="J1871" cm="1">
        <f t="array" ref="J1871">LOOKUP(1,1/FREQUENCY(0,SIN((RADIANS($M$3:$M$471-H1871))/2)^2+SIN((RADIANS($N$3:$N$471-I1871))/2)^2*COS(RADIANS($M$3:$M$471))*COS(RADIANS(H1871))),$L$3:$L$471)</f>
        <v>221</v>
      </c>
    </row>
    <row r="1872" spans="1:10">
      <c r="A1872" t="s">
        <v>3154</v>
      </c>
      <c r="B1872">
        <v>3454</v>
      </c>
      <c r="C1872">
        <v>1588</v>
      </c>
      <c r="D1872">
        <v>806</v>
      </c>
      <c r="E1872">
        <v>782</v>
      </c>
      <c r="F1872">
        <v>60</v>
      </c>
      <c r="G1872">
        <v>26907</v>
      </c>
      <c r="H1872">
        <v>7.2821379999999998</v>
      </c>
      <c r="I1872">
        <v>52.930598000000003</v>
      </c>
      <c r="J1872" cm="1">
        <f t="array" ref="J1872">LOOKUP(1,1/FREQUENCY(0,SIN((RADIANS($M$3:$M$471-H1872))/2)^2+SIN((RADIANS($N$3:$N$471-I1872))/2)^2*COS(RADIANS($M$3:$M$471))*COS(RADIANS(H1872))),$L$3:$L$471)</f>
        <v>444</v>
      </c>
    </row>
    <row r="1873" spans="1:10">
      <c r="A1873" t="s">
        <v>3155</v>
      </c>
      <c r="B1873">
        <v>3454</v>
      </c>
      <c r="C1873">
        <v>968</v>
      </c>
      <c r="D1873">
        <v>521</v>
      </c>
      <c r="E1873">
        <v>447</v>
      </c>
      <c r="F1873">
        <v>58</v>
      </c>
      <c r="G1873">
        <v>26892</v>
      </c>
      <c r="H1873">
        <v>7.406911</v>
      </c>
      <c r="I1873">
        <v>52.924917999999998</v>
      </c>
      <c r="J1873" cm="1">
        <f t="array" ref="J1873">LOOKUP(1,1/FREQUENCY(0,SIN((RADIANS($M$3:$M$471-H1873))/2)^2+SIN((RADIANS($N$3:$N$471-I1873))/2)^2*COS(RADIANS($M$3:$M$471))*COS(RADIANS(H1873))),$L$3:$L$471)</f>
        <v>444</v>
      </c>
    </row>
    <row r="1874" spans="1:10">
      <c r="A1874" t="s">
        <v>3156</v>
      </c>
      <c r="B1874">
        <v>3454</v>
      </c>
      <c r="C1874">
        <v>894</v>
      </c>
      <c r="D1874">
        <v>463</v>
      </c>
      <c r="E1874">
        <v>431</v>
      </c>
      <c r="F1874">
        <v>45</v>
      </c>
      <c r="G1874">
        <v>49832</v>
      </c>
      <c r="H1874">
        <v>7.5708710000000004</v>
      </c>
      <c r="I1874">
        <v>52.508972999999997</v>
      </c>
      <c r="J1874" cm="1">
        <f t="array" ref="J1874">LOOKUP(1,1/FREQUENCY(0,SIN((RADIANS($M$3:$M$471-H1874))/2)^2+SIN((RADIANS($N$3:$N$471-I1874))/2)^2*COS(RADIANS($M$3:$M$471))*COS(RADIANS(H1874))),$L$3:$L$471)</f>
        <v>202</v>
      </c>
    </row>
    <row r="1875" spans="1:10">
      <c r="A1875" t="s">
        <v>3157</v>
      </c>
      <c r="B1875">
        <v>3454</v>
      </c>
      <c r="C1875">
        <v>1602</v>
      </c>
      <c r="D1875">
        <v>840</v>
      </c>
      <c r="E1875">
        <v>762</v>
      </c>
      <c r="F1875">
        <v>62</v>
      </c>
      <c r="G1875">
        <v>49832</v>
      </c>
      <c r="H1875">
        <v>7.4977010000000002</v>
      </c>
      <c r="I1875">
        <v>52.435960000000001</v>
      </c>
      <c r="J1875" cm="1">
        <f t="array" ref="J1875">LOOKUP(1,1/FREQUENCY(0,SIN((RADIANS($M$3:$M$471-H1875))/2)^2+SIN((RADIANS($N$3:$N$471-I1875))/2)^2*COS(RADIANS($M$3:$M$471))*COS(RADIANS(H1875))),$L$3:$L$471)</f>
        <v>202</v>
      </c>
    </row>
    <row r="1876" spans="1:10">
      <c r="A1876" t="s">
        <v>3158</v>
      </c>
      <c r="B1876">
        <v>3454</v>
      </c>
      <c r="C1876">
        <v>5085</v>
      </c>
      <c r="D1876">
        <v>2589</v>
      </c>
      <c r="E1876">
        <v>2496</v>
      </c>
      <c r="F1876">
        <v>104</v>
      </c>
      <c r="G1876">
        <v>49832</v>
      </c>
      <c r="H1876">
        <v>7.5438980000000004</v>
      </c>
      <c r="I1876">
        <v>52.486741000000002</v>
      </c>
      <c r="J1876" cm="1">
        <f t="array" ref="J1876">LOOKUP(1,1/FREQUENCY(0,SIN((RADIANS($M$3:$M$471-H1876))/2)^2+SIN((RADIANS($N$3:$N$471-I1876))/2)^2*COS(RADIANS($M$3:$M$471))*COS(RADIANS(H1876))),$L$3:$L$471)</f>
        <v>202</v>
      </c>
    </row>
    <row r="1877" spans="1:10">
      <c r="A1877" t="s">
        <v>3159</v>
      </c>
      <c r="B1877">
        <v>3454</v>
      </c>
      <c r="C1877">
        <v>1060</v>
      </c>
      <c r="D1877">
        <v>558</v>
      </c>
      <c r="E1877">
        <v>502</v>
      </c>
      <c r="F1877">
        <v>42</v>
      </c>
      <c r="G1877">
        <v>49832</v>
      </c>
      <c r="H1877">
        <v>7.4601850000000001</v>
      </c>
      <c r="I1877">
        <v>52.466510999999997</v>
      </c>
      <c r="J1877" cm="1">
        <f t="array" ref="J1877">LOOKUP(1,1/FREQUENCY(0,SIN((RADIANS($M$3:$M$471-H1877))/2)^2+SIN((RADIANS($N$3:$N$471-I1877))/2)^2*COS(RADIANS($M$3:$M$471))*COS(RADIANS(H1877))),$L$3:$L$471)</f>
        <v>202</v>
      </c>
    </row>
    <row r="1878" spans="1:10">
      <c r="A1878" t="s">
        <v>3160</v>
      </c>
      <c r="B1878">
        <v>3454</v>
      </c>
      <c r="C1878">
        <v>1775</v>
      </c>
      <c r="D1878">
        <v>830</v>
      </c>
      <c r="E1878">
        <v>945</v>
      </c>
      <c r="F1878">
        <v>142</v>
      </c>
      <c r="G1878">
        <v>49832</v>
      </c>
      <c r="H1878">
        <v>7.4896240000000001</v>
      </c>
      <c r="I1878">
        <v>52.498887000000003</v>
      </c>
      <c r="J1878" cm="1">
        <f t="array" ref="J1878">LOOKUP(1,1/FREQUENCY(0,SIN((RADIANS($M$3:$M$471-H1878))/2)^2+SIN((RADIANS($N$3:$N$471-I1878))/2)^2*COS(RADIANS($M$3:$M$471))*COS(RADIANS(H1878))),$L$3:$L$471)</f>
        <v>202</v>
      </c>
    </row>
    <row r="1879" spans="1:10">
      <c r="A1879" t="s">
        <v>2858</v>
      </c>
      <c r="B1879">
        <v>3454</v>
      </c>
      <c r="C1879">
        <v>1141</v>
      </c>
      <c r="D1879">
        <v>570</v>
      </c>
      <c r="E1879">
        <v>571</v>
      </c>
      <c r="F1879">
        <v>45</v>
      </c>
      <c r="G1879">
        <v>49770</v>
      </c>
      <c r="H1879">
        <v>7.5840820000000004</v>
      </c>
      <c r="I1879">
        <v>52.645139999999998</v>
      </c>
      <c r="J1879" cm="1">
        <f t="array" ref="J1879">LOOKUP(1,1/FREQUENCY(0,SIN((RADIANS($M$3:$M$471-H1879))/2)^2+SIN((RADIANS($N$3:$N$471-I1879))/2)^2*COS(RADIANS($M$3:$M$471))*COS(RADIANS(H1879))),$L$3:$L$471)</f>
        <v>202</v>
      </c>
    </row>
    <row r="1880" spans="1:10">
      <c r="A1880" t="s">
        <v>3161</v>
      </c>
      <c r="B1880">
        <v>3454</v>
      </c>
      <c r="C1880">
        <v>4533</v>
      </c>
      <c r="D1880">
        <v>2424</v>
      </c>
      <c r="E1880">
        <v>2109</v>
      </c>
      <c r="F1880">
        <v>91</v>
      </c>
      <c r="G1880">
        <v>49770</v>
      </c>
      <c r="H1880">
        <v>7.6066479999999999</v>
      </c>
      <c r="I1880">
        <v>52.684854000000001</v>
      </c>
      <c r="J1880" cm="1">
        <f t="array" ref="J1880">LOOKUP(1,1/FREQUENCY(0,SIN((RADIANS($M$3:$M$471-H1880))/2)^2+SIN((RADIANS($N$3:$N$471-I1880))/2)^2*COS(RADIANS($M$3:$M$471))*COS(RADIANS(H1880))),$L$3:$L$471)</f>
        <v>93</v>
      </c>
    </row>
    <row r="1881" spans="1:10">
      <c r="A1881" t="s">
        <v>3162</v>
      </c>
      <c r="B1881">
        <v>3454</v>
      </c>
      <c r="C1881">
        <v>4725</v>
      </c>
      <c r="D1881">
        <v>2521</v>
      </c>
      <c r="E1881">
        <v>2204</v>
      </c>
      <c r="F1881">
        <v>59</v>
      </c>
      <c r="G1881">
        <v>49774</v>
      </c>
      <c r="H1881">
        <v>7.5674960000000002</v>
      </c>
      <c r="I1881">
        <v>52.744149</v>
      </c>
      <c r="J1881" cm="1">
        <f t="array" ref="J1881">LOOKUP(1,1/FREQUENCY(0,SIN((RADIANS($M$3:$M$471-H1881))/2)^2+SIN((RADIANS($N$3:$N$471-I1881))/2)^2*COS(RADIANS($M$3:$M$471))*COS(RADIANS(H1881))),$L$3:$L$471)</f>
        <v>93</v>
      </c>
    </row>
    <row r="1882" spans="1:10">
      <c r="A1882" t="s">
        <v>3163</v>
      </c>
      <c r="B1882">
        <v>3454</v>
      </c>
      <c r="C1882">
        <v>904</v>
      </c>
      <c r="D1882">
        <v>457</v>
      </c>
      <c r="E1882">
        <v>447</v>
      </c>
      <c r="F1882">
        <v>42</v>
      </c>
      <c r="G1882">
        <v>49762</v>
      </c>
      <c r="H1882">
        <v>7.298413</v>
      </c>
      <c r="I1882">
        <v>52.883333</v>
      </c>
      <c r="J1882" cm="1">
        <f t="array" ref="J1882">LOOKUP(1,1/FREQUENCY(0,SIN((RADIANS($M$3:$M$471-H1882))/2)^2+SIN((RADIANS($N$3:$N$471-I1882))/2)^2*COS(RADIANS($M$3:$M$471))*COS(RADIANS(H1882))),$L$3:$L$471)</f>
        <v>93</v>
      </c>
    </row>
    <row r="1883" spans="1:10">
      <c r="A1883" t="s">
        <v>3164</v>
      </c>
      <c r="B1883">
        <v>3454</v>
      </c>
      <c r="C1883">
        <v>6711</v>
      </c>
      <c r="D1883">
        <v>3452</v>
      </c>
      <c r="E1883">
        <v>3259</v>
      </c>
      <c r="F1883">
        <v>176</v>
      </c>
      <c r="G1883">
        <v>49762</v>
      </c>
      <c r="H1883">
        <v>7.314254</v>
      </c>
      <c r="I1883">
        <v>52.862361999999997</v>
      </c>
      <c r="J1883" cm="1">
        <f t="array" ref="J1883">LOOKUP(1,1/FREQUENCY(0,SIN((RADIANS($M$3:$M$471-H1883))/2)^2+SIN((RADIANS($N$3:$N$471-I1883))/2)^2*COS(RADIANS($M$3:$M$471))*COS(RADIANS(H1883))),$L$3:$L$471)</f>
        <v>93</v>
      </c>
    </row>
    <row r="1884" spans="1:10">
      <c r="A1884" t="s">
        <v>3165</v>
      </c>
      <c r="B1884">
        <v>3454</v>
      </c>
      <c r="C1884">
        <v>1261</v>
      </c>
      <c r="D1884">
        <v>644</v>
      </c>
      <c r="E1884">
        <v>617</v>
      </c>
      <c r="F1884">
        <v>43</v>
      </c>
      <c r="G1884">
        <v>49779</v>
      </c>
      <c r="H1884">
        <v>7.2847289999999996</v>
      </c>
      <c r="I1884">
        <v>52.856971999999999</v>
      </c>
      <c r="J1884" cm="1">
        <f t="array" ref="J1884">LOOKUP(1,1/FREQUENCY(0,SIN((RADIANS($M$3:$M$471-H1884))/2)^2+SIN((RADIANS($N$3:$N$471-I1884))/2)^2*COS(RADIANS($M$3:$M$471))*COS(RADIANS(H1884))),$L$3:$L$471)</f>
        <v>93</v>
      </c>
    </row>
    <row r="1885" spans="1:10">
      <c r="A1885" t="s">
        <v>3166</v>
      </c>
      <c r="B1885">
        <v>3454</v>
      </c>
      <c r="C1885">
        <v>972</v>
      </c>
      <c r="D1885">
        <v>495</v>
      </c>
      <c r="E1885">
        <v>477</v>
      </c>
      <c r="F1885">
        <v>44</v>
      </c>
      <c r="G1885">
        <v>49779</v>
      </c>
      <c r="H1885">
        <v>7.2750659999999998</v>
      </c>
      <c r="I1885">
        <v>52.849164999999999</v>
      </c>
      <c r="J1885" cm="1">
        <f t="array" ref="J1885">LOOKUP(1,1/FREQUENCY(0,SIN((RADIANS($M$3:$M$471-H1885))/2)^2+SIN((RADIANS($N$3:$N$471-I1885))/2)^2*COS(RADIANS($M$3:$M$471))*COS(RADIANS(H1885))),$L$3:$L$471)</f>
        <v>93</v>
      </c>
    </row>
    <row r="1886" spans="1:10">
      <c r="A1886" t="s">
        <v>3167</v>
      </c>
      <c r="B1886">
        <v>3454</v>
      </c>
      <c r="C1886">
        <v>695</v>
      </c>
      <c r="D1886">
        <v>360</v>
      </c>
      <c r="E1886">
        <v>335</v>
      </c>
      <c r="F1886">
        <v>37</v>
      </c>
      <c r="G1886">
        <v>49762</v>
      </c>
      <c r="H1886">
        <v>7.3778889999999997</v>
      </c>
      <c r="I1886">
        <v>52.90842</v>
      </c>
      <c r="J1886" cm="1">
        <f t="array" ref="J1886">LOOKUP(1,1/FREQUENCY(0,SIN((RADIANS($M$3:$M$471-H1886))/2)^2+SIN((RADIANS($N$3:$N$471-I1886))/2)^2*COS(RADIANS($M$3:$M$471))*COS(RADIANS(H1886))),$L$3:$L$471)</f>
        <v>444</v>
      </c>
    </row>
    <row r="1887" spans="1:10">
      <c r="A1887" t="s">
        <v>3168</v>
      </c>
      <c r="B1887">
        <v>3454</v>
      </c>
      <c r="C1887">
        <v>1373</v>
      </c>
      <c r="D1887">
        <v>754</v>
      </c>
      <c r="E1887">
        <v>619</v>
      </c>
      <c r="F1887">
        <v>39</v>
      </c>
      <c r="G1887">
        <v>49762</v>
      </c>
      <c r="H1887">
        <v>7.2837800000000001</v>
      </c>
      <c r="I1887">
        <v>52.911211999999999</v>
      </c>
      <c r="J1887" cm="1">
        <f t="array" ref="J1887">LOOKUP(1,1/FREQUENCY(0,SIN((RADIANS($M$3:$M$471-H1887))/2)^2+SIN((RADIANS($N$3:$N$471-I1887))/2)^2*COS(RADIANS($M$3:$M$471))*COS(RADIANS(H1887))),$L$3:$L$471)</f>
        <v>444</v>
      </c>
    </row>
    <row r="1888" spans="1:10">
      <c r="A1888" t="s">
        <v>3169</v>
      </c>
      <c r="B1888">
        <v>3454</v>
      </c>
      <c r="C1888">
        <v>2481</v>
      </c>
      <c r="D1888">
        <v>1234</v>
      </c>
      <c r="E1888">
        <v>1247</v>
      </c>
      <c r="F1888">
        <v>122</v>
      </c>
      <c r="G1888">
        <v>49844</v>
      </c>
      <c r="H1888">
        <v>7.411492</v>
      </c>
      <c r="I1888">
        <v>52.600377999999999</v>
      </c>
      <c r="J1888" cm="1">
        <f t="array" ref="J1888">LOOKUP(1,1/FREQUENCY(0,SIN((RADIANS($M$3:$M$471-H1888))/2)^2+SIN((RADIANS($N$3:$N$471-I1888))/2)^2*COS(RADIANS($M$3:$M$471))*COS(RADIANS(H1888))),$L$3:$L$471)</f>
        <v>202</v>
      </c>
    </row>
    <row r="1889" spans="1:10">
      <c r="A1889" t="s">
        <v>3170</v>
      </c>
      <c r="B1889">
        <v>3454</v>
      </c>
      <c r="C1889">
        <v>1225</v>
      </c>
      <c r="D1889">
        <v>634</v>
      </c>
      <c r="E1889">
        <v>591</v>
      </c>
      <c r="F1889">
        <v>42</v>
      </c>
      <c r="G1889">
        <v>49838</v>
      </c>
      <c r="H1889">
        <v>7.4953709999999996</v>
      </c>
      <c r="I1889">
        <v>52.571886999999997</v>
      </c>
      <c r="J1889" cm="1">
        <f t="array" ref="J1889">LOOKUP(1,1/FREQUENCY(0,SIN((RADIANS($M$3:$M$471-H1889))/2)^2+SIN((RADIANS($N$3:$N$471-I1889))/2)^2*COS(RADIANS($M$3:$M$471))*COS(RADIANS(H1889))),$L$3:$L$471)</f>
        <v>202</v>
      </c>
    </row>
    <row r="1890" spans="1:10">
      <c r="A1890" t="s">
        <v>3171</v>
      </c>
      <c r="B1890">
        <v>3454</v>
      </c>
      <c r="C1890">
        <v>818</v>
      </c>
      <c r="D1890">
        <v>432</v>
      </c>
      <c r="E1890">
        <v>386</v>
      </c>
      <c r="F1890">
        <v>56</v>
      </c>
      <c r="G1890">
        <v>49838</v>
      </c>
      <c r="H1890">
        <v>7.5706639999999998</v>
      </c>
      <c r="I1890">
        <v>52.565882000000002</v>
      </c>
      <c r="J1890" cm="1">
        <f t="array" ref="J1890">LOOKUP(1,1/FREQUENCY(0,SIN((RADIANS($M$3:$M$471-H1890))/2)^2+SIN((RADIANS($N$3:$N$471-I1890))/2)^2*COS(RADIANS($M$3:$M$471))*COS(RADIANS(H1890))),$L$3:$L$471)</f>
        <v>202</v>
      </c>
    </row>
    <row r="1891" spans="1:10">
      <c r="A1891" t="s">
        <v>3172</v>
      </c>
      <c r="B1891">
        <v>3454</v>
      </c>
      <c r="C1891">
        <v>1459</v>
      </c>
      <c r="D1891">
        <v>752</v>
      </c>
      <c r="E1891">
        <v>707</v>
      </c>
      <c r="F1891">
        <v>44</v>
      </c>
      <c r="G1891">
        <v>49838</v>
      </c>
      <c r="H1891">
        <v>7.4689180000000004</v>
      </c>
      <c r="I1891">
        <v>52.541235999999998</v>
      </c>
      <c r="J1891" cm="1">
        <f t="array" ref="J1891">LOOKUP(1,1/FREQUENCY(0,SIN((RADIANS($M$3:$M$471-H1891))/2)^2+SIN((RADIANS($N$3:$N$471-I1891))/2)^2*COS(RADIANS($M$3:$M$471))*COS(RADIANS(H1891))),$L$3:$L$471)</f>
        <v>202</v>
      </c>
    </row>
    <row r="1892" spans="1:10">
      <c r="A1892" t="s">
        <v>3173</v>
      </c>
      <c r="B1892">
        <v>3454</v>
      </c>
      <c r="C1892">
        <v>2713</v>
      </c>
      <c r="D1892">
        <v>1366</v>
      </c>
      <c r="E1892">
        <v>1347</v>
      </c>
      <c r="F1892">
        <v>86</v>
      </c>
      <c r="G1892">
        <v>49838</v>
      </c>
      <c r="H1892">
        <v>7.5322820000000004</v>
      </c>
      <c r="I1892">
        <v>52.553576999999997</v>
      </c>
      <c r="J1892" cm="1">
        <f t="array" ref="J1892">LOOKUP(1,1/FREQUENCY(0,SIN((RADIANS($M$3:$M$471-H1892))/2)^2+SIN((RADIANS($N$3:$N$471-I1892))/2)^2*COS(RADIANS($M$3:$M$471))*COS(RADIANS(H1892))),$L$3:$L$471)</f>
        <v>202</v>
      </c>
    </row>
    <row r="1893" spans="1:10">
      <c r="A1893" t="s">
        <v>3174</v>
      </c>
      <c r="B1893">
        <v>3454</v>
      </c>
      <c r="C1893">
        <v>533</v>
      </c>
      <c r="D1893">
        <v>273</v>
      </c>
      <c r="E1893">
        <v>260</v>
      </c>
      <c r="F1893">
        <v>39</v>
      </c>
      <c r="G1893">
        <v>49838</v>
      </c>
      <c r="H1893">
        <v>7.5970199999999997</v>
      </c>
      <c r="I1893">
        <v>52.589255999999999</v>
      </c>
      <c r="J1893" cm="1">
        <f t="array" ref="J1893">LOOKUP(1,1/FREQUENCY(0,SIN((RADIANS($M$3:$M$471-H1893))/2)^2+SIN((RADIANS($N$3:$N$471-I1893))/2)^2*COS(RADIANS($M$3:$M$471))*COS(RADIANS(H1893))),$L$3:$L$471)</f>
        <v>202</v>
      </c>
    </row>
    <row r="1894" spans="1:10">
      <c r="A1894" t="s">
        <v>3175</v>
      </c>
      <c r="B1894">
        <v>3454</v>
      </c>
      <c r="C1894">
        <v>959</v>
      </c>
      <c r="D1894">
        <v>497</v>
      </c>
      <c r="E1894">
        <v>462</v>
      </c>
      <c r="F1894">
        <v>53</v>
      </c>
      <c r="G1894">
        <v>26897</v>
      </c>
      <c r="H1894">
        <v>7.5739710000000002</v>
      </c>
      <c r="I1894">
        <v>53.035299000000002</v>
      </c>
      <c r="J1894" cm="1">
        <f t="array" ref="J1894">LOOKUP(1,1/FREQUENCY(0,SIN((RADIANS($M$3:$M$471-H1894))/2)^2+SIN((RADIANS($N$3:$N$471-I1894))/2)^2*COS(RADIANS($M$3:$M$471))*COS(RADIANS(H1894))),$L$3:$L$471)</f>
        <v>221</v>
      </c>
    </row>
    <row r="1895" spans="1:10">
      <c r="A1895" t="s">
        <v>3176</v>
      </c>
      <c r="B1895">
        <v>3454</v>
      </c>
      <c r="C1895">
        <v>800</v>
      </c>
      <c r="D1895">
        <v>399</v>
      </c>
      <c r="E1895">
        <v>401</v>
      </c>
      <c r="F1895">
        <v>89</v>
      </c>
      <c r="G1895">
        <v>26897</v>
      </c>
      <c r="H1895">
        <v>7.6078679999999999</v>
      </c>
      <c r="I1895">
        <v>52.953741999999998</v>
      </c>
      <c r="J1895" cm="1">
        <f t="array" ref="J1895">LOOKUP(1,1/FREQUENCY(0,SIN((RADIANS($M$3:$M$471-H1895))/2)^2+SIN((RADIANS($N$3:$N$471-I1895))/2)^2*COS(RADIANS($M$3:$M$471))*COS(RADIANS(H1895))),$L$3:$L$471)</f>
        <v>221</v>
      </c>
    </row>
    <row r="1896" spans="1:10">
      <c r="A1896" t="s">
        <v>3177</v>
      </c>
      <c r="B1896">
        <v>3454</v>
      </c>
      <c r="C1896">
        <v>5429</v>
      </c>
      <c r="D1896">
        <v>2792</v>
      </c>
      <c r="E1896">
        <v>2637</v>
      </c>
      <c r="F1896">
        <v>109</v>
      </c>
      <c r="G1896">
        <v>26897</v>
      </c>
      <c r="H1896">
        <v>7.6330309999999999</v>
      </c>
      <c r="I1896">
        <v>52.993068000000001</v>
      </c>
      <c r="J1896" cm="1">
        <f t="array" ref="J1896">LOOKUP(1,1/FREQUENCY(0,SIN((RADIANS($M$3:$M$471-H1896))/2)^2+SIN((RADIANS($N$3:$N$471-I1896))/2)^2*COS(RADIANS($M$3:$M$471))*COS(RADIANS(H1896))),$L$3:$L$471)</f>
        <v>221</v>
      </c>
    </row>
    <row r="1897" spans="1:10">
      <c r="A1897" t="s">
        <v>3178</v>
      </c>
      <c r="B1897">
        <v>3454</v>
      </c>
      <c r="C1897">
        <v>773</v>
      </c>
      <c r="D1897">
        <v>409</v>
      </c>
      <c r="E1897">
        <v>364</v>
      </c>
      <c r="F1897">
        <v>70</v>
      </c>
      <c r="G1897">
        <v>26897</v>
      </c>
      <c r="H1897">
        <v>7.7080700000000002</v>
      </c>
      <c r="I1897">
        <v>52.984366999999999</v>
      </c>
      <c r="J1897" cm="1">
        <f t="array" ref="J1897">LOOKUP(1,1/FREQUENCY(0,SIN((RADIANS($M$3:$M$471-H1897))/2)^2+SIN((RADIANS($N$3:$N$471-I1897))/2)^2*COS(RADIANS($M$3:$M$471))*COS(RADIANS(H1897))),$L$3:$L$471)</f>
        <v>285</v>
      </c>
    </row>
    <row r="1898" spans="1:10">
      <c r="A1898" t="s">
        <v>3179</v>
      </c>
      <c r="B1898">
        <v>3454</v>
      </c>
      <c r="C1898">
        <v>4265</v>
      </c>
      <c r="D1898">
        <v>2196</v>
      </c>
      <c r="E1898">
        <v>2069</v>
      </c>
      <c r="F1898">
        <v>78</v>
      </c>
      <c r="G1898">
        <v>26903</v>
      </c>
      <c r="H1898">
        <v>7.4910059999999996</v>
      </c>
      <c r="I1898">
        <v>53.009275000000002</v>
      </c>
      <c r="J1898" cm="1">
        <f t="array" ref="J1898">LOOKUP(1,1/FREQUENCY(0,SIN((RADIANS($M$3:$M$471-H1898))/2)^2+SIN((RADIANS($N$3:$N$471-I1898))/2)^2*COS(RADIANS($M$3:$M$471))*COS(RADIANS(H1898))),$L$3:$L$471)</f>
        <v>221</v>
      </c>
    </row>
    <row r="1899" spans="1:10">
      <c r="A1899" t="s">
        <v>3180</v>
      </c>
      <c r="B1899">
        <v>3454</v>
      </c>
      <c r="C1899">
        <v>2794</v>
      </c>
      <c r="D1899">
        <v>1442</v>
      </c>
      <c r="E1899">
        <v>1352</v>
      </c>
      <c r="F1899">
        <v>50</v>
      </c>
      <c r="G1899">
        <v>26904</v>
      </c>
      <c r="H1899">
        <v>7.5338510000000003</v>
      </c>
      <c r="I1899">
        <v>52.912036999999998</v>
      </c>
      <c r="J1899" cm="1">
        <f t="array" ref="J1899">LOOKUP(1,1/FREQUENCY(0,SIN((RADIANS($M$3:$M$471-H1899))/2)^2+SIN((RADIANS($N$3:$N$471-I1899))/2)^2*COS(RADIANS($M$3:$M$471))*COS(RADIANS(H1899))),$L$3:$L$471)</f>
        <v>444</v>
      </c>
    </row>
    <row r="1900" spans="1:10">
      <c r="A1900" t="s">
        <v>3181</v>
      </c>
      <c r="B1900">
        <v>3454</v>
      </c>
      <c r="C1900">
        <v>680</v>
      </c>
      <c r="D1900">
        <v>358</v>
      </c>
      <c r="E1900">
        <v>322</v>
      </c>
      <c r="F1900">
        <v>33</v>
      </c>
      <c r="G1900">
        <v>49777</v>
      </c>
      <c r="H1900">
        <v>7.4949050000000002</v>
      </c>
      <c r="I1900">
        <v>52.775070999999997</v>
      </c>
      <c r="J1900" cm="1">
        <f t="array" ref="J1900">LOOKUP(1,1/FREQUENCY(0,SIN((RADIANS($M$3:$M$471-H1900))/2)^2+SIN((RADIANS($N$3:$N$471-I1900))/2)^2*COS(RADIANS($M$3:$M$471))*COS(RADIANS(H1900))),$L$3:$L$471)</f>
        <v>93</v>
      </c>
    </row>
    <row r="1901" spans="1:10">
      <c r="A1901" t="s">
        <v>3182</v>
      </c>
      <c r="B1901">
        <v>3454</v>
      </c>
      <c r="C1901">
        <v>542</v>
      </c>
      <c r="D1901">
        <v>294</v>
      </c>
      <c r="E1901">
        <v>248</v>
      </c>
      <c r="F1901">
        <v>36</v>
      </c>
      <c r="G1901">
        <v>49751</v>
      </c>
      <c r="H1901">
        <v>7.5519230000000004</v>
      </c>
      <c r="I1901">
        <v>52.785938000000002</v>
      </c>
      <c r="J1901" cm="1">
        <f t="array" ref="J1901">LOOKUP(1,1/FREQUENCY(0,SIN((RADIANS($M$3:$M$471-H1901))/2)^2+SIN((RADIANS($N$3:$N$471-I1901))/2)^2*COS(RADIANS($M$3:$M$471))*COS(RADIANS(H1901))),$L$3:$L$471)</f>
        <v>93</v>
      </c>
    </row>
    <row r="1902" spans="1:10">
      <c r="A1902" t="s">
        <v>3183</v>
      </c>
      <c r="B1902">
        <v>3454</v>
      </c>
      <c r="C1902">
        <v>1152</v>
      </c>
      <c r="D1902">
        <v>603</v>
      </c>
      <c r="E1902">
        <v>549</v>
      </c>
      <c r="F1902">
        <v>68</v>
      </c>
      <c r="G1902">
        <v>49777</v>
      </c>
      <c r="H1902">
        <v>7.4637960000000003</v>
      </c>
      <c r="I1902">
        <v>52.768675000000002</v>
      </c>
      <c r="J1902" cm="1">
        <f t="array" ref="J1902">LOOKUP(1,1/FREQUENCY(0,SIN((RADIANS($M$3:$M$471-H1902))/2)^2+SIN((RADIANS($N$3:$N$471-I1902))/2)^2*COS(RADIANS($M$3:$M$471))*COS(RADIANS(H1902))),$L$3:$L$471)</f>
        <v>93</v>
      </c>
    </row>
    <row r="1903" spans="1:10">
      <c r="A1903" t="s">
        <v>3184</v>
      </c>
      <c r="B1903">
        <v>3454</v>
      </c>
      <c r="C1903">
        <v>8029</v>
      </c>
      <c r="D1903">
        <v>4185</v>
      </c>
      <c r="E1903">
        <v>3844</v>
      </c>
      <c r="F1903">
        <v>145</v>
      </c>
      <c r="G1903">
        <v>49751</v>
      </c>
      <c r="H1903">
        <v>7.5235279999999998</v>
      </c>
      <c r="I1903">
        <v>52.840845000000002</v>
      </c>
      <c r="J1903" cm="1">
        <f t="array" ref="J1903">LOOKUP(1,1/FREQUENCY(0,SIN((RADIANS($M$3:$M$471-H1903))/2)^2+SIN((RADIANS($N$3:$N$471-I1903))/2)^2*COS(RADIANS($M$3:$M$471))*COS(RADIANS(H1903))),$L$3:$L$471)</f>
        <v>93</v>
      </c>
    </row>
    <row r="1904" spans="1:10">
      <c r="A1904" t="s">
        <v>3185</v>
      </c>
      <c r="B1904">
        <v>3454</v>
      </c>
      <c r="C1904">
        <v>1546</v>
      </c>
      <c r="D1904">
        <v>805</v>
      </c>
      <c r="E1904">
        <v>741</v>
      </c>
      <c r="F1904">
        <v>43</v>
      </c>
      <c r="G1904">
        <v>49751</v>
      </c>
      <c r="H1904">
        <v>7.6019230000000002</v>
      </c>
      <c r="I1904">
        <v>52.869923999999997</v>
      </c>
      <c r="J1904" cm="1">
        <f t="array" ref="J1904">LOOKUP(1,1/FREQUENCY(0,SIN((RADIANS($M$3:$M$471-H1904))/2)^2+SIN((RADIANS($N$3:$N$471-I1904))/2)^2*COS(RADIANS($M$3:$M$471))*COS(RADIANS(H1904))),$L$3:$L$471)</f>
        <v>93</v>
      </c>
    </row>
    <row r="1905" spans="1:10">
      <c r="A1905" t="s">
        <v>3186</v>
      </c>
      <c r="B1905">
        <v>3454</v>
      </c>
      <c r="C1905">
        <v>1064</v>
      </c>
      <c r="D1905">
        <v>553</v>
      </c>
      <c r="E1905">
        <v>511</v>
      </c>
      <c r="F1905">
        <v>21</v>
      </c>
      <c r="G1905">
        <v>49777</v>
      </c>
      <c r="H1905">
        <v>7.433338</v>
      </c>
      <c r="I1905">
        <v>52.796854000000003</v>
      </c>
      <c r="J1905" cm="1">
        <f t="array" ref="J1905">LOOKUP(1,1/FREQUENCY(0,SIN((RADIANS($M$3:$M$471-H1905))/2)^2+SIN((RADIANS($N$3:$N$471-I1905))/2)^2*COS(RADIANS($M$3:$M$471))*COS(RADIANS(H1905))),$L$3:$L$471)</f>
        <v>93</v>
      </c>
    </row>
    <row r="1906" spans="1:10">
      <c r="A1906" t="s">
        <v>3187</v>
      </c>
      <c r="B1906">
        <v>3454</v>
      </c>
      <c r="C1906">
        <v>1095</v>
      </c>
      <c r="D1906">
        <v>560</v>
      </c>
      <c r="E1906">
        <v>535</v>
      </c>
      <c r="F1906">
        <v>31</v>
      </c>
      <c r="G1906">
        <v>49751</v>
      </c>
      <c r="H1906">
        <v>7.5074959999999997</v>
      </c>
      <c r="I1906">
        <v>52.875508000000004</v>
      </c>
      <c r="J1906" cm="1">
        <f t="array" ref="J1906">LOOKUP(1,1/FREQUENCY(0,SIN((RADIANS($M$3:$M$471-H1906))/2)^2+SIN((RADIANS($N$3:$N$471-I1906))/2)^2*COS(RADIANS($M$3:$M$471))*COS(RADIANS(H1906))),$L$3:$L$471)</f>
        <v>93</v>
      </c>
    </row>
    <row r="1907" spans="1:10">
      <c r="A1907" t="s">
        <v>3188</v>
      </c>
      <c r="B1907">
        <v>3454</v>
      </c>
      <c r="C1907">
        <v>1929</v>
      </c>
      <c r="D1907">
        <v>1009</v>
      </c>
      <c r="E1907">
        <v>920</v>
      </c>
      <c r="F1907">
        <v>64</v>
      </c>
      <c r="G1907">
        <v>48480</v>
      </c>
      <c r="H1907">
        <v>7.4237780000000004</v>
      </c>
      <c r="I1907">
        <v>52.430950000000003</v>
      </c>
      <c r="J1907" cm="1">
        <f t="array" ref="J1907">LOOKUP(1,1/FREQUENCY(0,SIN((RADIANS($M$3:$M$471-H1907))/2)^2+SIN((RADIANS($N$3:$N$471-I1907))/2)^2*COS(RADIANS($M$3:$M$471))*COS(RADIANS(H1907))),$L$3:$L$471)</f>
        <v>202</v>
      </c>
    </row>
    <row r="1908" spans="1:10">
      <c r="A1908" t="s">
        <v>3189</v>
      </c>
      <c r="B1908">
        <v>3454</v>
      </c>
      <c r="C1908">
        <v>2416</v>
      </c>
      <c r="D1908">
        <v>1247</v>
      </c>
      <c r="E1908">
        <v>1169</v>
      </c>
      <c r="F1908">
        <v>91</v>
      </c>
      <c r="G1908">
        <v>48480</v>
      </c>
      <c r="H1908">
        <v>7.5588240000000004</v>
      </c>
      <c r="I1908">
        <v>52.401912000000003</v>
      </c>
      <c r="J1908" cm="1">
        <f t="array" ref="J1908">LOOKUP(1,1/FREQUENCY(0,SIN((RADIANS($M$3:$M$471-H1908))/2)^2+SIN((RADIANS($N$3:$N$471-I1908))/2)^2*COS(RADIANS($M$3:$M$471))*COS(RADIANS(H1908))),$L$3:$L$471)</f>
        <v>289</v>
      </c>
    </row>
    <row r="1909" spans="1:10">
      <c r="A1909" t="s">
        <v>3190</v>
      </c>
      <c r="B1909">
        <v>3454</v>
      </c>
      <c r="C1909">
        <v>9545</v>
      </c>
      <c r="D1909">
        <v>4885</v>
      </c>
      <c r="E1909">
        <v>4660</v>
      </c>
      <c r="F1909">
        <v>279</v>
      </c>
      <c r="G1909">
        <v>48480</v>
      </c>
      <c r="H1909">
        <v>7.4690589999999997</v>
      </c>
      <c r="I1909">
        <v>52.367401000000001</v>
      </c>
      <c r="J1909" cm="1">
        <f t="array" ref="J1909">LOOKUP(1,1/FREQUENCY(0,SIN((RADIANS($M$3:$M$471-H1909))/2)^2+SIN((RADIANS($N$3:$N$471-I1909))/2)^2*COS(RADIANS($M$3:$M$471))*COS(RADIANS(H1909))),$L$3:$L$471)</f>
        <v>202</v>
      </c>
    </row>
    <row r="1910" spans="1:10">
      <c r="A1910" t="s">
        <v>3191</v>
      </c>
      <c r="B1910">
        <v>3454</v>
      </c>
      <c r="C1910">
        <v>863</v>
      </c>
      <c r="D1910">
        <v>452</v>
      </c>
      <c r="E1910">
        <v>411</v>
      </c>
      <c r="F1910">
        <v>41</v>
      </c>
      <c r="G1910">
        <v>49757</v>
      </c>
      <c r="H1910">
        <v>7.6161050000000001</v>
      </c>
      <c r="I1910">
        <v>52.816319999999997</v>
      </c>
      <c r="J1910" cm="1">
        <f t="array" ref="J1910">LOOKUP(1,1/FREQUENCY(0,SIN((RADIANS($M$3:$M$471-H1910))/2)^2+SIN((RADIANS($N$3:$N$471-I1910))/2)^2*COS(RADIANS($M$3:$M$471))*COS(RADIANS(H1910))),$L$3:$L$471)</f>
        <v>93</v>
      </c>
    </row>
    <row r="1911" spans="1:10">
      <c r="A1911" t="s">
        <v>3192</v>
      </c>
      <c r="B1911">
        <v>3454</v>
      </c>
      <c r="C1911">
        <v>3171</v>
      </c>
      <c r="D1911">
        <v>1726</v>
      </c>
      <c r="E1911">
        <v>1445</v>
      </c>
      <c r="F1911">
        <v>62</v>
      </c>
      <c r="G1911">
        <v>26901</v>
      </c>
      <c r="H1911">
        <v>7.6449949999999998</v>
      </c>
      <c r="I1911">
        <v>52.924387000000003</v>
      </c>
      <c r="J1911" cm="1">
        <f t="array" ref="J1911">LOOKUP(1,1/FREQUENCY(0,SIN((RADIANS($M$3:$M$471-H1911))/2)^2+SIN((RADIANS($N$3:$N$471-I1911))/2)^2*COS(RADIANS($M$3:$M$471))*COS(RADIANS(H1911))),$L$3:$L$471)</f>
        <v>221</v>
      </c>
    </row>
    <row r="1912" spans="1:10">
      <c r="A1912" t="s">
        <v>3193</v>
      </c>
      <c r="B1912">
        <v>3454</v>
      </c>
      <c r="C1912">
        <v>1082</v>
      </c>
      <c r="D1912">
        <v>592</v>
      </c>
      <c r="E1912">
        <v>490</v>
      </c>
      <c r="F1912">
        <v>41</v>
      </c>
      <c r="G1912">
        <v>26901</v>
      </c>
      <c r="H1912">
        <v>7.7091969999999996</v>
      </c>
      <c r="I1912">
        <v>52.912598000000003</v>
      </c>
      <c r="J1912" cm="1">
        <f t="array" ref="J1912">LOOKUP(1,1/FREQUENCY(0,SIN((RADIANS($M$3:$M$471-H1912))/2)^2+SIN((RADIANS($N$3:$N$471-I1912))/2)^2*COS(RADIANS($M$3:$M$471))*COS(RADIANS(H1912))),$L$3:$L$471)</f>
        <v>285</v>
      </c>
    </row>
    <row r="1913" spans="1:10">
      <c r="A1913" t="s">
        <v>3194</v>
      </c>
      <c r="B1913">
        <v>3454</v>
      </c>
      <c r="C1913">
        <v>1777</v>
      </c>
      <c r="D1913">
        <v>940</v>
      </c>
      <c r="E1913">
        <v>837</v>
      </c>
      <c r="F1913">
        <v>47</v>
      </c>
      <c r="G1913">
        <v>49757</v>
      </c>
      <c r="H1913">
        <v>7.7745519999999999</v>
      </c>
      <c r="I1913">
        <v>52.887605000000001</v>
      </c>
      <c r="J1913" cm="1">
        <f t="array" ref="J1913">LOOKUP(1,1/FREQUENCY(0,SIN((RADIANS($M$3:$M$471-H1913))/2)^2+SIN((RADIANS($N$3:$N$471-I1913))/2)^2*COS(RADIANS($M$3:$M$471))*COS(RADIANS(H1913))),$L$3:$L$471)</f>
        <v>285</v>
      </c>
    </row>
    <row r="1914" spans="1:10">
      <c r="A1914" t="s">
        <v>3195</v>
      </c>
      <c r="B1914">
        <v>3454</v>
      </c>
      <c r="C1914">
        <v>10149</v>
      </c>
      <c r="D1914">
        <v>5261</v>
      </c>
      <c r="E1914">
        <v>4888</v>
      </c>
      <c r="F1914">
        <v>159</v>
      </c>
      <c r="G1914">
        <v>49757</v>
      </c>
      <c r="H1914">
        <v>7.6784319999999999</v>
      </c>
      <c r="I1914">
        <v>52.851058999999999</v>
      </c>
      <c r="J1914" cm="1">
        <f t="array" ref="J1914">LOOKUP(1,1/FREQUENCY(0,SIN((RADIANS($M$3:$M$471-H1914))/2)^2+SIN((RADIANS($N$3:$N$471-I1914))/2)^2*COS(RADIANS($M$3:$M$471))*COS(RADIANS(H1914))),$L$3:$L$471)</f>
        <v>285</v>
      </c>
    </row>
    <row r="1915" spans="1:10">
      <c r="A1915" t="s">
        <v>3196</v>
      </c>
      <c r="B1915">
        <v>3455</v>
      </c>
      <c r="C1915">
        <v>14413</v>
      </c>
      <c r="D1915">
        <v>6860</v>
      </c>
      <c r="E1915">
        <v>7553</v>
      </c>
      <c r="F1915">
        <v>341</v>
      </c>
      <c r="G1915">
        <v>26441</v>
      </c>
      <c r="H1915">
        <v>7.9003119999999996</v>
      </c>
      <c r="I1915">
        <v>53.575606000000001</v>
      </c>
      <c r="J1915" cm="1">
        <f t="array" ref="J1915">LOOKUP(1,1/FREQUENCY(0,SIN((RADIANS($M$3:$M$471-H1915))/2)^2+SIN((RADIANS($N$3:$N$471-I1915))/2)^2*COS(RADIANS($M$3:$M$471))*COS(RADIANS(H1915))),$L$3:$L$471)</f>
        <v>36</v>
      </c>
    </row>
    <row r="1916" spans="1:10">
      <c r="A1916" t="s">
        <v>3197</v>
      </c>
      <c r="B1916">
        <v>3455</v>
      </c>
      <c r="C1916">
        <v>8792</v>
      </c>
      <c r="D1916">
        <v>4316</v>
      </c>
      <c r="E1916">
        <v>4476</v>
      </c>
      <c r="F1916">
        <v>196</v>
      </c>
      <c r="G1916">
        <v>26452</v>
      </c>
      <c r="H1916">
        <v>8.0161200000000008</v>
      </c>
      <c r="I1916">
        <v>53.499749999999999</v>
      </c>
      <c r="J1916" cm="1">
        <f t="array" ref="J1916">LOOKUP(1,1/FREQUENCY(0,SIN((RADIANS($M$3:$M$471-H1916))/2)^2+SIN((RADIANS($N$3:$N$471-I1916))/2)^2*COS(RADIANS($M$3:$M$471))*COS(RADIANS(H1916))),$L$3:$L$471)</f>
        <v>34</v>
      </c>
    </row>
    <row r="1917" spans="1:10">
      <c r="A1917" t="s">
        <v>3198</v>
      </c>
      <c r="B1917">
        <v>3455</v>
      </c>
      <c r="C1917">
        <v>20381</v>
      </c>
      <c r="D1917">
        <v>9966</v>
      </c>
      <c r="E1917">
        <v>10415</v>
      </c>
      <c r="F1917">
        <v>296</v>
      </c>
      <c r="G1917">
        <v>26419</v>
      </c>
      <c r="H1917">
        <v>7.9484060000000003</v>
      </c>
      <c r="I1917">
        <v>53.540474000000003</v>
      </c>
      <c r="J1917" cm="1">
        <f t="array" ref="J1917">LOOKUP(1,1/FREQUENCY(0,SIN((RADIANS($M$3:$M$471-H1917))/2)^2+SIN((RADIANS($N$3:$N$471-I1917))/2)^2*COS(RADIANS($M$3:$M$471))*COS(RADIANS(H1917))),$L$3:$L$471)</f>
        <v>36</v>
      </c>
    </row>
    <row r="1918" spans="1:10">
      <c r="A1918" t="s">
        <v>3199</v>
      </c>
      <c r="B1918">
        <v>3455</v>
      </c>
      <c r="C1918">
        <v>9182</v>
      </c>
      <c r="D1918">
        <v>4514</v>
      </c>
      <c r="E1918">
        <v>4668</v>
      </c>
      <c r="F1918">
        <v>52</v>
      </c>
      <c r="G1918">
        <v>26434</v>
      </c>
      <c r="H1918">
        <v>7.9155259999999998</v>
      </c>
      <c r="I1918">
        <v>53.662515999999997</v>
      </c>
      <c r="J1918" cm="1">
        <f t="array" ref="J1918">LOOKUP(1,1/FREQUENCY(0,SIN((RADIANS($M$3:$M$471-H1918))/2)^2+SIN((RADIANS($N$3:$N$471-I1918))/2)^2*COS(RADIANS($M$3:$M$471))*COS(RADIANS(H1918))),$L$3:$L$471)</f>
        <v>36</v>
      </c>
    </row>
    <row r="1919" spans="1:10">
      <c r="A1919" t="s">
        <v>3200</v>
      </c>
      <c r="B1919">
        <v>3455</v>
      </c>
      <c r="C1919">
        <v>1214</v>
      </c>
      <c r="D1919">
        <v>573</v>
      </c>
      <c r="E1919">
        <v>641</v>
      </c>
      <c r="F1919">
        <v>244</v>
      </c>
      <c r="G1919">
        <v>26486</v>
      </c>
      <c r="H1919">
        <v>7.8998629999999999</v>
      </c>
      <c r="I1919">
        <v>53.791535000000003</v>
      </c>
      <c r="J1919" cm="1">
        <f t="array" ref="J1919">LOOKUP(1,1/FREQUENCY(0,SIN((RADIANS($M$3:$M$471-H1919))/2)^2+SIN((RADIANS($N$3:$N$471-I1919))/2)^2*COS(RADIANS($M$3:$M$471))*COS(RADIANS(H1919))),$L$3:$L$471)</f>
        <v>36</v>
      </c>
    </row>
    <row r="1920" spans="1:10">
      <c r="A1920" t="s">
        <v>3201</v>
      </c>
      <c r="B1920">
        <v>3455</v>
      </c>
      <c r="C1920">
        <v>8892</v>
      </c>
      <c r="D1920">
        <v>4431</v>
      </c>
      <c r="E1920">
        <v>4461</v>
      </c>
      <c r="F1920">
        <v>115</v>
      </c>
      <c r="G1920">
        <v>26345</v>
      </c>
      <c r="H1920">
        <v>8.0131990000000002</v>
      </c>
      <c r="I1920">
        <v>53.393236999999999</v>
      </c>
      <c r="J1920" cm="1">
        <f t="array" ref="J1920">LOOKUP(1,1/FREQUENCY(0,SIN((RADIANS($M$3:$M$471-H1920))/2)^2+SIN((RADIANS($N$3:$N$471-I1920))/2)^2*COS(RADIANS($M$3:$M$471))*COS(RADIANS(H1920))),$L$3:$L$471)</f>
        <v>161</v>
      </c>
    </row>
    <row r="1921" spans="1:10">
      <c r="A1921" t="s">
        <v>3202</v>
      </c>
      <c r="B1921">
        <v>3455</v>
      </c>
      <c r="C1921">
        <v>24017</v>
      </c>
      <c r="D1921">
        <v>11699</v>
      </c>
      <c r="E1921">
        <v>12318</v>
      </c>
      <c r="F1921">
        <v>211</v>
      </c>
      <c r="G1921">
        <v>26316</v>
      </c>
      <c r="H1921">
        <v>8.1351739999999992</v>
      </c>
      <c r="I1921">
        <v>53.394916000000002</v>
      </c>
      <c r="J1921" cm="1">
        <f t="array" ref="J1921">LOOKUP(1,1/FREQUENCY(0,SIN((RADIANS($M$3:$M$471-H1921))/2)^2+SIN((RADIANS($N$3:$N$471-I1921))/2)^2*COS(RADIANS($M$3:$M$471))*COS(RADIANS(H1921))),$L$3:$L$471)</f>
        <v>159</v>
      </c>
    </row>
    <row r="1922" spans="1:10">
      <c r="A1922" t="s">
        <v>3203</v>
      </c>
      <c r="B1922">
        <v>3455</v>
      </c>
      <c r="C1922">
        <v>11813</v>
      </c>
      <c r="D1922">
        <v>5820</v>
      </c>
      <c r="E1922">
        <v>5993</v>
      </c>
      <c r="F1922">
        <v>145</v>
      </c>
      <c r="G1922">
        <v>26340</v>
      </c>
      <c r="H1922">
        <v>7.9739230000000001</v>
      </c>
      <c r="I1922">
        <v>53.418095999999998</v>
      </c>
      <c r="J1922" cm="1">
        <f t="array" ref="J1922">LOOKUP(1,1/FREQUENCY(0,SIN((RADIANS($M$3:$M$471-H1922))/2)^2+SIN((RADIANS($N$3:$N$471-I1922))/2)^2*COS(RADIANS($M$3:$M$471))*COS(RADIANS(H1922))),$L$3:$L$471)</f>
        <v>161</v>
      </c>
    </row>
    <row r="1923" spans="1:10">
      <c r="A1923" t="s">
        <v>3204</v>
      </c>
      <c r="B1923">
        <v>3456</v>
      </c>
      <c r="C1923">
        <v>15609</v>
      </c>
      <c r="D1923">
        <v>7752</v>
      </c>
      <c r="E1923">
        <v>7857</v>
      </c>
      <c r="F1923">
        <v>156</v>
      </c>
      <c r="G1923">
        <v>48455</v>
      </c>
      <c r="H1923">
        <v>7.1596140000000004</v>
      </c>
      <c r="I1923">
        <v>52.302515</v>
      </c>
      <c r="J1923" cm="1">
        <f t="array" ref="J1923">LOOKUP(1,1/FREQUENCY(0,SIN((RADIANS($M$3:$M$471-H1923))/2)^2+SIN((RADIANS($N$3:$N$471-I1923))/2)^2*COS(RADIANS($M$3:$M$471))*COS(RADIANS(H1923))),$L$3:$L$471)</f>
        <v>85</v>
      </c>
    </row>
    <row r="1924" spans="1:10">
      <c r="A1924" t="s">
        <v>3205</v>
      </c>
      <c r="B1924">
        <v>3456</v>
      </c>
      <c r="C1924">
        <v>53711</v>
      </c>
      <c r="D1924">
        <v>26536</v>
      </c>
      <c r="E1924">
        <v>27175</v>
      </c>
      <c r="F1924">
        <v>358</v>
      </c>
      <c r="G1924">
        <v>48529</v>
      </c>
      <c r="H1924">
        <v>7.0712630000000001</v>
      </c>
      <c r="I1924">
        <v>52.435803999999997</v>
      </c>
      <c r="J1924" cm="1">
        <f t="array" ref="J1924">LOOKUP(1,1/FREQUENCY(0,SIN((RADIANS($M$3:$M$471-H1924))/2)^2+SIN((RADIANS($N$3:$N$471-I1924))/2)^2*COS(RADIANS($M$3:$M$471))*COS(RADIANS(H1924))),$L$3:$L$471)</f>
        <v>85</v>
      </c>
    </row>
    <row r="1925" spans="1:10">
      <c r="A1925" t="s">
        <v>3206</v>
      </c>
      <c r="B1925">
        <v>3456</v>
      </c>
      <c r="C1925">
        <v>12336</v>
      </c>
      <c r="D1925">
        <v>6239</v>
      </c>
      <c r="E1925">
        <v>6097</v>
      </c>
      <c r="F1925">
        <v>104</v>
      </c>
      <c r="G1925">
        <v>49835</v>
      </c>
      <c r="H1925">
        <v>7.1323259999999999</v>
      </c>
      <c r="I1925">
        <v>52.519579999999998</v>
      </c>
      <c r="J1925" cm="1">
        <f t="array" ref="J1925">LOOKUP(1,1/FREQUENCY(0,SIN((RADIANS($M$3:$M$471-H1925))/2)^2+SIN((RADIANS($N$3:$N$471-I1925))/2)^2*COS(RADIANS($M$3:$M$471))*COS(RADIANS(H1925))),$L$3:$L$471)</f>
        <v>92</v>
      </c>
    </row>
    <row r="1926" spans="1:10">
      <c r="A1926" t="s">
        <v>3207</v>
      </c>
      <c r="B1926">
        <v>3456</v>
      </c>
      <c r="C1926">
        <v>7312</v>
      </c>
      <c r="D1926">
        <v>3698</v>
      </c>
      <c r="E1926">
        <v>3614</v>
      </c>
      <c r="F1926">
        <v>150</v>
      </c>
      <c r="G1926">
        <v>49824</v>
      </c>
      <c r="H1926">
        <v>6.8534490000000003</v>
      </c>
      <c r="I1926">
        <v>52.606836999999999</v>
      </c>
      <c r="J1926" cm="1">
        <f t="array" ref="J1926">LOOKUP(1,1/FREQUENCY(0,SIN((RADIANS($M$3:$M$471-H1926))/2)^2+SIN((RADIANS($N$3:$N$471-I1926))/2)^2*COS(RADIANS($M$3:$M$471))*COS(RADIANS(H1926))),$L$3:$L$471)</f>
        <v>85</v>
      </c>
    </row>
    <row r="1927" spans="1:10">
      <c r="A1927" t="s">
        <v>3208</v>
      </c>
      <c r="B1927">
        <v>3456</v>
      </c>
      <c r="C1927">
        <v>2844</v>
      </c>
      <c r="D1927">
        <v>1424</v>
      </c>
      <c r="E1927">
        <v>1420</v>
      </c>
      <c r="F1927">
        <v>57</v>
      </c>
      <c r="G1927">
        <v>49846</v>
      </c>
      <c r="H1927">
        <v>6.9479600000000001</v>
      </c>
      <c r="I1927">
        <v>52.581113000000002</v>
      </c>
      <c r="J1927" cm="1">
        <f t="array" ref="J1927">LOOKUP(1,1/FREQUENCY(0,SIN((RADIANS($M$3:$M$471-H1927))/2)^2+SIN((RADIANS($N$3:$N$471-I1927))/2)^2*COS(RADIANS($M$3:$M$471))*COS(RADIANS(H1927))),$L$3:$L$471)</f>
        <v>92</v>
      </c>
    </row>
    <row r="1928" spans="1:10">
      <c r="A1928" t="s">
        <v>3209</v>
      </c>
      <c r="B1928">
        <v>3456</v>
      </c>
      <c r="C1928">
        <v>2129</v>
      </c>
      <c r="D1928">
        <v>1082</v>
      </c>
      <c r="E1928">
        <v>1047</v>
      </c>
      <c r="F1928">
        <v>42</v>
      </c>
      <c r="G1928">
        <v>49824</v>
      </c>
      <c r="H1928">
        <v>6.7401220000000004</v>
      </c>
      <c r="I1928">
        <v>52.613439999999997</v>
      </c>
      <c r="J1928" cm="1">
        <f t="array" ref="J1928">LOOKUP(1,1/FREQUENCY(0,SIN((RADIANS($M$3:$M$471-H1928))/2)^2+SIN((RADIANS($N$3:$N$471-I1928))/2)^2*COS(RADIANS($M$3:$M$471))*COS(RADIANS(H1928))),$L$3:$L$471)</f>
        <v>85</v>
      </c>
    </row>
    <row r="1929" spans="1:10">
      <c r="A1929" t="s">
        <v>3210</v>
      </c>
      <c r="B1929">
        <v>3456</v>
      </c>
      <c r="C1929">
        <v>2014</v>
      </c>
      <c r="D1929">
        <v>1067</v>
      </c>
      <c r="E1929">
        <v>947</v>
      </c>
      <c r="F1929">
        <v>57</v>
      </c>
      <c r="G1929">
        <v>49824</v>
      </c>
      <c r="H1929">
        <v>6.9212720000000001</v>
      </c>
      <c r="I1929">
        <v>52.595588999999997</v>
      </c>
      <c r="J1929" cm="1">
        <f t="array" ref="J1929">LOOKUP(1,1/FREQUENCY(0,SIN((RADIANS($M$3:$M$471-H1929))/2)^2+SIN((RADIANS($N$3:$N$471-I1929))/2)^2*COS(RADIANS($M$3:$M$471))*COS(RADIANS(H1929))),$L$3:$L$471)</f>
        <v>93</v>
      </c>
    </row>
    <row r="1930" spans="1:10">
      <c r="A1930" t="s">
        <v>3211</v>
      </c>
      <c r="B1930">
        <v>3456</v>
      </c>
      <c r="C1930">
        <v>579</v>
      </c>
      <c r="D1930">
        <v>296</v>
      </c>
      <c r="E1930">
        <v>283</v>
      </c>
      <c r="F1930">
        <v>53</v>
      </c>
      <c r="G1930">
        <v>49828</v>
      </c>
      <c r="H1930">
        <v>6.9592260000000001</v>
      </c>
      <c r="I1930">
        <v>52.541454000000002</v>
      </c>
      <c r="J1930" cm="1">
        <f t="array" ref="J1930">LOOKUP(1,1/FREQUENCY(0,SIN((RADIANS($M$3:$M$471-H1930))/2)^2+SIN((RADIANS($N$3:$N$471-I1930))/2)^2*COS(RADIANS($M$3:$M$471))*COS(RADIANS(H1930))),$L$3:$L$471)</f>
        <v>85</v>
      </c>
    </row>
    <row r="1931" spans="1:10">
      <c r="A1931" t="s">
        <v>3212</v>
      </c>
      <c r="B1931">
        <v>3456</v>
      </c>
      <c r="C1931">
        <v>1216</v>
      </c>
      <c r="D1931">
        <v>626</v>
      </c>
      <c r="E1931">
        <v>590</v>
      </c>
      <c r="F1931">
        <v>63</v>
      </c>
      <c r="G1931">
        <v>49828</v>
      </c>
      <c r="H1931">
        <v>7.0709039999999996</v>
      </c>
      <c r="I1931">
        <v>52.570700000000002</v>
      </c>
      <c r="J1931" cm="1">
        <f t="array" ref="J1931">LOOKUP(1,1/FREQUENCY(0,SIN((RADIANS($M$3:$M$471-H1931))/2)^2+SIN((RADIANS($N$3:$N$471-I1931))/2)^2*COS(RADIANS($M$3:$M$471))*COS(RADIANS(H1931))),$L$3:$L$471)</f>
        <v>92</v>
      </c>
    </row>
    <row r="1932" spans="1:10">
      <c r="A1932" t="s">
        <v>3213</v>
      </c>
      <c r="B1932">
        <v>3456</v>
      </c>
      <c r="C1932">
        <v>1029</v>
      </c>
      <c r="D1932">
        <v>527</v>
      </c>
      <c r="E1932">
        <v>502</v>
      </c>
      <c r="F1932">
        <v>161</v>
      </c>
      <c r="G1932">
        <v>49828</v>
      </c>
      <c r="H1932">
        <v>6.9614669999999998</v>
      </c>
      <c r="I1932">
        <v>52.468026999999999</v>
      </c>
      <c r="J1932" cm="1">
        <f t="array" ref="J1932">LOOKUP(1,1/FREQUENCY(0,SIN((RADIANS($M$3:$M$471-H1932))/2)^2+SIN((RADIANS($N$3:$N$471-I1932))/2)^2*COS(RADIANS($M$3:$M$471))*COS(RADIANS(H1932))),$L$3:$L$471)</f>
        <v>85</v>
      </c>
    </row>
    <row r="1933" spans="1:10">
      <c r="A1933" t="s">
        <v>3214</v>
      </c>
      <c r="B1933">
        <v>3456</v>
      </c>
      <c r="C1933">
        <v>10049</v>
      </c>
      <c r="D1933">
        <v>5042</v>
      </c>
      <c r="E1933">
        <v>5007</v>
      </c>
      <c r="F1933">
        <v>320</v>
      </c>
      <c r="G1933">
        <v>49828</v>
      </c>
      <c r="H1933">
        <v>6.9663890000000004</v>
      </c>
      <c r="I1933">
        <v>52.498187999999999</v>
      </c>
      <c r="J1933" cm="1">
        <f t="array" ref="J1933">LOOKUP(1,1/FREQUENCY(0,SIN((RADIANS($M$3:$M$471-H1933))/2)^2+SIN((RADIANS($N$3:$N$471-I1933))/2)^2*COS(RADIANS($M$3:$M$471))*COS(RADIANS(H1933))),$L$3:$L$471)</f>
        <v>85</v>
      </c>
    </row>
    <row r="1934" spans="1:10">
      <c r="A1934" t="s">
        <v>3215</v>
      </c>
      <c r="B1934">
        <v>3456</v>
      </c>
      <c r="C1934">
        <v>1192</v>
      </c>
      <c r="D1934">
        <v>629</v>
      </c>
      <c r="E1934">
        <v>563</v>
      </c>
      <c r="F1934">
        <v>36</v>
      </c>
      <c r="G1934">
        <v>49828</v>
      </c>
      <c r="H1934">
        <v>7.0566310000000003</v>
      </c>
      <c r="I1934">
        <v>52.548425999999999</v>
      </c>
      <c r="J1934" cm="1">
        <f t="array" ref="J1934">LOOKUP(1,1/FREQUENCY(0,SIN((RADIANS($M$3:$M$471-H1934))/2)^2+SIN((RADIANS($N$3:$N$471-I1934))/2)^2*COS(RADIANS($M$3:$M$471))*COS(RADIANS(H1934))),$L$3:$L$471)</f>
        <v>92</v>
      </c>
    </row>
    <row r="1935" spans="1:10">
      <c r="A1935" t="s">
        <v>3216</v>
      </c>
      <c r="B1935">
        <v>3456</v>
      </c>
      <c r="C1935">
        <v>421</v>
      </c>
      <c r="D1935">
        <v>211</v>
      </c>
      <c r="E1935">
        <v>210</v>
      </c>
      <c r="F1935">
        <v>10</v>
      </c>
      <c r="G1935">
        <v>48465</v>
      </c>
      <c r="H1935">
        <v>7.1751820000000004</v>
      </c>
      <c r="I1935">
        <v>52.391482000000003</v>
      </c>
      <c r="J1935" cm="1">
        <f t="array" ref="J1935">LOOKUP(1,1/FREQUENCY(0,SIN((RADIANS($M$3:$M$471-H1935))/2)^2+SIN((RADIANS($N$3:$N$471-I1935))/2)^2*COS(RADIANS($M$3:$M$471))*COS(RADIANS(H1935))),$L$3:$L$471)</f>
        <v>91</v>
      </c>
    </row>
    <row r="1936" spans="1:10">
      <c r="A1936" t="s">
        <v>3217</v>
      </c>
      <c r="B1936">
        <v>3456</v>
      </c>
      <c r="C1936">
        <v>580</v>
      </c>
      <c r="D1936">
        <v>294</v>
      </c>
      <c r="E1936">
        <v>286</v>
      </c>
      <c r="F1936">
        <v>29</v>
      </c>
      <c r="G1936">
        <v>48465</v>
      </c>
      <c r="H1936">
        <v>7.1756229999999999</v>
      </c>
      <c r="I1936">
        <v>52.360205999999998</v>
      </c>
      <c r="J1936" cm="1">
        <f t="array" ref="J1936">LOOKUP(1,1/FREQUENCY(0,SIN((RADIANS($M$3:$M$471-H1936))/2)^2+SIN((RADIANS($N$3:$N$471-I1936))/2)^2*COS(RADIANS($M$3:$M$471))*COS(RADIANS(H1936))),$L$3:$L$471)</f>
        <v>86</v>
      </c>
    </row>
    <row r="1937" spans="1:10">
      <c r="A1937" t="s">
        <v>3218</v>
      </c>
      <c r="B1937">
        <v>3456</v>
      </c>
      <c r="C1937">
        <v>582</v>
      </c>
      <c r="D1937">
        <v>290</v>
      </c>
      <c r="E1937">
        <v>292</v>
      </c>
      <c r="F1937">
        <v>64</v>
      </c>
      <c r="G1937">
        <v>48465</v>
      </c>
      <c r="H1937">
        <v>7.2834820000000002</v>
      </c>
      <c r="I1937">
        <v>52.272737999999997</v>
      </c>
      <c r="J1937" cm="1">
        <f t="array" ref="J1937">LOOKUP(1,1/FREQUENCY(0,SIN((RADIANS($M$3:$M$471-H1937))/2)^2+SIN((RADIANS($N$3:$N$471-I1937))/2)^2*COS(RADIANS($M$3:$M$471))*COS(RADIANS(H1937))),$L$3:$L$471)</f>
        <v>445</v>
      </c>
    </row>
    <row r="1938" spans="1:10">
      <c r="A1938" t="s">
        <v>3219</v>
      </c>
      <c r="B1938">
        <v>3456</v>
      </c>
      <c r="C1938">
        <v>598</v>
      </c>
      <c r="D1938">
        <v>297</v>
      </c>
      <c r="E1938">
        <v>301</v>
      </c>
      <c r="F1938">
        <v>42</v>
      </c>
      <c r="G1938">
        <v>48465</v>
      </c>
      <c r="H1938">
        <v>7.2080630000000001</v>
      </c>
      <c r="I1938">
        <v>52.33849</v>
      </c>
      <c r="J1938" cm="1">
        <f t="array" ref="J1938">LOOKUP(1,1/FREQUENCY(0,SIN((RADIANS($M$3:$M$471-H1938))/2)^2+SIN((RADIANS($N$3:$N$471-I1938))/2)^2*COS(RADIANS($M$3:$M$471))*COS(RADIANS(H1938))),$L$3:$L$471)</f>
        <v>96</v>
      </c>
    </row>
    <row r="1939" spans="1:10">
      <c r="A1939" t="s">
        <v>3220</v>
      </c>
      <c r="B1939">
        <v>3456</v>
      </c>
      <c r="C1939">
        <v>773</v>
      </c>
      <c r="D1939">
        <v>407</v>
      </c>
      <c r="E1939">
        <v>366</v>
      </c>
      <c r="F1939">
        <v>30</v>
      </c>
      <c r="G1939">
        <v>48465</v>
      </c>
      <c r="H1939">
        <v>7.2559620000000002</v>
      </c>
      <c r="I1939">
        <v>52.299714999999999</v>
      </c>
      <c r="J1939" cm="1">
        <f t="array" ref="J1939">LOOKUP(1,1/FREQUENCY(0,SIN((RADIANS($M$3:$M$471-H1939))/2)^2+SIN((RADIANS($N$3:$N$471-I1939))/2)^2*COS(RADIANS($M$3:$M$471))*COS(RADIANS(H1939))),$L$3:$L$471)</f>
        <v>445</v>
      </c>
    </row>
    <row r="1940" spans="1:10">
      <c r="A1940" t="s">
        <v>3221</v>
      </c>
      <c r="B1940">
        <v>3456</v>
      </c>
      <c r="C1940">
        <v>12876</v>
      </c>
      <c r="D1940">
        <v>6463</v>
      </c>
      <c r="E1940">
        <v>6413</v>
      </c>
      <c r="F1940">
        <v>662</v>
      </c>
      <c r="G1940">
        <v>48465</v>
      </c>
      <c r="H1940">
        <v>7.2252020000000003</v>
      </c>
      <c r="I1940">
        <v>52.322484000000003</v>
      </c>
      <c r="J1940" cm="1">
        <f t="array" ref="J1940">LOOKUP(1,1/FREQUENCY(0,SIN((RADIANS($M$3:$M$471-H1940))/2)^2+SIN((RADIANS($N$3:$N$471-I1940))/2)^2*COS(RADIANS($M$3:$M$471))*COS(RADIANS(H1940))),$L$3:$L$471)</f>
        <v>96</v>
      </c>
    </row>
    <row r="1941" spans="1:10">
      <c r="A1941" t="s">
        <v>3222</v>
      </c>
      <c r="B1941">
        <v>3456</v>
      </c>
      <c r="C1941">
        <v>531</v>
      </c>
      <c r="D1941">
        <v>282</v>
      </c>
      <c r="E1941">
        <v>249</v>
      </c>
      <c r="F1941">
        <v>26</v>
      </c>
      <c r="G1941">
        <v>49843</v>
      </c>
      <c r="H1941">
        <v>6.841933</v>
      </c>
      <c r="I1941">
        <v>52.469548000000003</v>
      </c>
      <c r="J1941" cm="1">
        <f t="array" ref="J1941">LOOKUP(1,1/FREQUENCY(0,SIN((RADIANS($M$3:$M$471-H1941))/2)^2+SIN((RADIANS($N$3:$N$471-I1941))/2)^2*COS(RADIANS($M$3:$M$471))*COS(RADIANS(H1941))),$L$3:$L$471)</f>
        <v>85</v>
      </c>
    </row>
    <row r="1942" spans="1:10">
      <c r="A1942" t="s">
        <v>3223</v>
      </c>
      <c r="B1942">
        <v>3456</v>
      </c>
      <c r="C1942">
        <v>579</v>
      </c>
      <c r="D1942">
        <v>303</v>
      </c>
      <c r="E1942">
        <v>276</v>
      </c>
      <c r="F1942">
        <v>28</v>
      </c>
      <c r="G1942">
        <v>49843</v>
      </c>
      <c r="H1942">
        <v>6.9159800000000002</v>
      </c>
      <c r="I1942">
        <v>52.510202999999997</v>
      </c>
      <c r="J1942" cm="1">
        <f t="array" ref="J1942">LOOKUP(1,1/FREQUENCY(0,SIN((RADIANS($M$3:$M$471-H1942))/2)^2+SIN((RADIANS($N$3:$N$471-I1942))/2)^2*COS(RADIANS($M$3:$M$471))*COS(RADIANS(H1942))),$L$3:$L$471)</f>
        <v>85</v>
      </c>
    </row>
    <row r="1943" spans="1:10">
      <c r="A1943" t="s">
        <v>2685</v>
      </c>
      <c r="B1943">
        <v>3456</v>
      </c>
      <c r="C1943">
        <v>666</v>
      </c>
      <c r="D1943">
        <v>331</v>
      </c>
      <c r="E1943">
        <v>335</v>
      </c>
      <c r="F1943">
        <v>31</v>
      </c>
      <c r="G1943">
        <v>49843</v>
      </c>
      <c r="H1943">
        <v>6.9179500000000003</v>
      </c>
      <c r="I1943">
        <v>52.453232999999997</v>
      </c>
      <c r="J1943" cm="1">
        <f t="array" ref="J1943">LOOKUP(1,1/FREQUENCY(0,SIN((RADIANS($M$3:$M$471-H1943))/2)^2+SIN((RADIANS($N$3:$N$471-I1943))/2)^2*COS(RADIANS($M$3:$M$471))*COS(RADIANS(H1943))),$L$3:$L$471)</f>
        <v>85</v>
      </c>
    </row>
    <row r="1944" spans="1:10">
      <c r="A1944" t="s">
        <v>3224</v>
      </c>
      <c r="B1944">
        <v>3456</v>
      </c>
      <c r="C1944">
        <v>1756</v>
      </c>
      <c r="D1944">
        <v>898</v>
      </c>
      <c r="E1944">
        <v>858</v>
      </c>
      <c r="F1944">
        <v>43</v>
      </c>
      <c r="G1944">
        <v>49847</v>
      </c>
      <c r="H1944">
        <v>6.8013120000000002</v>
      </c>
      <c r="I1944">
        <v>52.505277</v>
      </c>
      <c r="J1944" cm="1">
        <f t="array" ref="J1944">LOOKUP(1,1/FREQUENCY(0,SIN((RADIANS($M$3:$M$471-H1944))/2)^2+SIN((RADIANS($N$3:$N$471-I1944))/2)^2*COS(RADIANS($M$3:$M$471))*COS(RADIANS(H1944))),$L$3:$L$471)</f>
        <v>85</v>
      </c>
    </row>
    <row r="1945" spans="1:10">
      <c r="A1945" t="s">
        <v>3225</v>
      </c>
      <c r="B1945">
        <v>3456</v>
      </c>
      <c r="C1945">
        <v>5687</v>
      </c>
      <c r="D1945">
        <v>2876</v>
      </c>
      <c r="E1945">
        <v>2811</v>
      </c>
      <c r="F1945">
        <v>292</v>
      </c>
      <c r="G1945">
        <v>49843</v>
      </c>
      <c r="H1945">
        <v>6.885313</v>
      </c>
      <c r="I1945">
        <v>52.49633</v>
      </c>
      <c r="J1945" cm="1">
        <f t="array" ref="J1945">LOOKUP(1,1/FREQUENCY(0,SIN((RADIANS($M$3:$M$471-H1945))/2)^2+SIN((RADIANS($N$3:$N$471-I1945))/2)^2*COS(RADIANS($M$3:$M$471))*COS(RADIANS(H1945))),$L$3:$L$471)</f>
        <v>85</v>
      </c>
    </row>
    <row r="1946" spans="1:10">
      <c r="A1946" t="s">
        <v>3226</v>
      </c>
      <c r="B1946">
        <v>3456</v>
      </c>
      <c r="C1946">
        <v>516</v>
      </c>
      <c r="D1946">
        <v>286</v>
      </c>
      <c r="E1946">
        <v>230</v>
      </c>
      <c r="F1946">
        <v>22</v>
      </c>
      <c r="G1946">
        <v>49847</v>
      </c>
      <c r="H1946">
        <v>6.7339460000000004</v>
      </c>
      <c r="I1946">
        <v>52.546959000000001</v>
      </c>
      <c r="J1946" cm="1">
        <f t="array" ref="J1946">LOOKUP(1,1/FREQUENCY(0,SIN((RADIANS($M$3:$M$471-H1946))/2)^2+SIN((RADIANS($N$3:$N$471-I1946))/2)^2*COS(RADIANS($M$3:$M$471))*COS(RADIANS(H1946))),$L$3:$L$471)</f>
        <v>85</v>
      </c>
    </row>
    <row r="1947" spans="1:10">
      <c r="A1947" t="s">
        <v>3227</v>
      </c>
      <c r="B1947">
        <v>3456</v>
      </c>
      <c r="C1947">
        <v>1577</v>
      </c>
      <c r="D1947">
        <v>802</v>
      </c>
      <c r="E1947">
        <v>775</v>
      </c>
      <c r="F1947">
        <v>33</v>
      </c>
      <c r="G1947">
        <v>49849</v>
      </c>
      <c r="H1947">
        <v>6.8555970000000004</v>
      </c>
      <c r="I1947">
        <v>52.535789000000001</v>
      </c>
      <c r="J1947" cm="1">
        <f t="array" ref="J1947">LOOKUP(1,1/FREQUENCY(0,SIN((RADIANS($M$3:$M$471-H1947))/2)^2+SIN((RADIANS($N$3:$N$471-I1947))/2)^2*COS(RADIANS($M$3:$M$471))*COS(RADIANS(H1947))),$L$3:$L$471)</f>
        <v>85</v>
      </c>
    </row>
    <row r="1948" spans="1:10">
      <c r="A1948" t="s">
        <v>3228</v>
      </c>
      <c r="B1948">
        <v>3457</v>
      </c>
      <c r="C1948">
        <v>5078</v>
      </c>
      <c r="D1948">
        <v>2380</v>
      </c>
      <c r="E1948">
        <v>2698</v>
      </c>
      <c r="F1948">
        <v>164</v>
      </c>
      <c r="G1948">
        <v>26757</v>
      </c>
      <c r="H1948">
        <v>6.6645969999999997</v>
      </c>
      <c r="I1948">
        <v>53.588000999999998</v>
      </c>
      <c r="J1948" cm="1">
        <f t="array" ref="J1948">LOOKUP(1,1/FREQUENCY(0,SIN((RADIANS($M$3:$M$471-H1948))/2)^2+SIN((RADIANS($N$3:$N$471-I1948))/2)^2*COS(RADIANS($M$3:$M$471))*COS(RADIANS(H1948))),$L$3:$L$471)</f>
        <v>271</v>
      </c>
    </row>
    <row r="1949" spans="1:10">
      <c r="A1949" t="s">
        <v>3229</v>
      </c>
      <c r="B1949">
        <v>3457</v>
      </c>
      <c r="C1949">
        <v>3629</v>
      </c>
      <c r="D1949">
        <v>1811</v>
      </c>
      <c r="E1949">
        <v>1818</v>
      </c>
      <c r="F1949">
        <v>46</v>
      </c>
      <c r="G1949">
        <v>26844</v>
      </c>
      <c r="H1949">
        <v>7.3827049999999996</v>
      </c>
      <c r="I1949">
        <v>53.265053000000002</v>
      </c>
      <c r="J1949" cm="1">
        <f t="array" ref="J1949">LOOKUP(1,1/FREQUENCY(0,SIN((RADIANS($M$3:$M$471-H1949))/2)^2+SIN((RADIANS($N$3:$N$471-I1949))/2)^2*COS(RADIANS($M$3:$M$471))*COS(RADIANS(H1949))),$L$3:$L$471)</f>
        <v>221</v>
      </c>
    </row>
    <row r="1950" spans="1:10">
      <c r="A1950" t="s">
        <v>3230</v>
      </c>
      <c r="B1950">
        <v>3457</v>
      </c>
      <c r="C1950">
        <v>34786</v>
      </c>
      <c r="D1950">
        <v>17463</v>
      </c>
      <c r="E1950">
        <v>17323</v>
      </c>
      <c r="F1950">
        <v>496</v>
      </c>
      <c r="G1950">
        <v>26789</v>
      </c>
      <c r="H1950">
        <v>7.451416</v>
      </c>
      <c r="I1950">
        <v>53.229469999999999</v>
      </c>
      <c r="J1950" cm="1">
        <f t="array" ref="J1950">LOOKUP(1,1/FREQUENCY(0,SIN((RADIANS($M$3:$M$471-H1950))/2)^2+SIN((RADIANS($N$3:$N$471-I1950))/2)^2*COS(RADIANS($M$3:$M$471))*COS(RADIANS(H1950))),$L$3:$L$471)</f>
        <v>221</v>
      </c>
    </row>
    <row r="1951" spans="1:10">
      <c r="A1951" t="s">
        <v>3231</v>
      </c>
      <c r="B1951">
        <v>3457</v>
      </c>
      <c r="C1951">
        <v>23567</v>
      </c>
      <c r="D1951">
        <v>11714</v>
      </c>
      <c r="E1951">
        <v>11853</v>
      </c>
      <c r="F1951">
        <v>193</v>
      </c>
      <c r="G1951">
        <v>26802</v>
      </c>
      <c r="H1951">
        <v>7.4855640000000001</v>
      </c>
      <c r="I1951">
        <v>53.314314000000003</v>
      </c>
      <c r="J1951" cm="1">
        <f t="array" ref="J1951">LOOKUP(1,1/FREQUENCY(0,SIN((RADIANS($M$3:$M$471-H1951))/2)^2+SIN((RADIANS($N$3:$N$471-I1951))/2)^2*COS(RADIANS($M$3:$M$471))*COS(RADIANS(H1951))),$L$3:$L$471)</f>
        <v>221</v>
      </c>
    </row>
    <row r="1952" spans="1:10">
      <c r="A1952" t="s">
        <v>3232</v>
      </c>
      <c r="B1952">
        <v>3457</v>
      </c>
      <c r="C1952">
        <v>11318</v>
      </c>
      <c r="D1952">
        <v>5541</v>
      </c>
      <c r="E1952">
        <v>5777</v>
      </c>
      <c r="F1952">
        <v>222</v>
      </c>
      <c r="G1952">
        <v>26842</v>
      </c>
      <c r="H1952">
        <v>7.6192789999999997</v>
      </c>
      <c r="I1952">
        <v>53.13993</v>
      </c>
      <c r="J1952" cm="1">
        <f t="array" ref="J1952">LOOKUP(1,1/FREQUENCY(0,SIN((RADIANS($M$3:$M$471-H1952))/2)^2+SIN((RADIANS($N$3:$N$471-I1952))/2)^2*COS(RADIANS($M$3:$M$471))*COS(RADIANS(H1952))),$L$3:$L$471)</f>
        <v>221</v>
      </c>
    </row>
    <row r="1953" spans="1:10">
      <c r="A1953" t="s">
        <v>3233</v>
      </c>
      <c r="B1953">
        <v>3457</v>
      </c>
      <c r="C1953">
        <v>18212</v>
      </c>
      <c r="D1953">
        <v>9022</v>
      </c>
      <c r="E1953">
        <v>9190</v>
      </c>
      <c r="F1953">
        <v>177</v>
      </c>
      <c r="G1953">
        <v>26817</v>
      </c>
      <c r="H1953">
        <v>7.5744490000000004</v>
      </c>
      <c r="I1953">
        <v>53.137051999999997</v>
      </c>
      <c r="J1953" cm="1">
        <f t="array" ref="J1953">LOOKUP(1,1/FREQUENCY(0,SIN((RADIANS($M$3:$M$471-H1953))/2)^2+SIN((RADIANS($N$3:$N$471-I1953))/2)^2*COS(RADIANS($M$3:$M$471))*COS(RADIANS(H1953))),$L$3:$L$471)</f>
        <v>221</v>
      </c>
    </row>
    <row r="1954" spans="1:10">
      <c r="A1954" t="s">
        <v>3234</v>
      </c>
      <c r="B1954">
        <v>3457</v>
      </c>
      <c r="C1954">
        <v>11817</v>
      </c>
      <c r="D1954">
        <v>5866</v>
      </c>
      <c r="E1954">
        <v>5951</v>
      </c>
      <c r="F1954">
        <v>79</v>
      </c>
      <c r="G1954">
        <v>26670</v>
      </c>
      <c r="H1954">
        <v>7.7501329999999999</v>
      </c>
      <c r="I1954">
        <v>53.305137000000002</v>
      </c>
      <c r="J1954" cm="1">
        <f t="array" ref="J1954">LOOKUP(1,1/FREQUENCY(0,SIN((RADIANS($M$3:$M$471-H1954))/2)^2+SIN((RADIANS($N$3:$N$471-I1954))/2)^2*COS(RADIANS($M$3:$M$471))*COS(RADIANS(H1954))),$L$3:$L$471)</f>
        <v>161</v>
      </c>
    </row>
    <row r="1955" spans="1:10">
      <c r="A1955" t="s">
        <v>3235</v>
      </c>
      <c r="B1955">
        <v>3457</v>
      </c>
      <c r="C1955">
        <v>15946</v>
      </c>
      <c r="D1955">
        <v>8093</v>
      </c>
      <c r="E1955">
        <v>7853</v>
      </c>
      <c r="F1955">
        <v>196</v>
      </c>
      <c r="G1955">
        <v>26826</v>
      </c>
      <c r="H1955">
        <v>7.3498340000000004</v>
      </c>
      <c r="I1955">
        <v>53.165511000000002</v>
      </c>
      <c r="J1955" cm="1">
        <f t="array" ref="J1955">LOOKUP(1,1/FREQUENCY(0,SIN((RADIANS($M$3:$M$471-H1955))/2)^2+SIN((RADIANS($N$3:$N$471-I1955))/2)^2*COS(RADIANS($M$3:$M$471))*COS(RADIANS(H1955))),$L$3:$L$471)</f>
        <v>221</v>
      </c>
    </row>
    <row r="1956" spans="1:10">
      <c r="A1956" t="s">
        <v>3236</v>
      </c>
      <c r="B1956">
        <v>3457</v>
      </c>
      <c r="C1956">
        <v>21210</v>
      </c>
      <c r="D1956">
        <v>10700</v>
      </c>
      <c r="E1956">
        <v>10510</v>
      </c>
      <c r="F1956">
        <v>189</v>
      </c>
      <c r="G1956">
        <v>26810</v>
      </c>
      <c r="H1956">
        <v>7.4540069999999998</v>
      </c>
      <c r="I1956">
        <v>53.166927000000001</v>
      </c>
      <c r="J1956" cm="1">
        <f t="array" ref="J1956">LOOKUP(1,1/FREQUENCY(0,SIN((RADIANS($M$3:$M$471-H1956))/2)^2+SIN((RADIANS($N$3:$N$471-I1956))/2)^2*COS(RADIANS($M$3:$M$471))*COS(RADIANS(H1956))),$L$3:$L$471)</f>
        <v>221</v>
      </c>
    </row>
    <row r="1957" spans="1:10">
      <c r="A1957" t="s">
        <v>3237</v>
      </c>
      <c r="B1957">
        <v>3457</v>
      </c>
      <c r="C1957">
        <v>7675</v>
      </c>
      <c r="D1957">
        <v>3863</v>
      </c>
      <c r="E1957">
        <v>3812</v>
      </c>
      <c r="F1957">
        <v>63</v>
      </c>
      <c r="G1957">
        <v>26831</v>
      </c>
      <c r="H1957">
        <v>7.269253</v>
      </c>
      <c r="I1957">
        <v>53.184407999999998</v>
      </c>
      <c r="J1957" cm="1">
        <f t="array" ref="J1957">LOOKUP(1,1/FREQUENCY(0,SIN((RADIANS($M$3:$M$471-H1957))/2)^2+SIN((RADIANS($N$3:$N$471-I1957))/2)^2*COS(RADIANS($M$3:$M$471))*COS(RADIANS(H1957))),$L$3:$L$471)</f>
        <v>221</v>
      </c>
    </row>
    <row r="1958" spans="1:10">
      <c r="A1958" t="s">
        <v>3238</v>
      </c>
      <c r="B1958">
        <v>3457</v>
      </c>
      <c r="C1958">
        <v>803</v>
      </c>
      <c r="D1958">
        <v>432</v>
      </c>
      <c r="E1958">
        <v>371</v>
      </c>
      <c r="F1958">
        <v>145</v>
      </c>
      <c r="G1958">
        <v>26835</v>
      </c>
      <c r="H1958">
        <v>7.5589820000000003</v>
      </c>
      <c r="I1958">
        <v>53.267564999999998</v>
      </c>
      <c r="J1958" cm="1">
        <f t="array" ref="J1958">LOOKUP(1,1/FREQUENCY(0,SIN((RADIANS($M$3:$M$471-H1958))/2)^2+SIN((RADIANS($N$3:$N$471-I1958))/2)^2*COS(RADIANS($M$3:$M$471))*COS(RADIANS(H1958))),$L$3:$L$471)</f>
        <v>221</v>
      </c>
    </row>
    <row r="1959" spans="1:10">
      <c r="A1959" t="s">
        <v>3239</v>
      </c>
      <c r="B1959">
        <v>3457</v>
      </c>
      <c r="C1959">
        <v>834</v>
      </c>
      <c r="D1959">
        <v>423</v>
      </c>
      <c r="E1959">
        <v>411</v>
      </c>
      <c r="F1959">
        <v>101</v>
      </c>
      <c r="G1959">
        <v>26835</v>
      </c>
      <c r="H1959">
        <v>7.6623520000000003</v>
      </c>
      <c r="I1959">
        <v>53.330579999999998</v>
      </c>
      <c r="J1959" cm="1">
        <f t="array" ref="J1959">LOOKUP(1,1/FREQUENCY(0,SIN((RADIANS($M$3:$M$471-H1959))/2)^2+SIN((RADIANS($N$3:$N$471-I1959))/2)^2*COS(RADIANS($M$3:$M$471))*COS(RADIANS(H1959))),$L$3:$L$471)</f>
        <v>161</v>
      </c>
    </row>
    <row r="1960" spans="1:10">
      <c r="A1960" t="s">
        <v>3240</v>
      </c>
      <c r="B1960">
        <v>3457</v>
      </c>
      <c r="C1960">
        <v>4553</v>
      </c>
      <c r="D1960">
        <v>2271</v>
      </c>
      <c r="E1960">
        <v>2282</v>
      </c>
      <c r="F1960">
        <v>104</v>
      </c>
      <c r="G1960">
        <v>26835</v>
      </c>
      <c r="H1960">
        <v>7.5936500000000002</v>
      </c>
      <c r="I1960">
        <v>53.305405999999998</v>
      </c>
      <c r="J1960" cm="1">
        <f t="array" ref="J1960">LOOKUP(1,1/FREQUENCY(0,SIN((RADIANS($M$3:$M$471-H1960))/2)^2+SIN((RADIANS($N$3:$N$471-I1960))/2)^2*COS(RADIANS($M$3:$M$471))*COS(RADIANS(H1960))),$L$3:$L$471)</f>
        <v>221</v>
      </c>
    </row>
    <row r="1961" spans="1:10">
      <c r="A1961" t="s">
        <v>3241</v>
      </c>
      <c r="B1961">
        <v>3457</v>
      </c>
      <c r="C1961">
        <v>2233</v>
      </c>
      <c r="D1961">
        <v>1071</v>
      </c>
      <c r="E1961">
        <v>1162</v>
      </c>
      <c r="F1961">
        <v>152</v>
      </c>
      <c r="G1961">
        <v>26835</v>
      </c>
      <c r="H1961">
        <v>7.5786759999999997</v>
      </c>
      <c r="I1961">
        <v>53.277841000000002</v>
      </c>
      <c r="J1961" cm="1">
        <f t="array" ref="J1961">LOOKUP(1,1/FREQUENCY(0,SIN((RADIANS($M$3:$M$471-H1961))/2)^2+SIN((RADIANS($N$3:$N$471-I1961))/2)^2*COS(RADIANS($M$3:$M$471))*COS(RADIANS(H1961))),$L$3:$L$471)</f>
        <v>221</v>
      </c>
    </row>
    <row r="1962" spans="1:10">
      <c r="A1962" t="s">
        <v>3242</v>
      </c>
      <c r="B1962">
        <v>3457</v>
      </c>
      <c r="C1962">
        <v>1713</v>
      </c>
      <c r="D1962">
        <v>842</v>
      </c>
      <c r="E1962">
        <v>871</v>
      </c>
      <c r="F1962">
        <v>273</v>
      </c>
      <c r="G1962">
        <v>26835</v>
      </c>
      <c r="H1962">
        <v>7.5575330000000003</v>
      </c>
      <c r="I1962">
        <v>53.337789999999998</v>
      </c>
      <c r="J1962" cm="1">
        <f t="array" ref="J1962">LOOKUP(1,1/FREQUENCY(0,SIN((RADIANS($M$3:$M$471-H1962))/2)^2+SIN((RADIANS($N$3:$N$471-I1962))/2)^2*COS(RADIANS($M$3:$M$471))*COS(RADIANS(H1962))),$L$3:$L$471)</f>
        <v>221</v>
      </c>
    </row>
    <row r="1963" spans="1:10">
      <c r="A1963" t="s">
        <v>3243</v>
      </c>
      <c r="B1963">
        <v>3457</v>
      </c>
      <c r="C1963">
        <v>686</v>
      </c>
      <c r="D1963">
        <v>348</v>
      </c>
      <c r="E1963">
        <v>338</v>
      </c>
      <c r="F1963">
        <v>123</v>
      </c>
      <c r="G1963">
        <v>26835</v>
      </c>
      <c r="H1963">
        <v>7.6592460000000004</v>
      </c>
      <c r="I1963">
        <v>53.310113999999999</v>
      </c>
      <c r="J1963" cm="1">
        <f t="array" ref="J1963">LOOKUP(1,1/FREQUENCY(0,SIN((RADIANS($M$3:$M$471-H1963))/2)^2+SIN((RADIANS($N$3:$N$471-I1963))/2)^2*COS(RADIANS($M$3:$M$471))*COS(RADIANS(H1963))),$L$3:$L$471)</f>
        <v>221</v>
      </c>
    </row>
    <row r="1964" spans="1:10">
      <c r="A1964" t="s">
        <v>3244</v>
      </c>
      <c r="B1964">
        <v>3457</v>
      </c>
      <c r="C1964">
        <v>2760</v>
      </c>
      <c r="D1964">
        <v>1400</v>
      </c>
      <c r="E1964">
        <v>1360</v>
      </c>
      <c r="F1964">
        <v>64</v>
      </c>
      <c r="G1964">
        <v>26847</v>
      </c>
      <c r="H1964">
        <v>7.6741849999999996</v>
      </c>
      <c r="I1964">
        <v>53.210298999999999</v>
      </c>
      <c r="J1964" cm="1">
        <f t="array" ref="J1964">LOOKUP(1,1/FREQUENCY(0,SIN((RADIANS($M$3:$M$471-H1964))/2)^2+SIN((RADIANS($N$3:$N$471-I1964))/2)^2*COS(RADIANS($M$3:$M$471))*COS(RADIANS(H1964))),$L$3:$L$471)</f>
        <v>221</v>
      </c>
    </row>
    <row r="1965" spans="1:10">
      <c r="A1965" t="s">
        <v>3245</v>
      </c>
      <c r="B1965">
        <v>3457</v>
      </c>
      <c r="C1965">
        <v>2151</v>
      </c>
      <c r="D1965">
        <v>1037</v>
      </c>
      <c r="E1965">
        <v>1114</v>
      </c>
      <c r="F1965">
        <v>91</v>
      </c>
      <c r="G1965">
        <v>26849</v>
      </c>
      <c r="H1965">
        <v>7.6255709999999999</v>
      </c>
      <c r="I1965">
        <v>53.244993999999998</v>
      </c>
      <c r="J1965" cm="1">
        <f t="array" ref="J1965">LOOKUP(1,1/FREQUENCY(0,SIN((RADIANS($M$3:$M$471-H1965))/2)^2+SIN((RADIANS($N$3:$N$471-I1965))/2)^2*COS(RADIANS($M$3:$M$471))*COS(RADIANS(H1965))),$L$3:$L$471)</f>
        <v>221</v>
      </c>
    </row>
    <row r="1966" spans="1:10">
      <c r="A1966" t="s">
        <v>3246</v>
      </c>
      <c r="B1966">
        <v>3457</v>
      </c>
      <c r="C1966">
        <v>1785</v>
      </c>
      <c r="D1966">
        <v>934</v>
      </c>
      <c r="E1966">
        <v>851</v>
      </c>
      <c r="F1966">
        <v>117</v>
      </c>
      <c r="G1966">
        <v>26845</v>
      </c>
      <c r="H1966">
        <v>7.562055</v>
      </c>
      <c r="I1966">
        <v>53.247363999999997</v>
      </c>
      <c r="J1966" cm="1">
        <f t="array" ref="J1966">LOOKUP(1,1/FREQUENCY(0,SIN((RADIANS($M$3:$M$471-H1966))/2)^2+SIN((RADIANS($N$3:$N$471-I1966))/2)^2*COS(RADIANS($M$3:$M$471))*COS(RADIANS(H1966))),$L$3:$L$471)</f>
        <v>221</v>
      </c>
    </row>
    <row r="1967" spans="1:10">
      <c r="A1967" t="s">
        <v>3247</v>
      </c>
      <c r="B1967">
        <v>3458</v>
      </c>
      <c r="C1967">
        <v>6273</v>
      </c>
      <c r="D1967">
        <v>3136</v>
      </c>
      <c r="E1967">
        <v>3137</v>
      </c>
      <c r="F1967">
        <v>61</v>
      </c>
      <c r="G1967">
        <v>27801</v>
      </c>
      <c r="H1967">
        <v>8.3815620000000006</v>
      </c>
      <c r="I1967">
        <v>52.936369999999997</v>
      </c>
      <c r="J1967" cm="1">
        <f t="array" ref="J1967">LOOKUP(1,1/FREQUENCY(0,SIN((RADIANS($M$3:$M$471-H1967))/2)^2+SIN((RADIANS($N$3:$N$471-I1967))/2)^2*COS(RADIANS($M$3:$M$471))*COS(RADIANS(H1967))),$L$3:$L$471)</f>
        <v>59</v>
      </c>
    </row>
    <row r="1968" spans="1:10">
      <c r="A1968" t="s">
        <v>3248</v>
      </c>
      <c r="B1968">
        <v>3458</v>
      </c>
      <c r="C1968">
        <v>31360</v>
      </c>
      <c r="D1968">
        <v>15434</v>
      </c>
      <c r="E1968">
        <v>15926</v>
      </c>
      <c r="F1968">
        <v>227</v>
      </c>
      <c r="G1968">
        <v>27777</v>
      </c>
      <c r="H1968">
        <v>8.5475010000000005</v>
      </c>
      <c r="I1968">
        <v>53.034067999999998</v>
      </c>
      <c r="J1968" cm="1">
        <f t="array" ref="J1968">LOOKUP(1,1/FREQUENCY(0,SIN((RADIANS($M$3:$M$471-H1968))/2)^2+SIN((RADIANS($N$3:$N$471-I1968))/2)^2*COS(RADIANS($M$3:$M$471))*COS(RADIANS(H1968))),$L$3:$L$471)</f>
        <v>59</v>
      </c>
    </row>
    <row r="1969" spans="1:10">
      <c r="A1969" t="s">
        <v>3249</v>
      </c>
      <c r="B1969">
        <v>3458</v>
      </c>
      <c r="C1969">
        <v>16027</v>
      </c>
      <c r="D1969">
        <v>8297</v>
      </c>
      <c r="E1969">
        <v>7730</v>
      </c>
      <c r="F1969">
        <v>91</v>
      </c>
      <c r="G1969">
        <v>26197</v>
      </c>
      <c r="H1969">
        <v>8.2564729999999997</v>
      </c>
      <c r="I1969">
        <v>52.944822000000002</v>
      </c>
      <c r="J1969" cm="1">
        <f t="array" ref="J1969">LOOKUP(1,1/FREQUENCY(0,SIN((RADIANS($M$3:$M$471-H1969))/2)^2+SIN((RADIANS($N$3:$N$471-I1969))/2)^2*COS(RADIANS($M$3:$M$471))*COS(RADIANS(H1969))),$L$3:$L$471)</f>
        <v>285</v>
      </c>
    </row>
    <row r="1970" spans="1:10">
      <c r="A1970" t="s">
        <v>3250</v>
      </c>
      <c r="B1970">
        <v>3458</v>
      </c>
      <c r="C1970">
        <v>14154</v>
      </c>
      <c r="D1970">
        <v>6936</v>
      </c>
      <c r="E1970">
        <v>7218</v>
      </c>
      <c r="F1970">
        <v>136</v>
      </c>
      <c r="G1970">
        <v>26209</v>
      </c>
      <c r="H1970">
        <v>8.3499770000000009</v>
      </c>
      <c r="I1970">
        <v>53.018388000000002</v>
      </c>
      <c r="J1970" cm="1">
        <f t="array" ref="J1970">LOOKUP(1,1/FREQUENCY(0,SIN((RADIANS($M$3:$M$471-H1970))/2)^2+SIN((RADIANS($N$3:$N$471-I1970))/2)^2*COS(RADIANS($M$3:$M$471))*COS(RADIANS(H1970))),$L$3:$L$471)</f>
        <v>59</v>
      </c>
    </row>
    <row r="1971" spans="1:10">
      <c r="A1971" t="s">
        <v>3251</v>
      </c>
      <c r="B1971">
        <v>3458</v>
      </c>
      <c r="C1971">
        <v>16111</v>
      </c>
      <c r="D1971">
        <v>8022</v>
      </c>
      <c r="E1971">
        <v>8089</v>
      </c>
      <c r="F1971">
        <v>129</v>
      </c>
      <c r="G1971">
        <v>27798</v>
      </c>
      <c r="H1971">
        <v>8.4577720000000003</v>
      </c>
      <c r="I1971">
        <v>53.112606999999997</v>
      </c>
      <c r="J1971" cm="1">
        <f t="array" ref="J1971">LOOKUP(1,1/FREQUENCY(0,SIN((RADIANS($M$3:$M$471-H1971))/2)^2+SIN((RADIANS($N$3:$N$471-I1971))/2)^2*COS(RADIANS($M$3:$M$471))*COS(RADIANS(H1971))),$L$3:$L$471)</f>
        <v>61</v>
      </c>
    </row>
    <row r="1972" spans="1:10">
      <c r="A1972" t="s">
        <v>3252</v>
      </c>
      <c r="B1972">
        <v>3458</v>
      </c>
      <c r="C1972">
        <v>16138</v>
      </c>
      <c r="D1972">
        <v>7842</v>
      </c>
      <c r="E1972">
        <v>8296</v>
      </c>
      <c r="F1972">
        <v>136</v>
      </c>
      <c r="G1972">
        <v>26203</v>
      </c>
      <c r="H1972">
        <v>8.1976700000000005</v>
      </c>
      <c r="I1972">
        <v>53.059730999999999</v>
      </c>
      <c r="J1972" cm="1">
        <f t="array" ref="J1972">LOOKUP(1,1/FREQUENCY(0,SIN((RADIANS($M$3:$M$471-H1972))/2)^2+SIN((RADIANS($N$3:$N$471-I1972))/2)^2*COS(RADIANS($M$3:$M$471))*COS(RADIANS(H1972))),$L$3:$L$471)</f>
        <v>285</v>
      </c>
    </row>
    <row r="1973" spans="1:10">
      <c r="A1973" t="s">
        <v>3253</v>
      </c>
      <c r="B1973">
        <v>3458</v>
      </c>
      <c r="C1973">
        <v>20129</v>
      </c>
      <c r="D1973">
        <v>9908</v>
      </c>
      <c r="E1973">
        <v>10221</v>
      </c>
      <c r="F1973">
        <v>224</v>
      </c>
      <c r="G1973">
        <v>27793</v>
      </c>
      <c r="H1973">
        <v>8.4319419999999994</v>
      </c>
      <c r="I1973">
        <v>52.894686</v>
      </c>
      <c r="J1973" cm="1">
        <f t="array" ref="J1973">LOOKUP(1,1/FREQUENCY(0,SIN((RADIANS($M$3:$M$471-H1973))/2)^2+SIN((RADIANS($N$3:$N$471-I1973))/2)^2*COS(RADIANS($M$3:$M$471))*COS(RADIANS(H1973))),$L$3:$L$471)</f>
        <v>59</v>
      </c>
    </row>
    <row r="1974" spans="1:10">
      <c r="A1974" t="s">
        <v>3254</v>
      </c>
      <c r="B1974">
        <v>3458</v>
      </c>
      <c r="C1974">
        <v>760</v>
      </c>
      <c r="D1974">
        <v>396</v>
      </c>
      <c r="E1974">
        <v>364</v>
      </c>
      <c r="F1974">
        <v>23</v>
      </c>
      <c r="G1974">
        <v>27243</v>
      </c>
      <c r="H1974">
        <v>8.5820480000000003</v>
      </c>
      <c r="I1974">
        <v>52.861460999999998</v>
      </c>
      <c r="J1974" cm="1">
        <f t="array" ref="J1974">LOOKUP(1,1/FREQUENCY(0,SIN((RADIANS($M$3:$M$471-H1974))/2)^2+SIN((RADIANS($N$3:$N$471-I1974))/2)^2*COS(RADIANS($M$3:$M$471))*COS(RADIANS(H1974))),$L$3:$L$471)</f>
        <v>59</v>
      </c>
    </row>
    <row r="1975" spans="1:10">
      <c r="A1975" t="s">
        <v>3255</v>
      </c>
      <c r="B1975">
        <v>3458</v>
      </c>
      <c r="C1975">
        <v>760</v>
      </c>
      <c r="D1975">
        <v>402</v>
      </c>
      <c r="E1975">
        <v>358</v>
      </c>
      <c r="F1975">
        <v>41</v>
      </c>
      <c r="G1975">
        <v>27243</v>
      </c>
      <c r="H1975">
        <v>8.4752709999999993</v>
      </c>
      <c r="I1975">
        <v>52.822051000000002</v>
      </c>
      <c r="J1975" cm="1">
        <f t="array" ref="J1975">LOOKUP(1,1/FREQUENCY(0,SIN((RADIANS($M$3:$M$471-H1975))/2)^2+SIN((RADIANS($N$3:$N$471-I1975))/2)^2*COS(RADIANS($M$3:$M$471))*COS(RADIANS(H1975))),$L$3:$L$471)</f>
        <v>300</v>
      </c>
    </row>
    <row r="1976" spans="1:10">
      <c r="A1976" t="s">
        <v>3256</v>
      </c>
      <c r="B1976">
        <v>3458</v>
      </c>
      <c r="C1976">
        <v>1156</v>
      </c>
      <c r="D1976">
        <v>575</v>
      </c>
      <c r="E1976">
        <v>581</v>
      </c>
      <c r="F1976">
        <v>106</v>
      </c>
      <c r="G1976">
        <v>27243</v>
      </c>
      <c r="H1976">
        <v>8.637791</v>
      </c>
      <c r="I1976">
        <v>52.924211999999997</v>
      </c>
      <c r="J1976" cm="1">
        <f t="array" ref="J1976">LOOKUP(1,1/FREQUENCY(0,SIN((RADIANS($M$3:$M$471-H1976))/2)^2+SIN((RADIANS($N$3:$N$471-I1976))/2)^2*COS(RADIANS($M$3:$M$471))*COS(RADIANS(H1976))),$L$3:$L$471)</f>
        <v>59</v>
      </c>
    </row>
    <row r="1977" spans="1:10">
      <c r="A1977" t="s">
        <v>3257</v>
      </c>
      <c r="B1977">
        <v>3458</v>
      </c>
      <c r="C1977">
        <v>978</v>
      </c>
      <c r="D1977">
        <v>495</v>
      </c>
      <c r="E1977">
        <v>483</v>
      </c>
      <c r="F1977">
        <v>35</v>
      </c>
      <c r="G1977">
        <v>27243</v>
      </c>
      <c r="H1977">
        <v>8.6181610000000006</v>
      </c>
      <c r="I1977">
        <v>52.959054999999999</v>
      </c>
      <c r="J1977" cm="1">
        <f t="array" ref="J1977">LOOKUP(1,1/FREQUENCY(0,SIN((RADIANS($M$3:$M$471-H1977))/2)^2+SIN((RADIANS($N$3:$N$471-I1977))/2)^2*COS(RADIANS($M$3:$M$471))*COS(RADIANS(H1977))),$L$3:$L$471)</f>
        <v>59</v>
      </c>
    </row>
    <row r="1978" spans="1:10">
      <c r="A1978" t="s">
        <v>3258</v>
      </c>
      <c r="B1978">
        <v>3458</v>
      </c>
      <c r="C1978">
        <v>4727</v>
      </c>
      <c r="D1978">
        <v>2271</v>
      </c>
      <c r="E1978">
        <v>2456</v>
      </c>
      <c r="F1978">
        <v>201</v>
      </c>
      <c r="G1978">
        <v>27243</v>
      </c>
      <c r="H1978">
        <v>8.5866980000000002</v>
      </c>
      <c r="I1978">
        <v>52.909163999999997</v>
      </c>
      <c r="J1978" cm="1">
        <f t="array" ref="J1978">LOOKUP(1,1/FREQUENCY(0,SIN((RADIANS($M$3:$M$471-H1978))/2)^2+SIN((RADIANS($N$3:$N$471-I1978))/2)^2*COS(RADIANS($M$3:$M$471))*COS(RADIANS(H1978))),$L$3:$L$471)</f>
        <v>59</v>
      </c>
    </row>
    <row r="1979" spans="1:10">
      <c r="A1979" t="s">
        <v>3259</v>
      </c>
      <c r="B1979">
        <v>3458</v>
      </c>
      <c r="C1979">
        <v>1155</v>
      </c>
      <c r="D1979">
        <v>575</v>
      </c>
      <c r="E1979">
        <v>580</v>
      </c>
      <c r="F1979">
        <v>77</v>
      </c>
      <c r="G1979">
        <v>27243</v>
      </c>
      <c r="H1979">
        <v>8.6776079999999993</v>
      </c>
      <c r="I1979">
        <v>52.947890999999998</v>
      </c>
      <c r="J1979" cm="1">
        <f t="array" ref="J1979">LOOKUP(1,1/FREQUENCY(0,SIN((RADIANS($M$3:$M$471-H1979))/2)^2+SIN((RADIANS($N$3:$N$471-I1979))/2)^2*COS(RADIANS($M$3:$M$471))*COS(RADIANS(H1979))),$L$3:$L$471)</f>
        <v>59</v>
      </c>
    </row>
    <row r="1980" spans="1:10">
      <c r="A1980" t="s">
        <v>3260</v>
      </c>
      <c r="B1980">
        <v>3458</v>
      </c>
      <c r="C1980">
        <v>651</v>
      </c>
      <c r="D1980">
        <v>318</v>
      </c>
      <c r="E1980">
        <v>333</v>
      </c>
      <c r="F1980">
        <v>15</v>
      </c>
      <c r="G1980">
        <v>27243</v>
      </c>
      <c r="H1980">
        <v>8.5635870000000001</v>
      </c>
      <c r="I1980">
        <v>52.949921000000003</v>
      </c>
      <c r="J1980" cm="1">
        <f t="array" ref="J1980">LOOKUP(1,1/FREQUENCY(0,SIN((RADIANS($M$3:$M$471-H1980))/2)^2+SIN((RADIANS($N$3:$N$471-I1980))/2)^2*COS(RADIANS($M$3:$M$471))*COS(RADIANS(H1980))),$L$3:$L$471)</f>
        <v>59</v>
      </c>
    </row>
    <row r="1981" spans="1:10">
      <c r="A1981" t="s">
        <v>3261</v>
      </c>
      <c r="B1981">
        <v>3458</v>
      </c>
      <c r="C1981">
        <v>511</v>
      </c>
      <c r="D1981">
        <v>266</v>
      </c>
      <c r="E1981">
        <v>245</v>
      </c>
      <c r="F1981">
        <v>13</v>
      </c>
      <c r="G1981">
        <v>27243</v>
      </c>
      <c r="H1981">
        <v>8.5280629999999995</v>
      </c>
      <c r="I1981">
        <v>52.872467999999998</v>
      </c>
      <c r="J1981" cm="1">
        <f t="array" ref="J1981">LOOKUP(1,1/FREQUENCY(0,SIN((RADIANS($M$3:$M$471-H1981))/2)^2+SIN((RADIANS($N$3:$N$471-I1981))/2)^2*COS(RADIANS($M$3:$M$471))*COS(RADIANS(H1981))),$L$3:$L$471)</f>
        <v>59</v>
      </c>
    </row>
    <row r="1982" spans="1:10">
      <c r="A1982" t="s">
        <v>3262</v>
      </c>
      <c r="B1982">
        <v>3459</v>
      </c>
      <c r="C1982">
        <v>15738</v>
      </c>
      <c r="D1982">
        <v>7756</v>
      </c>
      <c r="E1982">
        <v>7982</v>
      </c>
      <c r="F1982">
        <v>152</v>
      </c>
      <c r="G1982">
        <v>49152</v>
      </c>
      <c r="H1982">
        <v>8.3439510000000006</v>
      </c>
      <c r="I1982">
        <v>52.319617000000001</v>
      </c>
      <c r="J1982" cm="1">
        <f t="array" ref="J1982">LOOKUP(1,1/FREQUENCY(0,SIN((RADIANS($M$3:$M$471-H1982))/2)^2+SIN((RADIANS($N$3:$N$471-I1982))/2)^2*COS(RADIANS($M$3:$M$471))*COS(RADIANS(H1982))),$L$3:$L$471)</f>
        <v>94</v>
      </c>
    </row>
    <row r="1983" spans="1:10">
      <c r="A1983" t="s">
        <v>3263</v>
      </c>
      <c r="B1983">
        <v>3459</v>
      </c>
      <c r="C1983">
        <v>10636</v>
      </c>
      <c r="D1983">
        <v>5117</v>
      </c>
      <c r="E1983">
        <v>5519</v>
      </c>
      <c r="F1983">
        <v>291</v>
      </c>
      <c r="G1983">
        <v>49186</v>
      </c>
      <c r="H1983">
        <v>8.0452530000000007</v>
      </c>
      <c r="I1983">
        <v>52.156471000000003</v>
      </c>
      <c r="J1983" cm="1">
        <f t="array" ref="J1983">LOOKUP(1,1/FREQUENCY(0,SIN((RADIANS($M$3:$M$471-H1983))/2)^2+SIN((RADIANS($N$3:$N$471-I1983))/2)^2*COS(RADIANS($M$3:$M$471))*COS(RADIANS(H1983))),$L$3:$L$471)</f>
        <v>265</v>
      </c>
    </row>
    <row r="1984" spans="1:10">
      <c r="A1984" t="s">
        <v>3264</v>
      </c>
      <c r="B1984">
        <v>3459</v>
      </c>
      <c r="C1984">
        <v>9110</v>
      </c>
      <c r="D1984">
        <v>4516</v>
      </c>
      <c r="E1984">
        <v>4594</v>
      </c>
      <c r="F1984">
        <v>195</v>
      </c>
      <c r="G1984">
        <v>49196</v>
      </c>
      <c r="H1984">
        <v>8.0872499999999992</v>
      </c>
      <c r="I1984">
        <v>52.100738999999997</v>
      </c>
      <c r="J1984" cm="1">
        <f t="array" ref="J1984">LOOKUP(1,1/FREQUENCY(0,SIN((RADIANS($M$3:$M$471-H1984))/2)^2+SIN((RADIANS($N$3:$N$471-I1984))/2)^2*COS(RADIANS($M$3:$M$471))*COS(RADIANS(H1984))),$L$3:$L$471)</f>
        <v>265</v>
      </c>
    </row>
    <row r="1985" spans="1:10">
      <c r="A1985" t="s">
        <v>3265</v>
      </c>
      <c r="B1985">
        <v>3459</v>
      </c>
      <c r="C1985">
        <v>8470</v>
      </c>
      <c r="D1985">
        <v>4085</v>
      </c>
      <c r="E1985">
        <v>4385</v>
      </c>
      <c r="F1985">
        <v>465</v>
      </c>
      <c r="G1985">
        <v>49214</v>
      </c>
      <c r="H1985">
        <v>8.1607839999999996</v>
      </c>
      <c r="I1985">
        <v>52.108933999999998</v>
      </c>
      <c r="J1985" cm="1">
        <f t="array" ref="J1985">LOOKUP(1,1/FREQUENCY(0,SIN((RADIANS($M$3:$M$471-H1985))/2)^2+SIN((RADIANS($N$3:$N$471-I1985))/2)^2*COS(RADIANS($M$3:$M$471))*COS(RADIANS(H1985))),$L$3:$L$471)</f>
        <v>265</v>
      </c>
    </row>
    <row r="1986" spans="1:10">
      <c r="A1986" t="s">
        <v>3266</v>
      </c>
      <c r="B1986">
        <v>3459</v>
      </c>
      <c r="C1986">
        <v>13788</v>
      </c>
      <c r="D1986">
        <v>6746</v>
      </c>
      <c r="E1986">
        <v>7042</v>
      </c>
      <c r="F1986">
        <v>296</v>
      </c>
      <c r="G1986">
        <v>49191</v>
      </c>
      <c r="H1986">
        <v>8.1406430000000007</v>
      </c>
      <c r="I1986">
        <v>52.302110999999996</v>
      </c>
      <c r="J1986" cm="1">
        <f t="array" ref="J1986">LOOKUP(1,1/FREQUENCY(0,SIN((RADIANS($M$3:$M$471-H1986))/2)^2+SIN((RADIANS($N$3:$N$471-I1986))/2)^2*COS(RADIANS($M$3:$M$471))*COS(RADIANS(H1986))),$L$3:$L$471)</f>
        <v>265</v>
      </c>
    </row>
    <row r="1987" spans="1:10">
      <c r="A1987" t="s">
        <v>3267</v>
      </c>
      <c r="B1987">
        <v>3459</v>
      </c>
      <c r="C1987">
        <v>14630</v>
      </c>
      <c r="D1987">
        <v>7192</v>
      </c>
      <c r="E1987">
        <v>7438</v>
      </c>
      <c r="F1987">
        <v>152</v>
      </c>
      <c r="G1987">
        <v>49143</v>
      </c>
      <c r="H1987">
        <v>8.1685300000000005</v>
      </c>
      <c r="I1987">
        <v>52.235466000000002</v>
      </c>
      <c r="J1987" cm="1">
        <f t="array" ref="J1987">LOOKUP(1,1/FREQUENCY(0,SIN((RADIANS($M$3:$M$471-H1987))/2)^2+SIN((RADIANS($N$3:$N$471-I1987))/2)^2*COS(RADIANS($M$3:$M$471))*COS(RADIANS(H1987))),$L$3:$L$471)</f>
        <v>265</v>
      </c>
    </row>
    <row r="1988" spans="1:10">
      <c r="A1988" t="s">
        <v>3268</v>
      </c>
      <c r="B1988">
        <v>3459</v>
      </c>
      <c r="C1988">
        <v>12687</v>
      </c>
      <c r="D1988">
        <v>6331</v>
      </c>
      <c r="E1988">
        <v>6356</v>
      </c>
      <c r="F1988">
        <v>115</v>
      </c>
      <c r="G1988">
        <v>49163</v>
      </c>
      <c r="H1988">
        <v>8.3134979999999992</v>
      </c>
      <c r="I1988">
        <v>52.367542999999998</v>
      </c>
      <c r="J1988" cm="1">
        <f t="array" ref="J1988">LOOKUP(1,1/FREQUENCY(0,SIN((RADIANS($M$3:$M$471-H1988))/2)^2+SIN((RADIANS($N$3:$N$471-I1988))/2)^2*COS(RADIANS($M$3:$M$471))*COS(RADIANS(H1988))),$L$3:$L$471)</f>
        <v>94</v>
      </c>
    </row>
    <row r="1989" spans="1:10">
      <c r="A1989" t="s">
        <v>3269</v>
      </c>
      <c r="B1989">
        <v>3459</v>
      </c>
      <c r="C1989">
        <v>31141</v>
      </c>
      <c r="D1989">
        <v>15745</v>
      </c>
      <c r="E1989">
        <v>15396</v>
      </c>
      <c r="F1989">
        <v>170</v>
      </c>
      <c r="G1989">
        <v>49565</v>
      </c>
      <c r="H1989">
        <v>7.9791499999999997</v>
      </c>
      <c r="I1989">
        <v>52.406728999999999</v>
      </c>
      <c r="J1989" cm="1">
        <f t="array" ref="J1989">LOOKUP(1,1/FREQUENCY(0,SIN((RADIANS($M$3:$M$471-H1989))/2)^2+SIN((RADIANS($N$3:$N$471-I1989))/2)^2*COS(RADIANS($M$3:$M$471))*COS(RADIANS(H1989))),$L$3:$L$471)</f>
        <v>95</v>
      </c>
    </row>
    <row r="1990" spans="1:10">
      <c r="A1990" t="s">
        <v>3270</v>
      </c>
      <c r="B1990">
        <v>3459</v>
      </c>
      <c r="C1990">
        <v>9998</v>
      </c>
      <c r="D1990">
        <v>5059</v>
      </c>
      <c r="E1990">
        <v>4939</v>
      </c>
      <c r="F1990">
        <v>313</v>
      </c>
      <c r="G1990">
        <v>49201</v>
      </c>
      <c r="H1990">
        <v>8.2013390000000008</v>
      </c>
      <c r="I1990">
        <v>52.114735000000003</v>
      </c>
      <c r="J1990" cm="1">
        <f t="array" ref="J1990">LOOKUP(1,1/FREQUENCY(0,SIN((RADIANS($M$3:$M$471-H1990))/2)^2+SIN((RADIANS($N$3:$N$471-I1990))/2)^2*COS(RADIANS($M$3:$M$471))*COS(RADIANS(H1990))),$L$3:$L$471)</f>
        <v>476</v>
      </c>
    </row>
    <row r="1991" spans="1:10">
      <c r="A1991" t="s">
        <v>3271</v>
      </c>
      <c r="B1991">
        <v>3459</v>
      </c>
      <c r="C1991">
        <v>31756</v>
      </c>
      <c r="D1991">
        <v>15621</v>
      </c>
      <c r="E1991">
        <v>16135</v>
      </c>
      <c r="F1991">
        <v>573</v>
      </c>
      <c r="G1991">
        <v>49124</v>
      </c>
      <c r="H1991">
        <v>8.0341500000000003</v>
      </c>
      <c r="I1991">
        <v>52.206153999999998</v>
      </c>
      <c r="J1991" cm="1">
        <f t="array" ref="J1991">LOOKUP(1,1/FREQUENCY(0,SIN((RADIANS($M$3:$M$471-H1991))/2)^2+SIN((RADIANS($N$3:$N$471-I1991))/2)^2*COS(RADIANS($M$3:$M$471))*COS(RADIANS(H1991))),$L$3:$L$471)</f>
        <v>265</v>
      </c>
    </row>
    <row r="1992" spans="1:10">
      <c r="A1992" t="s">
        <v>3272</v>
      </c>
      <c r="B1992">
        <v>3459</v>
      </c>
      <c r="C1992">
        <v>13475</v>
      </c>
      <c r="D1992">
        <v>6619</v>
      </c>
      <c r="E1992">
        <v>6856</v>
      </c>
      <c r="F1992">
        <v>391</v>
      </c>
      <c r="G1992">
        <v>49170</v>
      </c>
      <c r="H1992">
        <v>7.9780620000000004</v>
      </c>
      <c r="I1992">
        <v>52.197155000000002</v>
      </c>
      <c r="J1992" cm="1">
        <f t="array" ref="J1992">LOOKUP(1,1/FREQUENCY(0,SIN((RADIANS($M$3:$M$471-H1992))/2)^2+SIN((RADIANS($N$3:$N$471-I1992))/2)^2*COS(RADIANS($M$3:$M$471))*COS(RADIANS(H1992))),$L$3:$L$471)</f>
        <v>95</v>
      </c>
    </row>
    <row r="1993" spans="1:10">
      <c r="A1993" t="s">
        <v>3273</v>
      </c>
      <c r="B1993">
        <v>3459</v>
      </c>
      <c r="C1993">
        <v>11016</v>
      </c>
      <c r="D1993">
        <v>5379</v>
      </c>
      <c r="E1993">
        <v>5637</v>
      </c>
      <c r="F1993">
        <v>507</v>
      </c>
      <c r="G1993">
        <v>49205</v>
      </c>
      <c r="H1993">
        <v>7.9558520000000001</v>
      </c>
      <c r="I1993">
        <v>52.243059000000002</v>
      </c>
      <c r="J1993" cm="1">
        <f t="array" ref="J1993">LOOKUP(1,1/FREQUENCY(0,SIN((RADIANS($M$3:$M$471-H1993))/2)^2+SIN((RADIANS($N$3:$N$471-I1993))/2)^2*COS(RADIANS($M$3:$M$471))*COS(RADIANS(H1993))),$L$3:$L$471)</f>
        <v>95</v>
      </c>
    </row>
    <row r="1994" spans="1:10">
      <c r="A1994" t="s">
        <v>3274</v>
      </c>
      <c r="B1994">
        <v>3459</v>
      </c>
      <c r="C1994">
        <v>10388</v>
      </c>
      <c r="D1994">
        <v>5139</v>
      </c>
      <c r="E1994">
        <v>5249</v>
      </c>
      <c r="F1994">
        <v>198</v>
      </c>
      <c r="G1994">
        <v>49176</v>
      </c>
      <c r="H1994">
        <v>8.1460290000000004</v>
      </c>
      <c r="I1994">
        <v>52.139429999999997</v>
      </c>
      <c r="J1994" cm="1">
        <f t="array" ref="J1994">LOOKUP(1,1/FREQUENCY(0,SIN((RADIANS($M$3:$M$471-H1994))/2)^2+SIN((RADIANS($N$3:$N$471-I1994))/2)^2*COS(RADIANS($M$3:$M$471))*COS(RADIANS(H1994))),$L$3:$L$471)</f>
        <v>265</v>
      </c>
    </row>
    <row r="1995" spans="1:10">
      <c r="A1995" t="s">
        <v>3275</v>
      </c>
      <c r="B1995">
        <v>3459</v>
      </c>
      <c r="C1995">
        <v>46588</v>
      </c>
      <c r="D1995">
        <v>23090</v>
      </c>
      <c r="E1995">
        <v>23498</v>
      </c>
      <c r="F1995">
        <v>183</v>
      </c>
      <c r="G1995">
        <v>49324</v>
      </c>
      <c r="H1995">
        <v>8.3356720000000006</v>
      </c>
      <c r="I1995">
        <v>52.201720999999999</v>
      </c>
      <c r="J1995" cm="1">
        <f t="array" ref="J1995">LOOKUP(1,1/FREQUENCY(0,SIN((RADIANS($M$3:$M$471-H1995))/2)^2+SIN((RADIANS($N$3:$N$471-I1995))/2)^2*COS(RADIANS($M$3:$M$471))*COS(RADIANS(H1995))),$L$3:$L$471)</f>
        <v>477</v>
      </c>
    </row>
    <row r="1996" spans="1:10">
      <c r="A1996" t="s">
        <v>3276</v>
      </c>
      <c r="B1996">
        <v>3459</v>
      </c>
      <c r="C1996">
        <v>9694</v>
      </c>
      <c r="D1996">
        <v>4796</v>
      </c>
      <c r="E1996">
        <v>4898</v>
      </c>
      <c r="F1996">
        <v>97</v>
      </c>
      <c r="G1996">
        <v>49179</v>
      </c>
      <c r="H1996">
        <v>8.2261319999999998</v>
      </c>
      <c r="I1996">
        <v>52.345657000000003</v>
      </c>
      <c r="J1996" cm="1">
        <f t="array" ref="J1996">LOOKUP(1,1/FREQUENCY(0,SIN((RADIANS($M$3:$M$471-H1996))/2)^2+SIN((RADIANS($N$3:$N$471-I1996))/2)^2*COS(RADIANS($M$3:$M$471))*COS(RADIANS(H1996))),$L$3:$L$471)</f>
        <v>94</v>
      </c>
    </row>
    <row r="1997" spans="1:10">
      <c r="A1997" t="s">
        <v>3277</v>
      </c>
      <c r="B1997">
        <v>3459</v>
      </c>
      <c r="C1997">
        <v>23048</v>
      </c>
      <c r="D1997">
        <v>11385</v>
      </c>
      <c r="E1997">
        <v>11663</v>
      </c>
      <c r="F1997">
        <v>489</v>
      </c>
      <c r="G1997">
        <v>49134</v>
      </c>
      <c r="H1997">
        <v>8.0154049999999994</v>
      </c>
      <c r="I1997">
        <v>52.350532000000001</v>
      </c>
      <c r="J1997" cm="1">
        <f t="array" ref="J1997">LOOKUP(1,1/FREQUENCY(0,SIN((RADIANS($M$3:$M$471-H1997))/2)^2+SIN((RADIANS($N$3:$N$471-I1997))/2)^2*COS(RADIANS($M$3:$M$471))*COS(RADIANS(H1997))),$L$3:$L$471)</f>
        <v>265</v>
      </c>
    </row>
    <row r="1998" spans="1:10">
      <c r="A1998" t="s">
        <v>3278</v>
      </c>
      <c r="B1998">
        <v>3459</v>
      </c>
      <c r="C1998">
        <v>6592</v>
      </c>
      <c r="D1998">
        <v>3381</v>
      </c>
      <c r="E1998">
        <v>3211</v>
      </c>
      <c r="F1998">
        <v>110</v>
      </c>
      <c r="G1998">
        <v>49219</v>
      </c>
      <c r="H1998">
        <v>8.0018049999999992</v>
      </c>
      <c r="I1998">
        <v>52.082219000000002</v>
      </c>
      <c r="J1998" cm="1">
        <f t="array" ref="J1998">LOOKUP(1,1/FREQUENCY(0,SIN((RADIANS($M$3:$M$471-H1998))/2)^2+SIN((RADIANS($N$3:$N$471-I1998))/2)^2*COS(RADIANS($M$3:$M$471))*COS(RADIANS(H1998))),$L$3:$L$471)</f>
        <v>265</v>
      </c>
    </row>
    <row r="1999" spans="1:10">
      <c r="A1999" t="s">
        <v>3279</v>
      </c>
      <c r="B1999">
        <v>3459</v>
      </c>
      <c r="C1999">
        <v>4577</v>
      </c>
      <c r="D1999">
        <v>2422</v>
      </c>
      <c r="E1999">
        <v>2155</v>
      </c>
      <c r="F1999">
        <v>58</v>
      </c>
      <c r="G1999">
        <v>49635</v>
      </c>
      <c r="H1999">
        <v>7.981071</v>
      </c>
      <c r="I1999">
        <v>52.633175000000001</v>
      </c>
      <c r="J1999" cm="1">
        <f t="array" ref="J1999">LOOKUP(1,1/FREQUENCY(0,SIN((RADIANS($M$3:$M$471-H1999))/2)^2+SIN((RADIANS($N$3:$N$471-I1999))/2)^2*COS(RADIANS($M$3:$M$471))*COS(RADIANS(H1999))),$L$3:$L$471)</f>
        <v>285</v>
      </c>
    </row>
    <row r="2000" spans="1:10">
      <c r="A2000" t="s">
        <v>3280</v>
      </c>
      <c r="B2000">
        <v>3459</v>
      </c>
      <c r="C2000">
        <v>2439</v>
      </c>
      <c r="D2000">
        <v>1262</v>
      </c>
      <c r="E2000">
        <v>1177</v>
      </c>
      <c r="F2000">
        <v>37</v>
      </c>
      <c r="G2000">
        <v>49637</v>
      </c>
      <c r="H2000">
        <v>7.8189130000000002</v>
      </c>
      <c r="I2000">
        <v>52.674881999999997</v>
      </c>
      <c r="J2000" cm="1">
        <f t="array" ref="J2000">LOOKUP(1,1/FREQUENCY(0,SIN((RADIANS($M$3:$M$471-H2000))/2)^2+SIN((RADIANS($N$3:$N$471-I2000))/2)^2*COS(RADIANS($M$3:$M$471))*COS(RADIANS(H2000))),$L$3:$L$471)</f>
        <v>285</v>
      </c>
    </row>
    <row r="2001" spans="1:10">
      <c r="A2001" t="s">
        <v>3281</v>
      </c>
      <c r="B2001">
        <v>3459</v>
      </c>
      <c r="C2001">
        <v>2986</v>
      </c>
      <c r="D2001">
        <v>1499</v>
      </c>
      <c r="E2001">
        <v>1487</v>
      </c>
      <c r="F2001">
        <v>110</v>
      </c>
      <c r="G2001">
        <v>49638</v>
      </c>
      <c r="H2001">
        <v>7.8594799999999996</v>
      </c>
      <c r="I2001">
        <v>52.614148</v>
      </c>
      <c r="J2001" cm="1">
        <f t="array" ref="J2001">LOOKUP(1,1/FREQUENCY(0,SIN((RADIANS($M$3:$M$471-H2001))/2)^2+SIN((RADIANS($N$3:$N$471-I2001))/2)^2*COS(RADIANS($M$3:$M$471))*COS(RADIANS(H2001))),$L$3:$L$471)</f>
        <v>285</v>
      </c>
    </row>
    <row r="2002" spans="1:10">
      <c r="A2002" t="s">
        <v>3282</v>
      </c>
      <c r="B2002">
        <v>3459</v>
      </c>
      <c r="C2002">
        <v>13442</v>
      </c>
      <c r="D2002">
        <v>6593</v>
      </c>
      <c r="E2002">
        <v>6849</v>
      </c>
      <c r="F2002">
        <v>748</v>
      </c>
      <c r="G2002">
        <v>49610</v>
      </c>
      <c r="H2002">
        <v>7.956372</v>
      </c>
      <c r="I2002">
        <v>52.675863</v>
      </c>
      <c r="J2002" cm="1">
        <f t="array" ref="J2002">LOOKUP(1,1/FREQUENCY(0,SIN((RADIANS($M$3:$M$471-H2002))/2)^2+SIN((RADIANS($N$3:$N$471-I2002))/2)^2*COS(RADIANS($M$3:$M$471))*COS(RADIANS(H2002))),$L$3:$L$471)</f>
        <v>285</v>
      </c>
    </row>
    <row r="2003" spans="1:10">
      <c r="A2003" t="s">
        <v>3283</v>
      </c>
      <c r="B2003">
        <v>3459</v>
      </c>
      <c r="C2003">
        <v>4012</v>
      </c>
      <c r="D2003">
        <v>2053</v>
      </c>
      <c r="E2003">
        <v>1959</v>
      </c>
      <c r="F2003">
        <v>102</v>
      </c>
      <c r="G2003">
        <v>49594</v>
      </c>
      <c r="H2003">
        <v>7.9534729999999998</v>
      </c>
      <c r="I2003">
        <v>52.503379000000002</v>
      </c>
      <c r="J2003" cm="1">
        <f t="array" ref="J2003">LOOKUP(1,1/FREQUENCY(0,SIN((RADIANS($M$3:$M$471-H2003))/2)^2+SIN((RADIANS($N$3:$N$471-I2003))/2)^2*COS(RADIANS($M$3:$M$471))*COS(RADIANS(H2003))),$L$3:$L$471)</f>
        <v>95</v>
      </c>
    </row>
    <row r="2004" spans="1:10">
      <c r="A2004" t="s">
        <v>3284</v>
      </c>
      <c r="B2004">
        <v>3459</v>
      </c>
      <c r="C2004">
        <v>7568</v>
      </c>
      <c r="D2004">
        <v>3712</v>
      </c>
      <c r="E2004">
        <v>3856</v>
      </c>
      <c r="F2004">
        <v>114</v>
      </c>
      <c r="G2004">
        <v>49577</v>
      </c>
      <c r="H2004">
        <v>7.8712859999999996</v>
      </c>
      <c r="I2004">
        <v>52.541026000000002</v>
      </c>
      <c r="J2004" cm="1">
        <f t="array" ref="J2004">LOOKUP(1,1/FREQUENCY(0,SIN((RADIANS($M$3:$M$471-H2004))/2)^2+SIN((RADIANS($N$3:$N$471-I2004))/2)^2*COS(RADIANS($M$3:$M$471))*COS(RADIANS(H2004))),$L$3:$L$471)</f>
        <v>95</v>
      </c>
    </row>
    <row r="2005" spans="1:10">
      <c r="A2005" t="s">
        <v>3285</v>
      </c>
      <c r="B2005">
        <v>3459</v>
      </c>
      <c r="C2005">
        <v>8618</v>
      </c>
      <c r="D2005">
        <v>4249</v>
      </c>
      <c r="E2005">
        <v>4369</v>
      </c>
      <c r="F2005">
        <v>203</v>
      </c>
      <c r="G2005">
        <v>49593</v>
      </c>
      <c r="H2005">
        <v>7.947724</v>
      </c>
      <c r="I2005">
        <v>52.555166999999997</v>
      </c>
      <c r="J2005" cm="1">
        <f t="array" ref="J2005">LOOKUP(1,1/FREQUENCY(0,SIN((RADIANS($M$3:$M$471-H2005))/2)^2+SIN((RADIANS($N$3:$N$471-I2005))/2)^2*COS(RADIANS($M$3:$M$471))*COS(RADIANS(H2005))),$L$3:$L$471)</f>
        <v>95</v>
      </c>
    </row>
    <row r="2006" spans="1:10">
      <c r="A2006" t="s">
        <v>3286</v>
      </c>
      <c r="B2006">
        <v>3459</v>
      </c>
      <c r="C2006">
        <v>1723</v>
      </c>
      <c r="D2006">
        <v>874</v>
      </c>
      <c r="E2006">
        <v>849</v>
      </c>
      <c r="F2006">
        <v>63</v>
      </c>
      <c r="G2006">
        <v>49577</v>
      </c>
      <c r="H2006">
        <v>7.815537</v>
      </c>
      <c r="I2006">
        <v>52.568714999999997</v>
      </c>
      <c r="J2006" cm="1">
        <f t="array" ref="J2006">LOOKUP(1,1/FREQUENCY(0,SIN((RADIANS($M$3:$M$471-H2006))/2)^2+SIN((RADIANS($N$3:$N$471-I2006))/2)^2*COS(RADIANS($M$3:$M$471))*COS(RADIANS(H2006))),$L$3:$L$471)</f>
        <v>287</v>
      </c>
    </row>
    <row r="2007" spans="1:10">
      <c r="A2007" t="s">
        <v>3287</v>
      </c>
      <c r="B2007">
        <v>3459</v>
      </c>
      <c r="C2007">
        <v>2533</v>
      </c>
      <c r="D2007">
        <v>1288</v>
      </c>
      <c r="E2007">
        <v>1245</v>
      </c>
      <c r="F2007">
        <v>70</v>
      </c>
      <c r="G2007">
        <v>49596</v>
      </c>
      <c r="H2007">
        <v>8.0074090000000009</v>
      </c>
      <c r="I2007">
        <v>52.577703999999997</v>
      </c>
      <c r="J2007" cm="1">
        <f t="array" ref="J2007">LOOKUP(1,1/FREQUENCY(0,SIN((RADIANS($M$3:$M$471-H2007))/2)^2+SIN((RADIANS($N$3:$N$471-I2007))/2)^2*COS(RADIANS($M$3:$M$471))*COS(RADIANS(H2007))),$L$3:$L$471)</f>
        <v>285</v>
      </c>
    </row>
    <row r="2008" spans="1:10">
      <c r="A2008" t="s">
        <v>3288</v>
      </c>
      <c r="B2008">
        <v>3459</v>
      </c>
      <c r="C2008">
        <v>1748</v>
      </c>
      <c r="D2008">
        <v>896</v>
      </c>
      <c r="E2008">
        <v>852</v>
      </c>
      <c r="F2008">
        <v>136</v>
      </c>
      <c r="G2008">
        <v>49577</v>
      </c>
      <c r="H2008">
        <v>7.8297189999999999</v>
      </c>
      <c r="I2008">
        <v>52.586114999999999</v>
      </c>
      <c r="J2008" cm="1">
        <f t="array" ref="J2008">LOOKUP(1,1/FREQUENCY(0,SIN((RADIANS($M$3:$M$471-H2008))/2)^2+SIN((RADIANS($N$3:$N$471-I2008))/2)^2*COS(RADIANS($M$3:$M$471))*COS(RADIANS(H2008))),$L$3:$L$471)</f>
        <v>287</v>
      </c>
    </row>
    <row r="2009" spans="1:10">
      <c r="A2009" t="s">
        <v>3289</v>
      </c>
      <c r="B2009">
        <v>3459</v>
      </c>
      <c r="C2009">
        <v>3578</v>
      </c>
      <c r="D2009">
        <v>1821</v>
      </c>
      <c r="E2009">
        <v>1757</v>
      </c>
      <c r="F2009">
        <v>117</v>
      </c>
      <c r="G2009">
        <v>49597</v>
      </c>
      <c r="H2009">
        <v>8.0119410000000002</v>
      </c>
      <c r="I2009">
        <v>52.484175999999998</v>
      </c>
      <c r="J2009" cm="1">
        <f t="array" ref="J2009">LOOKUP(1,1/FREQUENCY(0,SIN((RADIANS($M$3:$M$471-H2009))/2)^2+SIN((RADIANS($N$3:$N$471-I2009))/2)^2*COS(RADIANS($M$3:$M$471))*COS(RADIANS(H2009))),$L$3:$L$471)</f>
        <v>265</v>
      </c>
    </row>
    <row r="2010" spans="1:10">
      <c r="A2010" t="s">
        <v>3290</v>
      </c>
      <c r="B2010">
        <v>3459</v>
      </c>
      <c r="C2010">
        <v>3531</v>
      </c>
      <c r="D2010">
        <v>1765</v>
      </c>
      <c r="E2010">
        <v>1766</v>
      </c>
      <c r="F2010">
        <v>53</v>
      </c>
      <c r="G2010">
        <v>49626</v>
      </c>
      <c r="H2010">
        <v>7.747579</v>
      </c>
      <c r="I2010">
        <v>52.621017000000002</v>
      </c>
      <c r="J2010" cm="1">
        <f t="array" ref="J2010">LOOKUP(1,1/FREQUENCY(0,SIN((RADIANS($M$3:$M$471-H2010))/2)^2+SIN((RADIANS($N$3:$N$471-I2010))/2)^2*COS(RADIANS($M$3:$M$471))*COS(RADIANS(H2010))),$L$3:$L$471)</f>
        <v>287</v>
      </c>
    </row>
    <row r="2011" spans="1:10">
      <c r="A2011" t="s">
        <v>3291</v>
      </c>
      <c r="B2011">
        <v>3459</v>
      </c>
      <c r="C2011">
        <v>2932</v>
      </c>
      <c r="D2011">
        <v>1473</v>
      </c>
      <c r="E2011">
        <v>1459</v>
      </c>
      <c r="F2011">
        <v>37</v>
      </c>
      <c r="G2011">
        <v>49626</v>
      </c>
      <c r="H2011">
        <v>7.7401749999999998</v>
      </c>
      <c r="I2011">
        <v>52.582613000000002</v>
      </c>
      <c r="J2011" cm="1">
        <f t="array" ref="J2011">LOOKUP(1,1/FREQUENCY(0,SIN((RADIANS($M$3:$M$471-H2011))/2)^2+SIN((RADIANS($N$3:$N$471-I2011))/2)^2*COS(RADIANS($M$3:$M$471))*COS(RADIANS(H2011))),$L$3:$L$471)</f>
        <v>287</v>
      </c>
    </row>
    <row r="2012" spans="1:10">
      <c r="A2012" t="s">
        <v>3292</v>
      </c>
      <c r="B2012">
        <v>3459</v>
      </c>
      <c r="C2012">
        <v>9407</v>
      </c>
      <c r="D2012">
        <v>4622</v>
      </c>
      <c r="E2012">
        <v>4785</v>
      </c>
      <c r="F2012">
        <v>120</v>
      </c>
      <c r="G2012">
        <v>49584</v>
      </c>
      <c r="H2012">
        <v>7.6747990000000001</v>
      </c>
      <c r="I2012">
        <v>52.516666000000001</v>
      </c>
      <c r="J2012" cm="1">
        <f t="array" ref="J2012">LOOKUP(1,1/FREQUENCY(0,SIN((RADIANS($M$3:$M$471-H2012))/2)^2+SIN((RADIANS($N$3:$N$471-I2012))/2)^2*COS(RADIANS($M$3:$M$471))*COS(RADIANS(H2012))),$L$3:$L$471)</f>
        <v>287</v>
      </c>
    </row>
    <row r="2013" spans="1:10">
      <c r="A2013" t="s">
        <v>3293</v>
      </c>
      <c r="B2013">
        <v>3459</v>
      </c>
      <c r="C2013">
        <v>3882</v>
      </c>
      <c r="D2013">
        <v>1988</v>
      </c>
      <c r="E2013">
        <v>1894</v>
      </c>
      <c r="F2013">
        <v>73</v>
      </c>
      <c r="G2013">
        <v>49586</v>
      </c>
      <c r="H2013">
        <v>7.8301429999999996</v>
      </c>
      <c r="I2013">
        <v>52.477060000000002</v>
      </c>
      <c r="J2013" cm="1">
        <f t="array" ref="J2013">LOOKUP(1,1/FREQUENCY(0,SIN((RADIANS($M$3:$M$471-H2013))/2)^2+SIN((RADIANS($N$3:$N$471-I2013))/2)^2*COS(RADIANS($M$3:$M$471))*COS(RADIANS(H2013))),$L$3:$L$471)</f>
        <v>287</v>
      </c>
    </row>
    <row r="2014" spans="1:10">
      <c r="A2014" t="s">
        <v>1407</v>
      </c>
      <c r="B2014">
        <v>3459</v>
      </c>
      <c r="C2014">
        <v>4599</v>
      </c>
      <c r="D2014">
        <v>2326</v>
      </c>
      <c r="E2014">
        <v>2273</v>
      </c>
      <c r="F2014">
        <v>80</v>
      </c>
      <c r="G2014">
        <v>49586</v>
      </c>
      <c r="H2014">
        <v>7.8378699999999997</v>
      </c>
      <c r="I2014">
        <v>52.419080000000001</v>
      </c>
      <c r="J2014" cm="1">
        <f t="array" ref="J2014">LOOKUP(1,1/FREQUENCY(0,SIN((RADIANS($M$3:$M$471-H2014))/2)^2+SIN((RADIANS($N$3:$N$471-I2014))/2)^2*COS(RADIANS($M$3:$M$471))*COS(RADIANS(H2014))),$L$3:$L$471)</f>
        <v>95</v>
      </c>
    </row>
    <row r="2015" spans="1:10">
      <c r="A2015" t="s">
        <v>3294</v>
      </c>
      <c r="B2015">
        <v>3459</v>
      </c>
      <c r="C2015">
        <v>1750</v>
      </c>
      <c r="D2015">
        <v>937</v>
      </c>
      <c r="E2015">
        <v>813</v>
      </c>
      <c r="F2015">
        <v>41</v>
      </c>
      <c r="G2015">
        <v>49599</v>
      </c>
      <c r="H2015">
        <v>7.7447710000000001</v>
      </c>
      <c r="I2015">
        <v>52.430408999999997</v>
      </c>
      <c r="J2015" cm="1">
        <f t="array" ref="J2015">LOOKUP(1,1/FREQUENCY(0,SIN((RADIANS($M$3:$M$471-H2015))/2)^2+SIN((RADIANS($N$3:$N$471-I2015))/2)^2*COS(RADIANS($M$3:$M$471))*COS(RADIANS(H2015))),$L$3:$L$471)</f>
        <v>287</v>
      </c>
    </row>
    <row r="2016" spans="1:10">
      <c r="A2016" t="s">
        <v>3295</v>
      </c>
      <c r="B2016">
        <v>3460</v>
      </c>
      <c r="C2016">
        <v>6475</v>
      </c>
      <c r="D2016">
        <v>3320</v>
      </c>
      <c r="E2016">
        <v>3155</v>
      </c>
      <c r="F2016">
        <v>82</v>
      </c>
      <c r="G2016">
        <v>49456</v>
      </c>
      <c r="H2016">
        <v>8.1940200000000001</v>
      </c>
      <c r="I2016">
        <v>52.742466999999998</v>
      </c>
      <c r="J2016" cm="1">
        <f t="array" ref="J2016">LOOKUP(1,1/FREQUENCY(0,SIN((RADIANS($M$3:$M$471-H2016))/2)^2+SIN((RADIANS($N$3:$N$471-I2016))/2)^2*COS(RADIANS($M$3:$M$471))*COS(RADIANS(H2016))),$L$3:$L$471)</f>
        <v>285</v>
      </c>
    </row>
    <row r="2017" spans="1:10">
      <c r="A2017" t="s">
        <v>3296</v>
      </c>
      <c r="B2017">
        <v>3460</v>
      </c>
      <c r="C2017">
        <v>17241</v>
      </c>
      <c r="D2017">
        <v>8598</v>
      </c>
      <c r="E2017">
        <v>8643</v>
      </c>
      <c r="F2017">
        <v>165</v>
      </c>
      <c r="G2017">
        <v>49401</v>
      </c>
      <c r="H2017">
        <v>8.1964860000000002</v>
      </c>
      <c r="I2017">
        <v>52.521307999999998</v>
      </c>
      <c r="J2017" cm="1">
        <f t="array" ref="J2017">LOOKUP(1,1/FREQUENCY(0,SIN((RADIANS($M$3:$M$471-H2017))/2)^2+SIN((RADIANS($N$3:$N$471-I2017))/2)^2*COS(RADIANS($M$3:$M$471))*COS(RADIANS(H2017))),$L$3:$L$471)</f>
        <v>94</v>
      </c>
    </row>
    <row r="2018" spans="1:10">
      <c r="A2018" t="s">
        <v>3297</v>
      </c>
      <c r="B2018">
        <v>3460</v>
      </c>
      <c r="C2018">
        <v>13095</v>
      </c>
      <c r="D2018">
        <v>6585</v>
      </c>
      <c r="E2018">
        <v>6510</v>
      </c>
      <c r="F2018">
        <v>180</v>
      </c>
      <c r="G2018">
        <v>49413</v>
      </c>
      <c r="H2018">
        <v>8.1237680000000001</v>
      </c>
      <c r="I2018">
        <v>52.661040999999997</v>
      </c>
      <c r="J2018" cm="1">
        <f t="array" ref="J2018">LOOKUP(1,1/FREQUENCY(0,SIN((RADIANS($M$3:$M$471-H2018))/2)^2+SIN((RADIANS($N$3:$N$471-I2018))/2)^2*COS(RADIANS($M$3:$M$471))*COS(RADIANS(H2018))),$L$3:$L$471)</f>
        <v>285</v>
      </c>
    </row>
    <row r="2019" spans="1:10">
      <c r="A2019" t="s">
        <v>3298</v>
      </c>
      <c r="B2019">
        <v>3460</v>
      </c>
      <c r="C2019">
        <v>9840</v>
      </c>
      <c r="D2019">
        <v>4982</v>
      </c>
      <c r="E2019">
        <v>4858</v>
      </c>
      <c r="F2019">
        <v>111</v>
      </c>
      <c r="G2019">
        <v>49424</v>
      </c>
      <c r="H2019">
        <v>8.4307660000000002</v>
      </c>
      <c r="I2019">
        <v>52.787669000000001</v>
      </c>
      <c r="J2019" cm="1">
        <f t="array" ref="J2019">LOOKUP(1,1/FREQUENCY(0,SIN((RADIANS($M$3:$M$471-H2019))/2)^2+SIN((RADIANS($N$3:$N$471-I2019))/2)^2*COS(RADIANS($M$3:$M$471))*COS(RADIANS(H2019))),$L$3:$L$471)</f>
        <v>300</v>
      </c>
    </row>
    <row r="2020" spans="1:10">
      <c r="A2020" t="s">
        <v>3299</v>
      </c>
      <c r="B2020">
        <v>3460</v>
      </c>
      <c r="C2020">
        <v>7332</v>
      </c>
      <c r="D2020">
        <v>3807</v>
      </c>
      <c r="E2020">
        <v>3525</v>
      </c>
      <c r="F2020">
        <v>133</v>
      </c>
      <c r="G2020">
        <v>49451</v>
      </c>
      <c r="H2020">
        <v>8.1232290000000003</v>
      </c>
      <c r="I2020">
        <v>52.588254999999997</v>
      </c>
      <c r="J2020" cm="1">
        <f t="array" ref="J2020">LOOKUP(1,1/FREQUENCY(0,SIN((RADIANS($M$3:$M$471-H2020))/2)^2+SIN((RADIANS($N$3:$N$471-I2020))/2)^2*COS(RADIANS($M$3:$M$471))*COS(RADIANS(H2020))),$L$3:$L$471)</f>
        <v>285</v>
      </c>
    </row>
    <row r="2021" spans="1:10">
      <c r="A2021" t="s">
        <v>3300</v>
      </c>
      <c r="B2021">
        <v>3460</v>
      </c>
      <c r="C2021">
        <v>26935</v>
      </c>
      <c r="D2021">
        <v>13640</v>
      </c>
      <c r="E2021">
        <v>13295</v>
      </c>
      <c r="F2021">
        <v>296</v>
      </c>
      <c r="G2021">
        <v>49393</v>
      </c>
      <c r="H2021">
        <v>8.2384869999999992</v>
      </c>
      <c r="I2021">
        <v>52.665579999999999</v>
      </c>
      <c r="J2021" cm="1">
        <f t="array" ref="J2021">LOOKUP(1,1/FREQUENCY(0,SIN((RADIANS($M$3:$M$471-H2021))/2)^2+SIN((RADIANS($N$3:$N$471-I2021))/2)^2*COS(RADIANS($M$3:$M$471))*COS(RADIANS(H2021))),$L$3:$L$471)</f>
        <v>300</v>
      </c>
    </row>
    <row r="2022" spans="1:10">
      <c r="A2022" t="s">
        <v>3301</v>
      </c>
      <c r="B2022">
        <v>3460</v>
      </c>
      <c r="C2022">
        <v>8868</v>
      </c>
      <c r="D2022">
        <v>4502</v>
      </c>
      <c r="E2022">
        <v>4366</v>
      </c>
      <c r="F2022">
        <v>98</v>
      </c>
      <c r="G2022">
        <v>49434</v>
      </c>
      <c r="H2022">
        <v>8.0686809999999998</v>
      </c>
      <c r="I2022">
        <v>52.509538999999997</v>
      </c>
      <c r="J2022" cm="1">
        <f t="array" ref="J2022">LOOKUP(1,1/FREQUENCY(0,SIN((RADIANS($M$3:$M$471-H2022))/2)^2+SIN((RADIANS($N$3:$N$471-I2022))/2)^2*COS(RADIANS($M$3:$M$471))*COS(RADIANS(H2022))),$L$3:$L$471)</f>
        <v>265</v>
      </c>
    </row>
    <row r="2023" spans="1:10">
      <c r="A2023" t="s">
        <v>3302</v>
      </c>
      <c r="B2023">
        <v>3460</v>
      </c>
      <c r="C2023">
        <v>10240</v>
      </c>
      <c r="D2023">
        <v>5248</v>
      </c>
      <c r="E2023">
        <v>4992</v>
      </c>
      <c r="F2023">
        <v>171</v>
      </c>
      <c r="G2023">
        <v>49439</v>
      </c>
      <c r="H2023">
        <v>8.2170450000000006</v>
      </c>
      <c r="I2023">
        <v>52.586924000000003</v>
      </c>
      <c r="J2023" cm="1">
        <f t="array" ref="J2023">LOOKUP(1,1/FREQUENCY(0,SIN((RADIANS($M$3:$M$471-H2023))/2)^2+SIN((RADIANS($N$3:$N$471-I2023))/2)^2*COS(RADIANS($M$3:$M$471))*COS(RADIANS(H2023))),$L$3:$L$471)</f>
        <v>300</v>
      </c>
    </row>
    <row r="2024" spans="1:10">
      <c r="A2024" t="s">
        <v>3303</v>
      </c>
      <c r="B2024">
        <v>3460</v>
      </c>
      <c r="C2024">
        <v>32863</v>
      </c>
      <c r="D2024">
        <v>16386</v>
      </c>
      <c r="E2024">
        <v>16477</v>
      </c>
      <c r="F2024">
        <v>374</v>
      </c>
      <c r="G2024">
        <v>49377</v>
      </c>
      <c r="H2024">
        <v>8.2848380000000006</v>
      </c>
      <c r="I2024">
        <v>52.727528999999997</v>
      </c>
      <c r="J2024" cm="1">
        <f t="array" ref="J2024">LOOKUP(1,1/FREQUENCY(0,SIN((RADIANS($M$3:$M$471-H2024))/2)^2+SIN((RADIANS($N$3:$N$471-I2024))/2)^2*COS(RADIANS($M$3:$M$471))*COS(RADIANS(H2024))),$L$3:$L$471)</f>
        <v>300</v>
      </c>
    </row>
    <row r="2025" spans="1:10">
      <c r="A2025" t="s">
        <v>3304</v>
      </c>
      <c r="B2025">
        <v>3460</v>
      </c>
      <c r="C2025">
        <v>9925</v>
      </c>
      <c r="D2025">
        <v>5027</v>
      </c>
      <c r="E2025">
        <v>4898</v>
      </c>
      <c r="F2025">
        <v>118</v>
      </c>
      <c r="G2025">
        <v>49429</v>
      </c>
      <c r="H2025">
        <v>8.3125319999999991</v>
      </c>
      <c r="I2025">
        <v>52.836739000000001</v>
      </c>
      <c r="J2025" cm="1">
        <f t="array" ref="J2025">LOOKUP(1,1/FREQUENCY(0,SIN((RADIANS($M$3:$M$471-H2025))/2)^2+SIN((RADIANS($N$3:$N$471-I2025))/2)^2*COS(RADIANS($M$3:$M$471))*COS(RADIANS(H2025))),$L$3:$L$471)</f>
        <v>285</v>
      </c>
    </row>
    <row r="2026" spans="1:10">
      <c r="A2026" t="s">
        <v>3305</v>
      </c>
      <c r="B2026">
        <v>3461</v>
      </c>
      <c r="C2026">
        <v>6889</v>
      </c>
      <c r="D2026">
        <v>3527</v>
      </c>
      <c r="E2026">
        <v>3362</v>
      </c>
      <c r="F2026">
        <v>81</v>
      </c>
      <c r="G2026">
        <v>27804</v>
      </c>
      <c r="H2026">
        <v>8.4775270000000003</v>
      </c>
      <c r="I2026">
        <v>53.184901000000004</v>
      </c>
      <c r="J2026" cm="1">
        <f t="array" ref="J2026">LOOKUP(1,1/FREQUENCY(0,SIN((RADIANS($M$3:$M$471-H2026))/2)^2+SIN((RADIANS($N$3:$N$471-I2026))/2)^2*COS(RADIANS($M$3:$M$471))*COS(RADIANS(H2026))),$L$3:$L$471)</f>
        <v>61</v>
      </c>
    </row>
    <row r="2027" spans="1:10">
      <c r="A2027" t="s">
        <v>3306</v>
      </c>
      <c r="B2027">
        <v>3461</v>
      </c>
      <c r="C2027">
        <v>14860</v>
      </c>
      <c r="D2027">
        <v>7262</v>
      </c>
      <c r="E2027">
        <v>7598</v>
      </c>
      <c r="F2027">
        <v>388</v>
      </c>
      <c r="G2027">
        <v>26919</v>
      </c>
      <c r="H2027">
        <v>8.4781379999999995</v>
      </c>
      <c r="I2027">
        <v>53.326341999999997</v>
      </c>
      <c r="J2027" cm="1">
        <f t="array" ref="J2027">LOOKUP(1,1/FREQUENCY(0,SIN((RADIANS($M$3:$M$471-H2027))/2)^2+SIN((RADIANS($N$3:$N$471-I2027))/2)^2*COS(RADIANS($M$3:$M$471))*COS(RADIANS(H2027))),$L$3:$L$471)</f>
        <v>160</v>
      </c>
    </row>
    <row r="2028" spans="1:10">
      <c r="A2028" t="s">
        <v>3307</v>
      </c>
      <c r="B2028">
        <v>3461</v>
      </c>
      <c r="C2028">
        <v>6049</v>
      </c>
      <c r="D2028">
        <v>2985</v>
      </c>
      <c r="E2028">
        <v>3064</v>
      </c>
      <c r="F2028">
        <v>47</v>
      </c>
      <c r="G2028">
        <v>26969</v>
      </c>
      <c r="H2028">
        <v>8.3626009999999997</v>
      </c>
      <c r="I2028">
        <v>53.574556000000001</v>
      </c>
      <c r="J2028" cm="1">
        <f t="array" ref="J2028">LOOKUP(1,1/FREQUENCY(0,SIN((RADIANS($M$3:$M$471-H2028))/2)^2+SIN((RADIANS($N$3:$N$471-I2028))/2)^2*COS(RADIANS($M$3:$M$471))*COS(RADIANS(H2028))),$L$3:$L$471)</f>
        <v>60</v>
      </c>
    </row>
    <row r="2029" spans="1:10">
      <c r="A2029" t="s">
        <v>3308</v>
      </c>
      <c r="B2029">
        <v>3461</v>
      </c>
      <c r="C2029">
        <v>9114</v>
      </c>
      <c r="D2029">
        <v>4654</v>
      </c>
      <c r="E2029">
        <v>4460</v>
      </c>
      <c r="F2029">
        <v>79</v>
      </c>
      <c r="G2029">
        <v>26931</v>
      </c>
      <c r="H2029">
        <v>8.4571159999999992</v>
      </c>
      <c r="I2029">
        <v>53.237136999999997</v>
      </c>
      <c r="J2029" cm="1">
        <f t="array" ref="J2029">LOOKUP(1,1/FREQUENCY(0,SIN((RADIANS($M$3:$M$471-H2029))/2)^2+SIN((RADIANS($N$3:$N$471-I2029))/2)^2*COS(RADIANS($M$3:$M$471))*COS(RADIANS(H2029))),$L$3:$L$471)</f>
        <v>61</v>
      </c>
    </row>
    <row r="2030" spans="1:10">
      <c r="A2030" t="s">
        <v>3309</v>
      </c>
      <c r="B2030">
        <v>3461</v>
      </c>
      <c r="C2030">
        <v>5830</v>
      </c>
      <c r="D2030">
        <v>2918</v>
      </c>
      <c r="E2030">
        <v>2912</v>
      </c>
      <c r="F2030">
        <v>62</v>
      </c>
      <c r="G2030">
        <v>26349</v>
      </c>
      <c r="H2030">
        <v>8.1880799999999994</v>
      </c>
      <c r="I2030">
        <v>53.330894000000001</v>
      </c>
      <c r="J2030" cm="1">
        <f t="array" ref="J2030">LOOKUP(1,1/FREQUENCY(0,SIN((RADIANS($M$3:$M$471-H2030))/2)^2+SIN((RADIANS($N$3:$N$471-I2030))/2)^2*COS(RADIANS($M$3:$M$471))*COS(RADIANS(H2030))),$L$3:$L$471)</f>
        <v>159</v>
      </c>
    </row>
    <row r="2031" spans="1:10">
      <c r="A2031" t="s">
        <v>3310</v>
      </c>
      <c r="B2031">
        <v>3461</v>
      </c>
      <c r="C2031">
        <v>7122</v>
      </c>
      <c r="D2031">
        <v>3746</v>
      </c>
      <c r="E2031">
        <v>3376</v>
      </c>
      <c r="F2031">
        <v>196</v>
      </c>
      <c r="G2031">
        <v>27809</v>
      </c>
      <c r="H2031">
        <v>8.617108</v>
      </c>
      <c r="I2031">
        <v>53.163623999999999</v>
      </c>
      <c r="J2031" cm="1">
        <f t="array" ref="J2031">LOOKUP(1,1/FREQUENCY(0,SIN((RADIANS($M$3:$M$471-H2031))/2)^2+SIN((RADIANS($N$3:$N$471-I2031))/2)^2*COS(RADIANS($M$3:$M$471))*COS(RADIANS(H2031))),$L$3:$L$471)</f>
        <v>67</v>
      </c>
    </row>
    <row r="2032" spans="1:10">
      <c r="A2032" t="s">
        <v>3311</v>
      </c>
      <c r="B2032">
        <v>3461</v>
      </c>
      <c r="C2032">
        <v>26139</v>
      </c>
      <c r="D2032">
        <v>13015</v>
      </c>
      <c r="E2032">
        <v>13124</v>
      </c>
      <c r="F2032">
        <v>298</v>
      </c>
      <c r="G2032">
        <v>26954</v>
      </c>
      <c r="H2032">
        <v>8.4840839999999993</v>
      </c>
      <c r="I2032">
        <v>53.484862999999997</v>
      </c>
      <c r="J2032" cm="1">
        <f t="array" ref="J2032">LOOKUP(1,1/FREQUENCY(0,SIN((RADIANS($M$3:$M$471-H2032))/2)^2+SIN((RADIANS($N$3:$N$471-I2032))/2)^2*COS(RADIANS($M$3:$M$471))*COS(RADIANS(H2032))),$L$3:$L$471)</f>
        <v>160</v>
      </c>
    </row>
    <row r="2033" spans="1:10">
      <c r="A2033" t="s">
        <v>3312</v>
      </c>
      <c r="B2033">
        <v>3461</v>
      </c>
      <c r="C2033">
        <v>5176</v>
      </c>
      <c r="D2033">
        <v>2568</v>
      </c>
      <c r="E2033">
        <v>2608</v>
      </c>
      <c r="F2033">
        <v>42</v>
      </c>
      <c r="G2033">
        <v>26939</v>
      </c>
      <c r="H2033">
        <v>8.4225539999999999</v>
      </c>
      <c r="I2033">
        <v>53.342233</v>
      </c>
      <c r="J2033" cm="1">
        <f t="array" ref="J2033">LOOKUP(1,1/FREQUENCY(0,SIN((RADIANS($M$3:$M$471-H2033))/2)^2+SIN((RADIANS($N$3:$N$471-I2033))/2)^2*COS(RADIANS($M$3:$M$471))*COS(RADIANS(H2033))),$L$3:$L$471)</f>
        <v>60</v>
      </c>
    </row>
    <row r="2034" spans="1:10">
      <c r="A2034" t="s">
        <v>3313</v>
      </c>
      <c r="B2034">
        <v>3461</v>
      </c>
      <c r="C2034">
        <v>7404</v>
      </c>
      <c r="D2034">
        <v>3740</v>
      </c>
      <c r="E2034">
        <v>3664</v>
      </c>
      <c r="F2034">
        <v>65</v>
      </c>
      <c r="G2034">
        <v>26935</v>
      </c>
      <c r="H2034">
        <v>8.4530820000000002</v>
      </c>
      <c r="I2034">
        <v>53.401876000000001</v>
      </c>
      <c r="J2034" cm="1">
        <f t="array" ref="J2034">LOOKUP(1,1/FREQUENCY(0,SIN((RADIANS($M$3:$M$471-H2034))/2)^2+SIN((RADIANS($N$3:$N$471-I2034))/2)^2*COS(RADIANS($M$3:$M$471))*COS(RADIANS(H2034))),$L$3:$L$471)</f>
        <v>60</v>
      </c>
    </row>
    <row r="2035" spans="1:10">
      <c r="A2035" t="s">
        <v>3314</v>
      </c>
      <c r="B2035">
        <v>3462</v>
      </c>
      <c r="C2035">
        <v>10154</v>
      </c>
      <c r="D2035">
        <v>5005</v>
      </c>
      <c r="E2035">
        <v>5149</v>
      </c>
      <c r="F2035">
        <v>62</v>
      </c>
      <c r="G2035">
        <v>26446</v>
      </c>
      <c r="H2035">
        <v>7.8376960000000002</v>
      </c>
      <c r="I2035">
        <v>53.455649999999999</v>
      </c>
      <c r="J2035" cm="1">
        <f t="array" ref="J2035">LOOKUP(1,1/FREQUENCY(0,SIN((RADIANS($M$3:$M$471-H2035))/2)^2+SIN((RADIANS($N$3:$N$471-I2035))/2)^2*COS(RADIANS($M$3:$M$471))*COS(RADIANS(H2035))),$L$3:$L$471)</f>
        <v>161</v>
      </c>
    </row>
    <row r="2036" spans="1:10">
      <c r="A2036" t="s">
        <v>3315</v>
      </c>
      <c r="B2036">
        <v>3462</v>
      </c>
      <c r="C2036">
        <v>1817</v>
      </c>
      <c r="D2036">
        <v>877</v>
      </c>
      <c r="E2036">
        <v>940</v>
      </c>
      <c r="F2036">
        <v>92</v>
      </c>
      <c r="G2036">
        <v>26465</v>
      </c>
      <c r="H2036">
        <v>7.4793209999999997</v>
      </c>
      <c r="I2036">
        <v>53.747016000000002</v>
      </c>
      <c r="J2036" cm="1">
        <f t="array" ref="J2036">LOOKUP(1,1/FREQUENCY(0,SIN((RADIANS($M$3:$M$471-H2036))/2)^2+SIN((RADIANS($N$3:$N$471-I2036))/2)^2*COS(RADIANS($M$3:$M$471))*COS(RADIANS(H2036))),$L$3:$L$471)</f>
        <v>270</v>
      </c>
    </row>
    <row r="2037" spans="1:10">
      <c r="A2037" t="s">
        <v>3316</v>
      </c>
      <c r="B2037">
        <v>3462</v>
      </c>
      <c r="C2037">
        <v>809</v>
      </c>
      <c r="D2037">
        <v>377</v>
      </c>
      <c r="E2037">
        <v>432</v>
      </c>
      <c r="F2037">
        <v>45</v>
      </c>
      <c r="G2037">
        <v>26474</v>
      </c>
      <c r="H2037">
        <v>7.6960860000000002</v>
      </c>
      <c r="I2037">
        <v>53.770744999999998</v>
      </c>
      <c r="J2037" cm="1">
        <f t="array" ref="J2037">LOOKUP(1,1/FREQUENCY(0,SIN((RADIANS($M$3:$M$471-H2037))/2)^2+SIN((RADIANS($N$3:$N$471-I2037))/2)^2*COS(RADIANS($M$3:$M$471))*COS(RADIANS(H2037))),$L$3:$L$471)</f>
        <v>36</v>
      </c>
    </row>
    <row r="2038" spans="1:10">
      <c r="A2038" t="s">
        <v>3317</v>
      </c>
      <c r="B2038">
        <v>3462</v>
      </c>
      <c r="C2038">
        <v>20313</v>
      </c>
      <c r="D2038">
        <v>9990</v>
      </c>
      <c r="E2038">
        <v>10323</v>
      </c>
      <c r="F2038">
        <v>97</v>
      </c>
      <c r="G2038">
        <v>26409</v>
      </c>
      <c r="H2038">
        <v>7.7800180000000001</v>
      </c>
      <c r="I2038">
        <v>53.575515000000003</v>
      </c>
      <c r="J2038" cm="1">
        <f t="array" ref="J2038">LOOKUP(1,1/FREQUENCY(0,SIN((RADIANS($M$3:$M$471-H2038))/2)^2+SIN((RADIANS($N$3:$N$471-I2038))/2)^2*COS(RADIANS($M$3:$M$471))*COS(RADIANS(H2038))),$L$3:$L$471)</f>
        <v>36</v>
      </c>
    </row>
    <row r="2039" spans="1:10">
      <c r="A2039" t="s">
        <v>3318</v>
      </c>
      <c r="B2039">
        <v>3462</v>
      </c>
      <c r="C2039">
        <v>1086</v>
      </c>
      <c r="D2039">
        <v>526</v>
      </c>
      <c r="E2039">
        <v>560</v>
      </c>
      <c r="F2039">
        <v>40</v>
      </c>
      <c r="G2039">
        <v>26427</v>
      </c>
      <c r="H2039">
        <v>7.6438709999999999</v>
      </c>
      <c r="I2039">
        <v>53.597358999999997</v>
      </c>
      <c r="J2039" cm="1">
        <f t="array" ref="J2039">LOOKUP(1,1/FREQUENCY(0,SIN((RADIANS($M$3:$M$471-H2039))/2)^2+SIN((RADIANS($N$3:$N$471-I2039))/2)^2*COS(RADIANS($M$3:$M$471))*COS(RADIANS(H2039))),$L$3:$L$471)</f>
        <v>36</v>
      </c>
    </row>
    <row r="2040" spans="1:10">
      <c r="A2040" t="s">
        <v>3319</v>
      </c>
      <c r="B2040">
        <v>3462</v>
      </c>
      <c r="C2040">
        <v>7271</v>
      </c>
      <c r="D2040">
        <v>3406</v>
      </c>
      <c r="E2040">
        <v>3865</v>
      </c>
      <c r="F2040">
        <v>336</v>
      </c>
      <c r="G2040">
        <v>26427</v>
      </c>
      <c r="H2040">
        <v>7.612336</v>
      </c>
      <c r="I2040">
        <v>53.642701000000002</v>
      </c>
      <c r="J2040" cm="1">
        <f t="array" ref="J2040">LOOKUP(1,1/FREQUENCY(0,SIN((RADIANS($M$3:$M$471-H2040))/2)^2+SIN((RADIANS($N$3:$N$471-I2040))/2)^2*COS(RADIANS($M$3:$M$471))*COS(RADIANS(H2040))),$L$3:$L$471)</f>
        <v>36</v>
      </c>
    </row>
    <row r="2041" spans="1:10">
      <c r="A2041" t="s">
        <v>3320</v>
      </c>
      <c r="B2041">
        <v>3462</v>
      </c>
      <c r="C2041">
        <v>1782</v>
      </c>
      <c r="D2041">
        <v>903</v>
      </c>
      <c r="E2041">
        <v>879</v>
      </c>
      <c r="F2041">
        <v>74</v>
      </c>
      <c r="G2041">
        <v>26427</v>
      </c>
      <c r="H2041">
        <v>7.5809290000000003</v>
      </c>
      <c r="I2041">
        <v>53.632162000000001</v>
      </c>
      <c r="J2041" cm="1">
        <f t="array" ref="J2041">LOOKUP(1,1/FREQUENCY(0,SIN((RADIANS($M$3:$M$471-H2041))/2)^2+SIN((RADIANS($N$3:$N$471-I2041))/2)^2*COS(RADIANS($M$3:$M$471))*COS(RADIANS(H2041))),$L$3:$L$471)</f>
        <v>270</v>
      </c>
    </row>
    <row r="2042" spans="1:10">
      <c r="A2042" t="s">
        <v>3321</v>
      </c>
      <c r="B2042">
        <v>3462</v>
      </c>
      <c r="C2042">
        <v>858</v>
      </c>
      <c r="D2042">
        <v>419</v>
      </c>
      <c r="E2042">
        <v>439</v>
      </c>
      <c r="F2042">
        <v>46</v>
      </c>
      <c r="G2042">
        <v>26427</v>
      </c>
      <c r="H2042">
        <v>7.5858920000000003</v>
      </c>
      <c r="I2042">
        <v>53.592246000000003</v>
      </c>
      <c r="J2042" cm="1">
        <f t="array" ref="J2042">LOOKUP(1,1/FREQUENCY(0,SIN((RADIANS($M$3:$M$471-H2042))/2)^2+SIN((RADIANS($N$3:$N$471-I2042))/2)^2*COS(RADIANS($M$3:$M$471))*COS(RADIANS(H2042))),$L$3:$L$471)</f>
        <v>270</v>
      </c>
    </row>
    <row r="2043" spans="1:10">
      <c r="A2043" t="s">
        <v>3322</v>
      </c>
      <c r="B2043">
        <v>3462</v>
      </c>
      <c r="C2043">
        <v>973</v>
      </c>
      <c r="D2043">
        <v>478</v>
      </c>
      <c r="E2043">
        <v>495</v>
      </c>
      <c r="F2043">
        <v>40</v>
      </c>
      <c r="G2043">
        <v>26427</v>
      </c>
      <c r="H2043">
        <v>7.7043939999999997</v>
      </c>
      <c r="I2043">
        <v>53.699269999999999</v>
      </c>
      <c r="J2043" cm="1">
        <f t="array" ref="J2043">LOOKUP(1,1/FREQUENCY(0,SIN((RADIANS($M$3:$M$471-H2043))/2)^2+SIN((RADIANS($N$3:$N$471-I2043))/2)^2*COS(RADIANS($M$3:$M$471))*COS(RADIANS(H2043))),$L$3:$L$471)</f>
        <v>36</v>
      </c>
    </row>
    <row r="2044" spans="1:10">
      <c r="A2044" t="s">
        <v>3323</v>
      </c>
      <c r="B2044">
        <v>3462</v>
      </c>
      <c r="C2044">
        <v>1639</v>
      </c>
      <c r="D2044">
        <v>842</v>
      </c>
      <c r="E2044">
        <v>797</v>
      </c>
      <c r="F2044">
        <v>59</v>
      </c>
      <c r="G2044">
        <v>26427</v>
      </c>
      <c r="H2044">
        <v>7.6635689999999999</v>
      </c>
      <c r="I2044">
        <v>53.625067000000001</v>
      </c>
      <c r="J2044" cm="1">
        <f t="array" ref="J2044">LOOKUP(1,1/FREQUENCY(0,SIN((RADIANS($M$3:$M$471-H2044))/2)^2+SIN((RADIANS($N$3:$N$471-I2044))/2)^2*COS(RADIANS($M$3:$M$471))*COS(RADIANS(H2044))),$L$3:$L$471)</f>
        <v>36</v>
      </c>
    </row>
    <row r="2045" spans="1:10">
      <c r="A2045" t="s">
        <v>3324</v>
      </c>
      <c r="B2045">
        <v>3462</v>
      </c>
      <c r="C2045">
        <v>746</v>
      </c>
      <c r="D2045">
        <v>373</v>
      </c>
      <c r="E2045">
        <v>373</v>
      </c>
      <c r="F2045">
        <v>40</v>
      </c>
      <c r="G2045">
        <v>26427</v>
      </c>
      <c r="H2045">
        <v>7.7158790000000002</v>
      </c>
      <c r="I2045">
        <v>53.658670000000001</v>
      </c>
      <c r="J2045" cm="1">
        <f t="array" ref="J2045">LOOKUP(1,1/FREQUENCY(0,SIN((RADIANS($M$3:$M$471-H2045))/2)^2+SIN((RADIANS($N$3:$N$471-I2045))/2)^2*COS(RADIANS($M$3:$M$471))*COS(RADIANS(H2045))),$L$3:$L$471)</f>
        <v>36</v>
      </c>
    </row>
    <row r="2046" spans="1:10">
      <c r="A2046" t="s">
        <v>3325</v>
      </c>
      <c r="B2046">
        <v>3462</v>
      </c>
      <c r="C2046">
        <v>1859</v>
      </c>
      <c r="D2046">
        <v>936</v>
      </c>
      <c r="E2046">
        <v>923</v>
      </c>
      <c r="F2046">
        <v>145</v>
      </c>
      <c r="G2046">
        <v>26487</v>
      </c>
      <c r="H2046">
        <v>7.5583720000000003</v>
      </c>
      <c r="I2046">
        <v>53.575775</v>
      </c>
      <c r="J2046" cm="1">
        <f t="array" ref="J2046">LOOKUP(1,1/FREQUENCY(0,SIN((RADIANS($M$3:$M$471-H2046))/2)^2+SIN((RADIANS($N$3:$N$471-I2046))/2)^2*COS(RADIANS($M$3:$M$471))*COS(RADIANS(H2046))),$L$3:$L$471)</f>
        <v>270</v>
      </c>
    </row>
    <row r="2047" spans="1:10">
      <c r="A2047" t="s">
        <v>3326</v>
      </c>
      <c r="B2047">
        <v>3462</v>
      </c>
      <c r="C2047">
        <v>841</v>
      </c>
      <c r="D2047">
        <v>431</v>
      </c>
      <c r="E2047">
        <v>410</v>
      </c>
      <c r="F2047">
        <v>73</v>
      </c>
      <c r="G2047">
        <v>26556</v>
      </c>
      <c r="H2047">
        <v>7.4288930000000004</v>
      </c>
      <c r="I2047">
        <v>53.561363</v>
      </c>
      <c r="J2047" cm="1">
        <f t="array" ref="J2047">LOOKUP(1,1/FREQUENCY(0,SIN((RADIANS($M$3:$M$471-H2047))/2)^2+SIN((RADIANS($N$3:$N$471-I2047))/2)^2*COS(RADIANS($M$3:$M$471))*COS(RADIANS(H2047))),$L$3:$L$471)</f>
        <v>270</v>
      </c>
    </row>
    <row r="2048" spans="1:10">
      <c r="A2048" t="s">
        <v>3327</v>
      </c>
      <c r="B2048">
        <v>3462</v>
      </c>
      <c r="C2048">
        <v>754</v>
      </c>
      <c r="D2048">
        <v>383</v>
      </c>
      <c r="E2048">
        <v>371</v>
      </c>
      <c r="F2048">
        <v>110</v>
      </c>
      <c r="G2048">
        <v>26556</v>
      </c>
      <c r="H2048">
        <v>7.4341569999999999</v>
      </c>
      <c r="I2048">
        <v>53.590136999999999</v>
      </c>
      <c r="J2048" cm="1">
        <f t="array" ref="J2048">LOOKUP(1,1/FREQUENCY(0,SIN((RADIANS($M$3:$M$471-H2048))/2)^2+SIN((RADIANS($N$3:$N$471-I2048))/2)^2*COS(RADIANS($M$3:$M$471))*COS(RADIANS(H2048))),$L$3:$L$471)</f>
        <v>270</v>
      </c>
    </row>
    <row r="2049" spans="1:10">
      <c r="A2049" t="s">
        <v>3328</v>
      </c>
      <c r="B2049">
        <v>3462</v>
      </c>
      <c r="C2049">
        <v>1171</v>
      </c>
      <c r="D2049">
        <v>583</v>
      </c>
      <c r="E2049">
        <v>588</v>
      </c>
      <c r="F2049">
        <v>81</v>
      </c>
      <c r="G2049">
        <v>26487</v>
      </c>
      <c r="H2049">
        <v>7.5126860000000004</v>
      </c>
      <c r="I2049">
        <v>53.577457000000003</v>
      </c>
      <c r="J2049" cm="1">
        <f t="array" ref="J2049">LOOKUP(1,1/FREQUENCY(0,SIN((RADIANS($M$3:$M$471-H2049))/2)^2+SIN((RADIANS($N$3:$N$471-I2049))/2)^2*COS(RADIANS($M$3:$M$471))*COS(RADIANS(H2049))),$L$3:$L$471)</f>
        <v>270</v>
      </c>
    </row>
    <row r="2050" spans="1:10">
      <c r="A2050" t="s">
        <v>3329</v>
      </c>
      <c r="B2050">
        <v>3462</v>
      </c>
      <c r="C2050">
        <v>882</v>
      </c>
      <c r="D2050">
        <v>438</v>
      </c>
      <c r="E2050">
        <v>444</v>
      </c>
      <c r="F2050">
        <v>81</v>
      </c>
      <c r="G2050">
        <v>26489</v>
      </c>
      <c r="H2050">
        <v>7.5250149999999998</v>
      </c>
      <c r="I2050">
        <v>53.605178000000002</v>
      </c>
      <c r="J2050" cm="1">
        <f t="array" ref="J2050">LOOKUP(1,1/FREQUENCY(0,SIN((RADIANS($M$3:$M$471-H2050))/2)^2+SIN((RADIANS($N$3:$N$471-I2050))/2)^2*COS(RADIANS($M$3:$M$471))*COS(RADIANS(H2050))),$L$3:$L$471)</f>
        <v>270</v>
      </c>
    </row>
    <row r="2051" spans="1:10">
      <c r="A2051" t="s">
        <v>3330</v>
      </c>
      <c r="B2051">
        <v>3462</v>
      </c>
      <c r="C2051">
        <v>716</v>
      </c>
      <c r="D2051">
        <v>344</v>
      </c>
      <c r="E2051">
        <v>372</v>
      </c>
      <c r="F2051">
        <v>132</v>
      </c>
      <c r="G2051">
        <v>26556</v>
      </c>
      <c r="H2051">
        <v>7.4746009999999998</v>
      </c>
      <c r="I2051">
        <v>53.600918999999998</v>
      </c>
      <c r="J2051" cm="1">
        <f t="array" ref="J2051">LOOKUP(1,1/FREQUENCY(0,SIN((RADIANS($M$3:$M$471-H2051))/2)^2+SIN((RADIANS($N$3:$N$471-I2051))/2)^2*COS(RADIANS($M$3:$M$471))*COS(RADIANS(H2051))),$L$3:$L$471)</f>
        <v>270</v>
      </c>
    </row>
    <row r="2052" spans="1:10">
      <c r="A2052" t="s">
        <v>3331</v>
      </c>
      <c r="B2052">
        <v>3462</v>
      </c>
      <c r="C2052">
        <v>673</v>
      </c>
      <c r="D2052">
        <v>340</v>
      </c>
      <c r="E2052">
        <v>333</v>
      </c>
      <c r="F2052">
        <v>105</v>
      </c>
      <c r="G2052">
        <v>26556</v>
      </c>
      <c r="H2052">
        <v>7.4833480000000003</v>
      </c>
      <c r="I2052">
        <v>53.611075999999997</v>
      </c>
      <c r="J2052" cm="1">
        <f t="array" ref="J2052">LOOKUP(1,1/FREQUENCY(0,SIN((RADIANS($M$3:$M$471-H2052))/2)^2+SIN((RADIANS($N$3:$N$471-I2052))/2)^2*COS(RADIANS($M$3:$M$471))*COS(RADIANS(H2052))),$L$3:$L$471)</f>
        <v>270</v>
      </c>
    </row>
    <row r="2053" spans="1:10">
      <c r="A2053" t="s">
        <v>3332</v>
      </c>
      <c r="B2053">
        <v>3462</v>
      </c>
      <c r="C2053">
        <v>2582</v>
      </c>
      <c r="D2053">
        <v>1249</v>
      </c>
      <c r="E2053">
        <v>1333</v>
      </c>
      <c r="F2053">
        <v>177</v>
      </c>
      <c r="G2053">
        <v>26556</v>
      </c>
      <c r="H2053">
        <v>7.4578559999999996</v>
      </c>
      <c r="I2053">
        <v>53.590175000000002</v>
      </c>
      <c r="J2053" cm="1">
        <f t="array" ref="J2053">LOOKUP(1,1/FREQUENCY(0,SIN((RADIANS($M$3:$M$471-H2053))/2)^2+SIN((RADIANS($N$3:$N$471-I2053))/2)^2*COS(RADIANS($M$3:$M$471))*COS(RADIANS(H2053))),$L$3:$L$471)</f>
        <v>270</v>
      </c>
    </row>
    <row r="2054" spans="1:10">
      <c r="A2054" t="s">
        <v>225</v>
      </c>
      <c r="B2054">
        <v>4011</v>
      </c>
      <c r="C2054">
        <v>567559</v>
      </c>
      <c r="D2054">
        <v>280381</v>
      </c>
      <c r="E2054">
        <v>287178</v>
      </c>
      <c r="F2054">
        <v>1786</v>
      </c>
      <c r="G2054">
        <v>28195</v>
      </c>
      <c r="H2054">
        <v>8.8093380000000003</v>
      </c>
      <c r="I2054">
        <v>53.075606000000001</v>
      </c>
      <c r="J2054" cm="1">
        <f t="array" ref="J2054">LOOKUP(1,1/FREQUENCY(0,SIN((RADIANS($M$3:$M$471-H2054))/2)^2+SIN((RADIANS($N$3:$N$471-I2054))/2)^2*COS(RADIANS($M$3:$M$471))*COS(RADIANS(H2054))),$L$3:$L$471)</f>
        <v>62</v>
      </c>
    </row>
    <row r="2055" spans="1:10">
      <c r="A2055" t="s">
        <v>228</v>
      </c>
      <c r="B2055">
        <v>4012</v>
      </c>
      <c r="C2055">
        <v>113643</v>
      </c>
      <c r="D2055">
        <v>56620</v>
      </c>
      <c r="E2055">
        <v>57023</v>
      </c>
      <c r="F2055">
        <v>1119</v>
      </c>
      <c r="G2055">
        <v>27576</v>
      </c>
      <c r="H2055">
        <v>8.578068</v>
      </c>
      <c r="I2055">
        <v>53.543031999999997</v>
      </c>
      <c r="J2055" cm="1">
        <f t="array" ref="J2055">LOOKUP(1,1/FREQUENCY(0,SIN((RADIANS($M$3:$M$471-H2055))/2)^2+SIN((RADIANS($N$3:$N$471-I2055))/2)^2*COS(RADIANS($M$3:$M$471))*COS(RADIANS(H2055))),$L$3:$L$471)</f>
        <v>160</v>
      </c>
    </row>
    <row r="2056" spans="1:10">
      <c r="A2056" t="s">
        <v>235</v>
      </c>
      <c r="B2056">
        <v>5111</v>
      </c>
      <c r="C2056">
        <v>621877</v>
      </c>
      <c r="D2056">
        <v>300507</v>
      </c>
      <c r="E2056">
        <v>321370</v>
      </c>
      <c r="F2056">
        <v>2860</v>
      </c>
      <c r="G2056">
        <v>40213</v>
      </c>
      <c r="H2056">
        <v>6.780068</v>
      </c>
      <c r="I2056">
        <v>51.224220000000003</v>
      </c>
      <c r="J2056" cm="1">
        <f t="array" ref="J2056">LOOKUP(1,1/FREQUENCY(0,SIN((RADIANS($M$3:$M$471-H2056))/2)^2+SIN((RADIANS($N$3:$N$471-I2056))/2)^2*COS(RADIANS($M$3:$M$471))*COS(RADIANS(H2056))),$L$3:$L$471)</f>
        <v>455</v>
      </c>
    </row>
    <row r="2057" spans="1:10">
      <c r="A2057" t="s">
        <v>238</v>
      </c>
      <c r="B2057">
        <v>5112</v>
      </c>
      <c r="C2057">
        <v>498686</v>
      </c>
      <c r="D2057">
        <v>246860</v>
      </c>
      <c r="E2057">
        <v>251826</v>
      </c>
      <c r="F2057">
        <v>2142</v>
      </c>
      <c r="G2057">
        <v>47051</v>
      </c>
      <c r="H2057">
        <v>6.7654769999999997</v>
      </c>
      <c r="I2057">
        <v>51.433259</v>
      </c>
      <c r="J2057" cm="1">
        <f t="array" ref="J2057">LOOKUP(1,1/FREQUENCY(0,SIN((RADIANS($M$3:$M$471-H2057))/2)^2+SIN((RADIANS($N$3:$N$471-I2057))/2)^2*COS(RADIANS($M$3:$M$471))*COS(RADIANS(H2057))),$L$3:$L$471)</f>
        <v>200</v>
      </c>
    </row>
    <row r="2058" spans="1:10">
      <c r="A2058" t="s">
        <v>241</v>
      </c>
      <c r="B2058">
        <v>5113</v>
      </c>
      <c r="C2058">
        <v>582760</v>
      </c>
      <c r="D2058">
        <v>282869</v>
      </c>
      <c r="E2058">
        <v>299891</v>
      </c>
      <c r="F2058">
        <v>2771</v>
      </c>
      <c r="G2058">
        <v>45127</v>
      </c>
      <c r="H2058">
        <v>7.0125830000000002</v>
      </c>
      <c r="I2058">
        <v>51.455843000000002</v>
      </c>
      <c r="J2058" cm="1">
        <f t="array" ref="J2058">LOOKUP(1,1/FREQUENCY(0,SIN((RADIANS($M$3:$M$471-H2058))/2)^2+SIN((RADIANS($N$3:$N$471-I2058))/2)^2*COS(RADIANS($M$3:$M$471))*COS(RADIANS(H2058))),$L$3:$L$471)</f>
        <v>169</v>
      </c>
    </row>
    <row r="2059" spans="1:10">
      <c r="A2059" t="s">
        <v>244</v>
      </c>
      <c r="B2059">
        <v>5114</v>
      </c>
      <c r="C2059">
        <v>227417</v>
      </c>
      <c r="D2059">
        <v>111015</v>
      </c>
      <c r="E2059">
        <v>116402</v>
      </c>
      <c r="F2059">
        <v>1651</v>
      </c>
      <c r="G2059">
        <v>47798</v>
      </c>
      <c r="H2059">
        <v>6.5608899999999997</v>
      </c>
      <c r="I2059">
        <v>51.332636999999998</v>
      </c>
      <c r="J2059" cm="1">
        <f t="array" ref="J2059">LOOKUP(1,1/FREQUENCY(0,SIN((RADIANS($M$3:$M$471-H2059))/2)^2+SIN((RADIANS($N$3:$N$471-I2059))/2)^2*COS(RADIANS($M$3:$M$471))*COS(RADIANS(H2059))),$L$3:$L$471)</f>
        <v>176</v>
      </c>
    </row>
    <row r="2060" spans="1:10">
      <c r="A2060" t="s">
        <v>247</v>
      </c>
      <c r="B2060">
        <v>5116</v>
      </c>
      <c r="C2060">
        <v>261034</v>
      </c>
      <c r="D2060">
        <v>128467</v>
      </c>
      <c r="E2060">
        <v>132567</v>
      </c>
      <c r="F2060">
        <v>1531</v>
      </c>
      <c r="G2060">
        <v>41061</v>
      </c>
      <c r="H2060">
        <v>6.43161</v>
      </c>
      <c r="I2060">
        <v>51.194473000000002</v>
      </c>
      <c r="J2060" cm="1">
        <f t="array" ref="J2060">LOOKUP(1,1/FREQUENCY(0,SIN((RADIANS($M$3:$M$471-H2060))/2)^2+SIN((RADIANS($N$3:$N$471-I2060))/2)^2*COS(RADIANS($M$3:$M$471))*COS(RADIANS(H2060))),$L$3:$L$471)</f>
        <v>153</v>
      </c>
    </row>
    <row r="2061" spans="1:10">
      <c r="A2061" t="s">
        <v>250</v>
      </c>
      <c r="B2061">
        <v>5117</v>
      </c>
      <c r="C2061">
        <v>170632</v>
      </c>
      <c r="D2061">
        <v>82242</v>
      </c>
      <c r="E2061">
        <v>88390</v>
      </c>
      <c r="F2061">
        <v>1869</v>
      </c>
      <c r="G2061">
        <v>45468</v>
      </c>
      <c r="H2061">
        <v>6.8850499999999997</v>
      </c>
      <c r="I2061">
        <v>51.428106999999997</v>
      </c>
      <c r="J2061" cm="1">
        <f t="array" ref="J2061">LOOKUP(1,1/FREQUENCY(0,SIN((RADIANS($M$3:$M$471-H2061))/2)^2+SIN((RADIANS($N$3:$N$471-I2061))/2)^2*COS(RADIANS($M$3:$M$471))*COS(RADIANS(H2061))),$L$3:$L$471)</f>
        <v>170</v>
      </c>
    </row>
    <row r="2062" spans="1:10">
      <c r="A2062" t="s">
        <v>253</v>
      </c>
      <c r="B2062">
        <v>5119</v>
      </c>
      <c r="C2062">
        <v>210764</v>
      </c>
      <c r="D2062">
        <v>103569</v>
      </c>
      <c r="E2062">
        <v>107195</v>
      </c>
      <c r="F2062">
        <v>2734</v>
      </c>
      <c r="G2062">
        <v>46045</v>
      </c>
      <c r="H2062">
        <v>6.8522910000000001</v>
      </c>
      <c r="I2062">
        <v>51.470317000000001</v>
      </c>
      <c r="J2062" cm="1">
        <f t="array" ref="J2062">LOOKUP(1,1/FREQUENCY(0,SIN((RADIANS($M$3:$M$471-H2062))/2)^2+SIN((RADIANS($N$3:$N$471-I2062))/2)^2*COS(RADIANS($M$3:$M$471))*COS(RADIANS(H2062))),$L$3:$L$471)</f>
        <v>170</v>
      </c>
    </row>
    <row r="2063" spans="1:10">
      <c r="A2063" t="s">
        <v>256</v>
      </c>
      <c r="B2063">
        <v>5120</v>
      </c>
      <c r="C2063">
        <v>111338</v>
      </c>
      <c r="D2063">
        <v>54888</v>
      </c>
      <c r="E2063">
        <v>56450</v>
      </c>
      <c r="F2063">
        <v>1494</v>
      </c>
      <c r="G2063">
        <v>42853</v>
      </c>
      <c r="H2063">
        <v>7.194356</v>
      </c>
      <c r="I2063">
        <v>51.179878000000002</v>
      </c>
      <c r="J2063" cm="1">
        <f t="array" ref="J2063">LOOKUP(1,1/FREQUENCY(0,SIN((RADIANS($M$3:$M$471-H2063))/2)^2+SIN((RADIANS($N$3:$N$471-I2063))/2)^2*COS(RADIANS($M$3:$M$471))*COS(RADIANS(H2063))),$L$3:$L$471)</f>
        <v>126</v>
      </c>
    </row>
    <row r="2064" spans="1:10">
      <c r="A2064" t="s">
        <v>259</v>
      </c>
      <c r="B2064">
        <v>5122</v>
      </c>
      <c r="C2064">
        <v>159245</v>
      </c>
      <c r="D2064">
        <v>77306</v>
      </c>
      <c r="E2064">
        <v>81939</v>
      </c>
      <c r="F2064">
        <v>1778</v>
      </c>
      <c r="G2064">
        <v>42651</v>
      </c>
      <c r="H2064">
        <v>7.0856649999999997</v>
      </c>
      <c r="I2064">
        <v>51.171717999999998</v>
      </c>
      <c r="J2064" cm="1">
        <f t="array" ref="J2064">LOOKUP(1,1/FREQUENCY(0,SIN((RADIANS($M$3:$M$471-H2064))/2)^2+SIN((RADIANS($N$3:$N$471-I2064))/2)^2*COS(RADIANS($M$3:$M$471))*COS(RADIANS(H2064))),$L$3:$L$471)</f>
        <v>130</v>
      </c>
    </row>
    <row r="2065" spans="1:10">
      <c r="A2065" t="s">
        <v>262</v>
      </c>
      <c r="B2065">
        <v>5124</v>
      </c>
      <c r="C2065">
        <v>355100</v>
      </c>
      <c r="D2065">
        <v>174133</v>
      </c>
      <c r="E2065">
        <v>180967</v>
      </c>
      <c r="F2065">
        <v>2109</v>
      </c>
      <c r="G2065">
        <v>42275</v>
      </c>
      <c r="H2065">
        <v>7.1958739999999999</v>
      </c>
      <c r="I2065">
        <v>51.271287999999998</v>
      </c>
      <c r="J2065" cm="1">
        <f t="array" ref="J2065">LOOKUP(1,1/FREQUENCY(0,SIN((RADIANS($M$3:$M$471-H2065))/2)^2+SIN((RADIANS($N$3:$N$471-I2065))/2)^2*COS(RADIANS($M$3:$M$471))*COS(RADIANS(H2065))),$L$3:$L$471)</f>
        <v>126</v>
      </c>
    </row>
    <row r="2066" spans="1:10">
      <c r="A2066" t="s">
        <v>3333</v>
      </c>
      <c r="B2066">
        <v>5154</v>
      </c>
      <c r="C2066">
        <v>12955</v>
      </c>
      <c r="D2066">
        <v>6671</v>
      </c>
      <c r="E2066">
        <v>6284</v>
      </c>
      <c r="F2066">
        <v>211</v>
      </c>
      <c r="G2066">
        <v>47551</v>
      </c>
      <c r="H2066">
        <v>6.1847260000000004</v>
      </c>
      <c r="I2066">
        <v>51.762410000000003</v>
      </c>
      <c r="J2066" cm="1">
        <f t="array" ref="J2066">LOOKUP(1,1/FREQUENCY(0,SIN((RADIANS($M$3:$M$471-H2066))/2)^2+SIN((RADIANS($N$3:$N$471-I2066))/2)^2*COS(RADIANS($M$3:$M$471))*COS(RADIANS(H2066))),$L$3:$L$471)</f>
        <v>137</v>
      </c>
    </row>
    <row r="2067" spans="1:10">
      <c r="A2067" t="s">
        <v>3334</v>
      </c>
      <c r="B2067">
        <v>5154</v>
      </c>
      <c r="C2067">
        <v>30961</v>
      </c>
      <c r="D2067">
        <v>15566</v>
      </c>
      <c r="E2067">
        <v>15395</v>
      </c>
      <c r="F2067">
        <v>385</v>
      </c>
      <c r="G2067">
        <v>46446</v>
      </c>
      <c r="H2067">
        <v>6.2427710000000003</v>
      </c>
      <c r="I2067">
        <v>51.831485000000001</v>
      </c>
      <c r="J2067" cm="1">
        <f t="array" ref="J2067">LOOKUP(1,1/FREQUENCY(0,SIN((RADIANS($M$3:$M$471-H2067))/2)^2+SIN((RADIANS($N$3:$N$471-I2067))/2)^2*COS(RADIANS($M$3:$M$471))*COS(RADIANS(H2067))),$L$3:$L$471)</f>
        <v>137</v>
      </c>
    </row>
    <row r="2068" spans="1:10">
      <c r="A2068" t="s">
        <v>3335</v>
      </c>
      <c r="B2068">
        <v>5154</v>
      </c>
      <c r="C2068">
        <v>33730</v>
      </c>
      <c r="D2068">
        <v>16799</v>
      </c>
      <c r="E2068">
        <v>16931</v>
      </c>
      <c r="F2068">
        <v>348</v>
      </c>
      <c r="G2068">
        <v>47608</v>
      </c>
      <c r="H2068">
        <v>6.323569</v>
      </c>
      <c r="I2068">
        <v>51.517533</v>
      </c>
      <c r="J2068" cm="1">
        <f t="array" ref="J2068">LOOKUP(1,1/FREQUENCY(0,SIN((RADIANS($M$3:$M$471-H2068))/2)^2+SIN((RADIANS($N$3:$N$471-I2068))/2)^2*COS(RADIANS($M$3:$M$471))*COS(RADIANS(H2068))),$L$3:$L$471)</f>
        <v>137</v>
      </c>
    </row>
    <row r="2069" spans="1:10">
      <c r="A2069" t="s">
        <v>3336</v>
      </c>
      <c r="B2069">
        <v>5154</v>
      </c>
      <c r="C2069">
        <v>34205</v>
      </c>
      <c r="D2069">
        <v>17138</v>
      </c>
      <c r="E2069">
        <v>17067</v>
      </c>
      <c r="F2069">
        <v>296</v>
      </c>
      <c r="G2069">
        <v>47574</v>
      </c>
      <c r="H2069">
        <v>6.158868</v>
      </c>
      <c r="I2069">
        <v>51.674644999999998</v>
      </c>
      <c r="J2069" cm="1">
        <f t="array" ref="J2069">LOOKUP(1,1/FREQUENCY(0,SIN((RADIANS($M$3:$M$471-H2069))/2)^2+SIN((RADIANS($N$3:$N$471-I2069))/2)^2*COS(RADIANS($M$3:$M$471))*COS(RADIANS(H2069))),$L$3:$L$471)</f>
        <v>137</v>
      </c>
    </row>
    <row r="2070" spans="1:10">
      <c r="A2070" t="s">
        <v>3337</v>
      </c>
      <c r="B2070">
        <v>5154</v>
      </c>
      <c r="C2070">
        <v>11977</v>
      </c>
      <c r="D2070">
        <v>5814</v>
      </c>
      <c r="E2070">
        <v>6163</v>
      </c>
      <c r="F2070">
        <v>219</v>
      </c>
      <c r="G2070">
        <v>47661</v>
      </c>
      <c r="H2070">
        <v>6.4259120000000003</v>
      </c>
      <c r="I2070">
        <v>51.534877000000002</v>
      </c>
      <c r="J2070" cm="1">
        <f t="array" ref="J2070">LOOKUP(1,1/FREQUENCY(0,SIN((RADIANS($M$3:$M$471-H2070))/2)^2+SIN((RADIANS($N$3:$N$471-I2070))/2)^2*COS(RADIANS($M$3:$M$471))*COS(RADIANS(H2070))),$L$3:$L$471)</f>
        <v>468</v>
      </c>
    </row>
    <row r="2071" spans="1:10">
      <c r="A2071" t="s">
        <v>3338</v>
      </c>
      <c r="B2071">
        <v>5154</v>
      </c>
      <c r="C2071">
        <v>13884</v>
      </c>
      <c r="D2071">
        <v>6911</v>
      </c>
      <c r="E2071">
        <v>6973</v>
      </c>
      <c r="F2071">
        <v>157</v>
      </c>
      <c r="G2071">
        <v>47546</v>
      </c>
      <c r="H2071">
        <v>6.287776</v>
      </c>
      <c r="I2071">
        <v>51.737225000000002</v>
      </c>
      <c r="J2071" cm="1">
        <f t="array" ref="J2071">LOOKUP(1,1/FREQUENCY(0,SIN((RADIANS($M$3:$M$471-H2071))/2)^2+SIN((RADIANS($N$3:$N$471-I2071))/2)^2*COS(RADIANS($M$3:$M$471))*COS(RADIANS(H2071))),$L$3:$L$471)</f>
        <v>137</v>
      </c>
    </row>
    <row r="2072" spans="1:10">
      <c r="A2072" t="s">
        <v>3339</v>
      </c>
      <c r="B2072">
        <v>5154</v>
      </c>
      <c r="C2072">
        <v>12548</v>
      </c>
      <c r="D2072">
        <v>6171</v>
      </c>
      <c r="E2072">
        <v>6377</v>
      </c>
      <c r="F2072">
        <v>216</v>
      </c>
      <c r="G2072">
        <v>47647</v>
      </c>
      <c r="H2072">
        <v>6.3741519999999996</v>
      </c>
      <c r="I2072">
        <v>51.456519999999998</v>
      </c>
      <c r="J2072" cm="1">
        <f t="array" ref="J2072">LOOKUP(1,1/FREQUENCY(0,SIN((RADIANS($M$3:$M$471-H2072))/2)^2+SIN((RADIANS($N$3:$N$471-I2072))/2)^2*COS(RADIANS($M$3:$M$471))*COS(RADIANS(H2072))),$L$3:$L$471)</f>
        <v>463</v>
      </c>
    </row>
    <row r="2073" spans="1:10">
      <c r="A2073" t="s">
        <v>3340</v>
      </c>
      <c r="B2073">
        <v>5154</v>
      </c>
      <c r="C2073">
        <v>28087</v>
      </c>
      <c r="D2073">
        <v>13712</v>
      </c>
      <c r="E2073">
        <v>14375</v>
      </c>
      <c r="F2073">
        <v>279</v>
      </c>
      <c r="G2073">
        <v>47623</v>
      </c>
      <c r="H2073">
        <v>6.2471800000000002</v>
      </c>
      <c r="I2073">
        <v>51.581780000000002</v>
      </c>
      <c r="J2073" cm="1">
        <f t="array" ref="J2073">LOOKUP(1,1/FREQUENCY(0,SIN((RADIANS($M$3:$M$471-H2073))/2)^2+SIN((RADIANS($N$3:$N$471-I2073))/2)^2*COS(RADIANS($M$3:$M$471))*COS(RADIANS(H2073))),$L$3:$L$471)</f>
        <v>137</v>
      </c>
    </row>
    <row r="2074" spans="1:10">
      <c r="A2074" t="s">
        <v>3341</v>
      </c>
      <c r="B2074">
        <v>5154</v>
      </c>
      <c r="C2074">
        <v>52388</v>
      </c>
      <c r="D2074">
        <v>25993</v>
      </c>
      <c r="E2074">
        <v>26395</v>
      </c>
      <c r="F2074">
        <v>536</v>
      </c>
      <c r="G2074">
        <v>47533</v>
      </c>
      <c r="H2074">
        <v>6.1388579999999999</v>
      </c>
      <c r="I2074">
        <v>51.787781000000003</v>
      </c>
      <c r="J2074" cm="1">
        <f t="array" ref="J2074">LOOKUP(1,1/FREQUENCY(0,SIN((RADIANS($M$3:$M$471-H2074))/2)^2+SIN((RADIANS($N$3:$N$471-I2074))/2)^2*COS(RADIANS($M$3:$M$471))*COS(RADIANS(H2074))),$L$3:$L$471)</f>
        <v>137</v>
      </c>
    </row>
    <row r="2075" spans="1:10">
      <c r="A2075" t="s">
        <v>3059</v>
      </c>
      <c r="B2075">
        <v>5154</v>
      </c>
      <c r="C2075">
        <v>10719</v>
      </c>
      <c r="D2075">
        <v>5427</v>
      </c>
      <c r="E2075">
        <v>5292</v>
      </c>
      <c r="F2075">
        <v>139</v>
      </c>
      <c r="G2075">
        <v>47559</v>
      </c>
      <c r="H2075">
        <v>6.0079690000000001</v>
      </c>
      <c r="I2075">
        <v>51.789765000000003</v>
      </c>
      <c r="J2075" cm="1">
        <f t="array" ref="J2075">LOOKUP(1,1/FREQUENCY(0,SIN((RADIANS($M$3:$M$471-H2075))/2)^2+SIN((RADIANS($N$3:$N$471-I2075))/2)^2*COS(RADIANS($M$3:$M$471))*COS(RADIANS(H2075))),$L$3:$L$471)</f>
        <v>137</v>
      </c>
    </row>
    <row r="2076" spans="1:10">
      <c r="A2076" t="s">
        <v>3342</v>
      </c>
      <c r="B2076">
        <v>5154</v>
      </c>
      <c r="C2076">
        <v>21100</v>
      </c>
      <c r="D2076">
        <v>10419</v>
      </c>
      <c r="E2076">
        <v>10681</v>
      </c>
      <c r="F2076">
        <v>192</v>
      </c>
      <c r="G2076">
        <v>46459</v>
      </c>
      <c r="H2076">
        <v>6.39621</v>
      </c>
      <c r="I2076">
        <v>51.759506000000002</v>
      </c>
      <c r="J2076" cm="1">
        <f t="array" ref="J2076">LOOKUP(1,1/FREQUENCY(0,SIN((RADIANS($M$3:$M$471-H2076))/2)^2+SIN((RADIANS($N$3:$N$471-I2076))/2)^2*COS(RADIANS($M$3:$M$471))*COS(RADIANS(H2076))),$L$3:$L$471)</f>
        <v>137</v>
      </c>
    </row>
    <row r="2077" spans="1:10">
      <c r="A2077" t="s">
        <v>3343</v>
      </c>
      <c r="B2077">
        <v>5154</v>
      </c>
      <c r="C2077">
        <v>6515</v>
      </c>
      <c r="D2077">
        <v>3208</v>
      </c>
      <c r="E2077">
        <v>3307</v>
      </c>
      <c r="F2077">
        <v>217</v>
      </c>
      <c r="G2077">
        <v>47509</v>
      </c>
      <c r="H2077">
        <v>6.4698570000000002</v>
      </c>
      <c r="I2077">
        <v>51.466921999999997</v>
      </c>
      <c r="J2077" cm="1">
        <f t="array" ref="J2077">LOOKUP(1,1/FREQUENCY(0,SIN((RADIANS($M$3:$M$471-H2077))/2)^2+SIN((RADIANS($N$3:$N$471-I2077))/2)^2*COS(RADIANS($M$3:$M$471))*COS(RADIANS(H2077))),$L$3:$L$471)</f>
        <v>468</v>
      </c>
    </row>
    <row r="2078" spans="1:10">
      <c r="A2078" t="s">
        <v>3344</v>
      </c>
      <c r="B2078">
        <v>5154</v>
      </c>
      <c r="C2078">
        <v>16257</v>
      </c>
      <c r="D2078">
        <v>8115</v>
      </c>
      <c r="E2078">
        <v>8142</v>
      </c>
      <c r="F2078">
        <v>220</v>
      </c>
      <c r="G2078">
        <v>47638</v>
      </c>
      <c r="H2078">
        <v>6.2666079999999997</v>
      </c>
      <c r="I2078">
        <v>51.444775999999997</v>
      </c>
      <c r="J2078" cm="1">
        <f t="array" ref="J2078">LOOKUP(1,1/FREQUENCY(0,SIN((RADIANS($M$3:$M$471-H2078))/2)^2+SIN((RADIANS($N$3:$N$471-I2078))/2)^2*COS(RADIANS($M$3:$M$471))*COS(RADIANS(H2078))),$L$3:$L$471)</f>
        <v>153</v>
      </c>
    </row>
    <row r="2079" spans="1:10">
      <c r="A2079" t="s">
        <v>3345</v>
      </c>
      <c r="B2079">
        <v>5154</v>
      </c>
      <c r="C2079">
        <v>8224</v>
      </c>
      <c r="D2079">
        <v>4088</v>
      </c>
      <c r="E2079">
        <v>4136</v>
      </c>
      <c r="F2079">
        <v>135</v>
      </c>
      <c r="G2079">
        <v>47589</v>
      </c>
      <c r="H2079">
        <v>6.2723269999999998</v>
      </c>
      <c r="I2079">
        <v>51.667760999999999</v>
      </c>
      <c r="J2079" cm="1">
        <f t="array" ref="J2079">LOOKUP(1,1/FREQUENCY(0,SIN((RADIANS($M$3:$M$471-H2079))/2)^2+SIN((RADIANS($N$3:$N$471-I2079))/2)^2*COS(RADIANS($M$3:$M$471))*COS(RADIANS(H2079))),$L$3:$L$471)</f>
        <v>137</v>
      </c>
    </row>
    <row r="2080" spans="1:10">
      <c r="A2080" t="s">
        <v>3346</v>
      </c>
      <c r="B2080">
        <v>5154</v>
      </c>
      <c r="C2080">
        <v>8129</v>
      </c>
      <c r="D2080">
        <v>4034</v>
      </c>
      <c r="E2080">
        <v>4095</v>
      </c>
      <c r="F2080">
        <v>169</v>
      </c>
      <c r="G2080">
        <v>47669</v>
      </c>
      <c r="H2080">
        <v>6.343102</v>
      </c>
      <c r="I2080">
        <v>51.408082</v>
      </c>
      <c r="J2080" cm="1">
        <f t="array" ref="J2080">LOOKUP(1,1/FREQUENCY(0,SIN((RADIANS($M$3:$M$471-H2080))/2)^2+SIN((RADIANS($N$3:$N$471-I2080))/2)^2*COS(RADIANS($M$3:$M$471))*COS(RADIANS(H2080))),$L$3:$L$471)</f>
        <v>153</v>
      </c>
    </row>
    <row r="2081" spans="1:10">
      <c r="A2081" t="s">
        <v>3347</v>
      </c>
      <c r="B2081">
        <v>5154</v>
      </c>
      <c r="C2081">
        <v>10786</v>
      </c>
      <c r="D2081">
        <v>5396</v>
      </c>
      <c r="E2081">
        <v>5390</v>
      </c>
      <c r="F2081">
        <v>136</v>
      </c>
      <c r="G2081">
        <v>47652</v>
      </c>
      <c r="H2081">
        <v>6.1982049999999997</v>
      </c>
      <c r="I2081">
        <v>51.626753000000001</v>
      </c>
      <c r="J2081" cm="1">
        <f t="array" ref="J2081">LOOKUP(1,1/FREQUENCY(0,SIN((RADIANS($M$3:$M$471-H2081))/2)^2+SIN((RADIANS($N$3:$N$471-I2081))/2)^2*COS(RADIANS($M$3:$M$471))*COS(RADIANS(H2081))),$L$3:$L$471)</f>
        <v>137</v>
      </c>
    </row>
    <row r="2082" spans="1:10">
      <c r="A2082" t="s">
        <v>3348</v>
      </c>
      <c r="B2082">
        <v>5158</v>
      </c>
      <c r="C2082">
        <v>43992</v>
      </c>
      <c r="D2082">
        <v>21066</v>
      </c>
      <c r="E2082">
        <v>22926</v>
      </c>
      <c r="F2082">
        <v>1637</v>
      </c>
      <c r="G2082">
        <v>40699</v>
      </c>
      <c r="H2082">
        <v>6.9131140000000002</v>
      </c>
      <c r="I2082">
        <v>51.218566000000003</v>
      </c>
      <c r="J2082" cm="1">
        <f t="array" ref="J2082">LOOKUP(1,1/FREQUENCY(0,SIN((RADIANS($M$3:$M$471-H2082))/2)^2+SIN((RADIANS($N$3:$N$471-I2082))/2)^2*COS(RADIANS($M$3:$M$471))*COS(RADIANS(H2082))),$L$3:$L$471)</f>
        <v>148</v>
      </c>
    </row>
    <row r="2083" spans="1:10">
      <c r="A2083" t="s">
        <v>3349</v>
      </c>
      <c r="B2083">
        <v>5158</v>
      </c>
      <c r="C2083">
        <v>30406</v>
      </c>
      <c r="D2083">
        <v>14562</v>
      </c>
      <c r="E2083">
        <v>15844</v>
      </c>
      <c r="F2083">
        <v>1257</v>
      </c>
      <c r="G2083">
        <v>42781</v>
      </c>
      <c r="H2083">
        <v>7.0106390000000003</v>
      </c>
      <c r="I2083">
        <v>51.192304999999998</v>
      </c>
      <c r="J2083" cm="1">
        <f t="array" ref="J2083">LOOKUP(1,1/FREQUENCY(0,SIN((RADIANS($M$3:$M$471-H2083))/2)^2+SIN((RADIANS($N$3:$N$471-I2083))/2)^2*COS(RADIANS($M$3:$M$471))*COS(RADIANS(H2083))),$L$3:$L$471)</f>
        <v>132</v>
      </c>
    </row>
    <row r="2084" spans="1:10">
      <c r="A2084" t="s">
        <v>3350</v>
      </c>
      <c r="B2084">
        <v>5158</v>
      </c>
      <c r="C2084">
        <v>26345</v>
      </c>
      <c r="D2084">
        <v>12875</v>
      </c>
      <c r="E2084">
        <v>13470</v>
      </c>
      <c r="F2084">
        <v>957</v>
      </c>
      <c r="G2084">
        <v>42579</v>
      </c>
      <c r="H2084">
        <v>6.9665309999999998</v>
      </c>
      <c r="I2084">
        <v>51.326037999999997</v>
      </c>
      <c r="J2084" cm="1">
        <f t="array" ref="J2084">LOOKUP(1,1/FREQUENCY(0,SIN((RADIANS($M$3:$M$471-H2084))/2)^2+SIN((RADIANS($N$3:$N$471-I2084))/2)^2*COS(RADIANS($M$3:$M$471))*COS(RADIANS(H2084))),$L$3:$L$471)</f>
        <v>171</v>
      </c>
    </row>
    <row r="2085" spans="1:10">
      <c r="A2085" t="s">
        <v>3351</v>
      </c>
      <c r="B2085">
        <v>5158</v>
      </c>
      <c r="C2085">
        <v>55625</v>
      </c>
      <c r="D2085">
        <v>26831</v>
      </c>
      <c r="E2085">
        <v>28794</v>
      </c>
      <c r="F2085">
        <v>2144</v>
      </c>
      <c r="G2085">
        <v>40721</v>
      </c>
      <c r="H2085">
        <v>6.9337049999999998</v>
      </c>
      <c r="I2085">
        <v>51.168244999999999</v>
      </c>
      <c r="J2085" cm="1">
        <f t="array" ref="J2085">LOOKUP(1,1/FREQUENCY(0,SIN((RADIANS($M$3:$M$471-H2085))/2)^2+SIN((RADIANS($N$3:$N$471-I2085))/2)^2*COS(RADIANS($M$3:$M$471))*COS(RADIANS(H2085))),$L$3:$L$471)</f>
        <v>132</v>
      </c>
    </row>
    <row r="2086" spans="1:10">
      <c r="A2086" t="s">
        <v>3352</v>
      </c>
      <c r="B2086">
        <v>5158</v>
      </c>
      <c r="C2086">
        <v>59178</v>
      </c>
      <c r="D2086">
        <v>28726</v>
      </c>
      <c r="E2086">
        <v>30452</v>
      </c>
      <c r="F2086">
        <v>1438</v>
      </c>
      <c r="G2086">
        <v>40764</v>
      </c>
      <c r="H2086">
        <v>6.9489270000000003</v>
      </c>
      <c r="I2086">
        <v>51.107416000000001</v>
      </c>
      <c r="J2086" cm="1">
        <f t="array" ref="J2086">LOOKUP(1,1/FREQUENCY(0,SIN((RADIANS($M$3:$M$471-H2086))/2)^2+SIN((RADIANS($N$3:$N$471-I2086))/2)^2*COS(RADIANS($M$3:$M$471))*COS(RADIANS(H2086))),$L$3:$L$471)</f>
        <v>125</v>
      </c>
    </row>
    <row r="2087" spans="1:10">
      <c r="A2087" t="s">
        <v>3353</v>
      </c>
      <c r="B2087">
        <v>5158</v>
      </c>
      <c r="C2087">
        <v>38757</v>
      </c>
      <c r="D2087">
        <v>18609</v>
      </c>
      <c r="E2087">
        <v>20148</v>
      </c>
      <c r="F2087">
        <v>911</v>
      </c>
      <c r="G2087">
        <v>40822</v>
      </c>
      <c r="H2087">
        <v>6.9787429999999997</v>
      </c>
      <c r="I2087">
        <v>51.251914999999997</v>
      </c>
      <c r="J2087" cm="1">
        <f t="array" ref="J2087">LOOKUP(1,1/FREQUENCY(0,SIN((RADIANS($M$3:$M$471-H2087))/2)^2+SIN((RADIANS($N$3:$N$471-I2087))/2)^2*COS(RADIANS($M$3:$M$471))*COS(RADIANS(H2087))),$L$3:$L$471)</f>
        <v>132</v>
      </c>
    </row>
    <row r="2088" spans="1:10">
      <c r="A2088" t="s">
        <v>3354</v>
      </c>
      <c r="B2088">
        <v>5158</v>
      </c>
      <c r="C2088">
        <v>40948</v>
      </c>
      <c r="D2088">
        <v>19720</v>
      </c>
      <c r="E2088">
        <v>21228</v>
      </c>
      <c r="F2088">
        <v>1776</v>
      </c>
      <c r="G2088">
        <v>40789</v>
      </c>
      <c r="H2088">
        <v>6.884614</v>
      </c>
      <c r="I2088">
        <v>51.091701999999998</v>
      </c>
      <c r="J2088" cm="1">
        <f t="array" ref="J2088">LOOKUP(1,1/FREQUENCY(0,SIN((RADIANS($M$3:$M$471-H2088))/2)^2+SIN((RADIANS($N$3:$N$471-I2088))/2)^2*COS(RADIANS($M$3:$M$471))*COS(RADIANS(H2088))),$L$3:$L$471)</f>
        <v>145</v>
      </c>
    </row>
    <row r="2089" spans="1:10">
      <c r="A2089" t="s">
        <v>3355</v>
      </c>
      <c r="B2089">
        <v>5158</v>
      </c>
      <c r="C2089">
        <v>87520</v>
      </c>
      <c r="D2089">
        <v>42048</v>
      </c>
      <c r="E2089">
        <v>45472</v>
      </c>
      <c r="F2089">
        <v>986</v>
      </c>
      <c r="G2089">
        <v>40878</v>
      </c>
      <c r="H2089">
        <v>6.8496459999999999</v>
      </c>
      <c r="I2089">
        <v>51.297037000000003</v>
      </c>
      <c r="J2089" cm="1">
        <f t="array" ref="J2089">LOOKUP(1,1/FREQUENCY(0,SIN((RADIANS($M$3:$M$471-H2089))/2)^2+SIN((RADIANS($N$3:$N$471-I2089))/2)^2*COS(RADIANS($M$3:$M$471))*COS(RADIANS(H2089))),$L$3:$L$471)</f>
        <v>455</v>
      </c>
    </row>
    <row r="2090" spans="1:10">
      <c r="A2090" t="s">
        <v>3356</v>
      </c>
      <c r="B2090">
        <v>5158</v>
      </c>
      <c r="C2090">
        <v>81842</v>
      </c>
      <c r="D2090">
        <v>40037</v>
      </c>
      <c r="E2090">
        <v>41805</v>
      </c>
      <c r="F2090">
        <v>1093</v>
      </c>
      <c r="G2090">
        <v>42551</v>
      </c>
      <c r="H2090">
        <v>7.0416290000000004</v>
      </c>
      <c r="I2090">
        <v>51.340048000000003</v>
      </c>
      <c r="J2090" cm="1">
        <f t="array" ref="J2090">LOOKUP(1,1/FREQUENCY(0,SIN((RADIANS($M$3:$M$471-H2090))/2)^2+SIN((RADIANS($N$3:$N$471-I2090))/2)^2*COS(RADIANS($M$3:$M$471))*COS(RADIANS(H2090))),$L$3:$L$471)</f>
        <v>449</v>
      </c>
    </row>
    <row r="2091" spans="1:10">
      <c r="A2091" t="s">
        <v>3357</v>
      </c>
      <c r="B2091">
        <v>5158</v>
      </c>
      <c r="C2091">
        <v>20957</v>
      </c>
      <c r="D2091">
        <v>10154</v>
      </c>
      <c r="E2091">
        <v>10803</v>
      </c>
      <c r="F2091">
        <v>649</v>
      </c>
      <c r="G2091">
        <v>42489</v>
      </c>
      <c r="H2091">
        <v>7.0331830000000002</v>
      </c>
      <c r="I2091">
        <v>51.280988999999998</v>
      </c>
      <c r="J2091" cm="1">
        <f t="array" ref="J2091">LOOKUP(1,1/FREQUENCY(0,SIN((RADIANS($M$3:$M$471-H2091))/2)^2+SIN((RADIANS($N$3:$N$471-I2091))/2)^2*COS(RADIANS($M$3:$M$471))*COS(RADIANS(H2091))),$L$3:$L$471)</f>
        <v>132</v>
      </c>
    </row>
    <row r="2092" spans="1:10">
      <c r="A2092" t="s">
        <v>3358</v>
      </c>
      <c r="B2092">
        <v>5162</v>
      </c>
      <c r="C2092">
        <v>64340</v>
      </c>
      <c r="D2092">
        <v>31956</v>
      </c>
      <c r="E2092">
        <v>32384</v>
      </c>
      <c r="F2092">
        <v>753</v>
      </c>
      <c r="G2092">
        <v>41539</v>
      </c>
      <c r="H2092">
        <v>6.8419629999999998</v>
      </c>
      <c r="I2092">
        <v>51.093432</v>
      </c>
      <c r="J2092" cm="1">
        <f t="array" ref="J2092">LOOKUP(1,1/FREQUENCY(0,SIN((RADIANS($M$3:$M$471-H2092))/2)^2+SIN((RADIANS($N$3:$N$471-I2092))/2)^2*COS(RADIANS($M$3:$M$471))*COS(RADIANS(H2092))),$L$3:$L$471)</f>
        <v>131</v>
      </c>
    </row>
    <row r="2093" spans="1:10">
      <c r="A2093" t="s">
        <v>3359</v>
      </c>
      <c r="B2093">
        <v>5162</v>
      </c>
      <c r="C2093">
        <v>63743</v>
      </c>
      <c r="D2093">
        <v>30875</v>
      </c>
      <c r="E2093">
        <v>32868</v>
      </c>
      <c r="F2093">
        <v>622</v>
      </c>
      <c r="G2093">
        <v>41515</v>
      </c>
      <c r="H2093">
        <v>6.5833310000000003</v>
      </c>
      <c r="I2093">
        <v>51.091191999999999</v>
      </c>
      <c r="J2093" cm="1">
        <f t="array" ref="J2093">LOOKUP(1,1/FREQUENCY(0,SIN((RADIANS($M$3:$M$471-H2093))/2)^2+SIN((RADIANS($N$3:$N$471-I2093))/2)^2*COS(RADIANS($M$3:$M$471))*COS(RADIANS(H2093))),$L$3:$L$471)</f>
        <v>115</v>
      </c>
    </row>
    <row r="2094" spans="1:10">
      <c r="A2094" t="s">
        <v>3360</v>
      </c>
      <c r="B2094">
        <v>5162</v>
      </c>
      <c r="C2094">
        <v>23294</v>
      </c>
      <c r="D2094">
        <v>11476</v>
      </c>
      <c r="E2094">
        <v>11818</v>
      </c>
      <c r="F2094">
        <v>324</v>
      </c>
      <c r="G2094">
        <v>41363</v>
      </c>
      <c r="H2094">
        <v>6.5038369999999999</v>
      </c>
      <c r="I2094">
        <v>51.100794999999998</v>
      </c>
      <c r="J2094" cm="1">
        <f t="array" ref="J2094">LOOKUP(1,1/FREQUENCY(0,SIN((RADIANS($M$3:$M$471-H2094))/2)^2+SIN((RADIANS($N$3:$N$471-I2094))/2)^2*COS(RADIANS($M$3:$M$471))*COS(RADIANS(H2094))),$L$3:$L$471)</f>
        <v>115</v>
      </c>
    </row>
    <row r="2095" spans="1:10">
      <c r="A2095" t="s">
        <v>3361</v>
      </c>
      <c r="B2095">
        <v>5162</v>
      </c>
      <c r="C2095">
        <v>43493</v>
      </c>
      <c r="D2095">
        <v>20912</v>
      </c>
      <c r="E2095">
        <v>22581</v>
      </c>
      <c r="F2095">
        <v>1164</v>
      </c>
      <c r="G2095">
        <v>41564</v>
      </c>
      <c r="H2095">
        <v>6.614471</v>
      </c>
      <c r="I2095">
        <v>51.231803999999997</v>
      </c>
      <c r="J2095" cm="1">
        <f t="array" ref="J2095">LOOKUP(1,1/FREQUENCY(0,SIN((RADIANS($M$3:$M$471-H2095))/2)^2+SIN((RADIANS($N$3:$N$471-I2095))/2)^2*COS(RADIANS($M$3:$M$471))*COS(RADIANS(H2095))),$L$3:$L$471)</f>
        <v>173</v>
      </c>
    </row>
    <row r="2096" spans="1:10">
      <c r="A2096" t="s">
        <v>3362</v>
      </c>
      <c r="B2096">
        <v>5162</v>
      </c>
      <c r="C2096">
        <v>33251</v>
      </c>
      <c r="D2096">
        <v>16163</v>
      </c>
      <c r="E2096">
        <v>17088</v>
      </c>
      <c r="F2096">
        <v>602</v>
      </c>
      <c r="G2096">
        <v>41352</v>
      </c>
      <c r="H2096">
        <v>6.5157090000000002</v>
      </c>
      <c r="I2096">
        <v>51.190964999999998</v>
      </c>
      <c r="J2096" cm="1">
        <f t="array" ref="J2096">LOOKUP(1,1/FREQUENCY(0,SIN((RADIANS($M$3:$M$471-H2096))/2)^2+SIN((RADIANS($N$3:$N$471-I2096))/2)^2*COS(RADIANS($M$3:$M$471))*COS(RADIANS(H2096))),$L$3:$L$471)</f>
        <v>176</v>
      </c>
    </row>
    <row r="2097" spans="1:10">
      <c r="A2097" t="s">
        <v>3363</v>
      </c>
      <c r="B2097">
        <v>5162</v>
      </c>
      <c r="C2097">
        <v>56415</v>
      </c>
      <c r="D2097">
        <v>27008</v>
      </c>
      <c r="E2097">
        <v>29407</v>
      </c>
      <c r="F2097">
        <v>876</v>
      </c>
      <c r="G2097">
        <v>40667</v>
      </c>
      <c r="H2097">
        <v>6.6778589999999998</v>
      </c>
      <c r="I2097">
        <v>51.261026999999999</v>
      </c>
      <c r="J2097" cm="1">
        <f t="array" ref="J2097">LOOKUP(1,1/FREQUENCY(0,SIN((RADIANS($M$3:$M$471-H2097))/2)^2+SIN((RADIANS($N$3:$N$471-I2097))/2)^2*COS(RADIANS($M$3:$M$471))*COS(RADIANS(H2097))),$L$3:$L$471)</f>
        <v>129</v>
      </c>
    </row>
    <row r="2098" spans="1:10">
      <c r="A2098" t="s">
        <v>3364</v>
      </c>
      <c r="B2098">
        <v>5162</v>
      </c>
      <c r="C2098">
        <v>153896</v>
      </c>
      <c r="D2098">
        <v>74553</v>
      </c>
      <c r="E2098">
        <v>79343</v>
      </c>
      <c r="F2098">
        <v>1546</v>
      </c>
      <c r="G2098">
        <v>41460</v>
      </c>
      <c r="H2098">
        <v>6.6914090000000002</v>
      </c>
      <c r="I2098">
        <v>51.198872999999999</v>
      </c>
      <c r="J2098" cm="1">
        <f t="array" ref="J2098">LOOKUP(1,1/FREQUENCY(0,SIN((RADIANS($M$3:$M$471-H2098))/2)^2+SIN((RADIANS($N$3:$N$471-I2098))/2)^2*COS(RADIANS($M$3:$M$471))*COS(RADIANS(H2098))),$L$3:$L$471)</f>
        <v>129</v>
      </c>
    </row>
    <row r="2099" spans="1:10">
      <c r="A2099" t="s">
        <v>3365</v>
      </c>
      <c r="B2099">
        <v>5162</v>
      </c>
      <c r="C2099">
        <v>13298</v>
      </c>
      <c r="D2099">
        <v>6602</v>
      </c>
      <c r="E2099">
        <v>6696</v>
      </c>
      <c r="F2099">
        <v>221</v>
      </c>
      <c r="G2099">
        <v>41569</v>
      </c>
      <c r="H2099">
        <v>6.6889919999999998</v>
      </c>
      <c r="I2099">
        <v>51.034328000000002</v>
      </c>
      <c r="J2099" cm="1">
        <f t="array" ref="J2099">LOOKUP(1,1/FREQUENCY(0,SIN((RADIANS($M$3:$M$471-H2099))/2)^2+SIN((RADIANS($N$3:$N$471-I2099))/2)^2*COS(RADIANS($M$3:$M$471))*COS(RADIANS(H2099))),$L$3:$L$471)</f>
        <v>123</v>
      </c>
    </row>
    <row r="2100" spans="1:10">
      <c r="A2100" t="s">
        <v>3366</v>
      </c>
      <c r="B2100">
        <v>5166</v>
      </c>
      <c r="C2100">
        <v>15745</v>
      </c>
      <c r="D2100">
        <v>7641</v>
      </c>
      <c r="E2100">
        <v>8104</v>
      </c>
      <c r="F2100">
        <v>257</v>
      </c>
      <c r="G2100">
        <v>41379</v>
      </c>
      <c r="H2100">
        <v>6.1852640000000001</v>
      </c>
      <c r="I2100">
        <v>51.242066999999999</v>
      </c>
      <c r="J2100" cm="1">
        <f t="array" ref="J2100">LOOKUP(1,1/FREQUENCY(0,SIN((RADIANS($M$3:$M$471-H2100))/2)^2+SIN((RADIANS($N$3:$N$471-I2100))/2)^2*COS(RADIANS($M$3:$M$471))*COS(RADIANS(H2100))),$L$3:$L$471)</f>
        <v>153</v>
      </c>
    </row>
    <row r="2101" spans="1:10">
      <c r="A2101" t="s">
        <v>3367</v>
      </c>
      <c r="B2101">
        <v>5166</v>
      </c>
      <c r="C2101">
        <v>14753</v>
      </c>
      <c r="D2101">
        <v>7212</v>
      </c>
      <c r="E2101">
        <v>7541</v>
      </c>
      <c r="F2101">
        <v>476</v>
      </c>
      <c r="G2101">
        <v>47929</v>
      </c>
      <c r="H2101">
        <v>6.342117</v>
      </c>
      <c r="I2101">
        <v>51.336497999999999</v>
      </c>
      <c r="J2101" cm="1">
        <f t="array" ref="J2101">LOOKUP(1,1/FREQUENCY(0,SIN((RADIANS($M$3:$M$471-H2101))/2)^2+SIN((RADIANS($N$3:$N$471-I2101))/2)^2*COS(RADIANS($M$3:$M$471))*COS(RADIANS(H2101))),$L$3:$L$471)</f>
        <v>153</v>
      </c>
    </row>
    <row r="2102" spans="1:10">
      <c r="A2102" t="s">
        <v>3368</v>
      </c>
      <c r="B2102">
        <v>5166</v>
      </c>
      <c r="C2102">
        <v>34514</v>
      </c>
      <c r="D2102">
        <v>16737</v>
      </c>
      <c r="E2102">
        <v>17777</v>
      </c>
      <c r="F2102">
        <v>502</v>
      </c>
      <c r="G2102">
        <v>47906</v>
      </c>
      <c r="H2102">
        <v>6.418755</v>
      </c>
      <c r="I2102">
        <v>51.364493000000003</v>
      </c>
      <c r="J2102" cm="1">
        <f t="array" ref="J2102">LOOKUP(1,1/FREQUENCY(0,SIN((RADIANS($M$3:$M$471-H2102))/2)^2+SIN((RADIANS($N$3:$N$471-I2102))/2)^2*COS(RADIANS($M$3:$M$471))*COS(RADIANS(H2102))),$L$3:$L$471)</f>
        <v>463</v>
      </c>
    </row>
    <row r="2103" spans="1:10">
      <c r="A2103" t="s">
        <v>3369</v>
      </c>
      <c r="B2103">
        <v>5166</v>
      </c>
      <c r="C2103">
        <v>42496</v>
      </c>
      <c r="D2103">
        <v>20967</v>
      </c>
      <c r="E2103">
        <v>21529</v>
      </c>
      <c r="F2103">
        <v>507</v>
      </c>
      <c r="G2103">
        <v>41334</v>
      </c>
      <c r="H2103">
        <v>6.2755530000000004</v>
      </c>
      <c r="I2103">
        <v>51.308120000000002</v>
      </c>
      <c r="J2103" cm="1">
        <f t="array" ref="J2103">LOOKUP(1,1/FREQUENCY(0,SIN((RADIANS($M$3:$M$471-H2103))/2)^2+SIN((RADIANS($N$3:$N$471-I2103))/2)^2*COS(RADIANS($M$3:$M$471))*COS(RADIANS(H2103))),$L$3:$L$471)</f>
        <v>153</v>
      </c>
    </row>
    <row r="2104" spans="1:10">
      <c r="A2104" t="s">
        <v>3370</v>
      </c>
      <c r="B2104">
        <v>5166</v>
      </c>
      <c r="C2104">
        <v>15557</v>
      </c>
      <c r="D2104">
        <v>7666</v>
      </c>
      <c r="E2104">
        <v>7891</v>
      </c>
      <c r="F2104">
        <v>232</v>
      </c>
      <c r="G2104">
        <v>41372</v>
      </c>
      <c r="H2104">
        <v>6.2192160000000003</v>
      </c>
      <c r="I2104">
        <v>51.198619999999998</v>
      </c>
      <c r="J2104" cm="1">
        <f t="array" ref="J2104">LOOKUP(1,1/FREQUENCY(0,SIN((RADIANS($M$3:$M$471-H2104))/2)^2+SIN((RADIANS($N$3:$N$471-I2104))/2)^2*COS(RADIANS($M$3:$M$471))*COS(RADIANS(H2104))),$L$3:$L$471)</f>
        <v>153</v>
      </c>
    </row>
    <row r="2105" spans="1:10">
      <c r="A2105" t="s">
        <v>3371</v>
      </c>
      <c r="B2105">
        <v>5166</v>
      </c>
      <c r="C2105">
        <v>18969</v>
      </c>
      <c r="D2105">
        <v>9267</v>
      </c>
      <c r="E2105">
        <v>9702</v>
      </c>
      <c r="F2105">
        <v>394</v>
      </c>
      <c r="G2105">
        <v>41366</v>
      </c>
      <c r="H2105">
        <v>6.2730389999999998</v>
      </c>
      <c r="I2105">
        <v>51.214602999999997</v>
      </c>
      <c r="J2105" cm="1">
        <f t="array" ref="J2105">LOOKUP(1,1/FREQUENCY(0,SIN((RADIANS($M$3:$M$471-H2105))/2)^2+SIN((RADIANS($N$3:$N$471-I2105))/2)^2*COS(RADIANS($M$3:$M$471))*COS(RADIANS(H2105))),$L$3:$L$471)</f>
        <v>153</v>
      </c>
    </row>
    <row r="2106" spans="1:10">
      <c r="A2106" t="s">
        <v>3372</v>
      </c>
      <c r="B2106">
        <v>5166</v>
      </c>
      <c r="C2106">
        <v>29336</v>
      </c>
      <c r="D2106">
        <v>14379</v>
      </c>
      <c r="E2106">
        <v>14957</v>
      </c>
      <c r="F2106">
        <v>662</v>
      </c>
      <c r="G2106">
        <v>47918</v>
      </c>
      <c r="H2106">
        <v>6.4926279999999998</v>
      </c>
      <c r="I2106">
        <v>51.320838000000002</v>
      </c>
      <c r="J2106" cm="1">
        <f t="array" ref="J2106">LOOKUP(1,1/FREQUENCY(0,SIN((RADIANS($M$3:$M$471-H2106))/2)^2+SIN((RADIANS($N$3:$N$471-I2106))/2)^2*COS(RADIANS($M$3:$M$471))*COS(RADIANS(H2106))),$L$3:$L$471)</f>
        <v>463</v>
      </c>
    </row>
    <row r="2107" spans="1:10">
      <c r="A2107" t="s">
        <v>3373</v>
      </c>
      <c r="B2107">
        <v>5166</v>
      </c>
      <c r="C2107">
        <v>77102</v>
      </c>
      <c r="D2107">
        <v>37363</v>
      </c>
      <c r="E2107">
        <v>39739</v>
      </c>
      <c r="F2107">
        <v>846</v>
      </c>
      <c r="G2107">
        <v>41747</v>
      </c>
      <c r="H2107">
        <v>6.3892259999999998</v>
      </c>
      <c r="I2107">
        <v>51.256855999999999</v>
      </c>
      <c r="J2107" cm="1">
        <f t="array" ref="J2107">LOOKUP(1,1/FREQUENCY(0,SIN((RADIANS($M$3:$M$471-H2107))/2)^2+SIN((RADIANS($N$3:$N$471-I2107))/2)^2*COS(RADIANS($M$3:$M$471))*COS(RADIANS(H2107))),$L$3:$L$471)</f>
        <v>153</v>
      </c>
    </row>
    <row r="2108" spans="1:10">
      <c r="A2108" t="s">
        <v>3374</v>
      </c>
      <c r="B2108">
        <v>5166</v>
      </c>
      <c r="C2108">
        <v>50391</v>
      </c>
      <c r="D2108">
        <v>24594</v>
      </c>
      <c r="E2108">
        <v>25797</v>
      </c>
      <c r="F2108">
        <v>743</v>
      </c>
      <c r="G2108">
        <v>47877</v>
      </c>
      <c r="H2108">
        <v>6.5500429999999996</v>
      </c>
      <c r="I2108">
        <v>51.262542000000003</v>
      </c>
      <c r="J2108" cm="1">
        <f t="array" ref="J2108">LOOKUP(1,1/FREQUENCY(0,SIN((RADIANS($M$3:$M$471-H2108))/2)^2+SIN((RADIANS($N$3:$N$471-I2108))/2)^2*COS(RADIANS($M$3:$M$471))*COS(RADIANS(H2108))),$L$3:$L$471)</f>
        <v>176</v>
      </c>
    </row>
    <row r="2109" spans="1:10">
      <c r="A2109" t="s">
        <v>3375</v>
      </c>
      <c r="B2109">
        <v>5170</v>
      </c>
      <c r="C2109">
        <v>12479</v>
      </c>
      <c r="D2109">
        <v>6142</v>
      </c>
      <c r="E2109">
        <v>6337</v>
      </c>
      <c r="F2109">
        <v>209</v>
      </c>
      <c r="G2109">
        <v>46519</v>
      </c>
      <c r="H2109">
        <v>6.5112410000000001</v>
      </c>
      <c r="I2109">
        <v>51.575133999999998</v>
      </c>
      <c r="J2109" cm="1">
        <f t="array" ref="J2109">LOOKUP(1,1/FREQUENCY(0,SIN((RADIANS($M$3:$M$471-H2109))/2)^2+SIN((RADIANS($N$3:$N$471-I2109))/2)^2*COS(RADIANS($M$3:$M$471))*COS(RADIANS(H2109))),$L$3:$L$471)</f>
        <v>468</v>
      </c>
    </row>
    <row r="2110" spans="1:10">
      <c r="A2110" t="s">
        <v>3376</v>
      </c>
      <c r="B2110">
        <v>5170</v>
      </c>
      <c r="C2110">
        <v>67373</v>
      </c>
      <c r="D2110">
        <v>32533</v>
      </c>
      <c r="E2110">
        <v>34840</v>
      </c>
      <c r="F2110">
        <v>1414</v>
      </c>
      <c r="G2110">
        <v>46535</v>
      </c>
      <c r="H2110">
        <v>6.7349670000000001</v>
      </c>
      <c r="I2110">
        <v>51.562266000000001</v>
      </c>
      <c r="J2110" cm="1">
        <f t="array" ref="J2110">LOOKUP(1,1/FREQUENCY(0,SIN((RADIANS($M$3:$M$471-H2110))/2)^2+SIN((RADIANS($N$3:$N$471-I2110))/2)^2*COS(RADIANS($M$3:$M$471))*COS(RADIANS(H2110))),$L$3:$L$471)</f>
        <v>191</v>
      </c>
    </row>
    <row r="2111" spans="1:10">
      <c r="A2111" t="s">
        <v>3377</v>
      </c>
      <c r="B2111">
        <v>5170</v>
      </c>
      <c r="C2111">
        <v>26858</v>
      </c>
      <c r="D2111">
        <v>13374</v>
      </c>
      <c r="E2111">
        <v>13484</v>
      </c>
      <c r="F2111">
        <v>163</v>
      </c>
      <c r="G2111">
        <v>46499</v>
      </c>
      <c r="H2111">
        <v>6.5891580000000003</v>
      </c>
      <c r="I2111">
        <v>51.730831999999999</v>
      </c>
      <c r="J2111" cm="1">
        <f t="array" ref="J2111">LOOKUP(1,1/FREQUENCY(0,SIN((RADIANS($M$3:$M$471-H2111))/2)^2+SIN((RADIANS($N$3:$N$471-I2111))/2)^2*COS(RADIANS($M$3:$M$471))*COS(RADIANS(H2111))),$L$3:$L$471)</f>
        <v>197</v>
      </c>
    </row>
    <row r="2112" spans="1:10">
      <c r="A2112" t="s">
        <v>3378</v>
      </c>
      <c r="B2112">
        <v>5170</v>
      </c>
      <c r="C2112">
        <v>13598</v>
      </c>
      <c r="D2112">
        <v>6633</v>
      </c>
      <c r="E2112">
        <v>6965</v>
      </c>
      <c r="F2112">
        <v>127</v>
      </c>
      <c r="G2112">
        <v>46569</v>
      </c>
      <c r="H2112">
        <v>6.766381</v>
      </c>
      <c r="I2112">
        <v>51.642308</v>
      </c>
      <c r="J2112" cm="1">
        <f t="array" ref="J2112">LOOKUP(1,1/FREQUENCY(0,SIN((RADIANS($M$3:$M$471-H2112))/2)^2+SIN((RADIANS($N$3:$N$471-I2112))/2)^2*COS(RADIANS($M$3:$M$471))*COS(RADIANS(H2112))),$L$3:$L$471)</f>
        <v>105</v>
      </c>
    </row>
    <row r="2113" spans="1:10">
      <c r="A2113" t="s">
        <v>3379</v>
      </c>
      <c r="B2113">
        <v>5170</v>
      </c>
      <c r="C2113">
        <v>37596</v>
      </c>
      <c r="D2113">
        <v>18463</v>
      </c>
      <c r="E2113">
        <v>19133</v>
      </c>
      <c r="F2113">
        <v>595</v>
      </c>
      <c r="G2113">
        <v>47475</v>
      </c>
      <c r="H2113">
        <v>6.5513899999999996</v>
      </c>
      <c r="I2113">
        <v>51.500256999999998</v>
      </c>
      <c r="J2113" cm="1">
        <f t="array" ref="J2113">LOOKUP(1,1/FREQUENCY(0,SIN((RADIANS($M$3:$M$471-H2113))/2)^2+SIN((RADIANS($N$3:$N$471-I2113))/2)^2*COS(RADIANS($M$3:$M$471))*COS(RADIANS(H2113))),$L$3:$L$471)</f>
        <v>468</v>
      </c>
    </row>
    <row r="2114" spans="1:10">
      <c r="A2114" t="s">
        <v>3380</v>
      </c>
      <c r="B2114">
        <v>5170</v>
      </c>
      <c r="C2114">
        <v>103902</v>
      </c>
      <c r="D2114">
        <v>50370</v>
      </c>
      <c r="E2114">
        <v>53532</v>
      </c>
      <c r="F2114">
        <v>1535</v>
      </c>
      <c r="G2114">
        <v>47441</v>
      </c>
      <c r="H2114">
        <v>6.6280270000000003</v>
      </c>
      <c r="I2114">
        <v>51.453558999999998</v>
      </c>
      <c r="J2114" cm="1">
        <f t="array" ref="J2114">LOOKUP(1,1/FREQUENCY(0,SIN((RADIANS($M$3:$M$471-H2114))/2)^2+SIN((RADIANS($N$3:$N$471-I2114))/2)^2*COS(RADIANS($M$3:$M$471))*COS(RADIANS(H2114))),$L$3:$L$471)</f>
        <v>184</v>
      </c>
    </row>
    <row r="2115" spans="1:10">
      <c r="A2115" t="s">
        <v>3381</v>
      </c>
      <c r="B2115">
        <v>5170</v>
      </c>
      <c r="C2115">
        <v>27187</v>
      </c>
      <c r="D2115">
        <v>13154</v>
      </c>
      <c r="E2115">
        <v>14033</v>
      </c>
      <c r="F2115">
        <v>625</v>
      </c>
      <c r="G2115">
        <v>47506</v>
      </c>
      <c r="H2115">
        <v>6.573385</v>
      </c>
      <c r="I2115">
        <v>51.447043999999998</v>
      </c>
      <c r="J2115" cm="1">
        <f t="array" ref="J2115">LOOKUP(1,1/FREQUENCY(0,SIN((RADIANS($M$3:$M$471-H2115))/2)^2+SIN((RADIANS($N$3:$N$471-I2115))/2)^2*COS(RADIANS($M$3:$M$471))*COS(RADIANS(H2115))),$L$3:$L$471)</f>
        <v>184</v>
      </c>
    </row>
    <row r="2116" spans="1:10">
      <c r="A2116" t="s">
        <v>3382</v>
      </c>
      <c r="B2116">
        <v>5170</v>
      </c>
      <c r="C2116">
        <v>30854</v>
      </c>
      <c r="D2116">
        <v>15026</v>
      </c>
      <c r="E2116">
        <v>15828</v>
      </c>
      <c r="F2116">
        <v>410</v>
      </c>
      <c r="G2116">
        <v>47495</v>
      </c>
      <c r="H2116">
        <v>6.6027550000000002</v>
      </c>
      <c r="I2116">
        <v>51.545023</v>
      </c>
      <c r="J2116" cm="1">
        <f t="array" ref="J2116">LOOKUP(1,1/FREQUENCY(0,SIN((RADIANS($M$3:$M$471-H2116))/2)^2+SIN((RADIANS($N$3:$N$471-I2116))/2)^2*COS(RADIANS($M$3:$M$471))*COS(RADIANS(H2116))),$L$3:$L$471)</f>
        <v>468</v>
      </c>
    </row>
    <row r="2117" spans="1:10">
      <c r="A2117" t="s">
        <v>3383</v>
      </c>
      <c r="B2117">
        <v>5170</v>
      </c>
      <c r="C2117">
        <v>13602</v>
      </c>
      <c r="D2117">
        <v>6705</v>
      </c>
      <c r="E2117">
        <v>6897</v>
      </c>
      <c r="F2117">
        <v>123</v>
      </c>
      <c r="G2117">
        <v>46514</v>
      </c>
      <c r="H2117">
        <v>6.8737310000000003</v>
      </c>
      <c r="I2117">
        <v>51.694332000000003</v>
      </c>
      <c r="J2117" cm="1">
        <f t="array" ref="J2117">LOOKUP(1,1/FREQUENCY(0,SIN((RADIANS($M$3:$M$471-H2117))/2)^2+SIN((RADIANS($N$3:$N$471-I2117))/2)^2*COS(RADIANS($M$3:$M$471))*COS(RADIANS(H2117))),$L$3:$L$471)</f>
        <v>168</v>
      </c>
    </row>
    <row r="2118" spans="1:10">
      <c r="A2118" t="s">
        <v>3384</v>
      </c>
      <c r="B2118">
        <v>5170</v>
      </c>
      <c r="C2118">
        <v>8673</v>
      </c>
      <c r="D2118">
        <v>4250</v>
      </c>
      <c r="E2118">
        <v>4423</v>
      </c>
      <c r="F2118">
        <v>157</v>
      </c>
      <c r="G2118">
        <v>47665</v>
      </c>
      <c r="H2118">
        <v>6.3764779999999996</v>
      </c>
      <c r="I2118">
        <v>51.607520999999998</v>
      </c>
      <c r="J2118" cm="1">
        <f t="array" ref="J2118">LOOKUP(1,1/FREQUENCY(0,SIN((RADIANS($M$3:$M$471-H2118))/2)^2+SIN((RADIANS($N$3:$N$471-I2118))/2)^2*COS(RADIANS($M$3:$M$471))*COS(RADIANS(H2118))),$L$3:$L$471)</f>
        <v>137</v>
      </c>
    </row>
    <row r="2119" spans="1:10">
      <c r="A2119" t="s">
        <v>3385</v>
      </c>
      <c r="B2119">
        <v>5170</v>
      </c>
      <c r="C2119">
        <v>36017</v>
      </c>
      <c r="D2119">
        <v>17597</v>
      </c>
      <c r="E2119">
        <v>18420</v>
      </c>
      <c r="F2119">
        <v>673</v>
      </c>
      <c r="G2119">
        <v>46562</v>
      </c>
      <c r="H2119">
        <v>6.6849460000000001</v>
      </c>
      <c r="I2119">
        <v>51.595565999999998</v>
      </c>
      <c r="J2119" cm="1">
        <f t="array" ref="J2119">LOOKUP(1,1/FREQUENCY(0,SIN((RADIANS($M$3:$M$471-H2119))/2)^2+SIN((RADIANS($N$3:$N$471-I2119))/2)^2*COS(RADIANS($M$3:$M$471))*COS(RADIANS(H2119))),$L$3:$L$471)</f>
        <v>194</v>
      </c>
    </row>
    <row r="2120" spans="1:10">
      <c r="A2120" t="s">
        <v>3386</v>
      </c>
      <c r="B2120">
        <v>5170</v>
      </c>
      <c r="C2120">
        <v>60230</v>
      </c>
      <c r="D2120">
        <v>29145</v>
      </c>
      <c r="E2120">
        <v>31085</v>
      </c>
      <c r="F2120">
        <v>491</v>
      </c>
      <c r="G2120">
        <v>46483</v>
      </c>
      <c r="H2120">
        <v>6.6173060000000001</v>
      </c>
      <c r="I2120">
        <v>51.657330000000002</v>
      </c>
      <c r="J2120" cm="1">
        <f t="array" ref="J2120">LOOKUP(1,1/FREQUENCY(0,SIN((RADIANS($M$3:$M$471-H2120))/2)^2+SIN((RADIANS($N$3:$N$471-I2120))/2)^2*COS(RADIANS($M$3:$M$471))*COS(RADIANS(H2120))),$L$3:$L$471)</f>
        <v>197</v>
      </c>
    </row>
    <row r="2121" spans="1:10">
      <c r="A2121" t="s">
        <v>3387</v>
      </c>
      <c r="B2121">
        <v>5170</v>
      </c>
      <c r="C2121">
        <v>21607</v>
      </c>
      <c r="D2121">
        <v>10564</v>
      </c>
      <c r="E2121">
        <v>11043</v>
      </c>
      <c r="F2121">
        <v>298</v>
      </c>
      <c r="G2121">
        <v>46509</v>
      </c>
      <c r="H2121">
        <v>6.4531970000000003</v>
      </c>
      <c r="I2121">
        <v>51.662258000000001</v>
      </c>
      <c r="J2121" cm="1">
        <f t="array" ref="J2121">LOOKUP(1,1/FREQUENCY(0,SIN((RADIANS($M$3:$M$471-H2121))/2)^2+SIN((RADIANS($N$3:$N$471-I2121))/2)^2*COS(RADIANS($M$3:$M$471))*COS(RADIANS(H2121))),$L$3:$L$471)</f>
        <v>468</v>
      </c>
    </row>
    <row r="2122" spans="1:10">
      <c r="A2122" t="s">
        <v>282</v>
      </c>
      <c r="B2122">
        <v>5314</v>
      </c>
      <c r="C2122">
        <v>329673</v>
      </c>
      <c r="D2122">
        <v>157533</v>
      </c>
      <c r="E2122">
        <v>172140</v>
      </c>
      <c r="F2122">
        <v>2337</v>
      </c>
      <c r="G2122">
        <v>53111</v>
      </c>
      <c r="H2122">
        <v>7.0991869999999997</v>
      </c>
      <c r="I2122">
        <v>50.734245000000001</v>
      </c>
      <c r="J2122" cm="1">
        <f t="array" ref="J2122">LOOKUP(1,1/FREQUENCY(0,SIN((RADIANS($M$3:$M$471-H2122))/2)^2+SIN((RADIANS($N$3:$N$471-I2122))/2)^2*COS(RADIANS($M$3:$M$471))*COS(RADIANS(H2122))),$L$3:$L$471)</f>
        <v>466</v>
      </c>
    </row>
    <row r="2123" spans="1:10">
      <c r="A2123" t="s">
        <v>285</v>
      </c>
      <c r="B2123">
        <v>5315</v>
      </c>
      <c r="C2123">
        <v>1087863</v>
      </c>
      <c r="D2123">
        <v>530473</v>
      </c>
      <c r="E2123">
        <v>557390</v>
      </c>
      <c r="F2123">
        <v>2686</v>
      </c>
      <c r="G2123">
        <v>50667</v>
      </c>
      <c r="H2123">
        <v>6.9570679999999996</v>
      </c>
      <c r="I2123">
        <v>50.938107000000002</v>
      </c>
      <c r="J2123" cm="1">
        <f t="array" ref="J2123">LOOKUP(1,1/FREQUENCY(0,SIN((RADIANS($M$3:$M$471-H2123))/2)^2+SIN((RADIANS($N$3:$N$471-I2123))/2)^2*COS(RADIANS($M$3:$M$471))*COS(RADIANS(H2123))),$L$3:$L$471)</f>
        <v>154</v>
      </c>
    </row>
    <row r="2124" spans="1:10">
      <c r="A2124" t="s">
        <v>288</v>
      </c>
      <c r="B2124">
        <v>5316</v>
      </c>
      <c r="C2124">
        <v>163729</v>
      </c>
      <c r="D2124">
        <v>79776</v>
      </c>
      <c r="E2124">
        <v>83953</v>
      </c>
      <c r="F2124">
        <v>2076</v>
      </c>
      <c r="G2124">
        <v>51373</v>
      </c>
      <c r="H2124">
        <v>6.9797669999999998</v>
      </c>
      <c r="I2124">
        <v>51.032449999999997</v>
      </c>
      <c r="J2124" cm="1">
        <f t="array" ref="J2124">LOOKUP(1,1/FREQUENCY(0,SIN((RADIANS($M$3:$M$471-H2124))/2)^2+SIN((RADIANS($N$3:$N$471-I2124))/2)^2*COS(RADIANS($M$3:$M$471))*COS(RADIANS(H2124))),$L$3:$L$471)</f>
        <v>364</v>
      </c>
    </row>
    <row r="2125" spans="1:10">
      <c r="A2125" t="s">
        <v>3388</v>
      </c>
      <c r="B2125">
        <v>5334</v>
      </c>
      <c r="C2125">
        <v>248960</v>
      </c>
      <c r="D2125">
        <v>130040</v>
      </c>
      <c r="E2125">
        <v>118920</v>
      </c>
      <c r="F2125">
        <v>1548</v>
      </c>
      <c r="G2125">
        <v>52062</v>
      </c>
      <c r="H2125">
        <v>6.0848000000000004</v>
      </c>
      <c r="I2125">
        <v>50.773516000000001</v>
      </c>
      <c r="J2125" cm="1">
        <f t="array" ref="J2125">LOOKUP(1,1/FREQUENCY(0,SIN((RADIANS($M$3:$M$471-H2125))/2)^2+SIN((RADIANS($N$3:$N$471-I2125))/2)^2*COS(RADIANS($M$3:$M$471))*COS(RADIANS(H2125))),$L$3:$L$471)</f>
        <v>122</v>
      </c>
    </row>
    <row r="2126" spans="1:10">
      <c r="A2126" t="s">
        <v>3389</v>
      </c>
      <c r="B2126">
        <v>5334</v>
      </c>
      <c r="C2126">
        <v>47149</v>
      </c>
      <c r="D2126">
        <v>23336</v>
      </c>
      <c r="E2126">
        <v>23813</v>
      </c>
      <c r="F2126">
        <v>1488</v>
      </c>
      <c r="G2126">
        <v>52477</v>
      </c>
      <c r="H2126">
        <v>6.1616070000000001</v>
      </c>
      <c r="I2126">
        <v>50.874051999999999</v>
      </c>
      <c r="J2126" cm="1">
        <f t="array" ref="J2126">LOOKUP(1,1/FREQUENCY(0,SIN((RADIANS($M$3:$M$471-H2126))/2)^2+SIN((RADIANS($N$3:$N$471-I2126))/2)^2*COS(RADIANS($M$3:$M$471))*COS(RADIANS(H2126))),$L$3:$L$471)</f>
        <v>429</v>
      </c>
    </row>
    <row r="2127" spans="1:10">
      <c r="A2127" t="s">
        <v>3390</v>
      </c>
      <c r="B2127">
        <v>5334</v>
      </c>
      <c r="C2127">
        <v>27093</v>
      </c>
      <c r="D2127">
        <v>13135</v>
      </c>
      <c r="E2127">
        <v>13958</v>
      </c>
      <c r="F2127">
        <v>973</v>
      </c>
      <c r="G2127">
        <v>52499</v>
      </c>
      <c r="H2127">
        <v>6.1811660000000002</v>
      </c>
      <c r="I2127">
        <v>50.906663999999999</v>
      </c>
      <c r="J2127" cm="1">
        <f t="array" ref="J2127">LOOKUP(1,1/FREQUENCY(0,SIN((RADIANS($M$3:$M$471-H2127))/2)^2+SIN((RADIANS($N$3:$N$471-I2127))/2)^2*COS(RADIANS($M$3:$M$471))*COS(RADIANS(H2127))),$L$3:$L$471)</f>
        <v>429</v>
      </c>
    </row>
    <row r="2128" spans="1:10">
      <c r="A2128" t="s">
        <v>3391</v>
      </c>
      <c r="B2128">
        <v>5334</v>
      </c>
      <c r="C2128">
        <v>56482</v>
      </c>
      <c r="D2128">
        <v>27747</v>
      </c>
      <c r="E2128">
        <v>28735</v>
      </c>
      <c r="F2128">
        <v>746</v>
      </c>
      <c r="G2128">
        <v>52249</v>
      </c>
      <c r="H2128">
        <v>6.2667809999999999</v>
      </c>
      <c r="I2128">
        <v>50.817430999999999</v>
      </c>
      <c r="J2128" cm="1">
        <f t="array" ref="J2128">LOOKUP(1,1/FREQUENCY(0,SIN((RADIANS($M$3:$M$471-H2128))/2)^2+SIN((RADIANS($N$3:$N$471-I2128))/2)^2*COS(RADIANS($M$3:$M$471))*COS(RADIANS(H2128))),$L$3:$L$471)</f>
        <v>127</v>
      </c>
    </row>
    <row r="2129" spans="1:10">
      <c r="A2129" t="s">
        <v>3392</v>
      </c>
      <c r="B2129">
        <v>5334</v>
      </c>
      <c r="C2129">
        <v>46375</v>
      </c>
      <c r="D2129">
        <v>22470</v>
      </c>
      <c r="E2129">
        <v>23905</v>
      </c>
      <c r="F2129">
        <v>1389</v>
      </c>
      <c r="G2129">
        <v>52134</v>
      </c>
      <c r="H2129">
        <v>6.0891840000000004</v>
      </c>
      <c r="I2129">
        <v>50.865710999999997</v>
      </c>
      <c r="J2129" cm="1">
        <f t="array" ref="J2129">LOOKUP(1,1/FREQUENCY(0,SIN((RADIANS($M$3:$M$471-H2129))/2)^2+SIN((RADIANS($N$3:$N$471-I2129))/2)^2*COS(RADIANS($M$3:$M$471))*COS(RADIANS(H2129))),$L$3:$L$471)</f>
        <v>122</v>
      </c>
    </row>
    <row r="2130" spans="1:10">
      <c r="A2130" t="s">
        <v>3393</v>
      </c>
      <c r="B2130">
        <v>5334</v>
      </c>
      <c r="C2130">
        <v>11693</v>
      </c>
      <c r="D2130">
        <v>5796</v>
      </c>
      <c r="E2130">
        <v>5897</v>
      </c>
      <c r="F2130">
        <v>124</v>
      </c>
      <c r="G2130">
        <v>52156</v>
      </c>
      <c r="H2130">
        <v>6.2392880000000002</v>
      </c>
      <c r="I2130">
        <v>50.555278999999999</v>
      </c>
      <c r="J2130" cm="1">
        <f t="array" ref="J2130">LOOKUP(1,1/FREQUENCY(0,SIN((RADIANS($M$3:$M$471-H2130))/2)^2+SIN((RADIANS($N$3:$N$471-I2130))/2)^2*COS(RADIANS($M$3:$M$471))*COS(RADIANS(H2130))),$L$3:$L$471)</f>
        <v>122</v>
      </c>
    </row>
    <row r="2131" spans="1:10">
      <c r="A2131" t="s">
        <v>3394</v>
      </c>
      <c r="B2131">
        <v>5334</v>
      </c>
      <c r="C2131">
        <v>8648</v>
      </c>
      <c r="D2131">
        <v>4292</v>
      </c>
      <c r="E2131">
        <v>4356</v>
      </c>
      <c r="F2131">
        <v>222</v>
      </c>
      <c r="G2131">
        <v>52159</v>
      </c>
      <c r="H2131">
        <v>6.1964269999999999</v>
      </c>
      <c r="I2131">
        <v>50.648577000000003</v>
      </c>
      <c r="J2131" cm="1">
        <f t="array" ref="J2131">LOOKUP(1,1/FREQUENCY(0,SIN((RADIANS($M$3:$M$471-H2131))/2)^2+SIN((RADIANS($N$3:$N$471-I2131))/2)^2*COS(RADIANS($M$3:$M$471))*COS(RADIANS(H2131))),$L$3:$L$471)</f>
        <v>122</v>
      </c>
    </row>
    <row r="2132" spans="1:10">
      <c r="A2132" t="s">
        <v>3395</v>
      </c>
      <c r="B2132">
        <v>5334</v>
      </c>
      <c r="C2132">
        <v>15404</v>
      </c>
      <c r="D2132">
        <v>7682</v>
      </c>
      <c r="E2132">
        <v>7722</v>
      </c>
      <c r="F2132">
        <v>139</v>
      </c>
      <c r="G2132">
        <v>52152</v>
      </c>
      <c r="H2132">
        <v>6.3005699999999996</v>
      </c>
      <c r="I2132">
        <v>50.606332999999999</v>
      </c>
      <c r="J2132" cm="1">
        <f t="array" ref="J2132">LOOKUP(1,1/FREQUENCY(0,SIN((RADIANS($M$3:$M$471-H2132))/2)^2+SIN((RADIANS($N$3:$N$471-I2132))/2)^2*COS(RADIANS($M$3:$M$471))*COS(RADIANS(H2132))),$L$3:$L$471)</f>
        <v>127</v>
      </c>
    </row>
    <row r="2133" spans="1:10">
      <c r="A2133" t="s">
        <v>3396</v>
      </c>
      <c r="B2133">
        <v>5334</v>
      </c>
      <c r="C2133">
        <v>56466</v>
      </c>
      <c r="D2133">
        <v>28009</v>
      </c>
      <c r="E2133">
        <v>28457</v>
      </c>
      <c r="F2133">
        <v>573</v>
      </c>
      <c r="G2133">
        <v>52222</v>
      </c>
      <c r="H2133">
        <v>6.2274180000000001</v>
      </c>
      <c r="I2133">
        <v>50.771723999999999</v>
      </c>
      <c r="J2133" cm="1">
        <f t="array" ref="J2133">LOOKUP(1,1/FREQUENCY(0,SIN((RADIANS($M$3:$M$471-H2133))/2)^2+SIN((RADIANS($N$3:$N$471-I2133))/2)^2*COS(RADIANS($M$3:$M$471))*COS(RADIANS(H2133))),$L$3:$L$471)</f>
        <v>122</v>
      </c>
    </row>
    <row r="2134" spans="1:10">
      <c r="A2134" t="s">
        <v>3397</v>
      </c>
      <c r="B2134">
        <v>5334</v>
      </c>
      <c r="C2134">
        <v>38756</v>
      </c>
      <c r="D2134">
        <v>18960</v>
      </c>
      <c r="E2134">
        <v>19796</v>
      </c>
      <c r="F2134">
        <v>1127</v>
      </c>
      <c r="G2134">
        <v>52146</v>
      </c>
      <c r="H2134">
        <v>6.1302199999999996</v>
      </c>
      <c r="I2134">
        <v>50.821466000000001</v>
      </c>
      <c r="J2134" cm="1">
        <f t="array" ref="J2134">LOOKUP(1,1/FREQUENCY(0,SIN((RADIANS($M$3:$M$471-H2134))/2)^2+SIN((RADIANS($N$3:$N$471-I2134))/2)^2*COS(RADIANS($M$3:$M$471))*COS(RADIANS(H2134))),$L$3:$L$471)</f>
        <v>122</v>
      </c>
    </row>
    <row r="2135" spans="1:10">
      <c r="A2135" t="s">
        <v>3398</v>
      </c>
      <c r="B2135">
        <v>5358</v>
      </c>
      <c r="C2135">
        <v>13787</v>
      </c>
      <c r="D2135">
        <v>6883</v>
      </c>
      <c r="E2135">
        <v>6904</v>
      </c>
      <c r="F2135">
        <v>312</v>
      </c>
      <c r="G2135">
        <v>52457</v>
      </c>
      <c r="H2135">
        <v>6.2819529999999997</v>
      </c>
      <c r="I2135">
        <v>50.895696000000001</v>
      </c>
      <c r="J2135" cm="1">
        <f t="array" ref="J2135">LOOKUP(1,1/FREQUENCY(0,SIN((RADIANS($M$3:$M$471-H2135))/2)^2+SIN((RADIANS($N$3:$N$471-I2135))/2)^2*COS(RADIANS($M$3:$M$471))*COS(RADIANS(H2135))),$L$3:$L$471)</f>
        <v>429</v>
      </c>
    </row>
    <row r="2136" spans="1:10">
      <c r="A2136" t="s">
        <v>3399</v>
      </c>
      <c r="B2136">
        <v>5358</v>
      </c>
      <c r="C2136">
        <v>91216</v>
      </c>
      <c r="D2136">
        <v>45165</v>
      </c>
      <c r="E2136">
        <v>46051</v>
      </c>
      <c r="F2136">
        <v>1073</v>
      </c>
      <c r="G2136">
        <v>52349</v>
      </c>
      <c r="H2136">
        <v>6.4829639999999999</v>
      </c>
      <c r="I2136">
        <v>50.801678000000003</v>
      </c>
      <c r="J2136" cm="1">
        <f t="array" ref="J2136">LOOKUP(1,1/FREQUENCY(0,SIN((RADIANS($M$3:$M$471-H2136))/2)^2+SIN((RADIANS($N$3:$N$471-I2136))/2)^2*COS(RADIANS($M$3:$M$471))*COS(RADIANS(H2136))),$L$3:$L$471)</f>
        <v>119</v>
      </c>
    </row>
    <row r="2137" spans="1:10">
      <c r="A2137" t="s">
        <v>3400</v>
      </c>
      <c r="B2137">
        <v>5358</v>
      </c>
      <c r="C2137">
        <v>4328</v>
      </c>
      <c r="D2137">
        <v>2193</v>
      </c>
      <c r="E2137">
        <v>2135</v>
      </c>
      <c r="F2137">
        <v>67</v>
      </c>
      <c r="G2137">
        <v>52396</v>
      </c>
      <c r="H2137">
        <v>6.4807689999999996</v>
      </c>
      <c r="I2137">
        <v>50.633398</v>
      </c>
      <c r="J2137" cm="1">
        <f t="array" ref="J2137">LOOKUP(1,1/FREQUENCY(0,SIN((RADIANS($M$3:$M$471-H2137))/2)^2+SIN((RADIANS($N$3:$N$471-I2137))/2)^2*COS(RADIANS($M$3:$M$471))*COS(RADIANS(H2137))),$L$3:$L$471)</f>
        <v>119</v>
      </c>
    </row>
    <row r="2138" spans="1:10">
      <c r="A2138" t="s">
        <v>3401</v>
      </c>
      <c r="B2138">
        <v>5358</v>
      </c>
      <c r="C2138">
        <v>8700</v>
      </c>
      <c r="D2138">
        <v>4396</v>
      </c>
      <c r="E2138">
        <v>4304</v>
      </c>
      <c r="F2138">
        <v>99</v>
      </c>
      <c r="G2138">
        <v>52393</v>
      </c>
      <c r="H2138">
        <v>6.3928320000000003</v>
      </c>
      <c r="I2138">
        <v>50.723393999999999</v>
      </c>
      <c r="J2138" cm="1">
        <f t="array" ref="J2138">LOOKUP(1,1/FREQUENCY(0,SIN((RADIANS($M$3:$M$471-H2138))/2)^2+SIN((RADIANS($N$3:$N$471-I2138))/2)^2*COS(RADIANS($M$3:$M$471))*COS(RADIANS(H2138))),$L$3:$L$471)</f>
        <v>121</v>
      </c>
    </row>
    <row r="2139" spans="1:10">
      <c r="A2139" t="s">
        <v>3402</v>
      </c>
      <c r="B2139">
        <v>5358</v>
      </c>
      <c r="C2139">
        <v>7397</v>
      </c>
      <c r="D2139">
        <v>3610</v>
      </c>
      <c r="E2139">
        <v>3787</v>
      </c>
      <c r="F2139">
        <v>206</v>
      </c>
      <c r="G2139">
        <v>52459</v>
      </c>
      <c r="H2139">
        <v>6.3580379999999996</v>
      </c>
      <c r="I2139">
        <v>50.846505999999998</v>
      </c>
      <c r="J2139" cm="1">
        <f t="array" ref="J2139">LOOKUP(1,1/FREQUENCY(0,SIN((RADIANS($M$3:$M$471-H2139))/2)^2+SIN((RADIANS($N$3:$N$471-I2139))/2)^2*COS(RADIANS($M$3:$M$471))*COS(RADIANS(H2139))),$L$3:$L$471)</f>
        <v>121</v>
      </c>
    </row>
    <row r="2140" spans="1:10">
      <c r="A2140" t="s">
        <v>3403</v>
      </c>
      <c r="B2140">
        <v>5358</v>
      </c>
      <c r="C2140">
        <v>32653</v>
      </c>
      <c r="D2140">
        <v>16433</v>
      </c>
      <c r="E2140">
        <v>16220</v>
      </c>
      <c r="F2140">
        <v>361</v>
      </c>
      <c r="G2140">
        <v>52428</v>
      </c>
      <c r="H2140">
        <v>6.3577209999999997</v>
      </c>
      <c r="I2140">
        <v>50.922696999999999</v>
      </c>
      <c r="J2140" cm="1">
        <f t="array" ref="J2140">LOOKUP(1,1/FREQUENCY(0,SIN((RADIANS($M$3:$M$471-H2140))/2)^2+SIN((RADIANS($N$3:$N$471-I2140))/2)^2*COS(RADIANS($M$3:$M$471))*COS(RADIANS(H2140))),$L$3:$L$471)</f>
        <v>121</v>
      </c>
    </row>
    <row r="2141" spans="1:10">
      <c r="A2141" t="s">
        <v>3404</v>
      </c>
      <c r="B2141">
        <v>5358</v>
      </c>
      <c r="C2141">
        <v>17444</v>
      </c>
      <c r="D2141">
        <v>8537</v>
      </c>
      <c r="E2141">
        <v>8907</v>
      </c>
      <c r="F2141">
        <v>418</v>
      </c>
      <c r="G2141">
        <v>52372</v>
      </c>
      <c r="H2141">
        <v>6.4892409999999998</v>
      </c>
      <c r="I2141">
        <v>50.745959999999997</v>
      </c>
      <c r="J2141" cm="1">
        <f t="array" ref="J2141">LOOKUP(1,1/FREQUENCY(0,SIN((RADIANS($M$3:$M$471-H2141))/2)^2+SIN((RADIANS($N$3:$N$471-I2141))/2)^2*COS(RADIANS($M$3:$M$471))*COS(RADIANS(H2141))),$L$3:$L$471)</f>
        <v>119</v>
      </c>
    </row>
    <row r="2142" spans="1:10">
      <c r="A2142" t="s">
        <v>3405</v>
      </c>
      <c r="B2142">
        <v>5358</v>
      </c>
      <c r="C2142">
        <v>14028</v>
      </c>
      <c r="D2142">
        <v>6912</v>
      </c>
      <c r="E2142">
        <v>7116</v>
      </c>
      <c r="F2142">
        <v>338</v>
      </c>
      <c r="G2142">
        <v>52379</v>
      </c>
      <c r="H2142">
        <v>6.360112</v>
      </c>
      <c r="I2142">
        <v>50.818168</v>
      </c>
      <c r="J2142" cm="1">
        <f t="array" ref="J2142">LOOKUP(1,1/FREQUENCY(0,SIN((RADIANS($M$3:$M$471-H2142))/2)^2+SIN((RADIANS($N$3:$N$471-I2142))/2)^2*COS(RADIANS($M$3:$M$471))*COS(RADIANS(H2142))),$L$3:$L$471)</f>
        <v>121</v>
      </c>
    </row>
    <row r="2143" spans="1:10">
      <c r="A2143" t="s">
        <v>3406</v>
      </c>
      <c r="B2143">
        <v>5358</v>
      </c>
      <c r="C2143">
        <v>12662</v>
      </c>
      <c r="D2143">
        <v>6269</v>
      </c>
      <c r="E2143">
        <v>6393</v>
      </c>
      <c r="F2143">
        <v>194</v>
      </c>
      <c r="G2143">
        <v>52441</v>
      </c>
      <c r="H2143">
        <v>6.2672749999999997</v>
      </c>
      <c r="I2143">
        <v>50.978895999999999</v>
      </c>
      <c r="J2143" cm="1">
        <f t="array" ref="J2143">LOOKUP(1,1/FREQUENCY(0,SIN((RADIANS($M$3:$M$471-H2143))/2)^2+SIN((RADIANS($N$3:$N$471-I2143))/2)^2*COS(RADIANS($M$3:$M$471))*COS(RADIANS(H2143))),$L$3:$L$471)</f>
        <v>431</v>
      </c>
    </row>
    <row r="2144" spans="1:10">
      <c r="A2144" t="s">
        <v>3407</v>
      </c>
      <c r="B2144">
        <v>5358</v>
      </c>
      <c r="C2144">
        <v>9885</v>
      </c>
      <c r="D2144">
        <v>4932</v>
      </c>
      <c r="E2144">
        <v>4953</v>
      </c>
      <c r="F2144">
        <v>261</v>
      </c>
      <c r="G2144">
        <v>52399</v>
      </c>
      <c r="H2144">
        <v>6.5246719999999998</v>
      </c>
      <c r="I2144">
        <v>50.828594000000002</v>
      </c>
      <c r="J2144" cm="1">
        <f t="array" ref="J2144">LOOKUP(1,1/FREQUENCY(0,SIN((RADIANS($M$3:$M$471-H2144))/2)^2+SIN((RADIANS($N$3:$N$471-I2144))/2)^2*COS(RADIANS($M$3:$M$471))*COS(RADIANS(H2144))),$L$3:$L$471)</f>
        <v>158</v>
      </c>
    </row>
    <row r="2145" spans="1:10">
      <c r="A2145" t="s">
        <v>3408</v>
      </c>
      <c r="B2145">
        <v>5358</v>
      </c>
      <c r="C2145">
        <v>10001</v>
      </c>
      <c r="D2145">
        <v>4926</v>
      </c>
      <c r="E2145">
        <v>5075</v>
      </c>
      <c r="F2145">
        <v>154</v>
      </c>
      <c r="G2145">
        <v>52385</v>
      </c>
      <c r="H2145">
        <v>6.4851869999999998</v>
      </c>
      <c r="I2145">
        <v>50.69097</v>
      </c>
      <c r="J2145" cm="1">
        <f t="array" ref="J2145">LOOKUP(1,1/FREQUENCY(0,SIN((RADIANS($M$3:$M$471-H2145))/2)^2+SIN((RADIANS($N$3:$N$471-I2145))/2)^2*COS(RADIANS($M$3:$M$471))*COS(RADIANS(H2145))),$L$3:$L$471)</f>
        <v>119</v>
      </c>
    </row>
    <row r="2146" spans="1:10">
      <c r="A2146" t="s">
        <v>3409</v>
      </c>
      <c r="B2146">
        <v>5358</v>
      </c>
      <c r="C2146">
        <v>14113</v>
      </c>
      <c r="D2146">
        <v>6991</v>
      </c>
      <c r="E2146">
        <v>7122</v>
      </c>
      <c r="F2146">
        <v>222</v>
      </c>
      <c r="G2146">
        <v>52382</v>
      </c>
      <c r="H2146">
        <v>6.4622590000000004</v>
      </c>
      <c r="I2146">
        <v>50.886425000000003</v>
      </c>
      <c r="J2146" cm="1">
        <f t="array" ref="J2146">LOOKUP(1,1/FREQUENCY(0,SIN((RADIANS($M$3:$M$471-H2146))/2)^2+SIN((RADIANS($N$3:$N$471-I2146))/2)^2*COS(RADIANS($M$3:$M$471))*COS(RADIANS(H2146))),$L$3:$L$471)</f>
        <v>119</v>
      </c>
    </row>
    <row r="2147" spans="1:10">
      <c r="A2147" t="s">
        <v>3410</v>
      </c>
      <c r="B2147">
        <v>5358</v>
      </c>
      <c r="C2147">
        <v>10572</v>
      </c>
      <c r="D2147">
        <v>5190</v>
      </c>
      <c r="E2147">
        <v>5382</v>
      </c>
      <c r="F2147">
        <v>160</v>
      </c>
      <c r="G2147">
        <v>52388</v>
      </c>
      <c r="H2147">
        <v>6.6445759999999998</v>
      </c>
      <c r="I2147">
        <v>50.807107000000002</v>
      </c>
      <c r="J2147" cm="1">
        <f t="array" ref="J2147">LOOKUP(1,1/FREQUENCY(0,SIN((RADIANS($M$3:$M$471-H2147))/2)^2+SIN((RADIANS($N$3:$N$471-I2147))/2)^2*COS(RADIANS($M$3:$M$471))*COS(RADIANS(H2147))),$L$3:$L$471)</f>
        <v>163</v>
      </c>
    </row>
    <row r="2148" spans="1:10">
      <c r="A2148" t="s">
        <v>3411</v>
      </c>
      <c r="B2148">
        <v>5358</v>
      </c>
      <c r="C2148">
        <v>8455</v>
      </c>
      <c r="D2148">
        <v>4199</v>
      </c>
      <c r="E2148">
        <v>4256</v>
      </c>
      <c r="F2148">
        <v>123</v>
      </c>
      <c r="G2148">
        <v>52445</v>
      </c>
      <c r="H2148">
        <v>6.4288610000000004</v>
      </c>
      <c r="I2148">
        <v>51.007289</v>
      </c>
      <c r="J2148" cm="1">
        <f t="array" ref="J2148">LOOKUP(1,1/FREQUENCY(0,SIN((RADIANS($M$3:$M$471-H2148))/2)^2+SIN((RADIANS($N$3:$N$471-I2148))/2)^2*COS(RADIANS($M$3:$M$471))*COS(RADIANS(H2148))),$L$3:$L$471)</f>
        <v>119</v>
      </c>
    </row>
    <row r="2149" spans="1:10">
      <c r="A2149" t="s">
        <v>3412</v>
      </c>
      <c r="B2149">
        <v>5358</v>
      </c>
      <c r="C2149">
        <v>9397</v>
      </c>
      <c r="D2149">
        <v>4729</v>
      </c>
      <c r="E2149">
        <v>4668</v>
      </c>
      <c r="F2149">
        <v>113</v>
      </c>
      <c r="G2149">
        <v>52391</v>
      </c>
      <c r="H2149">
        <v>6.5975330000000003</v>
      </c>
      <c r="I2149">
        <v>50.739488000000001</v>
      </c>
      <c r="J2149" cm="1">
        <f t="array" ref="J2149">LOOKUP(1,1/FREQUENCY(0,SIN((RADIANS($M$3:$M$471-H2149))/2)^2+SIN((RADIANS($N$3:$N$471-I2149))/2)^2*COS(RADIANS($M$3:$M$471))*COS(RADIANS(H2149))),$L$3:$L$471)</f>
        <v>158</v>
      </c>
    </row>
    <row r="2150" spans="1:10">
      <c r="A2150" t="s">
        <v>3413</v>
      </c>
      <c r="B2150">
        <v>5362</v>
      </c>
      <c r="C2150">
        <v>23658</v>
      </c>
      <c r="D2150">
        <v>11932</v>
      </c>
      <c r="E2150">
        <v>11726</v>
      </c>
      <c r="F2150">
        <v>294</v>
      </c>
      <c r="G2150">
        <v>50181</v>
      </c>
      <c r="H2150">
        <v>6.5752379999999997</v>
      </c>
      <c r="I2150">
        <v>50.994861999999998</v>
      </c>
      <c r="J2150" cm="1">
        <f t="array" ref="J2150">LOOKUP(1,1/FREQUENCY(0,SIN((RADIANS($M$3:$M$471-H2150))/2)^2+SIN((RADIANS($N$3:$N$471-I2150))/2)^2*COS(RADIANS($M$3:$M$471))*COS(RADIANS(H2150))),$L$3:$L$471)</f>
        <v>163</v>
      </c>
    </row>
    <row r="2151" spans="1:10">
      <c r="A2151" t="s">
        <v>3414</v>
      </c>
      <c r="B2151">
        <v>5362</v>
      </c>
      <c r="C2151">
        <v>61601</v>
      </c>
      <c r="D2151">
        <v>30204</v>
      </c>
      <c r="E2151">
        <v>31397</v>
      </c>
      <c r="F2151">
        <v>639</v>
      </c>
      <c r="G2151">
        <v>50126</v>
      </c>
      <c r="H2151">
        <v>6.6402520000000003</v>
      </c>
      <c r="I2151">
        <v>50.955112999999997</v>
      </c>
      <c r="J2151" cm="1">
        <f t="array" ref="J2151">LOOKUP(1,1/FREQUENCY(0,SIN((RADIANS($M$3:$M$471-H2151))/2)^2+SIN((RADIANS($N$3:$N$471-I2151))/2)^2*COS(RADIANS($M$3:$M$471))*COS(RADIANS(H2151))),$L$3:$L$471)</f>
        <v>163</v>
      </c>
    </row>
    <row r="2152" spans="1:10">
      <c r="A2152" t="s">
        <v>3415</v>
      </c>
      <c r="B2152">
        <v>5362</v>
      </c>
      <c r="C2152">
        <v>44126</v>
      </c>
      <c r="D2152">
        <v>21058</v>
      </c>
      <c r="E2152">
        <v>23068</v>
      </c>
      <c r="F2152">
        <v>1222</v>
      </c>
      <c r="G2152">
        <v>50321</v>
      </c>
      <c r="H2152">
        <v>6.9024580000000002</v>
      </c>
      <c r="I2152">
        <v>50.82949</v>
      </c>
      <c r="J2152" cm="1">
        <f t="array" ref="J2152">LOOKUP(1,1/FREQUENCY(0,SIN((RADIANS($M$3:$M$471-H2152))/2)^2+SIN((RADIANS($N$3:$N$471-I2152))/2)^2*COS(RADIANS($M$3:$M$471))*COS(RADIANS(H2152))),$L$3:$L$471)</f>
        <v>471</v>
      </c>
    </row>
    <row r="2153" spans="1:10">
      <c r="A2153" t="s">
        <v>3416</v>
      </c>
      <c r="B2153">
        <v>5362</v>
      </c>
      <c r="C2153">
        <v>21807</v>
      </c>
      <c r="D2153">
        <v>10676</v>
      </c>
      <c r="E2153">
        <v>11131</v>
      </c>
      <c r="F2153">
        <v>330</v>
      </c>
      <c r="G2153">
        <v>50189</v>
      </c>
      <c r="H2153">
        <v>6.5679730000000003</v>
      </c>
      <c r="I2153">
        <v>50.936059</v>
      </c>
      <c r="J2153" cm="1">
        <f t="array" ref="J2153">LOOKUP(1,1/FREQUENCY(0,SIN((RADIANS($M$3:$M$471-H2153))/2)^2+SIN((RADIANS($N$3:$N$471-I2153))/2)^2*COS(RADIANS($M$3:$M$471))*COS(RADIANS(H2153))),$L$3:$L$471)</f>
        <v>163</v>
      </c>
    </row>
    <row r="2154" spans="1:10">
      <c r="A2154" t="s">
        <v>3417</v>
      </c>
      <c r="B2154">
        <v>5362</v>
      </c>
      <c r="C2154">
        <v>50010</v>
      </c>
      <c r="D2154">
        <v>24310</v>
      </c>
      <c r="E2154">
        <v>25700</v>
      </c>
      <c r="F2154">
        <v>417</v>
      </c>
      <c r="G2154">
        <v>50374</v>
      </c>
      <c r="H2154">
        <v>6.8118530000000002</v>
      </c>
      <c r="I2154">
        <v>50.812196999999998</v>
      </c>
      <c r="J2154" cm="1">
        <f t="array" ref="J2154">LOOKUP(1,1/FREQUENCY(0,SIN((RADIANS($M$3:$M$471-H2154))/2)^2+SIN((RADIANS($N$3:$N$471-I2154))/2)^2*COS(RADIANS($M$3:$M$471))*COS(RADIANS(H2154))),$L$3:$L$471)</f>
        <v>156</v>
      </c>
    </row>
    <row r="2155" spans="1:10">
      <c r="A2155" t="s">
        <v>3418</v>
      </c>
      <c r="B2155">
        <v>5362</v>
      </c>
      <c r="C2155">
        <v>52439</v>
      </c>
      <c r="D2155">
        <v>25570</v>
      </c>
      <c r="E2155">
        <v>26869</v>
      </c>
      <c r="F2155">
        <v>1164</v>
      </c>
      <c r="G2155">
        <v>50226</v>
      </c>
      <c r="H2155">
        <v>6.8111920000000001</v>
      </c>
      <c r="I2155">
        <v>50.909714999999998</v>
      </c>
      <c r="J2155" cm="1">
        <f t="array" ref="J2155">LOOKUP(1,1/FREQUENCY(0,SIN((RADIANS($M$3:$M$471-H2155))/2)^2+SIN((RADIANS($N$3:$N$471-I2155))/2)^2*COS(RADIANS($M$3:$M$471))*COS(RADIANS(H2155))),$L$3:$L$471)</f>
        <v>133</v>
      </c>
    </row>
    <row r="2156" spans="1:10">
      <c r="A2156" t="s">
        <v>3419</v>
      </c>
      <c r="B2156">
        <v>5362</v>
      </c>
      <c r="C2156">
        <v>59731</v>
      </c>
      <c r="D2156">
        <v>29182</v>
      </c>
      <c r="E2156">
        <v>30549</v>
      </c>
      <c r="F2156">
        <v>1166</v>
      </c>
      <c r="G2156">
        <v>50354</v>
      </c>
      <c r="H2156">
        <v>6.8654510000000002</v>
      </c>
      <c r="I2156">
        <v>50.869481</v>
      </c>
      <c r="J2156" cm="1">
        <f t="array" ref="J2156">LOOKUP(1,1/FREQUENCY(0,SIN((RADIANS($M$3:$M$471-H2156))/2)^2+SIN((RADIANS($N$3:$N$471-I2156))/2)^2*COS(RADIANS($M$3:$M$471))*COS(RADIANS(H2156))),$L$3:$L$471)</f>
        <v>133</v>
      </c>
    </row>
    <row r="2157" spans="1:10">
      <c r="A2157" t="s">
        <v>3420</v>
      </c>
      <c r="B2157">
        <v>5362</v>
      </c>
      <c r="C2157">
        <v>66702</v>
      </c>
      <c r="D2157">
        <v>32915</v>
      </c>
      <c r="E2157">
        <v>33787</v>
      </c>
      <c r="F2157">
        <v>585</v>
      </c>
      <c r="G2157">
        <v>50171</v>
      </c>
      <c r="H2157">
        <v>6.6949480000000001</v>
      </c>
      <c r="I2157">
        <v>50.869982</v>
      </c>
      <c r="J2157" cm="1">
        <f t="array" ref="J2157">LOOKUP(1,1/FREQUENCY(0,SIN((RADIANS($M$3:$M$471-H2157))/2)^2+SIN((RADIANS($N$3:$N$471-I2157))/2)^2*COS(RADIANS($M$3:$M$471))*COS(RADIANS(H2157))),$L$3:$L$471)</f>
        <v>163</v>
      </c>
    </row>
    <row r="2158" spans="1:10">
      <c r="A2158" t="s">
        <v>3421</v>
      </c>
      <c r="B2158">
        <v>5362</v>
      </c>
      <c r="C2158">
        <v>54194</v>
      </c>
      <c r="D2158">
        <v>26166</v>
      </c>
      <c r="E2158">
        <v>28028</v>
      </c>
      <c r="F2158">
        <v>751</v>
      </c>
      <c r="G2158">
        <v>50259</v>
      </c>
      <c r="H2158">
        <v>6.8007070000000001</v>
      </c>
      <c r="I2158">
        <v>50.998415999999999</v>
      </c>
      <c r="J2158" cm="1">
        <f t="array" ref="J2158">LOOKUP(1,1/FREQUENCY(0,SIN((RADIANS($M$3:$M$471-H2158))/2)^2+SIN((RADIANS($N$3:$N$471-I2158))/2)^2*COS(RADIANS($M$3:$M$471))*COS(RADIANS(H2158))),$L$3:$L$471)</f>
        <v>134</v>
      </c>
    </row>
    <row r="2159" spans="1:10">
      <c r="A2159" t="s">
        <v>3422</v>
      </c>
      <c r="B2159">
        <v>5362</v>
      </c>
      <c r="C2159">
        <v>36347</v>
      </c>
      <c r="D2159">
        <v>18042</v>
      </c>
      <c r="E2159">
        <v>18305</v>
      </c>
      <c r="F2159">
        <v>1555</v>
      </c>
      <c r="G2159">
        <v>50389</v>
      </c>
      <c r="H2159">
        <v>6.9799709999999999</v>
      </c>
      <c r="I2159">
        <v>50.824083000000002</v>
      </c>
      <c r="J2159" cm="1">
        <f t="array" ref="J2159">LOOKUP(1,1/FREQUENCY(0,SIN((RADIANS($M$3:$M$471-H2159))/2)^2+SIN((RADIANS($N$3:$N$471-I2159))/2)^2*COS(RADIANS($M$3:$M$471))*COS(RADIANS(H2159))),$L$3:$L$471)</f>
        <v>464</v>
      </c>
    </row>
    <row r="2160" spans="1:10">
      <c r="A2160" t="s">
        <v>3423</v>
      </c>
      <c r="B2160">
        <v>5366</v>
      </c>
      <c r="C2160">
        <v>17440</v>
      </c>
      <c r="D2160">
        <v>8436</v>
      </c>
      <c r="E2160">
        <v>9004</v>
      </c>
      <c r="F2160">
        <v>116</v>
      </c>
      <c r="G2160">
        <v>53902</v>
      </c>
      <c r="H2160">
        <v>6.7651110000000001</v>
      </c>
      <c r="I2160">
        <v>50.556857999999998</v>
      </c>
      <c r="J2160" cm="1">
        <f t="array" ref="J2160">LOOKUP(1,1/FREQUENCY(0,SIN((RADIANS($M$3:$M$471-H2160))/2)^2+SIN((RADIANS($N$3:$N$471-I2160))/2)^2*COS(RADIANS($M$3:$M$471))*COS(RADIANS(H2160))),$L$3:$L$471)</f>
        <v>152</v>
      </c>
    </row>
    <row r="2161" spans="1:10">
      <c r="A2161" t="s">
        <v>3424</v>
      </c>
      <c r="B2161">
        <v>5366</v>
      </c>
      <c r="C2161">
        <v>8268</v>
      </c>
      <c r="D2161">
        <v>4221</v>
      </c>
      <c r="E2161">
        <v>4047</v>
      </c>
      <c r="F2161">
        <v>56</v>
      </c>
      <c r="G2161">
        <v>53945</v>
      </c>
      <c r="H2161">
        <v>6.645162</v>
      </c>
      <c r="I2161">
        <v>50.439106000000002</v>
      </c>
      <c r="J2161" cm="1">
        <f t="array" ref="J2161">LOOKUP(1,1/FREQUENCY(0,SIN((RADIANS($M$3:$M$471-H2161))/2)^2+SIN((RADIANS($N$3:$N$471-I2161))/2)^2*COS(RADIANS($M$3:$M$471))*COS(RADIANS(H2161))),$L$3:$L$471)</f>
        <v>453</v>
      </c>
    </row>
    <row r="2162" spans="1:10">
      <c r="A2162" t="s">
        <v>2910</v>
      </c>
      <c r="B2162">
        <v>5366</v>
      </c>
      <c r="C2162">
        <v>4215</v>
      </c>
      <c r="D2162">
        <v>2081</v>
      </c>
      <c r="E2162">
        <v>2134</v>
      </c>
      <c r="F2162">
        <v>44</v>
      </c>
      <c r="G2162">
        <v>53949</v>
      </c>
      <c r="H2162">
        <v>6.5466030000000002</v>
      </c>
      <c r="I2162">
        <v>50.386329000000003</v>
      </c>
      <c r="J2162" cm="1">
        <f t="array" ref="J2162">LOOKUP(1,1/FREQUENCY(0,SIN((RADIANS($M$3:$M$471-H2162))/2)^2+SIN((RADIANS($N$3:$N$471-I2162))/2)^2*COS(RADIANS($M$3:$M$471))*COS(RADIANS(H2162))),$L$3:$L$471)</f>
        <v>453</v>
      </c>
    </row>
    <row r="2163" spans="1:10">
      <c r="A2163" t="s">
        <v>3425</v>
      </c>
      <c r="B2163">
        <v>5366</v>
      </c>
      <c r="C2163">
        <v>58381</v>
      </c>
      <c r="D2163">
        <v>28662</v>
      </c>
      <c r="E2163">
        <v>29719</v>
      </c>
      <c r="F2163">
        <v>419</v>
      </c>
      <c r="G2163">
        <v>53879</v>
      </c>
      <c r="H2163">
        <v>6.786098</v>
      </c>
      <c r="I2163">
        <v>50.660933</v>
      </c>
      <c r="J2163" cm="1">
        <f t="array" ref="J2163">LOOKUP(1,1/FREQUENCY(0,SIN((RADIANS($M$3:$M$471-H2163))/2)^2+SIN((RADIANS($N$3:$N$471-I2163))/2)^2*COS(RADIANS($M$3:$M$471))*COS(RADIANS(H2163))),$L$3:$L$471)</f>
        <v>156</v>
      </c>
    </row>
    <row r="2164" spans="1:10">
      <c r="A2164" t="s">
        <v>3426</v>
      </c>
      <c r="B2164">
        <v>5366</v>
      </c>
      <c r="C2164">
        <v>7863</v>
      </c>
      <c r="D2164">
        <v>3965</v>
      </c>
      <c r="E2164">
        <v>3898</v>
      </c>
      <c r="F2164">
        <v>57</v>
      </c>
      <c r="G2164">
        <v>53940</v>
      </c>
      <c r="H2164">
        <v>6.4341999999999997</v>
      </c>
      <c r="I2164">
        <v>50.490262000000001</v>
      </c>
      <c r="J2164" cm="1">
        <f t="array" ref="J2164">LOOKUP(1,1/FREQUENCY(0,SIN((RADIANS($M$3:$M$471-H2164))/2)^2+SIN((RADIANS($N$3:$N$471-I2164))/2)^2*COS(RADIANS($M$3:$M$471))*COS(RADIANS(H2164))),$L$3:$L$471)</f>
        <v>453</v>
      </c>
    </row>
    <row r="2165" spans="1:10">
      <c r="A2165" t="s">
        <v>3427</v>
      </c>
      <c r="B2165">
        <v>5366</v>
      </c>
      <c r="C2165">
        <v>11191</v>
      </c>
      <c r="D2165">
        <v>5521</v>
      </c>
      <c r="E2165">
        <v>5670</v>
      </c>
      <c r="F2165">
        <v>169</v>
      </c>
      <c r="G2165">
        <v>53925</v>
      </c>
      <c r="H2165">
        <v>6.5586669999999998</v>
      </c>
      <c r="I2165">
        <v>50.542174000000003</v>
      </c>
      <c r="J2165" cm="1">
        <f t="array" ref="J2165">LOOKUP(1,1/FREQUENCY(0,SIN((RADIANS($M$3:$M$471-H2165))/2)^2+SIN((RADIANS($N$3:$N$471-I2165))/2)^2*COS(RADIANS($M$3:$M$471))*COS(RADIANS(H2165))),$L$3:$L$471)</f>
        <v>453</v>
      </c>
    </row>
    <row r="2166" spans="1:10">
      <c r="A2166" t="s">
        <v>3428</v>
      </c>
      <c r="B2166">
        <v>5366</v>
      </c>
      <c r="C2166">
        <v>27714</v>
      </c>
      <c r="D2166">
        <v>13772</v>
      </c>
      <c r="E2166">
        <v>13942</v>
      </c>
      <c r="F2166">
        <v>203</v>
      </c>
      <c r="G2166">
        <v>53894</v>
      </c>
      <c r="H2166">
        <v>6.6536730000000004</v>
      </c>
      <c r="I2166">
        <v>50.588603999999997</v>
      </c>
      <c r="J2166" cm="1">
        <f t="array" ref="J2166">LOOKUP(1,1/FREQUENCY(0,SIN((RADIANS($M$3:$M$471-H2166))/2)^2+SIN((RADIANS($N$3:$N$471-I2166))/2)^2*COS(RADIANS($M$3:$M$471))*COS(RADIANS(H2166))),$L$3:$L$471)</f>
        <v>453</v>
      </c>
    </row>
    <row r="2167" spans="1:10">
      <c r="A2167" t="s">
        <v>3429</v>
      </c>
      <c r="B2167">
        <v>5366</v>
      </c>
      <c r="C2167">
        <v>7491</v>
      </c>
      <c r="D2167">
        <v>3652</v>
      </c>
      <c r="E2167">
        <v>3839</v>
      </c>
      <c r="F2167">
        <v>79</v>
      </c>
      <c r="G2167">
        <v>53947</v>
      </c>
      <c r="H2167">
        <v>6.6279029999999999</v>
      </c>
      <c r="I2167">
        <v>50.491982999999998</v>
      </c>
      <c r="J2167" cm="1">
        <f t="array" ref="J2167">LOOKUP(1,1/FREQUENCY(0,SIN((RADIANS($M$3:$M$471-H2167))/2)^2+SIN((RADIANS($N$3:$N$471-I2167))/2)^2*COS(RADIANS($M$3:$M$471))*COS(RADIANS(H2167))),$L$3:$L$471)</f>
        <v>453</v>
      </c>
    </row>
    <row r="2168" spans="1:10">
      <c r="A2168" t="s">
        <v>3430</v>
      </c>
      <c r="B2168">
        <v>5366</v>
      </c>
      <c r="C2168">
        <v>13128</v>
      </c>
      <c r="D2168">
        <v>6557</v>
      </c>
      <c r="E2168">
        <v>6571</v>
      </c>
      <c r="F2168">
        <v>108</v>
      </c>
      <c r="G2168">
        <v>53937</v>
      </c>
      <c r="H2168">
        <v>6.4764799999999996</v>
      </c>
      <c r="I2168">
        <v>50.530043999999997</v>
      </c>
      <c r="J2168" cm="1">
        <f t="array" ref="J2168">LOOKUP(1,1/FREQUENCY(0,SIN((RADIANS($M$3:$M$471-H2168))/2)^2+SIN((RADIANS($N$3:$N$471-I2168))/2)^2*COS(RADIANS($M$3:$M$471))*COS(RADIANS(H2168))),$L$3:$L$471)</f>
        <v>453</v>
      </c>
    </row>
    <row r="2169" spans="1:10">
      <c r="A2169" t="s">
        <v>3431</v>
      </c>
      <c r="B2169">
        <v>5366</v>
      </c>
      <c r="C2169">
        <v>17633</v>
      </c>
      <c r="D2169">
        <v>8669</v>
      </c>
      <c r="E2169">
        <v>8964</v>
      </c>
      <c r="F2169">
        <v>308</v>
      </c>
      <c r="G2169">
        <v>53919</v>
      </c>
      <c r="H2169">
        <v>6.8396290000000004</v>
      </c>
      <c r="I2169">
        <v>50.755938999999998</v>
      </c>
      <c r="J2169" cm="1">
        <f t="array" ref="J2169">LOOKUP(1,1/FREQUENCY(0,SIN((RADIANS($M$3:$M$471-H2169))/2)^2+SIN((RADIANS($N$3:$N$471-I2169))/2)^2*COS(RADIANS($M$3:$M$471))*COS(RADIANS(H2169))),$L$3:$L$471)</f>
        <v>156</v>
      </c>
    </row>
    <row r="2170" spans="1:10">
      <c r="A2170" t="s">
        <v>3432</v>
      </c>
      <c r="B2170">
        <v>5366</v>
      </c>
      <c r="C2170">
        <v>20332</v>
      </c>
      <c r="D2170">
        <v>10001</v>
      </c>
      <c r="E2170">
        <v>10331</v>
      </c>
      <c r="F2170">
        <v>201</v>
      </c>
      <c r="G2170">
        <v>53909</v>
      </c>
      <c r="H2170">
        <v>6.648155</v>
      </c>
      <c r="I2170">
        <v>50.691293999999999</v>
      </c>
      <c r="J2170" cm="1">
        <f t="array" ref="J2170">LOOKUP(1,1/FREQUENCY(0,SIN((RADIANS($M$3:$M$471-H2170))/2)^2+SIN((RADIANS($N$3:$N$471-I2170))/2)^2*COS(RADIANS($M$3:$M$471))*COS(RADIANS(H2170))),$L$3:$L$471)</f>
        <v>158</v>
      </c>
    </row>
    <row r="2171" spans="1:10">
      <c r="A2171" t="s">
        <v>3433</v>
      </c>
      <c r="B2171">
        <v>5370</v>
      </c>
      <c r="C2171">
        <v>43206</v>
      </c>
      <c r="D2171">
        <v>21121</v>
      </c>
      <c r="E2171">
        <v>22085</v>
      </c>
      <c r="F2171">
        <v>368</v>
      </c>
      <c r="G2171">
        <v>41812</v>
      </c>
      <c r="H2171">
        <v>6.3141040000000004</v>
      </c>
      <c r="I2171">
        <v>51.078671</v>
      </c>
      <c r="J2171" cm="1">
        <f t="array" ref="J2171">LOOKUP(1,1/FREQUENCY(0,SIN((RADIANS($M$3:$M$471-H2171))/2)^2+SIN((RADIANS($N$3:$N$471-I2171))/2)^2*COS(RADIANS($M$3:$M$471))*COS(RADIANS(H2171))),$L$3:$L$471)</f>
        <v>153</v>
      </c>
    </row>
    <row r="2172" spans="1:10">
      <c r="A2172" t="s">
        <v>3434</v>
      </c>
      <c r="B2172">
        <v>5370</v>
      </c>
      <c r="C2172">
        <v>12576</v>
      </c>
      <c r="D2172">
        <v>6233</v>
      </c>
      <c r="E2172">
        <v>6343</v>
      </c>
      <c r="F2172">
        <v>258</v>
      </c>
      <c r="G2172">
        <v>52538</v>
      </c>
      <c r="H2172">
        <v>5.9973970000000003</v>
      </c>
      <c r="I2172">
        <v>50.992731999999997</v>
      </c>
      <c r="J2172" cm="1">
        <f t="array" ref="J2172">LOOKUP(1,1/FREQUENCY(0,SIN((RADIANS($M$3:$M$471-H2172))/2)^2+SIN((RADIANS($N$3:$N$471-I2172))/2)^2*COS(RADIANS($M$3:$M$471))*COS(RADIANS(H2172))),$L$3:$L$471)</f>
        <v>431</v>
      </c>
    </row>
    <row r="2173" spans="1:10">
      <c r="A2173" t="s">
        <v>3435</v>
      </c>
      <c r="B2173">
        <v>5370</v>
      </c>
      <c r="C2173">
        <v>27470</v>
      </c>
      <c r="D2173">
        <v>13728</v>
      </c>
      <c r="E2173">
        <v>13742</v>
      </c>
      <c r="F2173">
        <v>330</v>
      </c>
      <c r="G2173">
        <v>52511</v>
      </c>
      <c r="H2173">
        <v>6.1197220000000003</v>
      </c>
      <c r="I2173">
        <v>50.964537999999997</v>
      </c>
      <c r="J2173" cm="1">
        <f t="array" ref="J2173">LOOKUP(1,1/FREQUENCY(0,SIN((RADIANS($M$3:$M$471-H2173))/2)^2+SIN((RADIANS($N$3:$N$471-I2173))/2)^2*COS(RADIANS($M$3:$M$471))*COS(RADIANS(H2173))),$L$3:$L$471)</f>
        <v>431</v>
      </c>
    </row>
    <row r="2174" spans="1:10">
      <c r="A2174" t="s">
        <v>3436</v>
      </c>
      <c r="B2174">
        <v>5370</v>
      </c>
      <c r="C2174">
        <v>42236</v>
      </c>
      <c r="D2174">
        <v>20887</v>
      </c>
      <c r="E2174">
        <v>21349</v>
      </c>
      <c r="F2174">
        <v>458</v>
      </c>
      <c r="G2174">
        <v>52525</v>
      </c>
      <c r="H2174">
        <v>6.094538</v>
      </c>
      <c r="I2174">
        <v>51.061906</v>
      </c>
      <c r="J2174" cm="1">
        <f t="array" ref="J2174">LOOKUP(1,1/FREQUENCY(0,SIN((RADIANS($M$3:$M$471-H2174))/2)^2+SIN((RADIANS($N$3:$N$471-I2174))/2)^2*COS(RADIANS($M$3:$M$471))*COS(RADIANS(H2174))),$L$3:$L$471)</f>
        <v>431</v>
      </c>
    </row>
    <row r="2175" spans="1:10">
      <c r="A2175" t="s">
        <v>3437</v>
      </c>
      <c r="B2175">
        <v>5370</v>
      </c>
      <c r="C2175">
        <v>40245</v>
      </c>
      <c r="D2175">
        <v>19938</v>
      </c>
      <c r="E2175">
        <v>20307</v>
      </c>
      <c r="F2175">
        <v>657</v>
      </c>
      <c r="G2175">
        <v>41836</v>
      </c>
      <c r="H2175">
        <v>6.2262690000000003</v>
      </c>
      <c r="I2175">
        <v>51.056339999999999</v>
      </c>
      <c r="J2175" cm="1">
        <f t="array" ref="J2175">LOOKUP(1,1/FREQUENCY(0,SIN((RADIANS($M$3:$M$471-H2175))/2)^2+SIN((RADIANS($N$3:$N$471-I2175))/2)^2*COS(RADIANS($M$3:$M$471))*COS(RADIANS(H2175))),$L$3:$L$471)</f>
        <v>431</v>
      </c>
    </row>
    <row r="2176" spans="1:10">
      <c r="A2176" t="s">
        <v>3438</v>
      </c>
      <c r="B2176">
        <v>5370</v>
      </c>
      <c r="C2176">
        <v>10137</v>
      </c>
      <c r="D2176">
        <v>5172</v>
      </c>
      <c r="E2176">
        <v>4965</v>
      </c>
      <c r="F2176">
        <v>241</v>
      </c>
      <c r="G2176">
        <v>52538</v>
      </c>
      <c r="H2176">
        <v>5.902304</v>
      </c>
      <c r="I2176">
        <v>51.014228000000003</v>
      </c>
      <c r="J2176" cm="1">
        <f t="array" ref="J2176">LOOKUP(1,1/FREQUENCY(0,SIN((RADIANS($M$3:$M$471-H2176))/2)^2+SIN((RADIANS($N$3:$N$471-I2176))/2)^2*COS(RADIANS($M$3:$M$471))*COS(RADIANS(H2176))),$L$3:$L$471)</f>
        <v>431</v>
      </c>
    </row>
    <row r="2177" spans="1:10">
      <c r="A2177" t="s">
        <v>3439</v>
      </c>
      <c r="B2177">
        <v>5370</v>
      </c>
      <c r="C2177">
        <v>24044</v>
      </c>
      <c r="D2177">
        <v>12048</v>
      </c>
      <c r="E2177">
        <v>11996</v>
      </c>
      <c r="F2177">
        <v>922</v>
      </c>
      <c r="G2177">
        <v>52531</v>
      </c>
      <c r="H2177">
        <v>6.1189330000000002</v>
      </c>
      <c r="I2177">
        <v>50.919252</v>
      </c>
      <c r="J2177" cm="1">
        <f t="array" ref="J2177">LOOKUP(1,1/FREQUENCY(0,SIN((RADIANS($M$3:$M$471-H2177))/2)^2+SIN((RADIANS($N$3:$N$471-I2177))/2)^2*COS(RADIANS($M$3:$M$471))*COS(RADIANS(H2177))),$L$3:$L$471)</f>
        <v>429</v>
      </c>
    </row>
    <row r="2178" spans="1:10">
      <c r="A2178" t="s">
        <v>3440</v>
      </c>
      <c r="B2178">
        <v>5370</v>
      </c>
      <c r="C2178">
        <v>8842</v>
      </c>
      <c r="D2178">
        <v>4411</v>
      </c>
      <c r="E2178">
        <v>4431</v>
      </c>
      <c r="F2178">
        <v>292</v>
      </c>
      <c r="G2178">
        <v>52525</v>
      </c>
      <c r="H2178">
        <v>5.988264</v>
      </c>
      <c r="I2178">
        <v>51.066006999999999</v>
      </c>
      <c r="J2178" cm="1">
        <f t="array" ref="J2178">LOOKUP(1,1/FREQUENCY(0,SIN((RADIANS($M$3:$M$471-H2178))/2)^2+SIN((RADIANS($N$3:$N$471-I2178))/2)^2*COS(RADIANS($M$3:$M$471))*COS(RADIANS(H2178))),$L$3:$L$471)</f>
        <v>431</v>
      </c>
    </row>
    <row r="2179" spans="1:10">
      <c r="A2179" t="s">
        <v>3441</v>
      </c>
      <c r="B2179">
        <v>5370</v>
      </c>
      <c r="C2179">
        <v>18630</v>
      </c>
      <c r="D2179">
        <v>9165</v>
      </c>
      <c r="E2179">
        <v>9465</v>
      </c>
      <c r="F2179">
        <v>439</v>
      </c>
      <c r="G2179">
        <v>41849</v>
      </c>
      <c r="H2179">
        <v>6.1557490000000001</v>
      </c>
      <c r="I2179">
        <v>51.099533000000001</v>
      </c>
      <c r="J2179" cm="1">
        <f t="array" ref="J2179">LOOKUP(1,1/FREQUENCY(0,SIN((RADIANS($M$3:$M$471-H2179))/2)^2+SIN((RADIANS($N$3:$N$471-I2179))/2)^2*COS(RADIANS($M$3:$M$471))*COS(RADIANS(H2179))),$L$3:$L$471)</f>
        <v>431</v>
      </c>
    </row>
    <row r="2180" spans="1:10">
      <c r="A2180" t="s">
        <v>3442</v>
      </c>
      <c r="B2180">
        <v>5370</v>
      </c>
      <c r="C2180">
        <v>28169</v>
      </c>
      <c r="D2180">
        <v>13803</v>
      </c>
      <c r="E2180">
        <v>14366</v>
      </c>
      <c r="F2180">
        <v>334</v>
      </c>
      <c r="G2180">
        <v>41844</v>
      </c>
      <c r="H2180">
        <v>6.2768290000000002</v>
      </c>
      <c r="I2180">
        <v>51.140129000000002</v>
      </c>
      <c r="J2180" cm="1">
        <f t="array" ref="J2180">LOOKUP(1,1/FREQUENCY(0,SIN((RADIANS($M$3:$M$471-H2180))/2)^2+SIN((RADIANS($N$3:$N$471-I2180))/2)^2*COS(RADIANS($M$3:$M$471))*COS(RADIANS(H2180))),$L$3:$L$471)</f>
        <v>153</v>
      </c>
    </row>
    <row r="2181" spans="1:10">
      <c r="A2181" t="s">
        <v>3443</v>
      </c>
      <c r="B2181">
        <v>5374</v>
      </c>
      <c r="C2181">
        <v>18677</v>
      </c>
      <c r="D2181">
        <v>9102</v>
      </c>
      <c r="E2181">
        <v>9575</v>
      </c>
      <c r="F2181">
        <v>493</v>
      </c>
      <c r="G2181">
        <v>51702</v>
      </c>
      <c r="H2181">
        <v>7.6483369999999997</v>
      </c>
      <c r="I2181">
        <v>51.021118000000001</v>
      </c>
      <c r="J2181" cm="1">
        <f t="array" ref="J2181">LOOKUP(1,1/FREQUENCY(0,SIN((RADIANS($M$3:$M$471-H2181))/2)^2+SIN((RADIANS($N$3:$N$471-I2181))/2)^2*COS(RADIANS($M$3:$M$471))*COS(RADIANS(H2181))),$L$3:$L$471)</f>
        <v>204</v>
      </c>
    </row>
    <row r="2182" spans="1:10">
      <c r="A2182" t="s">
        <v>3444</v>
      </c>
      <c r="B2182">
        <v>5374</v>
      </c>
      <c r="C2182">
        <v>19298</v>
      </c>
      <c r="D2182">
        <v>9371</v>
      </c>
      <c r="E2182">
        <v>9927</v>
      </c>
      <c r="F2182">
        <v>306</v>
      </c>
      <c r="G2182">
        <v>51766</v>
      </c>
      <c r="H2182">
        <v>7.4085150000000004</v>
      </c>
      <c r="I2182">
        <v>50.988292000000001</v>
      </c>
      <c r="J2182" cm="1">
        <f t="array" ref="J2182">LOOKUP(1,1/FREQUENCY(0,SIN((RADIANS($M$3:$M$471-H2182))/2)^2+SIN((RADIANS($N$3:$N$471-I2182))/2)^2*COS(RADIANS($M$3:$M$471))*COS(RADIANS(H2182))),$L$3:$L$471)</f>
        <v>149</v>
      </c>
    </row>
    <row r="2183" spans="1:10">
      <c r="A2183" t="s">
        <v>3445</v>
      </c>
      <c r="B2183">
        <v>5374</v>
      </c>
      <c r="C2183">
        <v>50952</v>
      </c>
      <c r="D2183">
        <v>25248</v>
      </c>
      <c r="E2183">
        <v>25704</v>
      </c>
      <c r="F2183">
        <v>534</v>
      </c>
      <c r="G2183">
        <v>51643</v>
      </c>
      <c r="H2183">
        <v>7.568149</v>
      </c>
      <c r="I2183">
        <v>51.028326</v>
      </c>
      <c r="J2183" cm="1">
        <f t="array" ref="J2183">LOOKUP(1,1/FREQUENCY(0,SIN((RADIANS($M$3:$M$471-H2183))/2)^2+SIN((RADIANS($N$3:$N$471-I2183))/2)^2*COS(RADIANS($M$3:$M$471))*COS(RADIANS(H2183))),$L$3:$L$471)</f>
        <v>204</v>
      </c>
    </row>
    <row r="2184" spans="1:10">
      <c r="A2184" t="s">
        <v>3446</v>
      </c>
      <c r="B2184">
        <v>5374</v>
      </c>
      <c r="C2184">
        <v>14958</v>
      </c>
      <c r="D2184">
        <v>7457</v>
      </c>
      <c r="E2184">
        <v>7501</v>
      </c>
      <c r="F2184">
        <v>296</v>
      </c>
      <c r="G2184">
        <v>42499</v>
      </c>
      <c r="H2184">
        <v>7.3349390000000003</v>
      </c>
      <c r="I2184">
        <v>51.148609999999998</v>
      </c>
      <c r="J2184" cm="1">
        <f t="array" ref="J2184">LOOKUP(1,1/FREQUENCY(0,SIN((RADIANS($M$3:$M$471-H2184))/2)^2+SIN((RADIANS($N$3:$N$471-I2184))/2)^2*COS(RADIANS($M$3:$M$471))*COS(RADIANS(H2184))),$L$3:$L$471)</f>
        <v>126</v>
      </c>
    </row>
    <row r="2185" spans="1:10">
      <c r="A2185" t="s">
        <v>3447</v>
      </c>
      <c r="B2185">
        <v>5374</v>
      </c>
      <c r="C2185">
        <v>21315</v>
      </c>
      <c r="D2185">
        <v>10429</v>
      </c>
      <c r="E2185">
        <v>10886</v>
      </c>
      <c r="F2185">
        <v>248</v>
      </c>
      <c r="G2185">
        <v>51789</v>
      </c>
      <c r="H2185">
        <v>7.3762930000000004</v>
      </c>
      <c r="I2185">
        <v>51.019717</v>
      </c>
      <c r="J2185" cm="1">
        <f t="array" ref="J2185">LOOKUP(1,1/FREQUENCY(0,SIN((RADIANS($M$3:$M$471-H2185))/2)^2+SIN((RADIANS($N$3:$N$471-I2185))/2)^2*COS(RADIANS($M$3:$M$471))*COS(RADIANS(H2185))),$L$3:$L$471)</f>
        <v>126</v>
      </c>
    </row>
    <row r="2186" spans="1:10">
      <c r="A2186" t="s">
        <v>3448</v>
      </c>
      <c r="B2186">
        <v>5374</v>
      </c>
      <c r="C2186">
        <v>13522</v>
      </c>
      <c r="D2186">
        <v>6732</v>
      </c>
      <c r="E2186">
        <v>6790</v>
      </c>
      <c r="F2186">
        <v>246</v>
      </c>
      <c r="G2186">
        <v>51709</v>
      </c>
      <c r="H2186">
        <v>7.5312840000000003</v>
      </c>
      <c r="I2186">
        <v>51.083739999999999</v>
      </c>
      <c r="J2186" cm="1">
        <f t="array" ref="J2186">LOOKUP(1,1/FREQUENCY(0,SIN((RADIANS($M$3:$M$471-H2186))/2)^2+SIN((RADIANS($N$3:$N$471-I2186))/2)^2*COS(RADIANS($M$3:$M$471))*COS(RADIANS(H2186))),$L$3:$L$471)</f>
        <v>204</v>
      </c>
    </row>
    <row r="2187" spans="1:10">
      <c r="A2187" t="s">
        <v>3449</v>
      </c>
      <c r="B2187">
        <v>5374</v>
      </c>
      <c r="C2187">
        <v>10138</v>
      </c>
      <c r="D2187">
        <v>5087</v>
      </c>
      <c r="E2187">
        <v>5051</v>
      </c>
      <c r="F2187">
        <v>181</v>
      </c>
      <c r="G2187">
        <v>51597</v>
      </c>
      <c r="H2187">
        <v>7.7274240000000001</v>
      </c>
      <c r="I2187">
        <v>50.864325000000001</v>
      </c>
      <c r="J2187" cm="1">
        <f t="array" ref="J2187">LOOKUP(1,1/FREQUENCY(0,SIN((RADIANS($M$3:$M$471-H2187))/2)^2+SIN((RADIANS($N$3:$N$471-I2187))/2)^2*COS(RADIANS($M$3:$M$471))*COS(RADIANS(H2187))),$L$3:$L$471)</f>
        <v>120</v>
      </c>
    </row>
    <row r="2188" spans="1:10">
      <c r="A2188" t="s">
        <v>3450</v>
      </c>
      <c r="B2188">
        <v>5374</v>
      </c>
      <c r="C2188">
        <v>17001</v>
      </c>
      <c r="D2188">
        <v>8303</v>
      </c>
      <c r="E2188">
        <v>8698</v>
      </c>
      <c r="F2188">
        <v>237</v>
      </c>
      <c r="G2188">
        <v>51588</v>
      </c>
      <c r="H2188">
        <v>7.5409040000000003</v>
      </c>
      <c r="I2188">
        <v>50.902351000000003</v>
      </c>
      <c r="J2188" cm="1">
        <f t="array" ref="J2188">LOOKUP(1,1/FREQUENCY(0,SIN((RADIANS($M$3:$M$471-H2188))/2)^2+SIN((RADIANS($N$3:$N$471-I2188))/2)^2*COS(RADIANS($M$3:$M$471))*COS(RADIANS(H2188))),$L$3:$L$471)</f>
        <v>120</v>
      </c>
    </row>
    <row r="2189" spans="1:10">
      <c r="A2189" t="s">
        <v>3451</v>
      </c>
      <c r="B2189">
        <v>5374</v>
      </c>
      <c r="C2189">
        <v>21919</v>
      </c>
      <c r="D2189">
        <v>10680</v>
      </c>
      <c r="E2189">
        <v>11239</v>
      </c>
      <c r="F2189">
        <v>407</v>
      </c>
      <c r="G2189">
        <v>42477</v>
      </c>
      <c r="H2189">
        <v>7.3551440000000001</v>
      </c>
      <c r="I2189">
        <v>51.203462999999999</v>
      </c>
      <c r="J2189" cm="1">
        <f t="array" ref="J2189">LOOKUP(1,1/FREQUENCY(0,SIN((RADIANS($M$3:$M$471-H2189))/2)^2+SIN((RADIANS($N$3:$N$471-I2189))/2)^2*COS(RADIANS($M$3:$M$471))*COS(RADIANS(H2189))),$L$3:$L$471)</f>
        <v>126</v>
      </c>
    </row>
    <row r="2190" spans="1:10">
      <c r="A2190" t="s">
        <v>3452</v>
      </c>
      <c r="B2190">
        <v>5374</v>
      </c>
      <c r="C2190">
        <v>18600</v>
      </c>
      <c r="D2190">
        <v>9352</v>
      </c>
      <c r="E2190">
        <v>9248</v>
      </c>
      <c r="F2190">
        <v>162</v>
      </c>
      <c r="G2190">
        <v>51580</v>
      </c>
      <c r="H2190">
        <v>7.6938560000000003</v>
      </c>
      <c r="I2190">
        <v>50.988214999999997</v>
      </c>
      <c r="J2190" cm="1">
        <f t="array" ref="J2190">LOOKUP(1,1/FREQUENCY(0,SIN((RADIANS($M$3:$M$471-H2190))/2)^2+SIN((RADIANS($N$3:$N$471-I2190))/2)^2*COS(RADIANS($M$3:$M$471))*COS(RADIANS(H2190))),$L$3:$L$471)</f>
        <v>120</v>
      </c>
    </row>
    <row r="2191" spans="1:10">
      <c r="A2191" t="s">
        <v>3453</v>
      </c>
      <c r="B2191">
        <v>5374</v>
      </c>
      <c r="C2191">
        <v>19553</v>
      </c>
      <c r="D2191">
        <v>9507</v>
      </c>
      <c r="E2191">
        <v>10046</v>
      </c>
      <c r="F2191">
        <v>309</v>
      </c>
      <c r="G2191">
        <v>51545</v>
      </c>
      <c r="H2191">
        <v>7.617394</v>
      </c>
      <c r="I2191">
        <v>50.876593</v>
      </c>
      <c r="J2191" cm="1">
        <f t="array" ref="J2191">LOOKUP(1,1/FREQUENCY(0,SIN((RADIANS($M$3:$M$471-H2191))/2)^2+SIN((RADIANS($N$3:$N$471-I2191))/2)^2*COS(RADIANS($M$3:$M$471))*COS(RADIANS(H2191))),$L$3:$L$471)</f>
        <v>120</v>
      </c>
    </row>
    <row r="2192" spans="1:10">
      <c r="A2192" t="s">
        <v>3454</v>
      </c>
      <c r="B2192">
        <v>5374</v>
      </c>
      <c r="C2192">
        <v>25161</v>
      </c>
      <c r="D2192">
        <v>12219</v>
      </c>
      <c r="E2192">
        <v>12942</v>
      </c>
      <c r="F2192">
        <v>472</v>
      </c>
      <c r="G2192">
        <v>51674</v>
      </c>
      <c r="H2192">
        <v>7.5470290000000002</v>
      </c>
      <c r="I2192">
        <v>50.949871000000002</v>
      </c>
      <c r="J2192" cm="1">
        <f t="array" ref="J2192">LOOKUP(1,1/FREQUENCY(0,SIN((RADIANS($M$3:$M$471-H2192))/2)^2+SIN((RADIANS($N$3:$N$471-I2192))/2)^2*COS(RADIANS($M$3:$M$471))*COS(RADIANS(H2192))),$L$3:$L$471)</f>
        <v>204</v>
      </c>
    </row>
    <row r="2193" spans="1:10">
      <c r="A2193" t="s">
        <v>3455</v>
      </c>
      <c r="B2193">
        <v>5374</v>
      </c>
      <c r="C2193">
        <v>20963</v>
      </c>
      <c r="D2193">
        <v>10355</v>
      </c>
      <c r="E2193">
        <v>10608</v>
      </c>
      <c r="F2193">
        <v>177</v>
      </c>
      <c r="G2193">
        <v>51688</v>
      </c>
      <c r="H2193">
        <v>7.3986929999999997</v>
      </c>
      <c r="I2193">
        <v>51.117041</v>
      </c>
      <c r="J2193" cm="1">
        <f t="array" ref="J2193">LOOKUP(1,1/FREQUENCY(0,SIN((RADIANS($M$3:$M$471-H2193))/2)^2+SIN((RADIANS($N$3:$N$471-I2193))/2)^2*COS(RADIANS($M$3:$M$471))*COS(RADIANS(H2193))),$L$3:$L$471)</f>
        <v>126</v>
      </c>
    </row>
    <row r="2194" spans="1:10">
      <c r="A2194" t="s">
        <v>3456</v>
      </c>
      <c r="B2194">
        <v>5378</v>
      </c>
      <c r="C2194">
        <v>111846</v>
      </c>
      <c r="D2194">
        <v>53611</v>
      </c>
      <c r="E2194">
        <v>58235</v>
      </c>
      <c r="F2194">
        <v>1346</v>
      </c>
      <c r="G2194">
        <v>51465</v>
      </c>
      <c r="H2194">
        <v>7.1306079999999996</v>
      </c>
      <c r="I2194">
        <v>50.992243999999999</v>
      </c>
      <c r="J2194" cm="1">
        <f t="array" ref="J2194">LOOKUP(1,1/FREQUENCY(0,SIN((RADIANS($M$3:$M$471-H2194))/2)^2+SIN((RADIANS($N$3:$N$471-I2194))/2)^2*COS(RADIANS($M$3:$M$471))*COS(RADIANS(H2194))),$L$3:$L$471)</f>
        <v>154</v>
      </c>
    </row>
    <row r="2195" spans="1:10">
      <c r="A2195" t="s">
        <v>3457</v>
      </c>
      <c r="B2195">
        <v>5378</v>
      </c>
      <c r="C2195">
        <v>18346</v>
      </c>
      <c r="D2195">
        <v>9024</v>
      </c>
      <c r="E2195">
        <v>9322</v>
      </c>
      <c r="F2195">
        <v>671</v>
      </c>
      <c r="G2195">
        <v>51399</v>
      </c>
      <c r="H2195">
        <v>7.1137040000000002</v>
      </c>
      <c r="I2195">
        <v>51.085749</v>
      </c>
      <c r="J2195" cm="1">
        <f t="array" ref="J2195">LOOKUP(1,1/FREQUENCY(0,SIN((RADIANS($M$3:$M$471-H2195))/2)^2+SIN((RADIANS($N$3:$N$471-I2195))/2)^2*COS(RADIANS($M$3:$M$471))*COS(RADIANS(H2195))),$L$3:$L$471)</f>
        <v>130</v>
      </c>
    </row>
    <row r="2196" spans="1:10">
      <c r="A2196" t="s">
        <v>3458</v>
      </c>
      <c r="B2196">
        <v>5378</v>
      </c>
      <c r="C2196">
        <v>19662</v>
      </c>
      <c r="D2196">
        <v>9628</v>
      </c>
      <c r="E2196">
        <v>10034</v>
      </c>
      <c r="F2196">
        <v>292</v>
      </c>
      <c r="G2196">
        <v>51515</v>
      </c>
      <c r="H2196">
        <v>7.2642249999999997</v>
      </c>
      <c r="I2196">
        <v>51.051583000000001</v>
      </c>
      <c r="J2196" cm="1">
        <f t="array" ref="J2196">LOOKUP(1,1/FREQUENCY(0,SIN((RADIANS($M$3:$M$471-H2196))/2)^2+SIN((RADIANS($N$3:$N$471-I2196))/2)^2*COS(RADIANS($M$3:$M$471))*COS(RADIANS(H2196))),$L$3:$L$471)</f>
        <v>126</v>
      </c>
    </row>
    <row r="2197" spans="1:10">
      <c r="A2197" t="s">
        <v>3459</v>
      </c>
      <c r="B2197">
        <v>5378</v>
      </c>
      <c r="C2197">
        <v>28000</v>
      </c>
      <c r="D2197">
        <v>13469</v>
      </c>
      <c r="E2197">
        <v>14531</v>
      </c>
      <c r="F2197">
        <v>751</v>
      </c>
      <c r="G2197">
        <v>42799</v>
      </c>
      <c r="H2197">
        <v>7.0142439999999997</v>
      </c>
      <c r="I2197">
        <v>51.106014000000002</v>
      </c>
      <c r="J2197" cm="1">
        <f t="array" ref="J2197">LOOKUP(1,1/FREQUENCY(0,SIN((RADIANS($M$3:$M$471-H2197))/2)^2+SIN((RADIANS($N$3:$N$471-I2197))/2)^2*COS(RADIANS($M$3:$M$471))*COS(RADIANS(H2197))),$L$3:$L$471)</f>
        <v>125</v>
      </c>
    </row>
    <row r="2198" spans="1:10">
      <c r="A2198" t="s">
        <v>3460</v>
      </c>
      <c r="B2198">
        <v>5378</v>
      </c>
      <c r="C2198">
        <v>14967</v>
      </c>
      <c r="D2198">
        <v>7315</v>
      </c>
      <c r="E2198">
        <v>7652</v>
      </c>
      <c r="F2198">
        <v>375</v>
      </c>
      <c r="G2198">
        <v>51519</v>
      </c>
      <c r="H2198">
        <v>7.1169190000000002</v>
      </c>
      <c r="I2198">
        <v>51.032575999999999</v>
      </c>
      <c r="J2198" cm="1">
        <f t="array" ref="J2198">LOOKUP(1,1/FREQUENCY(0,SIN((RADIANS($M$3:$M$471-H2198))/2)^2+SIN((RADIANS($N$3:$N$471-I2198))/2)^2*COS(RADIANS($M$3:$M$471))*COS(RADIANS(H2198))),$L$3:$L$471)</f>
        <v>154</v>
      </c>
    </row>
    <row r="2199" spans="1:10">
      <c r="A2199" t="s">
        <v>3461</v>
      </c>
      <c r="B2199">
        <v>5378</v>
      </c>
      <c r="C2199">
        <v>27100</v>
      </c>
      <c r="D2199">
        <v>13351</v>
      </c>
      <c r="E2199">
        <v>13749</v>
      </c>
      <c r="F2199">
        <v>393</v>
      </c>
      <c r="G2199">
        <v>51491</v>
      </c>
      <c r="H2199">
        <v>7.2824869999999997</v>
      </c>
      <c r="I2199">
        <v>50.933092000000002</v>
      </c>
      <c r="J2199" cm="1">
        <f t="array" ref="J2199">LOOKUP(1,1/FREQUENCY(0,SIN((RADIANS($M$3:$M$471-H2199))/2)^2+SIN((RADIANS($N$3:$N$471-I2199))/2)^2*COS(RADIANS($M$3:$M$471))*COS(RADIANS(H2199))),$L$3:$L$471)</f>
        <v>149</v>
      </c>
    </row>
    <row r="2200" spans="1:10">
      <c r="A2200" t="s">
        <v>3462</v>
      </c>
      <c r="B2200">
        <v>5378</v>
      </c>
      <c r="C2200">
        <v>28631</v>
      </c>
      <c r="D2200">
        <v>13994</v>
      </c>
      <c r="E2200">
        <v>14637</v>
      </c>
      <c r="F2200">
        <v>738</v>
      </c>
      <c r="G2200">
        <v>51503</v>
      </c>
      <c r="H2200">
        <v>7.1819470000000001</v>
      </c>
      <c r="I2200">
        <v>50.895437999999999</v>
      </c>
      <c r="J2200" cm="1">
        <f t="array" ref="J2200">LOOKUP(1,1/FREQUENCY(0,SIN((RADIANS($M$3:$M$471-H2200))/2)^2+SIN((RADIANS($N$3:$N$471-I2200))/2)^2*COS(RADIANS($M$3:$M$471))*COS(RADIANS(H2200))),$L$3:$L$471)</f>
        <v>149</v>
      </c>
    </row>
    <row r="2201" spans="1:10">
      <c r="A2201" t="s">
        <v>3463</v>
      </c>
      <c r="B2201">
        <v>5378</v>
      </c>
      <c r="C2201">
        <v>34719</v>
      </c>
      <c r="D2201">
        <v>16964</v>
      </c>
      <c r="E2201">
        <v>17755</v>
      </c>
      <c r="F2201">
        <v>464</v>
      </c>
      <c r="G2201">
        <v>42929</v>
      </c>
      <c r="H2201">
        <v>7.2167219999999999</v>
      </c>
      <c r="I2201">
        <v>51.140138</v>
      </c>
      <c r="J2201" cm="1">
        <f t="array" ref="J2201">LOOKUP(1,1/FREQUENCY(0,SIN((RADIANS($M$3:$M$471-H2201))/2)^2+SIN((RADIANS($N$3:$N$471-I2201))/2)^2*COS(RADIANS($M$3:$M$471))*COS(RADIANS(H2201))),$L$3:$L$471)</f>
        <v>126</v>
      </c>
    </row>
    <row r="2202" spans="1:10">
      <c r="A2202" t="s">
        <v>3464</v>
      </c>
      <c r="B2202">
        <v>5382</v>
      </c>
      <c r="C2202">
        <v>23563</v>
      </c>
      <c r="D2202">
        <v>11605</v>
      </c>
      <c r="E2202">
        <v>11958</v>
      </c>
      <c r="F2202">
        <v>678</v>
      </c>
      <c r="G2202">
        <v>53347</v>
      </c>
      <c r="H2202">
        <v>7.0134720000000002</v>
      </c>
      <c r="I2202">
        <v>50.736995</v>
      </c>
      <c r="J2202" cm="1">
        <f t="array" ref="J2202">LOOKUP(1,1/FREQUENCY(0,SIN((RADIANS($M$3:$M$471-H2202))/2)^2+SIN((RADIANS($N$3:$N$471-I2202))/2)^2*COS(RADIANS($M$3:$M$471))*COS(RADIANS(H2202))),$L$3:$L$471)</f>
        <v>117</v>
      </c>
    </row>
    <row r="2203" spans="1:10">
      <c r="A2203" t="s">
        <v>3465</v>
      </c>
      <c r="B2203">
        <v>5382</v>
      </c>
      <c r="C2203">
        <v>25812</v>
      </c>
      <c r="D2203">
        <v>12448</v>
      </c>
      <c r="E2203">
        <v>13364</v>
      </c>
      <c r="F2203">
        <v>536</v>
      </c>
      <c r="G2203">
        <v>53604</v>
      </c>
      <c r="H2203">
        <v>7.2291259999999999</v>
      </c>
      <c r="I2203">
        <v>50.643591000000001</v>
      </c>
      <c r="J2203" cm="1">
        <f t="array" ref="J2203">LOOKUP(1,1/FREQUENCY(0,SIN((RADIANS($M$3:$M$471-H2203))/2)^2+SIN((RADIANS($N$3:$N$471-I2203))/2)^2*COS(RADIANS($M$3:$M$471))*COS(RADIANS(H2203))),$L$3:$L$471)</f>
        <v>118</v>
      </c>
    </row>
    <row r="2204" spans="1:10">
      <c r="A2204" t="s">
        <v>3466</v>
      </c>
      <c r="B2204">
        <v>5382</v>
      </c>
      <c r="C2204">
        <v>48321</v>
      </c>
      <c r="D2204">
        <v>23512</v>
      </c>
      <c r="E2204">
        <v>24809</v>
      </c>
      <c r="F2204">
        <v>584</v>
      </c>
      <c r="G2204">
        <v>53332</v>
      </c>
      <c r="H2204">
        <v>6.9903420000000001</v>
      </c>
      <c r="I2204">
        <v>50.762546999999998</v>
      </c>
      <c r="J2204" cm="1">
        <f t="array" ref="J2204">LOOKUP(1,1/FREQUENCY(0,SIN((RADIANS($M$3:$M$471-H2204))/2)^2+SIN((RADIANS($N$3:$N$471-I2204))/2)^2*COS(RADIANS($M$3:$M$471))*COS(RADIANS(H2204))),$L$3:$L$471)</f>
        <v>117</v>
      </c>
    </row>
    <row r="2205" spans="1:10">
      <c r="A2205" t="s">
        <v>3467</v>
      </c>
      <c r="B2205">
        <v>5382</v>
      </c>
      <c r="C2205">
        <v>18749</v>
      </c>
      <c r="D2205">
        <v>9342</v>
      </c>
      <c r="E2205">
        <v>9407</v>
      </c>
      <c r="F2205">
        <v>268</v>
      </c>
      <c r="G2205">
        <v>53783</v>
      </c>
      <c r="H2205">
        <v>7.4495149999999999</v>
      </c>
      <c r="I2205">
        <v>50.769914999999997</v>
      </c>
      <c r="J2205" cm="1">
        <f t="array" ref="J2205">LOOKUP(1,1/FREQUENCY(0,SIN((RADIANS($M$3:$M$471-H2205))/2)^2+SIN((RADIANS($N$3:$N$471-I2205))/2)^2*COS(RADIANS($M$3:$M$471))*COS(RADIANS(H2205))),$L$3:$L$471)</f>
        <v>149</v>
      </c>
    </row>
    <row r="2206" spans="1:10">
      <c r="A2206" t="s">
        <v>3468</v>
      </c>
      <c r="B2206">
        <v>5382</v>
      </c>
      <c r="C2206">
        <v>47290</v>
      </c>
      <c r="D2206">
        <v>23028</v>
      </c>
      <c r="E2206">
        <v>24262</v>
      </c>
      <c r="F2206">
        <v>447</v>
      </c>
      <c r="G2206">
        <v>53773</v>
      </c>
      <c r="H2206">
        <v>7.2825749999999996</v>
      </c>
      <c r="I2206">
        <v>50.775911000000001</v>
      </c>
      <c r="J2206" cm="1">
        <f t="array" ref="J2206">LOOKUP(1,1/FREQUENCY(0,SIN((RADIANS($M$3:$M$471-H2206))/2)^2+SIN((RADIANS($N$3:$N$471-I2206))/2)^2*COS(RADIANS($M$3:$M$471))*COS(RADIANS(H2206))),$L$3:$L$471)</f>
        <v>149</v>
      </c>
    </row>
    <row r="2207" spans="1:10">
      <c r="A2207" t="s">
        <v>3469</v>
      </c>
      <c r="B2207">
        <v>5382</v>
      </c>
      <c r="C2207">
        <v>41277</v>
      </c>
      <c r="D2207">
        <v>20176</v>
      </c>
      <c r="E2207">
        <v>21101</v>
      </c>
      <c r="F2207">
        <v>542</v>
      </c>
      <c r="G2207">
        <v>53639</v>
      </c>
      <c r="H2207">
        <v>7.1915969999999998</v>
      </c>
      <c r="I2207">
        <v>50.676869000000003</v>
      </c>
      <c r="J2207" cm="1">
        <f t="array" ref="J2207">LOOKUP(1,1/FREQUENCY(0,SIN((RADIANS($M$3:$M$471-H2207))/2)^2+SIN((RADIANS($N$3:$N$471-I2207))/2)^2*COS(RADIANS($M$3:$M$471))*COS(RADIANS(H2207))),$L$3:$L$471)</f>
        <v>118</v>
      </c>
    </row>
    <row r="2208" spans="1:10">
      <c r="A2208" t="s">
        <v>3470</v>
      </c>
      <c r="B2208">
        <v>5382</v>
      </c>
      <c r="C2208">
        <v>30453</v>
      </c>
      <c r="D2208">
        <v>14932</v>
      </c>
      <c r="E2208">
        <v>15521</v>
      </c>
      <c r="F2208">
        <v>464</v>
      </c>
      <c r="G2208">
        <v>53797</v>
      </c>
      <c r="H2208">
        <v>7.2094009999999997</v>
      </c>
      <c r="I2208">
        <v>50.839775000000003</v>
      </c>
      <c r="J2208" cm="1">
        <f t="array" ref="J2208">LOOKUP(1,1/FREQUENCY(0,SIN((RADIANS($M$3:$M$471-H2208))/2)^2+SIN((RADIANS($N$3:$N$471-I2208))/2)^2*COS(RADIANS($M$3:$M$471))*COS(RADIANS(H2208))),$L$3:$L$471)</f>
        <v>149</v>
      </c>
    </row>
    <row r="2209" spans="1:10">
      <c r="A2209" t="s">
        <v>3471</v>
      </c>
      <c r="B2209">
        <v>5382</v>
      </c>
      <c r="C2209">
        <v>24817</v>
      </c>
      <c r="D2209">
        <v>12127</v>
      </c>
      <c r="E2209">
        <v>12690</v>
      </c>
      <c r="F2209">
        <v>712</v>
      </c>
      <c r="G2209">
        <v>53340</v>
      </c>
      <c r="H2209">
        <v>7.022259</v>
      </c>
      <c r="I2209">
        <v>50.622042999999998</v>
      </c>
      <c r="J2209" cm="1">
        <f t="array" ref="J2209">LOOKUP(1,1/FREQUENCY(0,SIN((RADIANS($M$3:$M$471-H2209))/2)^2+SIN((RADIANS($N$3:$N$471-I2209))/2)^2*COS(RADIANS($M$3:$M$471))*COS(RADIANS(H2209))),$L$3:$L$471)</f>
        <v>152</v>
      </c>
    </row>
    <row r="2210" spans="1:10">
      <c r="A2210" t="s">
        <v>3472</v>
      </c>
      <c r="B2210">
        <v>5382</v>
      </c>
      <c r="C2210">
        <v>14412</v>
      </c>
      <c r="D2210">
        <v>7020</v>
      </c>
      <c r="E2210">
        <v>7392</v>
      </c>
      <c r="F2210">
        <v>185</v>
      </c>
      <c r="G2210">
        <v>53804</v>
      </c>
      <c r="H2210">
        <v>7.4072019999999998</v>
      </c>
      <c r="I2210">
        <v>50.905487999999998</v>
      </c>
      <c r="J2210" cm="1">
        <f t="array" ref="J2210">LOOKUP(1,1/FREQUENCY(0,SIN((RADIANS($M$3:$M$471-H2210))/2)^2+SIN((RADIANS($N$3:$N$471-I2210))/2)^2*COS(RADIANS($M$3:$M$471))*COS(RADIANS(H2210))),$L$3:$L$471)</f>
        <v>149</v>
      </c>
    </row>
    <row r="2211" spans="1:10">
      <c r="A2211" t="s">
        <v>3473</v>
      </c>
      <c r="B2211">
        <v>5382</v>
      </c>
      <c r="C2211">
        <v>19679</v>
      </c>
      <c r="D2211">
        <v>9652</v>
      </c>
      <c r="E2211">
        <v>10027</v>
      </c>
      <c r="F2211">
        <v>389</v>
      </c>
      <c r="G2211">
        <v>53819</v>
      </c>
      <c r="H2211">
        <v>7.3343610000000004</v>
      </c>
      <c r="I2211">
        <v>50.841143000000002</v>
      </c>
      <c r="J2211" cm="1">
        <f t="array" ref="J2211">LOOKUP(1,1/FREQUENCY(0,SIN((RADIANS($M$3:$M$471-H2211))/2)^2+SIN((RADIANS($N$3:$N$471-I2211))/2)^2*COS(RADIANS($M$3:$M$471))*COS(RADIANS(H2211))),$L$3:$L$471)</f>
        <v>149</v>
      </c>
    </row>
    <row r="2212" spans="1:10">
      <c r="A2212" t="s">
        <v>3474</v>
      </c>
      <c r="B2212">
        <v>5382</v>
      </c>
      <c r="C2212">
        <v>38667</v>
      </c>
      <c r="D2212">
        <v>19076</v>
      </c>
      <c r="E2212">
        <v>19591</v>
      </c>
      <c r="F2212">
        <v>1080</v>
      </c>
      <c r="G2212">
        <v>53859</v>
      </c>
      <c r="H2212">
        <v>7.0375030000000001</v>
      </c>
      <c r="I2212">
        <v>50.811920999999998</v>
      </c>
      <c r="J2212" cm="1">
        <f t="array" ref="J2212">LOOKUP(1,1/FREQUENCY(0,SIN((RADIANS($M$3:$M$471-H2212))/2)^2+SIN((RADIANS($N$3:$N$471-I2212))/2)^2*COS(RADIANS($M$3:$M$471))*COS(RADIANS(H2212))),$L$3:$L$471)</f>
        <v>467</v>
      </c>
    </row>
    <row r="2213" spans="1:10">
      <c r="A2213" t="s">
        <v>3475</v>
      </c>
      <c r="B2213">
        <v>5382</v>
      </c>
      <c r="C2213">
        <v>26986</v>
      </c>
      <c r="D2213">
        <v>13388</v>
      </c>
      <c r="E2213">
        <v>13598</v>
      </c>
      <c r="F2213">
        <v>387</v>
      </c>
      <c r="G2213">
        <v>53359</v>
      </c>
      <c r="H2213">
        <v>6.9472180000000003</v>
      </c>
      <c r="I2213">
        <v>50.626424999999998</v>
      </c>
      <c r="J2213" cm="1">
        <f t="array" ref="J2213">LOOKUP(1,1/FREQUENCY(0,SIN((RADIANS($M$3:$M$471-H2213))/2)^2+SIN((RADIANS($N$3:$N$471-I2213))/2)^2*COS(RADIANS($M$3:$M$471))*COS(RADIANS(H2213))),$L$3:$L$471)</f>
        <v>152</v>
      </c>
    </row>
    <row r="2214" spans="1:10">
      <c r="A2214" t="s">
        <v>3476</v>
      </c>
      <c r="B2214">
        <v>5382</v>
      </c>
      <c r="C2214">
        <v>10420</v>
      </c>
      <c r="D2214">
        <v>5083</v>
      </c>
      <c r="E2214">
        <v>5337</v>
      </c>
      <c r="F2214">
        <v>168</v>
      </c>
      <c r="G2214">
        <v>53809</v>
      </c>
      <c r="H2214">
        <v>7.4836179999999999</v>
      </c>
      <c r="I2214">
        <v>50.843966000000002</v>
      </c>
      <c r="J2214" cm="1">
        <f t="array" ref="J2214">LOOKUP(1,1/FREQUENCY(0,SIN((RADIANS($M$3:$M$471-H2214))/2)^2+SIN((RADIANS($N$3:$N$471-I2214))/2)^2*COS(RADIANS($M$3:$M$471))*COS(RADIANS(H2214))),$L$3:$L$471)</f>
        <v>149</v>
      </c>
    </row>
    <row r="2215" spans="1:10">
      <c r="A2215" t="s">
        <v>3477</v>
      </c>
      <c r="B2215">
        <v>5382</v>
      </c>
      <c r="C2215">
        <v>55847</v>
      </c>
      <c r="D2215">
        <v>27322</v>
      </c>
      <c r="E2215">
        <v>28525</v>
      </c>
      <c r="F2215">
        <v>1632</v>
      </c>
      <c r="G2215">
        <v>53757</v>
      </c>
      <c r="H2215">
        <v>7.1852590000000003</v>
      </c>
      <c r="I2215">
        <v>50.773330000000001</v>
      </c>
      <c r="J2215" cm="1">
        <f t="array" ref="J2215">LOOKUP(1,1/FREQUENCY(0,SIN((RADIANS($M$3:$M$471-H2215))/2)^2+SIN((RADIANS($N$3:$N$471-I2215))/2)^2*COS(RADIANS($M$3:$M$471))*COS(RADIANS(H2215))),$L$3:$L$471)</f>
        <v>149</v>
      </c>
    </row>
    <row r="2216" spans="1:10">
      <c r="A2216" t="s">
        <v>3478</v>
      </c>
      <c r="B2216">
        <v>5382</v>
      </c>
      <c r="C2216">
        <v>41554</v>
      </c>
      <c r="D2216">
        <v>20422</v>
      </c>
      <c r="E2216">
        <v>21132</v>
      </c>
      <c r="F2216">
        <v>1756</v>
      </c>
      <c r="G2216">
        <v>53721</v>
      </c>
      <c r="H2216">
        <v>7.2049000000000003</v>
      </c>
      <c r="I2216">
        <v>50.796664999999997</v>
      </c>
      <c r="J2216" cm="1">
        <f t="array" ref="J2216">LOOKUP(1,1/FREQUENCY(0,SIN((RADIANS($M$3:$M$471-H2216))/2)^2+SIN((RADIANS($N$3:$N$471-I2216))/2)^2*COS(RADIANS($M$3:$M$471))*COS(RADIANS(H2216))),$L$3:$L$471)</f>
        <v>149</v>
      </c>
    </row>
    <row r="2217" spans="1:10">
      <c r="A2217" t="s">
        <v>3479</v>
      </c>
      <c r="B2217">
        <v>5382</v>
      </c>
      <c r="C2217">
        <v>18749</v>
      </c>
      <c r="D2217">
        <v>9228</v>
      </c>
      <c r="E2217">
        <v>9521</v>
      </c>
      <c r="F2217">
        <v>301</v>
      </c>
      <c r="G2217">
        <v>53913</v>
      </c>
      <c r="H2217">
        <v>6.8937330000000001</v>
      </c>
      <c r="I2217">
        <v>50.666196999999997</v>
      </c>
      <c r="J2217" cm="1">
        <f t="array" ref="J2217">LOOKUP(1,1/FREQUENCY(0,SIN((RADIANS($M$3:$M$471-H2217))/2)^2+SIN((RADIANS($N$3:$N$471-I2217))/2)^2*COS(RADIANS($M$3:$M$471))*COS(RADIANS(H2217))),$L$3:$L$471)</f>
        <v>152</v>
      </c>
    </row>
    <row r="2218" spans="1:10">
      <c r="A2218" t="s">
        <v>3480</v>
      </c>
      <c r="B2218">
        <v>5382</v>
      </c>
      <c r="C2218">
        <v>74953</v>
      </c>
      <c r="D2218">
        <v>36674</v>
      </c>
      <c r="E2218">
        <v>38279</v>
      </c>
      <c r="F2218">
        <v>1209</v>
      </c>
      <c r="G2218">
        <v>53840</v>
      </c>
      <c r="H2218">
        <v>7.1623089999999996</v>
      </c>
      <c r="I2218">
        <v>50.812544000000003</v>
      </c>
      <c r="J2218" cm="1">
        <f t="array" ref="J2218">LOOKUP(1,1/FREQUENCY(0,SIN((RADIANS($M$3:$M$471-H2218))/2)^2+SIN((RADIANS($N$3:$N$471-I2218))/2)^2*COS(RADIANS($M$3:$M$471))*COS(RADIANS(H2218))),$L$3:$L$471)</f>
        <v>149</v>
      </c>
    </row>
    <row r="2219" spans="1:10">
      <c r="A2219" t="s">
        <v>3481</v>
      </c>
      <c r="B2219">
        <v>5382</v>
      </c>
      <c r="C2219">
        <v>20485</v>
      </c>
      <c r="D2219">
        <v>10034</v>
      </c>
      <c r="E2219">
        <v>10451</v>
      </c>
      <c r="F2219">
        <v>412</v>
      </c>
      <c r="G2219">
        <v>53343</v>
      </c>
      <c r="H2219">
        <v>7.1350980000000002</v>
      </c>
      <c r="I2219">
        <v>50.625511000000003</v>
      </c>
      <c r="J2219" cm="1">
        <f t="array" ref="J2219">LOOKUP(1,1/FREQUENCY(0,SIN((RADIANS($M$3:$M$471-H2219))/2)^2+SIN((RADIANS($N$3:$N$471-I2219))/2)^2*COS(RADIANS($M$3:$M$471))*COS(RADIANS(H2219))),$L$3:$L$471)</f>
        <v>118</v>
      </c>
    </row>
    <row r="2220" spans="1:10">
      <c r="A2220" t="s">
        <v>3482</v>
      </c>
      <c r="B2220">
        <v>5382</v>
      </c>
      <c r="C2220">
        <v>18730</v>
      </c>
      <c r="D2220">
        <v>9331</v>
      </c>
      <c r="E2220">
        <v>9399</v>
      </c>
      <c r="F2220">
        <v>175</v>
      </c>
      <c r="G2220">
        <v>51570</v>
      </c>
      <c r="H2220">
        <v>7.6073040000000001</v>
      </c>
      <c r="I2220">
        <v>50.800857999999998</v>
      </c>
      <c r="J2220" cm="1">
        <f t="array" ref="J2220">LOOKUP(1,1/FREQUENCY(0,SIN((RADIANS($M$3:$M$471-H2220))/2)^2+SIN((RADIANS($N$3:$N$471-I2220))/2)^2*COS(RADIANS($M$3:$M$471))*COS(RADIANS(H2220))),$L$3:$L$471)</f>
        <v>120</v>
      </c>
    </row>
    <row r="2221" spans="1:10">
      <c r="A2221" t="s">
        <v>317</v>
      </c>
      <c r="B2221">
        <v>5512</v>
      </c>
      <c r="C2221">
        <v>117565</v>
      </c>
      <c r="D2221">
        <v>57188</v>
      </c>
      <c r="E2221">
        <v>60377</v>
      </c>
      <c r="F2221">
        <v>1169</v>
      </c>
      <c r="G2221">
        <v>46236</v>
      </c>
      <c r="H2221">
        <v>6.9299390000000001</v>
      </c>
      <c r="I2221">
        <v>51.523693999999999</v>
      </c>
      <c r="J2221" cm="1">
        <f t="array" ref="J2221">LOOKUP(1,1/FREQUENCY(0,SIN((RADIANS($M$3:$M$471-H2221))/2)^2+SIN((RADIANS($N$3:$N$471-I2221))/2)^2*COS(RADIANS($M$3:$M$471))*COS(RADIANS(H2221))),$L$3:$L$471)</f>
        <v>104</v>
      </c>
    </row>
    <row r="2222" spans="1:10">
      <c r="A2222" t="s">
        <v>320</v>
      </c>
      <c r="B2222">
        <v>5513</v>
      </c>
      <c r="C2222">
        <v>259645</v>
      </c>
      <c r="D2222">
        <v>129032</v>
      </c>
      <c r="E2222">
        <v>130613</v>
      </c>
      <c r="F2222">
        <v>2474</v>
      </c>
      <c r="G2222">
        <v>45879</v>
      </c>
      <c r="H2222">
        <v>7.0960640000000001</v>
      </c>
      <c r="I2222">
        <v>51.510891999999998</v>
      </c>
      <c r="J2222" cm="1">
        <f t="array" ref="J2222">LOOKUP(1,1/FREQUENCY(0,SIN((RADIANS($M$3:$M$471-H2222))/2)^2+SIN((RADIANS($N$3:$N$471-I2222))/2)^2*COS(RADIANS($M$3:$M$471))*COS(RADIANS(H2222))),$L$3:$L$471)</f>
        <v>113</v>
      </c>
    </row>
    <row r="2223" spans="1:10">
      <c r="A2223" t="s">
        <v>323</v>
      </c>
      <c r="B2223">
        <v>5515</v>
      </c>
      <c r="C2223">
        <v>315293</v>
      </c>
      <c r="D2223">
        <v>151230</v>
      </c>
      <c r="E2223">
        <v>164063</v>
      </c>
      <c r="F2223">
        <v>1040</v>
      </c>
      <c r="G2223">
        <v>48127</v>
      </c>
      <c r="H2223">
        <v>7.6268039999999999</v>
      </c>
      <c r="I2223">
        <v>51.961908000000001</v>
      </c>
      <c r="J2223" cm="1">
        <f t="array" ref="J2223">LOOKUP(1,1/FREQUENCY(0,SIN((RADIANS($M$3:$M$471-H2223))/2)^2+SIN((RADIANS($N$3:$N$471-I2223))/2)^2*COS(RADIANS($M$3:$M$471))*COS(RADIANS(H2223))),$L$3:$L$471)</f>
        <v>374</v>
      </c>
    </row>
    <row r="2224" spans="1:10">
      <c r="A2224" t="s">
        <v>3483</v>
      </c>
      <c r="B2224">
        <v>5554</v>
      </c>
      <c r="C2224">
        <v>39381</v>
      </c>
      <c r="D2224">
        <v>19697</v>
      </c>
      <c r="E2224">
        <v>19684</v>
      </c>
      <c r="F2224">
        <v>260</v>
      </c>
      <c r="G2224">
        <v>48683</v>
      </c>
      <c r="H2224">
        <v>7.0050369999999997</v>
      </c>
      <c r="I2224">
        <v>52.076104000000001</v>
      </c>
      <c r="J2224" cm="1">
        <f t="array" ref="J2224">LOOKUP(1,1/FREQUENCY(0,SIN((RADIANS($M$3:$M$471-H2224))/2)^2+SIN((RADIANS($N$3:$N$471-I2224))/2)^2*COS(RADIANS($M$3:$M$471))*COS(RADIANS(H2224))),$L$3:$L$471)</f>
        <v>85</v>
      </c>
    </row>
    <row r="2225" spans="1:10">
      <c r="A2225" t="s">
        <v>3484</v>
      </c>
      <c r="B2225">
        <v>5554</v>
      </c>
      <c r="C2225">
        <v>71113</v>
      </c>
      <c r="D2225">
        <v>34920</v>
      </c>
      <c r="E2225">
        <v>36193</v>
      </c>
      <c r="F2225">
        <v>596</v>
      </c>
      <c r="G2225">
        <v>46395</v>
      </c>
      <c r="H2225">
        <v>6.61564</v>
      </c>
      <c r="I2225">
        <v>51.837930999999998</v>
      </c>
      <c r="J2225" cm="1">
        <f t="array" ref="J2225">LOOKUP(1,1/FREQUENCY(0,SIN((RADIANS($M$3:$M$471-H2225))/2)^2+SIN((RADIANS($N$3:$N$471-I2225))/2)^2*COS(RADIANS($M$3:$M$471))*COS(RADIANS(H2225))),$L$3:$L$471)</f>
        <v>105</v>
      </c>
    </row>
    <row r="2226" spans="1:10">
      <c r="A2226" t="s">
        <v>3485</v>
      </c>
      <c r="B2226">
        <v>5554</v>
      </c>
      <c r="C2226">
        <v>42629</v>
      </c>
      <c r="D2226">
        <v>20957</v>
      </c>
      <c r="E2226">
        <v>21672</v>
      </c>
      <c r="F2226">
        <v>279</v>
      </c>
      <c r="G2226">
        <v>46325</v>
      </c>
      <c r="H2226">
        <v>6.8584149999999999</v>
      </c>
      <c r="I2226">
        <v>51.843221999999997</v>
      </c>
      <c r="J2226" cm="1">
        <f t="array" ref="J2226">LOOKUP(1,1/FREQUENCY(0,SIN((RADIANS($M$3:$M$471-H2226))/2)^2+SIN((RADIANS($N$3:$N$471-I2226))/2)^2*COS(RADIANS($M$3:$M$471))*COS(RADIANS(H2226))),$L$3:$L$471)</f>
        <v>87</v>
      </c>
    </row>
    <row r="2227" spans="1:10">
      <c r="A2227" t="s">
        <v>3486</v>
      </c>
      <c r="B2227">
        <v>5554</v>
      </c>
      <c r="C2227">
        <v>17254</v>
      </c>
      <c r="D2227">
        <v>8671</v>
      </c>
      <c r="E2227">
        <v>8583</v>
      </c>
      <c r="F2227">
        <v>213</v>
      </c>
      <c r="G2227">
        <v>48712</v>
      </c>
      <c r="H2227">
        <v>7.0053910000000004</v>
      </c>
      <c r="I2227">
        <v>51.955894000000001</v>
      </c>
      <c r="J2227" cm="1">
        <f t="array" ref="J2227">LOOKUP(1,1/FREQUENCY(0,SIN((RADIANS($M$3:$M$471-H2227))/2)^2+SIN((RADIANS($N$3:$N$471-I2227))/2)^2*COS(RADIANS($M$3:$M$471))*COS(RADIANS(H2227))),$L$3:$L$471)</f>
        <v>85</v>
      </c>
    </row>
    <row r="2228" spans="1:10">
      <c r="A2228" t="s">
        <v>3487</v>
      </c>
      <c r="B2228">
        <v>5554</v>
      </c>
      <c r="C2228">
        <v>48321</v>
      </c>
      <c r="D2228">
        <v>24113</v>
      </c>
      <c r="E2228">
        <v>24208</v>
      </c>
      <c r="F2228">
        <v>613</v>
      </c>
      <c r="G2228">
        <v>48599</v>
      </c>
      <c r="H2228">
        <v>7.0191030000000003</v>
      </c>
      <c r="I2228">
        <v>52.212285000000001</v>
      </c>
      <c r="J2228" cm="1">
        <f t="array" ref="J2228">LOOKUP(1,1/FREQUENCY(0,SIN((RADIANS($M$3:$M$471-H2228))/2)^2+SIN((RADIANS($N$3:$N$471-I2228))/2)^2*COS(RADIANS($M$3:$M$471))*COS(RADIANS(H2228))),$L$3:$L$471)</f>
        <v>85</v>
      </c>
    </row>
    <row r="2229" spans="1:10">
      <c r="A2229" t="s">
        <v>3488</v>
      </c>
      <c r="B2229">
        <v>5554</v>
      </c>
      <c r="C2229">
        <v>8653</v>
      </c>
      <c r="D2229">
        <v>4394</v>
      </c>
      <c r="E2229">
        <v>4259</v>
      </c>
      <c r="F2229">
        <v>125</v>
      </c>
      <c r="G2229">
        <v>48619</v>
      </c>
      <c r="H2229">
        <v>7.1115810000000002</v>
      </c>
      <c r="I2229">
        <v>52.116177</v>
      </c>
      <c r="J2229" cm="1">
        <f t="array" ref="J2229">LOOKUP(1,1/FREQUENCY(0,SIN((RADIANS($M$3:$M$471-H2229))/2)^2+SIN((RADIANS($N$3:$N$471-I2229))/2)^2*COS(RADIANS($M$3:$M$471))*COS(RADIANS(H2229))),$L$3:$L$471)</f>
        <v>85</v>
      </c>
    </row>
    <row r="2230" spans="1:10">
      <c r="A2230" t="s">
        <v>3489</v>
      </c>
      <c r="B2230">
        <v>5554</v>
      </c>
      <c r="C2230">
        <v>8218</v>
      </c>
      <c r="D2230">
        <v>4118</v>
      </c>
      <c r="E2230">
        <v>4100</v>
      </c>
      <c r="F2230">
        <v>154</v>
      </c>
      <c r="G2230">
        <v>46359</v>
      </c>
      <c r="H2230">
        <v>6.9317890000000002</v>
      </c>
      <c r="I2230">
        <v>51.825960000000002</v>
      </c>
      <c r="J2230" cm="1">
        <f t="array" ref="J2230">LOOKUP(1,1/FREQUENCY(0,SIN((RADIANS($M$3:$M$471-H2230))/2)^2+SIN((RADIANS($N$3:$N$471-I2230))/2)^2*COS(RADIANS($M$3:$M$471))*COS(RADIANS(H2230))),$L$3:$L$471)</f>
        <v>87</v>
      </c>
    </row>
    <row r="2231" spans="1:10">
      <c r="A2231" t="s">
        <v>3490</v>
      </c>
      <c r="B2231">
        <v>5554</v>
      </c>
      <c r="C2231">
        <v>10636</v>
      </c>
      <c r="D2231">
        <v>5337</v>
      </c>
      <c r="E2231">
        <v>5299</v>
      </c>
      <c r="F2231">
        <v>249</v>
      </c>
      <c r="G2231">
        <v>46419</v>
      </c>
      <c r="H2231">
        <v>6.4632639999999997</v>
      </c>
      <c r="I2231">
        <v>51.833517000000001</v>
      </c>
      <c r="J2231" cm="1">
        <f t="array" ref="J2231">LOOKUP(1,1/FREQUENCY(0,SIN((RADIANS($M$3:$M$471-H2231))/2)^2+SIN((RADIANS($N$3:$N$471-I2231))/2)^2*COS(RADIANS($M$3:$M$471))*COS(RADIANS(H2231))),$L$3:$L$471)</f>
        <v>197</v>
      </c>
    </row>
    <row r="2232" spans="1:10">
      <c r="A2232" t="s">
        <v>3491</v>
      </c>
      <c r="B2232">
        <v>5554</v>
      </c>
      <c r="C2232">
        <v>7326</v>
      </c>
      <c r="D2232">
        <v>3766</v>
      </c>
      <c r="E2232">
        <v>3560</v>
      </c>
      <c r="F2232">
        <v>130</v>
      </c>
      <c r="G2232">
        <v>48739</v>
      </c>
      <c r="H2232">
        <v>7.1055169999999999</v>
      </c>
      <c r="I2232">
        <v>52.030639000000001</v>
      </c>
      <c r="J2232" cm="1">
        <f t="array" ref="J2232">LOOKUP(1,1/FREQUENCY(0,SIN((RADIANS($M$3:$M$471-H2232))/2)^2+SIN((RADIANS($N$3:$N$471-I2232))/2)^2*COS(RADIANS($M$3:$M$471))*COS(RADIANS(H2232))),$L$3:$L$471)</f>
        <v>85</v>
      </c>
    </row>
    <row r="2233" spans="1:10">
      <c r="A2233" t="s">
        <v>3492</v>
      </c>
      <c r="B2233">
        <v>5554</v>
      </c>
      <c r="C2233">
        <v>11431</v>
      </c>
      <c r="D2233">
        <v>5764</v>
      </c>
      <c r="E2233">
        <v>5667</v>
      </c>
      <c r="F2233">
        <v>197</v>
      </c>
      <c r="G2233">
        <v>46348</v>
      </c>
      <c r="H2233">
        <v>6.8405699999999996</v>
      </c>
      <c r="I2233">
        <v>51.769328000000002</v>
      </c>
      <c r="J2233" cm="1">
        <f t="array" ref="J2233">LOOKUP(1,1/FREQUENCY(0,SIN((RADIANS($M$3:$M$471-H2233))/2)^2+SIN((RADIANS($N$3:$N$471-I2233))/2)^2*COS(RADIANS($M$3:$M$471))*COS(RADIANS(H2233))),$L$3:$L$471)</f>
        <v>105</v>
      </c>
    </row>
    <row r="2234" spans="1:10">
      <c r="A2234" t="s">
        <v>3493</v>
      </c>
      <c r="B2234">
        <v>5554</v>
      </c>
      <c r="C2234">
        <v>14888</v>
      </c>
      <c r="D2234">
        <v>7485</v>
      </c>
      <c r="E2234">
        <v>7403</v>
      </c>
      <c r="F2234">
        <v>189</v>
      </c>
      <c r="G2234">
        <v>48734</v>
      </c>
      <c r="H2234">
        <v>7.0473879999999998</v>
      </c>
      <c r="I2234">
        <v>51.831829999999997</v>
      </c>
      <c r="J2234" cm="1">
        <f t="array" ref="J2234">LOOKUP(1,1/FREQUENCY(0,SIN((RADIANS($M$3:$M$471-H2234))/2)^2+SIN((RADIANS($N$3:$N$471-I2234))/2)^2*COS(RADIANS($M$3:$M$471))*COS(RADIANS(H2234))),$L$3:$L$471)</f>
        <v>87</v>
      </c>
    </row>
    <row r="2235" spans="1:10">
      <c r="A2235" t="s">
        <v>3494</v>
      </c>
      <c r="B2235">
        <v>5554</v>
      </c>
      <c r="C2235">
        <v>19299</v>
      </c>
      <c r="D2235">
        <v>9638</v>
      </c>
      <c r="E2235">
        <v>9661</v>
      </c>
      <c r="F2235">
        <v>245</v>
      </c>
      <c r="G2235">
        <v>46414</v>
      </c>
      <c r="H2235">
        <v>6.6960750000000004</v>
      </c>
      <c r="I2235">
        <v>51.840781</v>
      </c>
      <c r="J2235" cm="1">
        <f t="array" ref="J2235">LOOKUP(1,1/FREQUENCY(0,SIN((RADIANS($M$3:$M$471-H2235))/2)^2+SIN((RADIANS($N$3:$N$471-I2235))/2)^2*COS(RADIANS($M$3:$M$471))*COS(RADIANS(H2235))),$L$3:$L$471)</f>
        <v>105</v>
      </c>
    </row>
    <row r="2236" spans="1:10">
      <c r="A2236" t="s">
        <v>3495</v>
      </c>
      <c r="B2236">
        <v>5554</v>
      </c>
      <c r="C2236">
        <v>6868</v>
      </c>
      <c r="D2236">
        <v>3646</v>
      </c>
      <c r="E2236">
        <v>3222</v>
      </c>
      <c r="F2236">
        <v>100</v>
      </c>
      <c r="G2236">
        <v>48624</v>
      </c>
      <c r="H2236">
        <v>7.2350570000000003</v>
      </c>
      <c r="I2236">
        <v>52.093570999999997</v>
      </c>
      <c r="J2236" cm="1">
        <f t="array" ref="J2236">LOOKUP(1,1/FREQUENCY(0,SIN((RADIANS($M$3:$M$471-H2236))/2)^2+SIN((RADIANS($N$3:$N$471-I2236))/2)^2*COS(RADIANS($M$3:$M$471))*COS(RADIANS(H2236))),$L$3:$L$471)</f>
        <v>445</v>
      </c>
    </row>
    <row r="2237" spans="1:10">
      <c r="A2237" t="s">
        <v>3496</v>
      </c>
      <c r="B2237">
        <v>5554</v>
      </c>
      <c r="C2237">
        <v>20283</v>
      </c>
      <c r="D2237">
        <v>10196</v>
      </c>
      <c r="E2237">
        <v>10087</v>
      </c>
      <c r="F2237">
        <v>256</v>
      </c>
      <c r="G2237">
        <v>48703</v>
      </c>
      <c r="H2237">
        <v>6.9180029999999997</v>
      </c>
      <c r="I2237">
        <v>51.992601999999998</v>
      </c>
      <c r="J2237" cm="1">
        <f t="array" ref="J2237">LOOKUP(1,1/FREQUENCY(0,SIN((RADIANS($M$3:$M$471-H2237))/2)^2+SIN((RADIANS($N$3:$N$471-I2237))/2)^2*COS(RADIANS($M$3:$M$471))*COS(RADIANS(H2237))),$L$3:$L$471)</f>
        <v>85</v>
      </c>
    </row>
    <row r="2238" spans="1:10">
      <c r="A2238" t="s">
        <v>3497</v>
      </c>
      <c r="B2238">
        <v>5554</v>
      </c>
      <c r="C2238">
        <v>9262</v>
      </c>
      <c r="D2238">
        <v>4657</v>
      </c>
      <c r="E2238">
        <v>4605</v>
      </c>
      <c r="F2238">
        <v>203</v>
      </c>
      <c r="G2238">
        <v>46354</v>
      </c>
      <c r="H2238">
        <v>6.8659809999999997</v>
      </c>
      <c r="I2238">
        <v>51.944322</v>
      </c>
      <c r="J2238" cm="1">
        <f t="array" ref="J2238">LOOKUP(1,1/FREQUENCY(0,SIN((RADIANS($M$3:$M$471-H2238))/2)^2+SIN((RADIANS($N$3:$N$471-I2238))/2)^2*COS(RADIANS($M$3:$M$471))*COS(RADIANS(H2238))),$L$3:$L$471)</f>
        <v>85</v>
      </c>
    </row>
    <row r="2239" spans="1:10">
      <c r="A2239" t="s">
        <v>3498</v>
      </c>
      <c r="B2239">
        <v>5554</v>
      </c>
      <c r="C2239">
        <v>13107</v>
      </c>
      <c r="D2239">
        <v>6644</v>
      </c>
      <c r="E2239">
        <v>6463</v>
      </c>
      <c r="F2239">
        <v>185</v>
      </c>
      <c r="G2239">
        <v>46342</v>
      </c>
      <c r="H2239">
        <v>6.9865060000000003</v>
      </c>
      <c r="I2239">
        <v>51.894371999999997</v>
      </c>
      <c r="J2239" cm="1">
        <f t="array" ref="J2239">LOOKUP(1,1/FREQUENCY(0,SIN((RADIANS($M$3:$M$471-H2239))/2)^2+SIN((RADIANS($N$3:$N$471-I2239))/2)^2*COS(RADIANS($M$3:$M$471))*COS(RADIANS(H2239))),$L$3:$L$471)</f>
        <v>87</v>
      </c>
    </row>
    <row r="2240" spans="1:10">
      <c r="A2240" t="s">
        <v>3499</v>
      </c>
      <c r="B2240">
        <v>5554</v>
      </c>
      <c r="C2240">
        <v>22670</v>
      </c>
      <c r="D2240">
        <v>11562</v>
      </c>
      <c r="E2240">
        <v>11108</v>
      </c>
      <c r="F2240">
        <v>167</v>
      </c>
      <c r="G2240">
        <v>48691</v>
      </c>
      <c r="H2240">
        <v>6.8240210000000001</v>
      </c>
      <c r="I2240">
        <v>52.036087000000002</v>
      </c>
      <c r="J2240" cm="1">
        <f t="array" ref="J2240">LOOKUP(1,1/FREQUENCY(0,SIN((RADIANS($M$3:$M$471-H2240))/2)^2+SIN((RADIANS($N$3:$N$471-I2240))/2)^2*COS(RADIANS($M$3:$M$471))*COS(RADIANS(H2240))),$L$3:$L$471)</f>
        <v>85</v>
      </c>
    </row>
    <row r="2241" spans="1:10">
      <c r="A2241" t="s">
        <v>3500</v>
      </c>
      <c r="B2241">
        <v>5558</v>
      </c>
      <c r="C2241">
        <v>15494</v>
      </c>
      <c r="D2241">
        <v>7699</v>
      </c>
      <c r="E2241">
        <v>7795</v>
      </c>
      <c r="F2241">
        <v>146</v>
      </c>
      <c r="G2241">
        <v>59387</v>
      </c>
      <c r="H2241">
        <v>7.6240040000000002</v>
      </c>
      <c r="I2241">
        <v>51.791730000000001</v>
      </c>
      <c r="J2241" cm="1">
        <f t="array" ref="J2241">LOOKUP(1,1/FREQUENCY(0,SIN((RADIANS($M$3:$M$471-H2241))/2)^2+SIN((RADIANS($N$3:$N$471-I2241))/2)^2*COS(RADIANS($M$3:$M$471))*COS(RADIANS(H2241))),$L$3:$L$471)</f>
        <v>207</v>
      </c>
    </row>
    <row r="2242" spans="1:10">
      <c r="A2242" t="s">
        <v>3501</v>
      </c>
      <c r="B2242">
        <v>5558</v>
      </c>
      <c r="C2242">
        <v>11597</v>
      </c>
      <c r="D2242">
        <v>5777</v>
      </c>
      <c r="E2242">
        <v>5820</v>
      </c>
      <c r="F2242">
        <v>127</v>
      </c>
      <c r="G2242">
        <v>48727</v>
      </c>
      <c r="H2242">
        <v>7.2909980000000001</v>
      </c>
      <c r="I2242">
        <v>51.977524000000003</v>
      </c>
      <c r="J2242" cm="1">
        <f t="array" ref="J2242">LOOKUP(1,1/FREQUENCY(0,SIN((RADIANS($M$3:$M$471-H2242))/2)^2+SIN((RADIANS($N$3:$N$471-I2242))/2)^2*COS(RADIANS($M$3:$M$471))*COS(RADIANS(H2242))),$L$3:$L$471)</f>
        <v>445</v>
      </c>
    </row>
    <row r="2243" spans="1:10">
      <c r="A2243" t="s">
        <v>3502</v>
      </c>
      <c r="B2243">
        <v>5558</v>
      </c>
      <c r="C2243">
        <v>36257</v>
      </c>
      <c r="D2243">
        <v>17836</v>
      </c>
      <c r="E2243">
        <v>18421</v>
      </c>
      <c r="F2243">
        <v>256</v>
      </c>
      <c r="G2243">
        <v>48653</v>
      </c>
      <c r="H2243">
        <v>7.1667439999999996</v>
      </c>
      <c r="I2243">
        <v>51.944947999999997</v>
      </c>
      <c r="J2243" cm="1">
        <f t="array" ref="J2243">LOOKUP(1,1/FREQUENCY(0,SIN((RADIANS($M$3:$M$471-H2243))/2)^2+SIN((RADIANS($N$3:$N$471-I2243))/2)^2*COS(RADIANS($M$3:$M$471))*COS(RADIANS(H2243))),$L$3:$L$471)</f>
        <v>87</v>
      </c>
    </row>
    <row r="2244" spans="1:10">
      <c r="A2244" t="s">
        <v>3503</v>
      </c>
      <c r="B2244">
        <v>5558</v>
      </c>
      <c r="C2244">
        <v>46657</v>
      </c>
      <c r="D2244">
        <v>22760</v>
      </c>
      <c r="E2244">
        <v>23897</v>
      </c>
      <c r="F2244">
        <v>252</v>
      </c>
      <c r="G2244">
        <v>48249</v>
      </c>
      <c r="H2244">
        <v>7.2791459999999999</v>
      </c>
      <c r="I2244">
        <v>51.828536999999997</v>
      </c>
      <c r="J2244" cm="1">
        <f t="array" ref="J2244">LOOKUP(1,1/FREQUENCY(0,SIN((RADIANS($M$3:$M$471-H2244))/2)^2+SIN((RADIANS($N$3:$N$471-I2244))/2)^2*COS(RADIANS($M$3:$M$471))*COS(RADIANS(H2244))),$L$3:$L$471)</f>
        <v>164</v>
      </c>
    </row>
    <row r="2245" spans="1:10">
      <c r="A2245" t="s">
        <v>3504</v>
      </c>
      <c r="B2245">
        <v>5558</v>
      </c>
      <c r="C2245">
        <v>11943</v>
      </c>
      <c r="D2245">
        <v>5847</v>
      </c>
      <c r="E2245">
        <v>6096</v>
      </c>
      <c r="F2245">
        <v>225</v>
      </c>
      <c r="G2245">
        <v>48329</v>
      </c>
      <c r="H2245">
        <v>7.4144069999999997</v>
      </c>
      <c r="I2245">
        <v>51.975906999999999</v>
      </c>
      <c r="J2245" cm="1">
        <f t="array" ref="J2245">LOOKUP(1,1/FREQUENCY(0,SIN((RADIANS($M$3:$M$471-H2245))/2)^2+SIN((RADIANS($N$3:$N$471-I2245))/2)^2*COS(RADIANS($M$3:$M$471))*COS(RADIANS(H2245))),$L$3:$L$471)</f>
        <v>90</v>
      </c>
    </row>
    <row r="2246" spans="1:10">
      <c r="A2246" t="s">
        <v>3505</v>
      </c>
      <c r="B2246">
        <v>5558</v>
      </c>
      <c r="C2246">
        <v>24822</v>
      </c>
      <c r="D2246">
        <v>12302</v>
      </c>
      <c r="E2246">
        <v>12520</v>
      </c>
      <c r="F2246">
        <v>177</v>
      </c>
      <c r="G2246">
        <v>59348</v>
      </c>
      <c r="H2246">
        <v>7.4437110000000004</v>
      </c>
      <c r="I2246">
        <v>51.770372000000002</v>
      </c>
      <c r="J2246" cm="1">
        <f t="array" ref="J2246">LOOKUP(1,1/FREQUENCY(0,SIN((RADIANS($M$3:$M$471-H2246))/2)^2+SIN((RADIANS($N$3:$N$471-I2246))/2)^2*COS(RADIANS($M$3:$M$471))*COS(RADIANS(H2246))),$L$3:$L$471)</f>
        <v>208</v>
      </c>
    </row>
    <row r="2247" spans="1:10">
      <c r="A2247" t="s">
        <v>3506</v>
      </c>
      <c r="B2247">
        <v>5558</v>
      </c>
      <c r="C2247">
        <v>10111</v>
      </c>
      <c r="D2247">
        <v>5021</v>
      </c>
      <c r="E2247">
        <v>5090</v>
      </c>
      <c r="F2247">
        <v>193</v>
      </c>
      <c r="G2247">
        <v>59394</v>
      </c>
      <c r="H2247">
        <v>7.5253069999999997</v>
      </c>
      <c r="I2247">
        <v>51.738182999999999</v>
      </c>
      <c r="J2247" cm="1">
        <f t="array" ref="J2247">LOOKUP(1,1/FREQUENCY(0,SIN((RADIANS($M$3:$M$471-H2247))/2)^2+SIN((RADIANS($N$3:$N$471-I2247))/2)^2*COS(RADIANS($M$3:$M$471))*COS(RADIANS(H2247))),$L$3:$L$471)</f>
        <v>166</v>
      </c>
    </row>
    <row r="2248" spans="1:10">
      <c r="A2248" t="s">
        <v>3507</v>
      </c>
      <c r="B2248">
        <v>5558</v>
      </c>
      <c r="C2248">
        <v>19619</v>
      </c>
      <c r="D2248">
        <v>9698</v>
      </c>
      <c r="E2248">
        <v>9921</v>
      </c>
      <c r="F2248">
        <v>229</v>
      </c>
      <c r="G2248">
        <v>48301</v>
      </c>
      <c r="H2248">
        <v>7.3528929999999999</v>
      </c>
      <c r="I2248">
        <v>51.928018000000002</v>
      </c>
      <c r="J2248" cm="1">
        <f t="array" ref="J2248">LOOKUP(1,1/FREQUENCY(0,SIN((RADIANS($M$3:$M$471-H2248))/2)^2+SIN((RADIANS($N$3:$N$471-I2248))/2)^2*COS(RADIANS($M$3:$M$471))*COS(RADIANS(H2248))),$L$3:$L$471)</f>
        <v>90</v>
      </c>
    </row>
    <row r="2249" spans="1:10">
      <c r="A2249" t="s">
        <v>3508</v>
      </c>
      <c r="B2249">
        <v>5558</v>
      </c>
      <c r="C2249">
        <v>12923</v>
      </c>
      <c r="D2249">
        <v>6304</v>
      </c>
      <c r="E2249">
        <v>6619</v>
      </c>
      <c r="F2249">
        <v>246</v>
      </c>
      <c r="G2249">
        <v>59399</v>
      </c>
      <c r="H2249">
        <v>7.38</v>
      </c>
      <c r="I2249">
        <v>51.708879000000003</v>
      </c>
      <c r="J2249" cm="1">
        <f t="array" ref="J2249">LOOKUP(1,1/FREQUENCY(0,SIN((RADIANS($M$3:$M$471-H2249))/2)^2+SIN((RADIANS($N$3:$N$471-I2249))/2)^2*COS(RADIANS($M$3:$M$471))*COS(RADIANS(H2249))),$L$3:$L$471)</f>
        <v>208</v>
      </c>
    </row>
    <row r="2250" spans="1:10">
      <c r="A2250" t="s">
        <v>3509</v>
      </c>
      <c r="B2250">
        <v>5558</v>
      </c>
      <c r="C2250">
        <v>10754</v>
      </c>
      <c r="D2250">
        <v>5458</v>
      </c>
      <c r="E2250">
        <v>5296</v>
      </c>
      <c r="F2250">
        <v>114</v>
      </c>
      <c r="G2250">
        <v>48720</v>
      </c>
      <c r="H2250">
        <v>7.2098959999999996</v>
      </c>
      <c r="I2250">
        <v>52.016807</v>
      </c>
      <c r="J2250" cm="1">
        <f t="array" ref="J2250">LOOKUP(1,1/FREQUENCY(0,SIN((RADIANS($M$3:$M$471-H2250))/2)^2+SIN((RADIANS($N$3:$N$471-I2250))/2)^2*COS(RADIANS($M$3:$M$471))*COS(RADIANS(H2250))),$L$3:$L$471)</f>
        <v>445</v>
      </c>
    </row>
    <row r="2251" spans="1:10">
      <c r="A2251" t="s">
        <v>3510</v>
      </c>
      <c r="B2251">
        <v>5558</v>
      </c>
      <c r="C2251">
        <v>20409</v>
      </c>
      <c r="D2251">
        <v>10134</v>
      </c>
      <c r="E2251">
        <v>10275</v>
      </c>
      <c r="F2251">
        <v>186</v>
      </c>
      <c r="G2251">
        <v>48308</v>
      </c>
      <c r="H2251">
        <v>7.4854339999999997</v>
      </c>
      <c r="I2251">
        <v>51.857700999999999</v>
      </c>
      <c r="J2251" cm="1">
        <f t="array" ref="J2251">LOOKUP(1,1/FREQUENCY(0,SIN((RADIANS($M$3:$M$471-H2251))/2)^2+SIN((RADIANS($N$3:$N$471-I2251))/2)^2*COS(RADIANS($M$3:$M$471))*COS(RADIANS(H2251))),$L$3:$L$471)</f>
        <v>90</v>
      </c>
    </row>
    <row r="2252" spans="1:10">
      <c r="A2252" t="s">
        <v>3511</v>
      </c>
      <c r="B2252">
        <v>5562</v>
      </c>
      <c r="C2252">
        <v>73343</v>
      </c>
      <c r="D2252">
        <v>35673</v>
      </c>
      <c r="E2252">
        <v>37670</v>
      </c>
      <c r="F2252">
        <v>1419</v>
      </c>
      <c r="G2252">
        <v>44575</v>
      </c>
      <c r="H2252">
        <v>7.3109250000000001</v>
      </c>
      <c r="I2252">
        <v>51.553877</v>
      </c>
      <c r="J2252" cm="1">
        <f t="array" ref="J2252">LOOKUP(1,1/FREQUENCY(0,SIN((RADIANS($M$3:$M$471-H2252))/2)^2+SIN((RADIANS($N$3:$N$471-I2252))/2)^2*COS(RADIANS($M$3:$M$471))*COS(RADIANS(H2252))),$L$3:$L$471)</f>
        <v>143</v>
      </c>
    </row>
    <row r="2253" spans="1:10">
      <c r="A2253" t="s">
        <v>3512</v>
      </c>
      <c r="B2253">
        <v>5562</v>
      </c>
      <c r="C2253">
        <v>34596</v>
      </c>
      <c r="D2253">
        <v>16912</v>
      </c>
      <c r="E2253">
        <v>17684</v>
      </c>
      <c r="F2253">
        <v>523</v>
      </c>
      <c r="G2253">
        <v>45711</v>
      </c>
      <c r="H2253">
        <v>7.3426150000000003</v>
      </c>
      <c r="I2253">
        <v>51.653081999999998</v>
      </c>
      <c r="J2253" cm="1">
        <f t="array" ref="J2253">LOOKUP(1,1/FREQUENCY(0,SIN((RADIANS($M$3:$M$471-H2253))/2)^2+SIN((RADIANS($N$3:$N$471-I2253))/2)^2*COS(RADIANS($M$3:$M$471))*COS(RADIANS(H2253))),$L$3:$L$471)</f>
        <v>164</v>
      </c>
    </row>
    <row r="2254" spans="1:10">
      <c r="A2254" t="s">
        <v>3513</v>
      </c>
      <c r="B2254">
        <v>5562</v>
      </c>
      <c r="C2254">
        <v>74704</v>
      </c>
      <c r="D2254">
        <v>36226</v>
      </c>
      <c r="E2254">
        <v>38478</v>
      </c>
      <c r="F2254">
        <v>436</v>
      </c>
      <c r="G2254">
        <v>46284</v>
      </c>
      <c r="H2254">
        <v>6.9646889999999999</v>
      </c>
      <c r="I2254">
        <v>51.660837000000001</v>
      </c>
      <c r="J2254" cm="1">
        <f t="array" ref="J2254">LOOKUP(1,1/FREQUENCY(0,SIN((RADIANS($M$3:$M$471-H2254))/2)^2+SIN((RADIANS($N$3:$N$471-I2254))/2)^2*COS(RADIANS($M$3:$M$471))*COS(RADIANS(H2254))),$L$3:$L$471)</f>
        <v>138</v>
      </c>
    </row>
    <row r="2255" spans="1:10">
      <c r="A2255" t="s">
        <v>3514</v>
      </c>
      <c r="B2255">
        <v>5562</v>
      </c>
      <c r="C2255">
        <v>75610</v>
      </c>
      <c r="D2255">
        <v>36781</v>
      </c>
      <c r="E2255">
        <v>38829</v>
      </c>
      <c r="F2255">
        <v>2102</v>
      </c>
      <c r="G2255">
        <v>45964</v>
      </c>
      <c r="H2255">
        <v>6.9927229999999998</v>
      </c>
      <c r="I2255">
        <v>51.573424000000003</v>
      </c>
      <c r="J2255" cm="1">
        <f t="array" ref="J2255">LOOKUP(1,1/FREQUENCY(0,SIN((RADIANS($M$3:$M$471-H2255))/2)^2+SIN((RADIANS($N$3:$N$471-I2255))/2)^2*COS(RADIANS($M$3:$M$471))*COS(RADIANS(H2255))),$L$3:$L$471)</f>
        <v>138</v>
      </c>
    </row>
    <row r="2256" spans="1:10">
      <c r="A2256" t="s">
        <v>3515</v>
      </c>
      <c r="B2256">
        <v>5562</v>
      </c>
      <c r="C2256">
        <v>37850</v>
      </c>
      <c r="D2256">
        <v>18439</v>
      </c>
      <c r="E2256">
        <v>19411</v>
      </c>
      <c r="F2256">
        <v>238</v>
      </c>
      <c r="G2256">
        <v>45721</v>
      </c>
      <c r="H2256">
        <v>7.187214</v>
      </c>
      <c r="I2256">
        <v>51.743737000000003</v>
      </c>
      <c r="J2256" cm="1">
        <f t="array" ref="J2256">LOOKUP(1,1/FREQUENCY(0,SIN((RADIANS($M$3:$M$471-H2256))/2)^2+SIN((RADIANS($N$3:$N$471-I2256))/2)^2*COS(RADIANS($M$3:$M$471))*COS(RADIANS(H2256))),$L$3:$L$471)</f>
        <v>87</v>
      </c>
    </row>
    <row r="2257" spans="1:10">
      <c r="A2257" t="s">
        <v>3516</v>
      </c>
      <c r="B2257">
        <v>5562</v>
      </c>
      <c r="C2257">
        <v>61821</v>
      </c>
      <c r="D2257">
        <v>30184</v>
      </c>
      <c r="E2257">
        <v>31637</v>
      </c>
      <c r="F2257">
        <v>1656</v>
      </c>
      <c r="G2257">
        <v>45699</v>
      </c>
      <c r="H2257">
        <v>7.1402359999999998</v>
      </c>
      <c r="I2257">
        <v>51.594650000000001</v>
      </c>
      <c r="J2257" cm="1">
        <f t="array" ref="J2257">LOOKUP(1,1/FREQUENCY(0,SIN((RADIANS($M$3:$M$471-H2257))/2)^2+SIN((RADIANS($N$3:$N$471-I2257))/2)^2*COS(RADIANS($M$3:$M$471))*COS(RADIANS(H2257))),$L$3:$L$471)</f>
        <v>457</v>
      </c>
    </row>
    <row r="2258" spans="1:10">
      <c r="A2258" t="s">
        <v>3517</v>
      </c>
      <c r="B2258">
        <v>5562</v>
      </c>
      <c r="C2258">
        <v>84067</v>
      </c>
      <c r="D2258">
        <v>41287</v>
      </c>
      <c r="E2258">
        <v>42780</v>
      </c>
      <c r="F2258">
        <v>958</v>
      </c>
      <c r="G2258">
        <v>45768</v>
      </c>
      <c r="H2258">
        <v>7.1018109999999997</v>
      </c>
      <c r="I2258">
        <v>51.658211000000001</v>
      </c>
      <c r="J2258" cm="1">
        <f t="array" ref="J2258">LOOKUP(1,1/FREQUENCY(0,SIN((RADIANS($M$3:$M$471-H2258))/2)^2+SIN((RADIANS($N$3:$N$471-I2258))/2)^2*COS(RADIANS($M$3:$M$471))*COS(RADIANS(H2258))),$L$3:$L$471)</f>
        <v>87</v>
      </c>
    </row>
    <row r="2259" spans="1:10">
      <c r="A2259" t="s">
        <v>3518</v>
      </c>
      <c r="B2259">
        <v>5562</v>
      </c>
      <c r="C2259">
        <v>31421</v>
      </c>
      <c r="D2259">
        <v>15424</v>
      </c>
      <c r="E2259">
        <v>15997</v>
      </c>
      <c r="F2259">
        <v>813</v>
      </c>
      <c r="G2259">
        <v>45739</v>
      </c>
      <c r="H2259">
        <v>7.2608290000000002</v>
      </c>
      <c r="I2259">
        <v>51.639876999999998</v>
      </c>
      <c r="J2259" cm="1">
        <f t="array" ref="J2259">LOOKUP(1,1/FREQUENCY(0,SIN((RADIANS($M$3:$M$471-H2259))/2)^2+SIN((RADIANS($N$3:$N$471-I2259))/2)^2*COS(RADIANS($M$3:$M$471))*COS(RADIANS(H2259))),$L$3:$L$471)</f>
        <v>140</v>
      </c>
    </row>
    <row r="2260" spans="1:10">
      <c r="A2260" t="s">
        <v>3519</v>
      </c>
      <c r="B2260">
        <v>5562</v>
      </c>
      <c r="C2260">
        <v>111397</v>
      </c>
      <c r="D2260">
        <v>54127</v>
      </c>
      <c r="E2260">
        <v>57270</v>
      </c>
      <c r="F2260">
        <v>1675</v>
      </c>
      <c r="G2260">
        <v>45657</v>
      </c>
      <c r="H2260">
        <v>7.1975439999999997</v>
      </c>
      <c r="I2260">
        <v>51.614576</v>
      </c>
      <c r="J2260" cm="1">
        <f t="array" ref="J2260">LOOKUP(1,1/FREQUENCY(0,SIN((RADIANS($M$3:$M$471-H2260))/2)^2+SIN((RADIANS($N$3:$N$471-I2260))/2)^2*COS(RADIANS($M$3:$M$471))*COS(RADIANS(H2260))),$L$3:$L$471)</f>
        <v>142</v>
      </c>
    </row>
    <row r="2261" spans="1:10">
      <c r="A2261" t="s">
        <v>3520</v>
      </c>
      <c r="B2261">
        <v>5562</v>
      </c>
      <c r="C2261">
        <v>29328</v>
      </c>
      <c r="D2261">
        <v>14200</v>
      </c>
      <c r="E2261">
        <v>15128</v>
      </c>
      <c r="F2261">
        <v>623</v>
      </c>
      <c r="G2261">
        <v>45731</v>
      </c>
      <c r="H2261">
        <v>7.4006869999999996</v>
      </c>
      <c r="I2261">
        <v>51.622127999999996</v>
      </c>
      <c r="J2261" cm="1">
        <f t="array" ref="J2261">LOOKUP(1,1/FREQUENCY(0,SIN((RADIANS($M$3:$M$471-H2261))/2)^2+SIN((RADIANS($N$3:$N$471-I2261))/2)^2*COS(RADIANS($M$3:$M$471))*COS(RADIANS(H2261))),$L$3:$L$471)</f>
        <v>208</v>
      </c>
    </row>
    <row r="2262" spans="1:10">
      <c r="A2262" t="s">
        <v>3521</v>
      </c>
      <c r="B2262">
        <v>5566</v>
      </c>
      <c r="C2262">
        <v>10327</v>
      </c>
      <c r="D2262">
        <v>5146</v>
      </c>
      <c r="E2262">
        <v>5181</v>
      </c>
      <c r="F2262">
        <v>164</v>
      </c>
      <c r="G2262">
        <v>48341</v>
      </c>
      <c r="H2262">
        <v>7.4655570000000004</v>
      </c>
      <c r="I2262">
        <v>52.045876</v>
      </c>
      <c r="J2262" cm="1">
        <f t="array" ref="J2262">LOOKUP(1,1/FREQUENCY(0,SIN((RADIANS($M$3:$M$471-H2262))/2)^2+SIN((RADIANS($N$3:$N$471-I2262))/2)^2*COS(RADIANS($M$3:$M$471))*COS(RADIANS(H2262))),$L$3:$L$471)</f>
        <v>90</v>
      </c>
    </row>
    <row r="2263" spans="1:10">
      <c r="A2263" t="s">
        <v>3522</v>
      </c>
      <c r="B2263">
        <v>5566</v>
      </c>
      <c r="C2263">
        <v>36029</v>
      </c>
      <c r="D2263">
        <v>17799</v>
      </c>
      <c r="E2263">
        <v>18230</v>
      </c>
      <c r="F2263">
        <v>500</v>
      </c>
      <c r="G2263">
        <v>48282</v>
      </c>
      <c r="H2263">
        <v>7.5275109999999996</v>
      </c>
      <c r="I2263">
        <v>52.172195000000002</v>
      </c>
      <c r="J2263" cm="1">
        <f t="array" ref="J2263">LOOKUP(1,1/FREQUENCY(0,SIN((RADIANS($M$3:$M$471-H2263))/2)^2+SIN((RADIANS($N$3:$N$471-I2263))/2)^2*COS(RADIANS($M$3:$M$471))*COS(RADIANS(H2263))),$L$3:$L$471)</f>
        <v>445</v>
      </c>
    </row>
    <row r="2264" spans="1:10">
      <c r="A2264" t="s">
        <v>3523</v>
      </c>
      <c r="B2264">
        <v>5566</v>
      </c>
      <c r="C2264">
        <v>37753</v>
      </c>
      <c r="D2264">
        <v>18591</v>
      </c>
      <c r="E2264">
        <v>19162</v>
      </c>
      <c r="F2264">
        <v>269</v>
      </c>
      <c r="G2264">
        <v>48268</v>
      </c>
      <c r="H2264">
        <v>7.6132020000000002</v>
      </c>
      <c r="I2264">
        <v>52.092652000000001</v>
      </c>
      <c r="J2264" cm="1">
        <f t="array" ref="J2264">LOOKUP(1,1/FREQUENCY(0,SIN((RADIANS($M$3:$M$471-H2264))/2)^2+SIN((RADIANS($N$3:$N$471-I2264))/2)^2*COS(RADIANS($M$3:$M$471))*COS(RADIANS(H2264))),$L$3:$L$471)</f>
        <v>90</v>
      </c>
    </row>
    <row r="2265" spans="1:10">
      <c r="A2265" t="s">
        <v>3524</v>
      </c>
      <c r="B2265">
        <v>5566</v>
      </c>
      <c r="C2265">
        <v>20344</v>
      </c>
      <c r="D2265">
        <v>10208</v>
      </c>
      <c r="E2265">
        <v>10136</v>
      </c>
      <c r="F2265">
        <v>189</v>
      </c>
      <c r="G2265">
        <v>48477</v>
      </c>
      <c r="H2265">
        <v>7.5872479999999998</v>
      </c>
      <c r="I2265">
        <v>52.300221000000001</v>
      </c>
      <c r="J2265" cm="1">
        <f t="array" ref="J2265">LOOKUP(1,1/FREQUENCY(0,SIN((RADIANS($M$3:$M$471-H2265))/2)^2+SIN((RADIANS($N$3:$N$471-I2265))/2)^2*COS(RADIANS($M$3:$M$471))*COS(RADIANS(H2265))),$L$3:$L$471)</f>
        <v>289</v>
      </c>
    </row>
    <row r="2266" spans="1:10">
      <c r="A2266" t="s">
        <v>3525</v>
      </c>
      <c r="B2266">
        <v>5566</v>
      </c>
      <c r="C2266">
        <v>7650</v>
      </c>
      <c r="D2266">
        <v>3985</v>
      </c>
      <c r="E2266">
        <v>3665</v>
      </c>
      <c r="F2266">
        <v>77</v>
      </c>
      <c r="G2266">
        <v>48496</v>
      </c>
      <c r="H2266">
        <v>7.6028729999999998</v>
      </c>
      <c r="I2266">
        <v>52.383026000000001</v>
      </c>
      <c r="J2266" cm="1">
        <f t="array" ref="J2266">LOOKUP(1,1/FREQUENCY(0,SIN((RADIANS($M$3:$M$471-H2266))/2)^2+SIN((RADIANS($N$3:$N$471-I2266))/2)^2*COS(RADIANS($M$3:$M$471))*COS(RADIANS(H2266))),$L$3:$L$471)</f>
        <v>289</v>
      </c>
    </row>
    <row r="2267" spans="1:10">
      <c r="A2267" t="s">
        <v>3526</v>
      </c>
      <c r="B2267">
        <v>5566</v>
      </c>
      <c r="C2267">
        <v>6545</v>
      </c>
      <c r="D2267">
        <v>3340</v>
      </c>
      <c r="E2267">
        <v>3205</v>
      </c>
      <c r="F2267">
        <v>146</v>
      </c>
      <c r="G2267">
        <v>48612</v>
      </c>
      <c r="H2267">
        <v>7.3051560000000002</v>
      </c>
      <c r="I2267">
        <v>52.080812000000002</v>
      </c>
      <c r="J2267" cm="1">
        <f t="array" ref="J2267">LOOKUP(1,1/FREQUENCY(0,SIN((RADIANS($M$3:$M$471-H2267))/2)^2+SIN((RADIANS($N$3:$N$471-I2267))/2)^2*COS(RADIANS($M$3:$M$471))*COS(RADIANS(H2267))),$L$3:$L$471)</f>
        <v>445</v>
      </c>
    </row>
    <row r="2268" spans="1:10">
      <c r="A2268" t="s">
        <v>3527</v>
      </c>
      <c r="B2268">
        <v>5566</v>
      </c>
      <c r="C2268">
        <v>51822</v>
      </c>
      <c r="D2268">
        <v>25513</v>
      </c>
      <c r="E2268">
        <v>26309</v>
      </c>
      <c r="F2268">
        <v>476</v>
      </c>
      <c r="G2268">
        <v>49477</v>
      </c>
      <c r="H2268">
        <v>7.714734</v>
      </c>
      <c r="I2268">
        <v>52.275364000000003</v>
      </c>
      <c r="J2268" cm="1">
        <f t="array" ref="J2268">LOOKUP(1,1/FREQUENCY(0,SIN((RADIANS($M$3:$M$471-H2268))/2)^2+SIN((RADIANS($N$3:$N$471-I2268))/2)^2*COS(RADIANS($M$3:$M$471))*COS(RADIANS(H2268))),$L$3:$L$471)</f>
        <v>289</v>
      </c>
    </row>
    <row r="2269" spans="1:10">
      <c r="A2269" t="s">
        <v>3528</v>
      </c>
      <c r="B2269">
        <v>5566</v>
      </c>
      <c r="C2269">
        <v>6688</v>
      </c>
      <c r="D2269">
        <v>3325</v>
      </c>
      <c r="E2269">
        <v>3363</v>
      </c>
      <c r="F2269">
        <v>128</v>
      </c>
      <c r="G2269">
        <v>49549</v>
      </c>
      <c r="H2269">
        <v>7.7372930000000002</v>
      </c>
      <c r="I2269">
        <v>52.136597999999999</v>
      </c>
      <c r="J2269" cm="1">
        <f t="array" ref="J2269">LOOKUP(1,1/FREQUENCY(0,SIN((RADIANS($M$3:$M$471-H2269))/2)^2+SIN((RADIANS($N$3:$N$471-I2269))/2)^2*COS(RADIANS($M$3:$M$471))*COS(RADIANS(H2269))),$L$3:$L$471)</f>
        <v>289</v>
      </c>
    </row>
    <row r="2270" spans="1:10">
      <c r="A2270" t="s">
        <v>3529</v>
      </c>
      <c r="B2270">
        <v>5566</v>
      </c>
      <c r="C2270">
        <v>6744</v>
      </c>
      <c r="D2270">
        <v>3356</v>
      </c>
      <c r="E2270">
        <v>3388</v>
      </c>
      <c r="F2270">
        <v>191</v>
      </c>
      <c r="G2270">
        <v>48366</v>
      </c>
      <c r="H2270">
        <v>7.3572040000000003</v>
      </c>
      <c r="I2270">
        <v>52.054321999999999</v>
      </c>
      <c r="J2270" cm="1">
        <f t="array" ref="J2270">LOOKUP(1,1/FREQUENCY(0,SIN((RADIANS($M$3:$M$471-H2270))/2)^2+SIN((RADIANS($N$3:$N$471-I2270))/2)^2*COS(RADIANS($M$3:$M$471))*COS(RADIANS(H2270))),$L$3:$L$471)</f>
        <v>445</v>
      </c>
    </row>
    <row r="2271" spans="1:10">
      <c r="A2271" t="s">
        <v>3530</v>
      </c>
      <c r="B2271">
        <v>5566</v>
      </c>
      <c r="C2271">
        <v>22660</v>
      </c>
      <c r="D2271">
        <v>11268</v>
      </c>
      <c r="E2271">
        <v>11392</v>
      </c>
      <c r="F2271">
        <v>250</v>
      </c>
      <c r="G2271">
        <v>49525</v>
      </c>
      <c r="H2271">
        <v>7.8526600000000002</v>
      </c>
      <c r="I2271">
        <v>52.189765000000001</v>
      </c>
      <c r="J2271" cm="1">
        <f t="array" ref="J2271">LOOKUP(1,1/FREQUENCY(0,SIN((RADIANS($M$3:$M$471-H2271))/2)^2+SIN((RADIANS($N$3:$N$471-I2271))/2)^2*COS(RADIANS($M$3:$M$471))*COS(RADIANS(H2271))),$L$3:$L$471)</f>
        <v>95</v>
      </c>
    </row>
    <row r="2272" spans="1:10">
      <c r="A2272" t="s">
        <v>3531</v>
      </c>
      <c r="B2272">
        <v>5566</v>
      </c>
      <c r="C2272">
        <v>8604</v>
      </c>
      <c r="D2272">
        <v>4344</v>
      </c>
      <c r="E2272">
        <v>4260</v>
      </c>
      <c r="F2272">
        <v>117</v>
      </c>
      <c r="G2272">
        <v>49536</v>
      </c>
      <c r="H2272">
        <v>7.9757499999999997</v>
      </c>
      <c r="I2272">
        <v>52.146807000000003</v>
      </c>
      <c r="J2272" cm="1">
        <f t="array" ref="J2272">LOOKUP(1,1/FREQUENCY(0,SIN((RADIANS($M$3:$M$471-H2272))/2)^2+SIN((RADIANS($N$3:$N$471-I2272))/2)^2*COS(RADIANS($M$3:$M$471))*COS(RADIANS(H2272))),$L$3:$L$471)</f>
        <v>95</v>
      </c>
    </row>
    <row r="2273" spans="1:10">
      <c r="A2273" t="s">
        <v>3532</v>
      </c>
      <c r="B2273">
        <v>5566</v>
      </c>
      <c r="C2273">
        <v>14095</v>
      </c>
      <c r="D2273">
        <v>7033</v>
      </c>
      <c r="E2273">
        <v>7062</v>
      </c>
      <c r="F2273">
        <v>374</v>
      </c>
      <c r="G2273">
        <v>49504</v>
      </c>
      <c r="H2273">
        <v>7.9152069999999997</v>
      </c>
      <c r="I2273">
        <v>52.274892000000001</v>
      </c>
      <c r="J2273" cm="1">
        <f t="array" ref="J2273">LOOKUP(1,1/FREQUENCY(0,SIN((RADIANS($M$3:$M$471-H2273))/2)^2+SIN((RADIANS($N$3:$N$471-I2273))/2)^2*COS(RADIANS($M$3:$M$471))*COS(RADIANS(H2273))),$L$3:$L$471)</f>
        <v>95</v>
      </c>
    </row>
    <row r="2274" spans="1:10">
      <c r="A2274" t="s">
        <v>3533</v>
      </c>
      <c r="B2274">
        <v>5566</v>
      </c>
      <c r="C2274">
        <v>6360</v>
      </c>
      <c r="D2274">
        <v>3190</v>
      </c>
      <c r="E2274">
        <v>3170</v>
      </c>
      <c r="F2274">
        <v>158</v>
      </c>
      <c r="G2274">
        <v>48629</v>
      </c>
      <c r="H2274">
        <v>7.2116860000000003</v>
      </c>
      <c r="I2274">
        <v>52.144232000000002</v>
      </c>
      <c r="J2274" cm="1">
        <f t="array" ref="J2274">LOOKUP(1,1/FREQUENCY(0,SIN((RADIANS($M$3:$M$471-H2274))/2)^2+SIN((RADIANS($N$3:$N$471-I2274))/2)^2*COS(RADIANS($M$3:$M$471))*COS(RADIANS(H2274))),$L$3:$L$471)</f>
        <v>445</v>
      </c>
    </row>
    <row r="2275" spans="1:10">
      <c r="A2275" t="s">
        <v>3534</v>
      </c>
      <c r="B2275">
        <v>5566</v>
      </c>
      <c r="C2275">
        <v>11828</v>
      </c>
      <c r="D2275">
        <v>5887</v>
      </c>
      <c r="E2275">
        <v>5941</v>
      </c>
      <c r="F2275">
        <v>291</v>
      </c>
      <c r="G2275">
        <v>49497</v>
      </c>
      <c r="H2275">
        <v>7.7790920000000003</v>
      </c>
      <c r="I2275">
        <v>52.315593</v>
      </c>
      <c r="J2275" cm="1">
        <f t="array" ref="J2275">LOOKUP(1,1/FREQUENCY(0,SIN((RADIANS($M$3:$M$471-H2275))/2)^2+SIN((RADIANS($N$3:$N$471-I2275))/2)^2*COS(RADIANS($M$3:$M$471))*COS(RADIANS(H2275))),$L$3:$L$471)</f>
        <v>287</v>
      </c>
    </row>
    <row r="2276" spans="1:10">
      <c r="A2276" t="s">
        <v>1407</v>
      </c>
      <c r="B2276">
        <v>5566</v>
      </c>
      <c r="C2276">
        <v>13887</v>
      </c>
      <c r="D2276">
        <v>6953</v>
      </c>
      <c r="E2276">
        <v>6934</v>
      </c>
      <c r="F2276">
        <v>287</v>
      </c>
      <c r="G2276">
        <v>48485</v>
      </c>
      <c r="H2276">
        <v>7.3728199999999999</v>
      </c>
      <c r="I2276">
        <v>52.244641000000001</v>
      </c>
      <c r="J2276" cm="1">
        <f t="array" ref="J2276">LOOKUP(1,1/FREQUENCY(0,SIN((RADIANS($M$3:$M$471-H2276))/2)^2+SIN((RADIANS($N$3:$N$471-I2276))/2)^2*COS(RADIANS($M$3:$M$471))*COS(RADIANS(H2276))),$L$3:$L$471)</f>
        <v>445</v>
      </c>
    </row>
    <row r="2277" spans="1:10">
      <c r="A2277" t="s">
        <v>3535</v>
      </c>
      <c r="B2277">
        <v>5566</v>
      </c>
      <c r="C2277">
        <v>9640</v>
      </c>
      <c r="D2277">
        <v>4746</v>
      </c>
      <c r="E2277">
        <v>4894</v>
      </c>
      <c r="F2277">
        <v>187</v>
      </c>
      <c r="G2277">
        <v>48356</v>
      </c>
      <c r="H2277">
        <v>7.4806489999999997</v>
      </c>
      <c r="I2277">
        <v>52.084294</v>
      </c>
      <c r="J2277" cm="1">
        <f t="array" ref="J2277">LOOKUP(1,1/FREQUENCY(0,SIN((RADIANS($M$3:$M$471-H2277))/2)^2+SIN((RADIANS($N$3:$N$471-I2277))/2)^2*COS(RADIANS($M$3:$M$471))*COS(RADIANS(H2277))),$L$3:$L$471)</f>
        <v>90</v>
      </c>
    </row>
    <row r="2278" spans="1:10">
      <c r="A2278" t="s">
        <v>3536</v>
      </c>
      <c r="B2278">
        <v>5566</v>
      </c>
      <c r="C2278">
        <v>19662</v>
      </c>
      <c r="D2278">
        <v>9999</v>
      </c>
      <c r="E2278">
        <v>9663</v>
      </c>
      <c r="F2278">
        <v>186</v>
      </c>
      <c r="G2278">
        <v>48607</v>
      </c>
      <c r="H2278">
        <v>7.18865</v>
      </c>
      <c r="I2278">
        <v>52.208516000000003</v>
      </c>
      <c r="J2278" cm="1">
        <f t="array" ref="J2278">LOOKUP(1,1/FREQUENCY(0,SIN((RADIANS($M$3:$M$471-H2278))/2)^2+SIN((RADIANS($N$3:$N$471-I2278))/2)^2*COS(RADIANS($M$3:$M$471))*COS(RADIANS(H2278))),$L$3:$L$471)</f>
        <v>85</v>
      </c>
    </row>
    <row r="2279" spans="1:10">
      <c r="A2279" t="s">
        <v>3537</v>
      </c>
      <c r="B2279">
        <v>5566</v>
      </c>
      <c r="C2279">
        <v>11376</v>
      </c>
      <c r="D2279">
        <v>5706</v>
      </c>
      <c r="E2279">
        <v>5670</v>
      </c>
      <c r="F2279">
        <v>212</v>
      </c>
      <c r="G2279">
        <v>49509</v>
      </c>
      <c r="H2279">
        <v>7.7186170000000001</v>
      </c>
      <c r="I2279">
        <v>52.370570999999998</v>
      </c>
      <c r="J2279" cm="1">
        <f t="array" ref="J2279">LOOKUP(1,1/FREQUENCY(0,SIN((RADIANS($M$3:$M$471-H2279))/2)^2+SIN((RADIANS($N$3:$N$471-I2279))/2)^2*COS(RADIANS($M$3:$M$471))*COS(RADIANS(H2279))),$L$3:$L$471)</f>
        <v>287</v>
      </c>
    </row>
    <row r="2280" spans="1:10">
      <c r="A2280" t="s">
        <v>3538</v>
      </c>
      <c r="B2280">
        <v>5566</v>
      </c>
      <c r="C2280">
        <v>76218</v>
      </c>
      <c r="D2280">
        <v>37737</v>
      </c>
      <c r="E2280">
        <v>38481</v>
      </c>
      <c r="F2280">
        <v>526</v>
      </c>
      <c r="G2280">
        <v>48431</v>
      </c>
      <c r="H2280">
        <v>7.4386510000000001</v>
      </c>
      <c r="I2280">
        <v>52.279214000000003</v>
      </c>
      <c r="J2280" cm="1">
        <f t="array" ref="J2280">LOOKUP(1,1/FREQUENCY(0,SIN((RADIANS($M$3:$M$471-H2280))/2)^2+SIN((RADIANS($N$3:$N$471-I2280))/2)^2*COS(RADIANS($M$3:$M$471))*COS(RADIANS(H2280))),$L$3:$L$471)</f>
        <v>445</v>
      </c>
    </row>
    <row r="2281" spans="1:10">
      <c r="A2281" t="s">
        <v>3539</v>
      </c>
      <c r="B2281">
        <v>5566</v>
      </c>
      <c r="C2281">
        <v>7091</v>
      </c>
      <c r="D2281">
        <v>3529</v>
      </c>
      <c r="E2281">
        <v>3562</v>
      </c>
      <c r="F2281">
        <v>120</v>
      </c>
      <c r="G2281">
        <v>48369</v>
      </c>
      <c r="H2281">
        <v>7.6336690000000003</v>
      </c>
      <c r="I2281">
        <v>52.173085999999998</v>
      </c>
      <c r="J2281" cm="1">
        <f t="array" ref="J2281">LOOKUP(1,1/FREQUENCY(0,SIN((RADIANS($M$3:$M$471-H2281))/2)^2+SIN((RADIANS($N$3:$N$471-I2281))/2)^2*COS(RADIANS($M$3:$M$471))*COS(RADIANS(H2281))),$L$3:$L$471)</f>
        <v>289</v>
      </c>
    </row>
    <row r="2282" spans="1:10">
      <c r="A2282" t="s">
        <v>3540</v>
      </c>
      <c r="B2282">
        <v>5566</v>
      </c>
      <c r="C2282">
        <v>34325</v>
      </c>
      <c r="D2282">
        <v>16944</v>
      </c>
      <c r="E2282">
        <v>17381</v>
      </c>
      <c r="F2282">
        <v>307</v>
      </c>
      <c r="G2282">
        <v>48565</v>
      </c>
      <c r="H2282">
        <v>7.3951950000000002</v>
      </c>
      <c r="I2282">
        <v>52.125169</v>
      </c>
      <c r="J2282" cm="1">
        <f t="array" ref="J2282">LOOKUP(1,1/FREQUENCY(0,SIN((RADIANS($M$3:$M$471-H2282))/2)^2+SIN((RADIANS($N$3:$N$471-I2282))/2)^2*COS(RADIANS($M$3:$M$471))*COS(RADIANS(H2282))),$L$3:$L$471)</f>
        <v>445</v>
      </c>
    </row>
    <row r="2283" spans="1:10">
      <c r="A2283" t="s">
        <v>3541</v>
      </c>
      <c r="B2283">
        <v>5566</v>
      </c>
      <c r="C2283">
        <v>9070</v>
      </c>
      <c r="D2283">
        <v>4576</v>
      </c>
      <c r="E2283">
        <v>4494</v>
      </c>
      <c r="F2283">
        <v>129</v>
      </c>
      <c r="G2283">
        <v>49545</v>
      </c>
      <c r="H2283">
        <v>7.8142440000000004</v>
      </c>
      <c r="I2283">
        <v>52.219391999999999</v>
      </c>
      <c r="J2283" cm="1">
        <f t="array" ref="J2283">LOOKUP(1,1/FREQUENCY(0,SIN((RADIANS($M$3:$M$471-H2283))/2)^2+SIN((RADIANS($N$3:$N$471-I2283))/2)^2*COS(RADIANS($M$3:$M$471))*COS(RADIANS(H2283))),$L$3:$L$471)</f>
        <v>95</v>
      </c>
    </row>
    <row r="2284" spans="1:10">
      <c r="A2284" t="s">
        <v>3542</v>
      </c>
      <c r="B2284">
        <v>5566</v>
      </c>
      <c r="C2284">
        <v>11241</v>
      </c>
      <c r="D2284">
        <v>5574</v>
      </c>
      <c r="E2284">
        <v>5667</v>
      </c>
      <c r="F2284">
        <v>131</v>
      </c>
      <c r="G2284">
        <v>49492</v>
      </c>
      <c r="H2284">
        <v>7.8775870000000001</v>
      </c>
      <c r="I2284">
        <v>52.314798000000003</v>
      </c>
      <c r="J2284" cm="1">
        <f t="array" ref="J2284">LOOKUP(1,1/FREQUENCY(0,SIN((RADIANS($M$3:$M$471-H2284))/2)^2+SIN((RADIANS($N$3:$N$471-I2284))/2)^2*COS(RADIANS($M$3:$M$471))*COS(RADIANS(H2284))),$L$3:$L$471)</f>
        <v>95</v>
      </c>
    </row>
    <row r="2285" spans="1:10">
      <c r="A2285" t="s">
        <v>3543</v>
      </c>
      <c r="B2285">
        <v>5566</v>
      </c>
      <c r="C2285">
        <v>8261</v>
      </c>
      <c r="D2285">
        <v>4129</v>
      </c>
      <c r="E2285">
        <v>4132</v>
      </c>
      <c r="F2285">
        <v>143</v>
      </c>
      <c r="G2285">
        <v>48493</v>
      </c>
      <c r="H2285">
        <v>7.3194039999999996</v>
      </c>
      <c r="I2285">
        <v>52.209339</v>
      </c>
      <c r="J2285" cm="1">
        <f t="array" ref="J2285">LOOKUP(1,1/FREQUENCY(0,SIN((RADIANS($M$3:$M$471-H2285))/2)^2+SIN((RADIANS($N$3:$N$471-I2285))/2)^2*COS(RADIANS($M$3:$M$471))*COS(RADIANS(H2285))),$L$3:$L$471)</f>
        <v>445</v>
      </c>
    </row>
    <row r="2286" spans="1:10">
      <c r="A2286" t="s">
        <v>3544</v>
      </c>
      <c r="B2286">
        <v>5570</v>
      </c>
      <c r="C2286">
        <v>52503</v>
      </c>
      <c r="D2286">
        <v>25663</v>
      </c>
      <c r="E2286">
        <v>26840</v>
      </c>
      <c r="F2286">
        <v>426</v>
      </c>
      <c r="G2286">
        <v>59227</v>
      </c>
      <c r="H2286">
        <v>7.8898820000000001</v>
      </c>
      <c r="I2286">
        <v>51.762985</v>
      </c>
      <c r="J2286" cm="1">
        <f t="array" ref="J2286">LOOKUP(1,1/FREQUENCY(0,SIN((RADIANS($M$3:$M$471-H2286))/2)^2+SIN((RADIANS($N$3:$N$471-I2286))/2)^2*COS(RADIANS($M$3:$M$471))*COS(RADIANS(H2286))),$L$3:$L$471)</f>
        <v>473</v>
      </c>
    </row>
    <row r="2287" spans="1:10">
      <c r="A2287" t="s">
        <v>3545</v>
      </c>
      <c r="B2287">
        <v>5570</v>
      </c>
      <c r="C2287">
        <v>36815</v>
      </c>
      <c r="D2287">
        <v>18190</v>
      </c>
      <c r="E2287">
        <v>18625</v>
      </c>
      <c r="F2287">
        <v>330</v>
      </c>
      <c r="G2287">
        <v>59269</v>
      </c>
      <c r="H2287">
        <v>8.0426719999999996</v>
      </c>
      <c r="I2287">
        <v>51.755740000000003</v>
      </c>
      <c r="J2287" cm="1">
        <f t="array" ref="J2287">LOOKUP(1,1/FREQUENCY(0,SIN((RADIANS($M$3:$M$471-H2287))/2)^2+SIN((RADIANS($N$3:$N$471-I2287))/2)^2*COS(RADIANS($M$3:$M$471))*COS(RADIANS(H2287))),$L$3:$L$471)</f>
        <v>472</v>
      </c>
    </row>
    <row r="2288" spans="1:10">
      <c r="A2288" t="s">
        <v>3546</v>
      </c>
      <c r="B2288">
        <v>5570</v>
      </c>
      <c r="C2288">
        <v>6125</v>
      </c>
      <c r="D2288">
        <v>3111</v>
      </c>
      <c r="E2288">
        <v>3014</v>
      </c>
      <c r="F2288">
        <v>195</v>
      </c>
      <c r="G2288">
        <v>48361</v>
      </c>
      <c r="H2288">
        <v>8.1181909999999995</v>
      </c>
      <c r="I2288">
        <v>51.930123999999999</v>
      </c>
      <c r="J2288" cm="1">
        <f t="array" ref="J2288">LOOKUP(1,1/FREQUENCY(0,SIN((RADIANS($M$3:$M$471-H2288))/2)^2+SIN((RADIANS($N$3:$N$471-I2288))/2)^2*COS(RADIANS($M$3:$M$471))*COS(RADIANS(H2288))),$L$3:$L$471)</f>
        <v>472</v>
      </c>
    </row>
    <row r="2289" spans="1:10">
      <c r="A2289" t="s">
        <v>3547</v>
      </c>
      <c r="B2289">
        <v>5570</v>
      </c>
      <c r="C2289">
        <v>15556</v>
      </c>
      <c r="D2289">
        <v>7718</v>
      </c>
      <c r="E2289">
        <v>7838</v>
      </c>
      <c r="F2289">
        <v>146</v>
      </c>
      <c r="G2289">
        <v>48317</v>
      </c>
      <c r="H2289">
        <v>7.741663</v>
      </c>
      <c r="I2289">
        <v>51.797047999999997</v>
      </c>
      <c r="J2289" cm="1">
        <f t="array" ref="J2289">LOOKUP(1,1/FREQUENCY(0,SIN((RADIANS($M$3:$M$471-H2289))/2)^2+SIN((RADIANS($N$3:$N$471-I2289))/2)^2*COS(RADIANS($M$3:$M$471))*COS(RADIANS(H2289))),$L$3:$L$471)</f>
        <v>470</v>
      </c>
    </row>
    <row r="2290" spans="1:10">
      <c r="A2290" t="s">
        <v>3548</v>
      </c>
      <c r="B2290">
        <v>5570</v>
      </c>
      <c r="C2290">
        <v>19810</v>
      </c>
      <c r="D2290">
        <v>9935</v>
      </c>
      <c r="E2290">
        <v>9875</v>
      </c>
      <c r="F2290">
        <v>158</v>
      </c>
      <c r="G2290">
        <v>59320</v>
      </c>
      <c r="H2290">
        <v>8.0240919999999996</v>
      </c>
      <c r="I2290">
        <v>51.835127</v>
      </c>
      <c r="J2290" cm="1">
        <f t="array" ref="J2290">LOOKUP(1,1/FREQUENCY(0,SIN((RADIANS($M$3:$M$471-H2290))/2)^2+SIN((RADIANS($N$3:$N$471-I2290))/2)^2*COS(RADIANS($M$3:$M$471))*COS(RADIANS(H2290))),$L$3:$L$471)</f>
        <v>472</v>
      </c>
    </row>
    <row r="2291" spans="1:10">
      <c r="A2291" t="s">
        <v>3549</v>
      </c>
      <c r="B2291">
        <v>5570</v>
      </c>
      <c r="C2291">
        <v>9678</v>
      </c>
      <c r="D2291">
        <v>4772</v>
      </c>
      <c r="E2291">
        <v>4906</v>
      </c>
      <c r="F2291">
        <v>140</v>
      </c>
      <c r="G2291">
        <v>48351</v>
      </c>
      <c r="H2291">
        <v>7.8480369999999997</v>
      </c>
      <c r="I2291">
        <v>51.925521000000003</v>
      </c>
      <c r="J2291" cm="1">
        <f t="array" ref="J2291">LOOKUP(1,1/FREQUENCY(0,SIN((RADIANS($M$3:$M$471-H2291))/2)^2+SIN((RADIANS($N$3:$N$471-I2291))/2)^2*COS(RADIANS($M$3:$M$471))*COS(RADIANS(H2291))),$L$3:$L$471)</f>
        <v>473</v>
      </c>
    </row>
    <row r="2292" spans="1:10">
      <c r="A2292" t="s">
        <v>3550</v>
      </c>
      <c r="B2292">
        <v>5570</v>
      </c>
      <c r="C2292">
        <v>29238</v>
      </c>
      <c r="D2292">
        <v>14622</v>
      </c>
      <c r="E2292">
        <v>14616</v>
      </c>
      <c r="F2292">
        <v>284</v>
      </c>
      <c r="G2292">
        <v>59302</v>
      </c>
      <c r="H2292">
        <v>8.1460740000000005</v>
      </c>
      <c r="I2292">
        <v>51.827466999999999</v>
      </c>
      <c r="J2292" cm="1">
        <f t="array" ref="J2292">LOOKUP(1,1/FREQUENCY(0,SIN((RADIANS($M$3:$M$471-H2292))/2)^2+SIN((RADIANS($N$3:$N$471-I2292))/2)^2*COS(RADIANS($M$3:$M$471))*COS(RADIANS(H2292))),$L$3:$L$471)</f>
        <v>472</v>
      </c>
    </row>
    <row r="2293" spans="1:10">
      <c r="A2293" t="s">
        <v>3551</v>
      </c>
      <c r="B2293">
        <v>5570</v>
      </c>
      <c r="C2293">
        <v>11007</v>
      </c>
      <c r="D2293">
        <v>5505</v>
      </c>
      <c r="E2293">
        <v>5502</v>
      </c>
      <c r="F2293">
        <v>123</v>
      </c>
      <c r="G2293">
        <v>48346</v>
      </c>
      <c r="H2293">
        <v>7.8394079999999997</v>
      </c>
      <c r="I2293">
        <v>52.036085</v>
      </c>
      <c r="J2293" cm="1">
        <f t="array" ref="J2293">LOOKUP(1,1/FREQUENCY(0,SIN((RADIANS($M$3:$M$471-H2293))/2)^2+SIN((RADIANS($N$3:$N$471-I2293))/2)^2*COS(RADIANS($M$3:$M$471))*COS(RADIANS(H2293))),$L$3:$L$471)</f>
        <v>95</v>
      </c>
    </row>
    <row r="2294" spans="1:10">
      <c r="A2294" t="s">
        <v>3552</v>
      </c>
      <c r="B2294">
        <v>5570</v>
      </c>
      <c r="C2294">
        <v>14193</v>
      </c>
      <c r="D2294">
        <v>7117</v>
      </c>
      <c r="E2294">
        <v>7076</v>
      </c>
      <c r="F2294">
        <v>182</v>
      </c>
      <c r="G2294">
        <v>48336</v>
      </c>
      <c r="H2294">
        <v>8.0414460000000005</v>
      </c>
      <c r="I2294">
        <v>51.988098000000001</v>
      </c>
      <c r="J2294" cm="1">
        <f t="array" ref="J2294">LOOKUP(1,1/FREQUENCY(0,SIN((RADIANS($M$3:$M$471-H2294))/2)^2+SIN((RADIANS($N$3:$N$471-I2294))/2)^2*COS(RADIANS($M$3:$M$471))*COS(RADIANS(H2294))),$L$3:$L$471)</f>
        <v>472</v>
      </c>
    </row>
    <row r="2295" spans="1:10">
      <c r="A2295" t="s">
        <v>3553</v>
      </c>
      <c r="B2295">
        <v>5570</v>
      </c>
      <c r="C2295">
        <v>13193</v>
      </c>
      <c r="D2295">
        <v>6533</v>
      </c>
      <c r="E2295">
        <v>6660</v>
      </c>
      <c r="F2295">
        <v>136</v>
      </c>
      <c r="G2295">
        <v>48324</v>
      </c>
      <c r="H2295">
        <v>7.8274600000000003</v>
      </c>
      <c r="I2295">
        <v>51.844659999999998</v>
      </c>
      <c r="J2295" cm="1">
        <f t="array" ref="J2295">LOOKUP(1,1/FREQUENCY(0,SIN((RADIANS($M$3:$M$471-H2295))/2)^2+SIN((RADIANS($N$3:$N$471-I2295))/2)^2*COS(RADIANS($M$3:$M$471))*COS(RADIANS(H2295))),$L$3:$L$471)</f>
        <v>473</v>
      </c>
    </row>
    <row r="2296" spans="1:10">
      <c r="A2296" t="s">
        <v>3554</v>
      </c>
      <c r="B2296">
        <v>5570</v>
      </c>
      <c r="C2296">
        <v>19911</v>
      </c>
      <c r="D2296">
        <v>9599</v>
      </c>
      <c r="E2296">
        <v>10312</v>
      </c>
      <c r="F2296">
        <v>219</v>
      </c>
      <c r="G2296">
        <v>48291</v>
      </c>
      <c r="H2296">
        <v>7.7840220000000002</v>
      </c>
      <c r="I2296">
        <v>51.982866000000001</v>
      </c>
      <c r="J2296" cm="1">
        <f t="array" ref="J2296">LOOKUP(1,1/FREQUENCY(0,SIN((RADIANS($M$3:$M$471-H2296))/2)^2+SIN((RADIANS($N$3:$N$471-I2296))/2)^2*COS(RADIANS($M$3:$M$471))*COS(RADIANS(H2296))),$L$3:$L$471)</f>
        <v>207</v>
      </c>
    </row>
    <row r="2297" spans="1:10">
      <c r="A2297" t="s">
        <v>3555</v>
      </c>
      <c r="B2297">
        <v>5570</v>
      </c>
      <c r="C2297">
        <v>12654</v>
      </c>
      <c r="D2297">
        <v>6350</v>
      </c>
      <c r="E2297">
        <v>6304</v>
      </c>
      <c r="F2297">
        <v>108</v>
      </c>
      <c r="G2297">
        <v>59329</v>
      </c>
      <c r="H2297">
        <v>8.2459969999999991</v>
      </c>
      <c r="I2297">
        <v>51.736960000000003</v>
      </c>
      <c r="J2297" cm="1">
        <f t="array" ref="J2297">LOOKUP(1,1/FREQUENCY(0,SIN((RADIANS($M$3:$M$471-H2297))/2)^2+SIN((RADIANS($N$3:$N$471-I2297))/2)^2*COS(RADIANS($M$3:$M$471))*COS(RADIANS(H2297))),$L$3:$L$471)</f>
        <v>157</v>
      </c>
    </row>
    <row r="2298" spans="1:10">
      <c r="A2298" t="s">
        <v>3556</v>
      </c>
      <c r="B2298">
        <v>5570</v>
      </c>
      <c r="C2298">
        <v>37157</v>
      </c>
      <c r="D2298">
        <v>18093</v>
      </c>
      <c r="E2298">
        <v>19064</v>
      </c>
      <c r="F2298">
        <v>210</v>
      </c>
      <c r="G2298">
        <v>48231</v>
      </c>
      <c r="H2298">
        <v>7.988499</v>
      </c>
      <c r="I2298">
        <v>51.950713</v>
      </c>
      <c r="J2298" cm="1">
        <f t="array" ref="J2298">LOOKUP(1,1/FREQUENCY(0,SIN((RADIANS($M$3:$M$471-H2298))/2)^2+SIN((RADIANS($N$3:$N$471-I2298))/2)^2*COS(RADIANS($M$3:$M$471))*COS(RADIANS(H2298))),$L$3:$L$471)</f>
        <v>472</v>
      </c>
    </row>
    <row r="2299" spans="1:10">
      <c r="A2299" t="s">
        <v>343</v>
      </c>
      <c r="B2299">
        <v>5711</v>
      </c>
      <c r="C2299">
        <v>334195</v>
      </c>
      <c r="D2299">
        <v>161093</v>
      </c>
      <c r="E2299">
        <v>173102</v>
      </c>
      <c r="F2299">
        <v>1291</v>
      </c>
      <c r="G2299">
        <v>33597</v>
      </c>
      <c r="H2299">
        <v>8.5321200000000008</v>
      </c>
      <c r="I2299">
        <v>52.020578</v>
      </c>
      <c r="J2299" cm="1">
        <f t="array" ref="J2299">LOOKUP(1,1/FREQUENCY(0,SIN((RADIANS($M$3:$M$471-H2299))/2)^2+SIN((RADIANS($N$3:$N$471-I2299))/2)^2*COS(RADIANS($M$3:$M$471))*COS(RADIANS(H2299))),$L$3:$L$471)</f>
        <v>219</v>
      </c>
    </row>
    <row r="2300" spans="1:10">
      <c r="A2300" t="s">
        <v>3557</v>
      </c>
      <c r="B2300">
        <v>5754</v>
      </c>
      <c r="C2300">
        <v>8968</v>
      </c>
      <c r="D2300">
        <v>4453</v>
      </c>
      <c r="E2300">
        <v>4515</v>
      </c>
      <c r="F2300">
        <v>160</v>
      </c>
      <c r="G2300">
        <v>33829</v>
      </c>
      <c r="H2300">
        <v>8.3007709999999992</v>
      </c>
      <c r="I2300">
        <v>52.101931</v>
      </c>
      <c r="J2300" cm="1">
        <f t="array" ref="J2300">LOOKUP(1,1/FREQUENCY(0,SIN((RADIANS($M$3:$M$471-H2300))/2)^2+SIN((RADIANS($N$3:$N$471-I2300))/2)^2*COS(RADIANS($M$3:$M$471))*COS(RADIANS(H2300))),$L$3:$L$471)</f>
        <v>476</v>
      </c>
    </row>
    <row r="2301" spans="1:10">
      <c r="A2301" t="s">
        <v>3558</v>
      </c>
      <c r="B2301">
        <v>5754</v>
      </c>
      <c r="C2301">
        <v>100861</v>
      </c>
      <c r="D2301">
        <v>50130</v>
      </c>
      <c r="E2301">
        <v>50731</v>
      </c>
      <c r="F2301">
        <v>900</v>
      </c>
      <c r="G2301">
        <v>33330</v>
      </c>
      <c r="H2301">
        <v>8.3810669999999998</v>
      </c>
      <c r="I2301">
        <v>51.909587000000002</v>
      </c>
      <c r="J2301" cm="1">
        <f t="array" ref="J2301">LOOKUP(1,1/FREQUENCY(0,SIN((RADIANS($M$3:$M$471-H2301))/2)^2+SIN((RADIANS($N$3:$N$471-I2301))/2)^2*COS(RADIANS($M$3:$M$471))*COS(RADIANS(H2301))),$L$3:$L$471)</f>
        <v>157</v>
      </c>
    </row>
    <row r="2302" spans="1:10">
      <c r="A2302" t="s">
        <v>3559</v>
      </c>
      <c r="B2302">
        <v>5754</v>
      </c>
      <c r="C2302">
        <v>21577</v>
      </c>
      <c r="D2302">
        <v>10652</v>
      </c>
      <c r="E2302">
        <v>10925</v>
      </c>
      <c r="F2302">
        <v>310</v>
      </c>
      <c r="G2302">
        <v>33790</v>
      </c>
      <c r="H2302">
        <v>8.3620000000000001</v>
      </c>
      <c r="I2302">
        <v>52.061011000000001</v>
      </c>
      <c r="J2302" cm="1">
        <f t="array" ref="J2302">LOOKUP(1,1/FREQUENCY(0,SIN((RADIANS($M$3:$M$471-H2302))/2)^2+SIN((RADIANS($N$3:$N$471-I2302))/2)^2*COS(RADIANS($M$3:$M$471))*COS(RADIANS(H2302))),$L$3:$L$471)</f>
        <v>477</v>
      </c>
    </row>
    <row r="2303" spans="1:10">
      <c r="A2303" t="s">
        <v>3560</v>
      </c>
      <c r="B2303">
        <v>5754</v>
      </c>
      <c r="C2303">
        <v>25163</v>
      </c>
      <c r="D2303">
        <v>12713</v>
      </c>
      <c r="E2303">
        <v>12450</v>
      </c>
      <c r="F2303">
        <v>250</v>
      </c>
      <c r="G2303">
        <v>33428</v>
      </c>
      <c r="H2303">
        <v>8.2276209999999992</v>
      </c>
      <c r="I2303">
        <v>51.963062000000001</v>
      </c>
      <c r="J2303" cm="1">
        <f t="array" ref="J2303">LOOKUP(1,1/FREQUENCY(0,SIN((RADIANS($M$3:$M$471-H2303))/2)^2+SIN((RADIANS($N$3:$N$471-I2303))/2)^2*COS(RADIANS($M$3:$M$471))*COS(RADIANS(H2303))),$L$3:$L$471)</f>
        <v>476</v>
      </c>
    </row>
    <row r="2304" spans="1:10">
      <c r="A2304" t="s">
        <v>3561</v>
      </c>
      <c r="B2304">
        <v>5754</v>
      </c>
      <c r="C2304">
        <v>16004</v>
      </c>
      <c r="D2304">
        <v>8001</v>
      </c>
      <c r="E2304">
        <v>8003</v>
      </c>
      <c r="F2304">
        <v>202</v>
      </c>
      <c r="G2304">
        <v>33442</v>
      </c>
      <c r="H2304">
        <v>8.2409560000000006</v>
      </c>
      <c r="I2304">
        <v>51.879790999999997</v>
      </c>
      <c r="J2304" cm="1">
        <f t="array" ref="J2304">LOOKUP(1,1/FREQUENCY(0,SIN((RADIANS($M$3:$M$471-H2304))/2)^2+SIN((RADIANS($N$3:$N$471-I2304))/2)^2*COS(RADIANS($M$3:$M$471))*COS(RADIANS(H2304))),$L$3:$L$471)</f>
        <v>157</v>
      </c>
    </row>
    <row r="2305" spans="1:10">
      <c r="A2305" t="s">
        <v>3562</v>
      </c>
      <c r="B2305">
        <v>5754</v>
      </c>
      <c r="C2305">
        <v>8619</v>
      </c>
      <c r="D2305">
        <v>4369</v>
      </c>
      <c r="E2305">
        <v>4250</v>
      </c>
      <c r="F2305">
        <v>225</v>
      </c>
      <c r="G2305">
        <v>33449</v>
      </c>
      <c r="H2305">
        <v>8.3203519999999997</v>
      </c>
      <c r="I2305">
        <v>51.775970999999998</v>
      </c>
      <c r="J2305" cm="1">
        <f t="array" ref="J2305">LOOKUP(1,1/FREQUENCY(0,SIN((RADIANS($M$3:$M$471-H2305))/2)^2+SIN((RADIANS($N$3:$N$471-I2305))/2)^2*COS(RADIANS($M$3:$M$471))*COS(RADIANS(H2305))),$L$3:$L$471)</f>
        <v>157</v>
      </c>
    </row>
    <row r="2306" spans="1:10">
      <c r="A2306" t="s">
        <v>3563</v>
      </c>
      <c r="B2306">
        <v>5754</v>
      </c>
      <c r="C2306">
        <v>48644</v>
      </c>
      <c r="D2306">
        <v>24365</v>
      </c>
      <c r="E2306">
        <v>24279</v>
      </c>
      <c r="F2306">
        <v>561</v>
      </c>
      <c r="G2306">
        <v>33378</v>
      </c>
      <c r="H2306">
        <v>8.2933269999999997</v>
      </c>
      <c r="I2306">
        <v>51.855342999999998</v>
      </c>
      <c r="J2306" cm="1">
        <f t="array" ref="J2306">LOOKUP(1,1/FREQUENCY(0,SIN((RADIANS($M$3:$M$471-H2306))/2)^2+SIN((RADIANS($N$3:$N$471-I2306))/2)^2*COS(RADIANS($M$3:$M$471))*COS(RADIANS(H2306))),$L$3:$L$471)</f>
        <v>157</v>
      </c>
    </row>
    <row r="2307" spans="1:10">
      <c r="A2307" t="s">
        <v>3564</v>
      </c>
      <c r="B2307">
        <v>5754</v>
      </c>
      <c r="C2307">
        <v>29545</v>
      </c>
      <c r="D2307">
        <v>14964</v>
      </c>
      <c r="E2307">
        <v>14581</v>
      </c>
      <c r="F2307">
        <v>268</v>
      </c>
      <c r="G2307">
        <v>33397</v>
      </c>
      <c r="H2307">
        <v>8.4273369999999996</v>
      </c>
      <c r="I2307">
        <v>51.808062</v>
      </c>
      <c r="J2307" cm="1">
        <f t="array" ref="J2307">LOOKUP(1,1/FREQUENCY(0,SIN((RADIANS($M$3:$M$471-H2307))/2)^2+SIN((RADIANS($N$3:$N$471-I2307))/2)^2*COS(RADIANS($M$3:$M$471))*COS(RADIANS(H2307))),$L$3:$L$471)</f>
        <v>157</v>
      </c>
    </row>
    <row r="2308" spans="1:10">
      <c r="A2308" t="s">
        <v>3565</v>
      </c>
      <c r="B2308">
        <v>5754</v>
      </c>
      <c r="C2308">
        <v>26872</v>
      </c>
      <c r="D2308">
        <v>13280</v>
      </c>
      <c r="E2308">
        <v>13592</v>
      </c>
      <c r="F2308">
        <v>398</v>
      </c>
      <c r="G2308">
        <v>33758</v>
      </c>
      <c r="H2308">
        <v>8.6562990000000006</v>
      </c>
      <c r="I2308">
        <v>51.912069000000002</v>
      </c>
      <c r="J2308" cm="1">
        <f t="array" ref="J2308">LOOKUP(1,1/FREQUENCY(0,SIN((RADIANS($M$3:$M$471-H2308))/2)^2+SIN((RADIANS($N$3:$N$471-I2308))/2)^2*COS(RADIANS($M$3:$M$471))*COS(RADIANS(H2308))),$L$3:$L$471)</f>
        <v>400</v>
      </c>
    </row>
    <row r="2309" spans="1:10">
      <c r="A2309" t="s">
        <v>3566</v>
      </c>
      <c r="B2309">
        <v>5754</v>
      </c>
      <c r="C2309">
        <v>20614</v>
      </c>
      <c r="D2309">
        <v>10186</v>
      </c>
      <c r="E2309">
        <v>10428</v>
      </c>
      <c r="F2309">
        <v>365</v>
      </c>
      <c r="G2309">
        <v>33803</v>
      </c>
      <c r="H2309">
        <v>8.4149750000000001</v>
      </c>
      <c r="I2309">
        <v>52.006186</v>
      </c>
      <c r="J2309" cm="1">
        <f t="array" ref="J2309">LOOKUP(1,1/FREQUENCY(0,SIN((RADIANS($M$3:$M$471-H2309))/2)^2+SIN((RADIANS($N$3:$N$471-I2309))/2)^2*COS(RADIANS($M$3:$M$471))*COS(RADIANS(H2309))),$L$3:$L$471)</f>
        <v>157</v>
      </c>
    </row>
    <row r="2310" spans="1:10">
      <c r="A2310" t="s">
        <v>3567</v>
      </c>
      <c r="B2310">
        <v>5754</v>
      </c>
      <c r="C2310">
        <v>25318</v>
      </c>
      <c r="D2310">
        <v>12734</v>
      </c>
      <c r="E2310">
        <v>12584</v>
      </c>
      <c r="F2310">
        <v>355</v>
      </c>
      <c r="G2310">
        <v>33415</v>
      </c>
      <c r="H2310">
        <v>8.508286</v>
      </c>
      <c r="I2310">
        <v>51.882117999999998</v>
      </c>
      <c r="J2310" cm="1">
        <f t="array" ref="J2310">LOOKUP(1,1/FREQUENCY(0,SIN((RADIANS($M$3:$M$471-H2310))/2)^2+SIN((RADIANS($N$3:$N$471-I2310))/2)^2*COS(RADIANS($M$3:$M$471))*COS(RADIANS(H2310))),$L$3:$L$471)</f>
        <v>157</v>
      </c>
    </row>
    <row r="2311" spans="1:10">
      <c r="A2311" t="s">
        <v>3568</v>
      </c>
      <c r="B2311">
        <v>5754</v>
      </c>
      <c r="C2311">
        <v>21603</v>
      </c>
      <c r="D2311">
        <v>10859</v>
      </c>
      <c r="E2311">
        <v>10744</v>
      </c>
      <c r="F2311">
        <v>252</v>
      </c>
      <c r="G2311">
        <v>33775</v>
      </c>
      <c r="H2311">
        <v>8.1554950000000002</v>
      </c>
      <c r="I2311">
        <v>52.040049000000003</v>
      </c>
      <c r="J2311" cm="1">
        <f t="array" ref="J2311">LOOKUP(1,1/FREQUENCY(0,SIN((RADIANS($M$3:$M$471-H2311))/2)^2+SIN((RADIANS($N$3:$N$471-I2311))/2)^2*COS(RADIANS($M$3:$M$471))*COS(RADIANS(H2311))),$L$3:$L$471)</f>
        <v>476</v>
      </c>
    </row>
    <row r="2312" spans="1:10">
      <c r="A2312" t="s">
        <v>3569</v>
      </c>
      <c r="B2312">
        <v>5754</v>
      </c>
      <c r="C2312">
        <v>11150</v>
      </c>
      <c r="D2312">
        <v>5509</v>
      </c>
      <c r="E2312">
        <v>5641</v>
      </c>
      <c r="F2312">
        <v>315</v>
      </c>
      <c r="G2312">
        <v>33824</v>
      </c>
      <c r="H2312">
        <v>8.4111630000000002</v>
      </c>
      <c r="I2312">
        <v>52.072544999999998</v>
      </c>
      <c r="J2312" cm="1">
        <f t="array" ref="J2312">LOOKUP(1,1/FREQUENCY(0,SIN((RADIANS($M$3:$M$471-H2312))/2)^2+SIN((RADIANS($N$3:$N$471-I2312))/2)^2*COS(RADIANS($M$3:$M$471))*COS(RADIANS(H2312))),$L$3:$L$471)</f>
        <v>477</v>
      </c>
    </row>
    <row r="2313" spans="1:10">
      <c r="A2313" t="s">
        <v>3570</v>
      </c>
      <c r="B2313">
        <v>5758</v>
      </c>
      <c r="C2313">
        <v>45187</v>
      </c>
      <c r="D2313">
        <v>21995</v>
      </c>
      <c r="E2313">
        <v>23192</v>
      </c>
      <c r="F2313">
        <v>762</v>
      </c>
      <c r="G2313">
        <v>32257</v>
      </c>
      <c r="H2313">
        <v>8.58371</v>
      </c>
      <c r="I2313">
        <v>52.197547</v>
      </c>
      <c r="J2313" cm="1">
        <f t="array" ref="J2313">LOOKUP(1,1/FREQUENCY(0,SIN((RADIANS($M$3:$M$471-H2313))/2)^2+SIN((RADIANS($N$3:$N$471-I2313))/2)^2*COS(RADIANS($M$3:$M$471))*COS(RADIANS(H2313))),$L$3:$L$471)</f>
        <v>219</v>
      </c>
    </row>
    <row r="2314" spans="1:10">
      <c r="A2314" t="s">
        <v>3571</v>
      </c>
      <c r="B2314">
        <v>5758</v>
      </c>
      <c r="C2314">
        <v>20490</v>
      </c>
      <c r="D2314">
        <v>10107</v>
      </c>
      <c r="E2314">
        <v>10383</v>
      </c>
      <c r="F2314">
        <v>497</v>
      </c>
      <c r="G2314">
        <v>32130</v>
      </c>
      <c r="H2314">
        <v>8.5592819999999996</v>
      </c>
      <c r="I2314">
        <v>52.139237000000001</v>
      </c>
      <c r="J2314" cm="1">
        <f t="array" ref="J2314">LOOKUP(1,1/FREQUENCY(0,SIN((RADIANS($M$3:$M$471-H2314))/2)^2+SIN((RADIANS($N$3:$N$471-I2314))/2)^2*COS(RADIANS($M$3:$M$471))*COS(RADIANS(H2314))),$L$3:$L$471)</f>
        <v>219</v>
      </c>
    </row>
    <row r="2315" spans="1:10">
      <c r="A2315" t="s">
        <v>3572</v>
      </c>
      <c r="B2315">
        <v>5758</v>
      </c>
      <c r="C2315">
        <v>66638</v>
      </c>
      <c r="D2315">
        <v>32476</v>
      </c>
      <c r="E2315">
        <v>34162</v>
      </c>
      <c r="F2315">
        <v>842</v>
      </c>
      <c r="G2315">
        <v>32052</v>
      </c>
      <c r="H2315">
        <v>8.6735159999999993</v>
      </c>
      <c r="I2315">
        <v>52.115597999999999</v>
      </c>
      <c r="J2315" cm="1">
        <f t="array" ref="J2315">LOOKUP(1,1/FREQUENCY(0,SIN((RADIANS($M$3:$M$471-H2315))/2)^2+SIN((RADIANS($N$3:$N$471-I2315))/2)^2*COS(RADIANS($M$3:$M$471))*COS(RADIANS(H2315))),$L$3:$L$471)</f>
        <v>219</v>
      </c>
    </row>
    <row r="2316" spans="1:10">
      <c r="A2316" t="s">
        <v>3573</v>
      </c>
      <c r="B2316">
        <v>5758</v>
      </c>
      <c r="C2316">
        <v>19705</v>
      </c>
      <c r="D2316">
        <v>9729</v>
      </c>
      <c r="E2316">
        <v>9976</v>
      </c>
      <c r="F2316">
        <v>826</v>
      </c>
      <c r="G2316">
        <v>32120</v>
      </c>
      <c r="H2316">
        <v>8.6161080000000005</v>
      </c>
      <c r="I2316">
        <v>52.166041</v>
      </c>
      <c r="J2316" cm="1">
        <f t="array" ref="J2316">LOOKUP(1,1/FREQUENCY(0,SIN((RADIANS($M$3:$M$471-H2316))/2)^2+SIN((RADIANS($N$3:$N$471-I2316))/2)^2*COS(RADIANS($M$3:$M$471))*COS(RADIANS(H2316))),$L$3:$L$471)</f>
        <v>219</v>
      </c>
    </row>
    <row r="2317" spans="1:10">
      <c r="A2317" t="s">
        <v>3574</v>
      </c>
      <c r="B2317">
        <v>5758</v>
      </c>
      <c r="C2317">
        <v>16023</v>
      </c>
      <c r="D2317">
        <v>7903</v>
      </c>
      <c r="E2317">
        <v>8120</v>
      </c>
      <c r="F2317">
        <v>474</v>
      </c>
      <c r="G2317">
        <v>32278</v>
      </c>
      <c r="H2317">
        <v>8.6421519999999994</v>
      </c>
      <c r="I2317">
        <v>52.198450999999999</v>
      </c>
      <c r="J2317" cm="1">
        <f t="array" ref="J2317">LOOKUP(1,1/FREQUENCY(0,SIN((RADIANS($M$3:$M$471-H2317))/2)^2+SIN((RADIANS($N$3:$N$471-I2317))/2)^2*COS(RADIANS($M$3:$M$471))*COS(RADIANS(H2317))),$L$3:$L$471)</f>
        <v>219</v>
      </c>
    </row>
    <row r="2318" spans="1:10">
      <c r="A2318" t="s">
        <v>3575</v>
      </c>
      <c r="B2318">
        <v>5758</v>
      </c>
      <c r="C2318">
        <v>39915</v>
      </c>
      <c r="D2318">
        <v>19687</v>
      </c>
      <c r="E2318">
        <v>20228</v>
      </c>
      <c r="F2318">
        <v>671</v>
      </c>
      <c r="G2318">
        <v>32584</v>
      </c>
      <c r="H2318">
        <v>8.6884250000000005</v>
      </c>
      <c r="I2318">
        <v>52.189912</v>
      </c>
      <c r="J2318" cm="1">
        <f t="array" ref="J2318">LOOKUP(1,1/FREQUENCY(0,SIN((RADIANS($M$3:$M$471-H2318))/2)^2+SIN((RADIANS($N$3:$N$471-I2318))/2)^2*COS(RADIANS($M$3:$M$471))*COS(RADIANS(H2318))),$L$3:$L$471)</f>
        <v>219</v>
      </c>
    </row>
    <row r="2319" spans="1:10">
      <c r="A2319" t="s">
        <v>3576</v>
      </c>
      <c r="B2319">
        <v>5758</v>
      </c>
      <c r="C2319">
        <v>9758</v>
      </c>
      <c r="D2319">
        <v>4886</v>
      </c>
      <c r="E2319">
        <v>4872</v>
      </c>
      <c r="F2319">
        <v>269</v>
      </c>
      <c r="G2319">
        <v>32289</v>
      </c>
      <c r="H2319">
        <v>8.4790150000000004</v>
      </c>
      <c r="I2319">
        <v>52.253281999999999</v>
      </c>
      <c r="J2319" cm="1">
        <f t="array" ref="J2319">LOOKUP(1,1/FREQUENCY(0,SIN((RADIANS($M$3:$M$471-H2319))/2)^2+SIN((RADIANS($N$3:$N$471-I2319))/2)^2*COS(RADIANS($M$3:$M$471))*COS(RADIANS(H2319))),$L$3:$L$471)</f>
        <v>219</v>
      </c>
    </row>
    <row r="2320" spans="1:10">
      <c r="A2320" t="s">
        <v>3577</v>
      </c>
      <c r="B2320">
        <v>5758</v>
      </c>
      <c r="C2320">
        <v>14482</v>
      </c>
      <c r="D2320">
        <v>7084</v>
      </c>
      <c r="E2320">
        <v>7398</v>
      </c>
      <c r="F2320">
        <v>359</v>
      </c>
      <c r="G2320">
        <v>32139</v>
      </c>
      <c r="H2320">
        <v>8.4825700000000008</v>
      </c>
      <c r="I2320">
        <v>52.139046</v>
      </c>
      <c r="J2320" cm="1">
        <f t="array" ref="J2320">LOOKUP(1,1/FREQUENCY(0,SIN((RADIANS($M$3:$M$471-H2320))/2)^2+SIN((RADIANS($N$3:$N$471-I2320))/2)^2*COS(RADIANS($M$3:$M$471))*COS(RADIANS(H2320))),$L$3:$L$471)</f>
        <v>219</v>
      </c>
    </row>
    <row r="2321" spans="1:10">
      <c r="A2321" t="s">
        <v>3578</v>
      </c>
      <c r="B2321">
        <v>5758</v>
      </c>
      <c r="C2321">
        <v>18380</v>
      </c>
      <c r="D2321">
        <v>9166</v>
      </c>
      <c r="E2321">
        <v>9214</v>
      </c>
      <c r="F2321">
        <v>239</v>
      </c>
      <c r="G2321">
        <v>32602</v>
      </c>
      <c r="H2321">
        <v>8.8600680000000001</v>
      </c>
      <c r="I2321">
        <v>52.165489000000001</v>
      </c>
      <c r="J2321" cm="1">
        <f t="array" ref="J2321">LOOKUP(1,1/FREQUENCY(0,SIN((RADIANS($M$3:$M$471-H2321))/2)^2+SIN((RADIANS($N$3:$N$471-I2321))/2)^2*COS(RADIANS($M$3:$M$471))*COS(RADIANS(H2321))),$L$3:$L$471)</f>
        <v>387</v>
      </c>
    </row>
    <row r="2322" spans="1:10">
      <c r="A2322" t="s">
        <v>3579</v>
      </c>
      <c r="B2322">
        <v>5762</v>
      </c>
      <c r="C2322">
        <v>18959</v>
      </c>
      <c r="D2322">
        <v>9377</v>
      </c>
      <c r="E2322">
        <v>9582</v>
      </c>
      <c r="F2322">
        <v>164</v>
      </c>
      <c r="G2322">
        <v>33014</v>
      </c>
      <c r="H2322">
        <v>9.0170250000000003</v>
      </c>
      <c r="I2322">
        <v>51.736123999999997</v>
      </c>
      <c r="J2322" cm="1">
        <f t="array" ref="J2322">LOOKUP(1,1/FREQUENCY(0,SIN((RADIANS($M$3:$M$471-H2322))/2)^2+SIN((RADIANS($N$3:$N$471-I2322))/2)^2*COS(RADIANS($M$3:$M$471))*COS(RADIANS(H2322))),$L$3:$L$471)</f>
        <v>489</v>
      </c>
    </row>
    <row r="2323" spans="1:10">
      <c r="A2323" t="s">
        <v>3580</v>
      </c>
      <c r="B2323">
        <v>5762</v>
      </c>
      <c r="C2323">
        <v>13103</v>
      </c>
      <c r="D2323">
        <v>6490</v>
      </c>
      <c r="E2323">
        <v>6613</v>
      </c>
      <c r="F2323">
        <v>134</v>
      </c>
      <c r="G2323">
        <v>37688</v>
      </c>
      <c r="H2323">
        <v>9.3726509999999994</v>
      </c>
      <c r="I2323">
        <v>51.662804000000001</v>
      </c>
      <c r="J2323" cm="1">
        <f t="array" ref="J2323">LOOKUP(1,1/FREQUENCY(0,SIN((RADIANS($M$3:$M$471-H2323))/2)^2+SIN((RADIANS($N$3:$N$471-I2323))/2)^2*COS(RADIANS($M$3:$M$471))*COS(RADIANS(H2323))),$L$3:$L$471)</f>
        <v>303</v>
      </c>
    </row>
    <row r="2324" spans="1:10">
      <c r="A2324" t="s">
        <v>3581</v>
      </c>
      <c r="B2324">
        <v>5762</v>
      </c>
      <c r="C2324">
        <v>8543</v>
      </c>
      <c r="D2324">
        <v>4419</v>
      </c>
      <c r="E2324">
        <v>4124</v>
      </c>
      <c r="F2324">
        <v>61</v>
      </c>
      <c r="G2324">
        <v>34434</v>
      </c>
      <c r="H2324">
        <v>9.2403860000000009</v>
      </c>
      <c r="I2324">
        <v>51.571528999999998</v>
      </c>
      <c r="J2324" cm="1">
        <f t="array" ref="J2324">LOOKUP(1,1/FREQUENCY(0,SIN((RADIANS($M$3:$M$471-H2324))/2)^2+SIN((RADIANS($N$3:$N$471-I2324))/2)^2*COS(RADIANS($M$3:$M$471))*COS(RADIANS(H2324))),$L$3:$L$471)</f>
        <v>303</v>
      </c>
    </row>
    <row r="2325" spans="1:10">
      <c r="A2325" t="s">
        <v>3582</v>
      </c>
      <c r="B2325">
        <v>5762</v>
      </c>
      <c r="C2325">
        <v>16137</v>
      </c>
      <c r="D2325">
        <v>8097</v>
      </c>
      <c r="E2325">
        <v>8040</v>
      </c>
      <c r="F2325">
        <v>93</v>
      </c>
      <c r="G2325">
        <v>33034</v>
      </c>
      <c r="H2325">
        <v>9.1843769999999996</v>
      </c>
      <c r="I2325">
        <v>51.716841000000002</v>
      </c>
      <c r="J2325" cm="1">
        <f t="array" ref="J2325">LOOKUP(1,1/FREQUENCY(0,SIN((RADIANS($M$3:$M$471-H2325))/2)^2+SIN((RADIANS($N$3:$N$471-I2325))/2)^2*COS(RADIANS($M$3:$M$471))*COS(RADIANS(H2325))),$L$3:$L$471)</f>
        <v>490</v>
      </c>
    </row>
    <row r="2326" spans="1:10">
      <c r="A2326" t="s">
        <v>3583</v>
      </c>
      <c r="B2326">
        <v>5762</v>
      </c>
      <c r="C2326">
        <v>28808</v>
      </c>
      <c r="D2326">
        <v>14267</v>
      </c>
      <c r="E2326">
        <v>14541</v>
      </c>
      <c r="F2326">
        <v>182</v>
      </c>
      <c r="G2326">
        <v>37671</v>
      </c>
      <c r="H2326">
        <v>9.3816229999999994</v>
      </c>
      <c r="I2326">
        <v>51.775666000000001</v>
      </c>
      <c r="J2326" cm="1">
        <f t="array" ref="J2326">LOOKUP(1,1/FREQUENCY(0,SIN((RADIANS($M$3:$M$471-H2326))/2)^2+SIN((RADIANS($N$3:$N$471-I2326))/2)^2*COS(RADIANS($M$3:$M$471))*COS(RADIANS(H2326))),$L$3:$L$471)</f>
        <v>303</v>
      </c>
    </row>
    <row r="2327" spans="1:10">
      <c r="A2327" t="s">
        <v>3584</v>
      </c>
      <c r="B2327">
        <v>5762</v>
      </c>
      <c r="C2327">
        <v>4902</v>
      </c>
      <c r="D2327">
        <v>2460</v>
      </c>
      <c r="E2327">
        <v>2442</v>
      </c>
      <c r="F2327">
        <v>76</v>
      </c>
      <c r="G2327">
        <v>37696</v>
      </c>
      <c r="H2327">
        <v>9.2295160000000003</v>
      </c>
      <c r="I2327">
        <v>51.819279999999999</v>
      </c>
      <c r="J2327" cm="1">
        <f t="array" ref="J2327">LOOKUP(1,1/FREQUENCY(0,SIN((RADIANS($M$3:$M$471-H2327))/2)^2+SIN((RADIANS($N$3:$N$471-I2327))/2)^2*COS(RADIANS($M$3:$M$471))*COS(RADIANS(H2327))),$L$3:$L$471)</f>
        <v>489</v>
      </c>
    </row>
    <row r="2328" spans="1:10">
      <c r="A2328" t="s">
        <v>3585</v>
      </c>
      <c r="B2328">
        <v>5762</v>
      </c>
      <c r="C2328">
        <v>6084</v>
      </c>
      <c r="D2328">
        <v>3136</v>
      </c>
      <c r="E2328">
        <v>2948</v>
      </c>
      <c r="F2328">
        <v>76</v>
      </c>
      <c r="G2328">
        <v>33039</v>
      </c>
      <c r="H2328">
        <v>9.1100209999999997</v>
      </c>
      <c r="I2328">
        <v>51.804067000000003</v>
      </c>
      <c r="J2328" cm="1">
        <f t="array" ref="J2328">LOOKUP(1,1/FREQUENCY(0,SIN((RADIANS($M$3:$M$471-H2328))/2)^2+SIN((RADIANS($N$3:$N$471-I2328))/2)^2*COS(RADIANS($M$3:$M$471))*COS(RADIANS(H2328))),$L$3:$L$471)</f>
        <v>489</v>
      </c>
    </row>
    <row r="2329" spans="1:10">
      <c r="A2329" t="s">
        <v>3586</v>
      </c>
      <c r="B2329">
        <v>5762</v>
      </c>
      <c r="C2329">
        <v>12528</v>
      </c>
      <c r="D2329">
        <v>6163</v>
      </c>
      <c r="E2329">
        <v>6365</v>
      </c>
      <c r="F2329">
        <v>166</v>
      </c>
      <c r="G2329">
        <v>32839</v>
      </c>
      <c r="H2329">
        <v>9.0966249999999995</v>
      </c>
      <c r="I2329">
        <v>51.866754999999998</v>
      </c>
      <c r="J2329" cm="1">
        <f t="array" ref="J2329">LOOKUP(1,1/FREQUENCY(0,SIN((RADIANS($M$3:$M$471-H2329))/2)^2+SIN((RADIANS($N$3:$N$471-I2329))/2)^2*COS(RADIANS($M$3:$M$471))*COS(RADIANS(H2329))),$L$3:$L$471)</f>
        <v>489</v>
      </c>
    </row>
    <row r="2330" spans="1:10">
      <c r="A2330" t="s">
        <v>3587</v>
      </c>
      <c r="B2330">
        <v>5762</v>
      </c>
      <c r="C2330">
        <v>23076</v>
      </c>
      <c r="D2330">
        <v>11347</v>
      </c>
      <c r="E2330">
        <v>11729</v>
      </c>
      <c r="F2330">
        <v>137</v>
      </c>
      <c r="G2330">
        <v>34414</v>
      </c>
      <c r="H2330">
        <v>9.1459550000000007</v>
      </c>
      <c r="I2330">
        <v>51.488934</v>
      </c>
      <c r="J2330" cm="1">
        <f t="array" ref="J2330">LOOKUP(1,1/FREQUENCY(0,SIN((RADIANS($M$3:$M$471-H2330))/2)^2+SIN((RADIANS($N$3:$N$471-I2330))/2)^2*COS(RADIANS($M$3:$M$471))*COS(RADIANS(H2330))),$L$3:$L$471)</f>
        <v>77</v>
      </c>
    </row>
    <row r="2331" spans="1:10">
      <c r="A2331" t="s">
        <v>3588</v>
      </c>
      <c r="B2331">
        <v>5762</v>
      </c>
      <c r="C2331">
        <v>8111</v>
      </c>
      <c r="D2331">
        <v>4108</v>
      </c>
      <c r="E2331">
        <v>4003</v>
      </c>
      <c r="F2331">
        <v>63</v>
      </c>
      <c r="G2331">
        <v>34439</v>
      </c>
      <c r="H2331">
        <v>9.0287030000000001</v>
      </c>
      <c r="I2331">
        <v>51.624696</v>
      </c>
      <c r="J2331" cm="1">
        <f t="array" ref="J2331">LOOKUP(1,1/FREQUENCY(0,SIN((RADIANS($M$3:$M$471-H2331))/2)^2+SIN((RADIANS($N$3:$N$471-I2331))/2)^2*COS(RADIANS($M$3:$M$471))*COS(RADIANS(H2331))),$L$3:$L$471)</f>
        <v>489</v>
      </c>
    </row>
    <row r="2332" spans="1:10">
      <c r="A2332" t="s">
        <v>3589</v>
      </c>
      <c r="B2332">
        <v>5766</v>
      </c>
      <c r="C2332">
        <v>10032</v>
      </c>
      <c r="D2332">
        <v>5126</v>
      </c>
      <c r="E2332">
        <v>4906</v>
      </c>
      <c r="F2332">
        <v>238</v>
      </c>
      <c r="G2332">
        <v>32832</v>
      </c>
      <c r="H2332">
        <v>8.7446400000000004</v>
      </c>
      <c r="I2332">
        <v>51.909123000000001</v>
      </c>
      <c r="J2332" cm="1">
        <f t="array" ref="J2332">LOOKUP(1,1/FREQUENCY(0,SIN((RADIANS($M$3:$M$471-H2332))/2)^2+SIN((RADIANS($N$3:$N$471-I2332))/2)^2*COS(RADIANS($M$3:$M$471))*COS(RADIANS(H2332))),$L$3:$L$471)</f>
        <v>386</v>
      </c>
    </row>
    <row r="2333" spans="1:10">
      <c r="A2333" t="s">
        <v>3590</v>
      </c>
      <c r="B2333">
        <v>5766</v>
      </c>
      <c r="C2333">
        <v>54254</v>
      </c>
      <c r="D2333">
        <v>26174</v>
      </c>
      <c r="E2333">
        <v>28080</v>
      </c>
      <c r="F2333">
        <v>542</v>
      </c>
      <c r="G2333">
        <v>32105</v>
      </c>
      <c r="H2333">
        <v>8.7470189999999999</v>
      </c>
      <c r="I2333">
        <v>52.084066999999997</v>
      </c>
      <c r="J2333" cm="1">
        <f t="array" ref="J2333">LOOKUP(1,1/FREQUENCY(0,SIN((RADIANS($M$3:$M$471-H2333))/2)^2+SIN((RADIANS($N$3:$N$471-I2333))/2)^2*COS(RADIANS($M$3:$M$471))*COS(RADIANS(H2333))),$L$3:$L$471)</f>
        <v>386</v>
      </c>
    </row>
    <row r="2334" spans="1:10">
      <c r="A2334" t="s">
        <v>3591</v>
      </c>
      <c r="B2334">
        <v>5766</v>
      </c>
      <c r="C2334">
        <v>8501</v>
      </c>
      <c r="D2334">
        <v>4213</v>
      </c>
      <c r="E2334">
        <v>4288</v>
      </c>
      <c r="F2334">
        <v>143</v>
      </c>
      <c r="G2334">
        <v>32683</v>
      </c>
      <c r="H2334">
        <v>9.116339</v>
      </c>
      <c r="I2334">
        <v>51.990496</v>
      </c>
      <c r="J2334" cm="1">
        <f t="array" ref="J2334">LOOKUP(1,1/FREQUENCY(0,SIN((RADIANS($M$3:$M$471-H2334))/2)^2+SIN((RADIANS($N$3:$N$471-I2334))/2)^2*COS(RADIANS($M$3:$M$471))*COS(RADIANS(H2334))),$L$3:$L$471)</f>
        <v>489</v>
      </c>
    </row>
    <row r="2335" spans="1:10">
      <c r="A2335" t="s">
        <v>3592</v>
      </c>
      <c r="B2335">
        <v>5766</v>
      </c>
      <c r="C2335">
        <v>15115</v>
      </c>
      <c r="D2335">
        <v>7534</v>
      </c>
      <c r="E2335">
        <v>7581</v>
      </c>
      <c r="F2335">
        <v>153</v>
      </c>
      <c r="G2335">
        <v>32825</v>
      </c>
      <c r="H2335">
        <v>9.0910390000000003</v>
      </c>
      <c r="I2335">
        <v>51.943469</v>
      </c>
      <c r="J2335" cm="1">
        <f t="array" ref="J2335">LOOKUP(1,1/FREQUENCY(0,SIN((RADIANS($M$3:$M$471-H2335))/2)^2+SIN((RADIANS($N$3:$N$471-I2335))/2)^2*COS(RADIANS($M$3:$M$471))*COS(RADIANS(H2335))),$L$3:$L$471)</f>
        <v>489</v>
      </c>
    </row>
    <row r="2336" spans="1:10">
      <c r="A2336" t="s">
        <v>3593</v>
      </c>
      <c r="B2336">
        <v>5766</v>
      </c>
      <c r="C2336">
        <v>74254</v>
      </c>
      <c r="D2336">
        <v>35892</v>
      </c>
      <c r="E2336">
        <v>38362</v>
      </c>
      <c r="F2336">
        <v>574</v>
      </c>
      <c r="G2336">
        <v>32756</v>
      </c>
      <c r="H2336">
        <v>8.878641</v>
      </c>
      <c r="I2336">
        <v>51.935357000000003</v>
      </c>
      <c r="J2336" cm="1">
        <f t="array" ref="J2336">LOOKUP(1,1/FREQUENCY(0,SIN((RADIANS($M$3:$M$471-H2336))/2)^2+SIN((RADIANS($N$3:$N$471-I2336))/2)^2*COS(RADIANS($M$3:$M$471))*COS(RADIANS(H2336))),$L$3:$L$471)</f>
        <v>386</v>
      </c>
    </row>
    <row r="2337" spans="1:10">
      <c r="A2337" t="s">
        <v>3594</v>
      </c>
      <c r="B2337">
        <v>5766</v>
      </c>
      <c r="C2337">
        <v>7680</v>
      </c>
      <c r="D2337">
        <v>3873</v>
      </c>
      <c r="E2337">
        <v>3807</v>
      </c>
      <c r="F2337">
        <v>154</v>
      </c>
      <c r="G2337">
        <v>32694</v>
      </c>
      <c r="H2337">
        <v>9.0057790000000004</v>
      </c>
      <c r="I2337">
        <v>52.033152999999999</v>
      </c>
      <c r="J2337" cm="1">
        <f t="array" ref="J2337">LOOKUP(1,1/FREQUENCY(0,SIN((RADIANS($M$3:$M$471-H2337))/2)^2+SIN((RADIANS($N$3:$N$471-I2337))/2)^2*COS(RADIANS($M$3:$M$471))*COS(RADIANS(H2337))),$L$3:$L$471)</f>
        <v>387</v>
      </c>
    </row>
    <row r="2338" spans="1:10">
      <c r="A2338" t="s">
        <v>3595</v>
      </c>
      <c r="B2338">
        <v>5766</v>
      </c>
      <c r="C2338">
        <v>11069</v>
      </c>
      <c r="D2338">
        <v>5475</v>
      </c>
      <c r="E2338">
        <v>5594</v>
      </c>
      <c r="F2338">
        <v>120</v>
      </c>
      <c r="G2338">
        <v>32699</v>
      </c>
      <c r="H2338">
        <v>9.1225749999999994</v>
      </c>
      <c r="I2338">
        <v>52.068646999999999</v>
      </c>
      <c r="J2338" cm="1">
        <f t="array" ref="J2338">LOOKUP(1,1/FREQUENCY(0,SIN((RADIANS($M$3:$M$471-H2338))/2)^2+SIN((RADIANS($N$3:$N$471-I2338))/2)^2*COS(RADIANS($M$3:$M$471))*COS(RADIANS(H2338))),$L$3:$L$471)</f>
        <v>387</v>
      </c>
    </row>
    <row r="2339" spans="1:10">
      <c r="A2339" t="s">
        <v>3596</v>
      </c>
      <c r="B2339">
        <v>5766</v>
      </c>
      <c r="C2339">
        <v>17263</v>
      </c>
      <c r="D2339">
        <v>8458</v>
      </c>
      <c r="E2339">
        <v>8805</v>
      </c>
      <c r="F2339">
        <v>191</v>
      </c>
      <c r="G2339">
        <v>32805</v>
      </c>
      <c r="H2339">
        <v>8.9454180000000001</v>
      </c>
      <c r="I2339">
        <v>51.872779999999999</v>
      </c>
      <c r="J2339" cm="1">
        <f t="array" ref="J2339">LOOKUP(1,1/FREQUENCY(0,SIN((RADIANS($M$3:$M$471-H2339))/2)^2+SIN((RADIANS($N$3:$N$471-I2339))/2)^2*COS(RADIANS($M$3:$M$471))*COS(RADIANS(H2339))),$L$3:$L$471)</f>
        <v>386</v>
      </c>
    </row>
    <row r="2340" spans="1:10">
      <c r="A2340" t="s">
        <v>3597</v>
      </c>
      <c r="B2340">
        <v>5766</v>
      </c>
      <c r="C2340">
        <v>13471</v>
      </c>
      <c r="D2340">
        <v>6642</v>
      </c>
      <c r="E2340">
        <v>6829</v>
      </c>
      <c r="F2340">
        <v>120</v>
      </c>
      <c r="G2340">
        <v>32689</v>
      </c>
      <c r="H2340">
        <v>8.9481629999999992</v>
      </c>
      <c r="I2340">
        <v>52.106847000000002</v>
      </c>
      <c r="J2340" cm="1">
        <f t="array" ref="J2340">LOOKUP(1,1/FREQUENCY(0,SIN((RADIANS($M$3:$M$471-H2340))/2)^2+SIN((RADIANS($N$3:$N$471-I2340))/2)^2*COS(RADIANS($M$3:$M$471))*COS(RADIANS(H2340))),$L$3:$L$471)</f>
        <v>387</v>
      </c>
    </row>
    <row r="2341" spans="1:10">
      <c r="A2341" t="s">
        <v>3598</v>
      </c>
      <c r="B2341">
        <v>5766</v>
      </c>
      <c r="C2341">
        <v>34858</v>
      </c>
      <c r="D2341">
        <v>17210</v>
      </c>
      <c r="E2341">
        <v>17648</v>
      </c>
      <c r="F2341">
        <v>458</v>
      </c>
      <c r="G2341">
        <v>32791</v>
      </c>
      <c r="H2341">
        <v>8.7925400000000007</v>
      </c>
      <c r="I2341">
        <v>51.991233000000001</v>
      </c>
      <c r="J2341" cm="1">
        <f t="array" ref="J2341">LOOKUP(1,1/FREQUENCY(0,SIN((RADIANS($M$3:$M$471-H2341))/2)^2+SIN((RADIANS($N$3:$N$471-I2341))/2)^2*COS(RADIANS($M$3:$M$471))*COS(RADIANS(H2341))),$L$3:$L$471)</f>
        <v>386</v>
      </c>
    </row>
    <row r="2342" spans="1:10">
      <c r="A2342" t="s">
        <v>3599</v>
      </c>
      <c r="B2342">
        <v>5766</v>
      </c>
      <c r="C2342">
        <v>40619</v>
      </c>
      <c r="D2342">
        <v>20078</v>
      </c>
      <c r="E2342">
        <v>20541</v>
      </c>
      <c r="F2342">
        <v>403</v>
      </c>
      <c r="G2342">
        <v>32657</v>
      </c>
      <c r="H2342">
        <v>8.9008859999999999</v>
      </c>
      <c r="I2342">
        <v>52.027912000000001</v>
      </c>
      <c r="J2342" cm="1">
        <f t="array" ref="J2342">LOOKUP(1,1/FREQUENCY(0,SIN((RADIANS($M$3:$M$471-H2342))/2)^2+SIN((RADIANS($N$3:$N$471-I2342))/2)^2*COS(RADIANS($M$3:$M$471))*COS(RADIANS(H2342))),$L$3:$L$471)</f>
        <v>386</v>
      </c>
    </row>
    <row r="2343" spans="1:10">
      <c r="A2343" t="s">
        <v>3600</v>
      </c>
      <c r="B2343">
        <v>5766</v>
      </c>
      <c r="C2343">
        <v>16263</v>
      </c>
      <c r="D2343">
        <v>8074</v>
      </c>
      <c r="E2343">
        <v>8189</v>
      </c>
      <c r="F2343">
        <v>440</v>
      </c>
      <c r="G2343">
        <v>33818</v>
      </c>
      <c r="H2343">
        <v>8.6993360000000006</v>
      </c>
      <c r="I2343">
        <v>52.011983999999998</v>
      </c>
      <c r="J2343" cm="1">
        <f t="array" ref="J2343">LOOKUP(1,1/FREQUENCY(0,SIN((RADIANS($M$3:$M$471-H2343))/2)^2+SIN((RADIANS($N$3:$N$471-I2343))/2)^2*COS(RADIANS($M$3:$M$471))*COS(RADIANS(H2343))),$L$3:$L$471)</f>
        <v>220</v>
      </c>
    </row>
    <row r="2344" spans="1:10">
      <c r="A2344" t="s">
        <v>3601</v>
      </c>
      <c r="B2344">
        <v>5766</v>
      </c>
      <c r="C2344">
        <v>9390</v>
      </c>
      <c r="D2344">
        <v>4624</v>
      </c>
      <c r="E2344">
        <v>4766</v>
      </c>
      <c r="F2344">
        <v>106</v>
      </c>
      <c r="G2344">
        <v>32676</v>
      </c>
      <c r="H2344">
        <v>9.2459959999999999</v>
      </c>
      <c r="I2344">
        <v>51.957887999999997</v>
      </c>
      <c r="J2344" cm="1">
        <f t="array" ref="J2344">LOOKUP(1,1/FREQUENCY(0,SIN((RADIANS($M$3:$M$471-H2344))/2)^2+SIN((RADIANS($N$3:$N$471-I2344))/2)^2*COS(RADIANS($M$3:$M$471))*COS(RADIANS(H2344))),$L$3:$L$471)</f>
        <v>489</v>
      </c>
    </row>
    <row r="2345" spans="1:10">
      <c r="A2345" t="s">
        <v>3602</v>
      </c>
      <c r="B2345">
        <v>5766</v>
      </c>
      <c r="C2345">
        <v>17142</v>
      </c>
      <c r="D2345">
        <v>8355</v>
      </c>
      <c r="E2345">
        <v>8787</v>
      </c>
      <c r="F2345">
        <v>524</v>
      </c>
      <c r="G2345">
        <v>33813</v>
      </c>
      <c r="H2345">
        <v>8.6613500000000005</v>
      </c>
      <c r="I2345">
        <v>51.952314999999999</v>
      </c>
      <c r="J2345" cm="1">
        <f t="array" ref="J2345">LOOKUP(1,1/FREQUENCY(0,SIN((RADIANS($M$3:$M$471-H2345))/2)^2+SIN((RADIANS($N$3:$N$471-I2345))/2)^2*COS(RADIANS($M$3:$M$471))*COS(RADIANS(H2345))),$L$3:$L$471)</f>
        <v>220</v>
      </c>
    </row>
    <row r="2346" spans="1:10">
      <c r="A2346" t="s">
        <v>3603</v>
      </c>
      <c r="B2346">
        <v>5766</v>
      </c>
      <c r="C2346">
        <v>8344</v>
      </c>
      <c r="D2346">
        <v>4137</v>
      </c>
      <c r="E2346">
        <v>4207</v>
      </c>
      <c r="F2346">
        <v>139</v>
      </c>
      <c r="G2346">
        <v>32816</v>
      </c>
      <c r="H2346">
        <v>9.153219</v>
      </c>
      <c r="I2346">
        <v>51.913825000000003</v>
      </c>
      <c r="J2346" cm="1">
        <f t="array" ref="J2346">LOOKUP(1,1/FREQUENCY(0,SIN((RADIANS($M$3:$M$471-H2346))/2)^2+SIN((RADIANS($N$3:$N$471-I2346))/2)^2*COS(RADIANS($M$3:$M$471))*COS(RADIANS(H2346))),$L$3:$L$471)</f>
        <v>489</v>
      </c>
    </row>
    <row r="2347" spans="1:10">
      <c r="A2347" t="s">
        <v>3604</v>
      </c>
      <c r="B2347">
        <v>5766</v>
      </c>
      <c r="C2347">
        <v>9259</v>
      </c>
      <c r="D2347">
        <v>4663</v>
      </c>
      <c r="E2347">
        <v>4596</v>
      </c>
      <c r="F2347">
        <v>122</v>
      </c>
      <c r="G2347">
        <v>33189</v>
      </c>
      <c r="H2347">
        <v>8.8429690000000001</v>
      </c>
      <c r="I2347">
        <v>51.808914000000001</v>
      </c>
      <c r="J2347" cm="1">
        <f t="array" ref="J2347">LOOKUP(1,1/FREQUENCY(0,SIN((RADIANS($M$3:$M$471-H2347))/2)^2+SIN((RADIANS($N$3:$N$471-I2347))/2)^2*COS(RADIANS($M$3:$M$471))*COS(RADIANS(H2347))),$L$3:$L$471)</f>
        <v>411</v>
      </c>
    </row>
    <row r="2348" spans="1:10">
      <c r="A2348" t="s">
        <v>3605</v>
      </c>
      <c r="B2348">
        <v>5770</v>
      </c>
      <c r="C2348">
        <v>48604</v>
      </c>
      <c r="D2348">
        <v>23792</v>
      </c>
      <c r="E2348">
        <v>24812</v>
      </c>
      <c r="F2348">
        <v>750</v>
      </c>
      <c r="G2348">
        <v>32545</v>
      </c>
      <c r="H2348">
        <v>8.8055140000000005</v>
      </c>
      <c r="I2348">
        <v>52.205258000000001</v>
      </c>
      <c r="J2348" cm="1">
        <f t="array" ref="J2348">LOOKUP(1,1/FREQUENCY(0,SIN((RADIANS($M$3:$M$471-H2348))/2)^2+SIN((RADIANS($N$3:$N$471-I2348))/2)^2*COS(RADIANS($M$3:$M$471))*COS(RADIANS(H2348))),$L$3:$L$471)</f>
        <v>387</v>
      </c>
    </row>
    <row r="2349" spans="1:10">
      <c r="A2349" t="s">
        <v>3606</v>
      </c>
      <c r="B2349">
        <v>5770</v>
      </c>
      <c r="C2349">
        <v>24782</v>
      </c>
      <c r="D2349">
        <v>12095</v>
      </c>
      <c r="E2349">
        <v>12687</v>
      </c>
      <c r="F2349">
        <v>294</v>
      </c>
      <c r="G2349">
        <v>32339</v>
      </c>
      <c r="H2349">
        <v>8.6326440000000009</v>
      </c>
      <c r="I2349">
        <v>52.377426999999997</v>
      </c>
      <c r="J2349" cm="1">
        <f t="array" ref="J2349">LOOKUP(1,1/FREQUENCY(0,SIN((RADIANS($M$3:$M$471-H2349))/2)^2+SIN((RADIANS($N$3:$N$471-I2349))/2)^2*COS(RADIANS($M$3:$M$471))*COS(RADIANS(H2349))),$L$3:$L$471)</f>
        <v>219</v>
      </c>
    </row>
    <row r="2350" spans="1:10">
      <c r="A2350" t="s">
        <v>3607</v>
      </c>
      <c r="B2350">
        <v>5770</v>
      </c>
      <c r="C2350">
        <v>15374</v>
      </c>
      <c r="D2350">
        <v>7479</v>
      </c>
      <c r="E2350">
        <v>7895</v>
      </c>
      <c r="F2350">
        <v>149</v>
      </c>
      <c r="G2350">
        <v>32479</v>
      </c>
      <c r="H2350">
        <v>8.7435080000000003</v>
      </c>
      <c r="I2350">
        <v>52.337195999999999</v>
      </c>
      <c r="J2350" cm="1">
        <f t="array" ref="J2350">LOOKUP(1,1/FREQUENCY(0,SIN((RADIANS($M$3:$M$471-H2350))/2)^2+SIN((RADIANS($N$3:$N$471-I2350))/2)^2*COS(RADIANS($M$3:$M$471))*COS(RADIANS(H2350))),$L$3:$L$471)</f>
        <v>209</v>
      </c>
    </row>
    <row r="2351" spans="1:10">
      <c r="A2351" t="s">
        <v>3608</v>
      </c>
      <c r="B2351">
        <v>5770</v>
      </c>
      <c r="C2351">
        <v>13032</v>
      </c>
      <c r="D2351">
        <v>6531</v>
      </c>
      <c r="E2351">
        <v>6501</v>
      </c>
      <c r="F2351">
        <v>292</v>
      </c>
      <c r="G2351">
        <v>32609</v>
      </c>
      <c r="H2351">
        <v>8.6721070000000005</v>
      </c>
      <c r="I2351">
        <v>52.272300000000001</v>
      </c>
      <c r="J2351" cm="1">
        <f t="array" ref="J2351">LOOKUP(1,1/FREQUENCY(0,SIN((RADIANS($M$3:$M$471-H2351))/2)^2+SIN((RADIANS($N$3:$N$471-I2351))/2)^2*COS(RADIANS($M$3:$M$471))*COS(RADIANS(H2351))),$L$3:$L$471)</f>
        <v>219</v>
      </c>
    </row>
    <row r="2352" spans="1:10">
      <c r="A2352" t="s">
        <v>3609</v>
      </c>
      <c r="B2352">
        <v>5770</v>
      </c>
      <c r="C2352">
        <v>25541</v>
      </c>
      <c r="D2352">
        <v>12382</v>
      </c>
      <c r="E2352">
        <v>13159</v>
      </c>
      <c r="F2352">
        <v>393</v>
      </c>
      <c r="G2352">
        <v>32312</v>
      </c>
      <c r="H2352">
        <v>8.6173509999999993</v>
      </c>
      <c r="I2352">
        <v>52.303438999999997</v>
      </c>
      <c r="J2352" cm="1">
        <f t="array" ref="J2352">LOOKUP(1,1/FREQUENCY(0,SIN((RADIANS($M$3:$M$471-H2352))/2)^2+SIN((RADIANS($N$3:$N$471-I2352))/2)^2*COS(RADIANS($M$3:$M$471))*COS(RADIANS(H2352))),$L$3:$L$471)</f>
        <v>219</v>
      </c>
    </row>
    <row r="2353" spans="1:10">
      <c r="A2353" t="s">
        <v>3610</v>
      </c>
      <c r="B2353">
        <v>5770</v>
      </c>
      <c r="C2353">
        <v>81716</v>
      </c>
      <c r="D2353">
        <v>40290</v>
      </c>
      <c r="E2353">
        <v>41426</v>
      </c>
      <c r="F2353">
        <v>808</v>
      </c>
      <c r="G2353">
        <v>32423</v>
      </c>
      <c r="H2353">
        <v>8.9145590000000006</v>
      </c>
      <c r="I2353">
        <v>52.288271000000002</v>
      </c>
      <c r="J2353" cm="1">
        <f t="array" ref="J2353">LOOKUP(1,1/FREQUENCY(0,SIN((RADIANS($M$3:$M$471-H2353))/2)^2+SIN((RADIANS($N$3:$N$471-I2353))/2)^2*COS(RADIANS($M$3:$M$471))*COS(RADIANS(H2353))),$L$3:$L$471)</f>
        <v>388</v>
      </c>
    </row>
    <row r="2354" spans="1:10">
      <c r="A2354" t="s">
        <v>3611</v>
      </c>
      <c r="B2354">
        <v>5770</v>
      </c>
      <c r="C2354">
        <v>25119</v>
      </c>
      <c r="D2354">
        <v>12641</v>
      </c>
      <c r="E2354">
        <v>12478</v>
      </c>
      <c r="F2354">
        <v>119</v>
      </c>
      <c r="G2354">
        <v>32469</v>
      </c>
      <c r="H2354">
        <v>8.9698159999999998</v>
      </c>
      <c r="I2354">
        <v>52.378264000000001</v>
      </c>
      <c r="J2354" cm="1">
        <f t="array" ref="J2354">LOOKUP(1,1/FREQUENCY(0,SIN((RADIANS($M$3:$M$471-H2354))/2)^2+SIN((RADIANS($N$3:$N$471-I2354))/2)^2*COS(RADIANS($M$3:$M$471))*COS(RADIANS(H2354))),$L$3:$L$471)</f>
        <v>376</v>
      </c>
    </row>
    <row r="2355" spans="1:10">
      <c r="A2355" t="s">
        <v>3612</v>
      </c>
      <c r="B2355">
        <v>5770</v>
      </c>
      <c r="C2355">
        <v>35631</v>
      </c>
      <c r="D2355">
        <v>17683</v>
      </c>
      <c r="E2355">
        <v>17948</v>
      </c>
      <c r="F2355">
        <v>339</v>
      </c>
      <c r="G2355">
        <v>32457</v>
      </c>
      <c r="H2355">
        <v>8.9145389999999995</v>
      </c>
      <c r="I2355">
        <v>52.229619999999997</v>
      </c>
      <c r="J2355" cm="1">
        <f t="array" ref="J2355">LOOKUP(1,1/FREQUENCY(0,SIN((RADIANS($M$3:$M$471-H2355))/2)^2+SIN((RADIANS($N$3:$N$471-I2355))/2)^2*COS(RADIANS($M$3:$M$471))*COS(RADIANS(H2355))),$L$3:$L$471)</f>
        <v>387</v>
      </c>
    </row>
    <row r="2356" spans="1:10">
      <c r="A2356" t="s">
        <v>3613</v>
      </c>
      <c r="B2356">
        <v>5770</v>
      </c>
      <c r="C2356">
        <v>12188</v>
      </c>
      <c r="D2356">
        <v>5977</v>
      </c>
      <c r="E2356">
        <v>6211</v>
      </c>
      <c r="F2356">
        <v>177</v>
      </c>
      <c r="G2356">
        <v>32361</v>
      </c>
      <c r="H2356">
        <v>8.4956119999999995</v>
      </c>
      <c r="I2356">
        <v>52.306050999999997</v>
      </c>
      <c r="J2356" cm="1">
        <f t="array" ref="J2356">LOOKUP(1,1/FREQUENCY(0,SIN((RADIANS($M$3:$M$471-H2356))/2)^2+SIN((RADIANS($N$3:$N$471-I2356))/2)^2*COS(RADIANS($M$3:$M$471))*COS(RADIANS(H2356))),$L$3:$L$471)</f>
        <v>94</v>
      </c>
    </row>
    <row r="2357" spans="1:10">
      <c r="A2357" t="s">
        <v>3614</v>
      </c>
      <c r="B2357">
        <v>5770</v>
      </c>
      <c r="C2357">
        <v>15402</v>
      </c>
      <c r="D2357">
        <v>7773</v>
      </c>
      <c r="E2357">
        <v>7629</v>
      </c>
      <c r="F2357">
        <v>112</v>
      </c>
      <c r="G2357">
        <v>32369</v>
      </c>
      <c r="H2357">
        <v>8.6130289999999992</v>
      </c>
      <c r="I2357">
        <v>52.432924</v>
      </c>
      <c r="J2357" cm="1">
        <f t="array" ref="J2357">LOOKUP(1,1/FREQUENCY(0,SIN((RADIANS($M$3:$M$471-H2357))/2)^2+SIN((RADIANS($N$3:$N$471-I2357))/2)^2*COS(RADIANS($M$3:$M$471))*COS(RADIANS(H2357))),$L$3:$L$471)</f>
        <v>300</v>
      </c>
    </row>
    <row r="2358" spans="1:10">
      <c r="A2358" t="s">
        <v>3615</v>
      </c>
      <c r="B2358">
        <v>5770</v>
      </c>
      <c r="C2358">
        <v>13020</v>
      </c>
      <c r="D2358">
        <v>6601</v>
      </c>
      <c r="E2358">
        <v>6419</v>
      </c>
      <c r="F2358">
        <v>78</v>
      </c>
      <c r="G2358">
        <v>32351</v>
      </c>
      <c r="H2358">
        <v>8.4530060000000002</v>
      </c>
      <c r="I2358">
        <v>52.376102000000003</v>
      </c>
      <c r="J2358" cm="1">
        <f t="array" ref="J2358">LOOKUP(1,1/FREQUENCY(0,SIN((RADIANS($M$3:$M$471-H2358))/2)^2+SIN((RADIANS($N$3:$N$471-I2358))/2)^2*COS(RADIANS($M$3:$M$471))*COS(RADIANS(H2358))),$L$3:$L$471)</f>
        <v>94</v>
      </c>
    </row>
    <row r="2359" spans="1:10">
      <c r="A2359" t="s">
        <v>3616</v>
      </c>
      <c r="B2359">
        <v>5774</v>
      </c>
      <c r="C2359">
        <v>9113</v>
      </c>
      <c r="D2359">
        <v>4605</v>
      </c>
      <c r="E2359">
        <v>4508</v>
      </c>
      <c r="F2359">
        <v>120</v>
      </c>
      <c r="G2359">
        <v>33184</v>
      </c>
      <c r="H2359">
        <v>8.9446890000000003</v>
      </c>
      <c r="I2359">
        <v>51.760981000000001</v>
      </c>
      <c r="J2359" cm="1">
        <f t="array" ref="J2359">LOOKUP(1,1/FREQUENCY(0,SIN((RADIANS($M$3:$M$471-H2359))/2)^2+SIN((RADIANS($N$3:$N$471-I2359))/2)^2*COS(RADIANS($M$3:$M$471))*COS(RADIANS(H2359))),$L$3:$L$471)</f>
        <v>411</v>
      </c>
    </row>
    <row r="2360" spans="1:10">
      <c r="A2360" t="s">
        <v>3617</v>
      </c>
      <c r="B2360">
        <v>5774</v>
      </c>
      <c r="C2360">
        <v>16237</v>
      </c>
      <c r="D2360">
        <v>7904</v>
      </c>
      <c r="E2360">
        <v>8333</v>
      </c>
      <c r="F2360">
        <v>318</v>
      </c>
      <c r="G2360">
        <v>33175</v>
      </c>
      <c r="H2360">
        <v>8.8185020000000005</v>
      </c>
      <c r="I2360">
        <v>51.782341000000002</v>
      </c>
      <c r="J2360" cm="1">
        <f t="array" ref="J2360">LOOKUP(1,1/FREQUENCY(0,SIN((RADIANS($M$3:$M$471-H2360))/2)^2+SIN((RADIANS($N$3:$N$471-I2360))/2)^2*COS(RADIANS($M$3:$M$471))*COS(RADIANS(H2360))),$L$3:$L$471)</f>
        <v>411</v>
      </c>
    </row>
    <row r="2361" spans="1:10">
      <c r="A2361" t="s">
        <v>3618</v>
      </c>
      <c r="B2361">
        <v>5774</v>
      </c>
      <c r="C2361">
        <v>13393</v>
      </c>
      <c r="D2361">
        <v>6646</v>
      </c>
      <c r="E2361">
        <v>6747</v>
      </c>
      <c r="F2361">
        <v>173</v>
      </c>
      <c r="G2361">
        <v>33178</v>
      </c>
      <c r="H2361">
        <v>8.7233319999999992</v>
      </c>
      <c r="I2361">
        <v>51.668335999999996</v>
      </c>
      <c r="J2361" cm="1">
        <f t="array" ref="J2361">LOOKUP(1,1/FREQUENCY(0,SIN((RADIANS($M$3:$M$471-H2361))/2)^2+SIN((RADIANS($N$3:$N$471-I2361))/2)^2*COS(RADIANS($M$3:$M$471))*COS(RADIANS(H2361))),$L$3:$L$471)</f>
        <v>411</v>
      </c>
    </row>
    <row r="2362" spans="1:10">
      <c r="A2362" t="s">
        <v>3619</v>
      </c>
      <c r="B2362">
        <v>5774</v>
      </c>
      <c r="C2362">
        <v>21515</v>
      </c>
      <c r="D2362">
        <v>11055</v>
      </c>
      <c r="E2362">
        <v>10460</v>
      </c>
      <c r="F2362">
        <v>126</v>
      </c>
      <c r="G2362">
        <v>33142</v>
      </c>
      <c r="H2362">
        <v>8.5596960000000006</v>
      </c>
      <c r="I2362">
        <v>51.554935</v>
      </c>
      <c r="J2362" cm="1">
        <f t="array" ref="J2362">LOOKUP(1,1/FREQUENCY(0,SIN((RADIANS($M$3:$M$471-H2362))/2)^2+SIN((RADIANS($N$3:$N$471-I2362))/2)^2*COS(RADIANS($M$3:$M$471))*COS(RADIANS(H2362))),$L$3:$L$471)</f>
        <v>111</v>
      </c>
    </row>
    <row r="2363" spans="1:10">
      <c r="A2363" t="s">
        <v>3620</v>
      </c>
      <c r="B2363">
        <v>5774</v>
      </c>
      <c r="C2363">
        <v>31989</v>
      </c>
      <c r="D2363">
        <v>16245</v>
      </c>
      <c r="E2363">
        <v>15744</v>
      </c>
      <c r="F2363">
        <v>203</v>
      </c>
      <c r="G2363">
        <v>33129</v>
      </c>
      <c r="H2363">
        <v>8.5625060000000008</v>
      </c>
      <c r="I2363">
        <v>51.765050000000002</v>
      </c>
      <c r="J2363" cm="1">
        <f t="array" ref="J2363">LOOKUP(1,1/FREQUENCY(0,SIN((RADIANS($M$3:$M$471-H2363))/2)^2+SIN((RADIANS($N$3:$N$471-I2363))/2)^2*COS(RADIANS($M$3:$M$471))*COS(RADIANS(H2363))),$L$3:$L$471)</f>
        <v>76</v>
      </c>
    </row>
    <row r="2364" spans="1:10">
      <c r="A2364" t="s">
        <v>3621</v>
      </c>
      <c r="B2364">
        <v>5774</v>
      </c>
      <c r="C2364">
        <v>16281</v>
      </c>
      <c r="D2364">
        <v>8248</v>
      </c>
      <c r="E2364">
        <v>8033</v>
      </c>
      <c r="F2364">
        <v>230</v>
      </c>
      <c r="G2364">
        <v>33161</v>
      </c>
      <c r="H2364">
        <v>8.6586049999999997</v>
      </c>
      <c r="I2364">
        <v>51.820295000000002</v>
      </c>
      <c r="J2364" cm="1">
        <f t="array" ref="J2364">LOOKUP(1,1/FREQUENCY(0,SIN((RADIANS($M$3:$M$471-H2364))/2)^2+SIN((RADIANS($N$3:$N$471-I2364))/2)^2*COS(RADIANS($M$3:$M$471))*COS(RADIANS(H2364))),$L$3:$L$471)</f>
        <v>76</v>
      </c>
    </row>
    <row r="2365" spans="1:10">
      <c r="A2365" t="s">
        <v>3622</v>
      </c>
      <c r="B2365">
        <v>5774</v>
      </c>
      <c r="C2365">
        <v>10570</v>
      </c>
      <c r="D2365">
        <v>5434</v>
      </c>
      <c r="E2365">
        <v>5136</v>
      </c>
      <c r="F2365">
        <v>55</v>
      </c>
      <c r="G2365">
        <v>33165</v>
      </c>
      <c r="H2365">
        <v>8.8957879999999996</v>
      </c>
      <c r="I2365">
        <v>51.616847</v>
      </c>
      <c r="J2365" cm="1">
        <f t="array" ref="J2365">LOOKUP(1,1/FREQUENCY(0,SIN((RADIANS($M$3:$M$471-H2365))/2)^2+SIN((RADIANS($N$3:$N$471-I2365))/2)^2*COS(RADIANS($M$3:$M$471))*COS(RADIANS(H2365))),$L$3:$L$471)</f>
        <v>411</v>
      </c>
    </row>
    <row r="2366" spans="1:10">
      <c r="A2366" t="s">
        <v>3623</v>
      </c>
      <c r="B2366">
        <v>5774</v>
      </c>
      <c r="C2366">
        <v>151633</v>
      </c>
      <c r="D2366">
        <v>75554</v>
      </c>
      <c r="E2366">
        <v>76079</v>
      </c>
      <c r="F2366">
        <v>844</v>
      </c>
      <c r="G2366">
        <v>33098</v>
      </c>
      <c r="H2366">
        <v>8.757301</v>
      </c>
      <c r="I2366">
        <v>51.719600999999997</v>
      </c>
      <c r="J2366" cm="1">
        <f t="array" ref="J2366">LOOKUP(1,1/FREQUENCY(0,SIN((RADIANS($M$3:$M$471-H2366))/2)^2+SIN((RADIANS($N$3:$N$471-I2366))/2)^2*COS(RADIANS($M$3:$M$471))*COS(RADIANS(H2366))),$L$3:$L$471)</f>
        <v>411</v>
      </c>
    </row>
    <row r="2367" spans="1:10">
      <c r="A2367" t="s">
        <v>3624</v>
      </c>
      <c r="B2367">
        <v>5774</v>
      </c>
      <c r="C2367">
        <v>24956</v>
      </c>
      <c r="D2367">
        <v>12346</v>
      </c>
      <c r="E2367">
        <v>12610</v>
      </c>
      <c r="F2367">
        <v>227</v>
      </c>
      <c r="G2367">
        <v>33154</v>
      </c>
      <c r="H2367">
        <v>8.6049539999999993</v>
      </c>
      <c r="I2367">
        <v>51.671700999999999</v>
      </c>
      <c r="J2367" cm="1">
        <f t="array" ref="J2367">LOOKUP(1,1/FREQUENCY(0,SIN((RADIANS($M$3:$M$471-H2367))/2)^2+SIN((RADIANS($N$3:$N$471-I2367))/2)^2*COS(RADIANS($M$3:$M$471))*COS(RADIANS(H2367))),$L$3:$L$471)</f>
        <v>76</v>
      </c>
    </row>
    <row r="2368" spans="1:10">
      <c r="A2368" t="s">
        <v>3625</v>
      </c>
      <c r="B2368">
        <v>5774</v>
      </c>
      <c r="C2368">
        <v>12152</v>
      </c>
      <c r="D2368">
        <v>6095</v>
      </c>
      <c r="E2368">
        <v>6057</v>
      </c>
      <c r="F2368">
        <v>75</v>
      </c>
      <c r="G2368">
        <v>33181</v>
      </c>
      <c r="H2368">
        <v>8.6976010000000006</v>
      </c>
      <c r="I2368">
        <v>51.517257000000001</v>
      </c>
      <c r="J2368" cm="1">
        <f t="array" ref="J2368">LOOKUP(1,1/FREQUENCY(0,SIN((RADIANS($M$3:$M$471-H2368))/2)^2+SIN((RADIANS($N$3:$N$471-I2368))/2)^2*COS(RADIANS($M$3:$M$471))*COS(RADIANS(H2368))),$L$3:$L$471)</f>
        <v>111</v>
      </c>
    </row>
    <row r="2369" spans="1:10">
      <c r="A2369" t="s">
        <v>366</v>
      </c>
      <c r="B2369">
        <v>5911</v>
      </c>
      <c r="C2369">
        <v>365587</v>
      </c>
      <c r="D2369">
        <v>178131</v>
      </c>
      <c r="E2369">
        <v>187456</v>
      </c>
      <c r="F2369">
        <v>2510</v>
      </c>
      <c r="G2369">
        <v>44787</v>
      </c>
      <c r="H2369">
        <v>7.2171770000000004</v>
      </c>
      <c r="I2369">
        <v>51.482698999999997</v>
      </c>
      <c r="J2369" cm="1">
        <f t="array" ref="J2369">LOOKUP(1,1/FREQUENCY(0,SIN((RADIANS($M$3:$M$471-H2369))/2)^2+SIN((RADIANS($N$3:$N$471-I2369))/2)^2*COS(RADIANS($M$3:$M$471))*COS(RADIANS(H2369))),$L$3:$L$471)</f>
        <v>144</v>
      </c>
    </row>
    <row r="2370" spans="1:10">
      <c r="A2370" t="s">
        <v>369</v>
      </c>
      <c r="B2370">
        <v>5913</v>
      </c>
      <c r="C2370">
        <v>588250</v>
      </c>
      <c r="D2370">
        <v>289339</v>
      </c>
      <c r="E2370">
        <v>298911</v>
      </c>
      <c r="F2370">
        <v>2096</v>
      </c>
      <c r="G2370">
        <v>44135</v>
      </c>
      <c r="H2370">
        <v>7.4641650000000004</v>
      </c>
      <c r="I2370">
        <v>51.514170999999997</v>
      </c>
      <c r="J2370" cm="1">
        <f t="array" ref="J2370">LOOKUP(1,1/FREQUENCY(0,SIN((RADIANS($M$3:$M$471-H2370))/2)^2+SIN((RADIANS($N$3:$N$471-I2370))/2)^2*COS(RADIANS($M$3:$M$471))*COS(RADIANS(H2370))),$L$3:$L$471)</f>
        <v>363</v>
      </c>
    </row>
    <row r="2371" spans="1:10">
      <c r="A2371" t="s">
        <v>372</v>
      </c>
      <c r="B2371">
        <v>5914</v>
      </c>
      <c r="C2371">
        <v>188686</v>
      </c>
      <c r="D2371">
        <v>92214</v>
      </c>
      <c r="E2371">
        <v>96472</v>
      </c>
      <c r="F2371">
        <v>1176</v>
      </c>
      <c r="G2371">
        <v>58095</v>
      </c>
      <c r="H2371">
        <v>7.4674060000000004</v>
      </c>
      <c r="I2371">
        <v>51.360171000000001</v>
      </c>
      <c r="J2371" cm="1">
        <f t="array" ref="J2371">LOOKUP(1,1/FREQUENCY(0,SIN((RADIANS($M$3:$M$471-H2371))/2)^2+SIN((RADIANS($N$3:$N$471-I2371))/2)^2*COS(RADIANS($M$3:$M$471))*COS(RADIANS(H2371))),$L$3:$L$471)</f>
        <v>205</v>
      </c>
    </row>
    <row r="2372" spans="1:10">
      <c r="A2372" t="s">
        <v>375</v>
      </c>
      <c r="B2372">
        <v>5915</v>
      </c>
      <c r="C2372">
        <v>179916</v>
      </c>
      <c r="D2372">
        <v>88554</v>
      </c>
      <c r="E2372">
        <v>91362</v>
      </c>
      <c r="F2372">
        <v>795</v>
      </c>
      <c r="G2372">
        <v>59065</v>
      </c>
      <c r="H2372">
        <v>7.8169469999999999</v>
      </c>
      <c r="I2372">
        <v>51.678311999999998</v>
      </c>
      <c r="J2372" cm="1">
        <f t="array" ref="J2372">LOOKUP(1,1/FREQUENCY(0,SIN((RADIANS($M$3:$M$471-H2372))/2)^2+SIN((RADIANS($N$3:$N$471-I2372))/2)^2*COS(RADIANS($M$3:$M$471))*COS(RADIANS(H2372))),$L$3:$L$471)</f>
        <v>470</v>
      </c>
    </row>
    <row r="2373" spans="1:10">
      <c r="A2373" t="s">
        <v>378</v>
      </c>
      <c r="B2373">
        <v>5916</v>
      </c>
      <c r="C2373">
        <v>156449</v>
      </c>
      <c r="D2373">
        <v>76795</v>
      </c>
      <c r="E2373">
        <v>79654</v>
      </c>
      <c r="F2373">
        <v>3043</v>
      </c>
      <c r="G2373">
        <v>44621</v>
      </c>
      <c r="H2373">
        <v>7.2227930000000002</v>
      </c>
      <c r="I2373">
        <v>51.540365000000001</v>
      </c>
      <c r="J2373" cm="1">
        <f t="array" ref="J2373">LOOKUP(1,1/FREQUENCY(0,SIN((RADIANS($M$3:$M$471-H2373))/2)^2+SIN((RADIANS($N$3:$N$471-I2373))/2)^2*COS(RADIANS($M$3:$M$471))*COS(RADIANS(H2373))),$L$3:$L$471)</f>
        <v>142</v>
      </c>
    </row>
    <row r="2374" spans="1:10">
      <c r="A2374" t="s">
        <v>3626</v>
      </c>
      <c r="B2374">
        <v>5954</v>
      </c>
      <c r="C2374">
        <v>8943</v>
      </c>
      <c r="D2374">
        <v>4381</v>
      </c>
      <c r="E2374">
        <v>4562</v>
      </c>
      <c r="F2374">
        <v>151</v>
      </c>
      <c r="G2374">
        <v>58339</v>
      </c>
      <c r="H2374">
        <v>7.4652200000000004</v>
      </c>
      <c r="I2374">
        <v>51.261434999999999</v>
      </c>
      <c r="J2374" cm="1">
        <f t="array" ref="J2374">LOOKUP(1,1/FREQUENCY(0,SIN((RADIANS($M$3:$M$471-H2374))/2)^2+SIN((RADIANS($N$3:$N$471-I2374))/2)^2*COS(RADIANS($M$3:$M$471))*COS(RADIANS(H2374))),$L$3:$L$471)</f>
        <v>147</v>
      </c>
    </row>
    <row r="2375" spans="1:10">
      <c r="A2375" t="s">
        <v>3627</v>
      </c>
      <c r="B2375">
        <v>5954</v>
      </c>
      <c r="C2375">
        <v>30142</v>
      </c>
      <c r="D2375">
        <v>14687</v>
      </c>
      <c r="E2375">
        <v>15455</v>
      </c>
      <c r="F2375">
        <v>522</v>
      </c>
      <c r="G2375">
        <v>58256</v>
      </c>
      <c r="H2375">
        <v>7.3676779999999997</v>
      </c>
      <c r="I2375">
        <v>51.297193</v>
      </c>
      <c r="J2375" cm="1">
        <f t="array" ref="J2375">LOOKUP(1,1/FREQUENCY(0,SIN((RADIANS($M$3:$M$471-H2375))/2)^2+SIN((RADIANS($N$3:$N$471-I2375))/2)^2*COS(RADIANS($M$3:$M$471))*COS(RADIANS(H2375))),$L$3:$L$471)</f>
        <v>205</v>
      </c>
    </row>
    <row r="2376" spans="1:10">
      <c r="A2376" t="s">
        <v>3628</v>
      </c>
      <c r="B2376">
        <v>5954</v>
      </c>
      <c r="C2376">
        <v>30701</v>
      </c>
      <c r="D2376">
        <v>14896</v>
      </c>
      <c r="E2376">
        <v>15805</v>
      </c>
      <c r="F2376">
        <v>1166</v>
      </c>
      <c r="G2376">
        <v>58285</v>
      </c>
      <c r="H2376">
        <v>7.3374639999999998</v>
      </c>
      <c r="I2376">
        <v>51.324271000000003</v>
      </c>
      <c r="J2376" cm="1">
        <f t="array" ref="J2376">LOOKUP(1,1/FREQUENCY(0,SIN((RADIANS($M$3:$M$471-H2376))/2)^2+SIN((RADIANS($N$3:$N$471-I2376))/2)^2*COS(RADIANS($M$3:$M$471))*COS(RADIANS(H2376))),$L$3:$L$471)</f>
        <v>109</v>
      </c>
    </row>
    <row r="2377" spans="1:10">
      <c r="A2377" t="s">
        <v>3629</v>
      </c>
      <c r="B2377">
        <v>5954</v>
      </c>
      <c r="C2377">
        <v>54438</v>
      </c>
      <c r="D2377">
        <v>26399</v>
      </c>
      <c r="E2377">
        <v>28039</v>
      </c>
      <c r="F2377">
        <v>760</v>
      </c>
      <c r="G2377">
        <v>45525</v>
      </c>
      <c r="H2377">
        <v>7.184107</v>
      </c>
      <c r="I2377">
        <v>51.399034999999998</v>
      </c>
      <c r="J2377" cm="1">
        <f t="array" ref="J2377">LOOKUP(1,1/FREQUENCY(0,SIN((RADIANS($M$3:$M$471-H2377))/2)^2+SIN((RADIANS($N$3:$N$471-I2377))/2)^2*COS(RADIANS($M$3:$M$471))*COS(RADIANS(H2377))),$L$3:$L$471)</f>
        <v>459</v>
      </c>
    </row>
    <row r="2378" spans="1:10">
      <c r="A2378" t="s">
        <v>3630</v>
      </c>
      <c r="B2378">
        <v>5954</v>
      </c>
      <c r="C2378">
        <v>22755</v>
      </c>
      <c r="D2378">
        <v>10819</v>
      </c>
      <c r="E2378">
        <v>11936</v>
      </c>
      <c r="F2378">
        <v>1016</v>
      </c>
      <c r="G2378">
        <v>58313</v>
      </c>
      <c r="H2378">
        <v>7.430129</v>
      </c>
      <c r="I2378">
        <v>51.3994</v>
      </c>
      <c r="J2378" cm="1">
        <f t="array" ref="J2378">LOOKUP(1,1/FREQUENCY(0,SIN((RADIANS($M$3:$M$471-H2378))/2)^2+SIN((RADIANS($N$3:$N$471-I2378))/2)^2*COS(RADIANS($M$3:$M$471))*COS(RADIANS(H2378))),$L$3:$L$471)</f>
        <v>205</v>
      </c>
    </row>
    <row r="2379" spans="1:10">
      <c r="A2379" t="s">
        <v>3631</v>
      </c>
      <c r="B2379">
        <v>5954</v>
      </c>
      <c r="C2379">
        <v>28537</v>
      </c>
      <c r="D2379">
        <v>13771</v>
      </c>
      <c r="E2379">
        <v>14766</v>
      </c>
      <c r="F2379">
        <v>1393</v>
      </c>
      <c r="G2379">
        <v>58332</v>
      </c>
      <c r="H2379">
        <v>7.2918700000000003</v>
      </c>
      <c r="I2379">
        <v>51.283999999999999</v>
      </c>
      <c r="J2379" cm="1">
        <f t="array" ref="J2379">LOOKUP(1,1/FREQUENCY(0,SIN((RADIANS($M$3:$M$471-H2379))/2)^2+SIN((RADIANS($N$3:$N$471-I2379))/2)^2*COS(RADIANS($M$3:$M$471))*COS(RADIANS(H2379))),$L$3:$L$471)</f>
        <v>126</v>
      </c>
    </row>
    <row r="2380" spans="1:10">
      <c r="A2380" t="s">
        <v>3632</v>
      </c>
      <c r="B2380">
        <v>5954</v>
      </c>
      <c r="C2380">
        <v>24739</v>
      </c>
      <c r="D2380">
        <v>11951</v>
      </c>
      <c r="E2380">
        <v>12788</v>
      </c>
      <c r="F2380">
        <v>516</v>
      </c>
      <c r="G2380">
        <v>45549</v>
      </c>
      <c r="H2380">
        <v>7.2440160000000002</v>
      </c>
      <c r="I2380">
        <v>51.361401999999998</v>
      </c>
      <c r="J2380" cm="1">
        <f t="array" ref="J2380">LOOKUP(1,1/FREQUENCY(0,SIN((RADIANS($M$3:$M$471-H2380))/2)^2+SIN((RADIANS($N$3:$N$471-I2380))/2)^2*COS(RADIANS($M$3:$M$471))*COS(RADIANS(H2380))),$L$3:$L$471)</f>
        <v>459</v>
      </c>
    </row>
    <row r="2381" spans="1:10">
      <c r="A2381" t="s">
        <v>3633</v>
      </c>
      <c r="B2381">
        <v>5954</v>
      </c>
      <c r="C2381">
        <v>27392</v>
      </c>
      <c r="D2381">
        <v>13473</v>
      </c>
      <c r="E2381">
        <v>13919</v>
      </c>
      <c r="F2381">
        <v>868</v>
      </c>
      <c r="G2381">
        <v>58300</v>
      </c>
      <c r="H2381">
        <v>7.3907369999999997</v>
      </c>
      <c r="I2381">
        <v>51.383741000000001</v>
      </c>
      <c r="J2381" cm="1">
        <f t="array" ref="J2381">LOOKUP(1,1/FREQUENCY(0,SIN((RADIANS($M$3:$M$471-H2381))/2)^2+SIN((RADIANS($N$3:$N$471-I2381))/2)^2*COS(RADIANS($M$3:$M$471))*COS(RADIANS(H2381))),$L$3:$L$471)</f>
        <v>205</v>
      </c>
    </row>
    <row r="2382" spans="1:10">
      <c r="A2382" t="s">
        <v>3634</v>
      </c>
      <c r="B2382">
        <v>5954</v>
      </c>
      <c r="C2382">
        <v>96459</v>
      </c>
      <c r="D2382">
        <v>47018</v>
      </c>
      <c r="E2382">
        <v>49441</v>
      </c>
      <c r="F2382">
        <v>1332</v>
      </c>
      <c r="G2382">
        <v>58452</v>
      </c>
      <c r="H2382">
        <v>7.3371769999999996</v>
      </c>
      <c r="I2382">
        <v>51.438718000000001</v>
      </c>
      <c r="J2382" cm="1">
        <f t="array" ref="J2382">LOOKUP(1,1/FREQUENCY(0,SIN((RADIANS($M$3:$M$471-H2382))/2)^2+SIN((RADIANS($N$3:$N$471-I2382))/2)^2*COS(RADIANS($M$3:$M$471))*COS(RADIANS(H2382))),$L$3:$L$471)</f>
        <v>109</v>
      </c>
    </row>
    <row r="2383" spans="1:10">
      <c r="A2383" t="s">
        <v>3635</v>
      </c>
      <c r="B2383">
        <v>5958</v>
      </c>
      <c r="C2383">
        <v>73456</v>
      </c>
      <c r="D2383">
        <v>36144</v>
      </c>
      <c r="E2383">
        <v>37312</v>
      </c>
      <c r="F2383">
        <v>379</v>
      </c>
      <c r="G2383">
        <v>59759</v>
      </c>
      <c r="H2383">
        <v>8.0648009999999992</v>
      </c>
      <c r="I2383">
        <v>51.395795</v>
      </c>
      <c r="J2383" cm="1">
        <f t="array" ref="J2383">LOOKUP(1,1/FREQUENCY(0,SIN((RADIANS($M$3:$M$471-H2383))/2)^2+SIN((RADIANS($N$3:$N$471-I2383))/2)^2*COS(RADIANS($M$3:$M$471))*COS(RADIANS(H2383))),$L$3:$L$471)</f>
        <v>114</v>
      </c>
    </row>
    <row r="2384" spans="1:10">
      <c r="A2384" t="s">
        <v>3636</v>
      </c>
      <c r="B2384">
        <v>5958</v>
      </c>
      <c r="C2384">
        <v>10623</v>
      </c>
      <c r="D2384">
        <v>5353</v>
      </c>
      <c r="E2384">
        <v>5270</v>
      </c>
      <c r="F2384">
        <v>153</v>
      </c>
      <c r="G2384">
        <v>59909</v>
      </c>
      <c r="H2384">
        <v>8.3981580000000005</v>
      </c>
      <c r="I2384">
        <v>51.361080000000001</v>
      </c>
      <c r="J2384" cm="1">
        <f t="array" ref="J2384">LOOKUP(1,1/FREQUENCY(0,SIN((RADIANS($M$3:$M$471-H2384))/2)^2+SIN((RADIANS($N$3:$N$471-I2384))/2)^2*COS(RADIANS($M$3:$M$471))*COS(RADIANS(H2384))),$L$3:$L$471)</f>
        <v>111</v>
      </c>
    </row>
    <row r="2385" spans="1:10">
      <c r="A2385" t="s">
        <v>3637</v>
      </c>
      <c r="B2385">
        <v>5958</v>
      </c>
      <c r="C2385">
        <v>25451</v>
      </c>
      <c r="D2385">
        <v>12551</v>
      </c>
      <c r="E2385">
        <v>12900</v>
      </c>
      <c r="F2385">
        <v>111</v>
      </c>
      <c r="G2385">
        <v>59929</v>
      </c>
      <c r="H2385">
        <v>8.5681209999999997</v>
      </c>
      <c r="I2385">
        <v>51.395499000000001</v>
      </c>
      <c r="J2385" cm="1">
        <f t="array" ref="J2385">LOOKUP(1,1/FREQUENCY(0,SIN((RADIANS($M$3:$M$471-H2385))/2)^2+SIN((RADIANS($N$3:$N$471-I2385))/2)^2*COS(RADIANS($M$3:$M$471))*COS(RADIANS(H2385))),$L$3:$L$471)</f>
        <v>111</v>
      </c>
    </row>
    <row r="2386" spans="1:10">
      <c r="A2386" t="s">
        <v>3638</v>
      </c>
      <c r="B2386">
        <v>5958</v>
      </c>
      <c r="C2386">
        <v>8811</v>
      </c>
      <c r="D2386">
        <v>4475</v>
      </c>
      <c r="E2386">
        <v>4336</v>
      </c>
      <c r="F2386">
        <v>78</v>
      </c>
      <c r="G2386">
        <v>59889</v>
      </c>
      <c r="H2386">
        <v>8.1747759999999996</v>
      </c>
      <c r="I2386">
        <v>51.257258999999998</v>
      </c>
      <c r="J2386" cm="1">
        <f t="array" ref="J2386">LOOKUP(1,1/FREQUENCY(0,SIN((RADIANS($M$3:$M$471-H2386))/2)^2+SIN((RADIANS($N$3:$N$471-I2386))/2)^2*COS(RADIANS($M$3:$M$471))*COS(RADIANS(H2386))),$L$3:$L$471)</f>
        <v>114</v>
      </c>
    </row>
    <row r="2387" spans="1:10">
      <c r="A2387" t="s">
        <v>3639</v>
      </c>
      <c r="B2387">
        <v>5958</v>
      </c>
      <c r="C2387">
        <v>4465</v>
      </c>
      <c r="D2387">
        <v>2297</v>
      </c>
      <c r="E2387">
        <v>2168</v>
      </c>
      <c r="F2387">
        <v>68</v>
      </c>
      <c r="G2387">
        <v>59969</v>
      </c>
      <c r="H2387">
        <v>8.6211649999999995</v>
      </c>
      <c r="I2387">
        <v>51.111986999999999</v>
      </c>
      <c r="J2387" cm="1">
        <f t="array" ref="J2387">LOOKUP(1,1/FREQUENCY(0,SIN((RADIANS($M$3:$M$471-H2387))/2)^2+SIN((RADIANS($N$3:$N$471-I2387))/2)^2*COS(RADIANS($M$3:$M$471))*COS(RADIANS(H2387))),$L$3:$L$471)</f>
        <v>111</v>
      </c>
    </row>
    <row r="2388" spans="1:10">
      <c r="A2388" t="s">
        <v>3640</v>
      </c>
      <c r="B2388">
        <v>5958</v>
      </c>
      <c r="C2388">
        <v>19540</v>
      </c>
      <c r="D2388">
        <v>9996</v>
      </c>
      <c r="E2388">
        <v>9544</v>
      </c>
      <c r="F2388">
        <v>107</v>
      </c>
      <c r="G2388">
        <v>34431</v>
      </c>
      <c r="H2388">
        <v>8.854984</v>
      </c>
      <c r="I2388">
        <v>51.459563000000003</v>
      </c>
      <c r="J2388" cm="1">
        <f t="array" ref="J2388">LOOKUP(1,1/FREQUENCY(0,SIN((RADIANS($M$3:$M$471-H2388))/2)^2+SIN((RADIANS($N$3:$N$471-I2388))/2)^2*COS(RADIANS($M$3:$M$471))*COS(RADIANS(H2388))),$L$3:$L$471)</f>
        <v>77</v>
      </c>
    </row>
    <row r="2389" spans="1:10">
      <c r="A2389" t="s">
        <v>3641</v>
      </c>
      <c r="B2389">
        <v>5958</v>
      </c>
      <c r="C2389">
        <v>8000</v>
      </c>
      <c r="D2389">
        <v>4026</v>
      </c>
      <c r="E2389">
        <v>3974</v>
      </c>
      <c r="F2389">
        <v>63</v>
      </c>
      <c r="G2389">
        <v>59964</v>
      </c>
      <c r="H2389">
        <v>8.7048710000000007</v>
      </c>
      <c r="I2389">
        <v>51.198073999999998</v>
      </c>
      <c r="J2389" cm="1">
        <f t="array" ref="J2389">LOOKUP(1,1/FREQUENCY(0,SIN((RADIANS($M$3:$M$471-H2389))/2)^2+SIN((RADIANS($N$3:$N$471-I2389))/2)^2*COS(RADIANS($M$3:$M$471))*COS(RADIANS(H2389))),$L$3:$L$471)</f>
        <v>111</v>
      </c>
    </row>
    <row r="2390" spans="1:10">
      <c r="A2390" t="s">
        <v>3642</v>
      </c>
      <c r="B2390">
        <v>5958</v>
      </c>
      <c r="C2390">
        <v>29786</v>
      </c>
      <c r="D2390">
        <v>14828</v>
      </c>
      <c r="E2390">
        <v>14958</v>
      </c>
      <c r="F2390">
        <v>136</v>
      </c>
      <c r="G2390">
        <v>59872</v>
      </c>
      <c r="H2390">
        <v>8.2851759999999999</v>
      </c>
      <c r="I2390">
        <v>51.346881000000003</v>
      </c>
      <c r="J2390" cm="1">
        <f t="array" ref="J2390">LOOKUP(1,1/FREQUENCY(0,SIN((RADIANS($M$3:$M$471-H2390))/2)^2+SIN((RADIANS($N$3:$N$471-I2390))/2)^2*COS(RADIANS($M$3:$M$471))*COS(RADIANS(H2390))),$L$3:$L$471)</f>
        <v>114</v>
      </c>
    </row>
    <row r="2391" spans="1:10">
      <c r="A2391" t="s">
        <v>3643</v>
      </c>
      <c r="B2391">
        <v>5958</v>
      </c>
      <c r="C2391">
        <v>14430</v>
      </c>
      <c r="D2391">
        <v>7174</v>
      </c>
      <c r="E2391">
        <v>7256</v>
      </c>
      <c r="F2391">
        <v>122</v>
      </c>
      <c r="G2391">
        <v>59939</v>
      </c>
      <c r="H2391">
        <v>8.4898190000000007</v>
      </c>
      <c r="I2391">
        <v>51.354567000000003</v>
      </c>
      <c r="J2391" cm="1">
        <f t="array" ref="J2391">LOOKUP(1,1/FREQUENCY(0,SIN((RADIANS($M$3:$M$471-H2391))/2)^2+SIN((RADIANS($N$3:$N$471-I2391))/2)^2*COS(RADIANS($M$3:$M$471))*COS(RADIANS(H2391))),$L$3:$L$471)</f>
        <v>111</v>
      </c>
    </row>
    <row r="2392" spans="1:10">
      <c r="A2392" t="s">
        <v>3644</v>
      </c>
      <c r="B2392">
        <v>5958</v>
      </c>
      <c r="C2392">
        <v>24852</v>
      </c>
      <c r="D2392">
        <v>12634</v>
      </c>
      <c r="E2392">
        <v>12218</v>
      </c>
      <c r="F2392">
        <v>82</v>
      </c>
      <c r="G2392">
        <v>57392</v>
      </c>
      <c r="H2392">
        <v>8.2854960000000002</v>
      </c>
      <c r="I2392">
        <v>51.153810999999997</v>
      </c>
      <c r="J2392" cm="1">
        <f t="array" ref="J2392">LOOKUP(1,1/FREQUENCY(0,SIN((RADIANS($M$3:$M$471-H2392))/2)^2+SIN((RADIANS($N$3:$N$471-I2392))/2)^2*COS(RADIANS($M$3:$M$471))*COS(RADIANS(H2392))),$L$3:$L$471)</f>
        <v>114</v>
      </c>
    </row>
    <row r="2393" spans="1:10">
      <c r="A2393" t="s">
        <v>3645</v>
      </c>
      <c r="B2393">
        <v>5958</v>
      </c>
      <c r="C2393">
        <v>27725</v>
      </c>
      <c r="D2393">
        <v>13906</v>
      </c>
      <c r="E2393">
        <v>13819</v>
      </c>
      <c r="F2393">
        <v>143</v>
      </c>
      <c r="G2393">
        <v>59846</v>
      </c>
      <c r="H2393">
        <v>8.0055530000000008</v>
      </c>
      <c r="I2393">
        <v>51.330125000000002</v>
      </c>
      <c r="J2393" cm="1">
        <f t="array" ref="J2393">LOOKUP(1,1/FREQUENCY(0,SIN((RADIANS($M$3:$M$471-H2393))/2)^2+SIN((RADIANS($N$3:$N$471-I2393))/2)^2*COS(RADIANS($M$3:$M$471))*COS(RADIANS(H2393))),$L$3:$L$471)</f>
        <v>114</v>
      </c>
    </row>
    <row r="2394" spans="1:10">
      <c r="A2394" t="s">
        <v>3646</v>
      </c>
      <c r="B2394">
        <v>5958</v>
      </c>
      <c r="C2394">
        <v>12638</v>
      </c>
      <c r="D2394">
        <v>6335</v>
      </c>
      <c r="E2394">
        <v>6303</v>
      </c>
      <c r="F2394">
        <v>85</v>
      </c>
      <c r="G2394">
        <v>59955</v>
      </c>
      <c r="H2394">
        <v>8.5331019999999995</v>
      </c>
      <c r="I2394">
        <v>51.194349000000003</v>
      </c>
      <c r="J2394" cm="1">
        <f t="array" ref="J2394">LOOKUP(1,1/FREQUENCY(0,SIN((RADIANS($M$3:$M$471-H2394))/2)^2+SIN((RADIANS($N$3:$N$471-I2394))/2)^2*COS(RADIANS($M$3:$M$471))*COS(RADIANS(H2394))),$L$3:$L$471)</f>
        <v>111</v>
      </c>
    </row>
    <row r="2395" spans="1:10">
      <c r="A2395" t="s">
        <v>3647</v>
      </c>
      <c r="B2395">
        <v>5962</v>
      </c>
      <c r="C2395">
        <v>16718</v>
      </c>
      <c r="D2395">
        <v>8269</v>
      </c>
      <c r="E2395">
        <v>8449</v>
      </c>
      <c r="F2395">
        <v>376</v>
      </c>
      <c r="G2395">
        <v>58762</v>
      </c>
      <c r="H2395">
        <v>7.6745900000000002</v>
      </c>
      <c r="I2395">
        <v>51.298662</v>
      </c>
      <c r="J2395" cm="1">
        <f t="array" ref="J2395">LOOKUP(1,1/FREQUENCY(0,SIN((RADIANS($M$3:$M$471-H2395))/2)^2+SIN((RADIANS($N$3:$N$471-I2395))/2)^2*COS(RADIANS($M$3:$M$471))*COS(RADIANS(H2395))),$L$3:$L$471)</f>
        <v>204</v>
      </c>
    </row>
    <row r="2396" spans="1:10">
      <c r="A2396" t="s">
        <v>3648</v>
      </c>
      <c r="B2396">
        <v>5962</v>
      </c>
      <c r="C2396">
        <v>11201</v>
      </c>
      <c r="D2396">
        <v>5570</v>
      </c>
      <c r="E2396">
        <v>5631</v>
      </c>
      <c r="F2396">
        <v>150</v>
      </c>
      <c r="G2396">
        <v>58802</v>
      </c>
      <c r="H2396">
        <v>7.8641870000000003</v>
      </c>
      <c r="I2396">
        <v>51.330545000000001</v>
      </c>
      <c r="J2396" cm="1">
        <f t="array" ref="J2396">LOOKUP(1,1/FREQUENCY(0,SIN((RADIANS($M$3:$M$471-H2396))/2)^2+SIN((RADIANS($N$3:$N$471-I2396))/2)^2*COS(RADIANS($M$3:$M$471))*COS(RADIANS(H2396))),$L$3:$L$471)</f>
        <v>155</v>
      </c>
    </row>
    <row r="2397" spans="1:10">
      <c r="A2397" t="s">
        <v>3649</v>
      </c>
      <c r="B2397">
        <v>5962</v>
      </c>
      <c r="C2397">
        <v>16083</v>
      </c>
      <c r="D2397">
        <v>7871</v>
      </c>
      <c r="E2397">
        <v>8212</v>
      </c>
      <c r="F2397">
        <v>208</v>
      </c>
      <c r="G2397">
        <v>58553</v>
      </c>
      <c r="H2397">
        <v>7.4979969999999998</v>
      </c>
      <c r="I2397">
        <v>51.186748999999999</v>
      </c>
      <c r="J2397" cm="1">
        <f t="array" ref="J2397">LOOKUP(1,1/FREQUENCY(0,SIN((RADIANS($M$3:$M$471-H2397))/2)^2+SIN((RADIANS($N$3:$N$471-I2397))/2)^2*COS(RADIANS($M$3:$M$471))*COS(RADIANS(H2397))),$L$3:$L$471)</f>
        <v>147</v>
      </c>
    </row>
    <row r="2398" spans="1:10">
      <c r="A2398" t="s">
        <v>3650</v>
      </c>
      <c r="B2398">
        <v>5962</v>
      </c>
      <c r="C2398">
        <v>34062</v>
      </c>
      <c r="D2398">
        <v>16810</v>
      </c>
      <c r="E2398">
        <v>17252</v>
      </c>
      <c r="F2398">
        <v>503</v>
      </c>
      <c r="G2398">
        <v>58675</v>
      </c>
      <c r="H2398">
        <v>7.7652330000000003</v>
      </c>
      <c r="I2398">
        <v>51.385395000000003</v>
      </c>
      <c r="J2398" cm="1">
        <f t="array" ref="J2398">LOOKUP(1,1/FREQUENCY(0,SIN((RADIANS($M$3:$M$471-H2398))/2)^2+SIN((RADIANS($N$3:$N$471-I2398))/2)^2*COS(RADIANS($M$3:$M$471))*COS(RADIANS(H2398))),$L$3:$L$471)</f>
        <v>155</v>
      </c>
    </row>
    <row r="2399" spans="1:10">
      <c r="A2399" t="s">
        <v>3651</v>
      </c>
      <c r="B2399">
        <v>5962</v>
      </c>
      <c r="C2399">
        <v>6954</v>
      </c>
      <c r="D2399">
        <v>3434</v>
      </c>
      <c r="E2399">
        <v>3520</v>
      </c>
      <c r="F2399">
        <v>117</v>
      </c>
      <c r="G2399">
        <v>58849</v>
      </c>
      <c r="H2399">
        <v>7.7458980000000004</v>
      </c>
      <c r="I2399">
        <v>51.177281999999998</v>
      </c>
      <c r="J2399" cm="1">
        <f t="array" ref="J2399">LOOKUP(1,1/FREQUENCY(0,SIN((RADIANS($M$3:$M$471-H2399))/2)^2+SIN((RADIANS($N$3:$N$471-I2399))/2)^2*COS(RADIANS($M$3:$M$471))*COS(RADIANS(H2399))),$L$3:$L$471)</f>
        <v>204</v>
      </c>
    </row>
    <row r="2400" spans="1:10">
      <c r="A2400" t="s">
        <v>3652</v>
      </c>
      <c r="B2400">
        <v>5962</v>
      </c>
      <c r="C2400">
        <v>92174</v>
      </c>
      <c r="D2400">
        <v>45132</v>
      </c>
      <c r="E2400">
        <v>47042</v>
      </c>
      <c r="F2400">
        <v>735</v>
      </c>
      <c r="G2400">
        <v>58636</v>
      </c>
      <c r="H2400">
        <v>7.6992120000000002</v>
      </c>
      <c r="I2400">
        <v>51.374541000000001</v>
      </c>
      <c r="J2400" cm="1">
        <f t="array" ref="J2400">LOOKUP(1,1/FREQUENCY(0,SIN((RADIANS($M$3:$M$471-H2400))/2)^2+SIN((RADIANS($N$3:$N$471-I2400))/2)^2*COS(RADIANS($M$3:$M$471))*COS(RADIANS(H2400))),$L$3:$L$471)</f>
        <v>155</v>
      </c>
    </row>
    <row r="2401" spans="1:10">
      <c r="A2401" t="s">
        <v>3653</v>
      </c>
      <c r="B2401">
        <v>5962</v>
      </c>
      <c r="C2401">
        <v>16119</v>
      </c>
      <c r="D2401">
        <v>7952</v>
      </c>
      <c r="E2401">
        <v>8167</v>
      </c>
      <c r="F2401">
        <v>224</v>
      </c>
      <c r="G2401">
        <v>58566</v>
      </c>
      <c r="H2401">
        <v>7.5864529999999997</v>
      </c>
      <c r="I2401">
        <v>51.136194000000003</v>
      </c>
      <c r="J2401" cm="1">
        <f t="array" ref="J2401">LOOKUP(1,1/FREQUENCY(0,SIN((RADIANS($M$3:$M$471-H2401))/2)^2+SIN((RADIANS($N$3:$N$471-I2401))/2)^2*COS(RADIANS($M$3:$M$471))*COS(RADIANS(H2401))),$L$3:$L$471)</f>
        <v>204</v>
      </c>
    </row>
    <row r="2402" spans="1:10">
      <c r="A2402" t="s">
        <v>3654</v>
      </c>
      <c r="B2402">
        <v>5962</v>
      </c>
      <c r="C2402">
        <v>72313</v>
      </c>
      <c r="D2402">
        <v>35506</v>
      </c>
      <c r="E2402">
        <v>36807</v>
      </c>
      <c r="F2402">
        <v>831</v>
      </c>
      <c r="G2402">
        <v>58507</v>
      </c>
      <c r="H2402">
        <v>7.6335800000000003</v>
      </c>
      <c r="I2402">
        <v>51.215820000000001</v>
      </c>
      <c r="J2402" cm="1">
        <f t="array" ref="J2402">LOOKUP(1,1/FREQUENCY(0,SIN((RADIANS($M$3:$M$471-H2402))/2)^2+SIN((RADIANS($N$3:$N$471-I2402))/2)^2*COS(RADIANS($M$3:$M$471))*COS(RADIANS(H2402))),$L$3:$L$471)</f>
        <v>204</v>
      </c>
    </row>
    <row r="2403" spans="1:10">
      <c r="A2403" t="s">
        <v>3655</v>
      </c>
      <c r="B2403">
        <v>5962</v>
      </c>
      <c r="C2403">
        <v>20367</v>
      </c>
      <c r="D2403">
        <v>10087</v>
      </c>
      <c r="E2403">
        <v>10280</v>
      </c>
      <c r="F2403">
        <v>176</v>
      </c>
      <c r="G2403">
        <v>58540</v>
      </c>
      <c r="H2403">
        <v>7.6384970000000001</v>
      </c>
      <c r="I2403">
        <v>51.107433999999998</v>
      </c>
      <c r="J2403" cm="1">
        <f t="array" ref="J2403">LOOKUP(1,1/FREQUENCY(0,SIN((RADIANS($M$3:$M$471-H2403))/2)^2+SIN((RADIANS($N$3:$N$471-I2403))/2)^2*COS(RADIANS($M$3:$M$471))*COS(RADIANS(H2403))),$L$3:$L$471)</f>
        <v>204</v>
      </c>
    </row>
    <row r="2404" spans="1:10">
      <c r="A2404" t="s">
        <v>3656</v>
      </c>
      <c r="B2404">
        <v>5962</v>
      </c>
      <c r="C2404">
        <v>52608</v>
      </c>
      <c r="D2404">
        <v>25751</v>
      </c>
      <c r="E2404">
        <v>26857</v>
      </c>
      <c r="F2404">
        <v>611</v>
      </c>
      <c r="G2404">
        <v>58706</v>
      </c>
      <c r="H2404">
        <v>7.7953440000000001</v>
      </c>
      <c r="I2404">
        <v>51.439281000000001</v>
      </c>
      <c r="J2404" cm="1">
        <f t="array" ref="J2404">LOOKUP(1,1/FREQUENCY(0,SIN((RADIANS($M$3:$M$471-H2404))/2)^2+SIN((RADIANS($N$3:$N$471-I2404))/2)^2*COS(RADIANS($M$3:$M$471))*COS(RADIANS(H2404))),$L$3:$L$471)</f>
        <v>155</v>
      </c>
    </row>
    <row r="2405" spans="1:10">
      <c r="A2405" t="s">
        <v>3657</v>
      </c>
      <c r="B2405">
        <v>5962</v>
      </c>
      <c r="C2405">
        <v>6546</v>
      </c>
      <c r="D2405">
        <v>3246</v>
      </c>
      <c r="E2405">
        <v>3300</v>
      </c>
      <c r="F2405">
        <v>225</v>
      </c>
      <c r="G2405">
        <v>58769</v>
      </c>
      <c r="H2405">
        <v>7.6417510000000002</v>
      </c>
      <c r="I2405">
        <v>51.335816000000001</v>
      </c>
      <c r="J2405" cm="1">
        <f t="array" ref="J2405">LOOKUP(1,1/FREQUENCY(0,SIN((RADIANS($M$3:$M$471-H2405))/2)^2+SIN((RADIANS($N$3:$N$471-I2405))/2)^2*COS(RADIANS($M$3:$M$471))*COS(RADIANS(H2405))),$L$3:$L$471)</f>
        <v>204</v>
      </c>
    </row>
    <row r="2406" spans="1:10">
      <c r="A2406" t="s">
        <v>3658</v>
      </c>
      <c r="B2406">
        <v>5962</v>
      </c>
      <c r="C2406">
        <v>11889</v>
      </c>
      <c r="D2406">
        <v>5911</v>
      </c>
      <c r="E2406">
        <v>5978</v>
      </c>
      <c r="F2406">
        <v>220</v>
      </c>
      <c r="G2406">
        <v>58809</v>
      </c>
      <c r="H2406">
        <v>7.7796700000000003</v>
      </c>
      <c r="I2406">
        <v>51.281925000000001</v>
      </c>
      <c r="J2406" cm="1">
        <f t="array" ref="J2406">LOOKUP(1,1/FREQUENCY(0,SIN((RADIANS($M$3:$M$471-H2406))/2)^2+SIN((RADIANS($N$3:$N$471-I2406))/2)^2*COS(RADIANS($M$3:$M$471))*COS(RADIANS(H2406))),$L$3:$L$471)</f>
        <v>204</v>
      </c>
    </row>
    <row r="2407" spans="1:10">
      <c r="A2407" t="s">
        <v>3659</v>
      </c>
      <c r="B2407">
        <v>5962</v>
      </c>
      <c r="C2407">
        <v>25237</v>
      </c>
      <c r="D2407">
        <v>12592</v>
      </c>
      <c r="E2407">
        <v>12645</v>
      </c>
      <c r="F2407">
        <v>261</v>
      </c>
      <c r="G2407">
        <v>58840</v>
      </c>
      <c r="H2407">
        <v>7.874142</v>
      </c>
      <c r="I2407">
        <v>51.212418</v>
      </c>
      <c r="J2407" cm="1">
        <f t="array" ref="J2407">LOOKUP(1,1/FREQUENCY(0,SIN((RADIANS($M$3:$M$471-H2407))/2)^2+SIN((RADIANS($N$3:$N$471-I2407))/2)^2*COS(RADIANS($M$3:$M$471))*COS(RADIANS(H2407))),$L$3:$L$471)</f>
        <v>204</v>
      </c>
    </row>
    <row r="2408" spans="1:10">
      <c r="A2408" t="s">
        <v>3660</v>
      </c>
      <c r="B2408">
        <v>5962</v>
      </c>
      <c r="C2408">
        <v>10294</v>
      </c>
      <c r="D2408">
        <v>5096</v>
      </c>
      <c r="E2408">
        <v>5198</v>
      </c>
      <c r="F2408">
        <v>270</v>
      </c>
      <c r="G2408">
        <v>58579</v>
      </c>
      <c r="H2408">
        <v>7.5293890000000001</v>
      </c>
      <c r="I2408">
        <v>51.241351999999999</v>
      </c>
      <c r="J2408" cm="1">
        <f t="array" ref="J2408">LOOKUP(1,1/FREQUENCY(0,SIN((RADIANS($M$3:$M$471-H2408))/2)^2+SIN((RADIANS($N$3:$N$471-I2408))/2)^2*COS(RADIANS($M$3:$M$471))*COS(RADIANS(H2408))),$L$3:$L$471)</f>
        <v>147</v>
      </c>
    </row>
    <row r="2409" spans="1:10">
      <c r="A2409" t="s">
        <v>3661</v>
      </c>
      <c r="B2409">
        <v>5962</v>
      </c>
      <c r="C2409">
        <v>17657</v>
      </c>
      <c r="D2409">
        <v>8748</v>
      </c>
      <c r="E2409">
        <v>8909</v>
      </c>
      <c r="F2409">
        <v>529</v>
      </c>
      <c r="G2409">
        <v>58791</v>
      </c>
      <c r="H2409">
        <v>7.7668530000000002</v>
      </c>
      <c r="I2409">
        <v>51.259613999999999</v>
      </c>
      <c r="J2409" cm="1">
        <f t="array" ref="J2409">LOOKUP(1,1/FREQUENCY(0,SIN((RADIANS($M$3:$M$471-H2409))/2)^2+SIN((RADIANS($N$3:$N$471-I2409))/2)^2*COS(RADIANS($M$3:$M$471))*COS(RADIANS(H2409))),$L$3:$L$471)</f>
        <v>204</v>
      </c>
    </row>
    <row r="2410" spans="1:10">
      <c r="A2410" t="s">
        <v>3662</v>
      </c>
      <c r="B2410">
        <v>5966</v>
      </c>
      <c r="C2410">
        <v>24264</v>
      </c>
      <c r="D2410">
        <v>12217</v>
      </c>
      <c r="E2410">
        <v>12047</v>
      </c>
      <c r="F2410">
        <v>248</v>
      </c>
      <c r="G2410">
        <v>57439</v>
      </c>
      <c r="H2410">
        <v>7.9052170000000004</v>
      </c>
      <c r="I2410">
        <v>51.125216999999999</v>
      </c>
      <c r="J2410" cm="1">
        <f t="array" ref="J2410">LOOKUP(1,1/FREQUENCY(0,SIN((RADIANS($M$3:$M$471-H2410))/2)^2+SIN((RADIANS($N$3:$N$471-I2410))/2)^2*COS(RADIANS($M$3:$M$471))*COS(RADIANS(H2410))),$L$3:$L$471)</f>
        <v>178</v>
      </c>
    </row>
    <row r="2411" spans="1:10">
      <c r="A2411" t="s">
        <v>3663</v>
      </c>
      <c r="B2411">
        <v>5966</v>
      </c>
      <c r="C2411">
        <v>11783</v>
      </c>
      <c r="D2411">
        <v>5948</v>
      </c>
      <c r="E2411">
        <v>5835</v>
      </c>
      <c r="F2411">
        <v>176</v>
      </c>
      <c r="G2411">
        <v>57489</v>
      </c>
      <c r="H2411">
        <v>7.7758349999999998</v>
      </c>
      <c r="I2411">
        <v>51.024726999999999</v>
      </c>
      <c r="J2411" cm="1">
        <f t="array" ref="J2411">LOOKUP(1,1/FREQUENCY(0,SIN((RADIANS($M$3:$M$471-H2411))/2)^2+SIN((RADIANS($N$3:$N$471-I2411))/2)^2*COS(RADIANS($M$3:$M$471))*COS(RADIANS(H2411))),$L$3:$L$471)</f>
        <v>204</v>
      </c>
    </row>
    <row r="2412" spans="1:10">
      <c r="A2412" t="s">
        <v>3664</v>
      </c>
      <c r="B2412">
        <v>5966</v>
      </c>
      <c r="C2412">
        <v>16955</v>
      </c>
      <c r="D2412">
        <v>8645</v>
      </c>
      <c r="E2412">
        <v>8310</v>
      </c>
      <c r="F2412">
        <v>162</v>
      </c>
      <c r="G2412">
        <v>57413</v>
      </c>
      <c r="H2412">
        <v>7.9730759999999998</v>
      </c>
      <c r="I2412">
        <v>51.171888000000003</v>
      </c>
      <c r="J2412" cm="1">
        <f t="array" ref="J2412">LOOKUP(1,1/FREQUENCY(0,SIN((RADIANS($M$3:$M$471-H2412))/2)^2+SIN((RADIANS($N$3:$N$471-I2412))/2)^2*COS(RADIANS($M$3:$M$471))*COS(RADIANS(H2412))),$L$3:$L$471)</f>
        <v>114</v>
      </c>
    </row>
    <row r="2413" spans="1:10">
      <c r="A2413" t="s">
        <v>3665</v>
      </c>
      <c r="B2413">
        <v>5966</v>
      </c>
      <c r="C2413">
        <v>11485</v>
      </c>
      <c r="D2413">
        <v>5819</v>
      </c>
      <c r="E2413">
        <v>5666</v>
      </c>
      <c r="F2413">
        <v>77</v>
      </c>
      <c r="G2413">
        <v>57399</v>
      </c>
      <c r="H2413">
        <v>8.0901759999999996</v>
      </c>
      <c r="I2413">
        <v>51.086247999999998</v>
      </c>
      <c r="J2413" cm="1">
        <f t="array" ref="J2413">LOOKUP(1,1/FREQUENCY(0,SIN((RADIANS($M$3:$M$471-H2413))/2)^2+SIN((RADIANS($N$3:$N$471-I2413))/2)^2*COS(RADIANS($M$3:$M$471))*COS(RADIANS(H2413))),$L$3:$L$471)</f>
        <v>114</v>
      </c>
    </row>
    <row r="2414" spans="1:10">
      <c r="A2414" t="s">
        <v>3666</v>
      </c>
      <c r="B2414">
        <v>5966</v>
      </c>
      <c r="C2414">
        <v>25308</v>
      </c>
      <c r="D2414">
        <v>12700</v>
      </c>
      <c r="E2414">
        <v>12608</v>
      </c>
      <c r="F2414">
        <v>187</v>
      </c>
      <c r="G2414">
        <v>57368</v>
      </c>
      <c r="H2414">
        <v>8.073677</v>
      </c>
      <c r="I2414">
        <v>51.103245000000001</v>
      </c>
      <c r="J2414" cm="1">
        <f t="array" ref="J2414">LOOKUP(1,1/FREQUENCY(0,SIN((RADIANS($M$3:$M$471-H2414))/2)^2+SIN((RADIANS($N$3:$N$471-I2414))/2)^2*COS(RADIANS($M$3:$M$471))*COS(RADIANS(H2414))),$L$3:$L$471)</f>
        <v>114</v>
      </c>
    </row>
    <row r="2415" spans="1:10">
      <c r="A2415" t="s">
        <v>3667</v>
      </c>
      <c r="B2415">
        <v>5966</v>
      </c>
      <c r="C2415">
        <v>24551</v>
      </c>
      <c r="D2415">
        <v>12009</v>
      </c>
      <c r="E2415">
        <v>12542</v>
      </c>
      <c r="F2415">
        <v>286</v>
      </c>
      <c r="G2415">
        <v>57462</v>
      </c>
      <c r="H2415">
        <v>7.8435839999999999</v>
      </c>
      <c r="I2415">
        <v>51.027560000000001</v>
      </c>
      <c r="J2415" cm="1">
        <f t="array" ref="J2415">LOOKUP(1,1/FREQUENCY(0,SIN((RADIANS($M$3:$M$471-H2415))/2)^2+SIN((RADIANS($N$3:$N$471-I2415))/2)^2*COS(RADIANS($M$3:$M$471))*COS(RADIANS(H2415))),$L$3:$L$471)</f>
        <v>178</v>
      </c>
    </row>
    <row r="2416" spans="1:10">
      <c r="A2416" t="s">
        <v>3668</v>
      </c>
      <c r="B2416">
        <v>5966</v>
      </c>
      <c r="C2416">
        <v>19609</v>
      </c>
      <c r="D2416">
        <v>9808</v>
      </c>
      <c r="E2416">
        <v>9801</v>
      </c>
      <c r="F2416">
        <v>270</v>
      </c>
      <c r="G2416">
        <v>57482</v>
      </c>
      <c r="H2416">
        <v>7.873424</v>
      </c>
      <c r="I2416">
        <v>50.969338</v>
      </c>
      <c r="J2416" cm="1">
        <f t="array" ref="J2416">LOOKUP(1,1/FREQUENCY(0,SIN((RADIANS($M$3:$M$471-H2416))/2)^2+SIN((RADIANS($N$3:$N$471-I2416))/2)^2*COS(RADIANS($M$3:$M$471))*COS(RADIANS(H2416))),$L$3:$L$471)</f>
        <v>178</v>
      </c>
    </row>
    <row r="2417" spans="1:10">
      <c r="A2417" t="s">
        <v>3669</v>
      </c>
      <c r="B2417">
        <v>5970</v>
      </c>
      <c r="C2417">
        <v>18914</v>
      </c>
      <c r="D2417">
        <v>9570</v>
      </c>
      <c r="E2417">
        <v>9344</v>
      </c>
      <c r="F2417">
        <v>69</v>
      </c>
      <c r="G2417">
        <v>57319</v>
      </c>
      <c r="H2417">
        <v>8.3928539999999998</v>
      </c>
      <c r="I2417">
        <v>51.049858</v>
      </c>
      <c r="J2417" cm="1">
        <f t="array" ref="J2417">LOOKUP(1,1/FREQUENCY(0,SIN((RADIANS($M$3:$M$471-H2417))/2)^2+SIN((RADIANS($N$3:$N$471-I2417))/2)^2*COS(RADIANS($M$3:$M$471))*COS(RADIANS(H2417))),$L$3:$L$471)</f>
        <v>114</v>
      </c>
    </row>
    <row r="2418" spans="1:10">
      <c r="A2418" t="s">
        <v>3670</v>
      </c>
      <c r="B2418">
        <v>5970</v>
      </c>
      <c r="C2418">
        <v>14856</v>
      </c>
      <c r="D2418">
        <v>7712</v>
      </c>
      <c r="E2418">
        <v>7144</v>
      </c>
      <c r="F2418">
        <v>186</v>
      </c>
      <c r="G2418">
        <v>57299</v>
      </c>
      <c r="H2418">
        <v>8.0803209999999996</v>
      </c>
      <c r="I2418">
        <v>50.745638999999997</v>
      </c>
      <c r="J2418" cm="1">
        <f t="array" ref="J2418">LOOKUP(1,1/FREQUENCY(0,SIN((RADIANS($M$3:$M$471-H2418))/2)^2+SIN((RADIANS($N$3:$N$471-I2418))/2)^2*COS(RADIANS($M$3:$M$471))*COS(RADIANS(H2418))),$L$3:$L$471)</f>
        <v>268</v>
      </c>
    </row>
    <row r="2419" spans="1:10">
      <c r="A2419" t="s">
        <v>3671</v>
      </c>
      <c r="B2419">
        <v>5970</v>
      </c>
      <c r="C2419">
        <v>6934</v>
      </c>
      <c r="D2419">
        <v>3530</v>
      </c>
      <c r="E2419">
        <v>3404</v>
      </c>
      <c r="F2419">
        <v>98</v>
      </c>
      <c r="G2419">
        <v>57339</v>
      </c>
      <c r="H2419">
        <v>8.2562230000000003</v>
      </c>
      <c r="I2419">
        <v>50.988731999999999</v>
      </c>
      <c r="J2419" cm="1">
        <f t="array" ref="J2419">LOOKUP(1,1/FREQUENCY(0,SIN((RADIANS($M$3:$M$471-H2419))/2)^2+SIN((RADIANS($N$3:$N$471-I2419))/2)^2*COS(RADIANS($M$3:$M$471))*COS(RADIANS(H2419))),$L$3:$L$471)</f>
        <v>114</v>
      </c>
    </row>
    <row r="2420" spans="1:10">
      <c r="A2420" t="s">
        <v>3672</v>
      </c>
      <c r="B2420">
        <v>5970</v>
      </c>
      <c r="C2420">
        <v>17711</v>
      </c>
      <c r="D2420">
        <v>8810</v>
      </c>
      <c r="E2420">
        <v>8901</v>
      </c>
      <c r="F2420">
        <v>324</v>
      </c>
      <c r="G2420">
        <v>57258</v>
      </c>
      <c r="H2420">
        <v>7.876633</v>
      </c>
      <c r="I2420">
        <v>50.897438999999999</v>
      </c>
      <c r="J2420" cm="1">
        <f t="array" ref="J2420">LOOKUP(1,1/FREQUENCY(0,SIN((RADIANS($M$3:$M$471-H2420))/2)^2+SIN((RADIANS($N$3:$N$471-I2420))/2)^2*COS(RADIANS($M$3:$M$471))*COS(RADIANS(H2420))),$L$3:$L$471)</f>
        <v>268</v>
      </c>
    </row>
    <row r="2421" spans="1:10">
      <c r="A2421" t="s">
        <v>3673</v>
      </c>
      <c r="B2421">
        <v>5970</v>
      </c>
      <c r="C2421">
        <v>14801</v>
      </c>
      <c r="D2421">
        <v>7312</v>
      </c>
      <c r="E2421">
        <v>7489</v>
      </c>
      <c r="F2421">
        <v>182</v>
      </c>
      <c r="G2421">
        <v>57271</v>
      </c>
      <c r="H2421">
        <v>8.1131010000000003</v>
      </c>
      <c r="I2421">
        <v>50.995896999999999</v>
      </c>
      <c r="J2421" cm="1">
        <f t="array" ref="J2421">LOOKUP(1,1/FREQUENCY(0,SIN((RADIANS($M$3:$M$471-H2421))/2)^2+SIN((RADIANS($N$3:$N$471-I2421))/2)^2*COS(RADIANS($M$3:$M$471))*COS(RADIANS(H2421))),$L$3:$L$471)</f>
        <v>178</v>
      </c>
    </row>
    <row r="2422" spans="1:10">
      <c r="A2422" t="s">
        <v>3674</v>
      </c>
      <c r="B2422">
        <v>5970</v>
      </c>
      <c r="C2422">
        <v>31122</v>
      </c>
      <c r="D2422">
        <v>15339</v>
      </c>
      <c r="E2422">
        <v>15783</v>
      </c>
      <c r="F2422">
        <v>438</v>
      </c>
      <c r="G2422">
        <v>57223</v>
      </c>
      <c r="H2422">
        <v>7.9880959999999996</v>
      </c>
      <c r="I2422">
        <v>50.961830999999997</v>
      </c>
      <c r="J2422" cm="1">
        <f t="array" ref="J2422">LOOKUP(1,1/FREQUENCY(0,SIN((RADIANS($M$3:$M$471-H2422))/2)^2+SIN((RADIANS($N$3:$N$471-I2422))/2)^2*COS(RADIANS($M$3:$M$471))*COS(RADIANS(H2422))),$L$3:$L$471)</f>
        <v>178</v>
      </c>
    </row>
    <row r="2423" spans="1:10">
      <c r="A2423" t="s">
        <v>3675</v>
      </c>
      <c r="B2423">
        <v>5970</v>
      </c>
      <c r="C2423">
        <v>13504</v>
      </c>
      <c r="D2423">
        <v>6779</v>
      </c>
      <c r="E2423">
        <v>6725</v>
      </c>
      <c r="F2423">
        <v>99</v>
      </c>
      <c r="G2423">
        <v>57334</v>
      </c>
      <c r="H2423">
        <v>8.4122299999999992</v>
      </c>
      <c r="I2423">
        <v>50.927284999999998</v>
      </c>
      <c r="J2423" cm="1">
        <f t="array" ref="J2423">LOOKUP(1,1/FREQUENCY(0,SIN((RADIANS($M$3:$M$471-H2423))/2)^2+SIN((RADIANS($N$3:$N$471-I2423))/2)^2*COS(RADIANS($M$3:$M$471))*COS(RADIANS(H2423))),$L$3:$L$471)</f>
        <v>269</v>
      </c>
    </row>
    <row r="2424" spans="1:10">
      <c r="A2424" t="s">
        <v>3676</v>
      </c>
      <c r="B2424">
        <v>5970</v>
      </c>
      <c r="C2424">
        <v>23081</v>
      </c>
      <c r="D2424">
        <v>11416</v>
      </c>
      <c r="E2424">
        <v>11665</v>
      </c>
      <c r="F2424">
        <v>168</v>
      </c>
      <c r="G2424">
        <v>57250</v>
      </c>
      <c r="H2424">
        <v>8.098414</v>
      </c>
      <c r="I2424">
        <v>50.915322000000003</v>
      </c>
      <c r="J2424" cm="1">
        <f t="array" ref="J2424">LOOKUP(1,1/FREQUENCY(0,SIN((RADIANS($M$3:$M$471-H2424))/2)^2+SIN((RADIANS($N$3:$N$471-I2424))/2)^2*COS(RADIANS($M$3:$M$471))*COS(RADIANS(H2424))),$L$3:$L$471)</f>
        <v>178</v>
      </c>
    </row>
    <row r="2425" spans="1:10">
      <c r="A2425" t="s">
        <v>1071</v>
      </c>
      <c r="B2425">
        <v>5970</v>
      </c>
      <c r="C2425">
        <v>13165</v>
      </c>
      <c r="D2425">
        <v>6635</v>
      </c>
      <c r="E2425">
        <v>6530</v>
      </c>
      <c r="F2425">
        <v>331</v>
      </c>
      <c r="G2425">
        <v>57290</v>
      </c>
      <c r="H2425">
        <v>7.9933550000000002</v>
      </c>
      <c r="I2425">
        <v>50.787894000000001</v>
      </c>
      <c r="J2425" cm="1">
        <f t="array" ref="J2425">LOOKUP(1,1/FREQUENCY(0,SIN((RADIANS($M$3:$M$471-H2425))/2)^2+SIN((RADIANS($N$3:$N$471-I2425))/2)^2*COS(RADIANS($M$3:$M$471))*COS(RADIANS(H2425))),$L$3:$L$471)</f>
        <v>268</v>
      </c>
    </row>
    <row r="2426" spans="1:10">
      <c r="A2426" t="s">
        <v>3677</v>
      </c>
      <c r="B2426">
        <v>5970</v>
      </c>
      <c r="C2426">
        <v>102770</v>
      </c>
      <c r="D2426">
        <v>50500</v>
      </c>
      <c r="E2426">
        <v>52270</v>
      </c>
      <c r="F2426">
        <v>896</v>
      </c>
      <c r="G2426">
        <v>57072</v>
      </c>
      <c r="H2426">
        <v>8.0246250000000003</v>
      </c>
      <c r="I2426">
        <v>50.874558999999998</v>
      </c>
      <c r="J2426" cm="1">
        <f t="array" ref="J2426">LOOKUP(1,1/FREQUENCY(0,SIN((RADIANS($M$3:$M$471-H2426))/2)^2+SIN((RADIANS($N$3:$N$471-I2426))/2)^2*COS(RADIANS($M$3:$M$471))*COS(RADIANS(H2426))),$L$3:$L$471)</f>
        <v>178</v>
      </c>
    </row>
    <row r="2427" spans="1:10">
      <c r="A2427" t="s">
        <v>3678</v>
      </c>
      <c r="B2427">
        <v>5970</v>
      </c>
      <c r="C2427">
        <v>20086</v>
      </c>
      <c r="D2427">
        <v>9988</v>
      </c>
      <c r="E2427">
        <v>10098</v>
      </c>
      <c r="F2427">
        <v>279</v>
      </c>
      <c r="G2427">
        <v>57234</v>
      </c>
      <c r="H2427">
        <v>8.1038379999999997</v>
      </c>
      <c r="I2427">
        <v>50.815392000000003</v>
      </c>
      <c r="J2427" cm="1">
        <f t="array" ref="J2427">LOOKUP(1,1/FREQUENCY(0,SIN((RADIANS($M$3:$M$471-H2427))/2)^2+SIN((RADIANS($N$3:$N$471-I2427))/2)^2*COS(RADIANS($M$3:$M$471))*COS(RADIANS(H2427))),$L$3:$L$471)</f>
        <v>268</v>
      </c>
    </row>
    <row r="2428" spans="1:10">
      <c r="A2428" t="s">
        <v>3679</v>
      </c>
      <c r="B2428">
        <v>5974</v>
      </c>
      <c r="C2428">
        <v>10238</v>
      </c>
      <c r="D2428">
        <v>5172</v>
      </c>
      <c r="E2428">
        <v>5066</v>
      </c>
      <c r="F2428">
        <v>139</v>
      </c>
      <c r="G2428">
        <v>59609</v>
      </c>
      <c r="H2428">
        <v>8.3274620000000006</v>
      </c>
      <c r="I2428">
        <v>51.561270999999998</v>
      </c>
      <c r="J2428" cm="1">
        <f t="array" ref="J2428">LOOKUP(1,1/FREQUENCY(0,SIN((RADIANS($M$3:$M$471-H2428))/2)^2+SIN((RADIANS($N$3:$N$471-I2428))/2)^2*COS(RADIANS($M$3:$M$471))*COS(RADIANS(H2428))),$L$3:$L$471)</f>
        <v>111</v>
      </c>
    </row>
    <row r="2429" spans="1:10">
      <c r="A2429" t="s">
        <v>3680</v>
      </c>
      <c r="B2429">
        <v>5974</v>
      </c>
      <c r="C2429">
        <v>12065</v>
      </c>
      <c r="D2429">
        <v>5724</v>
      </c>
      <c r="E2429">
        <v>6341</v>
      </c>
      <c r="F2429">
        <v>190</v>
      </c>
      <c r="G2429">
        <v>59505</v>
      </c>
      <c r="H2429">
        <v>8.1643290000000004</v>
      </c>
      <c r="I2429">
        <v>51.585642</v>
      </c>
      <c r="J2429" cm="1">
        <f t="array" ref="J2429">LOOKUP(1,1/FREQUENCY(0,SIN((RADIANS($M$3:$M$471-H2429))/2)^2+SIN((RADIANS($N$3:$N$471-I2429))/2)^2*COS(RADIANS($M$3:$M$471))*COS(RADIANS(H2429))),$L$3:$L$471)</f>
        <v>110</v>
      </c>
    </row>
    <row r="2430" spans="1:10">
      <c r="A2430" t="s">
        <v>3681</v>
      </c>
      <c r="B2430">
        <v>5974</v>
      </c>
      <c r="C2430">
        <v>12162</v>
      </c>
      <c r="D2430">
        <v>6084</v>
      </c>
      <c r="E2430">
        <v>6078</v>
      </c>
      <c r="F2430">
        <v>238</v>
      </c>
      <c r="G2430">
        <v>59469</v>
      </c>
      <c r="H2430">
        <v>7.9595520000000004</v>
      </c>
      <c r="I2430">
        <v>51.503923</v>
      </c>
      <c r="J2430" cm="1">
        <f t="array" ref="J2430">LOOKUP(1,1/FREQUENCY(0,SIN((RADIANS($M$3:$M$471-H2430))/2)^2+SIN((RADIANS($N$3:$N$471-I2430))/2)^2*COS(RADIANS($M$3:$M$471))*COS(RADIANS(H2430))),$L$3:$L$471)</f>
        <v>253</v>
      </c>
    </row>
    <row r="2431" spans="1:10">
      <c r="A2431" t="s">
        <v>3682</v>
      </c>
      <c r="B2431">
        <v>5974</v>
      </c>
      <c r="C2431">
        <v>16065</v>
      </c>
      <c r="D2431">
        <v>7883</v>
      </c>
      <c r="E2431">
        <v>8182</v>
      </c>
      <c r="F2431">
        <v>180</v>
      </c>
      <c r="G2431">
        <v>59597</v>
      </c>
      <c r="H2431">
        <v>8.336195</v>
      </c>
      <c r="I2431">
        <v>51.611472999999997</v>
      </c>
      <c r="J2431" cm="1">
        <f t="array" ref="J2431">LOOKUP(1,1/FREQUENCY(0,SIN((RADIANS($M$3:$M$471-H2431))/2)^2+SIN((RADIANS($N$3:$N$471-I2431))/2)^2*COS(RADIANS($M$3:$M$471))*COS(RADIANS(H2431))),$L$3:$L$471)</f>
        <v>157</v>
      </c>
    </row>
    <row r="2432" spans="1:10">
      <c r="A2432" t="s">
        <v>3683</v>
      </c>
      <c r="B2432">
        <v>5974</v>
      </c>
      <c r="C2432">
        <v>21422</v>
      </c>
      <c r="D2432">
        <v>10648</v>
      </c>
      <c r="E2432">
        <v>10774</v>
      </c>
      <c r="F2432">
        <v>219</v>
      </c>
      <c r="G2432">
        <v>59590</v>
      </c>
      <c r="H2432">
        <v>8.5082159999999991</v>
      </c>
      <c r="I2432">
        <v>51.640121999999998</v>
      </c>
      <c r="J2432" cm="1">
        <f t="array" ref="J2432">LOOKUP(1,1/FREQUENCY(0,SIN((RADIANS($M$3:$M$471-H2432))/2)^2+SIN((RADIANS($N$3:$N$471-I2432))/2)^2*COS(RADIANS($M$3:$M$471))*COS(RADIANS(H2432))),$L$3:$L$471)</f>
        <v>76</v>
      </c>
    </row>
    <row r="2433" spans="1:10">
      <c r="A2433" t="s">
        <v>3684</v>
      </c>
      <c r="B2433">
        <v>5974</v>
      </c>
      <c r="C2433">
        <v>11894</v>
      </c>
      <c r="D2433">
        <v>5965</v>
      </c>
      <c r="E2433">
        <v>5929</v>
      </c>
      <c r="F2433">
        <v>94</v>
      </c>
      <c r="G2433">
        <v>59510</v>
      </c>
      <c r="H2433">
        <v>8.1436209999999996</v>
      </c>
      <c r="I2433">
        <v>51.656453999999997</v>
      </c>
      <c r="J2433" cm="1">
        <f t="array" ref="J2433">LOOKUP(1,1/FREQUENCY(0,SIN((RADIANS($M$3:$M$471-H2433))/2)^2+SIN((RADIANS($N$3:$N$471-I2433))/2)^2*COS(RADIANS($M$3:$M$471))*COS(RADIANS(H2433))),$L$3:$L$471)</f>
        <v>110</v>
      </c>
    </row>
    <row r="2434" spans="1:10">
      <c r="A2434" t="s">
        <v>3685</v>
      </c>
      <c r="B2434">
        <v>5974</v>
      </c>
      <c r="C2434">
        <v>67952</v>
      </c>
      <c r="D2434">
        <v>33570</v>
      </c>
      <c r="E2434">
        <v>34382</v>
      </c>
      <c r="F2434">
        <v>598</v>
      </c>
      <c r="G2434">
        <v>59555</v>
      </c>
      <c r="H2434">
        <v>8.3462060000000005</v>
      </c>
      <c r="I2434">
        <v>51.674053999999998</v>
      </c>
      <c r="J2434" cm="1">
        <f t="array" ref="J2434">LOOKUP(1,1/FREQUENCY(0,SIN((RADIANS($M$3:$M$471-H2434))/2)^2+SIN((RADIANS($N$3:$N$471-I2434))/2)^2*COS(RADIANS($M$3:$M$471))*COS(RADIANS(H2434))),$L$3:$L$471)</f>
        <v>157</v>
      </c>
    </row>
    <row r="2435" spans="1:10">
      <c r="A2435" t="s">
        <v>3686</v>
      </c>
      <c r="B2435">
        <v>5974</v>
      </c>
      <c r="C2435">
        <v>11722</v>
      </c>
      <c r="D2435">
        <v>6017</v>
      </c>
      <c r="E2435">
        <v>5705</v>
      </c>
      <c r="F2435">
        <v>95</v>
      </c>
      <c r="G2435">
        <v>59519</v>
      </c>
      <c r="H2435">
        <v>8.1316570000000006</v>
      </c>
      <c r="I2435">
        <v>51.497715999999997</v>
      </c>
      <c r="J2435" cm="1">
        <f t="array" ref="J2435">LOOKUP(1,1/FREQUENCY(0,SIN((RADIANS($M$3:$M$471-H2435))/2)^2+SIN((RADIANS($N$3:$N$471-I2435))/2)^2*COS(RADIANS($M$3:$M$471))*COS(RADIANS(H2435))),$L$3:$L$471)</f>
        <v>253</v>
      </c>
    </row>
    <row r="2436" spans="1:10">
      <c r="A2436" t="s">
        <v>3687</v>
      </c>
      <c r="B2436">
        <v>5974</v>
      </c>
      <c r="C2436">
        <v>10826</v>
      </c>
      <c r="D2436">
        <v>5558</v>
      </c>
      <c r="E2436">
        <v>5268</v>
      </c>
      <c r="F2436">
        <v>68</v>
      </c>
      <c r="G2436">
        <v>59602</v>
      </c>
      <c r="H2436">
        <v>8.431127</v>
      </c>
      <c r="I2436">
        <v>51.491486000000002</v>
      </c>
      <c r="J2436" cm="1">
        <f t="array" ref="J2436">LOOKUP(1,1/FREQUENCY(0,SIN((RADIANS($M$3:$M$471-H2436))/2)^2+SIN((RADIANS($N$3:$N$471-I2436))/2)^2*COS(RADIANS($M$3:$M$471))*COS(RADIANS(H2436))),$L$3:$L$471)</f>
        <v>111</v>
      </c>
    </row>
    <row r="2437" spans="1:10">
      <c r="A2437" t="s">
        <v>3688</v>
      </c>
      <c r="B2437">
        <v>5974</v>
      </c>
      <c r="C2437">
        <v>47514</v>
      </c>
      <c r="D2437">
        <v>22921</v>
      </c>
      <c r="E2437">
        <v>24593</v>
      </c>
      <c r="F2437">
        <v>554</v>
      </c>
      <c r="G2437">
        <v>59494</v>
      </c>
      <c r="H2437">
        <v>8.1063080000000003</v>
      </c>
      <c r="I2437">
        <v>51.572543000000003</v>
      </c>
      <c r="J2437" cm="1">
        <f t="array" ref="J2437">LOOKUP(1,1/FREQUENCY(0,SIN((RADIANS($M$3:$M$471-H2437))/2)^2+SIN((RADIANS($N$3:$N$471-I2437))/2)^2*COS(RADIANS($M$3:$M$471))*COS(RADIANS(H2437))),$L$3:$L$471)</f>
        <v>110</v>
      </c>
    </row>
    <row r="2438" spans="1:10">
      <c r="A2438" t="s">
        <v>3689</v>
      </c>
      <c r="B2438">
        <v>5974</v>
      </c>
      <c r="C2438">
        <v>24643</v>
      </c>
      <c r="D2438">
        <v>12288</v>
      </c>
      <c r="E2438">
        <v>12355</v>
      </c>
      <c r="F2438">
        <v>156</v>
      </c>
      <c r="G2438">
        <v>59581</v>
      </c>
      <c r="H2438">
        <v>8.3538340000000009</v>
      </c>
      <c r="I2438">
        <v>51.442787000000003</v>
      </c>
      <c r="J2438" cm="1">
        <f t="array" ref="J2438">LOOKUP(1,1/FREQUENCY(0,SIN((RADIANS($M$3:$M$471-H2438))/2)^2+SIN((RADIANS($N$3:$N$471-I2438))/2)^2*COS(RADIANS($M$3:$M$471))*COS(RADIANS(H2438))),$L$3:$L$471)</f>
        <v>111</v>
      </c>
    </row>
    <row r="2439" spans="1:10">
      <c r="A2439" t="s">
        <v>3690</v>
      </c>
      <c r="B2439">
        <v>5974</v>
      </c>
      <c r="C2439">
        <v>11833</v>
      </c>
      <c r="D2439">
        <v>5880</v>
      </c>
      <c r="E2439">
        <v>5953</v>
      </c>
      <c r="F2439">
        <v>138</v>
      </c>
      <c r="G2439">
        <v>59514</v>
      </c>
      <c r="H2439">
        <v>7.9577419999999996</v>
      </c>
      <c r="I2439">
        <v>51.618557000000003</v>
      </c>
      <c r="J2439" cm="1">
        <f t="array" ref="J2439">LOOKUP(1,1/FREQUENCY(0,SIN((RADIANS($M$3:$M$471-H2439))/2)^2+SIN((RADIANS($N$3:$N$471-I2439))/2)^2*COS(RADIANS($M$3:$M$471))*COS(RADIANS(H2439))),$L$3:$L$471)</f>
        <v>198</v>
      </c>
    </row>
    <row r="2440" spans="1:10">
      <c r="A2440" t="s">
        <v>3691</v>
      </c>
      <c r="B2440">
        <v>5974</v>
      </c>
      <c r="C2440">
        <v>30767</v>
      </c>
      <c r="D2440">
        <v>15745</v>
      </c>
      <c r="E2440">
        <v>15022</v>
      </c>
      <c r="F2440">
        <v>403</v>
      </c>
      <c r="G2440">
        <v>59457</v>
      </c>
      <c r="H2440">
        <v>7.914536</v>
      </c>
      <c r="I2440">
        <v>51.553012000000003</v>
      </c>
      <c r="J2440" cm="1">
        <f t="array" ref="J2440">LOOKUP(1,1/FREQUENCY(0,SIN((RADIANS($M$3:$M$471-H2440))/2)^2+SIN((RADIANS($N$3:$N$471-I2440))/2)^2*COS(RADIANS($M$3:$M$471))*COS(RADIANS(H2440))),$L$3:$L$471)</f>
        <v>136</v>
      </c>
    </row>
    <row r="2441" spans="1:10">
      <c r="A2441" t="s">
        <v>3692</v>
      </c>
      <c r="B2441">
        <v>5974</v>
      </c>
      <c r="C2441">
        <v>12682</v>
      </c>
      <c r="D2441">
        <v>6427</v>
      </c>
      <c r="E2441">
        <v>6255</v>
      </c>
      <c r="F2441">
        <v>502</v>
      </c>
      <c r="G2441">
        <v>58739</v>
      </c>
      <c r="H2441">
        <v>7.8703630000000002</v>
      </c>
      <c r="I2441">
        <v>51.496409999999997</v>
      </c>
      <c r="J2441" cm="1">
        <f t="array" ref="J2441">LOOKUP(1,1/FREQUENCY(0,SIN((RADIANS($M$3:$M$471-H2441))/2)^2+SIN((RADIANS($N$3:$N$471-I2441))/2)^2*COS(RADIANS($M$3:$M$471))*COS(RADIANS(H2441))),$L$3:$L$471)</f>
        <v>135</v>
      </c>
    </row>
    <row r="2442" spans="1:10">
      <c r="A2442" t="s">
        <v>3693</v>
      </c>
      <c r="B2442">
        <v>5978</v>
      </c>
      <c r="C2442">
        <v>48740</v>
      </c>
      <c r="D2442">
        <v>24077</v>
      </c>
      <c r="E2442">
        <v>24663</v>
      </c>
      <c r="F2442">
        <v>1086</v>
      </c>
      <c r="G2442">
        <v>59192</v>
      </c>
      <c r="H2442">
        <v>7.6433439999999999</v>
      </c>
      <c r="I2442">
        <v>51.615887999999998</v>
      </c>
      <c r="J2442" cm="1">
        <f t="array" ref="J2442">LOOKUP(1,1/FREQUENCY(0,SIN((RADIANS($M$3:$M$471-H2442))/2)^2+SIN((RADIANS($N$3:$N$471-I2442))/2)^2*COS(RADIANS($M$3:$M$471))*COS(RADIANS(H2442))),$L$3:$L$471)</f>
        <v>166</v>
      </c>
    </row>
    <row r="2443" spans="1:10">
      <c r="A2443" t="s">
        <v>3694</v>
      </c>
      <c r="B2443">
        <v>5978</v>
      </c>
      <c r="C2443">
        <v>18171</v>
      </c>
      <c r="D2443">
        <v>8912</v>
      </c>
      <c r="E2443">
        <v>9259</v>
      </c>
      <c r="F2443">
        <v>478</v>
      </c>
      <c r="G2443">
        <v>59199</v>
      </c>
      <c r="H2443">
        <v>7.7633460000000003</v>
      </c>
      <c r="I2443">
        <v>51.597951999999999</v>
      </c>
      <c r="J2443" cm="1">
        <f t="array" ref="J2443">LOOKUP(1,1/FREQUENCY(0,SIN((RADIANS($M$3:$M$471-H2443))/2)^2+SIN((RADIANS($N$3:$N$471-I2443))/2)^2*COS(RADIANS($M$3:$M$471))*COS(RADIANS(H2443))),$L$3:$L$471)</f>
        <v>135</v>
      </c>
    </row>
    <row r="2444" spans="1:10">
      <c r="A2444" t="s">
        <v>3695</v>
      </c>
      <c r="B2444">
        <v>5978</v>
      </c>
      <c r="C2444">
        <v>20760</v>
      </c>
      <c r="D2444">
        <v>10156</v>
      </c>
      <c r="E2444">
        <v>10604</v>
      </c>
      <c r="F2444">
        <v>369</v>
      </c>
      <c r="G2444">
        <v>58730</v>
      </c>
      <c r="H2444">
        <v>7.767252</v>
      </c>
      <c r="I2444">
        <v>51.473211999999997</v>
      </c>
      <c r="J2444" cm="1">
        <f t="array" ref="J2444">LOOKUP(1,1/FREQUENCY(0,SIN((RADIANS($M$3:$M$471-H2444))/2)^2+SIN((RADIANS($N$3:$N$471-I2444))/2)^2*COS(RADIANS($M$3:$M$471))*COS(RADIANS(H2444))),$L$3:$L$471)</f>
        <v>155</v>
      </c>
    </row>
    <row r="2445" spans="1:10">
      <c r="A2445" t="s">
        <v>3696</v>
      </c>
      <c r="B2445">
        <v>5978</v>
      </c>
      <c r="C2445">
        <v>17076</v>
      </c>
      <c r="D2445">
        <v>8283</v>
      </c>
      <c r="E2445">
        <v>8793</v>
      </c>
      <c r="F2445">
        <v>764</v>
      </c>
      <c r="G2445">
        <v>59439</v>
      </c>
      <c r="H2445">
        <v>7.6178429999999997</v>
      </c>
      <c r="I2445">
        <v>51.502797999999999</v>
      </c>
      <c r="J2445" cm="1">
        <f t="array" ref="J2445">LOOKUP(1,1/FREQUENCY(0,SIN((RADIANS($M$3:$M$471-H2445))/2)^2+SIN((RADIANS($N$3:$N$471-I2445))/2)^2*COS(RADIANS($M$3:$M$471))*COS(RADIANS(H2445))),$L$3:$L$471)</f>
        <v>167</v>
      </c>
    </row>
    <row r="2446" spans="1:10">
      <c r="A2446" t="s">
        <v>3697</v>
      </c>
      <c r="B2446">
        <v>5978</v>
      </c>
      <c r="C2446">
        <v>43023</v>
      </c>
      <c r="D2446">
        <v>21026</v>
      </c>
      <c r="E2446">
        <v>21997</v>
      </c>
      <c r="F2446">
        <v>1051</v>
      </c>
      <c r="G2446">
        <v>59174</v>
      </c>
      <c r="H2446">
        <v>7.6624040000000004</v>
      </c>
      <c r="I2446">
        <v>51.592334999999999</v>
      </c>
      <c r="J2446" cm="1">
        <f t="array" ref="J2446">LOOKUP(1,1/FREQUENCY(0,SIN((RADIANS($M$3:$M$471-H2446))/2)^2+SIN((RADIANS($N$3:$N$471-I2446))/2)^2*COS(RADIANS($M$3:$M$471))*COS(RADIANS(H2446))),$L$3:$L$471)</f>
        <v>166</v>
      </c>
    </row>
    <row r="2447" spans="1:10">
      <c r="A2447" t="s">
        <v>3698</v>
      </c>
      <c r="B2447">
        <v>5978</v>
      </c>
      <c r="C2447">
        <v>86348</v>
      </c>
      <c r="D2447">
        <v>42043</v>
      </c>
      <c r="E2447">
        <v>44305</v>
      </c>
      <c r="F2447">
        <v>1454</v>
      </c>
      <c r="G2447">
        <v>44532</v>
      </c>
      <c r="H2447">
        <v>7.5235329999999996</v>
      </c>
      <c r="I2447">
        <v>51.614327000000003</v>
      </c>
      <c r="J2447" cm="1">
        <f t="array" ref="J2447">LOOKUP(1,1/FREQUENCY(0,SIN((RADIANS($M$3:$M$471-H2447))/2)^2+SIN((RADIANS($N$3:$N$471-I2447))/2)^2*COS(RADIANS($M$3:$M$471))*COS(RADIANS(H2447))),$L$3:$L$471)</f>
        <v>248</v>
      </c>
    </row>
    <row r="2448" spans="1:10">
      <c r="A2448" t="s">
        <v>3699</v>
      </c>
      <c r="B2448">
        <v>5978</v>
      </c>
      <c r="C2448">
        <v>46195</v>
      </c>
      <c r="D2448">
        <v>22569</v>
      </c>
      <c r="E2448">
        <v>23626</v>
      </c>
      <c r="F2448">
        <v>822</v>
      </c>
      <c r="G2448">
        <v>58239</v>
      </c>
      <c r="H2448">
        <v>7.5689820000000001</v>
      </c>
      <c r="I2448">
        <v>51.441141000000002</v>
      </c>
      <c r="J2448" cm="1">
        <f t="array" ref="J2448">LOOKUP(1,1/FREQUENCY(0,SIN((RADIANS($M$3:$M$471-H2448))/2)^2+SIN((RADIANS($N$3:$N$471-I2448))/2)^2*COS(RADIANS($M$3:$M$471))*COS(RADIANS(H2448))),$L$3:$L$471)</f>
        <v>147</v>
      </c>
    </row>
    <row r="2449" spans="1:10">
      <c r="A2449" t="s">
        <v>3700</v>
      </c>
      <c r="B2449">
        <v>5978</v>
      </c>
      <c r="C2449">
        <v>25925</v>
      </c>
      <c r="D2449">
        <v>12561</v>
      </c>
      <c r="E2449">
        <v>13364</v>
      </c>
      <c r="F2449">
        <v>429</v>
      </c>
      <c r="G2449">
        <v>59379</v>
      </c>
      <c r="H2449">
        <v>7.4685730000000001</v>
      </c>
      <c r="I2449">
        <v>51.70035</v>
      </c>
      <c r="J2449" cm="1">
        <f t="array" ref="J2449">LOOKUP(1,1/FREQUENCY(0,SIN((RADIANS($M$3:$M$471-H2449))/2)^2+SIN((RADIANS($N$3:$N$471-I2449))/2)^2*COS(RADIANS($M$3:$M$471))*COS(RADIANS(H2449))),$L$3:$L$471)</f>
        <v>199</v>
      </c>
    </row>
    <row r="2450" spans="1:10">
      <c r="A2450" t="s">
        <v>3701</v>
      </c>
      <c r="B2450">
        <v>5978</v>
      </c>
      <c r="C2450">
        <v>58936</v>
      </c>
      <c r="D2450">
        <v>28398</v>
      </c>
      <c r="E2450">
        <v>30538</v>
      </c>
      <c r="F2450">
        <v>665</v>
      </c>
      <c r="G2450">
        <v>59423</v>
      </c>
      <c r="H2450">
        <v>7.6899319999999998</v>
      </c>
      <c r="I2450">
        <v>51.534877999999999</v>
      </c>
      <c r="J2450" cm="1">
        <f t="array" ref="J2450">LOOKUP(1,1/FREQUENCY(0,SIN((RADIANS($M$3:$M$471-H2450))/2)^2+SIN((RADIANS($N$3:$N$471-I2450))/2)^2*COS(RADIANS($M$3:$M$471))*COS(RADIANS(H2450))),$L$3:$L$471)</f>
        <v>135</v>
      </c>
    </row>
    <row r="2451" spans="1:10">
      <c r="A2451" t="s">
        <v>3702</v>
      </c>
      <c r="B2451">
        <v>5978</v>
      </c>
      <c r="C2451">
        <v>29717</v>
      </c>
      <c r="D2451">
        <v>14326</v>
      </c>
      <c r="E2451">
        <v>15391</v>
      </c>
      <c r="F2451">
        <v>390</v>
      </c>
      <c r="G2451">
        <v>59368</v>
      </c>
      <c r="H2451">
        <v>7.6351190000000004</v>
      </c>
      <c r="I2451">
        <v>51.663179</v>
      </c>
      <c r="J2451" cm="1">
        <f t="array" ref="J2451">LOOKUP(1,1/FREQUENCY(0,SIN((RADIANS($M$3:$M$471-H2451))/2)^2+SIN((RADIANS($N$3:$N$471-I2451))/2)^2*COS(RADIANS($M$3:$M$471))*COS(RADIANS(H2451))),$L$3:$L$471)</f>
        <v>166</v>
      </c>
    </row>
    <row r="2452" spans="1:10">
      <c r="A2452" t="s">
        <v>406</v>
      </c>
      <c r="B2452">
        <v>6411</v>
      </c>
      <c r="C2452">
        <v>159878</v>
      </c>
      <c r="D2452">
        <v>81439</v>
      </c>
      <c r="E2452">
        <v>78439</v>
      </c>
      <c r="F2452">
        <v>1310</v>
      </c>
      <c r="G2452">
        <v>64283</v>
      </c>
      <c r="H2452">
        <v>8.6538380000000004</v>
      </c>
      <c r="I2452">
        <v>49.872238000000003</v>
      </c>
      <c r="J2452" cm="1">
        <f t="array" ref="J2452">LOOKUP(1,1/FREQUENCY(0,SIN((RADIANS($M$3:$M$471-H2452))/2)^2+SIN((RADIANS($N$3:$N$471-I2452))/2)^2*COS(RADIANS($M$3:$M$471))*COS(RADIANS(H2452))),$L$3:$L$471)</f>
        <v>213</v>
      </c>
    </row>
    <row r="2453" spans="1:10">
      <c r="A2453" t="s">
        <v>409</v>
      </c>
      <c r="B2453">
        <v>6412</v>
      </c>
      <c r="C2453">
        <v>763380</v>
      </c>
      <c r="D2453">
        <v>376802</v>
      </c>
      <c r="E2453">
        <v>386578</v>
      </c>
      <c r="F2453">
        <v>3074</v>
      </c>
      <c r="G2453">
        <v>60311</v>
      </c>
      <c r="H2453">
        <v>8.6824329999999996</v>
      </c>
      <c r="I2453">
        <v>50.110880000000002</v>
      </c>
      <c r="J2453" cm="1">
        <f t="array" ref="J2453">LOOKUP(1,1/FREQUENCY(0,SIN((RADIANS($M$3:$M$471-H2453))/2)^2+SIN((RADIANS($N$3:$N$471-I2453))/2)^2*COS(RADIANS($M$3:$M$471))*COS(RADIANS(H2453))),$L$3:$L$471)</f>
        <v>492</v>
      </c>
    </row>
    <row r="2454" spans="1:10">
      <c r="A2454" t="s">
        <v>412</v>
      </c>
      <c r="B2454">
        <v>6413</v>
      </c>
      <c r="C2454">
        <v>130280</v>
      </c>
      <c r="D2454">
        <v>64603</v>
      </c>
      <c r="E2454">
        <v>65677</v>
      </c>
      <c r="F2454">
        <v>2903</v>
      </c>
      <c r="G2454">
        <v>63065</v>
      </c>
      <c r="H2454">
        <v>8.7644420000000007</v>
      </c>
      <c r="I2454">
        <v>50.105567000000001</v>
      </c>
      <c r="J2454" cm="1">
        <f t="array" ref="J2454">LOOKUP(1,1/FREQUENCY(0,SIN((RADIANS($M$3:$M$471-H2454))/2)^2+SIN((RADIANS($N$3:$N$471-I2454))/2)^2*COS(RADIANS($M$3:$M$471))*COS(RADIANS(H2454))),$L$3:$L$471)</f>
        <v>494</v>
      </c>
    </row>
    <row r="2455" spans="1:10">
      <c r="A2455" t="s">
        <v>415</v>
      </c>
      <c r="B2455">
        <v>6414</v>
      </c>
      <c r="C2455">
        <v>278474</v>
      </c>
      <c r="D2455">
        <v>133104</v>
      </c>
      <c r="E2455">
        <v>145370</v>
      </c>
      <c r="F2455">
        <v>1366</v>
      </c>
      <c r="G2455">
        <v>65183</v>
      </c>
      <c r="H2455">
        <v>8.2391380000000005</v>
      </c>
      <c r="I2455">
        <v>50.081698000000003</v>
      </c>
      <c r="J2455" cm="1">
        <f t="array" ref="J2455">LOOKUP(1,1/FREQUENCY(0,SIN((RADIANS($M$3:$M$471-H2455))/2)^2+SIN((RADIANS($N$3:$N$471-I2455))/2)^2*COS(RADIANS($M$3:$M$471))*COS(RADIANS(H2455))),$L$3:$L$471)</f>
        <v>70</v>
      </c>
    </row>
    <row r="2456" spans="1:10">
      <c r="A2456" t="s">
        <v>3703</v>
      </c>
      <c r="B2456">
        <v>6431</v>
      </c>
      <c r="C2456">
        <v>2431</v>
      </c>
      <c r="D2456">
        <v>1192</v>
      </c>
      <c r="E2456">
        <v>1239</v>
      </c>
      <c r="F2456">
        <v>221</v>
      </c>
      <c r="G2456">
        <v>69518</v>
      </c>
      <c r="H2456">
        <v>8.7862369999999999</v>
      </c>
      <c r="I2456">
        <v>49.544051000000003</v>
      </c>
      <c r="J2456" cm="1">
        <f t="array" ref="J2456">LOOKUP(1,1/FREQUENCY(0,SIN((RADIANS($M$3:$M$471-H2456))/2)^2+SIN((RADIANS($N$3:$N$471-I2456))/2)^2*COS(RADIANS($M$3:$M$471))*COS(RADIANS(H2456))),$L$3:$L$471)</f>
        <v>228</v>
      </c>
    </row>
    <row r="2457" spans="1:10">
      <c r="A2457" t="s">
        <v>3704</v>
      </c>
      <c r="B2457">
        <v>6431</v>
      </c>
      <c r="C2457">
        <v>40756</v>
      </c>
      <c r="D2457">
        <v>19996</v>
      </c>
      <c r="E2457">
        <v>20760</v>
      </c>
      <c r="F2457">
        <v>705</v>
      </c>
      <c r="G2457">
        <v>64625</v>
      </c>
      <c r="H2457">
        <v>8.6221709999999998</v>
      </c>
      <c r="I2457">
        <v>49.680002000000002</v>
      </c>
      <c r="J2457" cm="1">
        <f t="array" ref="J2457">LOOKUP(1,1/FREQUENCY(0,SIN((RADIANS($M$3:$M$471-H2457))/2)^2+SIN((RADIANS($N$3:$N$471-I2457))/2)^2*COS(RADIANS($M$3:$M$471))*COS(RADIANS(H2457))),$L$3:$L$471)</f>
        <v>228</v>
      </c>
    </row>
    <row r="2458" spans="1:10">
      <c r="A2458" t="s">
        <v>3705</v>
      </c>
      <c r="B2458">
        <v>6431</v>
      </c>
      <c r="C2458">
        <v>9110</v>
      </c>
      <c r="D2458">
        <v>4631</v>
      </c>
      <c r="E2458">
        <v>4479</v>
      </c>
      <c r="F2458">
        <v>225</v>
      </c>
      <c r="G2458">
        <v>68647</v>
      </c>
      <c r="H2458">
        <v>8.4503529999999998</v>
      </c>
      <c r="I2458">
        <v>49.683253000000001</v>
      </c>
      <c r="J2458" cm="1">
        <f t="array" ref="J2458">LOOKUP(1,1/FREQUENCY(0,SIN((RADIANS($M$3:$M$471-H2458))/2)^2+SIN((RADIANS($N$3:$N$471-I2458))/2)^2*COS(RADIANS($M$3:$M$471))*COS(RADIANS(H2458))),$L$3:$L$471)</f>
        <v>257</v>
      </c>
    </row>
    <row r="2459" spans="1:10">
      <c r="A2459" t="s">
        <v>3706</v>
      </c>
      <c r="B2459">
        <v>6431</v>
      </c>
      <c r="C2459">
        <v>9873</v>
      </c>
      <c r="D2459">
        <v>4819</v>
      </c>
      <c r="E2459">
        <v>5054</v>
      </c>
      <c r="F2459">
        <v>402</v>
      </c>
      <c r="G2459">
        <v>69488</v>
      </c>
      <c r="H2459">
        <v>8.7055749999999996</v>
      </c>
      <c r="I2459">
        <v>49.562424999999998</v>
      </c>
      <c r="J2459" cm="1">
        <f t="array" ref="J2459">LOOKUP(1,1/FREQUENCY(0,SIN((RADIANS($M$3:$M$471-H2459))/2)^2+SIN((RADIANS($N$3:$N$471-I2459))/2)^2*COS(RADIANS($M$3:$M$471))*COS(RADIANS(H2459))),$L$3:$L$471)</f>
        <v>228</v>
      </c>
    </row>
    <row r="2460" spans="1:10">
      <c r="A2460" t="s">
        <v>3707</v>
      </c>
      <c r="B2460">
        <v>6431</v>
      </c>
      <c r="C2460">
        <v>16453</v>
      </c>
      <c r="D2460">
        <v>8113</v>
      </c>
      <c r="E2460">
        <v>8340</v>
      </c>
      <c r="F2460">
        <v>477</v>
      </c>
      <c r="G2460">
        <v>68642</v>
      </c>
      <c r="H2460">
        <v>8.452693</v>
      </c>
      <c r="I2460">
        <v>49.640366</v>
      </c>
      <c r="J2460" cm="1">
        <f t="array" ref="J2460">LOOKUP(1,1/FREQUENCY(0,SIN((RADIANS($M$3:$M$471-H2460))/2)^2+SIN((RADIANS($N$3:$N$471-I2460))/2)^2*COS(RADIANS($M$3:$M$471))*COS(RADIANS(H2460))),$L$3:$L$471)</f>
        <v>69</v>
      </c>
    </row>
    <row r="2461" spans="1:10">
      <c r="A2461" t="s">
        <v>3708</v>
      </c>
      <c r="B2461">
        <v>6431</v>
      </c>
      <c r="C2461">
        <v>6427</v>
      </c>
      <c r="D2461">
        <v>3214</v>
      </c>
      <c r="E2461">
        <v>3213</v>
      </c>
      <c r="F2461">
        <v>241</v>
      </c>
      <c r="G2461">
        <v>64683</v>
      </c>
      <c r="H2461">
        <v>8.5450529999999993</v>
      </c>
      <c r="I2461">
        <v>49.672282000000003</v>
      </c>
      <c r="J2461" cm="1">
        <f t="array" ref="J2461">LOOKUP(1,1/FREQUENCY(0,SIN((RADIANS($M$3:$M$471-H2461))/2)^2+SIN((RADIANS($N$3:$N$471-I2461))/2)^2*COS(RADIANS($M$3:$M$471))*COS(RADIANS(H2461))),$L$3:$L$471)</f>
        <v>69</v>
      </c>
    </row>
    <row r="2462" spans="1:10">
      <c r="A2462" t="s">
        <v>956</v>
      </c>
      <c r="B2462">
        <v>6431</v>
      </c>
      <c r="C2462">
        <v>10568</v>
      </c>
      <c r="D2462">
        <v>5297</v>
      </c>
      <c r="E2462">
        <v>5271</v>
      </c>
      <c r="F2462">
        <v>275</v>
      </c>
      <c r="G2462">
        <v>64658</v>
      </c>
      <c r="H2462">
        <v>8.7824139999999993</v>
      </c>
      <c r="I2462">
        <v>49.650424000000001</v>
      </c>
      <c r="J2462" cm="1">
        <f t="array" ref="J2462">LOOKUP(1,1/FREQUENCY(0,SIN((RADIANS($M$3:$M$471-H2462))/2)^2+SIN((RADIANS($N$3:$N$471-I2462))/2)^2*COS(RADIANS($M$3:$M$471))*COS(RADIANS(H2462))),$L$3:$L$471)</f>
        <v>228</v>
      </c>
    </row>
    <row r="2463" spans="1:10">
      <c r="A2463" t="s">
        <v>3709</v>
      </c>
      <c r="B2463">
        <v>6431</v>
      </c>
      <c r="C2463">
        <v>4110</v>
      </c>
      <c r="D2463">
        <v>2058</v>
      </c>
      <c r="E2463">
        <v>2052</v>
      </c>
      <c r="F2463">
        <v>393</v>
      </c>
      <c r="G2463">
        <v>69517</v>
      </c>
      <c r="H2463">
        <v>8.7325269999999993</v>
      </c>
      <c r="I2463">
        <v>49.530895000000001</v>
      </c>
      <c r="J2463" cm="1">
        <f t="array" ref="J2463">LOOKUP(1,1/FREQUENCY(0,SIN((RADIANS($M$3:$M$471-H2463))/2)^2+SIN((RADIANS($N$3:$N$471-I2463))/2)^2*COS(RADIANS($M$3:$M$471))*COS(RADIANS(H2463))),$L$3:$L$471)</f>
        <v>228</v>
      </c>
    </row>
    <row r="2464" spans="1:10">
      <c r="A2464" t="s">
        <v>3710</v>
      </c>
      <c r="B2464">
        <v>6431</v>
      </c>
      <c r="C2464">
        <v>4113</v>
      </c>
      <c r="D2464">
        <v>2102</v>
      </c>
      <c r="E2464">
        <v>2011</v>
      </c>
      <c r="F2464">
        <v>180</v>
      </c>
      <c r="G2464">
        <v>64689</v>
      </c>
      <c r="H2464">
        <v>8.8607790000000008</v>
      </c>
      <c r="I2464">
        <v>49.630273000000003</v>
      </c>
      <c r="J2464" cm="1">
        <f t="array" ref="J2464">LOOKUP(1,1/FREQUENCY(0,SIN((RADIANS($M$3:$M$471-H2464))/2)^2+SIN((RADIANS($N$3:$N$471-I2464))/2)^2*COS(RADIANS($M$3:$M$471))*COS(RADIANS(H2464))),$L$3:$L$471)</f>
        <v>339</v>
      </c>
    </row>
    <row r="2465" spans="1:10">
      <c r="A2465" t="s">
        <v>3711</v>
      </c>
      <c r="B2465">
        <v>6431</v>
      </c>
      <c r="C2465">
        <v>3764</v>
      </c>
      <c r="D2465">
        <v>1897</v>
      </c>
      <c r="E2465">
        <v>1867</v>
      </c>
      <c r="F2465">
        <v>192</v>
      </c>
      <c r="G2465">
        <v>68649</v>
      </c>
      <c r="H2465">
        <v>8.477487</v>
      </c>
      <c r="I2465">
        <v>49.719155000000001</v>
      </c>
      <c r="J2465" cm="1">
        <f t="array" ref="J2465">LOOKUP(1,1/FREQUENCY(0,SIN((RADIANS($M$3:$M$471-H2465))/2)^2+SIN((RADIANS($N$3:$N$471-I2465))/2)^2*COS(RADIANS($M$3:$M$471))*COS(RADIANS(H2465))),$L$3:$L$471)</f>
        <v>257</v>
      </c>
    </row>
    <row r="2466" spans="1:10">
      <c r="A2466" t="s">
        <v>3712</v>
      </c>
      <c r="B2466">
        <v>6431</v>
      </c>
      <c r="C2466">
        <v>26097</v>
      </c>
      <c r="D2466">
        <v>12965</v>
      </c>
      <c r="E2466">
        <v>13132</v>
      </c>
      <c r="F2466">
        <v>501</v>
      </c>
      <c r="G2466">
        <v>64646</v>
      </c>
      <c r="H2466">
        <v>8.6440169999999998</v>
      </c>
      <c r="I2466">
        <v>49.641185</v>
      </c>
      <c r="J2466" cm="1">
        <f t="array" ref="J2466">LOOKUP(1,1/FREQUENCY(0,SIN((RADIANS($M$3:$M$471-H2466))/2)^2+SIN((RADIANS($N$3:$N$471-I2466))/2)^2*COS(RADIANS($M$3:$M$471))*COS(RADIANS(H2466))),$L$3:$L$471)</f>
        <v>228</v>
      </c>
    </row>
    <row r="2467" spans="1:10">
      <c r="A2467" t="s">
        <v>3713</v>
      </c>
      <c r="B2467">
        <v>6431</v>
      </c>
      <c r="C2467">
        <v>3455</v>
      </c>
      <c r="D2467">
        <v>1721</v>
      </c>
      <c r="E2467">
        <v>1734</v>
      </c>
      <c r="F2467">
        <v>112</v>
      </c>
      <c r="G2467">
        <v>69434</v>
      </c>
      <c r="H2467">
        <v>8.8966270000000005</v>
      </c>
      <c r="I2467">
        <v>49.447519</v>
      </c>
      <c r="J2467" cm="1">
        <f t="array" ref="J2467">LOOKUP(1,1/FREQUENCY(0,SIN((RADIANS($M$3:$M$471-H2467))/2)^2+SIN((RADIANS($N$3:$N$471-I2467))/2)^2*COS(RADIANS($M$3:$M$471))*COS(RADIANS(H2467))),$L$3:$L$471)</f>
        <v>339</v>
      </c>
    </row>
    <row r="2468" spans="1:10">
      <c r="A2468" t="s">
        <v>3714</v>
      </c>
      <c r="B2468">
        <v>6431</v>
      </c>
      <c r="C2468">
        <v>32598</v>
      </c>
      <c r="D2468">
        <v>16109</v>
      </c>
      <c r="E2468">
        <v>16489</v>
      </c>
      <c r="F2468">
        <v>451</v>
      </c>
      <c r="G2468">
        <v>68623</v>
      </c>
      <c r="H2468">
        <v>8.4625500000000002</v>
      </c>
      <c r="I2468">
        <v>49.595787999999999</v>
      </c>
      <c r="J2468" cm="1">
        <f t="array" ref="J2468">LOOKUP(1,1/FREQUENCY(0,SIN((RADIANS($M$3:$M$471-H2468))/2)^2+SIN((RADIANS($N$3:$N$471-I2468))/2)^2*COS(RADIANS($M$3:$M$471))*COS(RADIANS(H2468))),$L$3:$L$471)</f>
        <v>69</v>
      </c>
    </row>
    <row r="2469" spans="1:10">
      <c r="A2469" t="s">
        <v>3715</v>
      </c>
      <c r="B2469">
        <v>6431</v>
      </c>
      <c r="C2469">
        <v>7157</v>
      </c>
      <c r="D2469">
        <v>3500</v>
      </c>
      <c r="E2469">
        <v>3657</v>
      </c>
      <c r="F2469">
        <v>233</v>
      </c>
      <c r="G2469">
        <v>64686</v>
      </c>
      <c r="H2469">
        <v>8.6923030000000008</v>
      </c>
      <c r="I2469">
        <v>49.712209000000001</v>
      </c>
      <c r="J2469" cm="1">
        <f t="array" ref="J2469">LOOKUP(1,1/FREQUENCY(0,SIN((RADIANS($M$3:$M$471-H2469))/2)^2+SIN((RADIANS($N$3:$N$471-I2469))/2)^2*COS(RADIANS($M$3:$M$471))*COS(RADIANS(H2469))),$L$3:$L$471)</f>
        <v>213</v>
      </c>
    </row>
    <row r="2470" spans="1:10">
      <c r="A2470" t="s">
        <v>3716</v>
      </c>
      <c r="B2470">
        <v>6431</v>
      </c>
      <c r="C2470">
        <v>5105</v>
      </c>
      <c r="D2470">
        <v>2523</v>
      </c>
      <c r="E2470">
        <v>2582</v>
      </c>
      <c r="F2470">
        <v>242</v>
      </c>
      <c r="G2470">
        <v>64678</v>
      </c>
      <c r="H2470">
        <v>8.7798300000000005</v>
      </c>
      <c r="I2470">
        <v>49.683010000000003</v>
      </c>
      <c r="J2470" cm="1">
        <f t="array" ref="J2470">LOOKUP(1,1/FREQUENCY(0,SIN((RADIANS($M$3:$M$471-H2470))/2)^2+SIN((RADIANS($N$3:$N$471-I2470))/2)^2*COS(RADIANS($M$3:$M$471))*COS(RADIANS(H2470))),$L$3:$L$471)</f>
        <v>228</v>
      </c>
    </row>
    <row r="2471" spans="1:10">
      <c r="A2471" t="s">
        <v>3717</v>
      </c>
      <c r="B2471">
        <v>6431</v>
      </c>
      <c r="C2471">
        <v>13703</v>
      </c>
      <c r="D2471">
        <v>6666</v>
      </c>
      <c r="E2471">
        <v>7037</v>
      </c>
      <c r="F2471">
        <v>543</v>
      </c>
      <c r="G2471">
        <v>64653</v>
      </c>
      <c r="H2471">
        <v>8.567793</v>
      </c>
      <c r="I2471">
        <v>49.653854000000003</v>
      </c>
      <c r="J2471" cm="1">
        <f t="array" ref="J2471">LOOKUP(1,1/FREQUENCY(0,SIN((RADIANS($M$3:$M$471-H2471))/2)^2+SIN((RADIANS($N$3:$N$471-I2471))/2)^2*COS(RADIANS($M$3:$M$471))*COS(RADIANS(H2471))),$L$3:$L$471)</f>
        <v>228</v>
      </c>
    </row>
    <row r="2472" spans="1:10">
      <c r="A2472" t="s">
        <v>3718</v>
      </c>
      <c r="B2472">
        <v>6431</v>
      </c>
      <c r="C2472">
        <v>10029</v>
      </c>
      <c r="D2472">
        <v>4959</v>
      </c>
      <c r="E2472">
        <v>5070</v>
      </c>
      <c r="F2472">
        <v>368</v>
      </c>
      <c r="G2472">
        <v>69509</v>
      </c>
      <c r="H2472">
        <v>8.7376909999999999</v>
      </c>
      <c r="I2472">
        <v>49.597538999999998</v>
      </c>
      <c r="J2472" cm="1">
        <f t="array" ref="J2472">LOOKUP(1,1/FREQUENCY(0,SIN((RADIANS($M$3:$M$471-H2472))/2)^2+SIN((RADIANS($N$3:$N$471-I2472))/2)^2*COS(RADIANS($M$3:$M$471))*COS(RADIANS(H2472))),$L$3:$L$471)</f>
        <v>228</v>
      </c>
    </row>
    <row r="2473" spans="1:10">
      <c r="A2473" t="s">
        <v>3719</v>
      </c>
      <c r="B2473">
        <v>6431</v>
      </c>
      <c r="C2473">
        <v>3860</v>
      </c>
      <c r="D2473">
        <v>1920</v>
      </c>
      <c r="E2473">
        <v>1940</v>
      </c>
      <c r="F2473">
        <v>224</v>
      </c>
      <c r="G2473">
        <v>69239</v>
      </c>
      <c r="H2473">
        <v>8.8391140000000004</v>
      </c>
      <c r="I2473">
        <v>49.407969999999999</v>
      </c>
      <c r="J2473" cm="1">
        <f t="array" ref="J2473">LOOKUP(1,1/FREQUENCY(0,SIN((RADIANS($M$3:$M$471-H2473))/2)^2+SIN((RADIANS($N$3:$N$471-I2473))/2)^2*COS(RADIANS($M$3:$M$471))*COS(RADIANS(H2473))),$L$3:$L$471)</f>
        <v>422</v>
      </c>
    </row>
    <row r="2474" spans="1:10">
      <c r="A2474" t="s">
        <v>3720</v>
      </c>
      <c r="B2474">
        <v>6431</v>
      </c>
      <c r="C2474">
        <v>8610</v>
      </c>
      <c r="D2474">
        <v>4234</v>
      </c>
      <c r="E2474">
        <v>4376</v>
      </c>
      <c r="F2474">
        <v>372</v>
      </c>
      <c r="G2474">
        <v>64668</v>
      </c>
      <c r="H2474">
        <v>8.7564119999999992</v>
      </c>
      <c r="I2474">
        <v>49.623998</v>
      </c>
      <c r="J2474" cm="1">
        <f t="array" ref="J2474">LOOKUP(1,1/FREQUENCY(0,SIN((RADIANS($M$3:$M$471-H2474))/2)^2+SIN((RADIANS($N$3:$N$471-I2474))/2)^2*COS(RADIANS($M$3:$M$471))*COS(RADIANS(H2474))),$L$3:$L$471)</f>
        <v>228</v>
      </c>
    </row>
    <row r="2475" spans="1:10">
      <c r="A2475" t="s">
        <v>3721</v>
      </c>
      <c r="B2475">
        <v>6431</v>
      </c>
      <c r="C2475">
        <v>34315</v>
      </c>
      <c r="D2475">
        <v>16819</v>
      </c>
      <c r="E2475">
        <v>17496</v>
      </c>
      <c r="F2475">
        <v>709</v>
      </c>
      <c r="G2475">
        <v>68519</v>
      </c>
      <c r="H2475">
        <v>8.5819539999999996</v>
      </c>
      <c r="I2475">
        <v>49.537067999999998</v>
      </c>
      <c r="J2475" cm="1">
        <f t="array" ref="J2475">LOOKUP(1,1/FREQUENCY(0,SIN((RADIANS($M$3:$M$471-H2475))/2)^2+SIN((RADIANS($N$3:$N$471-I2475))/2)^2*COS(RADIANS($M$3:$M$471))*COS(RADIANS(H2475))),$L$3:$L$471)</f>
        <v>228</v>
      </c>
    </row>
    <row r="2476" spans="1:10">
      <c r="A2476" t="s">
        <v>3722</v>
      </c>
      <c r="B2476">
        <v>6431</v>
      </c>
      <c r="C2476">
        <v>10593</v>
      </c>
      <c r="D2476">
        <v>5302</v>
      </c>
      <c r="E2476">
        <v>5291</v>
      </c>
      <c r="F2476">
        <v>143</v>
      </c>
      <c r="G2476">
        <v>69483</v>
      </c>
      <c r="H2476">
        <v>8.8301400000000001</v>
      </c>
      <c r="I2476">
        <v>49.570695999999998</v>
      </c>
      <c r="J2476" cm="1">
        <f t="array" ref="J2476">LOOKUP(1,1/FREQUENCY(0,SIN((RADIANS($M$3:$M$471-H2476))/2)^2+SIN((RADIANS($N$3:$N$471-I2476))/2)^2*COS(RADIANS($M$3:$M$471))*COS(RADIANS(H2476))),$L$3:$L$471)</f>
        <v>339</v>
      </c>
    </row>
    <row r="2477" spans="1:10">
      <c r="A2477" t="s">
        <v>3723</v>
      </c>
      <c r="B2477">
        <v>6431</v>
      </c>
      <c r="C2477">
        <v>7213</v>
      </c>
      <c r="D2477">
        <v>3571</v>
      </c>
      <c r="E2477">
        <v>3642</v>
      </c>
      <c r="F2477">
        <v>1274</v>
      </c>
      <c r="G2477">
        <v>64673</v>
      </c>
      <c r="H2477">
        <v>8.6122739999999993</v>
      </c>
      <c r="I2477">
        <v>49.726069000000003</v>
      </c>
      <c r="J2477" cm="1">
        <f t="array" ref="J2477">LOOKUP(1,1/FREQUENCY(0,SIN((RADIANS($M$3:$M$471-H2477))/2)^2+SIN((RADIANS($N$3:$N$471-I2477))/2)^2*COS(RADIANS($M$3:$M$471))*COS(RADIANS(H2477))),$L$3:$L$471)</f>
        <v>213</v>
      </c>
    </row>
    <row r="2478" spans="1:10">
      <c r="A2478" t="s">
        <v>3724</v>
      </c>
      <c r="B2478">
        <v>6432</v>
      </c>
      <c r="C2478">
        <v>9089</v>
      </c>
      <c r="D2478">
        <v>4468</v>
      </c>
      <c r="E2478">
        <v>4621</v>
      </c>
      <c r="F2478">
        <v>576</v>
      </c>
      <c r="G2478">
        <v>64665</v>
      </c>
      <c r="H2478">
        <v>8.6179299999999994</v>
      </c>
      <c r="I2478">
        <v>49.739626000000001</v>
      </c>
      <c r="J2478" cm="1">
        <f t="array" ref="J2478">LOOKUP(1,1/FREQUENCY(0,SIN((RADIANS($M$3:$M$471-H2478))/2)^2+SIN((RADIANS($N$3:$N$471-I2478))/2)^2*COS(RADIANS($M$3:$M$471))*COS(RADIANS(H2478))),$L$3:$L$471)</f>
        <v>213</v>
      </c>
    </row>
    <row r="2479" spans="1:10">
      <c r="A2479" t="s">
        <v>3725</v>
      </c>
      <c r="B2479">
        <v>6432</v>
      </c>
      <c r="C2479">
        <v>16940</v>
      </c>
      <c r="D2479">
        <v>8412</v>
      </c>
      <c r="E2479">
        <v>8528</v>
      </c>
      <c r="F2479">
        <v>253</v>
      </c>
      <c r="G2479">
        <v>64832</v>
      </c>
      <c r="H2479">
        <v>8.9523600000000005</v>
      </c>
      <c r="I2479">
        <v>49.962864000000003</v>
      </c>
      <c r="J2479" cm="1">
        <f t="array" ref="J2479">LOOKUP(1,1/FREQUENCY(0,SIN((RADIANS($M$3:$M$471-H2479))/2)^2+SIN((RADIANS($N$3:$N$471-I2479))/2)^2*COS(RADIANS($M$3:$M$471))*COS(RADIANS(H2479))),$L$3:$L$471)</f>
        <v>245</v>
      </c>
    </row>
    <row r="2480" spans="1:10">
      <c r="A2480" t="s">
        <v>3726</v>
      </c>
      <c r="B2480">
        <v>6432</v>
      </c>
      <c r="C2480">
        <v>6033</v>
      </c>
      <c r="D2480">
        <v>2921</v>
      </c>
      <c r="E2480">
        <v>3112</v>
      </c>
      <c r="F2480">
        <v>652</v>
      </c>
      <c r="G2480">
        <v>64404</v>
      </c>
      <c r="H2480">
        <v>8.6110249999999997</v>
      </c>
      <c r="I2480">
        <v>49.754423000000003</v>
      </c>
      <c r="J2480" cm="1">
        <f t="array" ref="J2480">LOOKUP(1,1/FREQUENCY(0,SIN((RADIANS($M$3:$M$471-H2480))/2)^2+SIN((RADIANS($N$3:$N$471-I2480))/2)^2*COS(RADIANS($M$3:$M$471))*COS(RADIANS(H2480))),$L$3:$L$471)</f>
        <v>213</v>
      </c>
    </row>
    <row r="2481" spans="1:10">
      <c r="A2481" t="s">
        <v>3727</v>
      </c>
      <c r="B2481">
        <v>6432</v>
      </c>
      <c r="C2481">
        <v>15566</v>
      </c>
      <c r="D2481">
        <v>7599</v>
      </c>
      <c r="E2481">
        <v>7967</v>
      </c>
      <c r="F2481">
        <v>674</v>
      </c>
      <c r="G2481">
        <v>64807</v>
      </c>
      <c r="H2481">
        <v>8.8400409999999994</v>
      </c>
      <c r="I2481">
        <v>49.899272000000003</v>
      </c>
      <c r="J2481" cm="1">
        <f t="array" ref="J2481">LOOKUP(1,1/FREQUENCY(0,SIN((RADIANS($M$3:$M$471-H2481))/2)^2+SIN((RADIANS($N$3:$N$471-I2481))/2)^2*COS(RADIANS($M$3:$M$471))*COS(RADIANS(H2481))),$L$3:$L$471)</f>
        <v>68</v>
      </c>
    </row>
    <row r="2482" spans="1:10">
      <c r="A2482" t="s">
        <v>3728</v>
      </c>
      <c r="B2482">
        <v>6432</v>
      </c>
      <c r="C2482">
        <v>6247</v>
      </c>
      <c r="D2482">
        <v>3162</v>
      </c>
      <c r="E2482">
        <v>3085</v>
      </c>
      <c r="F2482">
        <v>477</v>
      </c>
      <c r="G2482">
        <v>64859</v>
      </c>
      <c r="H2482">
        <v>8.8486650000000004</v>
      </c>
      <c r="I2482">
        <v>49.944519</v>
      </c>
      <c r="J2482" cm="1">
        <f t="array" ref="J2482">LOOKUP(1,1/FREQUENCY(0,SIN((RADIANS($M$3:$M$471-H2482))/2)^2+SIN((RADIANS($N$3:$N$471-I2482))/2)^2*COS(RADIANS($M$3:$M$471))*COS(RADIANS(H2482))),$L$3:$L$471)</f>
        <v>68</v>
      </c>
    </row>
    <row r="2483" spans="1:10">
      <c r="A2483" t="s">
        <v>3729</v>
      </c>
      <c r="B2483">
        <v>6432</v>
      </c>
      <c r="C2483">
        <v>8070</v>
      </c>
      <c r="D2483">
        <v>4032</v>
      </c>
      <c r="E2483">
        <v>4038</v>
      </c>
      <c r="F2483">
        <v>1091</v>
      </c>
      <c r="G2483">
        <v>64390</v>
      </c>
      <c r="H2483">
        <v>8.6347349999999992</v>
      </c>
      <c r="I2483">
        <v>49.952719000000002</v>
      </c>
      <c r="J2483" cm="1">
        <f t="array" ref="J2483">LOOKUP(1,1/FREQUENCY(0,SIN((RADIANS($M$3:$M$471-H2483))/2)^2+SIN((RADIANS($N$3:$N$471-I2483))/2)^2*COS(RADIANS($M$3:$M$471))*COS(RADIANS(H2483))),$L$3:$L$471)</f>
        <v>68</v>
      </c>
    </row>
    <row r="2484" spans="1:10">
      <c r="A2484" t="s">
        <v>3730</v>
      </c>
      <c r="B2484">
        <v>6432</v>
      </c>
      <c r="C2484">
        <v>2733</v>
      </c>
      <c r="D2484">
        <v>1359</v>
      </c>
      <c r="E2484">
        <v>1374</v>
      </c>
      <c r="F2484">
        <v>206</v>
      </c>
      <c r="G2484">
        <v>64405</v>
      </c>
      <c r="H2484">
        <v>8.8132160000000006</v>
      </c>
      <c r="I2484">
        <v>49.769587000000001</v>
      </c>
      <c r="J2484" cm="1">
        <f t="array" ref="J2484">LOOKUP(1,1/FREQUENCY(0,SIN((RADIANS($M$3:$M$471-H2484))/2)^2+SIN((RADIANS($N$3:$N$471-I2484))/2)^2*COS(RADIANS($M$3:$M$471))*COS(RADIANS(H2484))),$L$3:$L$471)</f>
        <v>68</v>
      </c>
    </row>
    <row r="2485" spans="1:10">
      <c r="A2485" t="s">
        <v>3731</v>
      </c>
      <c r="B2485">
        <v>6432</v>
      </c>
      <c r="C2485">
        <v>27473</v>
      </c>
      <c r="D2485">
        <v>13704</v>
      </c>
      <c r="E2485">
        <v>13769</v>
      </c>
      <c r="F2485">
        <v>1275</v>
      </c>
      <c r="G2485">
        <v>64347</v>
      </c>
      <c r="H2485">
        <v>8.5526370000000007</v>
      </c>
      <c r="I2485">
        <v>49.859175999999998</v>
      </c>
      <c r="J2485" cm="1">
        <f t="array" ref="J2485">LOOKUP(1,1/FREQUENCY(0,SIN((RADIANS($M$3:$M$471-H2485))/2)^2+SIN((RADIANS($N$3:$N$471-I2485))/2)^2*COS(RADIANS($M$3:$M$471))*COS(RADIANS(H2485))),$L$3:$L$471)</f>
        <v>213</v>
      </c>
    </row>
    <row r="2486" spans="1:10">
      <c r="A2486" t="s">
        <v>3732</v>
      </c>
      <c r="B2486">
        <v>6432</v>
      </c>
      <c r="C2486">
        <v>4656</v>
      </c>
      <c r="D2486">
        <v>2339</v>
      </c>
      <c r="E2486">
        <v>2317</v>
      </c>
      <c r="F2486">
        <v>255</v>
      </c>
      <c r="G2486">
        <v>64401</v>
      </c>
      <c r="H2486">
        <v>8.8273069999999993</v>
      </c>
      <c r="I2486">
        <v>49.801183999999999</v>
      </c>
      <c r="J2486" cm="1">
        <f t="array" ref="J2486">LOOKUP(1,1/FREQUENCY(0,SIN((RADIANS($M$3:$M$471-H2486))/2)^2+SIN((RADIANS($N$3:$N$471-I2486))/2)^2*COS(RADIANS($M$3:$M$471))*COS(RADIANS(H2486))),$L$3:$L$471)</f>
        <v>68</v>
      </c>
    </row>
    <row r="2487" spans="1:10">
      <c r="A2487" t="s">
        <v>3733</v>
      </c>
      <c r="B2487">
        <v>6432</v>
      </c>
      <c r="C2487">
        <v>21251</v>
      </c>
      <c r="D2487">
        <v>10615</v>
      </c>
      <c r="E2487">
        <v>10636</v>
      </c>
      <c r="F2487">
        <v>245</v>
      </c>
      <c r="G2487">
        <v>64823</v>
      </c>
      <c r="H2487">
        <v>8.9260070000000002</v>
      </c>
      <c r="I2487">
        <v>49.867961999999999</v>
      </c>
      <c r="J2487" cm="1">
        <f t="array" ref="J2487">LOOKUP(1,1/FREQUENCY(0,SIN((RADIANS($M$3:$M$471-H2487))/2)^2+SIN((RADIANS($N$3:$N$471-I2487))/2)^2*COS(RADIANS($M$3:$M$471))*COS(RADIANS(H2487))),$L$3:$L$471)</f>
        <v>68</v>
      </c>
    </row>
    <row r="2488" spans="1:10">
      <c r="A2488" t="s">
        <v>3734</v>
      </c>
      <c r="B2488">
        <v>6432</v>
      </c>
      <c r="C2488">
        <v>14622</v>
      </c>
      <c r="D2488">
        <v>7319</v>
      </c>
      <c r="E2488">
        <v>7303</v>
      </c>
      <c r="F2488">
        <v>688</v>
      </c>
      <c r="G2488">
        <v>64846</v>
      </c>
      <c r="H2488">
        <v>8.8302080000000007</v>
      </c>
      <c r="I2488">
        <v>49.872219999999999</v>
      </c>
      <c r="J2488" cm="1">
        <f t="array" ref="J2488">LOOKUP(1,1/FREQUENCY(0,SIN((RADIANS($M$3:$M$471-H2488))/2)^2+SIN((RADIANS($N$3:$N$471-I2488))/2)^2*COS(RADIANS($M$3:$M$471))*COS(RADIANS(H2488))),$L$3:$L$471)</f>
        <v>68</v>
      </c>
    </row>
    <row r="2489" spans="1:10">
      <c r="A2489" t="s">
        <v>3735</v>
      </c>
      <c r="B2489">
        <v>6432</v>
      </c>
      <c r="C2489">
        <v>4090</v>
      </c>
      <c r="D2489">
        <v>2054</v>
      </c>
      <c r="E2489">
        <v>2036</v>
      </c>
      <c r="F2489">
        <v>276</v>
      </c>
      <c r="G2489">
        <v>64409</v>
      </c>
      <c r="H2489">
        <v>8.7411999999999992</v>
      </c>
      <c r="I2489">
        <v>49.939275000000002</v>
      </c>
      <c r="J2489" cm="1">
        <f t="array" ref="J2489">LOOKUP(1,1/FREQUENCY(0,SIN((RADIANS($M$3:$M$471-H2489))/2)^2+SIN((RADIANS($N$3:$N$471-I2489))/2)^2*COS(RADIANS($M$3:$M$471))*COS(RADIANS(H2489))),$L$3:$L$471)</f>
        <v>68</v>
      </c>
    </row>
    <row r="2490" spans="1:10">
      <c r="A2490" t="s">
        <v>3736</v>
      </c>
      <c r="B2490">
        <v>6432</v>
      </c>
      <c r="C2490">
        <v>5096</v>
      </c>
      <c r="D2490">
        <v>2578</v>
      </c>
      <c r="E2490">
        <v>2518</v>
      </c>
      <c r="F2490">
        <v>160</v>
      </c>
      <c r="G2490">
        <v>64397</v>
      </c>
      <c r="H2490">
        <v>8.7386280000000003</v>
      </c>
      <c r="I2490">
        <v>49.735120999999999</v>
      </c>
      <c r="J2490" cm="1">
        <f t="array" ref="J2490">LOOKUP(1,1/FREQUENCY(0,SIN((RADIANS($M$3:$M$471-H2490))/2)^2+SIN((RADIANS($N$3:$N$471-I2490))/2)^2*COS(RADIANS($M$3:$M$471))*COS(RADIANS(H2490))),$L$3:$L$471)</f>
        <v>213</v>
      </c>
    </row>
    <row r="2491" spans="1:10">
      <c r="A2491" t="s">
        <v>3737</v>
      </c>
      <c r="B2491">
        <v>6432</v>
      </c>
      <c r="C2491">
        <v>13844</v>
      </c>
      <c r="D2491">
        <v>6852</v>
      </c>
      <c r="E2491">
        <v>6992</v>
      </c>
      <c r="F2491">
        <v>546</v>
      </c>
      <c r="G2491">
        <v>64367</v>
      </c>
      <c r="H2491">
        <v>8.7020809999999997</v>
      </c>
      <c r="I2491">
        <v>49.824604000000001</v>
      </c>
      <c r="J2491" cm="1">
        <f t="array" ref="J2491">LOOKUP(1,1/FREQUENCY(0,SIN((RADIANS($M$3:$M$471-H2491))/2)^2+SIN((RADIANS($N$3:$N$471-I2491))/2)^2*COS(RADIANS($M$3:$M$471))*COS(RADIANS(H2491))),$L$3:$L$471)</f>
        <v>213</v>
      </c>
    </row>
    <row r="2492" spans="1:10">
      <c r="A2492" t="s">
        <v>3738</v>
      </c>
      <c r="B2492">
        <v>6432</v>
      </c>
      <c r="C2492">
        <v>14689</v>
      </c>
      <c r="D2492">
        <v>7280</v>
      </c>
      <c r="E2492">
        <v>7409</v>
      </c>
      <c r="F2492">
        <v>707</v>
      </c>
      <c r="G2492">
        <v>64839</v>
      </c>
      <c r="H2492">
        <v>8.8593430000000009</v>
      </c>
      <c r="I2492">
        <v>49.925685000000001</v>
      </c>
      <c r="J2492" cm="1">
        <f t="array" ref="J2492">LOOKUP(1,1/FREQUENCY(0,SIN((RADIANS($M$3:$M$471-H2492))/2)^2+SIN((RADIANS($N$3:$N$471-I2492))/2)^2*COS(RADIANS($M$3:$M$471))*COS(RADIANS(H2492))),$L$3:$L$471)</f>
        <v>68</v>
      </c>
    </row>
    <row r="2493" spans="1:10">
      <c r="A2493" t="s">
        <v>3739</v>
      </c>
      <c r="B2493">
        <v>6432</v>
      </c>
      <c r="C2493">
        <v>15166</v>
      </c>
      <c r="D2493">
        <v>7516</v>
      </c>
      <c r="E2493">
        <v>7650</v>
      </c>
      <c r="F2493">
        <v>362</v>
      </c>
      <c r="G2493">
        <v>64372</v>
      </c>
      <c r="H2493">
        <v>8.7394999999999996</v>
      </c>
      <c r="I2493">
        <v>49.831767999999997</v>
      </c>
      <c r="J2493" cm="1">
        <f t="array" ref="J2493">LOOKUP(1,1/FREQUENCY(0,SIN((RADIANS($M$3:$M$471-H2493))/2)^2+SIN((RADIANS($N$3:$N$471-I2493))/2)^2*COS(RADIANS($M$3:$M$471))*COS(RADIANS(H2493))),$L$3:$L$471)</f>
        <v>68</v>
      </c>
    </row>
    <row r="2494" spans="1:10">
      <c r="A2494" t="s">
        <v>3740</v>
      </c>
      <c r="B2494">
        <v>6432</v>
      </c>
      <c r="C2494">
        <v>6404</v>
      </c>
      <c r="D2494">
        <v>3204</v>
      </c>
      <c r="E2494">
        <v>3200</v>
      </c>
      <c r="F2494">
        <v>153</v>
      </c>
      <c r="G2494">
        <v>64853</v>
      </c>
      <c r="H2494">
        <v>8.9011840000000007</v>
      </c>
      <c r="I2494">
        <v>49.83567</v>
      </c>
      <c r="J2494" cm="1">
        <f t="array" ref="J2494">LOOKUP(1,1/FREQUENCY(0,SIN((RADIANS($M$3:$M$471-H2494))/2)^2+SIN((RADIANS($N$3:$N$471-I2494))/2)^2*COS(RADIANS($M$3:$M$471))*COS(RADIANS(H2494))),$L$3:$L$471)</f>
        <v>68</v>
      </c>
    </row>
    <row r="2495" spans="1:10">
      <c r="A2495" t="s">
        <v>3741</v>
      </c>
      <c r="B2495">
        <v>6432</v>
      </c>
      <c r="C2495">
        <v>25096</v>
      </c>
      <c r="D2495">
        <v>12346</v>
      </c>
      <c r="E2495">
        <v>12750</v>
      </c>
      <c r="F2495">
        <v>590</v>
      </c>
      <c r="G2495">
        <v>64319</v>
      </c>
      <c r="H2495">
        <v>8.5977709999999998</v>
      </c>
      <c r="I2495">
        <v>49.801774000000002</v>
      </c>
      <c r="J2495" cm="1">
        <f t="array" ref="J2495">LOOKUP(1,1/FREQUENCY(0,SIN((RADIANS($M$3:$M$471-H2495))/2)^2+SIN((RADIANS($N$3:$N$471-I2495))/2)^2*COS(RADIANS($M$3:$M$471))*COS(RADIANS(H2495))),$L$3:$L$471)</f>
        <v>213</v>
      </c>
    </row>
    <row r="2496" spans="1:10">
      <c r="A2496" t="s">
        <v>3742</v>
      </c>
      <c r="B2496">
        <v>6432</v>
      </c>
      <c r="C2496">
        <v>16416</v>
      </c>
      <c r="D2496">
        <v>8068</v>
      </c>
      <c r="E2496">
        <v>8348</v>
      </c>
      <c r="F2496">
        <v>593</v>
      </c>
      <c r="G2496">
        <v>64354</v>
      </c>
      <c r="H2496">
        <v>8.8347379999999998</v>
      </c>
      <c r="I2496">
        <v>49.826053999999999</v>
      </c>
      <c r="J2496" cm="1">
        <f t="array" ref="J2496">LOOKUP(1,1/FREQUENCY(0,SIN((RADIANS($M$3:$M$471-H2496))/2)^2+SIN((RADIANS($N$3:$N$471-I2496))/2)^2*COS(RADIANS($M$3:$M$471))*COS(RADIANS(H2496))),$L$3:$L$471)</f>
        <v>68</v>
      </c>
    </row>
    <row r="2497" spans="1:10">
      <c r="A2497" t="s">
        <v>3743</v>
      </c>
      <c r="B2497">
        <v>6432</v>
      </c>
      <c r="C2497">
        <v>12612</v>
      </c>
      <c r="D2497">
        <v>6330</v>
      </c>
      <c r="E2497">
        <v>6282</v>
      </c>
      <c r="F2497">
        <v>612</v>
      </c>
      <c r="G2497">
        <v>64380</v>
      </c>
      <c r="H2497">
        <v>8.7567330000000005</v>
      </c>
      <c r="I2497">
        <v>49.857700000000001</v>
      </c>
      <c r="J2497" cm="1">
        <f t="array" ref="J2497">LOOKUP(1,1/FREQUENCY(0,SIN((RADIANS($M$3:$M$471-H2497))/2)^2+SIN((RADIANS($N$3:$N$471-I2497))/2)^2*COS(RADIANS($M$3:$M$471))*COS(RADIANS(H2497))),$L$3:$L$471)</f>
        <v>68</v>
      </c>
    </row>
    <row r="2498" spans="1:10">
      <c r="A2498" t="s">
        <v>3744</v>
      </c>
      <c r="B2498">
        <v>6432</v>
      </c>
      <c r="C2498">
        <v>9237</v>
      </c>
      <c r="D2498">
        <v>4635</v>
      </c>
      <c r="E2498">
        <v>4602</v>
      </c>
      <c r="F2498">
        <v>287</v>
      </c>
      <c r="G2498">
        <v>64850</v>
      </c>
      <c r="H2498">
        <v>9.0073650000000001</v>
      </c>
      <c r="I2498">
        <v>49.921287</v>
      </c>
      <c r="J2498" cm="1">
        <f t="array" ref="J2498">LOOKUP(1,1/FREQUENCY(0,SIN((RADIANS($M$3:$M$471-H2498))/2)^2+SIN((RADIANS($N$3:$N$471-I2498))/2)^2*COS(RADIANS($M$3:$M$471))*COS(RADIANS(H2498))),$L$3:$L$471)</f>
        <v>385</v>
      </c>
    </row>
    <row r="2499" spans="1:10">
      <c r="A2499" t="s">
        <v>3745</v>
      </c>
      <c r="B2499">
        <v>6432</v>
      </c>
      <c r="C2499">
        <v>16462</v>
      </c>
      <c r="D2499">
        <v>7987</v>
      </c>
      <c r="E2499">
        <v>8475</v>
      </c>
      <c r="F2499">
        <v>588</v>
      </c>
      <c r="G2499">
        <v>64342</v>
      </c>
      <c r="H2499">
        <v>8.6446799999999993</v>
      </c>
      <c r="I2499">
        <v>49.767668</v>
      </c>
      <c r="J2499" cm="1">
        <f t="array" ref="J2499">LOOKUP(1,1/FREQUENCY(0,SIN((RADIANS($M$3:$M$471-H2499))/2)^2+SIN((RADIANS($N$3:$N$471-I2499))/2)^2*COS(RADIANS($M$3:$M$471))*COS(RADIANS(H2499))),$L$3:$L$471)</f>
        <v>213</v>
      </c>
    </row>
    <row r="2500" spans="1:10">
      <c r="A2500" t="s">
        <v>3746</v>
      </c>
      <c r="B2500">
        <v>6432</v>
      </c>
      <c r="C2500">
        <v>26052</v>
      </c>
      <c r="D2500">
        <v>13266</v>
      </c>
      <c r="E2500">
        <v>12786</v>
      </c>
      <c r="F2500">
        <v>757</v>
      </c>
      <c r="G2500">
        <v>64331</v>
      </c>
      <c r="H2500">
        <v>8.5884640000000001</v>
      </c>
      <c r="I2500">
        <v>49.905718999999998</v>
      </c>
      <c r="J2500" cm="1">
        <f t="array" ref="J2500">LOOKUP(1,1/FREQUENCY(0,SIN((RADIANS($M$3:$M$471-H2500))/2)^2+SIN((RADIANS($N$3:$N$471-I2500))/2)^2*COS(RADIANS($M$3:$M$471))*COS(RADIANS(H2500))),$L$3:$L$471)</f>
        <v>213</v>
      </c>
    </row>
    <row r="2501" spans="1:10">
      <c r="A2501" t="s">
        <v>3747</v>
      </c>
      <c r="B2501">
        <v>6433</v>
      </c>
      <c r="C2501">
        <v>6784</v>
      </c>
      <c r="D2501">
        <v>3434</v>
      </c>
      <c r="E2501">
        <v>3350</v>
      </c>
      <c r="F2501">
        <v>363</v>
      </c>
      <c r="G2501">
        <v>64584</v>
      </c>
      <c r="H2501">
        <v>8.4649710000000002</v>
      </c>
      <c r="I2501">
        <v>49.779851999999998</v>
      </c>
      <c r="J2501" cm="1">
        <f t="array" ref="J2501">LOOKUP(1,1/FREQUENCY(0,SIN((RADIANS($M$3:$M$471-H2501))/2)^2+SIN((RADIANS($N$3:$N$471-I2501))/2)^2*COS(RADIANS($M$3:$M$471))*COS(RADIANS(H2501))),$L$3:$L$471)</f>
        <v>257</v>
      </c>
    </row>
    <row r="2502" spans="1:10">
      <c r="A2502" t="s">
        <v>3748</v>
      </c>
      <c r="B2502">
        <v>6433</v>
      </c>
      <c r="C2502">
        <v>13160</v>
      </c>
      <c r="D2502">
        <v>6501</v>
      </c>
      <c r="E2502">
        <v>6659</v>
      </c>
      <c r="F2502">
        <v>1457</v>
      </c>
      <c r="G2502">
        <v>65474</v>
      </c>
      <c r="H2502">
        <v>8.3550109999999993</v>
      </c>
      <c r="I2502">
        <v>49.989064999999997</v>
      </c>
      <c r="J2502" cm="1">
        <f t="array" ref="J2502">LOOKUP(1,1/FREQUENCY(0,SIN((RADIANS($M$3:$M$471-H2502))/2)^2+SIN((RADIANS($N$3:$N$471-I2502))/2)^2*COS(RADIANS($M$3:$M$471))*COS(RADIANS(H2502))),$L$3:$L$471)</f>
        <v>70</v>
      </c>
    </row>
    <row r="2503" spans="1:10">
      <c r="A2503" t="s">
        <v>3749</v>
      </c>
      <c r="B2503">
        <v>6433</v>
      </c>
      <c r="C2503">
        <v>14829</v>
      </c>
      <c r="D2503">
        <v>7363</v>
      </c>
      <c r="E2503">
        <v>7466</v>
      </c>
      <c r="F2503">
        <v>494</v>
      </c>
      <c r="G2503">
        <v>64572</v>
      </c>
      <c r="H2503">
        <v>8.5118589999999994</v>
      </c>
      <c r="I2503">
        <v>49.902138999999998</v>
      </c>
      <c r="J2503" cm="1">
        <f t="array" ref="J2503">LOOKUP(1,1/FREQUENCY(0,SIN((RADIANS($M$3:$M$471-H2503))/2)^2+SIN((RADIANS($N$3:$N$471-I2503))/2)^2*COS(RADIANS($M$3:$M$471))*COS(RADIANS(H2503))),$L$3:$L$471)</f>
        <v>213</v>
      </c>
    </row>
    <row r="2504" spans="1:10">
      <c r="A2504" t="s">
        <v>3750</v>
      </c>
      <c r="B2504">
        <v>6433</v>
      </c>
      <c r="C2504">
        <v>10558</v>
      </c>
      <c r="D2504">
        <v>5237</v>
      </c>
      <c r="E2504">
        <v>5321</v>
      </c>
      <c r="F2504">
        <v>263</v>
      </c>
      <c r="G2504">
        <v>64579</v>
      </c>
      <c r="H2504">
        <v>8.4932490000000005</v>
      </c>
      <c r="I2504">
        <v>49.752293999999999</v>
      </c>
      <c r="J2504" cm="1">
        <f t="array" ref="J2504">LOOKUP(1,1/FREQUENCY(0,SIN((RADIANS($M$3:$M$471-H2504))/2)^2+SIN((RADIANS($N$3:$N$471-I2504))/2)^2*COS(RADIANS($M$3:$M$471))*COS(RADIANS(H2504))),$L$3:$L$471)</f>
        <v>257</v>
      </c>
    </row>
    <row r="2505" spans="1:10">
      <c r="A2505" t="s">
        <v>3751</v>
      </c>
      <c r="B2505">
        <v>6433</v>
      </c>
      <c r="C2505">
        <v>16854</v>
      </c>
      <c r="D2505">
        <v>8337</v>
      </c>
      <c r="E2505">
        <v>8517</v>
      </c>
      <c r="F2505">
        <v>1209</v>
      </c>
      <c r="G2505">
        <v>65462</v>
      </c>
      <c r="H2505">
        <v>8.3451950000000004</v>
      </c>
      <c r="I2505">
        <v>49.966980999999997</v>
      </c>
      <c r="J2505" cm="1">
        <f t="array" ref="J2505">LOOKUP(1,1/FREQUENCY(0,SIN((RADIANS($M$3:$M$471-H2505))/2)^2+SIN((RADIANS($N$3:$N$471-I2505))/2)^2*COS(RADIANS($M$3:$M$471))*COS(RADIANS(H2505))),$L$3:$L$471)</f>
        <v>70</v>
      </c>
    </row>
    <row r="2506" spans="1:10">
      <c r="A2506" t="s">
        <v>3752</v>
      </c>
      <c r="B2506">
        <v>6433</v>
      </c>
      <c r="C2506">
        <v>25559</v>
      </c>
      <c r="D2506">
        <v>12680</v>
      </c>
      <c r="E2506">
        <v>12879</v>
      </c>
      <c r="F2506">
        <v>469</v>
      </c>
      <c r="G2506">
        <v>64521</v>
      </c>
      <c r="H2506">
        <v>8.4824230000000007</v>
      </c>
      <c r="I2506">
        <v>49.921619999999997</v>
      </c>
      <c r="J2506" cm="1">
        <f t="array" ref="J2506">LOOKUP(1,1/FREQUENCY(0,SIN((RADIANS($M$3:$M$471-H2506))/2)^2+SIN((RADIANS($N$3:$N$471-I2506))/2)^2*COS(RADIANS($M$3:$M$471))*COS(RADIANS(H2506))),$L$3:$L$471)</f>
        <v>70</v>
      </c>
    </row>
    <row r="2507" spans="1:10">
      <c r="A2507" t="s">
        <v>3753</v>
      </c>
      <c r="B2507">
        <v>6433</v>
      </c>
      <c r="C2507">
        <v>17029</v>
      </c>
      <c r="D2507">
        <v>8841</v>
      </c>
      <c r="E2507">
        <v>8188</v>
      </c>
      <c r="F2507">
        <v>1105</v>
      </c>
      <c r="G2507">
        <v>65451</v>
      </c>
      <c r="H2507">
        <v>8.528848</v>
      </c>
      <c r="I2507">
        <v>50.063180000000003</v>
      </c>
      <c r="J2507" cm="1">
        <f t="array" ref="J2507">LOOKUP(1,1/FREQUENCY(0,SIN((RADIANS($M$3:$M$471-H2507))/2)^2+SIN((RADIANS($N$3:$N$471-I2507))/2)^2*COS(RADIANS($M$3:$M$471))*COS(RADIANS(H2507))),$L$3:$L$471)</f>
        <v>240</v>
      </c>
    </row>
    <row r="2508" spans="1:10">
      <c r="A2508" t="s">
        <v>3754</v>
      </c>
      <c r="B2508">
        <v>6433</v>
      </c>
      <c r="C2508">
        <v>34891</v>
      </c>
      <c r="D2508">
        <v>17736</v>
      </c>
      <c r="E2508">
        <v>17155</v>
      </c>
      <c r="F2508">
        <v>791</v>
      </c>
      <c r="G2508">
        <v>64546</v>
      </c>
      <c r="H2508">
        <v>8.5678549999999998</v>
      </c>
      <c r="I2508">
        <v>49.975563000000001</v>
      </c>
      <c r="J2508" cm="1">
        <f t="array" ref="J2508">LOOKUP(1,1/FREQUENCY(0,SIN((RADIANS($M$3:$M$471-H2508))/2)^2+SIN((RADIANS($N$3:$N$471-I2508))/2)^2*COS(RADIANS($M$3:$M$471))*COS(RADIANS(H2508))),$L$3:$L$471)</f>
        <v>240</v>
      </c>
    </row>
    <row r="2509" spans="1:10">
      <c r="A2509" t="s">
        <v>3755</v>
      </c>
      <c r="B2509">
        <v>6433</v>
      </c>
      <c r="C2509">
        <v>10679</v>
      </c>
      <c r="D2509">
        <v>5249</v>
      </c>
      <c r="E2509">
        <v>5430</v>
      </c>
      <c r="F2509">
        <v>776</v>
      </c>
      <c r="G2509">
        <v>64569</v>
      </c>
      <c r="H2509">
        <v>8.4522370000000002</v>
      </c>
      <c r="I2509">
        <v>49.945337000000002</v>
      </c>
      <c r="J2509" cm="1">
        <f t="array" ref="J2509">LOOKUP(1,1/FREQUENCY(0,SIN((RADIANS($M$3:$M$471-H2509))/2)^2+SIN((RADIANS($N$3:$N$471-I2509))/2)^2*COS(RADIANS($M$3:$M$471))*COS(RADIANS(H2509))),$L$3:$L$471)</f>
        <v>70</v>
      </c>
    </row>
    <row r="2510" spans="1:10">
      <c r="A2510" t="s">
        <v>3756</v>
      </c>
      <c r="B2510">
        <v>6433</v>
      </c>
      <c r="C2510">
        <v>16312</v>
      </c>
      <c r="D2510">
        <v>8236</v>
      </c>
      <c r="E2510">
        <v>8076</v>
      </c>
      <c r="F2510">
        <v>1295</v>
      </c>
      <c r="G2510">
        <v>65479</v>
      </c>
      <c r="H2510">
        <v>8.4529329999999998</v>
      </c>
      <c r="I2510">
        <v>50.013579</v>
      </c>
      <c r="J2510" cm="1">
        <f t="array" ref="J2510">LOOKUP(1,1/FREQUENCY(0,SIN((RADIANS($M$3:$M$471-H2510))/2)^2+SIN((RADIANS($N$3:$N$471-I2510))/2)^2*COS(RADIANS($M$3:$M$471))*COS(RADIANS(H2510))),$L$3:$L$471)</f>
        <v>70</v>
      </c>
    </row>
    <row r="2511" spans="1:10">
      <c r="A2511" t="s">
        <v>3757</v>
      </c>
      <c r="B2511">
        <v>6433</v>
      </c>
      <c r="C2511">
        <v>23801</v>
      </c>
      <c r="D2511">
        <v>11901</v>
      </c>
      <c r="E2511">
        <v>11900</v>
      </c>
      <c r="F2511">
        <v>323</v>
      </c>
      <c r="G2511">
        <v>64560</v>
      </c>
      <c r="H2511">
        <v>8.4979089999999999</v>
      </c>
      <c r="I2511">
        <v>49.835419000000002</v>
      </c>
      <c r="J2511" cm="1">
        <f t="array" ref="J2511">LOOKUP(1,1/FREQUENCY(0,SIN((RADIANS($M$3:$M$471-H2511))/2)^2+SIN((RADIANS($N$3:$N$471-I2511))/2)^2*COS(RADIANS($M$3:$M$471))*COS(RADIANS(H2511))),$L$3:$L$471)</f>
        <v>213</v>
      </c>
    </row>
    <row r="2512" spans="1:10">
      <c r="A2512" t="s">
        <v>3758</v>
      </c>
      <c r="B2512">
        <v>6433</v>
      </c>
      <c r="C2512">
        <v>65881</v>
      </c>
      <c r="D2512">
        <v>32938</v>
      </c>
      <c r="E2512">
        <v>32943</v>
      </c>
      <c r="F2512">
        <v>1130</v>
      </c>
      <c r="G2512">
        <v>65428</v>
      </c>
      <c r="H2512">
        <v>8.4114039999999992</v>
      </c>
      <c r="I2512">
        <v>49.994936000000003</v>
      </c>
      <c r="J2512" cm="1">
        <f t="array" ref="J2512">LOOKUP(1,1/FREQUENCY(0,SIN((RADIANS($M$3:$M$471-H2512))/2)^2+SIN((RADIANS($N$3:$N$471-I2512))/2)^2*COS(RADIANS($M$3:$M$471))*COS(RADIANS(H2512))),$L$3:$L$471)</f>
        <v>70</v>
      </c>
    </row>
    <row r="2513" spans="1:10">
      <c r="A2513" t="s">
        <v>3759</v>
      </c>
      <c r="B2513">
        <v>6433</v>
      </c>
      <c r="C2513">
        <v>6051</v>
      </c>
      <c r="D2513">
        <v>3041</v>
      </c>
      <c r="E2513">
        <v>3010</v>
      </c>
      <c r="F2513">
        <v>323</v>
      </c>
      <c r="G2513">
        <v>64589</v>
      </c>
      <c r="H2513">
        <v>8.4659600000000008</v>
      </c>
      <c r="I2513">
        <v>49.807769999999998</v>
      </c>
      <c r="J2513" cm="1">
        <f t="array" ref="J2513">LOOKUP(1,1/FREQUENCY(0,SIN((RADIANS($M$3:$M$471-H2513))/2)^2+SIN((RADIANS($N$3:$N$471-I2513))/2)^2*COS(RADIANS($M$3:$M$471))*COS(RADIANS(H2513))),$L$3:$L$471)</f>
        <v>257</v>
      </c>
    </row>
    <row r="2514" spans="1:10">
      <c r="A2514" t="s">
        <v>3760</v>
      </c>
      <c r="B2514">
        <v>6433</v>
      </c>
      <c r="C2514">
        <v>13338</v>
      </c>
      <c r="D2514">
        <v>6589</v>
      </c>
      <c r="E2514">
        <v>6749</v>
      </c>
      <c r="F2514">
        <v>266</v>
      </c>
      <c r="G2514">
        <v>65468</v>
      </c>
      <c r="H2514">
        <v>8.4049829999999996</v>
      </c>
      <c r="I2514">
        <v>49.926682999999997</v>
      </c>
      <c r="J2514" cm="1">
        <f t="array" ref="J2514">LOOKUP(1,1/FREQUENCY(0,SIN((RADIANS($M$3:$M$471-H2514))/2)^2+SIN((RADIANS($N$3:$N$471-I2514))/2)^2*COS(RADIANS($M$3:$M$471))*COS(RADIANS(H2514))),$L$3:$L$471)</f>
        <v>70</v>
      </c>
    </row>
    <row r="2515" spans="1:10">
      <c r="A2515" t="s">
        <v>3761</v>
      </c>
      <c r="B2515">
        <v>6434</v>
      </c>
      <c r="C2515">
        <v>54227</v>
      </c>
      <c r="D2515">
        <v>25792</v>
      </c>
      <c r="E2515">
        <v>28435</v>
      </c>
      <c r="F2515">
        <v>1060</v>
      </c>
      <c r="G2515">
        <v>61343</v>
      </c>
      <c r="H2515">
        <v>8.6129899999999999</v>
      </c>
      <c r="I2515">
        <v>50.228406</v>
      </c>
      <c r="J2515" cm="1">
        <f t="array" ref="J2515">LOOKUP(1,1/FREQUENCY(0,SIN((RADIANS($M$3:$M$471-H2515))/2)^2+SIN((RADIANS($N$3:$N$471-I2515))/2)^2*COS(RADIANS($M$3:$M$471))*COS(RADIANS(H2515))),$L$3:$L$471)</f>
        <v>492</v>
      </c>
    </row>
    <row r="2516" spans="1:10">
      <c r="A2516" t="s">
        <v>3762</v>
      </c>
      <c r="B2516">
        <v>6434</v>
      </c>
      <c r="C2516">
        <v>25234</v>
      </c>
      <c r="D2516">
        <v>12459</v>
      </c>
      <c r="E2516">
        <v>12775</v>
      </c>
      <c r="F2516">
        <v>838</v>
      </c>
      <c r="G2516">
        <v>61381</v>
      </c>
      <c r="H2516">
        <v>8.6416830000000004</v>
      </c>
      <c r="I2516">
        <v>50.256846000000003</v>
      </c>
      <c r="J2516" cm="1">
        <f t="array" ref="J2516">LOOKUP(1,1/FREQUENCY(0,SIN((RADIANS($M$3:$M$471-H2516))/2)^2+SIN((RADIANS($N$3:$N$471-I2516))/2)^2*COS(RADIANS($M$3:$M$471))*COS(RADIANS(H2516))),$L$3:$L$471)</f>
        <v>492</v>
      </c>
    </row>
    <row r="2517" spans="1:10">
      <c r="A2517" t="s">
        <v>3763</v>
      </c>
      <c r="B2517">
        <v>6434</v>
      </c>
      <c r="C2517">
        <v>5325</v>
      </c>
      <c r="D2517">
        <v>2605</v>
      </c>
      <c r="E2517">
        <v>2720</v>
      </c>
      <c r="F2517">
        <v>196</v>
      </c>
      <c r="G2517">
        <v>61479</v>
      </c>
      <c r="H2517">
        <v>8.4025029999999994</v>
      </c>
      <c r="I2517">
        <v>50.215924999999999</v>
      </c>
      <c r="J2517" cm="1">
        <f t="array" ref="J2517">LOOKUP(1,1/FREQUENCY(0,SIN((RADIANS($M$3:$M$471-H2517))/2)^2+SIN((RADIANS($N$3:$N$471-I2517))/2)^2*COS(RADIANS($M$3:$M$471))*COS(RADIANS(H2517))),$L$3:$L$471)</f>
        <v>241</v>
      </c>
    </row>
    <row r="2518" spans="1:10">
      <c r="A2518" t="s">
        <v>3764</v>
      </c>
      <c r="B2518">
        <v>6434</v>
      </c>
      <c r="C2518">
        <v>5317</v>
      </c>
      <c r="D2518">
        <v>2734</v>
      </c>
      <c r="E2518">
        <v>2583</v>
      </c>
      <c r="F2518">
        <v>123</v>
      </c>
      <c r="G2518">
        <v>61279</v>
      </c>
      <c r="H2518">
        <v>8.4575580000000006</v>
      </c>
      <c r="I2518">
        <v>50.388342000000002</v>
      </c>
      <c r="J2518" cm="1">
        <f t="array" ref="J2518">LOOKUP(1,1/FREQUENCY(0,SIN((RADIANS($M$3:$M$471-H2518))/2)^2+SIN((RADIANS($N$3:$N$471-I2518))/2)^2*COS(RADIANS($M$3:$M$471))*COS(RADIANS(H2518))),$L$3:$L$471)</f>
        <v>283</v>
      </c>
    </row>
    <row r="2519" spans="1:10">
      <c r="A2519" t="s">
        <v>3765</v>
      </c>
      <c r="B2519">
        <v>6434</v>
      </c>
      <c r="C2519">
        <v>16722</v>
      </c>
      <c r="D2519">
        <v>7998</v>
      </c>
      <c r="E2519">
        <v>8724</v>
      </c>
      <c r="F2519">
        <v>668</v>
      </c>
      <c r="G2519">
        <v>61462</v>
      </c>
      <c r="H2519">
        <v>8.464874</v>
      </c>
      <c r="I2519">
        <v>50.182741999999998</v>
      </c>
      <c r="J2519" cm="1">
        <f t="array" ref="J2519">LOOKUP(1,1/FREQUENCY(0,SIN((RADIANS($M$3:$M$471-H2519))/2)^2+SIN((RADIANS($N$3:$N$471-I2519))/2)^2*COS(RADIANS($M$3:$M$471))*COS(RADIANS(H2519))),$L$3:$L$471)</f>
        <v>241</v>
      </c>
    </row>
    <row r="2520" spans="1:10">
      <c r="A2520" t="s">
        <v>3766</v>
      </c>
      <c r="B2520">
        <v>6434</v>
      </c>
      <c r="C2520">
        <v>18255</v>
      </c>
      <c r="D2520">
        <v>8579</v>
      </c>
      <c r="E2520">
        <v>9676</v>
      </c>
      <c r="F2520">
        <v>983</v>
      </c>
      <c r="G2520">
        <v>61476</v>
      </c>
      <c r="H2520">
        <v>8.5106660000000005</v>
      </c>
      <c r="I2520">
        <v>50.179718000000001</v>
      </c>
      <c r="J2520" cm="1">
        <f t="array" ref="J2520">LOOKUP(1,1/FREQUENCY(0,SIN((RADIANS($M$3:$M$471-H2520))/2)^2+SIN((RADIANS($N$3:$N$471-I2520))/2)^2*COS(RADIANS($M$3:$M$471))*COS(RADIANS(H2520))),$L$3:$L$471)</f>
        <v>244</v>
      </c>
    </row>
    <row r="2521" spans="1:10">
      <c r="A2521" t="s">
        <v>3767</v>
      </c>
      <c r="B2521">
        <v>6434</v>
      </c>
      <c r="C2521">
        <v>14501</v>
      </c>
      <c r="D2521">
        <v>7142</v>
      </c>
      <c r="E2521">
        <v>7359</v>
      </c>
      <c r="F2521">
        <v>401</v>
      </c>
      <c r="G2521">
        <v>61267</v>
      </c>
      <c r="H2521">
        <v>8.5068889999999993</v>
      </c>
      <c r="I2521">
        <v>50.291756999999997</v>
      </c>
      <c r="J2521" cm="1">
        <f t="array" ref="J2521">LOOKUP(1,1/FREQUENCY(0,SIN((RADIANS($M$3:$M$471-H2521))/2)^2+SIN((RADIANS($N$3:$N$471-I2521))/2)^2*COS(RADIANS($M$3:$M$471))*COS(RADIANS(H2521))),$L$3:$L$471)</f>
        <v>241</v>
      </c>
    </row>
    <row r="2522" spans="1:10">
      <c r="A2522" t="s">
        <v>3768</v>
      </c>
      <c r="B2522">
        <v>6434</v>
      </c>
      <c r="C2522">
        <v>46545</v>
      </c>
      <c r="D2522">
        <v>22633</v>
      </c>
      <c r="E2522">
        <v>23912</v>
      </c>
      <c r="F2522">
        <v>1027</v>
      </c>
      <c r="G2522">
        <v>61440</v>
      </c>
      <c r="H2522">
        <v>8.5822819999999993</v>
      </c>
      <c r="I2522">
        <v>50.200588000000003</v>
      </c>
      <c r="J2522" cm="1">
        <f t="array" ref="J2522">LOOKUP(1,1/FREQUENCY(0,SIN((RADIANS($M$3:$M$471-H2522))/2)^2+SIN((RADIANS($N$3:$N$471-I2522))/2)^2*COS(RADIANS($M$3:$M$471))*COS(RADIANS(H2522))),$L$3:$L$471)</f>
        <v>244</v>
      </c>
    </row>
    <row r="2523" spans="1:10">
      <c r="A2523" t="s">
        <v>3769</v>
      </c>
      <c r="B2523">
        <v>6434</v>
      </c>
      <c r="C2523">
        <v>9487</v>
      </c>
      <c r="D2523">
        <v>4807</v>
      </c>
      <c r="E2523">
        <v>4680</v>
      </c>
      <c r="F2523">
        <v>267</v>
      </c>
      <c r="G2523">
        <v>61389</v>
      </c>
      <c r="H2523">
        <v>8.444191</v>
      </c>
      <c r="I2523">
        <v>50.270038</v>
      </c>
      <c r="J2523" cm="1">
        <f t="array" ref="J2523">LOOKUP(1,1/FREQUENCY(0,SIN((RADIANS($M$3:$M$471-H2523))/2)^2+SIN((RADIANS($N$3:$N$471-I2523))/2)^2*COS(RADIANS($M$3:$M$471))*COS(RADIANS(H2523))),$L$3:$L$471)</f>
        <v>241</v>
      </c>
    </row>
    <row r="2524" spans="1:10">
      <c r="A2524" t="s">
        <v>3770</v>
      </c>
      <c r="B2524">
        <v>6434</v>
      </c>
      <c r="C2524">
        <v>10665</v>
      </c>
      <c r="D2524">
        <v>5179</v>
      </c>
      <c r="E2524">
        <v>5486</v>
      </c>
      <c r="F2524">
        <v>2424</v>
      </c>
      <c r="G2524">
        <v>61449</v>
      </c>
      <c r="H2524">
        <v>8.5721000000000007</v>
      </c>
      <c r="I2524">
        <v>50.167692000000002</v>
      </c>
      <c r="J2524" cm="1">
        <f t="array" ref="J2524">LOOKUP(1,1/FREQUENCY(0,SIN((RADIANS($M$3:$M$471-H2524))/2)^2+SIN((RADIANS($N$3:$N$471-I2524))/2)^2*COS(RADIANS($M$3:$M$471))*COS(RADIANS(H2524))),$L$3:$L$471)</f>
        <v>244</v>
      </c>
    </row>
    <row r="2525" spans="1:10">
      <c r="A2525" t="s">
        <v>3771</v>
      </c>
      <c r="B2525">
        <v>6434</v>
      </c>
      <c r="C2525">
        <v>14743</v>
      </c>
      <c r="D2525">
        <v>7297</v>
      </c>
      <c r="E2525">
        <v>7446</v>
      </c>
      <c r="F2525">
        <v>264</v>
      </c>
      <c r="G2525">
        <v>61250</v>
      </c>
      <c r="H2525">
        <v>8.5374359999999996</v>
      </c>
      <c r="I2525">
        <v>50.333556999999999</v>
      </c>
      <c r="J2525" cm="1">
        <f t="array" ref="J2525">LOOKUP(1,1/FREQUENCY(0,SIN((RADIANS($M$3:$M$471-H2525))/2)^2+SIN((RADIANS($N$3:$N$471-I2525))/2)^2*COS(RADIANS($M$3:$M$471))*COS(RADIANS(H2525))),$L$3:$L$471)</f>
        <v>244</v>
      </c>
    </row>
    <row r="2526" spans="1:10">
      <c r="A2526" t="s">
        <v>3772</v>
      </c>
      <c r="B2526">
        <v>6434</v>
      </c>
      <c r="C2526">
        <v>9400</v>
      </c>
      <c r="D2526">
        <v>4671</v>
      </c>
      <c r="E2526">
        <v>4729</v>
      </c>
      <c r="F2526">
        <v>245</v>
      </c>
      <c r="G2526">
        <v>61273</v>
      </c>
      <c r="H2526">
        <v>8.5680530000000008</v>
      </c>
      <c r="I2526">
        <v>50.302900999999999</v>
      </c>
      <c r="J2526" cm="1">
        <f t="array" ref="J2526">LOOKUP(1,1/FREQUENCY(0,SIN((RADIANS($M$3:$M$471-H2526))/2)^2+SIN((RADIANS($N$3:$N$471-I2526))/2)^2*COS(RADIANS($M$3:$M$471))*COS(RADIANS(H2526))),$L$3:$L$471)</f>
        <v>244</v>
      </c>
    </row>
    <row r="2527" spans="1:10">
      <c r="A2527" t="s">
        <v>3773</v>
      </c>
      <c r="B2527">
        <v>6434</v>
      </c>
      <c r="C2527">
        <v>6493</v>
      </c>
      <c r="D2527">
        <v>3247</v>
      </c>
      <c r="E2527">
        <v>3246</v>
      </c>
      <c r="F2527">
        <v>91</v>
      </c>
      <c r="G2527">
        <v>61276</v>
      </c>
      <c r="H2527">
        <v>8.3804020000000001</v>
      </c>
      <c r="I2527">
        <v>50.342201000000003</v>
      </c>
      <c r="J2527" cm="1">
        <f t="array" ref="J2527">LOOKUP(1,1/FREQUENCY(0,SIN((RADIANS($M$3:$M$471-H2527))/2)^2+SIN((RADIANS($N$3:$N$471-I2527))/2)^2*COS(RADIANS($M$3:$M$471))*COS(RADIANS(H2527))),$L$3:$L$471)</f>
        <v>241</v>
      </c>
    </row>
    <row r="2528" spans="1:10">
      <c r="A2528" t="s">
        <v>3774</v>
      </c>
      <c r="B2528">
        <v>6435</v>
      </c>
      <c r="C2528">
        <v>10172</v>
      </c>
      <c r="D2528">
        <v>4866</v>
      </c>
      <c r="E2528">
        <v>5306</v>
      </c>
      <c r="F2528">
        <v>213</v>
      </c>
      <c r="G2528">
        <v>63619</v>
      </c>
      <c r="H2528">
        <v>9.3482059999999993</v>
      </c>
      <c r="I2528">
        <v>50.227786000000002</v>
      </c>
      <c r="J2528" cm="1">
        <f t="array" ref="J2528">LOOKUP(1,1/FREQUENCY(0,SIN((RADIANS($M$3:$M$471-H2528))/2)^2+SIN((RADIANS($N$3:$N$471-I2528))/2)^2*COS(RADIANS($M$3:$M$471))*COS(RADIANS(H2528))),$L$3:$L$471)</f>
        <v>385</v>
      </c>
    </row>
    <row r="2529" spans="1:10">
      <c r="A2529" t="s">
        <v>3775</v>
      </c>
      <c r="B2529">
        <v>6435</v>
      </c>
      <c r="C2529">
        <v>13439</v>
      </c>
      <c r="D2529">
        <v>6639</v>
      </c>
      <c r="E2529">
        <v>6800</v>
      </c>
      <c r="F2529">
        <v>229</v>
      </c>
      <c r="G2529">
        <v>63628</v>
      </c>
      <c r="H2529">
        <v>9.3724209999999992</v>
      </c>
      <c r="I2529">
        <v>50.275247999999998</v>
      </c>
      <c r="J2529" cm="1">
        <f t="array" ref="J2529">LOOKUP(1,1/FREQUENCY(0,SIN((RADIANS($M$3:$M$471-H2529))/2)^2+SIN((RADIANS($N$3:$N$471-I2529))/2)^2*COS(RADIANS($M$3:$M$471))*COS(RADIANS(H2529))),$L$3:$L$471)</f>
        <v>385</v>
      </c>
    </row>
    <row r="2530" spans="1:10">
      <c r="A2530" t="s">
        <v>3776</v>
      </c>
      <c r="B2530">
        <v>6435</v>
      </c>
      <c r="C2530">
        <v>8288</v>
      </c>
      <c r="D2530">
        <v>4169</v>
      </c>
      <c r="E2530">
        <v>4119</v>
      </c>
      <c r="F2530">
        <v>106</v>
      </c>
      <c r="G2530">
        <v>63599</v>
      </c>
      <c r="H2530">
        <v>9.2763629999999999</v>
      </c>
      <c r="I2530">
        <v>50.207549999999998</v>
      </c>
      <c r="J2530" cm="1">
        <f t="array" ref="J2530">LOOKUP(1,1/FREQUENCY(0,SIN((RADIANS($M$3:$M$471-H2530))/2)^2+SIN((RADIANS($N$3:$N$471-I2530))/2)^2*COS(RADIANS($M$3:$M$471))*COS(RADIANS(H2530))),$L$3:$L$471)</f>
        <v>385</v>
      </c>
    </row>
    <row r="2531" spans="1:10">
      <c r="A2531" t="s">
        <v>3777</v>
      </c>
      <c r="B2531">
        <v>6435</v>
      </c>
      <c r="C2531">
        <v>6198</v>
      </c>
      <c r="D2531">
        <v>3066</v>
      </c>
      <c r="E2531">
        <v>3132</v>
      </c>
      <c r="F2531">
        <v>72</v>
      </c>
      <c r="G2531">
        <v>63633</v>
      </c>
      <c r="H2531">
        <v>9.3102809999999998</v>
      </c>
      <c r="I2531">
        <v>50.353302999999997</v>
      </c>
      <c r="J2531" cm="1">
        <f t="array" ref="J2531">LOOKUP(1,1/FREQUENCY(0,SIN((RADIANS($M$3:$M$471-H2531))/2)^2+SIN((RADIANS($N$3:$N$471-I2531))/2)^2*COS(RADIANS($M$3:$M$471))*COS(RADIANS(H2531))),$L$3:$L$471)</f>
        <v>245</v>
      </c>
    </row>
    <row r="2532" spans="1:10">
      <c r="A2532" t="s">
        <v>3778</v>
      </c>
      <c r="B2532">
        <v>6435</v>
      </c>
      <c r="C2532">
        <v>5068</v>
      </c>
      <c r="D2532">
        <v>2504</v>
      </c>
      <c r="E2532">
        <v>2564</v>
      </c>
      <c r="F2532">
        <v>164</v>
      </c>
      <c r="G2532">
        <v>63636</v>
      </c>
      <c r="H2532">
        <v>9.2987760000000002</v>
      </c>
      <c r="I2532">
        <v>50.302588</v>
      </c>
      <c r="J2532" cm="1">
        <f t="array" ref="J2532">LOOKUP(1,1/FREQUENCY(0,SIN((RADIANS($M$3:$M$471-H2532))/2)^2+SIN((RADIANS($N$3:$N$471-I2532))/2)^2*COS(RADIANS($M$3:$M$471))*COS(RADIANS(H2532))),$L$3:$L$471)</f>
        <v>385</v>
      </c>
    </row>
    <row r="2533" spans="1:10">
      <c r="A2533" t="s">
        <v>3779</v>
      </c>
      <c r="B2533">
        <v>6435</v>
      </c>
      <c r="C2533">
        <v>20471</v>
      </c>
      <c r="D2533">
        <v>9994</v>
      </c>
      <c r="E2533">
        <v>10477</v>
      </c>
      <c r="F2533">
        <v>689</v>
      </c>
      <c r="G2533">
        <v>63486</v>
      </c>
      <c r="H2533">
        <v>8.9205769999999998</v>
      </c>
      <c r="I2533">
        <v>50.178773</v>
      </c>
      <c r="J2533" cm="1">
        <f t="array" ref="J2533">LOOKUP(1,1/FREQUENCY(0,SIN((RADIANS($M$3:$M$471-H2533))/2)^2+SIN((RADIANS($N$3:$N$471-I2533))/2)^2*COS(RADIANS($M$3:$M$471))*COS(RADIANS(H2533))),$L$3:$L$471)</f>
        <v>493</v>
      </c>
    </row>
    <row r="2534" spans="1:10">
      <c r="A2534" t="s">
        <v>3780</v>
      </c>
      <c r="B2534">
        <v>6435</v>
      </c>
      <c r="C2534">
        <v>15187</v>
      </c>
      <c r="D2534">
        <v>7546</v>
      </c>
      <c r="E2534">
        <v>7641</v>
      </c>
      <c r="F2534">
        <v>817</v>
      </c>
      <c r="G2534">
        <v>63526</v>
      </c>
      <c r="H2534">
        <v>8.9781300000000002</v>
      </c>
      <c r="I2534">
        <v>50.171489000000001</v>
      </c>
      <c r="J2534" cm="1">
        <f t="array" ref="J2534">LOOKUP(1,1/FREQUENCY(0,SIN((RADIANS($M$3:$M$471-H2534))/2)^2+SIN((RADIANS($N$3:$N$471-I2534))/2)^2*COS(RADIANS($M$3:$M$471))*COS(RADIANS(H2534))),$L$3:$L$471)</f>
        <v>391</v>
      </c>
    </row>
    <row r="2535" spans="1:10">
      <c r="A2535" t="s">
        <v>3781</v>
      </c>
      <c r="B2535">
        <v>6435</v>
      </c>
      <c r="C2535">
        <v>2321</v>
      </c>
      <c r="D2535">
        <v>1168</v>
      </c>
      <c r="E2535">
        <v>1153</v>
      </c>
      <c r="F2535">
        <v>45</v>
      </c>
      <c r="G2535">
        <v>63639</v>
      </c>
      <c r="H2535">
        <v>9.4803289999999993</v>
      </c>
      <c r="I2535">
        <v>50.127726000000003</v>
      </c>
      <c r="J2535" cm="1">
        <f t="array" ref="J2535">LOOKUP(1,1/FREQUENCY(0,SIN((RADIANS($M$3:$M$471-H2535))/2)^2+SIN((RADIANS($N$3:$N$471-I2535))/2)^2*COS(RADIANS($M$3:$M$471))*COS(RADIANS(H2535))),$L$3:$L$471)</f>
        <v>389</v>
      </c>
    </row>
    <row r="2536" spans="1:10">
      <c r="A2536" t="s">
        <v>3782</v>
      </c>
      <c r="B2536">
        <v>6435</v>
      </c>
      <c r="C2536">
        <v>14348</v>
      </c>
      <c r="D2536">
        <v>7077</v>
      </c>
      <c r="E2536">
        <v>7271</v>
      </c>
      <c r="F2536">
        <v>429</v>
      </c>
      <c r="G2536">
        <v>63579</v>
      </c>
      <c r="H2536">
        <v>9.1128160000000005</v>
      </c>
      <c r="I2536">
        <v>50.141455000000001</v>
      </c>
      <c r="J2536" cm="1">
        <f t="array" ref="J2536">LOOKUP(1,1/FREQUENCY(0,SIN((RADIANS($M$3:$M$471-H2536))/2)^2+SIN((RADIANS($N$3:$N$471-I2536))/2)^2*COS(RADIANS($M$3:$M$471))*COS(RADIANS(H2536))),$L$3:$L$471)</f>
        <v>245</v>
      </c>
    </row>
    <row r="2537" spans="1:10">
      <c r="A2537" t="s">
        <v>3783</v>
      </c>
      <c r="B2537">
        <v>6435</v>
      </c>
      <c r="C2537">
        <v>23202</v>
      </c>
      <c r="D2537">
        <v>11313</v>
      </c>
      <c r="E2537">
        <v>11889</v>
      </c>
      <c r="F2537">
        <v>514</v>
      </c>
      <c r="G2537">
        <v>63571</v>
      </c>
      <c r="H2537">
        <v>9.1914879999999997</v>
      </c>
      <c r="I2537">
        <v>50.203102999999999</v>
      </c>
      <c r="J2537" cm="1">
        <f t="array" ref="J2537">LOOKUP(1,1/FREQUENCY(0,SIN((RADIANS($M$3:$M$471-H2537))/2)^2+SIN((RADIANS($N$3:$N$471-I2537))/2)^2*COS(RADIANS($M$3:$M$471))*COS(RADIANS(H2537))),$L$3:$L$471)</f>
        <v>245</v>
      </c>
    </row>
    <row r="2538" spans="1:10">
      <c r="A2538" t="s">
        <v>3784</v>
      </c>
      <c r="B2538">
        <v>6435</v>
      </c>
      <c r="C2538">
        <v>7521</v>
      </c>
      <c r="D2538">
        <v>3775</v>
      </c>
      <c r="E2538">
        <v>3746</v>
      </c>
      <c r="F2538">
        <v>1007</v>
      </c>
      <c r="G2538">
        <v>63538</v>
      </c>
      <c r="H2538">
        <v>8.980931</v>
      </c>
      <c r="I2538">
        <v>50.082686000000002</v>
      </c>
      <c r="J2538" cm="1">
        <f t="array" ref="J2538">LOOKUP(1,1/FREQUENCY(0,SIN((RADIANS($M$3:$M$471-H2538))/2)^2+SIN((RADIANS($N$3:$N$471-I2538))/2)^2*COS(RADIANS($M$3:$M$471))*COS(RADIANS(H2538))),$L$3:$L$471)</f>
        <v>246</v>
      </c>
    </row>
    <row r="2539" spans="1:10">
      <c r="A2539" t="s">
        <v>3785</v>
      </c>
      <c r="B2539">
        <v>6435</v>
      </c>
      <c r="C2539">
        <v>14619</v>
      </c>
      <c r="D2539">
        <v>7193</v>
      </c>
      <c r="E2539">
        <v>7426</v>
      </c>
      <c r="F2539">
        <v>216</v>
      </c>
      <c r="G2539">
        <v>63584</v>
      </c>
      <c r="H2539">
        <v>9.1376360000000005</v>
      </c>
      <c r="I2539">
        <v>50.209015000000001</v>
      </c>
      <c r="J2539" cm="1">
        <f t="array" ref="J2539">LOOKUP(1,1/FREQUENCY(0,SIN((RADIANS($M$3:$M$471-H2539))/2)^2+SIN((RADIANS($N$3:$N$471-I2539))/2)^2*COS(RADIANS($M$3:$M$471))*COS(RADIANS(H2539))),$L$3:$L$471)</f>
        <v>245</v>
      </c>
    </row>
    <row r="2540" spans="1:10">
      <c r="A2540" t="s">
        <v>3786</v>
      </c>
      <c r="B2540">
        <v>6435</v>
      </c>
      <c r="C2540">
        <v>4824</v>
      </c>
      <c r="D2540">
        <v>2344</v>
      </c>
      <c r="E2540">
        <v>2480</v>
      </c>
      <c r="F2540">
        <v>240</v>
      </c>
      <c r="G2540">
        <v>63546</v>
      </c>
      <c r="H2540">
        <v>8.9856940000000005</v>
      </c>
      <c r="I2540">
        <v>50.222678000000002</v>
      </c>
      <c r="J2540" cm="1">
        <f t="array" ref="J2540">LOOKUP(1,1/FREQUENCY(0,SIN((RADIANS($M$3:$M$471-H2540))/2)^2+SIN((RADIANS($N$3:$N$471-I2540))/2)^2*COS(RADIANS($M$3:$M$471))*COS(RADIANS(H2540))),$L$3:$L$471)</f>
        <v>391</v>
      </c>
    </row>
    <row r="2541" spans="1:10">
      <c r="A2541" t="s">
        <v>3787</v>
      </c>
      <c r="B2541">
        <v>6435</v>
      </c>
      <c r="C2541">
        <v>96492</v>
      </c>
      <c r="D2541">
        <v>47551</v>
      </c>
      <c r="E2541">
        <v>48941</v>
      </c>
      <c r="F2541">
        <v>1262</v>
      </c>
      <c r="G2541">
        <v>63450</v>
      </c>
      <c r="H2541">
        <v>8.9151889999999998</v>
      </c>
      <c r="I2541">
        <v>50.135573000000001</v>
      </c>
      <c r="J2541" cm="1">
        <f t="array" ref="J2541">LOOKUP(1,1/FREQUENCY(0,SIN((RADIANS($M$3:$M$471-H2541))/2)^2+SIN((RADIANS($N$3:$N$471-I2541))/2)^2*COS(RADIANS($M$3:$M$471))*COS(RADIANS(H2541))),$L$3:$L$471)</f>
        <v>493</v>
      </c>
    </row>
    <row r="2542" spans="1:10">
      <c r="A2542" t="s">
        <v>3788</v>
      </c>
      <c r="B2542">
        <v>6435</v>
      </c>
      <c r="C2542">
        <v>7345</v>
      </c>
      <c r="D2542">
        <v>3684</v>
      </c>
      <c r="E2542">
        <v>3661</v>
      </c>
      <c r="F2542">
        <v>388</v>
      </c>
      <c r="G2542">
        <v>63594</v>
      </c>
      <c r="H2542">
        <v>9.0906020000000005</v>
      </c>
      <c r="I2542">
        <v>50.161121999999999</v>
      </c>
      <c r="J2542" cm="1">
        <f t="array" ref="J2542">LOOKUP(1,1/FREQUENCY(0,SIN((RADIANS($M$3:$M$471-H2542))/2)^2+SIN((RADIANS($N$3:$N$471-I2542))/2)^2*COS(RADIANS($M$3:$M$471))*COS(RADIANS(H2542))),$L$3:$L$471)</f>
        <v>245</v>
      </c>
    </row>
    <row r="2543" spans="1:10">
      <c r="A2543" t="s">
        <v>3789</v>
      </c>
      <c r="B2543">
        <v>6435</v>
      </c>
      <c r="C2543">
        <v>3410</v>
      </c>
      <c r="D2543">
        <v>1712</v>
      </c>
      <c r="E2543">
        <v>1698</v>
      </c>
      <c r="F2543">
        <v>67</v>
      </c>
      <c r="G2543">
        <v>63637</v>
      </c>
      <c r="H2543">
        <v>9.4728340000000006</v>
      </c>
      <c r="I2543">
        <v>50.191178000000001</v>
      </c>
      <c r="J2543" cm="1">
        <f t="array" ref="J2543">LOOKUP(1,1/FREQUENCY(0,SIN((RADIANS($M$3:$M$471-H2543))/2)^2+SIN((RADIANS($N$3:$N$471-I2543))/2)^2*COS(RADIANS($M$3:$M$471))*COS(RADIANS(H2543))),$L$3:$L$471)</f>
        <v>389</v>
      </c>
    </row>
    <row r="2544" spans="1:10">
      <c r="A2544" t="s">
        <v>3790</v>
      </c>
      <c r="B2544">
        <v>6435</v>
      </c>
      <c r="C2544">
        <v>14127</v>
      </c>
      <c r="D2544">
        <v>6943</v>
      </c>
      <c r="E2544">
        <v>7184</v>
      </c>
      <c r="F2544">
        <v>539</v>
      </c>
      <c r="G2544">
        <v>63505</v>
      </c>
      <c r="H2544">
        <v>9.0396979999999996</v>
      </c>
      <c r="I2544">
        <v>50.175668000000002</v>
      </c>
      <c r="J2544" cm="1">
        <f t="array" ref="J2544">LOOKUP(1,1/FREQUENCY(0,SIN((RADIANS($M$3:$M$471-H2544))/2)^2+SIN((RADIANS($N$3:$N$471-I2544))/2)^2*COS(RADIANS($M$3:$M$471))*COS(RADIANS(H2544))),$L$3:$L$471)</f>
        <v>246</v>
      </c>
    </row>
    <row r="2545" spans="1:10">
      <c r="A2545" t="s">
        <v>3791</v>
      </c>
      <c r="B2545">
        <v>6435</v>
      </c>
      <c r="C2545">
        <v>9882</v>
      </c>
      <c r="D2545">
        <v>4876</v>
      </c>
      <c r="E2545">
        <v>5006</v>
      </c>
      <c r="F2545">
        <v>332</v>
      </c>
      <c r="G2545">
        <v>63589</v>
      </c>
      <c r="H2545">
        <v>9.19923</v>
      </c>
      <c r="I2545">
        <v>50.188757000000003</v>
      </c>
      <c r="J2545" cm="1">
        <f t="array" ref="J2545">LOOKUP(1,1/FREQUENCY(0,SIN((RADIANS($M$3:$M$471-H2545))/2)^2+SIN((RADIANS($N$3:$N$471-I2545))/2)^2*COS(RADIANS($M$3:$M$471))*COS(RADIANS(H2545))),$L$3:$L$471)</f>
        <v>385</v>
      </c>
    </row>
    <row r="2546" spans="1:10">
      <c r="A2546" t="s">
        <v>3792</v>
      </c>
      <c r="B2546">
        <v>6435</v>
      </c>
      <c r="C2546">
        <v>39553</v>
      </c>
      <c r="D2546">
        <v>19605</v>
      </c>
      <c r="E2546">
        <v>19948</v>
      </c>
      <c r="F2546">
        <v>1220</v>
      </c>
      <c r="G2546">
        <v>63477</v>
      </c>
      <c r="H2546">
        <v>8.8434080000000002</v>
      </c>
      <c r="I2546">
        <v>50.139415999999997</v>
      </c>
      <c r="J2546" cm="1">
        <f t="array" ref="J2546">LOOKUP(1,1/FREQUENCY(0,SIN((RADIANS($M$3:$M$471-H2546))/2)^2+SIN((RADIANS($N$3:$N$471-I2546))/2)^2*COS(RADIANS($M$3:$M$471))*COS(RADIANS(H2546))),$L$3:$L$471)</f>
        <v>493</v>
      </c>
    </row>
    <row r="2547" spans="1:10">
      <c r="A2547" t="s">
        <v>3793</v>
      </c>
      <c r="B2547">
        <v>6435</v>
      </c>
      <c r="C2547">
        <v>5419</v>
      </c>
      <c r="D2547">
        <v>2670</v>
      </c>
      <c r="E2547">
        <v>2749</v>
      </c>
      <c r="F2547">
        <v>514</v>
      </c>
      <c r="G2547">
        <v>63543</v>
      </c>
      <c r="H2547">
        <v>8.9964440000000003</v>
      </c>
      <c r="I2547">
        <v>50.187739999999998</v>
      </c>
      <c r="J2547" cm="1">
        <f t="array" ref="J2547">LOOKUP(1,1/FREQUENCY(0,SIN((RADIANS($M$3:$M$471-H2547))/2)^2+SIN((RADIANS($N$3:$N$471-I2547))/2)^2*COS(RADIANS($M$3:$M$471))*COS(RADIANS(H2547))),$L$3:$L$471)</f>
        <v>391</v>
      </c>
    </row>
    <row r="2548" spans="1:10">
      <c r="A2548" t="s">
        <v>3794</v>
      </c>
      <c r="B2548">
        <v>6435</v>
      </c>
      <c r="C2548">
        <v>20601</v>
      </c>
      <c r="D2548">
        <v>10188</v>
      </c>
      <c r="E2548">
        <v>10413</v>
      </c>
      <c r="F2548">
        <v>441</v>
      </c>
      <c r="G2548">
        <v>61130</v>
      </c>
      <c r="H2548">
        <v>8.8760600000000007</v>
      </c>
      <c r="I2548">
        <v>50.220979</v>
      </c>
      <c r="J2548" cm="1">
        <f t="array" ref="J2548">LOOKUP(1,1/FREQUENCY(0,SIN((RADIANS($M$3:$M$471-H2548))/2)^2+SIN((RADIANS($N$3:$N$471-I2548))/2)^2*COS(RADIANS($M$3:$M$471))*COS(RADIANS(H2548))),$L$3:$L$471)</f>
        <v>397</v>
      </c>
    </row>
    <row r="2549" spans="1:10">
      <c r="A2549" t="s">
        <v>3795</v>
      </c>
      <c r="B2549">
        <v>6435</v>
      </c>
      <c r="C2549">
        <v>3936</v>
      </c>
      <c r="D2549">
        <v>1926</v>
      </c>
      <c r="E2549">
        <v>2010</v>
      </c>
      <c r="F2549">
        <v>604</v>
      </c>
      <c r="G2549">
        <v>61138</v>
      </c>
      <c r="H2549">
        <v>8.8017029999999998</v>
      </c>
      <c r="I2549">
        <v>50.195241000000003</v>
      </c>
      <c r="J2549" cm="1">
        <f t="array" ref="J2549">LOOKUP(1,1/FREQUENCY(0,SIN((RADIANS($M$3:$M$471-H2549))/2)^2+SIN((RADIANS($N$3:$N$471-I2549))/2)^2*COS(RADIANS($M$3:$M$471))*COS(RADIANS(H2549))),$L$3:$L$471)</f>
        <v>397</v>
      </c>
    </row>
    <row r="2550" spans="1:10">
      <c r="A2550" t="s">
        <v>3796</v>
      </c>
      <c r="B2550">
        <v>6435</v>
      </c>
      <c r="C2550">
        <v>11197</v>
      </c>
      <c r="D2550">
        <v>5466</v>
      </c>
      <c r="E2550">
        <v>5731</v>
      </c>
      <c r="F2550">
        <v>669</v>
      </c>
      <c r="G2550">
        <v>63517</v>
      </c>
      <c r="H2550">
        <v>9.0212459999999997</v>
      </c>
      <c r="I2550">
        <v>50.145470000000003</v>
      </c>
      <c r="J2550" cm="1">
        <f t="array" ref="J2550">LOOKUP(1,1/FREQUENCY(0,SIN((RADIANS($M$3:$M$471-H2550))/2)^2+SIN((RADIANS($N$3:$N$471-I2550))/2)^2*COS(RADIANS($M$3:$M$471))*COS(RADIANS(H2550))),$L$3:$L$471)</f>
        <v>246</v>
      </c>
    </row>
    <row r="2551" spans="1:10">
      <c r="A2551" t="s">
        <v>3797</v>
      </c>
      <c r="B2551">
        <v>6435</v>
      </c>
      <c r="C2551">
        <v>3434</v>
      </c>
      <c r="D2551">
        <v>1689</v>
      </c>
      <c r="E2551">
        <v>1745</v>
      </c>
      <c r="F2551">
        <v>241</v>
      </c>
      <c r="G2551">
        <v>63549</v>
      </c>
      <c r="H2551">
        <v>9.0434400000000004</v>
      </c>
      <c r="I2551">
        <v>50.216856999999997</v>
      </c>
      <c r="J2551" cm="1">
        <f t="array" ref="J2551">LOOKUP(1,1/FREQUENCY(0,SIN((RADIANS($M$3:$M$471-H2551))/2)^2+SIN((RADIANS($N$3:$N$471-I2551))/2)^2*COS(RADIANS($M$3:$M$471))*COS(RADIANS(H2551))),$L$3:$L$471)</f>
        <v>391</v>
      </c>
    </row>
    <row r="2552" spans="1:10">
      <c r="A2552" t="s">
        <v>3798</v>
      </c>
      <c r="B2552">
        <v>6435</v>
      </c>
      <c r="C2552">
        <v>15894</v>
      </c>
      <c r="D2552">
        <v>7832</v>
      </c>
      <c r="E2552">
        <v>8062</v>
      </c>
      <c r="F2552">
        <v>140</v>
      </c>
      <c r="G2552">
        <v>36381</v>
      </c>
      <c r="H2552">
        <v>9.5242020000000007</v>
      </c>
      <c r="I2552">
        <v>50.347107000000001</v>
      </c>
      <c r="J2552" cm="1">
        <f t="array" ref="J2552">LOOKUP(1,1/FREQUENCY(0,SIN((RADIANS($M$3:$M$471-H2552))/2)^2+SIN((RADIANS($N$3:$N$471-I2552))/2)^2*COS(RADIANS($M$3:$M$471))*COS(RADIANS(H2552))),$L$3:$L$471)</f>
        <v>304</v>
      </c>
    </row>
    <row r="2553" spans="1:10">
      <c r="A2553" t="s">
        <v>3799</v>
      </c>
      <c r="B2553">
        <v>6435</v>
      </c>
      <c r="C2553">
        <v>11918</v>
      </c>
      <c r="D2553">
        <v>5808</v>
      </c>
      <c r="E2553">
        <v>6110</v>
      </c>
      <c r="F2553">
        <v>554</v>
      </c>
      <c r="G2553">
        <v>61137</v>
      </c>
      <c r="H2553">
        <v>8.8530979999999992</v>
      </c>
      <c r="I2553">
        <v>50.201067999999999</v>
      </c>
      <c r="J2553" cm="1">
        <f t="array" ref="J2553">LOOKUP(1,1/FREQUENCY(0,SIN((RADIANS($M$3:$M$471-H2553))/2)^2+SIN((RADIANS($N$3:$N$471-I2553))/2)^2*COS(RADIANS($M$3:$M$471))*COS(RADIANS(H2553))),$L$3:$L$471)</f>
        <v>397</v>
      </c>
    </row>
    <row r="2554" spans="1:10">
      <c r="A2554" t="s">
        <v>3800</v>
      </c>
      <c r="B2554">
        <v>6435</v>
      </c>
      <c r="C2554">
        <v>8856</v>
      </c>
      <c r="D2554">
        <v>4470</v>
      </c>
      <c r="E2554">
        <v>4386</v>
      </c>
      <c r="F2554">
        <v>79</v>
      </c>
      <c r="G2554">
        <v>36391</v>
      </c>
      <c r="H2554">
        <v>9.6231139999999993</v>
      </c>
      <c r="I2554">
        <v>50.312196999999998</v>
      </c>
      <c r="J2554" cm="1">
        <f t="array" ref="J2554">LOOKUP(1,1/FREQUENCY(0,SIN((RADIANS($M$3:$M$471-H2554))/2)^2+SIN((RADIANS($N$3:$N$471-I2554))/2)^2*COS(RADIANS($M$3:$M$471))*COS(RADIANS(H2554))),$L$3:$L$471)</f>
        <v>304</v>
      </c>
    </row>
    <row r="2555" spans="1:10">
      <c r="A2555" t="s">
        <v>3801</v>
      </c>
      <c r="B2555">
        <v>6435</v>
      </c>
      <c r="C2555">
        <v>10190</v>
      </c>
      <c r="D2555">
        <v>5032</v>
      </c>
      <c r="E2555">
        <v>5158</v>
      </c>
      <c r="F2555">
        <v>97</v>
      </c>
      <c r="G2555">
        <v>36396</v>
      </c>
      <c r="H2555">
        <v>9.4619689999999999</v>
      </c>
      <c r="I2555">
        <v>50.313015999999998</v>
      </c>
      <c r="J2555" cm="1">
        <f t="array" ref="J2555">LOOKUP(1,1/FREQUENCY(0,SIN((RADIANS($M$3:$M$471-H2555))/2)^2+SIN((RADIANS($N$3:$N$471-I2555))/2)^2*COS(RADIANS($M$3:$M$471))*COS(RADIANS(H2555))),$L$3:$L$471)</f>
        <v>304</v>
      </c>
    </row>
    <row r="2556" spans="1:10">
      <c r="A2556" t="s">
        <v>3802</v>
      </c>
      <c r="B2556">
        <v>6435</v>
      </c>
      <c r="C2556">
        <v>12640</v>
      </c>
      <c r="D2556">
        <v>6327</v>
      </c>
      <c r="E2556">
        <v>6313</v>
      </c>
      <c r="F2556">
        <v>249</v>
      </c>
      <c r="G2556">
        <v>63607</v>
      </c>
      <c r="H2556">
        <v>9.2922989999999999</v>
      </c>
      <c r="I2556">
        <v>50.257679000000003</v>
      </c>
      <c r="J2556" cm="1">
        <f t="array" ref="J2556">LOOKUP(1,1/FREQUENCY(0,SIN((RADIANS($M$3:$M$471-H2556))/2)^2+SIN((RADIANS($N$3:$N$471-I2556))/2)^2*COS(RADIANS($M$3:$M$471))*COS(RADIANS(H2556))),$L$3:$L$471)</f>
        <v>385</v>
      </c>
    </row>
    <row r="2557" spans="1:10">
      <c r="A2557" t="s">
        <v>3803</v>
      </c>
      <c r="B2557">
        <v>6436</v>
      </c>
      <c r="C2557">
        <v>22855</v>
      </c>
      <c r="D2557">
        <v>11035</v>
      </c>
      <c r="E2557">
        <v>11820</v>
      </c>
      <c r="F2557">
        <v>1828</v>
      </c>
      <c r="G2557">
        <v>65812</v>
      </c>
      <c r="H2557">
        <v>8.5017999999999994</v>
      </c>
      <c r="I2557">
        <v>50.143796000000002</v>
      </c>
      <c r="J2557" cm="1">
        <f t="array" ref="J2557">LOOKUP(1,1/FREQUENCY(0,SIN((RADIANS($M$3:$M$471-H2557))/2)^2+SIN((RADIANS($N$3:$N$471-I2557))/2)^2*COS(RADIANS($M$3:$M$471))*COS(RADIANS(H2557))),$L$3:$L$471)</f>
        <v>241</v>
      </c>
    </row>
    <row r="2558" spans="1:10">
      <c r="A2558" t="s">
        <v>3804</v>
      </c>
      <c r="B2558">
        <v>6436</v>
      </c>
      <c r="C2558">
        <v>13692</v>
      </c>
      <c r="D2558">
        <v>6693</v>
      </c>
      <c r="E2558">
        <v>6999</v>
      </c>
      <c r="F2558">
        <v>566</v>
      </c>
      <c r="G2558">
        <v>65817</v>
      </c>
      <c r="H2558">
        <v>8.3969670000000001</v>
      </c>
      <c r="I2558">
        <v>50.140666000000003</v>
      </c>
      <c r="J2558" cm="1">
        <f t="array" ref="J2558">LOOKUP(1,1/FREQUENCY(0,SIN((RADIANS($M$3:$M$471-H2558))/2)^2+SIN((RADIANS($N$3:$N$471-I2558))/2)^2*COS(RADIANS($M$3:$M$471))*COS(RADIANS(H2558))),$L$3:$L$471)</f>
        <v>241</v>
      </c>
    </row>
    <row r="2559" spans="1:10">
      <c r="A2559" t="s">
        <v>3805</v>
      </c>
      <c r="B2559">
        <v>6436</v>
      </c>
      <c r="C2559">
        <v>21609</v>
      </c>
      <c r="D2559">
        <v>10648</v>
      </c>
      <c r="E2559">
        <v>10961</v>
      </c>
      <c r="F2559">
        <v>1781</v>
      </c>
      <c r="G2559">
        <v>65760</v>
      </c>
      <c r="H2559">
        <v>8.5698229999999995</v>
      </c>
      <c r="I2559">
        <v>50.143504999999998</v>
      </c>
      <c r="J2559" cm="1">
        <f t="array" ref="J2559">LOOKUP(1,1/FREQUENCY(0,SIN((RADIANS($M$3:$M$471-H2559))/2)^2+SIN((RADIANS($N$3:$N$471-I2559))/2)^2*COS(RADIANS($M$3:$M$471))*COS(RADIANS(H2559))),$L$3:$L$471)</f>
        <v>244</v>
      </c>
    </row>
    <row r="2560" spans="1:10">
      <c r="A2560" t="s">
        <v>3806</v>
      </c>
      <c r="B2560">
        <v>6436</v>
      </c>
      <c r="C2560">
        <v>21659</v>
      </c>
      <c r="D2560">
        <v>10580</v>
      </c>
      <c r="E2560">
        <v>11079</v>
      </c>
      <c r="F2560">
        <v>942</v>
      </c>
      <c r="G2560">
        <v>65439</v>
      </c>
      <c r="H2560">
        <v>8.430161</v>
      </c>
      <c r="I2560">
        <v>50.013675999999997</v>
      </c>
      <c r="J2560" cm="1">
        <f t="array" ref="J2560">LOOKUP(1,1/FREQUENCY(0,SIN((RADIANS($M$3:$M$471-H2560))/2)^2+SIN((RADIANS($N$3:$N$471-I2560))/2)^2*COS(RADIANS($M$3:$M$471))*COS(RADIANS(H2560))),$L$3:$L$471)</f>
        <v>70</v>
      </c>
    </row>
    <row r="2561" spans="1:10">
      <c r="A2561" t="s">
        <v>3807</v>
      </c>
      <c r="B2561">
        <v>6436</v>
      </c>
      <c r="C2561">
        <v>27674</v>
      </c>
      <c r="D2561">
        <v>13833</v>
      </c>
      <c r="E2561">
        <v>13841</v>
      </c>
      <c r="F2561">
        <v>1752</v>
      </c>
      <c r="G2561">
        <v>65795</v>
      </c>
      <c r="H2561">
        <v>8.4859290000000005</v>
      </c>
      <c r="I2561">
        <v>50.072249999999997</v>
      </c>
      <c r="J2561" cm="1">
        <f t="array" ref="J2561">LOOKUP(1,1/FREQUENCY(0,SIN((RADIANS($M$3:$M$471-H2561))/2)^2+SIN((RADIANS($N$3:$N$471-I2561))/2)^2*COS(RADIANS($M$3:$M$471))*COS(RADIANS(H2561))),$L$3:$L$471)</f>
        <v>241</v>
      </c>
    </row>
    <row r="2562" spans="1:10">
      <c r="A2562" t="s">
        <v>3808</v>
      </c>
      <c r="B2562">
        <v>6436</v>
      </c>
      <c r="C2562">
        <v>17945</v>
      </c>
      <c r="D2562">
        <v>8789</v>
      </c>
      <c r="E2562">
        <v>9156</v>
      </c>
      <c r="F2562">
        <v>922</v>
      </c>
      <c r="G2562">
        <v>65239</v>
      </c>
      <c r="H2562">
        <v>8.353313</v>
      </c>
      <c r="I2562">
        <v>50.011130000000001</v>
      </c>
      <c r="J2562" cm="1">
        <f t="array" ref="J2562">LOOKUP(1,1/FREQUENCY(0,SIN((RADIANS($M$3:$M$471-H2562))/2)^2+SIN((RADIANS($N$3:$N$471-I2562))/2)^2*COS(RADIANS($M$3:$M$471))*COS(RADIANS(H2562))),$L$3:$L$471)</f>
        <v>70</v>
      </c>
    </row>
    <row r="2563" spans="1:10">
      <c r="A2563" t="s">
        <v>3809</v>
      </c>
      <c r="B2563">
        <v>6436</v>
      </c>
      <c r="C2563">
        <v>39647</v>
      </c>
      <c r="D2563">
        <v>19385</v>
      </c>
      <c r="E2563">
        <v>20262</v>
      </c>
      <c r="F2563">
        <v>690</v>
      </c>
      <c r="G2563">
        <v>65719</v>
      </c>
      <c r="H2563">
        <v>8.4460529999999991</v>
      </c>
      <c r="I2563">
        <v>50.088576000000003</v>
      </c>
      <c r="J2563" cm="1">
        <f t="array" ref="J2563">LOOKUP(1,1/FREQUENCY(0,SIN((RADIANS($M$3:$M$471-H2563))/2)^2+SIN((RADIANS($N$3:$N$471-I2563))/2)^2*COS(RADIANS($M$3:$M$471))*COS(RADIANS(H2563))),$L$3:$L$471)</f>
        <v>241</v>
      </c>
    </row>
    <row r="2564" spans="1:10">
      <c r="A2564" t="s">
        <v>3810</v>
      </c>
      <c r="B2564">
        <v>6436</v>
      </c>
      <c r="C2564">
        <v>29075</v>
      </c>
      <c r="D2564">
        <v>14182</v>
      </c>
      <c r="E2564">
        <v>14893</v>
      </c>
      <c r="F2564">
        <v>946</v>
      </c>
      <c r="G2564">
        <v>65779</v>
      </c>
      <c r="H2564">
        <v>8.4521149999999992</v>
      </c>
      <c r="I2564">
        <v>50.133924999999998</v>
      </c>
      <c r="J2564" cm="1">
        <f t="array" ref="J2564">LOOKUP(1,1/FREQUENCY(0,SIN((RADIANS($M$3:$M$471-H2564))/2)^2+SIN((RADIANS($N$3:$N$471-I2564))/2)^2*COS(RADIANS($M$3:$M$471))*COS(RADIANS(H2564))),$L$3:$L$471)</f>
        <v>241</v>
      </c>
    </row>
    <row r="2565" spans="1:10">
      <c r="A2565" t="s">
        <v>3811</v>
      </c>
      <c r="B2565">
        <v>6436</v>
      </c>
      <c r="C2565">
        <v>11220</v>
      </c>
      <c r="D2565">
        <v>5463</v>
      </c>
      <c r="E2565">
        <v>5757</v>
      </c>
      <c r="F2565">
        <v>1660</v>
      </c>
      <c r="G2565">
        <v>65830</v>
      </c>
      <c r="H2565">
        <v>8.4682239999999993</v>
      </c>
      <c r="I2565">
        <v>50.082683000000003</v>
      </c>
      <c r="J2565" cm="1">
        <f t="array" ref="J2565">LOOKUP(1,1/FREQUENCY(0,SIN((RADIANS($M$3:$M$471-H2565))/2)^2+SIN((RADIANS($N$3:$N$471-I2565))/2)^2*COS(RADIANS($M$3:$M$471))*COS(RADIANS(H2565))),$L$3:$L$471)</f>
        <v>241</v>
      </c>
    </row>
    <row r="2566" spans="1:10">
      <c r="A2566" t="s">
        <v>3812</v>
      </c>
      <c r="B2566">
        <v>6436</v>
      </c>
      <c r="C2566">
        <v>8855</v>
      </c>
      <c r="D2566">
        <v>4414</v>
      </c>
      <c r="E2566">
        <v>4441</v>
      </c>
      <c r="F2566">
        <v>1428</v>
      </c>
      <c r="G2566">
        <v>65835</v>
      </c>
      <c r="H2566">
        <v>8.4941689999999994</v>
      </c>
      <c r="I2566">
        <v>50.117038000000001</v>
      </c>
      <c r="J2566" cm="1">
        <f t="array" ref="J2566">LOOKUP(1,1/FREQUENCY(0,SIN((RADIANS($M$3:$M$471-H2566))/2)^2+SIN((RADIANS($N$3:$N$471-I2566))/2)^2*COS(RADIANS($M$3:$M$471))*COS(RADIANS(H2566))),$L$3:$L$471)</f>
        <v>241</v>
      </c>
    </row>
    <row r="2567" spans="1:10">
      <c r="A2567" t="s">
        <v>3813</v>
      </c>
      <c r="B2567">
        <v>6436</v>
      </c>
      <c r="C2567">
        <v>15300</v>
      </c>
      <c r="D2567">
        <v>7380</v>
      </c>
      <c r="E2567">
        <v>7920</v>
      </c>
      <c r="F2567">
        <v>2365</v>
      </c>
      <c r="G2567">
        <v>65824</v>
      </c>
      <c r="H2567">
        <v>8.5377890000000001</v>
      </c>
      <c r="I2567">
        <v>50.149332999999999</v>
      </c>
      <c r="J2567" cm="1">
        <f t="array" ref="J2567">LOOKUP(1,1/FREQUENCY(0,SIN((RADIANS($M$3:$M$471-H2567))/2)^2+SIN((RADIANS($N$3:$N$471-I2567))/2)^2*COS(RADIANS($M$3:$M$471))*COS(RADIANS(H2567))),$L$3:$L$471)</f>
        <v>244</v>
      </c>
    </row>
    <row r="2568" spans="1:10">
      <c r="A2568" t="s">
        <v>3814</v>
      </c>
      <c r="B2568">
        <v>6436</v>
      </c>
      <c r="C2568">
        <v>9027</v>
      </c>
      <c r="D2568">
        <v>4418</v>
      </c>
      <c r="E2568">
        <v>4609</v>
      </c>
      <c r="F2568">
        <v>1150</v>
      </c>
      <c r="G2568">
        <v>65843</v>
      </c>
      <c r="H2568">
        <v>8.5283189999999998</v>
      </c>
      <c r="I2568">
        <v>50.133589999999998</v>
      </c>
      <c r="J2568" cm="1">
        <f t="array" ref="J2568">LOOKUP(1,1/FREQUENCY(0,SIN((RADIANS($M$3:$M$471-H2568))/2)^2+SIN((RADIANS($N$3:$N$471-I2568))/2)^2*COS(RADIANS($M$3:$M$471))*COS(RADIANS(H2568))),$L$3:$L$471)</f>
        <v>244</v>
      </c>
    </row>
    <row r="2569" spans="1:10">
      <c r="A2569" t="s">
        <v>3815</v>
      </c>
      <c r="B2569">
        <v>6437</v>
      </c>
      <c r="C2569">
        <v>9759</v>
      </c>
      <c r="D2569">
        <v>4722</v>
      </c>
      <c r="E2569">
        <v>5037</v>
      </c>
      <c r="F2569">
        <v>209</v>
      </c>
      <c r="G2569">
        <v>64732</v>
      </c>
      <c r="H2569">
        <v>9.0051059999999996</v>
      </c>
      <c r="I2569">
        <v>49.743867999999999</v>
      </c>
      <c r="J2569" cm="1">
        <f t="array" ref="J2569">LOOKUP(1,1/FREQUENCY(0,SIN((RADIANS($M$3:$M$471-H2569))/2)^2+SIN((RADIANS($N$3:$N$471-I2569))/2)^2*COS(RADIANS($M$3:$M$471))*COS(RADIANS(H2569))),$L$3:$L$471)</f>
        <v>339</v>
      </c>
    </row>
    <row r="2570" spans="1:10">
      <c r="A2570" t="s">
        <v>3816</v>
      </c>
      <c r="B2570">
        <v>6437</v>
      </c>
      <c r="C2570">
        <v>4969</v>
      </c>
      <c r="D2570">
        <v>2519</v>
      </c>
      <c r="E2570">
        <v>2450</v>
      </c>
      <c r="F2570">
        <v>214</v>
      </c>
      <c r="G2570">
        <v>64395</v>
      </c>
      <c r="H2570">
        <v>8.8785159999999994</v>
      </c>
      <c r="I2570">
        <v>49.772941000000003</v>
      </c>
      <c r="J2570" cm="1">
        <f t="array" ref="J2570">LOOKUP(1,1/FREQUENCY(0,SIN((RADIANS($M$3:$M$471-H2570))/2)^2+SIN((RADIANS($N$3:$N$471-I2570))/2)^2*COS(RADIANS($M$3:$M$471))*COS(RADIANS(H2570))),$L$3:$L$471)</f>
        <v>339</v>
      </c>
    </row>
    <row r="2571" spans="1:10">
      <c r="A2571" t="s">
        <v>3817</v>
      </c>
      <c r="B2571">
        <v>6437</v>
      </c>
      <c r="C2571">
        <v>7430</v>
      </c>
      <c r="D2571">
        <v>3647</v>
      </c>
      <c r="E2571">
        <v>3783</v>
      </c>
      <c r="F2571">
        <v>242</v>
      </c>
      <c r="G2571">
        <v>64747</v>
      </c>
      <c r="H2571">
        <v>9.0180779999999992</v>
      </c>
      <c r="I2571">
        <v>49.819229</v>
      </c>
      <c r="J2571" cm="1">
        <f t="array" ref="J2571">LOOKUP(1,1/FREQUENCY(0,SIN((RADIANS($M$3:$M$471-H2571))/2)^2+SIN((RADIANS($N$3:$N$471-I2571))/2)^2*COS(RADIANS($M$3:$M$471))*COS(RADIANS(H2571))),$L$3:$L$471)</f>
        <v>385</v>
      </c>
    </row>
    <row r="2572" spans="1:10">
      <c r="A2572" t="s">
        <v>3818</v>
      </c>
      <c r="B2572">
        <v>6437</v>
      </c>
      <c r="C2572">
        <v>3466</v>
      </c>
      <c r="D2572">
        <v>1737</v>
      </c>
      <c r="E2572">
        <v>1729</v>
      </c>
      <c r="F2572">
        <v>170</v>
      </c>
      <c r="G2572">
        <v>64753</v>
      </c>
      <c r="H2572">
        <v>8.950526</v>
      </c>
      <c r="I2572">
        <v>49.735550000000003</v>
      </c>
      <c r="J2572" cm="1">
        <f t="array" ref="J2572">LOOKUP(1,1/FREQUENCY(0,SIN((RADIANS($M$3:$M$471-H2572))/2)^2+SIN((RADIANS($N$3:$N$471-I2572))/2)^2*COS(RADIANS($M$3:$M$471))*COS(RADIANS(H2572))),$L$3:$L$471)</f>
        <v>339</v>
      </c>
    </row>
    <row r="2573" spans="1:10">
      <c r="A2573" t="s">
        <v>3819</v>
      </c>
      <c r="B2573">
        <v>6437</v>
      </c>
      <c r="C2573">
        <v>13697</v>
      </c>
      <c r="D2573">
        <v>6610</v>
      </c>
      <c r="E2573">
        <v>7087</v>
      </c>
      <c r="F2573">
        <v>223</v>
      </c>
      <c r="G2573">
        <v>64711</v>
      </c>
      <c r="H2573">
        <v>8.99268</v>
      </c>
      <c r="I2573">
        <v>49.657653000000003</v>
      </c>
      <c r="J2573" cm="1">
        <f t="array" ref="J2573">LOOKUP(1,1/FREQUENCY(0,SIN((RADIANS($M$3:$M$471-H2573))/2)^2+SIN((RADIANS($N$3:$N$471-I2573))/2)^2*COS(RADIANS($M$3:$M$471))*COS(RADIANS(H2573))),$L$3:$L$471)</f>
        <v>339</v>
      </c>
    </row>
    <row r="2574" spans="1:10">
      <c r="A2574" t="s">
        <v>3820</v>
      </c>
      <c r="B2574">
        <v>6437</v>
      </c>
      <c r="C2574">
        <v>3121</v>
      </c>
      <c r="D2574">
        <v>1541</v>
      </c>
      <c r="E2574">
        <v>1580</v>
      </c>
      <c r="F2574">
        <v>194</v>
      </c>
      <c r="G2574">
        <v>64407</v>
      </c>
      <c r="H2574">
        <v>8.8580140000000007</v>
      </c>
      <c r="I2574">
        <v>49.745722000000001</v>
      </c>
      <c r="J2574" cm="1">
        <f t="array" ref="J2574">LOOKUP(1,1/FREQUENCY(0,SIN((RADIANS($M$3:$M$471-H2574))/2)^2+SIN((RADIANS($N$3:$N$471-I2574))/2)^2*COS(RADIANS($M$3:$M$471))*COS(RADIANS(H2574))),$L$3:$L$471)</f>
        <v>339</v>
      </c>
    </row>
    <row r="2575" spans="1:10">
      <c r="A2575" t="s">
        <v>3821</v>
      </c>
      <c r="B2575">
        <v>6437</v>
      </c>
      <c r="C2575">
        <v>10199</v>
      </c>
      <c r="D2575">
        <v>5082</v>
      </c>
      <c r="E2575">
        <v>5117</v>
      </c>
      <c r="F2575">
        <v>334</v>
      </c>
      <c r="G2575">
        <v>64739</v>
      </c>
      <c r="H2575">
        <v>8.9939990000000005</v>
      </c>
      <c r="I2575">
        <v>49.799584000000003</v>
      </c>
      <c r="J2575" cm="1">
        <f t="array" ref="J2575">LOOKUP(1,1/FREQUENCY(0,SIN((RADIANS($M$3:$M$471-H2575))/2)^2+SIN((RADIANS($N$3:$N$471-I2575))/2)^2*COS(RADIANS($M$3:$M$471))*COS(RADIANS(H2575))),$L$3:$L$471)</f>
        <v>385</v>
      </c>
    </row>
    <row r="2576" spans="1:10">
      <c r="A2576" t="s">
        <v>3822</v>
      </c>
      <c r="B2576">
        <v>6437</v>
      </c>
      <c r="C2576">
        <v>6891</v>
      </c>
      <c r="D2576">
        <v>3453</v>
      </c>
      <c r="E2576">
        <v>3438</v>
      </c>
      <c r="F2576">
        <v>194</v>
      </c>
      <c r="G2576">
        <v>64750</v>
      </c>
      <c r="H2576">
        <v>9.0796580000000002</v>
      </c>
      <c r="I2576">
        <v>49.786262999999998</v>
      </c>
      <c r="J2576" cm="1">
        <f t="array" ref="J2576">LOOKUP(1,1/FREQUENCY(0,SIN((RADIANS($M$3:$M$471-H2576))/2)^2+SIN((RADIANS($N$3:$N$471-I2576))/2)^2*COS(RADIANS($M$3:$M$471))*COS(RADIANS(H2576))),$L$3:$L$471)</f>
        <v>385</v>
      </c>
    </row>
    <row r="2577" spans="1:10">
      <c r="A2577" t="s">
        <v>3823</v>
      </c>
      <c r="B2577">
        <v>6437</v>
      </c>
      <c r="C2577">
        <v>16007</v>
      </c>
      <c r="D2577">
        <v>7963</v>
      </c>
      <c r="E2577">
        <v>8044</v>
      </c>
      <c r="F2577">
        <v>184</v>
      </c>
      <c r="G2577">
        <v>64720</v>
      </c>
      <c r="H2577">
        <v>9.0040110000000002</v>
      </c>
      <c r="I2577">
        <v>49.679442999999999</v>
      </c>
      <c r="J2577" cm="1">
        <f t="array" ref="J2577">LOOKUP(1,1/FREQUENCY(0,SIN((RADIANS($M$3:$M$471-H2577))/2)^2+SIN((RADIANS($N$3:$N$471-I2577))/2)^2*COS(RADIANS($M$3:$M$471))*COS(RADIANS(H2577))),$L$3:$L$471)</f>
        <v>339</v>
      </c>
    </row>
    <row r="2578" spans="1:10">
      <c r="A2578" t="s">
        <v>3824</v>
      </c>
      <c r="B2578">
        <v>6437</v>
      </c>
      <c r="C2578">
        <v>2427</v>
      </c>
      <c r="D2578">
        <v>1219</v>
      </c>
      <c r="E2578">
        <v>1208</v>
      </c>
      <c r="F2578">
        <v>50</v>
      </c>
      <c r="G2578">
        <v>64756</v>
      </c>
      <c r="H2578">
        <v>8.9310259999999992</v>
      </c>
      <c r="I2578">
        <v>49.644703</v>
      </c>
      <c r="J2578" cm="1">
        <f t="array" ref="J2578">LOOKUP(1,1/FREQUENCY(0,SIN((RADIANS($M$3:$M$471-H2578))/2)^2+SIN((RADIANS($N$3:$N$471-I2578))/2)^2*COS(RADIANS($M$3:$M$471))*COS(RADIANS(H2578))),$L$3:$L$471)</f>
        <v>339</v>
      </c>
    </row>
    <row r="2579" spans="1:10">
      <c r="A2579" t="s">
        <v>3825</v>
      </c>
      <c r="B2579">
        <v>6437</v>
      </c>
      <c r="C2579">
        <v>8543</v>
      </c>
      <c r="D2579">
        <v>4279</v>
      </c>
      <c r="E2579">
        <v>4264</v>
      </c>
      <c r="F2579">
        <v>147</v>
      </c>
      <c r="G2579">
        <v>64385</v>
      </c>
      <c r="H2579">
        <v>8.8398710000000005</v>
      </c>
      <c r="I2579">
        <v>49.712440999999998</v>
      </c>
      <c r="J2579" cm="1">
        <f t="array" ref="J2579">LOOKUP(1,1/FREQUENCY(0,SIN((RADIANS($M$3:$M$471-H2579))/2)^2+SIN((RADIANS($N$3:$N$471-I2579))/2)^2*COS(RADIANS($M$3:$M$471))*COS(RADIANS(H2579))),$L$3:$L$471)</f>
        <v>339</v>
      </c>
    </row>
    <row r="2580" spans="1:10">
      <c r="A2580" t="s">
        <v>3826</v>
      </c>
      <c r="B2580">
        <v>6437</v>
      </c>
      <c r="C2580">
        <v>10194</v>
      </c>
      <c r="D2580">
        <v>5083</v>
      </c>
      <c r="E2580">
        <v>5111</v>
      </c>
      <c r="F2580">
        <v>62</v>
      </c>
      <c r="G2580">
        <v>64760</v>
      </c>
      <c r="H2580">
        <v>8.9734999999999996</v>
      </c>
      <c r="I2580">
        <v>49.567461000000002</v>
      </c>
      <c r="J2580" cm="1">
        <f t="array" ref="J2580">LOOKUP(1,1/FREQUENCY(0,SIN((RADIANS($M$3:$M$471-H2580))/2)^2+SIN((RADIANS($N$3:$N$471-I2580))/2)^2*COS(RADIANS($M$3:$M$471))*COS(RADIANS(H2580))),$L$3:$L$471)</f>
        <v>339</v>
      </c>
    </row>
    <row r="2581" spans="1:10">
      <c r="A2581" t="s">
        <v>3827</v>
      </c>
      <c r="B2581">
        <v>6438</v>
      </c>
      <c r="C2581">
        <v>34298</v>
      </c>
      <c r="D2581">
        <v>17145</v>
      </c>
      <c r="E2581">
        <v>17153</v>
      </c>
      <c r="F2581">
        <v>1582</v>
      </c>
      <c r="G2581">
        <v>63128</v>
      </c>
      <c r="H2581">
        <v>8.7817790000000002</v>
      </c>
      <c r="I2581">
        <v>50.008938999999998</v>
      </c>
      <c r="J2581" cm="1">
        <f t="array" ref="J2581">LOOKUP(1,1/FREQUENCY(0,SIN((RADIANS($M$3:$M$471-H2581))/2)^2+SIN((RADIANS($N$3:$N$471-I2581))/2)^2*COS(RADIANS($M$3:$M$471))*COS(RADIANS(H2581))),$L$3:$L$471)</f>
        <v>68</v>
      </c>
    </row>
    <row r="2582" spans="1:10">
      <c r="A2582" t="s">
        <v>3828</v>
      </c>
      <c r="B2582">
        <v>6438</v>
      </c>
      <c r="C2582">
        <v>42102</v>
      </c>
      <c r="D2582">
        <v>20622</v>
      </c>
      <c r="E2582">
        <v>21480</v>
      </c>
      <c r="F2582">
        <v>790</v>
      </c>
      <c r="G2582">
        <v>63303</v>
      </c>
      <c r="H2582">
        <v>8.6954600000000006</v>
      </c>
      <c r="I2582">
        <v>50.017688999999997</v>
      </c>
      <c r="J2582" cm="1">
        <f t="array" ref="J2582">LOOKUP(1,1/FREQUENCY(0,SIN((RADIANS($M$3:$M$471-H2582))/2)^2+SIN((RADIANS($N$3:$N$471-I2582))/2)^2*COS(RADIANS($M$3:$M$471))*COS(RADIANS(H2582))),$L$3:$L$471)</f>
        <v>68</v>
      </c>
    </row>
    <row r="2583" spans="1:10">
      <c r="A2583" t="s">
        <v>3829</v>
      </c>
      <c r="B2583">
        <v>6438</v>
      </c>
      <c r="C2583">
        <v>11489</v>
      </c>
      <c r="D2583">
        <v>5743</v>
      </c>
      <c r="E2583">
        <v>5746</v>
      </c>
      <c r="F2583">
        <v>776</v>
      </c>
      <c r="G2583">
        <v>63329</v>
      </c>
      <c r="H2583">
        <v>8.6665860000000006</v>
      </c>
      <c r="I2583">
        <v>49.969304999999999</v>
      </c>
      <c r="J2583" cm="1">
        <f t="array" ref="J2583">LOOKUP(1,1/FREQUENCY(0,SIN((RADIANS($M$3:$M$471-H2583))/2)^2+SIN((RADIANS($N$3:$N$471-I2583))/2)^2*COS(RADIANS($M$3:$M$471))*COS(RADIANS(H2583))),$L$3:$L$471)</f>
        <v>68</v>
      </c>
    </row>
    <row r="2584" spans="1:10">
      <c r="A2584" t="s">
        <v>3830</v>
      </c>
      <c r="B2584">
        <v>6438</v>
      </c>
      <c r="C2584">
        <v>14401</v>
      </c>
      <c r="D2584">
        <v>6905</v>
      </c>
      <c r="E2584">
        <v>7496</v>
      </c>
      <c r="F2584">
        <v>903</v>
      </c>
      <c r="G2584">
        <v>63512</v>
      </c>
      <c r="H2584">
        <v>8.9410070000000008</v>
      </c>
      <c r="I2584">
        <v>50.082102999999996</v>
      </c>
      <c r="J2584" cm="1">
        <f t="array" ref="J2584">LOOKUP(1,1/FREQUENCY(0,SIN((RADIANS($M$3:$M$471-H2584))/2)^2+SIN((RADIANS($N$3:$N$471-I2584))/2)^2*COS(RADIANS($M$3:$M$471))*COS(RADIANS(H2584))),$L$3:$L$471)</f>
        <v>391</v>
      </c>
    </row>
    <row r="2585" spans="1:10">
      <c r="A2585" t="s">
        <v>3831</v>
      </c>
      <c r="B2585">
        <v>6438</v>
      </c>
      <c r="C2585">
        <v>18956</v>
      </c>
      <c r="D2585">
        <v>9321</v>
      </c>
      <c r="E2585">
        <v>9635</v>
      </c>
      <c r="F2585">
        <v>996</v>
      </c>
      <c r="G2585">
        <v>63150</v>
      </c>
      <c r="H2585">
        <v>8.8062830000000005</v>
      </c>
      <c r="I2585">
        <v>50.059432000000001</v>
      </c>
      <c r="J2585" cm="1">
        <f t="array" ref="J2585">LOOKUP(1,1/FREQUENCY(0,SIN((RADIANS($M$3:$M$471-H2585))/2)^2+SIN((RADIANS($N$3:$N$471-I2585))/2)^2*COS(RADIANS($M$3:$M$471))*COS(RADIANS(H2585))),$L$3:$L$471)</f>
        <v>68</v>
      </c>
    </row>
    <row r="2586" spans="1:10">
      <c r="A2586" t="s">
        <v>3832</v>
      </c>
      <c r="B2586">
        <v>6438</v>
      </c>
      <c r="C2586">
        <v>38229</v>
      </c>
      <c r="D2586">
        <v>18809</v>
      </c>
      <c r="E2586">
        <v>19420</v>
      </c>
      <c r="F2586">
        <v>1313</v>
      </c>
      <c r="G2586">
        <v>63225</v>
      </c>
      <c r="H2586">
        <v>8.6794239999999991</v>
      </c>
      <c r="I2586">
        <v>49.989494999999998</v>
      </c>
      <c r="J2586" cm="1">
        <f t="array" ref="J2586">LOOKUP(1,1/FREQUENCY(0,SIN((RADIANS($M$3:$M$471-H2586))/2)^2+SIN((RADIANS($N$3:$N$471-I2586))/2)^2*COS(RADIANS($M$3:$M$471))*COS(RADIANS(H2586))),$L$3:$L$471)</f>
        <v>68</v>
      </c>
    </row>
    <row r="2587" spans="1:10">
      <c r="A2587" t="s">
        <v>3833</v>
      </c>
      <c r="B2587">
        <v>6438</v>
      </c>
      <c r="C2587">
        <v>9364</v>
      </c>
      <c r="D2587">
        <v>4618</v>
      </c>
      <c r="E2587">
        <v>4746</v>
      </c>
      <c r="F2587">
        <v>523</v>
      </c>
      <c r="G2587">
        <v>63533</v>
      </c>
      <c r="H2587">
        <v>8.9946629999999992</v>
      </c>
      <c r="I2587">
        <v>50.013736999999999</v>
      </c>
      <c r="J2587" cm="1">
        <f t="array" ref="J2587">LOOKUP(1,1/FREQUENCY(0,SIN((RADIANS($M$3:$M$471-H2587))/2)^2+SIN((RADIANS($N$3:$N$471-I2587))/2)^2*COS(RADIANS($M$3:$M$471))*COS(RADIANS(H2587))),$L$3:$L$471)</f>
        <v>245</v>
      </c>
    </row>
    <row r="2588" spans="1:10">
      <c r="A2588" t="s">
        <v>3834</v>
      </c>
      <c r="B2588">
        <v>6438</v>
      </c>
      <c r="C2588">
        <v>28652</v>
      </c>
      <c r="D2588">
        <v>14308</v>
      </c>
      <c r="E2588">
        <v>14344</v>
      </c>
      <c r="F2588">
        <v>1386</v>
      </c>
      <c r="G2588">
        <v>63165</v>
      </c>
      <c r="H2588">
        <v>8.8355250000000005</v>
      </c>
      <c r="I2588">
        <v>50.122714999999999</v>
      </c>
      <c r="J2588" cm="1">
        <f t="array" ref="J2588">LOOKUP(1,1/FREQUENCY(0,SIN((RADIANS($M$3:$M$471-H2588))/2)^2+SIN((RADIANS($N$3:$N$471-I2588))/2)^2*COS(RADIANS($M$3:$M$471))*COS(RADIANS(H2588))),$L$3:$L$471)</f>
        <v>493</v>
      </c>
    </row>
    <row r="2589" spans="1:10">
      <c r="A2589" t="s">
        <v>3835</v>
      </c>
      <c r="B2589">
        <v>6438</v>
      </c>
      <c r="C2589">
        <v>38105</v>
      </c>
      <c r="D2589">
        <v>18772</v>
      </c>
      <c r="E2589">
        <v>19333</v>
      </c>
      <c r="F2589">
        <v>1569</v>
      </c>
      <c r="G2589">
        <v>63263</v>
      </c>
      <c r="H2589">
        <v>8.6952999999999996</v>
      </c>
      <c r="I2589">
        <v>50.054636000000002</v>
      </c>
      <c r="J2589" cm="1">
        <f t="array" ref="J2589">LOOKUP(1,1/FREQUENCY(0,SIN((RADIANS($M$3:$M$471-H2589))/2)^2+SIN((RADIANS($N$3:$N$471-I2589))/2)^2*COS(RADIANS($M$3:$M$471))*COS(RADIANS(H2589))),$L$3:$L$471)</f>
        <v>68</v>
      </c>
    </row>
    <row r="2590" spans="1:10">
      <c r="A2590" t="s">
        <v>3836</v>
      </c>
      <c r="B2590">
        <v>6438</v>
      </c>
      <c r="C2590">
        <v>24982</v>
      </c>
      <c r="D2590">
        <v>12251</v>
      </c>
      <c r="E2590">
        <v>12731</v>
      </c>
      <c r="F2590">
        <v>1834</v>
      </c>
      <c r="G2590">
        <v>63179</v>
      </c>
      <c r="H2590">
        <v>8.8486619999999991</v>
      </c>
      <c r="I2590">
        <v>50.072108</v>
      </c>
      <c r="J2590" cm="1">
        <f t="array" ref="J2590">LOOKUP(1,1/FREQUENCY(0,SIN((RADIANS($M$3:$M$471-H2590))/2)^2+SIN((RADIANS($N$3:$N$471-I2590))/2)^2*COS(RADIANS($M$3:$M$471))*COS(RADIANS(H2590))),$L$3:$L$471)</f>
        <v>493</v>
      </c>
    </row>
    <row r="2591" spans="1:10">
      <c r="A2591" t="s">
        <v>3837</v>
      </c>
      <c r="B2591">
        <v>6438</v>
      </c>
      <c r="C2591">
        <v>45719</v>
      </c>
      <c r="D2591">
        <v>22797</v>
      </c>
      <c r="E2591">
        <v>22922</v>
      </c>
      <c r="F2591">
        <v>703</v>
      </c>
      <c r="G2591">
        <v>63110</v>
      </c>
      <c r="H2591">
        <v>8.8853299999999997</v>
      </c>
      <c r="I2591">
        <v>50.024355</v>
      </c>
      <c r="J2591" cm="1">
        <f t="array" ref="J2591">LOOKUP(1,1/FREQUENCY(0,SIN((RADIANS($M$3:$M$471-H2591))/2)^2+SIN((RADIANS($N$3:$N$471-I2591))/2)^2*COS(RADIANS($M$3:$M$471))*COS(RADIANS(H2591))),$L$3:$L$471)</f>
        <v>391</v>
      </c>
    </row>
    <row r="2592" spans="1:10">
      <c r="A2592" t="s">
        <v>3838</v>
      </c>
      <c r="B2592">
        <v>6438</v>
      </c>
      <c r="C2592">
        <v>28249</v>
      </c>
      <c r="D2592">
        <v>13800</v>
      </c>
      <c r="E2592">
        <v>14449</v>
      </c>
      <c r="F2592">
        <v>942</v>
      </c>
      <c r="G2592">
        <v>63322</v>
      </c>
      <c r="H2592">
        <v>8.8274419999999996</v>
      </c>
      <c r="I2592">
        <v>49.978892999999999</v>
      </c>
      <c r="J2592" cm="1">
        <f t="array" ref="J2592">LOOKUP(1,1/FREQUENCY(0,SIN((RADIANS($M$3:$M$471-H2592))/2)^2+SIN((RADIANS($N$3:$N$471-I2592))/2)^2*COS(RADIANS($M$3:$M$471))*COS(RADIANS(H2592))),$L$3:$L$471)</f>
        <v>68</v>
      </c>
    </row>
    <row r="2593" spans="1:10">
      <c r="A2593" t="s">
        <v>3839</v>
      </c>
      <c r="B2593">
        <v>6438</v>
      </c>
      <c r="C2593">
        <v>21267</v>
      </c>
      <c r="D2593">
        <v>10288</v>
      </c>
      <c r="E2593">
        <v>10979</v>
      </c>
      <c r="F2593">
        <v>689</v>
      </c>
      <c r="G2593">
        <v>63500</v>
      </c>
      <c r="H2593">
        <v>8.9726029999999994</v>
      </c>
      <c r="I2593">
        <v>50.044319999999999</v>
      </c>
      <c r="J2593" cm="1">
        <f t="array" ref="J2593">LOOKUP(1,1/FREQUENCY(0,SIN((RADIANS($M$3:$M$471-H2593))/2)^2+SIN((RADIANS($N$3:$N$471-I2593))/2)^2*COS(RADIANS($M$3:$M$471))*COS(RADIANS(H2593))),$L$3:$L$471)</f>
        <v>245</v>
      </c>
    </row>
    <row r="2594" spans="1:10">
      <c r="A2594" t="s">
        <v>3840</v>
      </c>
      <c r="B2594">
        <v>6439</v>
      </c>
      <c r="C2594">
        <v>6260</v>
      </c>
      <c r="D2594">
        <v>3075</v>
      </c>
      <c r="E2594">
        <v>3185</v>
      </c>
      <c r="F2594">
        <v>184</v>
      </c>
      <c r="G2594">
        <v>65326</v>
      </c>
      <c r="H2594">
        <v>8.0767659999999992</v>
      </c>
      <c r="I2594">
        <v>50.246020000000001</v>
      </c>
      <c r="J2594" cm="1">
        <f t="array" ref="J2594">LOOKUP(1,1/FREQUENCY(0,SIN((RADIANS($M$3:$M$471-H2594))/2)^2+SIN((RADIANS($N$3:$N$471-I2594))/2)^2*COS(RADIANS($M$3:$M$471))*COS(RADIANS(H2594))),$L$3:$L$471)</f>
        <v>242</v>
      </c>
    </row>
    <row r="2595" spans="1:10">
      <c r="A2595" t="s">
        <v>3841</v>
      </c>
      <c r="B2595">
        <v>6439</v>
      </c>
      <c r="C2595">
        <v>11191</v>
      </c>
      <c r="D2595">
        <v>5539</v>
      </c>
      <c r="E2595">
        <v>5652</v>
      </c>
      <c r="F2595">
        <v>278</v>
      </c>
      <c r="G2595">
        <v>65307</v>
      </c>
      <c r="H2595">
        <v>8.0698249999999998</v>
      </c>
      <c r="I2595">
        <v>50.140276</v>
      </c>
      <c r="J2595" cm="1">
        <f t="array" ref="J2595">LOOKUP(1,1/FREQUENCY(0,SIN((RADIANS($M$3:$M$471-H2595))/2)^2+SIN((RADIANS($N$3:$N$471-I2595))/2)^2*COS(RADIANS($M$3:$M$471))*COS(RADIANS(H2595))),$L$3:$L$471)</f>
        <v>242</v>
      </c>
    </row>
    <row r="2596" spans="1:10">
      <c r="A2596" t="s">
        <v>3842</v>
      </c>
      <c r="B2596">
        <v>6439</v>
      </c>
      <c r="C2596">
        <v>16971</v>
      </c>
      <c r="D2596">
        <v>8250</v>
      </c>
      <c r="E2596">
        <v>8721</v>
      </c>
      <c r="F2596">
        <v>363</v>
      </c>
      <c r="G2596">
        <v>65343</v>
      </c>
      <c r="H2596">
        <v>8.1195350000000008</v>
      </c>
      <c r="I2596">
        <v>50.024895999999998</v>
      </c>
      <c r="J2596" cm="1">
        <f t="array" ref="J2596">LOOKUP(1,1/FREQUENCY(0,SIN((RADIANS($M$3:$M$471-H2596))/2)^2+SIN((RADIANS($N$3:$N$471-I2596))/2)^2*COS(RADIANS($M$3:$M$471))*COS(RADIANS(H2596))),$L$3:$L$471)</f>
        <v>70</v>
      </c>
    </row>
    <row r="2597" spans="1:10">
      <c r="A2597" t="s">
        <v>3843</v>
      </c>
      <c r="B2597">
        <v>6439</v>
      </c>
      <c r="C2597">
        <v>11634</v>
      </c>
      <c r="D2597">
        <v>5675</v>
      </c>
      <c r="E2597">
        <v>5959</v>
      </c>
      <c r="F2597">
        <v>288</v>
      </c>
      <c r="G2597">
        <v>65366</v>
      </c>
      <c r="H2597">
        <v>7.965681</v>
      </c>
      <c r="I2597">
        <v>49.983339000000001</v>
      </c>
      <c r="J2597" cm="1">
        <f t="array" ref="J2597">LOOKUP(1,1/FREQUENCY(0,SIN((RADIANS($M$3:$M$471-H2597))/2)^2+SIN((RADIANS($N$3:$N$471-I2597))/2)^2*COS(RADIANS($M$3:$M$471))*COS(RADIANS(H2597))),$L$3:$L$471)</f>
        <v>254</v>
      </c>
    </row>
    <row r="2598" spans="1:10">
      <c r="A2598" t="s">
        <v>3844</v>
      </c>
      <c r="B2598">
        <v>6439</v>
      </c>
      <c r="C2598">
        <v>7852</v>
      </c>
      <c r="D2598">
        <v>3949</v>
      </c>
      <c r="E2598">
        <v>3903</v>
      </c>
      <c r="F2598">
        <v>82</v>
      </c>
      <c r="G2598">
        <v>65321</v>
      </c>
      <c r="H2598">
        <v>7.9958549999999997</v>
      </c>
      <c r="I2598">
        <v>50.212879000000001</v>
      </c>
      <c r="J2598" cm="1">
        <f t="array" ref="J2598">LOOKUP(1,1/FREQUENCY(0,SIN((RADIANS($M$3:$M$471-H2598))/2)^2+SIN((RADIANS($N$3:$N$471-I2598))/2)^2*COS(RADIANS($M$3:$M$471))*COS(RADIANS(H2598))),$L$3:$L$471)</f>
        <v>242</v>
      </c>
    </row>
    <row r="2599" spans="1:10">
      <c r="A2599" t="s">
        <v>3845</v>
      </c>
      <c r="B2599">
        <v>6439</v>
      </c>
      <c r="C2599">
        <v>6164</v>
      </c>
      <c r="D2599">
        <v>3092</v>
      </c>
      <c r="E2599">
        <v>3072</v>
      </c>
      <c r="F2599">
        <v>97</v>
      </c>
      <c r="G2599">
        <v>65329</v>
      </c>
      <c r="H2599">
        <v>8.0985399999999998</v>
      </c>
      <c r="I2599">
        <v>50.194814000000001</v>
      </c>
      <c r="J2599" cm="1">
        <f t="array" ref="J2599">LOOKUP(1,1/FREQUENCY(0,SIN((RADIANS($M$3:$M$471-H2599))/2)^2+SIN((RADIANS($N$3:$N$471-I2599))/2)^2*COS(RADIANS($M$3:$M$471))*COS(RADIANS(H2599))),$L$3:$L$471)</f>
        <v>242</v>
      </c>
    </row>
    <row r="2600" spans="1:10">
      <c r="A2600" t="s">
        <v>3846</v>
      </c>
      <c r="B2600">
        <v>6439</v>
      </c>
      <c r="C2600">
        <v>10479</v>
      </c>
      <c r="D2600">
        <v>5176</v>
      </c>
      <c r="E2600">
        <v>5303</v>
      </c>
      <c r="F2600">
        <v>207</v>
      </c>
      <c r="G2600">
        <v>65510</v>
      </c>
      <c r="H2600">
        <v>8.2338020000000007</v>
      </c>
      <c r="I2600">
        <v>50.267277</v>
      </c>
      <c r="J2600" cm="1">
        <f t="array" ref="J2600">LOOKUP(1,1/FREQUENCY(0,SIN((RADIANS($M$3:$M$471-H2600))/2)^2+SIN((RADIANS($N$3:$N$471-I2600))/2)^2*COS(RADIANS($M$3:$M$471))*COS(RADIANS(H2600))),$L$3:$L$471)</f>
        <v>242</v>
      </c>
    </row>
    <row r="2601" spans="1:10">
      <c r="A2601" t="s">
        <v>3847</v>
      </c>
      <c r="B2601">
        <v>6439</v>
      </c>
      <c r="C2601">
        <v>24997</v>
      </c>
      <c r="D2601">
        <v>12005</v>
      </c>
      <c r="E2601">
        <v>12992</v>
      </c>
      <c r="F2601">
        <v>313</v>
      </c>
      <c r="G2601">
        <v>65510</v>
      </c>
      <c r="H2601">
        <v>8.2707440000000005</v>
      </c>
      <c r="I2601">
        <v>50.220897999999998</v>
      </c>
      <c r="J2601" cm="1">
        <f t="array" ref="J2601">LOOKUP(1,1/FREQUENCY(0,SIN((RADIANS($M$3:$M$471-H2601))/2)^2+SIN((RADIANS($N$3:$N$471-I2601))/2)^2*COS(RADIANS($M$3:$M$471))*COS(RADIANS(H2601))),$L$3:$L$471)</f>
        <v>241</v>
      </c>
    </row>
    <row r="2602" spans="1:10">
      <c r="A2602" t="s">
        <v>3848</v>
      </c>
      <c r="B2602">
        <v>6439</v>
      </c>
      <c r="C2602">
        <v>4087</v>
      </c>
      <c r="D2602">
        <v>2032</v>
      </c>
      <c r="E2602">
        <v>2055</v>
      </c>
      <c r="F2602">
        <v>331</v>
      </c>
      <c r="G2602">
        <v>65399</v>
      </c>
      <c r="H2602">
        <v>8.085089</v>
      </c>
      <c r="I2602">
        <v>50.040883000000001</v>
      </c>
      <c r="J2602" cm="1">
        <f t="array" ref="J2602">LOOKUP(1,1/FREQUENCY(0,SIN((RADIANS($M$3:$M$471-H2602))/2)^2+SIN((RADIANS($N$3:$N$471-I2602))/2)^2*COS(RADIANS($M$3:$M$471))*COS(RADIANS(H2602))),$L$3:$L$471)</f>
        <v>70</v>
      </c>
    </row>
    <row r="2603" spans="1:10">
      <c r="A2603" t="s">
        <v>3849</v>
      </c>
      <c r="B2603">
        <v>6439</v>
      </c>
      <c r="C2603">
        <v>3798</v>
      </c>
      <c r="D2603">
        <v>1903</v>
      </c>
      <c r="E2603">
        <v>1895</v>
      </c>
      <c r="F2603">
        <v>70</v>
      </c>
      <c r="G2603">
        <v>65391</v>
      </c>
      <c r="H2603">
        <v>7.8040770000000004</v>
      </c>
      <c r="I2603">
        <v>50.0458</v>
      </c>
      <c r="J2603" cm="1">
        <f t="array" ref="J2603">LOOKUP(1,1/FREQUENCY(0,SIN((RADIANS($M$3:$M$471-H2603))/2)^2+SIN((RADIANS($N$3:$N$471-I2603))/2)^2*COS(RADIANS($M$3:$M$471))*COS(RADIANS(H2603))),$L$3:$L$471)</f>
        <v>254</v>
      </c>
    </row>
    <row r="2604" spans="1:10">
      <c r="A2604" t="s">
        <v>3850</v>
      </c>
      <c r="B2604">
        <v>6439</v>
      </c>
      <c r="C2604">
        <v>14756</v>
      </c>
      <c r="D2604">
        <v>7360</v>
      </c>
      <c r="E2604">
        <v>7396</v>
      </c>
      <c r="F2604">
        <v>418</v>
      </c>
      <c r="G2604">
        <v>65527</v>
      </c>
      <c r="H2604">
        <v>8.3179660000000002</v>
      </c>
      <c r="I2604">
        <v>50.161445000000001</v>
      </c>
      <c r="J2604" cm="1">
        <f t="array" ref="J2604">LOOKUP(1,1/FREQUENCY(0,SIN((RADIANS($M$3:$M$471-H2604))/2)^2+SIN((RADIANS($N$3:$N$471-I2604))/2)^2*COS(RADIANS($M$3:$M$471))*COS(RADIANS(H2604))),$L$3:$L$471)</f>
        <v>241</v>
      </c>
    </row>
    <row r="2605" spans="1:10">
      <c r="A2605" t="s">
        <v>3851</v>
      </c>
      <c r="B2605">
        <v>6439</v>
      </c>
      <c r="C2605">
        <v>11849</v>
      </c>
      <c r="D2605">
        <v>5820</v>
      </c>
      <c r="E2605">
        <v>6029</v>
      </c>
      <c r="F2605">
        <v>199</v>
      </c>
      <c r="G2605">
        <v>65375</v>
      </c>
      <c r="H2605">
        <v>8.0072600000000005</v>
      </c>
      <c r="I2605">
        <v>49.998443999999999</v>
      </c>
      <c r="J2605" cm="1">
        <f t="array" ref="J2605">LOOKUP(1,1/FREQUENCY(0,SIN((RADIANS($M$3:$M$471-H2605))/2)^2+SIN((RADIANS($N$3:$N$471-I2605))/2)^2*COS(RADIANS($M$3:$M$471))*COS(RADIANS(H2605))),$L$3:$L$471)</f>
        <v>254</v>
      </c>
    </row>
    <row r="2606" spans="1:10">
      <c r="A2606" t="s">
        <v>3852</v>
      </c>
      <c r="B2606">
        <v>6439</v>
      </c>
      <c r="C2606">
        <v>9949</v>
      </c>
      <c r="D2606">
        <v>4990</v>
      </c>
      <c r="E2606">
        <v>4959</v>
      </c>
      <c r="F2606">
        <v>194</v>
      </c>
      <c r="G2606">
        <v>65385</v>
      </c>
      <c r="H2606">
        <v>7.9266480000000001</v>
      </c>
      <c r="I2606">
        <v>49.979365999999999</v>
      </c>
      <c r="J2606" cm="1">
        <f t="array" ref="J2606">LOOKUP(1,1/FREQUENCY(0,SIN((RADIANS($M$3:$M$471-H2606))/2)^2+SIN((RADIANS($N$3:$N$471-I2606))/2)^2*COS(RADIANS($M$3:$M$471))*COS(RADIANS(H2606))),$L$3:$L$471)</f>
        <v>254</v>
      </c>
    </row>
    <row r="2607" spans="1:10">
      <c r="A2607" t="s">
        <v>3853</v>
      </c>
      <c r="B2607">
        <v>6439</v>
      </c>
      <c r="C2607">
        <v>6461</v>
      </c>
      <c r="D2607">
        <v>3282</v>
      </c>
      <c r="E2607">
        <v>3179</v>
      </c>
      <c r="F2607">
        <v>177</v>
      </c>
      <c r="G2607">
        <v>65388</v>
      </c>
      <c r="H2607">
        <v>8.1026520000000009</v>
      </c>
      <c r="I2607">
        <v>50.094773000000004</v>
      </c>
      <c r="J2607" cm="1">
        <f t="array" ref="J2607">LOOKUP(1,1/FREQUENCY(0,SIN((RADIANS($M$3:$M$471-H2607))/2)^2+SIN((RADIANS($N$3:$N$471-I2607))/2)^2*COS(RADIANS($M$3:$M$471))*COS(RADIANS(H2607))),$L$3:$L$471)</f>
        <v>70</v>
      </c>
    </row>
    <row r="2608" spans="1:10">
      <c r="A2608" t="s">
        <v>3854</v>
      </c>
      <c r="B2608">
        <v>6439</v>
      </c>
      <c r="C2608">
        <v>30050</v>
      </c>
      <c r="D2608">
        <v>14681</v>
      </c>
      <c r="E2608">
        <v>15369</v>
      </c>
      <c r="F2608">
        <v>448</v>
      </c>
      <c r="G2608">
        <v>65232</v>
      </c>
      <c r="H2608">
        <v>8.1591749999999994</v>
      </c>
      <c r="I2608">
        <v>50.143382000000003</v>
      </c>
      <c r="J2608" cm="1">
        <f t="array" ref="J2608">LOOKUP(1,1/FREQUENCY(0,SIN((RADIANS($M$3:$M$471-H2608))/2)^2+SIN((RADIANS($N$3:$N$471-I2608))/2)^2*COS(RADIANS($M$3:$M$471))*COS(RADIANS(H2608))),$L$3:$L$471)</f>
        <v>242</v>
      </c>
    </row>
    <row r="2609" spans="1:10">
      <c r="A2609" t="s">
        <v>3855</v>
      </c>
      <c r="B2609">
        <v>6439</v>
      </c>
      <c r="C2609">
        <v>5140</v>
      </c>
      <c r="D2609">
        <v>2542</v>
      </c>
      <c r="E2609">
        <v>2598</v>
      </c>
      <c r="F2609">
        <v>140</v>
      </c>
      <c r="G2609">
        <v>65529</v>
      </c>
      <c r="H2609">
        <v>8.3170289999999998</v>
      </c>
      <c r="I2609">
        <v>50.250514000000003</v>
      </c>
      <c r="J2609" cm="1">
        <f t="array" ref="J2609">LOOKUP(1,1/FREQUENCY(0,SIN((RADIANS($M$3:$M$471-H2609))/2)^2+SIN((RADIANS($N$3:$N$471-I2609))/2)^2*COS(RADIANS($M$3:$M$471))*COS(RADIANS(H2609))),$L$3:$L$471)</f>
        <v>241</v>
      </c>
    </row>
    <row r="2610" spans="1:10">
      <c r="A2610" t="s">
        <v>3856</v>
      </c>
      <c r="B2610">
        <v>6439</v>
      </c>
      <c r="C2610">
        <v>5522</v>
      </c>
      <c r="D2610">
        <v>2654</v>
      </c>
      <c r="E2610">
        <v>2868</v>
      </c>
      <c r="F2610">
        <v>818</v>
      </c>
      <c r="G2610">
        <v>65396</v>
      </c>
      <c r="H2610">
        <v>8.1607660000000006</v>
      </c>
      <c r="I2610">
        <v>50.035456000000003</v>
      </c>
      <c r="J2610" cm="1">
        <f t="array" ref="J2610">LOOKUP(1,1/FREQUENCY(0,SIN((RADIANS($M$3:$M$471-H2610))/2)^2+SIN((RADIANS($N$3:$N$471-I2610))/2)^2*COS(RADIANS($M$3:$M$471))*COS(RADIANS(H2610))),$L$3:$L$471)</f>
        <v>70</v>
      </c>
    </row>
    <row r="2611" spans="1:10">
      <c r="A2611" t="s">
        <v>3857</v>
      </c>
      <c r="B2611">
        <v>6440</v>
      </c>
      <c r="C2611">
        <v>12226</v>
      </c>
      <c r="D2611">
        <v>6090</v>
      </c>
      <c r="E2611">
        <v>6136</v>
      </c>
      <c r="F2611">
        <v>406</v>
      </c>
      <c r="G2611">
        <v>63674</v>
      </c>
      <c r="H2611">
        <v>8.9450240000000001</v>
      </c>
      <c r="I2611">
        <v>50.285831000000002</v>
      </c>
      <c r="J2611" cm="1">
        <f t="array" ref="J2611">LOOKUP(1,1/FREQUENCY(0,SIN((RADIANS($M$3:$M$471-H2611))/2)^2+SIN((RADIANS($N$3:$N$471-I2611))/2)^2*COS(RADIANS($M$3:$M$471))*COS(RADIANS(H2611))),$L$3:$L$471)</f>
        <v>397</v>
      </c>
    </row>
    <row r="2612" spans="1:10">
      <c r="A2612" t="s">
        <v>3858</v>
      </c>
      <c r="B2612">
        <v>6440</v>
      </c>
      <c r="C2612">
        <v>32447</v>
      </c>
      <c r="D2612">
        <v>15450</v>
      </c>
      <c r="E2612">
        <v>16997</v>
      </c>
      <c r="F2612">
        <v>997</v>
      </c>
      <c r="G2612">
        <v>61231</v>
      </c>
      <c r="H2612">
        <v>8.7349619999999994</v>
      </c>
      <c r="I2612">
        <v>50.363379000000002</v>
      </c>
      <c r="J2612" cm="1">
        <f t="array" ref="J2612">LOOKUP(1,1/FREQUENCY(0,SIN((RADIANS($M$3:$M$471-H2612))/2)^2+SIN((RADIANS($N$3:$N$471-I2612))/2)^2*COS(RADIANS($M$3:$M$471))*COS(RADIANS(H2612))),$L$3:$L$471)</f>
        <v>397</v>
      </c>
    </row>
    <row r="2613" spans="1:10">
      <c r="A2613" t="s">
        <v>3859</v>
      </c>
      <c r="B2613">
        <v>6440</v>
      </c>
      <c r="C2613">
        <v>34216</v>
      </c>
      <c r="D2613">
        <v>16595</v>
      </c>
      <c r="E2613">
        <v>17621</v>
      </c>
      <c r="F2613">
        <v>1332</v>
      </c>
      <c r="G2613">
        <v>61118</v>
      </c>
      <c r="H2613">
        <v>8.7411490000000001</v>
      </c>
      <c r="I2613">
        <v>50.180878</v>
      </c>
      <c r="J2613" cm="1">
        <f t="array" ref="J2613">LOOKUP(1,1/FREQUENCY(0,SIN((RADIANS($M$3:$M$471-H2613))/2)^2+SIN((RADIANS($N$3:$N$471-I2613))/2)^2*COS(RADIANS($M$3:$M$471))*COS(RADIANS(H2613))),$L$3:$L$471)</f>
        <v>494</v>
      </c>
    </row>
    <row r="2614" spans="1:10">
      <c r="A2614" t="s">
        <v>3860</v>
      </c>
      <c r="B2614">
        <v>6440</v>
      </c>
      <c r="C2614">
        <v>22436</v>
      </c>
      <c r="D2614">
        <v>11297</v>
      </c>
      <c r="E2614">
        <v>11139</v>
      </c>
      <c r="F2614">
        <v>183</v>
      </c>
      <c r="G2614">
        <v>63654</v>
      </c>
      <c r="H2614">
        <v>9.1141050000000003</v>
      </c>
      <c r="I2614">
        <v>50.292506000000003</v>
      </c>
      <c r="J2614" cm="1">
        <f t="array" ref="J2614">LOOKUP(1,1/FREQUENCY(0,SIN((RADIANS($M$3:$M$471-H2614))/2)^2+SIN((RADIANS($N$3:$N$471-I2614))/2)^2*COS(RADIANS($M$3:$M$471))*COS(RADIANS(H2614))),$L$3:$L$471)</f>
        <v>391</v>
      </c>
    </row>
    <row r="2615" spans="1:10">
      <c r="A2615" t="s">
        <v>3861</v>
      </c>
      <c r="B2615">
        <v>6440</v>
      </c>
      <c r="C2615">
        <v>26432</v>
      </c>
      <c r="D2615">
        <v>13258</v>
      </c>
      <c r="E2615">
        <v>13174</v>
      </c>
      <c r="F2615">
        <v>248</v>
      </c>
      <c r="G2615">
        <v>35510</v>
      </c>
      <c r="H2615">
        <v>8.6721229999999991</v>
      </c>
      <c r="I2615">
        <v>50.433537000000001</v>
      </c>
      <c r="J2615" cm="1">
        <f t="array" ref="J2615">LOOKUP(1,1/FREQUENCY(0,SIN((RADIANS($M$3:$M$471-H2615))/2)^2+SIN((RADIANS($N$3:$N$471-I2615))/2)^2*COS(RADIANS($M$3:$M$471))*COS(RADIANS(H2615))),$L$3:$L$471)</f>
        <v>284</v>
      </c>
    </row>
    <row r="2616" spans="1:10">
      <c r="A2616" t="s">
        <v>3862</v>
      </c>
      <c r="B2616">
        <v>6440</v>
      </c>
      <c r="C2616">
        <v>5781</v>
      </c>
      <c r="D2616">
        <v>2881</v>
      </c>
      <c r="E2616">
        <v>2900</v>
      </c>
      <c r="F2616">
        <v>154</v>
      </c>
      <c r="G2616">
        <v>61209</v>
      </c>
      <c r="H2616">
        <v>8.8856610000000007</v>
      </c>
      <c r="I2616">
        <v>50.390459999999997</v>
      </c>
      <c r="J2616" cm="1">
        <f t="array" ref="J2616">LOOKUP(1,1/FREQUENCY(0,SIN((RADIANS($M$3:$M$471-H2616))/2)^2+SIN((RADIANS($N$3:$N$471-I2616))/2)^2*COS(RADIANS($M$3:$M$471))*COS(RADIANS(H2616))),$L$3:$L$471)</f>
        <v>397</v>
      </c>
    </row>
    <row r="2617" spans="1:10">
      <c r="A2617" t="s">
        <v>3863</v>
      </c>
      <c r="B2617">
        <v>6440</v>
      </c>
      <c r="C2617">
        <v>8799</v>
      </c>
      <c r="D2617">
        <v>4356</v>
      </c>
      <c r="E2617">
        <v>4443</v>
      </c>
      <c r="F2617">
        <v>222</v>
      </c>
      <c r="G2617">
        <v>61197</v>
      </c>
      <c r="H2617">
        <v>8.8614169999999994</v>
      </c>
      <c r="I2617">
        <v>50.318669</v>
      </c>
      <c r="J2617" cm="1">
        <f t="array" ref="J2617">LOOKUP(1,1/FREQUENCY(0,SIN((RADIANS($M$3:$M$471-H2617))/2)^2+SIN((RADIANS($N$3:$N$471-I2617))/2)^2*COS(RADIANS($M$3:$M$471))*COS(RADIANS(H2617))),$L$3:$L$471)</f>
        <v>397</v>
      </c>
    </row>
    <row r="2618" spans="1:10">
      <c r="A2618" t="s">
        <v>3864</v>
      </c>
      <c r="B2618">
        <v>6440</v>
      </c>
      <c r="C2618">
        <v>29401</v>
      </c>
      <c r="D2618">
        <v>14619</v>
      </c>
      <c r="E2618">
        <v>14782</v>
      </c>
      <c r="F2618">
        <v>586</v>
      </c>
      <c r="G2618">
        <v>61169</v>
      </c>
      <c r="H2618">
        <v>8.7540910000000007</v>
      </c>
      <c r="I2618">
        <v>50.337760000000003</v>
      </c>
      <c r="J2618" cm="1">
        <f t="array" ref="J2618">LOOKUP(1,1/FREQUENCY(0,SIN((RADIANS($M$3:$M$471-H2618))/2)^2+SIN((RADIANS($N$3:$N$471-I2618))/2)^2*COS(RADIANS($M$3:$M$471))*COS(RADIANS(H2618))),$L$3:$L$471)</f>
        <v>397</v>
      </c>
    </row>
    <row r="2619" spans="1:10">
      <c r="A2619" t="s">
        <v>3865</v>
      </c>
      <c r="B2619">
        <v>6440</v>
      </c>
      <c r="C2619">
        <v>7277</v>
      </c>
      <c r="D2619">
        <v>3668</v>
      </c>
      <c r="E2619">
        <v>3609</v>
      </c>
      <c r="F2619">
        <v>97</v>
      </c>
      <c r="G2619">
        <v>63688</v>
      </c>
      <c r="H2619">
        <v>9.1979299999999995</v>
      </c>
      <c r="I2619">
        <v>50.424404000000003</v>
      </c>
      <c r="J2619" cm="1">
        <f t="array" ref="J2619">LOOKUP(1,1/FREQUENCY(0,SIN((RADIANS($M$3:$M$471-H2619))/2)^2+SIN((RADIANS($N$3:$N$471-I2619))/2)^2*COS(RADIANS($M$3:$M$471))*COS(RADIANS(H2619))),$L$3:$L$471)</f>
        <v>391</v>
      </c>
    </row>
    <row r="2620" spans="1:10">
      <c r="A2620" t="s">
        <v>3866</v>
      </c>
      <c r="B2620">
        <v>6440</v>
      </c>
      <c r="C2620">
        <v>3034</v>
      </c>
      <c r="D2620">
        <v>1494</v>
      </c>
      <c r="E2620">
        <v>1540</v>
      </c>
      <c r="F2620">
        <v>239</v>
      </c>
      <c r="G2620">
        <v>63695</v>
      </c>
      <c r="H2620">
        <v>9.0174869999999991</v>
      </c>
      <c r="I2620">
        <v>50.324623000000003</v>
      </c>
      <c r="J2620" cm="1">
        <f t="array" ref="J2620">LOOKUP(1,1/FREQUENCY(0,SIN((RADIANS($M$3:$M$471-H2620))/2)^2+SIN((RADIANS($N$3:$N$471-I2620))/2)^2*COS(RADIANS($M$3:$M$471))*COS(RADIANS(H2620))),$L$3:$L$471)</f>
        <v>397</v>
      </c>
    </row>
    <row r="2621" spans="1:10">
      <c r="A2621" t="s">
        <v>3867</v>
      </c>
      <c r="B2621">
        <v>6440</v>
      </c>
      <c r="C2621">
        <v>2882</v>
      </c>
      <c r="D2621">
        <v>1434</v>
      </c>
      <c r="E2621">
        <v>1448</v>
      </c>
      <c r="F2621">
        <v>179</v>
      </c>
      <c r="G2621">
        <v>63697</v>
      </c>
      <c r="H2621">
        <v>9.1358350000000002</v>
      </c>
      <c r="I2621">
        <v>50.390853</v>
      </c>
      <c r="J2621" cm="1">
        <f t="array" ref="J2621">LOOKUP(1,1/FREQUENCY(0,SIN((RADIANS($M$3:$M$471-H2621))/2)^2+SIN((RADIANS($N$3:$N$471-I2621))/2)^2*COS(RADIANS($M$3:$M$471))*COS(RADIANS(H2621))),$L$3:$L$471)</f>
        <v>391</v>
      </c>
    </row>
    <row r="2622" spans="1:10">
      <c r="A2622" t="s">
        <v>3868</v>
      </c>
      <c r="B2622">
        <v>6440</v>
      </c>
      <c r="C2622">
        <v>22436</v>
      </c>
      <c r="D2622">
        <v>11125</v>
      </c>
      <c r="E2622">
        <v>11311</v>
      </c>
      <c r="F2622">
        <v>511</v>
      </c>
      <c r="G2622">
        <v>61184</v>
      </c>
      <c r="H2622">
        <v>8.7731030000000008</v>
      </c>
      <c r="I2622">
        <v>50.230102000000002</v>
      </c>
      <c r="J2622" cm="1">
        <f t="array" ref="J2622">LOOKUP(1,1/FREQUENCY(0,SIN((RADIANS($M$3:$M$471-H2622))/2)^2+SIN((RADIANS($N$3:$N$471-I2622))/2)^2*COS(RADIANS($M$3:$M$471))*COS(RADIANS(H2622))),$L$3:$L$471)</f>
        <v>397</v>
      </c>
    </row>
    <row r="2623" spans="1:10">
      <c r="A2623" t="s">
        <v>3869</v>
      </c>
      <c r="B2623">
        <v>6440</v>
      </c>
      <c r="C2623">
        <v>2733</v>
      </c>
      <c r="D2623">
        <v>1372</v>
      </c>
      <c r="E2623">
        <v>1361</v>
      </c>
      <c r="F2623">
        <v>89</v>
      </c>
      <c r="G2623">
        <v>63699</v>
      </c>
      <c r="H2623">
        <v>9.210801</v>
      </c>
      <c r="I2623">
        <v>50.345008</v>
      </c>
      <c r="J2623" cm="1">
        <f t="array" ref="J2623">LOOKUP(1,1/FREQUENCY(0,SIN((RADIANS($M$3:$M$471-H2623))/2)^2+SIN((RADIANS($N$3:$N$471-I2623))/2)^2*COS(RADIANS($M$3:$M$471))*COS(RADIANS(H2623))),$L$3:$L$471)</f>
        <v>245</v>
      </c>
    </row>
    <row r="2624" spans="1:10">
      <c r="A2624" t="s">
        <v>3870</v>
      </c>
      <c r="B2624">
        <v>6440</v>
      </c>
      <c r="C2624">
        <v>5747</v>
      </c>
      <c r="D2624">
        <v>2861</v>
      </c>
      <c r="E2624">
        <v>2886</v>
      </c>
      <c r="F2624">
        <v>460</v>
      </c>
      <c r="G2624">
        <v>63694</v>
      </c>
      <c r="H2624">
        <v>8.9727859999999993</v>
      </c>
      <c r="I2624">
        <v>50.260907000000003</v>
      </c>
      <c r="J2624" cm="1">
        <f t="array" ref="J2624">LOOKUP(1,1/FREQUENCY(0,SIN((RADIANS($M$3:$M$471-H2624))/2)^2+SIN((RADIANS($N$3:$N$471-I2624))/2)^2*COS(RADIANS($M$3:$M$471))*COS(RADIANS(H2624))),$L$3:$L$471)</f>
        <v>493</v>
      </c>
    </row>
    <row r="2625" spans="1:10">
      <c r="A2625" t="s">
        <v>3871</v>
      </c>
      <c r="B2625">
        <v>6440</v>
      </c>
      <c r="C2625">
        <v>5777</v>
      </c>
      <c r="D2625">
        <v>2846</v>
      </c>
      <c r="E2625">
        <v>2931</v>
      </c>
      <c r="F2625">
        <v>183</v>
      </c>
      <c r="G2625">
        <v>35516</v>
      </c>
      <c r="H2625">
        <v>8.777495</v>
      </c>
      <c r="I2625">
        <v>50.455950000000001</v>
      </c>
      <c r="J2625" cm="1">
        <f t="array" ref="J2625">LOOKUP(1,1/FREQUENCY(0,SIN((RADIANS($M$3:$M$471-H2625))/2)^2+SIN((RADIANS($N$3:$N$471-I2625))/2)^2*COS(RADIANS($M$3:$M$471))*COS(RADIANS(H2625))),$L$3:$L$471)</f>
        <v>284</v>
      </c>
    </row>
    <row r="2626" spans="1:10">
      <c r="A2626" t="s">
        <v>3872</v>
      </c>
      <c r="B2626">
        <v>6440</v>
      </c>
      <c r="C2626">
        <v>17203</v>
      </c>
      <c r="D2626">
        <v>8604</v>
      </c>
      <c r="E2626">
        <v>8599</v>
      </c>
      <c r="F2626">
        <v>145</v>
      </c>
      <c r="G2626">
        <v>63667</v>
      </c>
      <c r="H2626">
        <v>9.0065919999999995</v>
      </c>
      <c r="I2626">
        <v>50.413674999999998</v>
      </c>
      <c r="J2626" cm="1">
        <f t="array" ref="J2626">LOOKUP(1,1/FREQUENCY(0,SIN((RADIANS($M$3:$M$471-H2626))/2)^2+SIN((RADIANS($N$3:$N$471-I2626))/2)^2*COS(RADIANS($M$3:$M$471))*COS(RADIANS(H2626))),$L$3:$L$471)</f>
        <v>397</v>
      </c>
    </row>
    <row r="2627" spans="1:10">
      <c r="A2627" t="s">
        <v>3873</v>
      </c>
      <c r="B2627">
        <v>6440</v>
      </c>
      <c r="C2627">
        <v>9828</v>
      </c>
      <c r="D2627">
        <v>4884</v>
      </c>
      <c r="E2627">
        <v>4944</v>
      </c>
      <c r="F2627">
        <v>244</v>
      </c>
      <c r="G2627">
        <v>61194</v>
      </c>
      <c r="H2627">
        <v>8.8152659999999994</v>
      </c>
      <c r="I2627">
        <v>50.297580000000004</v>
      </c>
      <c r="J2627" cm="1">
        <f t="array" ref="J2627">LOOKUP(1,1/FREQUENCY(0,SIN((RADIANS($M$3:$M$471-H2627))/2)^2+SIN((RADIANS($N$3:$N$471-I2627))/2)^2*COS(RADIANS($M$3:$M$471))*COS(RADIANS(H2627))),$L$3:$L$471)</f>
        <v>397</v>
      </c>
    </row>
    <row r="2628" spans="1:10">
      <c r="A2628" t="s">
        <v>3874</v>
      </c>
      <c r="B2628">
        <v>6440</v>
      </c>
      <c r="C2628">
        <v>5746</v>
      </c>
      <c r="D2628">
        <v>2840</v>
      </c>
      <c r="E2628">
        <v>2906</v>
      </c>
      <c r="F2628">
        <v>153</v>
      </c>
      <c r="G2628">
        <v>61239</v>
      </c>
      <c r="H2628">
        <v>8.6945189999999997</v>
      </c>
      <c r="I2628">
        <v>50.373047</v>
      </c>
      <c r="J2628" cm="1">
        <f t="array" ref="J2628">LOOKUP(1,1/FREQUENCY(0,SIN((RADIANS($M$3:$M$471-H2628))/2)^2+SIN((RADIANS($N$3:$N$471-I2628))/2)^2*COS(RADIANS($M$3:$M$471))*COS(RADIANS(H2628))),$L$3:$L$471)</f>
        <v>397</v>
      </c>
    </row>
    <row r="2629" spans="1:10">
      <c r="A2629" t="s">
        <v>3875</v>
      </c>
      <c r="B2629">
        <v>6440</v>
      </c>
      <c r="C2629">
        <v>8970</v>
      </c>
      <c r="D2629">
        <v>4450</v>
      </c>
      <c r="E2629">
        <v>4520</v>
      </c>
      <c r="F2629">
        <v>164</v>
      </c>
      <c r="G2629">
        <v>63683</v>
      </c>
      <c r="H2629">
        <v>9.0541579999999993</v>
      </c>
      <c r="I2629">
        <v>50.356090000000002</v>
      </c>
      <c r="J2629" cm="1">
        <f t="array" ref="J2629">LOOKUP(1,1/FREQUENCY(0,SIN((RADIANS($M$3:$M$471-H2629))/2)^2+SIN((RADIANS($N$3:$N$471-I2629))/2)^2*COS(RADIANS($M$3:$M$471))*COS(RADIANS(H2629))),$L$3:$L$471)</f>
        <v>391</v>
      </c>
    </row>
    <row r="2630" spans="1:10">
      <c r="A2630" t="s">
        <v>3876</v>
      </c>
      <c r="B2630">
        <v>6440</v>
      </c>
      <c r="C2630">
        <v>5099</v>
      </c>
      <c r="D2630">
        <v>2529</v>
      </c>
      <c r="E2630">
        <v>2570</v>
      </c>
      <c r="F2630">
        <v>149</v>
      </c>
      <c r="G2630">
        <v>63691</v>
      </c>
      <c r="H2630">
        <v>8.9857099999999992</v>
      </c>
      <c r="I2630">
        <v>50.358046000000002</v>
      </c>
      <c r="J2630" cm="1">
        <f t="array" ref="J2630">LOOKUP(1,1/FREQUENCY(0,SIN((RADIANS($M$3:$M$471-H2630))/2)^2+SIN((RADIANS($N$3:$N$471-I2630))/2)^2*COS(RADIANS($M$3:$M$471))*COS(RADIANS(H2630))),$L$3:$L$471)</f>
        <v>397</v>
      </c>
    </row>
    <row r="2631" spans="1:10">
      <c r="A2631" t="s">
        <v>3877</v>
      </c>
      <c r="B2631">
        <v>6440</v>
      </c>
      <c r="C2631">
        <v>6706</v>
      </c>
      <c r="D2631">
        <v>3323</v>
      </c>
      <c r="E2631">
        <v>3383</v>
      </c>
      <c r="F2631">
        <v>243</v>
      </c>
      <c r="G2631">
        <v>61203</v>
      </c>
      <c r="H2631">
        <v>8.874689</v>
      </c>
      <c r="I2631">
        <v>50.358446999999998</v>
      </c>
      <c r="J2631" cm="1">
        <f t="array" ref="J2631">LOOKUP(1,1/FREQUENCY(0,SIN((RADIANS($M$3:$M$471-H2631))/2)^2+SIN((RADIANS($N$3:$N$471-I2631))/2)^2*COS(RADIANS($M$3:$M$471))*COS(RADIANS(H2631))),$L$3:$L$471)</f>
        <v>397</v>
      </c>
    </row>
    <row r="2632" spans="1:10">
      <c r="A2632" t="s">
        <v>3878</v>
      </c>
      <c r="B2632">
        <v>6440</v>
      </c>
      <c r="C2632">
        <v>4339</v>
      </c>
      <c r="D2632">
        <v>2225</v>
      </c>
      <c r="E2632">
        <v>2114</v>
      </c>
      <c r="F2632">
        <v>269</v>
      </c>
      <c r="G2632">
        <v>35519</v>
      </c>
      <c r="H2632">
        <v>8.735182</v>
      </c>
      <c r="I2632">
        <v>50.429875000000003</v>
      </c>
      <c r="J2632" cm="1">
        <f t="array" ref="J2632">LOOKUP(1,1/FREQUENCY(0,SIN((RADIANS($M$3:$M$471-H2632))/2)^2+SIN((RADIANS($N$3:$N$471-I2632))/2)^2*COS(RADIANS($M$3:$M$471))*COS(RADIANS(H2632))),$L$3:$L$471)</f>
        <v>284</v>
      </c>
    </row>
    <row r="2633" spans="1:10">
      <c r="A2633" t="s">
        <v>3879</v>
      </c>
      <c r="B2633">
        <v>6440</v>
      </c>
      <c r="C2633">
        <v>12565</v>
      </c>
      <c r="D2633">
        <v>6191</v>
      </c>
      <c r="E2633">
        <v>6374</v>
      </c>
      <c r="F2633">
        <v>277</v>
      </c>
      <c r="G2633">
        <v>61191</v>
      </c>
      <c r="H2633">
        <v>8.6924810000000008</v>
      </c>
      <c r="I2633">
        <v>50.304532000000002</v>
      </c>
      <c r="J2633" cm="1">
        <f t="array" ref="J2633">LOOKUP(1,1/FREQUENCY(0,SIN((RADIANS($M$3:$M$471-H2633))/2)^2+SIN((RADIANS($N$3:$N$471-I2633))/2)^2*COS(RADIANS($M$3:$M$471))*COS(RADIANS(H2633))),$L$3:$L$471)</f>
        <v>494</v>
      </c>
    </row>
    <row r="2634" spans="1:10">
      <c r="A2634" t="s">
        <v>3880</v>
      </c>
      <c r="B2634">
        <v>6440</v>
      </c>
      <c r="C2634">
        <v>9784</v>
      </c>
      <c r="D2634">
        <v>4831</v>
      </c>
      <c r="E2634">
        <v>4953</v>
      </c>
      <c r="F2634">
        <v>227</v>
      </c>
      <c r="G2634">
        <v>61200</v>
      </c>
      <c r="H2634">
        <v>8.8129840000000002</v>
      </c>
      <c r="I2634">
        <v>50.398524999999999</v>
      </c>
      <c r="J2634" cm="1">
        <f t="array" ref="J2634">LOOKUP(1,1/FREQUENCY(0,SIN((RADIANS($M$3:$M$471-H2634))/2)^2+SIN((RADIANS($N$3:$N$471-I2634))/2)^2*COS(RADIANS($M$3:$M$471))*COS(RADIANS(H2634))),$L$3:$L$471)</f>
        <v>397</v>
      </c>
    </row>
    <row r="2635" spans="1:10">
      <c r="A2635" t="s">
        <v>3881</v>
      </c>
      <c r="B2635">
        <v>6440</v>
      </c>
      <c r="C2635">
        <v>6475</v>
      </c>
      <c r="D2635">
        <v>3246</v>
      </c>
      <c r="E2635">
        <v>3229</v>
      </c>
      <c r="F2635">
        <v>421</v>
      </c>
      <c r="G2635">
        <v>61206</v>
      </c>
      <c r="H2635">
        <v>8.7707300000000004</v>
      </c>
      <c r="I2635">
        <v>50.279142999999998</v>
      </c>
      <c r="J2635" cm="1">
        <f t="array" ref="J2635">LOOKUP(1,1/FREQUENCY(0,SIN((RADIANS($M$3:$M$471-H2635))/2)^2+SIN((RADIANS($N$3:$N$471-I2635))/2)^2*COS(RADIANS($M$3:$M$471))*COS(RADIANS(H2635))),$L$3:$L$471)</f>
        <v>397</v>
      </c>
    </row>
    <row r="2636" spans="1:10">
      <c r="A2636" t="s">
        <v>3882</v>
      </c>
      <c r="B2636">
        <v>6531</v>
      </c>
      <c r="C2636">
        <v>4067</v>
      </c>
      <c r="D2636">
        <v>2044</v>
      </c>
      <c r="E2636">
        <v>2023</v>
      </c>
      <c r="F2636">
        <v>184</v>
      </c>
      <c r="G2636">
        <v>35469</v>
      </c>
      <c r="H2636">
        <v>8.8227589999999996</v>
      </c>
      <c r="I2636">
        <v>50.677551999999999</v>
      </c>
      <c r="J2636" cm="1">
        <f t="array" ref="J2636">LOOKUP(1,1/FREQUENCY(0,SIN((RADIANS($M$3:$M$471-H2636))/2)^2+SIN((RADIANS($N$3:$N$471-I2636))/2)^2*COS(RADIANS($M$3:$M$471))*COS(RADIANS(H2636))),$L$3:$L$471)</f>
        <v>284</v>
      </c>
    </row>
    <row r="2637" spans="1:10">
      <c r="A2637" t="s">
        <v>3883</v>
      </c>
      <c r="B2637">
        <v>6531</v>
      </c>
      <c r="C2637">
        <v>10048</v>
      </c>
      <c r="D2637">
        <v>4944</v>
      </c>
      <c r="E2637">
        <v>5104</v>
      </c>
      <c r="F2637">
        <v>229</v>
      </c>
      <c r="G2637">
        <v>35444</v>
      </c>
      <c r="H2637">
        <v>8.5975070000000002</v>
      </c>
      <c r="I2637">
        <v>50.619052000000003</v>
      </c>
      <c r="J2637" cm="1">
        <f t="array" ref="J2637">LOOKUP(1,1/FREQUENCY(0,SIN((RADIANS($M$3:$M$471-H2637))/2)^2+SIN((RADIANS($N$3:$N$471-I2637))/2)^2*COS(RADIANS($M$3:$M$471))*COS(RADIANS(H2637))),$L$3:$L$471)</f>
        <v>284</v>
      </c>
    </row>
    <row r="2638" spans="1:10">
      <c r="A2638" t="s">
        <v>3884</v>
      </c>
      <c r="B2638">
        <v>6531</v>
      </c>
      <c r="C2638">
        <v>12879</v>
      </c>
      <c r="D2638">
        <v>6373</v>
      </c>
      <c r="E2638">
        <v>6506</v>
      </c>
      <c r="F2638">
        <v>333</v>
      </c>
      <c r="G2638">
        <v>35418</v>
      </c>
      <c r="H2638">
        <v>8.7880120000000002</v>
      </c>
      <c r="I2638">
        <v>50.608998999999997</v>
      </c>
      <c r="J2638" cm="1">
        <f t="array" ref="J2638">LOOKUP(1,1/FREQUENCY(0,SIN((RADIANS($M$3:$M$471-H2638))/2)^2+SIN((RADIANS($N$3:$N$471-I2638))/2)^2*COS(RADIANS($M$3:$M$471))*COS(RADIANS(H2638))),$L$3:$L$471)</f>
        <v>284</v>
      </c>
    </row>
    <row r="2639" spans="1:10">
      <c r="A2639" t="s">
        <v>3885</v>
      </c>
      <c r="B2639">
        <v>6531</v>
      </c>
      <c r="C2639">
        <v>6911</v>
      </c>
      <c r="D2639">
        <v>3444</v>
      </c>
      <c r="E2639">
        <v>3467</v>
      </c>
      <c r="F2639">
        <v>320</v>
      </c>
      <c r="G2639">
        <v>35463</v>
      </c>
      <c r="H2639">
        <v>8.7784510000000004</v>
      </c>
      <c r="I2639">
        <v>50.550185999999997</v>
      </c>
      <c r="J2639" cm="1">
        <f t="array" ref="J2639">LOOKUP(1,1/FREQUENCY(0,SIN((RADIANS($M$3:$M$471-H2639))/2)^2+SIN((RADIANS($N$3:$N$471-I2639))/2)^2*COS(RADIANS($M$3:$M$471))*COS(RADIANS(H2639))),$L$3:$L$471)</f>
        <v>284</v>
      </c>
    </row>
    <row r="2640" spans="1:10">
      <c r="A2640" t="s">
        <v>3886</v>
      </c>
      <c r="B2640">
        <v>6531</v>
      </c>
      <c r="C2640">
        <v>89802</v>
      </c>
      <c r="D2640">
        <v>43882</v>
      </c>
      <c r="E2640">
        <v>45920</v>
      </c>
      <c r="F2640">
        <v>1238</v>
      </c>
      <c r="G2640">
        <v>35390</v>
      </c>
      <c r="H2640">
        <v>8.6748770000000004</v>
      </c>
      <c r="I2640">
        <v>50.586194999999996</v>
      </c>
      <c r="J2640" cm="1">
        <f t="array" ref="J2640">LOOKUP(1,1/FREQUENCY(0,SIN((RADIANS($M$3:$M$471-H2640))/2)^2+SIN((RADIANS($N$3:$N$471-I2640))/2)^2*COS(RADIANS($M$3:$M$471))*COS(RADIANS(H2640))),$L$3:$L$471)</f>
        <v>284</v>
      </c>
    </row>
    <row r="2641" spans="1:10">
      <c r="A2641" t="s">
        <v>3887</v>
      </c>
      <c r="B2641">
        <v>6531</v>
      </c>
      <c r="C2641">
        <v>13612</v>
      </c>
      <c r="D2641">
        <v>6674</v>
      </c>
      <c r="E2641">
        <v>6938</v>
      </c>
      <c r="F2641">
        <v>153</v>
      </c>
      <c r="G2641">
        <v>35305</v>
      </c>
      <c r="H2641">
        <v>8.9590650000000007</v>
      </c>
      <c r="I2641">
        <v>50.592525999999999</v>
      </c>
      <c r="J2641" cm="1">
        <f t="array" ref="J2641">LOOKUP(1,1/FREQUENCY(0,SIN((RADIANS($M$3:$M$471-H2641))/2)^2+SIN((RADIANS($N$3:$N$471-I2641))/2)^2*COS(RADIANS($M$3:$M$471))*COS(RADIANS(H2641))),$L$3:$L$471)</f>
        <v>284</v>
      </c>
    </row>
    <row r="2642" spans="1:10">
      <c r="A2642" t="s">
        <v>3888</v>
      </c>
      <c r="B2642">
        <v>6531</v>
      </c>
      <c r="C2642">
        <v>7819</v>
      </c>
      <c r="D2642">
        <v>3882</v>
      </c>
      <c r="E2642">
        <v>3937</v>
      </c>
      <c r="F2642">
        <v>739</v>
      </c>
      <c r="G2642">
        <v>35452</v>
      </c>
      <c r="H2642">
        <v>8.6312420000000003</v>
      </c>
      <c r="I2642">
        <v>50.582394000000001</v>
      </c>
      <c r="J2642" cm="1">
        <f t="array" ref="J2642">LOOKUP(1,1/FREQUENCY(0,SIN((RADIANS($M$3:$M$471-H2642))/2)^2+SIN((RADIANS($N$3:$N$471-I2642))/2)^2*COS(RADIANS($M$3:$M$471))*COS(RADIANS(H2642))),$L$3:$L$471)</f>
        <v>284</v>
      </c>
    </row>
    <row r="2643" spans="1:10">
      <c r="A2643" t="s">
        <v>3889</v>
      </c>
      <c r="B2643">
        <v>6531</v>
      </c>
      <c r="C2643">
        <v>12596</v>
      </c>
      <c r="D2643">
        <v>6219</v>
      </c>
      <c r="E2643">
        <v>6377</v>
      </c>
      <c r="F2643">
        <v>145</v>
      </c>
      <c r="G2643">
        <v>35410</v>
      </c>
      <c r="H2643">
        <v>8.9014039999999994</v>
      </c>
      <c r="I2643">
        <v>50.475591999999999</v>
      </c>
      <c r="J2643" cm="1">
        <f t="array" ref="J2643">LOOKUP(1,1/FREQUENCY(0,SIN((RADIANS($M$3:$M$471-H2643))/2)^2+SIN((RADIANS($N$3:$N$471-I2643))/2)^2*COS(RADIANS($M$3:$M$471))*COS(RADIANS(H2643))),$L$3:$L$471)</f>
        <v>284</v>
      </c>
    </row>
    <row r="2644" spans="1:10">
      <c r="A2644" t="s">
        <v>3890</v>
      </c>
      <c r="B2644">
        <v>6531</v>
      </c>
      <c r="C2644">
        <v>11690</v>
      </c>
      <c r="D2644">
        <v>5777</v>
      </c>
      <c r="E2644">
        <v>5913</v>
      </c>
      <c r="F2644">
        <v>223</v>
      </c>
      <c r="G2644">
        <v>35428</v>
      </c>
      <c r="H2644">
        <v>8.6600920000000006</v>
      </c>
      <c r="I2644">
        <v>50.497560999999997</v>
      </c>
      <c r="J2644" cm="1">
        <f t="array" ref="J2644">LOOKUP(1,1/FREQUENCY(0,SIN((RADIANS($M$3:$M$471-H2644))/2)^2+SIN((RADIANS($N$3:$N$471-I2644))/2)^2*COS(RADIANS($M$3:$M$471))*COS(RADIANS(H2644))),$L$3:$L$471)</f>
        <v>284</v>
      </c>
    </row>
    <row r="2645" spans="1:10">
      <c r="A2645" t="s">
        <v>3891</v>
      </c>
      <c r="B2645">
        <v>6531</v>
      </c>
      <c r="C2645">
        <v>9598</v>
      </c>
      <c r="D2645">
        <v>4703</v>
      </c>
      <c r="E2645">
        <v>4895</v>
      </c>
      <c r="F2645">
        <v>99</v>
      </c>
      <c r="G2645">
        <v>35321</v>
      </c>
      <c r="H2645">
        <v>8.9901499999999999</v>
      </c>
      <c r="I2645">
        <v>50.542551000000003</v>
      </c>
      <c r="J2645" cm="1">
        <f t="array" ref="J2645">LOOKUP(1,1/FREQUENCY(0,SIN((RADIANS($M$3:$M$471-H2645))/2)^2+SIN((RADIANS($N$3:$N$471-I2645))/2)^2*COS(RADIANS($M$3:$M$471))*COS(RADIANS(H2645))),$L$3:$L$471)</f>
        <v>284</v>
      </c>
    </row>
    <row r="2646" spans="1:10">
      <c r="A2646" t="s">
        <v>3892</v>
      </c>
      <c r="B2646">
        <v>6531</v>
      </c>
      <c r="C2646">
        <v>13795</v>
      </c>
      <c r="D2646">
        <v>6751</v>
      </c>
      <c r="E2646">
        <v>7044</v>
      </c>
      <c r="F2646">
        <v>178</v>
      </c>
      <c r="G2646">
        <v>35423</v>
      </c>
      <c r="H2646">
        <v>8.8191100000000002</v>
      </c>
      <c r="I2646">
        <v>50.519348999999998</v>
      </c>
      <c r="J2646" cm="1">
        <f t="array" ref="J2646">LOOKUP(1,1/FREQUENCY(0,SIN((RADIANS($M$3:$M$471-H2646))/2)^2+SIN((RADIANS($N$3:$N$471-I2646))/2)^2*COS(RADIANS($M$3:$M$471))*COS(RADIANS(H2646))),$L$3:$L$471)</f>
        <v>284</v>
      </c>
    </row>
    <row r="2647" spans="1:10">
      <c r="A2647" t="s">
        <v>3893</v>
      </c>
      <c r="B2647">
        <v>6531</v>
      </c>
      <c r="C2647">
        <v>13091</v>
      </c>
      <c r="D2647">
        <v>6567</v>
      </c>
      <c r="E2647">
        <v>6524</v>
      </c>
      <c r="F2647">
        <v>575</v>
      </c>
      <c r="G2647">
        <v>35440</v>
      </c>
      <c r="H2647">
        <v>8.6526589999999999</v>
      </c>
      <c r="I2647">
        <v>50.530078000000003</v>
      </c>
      <c r="J2647" cm="1">
        <f t="array" ref="J2647">LOOKUP(1,1/FREQUENCY(0,SIN((RADIANS($M$3:$M$471-H2647))/2)^2+SIN((RADIANS($N$3:$N$471-I2647))/2)^2*COS(RADIANS($M$3:$M$471))*COS(RADIANS(H2647))),$L$3:$L$471)</f>
        <v>284</v>
      </c>
    </row>
    <row r="2648" spans="1:10">
      <c r="A2648" t="s">
        <v>3894</v>
      </c>
      <c r="B2648">
        <v>6531</v>
      </c>
      <c r="C2648">
        <v>10309</v>
      </c>
      <c r="D2648">
        <v>5108</v>
      </c>
      <c r="E2648">
        <v>5201</v>
      </c>
      <c r="F2648">
        <v>482</v>
      </c>
      <c r="G2648">
        <v>35457</v>
      </c>
      <c r="H2648">
        <v>8.7054919999999996</v>
      </c>
      <c r="I2648">
        <v>50.650039</v>
      </c>
      <c r="J2648" cm="1">
        <f t="array" ref="J2648">LOOKUP(1,1/FREQUENCY(0,SIN((RADIANS($M$3:$M$471-H2648))/2)^2+SIN((RADIANS($N$3:$N$471-I2648))/2)^2*COS(RADIANS($M$3:$M$471))*COS(RADIANS(H2648))),$L$3:$L$471)</f>
        <v>284</v>
      </c>
    </row>
    <row r="2649" spans="1:10">
      <c r="A2649" t="s">
        <v>3895</v>
      </c>
      <c r="B2649">
        <v>6531</v>
      </c>
      <c r="C2649">
        <v>18138</v>
      </c>
      <c r="D2649">
        <v>8934</v>
      </c>
      <c r="E2649">
        <v>9204</v>
      </c>
      <c r="F2649">
        <v>477</v>
      </c>
      <c r="G2649">
        <v>35415</v>
      </c>
      <c r="H2649">
        <v>8.7161650000000002</v>
      </c>
      <c r="I2649">
        <v>50.534353000000003</v>
      </c>
      <c r="J2649" cm="1">
        <f t="array" ref="J2649">LOOKUP(1,1/FREQUENCY(0,SIN((RADIANS($M$3:$M$471-H2649))/2)^2+SIN((RADIANS($N$3:$N$471-I2649))/2)^2*COS(RADIANS($M$3:$M$471))*COS(RADIANS(H2649))),$L$3:$L$471)</f>
        <v>284</v>
      </c>
    </row>
    <row r="2650" spans="1:10">
      <c r="A2650" t="s">
        <v>3896</v>
      </c>
      <c r="B2650">
        <v>6531</v>
      </c>
      <c r="C2650">
        <v>5036</v>
      </c>
      <c r="D2650">
        <v>2546</v>
      </c>
      <c r="E2650">
        <v>2490</v>
      </c>
      <c r="F2650">
        <v>116</v>
      </c>
      <c r="G2650">
        <v>35466</v>
      </c>
      <c r="H2650">
        <v>8.8617790000000003</v>
      </c>
      <c r="I2650">
        <v>50.674571</v>
      </c>
      <c r="J2650" cm="1">
        <f t="array" ref="J2650">LOOKUP(1,1/FREQUENCY(0,SIN((RADIANS($M$3:$M$471-H2650))/2)^2+SIN((RADIANS($N$3:$N$471-I2650))/2)^2*COS(RADIANS($M$3:$M$471))*COS(RADIANS(H2650))),$L$3:$L$471)</f>
        <v>284</v>
      </c>
    </row>
    <row r="2651" spans="1:10">
      <c r="A2651" t="s">
        <v>3897</v>
      </c>
      <c r="B2651">
        <v>6531</v>
      </c>
      <c r="C2651">
        <v>10248</v>
      </c>
      <c r="D2651">
        <v>5038</v>
      </c>
      <c r="E2651">
        <v>5210</v>
      </c>
      <c r="F2651">
        <v>228</v>
      </c>
      <c r="G2651">
        <v>35447</v>
      </c>
      <c r="H2651">
        <v>8.8324370000000005</v>
      </c>
      <c r="I2651">
        <v>50.595897000000001</v>
      </c>
      <c r="J2651" cm="1">
        <f t="array" ref="J2651">LOOKUP(1,1/FREQUENCY(0,SIN((RADIANS($M$3:$M$471-H2651))/2)^2+SIN((RADIANS($N$3:$N$471-I2651))/2)^2*COS(RADIANS($M$3:$M$471))*COS(RADIANS(H2651))),$L$3:$L$471)</f>
        <v>284</v>
      </c>
    </row>
    <row r="2652" spans="1:10">
      <c r="A2652" t="s">
        <v>3898</v>
      </c>
      <c r="B2652">
        <v>6531</v>
      </c>
      <c r="C2652">
        <v>8471</v>
      </c>
      <c r="D2652">
        <v>4200</v>
      </c>
      <c r="E2652">
        <v>4271</v>
      </c>
      <c r="F2652">
        <v>296</v>
      </c>
      <c r="G2652">
        <v>35460</v>
      </c>
      <c r="H2652">
        <v>8.7322860000000002</v>
      </c>
      <c r="I2652">
        <v>50.659883999999998</v>
      </c>
      <c r="J2652" cm="1">
        <f t="array" ref="J2652">LOOKUP(1,1/FREQUENCY(0,SIN((RADIANS($M$3:$M$471-H2652))/2)^2+SIN((RADIANS($N$3:$N$471-I2652))/2)^2*COS(RADIANS($M$3:$M$471))*COS(RADIANS(H2652))),$L$3:$L$471)</f>
        <v>284</v>
      </c>
    </row>
    <row r="2653" spans="1:10">
      <c r="A2653" t="s">
        <v>3899</v>
      </c>
      <c r="B2653">
        <v>6531</v>
      </c>
      <c r="C2653">
        <v>12578</v>
      </c>
      <c r="D2653">
        <v>6099</v>
      </c>
      <c r="E2653">
        <v>6479</v>
      </c>
      <c r="F2653">
        <v>293</v>
      </c>
      <c r="G2653">
        <v>35435</v>
      </c>
      <c r="H2653">
        <v>8.6350149999999992</v>
      </c>
      <c r="I2653">
        <v>50.621102999999998</v>
      </c>
      <c r="J2653" cm="1">
        <f t="array" ref="J2653">LOOKUP(1,1/FREQUENCY(0,SIN((RADIANS($M$3:$M$471-H2653))/2)^2+SIN((RADIANS($N$3:$N$471-I2653))/2)^2*COS(RADIANS($M$3:$M$471))*COS(RADIANS(H2653))),$L$3:$L$471)</f>
        <v>284</v>
      </c>
    </row>
    <row r="2654" spans="1:10">
      <c r="A2654" t="s">
        <v>3900</v>
      </c>
      <c r="B2654">
        <v>6532</v>
      </c>
      <c r="C2654">
        <v>13682</v>
      </c>
      <c r="D2654">
        <v>6730</v>
      </c>
      <c r="E2654">
        <v>6952</v>
      </c>
      <c r="F2654">
        <v>314</v>
      </c>
      <c r="G2654">
        <v>35614</v>
      </c>
      <c r="H2654">
        <v>8.4647220000000001</v>
      </c>
      <c r="I2654">
        <v>50.589300000000001</v>
      </c>
      <c r="J2654" cm="1">
        <f t="array" ref="J2654">LOOKUP(1,1/FREQUENCY(0,SIN((RADIANS($M$3:$M$471-H2654))/2)^2+SIN((RADIANS($N$3:$N$471-I2654))/2)^2*COS(RADIANS($M$3:$M$471))*COS(RADIANS(H2654))),$L$3:$L$471)</f>
        <v>283</v>
      </c>
    </row>
    <row r="2655" spans="1:10">
      <c r="A2655" t="s">
        <v>3901</v>
      </c>
      <c r="B2655">
        <v>6532</v>
      </c>
      <c r="C2655">
        <v>3274</v>
      </c>
      <c r="D2655">
        <v>1640</v>
      </c>
      <c r="E2655">
        <v>1634</v>
      </c>
      <c r="F2655">
        <v>93</v>
      </c>
      <c r="G2655">
        <v>35649</v>
      </c>
      <c r="H2655">
        <v>8.4482979999999994</v>
      </c>
      <c r="I2655">
        <v>50.705582999999997</v>
      </c>
      <c r="J2655" cm="1">
        <f t="array" ref="J2655">LOOKUP(1,1/FREQUENCY(0,SIN((RADIANS($M$3:$M$471-H2655))/2)^2+SIN((RADIANS($N$3:$N$471-I2655))/2)^2*COS(RADIANS($M$3:$M$471))*COS(RADIANS(H2655))),$L$3:$L$471)</f>
        <v>283</v>
      </c>
    </row>
    <row r="2656" spans="1:10">
      <c r="A2656" t="s">
        <v>3902</v>
      </c>
      <c r="B2656">
        <v>6532</v>
      </c>
      <c r="C2656">
        <v>10934</v>
      </c>
      <c r="D2656">
        <v>5274</v>
      </c>
      <c r="E2656">
        <v>5660</v>
      </c>
      <c r="F2656">
        <v>231</v>
      </c>
      <c r="G2656">
        <v>35619</v>
      </c>
      <c r="H2656">
        <v>8.3895900000000001</v>
      </c>
      <c r="I2656">
        <v>50.514702</v>
      </c>
      <c r="J2656" cm="1">
        <f t="array" ref="J2656">LOOKUP(1,1/FREQUENCY(0,SIN((RADIANS($M$3:$M$471-H2656))/2)^2+SIN((RADIANS($N$3:$N$471-I2656))/2)^2*COS(RADIANS($M$3:$M$471))*COS(RADIANS(H2656))),$L$3:$L$471)</f>
        <v>283</v>
      </c>
    </row>
    <row r="2657" spans="1:10">
      <c r="A2657" t="s">
        <v>3903</v>
      </c>
      <c r="B2657">
        <v>6532</v>
      </c>
      <c r="C2657">
        <v>4684</v>
      </c>
      <c r="D2657">
        <v>2370</v>
      </c>
      <c r="E2657">
        <v>2314</v>
      </c>
      <c r="F2657">
        <v>148</v>
      </c>
      <c r="G2657">
        <v>35767</v>
      </c>
      <c r="H2657">
        <v>8.1883149999999993</v>
      </c>
      <c r="I2657">
        <v>50.684848000000002</v>
      </c>
      <c r="J2657" cm="1">
        <f t="array" ref="J2657">LOOKUP(1,1/FREQUENCY(0,SIN((RADIANS($M$3:$M$471-H2657))/2)^2+SIN((RADIANS($N$3:$N$471-I2657))/2)^2*COS(RADIANS($M$3:$M$471))*COS(RADIANS(H2657))),$L$3:$L$471)</f>
        <v>269</v>
      </c>
    </row>
    <row r="2658" spans="1:10">
      <c r="A2658" t="s">
        <v>3904</v>
      </c>
      <c r="B2658">
        <v>6532</v>
      </c>
      <c r="C2658">
        <v>5612</v>
      </c>
      <c r="D2658">
        <v>2806</v>
      </c>
      <c r="E2658">
        <v>2806</v>
      </c>
      <c r="F2658">
        <v>150</v>
      </c>
      <c r="G2658">
        <v>35716</v>
      </c>
      <c r="H2658">
        <v>8.3155830000000002</v>
      </c>
      <c r="I2658">
        <v>50.832704</v>
      </c>
      <c r="J2658" cm="1">
        <f t="array" ref="J2658">LOOKUP(1,1/FREQUENCY(0,SIN((RADIANS($M$3:$M$471-H2658))/2)^2+SIN((RADIANS($N$3:$N$471-I2658))/2)^2*COS(RADIANS($M$3:$M$471))*COS(RADIANS(H2658))),$L$3:$L$471)</f>
        <v>269</v>
      </c>
    </row>
    <row r="2659" spans="1:10">
      <c r="A2659" t="s">
        <v>3905</v>
      </c>
      <c r="B2659">
        <v>6532</v>
      </c>
      <c r="C2659">
        <v>23209</v>
      </c>
      <c r="D2659">
        <v>11535</v>
      </c>
      <c r="E2659">
        <v>11674</v>
      </c>
      <c r="F2659">
        <v>277</v>
      </c>
      <c r="G2659">
        <v>35683</v>
      </c>
      <c r="H2659">
        <v>8.2873239999999999</v>
      </c>
      <c r="I2659">
        <v>50.739424</v>
      </c>
      <c r="J2659" cm="1">
        <f t="array" ref="J2659">LOOKUP(1,1/FREQUENCY(0,SIN((RADIANS($M$3:$M$471-H2659))/2)^2+SIN((RADIANS($N$3:$N$471-I2659))/2)^2*COS(RADIANS($M$3:$M$471))*COS(RADIANS(H2659))),$L$3:$L$471)</f>
        <v>269</v>
      </c>
    </row>
    <row r="2660" spans="1:10">
      <c r="A2660" t="s">
        <v>3906</v>
      </c>
      <c r="B2660">
        <v>6532</v>
      </c>
      <c r="C2660">
        <v>5045</v>
      </c>
      <c r="D2660">
        <v>2536</v>
      </c>
      <c r="E2660">
        <v>2509</v>
      </c>
      <c r="F2660">
        <v>106</v>
      </c>
      <c r="G2660">
        <v>35759</v>
      </c>
      <c r="H2660">
        <v>8.1852879999999999</v>
      </c>
      <c r="I2660">
        <v>50.634659999999997</v>
      </c>
      <c r="J2660" cm="1">
        <f t="array" ref="J2660">LOOKUP(1,1/FREQUENCY(0,SIN((RADIANS($M$3:$M$471-H2660))/2)^2+SIN((RADIANS($N$3:$N$471-I2660))/2)^2*COS(RADIANS($M$3:$M$471))*COS(RADIANS(H2660))),$L$3:$L$471)</f>
        <v>269</v>
      </c>
    </row>
    <row r="2661" spans="1:10">
      <c r="A2661" t="s">
        <v>3907</v>
      </c>
      <c r="B2661">
        <v>6532</v>
      </c>
      <c r="C2661">
        <v>9325</v>
      </c>
      <c r="D2661">
        <v>4635</v>
      </c>
      <c r="E2661">
        <v>4690</v>
      </c>
      <c r="F2661">
        <v>205</v>
      </c>
      <c r="G2661">
        <v>35630</v>
      </c>
      <c r="H2661">
        <v>8.3816120000000005</v>
      </c>
      <c r="I2661">
        <v>50.596446999999998</v>
      </c>
      <c r="J2661" cm="1">
        <f t="array" ref="J2661">LOOKUP(1,1/FREQUENCY(0,SIN((RADIANS($M$3:$M$471-H2661))/2)^2+SIN((RADIANS($N$3:$N$471-I2661))/2)^2*COS(RADIANS($M$3:$M$471))*COS(RADIANS(H2661))),$L$3:$L$471)</f>
        <v>283</v>
      </c>
    </row>
    <row r="2662" spans="1:10">
      <c r="A2662" t="s">
        <v>3908</v>
      </c>
      <c r="B2662">
        <v>6532</v>
      </c>
      <c r="C2662">
        <v>9981</v>
      </c>
      <c r="D2662">
        <v>5052</v>
      </c>
      <c r="E2662">
        <v>4929</v>
      </c>
      <c r="F2662">
        <v>218</v>
      </c>
      <c r="G2662">
        <v>35713</v>
      </c>
      <c r="H2662">
        <v>8.3374670000000002</v>
      </c>
      <c r="I2662">
        <v>50.813851</v>
      </c>
      <c r="J2662" cm="1">
        <f t="array" ref="J2662">LOOKUP(1,1/FREQUENCY(0,SIN((RADIANS($M$3:$M$471-H2662))/2)^2+SIN((RADIANS($N$3:$N$471-I2662))/2)^2*COS(RADIANS($M$3:$M$471))*COS(RADIANS(H2662))),$L$3:$L$471)</f>
        <v>269</v>
      </c>
    </row>
    <row r="2663" spans="1:10">
      <c r="A2663" t="s">
        <v>3909</v>
      </c>
      <c r="B2663">
        <v>6532</v>
      </c>
      <c r="C2663">
        <v>6566</v>
      </c>
      <c r="D2663">
        <v>3249</v>
      </c>
      <c r="E2663">
        <v>3317</v>
      </c>
      <c r="F2663">
        <v>97</v>
      </c>
      <c r="G2663">
        <v>35753</v>
      </c>
      <c r="H2663">
        <v>8.2914169999999991</v>
      </c>
      <c r="I2663">
        <v>50.622669999999999</v>
      </c>
      <c r="J2663" cm="1">
        <f t="array" ref="J2663">LOOKUP(1,1/FREQUENCY(0,SIN((RADIANS($M$3:$M$471-H2663))/2)^2+SIN((RADIANS($N$3:$N$471-I2663))/2)^2*COS(RADIANS($M$3:$M$471))*COS(RADIANS(H2663))),$L$3:$L$471)</f>
        <v>269</v>
      </c>
    </row>
    <row r="2664" spans="1:10">
      <c r="A2664" t="s">
        <v>3910</v>
      </c>
      <c r="B2664">
        <v>6532</v>
      </c>
      <c r="C2664">
        <v>19382</v>
      </c>
      <c r="D2664">
        <v>9563</v>
      </c>
      <c r="E2664">
        <v>9819</v>
      </c>
      <c r="F2664">
        <v>182</v>
      </c>
      <c r="G2664">
        <v>35708</v>
      </c>
      <c r="H2664">
        <v>8.2050920000000005</v>
      </c>
      <c r="I2664">
        <v>50.743091999999997</v>
      </c>
      <c r="J2664" cm="1">
        <f t="array" ref="J2664">LOOKUP(1,1/FREQUENCY(0,SIN((RADIANS($M$3:$M$471-H2664))/2)^2+SIN((RADIANS($N$3:$N$471-I2664))/2)^2*COS(RADIANS($M$3:$M$471))*COS(RADIANS(H2664))),$L$3:$L$471)</f>
        <v>269</v>
      </c>
    </row>
    <row r="2665" spans="1:10">
      <c r="A2665" t="s">
        <v>3911</v>
      </c>
      <c r="B2665">
        <v>6532</v>
      </c>
      <c r="C2665">
        <v>20543</v>
      </c>
      <c r="D2665">
        <v>10138</v>
      </c>
      <c r="E2665">
        <v>10405</v>
      </c>
      <c r="F2665">
        <v>322</v>
      </c>
      <c r="G2665">
        <v>35745</v>
      </c>
      <c r="H2665">
        <v>8.3029820000000001</v>
      </c>
      <c r="I2665">
        <v>50.682575</v>
      </c>
      <c r="J2665" cm="1">
        <f t="array" ref="J2665">LOOKUP(1,1/FREQUENCY(0,SIN((RADIANS($M$3:$M$471-H2665))/2)^2+SIN((RADIANS($N$3:$N$471-I2665))/2)^2*COS(RADIANS($M$3:$M$471))*COS(RADIANS(H2665))),$L$3:$L$471)</f>
        <v>269</v>
      </c>
    </row>
    <row r="2666" spans="1:10">
      <c r="A2666" t="s">
        <v>3912</v>
      </c>
      <c r="B2666">
        <v>6532</v>
      </c>
      <c r="C2666">
        <v>4772</v>
      </c>
      <c r="D2666">
        <v>2460</v>
      </c>
      <c r="E2666">
        <v>2312</v>
      </c>
      <c r="F2666">
        <v>104</v>
      </c>
      <c r="G2666">
        <v>35644</v>
      </c>
      <c r="H2666">
        <v>8.5258230000000008</v>
      </c>
      <c r="I2666">
        <v>50.674959999999999</v>
      </c>
      <c r="J2666" cm="1">
        <f t="array" ref="J2666">LOOKUP(1,1/FREQUENCY(0,SIN((RADIANS($M$3:$M$471-H2666))/2)^2+SIN((RADIANS($N$3:$N$471-I2666))/2)^2*COS(RADIANS($M$3:$M$471))*COS(RADIANS(H2666))),$L$3:$L$471)</f>
        <v>283</v>
      </c>
    </row>
    <row r="2667" spans="1:10">
      <c r="A2667" t="s">
        <v>3913</v>
      </c>
      <c r="B2667">
        <v>6532</v>
      </c>
      <c r="C2667">
        <v>10840</v>
      </c>
      <c r="D2667">
        <v>5310</v>
      </c>
      <c r="E2667">
        <v>5530</v>
      </c>
      <c r="F2667">
        <v>266</v>
      </c>
      <c r="G2667">
        <v>35625</v>
      </c>
      <c r="H2667">
        <v>8.5771200000000007</v>
      </c>
      <c r="I2667">
        <v>50.520459000000002</v>
      </c>
      <c r="J2667" cm="1">
        <f t="array" ref="J2667">LOOKUP(1,1/FREQUENCY(0,SIN((RADIANS($M$3:$M$471-H2667))/2)^2+SIN((RADIANS($N$3:$N$471-I2667))/2)^2*COS(RADIANS($M$3:$M$471))*COS(RADIANS(H2667))),$L$3:$L$471)</f>
        <v>284</v>
      </c>
    </row>
    <row r="2668" spans="1:10">
      <c r="A2668" t="s">
        <v>3914</v>
      </c>
      <c r="B2668">
        <v>6532</v>
      </c>
      <c r="C2668">
        <v>8244</v>
      </c>
      <c r="D2668">
        <v>4045</v>
      </c>
      <c r="E2668">
        <v>4199</v>
      </c>
      <c r="F2668">
        <v>344</v>
      </c>
      <c r="G2668">
        <v>35633</v>
      </c>
      <c r="H2668">
        <v>8.5650709999999997</v>
      </c>
      <c r="I2668">
        <v>50.576168000000003</v>
      </c>
      <c r="J2668" cm="1">
        <f t="array" ref="J2668">LOOKUP(1,1/FREQUENCY(0,SIN((RADIANS($M$3:$M$471-H2668))/2)^2+SIN((RADIANS($N$3:$N$471-I2668))/2)^2*COS(RADIANS($M$3:$M$471))*COS(RADIANS(H2668))),$L$3:$L$471)</f>
        <v>283</v>
      </c>
    </row>
    <row r="2669" spans="1:10">
      <c r="A2669" t="s">
        <v>3915</v>
      </c>
      <c r="B2669">
        <v>6532</v>
      </c>
      <c r="C2669">
        <v>5749</v>
      </c>
      <c r="D2669">
        <v>2886</v>
      </c>
      <c r="E2669">
        <v>2863</v>
      </c>
      <c r="F2669">
        <v>201</v>
      </c>
      <c r="G2669">
        <v>35638</v>
      </c>
      <c r="H2669">
        <v>8.3571679999999997</v>
      </c>
      <c r="I2669">
        <v>50.549638000000002</v>
      </c>
      <c r="J2669" cm="1">
        <f t="array" ref="J2669">LOOKUP(1,1/FREQUENCY(0,SIN((RADIANS($M$3:$M$471-H2669))/2)^2+SIN((RADIANS($N$3:$N$471-I2669))/2)^2*COS(RADIANS($M$3:$M$471))*COS(RADIANS(H2669))),$L$3:$L$471)</f>
        <v>283</v>
      </c>
    </row>
    <row r="2670" spans="1:10">
      <c r="A2670" t="s">
        <v>3916</v>
      </c>
      <c r="B2670">
        <v>6532</v>
      </c>
      <c r="C2670">
        <v>4791</v>
      </c>
      <c r="D2670">
        <v>2381</v>
      </c>
      <c r="E2670">
        <v>2410</v>
      </c>
      <c r="F2670">
        <v>136</v>
      </c>
      <c r="G2670">
        <v>35756</v>
      </c>
      <c r="H2670">
        <v>8.3793930000000003</v>
      </c>
      <c r="I2670">
        <v>50.692197999999998</v>
      </c>
      <c r="J2670" cm="1">
        <f t="array" ref="J2670">LOOKUP(1,1/FREQUENCY(0,SIN((RADIANS($M$3:$M$471-H2670))/2)^2+SIN((RADIANS($N$3:$N$471-I2670))/2)^2*COS(RADIANS($M$3:$M$471))*COS(RADIANS(H2670))),$L$3:$L$471)</f>
        <v>269</v>
      </c>
    </row>
    <row r="2671" spans="1:10">
      <c r="A2671" t="s">
        <v>3917</v>
      </c>
      <c r="B2671">
        <v>6532</v>
      </c>
      <c r="C2671">
        <v>6421</v>
      </c>
      <c r="D2671">
        <v>3112</v>
      </c>
      <c r="E2671">
        <v>3309</v>
      </c>
      <c r="F2671">
        <v>188</v>
      </c>
      <c r="G2671">
        <v>35641</v>
      </c>
      <c r="H2671">
        <v>8.4710660000000004</v>
      </c>
      <c r="I2671">
        <v>50.496448999999998</v>
      </c>
      <c r="J2671" cm="1">
        <f t="array" ref="J2671">LOOKUP(1,1/FREQUENCY(0,SIN((RADIANS($M$3:$M$471-H2671))/2)^2+SIN((RADIANS($N$3:$N$471-I2671))/2)^2*COS(RADIANS($M$3:$M$471))*COS(RADIANS(H2671))),$L$3:$L$471)</f>
        <v>283</v>
      </c>
    </row>
    <row r="2672" spans="1:10">
      <c r="A2672" t="s">
        <v>3918</v>
      </c>
      <c r="B2672">
        <v>6532</v>
      </c>
      <c r="C2672">
        <v>2549</v>
      </c>
      <c r="D2672">
        <v>1269</v>
      </c>
      <c r="E2672">
        <v>1280</v>
      </c>
      <c r="F2672">
        <v>88</v>
      </c>
      <c r="G2672">
        <v>35768</v>
      </c>
      <c r="H2672">
        <v>8.4174019999999992</v>
      </c>
      <c r="I2672">
        <v>50.734707999999998</v>
      </c>
      <c r="J2672" cm="1">
        <f t="array" ref="J2672">LOOKUP(1,1/FREQUENCY(0,SIN((RADIANS($M$3:$M$471-H2672))/2)^2+SIN((RADIANS($N$3:$N$471-I2672))/2)^2*COS(RADIANS($M$3:$M$471))*COS(RADIANS(H2672))),$L$3:$L$471)</f>
        <v>269</v>
      </c>
    </row>
    <row r="2673" spans="1:10">
      <c r="A2673" t="s">
        <v>3919</v>
      </c>
      <c r="B2673">
        <v>6532</v>
      </c>
      <c r="C2673">
        <v>6367</v>
      </c>
      <c r="D2673">
        <v>3126</v>
      </c>
      <c r="E2673">
        <v>3241</v>
      </c>
      <c r="F2673">
        <v>340</v>
      </c>
      <c r="G2673">
        <v>35764</v>
      </c>
      <c r="H2673">
        <v>8.3312100000000004</v>
      </c>
      <c r="I2673">
        <v>50.652878000000001</v>
      </c>
      <c r="J2673" cm="1">
        <f t="array" ref="J2673">LOOKUP(1,1/FREQUENCY(0,SIN((RADIANS($M$3:$M$471-H2673))/2)^2+SIN((RADIANS($N$3:$N$471-I2673))/2)^2*COS(RADIANS($M$3:$M$471))*COS(RADIANS(H2673))),$L$3:$L$471)</f>
        <v>269</v>
      </c>
    </row>
    <row r="2674" spans="1:10">
      <c r="A2674" t="s">
        <v>3920</v>
      </c>
      <c r="B2674">
        <v>6532</v>
      </c>
      <c r="C2674">
        <v>13672</v>
      </c>
      <c r="D2674">
        <v>6838</v>
      </c>
      <c r="E2674">
        <v>6834</v>
      </c>
      <c r="F2674">
        <v>402</v>
      </c>
      <c r="G2674">
        <v>35606</v>
      </c>
      <c r="H2674">
        <v>8.405659</v>
      </c>
      <c r="I2674">
        <v>50.538809000000001</v>
      </c>
      <c r="J2674" cm="1">
        <f t="array" ref="J2674">LOOKUP(1,1/FREQUENCY(0,SIN((RADIANS($M$3:$M$471-H2674))/2)^2+SIN((RADIANS($N$3:$N$471-I2674))/2)^2*COS(RADIANS($M$3:$M$471))*COS(RADIANS(H2674))),$L$3:$L$471)</f>
        <v>283</v>
      </c>
    </row>
    <row r="2675" spans="1:10">
      <c r="A2675" t="s">
        <v>3921</v>
      </c>
      <c r="B2675">
        <v>6532</v>
      </c>
      <c r="C2675">
        <v>4722</v>
      </c>
      <c r="D2675">
        <v>2351</v>
      </c>
      <c r="E2675">
        <v>2371</v>
      </c>
      <c r="F2675">
        <v>106</v>
      </c>
      <c r="G2675">
        <v>35647</v>
      </c>
      <c r="H2675">
        <v>8.4944849999999992</v>
      </c>
      <c r="I2675">
        <v>50.434240000000003</v>
      </c>
      <c r="J2675" cm="1">
        <f t="array" ref="J2675">LOOKUP(1,1/FREQUENCY(0,SIN((RADIANS($M$3:$M$471-H2675))/2)^2+SIN((RADIANS($N$3:$N$471-I2675))/2)^2*COS(RADIANS($M$3:$M$471))*COS(RADIANS(H2675))),$L$3:$L$471)</f>
        <v>283</v>
      </c>
    </row>
    <row r="2676" spans="1:10">
      <c r="A2676" t="s">
        <v>3922</v>
      </c>
      <c r="B2676">
        <v>6532</v>
      </c>
      <c r="C2676">
        <v>52955</v>
      </c>
      <c r="D2676">
        <v>25597</v>
      </c>
      <c r="E2676">
        <v>27358</v>
      </c>
      <c r="F2676">
        <v>700</v>
      </c>
      <c r="G2676">
        <v>35578</v>
      </c>
      <c r="H2676">
        <v>8.5010689999999993</v>
      </c>
      <c r="I2676">
        <v>50.554439000000002</v>
      </c>
      <c r="J2676" cm="1">
        <f t="array" ref="J2676">LOOKUP(1,1/FREQUENCY(0,SIN((RADIANS($M$3:$M$471-H2676))/2)^2+SIN((RADIANS($N$3:$N$471-I2676))/2)^2*COS(RADIANS($M$3:$M$471))*COS(RADIANS(H2676))),$L$3:$L$471)</f>
        <v>283</v>
      </c>
    </row>
    <row r="2677" spans="1:10">
      <c r="A2677" t="s">
        <v>3923</v>
      </c>
      <c r="B2677">
        <v>6533</v>
      </c>
      <c r="C2677">
        <v>5711</v>
      </c>
      <c r="D2677">
        <v>2837</v>
      </c>
      <c r="E2677">
        <v>2874</v>
      </c>
      <c r="F2677">
        <v>181</v>
      </c>
      <c r="G2677">
        <v>65614</v>
      </c>
      <c r="H2677">
        <v>8.1222740000000009</v>
      </c>
      <c r="I2677">
        <v>50.456831999999999</v>
      </c>
      <c r="J2677" cm="1">
        <f t="array" ref="J2677">LOOKUP(1,1/FREQUENCY(0,SIN((RADIANS($M$3:$M$471-H2677))/2)^2+SIN((RADIANS($N$3:$N$471-I2677))/2)^2*COS(RADIANS($M$3:$M$471))*COS(RADIANS(H2677))),$L$3:$L$471)</f>
        <v>242</v>
      </c>
    </row>
    <row r="2678" spans="1:10">
      <c r="A2678" t="s">
        <v>3924</v>
      </c>
      <c r="B2678">
        <v>6533</v>
      </c>
      <c r="C2678">
        <v>6489</v>
      </c>
      <c r="D2678">
        <v>3187</v>
      </c>
      <c r="E2678">
        <v>3302</v>
      </c>
      <c r="F2678">
        <v>261</v>
      </c>
      <c r="G2678">
        <v>65611</v>
      </c>
      <c r="H2678">
        <v>8.1640309999999996</v>
      </c>
      <c r="I2678">
        <v>50.365490000000001</v>
      </c>
      <c r="J2678" cm="1">
        <f t="array" ref="J2678">LOOKUP(1,1/FREQUENCY(0,SIN((RADIANS($M$3:$M$471-H2678))/2)^2+SIN((RADIANS($N$3:$N$471-I2678))/2)^2*COS(RADIANS($M$3:$M$471))*COS(RADIANS(H2678))),$L$3:$L$471)</f>
        <v>242</v>
      </c>
    </row>
    <row r="2679" spans="1:10">
      <c r="A2679" t="s">
        <v>3925</v>
      </c>
      <c r="B2679">
        <v>6533</v>
      </c>
      <c r="C2679">
        <v>14221</v>
      </c>
      <c r="D2679">
        <v>7026</v>
      </c>
      <c r="E2679">
        <v>7195</v>
      </c>
      <c r="F2679">
        <v>260</v>
      </c>
      <c r="G2679">
        <v>65520</v>
      </c>
      <c r="H2679">
        <v>8.2659319999999994</v>
      </c>
      <c r="I2679">
        <v>50.298119999999997</v>
      </c>
      <c r="J2679" cm="1">
        <f t="array" ref="J2679">LOOKUP(1,1/FREQUENCY(0,SIN((RADIANS($M$3:$M$471-H2679))/2)^2+SIN((RADIANS($N$3:$N$471-I2679))/2)^2*COS(RADIANS($M$3:$M$471))*COS(RADIANS(H2679))),$L$3:$L$471)</f>
        <v>242</v>
      </c>
    </row>
    <row r="2680" spans="1:10">
      <c r="A2680" t="s">
        <v>3926</v>
      </c>
      <c r="B2680">
        <v>6533</v>
      </c>
      <c r="C2680">
        <v>8394</v>
      </c>
      <c r="D2680">
        <v>4193</v>
      </c>
      <c r="E2680">
        <v>4201</v>
      </c>
      <c r="F2680">
        <v>253</v>
      </c>
      <c r="G2680">
        <v>65599</v>
      </c>
      <c r="H2680">
        <v>8.0241810000000005</v>
      </c>
      <c r="I2680">
        <v>50.503919000000003</v>
      </c>
      <c r="J2680" cm="1">
        <f t="array" ref="J2680">LOOKUP(1,1/FREQUENCY(0,SIN((RADIANS($M$3:$M$471-H2680))/2)^2+SIN((RADIANS($N$3:$N$471-I2680))/2)^2*COS(RADIANS($M$3:$M$471))*COS(RADIANS(H2680))),$L$3:$L$471)</f>
        <v>242</v>
      </c>
    </row>
    <row r="2681" spans="1:10">
      <c r="A2681" t="s">
        <v>3927</v>
      </c>
      <c r="B2681">
        <v>6533</v>
      </c>
      <c r="C2681">
        <v>2393</v>
      </c>
      <c r="D2681">
        <v>1213</v>
      </c>
      <c r="E2681">
        <v>1180</v>
      </c>
      <c r="F2681">
        <v>215</v>
      </c>
      <c r="G2681">
        <v>65627</v>
      </c>
      <c r="H2681">
        <v>8.0648569999999999</v>
      </c>
      <c r="I2681">
        <v>50.504848000000003</v>
      </c>
      <c r="J2681" cm="1">
        <f t="array" ref="J2681">LOOKUP(1,1/FREQUENCY(0,SIN((RADIANS($M$3:$M$471-H2681))/2)^2+SIN((RADIANS($N$3:$N$471-I2681))/2)^2*COS(RADIANS($M$3:$M$471))*COS(RADIANS(H2681))),$L$3:$L$471)</f>
        <v>242</v>
      </c>
    </row>
    <row r="2682" spans="1:10">
      <c r="A2682" t="s">
        <v>3928</v>
      </c>
      <c r="B2682">
        <v>6533</v>
      </c>
      <c r="C2682">
        <v>8004</v>
      </c>
      <c r="D2682">
        <v>3910</v>
      </c>
      <c r="E2682">
        <v>4094</v>
      </c>
      <c r="F2682">
        <v>475</v>
      </c>
      <c r="G2682">
        <v>65604</v>
      </c>
      <c r="H2682">
        <v>8.0358059999999991</v>
      </c>
      <c r="I2682">
        <v>50.413547999999999</v>
      </c>
      <c r="J2682" cm="1">
        <f t="array" ref="J2682">LOOKUP(1,1/FREQUENCY(0,SIN((RADIANS($M$3:$M$471-H2682))/2)^2+SIN((RADIANS($N$3:$N$471-I2682))/2)^2*COS(RADIANS($M$3:$M$471))*COS(RADIANS(H2682))),$L$3:$L$471)</f>
        <v>242</v>
      </c>
    </row>
    <row r="2683" spans="1:10">
      <c r="A2683" t="s">
        <v>3929</v>
      </c>
      <c r="B2683">
        <v>6533</v>
      </c>
      <c r="C2683">
        <v>12528</v>
      </c>
      <c r="D2683">
        <v>6319</v>
      </c>
      <c r="E2683">
        <v>6209</v>
      </c>
      <c r="F2683">
        <v>306</v>
      </c>
      <c r="G2683">
        <v>65589</v>
      </c>
      <c r="H2683">
        <v>8.0458920000000003</v>
      </c>
      <c r="I2683">
        <v>50.448630000000001</v>
      </c>
      <c r="J2683" cm="1">
        <f t="array" ref="J2683">LOOKUP(1,1/FREQUENCY(0,SIN((RADIANS($M$3:$M$471-H2683))/2)^2+SIN((RADIANS($N$3:$N$471-I2683))/2)^2*COS(RADIANS($M$3:$M$471))*COS(RADIANS(H2683))),$L$3:$L$471)</f>
        <v>242</v>
      </c>
    </row>
    <row r="2684" spans="1:10">
      <c r="A2684" t="s">
        <v>3930</v>
      </c>
      <c r="B2684">
        <v>6533</v>
      </c>
      <c r="C2684">
        <v>9661</v>
      </c>
      <c r="D2684">
        <v>4782</v>
      </c>
      <c r="E2684">
        <v>4879</v>
      </c>
      <c r="F2684">
        <v>154</v>
      </c>
      <c r="G2684">
        <v>65597</v>
      </c>
      <c r="H2684">
        <v>8.1613419999999994</v>
      </c>
      <c r="I2684">
        <v>50.309260000000002</v>
      </c>
      <c r="J2684" cm="1">
        <f t="array" ref="J2684">LOOKUP(1,1/FREQUENCY(0,SIN((RADIANS($M$3:$M$471-H2684))/2)^2+SIN((RADIANS($N$3:$N$471-I2684))/2)^2*COS(RADIANS($M$3:$M$471))*COS(RADIANS(H2684))),$L$3:$L$471)</f>
        <v>242</v>
      </c>
    </row>
    <row r="2685" spans="1:10">
      <c r="A2685" t="s">
        <v>3931</v>
      </c>
      <c r="B2685">
        <v>6533</v>
      </c>
      <c r="C2685">
        <v>35514</v>
      </c>
      <c r="D2685">
        <v>17509</v>
      </c>
      <c r="E2685">
        <v>18005</v>
      </c>
      <c r="F2685">
        <v>786</v>
      </c>
      <c r="G2685">
        <v>65549</v>
      </c>
      <c r="H2685">
        <v>8.0640979999999995</v>
      </c>
      <c r="I2685">
        <v>50.387253999999999</v>
      </c>
      <c r="J2685" cm="1">
        <f t="array" ref="J2685">LOOKUP(1,1/FREQUENCY(0,SIN((RADIANS($M$3:$M$471-H2685))/2)^2+SIN((RADIANS($N$3:$N$471-I2685))/2)^2*COS(RADIANS($M$3:$M$471))*COS(RADIANS(H2685))),$L$3:$L$471)</f>
        <v>242</v>
      </c>
    </row>
    <row r="2686" spans="1:10">
      <c r="A2686" t="s">
        <v>3932</v>
      </c>
      <c r="B2686">
        <v>6533</v>
      </c>
      <c r="C2686">
        <v>4484</v>
      </c>
      <c r="D2686">
        <v>2211</v>
      </c>
      <c r="E2686">
        <v>2273</v>
      </c>
      <c r="F2686">
        <v>133</v>
      </c>
      <c r="G2686">
        <v>35792</v>
      </c>
      <c r="H2686">
        <v>8.2700580000000006</v>
      </c>
      <c r="I2686">
        <v>50.511288</v>
      </c>
      <c r="J2686" cm="1">
        <f t="array" ref="J2686">LOOKUP(1,1/FREQUENCY(0,SIN((RADIANS($M$3:$M$471-H2686))/2)^2+SIN((RADIANS($N$3:$N$471-I2686))/2)^2*COS(RADIANS($M$3:$M$471))*COS(RADIANS(H2686))),$L$3:$L$471)</f>
        <v>283</v>
      </c>
    </row>
    <row r="2687" spans="1:10">
      <c r="A2687" t="s">
        <v>3933</v>
      </c>
      <c r="B2687">
        <v>6533</v>
      </c>
      <c r="C2687">
        <v>5639</v>
      </c>
      <c r="D2687">
        <v>2810</v>
      </c>
      <c r="E2687">
        <v>2829</v>
      </c>
      <c r="F2687">
        <v>183</v>
      </c>
      <c r="G2687">
        <v>35794</v>
      </c>
      <c r="H2687">
        <v>8.1543690000000009</v>
      </c>
      <c r="I2687">
        <v>50.564588999999998</v>
      </c>
      <c r="J2687" cm="1">
        <f t="array" ref="J2687">LOOKUP(1,1/FREQUENCY(0,SIN((RADIANS($M$3:$M$471-H2687))/2)^2+SIN((RADIANS($N$3:$N$471-I2687))/2)^2*COS(RADIANS($M$3:$M$471))*COS(RADIANS(H2687))),$L$3:$L$471)</f>
        <v>242</v>
      </c>
    </row>
    <row r="2688" spans="1:10">
      <c r="A2688" t="s">
        <v>3934</v>
      </c>
      <c r="B2688">
        <v>6533</v>
      </c>
      <c r="C2688">
        <v>3233</v>
      </c>
      <c r="D2688">
        <v>1598</v>
      </c>
      <c r="E2688">
        <v>1635</v>
      </c>
      <c r="F2688">
        <v>140</v>
      </c>
      <c r="G2688">
        <v>35799</v>
      </c>
      <c r="H2688">
        <v>8.1916670000000007</v>
      </c>
      <c r="I2688">
        <v>50.508114999999997</v>
      </c>
      <c r="J2688" cm="1">
        <f t="array" ref="J2688">LOOKUP(1,1/FREQUENCY(0,SIN((RADIANS($M$3:$M$471-H2688))/2)^2+SIN((RADIANS($N$3:$N$471-I2688))/2)^2*COS(RADIANS($M$3:$M$471))*COS(RADIANS(H2688))),$L$3:$L$471)</f>
        <v>242</v>
      </c>
    </row>
    <row r="2689" spans="1:10">
      <c r="A2689" t="s">
        <v>3935</v>
      </c>
      <c r="B2689">
        <v>6533</v>
      </c>
      <c r="C2689">
        <v>9343</v>
      </c>
      <c r="D2689">
        <v>4657</v>
      </c>
      <c r="E2689">
        <v>4686</v>
      </c>
      <c r="F2689">
        <v>214</v>
      </c>
      <c r="G2689">
        <v>65594</v>
      </c>
      <c r="H2689">
        <v>8.1568810000000003</v>
      </c>
      <c r="I2689">
        <v>50.405383</v>
      </c>
      <c r="J2689" cm="1">
        <f t="array" ref="J2689">LOOKUP(1,1/FREQUENCY(0,SIN((RADIANS($M$3:$M$471-H2689))/2)^2+SIN((RADIANS($N$3:$N$471-I2689))/2)^2*COS(RADIANS($M$3:$M$471))*COS(RADIANS(H2689))),$L$3:$L$471)</f>
        <v>242</v>
      </c>
    </row>
    <row r="2690" spans="1:10">
      <c r="A2690" t="s">
        <v>3936</v>
      </c>
      <c r="B2690">
        <v>6533</v>
      </c>
      <c r="C2690">
        <v>7946</v>
      </c>
      <c r="D2690">
        <v>4037</v>
      </c>
      <c r="E2690">
        <v>3909</v>
      </c>
      <c r="F2690">
        <v>196</v>
      </c>
      <c r="G2690">
        <v>65618</v>
      </c>
      <c r="H2690">
        <v>8.2248920000000005</v>
      </c>
      <c r="I2690">
        <v>50.334859999999999</v>
      </c>
      <c r="J2690" cm="1">
        <f t="array" ref="J2690">LOOKUP(1,1/FREQUENCY(0,SIN((RADIANS($M$3:$M$471-H2690))/2)^2+SIN((RADIANS($N$3:$N$471-I2690))/2)^2*COS(RADIANS($M$3:$M$471))*COS(RADIANS(H2690))),$L$3:$L$471)</f>
        <v>242</v>
      </c>
    </row>
    <row r="2691" spans="1:10">
      <c r="A2691" t="s">
        <v>3937</v>
      </c>
      <c r="B2691">
        <v>6533</v>
      </c>
      <c r="C2691">
        <v>6702</v>
      </c>
      <c r="D2691">
        <v>3354</v>
      </c>
      <c r="E2691">
        <v>3348</v>
      </c>
      <c r="F2691">
        <v>155</v>
      </c>
      <c r="G2691">
        <v>65606</v>
      </c>
      <c r="H2691">
        <v>8.1902889999999999</v>
      </c>
      <c r="I2691">
        <v>50.390548000000003</v>
      </c>
      <c r="J2691" cm="1">
        <f t="array" ref="J2691">LOOKUP(1,1/FREQUENCY(0,SIN((RADIANS($M$3:$M$471-H2691))/2)^2+SIN((RADIANS($N$3:$N$471-I2691))/2)^2*COS(RADIANS($M$3:$M$471))*COS(RADIANS(H2691))),$L$3:$L$471)</f>
        <v>242</v>
      </c>
    </row>
    <row r="2692" spans="1:10">
      <c r="A2692" t="s">
        <v>3938</v>
      </c>
      <c r="B2692">
        <v>6533</v>
      </c>
      <c r="C2692">
        <v>5706</v>
      </c>
      <c r="D2692">
        <v>2887</v>
      </c>
      <c r="E2692">
        <v>2819</v>
      </c>
      <c r="F2692">
        <v>192</v>
      </c>
      <c r="G2692">
        <v>65620</v>
      </c>
      <c r="H2692">
        <v>8.0919740000000004</v>
      </c>
      <c r="I2692">
        <v>50.507857999999999</v>
      </c>
      <c r="J2692" cm="1">
        <f t="array" ref="J2692">LOOKUP(1,1/FREQUENCY(0,SIN((RADIANS($M$3:$M$471-H2692))/2)^2+SIN((RADIANS($N$3:$N$471-I2692))/2)^2*COS(RADIANS($M$3:$M$471))*COS(RADIANS(H2692))),$L$3:$L$471)</f>
        <v>242</v>
      </c>
    </row>
    <row r="2693" spans="1:10">
      <c r="A2693" t="s">
        <v>3939</v>
      </c>
      <c r="B2693">
        <v>6533</v>
      </c>
      <c r="C2693">
        <v>12973</v>
      </c>
      <c r="D2693">
        <v>6467</v>
      </c>
      <c r="E2693">
        <v>6506</v>
      </c>
      <c r="F2693">
        <v>226</v>
      </c>
      <c r="G2693">
        <v>35781</v>
      </c>
      <c r="H2693">
        <v>8.263871</v>
      </c>
      <c r="I2693">
        <v>50.484433000000003</v>
      </c>
      <c r="J2693" cm="1">
        <f t="array" ref="J2693">LOOKUP(1,1/FREQUENCY(0,SIN((RADIANS($M$3:$M$471-H2693))/2)^2+SIN((RADIANS($N$3:$N$471-I2693))/2)^2*COS(RADIANS($M$3:$M$471))*COS(RADIANS(H2693))),$L$3:$L$471)</f>
        <v>242</v>
      </c>
    </row>
    <row r="2694" spans="1:10">
      <c r="A2694" t="s">
        <v>3940</v>
      </c>
      <c r="B2694">
        <v>6533</v>
      </c>
      <c r="C2694">
        <v>8649</v>
      </c>
      <c r="D2694">
        <v>4286</v>
      </c>
      <c r="E2694">
        <v>4363</v>
      </c>
      <c r="F2694">
        <v>112</v>
      </c>
      <c r="G2694">
        <v>35789</v>
      </c>
      <c r="H2694">
        <v>8.3765850000000004</v>
      </c>
      <c r="I2694">
        <v>50.432367999999997</v>
      </c>
      <c r="J2694" cm="1">
        <f t="array" ref="J2694">LOOKUP(1,1/FREQUENCY(0,SIN((RADIANS($M$3:$M$471-H2694))/2)^2+SIN((RADIANS($N$3:$N$471-I2694))/2)^2*COS(RADIANS($M$3:$M$471))*COS(RADIANS(H2694))),$L$3:$L$471)</f>
        <v>283</v>
      </c>
    </row>
    <row r="2695" spans="1:10">
      <c r="A2695" t="s">
        <v>3941</v>
      </c>
      <c r="B2695">
        <v>6533</v>
      </c>
      <c r="C2695">
        <v>4322</v>
      </c>
      <c r="D2695">
        <v>2136</v>
      </c>
      <c r="E2695">
        <v>2186</v>
      </c>
      <c r="F2695">
        <v>115</v>
      </c>
      <c r="G2695">
        <v>35796</v>
      </c>
      <c r="H2695">
        <v>8.2925629999999995</v>
      </c>
      <c r="I2695">
        <v>50.438383999999999</v>
      </c>
      <c r="J2695" cm="1">
        <f t="array" ref="J2695">LOOKUP(1,1/FREQUENCY(0,SIN((RADIANS($M$3:$M$471-H2695))/2)^2+SIN((RADIANS($N$3:$N$471-I2695))/2)^2*COS(RADIANS($M$3:$M$471))*COS(RADIANS(H2695))),$L$3:$L$471)</f>
        <v>242</v>
      </c>
    </row>
    <row r="2696" spans="1:10">
      <c r="A2696" t="s">
        <v>3942</v>
      </c>
      <c r="B2696">
        <v>6534</v>
      </c>
      <c r="C2696">
        <v>5047</v>
      </c>
      <c r="D2696">
        <v>2513</v>
      </c>
      <c r="E2696">
        <v>2534</v>
      </c>
      <c r="F2696">
        <v>115</v>
      </c>
      <c r="G2696">
        <v>35287</v>
      </c>
      <c r="H2696">
        <v>8.9247409999999991</v>
      </c>
      <c r="I2696">
        <v>50.796984999999999</v>
      </c>
      <c r="J2696" cm="1">
        <f t="array" ref="J2696">LOOKUP(1,1/FREQUENCY(0,SIN((RADIANS($M$3:$M$471-H2696))/2)^2+SIN((RADIANS($N$3:$N$471-I2696))/2)^2*COS(RADIANS($M$3:$M$471))*COS(RADIANS(H2696))),$L$3:$L$471)</f>
        <v>284</v>
      </c>
    </row>
    <row r="2697" spans="1:10">
      <c r="A2697" t="s">
        <v>3943</v>
      </c>
      <c r="B2697">
        <v>6534</v>
      </c>
      <c r="C2697">
        <v>3555</v>
      </c>
      <c r="D2697">
        <v>1902</v>
      </c>
      <c r="E2697">
        <v>1653</v>
      </c>
      <c r="F2697">
        <v>212</v>
      </c>
      <c r="G2697">
        <v>35719</v>
      </c>
      <c r="H2697">
        <v>8.4495819999999995</v>
      </c>
      <c r="I2697">
        <v>50.824157999999997</v>
      </c>
      <c r="J2697" cm="1">
        <f t="array" ref="J2697">LOOKUP(1,1/FREQUENCY(0,SIN((RADIANS($M$3:$M$471-H2697))/2)^2+SIN((RADIANS($N$3:$N$471-I2697))/2)^2*COS(RADIANS($M$3:$M$471))*COS(RADIANS(H2697))),$L$3:$L$471)</f>
        <v>269</v>
      </c>
    </row>
    <row r="2698" spans="1:10">
      <c r="A2698" t="s">
        <v>3944</v>
      </c>
      <c r="B2698">
        <v>6534</v>
      </c>
      <c r="C2698">
        <v>7917</v>
      </c>
      <c r="D2698">
        <v>3938</v>
      </c>
      <c r="E2698">
        <v>3979</v>
      </c>
      <c r="F2698">
        <v>199</v>
      </c>
      <c r="G2698">
        <v>35080</v>
      </c>
      <c r="H2698">
        <v>8.4955250000000007</v>
      </c>
      <c r="I2698">
        <v>50.753160999999999</v>
      </c>
      <c r="J2698" cm="1">
        <f t="array" ref="J2698">LOOKUP(1,1/FREQUENCY(0,SIN((RADIANS($M$3:$M$471-H2698))/2)^2+SIN((RADIANS($N$3:$N$471-I2698))/2)^2*COS(RADIANS($M$3:$M$471))*COS(RADIANS(H2698))),$L$3:$L$471)</f>
        <v>283</v>
      </c>
    </row>
    <row r="2699" spans="1:10">
      <c r="A2699" t="s">
        <v>3945</v>
      </c>
      <c r="B2699">
        <v>6534</v>
      </c>
      <c r="C2699">
        <v>13588</v>
      </c>
      <c r="D2699">
        <v>6784</v>
      </c>
      <c r="E2699">
        <v>6804</v>
      </c>
      <c r="F2699">
        <v>150</v>
      </c>
      <c r="G2699">
        <v>35216</v>
      </c>
      <c r="H2699">
        <v>8.5310860000000002</v>
      </c>
      <c r="I2699">
        <v>50.910423999999999</v>
      </c>
      <c r="J2699" cm="1">
        <f t="array" ref="J2699">LOOKUP(1,1/FREQUENCY(0,SIN((RADIANS($M$3:$M$471-H2699))/2)^2+SIN((RADIANS($N$3:$N$471-I2699))/2)^2*COS(RADIANS($M$3:$M$471))*COS(RADIANS(H2699))),$L$3:$L$471)</f>
        <v>269</v>
      </c>
    </row>
    <row r="2700" spans="1:10">
      <c r="A2700" t="s">
        <v>3946</v>
      </c>
      <c r="B2700">
        <v>6534</v>
      </c>
      <c r="C2700">
        <v>6690</v>
      </c>
      <c r="D2700">
        <v>3382</v>
      </c>
      <c r="E2700">
        <v>3308</v>
      </c>
      <c r="F2700">
        <v>149</v>
      </c>
      <c r="G2700">
        <v>35236</v>
      </c>
      <c r="H2700">
        <v>8.4542020000000004</v>
      </c>
      <c r="I2700">
        <v>50.886859999999999</v>
      </c>
      <c r="J2700" cm="1">
        <f t="array" ref="J2700">LOOKUP(1,1/FREQUENCY(0,SIN((RADIANS($M$3:$M$471-H2700))/2)^2+SIN((RADIANS($N$3:$N$471-I2700))/2)^2*COS(RADIANS($M$3:$M$471))*COS(RADIANS(H2700))),$L$3:$L$471)</f>
        <v>269</v>
      </c>
    </row>
    <row r="2701" spans="1:10">
      <c r="A2701" t="s">
        <v>3947</v>
      </c>
      <c r="B2701">
        <v>6534</v>
      </c>
      <c r="C2701">
        <v>6666</v>
      </c>
      <c r="D2701">
        <v>3293</v>
      </c>
      <c r="E2701">
        <v>3373</v>
      </c>
      <c r="F2701">
        <v>250</v>
      </c>
      <c r="G2701">
        <v>35091</v>
      </c>
      <c r="H2701">
        <v>8.7839930000000006</v>
      </c>
      <c r="I2701">
        <v>50.849612</v>
      </c>
      <c r="J2701" cm="1">
        <f t="array" ref="J2701">LOOKUP(1,1/FREQUENCY(0,SIN((RADIANS($M$3:$M$471-H2701))/2)^2+SIN((RADIANS($N$3:$N$471-I2701))/2)^2*COS(RADIANS($M$3:$M$471))*COS(RADIANS(H2701))),$L$3:$L$471)</f>
        <v>284</v>
      </c>
    </row>
    <row r="2702" spans="1:10">
      <c r="A2702" t="s">
        <v>3948</v>
      </c>
      <c r="B2702">
        <v>6534</v>
      </c>
      <c r="C2702">
        <v>11407</v>
      </c>
      <c r="D2702">
        <v>5690</v>
      </c>
      <c r="E2702">
        <v>5717</v>
      </c>
      <c r="F2702">
        <v>158</v>
      </c>
      <c r="G2702">
        <v>35232</v>
      </c>
      <c r="H2702">
        <v>8.5423779999999994</v>
      </c>
      <c r="I2702">
        <v>50.858243999999999</v>
      </c>
      <c r="J2702" cm="1">
        <f t="array" ref="J2702">LOOKUP(1,1/FREQUENCY(0,SIN((RADIANS($M$3:$M$471-H2702))/2)^2+SIN((RADIANS($N$3:$N$471-I2702))/2)^2*COS(RADIANS($M$3:$M$471))*COS(RADIANS(H2702))),$L$3:$L$471)</f>
        <v>283</v>
      </c>
    </row>
    <row r="2703" spans="1:10">
      <c r="A2703" t="s">
        <v>3949</v>
      </c>
      <c r="B2703">
        <v>6534</v>
      </c>
      <c r="C2703">
        <v>8963</v>
      </c>
      <c r="D2703">
        <v>4394</v>
      </c>
      <c r="E2703">
        <v>4569</v>
      </c>
      <c r="F2703">
        <v>123</v>
      </c>
      <c r="G2703">
        <v>35085</v>
      </c>
      <c r="H2703">
        <v>8.8571720000000003</v>
      </c>
      <c r="I2703">
        <v>50.727846999999997</v>
      </c>
      <c r="J2703" cm="1">
        <f t="array" ref="J2703">LOOKUP(1,1/FREQUENCY(0,SIN((RADIANS($M$3:$M$471-H2703))/2)^2+SIN((RADIANS($N$3:$N$471-I2703))/2)^2*COS(RADIANS($M$3:$M$471))*COS(RADIANS(H2703))),$L$3:$L$471)</f>
        <v>284</v>
      </c>
    </row>
    <row r="2704" spans="1:10">
      <c r="A2704" t="s">
        <v>3950</v>
      </c>
      <c r="B2704">
        <v>6534</v>
      </c>
      <c r="C2704">
        <v>4134</v>
      </c>
      <c r="D2704">
        <v>2010</v>
      </c>
      <c r="E2704">
        <v>2124</v>
      </c>
      <c r="F2704">
        <v>148</v>
      </c>
      <c r="G2704">
        <v>35112</v>
      </c>
      <c r="H2704">
        <v>8.6946720000000006</v>
      </c>
      <c r="I2704">
        <v>50.704273000000001</v>
      </c>
      <c r="J2704" cm="1">
        <f t="array" ref="J2704">LOOKUP(1,1/FREQUENCY(0,SIN((RADIANS($M$3:$M$471-H2704))/2)^2+SIN((RADIANS($N$3:$N$471-I2704))/2)^2*COS(RADIANS($M$3:$M$471))*COS(RADIANS(H2704))),$L$3:$L$471)</f>
        <v>284</v>
      </c>
    </row>
    <row r="2705" spans="1:10">
      <c r="A2705" t="s">
        <v>3951</v>
      </c>
      <c r="B2705">
        <v>6534</v>
      </c>
      <c r="C2705">
        <v>12264</v>
      </c>
      <c r="D2705">
        <v>6109</v>
      </c>
      <c r="E2705">
        <v>6155</v>
      </c>
      <c r="F2705">
        <v>170</v>
      </c>
      <c r="G2705">
        <v>35075</v>
      </c>
      <c r="H2705">
        <v>8.5818359999999991</v>
      </c>
      <c r="I2705">
        <v>50.769826999999999</v>
      </c>
      <c r="J2705" cm="1">
        <f t="array" ref="J2705">LOOKUP(1,1/FREQUENCY(0,SIN((RADIANS($M$3:$M$471-H2705))/2)^2+SIN((RADIANS($N$3:$N$471-I2705))/2)^2*COS(RADIANS($M$3:$M$471))*COS(RADIANS(H2705))),$L$3:$L$471)</f>
        <v>284</v>
      </c>
    </row>
    <row r="2706" spans="1:10">
      <c r="A2706" t="s">
        <v>3952</v>
      </c>
      <c r="B2706">
        <v>6534</v>
      </c>
      <c r="C2706">
        <v>16290</v>
      </c>
      <c r="D2706">
        <v>8045</v>
      </c>
      <c r="E2706">
        <v>8245</v>
      </c>
      <c r="F2706">
        <v>179</v>
      </c>
      <c r="G2706">
        <v>35274</v>
      </c>
      <c r="H2706">
        <v>8.9210320000000003</v>
      </c>
      <c r="I2706">
        <v>50.820737999999999</v>
      </c>
      <c r="J2706" cm="1">
        <f t="array" ref="J2706">LOOKUP(1,1/FREQUENCY(0,SIN((RADIANS($M$3:$M$471-H2706))/2)^2+SIN((RADIANS($N$3:$N$471-I2706))/2)^2*COS(RADIANS($M$3:$M$471))*COS(RADIANS(H2706))),$L$3:$L$471)</f>
        <v>284</v>
      </c>
    </row>
    <row r="2707" spans="1:10">
      <c r="A2707" t="s">
        <v>3953</v>
      </c>
      <c r="B2707">
        <v>6534</v>
      </c>
      <c r="C2707">
        <v>6905</v>
      </c>
      <c r="D2707">
        <v>3449</v>
      </c>
      <c r="E2707">
        <v>3456</v>
      </c>
      <c r="F2707">
        <v>170</v>
      </c>
      <c r="G2707">
        <v>35094</v>
      </c>
      <c r="H2707">
        <v>8.7051700000000007</v>
      </c>
      <c r="I2707">
        <v>50.862656000000001</v>
      </c>
      <c r="J2707" cm="1">
        <f t="array" ref="J2707">LOOKUP(1,1/FREQUENCY(0,SIN((RADIANS($M$3:$M$471-H2707))/2)^2+SIN((RADIANS($N$3:$N$471-I2707))/2)^2*COS(RADIANS($M$3:$M$471))*COS(RADIANS(H2707))),$L$3:$L$471)</f>
        <v>284</v>
      </c>
    </row>
    <row r="2708" spans="1:10">
      <c r="A2708" t="s">
        <v>3954</v>
      </c>
      <c r="B2708">
        <v>6534</v>
      </c>
      <c r="C2708">
        <v>5407</v>
      </c>
      <c r="D2708">
        <v>2671</v>
      </c>
      <c r="E2708">
        <v>2736</v>
      </c>
      <c r="F2708">
        <v>110</v>
      </c>
      <c r="G2708">
        <v>35102</v>
      </c>
      <c r="H2708">
        <v>8.6305540000000001</v>
      </c>
      <c r="I2708">
        <v>50.735886999999998</v>
      </c>
      <c r="J2708" cm="1">
        <f t="array" ref="J2708">LOOKUP(1,1/FREQUENCY(0,SIN((RADIANS($M$3:$M$471-H2708))/2)^2+SIN((RADIANS($N$3:$N$471-I2708))/2)^2*COS(RADIANS($M$3:$M$471))*COS(RADIANS(H2708))),$L$3:$L$471)</f>
        <v>284</v>
      </c>
    </row>
    <row r="2709" spans="1:10">
      <c r="A2709" t="s">
        <v>3955</v>
      </c>
      <c r="B2709">
        <v>6534</v>
      </c>
      <c r="C2709">
        <v>77129</v>
      </c>
      <c r="D2709">
        <v>36799</v>
      </c>
      <c r="E2709">
        <v>40330</v>
      </c>
      <c r="F2709">
        <v>622</v>
      </c>
      <c r="G2709">
        <v>35037</v>
      </c>
      <c r="H2709">
        <v>8.7691470000000002</v>
      </c>
      <c r="I2709">
        <v>50.809004000000002</v>
      </c>
      <c r="J2709" cm="1">
        <f t="array" ref="J2709">LOOKUP(1,1/FREQUENCY(0,SIN((RADIANS($M$3:$M$471-H2709))/2)^2+SIN((RADIANS($N$3:$N$471-I2709))/2)^2*COS(RADIANS($M$3:$M$471))*COS(RADIANS(H2709))),$L$3:$L$471)</f>
        <v>284</v>
      </c>
    </row>
    <row r="2710" spans="1:10">
      <c r="A2710" t="s">
        <v>3956</v>
      </c>
      <c r="B2710">
        <v>6534</v>
      </c>
      <c r="C2710">
        <v>3301</v>
      </c>
      <c r="D2710">
        <v>1651</v>
      </c>
      <c r="E2710">
        <v>1650</v>
      </c>
      <c r="F2710">
        <v>79</v>
      </c>
      <c r="G2710">
        <v>35117</v>
      </c>
      <c r="H2710">
        <v>8.7161530000000003</v>
      </c>
      <c r="I2710">
        <v>50.960476999999997</v>
      </c>
      <c r="J2710" cm="1">
        <f t="array" ref="J2710">LOOKUP(1,1/FREQUENCY(0,SIN((RADIANS($M$3:$M$471-H2710))/2)^2+SIN((RADIANS($N$3:$N$471-I2710))/2)^2*COS(RADIANS($M$3:$M$471))*COS(RADIANS(H2710))),$L$3:$L$471)</f>
        <v>284</v>
      </c>
    </row>
    <row r="2711" spans="1:10">
      <c r="A2711" t="s">
        <v>3957</v>
      </c>
      <c r="B2711">
        <v>6534</v>
      </c>
      <c r="C2711">
        <v>9945</v>
      </c>
      <c r="D2711">
        <v>5198</v>
      </c>
      <c r="E2711">
        <v>4747</v>
      </c>
      <c r="F2711">
        <v>175</v>
      </c>
      <c r="G2711">
        <v>35279</v>
      </c>
      <c r="H2711">
        <v>9.1149819999999995</v>
      </c>
      <c r="I2711">
        <v>50.852589000000002</v>
      </c>
      <c r="J2711" cm="1">
        <f t="array" ref="J2711">LOOKUP(1,1/FREQUENCY(0,SIN((RADIANS($M$3:$M$471-H2711))/2)^2+SIN((RADIANS($N$3:$N$471-I2711))/2)^2*COS(RADIANS($M$3:$M$471))*COS(RADIANS(H2711))),$L$3:$L$471)</f>
        <v>51</v>
      </c>
    </row>
    <row r="2712" spans="1:10">
      <c r="A2712" t="s">
        <v>3958</v>
      </c>
      <c r="B2712">
        <v>6534</v>
      </c>
      <c r="C2712">
        <v>4408</v>
      </c>
      <c r="D2712">
        <v>2196</v>
      </c>
      <c r="E2712">
        <v>2212</v>
      </c>
      <c r="F2712">
        <v>65</v>
      </c>
      <c r="G2712">
        <v>35282</v>
      </c>
      <c r="H2712">
        <v>8.9147979999999993</v>
      </c>
      <c r="I2712">
        <v>50.883471</v>
      </c>
      <c r="J2712" cm="1">
        <f t="array" ref="J2712">LOOKUP(1,1/FREQUENCY(0,SIN((RADIANS($M$3:$M$471-H2712))/2)^2+SIN((RADIANS($N$3:$N$471-I2712))/2)^2*COS(RADIANS($M$3:$M$471))*COS(RADIANS(H2712))),$L$3:$L$471)</f>
        <v>284</v>
      </c>
    </row>
    <row r="2713" spans="1:10">
      <c r="A2713" t="s">
        <v>3959</v>
      </c>
      <c r="B2713">
        <v>6534</v>
      </c>
      <c r="C2713">
        <v>21391</v>
      </c>
      <c r="D2713">
        <v>10548</v>
      </c>
      <c r="E2713">
        <v>10843</v>
      </c>
      <c r="F2713">
        <v>273</v>
      </c>
      <c r="G2713">
        <v>35260</v>
      </c>
      <c r="H2713">
        <v>9.0168160000000004</v>
      </c>
      <c r="I2713">
        <v>50.828130999999999</v>
      </c>
      <c r="J2713" cm="1">
        <f t="array" ref="J2713">LOOKUP(1,1/FREQUENCY(0,SIN((RADIANS($M$3:$M$471-H2713))/2)^2+SIN((RADIANS($N$3:$N$471-I2713))/2)^2*COS(RADIANS($M$3:$M$471))*COS(RADIANS(H2713))),$L$3:$L$471)</f>
        <v>51</v>
      </c>
    </row>
    <row r="2714" spans="1:10">
      <c r="A2714" t="s">
        <v>3960</v>
      </c>
      <c r="B2714">
        <v>6534</v>
      </c>
      <c r="C2714">
        <v>3942</v>
      </c>
      <c r="D2714">
        <v>2003</v>
      </c>
      <c r="E2714">
        <v>1939</v>
      </c>
      <c r="F2714">
        <v>162</v>
      </c>
      <c r="G2714">
        <v>35239</v>
      </c>
      <c r="H2714">
        <v>8.4747450000000004</v>
      </c>
      <c r="I2714">
        <v>50.838290999999998</v>
      </c>
      <c r="J2714" cm="1">
        <f t="array" ref="J2714">LOOKUP(1,1/FREQUENCY(0,SIN((RADIANS($M$3:$M$471-H2714))/2)^2+SIN((RADIANS($N$3:$N$471-I2714))/2)^2*COS(RADIANS($M$3:$M$471))*COS(RADIANS(H2714))),$L$3:$L$471)</f>
        <v>269</v>
      </c>
    </row>
    <row r="2715" spans="1:10">
      <c r="A2715" t="s">
        <v>3961</v>
      </c>
      <c r="B2715">
        <v>6534</v>
      </c>
      <c r="C2715">
        <v>7167</v>
      </c>
      <c r="D2715">
        <v>3506</v>
      </c>
      <c r="E2715">
        <v>3661</v>
      </c>
      <c r="F2715">
        <v>152</v>
      </c>
      <c r="G2715">
        <v>35096</v>
      </c>
      <c r="H2715">
        <v>8.732208</v>
      </c>
      <c r="I2715">
        <v>50.759253999999999</v>
      </c>
      <c r="J2715" cm="1">
        <f t="array" ref="J2715">LOOKUP(1,1/FREQUENCY(0,SIN((RADIANS($M$3:$M$471-H2715))/2)^2+SIN((RADIANS($N$3:$N$471-I2715))/2)^2*COS(RADIANS($M$3:$M$471))*COS(RADIANS(H2715))),$L$3:$L$471)</f>
        <v>284</v>
      </c>
    </row>
    <row r="2716" spans="1:10">
      <c r="A2716" t="s">
        <v>3962</v>
      </c>
      <c r="B2716">
        <v>6534</v>
      </c>
      <c r="C2716">
        <v>8803</v>
      </c>
      <c r="D2716">
        <v>4419</v>
      </c>
      <c r="E2716">
        <v>4384</v>
      </c>
      <c r="F2716">
        <v>84</v>
      </c>
      <c r="G2716">
        <v>35083</v>
      </c>
      <c r="H2716">
        <v>8.7239540000000009</v>
      </c>
      <c r="I2716">
        <v>50.903328000000002</v>
      </c>
      <c r="J2716" cm="1">
        <f t="array" ref="J2716">LOOKUP(1,1/FREQUENCY(0,SIN((RADIANS($M$3:$M$471-H2716))/2)^2+SIN((RADIANS($N$3:$N$471-I2716))/2)^2*COS(RADIANS($M$3:$M$471))*COS(RADIANS(H2716))),$L$3:$L$471)</f>
        <v>284</v>
      </c>
    </row>
    <row r="2717" spans="1:10">
      <c r="A2717" t="s">
        <v>3963</v>
      </c>
      <c r="B2717">
        <v>6534</v>
      </c>
      <c r="C2717">
        <v>2165</v>
      </c>
      <c r="D2717">
        <v>1119</v>
      </c>
      <c r="E2717">
        <v>1046</v>
      </c>
      <c r="F2717">
        <v>71</v>
      </c>
      <c r="G2717">
        <v>35288</v>
      </c>
      <c r="H2717">
        <v>8.9468739999999993</v>
      </c>
      <c r="I2717">
        <v>50.933472999999999</v>
      </c>
      <c r="J2717" cm="1">
        <f t="array" ref="J2717">LOOKUP(1,1/FREQUENCY(0,SIN((RADIANS($M$3:$M$471-H2717))/2)^2+SIN((RADIANS($N$3:$N$471-I2717))/2)^2*COS(RADIANS($M$3:$M$471))*COS(RADIANS(H2717))),$L$3:$L$471)</f>
        <v>51</v>
      </c>
    </row>
    <row r="2718" spans="1:10">
      <c r="A2718" t="s">
        <v>3964</v>
      </c>
      <c r="B2718">
        <v>6535</v>
      </c>
      <c r="C2718">
        <v>16037</v>
      </c>
      <c r="D2718">
        <v>7940</v>
      </c>
      <c r="E2718">
        <v>8097</v>
      </c>
      <c r="F2718">
        <v>124</v>
      </c>
      <c r="G2718">
        <v>36304</v>
      </c>
      <c r="H2718">
        <v>9.2714149999999993</v>
      </c>
      <c r="I2718">
        <v>50.751030999999998</v>
      </c>
      <c r="J2718" cm="1">
        <f t="array" ref="J2718">LOOKUP(1,1/FREQUENCY(0,SIN((RADIANS($M$3:$M$471-H2718))/2)^2+SIN((RADIANS($N$3:$N$471-I2718))/2)^2*COS(RADIANS($M$3:$M$471))*COS(RADIANS(H2718))),$L$3:$L$471)</f>
        <v>51</v>
      </c>
    </row>
    <row r="2719" spans="1:10">
      <c r="A2719" t="s">
        <v>3965</v>
      </c>
      <c r="B2719">
        <v>6535</v>
      </c>
      <c r="C2719">
        <v>1814</v>
      </c>
      <c r="D2719">
        <v>904</v>
      </c>
      <c r="E2719">
        <v>910</v>
      </c>
      <c r="F2719">
        <v>68</v>
      </c>
      <c r="G2719">
        <v>36326</v>
      </c>
      <c r="H2719">
        <v>9.1846250000000005</v>
      </c>
      <c r="I2719">
        <v>50.795858000000003</v>
      </c>
      <c r="J2719" cm="1">
        <f t="array" ref="J2719">LOOKUP(1,1/FREQUENCY(0,SIN((RADIANS($M$3:$M$471-H2719))/2)^2+SIN((RADIANS($N$3:$N$471-I2719))/2)^2*COS(RADIANS($M$3:$M$471))*COS(RADIANS(H2719))),$L$3:$L$471)</f>
        <v>51</v>
      </c>
    </row>
    <row r="2720" spans="1:10">
      <c r="A2720" t="s">
        <v>3966</v>
      </c>
      <c r="B2720">
        <v>6535</v>
      </c>
      <c r="C2720">
        <v>2405</v>
      </c>
      <c r="D2720">
        <v>1202</v>
      </c>
      <c r="E2720">
        <v>1203</v>
      </c>
      <c r="F2720">
        <v>43</v>
      </c>
      <c r="G2720">
        <v>36325</v>
      </c>
      <c r="H2720">
        <v>9.1721319999999995</v>
      </c>
      <c r="I2720">
        <v>50.650387000000002</v>
      </c>
      <c r="J2720" cm="1">
        <f t="array" ref="J2720">LOOKUP(1,1/FREQUENCY(0,SIN((RADIANS($M$3:$M$471-H2720))/2)^2+SIN((RADIANS($N$3:$N$471-I2720))/2)^2*COS(RADIANS($M$3:$M$471))*COS(RADIANS(H2720))),$L$3:$L$471)</f>
        <v>51</v>
      </c>
    </row>
    <row r="2721" spans="1:10">
      <c r="A2721" t="s">
        <v>3967</v>
      </c>
      <c r="B2721">
        <v>6535</v>
      </c>
      <c r="C2721">
        <v>3066</v>
      </c>
      <c r="D2721">
        <v>1521</v>
      </c>
      <c r="E2721">
        <v>1545</v>
      </c>
      <c r="F2721">
        <v>47</v>
      </c>
      <c r="G2721">
        <v>36399</v>
      </c>
      <c r="H2721">
        <v>9.4030380000000005</v>
      </c>
      <c r="I2721">
        <v>50.424408999999997</v>
      </c>
      <c r="J2721" cm="1">
        <f t="array" ref="J2721">LOOKUP(1,1/FREQUENCY(0,SIN((RADIANS($M$3:$M$471-H2721))/2)^2+SIN((RADIANS($N$3:$N$471-I2721))/2)^2*COS(RADIANS($M$3:$M$471))*COS(RADIANS(H2721))),$L$3:$L$471)</f>
        <v>304</v>
      </c>
    </row>
    <row r="2722" spans="1:10">
      <c r="A2722" t="s">
        <v>3968</v>
      </c>
      <c r="B2722">
        <v>6535</v>
      </c>
      <c r="C2722">
        <v>2715</v>
      </c>
      <c r="D2722">
        <v>1362</v>
      </c>
      <c r="E2722">
        <v>1353</v>
      </c>
      <c r="F2722">
        <v>49</v>
      </c>
      <c r="G2722">
        <v>35329</v>
      </c>
      <c r="H2722">
        <v>9.0373059999999992</v>
      </c>
      <c r="I2722">
        <v>50.680649000000003</v>
      </c>
      <c r="J2722" cm="1">
        <f t="array" ref="J2722">LOOKUP(1,1/FREQUENCY(0,SIN((RADIANS($M$3:$M$471-H2722))/2)^2+SIN((RADIANS($N$3:$N$471-I2722))/2)^2*COS(RADIANS($M$3:$M$471))*COS(RADIANS(H2722))),$L$3:$L$471)</f>
        <v>284</v>
      </c>
    </row>
    <row r="2723" spans="1:10">
      <c r="A2723" t="s">
        <v>3969</v>
      </c>
      <c r="B2723">
        <v>6535</v>
      </c>
      <c r="C2723">
        <v>2381</v>
      </c>
      <c r="D2723">
        <v>1214</v>
      </c>
      <c r="E2723">
        <v>1167</v>
      </c>
      <c r="F2723">
        <v>43</v>
      </c>
      <c r="G2723">
        <v>36323</v>
      </c>
      <c r="H2723">
        <v>9.4748339999999995</v>
      </c>
      <c r="I2723">
        <v>50.743167</v>
      </c>
      <c r="J2723" cm="1">
        <f t="array" ref="J2723">LOOKUP(1,1/FREQUENCY(0,SIN((RADIANS($M$3:$M$471-H2723))/2)^2+SIN((RADIANS($N$3:$N$471-I2723))/2)^2*COS(RADIANS($M$3:$M$471))*COS(RADIANS(H2723))),$L$3:$L$471)</f>
        <v>31</v>
      </c>
    </row>
    <row r="2724" spans="1:10">
      <c r="A2724" t="s">
        <v>3970</v>
      </c>
      <c r="B2724">
        <v>6535</v>
      </c>
      <c r="C2724">
        <v>4640</v>
      </c>
      <c r="D2724">
        <v>2353</v>
      </c>
      <c r="E2724">
        <v>2287</v>
      </c>
      <c r="F2724">
        <v>51</v>
      </c>
      <c r="G2724">
        <v>36355</v>
      </c>
      <c r="H2724">
        <v>9.3348309999999994</v>
      </c>
      <c r="I2724">
        <v>50.488683000000002</v>
      </c>
      <c r="J2724" cm="1">
        <f t="array" ref="J2724">LOOKUP(1,1/FREQUENCY(0,SIN((RADIANS($M$3:$M$471-H2724))/2)^2+SIN((RADIANS($N$3:$N$471-I2724))/2)^2*COS(RADIANS($M$3:$M$471))*COS(RADIANS(H2724))),$L$3:$L$471)</f>
        <v>304</v>
      </c>
    </row>
    <row r="2725" spans="1:10">
      <c r="A2725" t="s">
        <v>3971</v>
      </c>
      <c r="B2725">
        <v>6535</v>
      </c>
      <c r="C2725">
        <v>4692</v>
      </c>
      <c r="D2725">
        <v>2394</v>
      </c>
      <c r="E2725">
        <v>2298</v>
      </c>
      <c r="F2725">
        <v>59</v>
      </c>
      <c r="G2725">
        <v>36358</v>
      </c>
      <c r="H2725">
        <v>9.3486630000000002</v>
      </c>
      <c r="I2725">
        <v>50.562440000000002</v>
      </c>
      <c r="J2725" cm="1">
        <f t="array" ref="J2725">LOOKUP(1,1/FREQUENCY(0,SIN((RADIANS($M$3:$M$471-H2725))/2)^2+SIN((RADIANS($N$3:$N$471-I2725))/2)^2*COS(RADIANS($M$3:$M$471))*COS(RADIANS(H2725))),$L$3:$L$471)</f>
        <v>304</v>
      </c>
    </row>
    <row r="2726" spans="1:10">
      <c r="A2726" t="s">
        <v>3972</v>
      </c>
      <c r="B2726">
        <v>6535</v>
      </c>
      <c r="C2726">
        <v>7427</v>
      </c>
      <c r="D2726">
        <v>3743</v>
      </c>
      <c r="E2726">
        <v>3684</v>
      </c>
      <c r="F2726">
        <v>84</v>
      </c>
      <c r="G2726">
        <v>35315</v>
      </c>
      <c r="H2726">
        <v>8.9974279999999993</v>
      </c>
      <c r="I2726">
        <v>50.728382000000003</v>
      </c>
      <c r="J2726" cm="1">
        <f t="array" ref="J2726">LOOKUP(1,1/FREQUENCY(0,SIN((RADIANS($M$3:$M$471-H2726))/2)^2+SIN((RADIANS($N$3:$N$471-I2726))/2)^2*COS(RADIANS($M$3:$M$471))*COS(RADIANS(H2726))),$L$3:$L$471)</f>
        <v>284</v>
      </c>
    </row>
    <row r="2727" spans="1:10">
      <c r="A2727" t="s">
        <v>3973</v>
      </c>
      <c r="B2727">
        <v>6535</v>
      </c>
      <c r="C2727">
        <v>3150</v>
      </c>
      <c r="D2727">
        <v>1579</v>
      </c>
      <c r="E2727">
        <v>1571</v>
      </c>
      <c r="F2727">
        <v>39</v>
      </c>
      <c r="G2727">
        <v>36320</v>
      </c>
      <c r="H2727">
        <v>9.1058780000000006</v>
      </c>
      <c r="I2727">
        <v>50.768346000000001</v>
      </c>
      <c r="J2727" cm="1">
        <f t="array" ref="J2727">LOOKUP(1,1/FREQUENCY(0,SIN((RADIANS($M$3:$M$471-H2727))/2)^2+SIN((RADIANS($N$3:$N$471-I2727))/2)^2*COS(RADIANS($M$3:$M$471))*COS(RADIANS(H2727))),$L$3:$L$471)</f>
        <v>51</v>
      </c>
    </row>
    <row r="2728" spans="1:10">
      <c r="A2728" t="s">
        <v>3974</v>
      </c>
      <c r="B2728">
        <v>6535</v>
      </c>
      <c r="C2728">
        <v>13612</v>
      </c>
      <c r="D2728">
        <v>6632</v>
      </c>
      <c r="E2728">
        <v>6980</v>
      </c>
      <c r="F2728">
        <v>133</v>
      </c>
      <c r="G2728">
        <v>36341</v>
      </c>
      <c r="H2728">
        <v>9.3979669999999995</v>
      </c>
      <c r="I2728">
        <v>50.635728999999998</v>
      </c>
      <c r="J2728" cm="1">
        <f t="array" ref="J2728">LOOKUP(1,1/FREQUENCY(0,SIN((RADIANS($M$3:$M$471-H2728))/2)^2+SIN((RADIANS($N$3:$N$471-I2728))/2)^2*COS(RADIANS($M$3:$M$471))*COS(RADIANS(H2728))),$L$3:$L$471)</f>
        <v>304</v>
      </c>
    </row>
    <row r="2729" spans="1:10">
      <c r="A2729" t="s">
        <v>3975</v>
      </c>
      <c r="B2729">
        <v>6535</v>
      </c>
      <c r="C2729">
        <v>2296</v>
      </c>
      <c r="D2729">
        <v>1182</v>
      </c>
      <c r="E2729">
        <v>1114</v>
      </c>
      <c r="F2729">
        <v>43</v>
      </c>
      <c r="G2729">
        <v>36369</v>
      </c>
      <c r="H2729">
        <v>9.287998</v>
      </c>
      <c r="I2729">
        <v>50.587069</v>
      </c>
      <c r="J2729" cm="1">
        <f t="array" ref="J2729">LOOKUP(1,1/FREQUENCY(0,SIN((RADIANS($M$3:$M$471-H2729))/2)^2+SIN((RADIANS($N$3:$N$471-I2729))/2)^2*COS(RADIANS($M$3:$M$471))*COS(RADIANS(H2729))),$L$3:$L$471)</f>
        <v>51</v>
      </c>
    </row>
    <row r="2730" spans="1:10">
      <c r="A2730" t="s">
        <v>3976</v>
      </c>
      <c r="B2730">
        <v>6535</v>
      </c>
      <c r="C2730">
        <v>9400</v>
      </c>
      <c r="D2730">
        <v>4678</v>
      </c>
      <c r="E2730">
        <v>4722</v>
      </c>
      <c r="F2730">
        <v>109</v>
      </c>
      <c r="G2730">
        <v>35325</v>
      </c>
      <c r="H2730">
        <v>9.0263620000000007</v>
      </c>
      <c r="I2730">
        <v>50.624727</v>
      </c>
      <c r="J2730" cm="1">
        <f t="array" ref="J2730">LOOKUP(1,1/FREQUENCY(0,SIN((RADIANS($M$3:$M$471-H2730))/2)^2+SIN((RADIANS($N$3:$N$471-I2730))/2)^2*COS(RADIANS($M$3:$M$471))*COS(RADIANS(H2730))),$L$3:$L$471)</f>
        <v>284</v>
      </c>
    </row>
    <row r="2731" spans="1:10">
      <c r="A2731" t="s">
        <v>3977</v>
      </c>
      <c r="B2731">
        <v>6535</v>
      </c>
      <c r="C2731">
        <v>2627</v>
      </c>
      <c r="D2731">
        <v>1283</v>
      </c>
      <c r="E2731">
        <v>1344</v>
      </c>
      <c r="F2731">
        <v>48</v>
      </c>
      <c r="G2731">
        <v>36329</v>
      </c>
      <c r="H2731">
        <v>9.220618</v>
      </c>
      <c r="I2731">
        <v>50.714722000000002</v>
      </c>
      <c r="J2731" cm="1">
        <f t="array" ref="J2731">LOOKUP(1,1/FREQUENCY(0,SIN((RADIANS($M$3:$M$471-H2731))/2)^2+SIN((RADIANS($N$3:$N$471-I2731))/2)^2*COS(RADIANS($M$3:$M$471))*COS(RADIANS(H2731))),$L$3:$L$471)</f>
        <v>51</v>
      </c>
    </row>
    <row r="2732" spans="1:10">
      <c r="A2732" t="s">
        <v>3978</v>
      </c>
      <c r="B2732">
        <v>6535</v>
      </c>
      <c r="C2732">
        <v>9702</v>
      </c>
      <c r="D2732">
        <v>4833</v>
      </c>
      <c r="E2732">
        <v>4869</v>
      </c>
      <c r="F2732">
        <v>68</v>
      </c>
      <c r="G2732">
        <v>36110</v>
      </c>
      <c r="H2732">
        <v>9.5585839999999997</v>
      </c>
      <c r="I2732">
        <v>50.675319000000002</v>
      </c>
      <c r="J2732" cm="1">
        <f t="array" ref="J2732">LOOKUP(1,1/FREQUENCY(0,SIN((RADIANS($M$3:$M$471-H2732))/2)^2+SIN((RADIANS($N$3:$N$471-I2732))/2)^2*COS(RADIANS($M$3:$M$471))*COS(RADIANS(H2732))),$L$3:$L$471)</f>
        <v>304</v>
      </c>
    </row>
    <row r="2733" spans="1:10">
      <c r="A2733" t="s">
        <v>3979</v>
      </c>
      <c r="B2733">
        <v>6535</v>
      </c>
      <c r="C2733">
        <v>10073</v>
      </c>
      <c r="D2733">
        <v>5148</v>
      </c>
      <c r="E2733">
        <v>4925</v>
      </c>
      <c r="F2733">
        <v>75</v>
      </c>
      <c r="G2733">
        <v>63679</v>
      </c>
      <c r="H2733">
        <v>9.1243289999999995</v>
      </c>
      <c r="I2733">
        <v>50.502257999999998</v>
      </c>
      <c r="J2733" cm="1">
        <f t="array" ref="J2733">LOOKUP(1,1/FREQUENCY(0,SIN((RADIANS($M$3:$M$471-H2733))/2)^2+SIN((RADIANS($N$3:$N$471-I2733))/2)^2*COS(RADIANS($M$3:$M$471))*COS(RADIANS(H2733))),$L$3:$L$471)</f>
        <v>397</v>
      </c>
    </row>
    <row r="2734" spans="1:10">
      <c r="A2734" t="s">
        <v>3371</v>
      </c>
      <c r="B2734">
        <v>6535</v>
      </c>
      <c r="C2734">
        <v>2789</v>
      </c>
      <c r="D2734">
        <v>1431</v>
      </c>
      <c r="E2734">
        <v>1358</v>
      </c>
      <c r="F2734">
        <v>51</v>
      </c>
      <c r="G2734">
        <v>36318</v>
      </c>
      <c r="H2734">
        <v>9.3262719999999995</v>
      </c>
      <c r="I2734">
        <v>50.696792000000002</v>
      </c>
      <c r="J2734" cm="1">
        <f t="array" ref="J2734">LOOKUP(1,1/FREQUENCY(0,SIN((RADIANS($M$3:$M$471-H2734))/2)^2+SIN((RADIANS($N$3:$N$471-I2734))/2)^2*COS(RADIANS($M$3:$M$471))*COS(RADIANS(H2734))),$L$3:$L$471)</f>
        <v>51</v>
      </c>
    </row>
    <row r="2735" spans="1:10">
      <c r="A2735" t="s">
        <v>3980</v>
      </c>
      <c r="B2735">
        <v>6535</v>
      </c>
      <c r="C2735">
        <v>2946</v>
      </c>
      <c r="D2735">
        <v>1493</v>
      </c>
      <c r="E2735">
        <v>1453</v>
      </c>
      <c r="F2735">
        <v>45</v>
      </c>
      <c r="G2735">
        <v>35327</v>
      </c>
      <c r="H2735">
        <v>9.1922829999999998</v>
      </c>
      <c r="I2735">
        <v>50.576647999999999</v>
      </c>
      <c r="J2735" cm="1">
        <f t="array" ref="J2735">LOOKUP(1,1/FREQUENCY(0,SIN((RADIANS($M$3:$M$471-H2735))/2)^2+SIN((RADIANS($N$3:$N$471-I2735))/2)^2*COS(RADIANS($M$3:$M$471))*COS(RADIANS(H2735))),$L$3:$L$471)</f>
        <v>51</v>
      </c>
    </row>
    <row r="2736" spans="1:10">
      <c r="A2736" t="s">
        <v>3981</v>
      </c>
      <c r="B2736">
        <v>6535</v>
      </c>
      <c r="C2736">
        <v>3871</v>
      </c>
      <c r="D2736">
        <v>1969</v>
      </c>
      <c r="E2736">
        <v>1902</v>
      </c>
      <c r="F2736">
        <v>98</v>
      </c>
      <c r="G2736">
        <v>36367</v>
      </c>
      <c r="H2736">
        <v>9.4450730000000007</v>
      </c>
      <c r="I2736">
        <v>50.62744</v>
      </c>
      <c r="J2736" cm="1">
        <f t="array" ref="J2736">LOOKUP(1,1/FREQUENCY(0,SIN((RADIANS($M$3:$M$471-H2736))/2)^2+SIN((RADIANS($N$3:$N$471-I2736))/2)^2*COS(RADIANS($M$3:$M$471))*COS(RADIANS(H2736))),$L$3:$L$471)</f>
        <v>304</v>
      </c>
    </row>
    <row r="2737" spans="1:10">
      <c r="A2737" t="s">
        <v>467</v>
      </c>
      <c r="B2737">
        <v>6611</v>
      </c>
      <c r="C2737">
        <v>202137</v>
      </c>
      <c r="D2737">
        <v>99319</v>
      </c>
      <c r="E2737">
        <v>102818</v>
      </c>
      <c r="F2737">
        <v>1893</v>
      </c>
      <c r="G2737">
        <v>34117</v>
      </c>
      <c r="H2737">
        <v>9.4951989999999995</v>
      </c>
      <c r="I2737">
        <v>51.314684</v>
      </c>
      <c r="J2737" cm="1">
        <f t="array" ref="J2737">LOOKUP(1,1/FREQUENCY(0,SIN((RADIANS($M$3:$M$471-H2737))/2)^2+SIN((RADIANS($N$3:$N$471-I2737))/2)^2*COS(RADIANS($M$3:$M$471))*COS(RADIANS(H2737))),$L$3:$L$471)</f>
        <v>302</v>
      </c>
    </row>
    <row r="2738" spans="1:10">
      <c r="A2738" t="s">
        <v>3982</v>
      </c>
      <c r="B2738">
        <v>6631</v>
      </c>
      <c r="C2738">
        <v>3436</v>
      </c>
      <c r="D2738">
        <v>1649</v>
      </c>
      <c r="E2738">
        <v>1787</v>
      </c>
      <c r="F2738">
        <v>263</v>
      </c>
      <c r="G2738">
        <v>36364</v>
      </c>
      <c r="H2738">
        <v>9.5092940000000006</v>
      </c>
      <c r="I2738">
        <v>50.623013999999998</v>
      </c>
      <c r="J2738" cm="1">
        <f t="array" ref="J2738">LOOKUP(1,1/FREQUENCY(0,SIN((RADIANS($M$3:$M$471-H2738))/2)^2+SIN((RADIANS($N$3:$N$471-I2738))/2)^2*COS(RADIANS($M$3:$M$471))*COS(RADIANS(H2738))),$L$3:$L$471)</f>
        <v>304</v>
      </c>
    </row>
    <row r="2739" spans="1:10">
      <c r="A2739" t="s">
        <v>3983</v>
      </c>
      <c r="B2739">
        <v>6631</v>
      </c>
      <c r="C2739">
        <v>6364</v>
      </c>
      <c r="D2739">
        <v>3176</v>
      </c>
      <c r="E2739">
        <v>3188</v>
      </c>
      <c r="F2739">
        <v>98</v>
      </c>
      <c r="G2739">
        <v>36151</v>
      </c>
      <c r="H2739">
        <v>9.7267969999999995</v>
      </c>
      <c r="I2739">
        <v>50.697783000000001</v>
      </c>
      <c r="J2739" cm="1">
        <f t="array" ref="J2739">LOOKUP(1,1/FREQUENCY(0,SIN((RADIANS($M$3:$M$471-H2739))/2)^2+SIN((RADIANS($N$3:$N$471-I2739))/2)^2*COS(RADIANS($M$3:$M$471))*COS(RADIANS(H2739))),$L$3:$L$471)</f>
        <v>304</v>
      </c>
    </row>
    <row r="2740" spans="1:10">
      <c r="A2740" t="s">
        <v>3984</v>
      </c>
      <c r="B2740">
        <v>6631</v>
      </c>
      <c r="C2740">
        <v>3499</v>
      </c>
      <c r="D2740">
        <v>1757</v>
      </c>
      <c r="E2740">
        <v>1742</v>
      </c>
      <c r="F2740">
        <v>116</v>
      </c>
      <c r="G2740">
        <v>36160</v>
      </c>
      <c r="H2740">
        <v>9.7969709999999992</v>
      </c>
      <c r="I2740">
        <v>50.543275999999999</v>
      </c>
      <c r="J2740" cm="1">
        <f t="array" ref="J2740">LOOKUP(1,1/FREQUENCY(0,SIN((RADIANS($M$3:$M$471-H2740))/2)^2+SIN((RADIANS($N$3:$N$471-I2740))/2)^2*COS(RADIANS($M$3:$M$471))*COS(RADIANS(H2740))),$L$3:$L$471)</f>
        <v>304</v>
      </c>
    </row>
    <row r="2741" spans="1:10">
      <c r="A2741" t="s">
        <v>3985</v>
      </c>
      <c r="B2741">
        <v>6631</v>
      </c>
      <c r="C2741">
        <v>4637</v>
      </c>
      <c r="D2741">
        <v>2330</v>
      </c>
      <c r="E2741">
        <v>2307</v>
      </c>
      <c r="F2741">
        <v>125</v>
      </c>
      <c r="G2741">
        <v>36157</v>
      </c>
      <c r="H2741">
        <v>9.79223</v>
      </c>
      <c r="I2741">
        <v>50.453043000000001</v>
      </c>
      <c r="J2741" cm="1">
        <f t="array" ref="J2741">LOOKUP(1,1/FREQUENCY(0,SIN((RADIANS($M$3:$M$471-H2741))/2)^2+SIN((RADIANS($N$3:$N$471-I2741))/2)^2*COS(RADIANS($M$3:$M$471))*COS(RADIANS(H2741))),$L$3:$L$471)</f>
        <v>304</v>
      </c>
    </row>
    <row r="2742" spans="1:10">
      <c r="A2742" t="s">
        <v>3986</v>
      </c>
      <c r="B2742">
        <v>6631</v>
      </c>
      <c r="C2742">
        <v>2564</v>
      </c>
      <c r="D2742">
        <v>1310</v>
      </c>
      <c r="E2742">
        <v>1254</v>
      </c>
      <c r="F2742">
        <v>63</v>
      </c>
      <c r="G2742">
        <v>36115</v>
      </c>
      <c r="H2742">
        <v>10.004724</v>
      </c>
      <c r="I2742">
        <v>50.500104</v>
      </c>
      <c r="J2742" cm="1">
        <f t="array" ref="J2742">LOOKUP(1,1/FREQUENCY(0,SIN((RADIANS($M$3:$M$471-H2742))/2)^2+SIN((RADIANS($N$3:$N$471-I2742))/2)^2*COS(RADIANS($M$3:$M$471))*COS(RADIANS(H2742))),$L$3:$L$471)</f>
        <v>304</v>
      </c>
    </row>
    <row r="2743" spans="1:10">
      <c r="A2743" t="s">
        <v>3987</v>
      </c>
      <c r="B2743">
        <v>6631</v>
      </c>
      <c r="C2743">
        <v>11023</v>
      </c>
      <c r="D2743">
        <v>5551</v>
      </c>
      <c r="E2743">
        <v>5472</v>
      </c>
      <c r="F2743">
        <v>197</v>
      </c>
      <c r="G2743">
        <v>36124</v>
      </c>
      <c r="H2743">
        <v>9.6974400000000003</v>
      </c>
      <c r="I2743">
        <v>50.493515000000002</v>
      </c>
      <c r="J2743" cm="1">
        <f t="array" ref="J2743">LOOKUP(1,1/FREQUENCY(0,SIN((RADIANS($M$3:$M$471-H2743))/2)^2+SIN((RADIANS($N$3:$N$471-I2743))/2)^2*COS(RADIANS($M$3:$M$471))*COS(RADIANS(H2743))),$L$3:$L$471)</f>
        <v>304</v>
      </c>
    </row>
    <row r="2744" spans="1:10">
      <c r="A2744" t="s">
        <v>3988</v>
      </c>
      <c r="B2744">
        <v>6631</v>
      </c>
      <c r="C2744">
        <v>7021</v>
      </c>
      <c r="D2744">
        <v>3501</v>
      </c>
      <c r="E2744">
        <v>3520</v>
      </c>
      <c r="F2744">
        <v>78</v>
      </c>
      <c r="G2744">
        <v>36132</v>
      </c>
      <c r="H2744">
        <v>9.7988009999999992</v>
      </c>
      <c r="I2744">
        <v>50.762532</v>
      </c>
      <c r="J2744" cm="1">
        <f t="array" ref="J2744">LOOKUP(1,1/FREQUENCY(0,SIN((RADIANS($M$3:$M$471-H2744))/2)^2+SIN((RADIANS($N$3:$N$471-I2744))/2)^2*COS(RADIANS($M$3:$M$471))*COS(RADIANS(H2744))),$L$3:$L$471)</f>
        <v>31</v>
      </c>
    </row>
    <row r="2745" spans="1:10">
      <c r="A2745" t="s">
        <v>3989</v>
      </c>
      <c r="B2745">
        <v>6631</v>
      </c>
      <c r="C2745">
        <v>8554</v>
      </c>
      <c r="D2745">
        <v>4321</v>
      </c>
      <c r="E2745">
        <v>4233</v>
      </c>
      <c r="F2745">
        <v>172</v>
      </c>
      <c r="G2745">
        <v>36103</v>
      </c>
      <c r="H2745">
        <v>9.5664960000000008</v>
      </c>
      <c r="I2745">
        <v>50.423952999999997</v>
      </c>
      <c r="J2745" cm="1">
        <f t="array" ref="J2745">LOOKUP(1,1/FREQUENCY(0,SIN((RADIANS($M$3:$M$471-H2745))/2)^2+SIN((RADIANS($N$3:$N$471-I2745))/2)^2*COS(RADIANS($M$3:$M$471))*COS(RADIANS(H2745))),$L$3:$L$471)</f>
        <v>304</v>
      </c>
    </row>
    <row r="2746" spans="1:10">
      <c r="A2746" t="s">
        <v>3990</v>
      </c>
      <c r="B2746">
        <v>6631</v>
      </c>
      <c r="C2746">
        <v>68635</v>
      </c>
      <c r="D2746">
        <v>33650</v>
      </c>
      <c r="E2746">
        <v>34985</v>
      </c>
      <c r="F2746">
        <v>660</v>
      </c>
      <c r="G2746">
        <v>36037</v>
      </c>
      <c r="H2746">
        <v>9.6750609999999995</v>
      </c>
      <c r="I2746">
        <v>50.553229999999999</v>
      </c>
      <c r="J2746" cm="1">
        <f t="array" ref="J2746">LOOKUP(1,1/FREQUENCY(0,SIN((RADIANS($M$3:$M$471-H2746))/2)^2+SIN((RADIANS($N$3:$N$471-I2746))/2)^2*COS(RADIANS($M$3:$M$471))*COS(RADIANS(H2746))),$L$3:$L$471)</f>
        <v>304</v>
      </c>
    </row>
    <row r="2747" spans="1:10">
      <c r="A2747" t="s">
        <v>3991</v>
      </c>
      <c r="B2747">
        <v>6631</v>
      </c>
      <c r="C2747">
        <v>5460</v>
      </c>
      <c r="D2747">
        <v>2755</v>
      </c>
      <c r="E2747">
        <v>2705</v>
      </c>
      <c r="F2747">
        <v>61</v>
      </c>
      <c r="G2747">
        <v>36129</v>
      </c>
      <c r="H2747">
        <v>9.920598</v>
      </c>
      <c r="I2747">
        <v>50.450360000000003</v>
      </c>
      <c r="J2747" cm="1">
        <f t="array" ref="J2747">LOOKUP(1,1/FREQUENCY(0,SIN((RADIANS($M$3:$M$471-H2747))/2)^2+SIN((RADIANS($N$3:$N$471-I2747))/2)^2*COS(RADIANS($M$3:$M$471))*COS(RADIANS(H2747))),$L$3:$L$471)</f>
        <v>304</v>
      </c>
    </row>
    <row r="2748" spans="1:10">
      <c r="A2748" t="s">
        <v>3992</v>
      </c>
      <c r="B2748">
        <v>6631</v>
      </c>
      <c r="C2748">
        <v>8508</v>
      </c>
      <c r="D2748">
        <v>4255</v>
      </c>
      <c r="E2748">
        <v>4253</v>
      </c>
      <c r="F2748">
        <v>115</v>
      </c>
      <c r="G2748">
        <v>36137</v>
      </c>
      <c r="H2748">
        <v>9.5408749999999998</v>
      </c>
      <c r="I2748">
        <v>50.589481999999997</v>
      </c>
      <c r="J2748" cm="1">
        <f t="array" ref="J2748">LOOKUP(1,1/FREQUENCY(0,SIN((RADIANS($M$3:$M$471-H2748))/2)^2+SIN((RADIANS($N$3:$N$471-I2748))/2)^2*COS(RADIANS($M$3:$M$471))*COS(RADIANS(H2748))),$L$3:$L$471)</f>
        <v>304</v>
      </c>
    </row>
    <row r="2749" spans="1:10">
      <c r="A2749" t="s">
        <v>3993</v>
      </c>
      <c r="B2749">
        <v>6631</v>
      </c>
      <c r="C2749">
        <v>4656</v>
      </c>
      <c r="D2749">
        <v>2303</v>
      </c>
      <c r="E2749">
        <v>2353</v>
      </c>
      <c r="F2749">
        <v>66</v>
      </c>
      <c r="G2749">
        <v>36115</v>
      </c>
      <c r="H2749">
        <v>10.002214</v>
      </c>
      <c r="I2749">
        <v>50.572246</v>
      </c>
      <c r="J2749" cm="1">
        <f t="array" ref="J2749">LOOKUP(1,1/FREQUENCY(0,SIN((RADIANS($M$3:$M$471-H2749))/2)^2+SIN((RADIANS($N$3:$N$471-I2749))/2)^2*COS(RADIANS($M$3:$M$471))*COS(RADIANS(H2749))),$L$3:$L$471)</f>
        <v>304</v>
      </c>
    </row>
    <row r="2750" spans="1:10">
      <c r="A2750" t="s">
        <v>3994</v>
      </c>
      <c r="B2750">
        <v>6631</v>
      </c>
      <c r="C2750">
        <v>6082</v>
      </c>
      <c r="D2750">
        <v>3082</v>
      </c>
      <c r="E2750">
        <v>3000</v>
      </c>
      <c r="F2750">
        <v>70</v>
      </c>
      <c r="G2750">
        <v>36145</v>
      </c>
      <c r="H2750">
        <v>9.8378910000000008</v>
      </c>
      <c r="I2750">
        <v>50.587183000000003</v>
      </c>
      <c r="J2750" cm="1">
        <f t="array" ref="J2750">LOOKUP(1,1/FREQUENCY(0,SIN((RADIANS($M$3:$M$471-H2750))/2)^2+SIN((RADIANS($N$3:$N$471-I2750))/2)^2*COS(RADIANS($M$3:$M$471))*COS(RADIANS(H2750))),$L$3:$L$471)</f>
        <v>304</v>
      </c>
    </row>
    <row r="2751" spans="1:10">
      <c r="A2751" t="s">
        <v>3995</v>
      </c>
      <c r="B2751">
        <v>6631</v>
      </c>
      <c r="C2751">
        <v>4653</v>
      </c>
      <c r="D2751">
        <v>2306</v>
      </c>
      <c r="E2751">
        <v>2347</v>
      </c>
      <c r="F2751">
        <v>92</v>
      </c>
      <c r="G2751">
        <v>36154</v>
      </c>
      <c r="H2751">
        <v>9.4794889999999992</v>
      </c>
      <c r="I2751">
        <v>50.505073000000003</v>
      </c>
      <c r="J2751" cm="1">
        <f t="array" ref="J2751">LOOKUP(1,1/FREQUENCY(0,SIN((RADIANS($M$3:$M$471-H2751))/2)^2+SIN((RADIANS($N$3:$N$471-I2751))/2)^2*COS(RADIANS($M$3:$M$471))*COS(RADIANS(H2751))),$L$3:$L$471)</f>
        <v>304</v>
      </c>
    </row>
    <row r="2752" spans="1:10">
      <c r="A2752" t="s">
        <v>3996</v>
      </c>
      <c r="B2752">
        <v>6631</v>
      </c>
      <c r="C2752">
        <v>16616</v>
      </c>
      <c r="D2752">
        <v>8340</v>
      </c>
      <c r="E2752">
        <v>8276</v>
      </c>
      <c r="F2752">
        <v>139</v>
      </c>
      <c r="G2752">
        <v>36088</v>
      </c>
      <c r="H2752">
        <v>9.7690260000000002</v>
      </c>
      <c r="I2752">
        <v>50.672894999999997</v>
      </c>
      <c r="J2752" cm="1">
        <f t="array" ref="J2752">LOOKUP(1,1/FREQUENCY(0,SIN((RADIANS($M$3:$M$471-H2752))/2)^2+SIN((RADIANS($N$3:$N$471-I2752))/2)^2*COS(RADIANS($M$3:$M$471))*COS(RADIANS(H2752))),$L$3:$L$471)</f>
        <v>304</v>
      </c>
    </row>
    <row r="2753" spans="1:10">
      <c r="A2753" t="s">
        <v>3997</v>
      </c>
      <c r="B2753">
        <v>6631</v>
      </c>
      <c r="C2753">
        <v>6378</v>
      </c>
      <c r="D2753">
        <v>3241</v>
      </c>
      <c r="E2753">
        <v>3137</v>
      </c>
      <c r="F2753">
        <v>90</v>
      </c>
      <c r="G2753">
        <v>36148</v>
      </c>
      <c r="H2753">
        <v>9.6408810000000003</v>
      </c>
      <c r="I2753">
        <v>50.423848</v>
      </c>
      <c r="J2753" cm="1">
        <f t="array" ref="J2753">LOOKUP(1,1/FREQUENCY(0,SIN((RADIANS($M$3:$M$471-H2753))/2)^2+SIN((RADIANS($N$3:$N$471-I2753))/2)^2*COS(RADIANS($M$3:$M$471))*COS(RADIANS(H2753))),$L$3:$L$471)</f>
        <v>304</v>
      </c>
    </row>
    <row r="2754" spans="1:10">
      <c r="A2754" t="s">
        <v>3998</v>
      </c>
      <c r="B2754">
        <v>6631</v>
      </c>
      <c r="C2754">
        <v>16724</v>
      </c>
      <c r="D2754">
        <v>8127</v>
      </c>
      <c r="E2754">
        <v>8597</v>
      </c>
      <c r="F2754">
        <v>552</v>
      </c>
      <c r="G2754">
        <v>36093</v>
      </c>
      <c r="H2754">
        <v>9.7062089999999994</v>
      </c>
      <c r="I2754">
        <v>50.538818999999997</v>
      </c>
      <c r="J2754" cm="1">
        <f t="array" ref="J2754">LOOKUP(1,1/FREQUENCY(0,SIN((RADIANS($M$3:$M$471-H2754))/2)^2+SIN((RADIANS($N$3:$N$471-I2754))/2)^2*COS(RADIANS($M$3:$M$471))*COS(RADIANS(H2754))),$L$3:$L$471)</f>
        <v>304</v>
      </c>
    </row>
    <row r="2755" spans="1:10">
      <c r="A2755" t="s">
        <v>3999</v>
      </c>
      <c r="B2755">
        <v>6631</v>
      </c>
      <c r="C2755">
        <v>10830</v>
      </c>
      <c r="D2755">
        <v>5421</v>
      </c>
      <c r="E2755">
        <v>5409</v>
      </c>
      <c r="F2755">
        <v>120</v>
      </c>
      <c r="G2755">
        <v>36119</v>
      </c>
      <c r="H2755">
        <v>9.6238939999999999</v>
      </c>
      <c r="I2755">
        <v>50.449849999999998</v>
      </c>
      <c r="J2755" cm="1">
        <f t="array" ref="J2755">LOOKUP(1,1/FREQUENCY(0,SIN((RADIANS($M$3:$M$471-H2755))/2)^2+SIN((RADIANS($N$3:$N$471-I2755))/2)^2*COS(RADIANS($M$3:$M$471))*COS(RADIANS(H2755))),$L$3:$L$471)</f>
        <v>304</v>
      </c>
    </row>
    <row r="2756" spans="1:10">
      <c r="A2756" t="s">
        <v>4000</v>
      </c>
      <c r="B2756">
        <v>6631</v>
      </c>
      <c r="C2756">
        <v>2832</v>
      </c>
      <c r="D2756">
        <v>1480</v>
      </c>
      <c r="E2756">
        <v>1352</v>
      </c>
      <c r="F2756">
        <v>62</v>
      </c>
      <c r="G2756">
        <v>36167</v>
      </c>
      <c r="H2756">
        <v>9.8458469999999991</v>
      </c>
      <c r="I2756">
        <v>50.637006999999997</v>
      </c>
      <c r="J2756" cm="1">
        <f t="array" ref="J2756">LOOKUP(1,1/FREQUENCY(0,SIN((RADIANS($M$3:$M$471-H2756))/2)^2+SIN((RADIANS($N$3:$N$471-I2756))/2)^2*COS(RADIANS($M$3:$M$471))*COS(RADIANS(H2756))),$L$3:$L$471)</f>
        <v>304</v>
      </c>
    </row>
    <row r="2757" spans="1:10">
      <c r="A2757" t="s">
        <v>4001</v>
      </c>
      <c r="B2757">
        <v>6631</v>
      </c>
      <c r="C2757">
        <v>16052</v>
      </c>
      <c r="D2757">
        <v>7870</v>
      </c>
      <c r="E2757">
        <v>8182</v>
      </c>
      <c r="F2757">
        <v>452</v>
      </c>
      <c r="G2757">
        <v>36100</v>
      </c>
      <c r="H2757">
        <v>9.7118459999999995</v>
      </c>
      <c r="I2757">
        <v>50.557878000000002</v>
      </c>
      <c r="J2757" cm="1">
        <f t="array" ref="J2757">LOOKUP(1,1/FREQUENCY(0,SIN((RADIANS($M$3:$M$471-H2757))/2)^2+SIN((RADIANS($N$3:$N$471-I2757))/2)^2*COS(RADIANS($M$3:$M$471))*COS(RADIANS(H2757))),$L$3:$L$471)</f>
        <v>304</v>
      </c>
    </row>
    <row r="2758" spans="1:10">
      <c r="A2758" t="s">
        <v>4002</v>
      </c>
      <c r="B2758">
        <v>6631</v>
      </c>
      <c r="C2758">
        <v>2662</v>
      </c>
      <c r="D2758">
        <v>1361</v>
      </c>
      <c r="E2758">
        <v>1301</v>
      </c>
      <c r="F2758">
        <v>65</v>
      </c>
      <c r="G2758">
        <v>36163</v>
      </c>
      <c r="H2758">
        <v>9.8692379999999993</v>
      </c>
      <c r="I2758">
        <v>50.489438</v>
      </c>
      <c r="J2758" cm="1">
        <f t="array" ref="J2758">LOOKUP(1,1/FREQUENCY(0,SIN((RADIANS($M$3:$M$471-H2758))/2)^2+SIN((RADIANS($N$3:$N$471-I2758))/2)^2*COS(RADIANS($M$3:$M$471))*COS(RADIANS(H2758))),$L$3:$L$471)</f>
        <v>304</v>
      </c>
    </row>
    <row r="2759" spans="1:10">
      <c r="A2759" t="s">
        <v>4003</v>
      </c>
      <c r="B2759">
        <v>6631</v>
      </c>
      <c r="C2759">
        <v>1554</v>
      </c>
      <c r="D2759">
        <v>778</v>
      </c>
      <c r="E2759">
        <v>776</v>
      </c>
      <c r="F2759">
        <v>52</v>
      </c>
      <c r="G2759">
        <v>36169</v>
      </c>
      <c r="H2759">
        <v>9.8977419999999992</v>
      </c>
      <c r="I2759">
        <v>50.719548000000003</v>
      </c>
      <c r="J2759" cm="1">
        <f t="array" ref="J2759">LOOKUP(1,1/FREQUENCY(0,SIN((RADIANS($M$3:$M$471-H2759))/2)^2+SIN((RADIANS($N$3:$N$471-I2759))/2)^2*COS(RADIANS($M$3:$M$471))*COS(RADIANS(H2759))),$L$3:$L$471)</f>
        <v>304</v>
      </c>
    </row>
    <row r="2760" spans="1:10">
      <c r="A2760" t="s">
        <v>4004</v>
      </c>
      <c r="B2760">
        <v>6631</v>
      </c>
      <c r="C2760">
        <v>4405</v>
      </c>
      <c r="D2760">
        <v>2218</v>
      </c>
      <c r="E2760">
        <v>2187</v>
      </c>
      <c r="F2760">
        <v>73</v>
      </c>
      <c r="G2760">
        <v>36142</v>
      </c>
      <c r="H2760">
        <v>10.023386</v>
      </c>
      <c r="I2760">
        <v>50.643742000000003</v>
      </c>
      <c r="J2760" cm="1">
        <f t="array" ref="J2760">LOOKUP(1,1/FREQUENCY(0,SIN((RADIANS($M$3:$M$471-H2760))/2)^2+SIN((RADIANS($N$3:$N$471-I2760))/2)^2*COS(RADIANS($M$3:$M$471))*COS(RADIANS(H2760))),$L$3:$L$471)</f>
        <v>304</v>
      </c>
    </row>
    <row r="2761" spans="1:10">
      <c r="A2761" t="s">
        <v>4005</v>
      </c>
      <c r="B2761">
        <v>6632</v>
      </c>
      <c r="C2761">
        <v>4922</v>
      </c>
      <c r="D2761">
        <v>2512</v>
      </c>
      <c r="E2761">
        <v>2410</v>
      </c>
      <c r="F2761">
        <v>77</v>
      </c>
      <c r="G2761">
        <v>36211</v>
      </c>
      <c r="H2761">
        <v>9.6685700000000008</v>
      </c>
      <c r="I2761">
        <v>51.024755999999996</v>
      </c>
      <c r="J2761" cm="1">
        <f t="array" ref="J2761">LOOKUP(1,1/FREQUENCY(0,SIN((RADIANS($M$3:$M$471-H2761))/2)^2+SIN((RADIANS($N$3:$N$471-I2761))/2)^2*COS(RADIANS($M$3:$M$471))*COS(RADIANS(H2761))),$L$3:$L$471)</f>
        <v>31</v>
      </c>
    </row>
    <row r="2762" spans="1:10">
      <c r="A2762" t="s">
        <v>4006</v>
      </c>
      <c r="B2762">
        <v>6632</v>
      </c>
      <c r="C2762">
        <v>29944</v>
      </c>
      <c r="D2762">
        <v>14666</v>
      </c>
      <c r="E2762">
        <v>15278</v>
      </c>
      <c r="F2762">
        <v>405</v>
      </c>
      <c r="G2762">
        <v>36251</v>
      </c>
      <c r="H2762">
        <v>9.7060080000000006</v>
      </c>
      <c r="I2762">
        <v>50.867804999999997</v>
      </c>
      <c r="J2762" cm="1">
        <f t="array" ref="J2762">LOOKUP(1,1/FREQUENCY(0,SIN((RADIANS($M$3:$M$471-H2762))/2)^2+SIN((RADIANS($N$3:$N$471-I2762))/2)^2*COS(RADIANS($M$3:$M$471))*COS(RADIANS(H2762))),$L$3:$L$471)</f>
        <v>31</v>
      </c>
    </row>
    <row r="2763" spans="1:10">
      <c r="A2763" t="s">
        <v>4007</v>
      </c>
      <c r="B2763">
        <v>6632</v>
      </c>
      <c r="C2763">
        <v>13934</v>
      </c>
      <c r="D2763">
        <v>6902</v>
      </c>
      <c r="E2763">
        <v>7032</v>
      </c>
      <c r="F2763">
        <v>149</v>
      </c>
      <c r="G2763">
        <v>36179</v>
      </c>
      <c r="H2763">
        <v>9.7941710000000004</v>
      </c>
      <c r="I2763">
        <v>50.970041000000002</v>
      </c>
      <c r="J2763" cm="1">
        <f t="array" ref="J2763">LOOKUP(1,1/FREQUENCY(0,SIN((RADIANS($M$3:$M$471-H2763))/2)^2+SIN((RADIANS($N$3:$N$471-I2763))/2)^2*COS(RADIANS($M$3:$M$471))*COS(RADIANS(H2763))),$L$3:$L$471)</f>
        <v>31</v>
      </c>
    </row>
    <row r="2764" spans="1:10">
      <c r="A2764" t="s">
        <v>4008</v>
      </c>
      <c r="B2764">
        <v>6632</v>
      </c>
      <c r="C2764">
        <v>1658</v>
      </c>
      <c r="D2764">
        <v>915</v>
      </c>
      <c r="E2764">
        <v>743</v>
      </c>
      <c r="F2764">
        <v>39</v>
      </c>
      <c r="G2764">
        <v>36287</v>
      </c>
      <c r="H2764">
        <v>9.514424</v>
      </c>
      <c r="I2764">
        <v>50.776299999999999</v>
      </c>
      <c r="J2764" cm="1">
        <f t="array" ref="J2764">LOOKUP(1,1/FREQUENCY(0,SIN((RADIANS($M$3:$M$471-H2764))/2)^2+SIN((RADIANS($N$3:$N$471-I2764))/2)^2*COS(RADIANS($M$3:$M$471))*COS(RADIANS(H2764))),$L$3:$L$471)</f>
        <v>31</v>
      </c>
    </row>
    <row r="2765" spans="1:10">
      <c r="A2765" t="s">
        <v>4009</v>
      </c>
      <c r="B2765">
        <v>6632</v>
      </c>
      <c r="C2765">
        <v>1323</v>
      </c>
      <c r="D2765">
        <v>686</v>
      </c>
      <c r="E2765">
        <v>637</v>
      </c>
      <c r="F2765">
        <v>57</v>
      </c>
      <c r="G2765">
        <v>36219</v>
      </c>
      <c r="H2765">
        <v>9.8628560000000007</v>
      </c>
      <c r="I2765">
        <v>51.042676999999998</v>
      </c>
      <c r="J2765" cm="1">
        <f t="array" ref="J2765">LOOKUP(1,1/FREQUENCY(0,SIN((RADIANS($M$3:$M$471-H2765))/2)^2+SIN((RADIANS($N$3:$N$471-I2765))/2)^2*COS(RADIANS($M$3:$M$471))*COS(RADIANS(H2765))),$L$3:$L$471)</f>
        <v>31</v>
      </c>
    </row>
    <row r="2766" spans="1:10">
      <c r="A2766" t="s">
        <v>4010</v>
      </c>
      <c r="B2766">
        <v>6632</v>
      </c>
      <c r="C2766">
        <v>2449</v>
      </c>
      <c r="D2766">
        <v>1275</v>
      </c>
      <c r="E2766">
        <v>1174</v>
      </c>
      <c r="F2766">
        <v>62</v>
      </c>
      <c r="G2766">
        <v>36289</v>
      </c>
      <c r="H2766">
        <v>9.8563770000000002</v>
      </c>
      <c r="I2766">
        <v>50.882438999999998</v>
      </c>
      <c r="J2766" cm="1">
        <f t="array" ref="J2766">LOOKUP(1,1/FREQUENCY(0,SIN((RADIANS($M$3:$M$471-H2766))/2)^2+SIN((RADIANS($N$3:$N$471-I2766))/2)^2*COS(RADIANS($M$3:$M$471))*COS(RADIANS(H2766))),$L$3:$L$471)</f>
        <v>31</v>
      </c>
    </row>
    <row r="2767" spans="1:10">
      <c r="A2767" t="s">
        <v>4011</v>
      </c>
      <c r="B2767">
        <v>6632</v>
      </c>
      <c r="C2767">
        <v>3182</v>
      </c>
      <c r="D2767">
        <v>1619</v>
      </c>
      <c r="E2767">
        <v>1563</v>
      </c>
      <c r="F2767">
        <v>179</v>
      </c>
      <c r="G2767">
        <v>36282</v>
      </c>
      <c r="H2767">
        <v>9.7224579999999996</v>
      </c>
      <c r="I2767">
        <v>50.835037</v>
      </c>
      <c r="J2767" cm="1">
        <f t="array" ref="J2767">LOOKUP(1,1/FREQUENCY(0,SIN((RADIANS($M$3:$M$471-H2767))/2)^2+SIN((RADIANS($N$3:$N$471-I2767))/2)^2*COS(RADIANS($M$3:$M$471))*COS(RADIANS(H2767))),$L$3:$L$471)</f>
        <v>31</v>
      </c>
    </row>
    <row r="2768" spans="1:10">
      <c r="A2768" t="s">
        <v>4012</v>
      </c>
      <c r="B2768">
        <v>6632</v>
      </c>
      <c r="C2768">
        <v>2900</v>
      </c>
      <c r="D2768">
        <v>1530</v>
      </c>
      <c r="E2768">
        <v>1370</v>
      </c>
      <c r="F2768">
        <v>53</v>
      </c>
      <c r="G2768">
        <v>36166</v>
      </c>
      <c r="H2768">
        <v>9.6940670000000004</v>
      </c>
      <c r="I2768">
        <v>50.768554999999999</v>
      </c>
      <c r="J2768" cm="1">
        <f t="array" ref="J2768">LOOKUP(1,1/FREQUENCY(0,SIN((RADIANS($M$3:$M$471-H2768))/2)^2+SIN((RADIANS($N$3:$N$471-I2768))/2)^2*COS(RADIANS($M$3:$M$471))*COS(RADIANS(H2768))),$L$3:$L$471)</f>
        <v>31</v>
      </c>
    </row>
    <row r="2769" spans="1:10">
      <c r="A2769" t="s">
        <v>4013</v>
      </c>
      <c r="B2769">
        <v>6632</v>
      </c>
      <c r="C2769">
        <v>7153</v>
      </c>
      <c r="D2769">
        <v>3546</v>
      </c>
      <c r="E2769">
        <v>3607</v>
      </c>
      <c r="F2769">
        <v>117</v>
      </c>
      <c r="G2769">
        <v>36266</v>
      </c>
      <c r="H2769">
        <v>10.007553</v>
      </c>
      <c r="I2769">
        <v>50.888153000000003</v>
      </c>
      <c r="J2769" cm="1">
        <f t="array" ref="J2769">LOOKUP(1,1/FREQUENCY(0,SIN((RADIANS($M$3:$M$471-H2769))/2)^2+SIN((RADIANS($N$3:$N$471-I2769))/2)^2*COS(RADIANS($M$3:$M$471))*COS(RADIANS(H2769))),$L$3:$L$471)</f>
        <v>31</v>
      </c>
    </row>
    <row r="2770" spans="1:10">
      <c r="A2770" t="s">
        <v>4014</v>
      </c>
      <c r="B2770">
        <v>6632</v>
      </c>
      <c r="C2770">
        <v>3042</v>
      </c>
      <c r="D2770">
        <v>1575</v>
      </c>
      <c r="E2770">
        <v>1467</v>
      </c>
      <c r="F2770">
        <v>85</v>
      </c>
      <c r="G2770">
        <v>36284</v>
      </c>
      <c r="H2770">
        <v>9.9140969999999999</v>
      </c>
      <c r="I2770">
        <v>50.782921999999999</v>
      </c>
      <c r="J2770" cm="1">
        <f t="array" ref="J2770">LOOKUP(1,1/FREQUENCY(0,SIN((RADIANS($M$3:$M$471-H2770))/2)^2+SIN((RADIANS($N$3:$N$471-I2770))/2)^2*COS(RADIANS($M$3:$M$471))*COS(RADIANS(H2770))),$L$3:$L$471)</f>
        <v>31</v>
      </c>
    </row>
    <row r="2771" spans="1:10">
      <c r="A2771" t="s">
        <v>4015</v>
      </c>
      <c r="B2771">
        <v>6632</v>
      </c>
      <c r="C2771">
        <v>3546</v>
      </c>
      <c r="D2771">
        <v>1896</v>
      </c>
      <c r="E2771">
        <v>1650</v>
      </c>
      <c r="F2771">
        <v>70</v>
      </c>
      <c r="G2771">
        <v>36275</v>
      </c>
      <c r="H2771">
        <v>9.5738299999999992</v>
      </c>
      <c r="I2771">
        <v>50.841315999999999</v>
      </c>
      <c r="J2771" cm="1">
        <f t="array" ref="J2771">LOOKUP(1,1/FREQUENCY(0,SIN((RADIANS($M$3:$M$471-H2771))/2)^2+SIN((RADIANS($N$3:$N$471-I2771))/2)^2*COS(RADIANS($M$3:$M$471))*COS(RADIANS(H2771))),$L$3:$L$471)</f>
        <v>31</v>
      </c>
    </row>
    <row r="2772" spans="1:10">
      <c r="A2772" t="s">
        <v>4016</v>
      </c>
      <c r="B2772">
        <v>6632</v>
      </c>
      <c r="C2772">
        <v>5514</v>
      </c>
      <c r="D2772">
        <v>2716</v>
      </c>
      <c r="E2772">
        <v>2798</v>
      </c>
      <c r="F2772">
        <v>49</v>
      </c>
      <c r="G2772">
        <v>36251</v>
      </c>
      <c r="H2772">
        <v>9.7450329999999994</v>
      </c>
      <c r="I2772">
        <v>50.901797999999999</v>
      </c>
      <c r="J2772" cm="1">
        <f t="array" ref="J2772">LOOKUP(1,1/FREQUENCY(0,SIN((RADIANS($M$3:$M$471-H2772))/2)^2+SIN((RADIANS($N$3:$N$471-I2772))/2)^2*COS(RADIANS($M$3:$M$471))*COS(RADIANS(H2772))),$L$3:$L$471)</f>
        <v>31</v>
      </c>
    </row>
    <row r="2773" spans="1:10">
      <c r="A2773" t="s">
        <v>4017</v>
      </c>
      <c r="B2773">
        <v>6632</v>
      </c>
      <c r="C2773">
        <v>2566</v>
      </c>
      <c r="D2773">
        <v>1281</v>
      </c>
      <c r="E2773">
        <v>1285</v>
      </c>
      <c r="F2773">
        <v>45</v>
      </c>
      <c r="G2773">
        <v>36214</v>
      </c>
      <c r="H2773">
        <v>9.9332609999999999</v>
      </c>
      <c r="I2773">
        <v>51.013773999999998</v>
      </c>
      <c r="J2773" cm="1">
        <f t="array" ref="J2773">LOOKUP(1,1/FREQUENCY(0,SIN((RADIANS($M$3:$M$471-H2773))/2)^2+SIN((RADIANS($N$3:$N$471-I2773))/2)^2*COS(RADIANS($M$3:$M$471))*COS(RADIANS(H2773))),$L$3:$L$471)</f>
        <v>31</v>
      </c>
    </row>
    <row r="2774" spans="1:10">
      <c r="A2774" t="s">
        <v>4018</v>
      </c>
      <c r="B2774">
        <v>6632</v>
      </c>
      <c r="C2774">
        <v>3009</v>
      </c>
      <c r="D2774">
        <v>1592</v>
      </c>
      <c r="E2774">
        <v>1417</v>
      </c>
      <c r="F2774">
        <v>46</v>
      </c>
      <c r="G2774">
        <v>36286</v>
      </c>
      <c r="H2774">
        <v>9.5706539999999993</v>
      </c>
      <c r="I2774">
        <v>50.917119</v>
      </c>
      <c r="J2774" cm="1">
        <f t="array" ref="J2774">LOOKUP(1,1/FREQUENCY(0,SIN((RADIANS($M$3:$M$471-H2774))/2)^2+SIN((RADIANS($N$3:$N$471-I2774))/2)^2*COS(RADIANS($M$3:$M$471))*COS(RADIANS(H2774))),$L$3:$L$471)</f>
        <v>31</v>
      </c>
    </row>
    <row r="2775" spans="1:10">
      <c r="A2775" t="s">
        <v>4019</v>
      </c>
      <c r="B2775">
        <v>6632</v>
      </c>
      <c r="C2775">
        <v>5333</v>
      </c>
      <c r="D2775">
        <v>2670</v>
      </c>
      <c r="E2775">
        <v>2663</v>
      </c>
      <c r="F2775">
        <v>83</v>
      </c>
      <c r="G2775">
        <v>36272</v>
      </c>
      <c r="H2775">
        <v>9.6052389999999992</v>
      </c>
      <c r="I2775">
        <v>50.800576</v>
      </c>
      <c r="J2775" cm="1">
        <f t="array" ref="J2775">LOOKUP(1,1/FREQUENCY(0,SIN((RADIANS($M$3:$M$471-H2775))/2)^2+SIN((RADIANS($N$3:$N$471-I2775))/2)^2*COS(RADIANS($M$3:$M$471))*COS(RADIANS(H2775))),$L$3:$L$471)</f>
        <v>31</v>
      </c>
    </row>
    <row r="2776" spans="1:10">
      <c r="A2776" t="s">
        <v>4020</v>
      </c>
      <c r="B2776">
        <v>6632</v>
      </c>
      <c r="C2776">
        <v>4072</v>
      </c>
      <c r="D2776">
        <v>2074</v>
      </c>
      <c r="E2776">
        <v>1998</v>
      </c>
      <c r="F2776">
        <v>191</v>
      </c>
      <c r="G2776">
        <v>36269</v>
      </c>
      <c r="H2776">
        <v>10.005007000000001</v>
      </c>
      <c r="I2776">
        <v>50.842703999999998</v>
      </c>
      <c r="J2776" cm="1">
        <f t="array" ref="J2776">LOOKUP(1,1/FREQUENCY(0,SIN((RADIANS($M$3:$M$471-H2776))/2)^2+SIN((RADIANS($N$3:$N$471-I2776))/2)^2*COS(RADIANS($M$3:$M$471))*COS(RADIANS(H2776))),$L$3:$L$471)</f>
        <v>31</v>
      </c>
    </row>
    <row r="2777" spans="1:10">
      <c r="A2777" t="s">
        <v>4021</v>
      </c>
      <c r="B2777">
        <v>6632</v>
      </c>
      <c r="C2777">
        <v>2339</v>
      </c>
      <c r="D2777">
        <v>1158</v>
      </c>
      <c r="E2777">
        <v>1181</v>
      </c>
      <c r="F2777">
        <v>62</v>
      </c>
      <c r="G2777">
        <v>36217</v>
      </c>
      <c r="H2777">
        <v>9.8595550000000003</v>
      </c>
      <c r="I2777">
        <v>50.947738999999999</v>
      </c>
      <c r="J2777" cm="1">
        <f t="array" ref="J2777">LOOKUP(1,1/FREQUENCY(0,SIN((RADIANS($M$3:$M$471-H2777))/2)^2+SIN((RADIANS($N$3:$N$471-I2777))/2)^2*COS(RADIANS($M$3:$M$471))*COS(RADIANS(H2777))),$L$3:$L$471)</f>
        <v>31</v>
      </c>
    </row>
    <row r="2778" spans="1:10">
      <c r="A2778" t="s">
        <v>4022</v>
      </c>
      <c r="B2778">
        <v>6632</v>
      </c>
      <c r="C2778">
        <v>14555</v>
      </c>
      <c r="D2778">
        <v>7262</v>
      </c>
      <c r="E2778">
        <v>7293</v>
      </c>
      <c r="F2778">
        <v>182</v>
      </c>
      <c r="G2778">
        <v>36199</v>
      </c>
      <c r="H2778">
        <v>9.7247009999999996</v>
      </c>
      <c r="I2778">
        <v>50.996422000000003</v>
      </c>
      <c r="J2778" cm="1">
        <f t="array" ref="J2778">LOOKUP(1,1/FREQUENCY(0,SIN((RADIANS($M$3:$M$471-H2778))/2)^2+SIN((RADIANS($N$3:$N$471-I2778))/2)^2*COS(RADIANS($M$3:$M$471))*COS(RADIANS(H2778))),$L$3:$L$471)</f>
        <v>31</v>
      </c>
    </row>
    <row r="2779" spans="1:10">
      <c r="A2779" t="s">
        <v>4023</v>
      </c>
      <c r="B2779">
        <v>6632</v>
      </c>
      <c r="C2779">
        <v>4348</v>
      </c>
      <c r="D2779">
        <v>2186</v>
      </c>
      <c r="E2779">
        <v>2162</v>
      </c>
      <c r="F2779">
        <v>68</v>
      </c>
      <c r="G2779">
        <v>36277</v>
      </c>
      <c r="H2779">
        <v>9.8459029999999998</v>
      </c>
      <c r="I2779">
        <v>50.819097999999997</v>
      </c>
      <c r="J2779" cm="1">
        <f t="array" ref="J2779">LOOKUP(1,1/FREQUENCY(0,SIN((RADIANS($M$3:$M$471-H2779))/2)^2+SIN((RADIANS($N$3:$N$471-I2779))/2)^2*COS(RADIANS($M$3:$M$471))*COS(RADIANS(H2779))),$L$3:$L$471)</f>
        <v>31</v>
      </c>
    </row>
    <row r="2780" spans="1:10">
      <c r="A2780" t="s">
        <v>4024</v>
      </c>
      <c r="B2780">
        <v>6632</v>
      </c>
      <c r="C2780">
        <v>4930</v>
      </c>
      <c r="D2780">
        <v>2451</v>
      </c>
      <c r="E2780">
        <v>2479</v>
      </c>
      <c r="F2780">
        <v>123</v>
      </c>
      <c r="G2780">
        <v>36208</v>
      </c>
      <c r="H2780">
        <v>10.032107999999999</v>
      </c>
      <c r="I2780">
        <v>50.950096000000002</v>
      </c>
      <c r="J2780" cm="1">
        <f t="array" ref="J2780">LOOKUP(1,1/FREQUENCY(0,SIN((RADIANS($M$3:$M$471-H2780))/2)^2+SIN((RADIANS($N$3:$N$471-I2780))/2)^2*COS(RADIANS($M$3:$M$471))*COS(RADIANS(H2780))),$L$3:$L$471)</f>
        <v>31</v>
      </c>
    </row>
    <row r="2781" spans="1:10">
      <c r="A2781" t="s">
        <v>4025</v>
      </c>
      <c r="B2781">
        <v>6633</v>
      </c>
      <c r="C2781">
        <v>7965</v>
      </c>
      <c r="D2781">
        <v>3887</v>
      </c>
      <c r="E2781">
        <v>4078</v>
      </c>
      <c r="F2781">
        <v>442</v>
      </c>
      <c r="G2781">
        <v>34292</v>
      </c>
      <c r="H2781">
        <v>9.3935230000000001</v>
      </c>
      <c r="I2781">
        <v>51.366433999999998</v>
      </c>
      <c r="J2781" cm="1">
        <f t="array" ref="J2781">LOOKUP(1,1/FREQUENCY(0,SIN((RADIANS($M$3:$M$471-H2781))/2)^2+SIN((RADIANS($N$3:$N$471-I2781))/2)^2*COS(RADIANS($M$3:$M$471))*COS(RADIANS(H2781))),$L$3:$L$471)</f>
        <v>302</v>
      </c>
    </row>
    <row r="2782" spans="1:10">
      <c r="A2782" t="s">
        <v>4026</v>
      </c>
      <c r="B2782">
        <v>6633</v>
      </c>
      <c r="C2782">
        <v>3644</v>
      </c>
      <c r="D2782">
        <v>1815</v>
      </c>
      <c r="E2782">
        <v>1829</v>
      </c>
      <c r="F2782">
        <v>245</v>
      </c>
      <c r="G2782">
        <v>34385</v>
      </c>
      <c r="H2782">
        <v>9.4536239999999996</v>
      </c>
      <c r="I2782">
        <v>51.643844000000001</v>
      </c>
      <c r="J2782" cm="1">
        <f t="array" ref="J2782">LOOKUP(1,1/FREQUENCY(0,SIN((RADIANS($M$3:$M$471-H2782))/2)^2+SIN((RADIANS($N$3:$N$471-I2782))/2)^2*COS(RADIANS($M$3:$M$471))*COS(RADIANS(H2782))),$L$3:$L$471)</f>
        <v>303</v>
      </c>
    </row>
    <row r="2783" spans="1:10">
      <c r="A2783" t="s">
        <v>4027</v>
      </c>
      <c r="B2783">
        <v>6633</v>
      </c>
      <c r="C2783">
        <v>27755</v>
      </c>
      <c r="D2783">
        <v>13403</v>
      </c>
      <c r="E2783">
        <v>14352</v>
      </c>
      <c r="F2783">
        <v>725</v>
      </c>
      <c r="G2783">
        <v>34225</v>
      </c>
      <c r="H2783">
        <v>9.4156589999999998</v>
      </c>
      <c r="I2783">
        <v>51.254184000000002</v>
      </c>
      <c r="J2783" cm="1">
        <f t="array" ref="J2783">LOOKUP(1,1/FREQUENCY(0,SIN((RADIANS($M$3:$M$471-H2783))/2)^2+SIN((RADIANS($N$3:$N$471-I2783))/2)^2*COS(RADIANS($M$3:$M$471))*COS(RADIANS(H2783))),$L$3:$L$471)</f>
        <v>302</v>
      </c>
    </row>
    <row r="2784" spans="1:10">
      <c r="A2784" t="s">
        <v>4028</v>
      </c>
      <c r="B2784">
        <v>6633</v>
      </c>
      <c r="C2784">
        <v>3521</v>
      </c>
      <c r="D2784">
        <v>1780</v>
      </c>
      <c r="E2784">
        <v>1741</v>
      </c>
      <c r="F2784">
        <v>87</v>
      </c>
      <c r="G2784">
        <v>34479</v>
      </c>
      <c r="H2784">
        <v>9.1851230000000008</v>
      </c>
      <c r="I2784">
        <v>51.416249999999998</v>
      </c>
      <c r="J2784" cm="1">
        <f t="array" ref="J2784">LOOKUP(1,1/FREQUENCY(0,SIN((RADIANS($M$3:$M$471-H2784))/2)^2+SIN((RADIANS($N$3:$N$471-I2784))/2)^2*COS(RADIANS($M$3:$M$471))*COS(RADIANS(H2784))),$L$3:$L$471)</f>
        <v>77</v>
      </c>
    </row>
    <row r="2785" spans="1:10">
      <c r="A2785" t="s">
        <v>4029</v>
      </c>
      <c r="B2785">
        <v>6633</v>
      </c>
      <c r="C2785">
        <v>7568</v>
      </c>
      <c r="D2785">
        <v>3816</v>
      </c>
      <c r="E2785">
        <v>3752</v>
      </c>
      <c r="F2785">
        <v>138</v>
      </c>
      <c r="G2785">
        <v>34379</v>
      </c>
      <c r="H2785">
        <v>9.4007419999999993</v>
      </c>
      <c r="I2785">
        <v>51.409627999999998</v>
      </c>
      <c r="J2785" cm="1">
        <f t="array" ref="J2785">LOOKUP(1,1/FREQUENCY(0,SIN((RADIANS($M$3:$M$471-H2785))/2)^2+SIN((RADIANS($N$3:$N$471-I2785))/2)^2*COS(RADIANS($M$3:$M$471))*COS(RADIANS(H2785))),$L$3:$L$471)</f>
        <v>286</v>
      </c>
    </row>
    <row r="2786" spans="1:10">
      <c r="A2786" t="s">
        <v>4030</v>
      </c>
      <c r="B2786">
        <v>6633</v>
      </c>
      <c r="C2786">
        <v>5926</v>
      </c>
      <c r="D2786">
        <v>2935</v>
      </c>
      <c r="E2786">
        <v>2991</v>
      </c>
      <c r="F2786">
        <v>153</v>
      </c>
      <c r="G2786">
        <v>34308</v>
      </c>
      <c r="H2786">
        <v>9.2605989999999991</v>
      </c>
      <c r="I2786">
        <v>51.243864000000002</v>
      </c>
      <c r="J2786" cm="1">
        <f t="array" ref="J2786">LOOKUP(1,1/FREQUENCY(0,SIN((RADIANS($M$3:$M$471-H2786))/2)^2+SIN((RADIANS($N$3:$N$471-I2786))/2)^2*COS(RADIANS($M$3:$M$471))*COS(RADIANS(H2786))),$L$3:$L$471)</f>
        <v>51</v>
      </c>
    </row>
    <row r="2787" spans="1:10">
      <c r="A2787" t="s">
        <v>4031</v>
      </c>
      <c r="B2787">
        <v>6633</v>
      </c>
      <c r="C2787">
        <v>5158</v>
      </c>
      <c r="D2787">
        <v>2527</v>
      </c>
      <c r="E2787">
        <v>2631</v>
      </c>
      <c r="F2787">
        <v>379</v>
      </c>
      <c r="G2787">
        <v>34314</v>
      </c>
      <c r="H2787">
        <v>9.4725789999999996</v>
      </c>
      <c r="I2787">
        <v>51.399939000000003</v>
      </c>
      <c r="J2787" cm="1">
        <f t="array" ref="J2787">LOOKUP(1,1/FREQUENCY(0,SIN((RADIANS($M$3:$M$471-H2787))/2)^2+SIN((RADIANS($N$3:$N$471-I2787))/2)^2*COS(RADIANS($M$3:$M$471))*COS(RADIANS(H2787))),$L$3:$L$471)</f>
        <v>286</v>
      </c>
    </row>
    <row r="2788" spans="1:10">
      <c r="A2788" t="s">
        <v>4032</v>
      </c>
      <c r="B2788">
        <v>6633</v>
      </c>
      <c r="C2788">
        <v>8763</v>
      </c>
      <c r="D2788">
        <v>4278</v>
      </c>
      <c r="E2788">
        <v>4485</v>
      </c>
      <c r="F2788">
        <v>491</v>
      </c>
      <c r="G2788">
        <v>34277</v>
      </c>
      <c r="H2788">
        <v>9.4954219999999996</v>
      </c>
      <c r="I2788">
        <v>51.228045000000002</v>
      </c>
      <c r="J2788" cm="1">
        <f t="array" ref="J2788">LOOKUP(1,1/FREQUENCY(0,SIN((RADIANS($M$3:$M$471-H2788))/2)^2+SIN((RADIANS($N$3:$N$471-I2788))/2)^2*COS(RADIANS($M$3:$M$471))*COS(RADIANS(H2788))),$L$3:$L$471)</f>
        <v>302</v>
      </c>
    </row>
    <row r="2789" spans="1:10">
      <c r="A2789" t="s">
        <v>4033</v>
      </c>
      <c r="B2789">
        <v>6633</v>
      </c>
      <c r="C2789">
        <v>12341</v>
      </c>
      <c r="D2789">
        <v>6073</v>
      </c>
      <c r="E2789">
        <v>6268</v>
      </c>
      <c r="F2789">
        <v>367</v>
      </c>
      <c r="G2789">
        <v>34233</v>
      </c>
      <c r="H2789">
        <v>9.5262949999999993</v>
      </c>
      <c r="I2789">
        <v>51.350127000000001</v>
      </c>
      <c r="J2789" cm="1">
        <f t="array" ref="J2789">LOOKUP(1,1/FREQUENCY(0,SIN((RADIANS($M$3:$M$471-H2789))/2)^2+SIN((RADIANS($N$3:$N$471-I2789))/2)^2*COS(RADIANS($M$3:$M$471))*COS(RADIANS(H2789))),$L$3:$L$471)</f>
        <v>286</v>
      </c>
    </row>
    <row r="2790" spans="1:10">
      <c r="A2790" t="s">
        <v>4034</v>
      </c>
      <c r="B2790">
        <v>6633</v>
      </c>
      <c r="C2790">
        <v>5730</v>
      </c>
      <c r="D2790">
        <v>2851</v>
      </c>
      <c r="E2790">
        <v>2879</v>
      </c>
      <c r="F2790">
        <v>115</v>
      </c>
      <c r="G2790">
        <v>34393</v>
      </c>
      <c r="H2790">
        <v>9.4146249999999991</v>
      </c>
      <c r="I2790">
        <v>51.446845000000003</v>
      </c>
      <c r="J2790" cm="1">
        <f t="array" ref="J2790">LOOKUP(1,1/FREQUENCY(0,SIN((RADIANS($M$3:$M$471-H2790))/2)^2+SIN((RADIANS($N$3:$N$471-I2790))/2)^2*COS(RADIANS($M$3:$M$471))*COS(RADIANS(H2790))),$L$3:$L$471)</f>
        <v>303</v>
      </c>
    </row>
    <row r="2791" spans="1:10">
      <c r="A2791" t="s">
        <v>4035</v>
      </c>
      <c r="B2791">
        <v>6633</v>
      </c>
      <c r="C2791">
        <v>5114</v>
      </c>
      <c r="D2791">
        <v>2519</v>
      </c>
      <c r="E2791">
        <v>2595</v>
      </c>
      <c r="F2791">
        <v>181</v>
      </c>
      <c r="G2791">
        <v>34317</v>
      </c>
      <c r="H2791">
        <v>9.3105039999999999</v>
      </c>
      <c r="I2791">
        <v>51.326129999999999</v>
      </c>
      <c r="J2791" cm="1">
        <f t="array" ref="J2791">LOOKUP(1,1/FREQUENCY(0,SIN((RADIANS($M$3:$M$471-H2791))/2)^2+SIN((RADIANS($N$3:$N$471-I2791))/2)^2*COS(RADIANS($M$3:$M$471))*COS(RADIANS(H2791))),$L$3:$L$471)</f>
        <v>302</v>
      </c>
    </row>
    <row r="2792" spans="1:10">
      <c r="A2792" t="s">
        <v>4036</v>
      </c>
      <c r="B2792">
        <v>6633</v>
      </c>
      <c r="C2792">
        <v>5674</v>
      </c>
      <c r="D2792">
        <v>2795</v>
      </c>
      <c r="E2792">
        <v>2879</v>
      </c>
      <c r="F2792">
        <v>220</v>
      </c>
      <c r="G2792">
        <v>34298</v>
      </c>
      <c r="H2792">
        <v>9.686204</v>
      </c>
      <c r="I2792">
        <v>51.257311000000001</v>
      </c>
      <c r="J2792" cm="1">
        <f t="array" ref="J2792">LOOKUP(1,1/FREQUENCY(0,SIN((RADIANS($M$3:$M$471-H2792))/2)^2+SIN((RADIANS($N$3:$N$471-I2792))/2)^2*COS(RADIANS($M$3:$M$471))*COS(RADIANS(H2792))),$L$3:$L$471)</f>
        <v>286</v>
      </c>
    </row>
    <row r="2793" spans="1:10">
      <c r="A2793" t="s">
        <v>4037</v>
      </c>
      <c r="B2793">
        <v>6633</v>
      </c>
      <c r="C2793">
        <v>15268</v>
      </c>
      <c r="D2793">
        <v>7409</v>
      </c>
      <c r="E2793">
        <v>7859</v>
      </c>
      <c r="F2793">
        <v>177</v>
      </c>
      <c r="G2793">
        <v>34369</v>
      </c>
      <c r="H2793">
        <v>9.3834959999999992</v>
      </c>
      <c r="I2793">
        <v>51.494179000000003</v>
      </c>
      <c r="J2793" cm="1">
        <f t="array" ref="J2793">LOOKUP(1,1/FREQUENCY(0,SIN((RADIANS($M$3:$M$471-H2793))/2)^2+SIN((RADIANS($N$3:$N$471-I2793))/2)^2*COS(RADIANS($M$3:$M$471))*COS(RADIANS(H2793))),$L$3:$L$471)</f>
        <v>303</v>
      </c>
    </row>
    <row r="2794" spans="1:10">
      <c r="A2794" t="s">
        <v>4038</v>
      </c>
      <c r="B2794">
        <v>6633</v>
      </c>
      <c r="C2794">
        <v>7053</v>
      </c>
      <c r="D2794">
        <v>3482</v>
      </c>
      <c r="E2794">
        <v>3571</v>
      </c>
      <c r="F2794">
        <v>247</v>
      </c>
      <c r="G2794">
        <v>34376</v>
      </c>
      <c r="H2794">
        <v>9.4800869999999993</v>
      </c>
      <c r="I2794">
        <v>51.427222999999998</v>
      </c>
      <c r="J2794" cm="1">
        <f t="array" ref="J2794">LOOKUP(1,1/FREQUENCY(0,SIN((RADIANS($M$3:$M$471-H2794))/2)^2+SIN((RADIANS($N$3:$N$471-I2794))/2)^2*COS(RADIANS($M$3:$M$471))*COS(RADIANS(H2794))),$L$3:$L$471)</f>
        <v>286</v>
      </c>
    </row>
    <row r="2795" spans="1:10">
      <c r="A2795" t="s">
        <v>4039</v>
      </c>
      <c r="B2795">
        <v>6633</v>
      </c>
      <c r="C2795">
        <v>12503</v>
      </c>
      <c r="D2795">
        <v>6047</v>
      </c>
      <c r="E2795">
        <v>6456</v>
      </c>
      <c r="F2795">
        <v>478</v>
      </c>
      <c r="G2795">
        <v>34260</v>
      </c>
      <c r="H2795">
        <v>9.6337890000000002</v>
      </c>
      <c r="I2795">
        <v>51.282758999999999</v>
      </c>
      <c r="J2795" cm="1">
        <f t="array" ref="J2795">LOOKUP(1,1/FREQUENCY(0,SIN((RADIANS($M$3:$M$471-H2795))/2)^2+SIN((RADIANS($N$3:$N$471-I2795))/2)^2*COS(RADIANS($M$3:$M$471))*COS(RADIANS(H2795))),$L$3:$L$471)</f>
        <v>286</v>
      </c>
    </row>
    <row r="2796" spans="1:10">
      <c r="A2796" t="s">
        <v>4040</v>
      </c>
      <c r="B2796">
        <v>6633</v>
      </c>
      <c r="C2796">
        <v>3005</v>
      </c>
      <c r="D2796">
        <v>1476</v>
      </c>
      <c r="E2796">
        <v>1529</v>
      </c>
      <c r="F2796">
        <v>61</v>
      </c>
      <c r="G2796">
        <v>34396</v>
      </c>
      <c r="H2796">
        <v>9.283728</v>
      </c>
      <c r="I2796">
        <v>51.494422999999998</v>
      </c>
      <c r="J2796" cm="1">
        <f t="array" ref="J2796">LOOKUP(1,1/FREQUENCY(0,SIN((RADIANS($M$3:$M$471-H2796))/2)^2+SIN((RADIANS($N$3:$N$471-I2796))/2)^2*COS(RADIANS($M$3:$M$471))*COS(RADIANS(H2796))),$L$3:$L$471)</f>
        <v>303</v>
      </c>
    </row>
    <row r="2797" spans="1:10">
      <c r="A2797" t="s">
        <v>4041</v>
      </c>
      <c r="B2797">
        <v>6633</v>
      </c>
      <c r="C2797">
        <v>14220</v>
      </c>
      <c r="D2797">
        <v>6994</v>
      </c>
      <c r="E2797">
        <v>7226</v>
      </c>
      <c r="F2797">
        <v>858</v>
      </c>
      <c r="G2797">
        <v>34253</v>
      </c>
      <c r="H2797">
        <v>9.543946</v>
      </c>
      <c r="I2797">
        <v>51.277383</v>
      </c>
      <c r="J2797" cm="1">
        <f t="array" ref="J2797">LOOKUP(1,1/FREQUENCY(0,SIN((RADIANS($M$3:$M$471-H2797))/2)^2+SIN((RADIANS($N$3:$N$471-I2797))/2)^2*COS(RADIANS($M$3:$M$471))*COS(RADIANS(H2797))),$L$3:$L$471)</f>
        <v>302</v>
      </c>
    </row>
    <row r="2798" spans="1:10">
      <c r="A2798" t="s">
        <v>4042</v>
      </c>
      <c r="B2798">
        <v>6633</v>
      </c>
      <c r="C2798">
        <v>5026</v>
      </c>
      <c r="D2798">
        <v>2464</v>
      </c>
      <c r="E2798">
        <v>2562</v>
      </c>
      <c r="F2798">
        <v>76</v>
      </c>
      <c r="G2798">
        <v>34311</v>
      </c>
      <c r="H2798">
        <v>9.1648890000000005</v>
      </c>
      <c r="I2798">
        <v>51.247293999999997</v>
      </c>
      <c r="J2798" cm="1">
        <f t="array" ref="J2798">LOOKUP(1,1/FREQUENCY(0,SIN((RADIANS($M$3:$M$471-H2798))/2)^2+SIN((RADIANS($N$3:$N$471-I2798))/2)^2*COS(RADIANS($M$3:$M$471))*COS(RADIANS(H2798))),$L$3:$L$471)</f>
        <v>77</v>
      </c>
    </row>
    <row r="2799" spans="1:10">
      <c r="A2799" t="s">
        <v>4043</v>
      </c>
      <c r="B2799">
        <v>6633</v>
      </c>
      <c r="C2799">
        <v>2021</v>
      </c>
      <c r="D2799">
        <v>1014</v>
      </c>
      <c r="E2799">
        <v>1007</v>
      </c>
      <c r="F2799">
        <v>498</v>
      </c>
      <c r="G2799">
        <v>34329</v>
      </c>
      <c r="H2799">
        <v>9.6713310000000003</v>
      </c>
      <c r="I2799">
        <v>51.313324999999999</v>
      </c>
      <c r="J2799" cm="1">
        <f t="array" ref="J2799">LOOKUP(1,1/FREQUENCY(0,SIN((RADIANS($M$3:$M$471-H2799))/2)^2+SIN((RADIANS($N$3:$N$471-I2799))/2)^2*COS(RADIANS($M$3:$M$471))*COS(RADIANS(H2799))),$L$3:$L$471)</f>
        <v>286</v>
      </c>
    </row>
    <row r="2800" spans="1:10">
      <c r="A2800" t="s">
        <v>4044</v>
      </c>
      <c r="B2800">
        <v>6633</v>
      </c>
      <c r="C2800">
        <v>11149</v>
      </c>
      <c r="D2800">
        <v>5453</v>
      </c>
      <c r="E2800">
        <v>5696</v>
      </c>
      <c r="F2800">
        <v>503</v>
      </c>
      <c r="G2800">
        <v>34266</v>
      </c>
      <c r="H2800">
        <v>9.5466250000000006</v>
      </c>
      <c r="I2800">
        <v>51.320368000000002</v>
      </c>
      <c r="J2800" cm="1">
        <f t="array" ref="J2800">LOOKUP(1,1/FREQUENCY(0,SIN((RADIANS($M$3:$M$471-H2800))/2)^2+SIN((RADIANS($N$3:$N$471-I2800))/2)^2*COS(RADIANS($M$3:$M$471))*COS(RADIANS(H2800))),$L$3:$L$471)</f>
        <v>286</v>
      </c>
    </row>
    <row r="2801" spans="1:10">
      <c r="A2801" t="s">
        <v>4045</v>
      </c>
      <c r="B2801">
        <v>6633</v>
      </c>
      <c r="C2801">
        <v>4381</v>
      </c>
      <c r="D2801">
        <v>2168</v>
      </c>
      <c r="E2801">
        <v>2213</v>
      </c>
      <c r="F2801">
        <v>337</v>
      </c>
      <c r="G2801">
        <v>34359</v>
      </c>
      <c r="H2801">
        <v>9.6026959999999999</v>
      </c>
      <c r="I2801">
        <v>51.493695000000002</v>
      </c>
      <c r="J2801" cm="1">
        <f t="array" ref="J2801">LOOKUP(1,1/FREQUENCY(0,SIN((RADIANS($M$3:$M$471-H2801))/2)^2+SIN((RADIANS($N$3:$N$471-I2801))/2)^2*COS(RADIANS($M$3:$M$471))*COS(RADIANS(H2801))),$L$3:$L$471)</f>
        <v>286</v>
      </c>
    </row>
    <row r="2802" spans="1:10">
      <c r="A2802" t="s">
        <v>4046</v>
      </c>
      <c r="B2802">
        <v>6633</v>
      </c>
      <c r="C2802">
        <v>10456</v>
      </c>
      <c r="D2802">
        <v>5211</v>
      </c>
      <c r="E2802">
        <v>5245</v>
      </c>
      <c r="F2802">
        <v>339</v>
      </c>
      <c r="G2802">
        <v>34270</v>
      </c>
      <c r="H2802">
        <v>9.3428690000000003</v>
      </c>
      <c r="I2802">
        <v>51.282921000000002</v>
      </c>
      <c r="J2802" cm="1">
        <f t="array" ref="J2802">LOOKUP(1,1/FREQUENCY(0,SIN((RADIANS($M$3:$M$471-H2802))/2)^2+SIN((RADIANS($N$3:$N$471-I2802))/2)^2*COS(RADIANS($M$3:$M$471))*COS(RADIANS(H2802))),$L$3:$L$471)</f>
        <v>302</v>
      </c>
    </row>
    <row r="2803" spans="1:10">
      <c r="A2803" t="s">
        <v>4047</v>
      </c>
      <c r="B2803">
        <v>6633</v>
      </c>
      <c r="C2803">
        <v>4686</v>
      </c>
      <c r="D2803">
        <v>2354</v>
      </c>
      <c r="E2803">
        <v>2332</v>
      </c>
      <c r="F2803">
        <v>79</v>
      </c>
      <c r="G2803">
        <v>34320</v>
      </c>
      <c r="H2803">
        <v>9.5716420000000006</v>
      </c>
      <c r="I2803">
        <v>51.237537000000003</v>
      </c>
      <c r="J2803" cm="1">
        <f t="array" ref="J2803">LOOKUP(1,1/FREQUENCY(0,SIN((RADIANS($M$3:$M$471-H2803))/2)^2+SIN((RADIANS($N$3:$N$471-I2803))/2)^2*COS(RADIANS($M$3:$M$471))*COS(RADIANS(H2803))),$L$3:$L$471)</f>
        <v>302</v>
      </c>
    </row>
    <row r="2804" spans="1:10">
      <c r="A2804" t="s">
        <v>4048</v>
      </c>
      <c r="B2804">
        <v>6633</v>
      </c>
      <c r="C2804">
        <v>4892</v>
      </c>
      <c r="D2804">
        <v>2442</v>
      </c>
      <c r="E2804">
        <v>2450</v>
      </c>
      <c r="F2804">
        <v>71</v>
      </c>
      <c r="G2804">
        <v>34388</v>
      </c>
      <c r="H2804">
        <v>9.4302910000000004</v>
      </c>
      <c r="I2804">
        <v>51.575491</v>
      </c>
      <c r="J2804" cm="1">
        <f t="array" ref="J2804">LOOKUP(1,1/FREQUENCY(0,SIN((RADIANS($M$3:$M$471-H2804))/2)^2+SIN((RADIANS($N$3:$N$471-I2804))/2)^2*COS(RADIANS($M$3:$M$471))*COS(RADIANS(H2804))),$L$3:$L$471)</f>
        <v>303</v>
      </c>
    </row>
    <row r="2805" spans="1:10">
      <c r="A2805" t="s">
        <v>4049</v>
      </c>
      <c r="B2805">
        <v>6633</v>
      </c>
      <c r="C2805">
        <v>18207</v>
      </c>
      <c r="D2805">
        <v>8663</v>
      </c>
      <c r="E2805">
        <v>9544</v>
      </c>
      <c r="F2805">
        <v>1303</v>
      </c>
      <c r="G2805">
        <v>34246</v>
      </c>
      <c r="H2805">
        <v>9.4782720000000005</v>
      </c>
      <c r="I2805">
        <v>51.355423999999999</v>
      </c>
      <c r="J2805" cm="1">
        <f t="array" ref="J2805">LOOKUP(1,1/FREQUENCY(0,SIN((RADIANS($M$3:$M$471-H2805))/2)^2+SIN((RADIANS($N$3:$N$471-I2805))/2)^2*COS(RADIANS($M$3:$M$471))*COS(RADIANS(H2805))),$L$3:$L$471)</f>
        <v>286</v>
      </c>
    </row>
    <row r="2806" spans="1:10">
      <c r="A2806" t="s">
        <v>4050</v>
      </c>
      <c r="B2806">
        <v>6633</v>
      </c>
      <c r="C2806">
        <v>13022</v>
      </c>
      <c r="D2806">
        <v>6500</v>
      </c>
      <c r="E2806">
        <v>6522</v>
      </c>
      <c r="F2806">
        <v>116</v>
      </c>
      <c r="G2806">
        <v>34466</v>
      </c>
      <c r="H2806">
        <v>9.1696589999999993</v>
      </c>
      <c r="I2806">
        <v>51.326016000000003</v>
      </c>
      <c r="J2806" cm="1">
        <f t="array" ref="J2806">LOOKUP(1,1/FREQUENCY(0,SIN((RADIANS($M$3:$M$471-H2806))/2)^2+SIN((RADIANS($N$3:$N$471-I2806))/2)^2*COS(RADIANS($M$3:$M$471))*COS(RADIANS(H2806))),$L$3:$L$471)</f>
        <v>77</v>
      </c>
    </row>
    <row r="2807" spans="1:10">
      <c r="A2807" t="s">
        <v>4051</v>
      </c>
      <c r="B2807">
        <v>6633</v>
      </c>
      <c r="C2807">
        <v>6572</v>
      </c>
      <c r="D2807">
        <v>3252</v>
      </c>
      <c r="E2807">
        <v>3320</v>
      </c>
      <c r="F2807">
        <v>76</v>
      </c>
      <c r="G2807">
        <v>34289</v>
      </c>
      <c r="H2807">
        <v>9.3002610000000008</v>
      </c>
      <c r="I2807">
        <v>51.367615000000001</v>
      </c>
      <c r="J2807" cm="1">
        <f t="array" ref="J2807">LOOKUP(1,1/FREQUENCY(0,SIN((RADIANS($M$3:$M$471-H2807))/2)^2+SIN((RADIANS($N$3:$N$471-I2807))/2)^2*COS(RADIANS($M$3:$M$471))*COS(RADIANS(H2807))),$L$3:$L$471)</f>
        <v>302</v>
      </c>
    </row>
    <row r="2808" spans="1:10">
      <c r="A2808" t="s">
        <v>4052</v>
      </c>
      <c r="B2808">
        <v>6633</v>
      </c>
      <c r="C2808">
        <v>5144</v>
      </c>
      <c r="D2808">
        <v>2545</v>
      </c>
      <c r="E2808">
        <v>2599</v>
      </c>
      <c r="F2808">
        <v>98</v>
      </c>
      <c r="G2808">
        <v>34399</v>
      </c>
      <c r="H2808">
        <v>9.5499039999999997</v>
      </c>
      <c r="I2808">
        <v>51.598795000000003</v>
      </c>
      <c r="J2808" cm="1">
        <f t="array" ref="J2808">LOOKUP(1,1/FREQUENCY(0,SIN((RADIANS($M$3:$M$471-H2808))/2)^2+SIN((RADIANS($N$3:$N$471-I2808))/2)^2*COS(RADIANS($M$3:$M$471))*COS(RADIANS(H2808))),$L$3:$L$471)</f>
        <v>303</v>
      </c>
    </row>
    <row r="2809" spans="1:10">
      <c r="A2809" t="s">
        <v>4053</v>
      </c>
      <c r="B2809">
        <v>6634</v>
      </c>
      <c r="C2809">
        <v>12610</v>
      </c>
      <c r="D2809">
        <v>6310</v>
      </c>
      <c r="E2809">
        <v>6300</v>
      </c>
      <c r="F2809">
        <v>153</v>
      </c>
      <c r="G2809">
        <v>34582</v>
      </c>
      <c r="H2809">
        <v>9.2870869999999996</v>
      </c>
      <c r="I2809">
        <v>51.046041000000002</v>
      </c>
      <c r="J2809" cm="1">
        <f t="array" ref="J2809">LOOKUP(1,1/FREQUENCY(0,SIN((RADIANS($M$3:$M$471-H2809))/2)^2+SIN((RADIANS($N$3:$N$471-I2809))/2)^2*COS(RADIANS($M$3:$M$471))*COS(RADIANS(H2809))),$L$3:$L$471)</f>
        <v>51</v>
      </c>
    </row>
    <row r="2810" spans="1:10">
      <c r="A2810" t="s">
        <v>4054</v>
      </c>
      <c r="B2810">
        <v>6634</v>
      </c>
      <c r="C2810">
        <v>7332</v>
      </c>
      <c r="D2810">
        <v>3663</v>
      </c>
      <c r="E2810">
        <v>3669</v>
      </c>
      <c r="F2810">
        <v>284</v>
      </c>
      <c r="G2810">
        <v>34295</v>
      </c>
      <c r="H2810">
        <v>9.3856190000000002</v>
      </c>
      <c r="I2810">
        <v>51.220905999999999</v>
      </c>
      <c r="J2810" cm="1">
        <f t="array" ref="J2810">LOOKUP(1,1/FREQUENCY(0,SIN((RADIANS($M$3:$M$471-H2810))/2)^2+SIN((RADIANS($N$3:$N$471-I2810))/2)^2*COS(RADIANS($M$3:$M$471))*COS(RADIANS(H2810))),$L$3:$L$471)</f>
        <v>302</v>
      </c>
    </row>
    <row r="2811" spans="1:10">
      <c r="A2811" t="s">
        <v>4055</v>
      </c>
      <c r="B2811">
        <v>6634</v>
      </c>
      <c r="C2811">
        <v>10669</v>
      </c>
      <c r="D2811">
        <v>5303</v>
      </c>
      <c r="E2811">
        <v>5366</v>
      </c>
      <c r="F2811">
        <v>128</v>
      </c>
      <c r="G2811">
        <v>34587</v>
      </c>
      <c r="H2811">
        <v>9.4215370000000007</v>
      </c>
      <c r="I2811">
        <v>51.134608</v>
      </c>
      <c r="J2811" cm="1">
        <f t="array" ref="J2811">LOOKUP(1,1/FREQUENCY(0,SIN((RADIANS($M$3:$M$471-H2811))/2)^2+SIN((RADIANS($N$3:$N$471-I2811))/2)^2*COS(RADIANS($M$3:$M$471))*COS(RADIANS(H2811))),$L$3:$L$471)</f>
        <v>302</v>
      </c>
    </row>
    <row r="2812" spans="1:10">
      <c r="A2812" t="s">
        <v>4056</v>
      </c>
      <c r="B2812">
        <v>6634</v>
      </c>
      <c r="C2812">
        <v>7253</v>
      </c>
      <c r="D2812">
        <v>3633</v>
      </c>
      <c r="E2812">
        <v>3620</v>
      </c>
      <c r="F2812">
        <v>84</v>
      </c>
      <c r="G2812">
        <v>34621</v>
      </c>
      <c r="H2812">
        <v>9.3276520000000005</v>
      </c>
      <c r="I2812">
        <v>50.975690999999998</v>
      </c>
      <c r="J2812" cm="1">
        <f t="array" ref="J2812">LOOKUP(1,1/FREQUENCY(0,SIN((RADIANS($M$3:$M$471-H2812))/2)^2+SIN((RADIANS($N$3:$N$471-I2812))/2)^2*COS(RADIANS($M$3:$M$471))*COS(RADIANS(H2812))),$L$3:$L$471)</f>
        <v>51</v>
      </c>
    </row>
    <row r="2813" spans="1:10">
      <c r="A2813" t="s">
        <v>4057</v>
      </c>
      <c r="B2813">
        <v>6634</v>
      </c>
      <c r="C2813">
        <v>14733</v>
      </c>
      <c r="D2813">
        <v>7227</v>
      </c>
      <c r="E2813">
        <v>7506</v>
      </c>
      <c r="F2813">
        <v>166</v>
      </c>
      <c r="G2813">
        <v>34560</v>
      </c>
      <c r="H2813">
        <v>9.2753730000000001</v>
      </c>
      <c r="I2813">
        <v>51.130940000000002</v>
      </c>
      <c r="J2813" cm="1">
        <f t="array" ref="J2813">LOOKUP(1,1/FREQUENCY(0,SIN((RADIANS($M$3:$M$471-H2813))/2)^2+SIN((RADIANS($N$3:$N$471-I2813))/2)^2*COS(RADIANS($M$3:$M$471))*COS(RADIANS(H2813))),$L$3:$L$471)</f>
        <v>51</v>
      </c>
    </row>
    <row r="2814" spans="1:10">
      <c r="A2814" t="s">
        <v>4058</v>
      </c>
      <c r="B2814">
        <v>6634</v>
      </c>
      <c r="C2814">
        <v>2943</v>
      </c>
      <c r="D2814">
        <v>1495</v>
      </c>
      <c r="E2814">
        <v>1448</v>
      </c>
      <c r="F2814">
        <v>48</v>
      </c>
      <c r="G2814">
        <v>34630</v>
      </c>
      <c r="H2814">
        <v>9.0610099999999996</v>
      </c>
      <c r="I2814">
        <v>50.952165000000001</v>
      </c>
      <c r="J2814" cm="1">
        <f t="array" ref="J2814">LOOKUP(1,1/FREQUENCY(0,SIN((RADIANS($M$3:$M$471-H2814))/2)^2+SIN((RADIANS($N$3:$N$471-I2814))/2)^2*COS(RADIANS($M$3:$M$471))*COS(RADIANS(H2814))),$L$3:$L$471)</f>
        <v>51</v>
      </c>
    </row>
    <row r="2815" spans="1:10">
      <c r="A2815" t="s">
        <v>4059</v>
      </c>
      <c r="B2815">
        <v>6634</v>
      </c>
      <c r="C2815">
        <v>9710</v>
      </c>
      <c r="D2815">
        <v>4825</v>
      </c>
      <c r="E2815">
        <v>4885</v>
      </c>
      <c r="F2815">
        <v>209</v>
      </c>
      <c r="G2815">
        <v>34281</v>
      </c>
      <c r="H2815">
        <v>9.3660289999999993</v>
      </c>
      <c r="I2815">
        <v>51.178409000000002</v>
      </c>
      <c r="J2815" cm="1">
        <f t="array" ref="J2815">LOOKUP(1,1/FREQUENCY(0,SIN((RADIANS($M$3:$M$471-H2815))/2)^2+SIN((RADIANS($N$3:$N$471-I2815))/2)^2*COS(RADIANS($M$3:$M$471))*COS(RADIANS(H2815))),$L$3:$L$471)</f>
        <v>51</v>
      </c>
    </row>
    <row r="2816" spans="1:10">
      <c r="A2816" t="s">
        <v>4060</v>
      </c>
      <c r="B2816">
        <v>6634</v>
      </c>
      <c r="C2816">
        <v>5358</v>
      </c>
      <c r="D2816">
        <v>2667</v>
      </c>
      <c r="E2816">
        <v>2691</v>
      </c>
      <c r="F2816">
        <v>205</v>
      </c>
      <c r="G2816">
        <v>34302</v>
      </c>
      <c r="H2816">
        <v>9.4807699999999997</v>
      </c>
      <c r="I2816">
        <v>51.203012000000001</v>
      </c>
      <c r="J2816" cm="1">
        <f t="array" ref="J2816">LOOKUP(1,1/FREQUENCY(0,SIN((RADIANS($M$3:$M$471-H2816))/2)^2+SIN((RADIANS($N$3:$N$471-I2816))/2)^2*COS(RADIANS($M$3:$M$471))*COS(RADIANS(H2816))),$L$3:$L$471)</f>
        <v>302</v>
      </c>
    </row>
    <row r="2817" spans="1:10">
      <c r="A2817" t="s">
        <v>4061</v>
      </c>
      <c r="B2817">
        <v>6634</v>
      </c>
      <c r="C2817">
        <v>14001</v>
      </c>
      <c r="D2817">
        <v>6982</v>
      </c>
      <c r="E2817">
        <v>7019</v>
      </c>
      <c r="F2817">
        <v>140</v>
      </c>
      <c r="G2817">
        <v>34576</v>
      </c>
      <c r="H2817">
        <v>9.4071189999999998</v>
      </c>
      <c r="I2817">
        <v>51.032974000000003</v>
      </c>
      <c r="J2817" cm="1">
        <f t="array" ref="J2817">LOOKUP(1,1/FREQUENCY(0,SIN((RADIANS($M$3:$M$471-H2817))/2)^2+SIN((RADIANS($N$3:$N$471-I2817))/2)^2*COS(RADIANS($M$3:$M$471))*COS(RADIANS(H2817))),$L$3:$L$471)</f>
        <v>51</v>
      </c>
    </row>
    <row r="2818" spans="1:10">
      <c r="A2818" t="s">
        <v>4062</v>
      </c>
      <c r="B2818">
        <v>6634</v>
      </c>
      <c r="C2818">
        <v>2237</v>
      </c>
      <c r="D2818">
        <v>1135</v>
      </c>
      <c r="E2818">
        <v>1102</v>
      </c>
      <c r="F2818">
        <v>45</v>
      </c>
      <c r="G2818">
        <v>34632</v>
      </c>
      <c r="H2818">
        <v>9.1457949999999997</v>
      </c>
      <c r="I2818">
        <v>50.996530999999997</v>
      </c>
      <c r="J2818" cm="1">
        <f t="array" ref="J2818">LOOKUP(1,1/FREQUENCY(0,SIN((RADIANS($M$3:$M$471-H2818))/2)^2+SIN((RADIANS($N$3:$N$471-I2818))/2)^2*COS(RADIANS($M$3:$M$471))*COS(RADIANS(H2818))),$L$3:$L$471)</f>
        <v>51</v>
      </c>
    </row>
    <row r="2819" spans="1:10">
      <c r="A2819" t="s">
        <v>4063</v>
      </c>
      <c r="B2819">
        <v>6634</v>
      </c>
      <c r="C2819">
        <v>4289</v>
      </c>
      <c r="D2819">
        <v>2160</v>
      </c>
      <c r="E2819">
        <v>2129</v>
      </c>
      <c r="F2819">
        <v>43</v>
      </c>
      <c r="G2819">
        <v>34593</v>
      </c>
      <c r="H2819">
        <v>9.4688119999999998</v>
      </c>
      <c r="I2819">
        <v>51.001466000000001</v>
      </c>
      <c r="J2819" cm="1">
        <f t="array" ref="J2819">LOOKUP(1,1/FREQUENCY(0,SIN((RADIANS($M$3:$M$471-H2819))/2)^2+SIN((RADIANS($N$3:$N$471-I2819))/2)^2*COS(RADIANS($M$3:$M$471))*COS(RADIANS(H2819))),$L$3:$L$471)</f>
        <v>51</v>
      </c>
    </row>
    <row r="2820" spans="1:10">
      <c r="A2820" t="s">
        <v>4064</v>
      </c>
      <c r="B2820">
        <v>6634</v>
      </c>
      <c r="C2820">
        <v>3027</v>
      </c>
      <c r="D2820">
        <v>1518</v>
      </c>
      <c r="E2820">
        <v>1509</v>
      </c>
      <c r="F2820">
        <v>173</v>
      </c>
      <c r="G2820">
        <v>34327</v>
      </c>
      <c r="H2820">
        <v>9.5144179999999992</v>
      </c>
      <c r="I2820">
        <v>51.174712</v>
      </c>
      <c r="J2820" cm="1">
        <f t="array" ref="J2820">LOOKUP(1,1/FREQUENCY(0,SIN((RADIANS($M$3:$M$471-H2820))/2)^2+SIN((RADIANS($N$3:$N$471-I2820))/2)^2*COS(RADIANS($M$3:$M$471))*COS(RADIANS(H2820))),$L$3:$L$471)</f>
        <v>302</v>
      </c>
    </row>
    <row r="2821" spans="1:10">
      <c r="A2821" t="s">
        <v>4065</v>
      </c>
      <c r="B2821">
        <v>6634</v>
      </c>
      <c r="C2821">
        <v>3895</v>
      </c>
      <c r="D2821">
        <v>1949</v>
      </c>
      <c r="E2821">
        <v>1946</v>
      </c>
      <c r="F2821">
        <v>113</v>
      </c>
      <c r="G2821">
        <v>34323</v>
      </c>
      <c r="H2821">
        <v>9.5381090000000004</v>
      </c>
      <c r="I2821">
        <v>51.094099999999997</v>
      </c>
      <c r="J2821" cm="1">
        <f t="array" ref="J2821">LOOKUP(1,1/FREQUENCY(0,SIN((RADIANS($M$3:$M$471-H2821))/2)^2+SIN((RADIANS($N$3:$N$471-I2821))/2)^2*COS(RADIANS($M$3:$M$471))*COS(RADIANS(H2821))),$L$3:$L$471)</f>
        <v>302</v>
      </c>
    </row>
    <row r="2822" spans="1:10">
      <c r="A2822" t="s">
        <v>4066</v>
      </c>
      <c r="B2822">
        <v>6634</v>
      </c>
      <c r="C2822">
        <v>13689</v>
      </c>
      <c r="D2822">
        <v>6776</v>
      </c>
      <c r="E2822">
        <v>6913</v>
      </c>
      <c r="F2822">
        <v>217</v>
      </c>
      <c r="G2822">
        <v>34212</v>
      </c>
      <c r="H2822">
        <v>9.5437449999999995</v>
      </c>
      <c r="I2822">
        <v>51.131059</v>
      </c>
      <c r="J2822" cm="1">
        <f t="array" ref="J2822">LOOKUP(1,1/FREQUENCY(0,SIN((RADIANS($M$3:$M$471-H2822))/2)^2+SIN((RADIANS($N$3:$N$471-I2822))/2)^2*COS(RADIANS($M$3:$M$471))*COS(RADIANS(H2822))),$L$3:$L$471)</f>
        <v>302</v>
      </c>
    </row>
    <row r="2823" spans="1:10">
      <c r="A2823" t="s">
        <v>4067</v>
      </c>
      <c r="B2823">
        <v>6634</v>
      </c>
      <c r="C2823">
        <v>3214</v>
      </c>
      <c r="D2823">
        <v>1614</v>
      </c>
      <c r="E2823">
        <v>1600</v>
      </c>
      <c r="F2823">
        <v>67</v>
      </c>
      <c r="G2823">
        <v>34326</v>
      </c>
      <c r="H2823">
        <v>9.6175320000000006</v>
      </c>
      <c r="I2823">
        <v>51.067644000000001</v>
      </c>
      <c r="J2823" cm="1">
        <f t="array" ref="J2823">LOOKUP(1,1/FREQUENCY(0,SIN((RADIANS($M$3:$M$471-H2823))/2)^2+SIN((RADIANS($N$3:$N$471-I2823))/2)^2*COS(RADIANS($M$3:$M$471))*COS(RADIANS(H2823))),$L$3:$L$471)</f>
        <v>31</v>
      </c>
    </row>
    <row r="2824" spans="1:10">
      <c r="A2824" t="s">
        <v>4068</v>
      </c>
      <c r="B2824">
        <v>6634</v>
      </c>
      <c r="C2824">
        <v>3005</v>
      </c>
      <c r="D2824">
        <v>1512</v>
      </c>
      <c r="E2824">
        <v>1493</v>
      </c>
      <c r="F2824">
        <v>78</v>
      </c>
      <c r="G2824">
        <v>34599</v>
      </c>
      <c r="H2824">
        <v>9.2275580000000001</v>
      </c>
      <c r="I2824">
        <v>51.007126</v>
      </c>
      <c r="J2824" cm="1">
        <f t="array" ref="J2824">LOOKUP(1,1/FREQUENCY(0,SIN((RADIANS($M$3:$M$471-H2824))/2)^2+SIN((RADIANS($N$3:$N$471-I2824))/2)^2*COS(RADIANS($M$3:$M$471))*COS(RADIANS(H2824))),$L$3:$L$471)</f>
        <v>51</v>
      </c>
    </row>
    <row r="2825" spans="1:10">
      <c r="A2825" t="s">
        <v>4069</v>
      </c>
      <c r="B2825">
        <v>6634</v>
      </c>
      <c r="C2825">
        <v>6946</v>
      </c>
      <c r="D2825">
        <v>3487</v>
      </c>
      <c r="E2825">
        <v>3459</v>
      </c>
      <c r="F2825">
        <v>105</v>
      </c>
      <c r="G2825">
        <v>34626</v>
      </c>
      <c r="H2825">
        <v>9.342803</v>
      </c>
      <c r="I2825">
        <v>50.871054000000001</v>
      </c>
      <c r="J2825" cm="1">
        <f t="array" ref="J2825">LOOKUP(1,1/FREQUENCY(0,SIN((RADIANS($M$3:$M$471-H2825))/2)^2+SIN((RADIANS($N$3:$N$471-I2825))/2)^2*COS(RADIANS($M$3:$M$471))*COS(RADIANS(H2825))),$L$3:$L$471)</f>
        <v>51</v>
      </c>
    </row>
    <row r="2826" spans="1:10">
      <c r="A2826" t="s">
        <v>4070</v>
      </c>
      <c r="B2826">
        <v>6634</v>
      </c>
      <c r="C2826">
        <v>5299</v>
      </c>
      <c r="D2826">
        <v>2696</v>
      </c>
      <c r="E2826">
        <v>2603</v>
      </c>
      <c r="F2826">
        <v>173</v>
      </c>
      <c r="G2826">
        <v>34305</v>
      </c>
      <c r="H2826">
        <v>9.3127189999999995</v>
      </c>
      <c r="I2826">
        <v>51.235739000000002</v>
      </c>
      <c r="J2826" cm="1">
        <f t="array" ref="J2826">LOOKUP(1,1/FREQUENCY(0,SIN((RADIANS($M$3:$M$471-H2826))/2)^2+SIN((RADIANS($N$3:$N$471-I2826))/2)^2*COS(RADIANS($M$3:$M$471))*COS(RADIANS(H2826))),$L$3:$L$471)</f>
        <v>51</v>
      </c>
    </row>
    <row r="2827" spans="1:10">
      <c r="A2827" t="s">
        <v>4071</v>
      </c>
      <c r="B2827">
        <v>6634</v>
      </c>
      <c r="C2827">
        <v>3208</v>
      </c>
      <c r="D2827">
        <v>1644</v>
      </c>
      <c r="E2827">
        <v>1564</v>
      </c>
      <c r="F2827">
        <v>73</v>
      </c>
      <c r="G2827">
        <v>36280</v>
      </c>
      <c r="H2827">
        <v>9.4710750000000008</v>
      </c>
      <c r="I2827">
        <v>50.858277000000001</v>
      </c>
      <c r="J2827" cm="1">
        <f t="array" ref="J2827">LOOKUP(1,1/FREQUENCY(0,SIN((RADIANS($M$3:$M$471-H2827))/2)^2+SIN((RADIANS($N$3:$N$471-I2827))/2)^2*COS(RADIANS($M$3:$M$471))*COS(RADIANS(H2827))),$L$3:$L$471)</f>
        <v>31</v>
      </c>
    </row>
    <row r="2828" spans="1:10">
      <c r="A2828" t="s">
        <v>4072</v>
      </c>
      <c r="B2828">
        <v>6634</v>
      </c>
      <c r="C2828">
        <v>2128</v>
      </c>
      <c r="D2828">
        <v>1064</v>
      </c>
      <c r="E2828">
        <v>1064</v>
      </c>
      <c r="F2828">
        <v>44</v>
      </c>
      <c r="G2828">
        <v>34633</v>
      </c>
      <c r="H2828">
        <v>9.3863529999999997</v>
      </c>
      <c r="I2828">
        <v>50.804341000000001</v>
      </c>
      <c r="J2828" cm="1">
        <f t="array" ref="J2828">LOOKUP(1,1/FREQUENCY(0,SIN((RADIANS($M$3:$M$471-H2828))/2)^2+SIN((RADIANS($N$3:$N$471-I2828))/2)^2*COS(RADIANS($M$3:$M$471))*COS(RADIANS(H2828))),$L$3:$L$471)</f>
        <v>51</v>
      </c>
    </row>
    <row r="2829" spans="1:10">
      <c r="A2829" t="s">
        <v>4073</v>
      </c>
      <c r="B2829">
        <v>6634</v>
      </c>
      <c r="C2829">
        <v>3024</v>
      </c>
      <c r="D2829">
        <v>1490</v>
      </c>
      <c r="E2829">
        <v>1534</v>
      </c>
      <c r="F2829">
        <v>83</v>
      </c>
      <c r="G2829">
        <v>34637</v>
      </c>
      <c r="H2829">
        <v>9.2854980000000005</v>
      </c>
      <c r="I2829">
        <v>50.834851999999998</v>
      </c>
      <c r="J2829" cm="1">
        <f t="array" ref="J2829">LOOKUP(1,1/FREQUENCY(0,SIN((RADIANS($M$3:$M$471-H2829))/2)^2+SIN((RADIANS($N$3:$N$471-I2829))/2)^2*COS(RADIANS($M$3:$M$471))*COS(RADIANS(H2829))),$L$3:$L$471)</f>
        <v>51</v>
      </c>
    </row>
    <row r="2830" spans="1:10">
      <c r="A2830" t="s">
        <v>4074</v>
      </c>
      <c r="B2830">
        <v>6634</v>
      </c>
      <c r="C2830">
        <v>18019</v>
      </c>
      <c r="D2830">
        <v>9102</v>
      </c>
      <c r="E2830">
        <v>8917</v>
      </c>
      <c r="F2830">
        <v>213</v>
      </c>
      <c r="G2830">
        <v>34613</v>
      </c>
      <c r="H2830">
        <v>9.1883839999999992</v>
      </c>
      <c r="I2830">
        <v>50.912032000000004</v>
      </c>
      <c r="J2830" cm="1">
        <f t="array" ref="J2830">LOOKUP(1,1/FREQUENCY(0,SIN((RADIANS($M$3:$M$471-H2830))/2)^2+SIN((RADIANS($N$3:$N$471-I2830))/2)^2*COS(RADIANS($M$3:$M$471))*COS(RADIANS(H2830))),$L$3:$L$471)</f>
        <v>51</v>
      </c>
    </row>
    <row r="2831" spans="1:10">
      <c r="A2831" t="s">
        <v>4075</v>
      </c>
      <c r="B2831">
        <v>6634</v>
      </c>
      <c r="C2831">
        <v>1159</v>
      </c>
      <c r="D2831">
        <v>634</v>
      </c>
      <c r="E2831">
        <v>525</v>
      </c>
      <c r="F2831">
        <v>43</v>
      </c>
      <c r="G2831">
        <v>34639</v>
      </c>
      <c r="H2831">
        <v>9.4457500000000003</v>
      </c>
      <c r="I2831">
        <v>50.909925999999999</v>
      </c>
      <c r="J2831" cm="1">
        <f t="array" ref="J2831">LOOKUP(1,1/FREQUENCY(0,SIN((RADIANS($M$3:$M$471-H2831))/2)^2+SIN((RADIANS($N$3:$N$471-I2831))/2)^2*COS(RADIANS($M$3:$M$471))*COS(RADIANS(H2831))),$L$3:$L$471)</f>
        <v>51</v>
      </c>
    </row>
    <row r="2832" spans="1:10">
      <c r="A2832" t="s">
        <v>4076</v>
      </c>
      <c r="B2832">
        <v>6634</v>
      </c>
      <c r="C2832">
        <v>6046</v>
      </c>
      <c r="D2832">
        <v>3056</v>
      </c>
      <c r="E2832">
        <v>2990</v>
      </c>
      <c r="F2832">
        <v>62</v>
      </c>
      <c r="G2832">
        <v>34286</v>
      </c>
      <c r="H2832">
        <v>9.6585800000000006</v>
      </c>
      <c r="I2832">
        <v>51.116895</v>
      </c>
      <c r="J2832" cm="1">
        <f t="array" ref="J2832">LOOKUP(1,1/FREQUENCY(0,SIN((RADIANS($M$3:$M$471-H2832))/2)^2+SIN((RADIANS($N$3:$N$471-I2832))/2)^2*COS(RADIANS($M$3:$M$471))*COS(RADIANS(H2832))),$L$3:$L$471)</f>
        <v>302</v>
      </c>
    </row>
    <row r="2833" spans="1:10">
      <c r="A2833" t="s">
        <v>4077</v>
      </c>
      <c r="B2833">
        <v>6634</v>
      </c>
      <c r="C2833">
        <v>7303</v>
      </c>
      <c r="D2833">
        <v>3718</v>
      </c>
      <c r="E2833">
        <v>3585</v>
      </c>
      <c r="F2833">
        <v>142</v>
      </c>
      <c r="G2833">
        <v>34590</v>
      </c>
      <c r="H2833">
        <v>9.3499420000000004</v>
      </c>
      <c r="I2833">
        <v>51.101171999999998</v>
      </c>
      <c r="J2833" cm="1">
        <f t="array" ref="J2833">LOOKUP(1,1/FREQUENCY(0,SIN((RADIANS($M$3:$M$471-H2833))/2)^2+SIN((RADIANS($N$3:$N$471-I2833))/2)^2*COS(RADIANS($M$3:$M$471))*COS(RADIANS(H2833))),$L$3:$L$471)</f>
        <v>51</v>
      </c>
    </row>
    <row r="2834" spans="1:10">
      <c r="A2834" t="s">
        <v>4078</v>
      </c>
      <c r="B2834">
        <v>6634</v>
      </c>
      <c r="C2834">
        <v>4763</v>
      </c>
      <c r="D2834">
        <v>2410</v>
      </c>
      <c r="E2834">
        <v>2353</v>
      </c>
      <c r="F2834">
        <v>79</v>
      </c>
      <c r="G2834">
        <v>34628</v>
      </c>
      <c r="H2834">
        <v>9.1980850000000007</v>
      </c>
      <c r="I2834">
        <v>50.851291000000003</v>
      </c>
      <c r="J2834" cm="1">
        <f t="array" ref="J2834">LOOKUP(1,1/FREQUENCY(0,SIN((RADIANS($M$3:$M$471-H2834))/2)^2+SIN((RADIANS($N$3:$N$471-I2834))/2)^2*COS(RADIANS($M$3:$M$471))*COS(RADIANS(H2834))),$L$3:$L$471)</f>
        <v>51</v>
      </c>
    </row>
    <row r="2835" spans="1:10">
      <c r="A2835" t="s">
        <v>4079</v>
      </c>
      <c r="B2835">
        <v>6634</v>
      </c>
      <c r="C2835">
        <v>3813</v>
      </c>
      <c r="D2835">
        <v>1871</v>
      </c>
      <c r="E2835">
        <v>1942</v>
      </c>
      <c r="F2835">
        <v>97</v>
      </c>
      <c r="G2835">
        <v>34596</v>
      </c>
      <c r="H2835">
        <v>9.1753260000000001</v>
      </c>
      <c r="I2835">
        <v>51.052069000000003</v>
      </c>
      <c r="J2835" cm="1">
        <f t="array" ref="J2835">LOOKUP(1,1/FREQUENCY(0,SIN((RADIANS($M$3:$M$471-H2835))/2)^2+SIN((RADIANS($N$3:$N$471-I2835))/2)^2*COS(RADIANS($M$3:$M$471))*COS(RADIANS(H2835))),$L$3:$L$471)</f>
        <v>51</v>
      </c>
    </row>
    <row r="2836" spans="1:10">
      <c r="A2836" t="s">
        <v>4080</v>
      </c>
      <c r="B2836">
        <v>6635</v>
      </c>
      <c r="C2836">
        <v>5581</v>
      </c>
      <c r="D2836">
        <v>2762</v>
      </c>
      <c r="E2836">
        <v>2819</v>
      </c>
      <c r="F2836">
        <v>134</v>
      </c>
      <c r="G2836">
        <v>35108</v>
      </c>
      <c r="H2836">
        <v>8.6700619999999997</v>
      </c>
      <c r="I2836">
        <v>51.026336000000001</v>
      </c>
      <c r="J2836" cm="1">
        <f t="array" ref="J2836">LOOKUP(1,1/FREQUENCY(0,SIN((RADIANS($M$3:$M$471-H2836))/2)^2+SIN((RADIANS($N$3:$N$471-I2836))/2)^2*COS(RADIANS($M$3:$M$471))*COS(RADIANS(H2836))),$L$3:$L$471)</f>
        <v>111</v>
      </c>
    </row>
    <row r="2837" spans="1:10">
      <c r="A2837" t="s">
        <v>4081</v>
      </c>
      <c r="B2837">
        <v>6635</v>
      </c>
      <c r="C2837">
        <v>15382</v>
      </c>
      <c r="D2837">
        <v>7576</v>
      </c>
      <c r="E2837">
        <v>7806</v>
      </c>
      <c r="F2837">
        <v>122</v>
      </c>
      <c r="G2837">
        <v>34454</v>
      </c>
      <c r="H2837">
        <v>9.0170860000000008</v>
      </c>
      <c r="I2837">
        <v>51.380020000000002</v>
      </c>
      <c r="J2837" cm="1">
        <f t="array" ref="J2837">LOOKUP(1,1/FREQUENCY(0,SIN((RADIANS($M$3:$M$471-H2837))/2)^2+SIN((RADIANS($N$3:$N$471-I2837))/2)^2*COS(RADIANS($M$3:$M$471))*COS(RADIANS(H2837))),$L$3:$L$471)</f>
        <v>77</v>
      </c>
    </row>
    <row r="2838" spans="1:10">
      <c r="A2838" t="s">
        <v>4082</v>
      </c>
      <c r="B2838">
        <v>6635</v>
      </c>
      <c r="C2838">
        <v>17264</v>
      </c>
      <c r="D2838">
        <v>8512</v>
      </c>
      <c r="E2838">
        <v>8752</v>
      </c>
      <c r="F2838">
        <v>144</v>
      </c>
      <c r="G2838">
        <v>34537</v>
      </c>
      <c r="H2838">
        <v>9.1248079999999998</v>
      </c>
      <c r="I2838">
        <v>51.119965999999998</v>
      </c>
      <c r="J2838" cm="1">
        <f t="array" ref="J2838">LOOKUP(1,1/FREQUENCY(0,SIN((RADIANS($M$3:$M$471-H2838))/2)^2+SIN((RADIANS($N$3:$N$471-I2838))/2)^2*COS(RADIANS($M$3:$M$471))*COS(RADIANS(H2838))),$L$3:$L$471)</f>
        <v>51</v>
      </c>
    </row>
    <row r="2839" spans="1:10">
      <c r="A2839" t="s">
        <v>4083</v>
      </c>
      <c r="B2839">
        <v>6635</v>
      </c>
      <c r="C2839">
        <v>5325</v>
      </c>
      <c r="D2839">
        <v>2681</v>
      </c>
      <c r="E2839">
        <v>2644</v>
      </c>
      <c r="F2839">
        <v>82</v>
      </c>
      <c r="G2839">
        <v>35088</v>
      </c>
      <c r="H2839">
        <v>8.6476729999999993</v>
      </c>
      <c r="I2839">
        <v>51.013769000000003</v>
      </c>
      <c r="J2839" cm="1">
        <f t="array" ref="J2839">LOOKUP(1,1/FREQUENCY(0,SIN((RADIANS($M$3:$M$471-H2839))/2)^2+SIN((RADIANS($N$3:$N$471-I2839))/2)^2*COS(RADIANS($M$3:$M$471))*COS(RADIANS(H2839))),$L$3:$L$471)</f>
        <v>284</v>
      </c>
    </row>
    <row r="2840" spans="1:10">
      <c r="A2840" t="s">
        <v>4084</v>
      </c>
      <c r="B2840">
        <v>6635</v>
      </c>
      <c r="C2840">
        <v>1927</v>
      </c>
      <c r="D2840">
        <v>986</v>
      </c>
      <c r="E2840">
        <v>941</v>
      </c>
      <c r="F2840">
        <v>55</v>
      </c>
      <c r="G2840">
        <v>59969</v>
      </c>
      <c r="H2840">
        <v>8.6240030000000001</v>
      </c>
      <c r="I2840">
        <v>51.094887</v>
      </c>
      <c r="J2840" cm="1">
        <f t="array" ref="J2840">LOOKUP(1,1/FREQUENCY(0,SIN((RADIANS($M$3:$M$471-H2840))/2)^2+SIN((RADIANS($N$3:$N$471-I2840))/2)^2*COS(RADIANS($M$3:$M$471))*COS(RADIANS(H2840))),$L$3:$L$471)</f>
        <v>111</v>
      </c>
    </row>
    <row r="2841" spans="1:10">
      <c r="A2841" t="s">
        <v>4085</v>
      </c>
      <c r="B2841">
        <v>6635</v>
      </c>
      <c r="C2841">
        <v>4919</v>
      </c>
      <c r="D2841">
        <v>2475</v>
      </c>
      <c r="E2841">
        <v>2444</v>
      </c>
      <c r="F2841">
        <v>119</v>
      </c>
      <c r="G2841">
        <v>35099</v>
      </c>
      <c r="H2841">
        <v>8.8113399999999995</v>
      </c>
      <c r="I2841">
        <v>51.027298000000002</v>
      </c>
      <c r="J2841" cm="1">
        <f t="array" ref="J2841">LOOKUP(1,1/FREQUENCY(0,SIN((RADIANS($M$3:$M$471-H2841))/2)^2+SIN((RADIANS($N$3:$N$471-I2841))/2)^2*COS(RADIANS($M$3:$M$471))*COS(RADIANS(H2841))),$L$3:$L$471)</f>
        <v>77</v>
      </c>
    </row>
    <row r="2842" spans="1:10">
      <c r="A2842" t="s">
        <v>4086</v>
      </c>
      <c r="B2842">
        <v>6635</v>
      </c>
      <c r="C2842">
        <v>4709</v>
      </c>
      <c r="D2842">
        <v>2383</v>
      </c>
      <c r="E2842">
        <v>2326</v>
      </c>
      <c r="F2842">
        <v>39</v>
      </c>
      <c r="G2842">
        <v>34519</v>
      </c>
      <c r="H2842">
        <v>8.8037419999999997</v>
      </c>
      <c r="I2842">
        <v>51.360160999999998</v>
      </c>
      <c r="J2842" cm="1">
        <f t="array" ref="J2842">LOOKUP(1,1/FREQUENCY(0,SIN((RADIANS($M$3:$M$471-H2842))/2)^2+SIN((RADIANS($N$3:$N$471-I2842))/2)^2*COS(RADIANS($M$3:$M$471))*COS(RADIANS(H2842))),$L$3:$L$471)</f>
        <v>77</v>
      </c>
    </row>
    <row r="2843" spans="1:10">
      <c r="A2843" t="s">
        <v>4087</v>
      </c>
      <c r="B2843">
        <v>6635</v>
      </c>
      <c r="C2843">
        <v>5203</v>
      </c>
      <c r="D2843">
        <v>2610</v>
      </c>
      <c r="E2843">
        <v>2593</v>
      </c>
      <c r="F2843">
        <v>63</v>
      </c>
      <c r="G2843">
        <v>34474</v>
      </c>
      <c r="H2843">
        <v>9.0110050000000008</v>
      </c>
      <c r="I2843">
        <v>51.473284999999997</v>
      </c>
      <c r="J2843" cm="1">
        <f t="array" ref="J2843">LOOKUP(1,1/FREQUENCY(0,SIN((RADIANS($M$3:$M$471-H2843))/2)^2+SIN((RADIANS($N$3:$N$471-I2843))/2)^2*COS(RADIANS($M$3:$M$471))*COS(RADIANS(H2843))),$L$3:$L$471)</f>
        <v>77</v>
      </c>
    </row>
    <row r="2844" spans="1:10">
      <c r="A2844" t="s">
        <v>4088</v>
      </c>
      <c r="B2844">
        <v>6635</v>
      </c>
      <c r="C2844">
        <v>6210</v>
      </c>
      <c r="D2844">
        <v>3063</v>
      </c>
      <c r="E2844">
        <v>3147</v>
      </c>
      <c r="F2844">
        <v>54</v>
      </c>
      <c r="G2844">
        <v>34549</v>
      </c>
      <c r="H2844">
        <v>9.1214049999999993</v>
      </c>
      <c r="I2844">
        <v>51.155065999999998</v>
      </c>
      <c r="J2844" cm="1">
        <f t="array" ref="J2844">LOOKUP(1,1/FREQUENCY(0,SIN((RADIANS($M$3:$M$471-H2844))/2)^2+SIN((RADIANS($N$3:$N$471-I2844))/2)^2*COS(RADIANS($M$3:$M$471))*COS(RADIANS(H2844))),$L$3:$L$471)</f>
        <v>51</v>
      </c>
    </row>
    <row r="2845" spans="1:10">
      <c r="A2845" t="s">
        <v>4089</v>
      </c>
      <c r="B2845">
        <v>6635</v>
      </c>
      <c r="C2845">
        <v>2902</v>
      </c>
      <c r="D2845">
        <v>1440</v>
      </c>
      <c r="E2845">
        <v>1462</v>
      </c>
      <c r="F2845">
        <v>51</v>
      </c>
      <c r="G2845">
        <v>35110</v>
      </c>
      <c r="H2845">
        <v>8.9348609999999997</v>
      </c>
      <c r="I2845">
        <v>51.090496000000002</v>
      </c>
      <c r="J2845" cm="1">
        <f t="array" ref="J2845">LOOKUP(1,1/FREQUENCY(0,SIN((RADIANS($M$3:$M$471-H2845))/2)^2+SIN((RADIANS($N$3:$N$471-I2845))/2)^2*COS(RADIANS($M$3:$M$471))*COS(RADIANS(H2845))),$L$3:$L$471)</f>
        <v>77</v>
      </c>
    </row>
    <row r="2846" spans="1:10">
      <c r="A2846" t="s">
        <v>4090</v>
      </c>
      <c r="B2846">
        <v>6635</v>
      </c>
      <c r="C2846">
        <v>17689</v>
      </c>
      <c r="D2846">
        <v>8843</v>
      </c>
      <c r="E2846">
        <v>8846</v>
      </c>
      <c r="F2846">
        <v>142</v>
      </c>
      <c r="G2846">
        <v>35066</v>
      </c>
      <c r="H2846">
        <v>8.7992329999999992</v>
      </c>
      <c r="I2846">
        <v>51.058731000000002</v>
      </c>
      <c r="J2846" cm="1">
        <f t="array" ref="J2846">LOOKUP(1,1/FREQUENCY(0,SIN((RADIANS($M$3:$M$471-H2846))/2)^2+SIN((RADIANS($N$3:$N$471-I2846))/2)^2*COS(RADIANS($M$3:$M$471))*COS(RADIANS(H2846))),$L$3:$L$471)</f>
        <v>77</v>
      </c>
    </row>
    <row r="2847" spans="1:10">
      <c r="A2847" t="s">
        <v>4091</v>
      </c>
      <c r="B2847">
        <v>6635</v>
      </c>
      <c r="C2847">
        <v>3830</v>
      </c>
      <c r="D2847">
        <v>1918</v>
      </c>
      <c r="E2847">
        <v>1912</v>
      </c>
      <c r="F2847">
        <v>65</v>
      </c>
      <c r="G2847">
        <v>35285</v>
      </c>
      <c r="H2847">
        <v>8.9699259999999992</v>
      </c>
      <c r="I2847">
        <v>50.971221</v>
      </c>
      <c r="J2847" cm="1">
        <f t="array" ref="J2847">LOOKUP(1,1/FREQUENCY(0,SIN((RADIANS($M$3:$M$471-H2847))/2)^2+SIN((RADIANS($N$3:$N$471-I2847))/2)^2*COS(RADIANS($M$3:$M$471))*COS(RADIANS(H2847))),$L$3:$L$471)</f>
        <v>51</v>
      </c>
    </row>
    <row r="2848" spans="1:10">
      <c r="A2848" t="s">
        <v>4092</v>
      </c>
      <c r="B2848">
        <v>6635</v>
      </c>
      <c r="C2848">
        <v>3444</v>
      </c>
      <c r="D2848">
        <v>1828</v>
      </c>
      <c r="E2848">
        <v>1616</v>
      </c>
      <c r="F2848">
        <v>38</v>
      </c>
      <c r="G2848">
        <v>35114</v>
      </c>
      <c r="H2848">
        <v>8.9721499999999992</v>
      </c>
      <c r="I2848">
        <v>51.027085999999997</v>
      </c>
      <c r="J2848" cm="1">
        <f t="array" ref="J2848">LOOKUP(1,1/FREQUENCY(0,SIN((RADIANS($M$3:$M$471-H2848))/2)^2+SIN((RADIANS($N$3:$N$471-I2848))/2)^2*COS(RADIANS($M$3:$M$471))*COS(RADIANS(H2848))),$L$3:$L$471)</f>
        <v>51</v>
      </c>
    </row>
    <row r="2849" spans="1:10">
      <c r="A2849" t="s">
        <v>4093</v>
      </c>
      <c r="B2849">
        <v>6635</v>
      </c>
      <c r="C2849">
        <v>2940</v>
      </c>
      <c r="D2849">
        <v>1483</v>
      </c>
      <c r="E2849">
        <v>1457</v>
      </c>
      <c r="F2849">
        <v>50</v>
      </c>
      <c r="G2849">
        <v>35116</v>
      </c>
      <c r="H2849">
        <v>8.5478509999999996</v>
      </c>
      <c r="I2849">
        <v>50.993022000000003</v>
      </c>
      <c r="J2849" cm="1">
        <f t="array" ref="J2849">LOOKUP(1,1/FREQUENCY(0,SIN((RADIANS($M$3:$M$471-H2849))/2)^2+SIN((RADIANS($N$3:$N$471-I2849))/2)^2*COS(RADIANS($M$3:$M$471))*COS(RADIANS(H2849))),$L$3:$L$471)</f>
        <v>269</v>
      </c>
    </row>
    <row r="2850" spans="1:10">
      <c r="A2850" t="s">
        <v>4094</v>
      </c>
      <c r="B2850">
        <v>6635</v>
      </c>
      <c r="C2850">
        <v>23458</v>
      </c>
      <c r="D2850">
        <v>11460</v>
      </c>
      <c r="E2850">
        <v>11998</v>
      </c>
      <c r="F2850">
        <v>189</v>
      </c>
      <c r="G2850">
        <v>34497</v>
      </c>
      <c r="H2850">
        <v>8.8731939999999998</v>
      </c>
      <c r="I2850">
        <v>51.271859999999997</v>
      </c>
      <c r="J2850" cm="1">
        <f t="array" ref="J2850">LOOKUP(1,1/FREQUENCY(0,SIN((RADIANS($M$3:$M$471-H2850))/2)^2+SIN((RADIANS($N$3:$N$471-I2850))/2)^2*COS(RADIANS($M$3:$M$471))*COS(RADIANS(H2850))),$L$3:$L$471)</f>
        <v>77</v>
      </c>
    </row>
    <row r="2851" spans="1:10">
      <c r="A2851" t="s">
        <v>4095</v>
      </c>
      <c r="B2851">
        <v>6635</v>
      </c>
      <c r="C2851">
        <v>4100</v>
      </c>
      <c r="D2851">
        <v>2071</v>
      </c>
      <c r="E2851">
        <v>2029</v>
      </c>
      <c r="F2851">
        <v>42</v>
      </c>
      <c r="G2851">
        <v>35104</v>
      </c>
      <c r="H2851">
        <v>8.8078679999999991</v>
      </c>
      <c r="I2851">
        <v>51.200615999999997</v>
      </c>
      <c r="J2851" cm="1">
        <f t="array" ref="J2851">LOOKUP(1,1/FREQUENCY(0,SIN((RADIANS($M$3:$M$471-H2851))/2)^2+SIN((RADIANS($N$3:$N$471-I2851))/2)^2*COS(RADIANS($M$3:$M$471))*COS(RADIANS(H2851))),$L$3:$L$471)</f>
        <v>77</v>
      </c>
    </row>
    <row r="2852" spans="1:10">
      <c r="A2852" t="s">
        <v>4096</v>
      </c>
      <c r="B2852">
        <v>6635</v>
      </c>
      <c r="C2852">
        <v>2165</v>
      </c>
      <c r="D2852">
        <v>1102</v>
      </c>
      <c r="E2852">
        <v>1063</v>
      </c>
      <c r="F2852">
        <v>42</v>
      </c>
      <c r="G2852">
        <v>35119</v>
      </c>
      <c r="H2852">
        <v>8.8679670000000002</v>
      </c>
      <c r="I2852">
        <v>50.974620000000002</v>
      </c>
      <c r="J2852" cm="1">
        <f t="array" ref="J2852">LOOKUP(1,1/FREQUENCY(0,SIN((RADIANS($M$3:$M$471-H2852))/2)^2+SIN((RADIANS($N$3:$N$471-I2852))/2)^2*COS(RADIANS($M$3:$M$471))*COS(RADIANS(H2852))),$L$3:$L$471)</f>
        <v>77</v>
      </c>
    </row>
    <row r="2853" spans="1:10">
      <c r="A2853" t="s">
        <v>4097</v>
      </c>
      <c r="B2853">
        <v>6635</v>
      </c>
      <c r="C2853">
        <v>4222</v>
      </c>
      <c r="D2853">
        <v>2144</v>
      </c>
      <c r="E2853">
        <v>2078</v>
      </c>
      <c r="F2853">
        <v>57</v>
      </c>
      <c r="G2853">
        <v>34477</v>
      </c>
      <c r="H2853">
        <v>8.9664079999999995</v>
      </c>
      <c r="I2853">
        <v>51.337426000000001</v>
      </c>
      <c r="J2853" cm="1">
        <f t="array" ref="J2853">LOOKUP(1,1/FREQUENCY(0,SIN((RADIANS($M$3:$M$471-H2853))/2)^2+SIN((RADIANS($N$3:$N$471-I2853))/2)^2*COS(RADIANS($M$3:$M$471))*COS(RADIANS(H2853))),$L$3:$L$471)</f>
        <v>77</v>
      </c>
    </row>
    <row r="2854" spans="1:10">
      <c r="A2854" t="s">
        <v>4098</v>
      </c>
      <c r="B2854">
        <v>6635</v>
      </c>
      <c r="C2854">
        <v>5552</v>
      </c>
      <c r="D2854">
        <v>2776</v>
      </c>
      <c r="E2854">
        <v>2776</v>
      </c>
      <c r="F2854">
        <v>56</v>
      </c>
      <c r="G2854">
        <v>34516</v>
      </c>
      <c r="H2854">
        <v>8.9442509999999995</v>
      </c>
      <c r="I2854">
        <v>51.205272000000001</v>
      </c>
      <c r="J2854" cm="1">
        <f t="array" ref="J2854">LOOKUP(1,1/FREQUENCY(0,SIN((RADIANS($M$3:$M$471-H2854))/2)^2+SIN((RADIANS($N$3:$N$471-I2854))/2)^2*COS(RADIANS($M$3:$M$471))*COS(RADIANS(H2854))),$L$3:$L$471)</f>
        <v>77</v>
      </c>
    </row>
    <row r="2855" spans="1:10">
      <c r="A2855" t="s">
        <v>4099</v>
      </c>
      <c r="B2855">
        <v>6635</v>
      </c>
      <c r="C2855">
        <v>6746</v>
      </c>
      <c r="D2855">
        <v>3362</v>
      </c>
      <c r="E2855">
        <v>3384</v>
      </c>
      <c r="F2855">
        <v>100</v>
      </c>
      <c r="G2855">
        <v>34471</v>
      </c>
      <c r="H2855">
        <v>9.1145750000000003</v>
      </c>
      <c r="I2855">
        <v>51.412605999999997</v>
      </c>
      <c r="J2855" cm="1">
        <f t="array" ref="J2855">LOOKUP(1,1/FREQUENCY(0,SIN((RADIANS($M$3:$M$471-H2855))/2)^2+SIN((RADIANS($N$3:$N$471-I2855))/2)^2*COS(RADIANS($M$3:$M$471))*COS(RADIANS(H2855))),$L$3:$L$471)</f>
        <v>77</v>
      </c>
    </row>
    <row r="2856" spans="1:10">
      <c r="A2856" t="s">
        <v>4100</v>
      </c>
      <c r="B2856">
        <v>6635</v>
      </c>
      <c r="C2856">
        <v>6742</v>
      </c>
      <c r="D2856">
        <v>3337</v>
      </c>
      <c r="E2856">
        <v>3405</v>
      </c>
      <c r="F2856">
        <v>58</v>
      </c>
      <c r="G2856">
        <v>34513</v>
      </c>
      <c r="H2856">
        <v>9.0617330000000003</v>
      </c>
      <c r="I2856">
        <v>51.20664</v>
      </c>
      <c r="J2856" cm="1">
        <f t="array" ref="J2856">LOOKUP(1,1/FREQUENCY(0,SIN((RADIANS($M$3:$M$471-H2856))/2)^2+SIN((RADIANS($N$3:$N$471-I2856))/2)^2*COS(RADIANS($M$3:$M$471))*COS(RADIANS(H2856))),$L$3:$L$471)</f>
        <v>77</v>
      </c>
    </row>
    <row r="2857" spans="1:10">
      <c r="A2857" t="s">
        <v>4101</v>
      </c>
      <c r="B2857">
        <v>6635</v>
      </c>
      <c r="C2857">
        <v>6096</v>
      </c>
      <c r="D2857">
        <v>3089</v>
      </c>
      <c r="E2857">
        <v>3007</v>
      </c>
      <c r="F2857">
        <v>76</v>
      </c>
      <c r="G2857">
        <v>34508</v>
      </c>
      <c r="H2857">
        <v>8.6140840000000001</v>
      </c>
      <c r="I2857">
        <v>51.29345</v>
      </c>
      <c r="J2857" cm="1">
        <f t="array" ref="J2857">LOOKUP(1,1/FREQUENCY(0,SIN((RADIANS($M$3:$M$471-H2857))/2)^2+SIN((RADIANS($N$3:$N$471-I2857))/2)^2*COS(RADIANS($M$3:$M$471))*COS(RADIANS(H2857))),$L$3:$L$471)</f>
        <v>111</v>
      </c>
    </row>
    <row r="2858" spans="1:10">
      <c r="A2858" t="s">
        <v>4102</v>
      </c>
      <c r="B2858">
        <v>6636</v>
      </c>
      <c r="C2858">
        <v>8631</v>
      </c>
      <c r="D2858">
        <v>4360</v>
      </c>
      <c r="E2858">
        <v>4271</v>
      </c>
      <c r="F2858">
        <v>117</v>
      </c>
      <c r="G2858">
        <v>37242</v>
      </c>
      <c r="H2858">
        <v>9.9808020000000006</v>
      </c>
      <c r="I2858">
        <v>51.272410999999998</v>
      </c>
      <c r="J2858" cm="1">
        <f t="array" ref="J2858">LOOKUP(1,1/FREQUENCY(0,SIN((RADIANS($M$3:$M$471-H2858))/2)^2+SIN((RADIANS($N$3:$N$471-I2858))/2)^2*COS(RADIANS($M$3:$M$471))*COS(RADIANS(H2858))),$L$3:$L$471)</f>
        <v>258</v>
      </c>
    </row>
    <row r="2859" spans="1:10">
      <c r="A2859" t="s">
        <v>4103</v>
      </c>
      <c r="B2859">
        <v>6636</v>
      </c>
      <c r="C2859">
        <v>1463</v>
      </c>
      <c r="D2859">
        <v>713</v>
      </c>
      <c r="E2859">
        <v>750</v>
      </c>
      <c r="F2859">
        <v>75</v>
      </c>
      <c r="G2859">
        <v>37297</v>
      </c>
      <c r="H2859">
        <v>9.921125</v>
      </c>
      <c r="I2859">
        <v>51.236421</v>
      </c>
      <c r="J2859" cm="1">
        <f t="array" ref="J2859">LOOKUP(1,1/FREQUENCY(0,SIN((RADIANS($M$3:$M$471-H2859))/2)^2+SIN((RADIANS($N$3:$N$471-I2859))/2)^2*COS(RADIANS($M$3:$M$471))*COS(RADIANS(H2859))),$L$3:$L$471)</f>
        <v>258</v>
      </c>
    </row>
    <row r="2860" spans="1:10">
      <c r="A2860" t="s">
        <v>4104</v>
      </c>
      <c r="B2860">
        <v>6636</v>
      </c>
      <c r="C2860">
        <v>19412</v>
      </c>
      <c r="D2860">
        <v>9373</v>
      </c>
      <c r="E2860">
        <v>10039</v>
      </c>
      <c r="F2860">
        <v>307</v>
      </c>
      <c r="G2860">
        <v>37269</v>
      </c>
      <c r="H2860">
        <v>10.057981</v>
      </c>
      <c r="I2860">
        <v>51.185803999999997</v>
      </c>
      <c r="J2860" cm="1">
        <f t="array" ref="J2860">LOOKUP(1,1/FREQUENCY(0,SIN((RADIANS($M$3:$M$471-H2860))/2)^2+SIN((RADIANS($N$3:$N$471-I2860))/2)^2*COS(RADIANS($M$3:$M$471))*COS(RADIANS(H2860))),$L$3:$L$471)</f>
        <v>258</v>
      </c>
    </row>
    <row r="2861" spans="1:10">
      <c r="A2861" t="s">
        <v>4105</v>
      </c>
      <c r="B2861">
        <v>6636</v>
      </c>
      <c r="C2861">
        <v>6408</v>
      </c>
      <c r="D2861">
        <v>3145</v>
      </c>
      <c r="E2861">
        <v>3263</v>
      </c>
      <c r="F2861">
        <v>170</v>
      </c>
      <c r="G2861">
        <v>37247</v>
      </c>
      <c r="H2861">
        <v>9.7844929999999994</v>
      </c>
      <c r="I2861">
        <v>51.257736999999999</v>
      </c>
      <c r="J2861" cm="1">
        <f t="array" ref="J2861">LOOKUP(1,1/FREQUENCY(0,SIN((RADIANS($M$3:$M$471-H2861))/2)^2+SIN((RADIANS($N$3:$N$471-I2861))/2)^2*COS(RADIANS($M$3:$M$471))*COS(RADIANS(H2861))),$L$3:$L$471)</f>
        <v>286</v>
      </c>
    </row>
    <row r="2862" spans="1:10">
      <c r="A2862" t="s">
        <v>4106</v>
      </c>
      <c r="B2862">
        <v>6636</v>
      </c>
      <c r="C2862">
        <v>2790</v>
      </c>
      <c r="D2862">
        <v>1432</v>
      </c>
      <c r="E2862">
        <v>1358</v>
      </c>
      <c r="F2862">
        <v>47</v>
      </c>
      <c r="G2862">
        <v>37293</v>
      </c>
      <c r="H2862">
        <v>10.161531999999999</v>
      </c>
      <c r="I2862">
        <v>51.006220999999996</v>
      </c>
      <c r="J2862" cm="1">
        <f t="array" ref="J2862">LOOKUP(1,1/FREQUENCY(0,SIN((RADIANS($M$3:$M$471-H2862))/2)^2+SIN((RADIANS($N$3:$N$471-I2862))/2)^2*COS(RADIANS($M$3:$M$471))*COS(RADIANS(H2862))),$L$3:$L$471)</f>
        <v>33</v>
      </c>
    </row>
    <row r="2863" spans="1:10">
      <c r="A2863" t="s">
        <v>4107</v>
      </c>
      <c r="B2863">
        <v>6636</v>
      </c>
      <c r="C2863">
        <v>12431</v>
      </c>
      <c r="D2863">
        <v>6256</v>
      </c>
      <c r="E2863">
        <v>6175</v>
      </c>
      <c r="F2863">
        <v>118</v>
      </c>
      <c r="G2863">
        <v>37235</v>
      </c>
      <c r="H2863">
        <v>9.7214310000000008</v>
      </c>
      <c r="I2863">
        <v>51.198084999999999</v>
      </c>
      <c r="J2863" cm="1">
        <f t="array" ref="J2863">LOOKUP(1,1/FREQUENCY(0,SIN((RADIANS($M$3:$M$471-H2863))/2)^2+SIN((RADIANS($N$3:$N$471-I2863))/2)^2*COS(RADIANS($M$3:$M$471))*COS(RADIANS(H2863))),$L$3:$L$471)</f>
        <v>286</v>
      </c>
    </row>
    <row r="2864" spans="1:10">
      <c r="A2864" t="s">
        <v>4108</v>
      </c>
      <c r="B2864">
        <v>6636</v>
      </c>
      <c r="C2864">
        <v>4568</v>
      </c>
      <c r="D2864">
        <v>2237</v>
      </c>
      <c r="E2864">
        <v>2331</v>
      </c>
      <c r="F2864">
        <v>115</v>
      </c>
      <c r="G2864">
        <v>37276</v>
      </c>
      <c r="H2864">
        <v>10.064348000000001</v>
      </c>
      <c r="I2864">
        <v>51.206054999999999</v>
      </c>
      <c r="J2864" cm="1">
        <f t="array" ref="J2864">LOOKUP(1,1/FREQUENCY(0,SIN((RADIANS($M$3:$M$471-H2864))/2)^2+SIN((RADIANS($N$3:$N$471-I2864))/2)^2*COS(RADIANS($M$3:$M$471))*COS(RADIANS(H2864))),$L$3:$L$471)</f>
        <v>258</v>
      </c>
    </row>
    <row r="2865" spans="1:10">
      <c r="A2865" t="s">
        <v>4109</v>
      </c>
      <c r="B2865">
        <v>6636</v>
      </c>
      <c r="C2865">
        <v>2943</v>
      </c>
      <c r="D2865">
        <v>1467</v>
      </c>
      <c r="E2865">
        <v>1476</v>
      </c>
      <c r="F2865">
        <v>66</v>
      </c>
      <c r="G2865">
        <v>37290</v>
      </c>
      <c r="H2865">
        <v>9.9373109999999993</v>
      </c>
      <c r="I2865">
        <v>51.211360999999997</v>
      </c>
      <c r="J2865" cm="1">
        <f t="array" ref="J2865">LOOKUP(1,1/FREQUENCY(0,SIN((RADIANS($M$3:$M$471-H2865))/2)^2+SIN((RADIANS($N$3:$N$471-I2865))/2)^2*COS(RADIANS($M$3:$M$471))*COS(RADIANS(H2865))),$L$3:$L$471)</f>
        <v>258</v>
      </c>
    </row>
    <row r="2866" spans="1:10">
      <c r="A2866" t="s">
        <v>4110</v>
      </c>
      <c r="B2866">
        <v>6636</v>
      </c>
      <c r="C2866">
        <v>1818</v>
      </c>
      <c r="D2866">
        <v>911</v>
      </c>
      <c r="E2866">
        <v>907</v>
      </c>
      <c r="F2866">
        <v>66</v>
      </c>
      <c r="G2866">
        <v>37249</v>
      </c>
      <c r="H2866">
        <v>9.9135860000000005</v>
      </c>
      <c r="I2866">
        <v>51.389848999999998</v>
      </c>
      <c r="J2866" cm="1">
        <f t="array" ref="J2866">LOOKUP(1,1/FREQUENCY(0,SIN((RADIANS($M$3:$M$471-H2866))/2)^2+SIN((RADIANS($N$3:$N$471-I2866))/2)^2*COS(RADIANS($M$3:$M$471))*COS(RADIANS(H2866))),$L$3:$L$471)</f>
        <v>258</v>
      </c>
    </row>
    <row r="2867" spans="1:10">
      <c r="A2867" t="s">
        <v>4111</v>
      </c>
      <c r="B2867">
        <v>6636</v>
      </c>
      <c r="C2867">
        <v>2871</v>
      </c>
      <c r="D2867">
        <v>1475</v>
      </c>
      <c r="E2867">
        <v>1396</v>
      </c>
      <c r="F2867">
        <v>43</v>
      </c>
      <c r="G2867">
        <v>37296</v>
      </c>
      <c r="H2867">
        <v>10.092751</v>
      </c>
      <c r="I2867">
        <v>51.093843</v>
      </c>
      <c r="J2867" cm="1">
        <f t="array" ref="J2867">LOOKUP(1,1/FREQUENCY(0,SIN((RADIANS($M$3:$M$471-H2867))/2)^2+SIN((RADIANS($N$3:$N$471-I2867))/2)^2*COS(RADIANS($M$3:$M$471))*COS(RADIANS(H2867))),$L$3:$L$471)</f>
        <v>33</v>
      </c>
    </row>
    <row r="2868" spans="1:10">
      <c r="A2868" t="s">
        <v>4112</v>
      </c>
      <c r="B2868">
        <v>6636</v>
      </c>
      <c r="C2868">
        <v>7826</v>
      </c>
      <c r="D2868">
        <v>4047</v>
      </c>
      <c r="E2868">
        <v>3779</v>
      </c>
      <c r="F2868">
        <v>70</v>
      </c>
      <c r="G2868">
        <v>36205</v>
      </c>
      <c r="H2868">
        <v>9.9332100000000008</v>
      </c>
      <c r="I2868">
        <v>51.068953999999998</v>
      </c>
      <c r="J2868" cm="1">
        <f t="array" ref="J2868">LOOKUP(1,1/FREQUENCY(0,SIN((RADIANS($M$3:$M$471-H2868))/2)^2+SIN((RADIANS($N$3:$N$471-I2868))/2)^2*COS(RADIANS($M$3:$M$471))*COS(RADIANS(H2868))),$L$3:$L$471)</f>
        <v>31</v>
      </c>
    </row>
    <row r="2869" spans="1:10">
      <c r="A2869" t="s">
        <v>4113</v>
      </c>
      <c r="B2869">
        <v>6636</v>
      </c>
      <c r="C2869">
        <v>4234</v>
      </c>
      <c r="D2869">
        <v>2120</v>
      </c>
      <c r="E2869">
        <v>2114</v>
      </c>
      <c r="F2869">
        <v>44</v>
      </c>
      <c r="G2869">
        <v>37284</v>
      </c>
      <c r="H2869">
        <v>9.8734380000000002</v>
      </c>
      <c r="I2869">
        <v>51.14378</v>
      </c>
      <c r="J2869" cm="1">
        <f t="array" ref="J2869">LOOKUP(1,1/FREQUENCY(0,SIN((RADIANS($M$3:$M$471-H2869))/2)^2+SIN((RADIANS($N$3:$N$471-I2869))/2)^2*COS(RADIANS($M$3:$M$471))*COS(RADIANS(H2869))),$L$3:$L$471)</f>
        <v>31</v>
      </c>
    </row>
    <row r="2870" spans="1:10">
      <c r="A2870" t="s">
        <v>4114</v>
      </c>
      <c r="B2870">
        <v>6636</v>
      </c>
      <c r="C2870">
        <v>4174</v>
      </c>
      <c r="D2870">
        <v>2056</v>
      </c>
      <c r="E2870">
        <v>2118</v>
      </c>
      <c r="F2870">
        <v>89</v>
      </c>
      <c r="G2870">
        <v>37281</v>
      </c>
      <c r="H2870">
        <v>10.170055</v>
      </c>
      <c r="I2870">
        <v>51.183286000000003</v>
      </c>
      <c r="J2870" cm="1">
        <f t="array" ref="J2870">LOOKUP(1,1/FREQUENCY(0,SIN((RADIANS($M$3:$M$471-H2870))/2)^2+SIN((RADIANS($N$3:$N$471-I2870))/2)^2*COS(RADIANS($M$3:$M$471))*COS(RADIANS(H2870))),$L$3:$L$471)</f>
        <v>33</v>
      </c>
    </row>
    <row r="2871" spans="1:10">
      <c r="A2871" t="s">
        <v>4115</v>
      </c>
      <c r="B2871">
        <v>6636</v>
      </c>
      <c r="C2871">
        <v>4960</v>
      </c>
      <c r="D2871">
        <v>2436</v>
      </c>
      <c r="E2871">
        <v>2524</v>
      </c>
      <c r="F2871">
        <v>127</v>
      </c>
      <c r="G2871">
        <v>37287</v>
      </c>
      <c r="H2871">
        <v>9.9969269999999995</v>
      </c>
      <c r="I2871">
        <v>51.151178999999999</v>
      </c>
      <c r="J2871" cm="1">
        <f t="array" ref="J2871">LOOKUP(1,1/FREQUENCY(0,SIN((RADIANS($M$3:$M$471-H2871))/2)^2+SIN((RADIANS($N$3:$N$471-I2871))/2)^2*COS(RADIANS($M$3:$M$471))*COS(RADIANS(H2871))),$L$3:$L$471)</f>
        <v>31</v>
      </c>
    </row>
    <row r="2872" spans="1:10">
      <c r="A2872" t="s">
        <v>4116</v>
      </c>
      <c r="B2872">
        <v>6636</v>
      </c>
      <c r="C2872">
        <v>974</v>
      </c>
      <c r="D2872">
        <v>488</v>
      </c>
      <c r="E2872">
        <v>486</v>
      </c>
      <c r="F2872">
        <v>63</v>
      </c>
      <c r="G2872">
        <v>37299</v>
      </c>
      <c r="H2872">
        <v>10.113236000000001</v>
      </c>
      <c r="I2872">
        <v>51.123424</v>
      </c>
      <c r="J2872" cm="1">
        <f t="array" ref="J2872">LOOKUP(1,1/FREQUENCY(0,SIN((RADIANS($M$3:$M$471-H2872))/2)^2+SIN((RADIANS($N$3:$N$471-I2872))/2)^2*COS(RADIANS($M$3:$M$471))*COS(RADIANS(H2872))),$L$3:$L$471)</f>
        <v>33</v>
      </c>
    </row>
    <row r="2873" spans="1:10">
      <c r="A2873" t="s">
        <v>4117</v>
      </c>
      <c r="B2873">
        <v>6636</v>
      </c>
      <c r="C2873">
        <v>15126</v>
      </c>
      <c r="D2873">
        <v>7340</v>
      </c>
      <c r="E2873">
        <v>7786</v>
      </c>
      <c r="F2873">
        <v>119</v>
      </c>
      <c r="G2873">
        <v>37213</v>
      </c>
      <c r="H2873">
        <v>9.8588690000000003</v>
      </c>
      <c r="I2873">
        <v>51.341391999999999</v>
      </c>
      <c r="J2873" cm="1">
        <f t="array" ref="J2873">LOOKUP(1,1/FREQUENCY(0,SIN((RADIANS($M$3:$M$471-H2873))/2)^2+SIN((RADIANS($N$3:$N$471-I2873))/2)^2*COS(RADIANS($M$3:$M$471))*COS(RADIANS(H2873))),$L$3:$L$471)</f>
        <v>258</v>
      </c>
    </row>
    <row r="2874" spans="1:10">
      <c r="A2874" t="s">
        <v>4118</v>
      </c>
      <c r="B2874">
        <v>7111</v>
      </c>
      <c r="C2874">
        <v>114052</v>
      </c>
      <c r="D2874">
        <v>55754</v>
      </c>
      <c r="E2874">
        <v>58298</v>
      </c>
      <c r="F2874">
        <v>1084</v>
      </c>
      <c r="G2874">
        <v>56068</v>
      </c>
      <c r="H2874">
        <v>7.5979559999999999</v>
      </c>
      <c r="I2874">
        <v>50.359515999999999</v>
      </c>
      <c r="J2874" cm="1">
        <f t="array" ref="J2874">LOOKUP(1,1/FREQUENCY(0,SIN((RADIANS($M$3:$M$471-H2874))/2)^2+SIN((RADIANS($N$3:$N$471-I2874))/2)^2*COS(RADIANS($M$3:$M$471))*COS(RADIANS(H2874))),$L$3:$L$471)</f>
        <v>276</v>
      </c>
    </row>
    <row r="2875" spans="1:10">
      <c r="A2875" t="s">
        <v>4119</v>
      </c>
      <c r="B2875">
        <v>7131</v>
      </c>
      <c r="C2875">
        <v>28468</v>
      </c>
      <c r="D2875">
        <v>13445</v>
      </c>
      <c r="E2875">
        <v>15023</v>
      </c>
      <c r="F2875">
        <v>449</v>
      </c>
      <c r="G2875">
        <v>53474</v>
      </c>
      <c r="H2875">
        <v>7.120457</v>
      </c>
      <c r="I2875">
        <v>50.545217999999998</v>
      </c>
      <c r="J2875" cm="1">
        <f t="array" ref="J2875">LOOKUP(1,1/FREQUENCY(0,SIN((RADIANS($M$3:$M$471-H2875))/2)^2+SIN((RADIANS($N$3:$N$471-I2875))/2)^2*COS(RADIANS($M$3:$M$471))*COS(RADIANS(H2875))),$L$3:$L$471)</f>
        <v>118</v>
      </c>
    </row>
    <row r="2876" spans="1:10">
      <c r="A2876" t="s">
        <v>4120</v>
      </c>
      <c r="B2876">
        <v>7131</v>
      </c>
      <c r="C2876">
        <v>17116</v>
      </c>
      <c r="D2876">
        <v>8486</v>
      </c>
      <c r="E2876">
        <v>8630</v>
      </c>
      <c r="F2876">
        <v>515</v>
      </c>
      <c r="G2876">
        <v>53424</v>
      </c>
      <c r="H2876">
        <v>7.2344030000000004</v>
      </c>
      <c r="I2876">
        <v>50.577781000000002</v>
      </c>
      <c r="J2876" cm="1">
        <f t="array" ref="J2876">LOOKUP(1,1/FREQUENCY(0,SIN((RADIANS($M$3:$M$471-H2876))/2)^2+SIN((RADIANS($N$3:$N$471-I2876))/2)^2*COS(RADIANS($M$3:$M$471))*COS(RADIANS(H2876))),$L$3:$L$471)</f>
        <v>118</v>
      </c>
    </row>
    <row r="2877" spans="1:10">
      <c r="A2877" t="s">
        <v>4121</v>
      </c>
      <c r="B2877">
        <v>7131</v>
      </c>
      <c r="C2877">
        <v>17630</v>
      </c>
      <c r="D2877">
        <v>8580</v>
      </c>
      <c r="E2877">
        <v>9050</v>
      </c>
      <c r="F2877">
        <v>429</v>
      </c>
      <c r="G2877">
        <v>53489</v>
      </c>
      <c r="H2877">
        <v>7.2491219999999998</v>
      </c>
      <c r="I2877">
        <v>50.543869999999998</v>
      </c>
      <c r="J2877" cm="1">
        <f t="array" ref="J2877">LOOKUP(1,1/FREQUENCY(0,SIN((RADIANS($M$3:$M$471-H2877))/2)^2+SIN((RADIANS($N$3:$N$471-I2877))/2)^2*COS(RADIANS($M$3:$M$471))*COS(RADIANS(H2877))),$L$3:$L$471)</f>
        <v>118</v>
      </c>
    </row>
    <row r="2878" spans="1:10">
      <c r="A2878" t="s">
        <v>4122</v>
      </c>
      <c r="B2878">
        <v>7131</v>
      </c>
      <c r="C2878">
        <v>10977</v>
      </c>
      <c r="D2878">
        <v>5517</v>
      </c>
      <c r="E2878">
        <v>5460</v>
      </c>
      <c r="F2878">
        <v>191</v>
      </c>
      <c r="G2878">
        <v>53501</v>
      </c>
      <c r="H2878">
        <v>7.0965340000000001</v>
      </c>
      <c r="I2878">
        <v>50.571733999999999</v>
      </c>
      <c r="J2878" cm="1">
        <f t="array" ref="J2878">LOOKUP(1,1/FREQUENCY(0,SIN((RADIANS($M$3:$M$471-H2878))/2)^2+SIN((RADIANS($N$3:$N$471-I2878))/2)^2*COS(RADIANS($M$3:$M$471))*COS(RADIANS(H2878))),$L$3:$L$471)</f>
        <v>118</v>
      </c>
    </row>
    <row r="2879" spans="1:10">
      <c r="A2879" t="s">
        <v>4123</v>
      </c>
      <c r="B2879">
        <v>7131</v>
      </c>
      <c r="C2879">
        <v>2943</v>
      </c>
      <c r="D2879">
        <v>1449</v>
      </c>
      <c r="E2879">
        <v>1494</v>
      </c>
      <c r="F2879">
        <v>159</v>
      </c>
      <c r="G2879">
        <v>53518</v>
      </c>
      <c r="H2879">
        <v>6.9302239999999999</v>
      </c>
      <c r="I2879">
        <v>50.382255999999998</v>
      </c>
      <c r="J2879" cm="1">
        <f t="array" ref="J2879">LOOKUP(1,1/FREQUENCY(0,SIN((RADIANS($M$3:$M$471-H2879))/2)^2+SIN((RADIANS($N$3:$N$471-I2879))/2)^2*COS(RADIANS($M$3:$M$471))*COS(RADIANS(H2879))),$L$3:$L$471)</f>
        <v>152</v>
      </c>
    </row>
    <row r="2880" spans="1:10">
      <c r="A2880" t="s">
        <v>4124</v>
      </c>
      <c r="B2880">
        <v>7131</v>
      </c>
      <c r="C2880">
        <v>489</v>
      </c>
      <c r="D2880">
        <v>243</v>
      </c>
      <c r="E2880">
        <v>246</v>
      </c>
      <c r="F2880">
        <v>110</v>
      </c>
      <c r="G2880">
        <v>53533</v>
      </c>
      <c r="H2880">
        <v>6.8308109999999997</v>
      </c>
      <c r="I2880">
        <v>50.403754999999997</v>
      </c>
      <c r="J2880" cm="1">
        <f t="array" ref="J2880">LOOKUP(1,1/FREQUENCY(0,SIN((RADIANS($M$3:$M$471-H2880))/2)^2+SIN((RADIANS($N$3:$N$471-I2880))/2)^2*COS(RADIANS($M$3:$M$471))*COS(RADIANS(H2880))),$L$3:$L$471)</f>
        <v>152</v>
      </c>
    </row>
    <row r="2881" spans="1:10">
      <c r="A2881" t="s">
        <v>4125</v>
      </c>
      <c r="B2881">
        <v>7131</v>
      </c>
      <c r="C2881">
        <v>218</v>
      </c>
      <c r="D2881">
        <v>118</v>
      </c>
      <c r="E2881">
        <v>100</v>
      </c>
      <c r="F2881">
        <v>23</v>
      </c>
      <c r="G2881">
        <v>53533</v>
      </c>
      <c r="H2881">
        <v>6.806381</v>
      </c>
      <c r="I2881">
        <v>50.415250999999998</v>
      </c>
      <c r="J2881" cm="1">
        <f t="array" ref="J2881">LOOKUP(1,1/FREQUENCY(0,SIN((RADIANS($M$3:$M$471-H2881))/2)^2+SIN((RADIANS($N$3:$N$471-I2881))/2)^2*COS(RADIANS($M$3:$M$471))*COS(RADIANS(H2881))),$L$3:$L$471)</f>
        <v>453</v>
      </c>
    </row>
    <row r="2882" spans="1:10">
      <c r="A2882" t="s">
        <v>4126</v>
      </c>
      <c r="B2882">
        <v>7131</v>
      </c>
      <c r="C2882">
        <v>381</v>
      </c>
      <c r="D2882">
        <v>195</v>
      </c>
      <c r="E2882">
        <v>186</v>
      </c>
      <c r="F2882">
        <v>45</v>
      </c>
      <c r="G2882">
        <v>53518</v>
      </c>
      <c r="H2882">
        <v>6.8674790000000003</v>
      </c>
      <c r="I2882">
        <v>50.357219000000001</v>
      </c>
      <c r="J2882" cm="1">
        <f t="array" ref="J2882">LOOKUP(1,1/FREQUENCY(0,SIN((RADIANS($M$3:$M$471-H2882))/2)^2+SIN((RADIANS($N$3:$N$471-I2882))/2)^2*COS(RADIANS($M$3:$M$471))*COS(RADIANS(H2882))),$L$3:$L$471)</f>
        <v>152</v>
      </c>
    </row>
    <row r="2883" spans="1:10">
      <c r="A2883" t="s">
        <v>4127</v>
      </c>
      <c r="B2883">
        <v>7131</v>
      </c>
      <c r="C2883">
        <v>62</v>
      </c>
      <c r="D2883">
        <v>34</v>
      </c>
      <c r="E2883">
        <v>28</v>
      </c>
      <c r="F2883">
        <v>27</v>
      </c>
      <c r="G2883">
        <v>53534</v>
      </c>
      <c r="H2883">
        <v>6.8742939999999999</v>
      </c>
      <c r="I2883">
        <v>50.323093999999998</v>
      </c>
      <c r="J2883" cm="1">
        <f t="array" ref="J2883">LOOKUP(1,1/FREQUENCY(0,SIN((RADIANS($M$3:$M$471-H2883))/2)^2+SIN((RADIANS($N$3:$N$471-I2883))/2)^2*COS(RADIANS($M$3:$M$471))*COS(RADIANS(H2883))),$L$3:$L$471)</f>
        <v>152</v>
      </c>
    </row>
    <row r="2884" spans="1:10">
      <c r="A2884" t="s">
        <v>4128</v>
      </c>
      <c r="B2884">
        <v>7131</v>
      </c>
      <c r="C2884">
        <v>75</v>
      </c>
      <c r="D2884">
        <v>41</v>
      </c>
      <c r="E2884">
        <v>34</v>
      </c>
      <c r="F2884">
        <v>23</v>
      </c>
      <c r="G2884">
        <v>53520</v>
      </c>
      <c r="H2884">
        <v>6.8256860000000001</v>
      </c>
      <c r="I2884">
        <v>50.340285999999999</v>
      </c>
      <c r="J2884" cm="1">
        <f t="array" ref="J2884">LOOKUP(1,1/FREQUENCY(0,SIN((RADIANS($M$3:$M$471-H2884))/2)^2+SIN((RADIANS($N$3:$N$471-I2884))/2)^2*COS(RADIANS($M$3:$M$471))*COS(RADIANS(H2884))),$L$3:$L$471)</f>
        <v>453</v>
      </c>
    </row>
    <row r="2885" spans="1:10">
      <c r="A2885" t="s">
        <v>4129</v>
      </c>
      <c r="B2885">
        <v>7131</v>
      </c>
      <c r="C2885">
        <v>201</v>
      </c>
      <c r="D2885">
        <v>103</v>
      </c>
      <c r="E2885">
        <v>98</v>
      </c>
      <c r="F2885">
        <v>28</v>
      </c>
      <c r="G2885">
        <v>53533</v>
      </c>
      <c r="H2885">
        <v>6.7910240000000002</v>
      </c>
      <c r="I2885">
        <v>50.380316000000001</v>
      </c>
      <c r="J2885" cm="1">
        <f t="array" ref="J2885">LOOKUP(1,1/FREQUENCY(0,SIN((RADIANS($M$3:$M$471-H2885))/2)^2+SIN((RADIANS($N$3:$N$471-I2885))/2)^2*COS(RADIANS($M$3:$M$471))*COS(RADIANS(H2885))),$L$3:$L$471)</f>
        <v>453</v>
      </c>
    </row>
    <row r="2886" spans="1:10">
      <c r="A2886" t="s">
        <v>4130</v>
      </c>
      <c r="B2886">
        <v>7131</v>
      </c>
      <c r="C2886">
        <v>76</v>
      </c>
      <c r="D2886">
        <v>41</v>
      </c>
      <c r="E2886">
        <v>35</v>
      </c>
      <c r="F2886">
        <v>15</v>
      </c>
      <c r="G2886">
        <v>53533</v>
      </c>
      <c r="H2886">
        <v>6.8098669999999997</v>
      </c>
      <c r="I2886">
        <v>50.430813999999998</v>
      </c>
      <c r="J2886" cm="1">
        <f t="array" ref="J2886">LOOKUP(1,1/FREQUENCY(0,SIN((RADIANS($M$3:$M$471-H2886))/2)^2+SIN((RADIANS($N$3:$N$471-I2886))/2)^2*COS(RADIANS($M$3:$M$471))*COS(RADIANS(H2886))),$L$3:$L$471)</f>
        <v>152</v>
      </c>
    </row>
    <row r="2887" spans="1:10">
      <c r="A2887" t="s">
        <v>4131</v>
      </c>
      <c r="B2887">
        <v>7131</v>
      </c>
      <c r="C2887">
        <v>94</v>
      </c>
      <c r="D2887">
        <v>46</v>
      </c>
      <c r="E2887">
        <v>48</v>
      </c>
      <c r="F2887">
        <v>33</v>
      </c>
      <c r="G2887">
        <v>53533</v>
      </c>
      <c r="H2887">
        <v>6.8515420000000002</v>
      </c>
      <c r="I2887">
        <v>50.428116000000003</v>
      </c>
      <c r="J2887" cm="1">
        <f t="array" ref="J2887">LOOKUP(1,1/FREQUENCY(0,SIN((RADIANS($M$3:$M$471-H2887))/2)^2+SIN((RADIANS($N$3:$N$471-I2887))/2)^2*COS(RADIANS($M$3:$M$471))*COS(RADIANS(H2887))),$L$3:$L$471)</f>
        <v>152</v>
      </c>
    </row>
    <row r="2888" spans="1:10">
      <c r="A2888" t="s">
        <v>4132</v>
      </c>
      <c r="B2888">
        <v>7131</v>
      </c>
      <c r="C2888">
        <v>134</v>
      </c>
      <c r="D2888">
        <v>69</v>
      </c>
      <c r="E2888">
        <v>65</v>
      </c>
      <c r="F2888">
        <v>43</v>
      </c>
      <c r="G2888">
        <v>53520</v>
      </c>
      <c r="H2888">
        <v>6.8932869999999999</v>
      </c>
      <c r="I2888">
        <v>50.459476000000002</v>
      </c>
      <c r="J2888" cm="1">
        <f t="array" ref="J2888">LOOKUP(1,1/FREQUENCY(0,SIN((RADIANS($M$3:$M$471-H2888))/2)^2+SIN((RADIANS($N$3:$N$471-I2888))/2)^2*COS(RADIANS($M$3:$M$471))*COS(RADIANS(H2888))),$L$3:$L$471)</f>
        <v>152</v>
      </c>
    </row>
    <row r="2889" spans="1:10">
      <c r="A2889" t="s">
        <v>4133</v>
      </c>
      <c r="B2889">
        <v>7131</v>
      </c>
      <c r="C2889">
        <v>271</v>
      </c>
      <c r="D2889">
        <v>134</v>
      </c>
      <c r="E2889">
        <v>137</v>
      </c>
      <c r="F2889">
        <v>37</v>
      </c>
      <c r="G2889">
        <v>53518</v>
      </c>
      <c r="H2889">
        <v>6.9688470000000002</v>
      </c>
      <c r="I2889">
        <v>50.365659000000001</v>
      </c>
      <c r="J2889" cm="1">
        <f t="array" ref="J2889">LOOKUP(1,1/FREQUENCY(0,SIN((RADIANS($M$3:$M$471-H2889))/2)^2+SIN((RADIANS($N$3:$N$471-I2889))/2)^2*COS(RADIANS($M$3:$M$471))*COS(RADIANS(H2889))),$L$3:$L$471)</f>
        <v>152</v>
      </c>
    </row>
    <row r="2890" spans="1:10">
      <c r="A2890" t="s">
        <v>1976</v>
      </c>
      <c r="B2890">
        <v>7131</v>
      </c>
      <c r="C2890">
        <v>274</v>
      </c>
      <c r="D2890">
        <v>138</v>
      </c>
      <c r="E2890">
        <v>136</v>
      </c>
      <c r="F2890">
        <v>53</v>
      </c>
      <c r="G2890">
        <v>53534</v>
      </c>
      <c r="H2890">
        <v>6.8209910000000002</v>
      </c>
      <c r="I2890">
        <v>50.371144000000001</v>
      </c>
      <c r="J2890" cm="1">
        <f t="array" ref="J2890">LOOKUP(1,1/FREQUENCY(0,SIN((RADIANS($M$3:$M$471-H2890))/2)^2+SIN((RADIANS($N$3:$N$471-I2890))/2)^2*COS(RADIANS($M$3:$M$471))*COS(RADIANS(H2890))),$L$3:$L$471)</f>
        <v>453</v>
      </c>
    </row>
    <row r="2891" spans="1:10">
      <c r="A2891" t="s">
        <v>4134</v>
      </c>
      <c r="B2891">
        <v>7131</v>
      </c>
      <c r="C2891">
        <v>160</v>
      </c>
      <c r="D2891">
        <v>88</v>
      </c>
      <c r="E2891">
        <v>72</v>
      </c>
      <c r="F2891">
        <v>80</v>
      </c>
      <c r="G2891">
        <v>53518</v>
      </c>
      <c r="H2891">
        <v>6.8998569999999999</v>
      </c>
      <c r="I2891">
        <v>50.377552999999999</v>
      </c>
      <c r="J2891" cm="1">
        <f t="array" ref="J2891">LOOKUP(1,1/FREQUENCY(0,SIN((RADIANS($M$3:$M$471-H2891))/2)^2+SIN((RADIANS($N$3:$N$471-I2891))/2)^2*COS(RADIANS($M$3:$M$471))*COS(RADIANS(H2891))),$L$3:$L$471)</f>
        <v>152</v>
      </c>
    </row>
    <row r="2892" spans="1:10">
      <c r="A2892" t="s">
        <v>4135</v>
      </c>
      <c r="B2892">
        <v>7131</v>
      </c>
      <c r="C2892">
        <v>480</v>
      </c>
      <c r="D2892">
        <v>259</v>
      </c>
      <c r="E2892">
        <v>221</v>
      </c>
      <c r="F2892">
        <v>30</v>
      </c>
      <c r="G2892">
        <v>53520</v>
      </c>
      <c r="H2892">
        <v>6.7788240000000002</v>
      </c>
      <c r="I2892">
        <v>50.461407999999999</v>
      </c>
      <c r="J2892" cm="1">
        <f t="array" ref="J2892">LOOKUP(1,1/FREQUENCY(0,SIN((RADIANS($M$3:$M$471-H2892))/2)^2+SIN((RADIANS($N$3:$N$471-I2892))/2)^2*COS(RADIANS($M$3:$M$471))*COS(RADIANS(H2892))),$L$3:$L$471)</f>
        <v>453</v>
      </c>
    </row>
    <row r="2893" spans="1:10">
      <c r="A2893" t="s">
        <v>4136</v>
      </c>
      <c r="B2893">
        <v>7131</v>
      </c>
      <c r="C2893">
        <v>459</v>
      </c>
      <c r="D2893">
        <v>216</v>
      </c>
      <c r="E2893">
        <v>243</v>
      </c>
      <c r="F2893">
        <v>92</v>
      </c>
      <c r="G2893">
        <v>53520</v>
      </c>
      <c r="H2893">
        <v>6.915705</v>
      </c>
      <c r="I2893">
        <v>50.439971</v>
      </c>
      <c r="J2893" cm="1">
        <f t="array" ref="J2893">LOOKUP(1,1/FREQUENCY(0,SIN((RADIANS($M$3:$M$471-H2893))/2)^2+SIN((RADIANS($N$3:$N$471-I2893))/2)^2*COS(RADIANS($M$3:$M$471))*COS(RADIANS(H2893))),$L$3:$L$471)</f>
        <v>152</v>
      </c>
    </row>
    <row r="2894" spans="1:10">
      <c r="A2894" t="s">
        <v>4137</v>
      </c>
      <c r="B2894">
        <v>7131</v>
      </c>
      <c r="C2894">
        <v>346</v>
      </c>
      <c r="D2894">
        <v>177</v>
      </c>
      <c r="E2894">
        <v>169</v>
      </c>
      <c r="F2894">
        <v>16</v>
      </c>
      <c r="G2894">
        <v>53520</v>
      </c>
      <c r="H2894">
        <v>7.0169610000000002</v>
      </c>
      <c r="I2894">
        <v>50.405833999999999</v>
      </c>
      <c r="J2894" cm="1">
        <f t="array" ref="J2894">LOOKUP(1,1/FREQUENCY(0,SIN((RADIANS($M$3:$M$471-H2894))/2)^2+SIN((RADIANS($N$3:$N$471-I2894))/2)^2*COS(RADIANS($M$3:$M$471))*COS(RADIANS(H2894))),$L$3:$L$471)</f>
        <v>152</v>
      </c>
    </row>
    <row r="2895" spans="1:10">
      <c r="A2895" t="s">
        <v>4138</v>
      </c>
      <c r="B2895">
        <v>7131</v>
      </c>
      <c r="C2895">
        <v>172</v>
      </c>
      <c r="D2895">
        <v>84</v>
      </c>
      <c r="E2895">
        <v>88</v>
      </c>
      <c r="F2895">
        <v>46</v>
      </c>
      <c r="G2895">
        <v>53518</v>
      </c>
      <c r="H2895">
        <v>6.9008419999999999</v>
      </c>
      <c r="I2895">
        <v>50.353485999999997</v>
      </c>
      <c r="J2895" cm="1">
        <f t="array" ref="J2895">LOOKUP(1,1/FREQUENCY(0,SIN((RADIANS($M$3:$M$471-H2895))/2)^2+SIN((RADIANS($N$3:$N$471-I2895))/2)^2*COS(RADIANS($M$3:$M$471))*COS(RADIANS(H2895))),$L$3:$L$471)</f>
        <v>152</v>
      </c>
    </row>
    <row r="2896" spans="1:10">
      <c r="A2896" t="s">
        <v>4139</v>
      </c>
      <c r="B2896">
        <v>7131</v>
      </c>
      <c r="C2896">
        <v>461</v>
      </c>
      <c r="D2896">
        <v>221</v>
      </c>
      <c r="E2896">
        <v>240</v>
      </c>
      <c r="F2896">
        <v>29</v>
      </c>
      <c r="G2896">
        <v>53518</v>
      </c>
      <c r="H2896">
        <v>6.9274060000000004</v>
      </c>
      <c r="I2896">
        <v>50.404122000000001</v>
      </c>
      <c r="J2896" cm="1">
        <f t="array" ref="J2896">LOOKUP(1,1/FREQUENCY(0,SIN((RADIANS($M$3:$M$471-H2896))/2)^2+SIN((RADIANS($N$3:$N$471-I2896))/2)^2*COS(RADIANS($M$3:$M$471))*COS(RADIANS(H2896))),$L$3:$L$471)</f>
        <v>152</v>
      </c>
    </row>
    <row r="2897" spans="1:10">
      <c r="A2897" t="s">
        <v>4140</v>
      </c>
      <c r="B2897">
        <v>7131</v>
      </c>
      <c r="C2897">
        <v>144</v>
      </c>
      <c r="D2897">
        <v>79</v>
      </c>
      <c r="E2897">
        <v>65</v>
      </c>
      <c r="F2897">
        <v>47</v>
      </c>
      <c r="G2897">
        <v>53520</v>
      </c>
      <c r="H2897">
        <v>6.9744080000000004</v>
      </c>
      <c r="I2897">
        <v>50.344085</v>
      </c>
      <c r="J2897" cm="1">
        <f t="array" ref="J2897">LOOKUP(1,1/FREQUENCY(0,SIN((RADIANS($M$3:$M$471-H2897))/2)^2+SIN((RADIANS($N$3:$N$471-I2897))/2)^2*COS(RADIANS($M$3:$M$471))*COS(RADIANS(H2897))),$L$3:$L$471)</f>
        <v>152</v>
      </c>
    </row>
    <row r="2898" spans="1:10">
      <c r="A2898" t="s">
        <v>4141</v>
      </c>
      <c r="B2898">
        <v>7131</v>
      </c>
      <c r="C2898">
        <v>469</v>
      </c>
      <c r="D2898">
        <v>233</v>
      </c>
      <c r="E2898">
        <v>236</v>
      </c>
      <c r="F2898">
        <v>58</v>
      </c>
      <c r="G2898">
        <v>53520</v>
      </c>
      <c r="H2898">
        <v>6.9127929999999997</v>
      </c>
      <c r="I2898">
        <v>50.319944</v>
      </c>
      <c r="J2898" cm="1">
        <f t="array" ref="J2898">LOOKUP(1,1/FREQUENCY(0,SIN((RADIANS($M$3:$M$471-H2898))/2)^2+SIN((RADIANS($N$3:$N$471-I2898))/2)^2*COS(RADIANS($M$3:$M$471))*COS(RADIANS(H2898))),$L$3:$L$471)</f>
        <v>152</v>
      </c>
    </row>
    <row r="2899" spans="1:10">
      <c r="A2899" t="s">
        <v>4142</v>
      </c>
      <c r="B2899">
        <v>7131</v>
      </c>
      <c r="C2899">
        <v>215</v>
      </c>
      <c r="D2899">
        <v>103</v>
      </c>
      <c r="E2899">
        <v>112</v>
      </c>
      <c r="F2899">
        <v>56</v>
      </c>
      <c r="G2899">
        <v>53533</v>
      </c>
      <c r="H2899">
        <v>6.8282040000000004</v>
      </c>
      <c r="I2899">
        <v>50.385905999999999</v>
      </c>
      <c r="J2899" cm="1">
        <f t="array" ref="J2899">LOOKUP(1,1/FREQUENCY(0,SIN((RADIANS($M$3:$M$471-H2899))/2)^2+SIN((RADIANS($N$3:$N$471-I2899))/2)^2*COS(RADIANS($M$3:$M$471))*COS(RADIANS(H2899))),$L$3:$L$471)</f>
        <v>152</v>
      </c>
    </row>
    <row r="2900" spans="1:10">
      <c r="A2900" t="s">
        <v>4143</v>
      </c>
      <c r="B2900">
        <v>7131</v>
      </c>
      <c r="C2900">
        <v>170</v>
      </c>
      <c r="D2900">
        <v>92</v>
      </c>
      <c r="E2900">
        <v>78</v>
      </c>
      <c r="F2900">
        <v>47</v>
      </c>
      <c r="G2900">
        <v>53520</v>
      </c>
      <c r="H2900">
        <v>6.9524039999999996</v>
      </c>
      <c r="I2900">
        <v>50.342813</v>
      </c>
      <c r="J2900" cm="1">
        <f t="array" ref="J2900">LOOKUP(1,1/FREQUENCY(0,SIN((RADIANS($M$3:$M$471-H2900))/2)^2+SIN((RADIANS($N$3:$N$471-I2900))/2)^2*COS(RADIANS($M$3:$M$471))*COS(RADIANS(H2900))),$L$3:$L$471)</f>
        <v>152</v>
      </c>
    </row>
    <row r="2901" spans="1:10">
      <c r="A2901" t="s">
        <v>4144</v>
      </c>
      <c r="B2901">
        <v>7131</v>
      </c>
      <c r="C2901">
        <v>148</v>
      </c>
      <c r="D2901">
        <v>78</v>
      </c>
      <c r="E2901">
        <v>70</v>
      </c>
      <c r="F2901">
        <v>30</v>
      </c>
      <c r="G2901">
        <v>53520</v>
      </c>
      <c r="H2901">
        <v>6.7686089999999997</v>
      </c>
      <c r="I2901">
        <v>50.442923999999998</v>
      </c>
      <c r="J2901" cm="1">
        <f t="array" ref="J2901">LOOKUP(1,1/FREQUENCY(0,SIN((RADIANS($M$3:$M$471-H2901))/2)^2+SIN((RADIANS($N$3:$N$471-I2901))/2)^2*COS(RADIANS($M$3:$M$471))*COS(RADIANS(H2901))),$L$3:$L$471)</f>
        <v>453</v>
      </c>
    </row>
    <row r="2902" spans="1:10">
      <c r="A2902" t="s">
        <v>4145</v>
      </c>
      <c r="B2902">
        <v>7131</v>
      </c>
      <c r="C2902">
        <v>157</v>
      </c>
      <c r="D2902">
        <v>76</v>
      </c>
      <c r="E2902">
        <v>81</v>
      </c>
      <c r="F2902">
        <v>27</v>
      </c>
      <c r="G2902">
        <v>53534</v>
      </c>
      <c r="H2902">
        <v>6.8421019999999997</v>
      </c>
      <c r="I2902">
        <v>50.352587</v>
      </c>
      <c r="J2902" cm="1">
        <f t="array" ref="J2902">LOOKUP(1,1/FREQUENCY(0,SIN((RADIANS($M$3:$M$471-H2902))/2)^2+SIN((RADIANS($N$3:$N$471-I2902))/2)^2*COS(RADIANS($M$3:$M$471))*COS(RADIANS(H2902))),$L$3:$L$471)</f>
        <v>453</v>
      </c>
    </row>
    <row r="2903" spans="1:10">
      <c r="A2903" t="s">
        <v>4146</v>
      </c>
      <c r="B2903">
        <v>7131</v>
      </c>
      <c r="C2903">
        <v>256</v>
      </c>
      <c r="D2903">
        <v>134</v>
      </c>
      <c r="E2903">
        <v>122</v>
      </c>
      <c r="F2903">
        <v>58</v>
      </c>
      <c r="G2903">
        <v>53518</v>
      </c>
      <c r="H2903">
        <v>6.937767</v>
      </c>
      <c r="I2903">
        <v>50.350962000000003</v>
      </c>
      <c r="J2903" cm="1">
        <f t="array" ref="J2903">LOOKUP(1,1/FREQUENCY(0,SIN((RADIANS($M$3:$M$471-H2903))/2)^2+SIN((RADIANS($N$3:$N$471-I2903))/2)^2*COS(RADIANS($M$3:$M$471))*COS(RADIANS(H2903))),$L$3:$L$471)</f>
        <v>152</v>
      </c>
    </row>
    <row r="2904" spans="1:10">
      <c r="A2904" t="s">
        <v>4147</v>
      </c>
      <c r="B2904">
        <v>7131</v>
      </c>
      <c r="C2904">
        <v>485</v>
      </c>
      <c r="D2904">
        <v>241</v>
      </c>
      <c r="E2904">
        <v>244</v>
      </c>
      <c r="F2904">
        <v>34</v>
      </c>
      <c r="G2904">
        <v>53520</v>
      </c>
      <c r="H2904">
        <v>6.884131</v>
      </c>
      <c r="I2904">
        <v>50.405805000000001</v>
      </c>
      <c r="J2904" cm="1">
        <f t="array" ref="J2904">LOOKUP(1,1/FREQUENCY(0,SIN((RADIANS($M$3:$M$471-H2904))/2)^2+SIN((RADIANS($N$3:$N$471-I2904))/2)^2*COS(RADIANS($M$3:$M$471))*COS(RADIANS(H2904))),$L$3:$L$471)</f>
        <v>152</v>
      </c>
    </row>
    <row r="2905" spans="1:10">
      <c r="A2905" t="s">
        <v>4148</v>
      </c>
      <c r="B2905">
        <v>7131</v>
      </c>
      <c r="C2905">
        <v>239</v>
      </c>
      <c r="D2905">
        <v>127</v>
      </c>
      <c r="E2905">
        <v>112</v>
      </c>
      <c r="F2905">
        <v>37</v>
      </c>
      <c r="G2905">
        <v>53520</v>
      </c>
      <c r="H2905">
        <v>6.8593539999999997</v>
      </c>
      <c r="I2905">
        <v>50.394672</v>
      </c>
      <c r="J2905" cm="1">
        <f t="array" ref="J2905">LOOKUP(1,1/FREQUENCY(0,SIN((RADIANS($M$3:$M$471-H2905))/2)^2+SIN((RADIANS($N$3:$N$471-I2905))/2)^2*COS(RADIANS($M$3:$M$471))*COS(RADIANS(H2905))),$L$3:$L$471)</f>
        <v>152</v>
      </c>
    </row>
    <row r="2906" spans="1:10">
      <c r="A2906" t="s">
        <v>4149</v>
      </c>
      <c r="B2906">
        <v>7131</v>
      </c>
      <c r="C2906">
        <v>667</v>
      </c>
      <c r="D2906">
        <v>330</v>
      </c>
      <c r="E2906">
        <v>337</v>
      </c>
      <c r="F2906">
        <v>112</v>
      </c>
      <c r="G2906">
        <v>53520</v>
      </c>
      <c r="H2906">
        <v>6.8895289999999996</v>
      </c>
      <c r="I2906">
        <v>50.446880999999998</v>
      </c>
      <c r="J2906" cm="1">
        <f t="array" ref="J2906">LOOKUP(1,1/FREQUENCY(0,SIN((RADIANS($M$3:$M$471-H2906))/2)^2+SIN((RADIANS($N$3:$N$471-I2906))/2)^2*COS(RADIANS($M$3:$M$471))*COS(RADIANS(H2906))),$L$3:$L$471)</f>
        <v>152</v>
      </c>
    </row>
    <row r="2907" spans="1:10">
      <c r="A2907" t="s">
        <v>4150</v>
      </c>
      <c r="B2907">
        <v>7131</v>
      </c>
      <c r="C2907">
        <v>90</v>
      </c>
      <c r="D2907">
        <v>45</v>
      </c>
      <c r="E2907">
        <v>45</v>
      </c>
      <c r="F2907">
        <v>21</v>
      </c>
      <c r="G2907">
        <v>53520</v>
      </c>
      <c r="H2907">
        <v>6.8307820000000001</v>
      </c>
      <c r="I2907">
        <v>50.330531000000001</v>
      </c>
      <c r="J2907" cm="1">
        <f t="array" ref="J2907">LOOKUP(1,1/FREQUENCY(0,SIN((RADIANS($M$3:$M$471-H2907))/2)^2+SIN((RADIANS($N$3:$N$471-I2907))/2)^2*COS(RADIANS($M$3:$M$471))*COS(RADIANS(H2907))),$L$3:$L$471)</f>
        <v>453</v>
      </c>
    </row>
    <row r="2908" spans="1:10">
      <c r="A2908" t="s">
        <v>4151</v>
      </c>
      <c r="B2908">
        <v>7131</v>
      </c>
      <c r="C2908">
        <v>92</v>
      </c>
      <c r="D2908">
        <v>48</v>
      </c>
      <c r="E2908">
        <v>44</v>
      </c>
      <c r="F2908">
        <v>39</v>
      </c>
      <c r="G2908">
        <v>53520</v>
      </c>
      <c r="H2908">
        <v>6.9181629999999998</v>
      </c>
      <c r="I2908">
        <v>50.456181000000001</v>
      </c>
      <c r="J2908" cm="1">
        <f t="array" ref="J2908">LOOKUP(1,1/FREQUENCY(0,SIN((RADIANS($M$3:$M$471-H2908))/2)^2+SIN((RADIANS($N$3:$N$471-I2908))/2)^2*COS(RADIANS($M$3:$M$471))*COS(RADIANS(H2908))),$L$3:$L$471)</f>
        <v>152</v>
      </c>
    </row>
    <row r="2909" spans="1:10">
      <c r="A2909" t="s">
        <v>4152</v>
      </c>
      <c r="B2909">
        <v>7131</v>
      </c>
      <c r="C2909">
        <v>69</v>
      </c>
      <c r="D2909">
        <v>35</v>
      </c>
      <c r="E2909">
        <v>34</v>
      </c>
      <c r="F2909">
        <v>17</v>
      </c>
      <c r="G2909">
        <v>53520</v>
      </c>
      <c r="H2909">
        <v>6.822133</v>
      </c>
      <c r="I2909">
        <v>50.351686000000001</v>
      </c>
      <c r="J2909" cm="1">
        <f t="array" ref="J2909">LOOKUP(1,1/FREQUENCY(0,SIN((RADIANS($M$3:$M$471-H2909))/2)^2+SIN((RADIANS($N$3:$N$471-I2909))/2)^2*COS(RADIANS($M$3:$M$471))*COS(RADIANS(H2909))),$L$3:$L$471)</f>
        <v>453</v>
      </c>
    </row>
    <row r="2910" spans="1:10">
      <c r="A2910" t="s">
        <v>4153</v>
      </c>
      <c r="B2910">
        <v>7131</v>
      </c>
      <c r="C2910">
        <v>901</v>
      </c>
      <c r="D2910">
        <v>448</v>
      </c>
      <c r="E2910">
        <v>453</v>
      </c>
      <c r="F2910">
        <v>63</v>
      </c>
      <c r="G2910">
        <v>53518</v>
      </c>
      <c r="H2910">
        <v>6.8129330000000001</v>
      </c>
      <c r="I2910">
        <v>50.444029</v>
      </c>
      <c r="J2910" cm="1">
        <f t="array" ref="J2910">LOOKUP(1,1/FREQUENCY(0,SIN((RADIANS($M$3:$M$471-H2910))/2)^2+SIN((RADIANS($N$3:$N$471-I2910))/2)^2*COS(RADIANS($M$3:$M$471))*COS(RADIANS(H2910))),$L$3:$L$471)</f>
        <v>152</v>
      </c>
    </row>
    <row r="2911" spans="1:10">
      <c r="A2911" t="s">
        <v>4154</v>
      </c>
      <c r="B2911">
        <v>7131</v>
      </c>
      <c r="C2911">
        <v>242</v>
      </c>
      <c r="D2911">
        <v>134</v>
      </c>
      <c r="E2911">
        <v>108</v>
      </c>
      <c r="F2911">
        <v>43</v>
      </c>
      <c r="G2911">
        <v>53534</v>
      </c>
      <c r="H2911">
        <v>6.8916240000000002</v>
      </c>
      <c r="I2911">
        <v>50.336402999999997</v>
      </c>
      <c r="J2911" cm="1">
        <f t="array" ref="J2911">LOOKUP(1,1/FREQUENCY(0,SIN((RADIANS($M$3:$M$471-H2911))/2)^2+SIN((RADIANS($N$3:$N$471-I2911))/2)^2*COS(RADIANS($M$3:$M$471))*COS(RADIANS(H2911))),$L$3:$L$471)</f>
        <v>152</v>
      </c>
    </row>
    <row r="2912" spans="1:10">
      <c r="A2912" t="s">
        <v>4155</v>
      </c>
      <c r="B2912">
        <v>7131</v>
      </c>
      <c r="C2912">
        <v>448</v>
      </c>
      <c r="D2912">
        <v>215</v>
      </c>
      <c r="E2912">
        <v>233</v>
      </c>
      <c r="F2912">
        <v>65</v>
      </c>
      <c r="G2912">
        <v>53518</v>
      </c>
      <c r="H2912">
        <v>6.9067280000000002</v>
      </c>
      <c r="I2912">
        <v>50.361390999999998</v>
      </c>
      <c r="J2912" cm="1">
        <f t="array" ref="J2912">LOOKUP(1,1/FREQUENCY(0,SIN((RADIANS($M$3:$M$471-H2912))/2)^2+SIN((RADIANS($N$3:$N$471-I2912))/2)^2*COS(RADIANS($M$3:$M$471))*COS(RADIANS(H2912))),$L$3:$L$471)</f>
        <v>152</v>
      </c>
    </row>
    <row r="2913" spans="1:10">
      <c r="A2913" t="s">
        <v>4156</v>
      </c>
      <c r="B2913">
        <v>7131</v>
      </c>
      <c r="C2913">
        <v>190</v>
      </c>
      <c r="D2913">
        <v>100</v>
      </c>
      <c r="E2913">
        <v>90</v>
      </c>
      <c r="F2913">
        <v>57</v>
      </c>
      <c r="G2913">
        <v>53520</v>
      </c>
      <c r="H2913">
        <v>6.8750999999999998</v>
      </c>
      <c r="I2913">
        <v>50.429177000000003</v>
      </c>
      <c r="J2913" cm="1">
        <f t="array" ref="J2913">LOOKUP(1,1/FREQUENCY(0,SIN((RADIANS($M$3:$M$471-H2913))/2)^2+SIN((RADIANS($N$3:$N$471-I2913))/2)^2*COS(RADIANS($M$3:$M$471))*COS(RADIANS(H2913))),$L$3:$L$471)</f>
        <v>152</v>
      </c>
    </row>
    <row r="2914" spans="1:10">
      <c r="A2914" t="s">
        <v>4157</v>
      </c>
      <c r="B2914">
        <v>7131</v>
      </c>
      <c r="C2914">
        <v>162</v>
      </c>
      <c r="D2914">
        <v>75</v>
      </c>
      <c r="E2914">
        <v>87</v>
      </c>
      <c r="F2914">
        <v>50</v>
      </c>
      <c r="G2914">
        <v>53534</v>
      </c>
      <c r="H2914">
        <v>6.8559840000000003</v>
      </c>
      <c r="I2914">
        <v>50.372359000000003</v>
      </c>
      <c r="J2914" cm="1">
        <f t="array" ref="J2914">LOOKUP(1,1/FREQUENCY(0,SIN((RADIANS($M$3:$M$471-H2914))/2)^2+SIN((RADIANS($N$3:$N$471-I2914))/2)^2*COS(RADIANS($M$3:$M$471))*COS(RADIANS(H2914))),$L$3:$L$471)</f>
        <v>152</v>
      </c>
    </row>
    <row r="2915" spans="1:10">
      <c r="A2915" t="s">
        <v>4158</v>
      </c>
      <c r="B2915">
        <v>7131</v>
      </c>
      <c r="C2915">
        <v>582</v>
      </c>
      <c r="D2915">
        <v>294</v>
      </c>
      <c r="E2915">
        <v>288</v>
      </c>
      <c r="F2915">
        <v>49</v>
      </c>
      <c r="G2915">
        <v>53520</v>
      </c>
      <c r="H2915">
        <v>6.9323389999999998</v>
      </c>
      <c r="I2915">
        <v>50.443081999999997</v>
      </c>
      <c r="J2915" cm="1">
        <f t="array" ref="J2915">LOOKUP(1,1/FREQUENCY(0,SIN((RADIANS($M$3:$M$471-H2915))/2)^2+SIN((RADIANS($N$3:$N$471-I2915))/2)^2*COS(RADIANS($M$3:$M$471))*COS(RADIANS(H2915))),$L$3:$L$471)</f>
        <v>152</v>
      </c>
    </row>
    <row r="2916" spans="1:10">
      <c r="A2916" t="s">
        <v>4159</v>
      </c>
      <c r="B2916">
        <v>7131</v>
      </c>
      <c r="C2916">
        <v>1182</v>
      </c>
      <c r="D2916">
        <v>596</v>
      </c>
      <c r="E2916">
        <v>586</v>
      </c>
      <c r="F2916">
        <v>94</v>
      </c>
      <c r="G2916">
        <v>53505</v>
      </c>
      <c r="H2916">
        <v>6.9845100000000002</v>
      </c>
      <c r="I2916">
        <v>50.483845000000002</v>
      </c>
      <c r="J2916" cm="1">
        <f t="array" ref="J2916">LOOKUP(1,1/FREQUENCY(0,SIN((RADIANS($M$3:$M$471-H2916))/2)^2+SIN((RADIANS($N$3:$N$471-I2916))/2)^2*COS(RADIANS($M$3:$M$471))*COS(RADIANS(H2916))),$L$3:$L$471)</f>
        <v>152</v>
      </c>
    </row>
    <row r="2917" spans="1:10">
      <c r="A2917" t="s">
        <v>4160</v>
      </c>
      <c r="B2917">
        <v>7131</v>
      </c>
      <c r="C2917">
        <v>1877</v>
      </c>
      <c r="D2917">
        <v>915</v>
      </c>
      <c r="E2917">
        <v>962</v>
      </c>
      <c r="F2917">
        <v>127</v>
      </c>
      <c r="G2917">
        <v>53505</v>
      </c>
      <c r="H2917">
        <v>6.9918589999999998</v>
      </c>
      <c r="I2917">
        <v>50.517325999999997</v>
      </c>
      <c r="J2917" cm="1">
        <f t="array" ref="J2917">LOOKUP(1,1/FREQUENCY(0,SIN((RADIANS($M$3:$M$471-H2917))/2)^2+SIN((RADIANS($N$3:$N$471-I2917))/2)^2*COS(RADIANS($M$3:$M$471))*COS(RADIANS(H2917))),$L$3:$L$471)</f>
        <v>152</v>
      </c>
    </row>
    <row r="2918" spans="1:10">
      <c r="A2918" t="s">
        <v>4161</v>
      </c>
      <c r="B2918">
        <v>7131</v>
      </c>
      <c r="C2918">
        <v>1285</v>
      </c>
      <c r="D2918">
        <v>651</v>
      </c>
      <c r="E2918">
        <v>634</v>
      </c>
      <c r="F2918">
        <v>68</v>
      </c>
      <c r="G2918">
        <v>53505</v>
      </c>
      <c r="H2918">
        <v>6.9487990000000002</v>
      </c>
      <c r="I2918">
        <v>50.556432000000001</v>
      </c>
      <c r="J2918" cm="1">
        <f t="array" ref="J2918">LOOKUP(1,1/FREQUENCY(0,SIN((RADIANS($M$3:$M$471-H2918))/2)^2+SIN((RADIANS($N$3:$N$471-I2918))/2)^2*COS(RADIANS($M$3:$M$471))*COS(RADIANS(H2918))),$L$3:$L$471)</f>
        <v>152</v>
      </c>
    </row>
    <row r="2919" spans="1:10">
      <c r="A2919" t="s">
        <v>4162</v>
      </c>
      <c r="B2919">
        <v>7131</v>
      </c>
      <c r="C2919">
        <v>1680</v>
      </c>
      <c r="D2919">
        <v>836</v>
      </c>
      <c r="E2919">
        <v>844</v>
      </c>
      <c r="F2919">
        <v>294</v>
      </c>
      <c r="G2919">
        <v>53507</v>
      </c>
      <c r="H2919">
        <v>7.0437390000000004</v>
      </c>
      <c r="I2919">
        <v>50.534151999999999</v>
      </c>
      <c r="J2919" cm="1">
        <f t="array" ref="J2919">LOOKUP(1,1/FREQUENCY(0,SIN((RADIANS($M$3:$M$471-H2919))/2)^2+SIN((RADIANS($N$3:$N$471-I2919))/2)^2*COS(RADIANS($M$3:$M$471))*COS(RADIANS(H2919))),$L$3:$L$471)</f>
        <v>152</v>
      </c>
    </row>
    <row r="2920" spans="1:10">
      <c r="A2920" t="s">
        <v>4163</v>
      </c>
      <c r="B2920">
        <v>7131</v>
      </c>
      <c r="C2920">
        <v>233</v>
      </c>
      <c r="D2920">
        <v>123</v>
      </c>
      <c r="E2920">
        <v>110</v>
      </c>
      <c r="F2920">
        <v>9</v>
      </c>
      <c r="G2920">
        <v>53506</v>
      </c>
      <c r="H2920">
        <v>7.0635019999999997</v>
      </c>
      <c r="I2920">
        <v>50.464350000000003</v>
      </c>
      <c r="J2920" cm="1">
        <f t="array" ref="J2920">LOOKUP(1,1/FREQUENCY(0,SIN((RADIANS($M$3:$M$471-H2920))/2)^2+SIN((RADIANS($N$3:$N$471-I2920))/2)^2*COS(RADIANS($M$3:$M$471))*COS(RADIANS(H2920))),$L$3:$L$471)</f>
        <v>152</v>
      </c>
    </row>
    <row r="2921" spans="1:10">
      <c r="A2921" t="s">
        <v>4164</v>
      </c>
      <c r="B2921">
        <v>7131</v>
      </c>
      <c r="C2921">
        <v>1024</v>
      </c>
      <c r="D2921">
        <v>502</v>
      </c>
      <c r="E2921">
        <v>522</v>
      </c>
      <c r="F2921">
        <v>102</v>
      </c>
      <c r="G2921">
        <v>53506</v>
      </c>
      <c r="H2921">
        <v>6.9533759999999996</v>
      </c>
      <c r="I2921">
        <v>50.471946000000003</v>
      </c>
      <c r="J2921" cm="1">
        <f t="array" ref="J2921">LOOKUP(1,1/FREQUENCY(0,SIN((RADIANS($M$3:$M$471-H2921))/2)^2+SIN((RADIANS($N$3:$N$471-I2921))/2)^2*COS(RADIANS($M$3:$M$471))*COS(RADIANS(H2921))),$L$3:$L$471)</f>
        <v>152</v>
      </c>
    </row>
    <row r="2922" spans="1:10">
      <c r="A2922" t="s">
        <v>4165</v>
      </c>
      <c r="B2922">
        <v>7131</v>
      </c>
      <c r="C2922">
        <v>677</v>
      </c>
      <c r="D2922">
        <v>338</v>
      </c>
      <c r="E2922">
        <v>339</v>
      </c>
      <c r="F2922">
        <v>157</v>
      </c>
      <c r="G2922">
        <v>53505</v>
      </c>
      <c r="H2922">
        <v>6.9930440000000003</v>
      </c>
      <c r="I2922">
        <v>50.548295000000003</v>
      </c>
      <c r="J2922" cm="1">
        <f t="array" ref="J2922">LOOKUP(1,1/FREQUENCY(0,SIN((RADIANS($M$3:$M$471-H2922))/2)^2+SIN((RADIANS($N$3:$N$471-I2922))/2)^2*COS(RADIANS($M$3:$M$471))*COS(RADIANS(H2922))),$L$3:$L$471)</f>
        <v>152</v>
      </c>
    </row>
    <row r="2923" spans="1:10">
      <c r="A2923" t="s">
        <v>4166</v>
      </c>
      <c r="B2923">
        <v>7131</v>
      </c>
      <c r="C2923">
        <v>587</v>
      </c>
      <c r="D2923">
        <v>302</v>
      </c>
      <c r="E2923">
        <v>285</v>
      </c>
      <c r="F2923">
        <v>19</v>
      </c>
      <c r="G2923">
        <v>53506</v>
      </c>
      <c r="H2923">
        <v>7.0249499999999996</v>
      </c>
      <c r="I2923">
        <v>50.482055000000003</v>
      </c>
      <c r="J2923" cm="1">
        <f t="array" ref="J2923">LOOKUP(1,1/FREQUENCY(0,SIN((RADIANS($M$3:$M$471-H2923))/2)^2+SIN((RADIANS($N$3:$N$471-I2923))/2)^2*COS(RADIANS($M$3:$M$471))*COS(RADIANS(H2923))),$L$3:$L$471)</f>
        <v>152</v>
      </c>
    </row>
    <row r="2924" spans="1:10">
      <c r="A2924" t="s">
        <v>4167</v>
      </c>
      <c r="B2924">
        <v>7131</v>
      </c>
      <c r="C2924">
        <v>362</v>
      </c>
      <c r="D2924">
        <v>175</v>
      </c>
      <c r="E2924">
        <v>187</v>
      </c>
      <c r="F2924">
        <v>59</v>
      </c>
      <c r="G2924">
        <v>53505</v>
      </c>
      <c r="H2924">
        <v>6.8992969999999998</v>
      </c>
      <c r="I2924">
        <v>50.522426000000003</v>
      </c>
      <c r="J2924" cm="1">
        <f t="array" ref="J2924">LOOKUP(1,1/FREQUENCY(0,SIN((RADIANS($M$3:$M$471-H2924))/2)^2+SIN((RADIANS($N$3:$N$471-I2924))/2)^2*COS(RADIANS($M$3:$M$471))*COS(RADIANS(H2924))),$L$3:$L$471)</f>
        <v>152</v>
      </c>
    </row>
    <row r="2925" spans="1:10">
      <c r="A2925" t="s">
        <v>4168</v>
      </c>
      <c r="B2925">
        <v>7131</v>
      </c>
      <c r="C2925">
        <v>539</v>
      </c>
      <c r="D2925">
        <v>269</v>
      </c>
      <c r="E2925">
        <v>270</v>
      </c>
      <c r="F2925">
        <v>44</v>
      </c>
      <c r="G2925">
        <v>53506</v>
      </c>
      <c r="H2925">
        <v>6.9384810000000003</v>
      </c>
      <c r="I2925">
        <v>50.495592000000002</v>
      </c>
      <c r="J2925" cm="1">
        <f t="array" ref="J2925">LOOKUP(1,1/FREQUENCY(0,SIN((RADIANS($M$3:$M$471-H2925))/2)^2+SIN((RADIANS($N$3:$N$471-I2925))/2)^2*COS(RADIANS($M$3:$M$471))*COS(RADIANS(H2925))),$L$3:$L$471)</f>
        <v>152</v>
      </c>
    </row>
    <row r="2926" spans="1:10">
      <c r="A2926" t="s">
        <v>4169</v>
      </c>
      <c r="B2926">
        <v>7131</v>
      </c>
      <c r="C2926">
        <v>900</v>
      </c>
      <c r="D2926">
        <v>466</v>
      </c>
      <c r="E2926">
        <v>434</v>
      </c>
      <c r="F2926">
        <v>160</v>
      </c>
      <c r="G2926">
        <v>53508</v>
      </c>
      <c r="H2926">
        <v>7.0193300000000001</v>
      </c>
      <c r="I2926">
        <v>50.523485999999998</v>
      </c>
      <c r="J2926" cm="1">
        <f t="array" ref="J2926">LOOKUP(1,1/FREQUENCY(0,SIN((RADIANS($M$3:$M$471-H2926))/2)^2+SIN((RADIANS($N$3:$N$471-I2926))/2)^2*COS(RADIANS($M$3:$M$471))*COS(RADIANS(H2926))),$L$3:$L$471)</f>
        <v>152</v>
      </c>
    </row>
    <row r="2927" spans="1:10">
      <c r="A2927" t="s">
        <v>4170</v>
      </c>
      <c r="B2927">
        <v>7131</v>
      </c>
      <c r="C2927">
        <v>564</v>
      </c>
      <c r="D2927">
        <v>287</v>
      </c>
      <c r="E2927">
        <v>277</v>
      </c>
      <c r="F2927">
        <v>119</v>
      </c>
      <c r="G2927">
        <v>53506</v>
      </c>
      <c r="H2927">
        <v>7.038551</v>
      </c>
      <c r="I2927">
        <v>50.512518</v>
      </c>
      <c r="J2927" cm="1">
        <f t="array" ref="J2927">LOOKUP(1,1/FREQUENCY(0,SIN((RADIANS($M$3:$M$471-H2927))/2)^2+SIN((RADIANS($N$3:$N$471-I2927))/2)^2*COS(RADIANS($M$3:$M$471))*COS(RADIANS(H2927))),$L$3:$L$471)</f>
        <v>152</v>
      </c>
    </row>
    <row r="2928" spans="1:10">
      <c r="A2928" t="s">
        <v>4171</v>
      </c>
      <c r="B2928">
        <v>7131</v>
      </c>
      <c r="C2928">
        <v>9531</v>
      </c>
      <c r="D2928">
        <v>4649</v>
      </c>
      <c r="E2928">
        <v>4882</v>
      </c>
      <c r="F2928">
        <v>478</v>
      </c>
      <c r="G2928">
        <v>53498</v>
      </c>
      <c r="H2928">
        <v>7.2984590000000003</v>
      </c>
      <c r="I2928">
        <v>50.509813999999999</v>
      </c>
      <c r="J2928" cm="1">
        <f t="array" ref="J2928">LOOKUP(1,1/FREQUENCY(0,SIN((RADIANS($M$3:$M$471-H2928))/2)^2+SIN((RADIANS($N$3:$N$471-I2928))/2)^2*COS(RADIANS($M$3:$M$471))*COS(RADIANS(H2928))),$L$3:$L$471)</f>
        <v>275</v>
      </c>
    </row>
    <row r="2929" spans="1:10">
      <c r="A2929" t="s">
        <v>4172</v>
      </c>
      <c r="B2929">
        <v>7131</v>
      </c>
      <c r="C2929">
        <v>2477</v>
      </c>
      <c r="D2929">
        <v>1254</v>
      </c>
      <c r="E2929">
        <v>1223</v>
      </c>
      <c r="F2929">
        <v>269</v>
      </c>
      <c r="G2929">
        <v>56656</v>
      </c>
      <c r="H2929">
        <v>7.3244619999999996</v>
      </c>
      <c r="I2929">
        <v>50.484397000000001</v>
      </c>
      <c r="J2929" cm="1">
        <f t="array" ref="J2929">LOOKUP(1,1/FREQUENCY(0,SIN((RADIANS($M$3:$M$471-H2929))/2)^2+SIN((RADIANS($N$3:$N$471-I2929))/2)^2*COS(RADIANS($M$3:$M$471))*COS(RADIANS(H2929))),$L$3:$L$471)</f>
        <v>275</v>
      </c>
    </row>
    <row r="2930" spans="1:10">
      <c r="A2930" t="s">
        <v>4173</v>
      </c>
      <c r="B2930">
        <v>7131</v>
      </c>
      <c r="C2930">
        <v>638</v>
      </c>
      <c r="D2930">
        <v>309</v>
      </c>
      <c r="E2930">
        <v>329</v>
      </c>
      <c r="F2930">
        <v>127</v>
      </c>
      <c r="G2930">
        <v>53498</v>
      </c>
      <c r="H2930">
        <v>7.2672249999999998</v>
      </c>
      <c r="I2930">
        <v>50.481464000000003</v>
      </c>
      <c r="J2930" cm="1">
        <f t="array" ref="J2930">LOOKUP(1,1/FREQUENCY(0,SIN((RADIANS($M$3:$M$471-H2930))/2)^2+SIN((RADIANS($N$3:$N$471-I2930))/2)^2*COS(RADIANS($M$3:$M$471))*COS(RADIANS(H2930))),$L$3:$L$471)</f>
        <v>275</v>
      </c>
    </row>
    <row r="2931" spans="1:10">
      <c r="A2931" t="s">
        <v>4174</v>
      </c>
      <c r="B2931">
        <v>7131</v>
      </c>
      <c r="C2931">
        <v>884</v>
      </c>
      <c r="D2931">
        <v>454</v>
      </c>
      <c r="E2931">
        <v>430</v>
      </c>
      <c r="F2931">
        <v>116</v>
      </c>
      <c r="G2931">
        <v>53498</v>
      </c>
      <c r="H2931">
        <v>7.2321049999999998</v>
      </c>
      <c r="I2931">
        <v>50.486272</v>
      </c>
      <c r="J2931" cm="1">
        <f t="array" ref="J2931">LOOKUP(1,1/FREQUENCY(0,SIN((RADIANS($M$3:$M$471-H2931))/2)^2+SIN((RADIANS($N$3:$N$471-I2931))/2)^2*COS(RADIANS($M$3:$M$471))*COS(RADIANS(H2931))),$L$3:$L$471)</f>
        <v>118</v>
      </c>
    </row>
    <row r="2932" spans="1:10">
      <c r="A2932" t="s">
        <v>4175</v>
      </c>
      <c r="B2932">
        <v>7131</v>
      </c>
      <c r="C2932">
        <v>480</v>
      </c>
      <c r="D2932">
        <v>241</v>
      </c>
      <c r="E2932">
        <v>239</v>
      </c>
      <c r="F2932">
        <v>63</v>
      </c>
      <c r="G2932">
        <v>53426</v>
      </c>
      <c r="H2932">
        <v>7.1740740000000001</v>
      </c>
      <c r="I2932">
        <v>50.484495000000003</v>
      </c>
      <c r="J2932" cm="1">
        <f t="array" ref="J2932">LOOKUP(1,1/FREQUENCY(0,SIN((RADIANS($M$3:$M$471-H2932))/2)^2+SIN((RADIANS($N$3:$N$471-I2932))/2)^2*COS(RADIANS($M$3:$M$471))*COS(RADIANS(H2932))),$L$3:$L$471)</f>
        <v>118</v>
      </c>
    </row>
    <row r="2933" spans="1:10">
      <c r="A2933" t="s">
        <v>4176</v>
      </c>
      <c r="B2933">
        <v>7131</v>
      </c>
      <c r="C2933">
        <v>689</v>
      </c>
      <c r="D2933">
        <v>342</v>
      </c>
      <c r="E2933">
        <v>347</v>
      </c>
      <c r="F2933">
        <v>96</v>
      </c>
      <c r="G2933">
        <v>53426</v>
      </c>
      <c r="H2933">
        <v>7.1772980000000004</v>
      </c>
      <c r="I2933">
        <v>50.498733999999999</v>
      </c>
      <c r="J2933" cm="1">
        <f t="array" ref="J2933">LOOKUP(1,1/FREQUENCY(0,SIN((RADIANS($M$3:$M$471-H2933))/2)^2+SIN((RADIANS($N$3:$N$471-I2933))/2)^2*COS(RADIANS($M$3:$M$471))*COS(RADIANS(H2933))),$L$3:$L$471)</f>
        <v>118</v>
      </c>
    </row>
    <row r="2934" spans="1:10">
      <c r="A2934" t="s">
        <v>4177</v>
      </c>
      <c r="B2934">
        <v>7131</v>
      </c>
      <c r="C2934">
        <v>953</v>
      </c>
      <c r="D2934">
        <v>492</v>
      </c>
      <c r="E2934">
        <v>461</v>
      </c>
      <c r="F2934">
        <v>140</v>
      </c>
      <c r="G2934">
        <v>56651</v>
      </c>
      <c r="H2934">
        <v>7.1831800000000001</v>
      </c>
      <c r="I2934">
        <v>50.456954000000003</v>
      </c>
      <c r="J2934" cm="1">
        <f t="array" ref="J2934">LOOKUP(1,1/FREQUENCY(0,SIN((RADIANS($M$3:$M$471-H2934))/2)^2+SIN((RADIANS($N$3:$N$471-I2934))/2)^2*COS(RADIANS($M$3:$M$471))*COS(RADIANS(H2934))),$L$3:$L$471)</f>
        <v>118</v>
      </c>
    </row>
    <row r="2935" spans="1:10">
      <c r="A2935" t="s">
        <v>4178</v>
      </c>
      <c r="B2935">
        <v>7131</v>
      </c>
      <c r="C2935">
        <v>2722</v>
      </c>
      <c r="D2935">
        <v>1355</v>
      </c>
      <c r="E2935">
        <v>1367</v>
      </c>
      <c r="F2935">
        <v>228</v>
      </c>
      <c r="G2935">
        <v>56651</v>
      </c>
      <c r="H2935">
        <v>7.2215540000000003</v>
      </c>
      <c r="I2935">
        <v>50.456944999999997</v>
      </c>
      <c r="J2935" cm="1">
        <f t="array" ref="J2935">LOOKUP(1,1/FREQUENCY(0,SIN((RADIANS($M$3:$M$471-H2935))/2)^2+SIN((RADIANS($N$3:$N$471-I2935))/2)^2*COS(RADIANS($M$3:$M$471))*COS(RADIANS(H2935))),$L$3:$L$471)</f>
        <v>118</v>
      </c>
    </row>
    <row r="2936" spans="1:10">
      <c r="A2936" t="s">
        <v>4179</v>
      </c>
      <c r="B2936">
        <v>7131</v>
      </c>
      <c r="C2936">
        <v>662</v>
      </c>
      <c r="D2936">
        <v>330</v>
      </c>
      <c r="E2936">
        <v>332</v>
      </c>
      <c r="F2936">
        <v>95</v>
      </c>
      <c r="G2936">
        <v>56651</v>
      </c>
      <c r="H2936">
        <v>7.1592190000000002</v>
      </c>
      <c r="I2936">
        <v>50.468699000000001</v>
      </c>
      <c r="J2936" cm="1">
        <f t="array" ref="J2936">LOOKUP(1,1/FREQUENCY(0,SIN((RADIANS($M$3:$M$471-H2936))/2)^2+SIN((RADIANS($N$3:$N$471-I2936))/2)^2*COS(RADIANS($M$3:$M$471))*COS(RADIANS(H2936))),$L$3:$L$471)</f>
        <v>118</v>
      </c>
    </row>
    <row r="2937" spans="1:10">
      <c r="A2937" t="s">
        <v>4180</v>
      </c>
      <c r="B2937">
        <v>7131</v>
      </c>
      <c r="C2937">
        <v>1090</v>
      </c>
      <c r="D2937">
        <v>549</v>
      </c>
      <c r="E2937">
        <v>541</v>
      </c>
      <c r="F2937">
        <v>399</v>
      </c>
      <c r="G2937">
        <v>56651</v>
      </c>
      <c r="H2937">
        <v>7.1992950000000002</v>
      </c>
      <c r="I2937">
        <v>50.453291999999998</v>
      </c>
      <c r="J2937" cm="1">
        <f t="array" ref="J2937">LOOKUP(1,1/FREQUENCY(0,SIN((RADIANS($M$3:$M$471-H2937))/2)^2+SIN((RADIANS($N$3:$N$471-I2937))/2)^2*COS(RADIANS($M$3:$M$471))*COS(RADIANS(H2937))),$L$3:$L$471)</f>
        <v>118</v>
      </c>
    </row>
    <row r="2938" spans="1:10">
      <c r="A2938" t="s">
        <v>4181</v>
      </c>
      <c r="B2938">
        <v>7131</v>
      </c>
      <c r="C2938">
        <v>810</v>
      </c>
      <c r="D2938">
        <v>408</v>
      </c>
      <c r="E2938">
        <v>402</v>
      </c>
      <c r="F2938">
        <v>79</v>
      </c>
      <c r="G2938">
        <v>53426</v>
      </c>
      <c r="H2938">
        <v>7.1514300000000004</v>
      </c>
      <c r="I2938">
        <v>50.495773</v>
      </c>
      <c r="J2938" cm="1">
        <f t="array" ref="J2938">LOOKUP(1,1/FREQUENCY(0,SIN((RADIANS($M$3:$M$471-H2938))/2)^2+SIN((RADIANS($N$3:$N$471-I2938))/2)^2*COS(RADIANS($M$3:$M$471))*COS(RADIANS(H2938))),$L$3:$L$471)</f>
        <v>118</v>
      </c>
    </row>
    <row r="2939" spans="1:10">
      <c r="A2939" t="s">
        <v>4182</v>
      </c>
      <c r="B2939">
        <v>7131</v>
      </c>
      <c r="C2939">
        <v>190</v>
      </c>
      <c r="D2939">
        <v>98</v>
      </c>
      <c r="E2939">
        <v>92</v>
      </c>
      <c r="F2939">
        <v>61</v>
      </c>
      <c r="G2939">
        <v>56651</v>
      </c>
      <c r="H2939">
        <v>7.172828</v>
      </c>
      <c r="I2939">
        <v>50.431444999999997</v>
      </c>
      <c r="J2939" cm="1">
        <f t="array" ref="J2939">LOOKUP(1,1/FREQUENCY(0,SIN((RADIANS($M$3:$M$471-H2939))/2)^2+SIN((RADIANS($N$3:$N$471-I2939))/2)^2*COS(RADIANS($M$3:$M$471))*COS(RADIANS(H2939))),$L$3:$L$471)</f>
        <v>118</v>
      </c>
    </row>
    <row r="2940" spans="1:10">
      <c r="A2940" t="s">
        <v>4183</v>
      </c>
      <c r="B2940">
        <v>7131</v>
      </c>
      <c r="C2940">
        <v>3183</v>
      </c>
      <c r="D2940">
        <v>1625</v>
      </c>
      <c r="E2940">
        <v>1558</v>
      </c>
      <c r="F2940">
        <v>299</v>
      </c>
      <c r="G2940">
        <v>56659</v>
      </c>
      <c r="H2940">
        <v>7.274953</v>
      </c>
      <c r="I2940">
        <v>50.456724000000001</v>
      </c>
      <c r="J2940" cm="1">
        <f t="array" ref="J2940">LOOKUP(1,1/FREQUENCY(0,SIN((RADIANS($M$3:$M$471-H2940))/2)^2+SIN((RADIANS($N$3:$N$471-I2940))/2)^2*COS(RADIANS($M$3:$M$471))*COS(RADIANS(H2940))),$L$3:$L$471)</f>
        <v>275</v>
      </c>
    </row>
    <row r="2941" spans="1:10">
      <c r="A2941" t="s">
        <v>4184</v>
      </c>
      <c r="B2941">
        <v>7131</v>
      </c>
      <c r="C2941">
        <v>209</v>
      </c>
      <c r="D2941">
        <v>112</v>
      </c>
      <c r="E2941">
        <v>97</v>
      </c>
      <c r="F2941">
        <v>92</v>
      </c>
      <c r="G2941">
        <v>56651</v>
      </c>
      <c r="H2941">
        <v>7.1905650000000003</v>
      </c>
      <c r="I2941">
        <v>50.440061999999998</v>
      </c>
      <c r="J2941" cm="1">
        <f t="array" ref="J2941">LOOKUP(1,1/FREQUENCY(0,SIN((RADIANS($M$3:$M$471-H2941))/2)^2+SIN((RADIANS($N$3:$N$471-I2941))/2)^2*COS(RADIANS($M$3:$M$471))*COS(RADIANS(H2941))),$L$3:$L$471)</f>
        <v>118</v>
      </c>
    </row>
    <row r="2942" spans="1:10">
      <c r="A2942" t="s">
        <v>4185</v>
      </c>
      <c r="B2942">
        <v>7131</v>
      </c>
      <c r="C2942">
        <v>590</v>
      </c>
      <c r="D2942">
        <v>306</v>
      </c>
      <c r="E2942">
        <v>284</v>
      </c>
      <c r="F2942">
        <v>52</v>
      </c>
      <c r="G2942">
        <v>56653</v>
      </c>
      <c r="H2942">
        <v>7.2431549999999998</v>
      </c>
      <c r="I2942">
        <v>50.433357999999998</v>
      </c>
      <c r="J2942" cm="1">
        <f t="array" ref="J2942">LOOKUP(1,1/FREQUENCY(0,SIN((RADIANS($M$3:$M$471-H2942))/2)^2+SIN((RADIANS($N$3:$N$471-I2942))/2)^2*COS(RADIANS($M$3:$M$471))*COS(RADIANS(H2942))),$L$3:$L$471)</f>
        <v>275</v>
      </c>
    </row>
    <row r="2943" spans="1:10">
      <c r="A2943" t="s">
        <v>4186</v>
      </c>
      <c r="B2943">
        <v>7131</v>
      </c>
      <c r="C2943">
        <v>360</v>
      </c>
      <c r="D2943">
        <v>176</v>
      </c>
      <c r="E2943">
        <v>184</v>
      </c>
      <c r="F2943">
        <v>35</v>
      </c>
      <c r="G2943">
        <v>56746</v>
      </c>
      <c r="H2943">
        <v>7.0636390000000002</v>
      </c>
      <c r="I2943">
        <v>50.412022</v>
      </c>
      <c r="J2943" cm="1">
        <f t="array" ref="J2943">LOOKUP(1,1/FREQUENCY(0,SIN((RADIANS($M$3:$M$471-H2943))/2)^2+SIN((RADIANS($N$3:$N$471-I2943))/2)^2*COS(RADIANS($M$3:$M$471))*COS(RADIANS(H2943))),$L$3:$L$471)</f>
        <v>152</v>
      </c>
    </row>
    <row r="2944" spans="1:10">
      <c r="A2944" t="s">
        <v>4187</v>
      </c>
      <c r="B2944">
        <v>7131</v>
      </c>
      <c r="C2944">
        <v>786</v>
      </c>
      <c r="D2944">
        <v>421</v>
      </c>
      <c r="E2944">
        <v>365</v>
      </c>
      <c r="F2944">
        <v>90</v>
      </c>
      <c r="G2944">
        <v>56746</v>
      </c>
      <c r="H2944">
        <v>7.1133050000000004</v>
      </c>
      <c r="I2944">
        <v>50.439678999999998</v>
      </c>
      <c r="J2944" cm="1">
        <f t="array" ref="J2944">LOOKUP(1,1/FREQUENCY(0,SIN((RADIANS($M$3:$M$471-H2944))/2)^2+SIN((RADIANS($N$3:$N$471-I2944))/2)^2*COS(RADIANS($M$3:$M$471))*COS(RADIANS(H2944))),$L$3:$L$471)</f>
        <v>118</v>
      </c>
    </row>
    <row r="2945" spans="1:10">
      <c r="A2945" t="s">
        <v>4188</v>
      </c>
      <c r="B2945">
        <v>7131</v>
      </c>
      <c r="C2945">
        <v>1215</v>
      </c>
      <c r="D2945">
        <v>613</v>
      </c>
      <c r="E2945">
        <v>602</v>
      </c>
      <c r="F2945">
        <v>197</v>
      </c>
      <c r="G2945">
        <v>56653</v>
      </c>
      <c r="H2945">
        <v>7.2799149999999999</v>
      </c>
      <c r="I2945">
        <v>50.435004999999997</v>
      </c>
      <c r="J2945" cm="1">
        <f t="array" ref="J2945">LOOKUP(1,1/FREQUENCY(0,SIN((RADIANS($M$3:$M$471-H2945))/2)^2+SIN((RADIANS($N$3:$N$471-I2945))/2)^2*COS(RADIANS($M$3:$M$471))*COS(RADIANS(H2945))),$L$3:$L$471)</f>
        <v>275</v>
      </c>
    </row>
    <row r="2946" spans="1:10">
      <c r="A2946" t="s">
        <v>4189</v>
      </c>
      <c r="B2946">
        <v>7131</v>
      </c>
      <c r="C2946">
        <v>1117</v>
      </c>
      <c r="D2946">
        <v>577</v>
      </c>
      <c r="E2946">
        <v>540</v>
      </c>
      <c r="F2946">
        <v>112</v>
      </c>
      <c r="G2946">
        <v>56653</v>
      </c>
      <c r="H2946">
        <v>7.2109529999999999</v>
      </c>
      <c r="I2946">
        <v>50.422220000000003</v>
      </c>
      <c r="J2946" cm="1">
        <f t="array" ref="J2946">LOOKUP(1,1/FREQUENCY(0,SIN((RADIANS($M$3:$M$471-H2946))/2)^2+SIN((RADIANS($N$3:$N$471-I2946))/2)^2*COS(RADIANS($M$3:$M$471))*COS(RADIANS(H2946))),$L$3:$L$471)</f>
        <v>275</v>
      </c>
    </row>
    <row r="2947" spans="1:10">
      <c r="A2947" t="s">
        <v>4190</v>
      </c>
      <c r="B2947">
        <v>7131</v>
      </c>
      <c r="C2947">
        <v>1500</v>
      </c>
      <c r="D2947">
        <v>742</v>
      </c>
      <c r="E2947">
        <v>758</v>
      </c>
      <c r="F2947">
        <v>142</v>
      </c>
      <c r="G2947">
        <v>56745</v>
      </c>
      <c r="H2947">
        <v>7.1439409999999999</v>
      </c>
      <c r="I2947">
        <v>50.406115999999997</v>
      </c>
      <c r="J2947" cm="1">
        <f t="array" ref="J2947">LOOKUP(1,1/FREQUENCY(0,SIN((RADIANS($M$3:$M$471-H2947))/2)^2+SIN((RADIANS($N$3:$N$471-I2947))/2)^2*COS(RADIANS($M$3:$M$471))*COS(RADIANS(H2947))),$L$3:$L$471)</f>
        <v>118</v>
      </c>
    </row>
    <row r="2948" spans="1:10">
      <c r="A2948" t="s">
        <v>4191</v>
      </c>
      <c r="B2948">
        <v>7131</v>
      </c>
      <c r="C2948">
        <v>1877</v>
      </c>
      <c r="D2948">
        <v>949</v>
      </c>
      <c r="E2948">
        <v>928</v>
      </c>
      <c r="F2948">
        <v>157</v>
      </c>
      <c r="G2948">
        <v>56746</v>
      </c>
      <c r="H2948">
        <v>7.1198509999999997</v>
      </c>
      <c r="I2948">
        <v>50.418514999999999</v>
      </c>
      <c r="J2948" cm="1">
        <f t="array" ref="J2948">LOOKUP(1,1/FREQUENCY(0,SIN((RADIANS($M$3:$M$471-H2948))/2)^2+SIN((RADIANS($N$3:$N$471-I2948))/2)^2*COS(RADIANS($M$3:$M$471))*COS(RADIANS(H2948))),$L$3:$L$471)</f>
        <v>118</v>
      </c>
    </row>
    <row r="2949" spans="1:10">
      <c r="A2949" t="s">
        <v>4192</v>
      </c>
      <c r="B2949">
        <v>7132</v>
      </c>
      <c r="C2949">
        <v>4243</v>
      </c>
      <c r="D2949">
        <v>2081</v>
      </c>
      <c r="E2949">
        <v>2162</v>
      </c>
      <c r="F2949">
        <v>217</v>
      </c>
      <c r="G2949">
        <v>57567</v>
      </c>
      <c r="H2949">
        <v>7.9675830000000003</v>
      </c>
      <c r="I2949">
        <v>50.739178000000003</v>
      </c>
      <c r="J2949" cm="1">
        <f t="array" ref="J2949">LOOKUP(1,1/FREQUENCY(0,SIN((RADIANS($M$3:$M$471-H2949))/2)^2+SIN((RADIANS($N$3:$N$471-I2949))/2)^2*COS(RADIANS($M$3:$M$471))*COS(RADIANS(H2949))),$L$3:$L$471)</f>
        <v>268</v>
      </c>
    </row>
    <row r="2950" spans="1:10">
      <c r="A2950" t="s">
        <v>4193</v>
      </c>
      <c r="B2950">
        <v>7132</v>
      </c>
      <c r="C2950">
        <v>952</v>
      </c>
      <c r="D2950">
        <v>484</v>
      </c>
      <c r="E2950">
        <v>468</v>
      </c>
      <c r="F2950">
        <v>134</v>
      </c>
      <c r="G2950">
        <v>57520</v>
      </c>
      <c r="H2950">
        <v>7.9844609999999996</v>
      </c>
      <c r="I2950">
        <v>50.712195000000001</v>
      </c>
      <c r="J2950" cm="1">
        <f t="array" ref="J2950">LOOKUP(1,1/FREQUENCY(0,SIN((RADIANS($M$3:$M$471-H2950))/2)^2+SIN((RADIANS($N$3:$N$471-I2950))/2)^2*COS(RADIANS($M$3:$M$471))*COS(RADIANS(H2950))),$L$3:$L$471)</f>
        <v>268</v>
      </c>
    </row>
    <row r="2951" spans="1:10">
      <c r="A2951" t="s">
        <v>4194</v>
      </c>
      <c r="B2951">
        <v>7132</v>
      </c>
      <c r="C2951">
        <v>656</v>
      </c>
      <c r="D2951">
        <v>331</v>
      </c>
      <c r="E2951">
        <v>325</v>
      </c>
      <c r="F2951">
        <v>93</v>
      </c>
      <c r="G2951">
        <v>57520</v>
      </c>
      <c r="H2951">
        <v>8.0250810000000001</v>
      </c>
      <c r="I2951">
        <v>50.720813</v>
      </c>
      <c r="J2951" cm="1">
        <f t="array" ref="J2951">LOOKUP(1,1/FREQUENCY(0,SIN((RADIANS($M$3:$M$471-H2951))/2)^2+SIN((RADIANS($N$3:$N$471-I2951))/2)^2*COS(RADIANS($M$3:$M$471))*COS(RADIANS(H2951))),$L$3:$L$471)</f>
        <v>268</v>
      </c>
    </row>
    <row r="2952" spans="1:10">
      <c r="A2952" t="s">
        <v>4010</v>
      </c>
      <c r="B2952">
        <v>7132</v>
      </c>
      <c r="C2952">
        <v>1099</v>
      </c>
      <c r="D2952">
        <v>545</v>
      </c>
      <c r="E2952">
        <v>554</v>
      </c>
      <c r="F2952">
        <v>155</v>
      </c>
      <c r="G2952">
        <v>57520</v>
      </c>
      <c r="H2952">
        <v>7.9606180000000002</v>
      </c>
      <c r="I2952">
        <v>50.709712000000003</v>
      </c>
      <c r="J2952" cm="1">
        <f t="array" ref="J2952">LOOKUP(1,1/FREQUENCY(0,SIN((RADIANS($M$3:$M$471-H2952))/2)^2+SIN((RADIANS($N$3:$N$471-I2952))/2)^2*COS(RADIANS($M$3:$M$471))*COS(RADIANS(H2952))),$L$3:$L$471)</f>
        <v>120</v>
      </c>
    </row>
    <row r="2953" spans="1:10">
      <c r="A2953" t="s">
        <v>4195</v>
      </c>
      <c r="B2953">
        <v>7132</v>
      </c>
      <c r="C2953">
        <v>6546</v>
      </c>
      <c r="D2953">
        <v>3240</v>
      </c>
      <c r="E2953">
        <v>3306</v>
      </c>
      <c r="F2953">
        <v>364</v>
      </c>
      <c r="G2953">
        <v>57562</v>
      </c>
      <c r="H2953">
        <v>7.9496450000000003</v>
      </c>
      <c r="I2953">
        <v>50.778162000000002</v>
      </c>
      <c r="J2953" cm="1">
        <f t="array" ref="J2953">LOOKUP(1,1/FREQUENCY(0,SIN((RADIANS($M$3:$M$471-H2953))/2)^2+SIN((RADIANS($N$3:$N$471-I2953))/2)^2*COS(RADIANS($M$3:$M$471))*COS(RADIANS(H2953))),$L$3:$L$471)</f>
        <v>268</v>
      </c>
    </row>
    <row r="2954" spans="1:10">
      <c r="A2954" t="s">
        <v>4196</v>
      </c>
      <c r="B2954">
        <v>7132</v>
      </c>
      <c r="C2954">
        <v>111</v>
      </c>
      <c r="D2954">
        <v>52</v>
      </c>
      <c r="E2954">
        <v>59</v>
      </c>
      <c r="F2954">
        <v>64</v>
      </c>
      <c r="G2954">
        <v>57520</v>
      </c>
      <c r="H2954">
        <v>8.0008560000000006</v>
      </c>
      <c r="I2954">
        <v>50.715566000000003</v>
      </c>
      <c r="J2954" cm="1">
        <f t="array" ref="J2954">LOOKUP(1,1/FREQUENCY(0,SIN((RADIANS($M$3:$M$471-H2954))/2)^2+SIN((RADIANS($N$3:$N$471-I2954))/2)^2*COS(RADIANS($M$3:$M$471))*COS(RADIANS(H2954))),$L$3:$L$471)</f>
        <v>268</v>
      </c>
    </row>
    <row r="2955" spans="1:10">
      <c r="A2955" t="s">
        <v>4197</v>
      </c>
      <c r="B2955">
        <v>7132</v>
      </c>
      <c r="C2955">
        <v>852</v>
      </c>
      <c r="D2955">
        <v>424</v>
      </c>
      <c r="E2955">
        <v>428</v>
      </c>
      <c r="F2955">
        <v>204</v>
      </c>
      <c r="G2955">
        <v>57520</v>
      </c>
      <c r="H2955">
        <v>7.9246829999999999</v>
      </c>
      <c r="I2955">
        <v>50.748370000000001</v>
      </c>
      <c r="J2955" cm="1">
        <f t="array" ref="J2955">LOOKUP(1,1/FREQUENCY(0,SIN((RADIANS($M$3:$M$471-H2955))/2)^2+SIN((RADIANS($N$3:$N$471-I2955))/2)^2*COS(RADIANS($M$3:$M$471))*COS(RADIANS(H2955))),$L$3:$L$471)</f>
        <v>120</v>
      </c>
    </row>
    <row r="2956" spans="1:10">
      <c r="A2956" t="s">
        <v>4198</v>
      </c>
      <c r="B2956">
        <v>7132</v>
      </c>
      <c r="C2956">
        <v>350</v>
      </c>
      <c r="D2956">
        <v>169</v>
      </c>
      <c r="E2956">
        <v>181</v>
      </c>
      <c r="F2956">
        <v>77</v>
      </c>
      <c r="G2956">
        <v>56472</v>
      </c>
      <c r="H2956">
        <v>7.9781389999999996</v>
      </c>
      <c r="I2956">
        <v>50.680132999999998</v>
      </c>
      <c r="J2956" cm="1">
        <f t="array" ref="J2956">LOOKUP(1,1/FREQUENCY(0,SIN((RADIANS($M$3:$M$471-H2956))/2)^2+SIN((RADIANS($N$3:$N$471-I2956))/2)^2*COS(RADIANS($M$3:$M$471))*COS(RADIANS(H2956))),$L$3:$L$471)</f>
        <v>120</v>
      </c>
    </row>
    <row r="2957" spans="1:10">
      <c r="A2957" t="s">
        <v>4199</v>
      </c>
      <c r="B2957">
        <v>7132</v>
      </c>
      <c r="C2957">
        <v>366</v>
      </c>
      <c r="D2957">
        <v>192</v>
      </c>
      <c r="E2957">
        <v>174</v>
      </c>
      <c r="F2957">
        <v>290</v>
      </c>
      <c r="G2957">
        <v>57520</v>
      </c>
      <c r="H2957">
        <v>7.9008260000000003</v>
      </c>
      <c r="I2957">
        <v>50.755569999999999</v>
      </c>
      <c r="J2957" cm="1">
        <f t="array" ref="J2957">LOOKUP(1,1/FREQUENCY(0,SIN((RADIANS($M$3:$M$471-H2957))/2)^2+SIN((RADIANS($N$3:$N$471-I2957))/2)^2*COS(RADIANS($M$3:$M$471))*COS(RADIANS(H2957))),$L$3:$L$471)</f>
        <v>120</v>
      </c>
    </row>
    <row r="2958" spans="1:10">
      <c r="A2958" t="s">
        <v>4200</v>
      </c>
      <c r="B2958">
        <v>7132</v>
      </c>
      <c r="C2958">
        <v>2246</v>
      </c>
      <c r="D2958">
        <v>1116</v>
      </c>
      <c r="E2958">
        <v>1130</v>
      </c>
      <c r="F2958">
        <v>265</v>
      </c>
      <c r="G2958">
        <v>57586</v>
      </c>
      <c r="H2958">
        <v>7.9271459999999996</v>
      </c>
      <c r="I2958">
        <v>50.724688999999998</v>
      </c>
      <c r="J2958" cm="1">
        <f t="array" ref="J2958">LOOKUP(1,1/FREQUENCY(0,SIN((RADIANS($M$3:$M$471-H2958))/2)^2+SIN((RADIANS($N$3:$N$471-I2958))/2)^2*COS(RADIANS($M$3:$M$471))*COS(RADIANS(H2958))),$L$3:$L$471)</f>
        <v>120</v>
      </c>
    </row>
    <row r="2959" spans="1:10">
      <c r="A2959" t="s">
        <v>4201</v>
      </c>
      <c r="B2959">
        <v>7132</v>
      </c>
      <c r="C2959">
        <v>427</v>
      </c>
      <c r="D2959">
        <v>215</v>
      </c>
      <c r="E2959">
        <v>212</v>
      </c>
      <c r="F2959">
        <v>90</v>
      </c>
      <c r="G2959">
        <v>57589</v>
      </c>
      <c r="H2959">
        <v>7.6234690000000001</v>
      </c>
      <c r="I2959">
        <v>50.739507000000003</v>
      </c>
      <c r="J2959" cm="1">
        <f t="array" ref="J2959">LOOKUP(1,1/FREQUENCY(0,SIN((RADIANS($M$3:$M$471-H2959))/2)^2+SIN((RADIANS($N$3:$N$471-I2959))/2)^2*COS(RADIANS($M$3:$M$471))*COS(RADIANS(H2959))),$L$3:$L$471)</f>
        <v>120</v>
      </c>
    </row>
    <row r="2960" spans="1:10">
      <c r="A2960" t="s">
        <v>4202</v>
      </c>
      <c r="B2960">
        <v>7132</v>
      </c>
      <c r="C2960">
        <v>721</v>
      </c>
      <c r="D2960">
        <v>369</v>
      </c>
      <c r="E2960">
        <v>352</v>
      </c>
      <c r="F2960">
        <v>313</v>
      </c>
      <c r="G2960">
        <v>57539</v>
      </c>
      <c r="H2960">
        <v>7.691484</v>
      </c>
      <c r="I2960">
        <v>50.794206000000003</v>
      </c>
      <c r="J2960" cm="1">
        <f t="array" ref="J2960">LOOKUP(1,1/FREQUENCY(0,SIN((RADIANS($M$3:$M$471-H2960))/2)^2+SIN((RADIANS($N$3:$N$471-I2960))/2)^2*COS(RADIANS($M$3:$M$471))*COS(RADIANS(H2960))),$L$3:$L$471)</f>
        <v>120</v>
      </c>
    </row>
    <row r="2961" spans="1:10">
      <c r="A2961" t="s">
        <v>4203</v>
      </c>
      <c r="B2961">
        <v>7132</v>
      </c>
      <c r="C2961">
        <v>983</v>
      </c>
      <c r="D2961">
        <v>490</v>
      </c>
      <c r="E2961">
        <v>493</v>
      </c>
      <c r="F2961">
        <v>269</v>
      </c>
      <c r="G2961">
        <v>57577</v>
      </c>
      <c r="H2961">
        <v>7.661594</v>
      </c>
      <c r="I2961">
        <v>50.754260000000002</v>
      </c>
      <c r="J2961" cm="1">
        <f t="array" ref="J2961">LOOKUP(1,1/FREQUENCY(0,SIN((RADIANS($M$3:$M$471-H2961))/2)^2+SIN((RADIANS($N$3:$N$471-I2961))/2)^2*COS(RADIANS($M$3:$M$471))*COS(RADIANS(H2961))),$L$3:$L$471)</f>
        <v>120</v>
      </c>
    </row>
    <row r="2962" spans="1:10">
      <c r="A2962" t="s">
        <v>4204</v>
      </c>
      <c r="B2962">
        <v>7132</v>
      </c>
      <c r="C2962">
        <v>775</v>
      </c>
      <c r="D2962">
        <v>403</v>
      </c>
      <c r="E2962">
        <v>372</v>
      </c>
      <c r="F2962">
        <v>268</v>
      </c>
      <c r="G2962">
        <v>57577</v>
      </c>
      <c r="H2962">
        <v>7.7139449999999998</v>
      </c>
      <c r="I2962">
        <v>50.747563</v>
      </c>
      <c r="J2962" cm="1">
        <f t="array" ref="J2962">LOOKUP(1,1/FREQUENCY(0,SIN((RADIANS($M$3:$M$471-H2962))/2)^2+SIN((RADIANS($N$3:$N$471-I2962))/2)^2*COS(RADIANS($M$3:$M$471))*COS(RADIANS(H2962))),$L$3:$L$471)</f>
        <v>120</v>
      </c>
    </row>
    <row r="2963" spans="1:10">
      <c r="A2963" t="s">
        <v>4205</v>
      </c>
      <c r="B2963">
        <v>7132</v>
      </c>
      <c r="C2963">
        <v>1296</v>
      </c>
      <c r="D2963">
        <v>671</v>
      </c>
      <c r="E2963">
        <v>625</v>
      </c>
      <c r="F2963">
        <v>426</v>
      </c>
      <c r="G2963">
        <v>57539</v>
      </c>
      <c r="H2963">
        <v>7.6869880000000004</v>
      </c>
      <c r="I2963">
        <v>50.77852</v>
      </c>
      <c r="J2963" cm="1">
        <f t="array" ref="J2963">LOOKUP(1,1/FREQUENCY(0,SIN((RADIANS($M$3:$M$471-H2963))/2)^2+SIN((RADIANS($N$3:$N$471-I2963))/2)^2*COS(RADIANS($M$3:$M$471))*COS(RADIANS(H2963))),$L$3:$L$471)</f>
        <v>120</v>
      </c>
    </row>
    <row r="2964" spans="1:10">
      <c r="A2964" t="s">
        <v>4206</v>
      </c>
      <c r="B2964">
        <v>7132</v>
      </c>
      <c r="C2964">
        <v>553</v>
      </c>
      <c r="D2964">
        <v>250</v>
      </c>
      <c r="E2964">
        <v>303</v>
      </c>
      <c r="F2964">
        <v>130</v>
      </c>
      <c r="G2964">
        <v>57537</v>
      </c>
      <c r="H2964">
        <v>7.6828649999999996</v>
      </c>
      <c r="I2964">
        <v>50.803933000000001</v>
      </c>
      <c r="J2964" cm="1">
        <f t="array" ref="J2964">LOOKUP(1,1/FREQUENCY(0,SIN((RADIANS($M$3:$M$471-H2964))/2)^2+SIN((RADIANS($N$3:$N$471-I2964))/2)^2*COS(RADIANS($M$3:$M$471))*COS(RADIANS(H2964))),$L$3:$L$471)</f>
        <v>120</v>
      </c>
    </row>
    <row r="2965" spans="1:10">
      <c r="A2965" t="s">
        <v>4207</v>
      </c>
      <c r="B2965">
        <v>7132</v>
      </c>
      <c r="C2965">
        <v>1168</v>
      </c>
      <c r="D2965">
        <v>585</v>
      </c>
      <c r="E2965">
        <v>583</v>
      </c>
      <c r="F2965">
        <v>531</v>
      </c>
      <c r="G2965">
        <v>57539</v>
      </c>
      <c r="H2965">
        <v>7.6687430000000001</v>
      </c>
      <c r="I2965">
        <v>50.779350000000001</v>
      </c>
      <c r="J2965" cm="1">
        <f t="array" ref="J2965">LOOKUP(1,1/FREQUENCY(0,SIN((RADIANS($M$3:$M$471-H2965))/2)^2+SIN((RADIANS($N$3:$N$471-I2965))/2)^2*COS(RADIANS($M$3:$M$471))*COS(RADIANS(H2965))),$L$3:$L$471)</f>
        <v>120</v>
      </c>
    </row>
    <row r="2966" spans="1:10">
      <c r="A2966" t="s">
        <v>4208</v>
      </c>
      <c r="B2966">
        <v>7132</v>
      </c>
      <c r="C2966">
        <v>3483</v>
      </c>
      <c r="D2966">
        <v>1707</v>
      </c>
      <c r="E2966">
        <v>1776</v>
      </c>
      <c r="F2966">
        <v>952</v>
      </c>
      <c r="G2966">
        <v>57577</v>
      </c>
      <c r="H2966">
        <v>7.672593</v>
      </c>
      <c r="I2966">
        <v>50.765515000000001</v>
      </c>
      <c r="J2966" cm="1">
        <f t="array" ref="J2966">LOOKUP(1,1/FREQUENCY(0,SIN((RADIANS($M$3:$M$471-H2966))/2)^2+SIN((RADIANS($N$3:$N$471-I2966))/2)^2*COS(RADIANS($M$3:$M$471))*COS(RADIANS(H2966))),$L$3:$L$471)</f>
        <v>120</v>
      </c>
    </row>
    <row r="2967" spans="1:10">
      <c r="A2967" t="s">
        <v>4209</v>
      </c>
      <c r="B2967">
        <v>7132</v>
      </c>
      <c r="C2967">
        <v>92</v>
      </c>
      <c r="D2967">
        <v>44</v>
      </c>
      <c r="E2967">
        <v>48</v>
      </c>
      <c r="F2967">
        <v>32</v>
      </c>
      <c r="G2967">
        <v>57589</v>
      </c>
      <c r="H2967">
        <v>7.595847</v>
      </c>
      <c r="I2967">
        <v>50.746696999999998</v>
      </c>
      <c r="J2967" cm="1">
        <f t="array" ref="J2967">LOOKUP(1,1/FREQUENCY(0,SIN((RADIANS($M$3:$M$471-H2967))/2)^2+SIN((RADIANS($N$3:$N$471-I2967))/2)^2*COS(RADIANS($M$3:$M$471))*COS(RADIANS(H2967))),$L$3:$L$471)</f>
        <v>120</v>
      </c>
    </row>
    <row r="2968" spans="1:10">
      <c r="A2968" t="s">
        <v>4210</v>
      </c>
      <c r="B2968">
        <v>7132</v>
      </c>
      <c r="C2968">
        <v>1435</v>
      </c>
      <c r="D2968">
        <v>715</v>
      </c>
      <c r="E2968">
        <v>720</v>
      </c>
      <c r="F2968">
        <v>261</v>
      </c>
      <c r="G2968">
        <v>57589</v>
      </c>
      <c r="H2968">
        <v>7.6553380000000004</v>
      </c>
      <c r="I2968">
        <v>50.760941000000003</v>
      </c>
      <c r="J2968" cm="1">
        <f t="array" ref="J2968">LOOKUP(1,1/FREQUENCY(0,SIN((RADIANS($M$3:$M$471-H2968))/2)^2+SIN((RADIANS($N$3:$N$471-I2968))/2)^2*COS(RADIANS($M$3:$M$471))*COS(RADIANS(H2968))),$L$3:$L$471)</f>
        <v>120</v>
      </c>
    </row>
    <row r="2969" spans="1:10">
      <c r="A2969" t="s">
        <v>978</v>
      </c>
      <c r="B2969">
        <v>7132</v>
      </c>
      <c r="C2969">
        <v>1464</v>
      </c>
      <c r="D2969">
        <v>739</v>
      </c>
      <c r="E2969">
        <v>725</v>
      </c>
      <c r="F2969">
        <v>387</v>
      </c>
      <c r="G2969">
        <v>57577</v>
      </c>
      <c r="H2969">
        <v>7.7003630000000003</v>
      </c>
      <c r="I2969">
        <v>50.76258</v>
      </c>
      <c r="J2969" cm="1">
        <f t="array" ref="J2969">LOOKUP(1,1/FREQUENCY(0,SIN((RADIANS($M$3:$M$471-H2969))/2)^2+SIN((RADIANS($N$3:$N$471-I2969))/2)^2*COS(RADIANS($M$3:$M$471))*COS(RADIANS(H2969))),$L$3:$L$471)</f>
        <v>120</v>
      </c>
    </row>
    <row r="2970" spans="1:10">
      <c r="A2970" t="s">
        <v>4211</v>
      </c>
      <c r="B2970">
        <v>7132</v>
      </c>
      <c r="C2970">
        <v>124</v>
      </c>
      <c r="D2970">
        <v>51</v>
      </c>
      <c r="E2970">
        <v>73</v>
      </c>
      <c r="F2970">
        <v>36</v>
      </c>
      <c r="G2970">
        <v>57577</v>
      </c>
      <c r="H2970">
        <v>7.686153</v>
      </c>
      <c r="I2970">
        <v>50.754913999999999</v>
      </c>
      <c r="J2970" cm="1">
        <f t="array" ref="J2970">LOOKUP(1,1/FREQUENCY(0,SIN((RADIANS($M$3:$M$471-H2970))/2)^2+SIN((RADIANS($N$3:$N$471-I2970))/2)^2*COS(RADIANS($M$3:$M$471))*COS(RADIANS(H2970))),$L$3:$L$471)</f>
        <v>120</v>
      </c>
    </row>
    <row r="2971" spans="1:10">
      <c r="A2971" t="s">
        <v>4212</v>
      </c>
      <c r="B2971">
        <v>7132</v>
      </c>
      <c r="C2971">
        <v>2285</v>
      </c>
      <c r="D2971">
        <v>1122</v>
      </c>
      <c r="E2971">
        <v>1163</v>
      </c>
      <c r="F2971">
        <v>359</v>
      </c>
      <c r="G2971">
        <v>57555</v>
      </c>
      <c r="H2971">
        <v>7.9373990000000001</v>
      </c>
      <c r="I2971">
        <v>50.817543000000001</v>
      </c>
      <c r="J2971" cm="1">
        <f t="array" ref="J2971">LOOKUP(1,1/FREQUENCY(0,SIN((RADIANS($M$3:$M$471-H2971))/2)^2+SIN((RADIANS($N$3:$N$471-I2971))/2)^2*COS(RADIANS($M$3:$M$471))*COS(RADIANS(H2971))),$L$3:$L$471)</f>
        <v>268</v>
      </c>
    </row>
    <row r="2972" spans="1:10">
      <c r="A2972" t="s">
        <v>4213</v>
      </c>
      <c r="B2972">
        <v>7132</v>
      </c>
      <c r="C2972">
        <v>1569</v>
      </c>
      <c r="D2972">
        <v>802</v>
      </c>
      <c r="E2972">
        <v>767</v>
      </c>
      <c r="F2972">
        <v>31</v>
      </c>
      <c r="G2972">
        <v>57548</v>
      </c>
      <c r="H2972">
        <v>7.8107410000000002</v>
      </c>
      <c r="I2972">
        <v>50.903171999999998</v>
      </c>
      <c r="J2972" cm="1">
        <f t="array" ref="J2972">LOOKUP(1,1/FREQUENCY(0,SIN((RADIANS($M$3:$M$471-H2972))/2)^2+SIN((RADIANS($N$3:$N$471-I2972))/2)^2*COS(RADIANS($M$3:$M$471))*COS(RADIANS(H2972))),$L$3:$L$471)</f>
        <v>120</v>
      </c>
    </row>
    <row r="2973" spans="1:10">
      <c r="A2973" t="s">
        <v>4214</v>
      </c>
      <c r="B2973">
        <v>7132</v>
      </c>
      <c r="C2973">
        <v>543</v>
      </c>
      <c r="D2973">
        <v>274</v>
      </c>
      <c r="E2973">
        <v>269</v>
      </c>
      <c r="F2973">
        <v>96</v>
      </c>
      <c r="G2973">
        <v>57572</v>
      </c>
      <c r="H2973">
        <v>7.8435589999999999</v>
      </c>
      <c r="I2973">
        <v>50.862105999999997</v>
      </c>
      <c r="J2973" cm="1">
        <f t="array" ref="J2973">LOOKUP(1,1/FREQUENCY(0,SIN((RADIANS($M$3:$M$471-H2973))/2)^2+SIN((RADIANS($N$3:$N$471-I2973))/2)^2*COS(RADIANS($M$3:$M$471))*COS(RADIANS(H2973))),$L$3:$L$471)</f>
        <v>120</v>
      </c>
    </row>
    <row r="2974" spans="1:10">
      <c r="A2974" t="s">
        <v>4215</v>
      </c>
      <c r="B2974">
        <v>7132</v>
      </c>
      <c r="C2974">
        <v>8492</v>
      </c>
      <c r="D2974">
        <v>4171</v>
      </c>
      <c r="E2974">
        <v>4321</v>
      </c>
      <c r="F2974">
        <v>214</v>
      </c>
      <c r="G2974">
        <v>57548</v>
      </c>
      <c r="H2974">
        <v>7.8828969999999998</v>
      </c>
      <c r="I2974">
        <v>50.808186999999997</v>
      </c>
      <c r="J2974" cm="1">
        <f t="array" ref="J2974">LOOKUP(1,1/FREQUENCY(0,SIN((RADIANS($M$3:$M$471-H2974))/2)^2+SIN((RADIANS($N$3:$N$471-I2974))/2)^2*COS(RADIANS($M$3:$M$471))*COS(RADIANS(H2974))),$L$3:$L$471)</f>
        <v>120</v>
      </c>
    </row>
    <row r="2975" spans="1:10">
      <c r="A2975" t="s">
        <v>4216</v>
      </c>
      <c r="B2975">
        <v>7132</v>
      </c>
      <c r="C2975">
        <v>5857</v>
      </c>
      <c r="D2975">
        <v>2926</v>
      </c>
      <c r="E2975">
        <v>2931</v>
      </c>
      <c r="F2975">
        <v>618</v>
      </c>
      <c r="G2975">
        <v>57555</v>
      </c>
      <c r="H2975">
        <v>7.9439130000000002</v>
      </c>
      <c r="I2975">
        <v>50.824708999999999</v>
      </c>
      <c r="J2975" cm="1">
        <f t="array" ref="J2975">LOOKUP(1,1/FREQUENCY(0,SIN((RADIANS($M$3:$M$471-H2975))/2)^2+SIN((RADIANS($N$3:$N$471-I2975))/2)^2*COS(RADIANS($M$3:$M$471))*COS(RADIANS(H2975))),$L$3:$L$471)</f>
        <v>268</v>
      </c>
    </row>
    <row r="2976" spans="1:10">
      <c r="A2976" t="s">
        <v>4217</v>
      </c>
      <c r="B2976">
        <v>7132</v>
      </c>
      <c r="C2976">
        <v>4117</v>
      </c>
      <c r="D2976">
        <v>1995</v>
      </c>
      <c r="E2976">
        <v>2122</v>
      </c>
      <c r="F2976">
        <v>285</v>
      </c>
      <c r="G2976">
        <v>57572</v>
      </c>
      <c r="H2976">
        <v>7.8732150000000001</v>
      </c>
      <c r="I2976">
        <v>50.855673000000003</v>
      </c>
      <c r="J2976" cm="1">
        <f t="array" ref="J2976">LOOKUP(1,1/FREQUENCY(0,SIN((RADIANS($M$3:$M$471-H2976))/2)^2+SIN((RADIANS($N$3:$N$471-I2976))/2)^2*COS(RADIANS($M$3:$M$471))*COS(RADIANS(H2976))),$L$3:$L$471)</f>
        <v>120</v>
      </c>
    </row>
    <row r="2977" spans="1:10">
      <c r="A2977" t="s">
        <v>4218</v>
      </c>
      <c r="B2977">
        <v>7132</v>
      </c>
      <c r="C2977">
        <v>2488</v>
      </c>
      <c r="D2977">
        <v>1237</v>
      </c>
      <c r="E2977">
        <v>1251</v>
      </c>
      <c r="F2977">
        <v>137</v>
      </c>
      <c r="G2977">
        <v>57587</v>
      </c>
      <c r="H2977">
        <v>7.7398949999999997</v>
      </c>
      <c r="I2977">
        <v>50.818171</v>
      </c>
      <c r="J2977" cm="1">
        <f t="array" ref="J2977">LOOKUP(1,1/FREQUENCY(0,SIN((RADIANS($M$3:$M$471-H2977))/2)^2+SIN((RADIANS($N$3:$N$471-I2977))/2)^2*COS(RADIANS($M$3:$M$471))*COS(RADIANS(H2977))),$L$3:$L$471)</f>
        <v>120</v>
      </c>
    </row>
    <row r="2978" spans="1:10">
      <c r="A2978" t="s">
        <v>4219</v>
      </c>
      <c r="B2978">
        <v>7132</v>
      </c>
      <c r="C2978">
        <v>993</v>
      </c>
      <c r="D2978">
        <v>482</v>
      </c>
      <c r="E2978">
        <v>511</v>
      </c>
      <c r="F2978">
        <v>89</v>
      </c>
      <c r="G2978">
        <v>57537</v>
      </c>
      <c r="H2978">
        <v>7.8041619999999998</v>
      </c>
      <c r="I2978">
        <v>50.775050999999998</v>
      </c>
      <c r="J2978" cm="1">
        <f t="array" ref="J2978">LOOKUP(1,1/FREQUENCY(0,SIN((RADIANS($M$3:$M$471-H2978))/2)^2+SIN((RADIANS($N$3:$N$471-I2978))/2)^2*COS(RADIANS($M$3:$M$471))*COS(RADIANS(H2978))),$L$3:$L$471)</f>
        <v>120</v>
      </c>
    </row>
    <row r="2979" spans="1:10">
      <c r="A2979" t="s">
        <v>4220</v>
      </c>
      <c r="B2979">
        <v>7132</v>
      </c>
      <c r="C2979">
        <v>521</v>
      </c>
      <c r="D2979">
        <v>261</v>
      </c>
      <c r="E2979">
        <v>260</v>
      </c>
      <c r="F2979">
        <v>66</v>
      </c>
      <c r="G2979">
        <v>57537</v>
      </c>
      <c r="H2979">
        <v>7.7802449999999999</v>
      </c>
      <c r="I2979">
        <v>50.788258999999996</v>
      </c>
      <c r="J2979" cm="1">
        <f t="array" ref="J2979">LOOKUP(1,1/FREQUENCY(0,SIN((RADIANS($M$3:$M$471-H2979))/2)^2+SIN((RADIANS($N$3:$N$471-I2979))/2)^2*COS(RADIANS($M$3:$M$471))*COS(RADIANS(H2979))),$L$3:$L$471)</f>
        <v>120</v>
      </c>
    </row>
    <row r="2980" spans="1:10">
      <c r="A2980" t="s">
        <v>4221</v>
      </c>
      <c r="B2980">
        <v>7132</v>
      </c>
      <c r="C2980">
        <v>1776</v>
      </c>
      <c r="D2980">
        <v>867</v>
      </c>
      <c r="E2980">
        <v>909</v>
      </c>
      <c r="F2980">
        <v>112</v>
      </c>
      <c r="G2980">
        <v>57581</v>
      </c>
      <c r="H2980">
        <v>7.8230300000000002</v>
      </c>
      <c r="I2980">
        <v>50.812178000000003</v>
      </c>
      <c r="J2980" cm="1">
        <f t="array" ref="J2980">LOOKUP(1,1/FREQUENCY(0,SIN((RADIANS($M$3:$M$471-H2980))/2)^2+SIN((RADIANS($N$3:$N$471-I2980))/2)^2*COS(RADIANS($M$3:$M$471))*COS(RADIANS(H2980))),$L$3:$L$471)</f>
        <v>120</v>
      </c>
    </row>
    <row r="2981" spans="1:10">
      <c r="A2981" t="s">
        <v>4222</v>
      </c>
      <c r="B2981">
        <v>7132</v>
      </c>
      <c r="C2981">
        <v>748</v>
      </c>
      <c r="D2981">
        <v>382</v>
      </c>
      <c r="E2981">
        <v>366</v>
      </c>
      <c r="F2981">
        <v>204</v>
      </c>
      <c r="G2981">
        <v>57537</v>
      </c>
      <c r="H2981">
        <v>7.7681079999999998</v>
      </c>
      <c r="I2981">
        <v>50.745269</v>
      </c>
      <c r="J2981" cm="1">
        <f t="array" ref="J2981">LOOKUP(1,1/FREQUENCY(0,SIN((RADIANS($M$3:$M$471-H2981))/2)^2+SIN((RADIANS($N$3:$N$471-I2981))/2)^2*COS(RADIANS($M$3:$M$471))*COS(RADIANS(H2981))),$L$3:$L$471)</f>
        <v>120</v>
      </c>
    </row>
    <row r="2982" spans="1:10">
      <c r="A2982" t="s">
        <v>4223</v>
      </c>
      <c r="B2982">
        <v>7132</v>
      </c>
      <c r="C2982">
        <v>8315</v>
      </c>
      <c r="D2982">
        <v>4120</v>
      </c>
      <c r="E2982">
        <v>4195</v>
      </c>
      <c r="F2982">
        <v>238</v>
      </c>
      <c r="G2982">
        <v>57537</v>
      </c>
      <c r="H2982">
        <v>7.7360639999999998</v>
      </c>
      <c r="I2982">
        <v>50.78031</v>
      </c>
      <c r="J2982" cm="1">
        <f t="array" ref="J2982">LOOKUP(1,1/FREQUENCY(0,SIN((RADIANS($M$3:$M$471-H2982))/2)^2+SIN((RADIANS($N$3:$N$471-I2982))/2)^2*COS(RADIANS($M$3:$M$471))*COS(RADIANS(H2982))),$L$3:$L$471)</f>
        <v>120</v>
      </c>
    </row>
    <row r="2983" spans="1:10">
      <c r="A2983" t="s">
        <v>4224</v>
      </c>
      <c r="B2983">
        <v>7132</v>
      </c>
      <c r="C2983">
        <v>1484</v>
      </c>
      <c r="D2983">
        <v>743</v>
      </c>
      <c r="E2983">
        <v>741</v>
      </c>
      <c r="F2983">
        <v>251</v>
      </c>
      <c r="G2983">
        <v>57518</v>
      </c>
      <c r="H2983">
        <v>7.8828490000000002</v>
      </c>
      <c r="I2983">
        <v>50.77617</v>
      </c>
      <c r="J2983" cm="1">
        <f t="array" ref="J2983">LOOKUP(1,1/FREQUENCY(0,SIN((RADIANS($M$3:$M$471-H2983))/2)^2+SIN((RADIANS($N$3:$N$471-I2983))/2)^2*COS(RADIANS($M$3:$M$471))*COS(RADIANS(H2983))),$L$3:$L$471)</f>
        <v>120</v>
      </c>
    </row>
    <row r="2984" spans="1:10">
      <c r="A2984" t="s">
        <v>4225</v>
      </c>
      <c r="B2984">
        <v>7132</v>
      </c>
      <c r="C2984">
        <v>10064</v>
      </c>
      <c r="D2984">
        <v>4950</v>
      </c>
      <c r="E2984">
        <v>5114</v>
      </c>
      <c r="F2984">
        <v>1053</v>
      </c>
      <c r="G2984">
        <v>57518</v>
      </c>
      <c r="H2984">
        <v>7.8738429999999999</v>
      </c>
      <c r="I2984">
        <v>50.785545999999997</v>
      </c>
      <c r="J2984" cm="1">
        <f t="array" ref="J2984">LOOKUP(1,1/FREQUENCY(0,SIN((RADIANS($M$3:$M$471-H2984))/2)^2+SIN((RADIANS($N$3:$N$471-I2984))/2)^2*COS(RADIANS($M$3:$M$471))*COS(RADIANS(H2984))),$L$3:$L$471)</f>
        <v>120</v>
      </c>
    </row>
    <row r="2985" spans="1:10">
      <c r="A2985" t="s">
        <v>4226</v>
      </c>
      <c r="B2985">
        <v>7132</v>
      </c>
      <c r="C2985">
        <v>345</v>
      </c>
      <c r="D2985">
        <v>180</v>
      </c>
      <c r="E2985">
        <v>165</v>
      </c>
      <c r="F2985">
        <v>238</v>
      </c>
      <c r="G2985">
        <v>57520</v>
      </c>
      <c r="H2985">
        <v>7.8512940000000002</v>
      </c>
      <c r="I2985">
        <v>50.740006999999999</v>
      </c>
      <c r="J2985" cm="1">
        <f t="array" ref="J2985">LOOKUP(1,1/FREQUENCY(0,SIN((RADIANS($M$3:$M$471-H2985))/2)^2+SIN((RADIANS($N$3:$N$471-I2985))/2)^2*COS(RADIANS($M$3:$M$471))*COS(RADIANS(H2985))),$L$3:$L$471)</f>
        <v>120</v>
      </c>
    </row>
    <row r="2986" spans="1:10">
      <c r="A2986" t="s">
        <v>4227</v>
      </c>
      <c r="B2986">
        <v>7132</v>
      </c>
      <c r="C2986">
        <v>338</v>
      </c>
      <c r="D2986">
        <v>169</v>
      </c>
      <c r="E2986">
        <v>169</v>
      </c>
      <c r="F2986">
        <v>142</v>
      </c>
      <c r="G2986">
        <v>57580</v>
      </c>
      <c r="H2986">
        <v>7.8341089999999998</v>
      </c>
      <c r="I2986">
        <v>50.749879</v>
      </c>
      <c r="J2986" cm="1">
        <f t="array" ref="J2986">LOOKUP(1,1/FREQUENCY(0,SIN((RADIANS($M$3:$M$471-H2986))/2)^2+SIN((RADIANS($N$3:$N$471-I2986))/2)^2*COS(RADIANS($M$3:$M$471))*COS(RADIANS(H2986))),$L$3:$L$471)</f>
        <v>120</v>
      </c>
    </row>
    <row r="2987" spans="1:10">
      <c r="A2987" t="s">
        <v>4228</v>
      </c>
      <c r="B2987">
        <v>7132</v>
      </c>
      <c r="C2987">
        <v>1834</v>
      </c>
      <c r="D2987">
        <v>922</v>
      </c>
      <c r="E2987">
        <v>912</v>
      </c>
      <c r="F2987">
        <v>225</v>
      </c>
      <c r="G2987">
        <v>57578</v>
      </c>
      <c r="H2987">
        <v>7.882733</v>
      </c>
      <c r="I2987">
        <v>50.727153999999999</v>
      </c>
      <c r="J2987" cm="1">
        <f t="array" ref="J2987">LOOKUP(1,1/FREQUENCY(0,SIN((RADIANS($M$3:$M$471-H2987))/2)^2+SIN((RADIANS($N$3:$N$471-I2987))/2)^2*COS(RADIANS($M$3:$M$471))*COS(RADIANS(H2987))),$L$3:$L$471)</f>
        <v>120</v>
      </c>
    </row>
    <row r="2988" spans="1:10">
      <c r="A2988" t="s">
        <v>4229</v>
      </c>
      <c r="B2988">
        <v>7132</v>
      </c>
      <c r="C2988">
        <v>384</v>
      </c>
      <c r="D2988">
        <v>202</v>
      </c>
      <c r="E2988">
        <v>182</v>
      </c>
      <c r="F2988">
        <v>177</v>
      </c>
      <c r="G2988">
        <v>57580</v>
      </c>
      <c r="H2988">
        <v>7.7759510000000001</v>
      </c>
      <c r="I2988">
        <v>50.741689999999998</v>
      </c>
      <c r="J2988" cm="1">
        <f t="array" ref="J2988">LOOKUP(1,1/FREQUENCY(0,SIN((RADIANS($M$3:$M$471-H2988))/2)^2+SIN((RADIANS($N$3:$N$471-I2988))/2)^2*COS(RADIANS($M$3:$M$471))*COS(RADIANS(H2988))),$L$3:$L$471)</f>
        <v>120</v>
      </c>
    </row>
    <row r="2989" spans="1:10">
      <c r="A2989" t="s">
        <v>4230</v>
      </c>
      <c r="B2989">
        <v>7132</v>
      </c>
      <c r="C2989">
        <v>1885</v>
      </c>
      <c r="D2989">
        <v>921</v>
      </c>
      <c r="E2989">
        <v>964</v>
      </c>
      <c r="F2989">
        <v>317</v>
      </c>
      <c r="G2989">
        <v>57580</v>
      </c>
      <c r="H2989">
        <v>7.8218940000000003</v>
      </c>
      <c r="I2989">
        <v>50.746687000000001</v>
      </c>
      <c r="J2989" cm="1">
        <f t="array" ref="J2989">LOOKUP(1,1/FREQUENCY(0,SIN((RADIANS($M$3:$M$471-H2989))/2)^2+SIN((RADIANS($N$3:$N$471-I2989))/2)^2*COS(RADIANS($M$3:$M$471))*COS(RADIANS(H2989))),$L$3:$L$471)</f>
        <v>120</v>
      </c>
    </row>
    <row r="2990" spans="1:10">
      <c r="A2990" t="s">
        <v>4231</v>
      </c>
      <c r="B2990">
        <v>7132</v>
      </c>
      <c r="C2990">
        <v>506</v>
      </c>
      <c r="D2990">
        <v>250</v>
      </c>
      <c r="E2990">
        <v>256</v>
      </c>
      <c r="F2990">
        <v>201</v>
      </c>
      <c r="G2990">
        <v>57520</v>
      </c>
      <c r="H2990">
        <v>7.9061839999999997</v>
      </c>
      <c r="I2990">
        <v>50.778621999999999</v>
      </c>
      <c r="J2990" cm="1">
        <f t="array" ref="J2990">LOOKUP(1,1/FREQUENCY(0,SIN((RADIANS($M$3:$M$471-H2990))/2)^2+SIN((RADIANS($N$3:$N$471-I2990))/2)^2*COS(RADIANS($M$3:$M$471))*COS(RADIANS(H2990))),$L$3:$L$471)</f>
        <v>120</v>
      </c>
    </row>
    <row r="2991" spans="1:10">
      <c r="A2991" t="s">
        <v>4232</v>
      </c>
      <c r="B2991">
        <v>7132</v>
      </c>
      <c r="C2991">
        <v>761</v>
      </c>
      <c r="D2991">
        <v>396</v>
      </c>
      <c r="E2991">
        <v>365</v>
      </c>
      <c r="F2991">
        <v>210</v>
      </c>
      <c r="G2991">
        <v>57520</v>
      </c>
      <c r="H2991">
        <v>7.8651989999999996</v>
      </c>
      <c r="I2991">
        <v>50.740757000000002</v>
      </c>
      <c r="J2991" cm="1">
        <f t="array" ref="J2991">LOOKUP(1,1/FREQUENCY(0,SIN((RADIANS($M$3:$M$471-H2991))/2)^2+SIN((RADIANS($N$3:$N$471-I2991))/2)^2*COS(RADIANS($M$3:$M$471))*COS(RADIANS(H2991))),$L$3:$L$471)</f>
        <v>120</v>
      </c>
    </row>
    <row r="2992" spans="1:10">
      <c r="A2992" t="s">
        <v>4233</v>
      </c>
      <c r="B2992">
        <v>7132</v>
      </c>
      <c r="C2992">
        <v>1009</v>
      </c>
      <c r="D2992">
        <v>506</v>
      </c>
      <c r="E2992">
        <v>503</v>
      </c>
      <c r="F2992">
        <v>234</v>
      </c>
      <c r="G2992">
        <v>57629</v>
      </c>
      <c r="H2992">
        <v>7.814044</v>
      </c>
      <c r="I2992">
        <v>50.714849999999998</v>
      </c>
      <c r="J2992" cm="1">
        <f t="array" ref="J2992">LOOKUP(1,1/FREQUENCY(0,SIN((RADIANS($M$3:$M$471-H2992))/2)^2+SIN((RADIANS($N$3:$N$471-I2992))/2)^2*COS(RADIANS($M$3:$M$471))*COS(RADIANS(H2992))),$L$3:$L$471)</f>
        <v>120</v>
      </c>
    </row>
    <row r="2993" spans="1:10">
      <c r="A2993" t="s">
        <v>4234</v>
      </c>
      <c r="B2993">
        <v>7132</v>
      </c>
      <c r="C2993">
        <v>545</v>
      </c>
      <c r="D2993">
        <v>286</v>
      </c>
      <c r="E2993">
        <v>259</v>
      </c>
      <c r="F2993">
        <v>187</v>
      </c>
      <c r="G2993">
        <v>57520</v>
      </c>
      <c r="H2993">
        <v>7.8535399999999997</v>
      </c>
      <c r="I2993">
        <v>50.749431000000001</v>
      </c>
      <c r="J2993" cm="1">
        <f t="array" ref="J2993">LOOKUP(1,1/FREQUENCY(0,SIN((RADIANS($M$3:$M$471-H2993))/2)^2+SIN((RADIANS($N$3:$N$471-I2993))/2)^2*COS(RADIANS($M$3:$M$471))*COS(RADIANS(H2993))),$L$3:$L$471)</f>
        <v>120</v>
      </c>
    </row>
    <row r="2994" spans="1:10">
      <c r="A2994" t="s">
        <v>4235</v>
      </c>
      <c r="B2994">
        <v>7132</v>
      </c>
      <c r="C2994">
        <v>1127</v>
      </c>
      <c r="D2994">
        <v>548</v>
      </c>
      <c r="E2994">
        <v>579</v>
      </c>
      <c r="F2994">
        <v>164</v>
      </c>
      <c r="G2994">
        <v>57583</v>
      </c>
      <c r="H2994">
        <v>7.876722</v>
      </c>
      <c r="I2994">
        <v>50.700358999999999</v>
      </c>
      <c r="J2994" cm="1">
        <f t="array" ref="J2994">LOOKUP(1,1/FREQUENCY(0,SIN((RADIANS($M$3:$M$471-H2994))/2)^2+SIN((RADIANS($N$3:$N$471-I2994))/2)^2*COS(RADIANS($M$3:$M$471))*COS(RADIANS(H2994))),$L$3:$L$471)</f>
        <v>120</v>
      </c>
    </row>
    <row r="2995" spans="1:10">
      <c r="A2995" t="s">
        <v>4236</v>
      </c>
      <c r="B2995">
        <v>7132</v>
      </c>
      <c r="C2995">
        <v>755</v>
      </c>
      <c r="D2995">
        <v>389</v>
      </c>
      <c r="E2995">
        <v>366</v>
      </c>
      <c r="F2995">
        <v>185</v>
      </c>
      <c r="G2995">
        <v>57520</v>
      </c>
      <c r="H2995">
        <v>7.8490120000000001</v>
      </c>
      <c r="I2995">
        <v>50.712504000000003</v>
      </c>
      <c r="J2995" cm="1">
        <f t="array" ref="J2995">LOOKUP(1,1/FREQUENCY(0,SIN((RADIANS($M$3:$M$471-H2995))/2)^2+SIN((RADIANS($N$3:$N$471-I2995))/2)^2*COS(RADIANS($M$3:$M$471))*COS(RADIANS(H2995))),$L$3:$L$471)</f>
        <v>120</v>
      </c>
    </row>
    <row r="2996" spans="1:10">
      <c r="A2996" t="s">
        <v>4237</v>
      </c>
      <c r="B2996">
        <v>7132</v>
      </c>
      <c r="C2996">
        <v>2043</v>
      </c>
      <c r="D2996">
        <v>1002</v>
      </c>
      <c r="E2996">
        <v>1041</v>
      </c>
      <c r="F2996">
        <v>768</v>
      </c>
      <c r="G2996">
        <v>57584</v>
      </c>
      <c r="H2996">
        <v>7.8411309999999999</v>
      </c>
      <c r="I2996">
        <v>50.787357999999998</v>
      </c>
      <c r="J2996" cm="1">
        <f t="array" ref="J2996">LOOKUP(1,1/FREQUENCY(0,SIN((RADIANS($M$3:$M$471-H2996))/2)^2+SIN((RADIANS($N$3:$N$471-I2996))/2)^2*COS(RADIANS($M$3:$M$471))*COS(RADIANS(H2996))),$L$3:$L$471)</f>
        <v>120</v>
      </c>
    </row>
    <row r="2997" spans="1:10">
      <c r="A2997" t="s">
        <v>4238</v>
      </c>
      <c r="B2997">
        <v>7132</v>
      </c>
      <c r="C2997">
        <v>1211</v>
      </c>
      <c r="D2997">
        <v>608</v>
      </c>
      <c r="E2997">
        <v>603</v>
      </c>
      <c r="F2997">
        <v>267</v>
      </c>
      <c r="G2997">
        <v>57520</v>
      </c>
      <c r="H2997">
        <v>7.8265739999999999</v>
      </c>
      <c r="I2997">
        <v>50.731884999999998</v>
      </c>
      <c r="J2997" cm="1">
        <f t="array" ref="J2997">LOOKUP(1,1/FREQUENCY(0,SIN((RADIANS($M$3:$M$471-H2997))/2)^2+SIN((RADIANS($N$3:$N$471-I2997))/2)^2*COS(RADIANS($M$3:$M$471))*COS(RADIANS(H2997))),$L$3:$L$471)</f>
        <v>120</v>
      </c>
    </row>
    <row r="2998" spans="1:10">
      <c r="A2998" t="s">
        <v>4239</v>
      </c>
      <c r="B2998">
        <v>7132</v>
      </c>
      <c r="C2998">
        <v>573</v>
      </c>
      <c r="D2998">
        <v>282</v>
      </c>
      <c r="E2998">
        <v>291</v>
      </c>
      <c r="F2998">
        <v>226</v>
      </c>
      <c r="G2998">
        <v>57518</v>
      </c>
      <c r="H2998">
        <v>7.8524849999999997</v>
      </c>
      <c r="I2998">
        <v>50.761516999999998</v>
      </c>
      <c r="J2998" cm="1">
        <f t="array" ref="J2998">LOOKUP(1,1/FREQUENCY(0,SIN((RADIANS($M$3:$M$471-H2998))/2)^2+SIN((RADIANS($N$3:$N$471-I2998))/2)^2*COS(RADIANS($M$3:$M$471))*COS(RADIANS(H2998))),$L$3:$L$471)</f>
        <v>120</v>
      </c>
    </row>
    <row r="2999" spans="1:10">
      <c r="A2999" t="s">
        <v>4240</v>
      </c>
      <c r="B2999">
        <v>7132</v>
      </c>
      <c r="C2999">
        <v>1206</v>
      </c>
      <c r="D2999">
        <v>614</v>
      </c>
      <c r="E2999">
        <v>592</v>
      </c>
      <c r="F2999">
        <v>312</v>
      </c>
      <c r="G2999">
        <v>57584</v>
      </c>
      <c r="H2999">
        <v>7.8374009999999998</v>
      </c>
      <c r="I2999">
        <v>50.796708000000002</v>
      </c>
      <c r="J2999" cm="1">
        <f t="array" ref="J2999">LOOKUP(1,1/FREQUENCY(0,SIN((RADIANS($M$3:$M$471-H2999))/2)^2+SIN((RADIANS($N$3:$N$471-I2999))/2)^2*COS(RADIANS($M$3:$M$471))*COS(RADIANS(H2999))),$L$3:$L$471)</f>
        <v>120</v>
      </c>
    </row>
    <row r="3000" spans="1:10">
      <c r="A3000" t="s">
        <v>4241</v>
      </c>
      <c r="B3000">
        <v>7132</v>
      </c>
      <c r="C3000">
        <v>412</v>
      </c>
      <c r="D3000">
        <v>205</v>
      </c>
      <c r="E3000">
        <v>207</v>
      </c>
      <c r="F3000">
        <v>675</v>
      </c>
      <c r="G3000">
        <v>57610</v>
      </c>
      <c r="H3000">
        <v>7.6288070000000001</v>
      </c>
      <c r="I3000">
        <v>50.674542000000002</v>
      </c>
      <c r="J3000" cm="1">
        <f t="array" ref="J3000">LOOKUP(1,1/FREQUENCY(0,SIN((RADIANS($M$3:$M$471-H3000))/2)^2+SIN((RADIANS($N$3:$N$471-I3000))/2)^2*COS(RADIANS($M$3:$M$471))*COS(RADIANS(H3000))),$L$3:$L$471)</f>
        <v>120</v>
      </c>
    </row>
    <row r="3001" spans="1:10">
      <c r="A3001" t="s">
        <v>4242</v>
      </c>
      <c r="B3001">
        <v>7132</v>
      </c>
      <c r="C3001">
        <v>104</v>
      </c>
      <c r="D3001">
        <v>51</v>
      </c>
      <c r="E3001">
        <v>53</v>
      </c>
      <c r="F3001">
        <v>62</v>
      </c>
      <c r="G3001">
        <v>57610</v>
      </c>
      <c r="H3001">
        <v>7.6467280000000004</v>
      </c>
      <c r="I3001">
        <v>50.714447</v>
      </c>
      <c r="J3001" cm="1">
        <f t="array" ref="J3001">LOOKUP(1,1/FREQUENCY(0,SIN((RADIANS($M$3:$M$471-H3001))/2)^2+SIN((RADIANS($N$3:$N$471-I3001))/2)^2*COS(RADIANS($M$3:$M$471))*COS(RADIANS(H3001))),$L$3:$L$471)</f>
        <v>120</v>
      </c>
    </row>
    <row r="3002" spans="1:10">
      <c r="A3002" t="s">
        <v>4243</v>
      </c>
      <c r="B3002">
        <v>7132</v>
      </c>
      <c r="C3002">
        <v>204</v>
      </c>
      <c r="D3002">
        <v>100</v>
      </c>
      <c r="E3002">
        <v>104</v>
      </c>
      <c r="F3002">
        <v>86</v>
      </c>
      <c r="G3002">
        <v>57632</v>
      </c>
      <c r="H3002">
        <v>7.5692310000000003</v>
      </c>
      <c r="I3002">
        <v>50.655059999999999</v>
      </c>
      <c r="J3002" cm="1">
        <f t="array" ref="J3002">LOOKUP(1,1/FREQUENCY(0,SIN((RADIANS($M$3:$M$471-H3002))/2)^2+SIN((RADIANS($N$3:$N$471-I3002))/2)^2*COS(RADIANS($M$3:$M$471))*COS(RADIANS(H3002))),$L$3:$L$471)</f>
        <v>275</v>
      </c>
    </row>
    <row r="3003" spans="1:10">
      <c r="A3003" t="s">
        <v>4244</v>
      </c>
      <c r="B3003">
        <v>7132</v>
      </c>
      <c r="C3003">
        <v>626</v>
      </c>
      <c r="D3003">
        <v>317</v>
      </c>
      <c r="E3003">
        <v>309</v>
      </c>
      <c r="F3003">
        <v>201</v>
      </c>
      <c r="G3003">
        <v>57612</v>
      </c>
      <c r="H3003">
        <v>7.5850020000000002</v>
      </c>
      <c r="I3003">
        <v>50.703364000000001</v>
      </c>
      <c r="J3003" cm="1">
        <f t="array" ref="J3003">LOOKUP(1,1/FREQUENCY(0,SIN((RADIANS($M$3:$M$471-H3003))/2)^2+SIN((RADIANS($N$3:$N$471-I3003))/2)^2*COS(RADIANS($M$3:$M$471))*COS(RADIANS(H3003))),$L$3:$L$471)</f>
        <v>120</v>
      </c>
    </row>
    <row r="3004" spans="1:10">
      <c r="A3004" t="s">
        <v>4245</v>
      </c>
      <c r="B3004">
        <v>7132</v>
      </c>
      <c r="C3004">
        <v>587</v>
      </c>
      <c r="D3004">
        <v>297</v>
      </c>
      <c r="E3004">
        <v>290</v>
      </c>
      <c r="F3004">
        <v>207</v>
      </c>
      <c r="G3004">
        <v>56593</v>
      </c>
      <c r="H3004">
        <v>7.5154339999999999</v>
      </c>
      <c r="I3004">
        <v>50.603625000000001</v>
      </c>
      <c r="J3004" cm="1">
        <f t="array" ref="J3004">LOOKUP(1,1/FREQUENCY(0,SIN((RADIANS($M$3:$M$471-H3004))/2)^2+SIN((RADIANS($N$3:$N$471-I3004))/2)^2*COS(RADIANS($M$3:$M$471))*COS(RADIANS(H3004))),$L$3:$L$471)</f>
        <v>275</v>
      </c>
    </row>
    <row r="3005" spans="1:10">
      <c r="A3005" t="s">
        <v>4246</v>
      </c>
      <c r="B3005">
        <v>7132</v>
      </c>
      <c r="C3005">
        <v>496</v>
      </c>
      <c r="D3005">
        <v>240</v>
      </c>
      <c r="E3005">
        <v>256</v>
      </c>
      <c r="F3005">
        <v>172</v>
      </c>
      <c r="G3005">
        <v>57632</v>
      </c>
      <c r="H3005">
        <v>7.4967329999999999</v>
      </c>
      <c r="I3005">
        <v>50.617638999999997</v>
      </c>
      <c r="J3005" cm="1">
        <f t="array" ref="J3005">LOOKUP(1,1/FREQUENCY(0,SIN((RADIANS($M$3:$M$471-H3005))/2)^2+SIN((RADIANS($N$3:$N$471-I3005))/2)^2*COS(RADIANS($M$3:$M$471))*COS(RADIANS(H3005))),$L$3:$L$471)</f>
        <v>275</v>
      </c>
    </row>
    <row r="3006" spans="1:10">
      <c r="A3006" t="s">
        <v>4247</v>
      </c>
      <c r="B3006">
        <v>7132</v>
      </c>
      <c r="C3006">
        <v>349</v>
      </c>
      <c r="D3006">
        <v>176</v>
      </c>
      <c r="E3006">
        <v>173</v>
      </c>
      <c r="F3006">
        <v>116</v>
      </c>
      <c r="G3006">
        <v>57612</v>
      </c>
      <c r="H3006">
        <v>7.6341239999999999</v>
      </c>
      <c r="I3006">
        <v>50.714829000000002</v>
      </c>
      <c r="J3006" cm="1">
        <f t="array" ref="J3006">LOOKUP(1,1/FREQUENCY(0,SIN((RADIANS($M$3:$M$471-H3006))/2)^2+SIN((RADIANS($N$3:$N$471-I3006))/2)^2*COS(RADIANS($M$3:$M$471))*COS(RADIANS(H3006))),$L$3:$L$471)</f>
        <v>120</v>
      </c>
    </row>
    <row r="3007" spans="1:10">
      <c r="A3007" t="s">
        <v>4248</v>
      </c>
      <c r="B3007">
        <v>7132</v>
      </c>
      <c r="C3007">
        <v>519</v>
      </c>
      <c r="D3007">
        <v>258</v>
      </c>
      <c r="E3007">
        <v>261</v>
      </c>
      <c r="F3007">
        <v>183</v>
      </c>
      <c r="G3007">
        <v>57612</v>
      </c>
      <c r="H3007">
        <v>7.7000149999999996</v>
      </c>
      <c r="I3007">
        <v>50.717908999999999</v>
      </c>
      <c r="J3007" cm="1">
        <f t="array" ref="J3007">LOOKUP(1,1/FREQUENCY(0,SIN((RADIANS($M$3:$M$471-H3007))/2)^2+SIN((RADIANS($N$3:$N$471-I3007))/2)^2*COS(RADIANS($M$3:$M$471))*COS(RADIANS(H3007))),$L$3:$L$471)</f>
        <v>120</v>
      </c>
    </row>
    <row r="3008" spans="1:10">
      <c r="A3008" t="s">
        <v>4249</v>
      </c>
      <c r="B3008">
        <v>7132</v>
      </c>
      <c r="C3008">
        <v>544</v>
      </c>
      <c r="D3008">
        <v>278</v>
      </c>
      <c r="E3008">
        <v>266</v>
      </c>
      <c r="F3008">
        <v>127</v>
      </c>
      <c r="G3008">
        <v>57632</v>
      </c>
      <c r="H3008">
        <v>7.53179</v>
      </c>
      <c r="I3008">
        <v>50.635294000000002</v>
      </c>
      <c r="J3008" cm="1">
        <f t="array" ref="J3008">LOOKUP(1,1/FREQUENCY(0,SIN((RADIANS($M$3:$M$471-H3008))/2)^2+SIN((RADIANS($N$3:$N$471-I3008))/2)^2*COS(RADIANS($M$3:$M$471))*COS(RADIANS(H3008))),$L$3:$L$471)</f>
        <v>275</v>
      </c>
    </row>
    <row r="3009" spans="1:10">
      <c r="A3009" t="s">
        <v>4250</v>
      </c>
      <c r="B3009">
        <v>7132</v>
      </c>
      <c r="C3009">
        <v>69</v>
      </c>
      <c r="D3009">
        <v>31</v>
      </c>
      <c r="E3009">
        <v>38</v>
      </c>
      <c r="F3009">
        <v>49</v>
      </c>
      <c r="G3009">
        <v>57635</v>
      </c>
      <c r="H3009">
        <v>7.5153239999999997</v>
      </c>
      <c r="I3009">
        <v>50.696247999999997</v>
      </c>
      <c r="J3009" cm="1">
        <f t="array" ref="J3009">LOOKUP(1,1/FREQUENCY(0,SIN((RADIANS($M$3:$M$471-H3009))/2)^2+SIN((RADIANS($N$3:$N$471-I3009))/2)^2*COS(RADIANS($M$3:$M$471))*COS(RADIANS(H3009))),$L$3:$L$471)</f>
        <v>275</v>
      </c>
    </row>
    <row r="3010" spans="1:10">
      <c r="A3010" t="s">
        <v>4251</v>
      </c>
      <c r="B3010">
        <v>7132</v>
      </c>
      <c r="C3010">
        <v>48</v>
      </c>
      <c r="D3010">
        <v>25</v>
      </c>
      <c r="E3010">
        <v>23</v>
      </c>
      <c r="F3010">
        <v>41</v>
      </c>
      <c r="G3010">
        <v>57632</v>
      </c>
      <c r="H3010">
        <v>7.4751000000000003</v>
      </c>
      <c r="I3010">
        <v>50.605466999999997</v>
      </c>
      <c r="J3010" cm="1">
        <f t="array" ref="J3010">LOOKUP(1,1/FREQUENCY(0,SIN((RADIANS($M$3:$M$471-H3010))/2)^2+SIN((RADIANS($N$3:$N$471-I3010))/2)^2*COS(RADIANS($M$3:$M$471))*COS(RADIANS(H3010))),$L$3:$L$471)</f>
        <v>275</v>
      </c>
    </row>
    <row r="3011" spans="1:10">
      <c r="A3011" t="s">
        <v>4252</v>
      </c>
      <c r="B3011">
        <v>7132</v>
      </c>
      <c r="C3011">
        <v>254</v>
      </c>
      <c r="D3011">
        <v>124</v>
      </c>
      <c r="E3011">
        <v>130</v>
      </c>
      <c r="F3011">
        <v>84</v>
      </c>
      <c r="G3011">
        <v>57635</v>
      </c>
      <c r="H3011">
        <v>7.4967889999999997</v>
      </c>
      <c r="I3011">
        <v>50.695877000000003</v>
      </c>
      <c r="J3011" cm="1">
        <f t="array" ref="J3011">LOOKUP(1,1/FREQUENCY(0,SIN((RADIANS($M$3:$M$471-H3011))/2)^2+SIN((RADIANS($N$3:$N$471-I3011))/2)^2*COS(RADIANS($M$3:$M$471))*COS(RADIANS(H3011))),$L$3:$L$471)</f>
        <v>275</v>
      </c>
    </row>
    <row r="3012" spans="1:10">
      <c r="A3012" t="s">
        <v>4253</v>
      </c>
      <c r="B3012">
        <v>7132</v>
      </c>
      <c r="C3012">
        <v>1356</v>
      </c>
      <c r="D3012">
        <v>668</v>
      </c>
      <c r="E3012">
        <v>688</v>
      </c>
      <c r="F3012">
        <v>334</v>
      </c>
      <c r="G3012">
        <v>57632</v>
      </c>
      <c r="H3012">
        <v>7.5242909999999998</v>
      </c>
      <c r="I3012">
        <v>50.646555999999997</v>
      </c>
      <c r="J3012" cm="1">
        <f t="array" ref="J3012">LOOKUP(1,1/FREQUENCY(0,SIN((RADIANS($M$3:$M$471-H3012))/2)^2+SIN((RADIANS($N$3:$N$471-I3012))/2)^2*COS(RADIANS($M$3:$M$471))*COS(RADIANS(H3012))),$L$3:$L$471)</f>
        <v>275</v>
      </c>
    </row>
    <row r="3013" spans="1:10">
      <c r="A3013" t="s">
        <v>4254</v>
      </c>
      <c r="B3013">
        <v>7132</v>
      </c>
      <c r="C3013">
        <v>644</v>
      </c>
      <c r="D3013">
        <v>314</v>
      </c>
      <c r="E3013">
        <v>330</v>
      </c>
      <c r="F3013">
        <v>191</v>
      </c>
      <c r="G3013">
        <v>57614</v>
      </c>
      <c r="H3013">
        <v>7.6262299999999996</v>
      </c>
      <c r="I3013">
        <v>50.665235000000003</v>
      </c>
      <c r="J3013" cm="1">
        <f t="array" ref="J3013">LOOKUP(1,1/FREQUENCY(0,SIN((RADIANS($M$3:$M$471-H3013))/2)^2+SIN((RADIANS($N$3:$N$471-I3013))/2)^2*COS(RADIANS($M$3:$M$471))*COS(RADIANS(H3013))),$L$3:$L$471)</f>
        <v>120</v>
      </c>
    </row>
    <row r="3014" spans="1:10">
      <c r="A3014" t="s">
        <v>4255</v>
      </c>
      <c r="B3014">
        <v>7132</v>
      </c>
      <c r="C3014">
        <v>141</v>
      </c>
      <c r="D3014">
        <v>69</v>
      </c>
      <c r="E3014">
        <v>72</v>
      </c>
      <c r="F3014">
        <v>88</v>
      </c>
      <c r="G3014">
        <v>57635</v>
      </c>
      <c r="H3014">
        <v>7.5300669999999998</v>
      </c>
      <c r="I3014">
        <v>50.702517</v>
      </c>
      <c r="J3014" cm="1">
        <f t="array" ref="J3014">LOOKUP(1,1/FREQUENCY(0,SIN((RADIANS($M$3:$M$471-H3014))/2)^2+SIN((RADIANS($N$3:$N$471-I3014))/2)^2*COS(RADIANS($M$3:$M$471))*COS(RADIANS(H3014))),$L$3:$L$471)</f>
        <v>275</v>
      </c>
    </row>
    <row r="3015" spans="1:10">
      <c r="A3015" t="s">
        <v>4256</v>
      </c>
      <c r="B3015">
        <v>7132</v>
      </c>
      <c r="C3015">
        <v>649</v>
      </c>
      <c r="D3015">
        <v>337</v>
      </c>
      <c r="E3015">
        <v>312</v>
      </c>
      <c r="F3015">
        <v>110</v>
      </c>
      <c r="G3015">
        <v>57610</v>
      </c>
      <c r="H3015">
        <v>7.6806520000000003</v>
      </c>
      <c r="I3015">
        <v>50.667034000000001</v>
      </c>
      <c r="J3015" cm="1">
        <f t="array" ref="J3015">LOOKUP(1,1/FREQUENCY(0,SIN((RADIANS($M$3:$M$471-H3015))/2)^2+SIN((RADIANS($N$3:$N$471-I3015))/2)^2*COS(RADIANS($M$3:$M$471))*COS(RADIANS(H3015))),$L$3:$L$471)</f>
        <v>120</v>
      </c>
    </row>
    <row r="3016" spans="1:10">
      <c r="A3016" t="s">
        <v>4257</v>
      </c>
      <c r="B3016">
        <v>7132</v>
      </c>
      <c r="C3016">
        <v>112</v>
      </c>
      <c r="D3016">
        <v>63</v>
      </c>
      <c r="E3016">
        <v>49</v>
      </c>
      <c r="F3016">
        <v>53</v>
      </c>
      <c r="G3016">
        <v>57632</v>
      </c>
      <c r="H3016">
        <v>7.545229</v>
      </c>
      <c r="I3016">
        <v>50.680992000000003</v>
      </c>
      <c r="J3016" cm="1">
        <f t="array" ref="J3016">LOOKUP(1,1/FREQUENCY(0,SIN((RADIANS($M$3:$M$471-H3016))/2)^2+SIN((RADIANS($N$3:$N$471-I3016))/2)^2*COS(RADIANS($M$3:$M$471))*COS(RADIANS(H3016))),$L$3:$L$471)</f>
        <v>275</v>
      </c>
    </row>
    <row r="3017" spans="1:10">
      <c r="A3017" t="s">
        <v>4258</v>
      </c>
      <c r="B3017">
        <v>7132</v>
      </c>
      <c r="C3017">
        <v>726</v>
      </c>
      <c r="D3017">
        <v>358</v>
      </c>
      <c r="E3017">
        <v>368</v>
      </c>
      <c r="F3017">
        <v>330</v>
      </c>
      <c r="G3017">
        <v>56593</v>
      </c>
      <c r="H3017">
        <v>7.5290689999999998</v>
      </c>
      <c r="I3017">
        <v>50.598367000000003</v>
      </c>
      <c r="J3017" cm="1">
        <f t="array" ref="J3017">LOOKUP(1,1/FREQUENCY(0,SIN((RADIANS($M$3:$M$471-H3017))/2)^2+SIN((RADIANS($N$3:$N$471-I3017))/2)^2*COS(RADIANS($M$3:$M$471))*COS(RADIANS(H3017))),$L$3:$L$471)</f>
        <v>275</v>
      </c>
    </row>
    <row r="3018" spans="1:10">
      <c r="A3018" t="s">
        <v>4259</v>
      </c>
      <c r="B3018">
        <v>7132</v>
      </c>
      <c r="C3018">
        <v>311</v>
      </c>
      <c r="D3018">
        <v>161</v>
      </c>
      <c r="E3018">
        <v>150</v>
      </c>
      <c r="F3018">
        <v>54</v>
      </c>
      <c r="G3018">
        <v>57635</v>
      </c>
      <c r="H3018">
        <v>7.5286770000000001</v>
      </c>
      <c r="I3018">
        <v>50.712480999999997</v>
      </c>
      <c r="J3018" cm="1">
        <f t="array" ref="J3018">LOOKUP(1,1/FREQUENCY(0,SIN((RADIANS($M$3:$M$471-H3018))/2)^2+SIN((RADIANS($N$3:$N$471-I3018))/2)^2*COS(RADIANS($M$3:$M$471))*COS(RADIANS(H3018))),$L$3:$L$471)</f>
        <v>275</v>
      </c>
    </row>
    <row r="3019" spans="1:10">
      <c r="A3019" t="s">
        <v>4260</v>
      </c>
      <c r="B3019">
        <v>7132</v>
      </c>
      <c r="C3019">
        <v>884</v>
      </c>
      <c r="D3019">
        <v>461</v>
      </c>
      <c r="E3019">
        <v>423</v>
      </c>
      <c r="F3019">
        <v>213</v>
      </c>
      <c r="G3019">
        <v>57612</v>
      </c>
      <c r="H3019">
        <v>7.6231260000000001</v>
      </c>
      <c r="I3019">
        <v>50.694927</v>
      </c>
      <c r="J3019" cm="1">
        <f t="array" ref="J3019">LOOKUP(1,1/FREQUENCY(0,SIN((RADIANS($M$3:$M$471-H3019))/2)^2+SIN((RADIANS($N$3:$N$471-I3019))/2)^2*COS(RADIANS($M$3:$M$471))*COS(RADIANS(H3019))),$L$3:$L$471)</f>
        <v>120</v>
      </c>
    </row>
    <row r="3020" spans="1:10">
      <c r="A3020" t="s">
        <v>4261</v>
      </c>
      <c r="B3020">
        <v>7132</v>
      </c>
      <c r="C3020">
        <v>186</v>
      </c>
      <c r="D3020">
        <v>89</v>
      </c>
      <c r="E3020">
        <v>97</v>
      </c>
      <c r="F3020">
        <v>52</v>
      </c>
      <c r="G3020">
        <v>57612</v>
      </c>
      <c r="H3020">
        <v>7.7379009999999999</v>
      </c>
      <c r="I3020">
        <v>50.741337999999999</v>
      </c>
      <c r="J3020" cm="1">
        <f t="array" ref="J3020">LOOKUP(1,1/FREQUENCY(0,SIN((RADIANS($M$3:$M$471-H3020))/2)^2+SIN((RADIANS($N$3:$N$471-I3020))/2)^2*COS(RADIANS($M$3:$M$471))*COS(RADIANS(H3020))),$L$3:$L$471)</f>
        <v>120</v>
      </c>
    </row>
    <row r="3021" spans="1:10">
      <c r="A3021" t="s">
        <v>4262</v>
      </c>
      <c r="B3021">
        <v>7132</v>
      </c>
      <c r="C3021">
        <v>279</v>
      </c>
      <c r="D3021">
        <v>164</v>
      </c>
      <c r="E3021">
        <v>115</v>
      </c>
      <c r="F3021">
        <v>99</v>
      </c>
      <c r="G3021">
        <v>57612</v>
      </c>
      <c r="H3021">
        <v>7.5807950000000002</v>
      </c>
      <c r="I3021">
        <v>50.692641999999999</v>
      </c>
      <c r="J3021" cm="1">
        <f t="array" ref="J3021">LOOKUP(1,1/FREQUENCY(0,SIN((RADIANS($M$3:$M$471-H3021))/2)^2+SIN((RADIANS($N$3:$N$471-I3021))/2)^2*COS(RADIANS($M$3:$M$471))*COS(RADIANS(H3021))),$L$3:$L$471)</f>
        <v>120</v>
      </c>
    </row>
    <row r="3022" spans="1:10">
      <c r="A3022" t="s">
        <v>4263</v>
      </c>
      <c r="B3022">
        <v>7132</v>
      </c>
      <c r="C3022">
        <v>247</v>
      </c>
      <c r="D3022">
        <v>117</v>
      </c>
      <c r="E3022">
        <v>130</v>
      </c>
      <c r="F3022">
        <v>96</v>
      </c>
      <c r="G3022">
        <v>57612</v>
      </c>
      <c r="H3022">
        <v>7.620546</v>
      </c>
      <c r="I3022">
        <v>50.723875</v>
      </c>
      <c r="J3022" cm="1">
        <f t="array" ref="J3022">LOOKUP(1,1/FREQUENCY(0,SIN((RADIANS($M$3:$M$471-H3022))/2)^2+SIN((RADIANS($N$3:$N$471-I3022))/2)^2*COS(RADIANS($M$3:$M$471))*COS(RADIANS(H3022))),$L$3:$L$471)</f>
        <v>120</v>
      </c>
    </row>
    <row r="3023" spans="1:10">
      <c r="A3023" t="s">
        <v>4264</v>
      </c>
      <c r="B3023">
        <v>7132</v>
      </c>
      <c r="C3023">
        <v>303</v>
      </c>
      <c r="D3023">
        <v>144</v>
      </c>
      <c r="E3023">
        <v>159</v>
      </c>
      <c r="F3023">
        <v>102</v>
      </c>
      <c r="G3023">
        <v>57612</v>
      </c>
      <c r="H3023">
        <v>7.6500159999999999</v>
      </c>
      <c r="I3023">
        <v>50.736535000000003</v>
      </c>
      <c r="J3023" cm="1">
        <f t="array" ref="J3023">LOOKUP(1,1/FREQUENCY(0,SIN((RADIANS($M$3:$M$471-H3023))/2)^2+SIN((RADIANS($N$3:$N$471-I3023))/2)^2*COS(RADIANS($M$3:$M$471))*COS(RADIANS(H3023))),$L$3:$L$471)</f>
        <v>120</v>
      </c>
    </row>
    <row r="3024" spans="1:10">
      <c r="A3024" t="s">
        <v>4265</v>
      </c>
      <c r="B3024">
        <v>7132</v>
      </c>
      <c r="C3024">
        <v>307</v>
      </c>
      <c r="D3024">
        <v>150</v>
      </c>
      <c r="E3024">
        <v>157</v>
      </c>
      <c r="F3024">
        <v>50</v>
      </c>
      <c r="G3024">
        <v>57635</v>
      </c>
      <c r="H3024">
        <v>7.4766519999999996</v>
      </c>
      <c r="I3024">
        <v>50.683376000000003</v>
      </c>
      <c r="J3024" cm="1">
        <f t="array" ref="J3024">LOOKUP(1,1/FREQUENCY(0,SIN((RADIANS($M$3:$M$471-H3024))/2)^2+SIN((RADIANS($N$3:$N$471-I3024))/2)^2*COS(RADIANS($M$3:$M$471))*COS(RADIANS(H3024))),$L$3:$L$471)</f>
        <v>275</v>
      </c>
    </row>
    <row r="3025" spans="1:10">
      <c r="A3025" t="s">
        <v>4266</v>
      </c>
      <c r="B3025">
        <v>7132</v>
      </c>
      <c r="C3025">
        <v>2026</v>
      </c>
      <c r="D3025">
        <v>1006</v>
      </c>
      <c r="E3025">
        <v>1020</v>
      </c>
      <c r="F3025">
        <v>429</v>
      </c>
      <c r="G3025">
        <v>56593</v>
      </c>
      <c r="H3025">
        <v>7.531002</v>
      </c>
      <c r="I3025">
        <v>50.587961999999997</v>
      </c>
      <c r="J3025" cm="1">
        <f t="array" ref="J3025">LOOKUP(1,1/FREQUENCY(0,SIN((RADIANS($M$3:$M$471-H3025))/2)^2+SIN((RADIANS($N$3:$N$471-I3025))/2)^2*COS(RADIANS($M$3:$M$471))*COS(RADIANS(H3025))),$L$3:$L$471)</f>
        <v>275</v>
      </c>
    </row>
    <row r="3026" spans="1:10">
      <c r="A3026" t="s">
        <v>4267</v>
      </c>
      <c r="B3026">
        <v>7132</v>
      </c>
      <c r="C3026">
        <v>65</v>
      </c>
      <c r="D3026">
        <v>37</v>
      </c>
      <c r="E3026">
        <v>28</v>
      </c>
      <c r="F3026">
        <v>58</v>
      </c>
      <c r="G3026">
        <v>57612</v>
      </c>
      <c r="H3026">
        <v>7.726674</v>
      </c>
      <c r="I3026">
        <v>50.720855999999998</v>
      </c>
      <c r="J3026" cm="1">
        <f t="array" ref="J3026">LOOKUP(1,1/FREQUENCY(0,SIN((RADIANS($M$3:$M$471-H3026))/2)^2+SIN((RADIANS($N$3:$N$471-I3026))/2)^2*COS(RADIANS($M$3:$M$471))*COS(RADIANS(H3026))),$L$3:$L$471)</f>
        <v>120</v>
      </c>
    </row>
    <row r="3027" spans="1:10">
      <c r="A3027" t="s">
        <v>4268</v>
      </c>
      <c r="B3027">
        <v>7132</v>
      </c>
      <c r="C3027">
        <v>502</v>
      </c>
      <c r="D3027">
        <v>251</v>
      </c>
      <c r="E3027">
        <v>251</v>
      </c>
      <c r="F3027">
        <v>99</v>
      </c>
      <c r="G3027">
        <v>57610</v>
      </c>
      <c r="H3027">
        <v>7.7095359999999999</v>
      </c>
      <c r="I3027">
        <v>50.681078999999997</v>
      </c>
      <c r="J3027" cm="1">
        <f t="array" ref="J3027">LOOKUP(1,1/FREQUENCY(0,SIN((RADIANS($M$3:$M$471-H3027))/2)^2+SIN((RADIANS($N$3:$N$471-I3027))/2)^2*COS(RADIANS($M$3:$M$471))*COS(RADIANS(H3027))),$L$3:$L$471)</f>
        <v>120</v>
      </c>
    </row>
    <row r="3028" spans="1:10">
      <c r="A3028" t="s">
        <v>4269</v>
      </c>
      <c r="B3028">
        <v>7132</v>
      </c>
      <c r="C3028">
        <v>109</v>
      </c>
      <c r="D3028">
        <v>50</v>
      </c>
      <c r="E3028">
        <v>59</v>
      </c>
      <c r="F3028">
        <v>59</v>
      </c>
      <c r="G3028">
        <v>57612</v>
      </c>
      <c r="H3028">
        <v>7.7034919999999998</v>
      </c>
      <c r="I3028">
        <v>50.726402999999998</v>
      </c>
      <c r="J3028" cm="1">
        <f t="array" ref="J3028">LOOKUP(1,1/FREQUENCY(0,SIN((RADIANS($M$3:$M$471-H3028))/2)^2+SIN((RADIANS($N$3:$N$471-I3028))/2)^2*COS(RADIANS($M$3:$M$471))*COS(RADIANS(H3028))),$L$3:$L$471)</f>
        <v>120</v>
      </c>
    </row>
    <row r="3029" spans="1:10">
      <c r="A3029" t="s">
        <v>4270</v>
      </c>
      <c r="B3029">
        <v>7132</v>
      </c>
      <c r="C3029">
        <v>119</v>
      </c>
      <c r="D3029">
        <v>64</v>
      </c>
      <c r="E3029">
        <v>55</v>
      </c>
      <c r="F3029">
        <v>25</v>
      </c>
      <c r="G3029">
        <v>57632</v>
      </c>
      <c r="H3029">
        <v>7.4846589999999997</v>
      </c>
      <c r="I3029">
        <v>50.661107000000001</v>
      </c>
      <c r="J3029" cm="1">
        <f t="array" ref="J3029">LOOKUP(1,1/FREQUENCY(0,SIN((RADIANS($M$3:$M$471-H3029))/2)^2+SIN((RADIANS($N$3:$N$471-I3029))/2)^2*COS(RADIANS($M$3:$M$471))*COS(RADIANS(H3029))),$L$3:$L$471)</f>
        <v>275</v>
      </c>
    </row>
    <row r="3030" spans="1:10">
      <c r="A3030" t="s">
        <v>4271</v>
      </c>
      <c r="B3030">
        <v>7132</v>
      </c>
      <c r="C3030">
        <v>280</v>
      </c>
      <c r="D3030">
        <v>144</v>
      </c>
      <c r="E3030">
        <v>136</v>
      </c>
      <c r="F3030">
        <v>167</v>
      </c>
      <c r="G3030">
        <v>57612</v>
      </c>
      <c r="H3030">
        <v>7.6284669999999997</v>
      </c>
      <c r="I3030">
        <v>50.707890999999996</v>
      </c>
      <c r="J3030" cm="1">
        <f t="array" ref="J3030">LOOKUP(1,1/FREQUENCY(0,SIN((RADIANS($M$3:$M$471-H3030))/2)^2+SIN((RADIANS($N$3:$N$471-I3030))/2)^2*COS(RADIANS($M$3:$M$471))*COS(RADIANS(H3030))),$L$3:$L$471)</f>
        <v>120</v>
      </c>
    </row>
    <row r="3031" spans="1:10">
      <c r="A3031" t="s">
        <v>4272</v>
      </c>
      <c r="B3031">
        <v>7132</v>
      </c>
      <c r="C3031">
        <v>516</v>
      </c>
      <c r="D3031">
        <v>275</v>
      </c>
      <c r="E3031">
        <v>241</v>
      </c>
      <c r="F3031">
        <v>79</v>
      </c>
      <c r="G3031">
        <v>57635</v>
      </c>
      <c r="H3031">
        <v>7.4585660000000003</v>
      </c>
      <c r="I3031">
        <v>50.709358999999999</v>
      </c>
      <c r="J3031" cm="1">
        <f t="array" ref="J3031">LOOKUP(1,1/FREQUENCY(0,SIN((RADIANS($M$3:$M$471-H3031))/2)^2+SIN((RADIANS($N$3:$N$471-I3031))/2)^2*COS(RADIANS($M$3:$M$471))*COS(RADIANS(H3031))),$L$3:$L$471)</f>
        <v>275</v>
      </c>
    </row>
    <row r="3032" spans="1:10">
      <c r="A3032" t="s">
        <v>4273</v>
      </c>
      <c r="B3032">
        <v>7132</v>
      </c>
      <c r="C3032">
        <v>177</v>
      </c>
      <c r="D3032">
        <v>89</v>
      </c>
      <c r="E3032">
        <v>88</v>
      </c>
      <c r="F3032">
        <v>65</v>
      </c>
      <c r="G3032">
        <v>57635</v>
      </c>
      <c r="H3032">
        <v>7.5295360000000002</v>
      </c>
      <c r="I3032">
        <v>50.692813999999998</v>
      </c>
      <c r="J3032" cm="1">
        <f t="array" ref="J3032">LOOKUP(1,1/FREQUENCY(0,SIN((RADIANS($M$3:$M$471-H3032))/2)^2+SIN((RADIANS($N$3:$N$471-I3032))/2)^2*COS(RADIANS($M$3:$M$471))*COS(RADIANS(H3032))),$L$3:$L$471)</f>
        <v>275</v>
      </c>
    </row>
    <row r="3033" spans="1:10">
      <c r="A3033" t="s">
        <v>4274</v>
      </c>
      <c r="B3033">
        <v>7132</v>
      </c>
      <c r="C3033">
        <v>617</v>
      </c>
      <c r="D3033">
        <v>307</v>
      </c>
      <c r="E3033">
        <v>310</v>
      </c>
      <c r="F3033">
        <v>220</v>
      </c>
      <c r="G3033">
        <v>56593</v>
      </c>
      <c r="H3033">
        <v>7.5023049999999998</v>
      </c>
      <c r="I3033">
        <v>50.579521</v>
      </c>
      <c r="J3033" cm="1">
        <f t="array" ref="J3033">LOOKUP(1,1/FREQUENCY(0,SIN((RADIANS($M$3:$M$471-H3033))/2)^2+SIN((RADIANS($N$3:$N$471-I3033))/2)^2*COS(RADIANS($M$3:$M$471))*COS(RADIANS(H3033))),$L$3:$L$471)</f>
        <v>275</v>
      </c>
    </row>
    <row r="3034" spans="1:10">
      <c r="A3034" t="s">
        <v>4275</v>
      </c>
      <c r="B3034">
        <v>7132</v>
      </c>
      <c r="C3034">
        <v>1074</v>
      </c>
      <c r="D3034">
        <v>530</v>
      </c>
      <c r="E3034">
        <v>544</v>
      </c>
      <c r="F3034">
        <v>261</v>
      </c>
      <c r="G3034">
        <v>57636</v>
      </c>
      <c r="H3034">
        <v>7.6680400000000004</v>
      </c>
      <c r="I3034">
        <v>50.701895999999998</v>
      </c>
      <c r="J3034" cm="1">
        <f t="array" ref="J3034">LOOKUP(1,1/FREQUENCY(0,SIN((RADIANS($M$3:$M$471-H3034))/2)^2+SIN((RADIANS($N$3:$N$471-I3034))/2)^2*COS(RADIANS($M$3:$M$471))*COS(RADIANS(H3034))),$L$3:$L$471)</f>
        <v>120</v>
      </c>
    </row>
    <row r="3035" spans="1:10">
      <c r="A3035" t="s">
        <v>4276</v>
      </c>
      <c r="B3035">
        <v>7132</v>
      </c>
      <c r="C3035">
        <v>495</v>
      </c>
      <c r="D3035">
        <v>227</v>
      </c>
      <c r="E3035">
        <v>268</v>
      </c>
      <c r="F3035">
        <v>135</v>
      </c>
      <c r="G3035">
        <v>57635</v>
      </c>
      <c r="H3035">
        <v>7.5099859999999996</v>
      </c>
      <c r="I3035">
        <v>50.685645999999998</v>
      </c>
      <c r="J3035" cm="1">
        <f t="array" ref="J3035">LOOKUP(1,1/FREQUENCY(0,SIN((RADIANS($M$3:$M$471-H3035))/2)^2+SIN((RADIANS($N$3:$N$471-I3035))/2)^2*COS(RADIANS($M$3:$M$471))*COS(RADIANS(H3035))),$L$3:$L$471)</f>
        <v>275</v>
      </c>
    </row>
    <row r="3036" spans="1:10">
      <c r="A3036" t="s">
        <v>4277</v>
      </c>
      <c r="B3036">
        <v>7132</v>
      </c>
      <c r="C3036">
        <v>532</v>
      </c>
      <c r="D3036">
        <v>263</v>
      </c>
      <c r="E3036">
        <v>269</v>
      </c>
      <c r="F3036">
        <v>120</v>
      </c>
      <c r="G3036">
        <v>57610</v>
      </c>
      <c r="H3036">
        <v>7.6668289999999999</v>
      </c>
      <c r="I3036">
        <v>50.683300000000003</v>
      </c>
      <c r="J3036" cm="1">
        <f t="array" ref="J3036">LOOKUP(1,1/FREQUENCY(0,SIN((RADIANS($M$3:$M$471-H3036))/2)^2+SIN((RADIANS($N$3:$N$471-I3036))/2)^2*COS(RADIANS($M$3:$M$471))*COS(RADIANS(H3036))),$L$3:$L$471)</f>
        <v>120</v>
      </c>
    </row>
    <row r="3037" spans="1:10">
      <c r="A3037" t="s">
        <v>4278</v>
      </c>
      <c r="B3037">
        <v>7132</v>
      </c>
      <c r="C3037">
        <v>860</v>
      </c>
      <c r="D3037">
        <v>425</v>
      </c>
      <c r="E3037">
        <v>435</v>
      </c>
      <c r="F3037">
        <v>152</v>
      </c>
      <c r="G3037">
        <v>57638</v>
      </c>
      <c r="H3037">
        <v>7.5839619999999996</v>
      </c>
      <c r="I3037">
        <v>50.667507999999998</v>
      </c>
      <c r="J3037" cm="1">
        <f t="array" ref="J3037">LOOKUP(1,1/FREQUENCY(0,SIN((RADIANS($M$3:$M$471-H3037))/2)^2+SIN((RADIANS($N$3:$N$471-I3037))/2)^2*COS(RADIANS($M$3:$M$471))*COS(RADIANS(H3037))),$L$3:$L$471)</f>
        <v>275</v>
      </c>
    </row>
    <row r="3038" spans="1:10">
      <c r="A3038" t="s">
        <v>4279</v>
      </c>
      <c r="B3038">
        <v>7132</v>
      </c>
      <c r="C3038">
        <v>216</v>
      </c>
      <c r="D3038">
        <v>90</v>
      </c>
      <c r="E3038">
        <v>126</v>
      </c>
      <c r="F3038">
        <v>273</v>
      </c>
      <c r="G3038">
        <v>56593</v>
      </c>
      <c r="H3038">
        <v>7.507193</v>
      </c>
      <c r="I3038">
        <v>50.599953999999997</v>
      </c>
      <c r="J3038" cm="1">
        <f t="array" ref="J3038">LOOKUP(1,1/FREQUENCY(0,SIN((RADIANS($M$3:$M$471-H3038))/2)^2+SIN((RADIANS($N$3:$N$471-I3038))/2)^2*COS(RADIANS($M$3:$M$471))*COS(RADIANS(H3038))),$L$3:$L$471)</f>
        <v>275</v>
      </c>
    </row>
    <row r="3039" spans="1:10">
      <c r="A3039" t="s">
        <v>4280</v>
      </c>
      <c r="B3039">
        <v>7132</v>
      </c>
      <c r="C3039">
        <v>548</v>
      </c>
      <c r="D3039">
        <v>281</v>
      </c>
      <c r="E3039">
        <v>267</v>
      </c>
      <c r="F3039">
        <v>151</v>
      </c>
      <c r="G3039">
        <v>57612</v>
      </c>
      <c r="H3039">
        <v>7.6568500000000004</v>
      </c>
      <c r="I3039">
        <v>50.724744999999999</v>
      </c>
      <c r="J3039" cm="1">
        <f t="array" ref="J3039">LOOKUP(1,1/FREQUENCY(0,SIN((RADIANS($M$3:$M$471-H3039))/2)^2+SIN((RADIANS($N$3:$N$471-I3039))/2)^2*COS(RADIANS($M$3:$M$471))*COS(RADIANS(H3039))),$L$3:$L$471)</f>
        <v>120</v>
      </c>
    </row>
    <row r="3040" spans="1:10">
      <c r="A3040" t="s">
        <v>4281</v>
      </c>
      <c r="B3040">
        <v>7132</v>
      </c>
      <c r="C3040">
        <v>609</v>
      </c>
      <c r="D3040">
        <v>318</v>
      </c>
      <c r="E3040">
        <v>291</v>
      </c>
      <c r="F3040">
        <v>65</v>
      </c>
      <c r="G3040">
        <v>57635</v>
      </c>
      <c r="H3040">
        <v>7.5808200000000001</v>
      </c>
      <c r="I3040">
        <v>50.722394000000001</v>
      </c>
      <c r="J3040" cm="1">
        <f t="array" ref="J3040">LOOKUP(1,1/FREQUENCY(0,SIN((RADIANS($M$3:$M$471-H3040))/2)^2+SIN((RADIANS($N$3:$N$471-I3040))/2)^2*COS(RADIANS($M$3:$M$471))*COS(RADIANS(H3040))),$L$3:$L$471)</f>
        <v>120</v>
      </c>
    </row>
    <row r="3041" spans="1:10">
      <c r="A3041" t="s">
        <v>4282</v>
      </c>
      <c r="B3041">
        <v>7132</v>
      </c>
      <c r="C3041">
        <v>750</v>
      </c>
      <c r="D3041">
        <v>374</v>
      </c>
      <c r="E3041">
        <v>376</v>
      </c>
      <c r="F3041">
        <v>265</v>
      </c>
      <c r="G3041">
        <v>57641</v>
      </c>
      <c r="H3041">
        <v>7.516934</v>
      </c>
      <c r="I3041">
        <v>50.621583999999999</v>
      </c>
      <c r="J3041" cm="1">
        <f t="array" ref="J3041">LOOKUP(1,1/FREQUENCY(0,SIN((RADIANS($M$3:$M$471-H3041))/2)^2+SIN((RADIANS($N$3:$N$471-I3041))/2)^2*COS(RADIANS($M$3:$M$471))*COS(RADIANS(H3041))),$L$3:$L$471)</f>
        <v>275</v>
      </c>
    </row>
    <row r="3042" spans="1:10">
      <c r="A3042" t="s">
        <v>4283</v>
      </c>
      <c r="B3042">
        <v>7132</v>
      </c>
      <c r="C3042">
        <v>187</v>
      </c>
      <c r="D3042">
        <v>97</v>
      </c>
      <c r="E3042">
        <v>90</v>
      </c>
      <c r="F3042">
        <v>126</v>
      </c>
      <c r="G3042">
        <v>57638</v>
      </c>
      <c r="H3042">
        <v>7.5701280000000004</v>
      </c>
      <c r="I3042">
        <v>50.667634999999997</v>
      </c>
      <c r="J3042" cm="1">
        <f t="array" ref="J3042">LOOKUP(1,1/FREQUENCY(0,SIN((RADIANS($M$3:$M$471-H3042))/2)^2+SIN((RADIANS($N$3:$N$471-I3042))/2)^2*COS(RADIANS($M$3:$M$471))*COS(RADIANS(H3042))),$L$3:$L$471)</f>
        <v>275</v>
      </c>
    </row>
    <row r="3043" spans="1:10">
      <c r="A3043" t="s">
        <v>4284</v>
      </c>
      <c r="B3043">
        <v>7132</v>
      </c>
      <c r="C3043">
        <v>245</v>
      </c>
      <c r="D3043">
        <v>135</v>
      </c>
      <c r="E3043">
        <v>110</v>
      </c>
      <c r="F3043">
        <v>74</v>
      </c>
      <c r="G3043">
        <v>56593</v>
      </c>
      <c r="H3043">
        <v>7.4995190000000003</v>
      </c>
      <c r="I3043">
        <v>50.589869999999998</v>
      </c>
      <c r="J3043" cm="1">
        <f t="array" ref="J3043">LOOKUP(1,1/FREQUENCY(0,SIN((RADIANS($M$3:$M$471-H3043))/2)^2+SIN((RADIANS($N$3:$N$471-I3043))/2)^2*COS(RADIANS($M$3:$M$471))*COS(RADIANS(H3043))),$L$3:$L$471)</f>
        <v>275</v>
      </c>
    </row>
    <row r="3044" spans="1:10">
      <c r="A3044" t="s">
        <v>4285</v>
      </c>
      <c r="B3044">
        <v>7132</v>
      </c>
      <c r="C3044">
        <v>416</v>
      </c>
      <c r="D3044">
        <v>213</v>
      </c>
      <c r="E3044">
        <v>203</v>
      </c>
      <c r="F3044">
        <v>104</v>
      </c>
      <c r="G3044">
        <v>57614</v>
      </c>
      <c r="H3044">
        <v>7.6584339999999997</v>
      </c>
      <c r="I3044">
        <v>50.658458000000003</v>
      </c>
      <c r="J3044" cm="1">
        <f t="array" ref="J3044">LOOKUP(1,1/FREQUENCY(0,SIN((RADIANS($M$3:$M$471-H3044))/2)^2+SIN((RADIANS($N$3:$N$471-I3044))/2)^2*COS(RADIANS($M$3:$M$471))*COS(RADIANS(H3044))),$L$3:$L$471)</f>
        <v>120</v>
      </c>
    </row>
    <row r="3045" spans="1:10">
      <c r="A3045" t="s">
        <v>4286</v>
      </c>
      <c r="B3045">
        <v>7132</v>
      </c>
      <c r="C3045">
        <v>88</v>
      </c>
      <c r="D3045">
        <v>46</v>
      </c>
      <c r="E3045">
        <v>42</v>
      </c>
      <c r="F3045">
        <v>39</v>
      </c>
      <c r="G3045">
        <v>57610</v>
      </c>
      <c r="H3045">
        <v>7.6030939999999996</v>
      </c>
      <c r="I3045">
        <v>50.738791999999997</v>
      </c>
      <c r="J3045" cm="1">
        <f t="array" ref="J3045">LOOKUP(1,1/FREQUENCY(0,SIN((RADIANS($M$3:$M$471-H3045))/2)^2+SIN((RADIANS($N$3:$N$471-I3045))/2)^2*COS(RADIANS($M$3:$M$471))*COS(RADIANS(H3045))),$L$3:$L$471)</f>
        <v>120</v>
      </c>
    </row>
    <row r="3046" spans="1:10">
      <c r="A3046" t="s">
        <v>4287</v>
      </c>
      <c r="B3046">
        <v>7132</v>
      </c>
      <c r="C3046">
        <v>236</v>
      </c>
      <c r="D3046">
        <v>110</v>
      </c>
      <c r="E3046">
        <v>126</v>
      </c>
      <c r="F3046">
        <v>63</v>
      </c>
      <c r="G3046">
        <v>57632</v>
      </c>
      <c r="H3046">
        <v>7.5322079999999998</v>
      </c>
      <c r="I3046">
        <v>50.666173999999998</v>
      </c>
      <c r="J3046" cm="1">
        <f t="array" ref="J3046">LOOKUP(1,1/FREQUENCY(0,SIN((RADIANS($M$3:$M$471-H3046))/2)^2+SIN((RADIANS($N$3:$N$471-I3046))/2)^2*COS(RADIANS($M$3:$M$471))*COS(RADIANS(H3046))),$L$3:$L$471)</f>
        <v>275</v>
      </c>
    </row>
    <row r="3047" spans="1:10">
      <c r="A3047" t="s">
        <v>4288</v>
      </c>
      <c r="B3047">
        <v>7132</v>
      </c>
      <c r="C3047">
        <v>293</v>
      </c>
      <c r="D3047">
        <v>140</v>
      </c>
      <c r="E3047">
        <v>153</v>
      </c>
      <c r="F3047">
        <v>126</v>
      </c>
      <c r="G3047">
        <v>57632</v>
      </c>
      <c r="H3047">
        <v>7.4806429999999997</v>
      </c>
      <c r="I3047">
        <v>50.612771000000002</v>
      </c>
      <c r="J3047" cm="1">
        <f t="array" ref="J3047">LOOKUP(1,1/FREQUENCY(0,SIN((RADIANS($M$3:$M$471-H3047))/2)^2+SIN((RADIANS($N$3:$N$471-I3047))/2)^2*COS(RADIANS($M$3:$M$471))*COS(RADIANS(H3047))),$L$3:$L$471)</f>
        <v>275</v>
      </c>
    </row>
    <row r="3048" spans="1:10">
      <c r="A3048" t="s">
        <v>4289</v>
      </c>
      <c r="B3048">
        <v>7132</v>
      </c>
      <c r="C3048">
        <v>821</v>
      </c>
      <c r="D3048">
        <v>417</v>
      </c>
      <c r="E3048">
        <v>404</v>
      </c>
      <c r="F3048">
        <v>413</v>
      </c>
      <c r="G3048">
        <v>56593</v>
      </c>
      <c r="H3048">
        <v>7.5420360000000004</v>
      </c>
      <c r="I3048">
        <v>50.595238999999999</v>
      </c>
      <c r="J3048" cm="1">
        <f t="array" ref="J3048">LOOKUP(1,1/FREQUENCY(0,SIN((RADIANS($M$3:$M$471-H3048))/2)^2+SIN((RADIANS($N$3:$N$471-I3048))/2)^2*COS(RADIANS($M$3:$M$471))*COS(RADIANS(H3048))),$L$3:$L$471)</f>
        <v>275</v>
      </c>
    </row>
    <row r="3049" spans="1:10">
      <c r="A3049" t="s">
        <v>4290</v>
      </c>
      <c r="B3049">
        <v>7132</v>
      </c>
      <c r="C3049">
        <v>137</v>
      </c>
      <c r="D3049">
        <v>67</v>
      </c>
      <c r="E3049">
        <v>70</v>
      </c>
      <c r="F3049">
        <v>69</v>
      </c>
      <c r="G3049">
        <v>57612</v>
      </c>
      <c r="H3049">
        <v>7.6932809999999998</v>
      </c>
      <c r="I3049">
        <v>50.736483999999997</v>
      </c>
      <c r="J3049" cm="1">
        <f t="array" ref="J3049">LOOKUP(1,1/FREQUENCY(0,SIN((RADIANS($M$3:$M$471-H3049))/2)^2+SIN((RADIANS($N$3:$N$471-I3049))/2)^2*COS(RADIANS($M$3:$M$471))*COS(RADIANS(H3049))),$L$3:$L$471)</f>
        <v>120</v>
      </c>
    </row>
    <row r="3050" spans="1:10">
      <c r="A3050" t="s">
        <v>4291</v>
      </c>
      <c r="B3050">
        <v>7132</v>
      </c>
      <c r="C3050">
        <v>430</v>
      </c>
      <c r="D3050">
        <v>208</v>
      </c>
      <c r="E3050">
        <v>222</v>
      </c>
      <c r="F3050">
        <v>202</v>
      </c>
      <c r="G3050">
        <v>57632</v>
      </c>
      <c r="H3050">
        <v>7.5472910000000004</v>
      </c>
      <c r="I3050">
        <v>50.654403000000002</v>
      </c>
      <c r="J3050" cm="1">
        <f t="array" ref="J3050">LOOKUP(1,1/FREQUENCY(0,SIN((RADIANS($M$3:$M$471-H3050))/2)^2+SIN((RADIANS($N$3:$N$471-I3050))/2)^2*COS(RADIANS($M$3:$M$471))*COS(RADIANS(H3050))),$L$3:$L$471)</f>
        <v>275</v>
      </c>
    </row>
    <row r="3051" spans="1:10">
      <c r="A3051" t="s">
        <v>4292</v>
      </c>
      <c r="B3051">
        <v>7132</v>
      </c>
      <c r="C3051">
        <v>363</v>
      </c>
      <c r="D3051">
        <v>184</v>
      </c>
      <c r="E3051">
        <v>179</v>
      </c>
      <c r="F3051">
        <v>113</v>
      </c>
      <c r="G3051">
        <v>57635</v>
      </c>
      <c r="H3051">
        <v>7.5042530000000003</v>
      </c>
      <c r="I3051">
        <v>50.706606000000001</v>
      </c>
      <c r="J3051" cm="1">
        <f t="array" ref="J3051">LOOKUP(1,1/FREQUENCY(0,SIN((RADIANS($M$3:$M$471-H3051))/2)^2+SIN((RADIANS($N$3:$N$471-I3051))/2)^2*COS(RADIANS($M$3:$M$471))*COS(RADIANS(H3051))),$L$3:$L$471)</f>
        <v>275</v>
      </c>
    </row>
    <row r="3052" spans="1:10">
      <c r="A3052" t="s">
        <v>4293</v>
      </c>
      <c r="B3052">
        <v>7132</v>
      </c>
      <c r="C3052">
        <v>371</v>
      </c>
      <c r="D3052">
        <v>183</v>
      </c>
      <c r="E3052">
        <v>188</v>
      </c>
      <c r="F3052">
        <v>38</v>
      </c>
      <c r="G3052">
        <v>57632</v>
      </c>
      <c r="H3052">
        <v>7.5134359999999996</v>
      </c>
      <c r="I3052">
        <v>50.637343000000001</v>
      </c>
      <c r="J3052" cm="1">
        <f t="array" ref="J3052">LOOKUP(1,1/FREQUENCY(0,SIN((RADIANS($M$3:$M$471-H3052))/2)^2+SIN((RADIANS($N$3:$N$471-I3052))/2)^2*COS(RADIANS($M$3:$M$471))*COS(RADIANS(H3052))),$L$3:$L$471)</f>
        <v>275</v>
      </c>
    </row>
    <row r="3053" spans="1:10">
      <c r="A3053" t="s">
        <v>4294</v>
      </c>
      <c r="B3053">
        <v>7132</v>
      </c>
      <c r="C3053">
        <v>416</v>
      </c>
      <c r="D3053">
        <v>209</v>
      </c>
      <c r="E3053">
        <v>207</v>
      </c>
      <c r="F3053">
        <v>130</v>
      </c>
      <c r="G3053">
        <v>57638</v>
      </c>
      <c r="H3053">
        <v>7.6025219999999996</v>
      </c>
      <c r="I3053">
        <v>50.664859</v>
      </c>
      <c r="J3053" cm="1">
        <f t="array" ref="J3053">LOOKUP(1,1/FREQUENCY(0,SIN((RADIANS($M$3:$M$471-H3053))/2)^2+SIN((RADIANS($N$3:$N$471-I3053))/2)^2*COS(RADIANS($M$3:$M$471))*COS(RADIANS(H3053))),$L$3:$L$471)</f>
        <v>276</v>
      </c>
    </row>
    <row r="3054" spans="1:10">
      <c r="A3054" t="s">
        <v>4295</v>
      </c>
      <c r="B3054">
        <v>7132</v>
      </c>
      <c r="C3054">
        <v>257</v>
      </c>
      <c r="D3054">
        <v>126</v>
      </c>
      <c r="E3054">
        <v>131</v>
      </c>
      <c r="F3054">
        <v>128</v>
      </c>
      <c r="G3054">
        <v>57632</v>
      </c>
      <c r="H3054">
        <v>7.5542360000000004</v>
      </c>
      <c r="I3054">
        <v>50.665478</v>
      </c>
      <c r="J3054" cm="1">
        <f t="array" ref="J3054">LOOKUP(1,1/FREQUENCY(0,SIN((RADIANS($M$3:$M$471-H3054))/2)^2+SIN((RADIANS($N$3:$N$471-I3054))/2)^2*COS(RADIANS($M$3:$M$471))*COS(RADIANS(H3054))),$L$3:$L$471)</f>
        <v>275</v>
      </c>
    </row>
    <row r="3055" spans="1:10">
      <c r="A3055" t="s">
        <v>4296</v>
      </c>
      <c r="B3055">
        <v>7132</v>
      </c>
      <c r="C3055">
        <v>294</v>
      </c>
      <c r="D3055">
        <v>152</v>
      </c>
      <c r="E3055">
        <v>142</v>
      </c>
      <c r="F3055">
        <v>98</v>
      </c>
      <c r="G3055">
        <v>57632</v>
      </c>
      <c r="H3055">
        <v>7.5666589999999996</v>
      </c>
      <c r="I3055">
        <v>50.641720999999997</v>
      </c>
      <c r="J3055" cm="1">
        <f t="array" ref="J3055">LOOKUP(1,1/FREQUENCY(0,SIN((RADIANS($M$3:$M$471-H3055))/2)^2+SIN((RADIANS($N$3:$N$471-I3055))/2)^2*COS(RADIANS($M$3:$M$471))*COS(RADIANS(H3055))),$L$3:$L$471)</f>
        <v>275</v>
      </c>
    </row>
    <row r="3056" spans="1:10">
      <c r="A3056" t="s">
        <v>4297</v>
      </c>
      <c r="B3056">
        <v>7132</v>
      </c>
      <c r="C3056">
        <v>119</v>
      </c>
      <c r="D3056">
        <v>60</v>
      </c>
      <c r="E3056">
        <v>59</v>
      </c>
      <c r="F3056">
        <v>40</v>
      </c>
      <c r="G3056">
        <v>57610</v>
      </c>
      <c r="H3056">
        <v>7.5599720000000001</v>
      </c>
      <c r="I3056">
        <v>50.628694000000003</v>
      </c>
      <c r="J3056" cm="1">
        <f t="array" ref="J3056">LOOKUP(1,1/FREQUENCY(0,SIN((RADIANS($M$3:$M$471-H3056))/2)^2+SIN((RADIANS($N$3:$N$471-I3056))/2)^2*COS(RADIANS($M$3:$M$471))*COS(RADIANS(H3056))),$L$3:$L$471)</f>
        <v>275</v>
      </c>
    </row>
    <row r="3057" spans="1:10">
      <c r="A3057" t="s">
        <v>4298</v>
      </c>
      <c r="B3057">
        <v>7132</v>
      </c>
      <c r="C3057">
        <v>250</v>
      </c>
      <c r="D3057">
        <v>114</v>
      </c>
      <c r="E3057">
        <v>136</v>
      </c>
      <c r="F3057">
        <v>126</v>
      </c>
      <c r="G3057">
        <v>57636</v>
      </c>
      <c r="H3057">
        <v>7.6851269999999996</v>
      </c>
      <c r="I3057">
        <v>50.698413000000002</v>
      </c>
      <c r="J3057" cm="1">
        <f t="array" ref="J3057">LOOKUP(1,1/FREQUENCY(0,SIN((RADIANS($M$3:$M$471-H3057))/2)^2+SIN((RADIANS($N$3:$N$471-I3057))/2)^2*COS(RADIANS($M$3:$M$471))*COS(RADIANS(H3057))),$L$3:$L$471)</f>
        <v>120</v>
      </c>
    </row>
    <row r="3058" spans="1:10">
      <c r="A3058" t="s">
        <v>4299</v>
      </c>
      <c r="B3058">
        <v>7132</v>
      </c>
      <c r="C3058">
        <v>230</v>
      </c>
      <c r="D3058">
        <v>118</v>
      </c>
      <c r="E3058">
        <v>112</v>
      </c>
      <c r="F3058">
        <v>130</v>
      </c>
      <c r="G3058">
        <v>57614</v>
      </c>
      <c r="H3058">
        <v>7.6157839999999997</v>
      </c>
      <c r="I3058">
        <v>50.650719000000002</v>
      </c>
      <c r="J3058" cm="1">
        <f t="array" ref="J3058">LOOKUP(1,1/FREQUENCY(0,SIN((RADIANS($M$3:$M$471-H3058))/2)^2+SIN((RADIANS($N$3:$N$471-I3058))/2)^2*COS(RADIANS($M$3:$M$471))*COS(RADIANS(H3058))),$L$3:$L$471)</f>
        <v>276</v>
      </c>
    </row>
    <row r="3059" spans="1:10">
      <c r="A3059" t="s">
        <v>4300</v>
      </c>
      <c r="B3059">
        <v>7132</v>
      </c>
      <c r="C3059">
        <v>85</v>
      </c>
      <c r="D3059">
        <v>40</v>
      </c>
      <c r="E3059">
        <v>45</v>
      </c>
      <c r="F3059">
        <v>43</v>
      </c>
      <c r="G3059">
        <v>57612</v>
      </c>
      <c r="H3059">
        <v>7.6825960000000002</v>
      </c>
      <c r="I3059">
        <v>50.722403</v>
      </c>
      <c r="J3059" cm="1">
        <f t="array" ref="J3059">LOOKUP(1,1/FREQUENCY(0,SIN((RADIANS($M$3:$M$471-H3059))/2)^2+SIN((RADIANS($N$3:$N$471-I3059))/2)^2*COS(RADIANS($M$3:$M$471))*COS(RADIANS(H3059))),$L$3:$L$471)</f>
        <v>120</v>
      </c>
    </row>
    <row r="3060" spans="1:10">
      <c r="A3060" t="s">
        <v>4301</v>
      </c>
      <c r="B3060">
        <v>7132</v>
      </c>
      <c r="C3060">
        <v>140</v>
      </c>
      <c r="D3060">
        <v>75</v>
      </c>
      <c r="E3060">
        <v>65</v>
      </c>
      <c r="F3060">
        <v>66</v>
      </c>
      <c r="G3060">
        <v>57632</v>
      </c>
      <c r="H3060">
        <v>7.5618109999999996</v>
      </c>
      <c r="I3060">
        <v>50.685681000000002</v>
      </c>
      <c r="J3060" cm="1">
        <f t="array" ref="J3060">LOOKUP(1,1/FREQUENCY(0,SIN((RADIANS($M$3:$M$471-H3060))/2)^2+SIN((RADIANS($N$3:$N$471-I3060))/2)^2*COS(RADIANS($M$3:$M$471))*COS(RADIANS(H3060))),$L$3:$L$471)</f>
        <v>275</v>
      </c>
    </row>
    <row r="3061" spans="1:10">
      <c r="A3061" t="s">
        <v>4302</v>
      </c>
      <c r="B3061">
        <v>7132</v>
      </c>
      <c r="C3061">
        <v>227</v>
      </c>
      <c r="D3061">
        <v>107</v>
      </c>
      <c r="E3061">
        <v>120</v>
      </c>
      <c r="F3061">
        <v>39</v>
      </c>
      <c r="G3061">
        <v>57635</v>
      </c>
      <c r="H3061">
        <v>7.5341610000000001</v>
      </c>
      <c r="I3061">
        <v>50.721766000000002</v>
      </c>
      <c r="J3061" cm="1">
        <f t="array" ref="J3061">LOOKUP(1,1/FREQUENCY(0,SIN((RADIANS($M$3:$M$471-H3061))/2)^2+SIN((RADIANS($N$3:$N$471-I3061))/2)^2*COS(RADIANS($M$3:$M$471))*COS(RADIANS(H3061))),$L$3:$L$471)</f>
        <v>275</v>
      </c>
    </row>
    <row r="3062" spans="1:10">
      <c r="A3062" t="s">
        <v>4303</v>
      </c>
      <c r="B3062">
        <v>7132</v>
      </c>
      <c r="C3062">
        <v>1385</v>
      </c>
      <c r="D3062">
        <v>665</v>
      </c>
      <c r="E3062">
        <v>720</v>
      </c>
      <c r="F3062">
        <v>328</v>
      </c>
      <c r="G3062">
        <v>57635</v>
      </c>
      <c r="H3062">
        <v>7.5506989999999998</v>
      </c>
      <c r="I3062">
        <v>50.712833000000003</v>
      </c>
      <c r="J3062" cm="1">
        <f t="array" ref="J3062">LOOKUP(1,1/FREQUENCY(0,SIN((RADIANS($M$3:$M$471-H3062))/2)^2+SIN((RADIANS($N$3:$N$471-I3062))/2)^2*COS(RADIANS($M$3:$M$471))*COS(RADIANS(H3062))),$L$3:$L$471)</f>
        <v>275</v>
      </c>
    </row>
    <row r="3063" spans="1:10">
      <c r="A3063" t="s">
        <v>4304</v>
      </c>
      <c r="B3063">
        <v>7132</v>
      </c>
      <c r="C3063">
        <v>859</v>
      </c>
      <c r="D3063">
        <v>457</v>
      </c>
      <c r="E3063">
        <v>402</v>
      </c>
      <c r="F3063">
        <v>438</v>
      </c>
      <c r="G3063">
        <v>56594</v>
      </c>
      <c r="H3063">
        <v>7.5298730000000003</v>
      </c>
      <c r="I3063">
        <v>50.568987</v>
      </c>
      <c r="J3063" cm="1">
        <f t="array" ref="J3063">LOOKUP(1,1/FREQUENCY(0,SIN((RADIANS($M$3:$M$471-H3063))/2)^2+SIN((RADIANS($N$3:$N$471-I3063))/2)^2*COS(RADIANS($M$3:$M$471))*COS(RADIANS(H3063))),$L$3:$L$471)</f>
        <v>275</v>
      </c>
    </row>
    <row r="3064" spans="1:10">
      <c r="A3064" t="s">
        <v>4305</v>
      </c>
      <c r="B3064">
        <v>7132</v>
      </c>
      <c r="C3064">
        <v>371</v>
      </c>
      <c r="D3064">
        <v>192</v>
      </c>
      <c r="E3064">
        <v>179</v>
      </c>
      <c r="F3064">
        <v>141</v>
      </c>
      <c r="G3064">
        <v>57635</v>
      </c>
      <c r="H3064">
        <v>7.5998159999999997</v>
      </c>
      <c r="I3064">
        <v>50.714604999999999</v>
      </c>
      <c r="J3064" cm="1">
        <f t="array" ref="J3064">LOOKUP(1,1/FREQUENCY(0,SIN((RADIANS($M$3:$M$471-H3064))/2)^2+SIN((RADIANS($N$3:$N$471-I3064))/2)^2*COS(RADIANS($M$3:$M$471))*COS(RADIANS(H3064))),$L$3:$L$471)</f>
        <v>120</v>
      </c>
    </row>
    <row r="3065" spans="1:10">
      <c r="A3065" t="s">
        <v>4306</v>
      </c>
      <c r="B3065">
        <v>7132</v>
      </c>
      <c r="C3065">
        <v>150</v>
      </c>
      <c r="D3065">
        <v>64</v>
      </c>
      <c r="E3065">
        <v>86</v>
      </c>
      <c r="F3065">
        <v>211</v>
      </c>
      <c r="G3065">
        <v>57632</v>
      </c>
      <c r="H3065">
        <v>7.5253560000000004</v>
      </c>
      <c r="I3065">
        <v>50.676551000000003</v>
      </c>
      <c r="J3065" cm="1">
        <f t="array" ref="J3065">LOOKUP(1,1/FREQUENCY(0,SIN((RADIANS($M$3:$M$471-H3065))/2)^2+SIN((RADIANS($N$3:$N$471-I3065))/2)^2*COS(RADIANS($M$3:$M$471))*COS(RADIANS(H3065))),$L$3:$L$471)</f>
        <v>275</v>
      </c>
    </row>
    <row r="3066" spans="1:10">
      <c r="A3066" t="s">
        <v>4307</v>
      </c>
      <c r="B3066">
        <v>7132</v>
      </c>
      <c r="C3066">
        <v>562</v>
      </c>
      <c r="D3066">
        <v>284</v>
      </c>
      <c r="E3066">
        <v>278</v>
      </c>
      <c r="F3066">
        <v>111</v>
      </c>
      <c r="G3066">
        <v>57614</v>
      </c>
      <c r="H3066">
        <v>7.6917460000000002</v>
      </c>
      <c r="I3066">
        <v>50.648152000000003</v>
      </c>
      <c r="J3066" cm="1">
        <f t="array" ref="J3066">LOOKUP(1,1/FREQUENCY(0,SIN((RADIANS($M$3:$M$471-H3066))/2)^2+SIN((RADIANS($N$3:$N$471-I3066))/2)^2*COS(RADIANS($M$3:$M$471))*COS(RADIANS(H3066))),$L$3:$L$471)</f>
        <v>120</v>
      </c>
    </row>
    <row r="3067" spans="1:10">
      <c r="A3067" t="s">
        <v>4308</v>
      </c>
      <c r="B3067">
        <v>7132</v>
      </c>
      <c r="C3067">
        <v>6305</v>
      </c>
      <c r="D3067">
        <v>3011</v>
      </c>
      <c r="E3067">
        <v>3294</v>
      </c>
      <c r="F3067">
        <v>574</v>
      </c>
      <c r="G3067">
        <v>57610</v>
      </c>
      <c r="H3067">
        <v>7.6453620000000004</v>
      </c>
      <c r="I3067">
        <v>50.687851000000002</v>
      </c>
      <c r="J3067" cm="1">
        <f t="array" ref="J3067">LOOKUP(1,1/FREQUENCY(0,SIN((RADIANS($M$3:$M$471-H3067))/2)^2+SIN((RADIANS($N$3:$N$471-I3067))/2)^2*COS(RADIANS($M$3:$M$471))*COS(RADIANS(H3067))),$L$3:$L$471)</f>
        <v>120</v>
      </c>
    </row>
    <row r="3068" spans="1:10">
      <c r="A3068" t="s">
        <v>4309</v>
      </c>
      <c r="B3068">
        <v>7133</v>
      </c>
      <c r="C3068">
        <v>51170</v>
      </c>
      <c r="D3068">
        <v>24355</v>
      </c>
      <c r="E3068">
        <v>26815</v>
      </c>
      <c r="F3068">
        <v>921</v>
      </c>
      <c r="G3068">
        <v>55545</v>
      </c>
      <c r="H3068">
        <v>7.8618389999999998</v>
      </c>
      <c r="I3068">
        <v>49.844515000000001</v>
      </c>
      <c r="J3068" cm="1">
        <f t="array" ref="J3068">LOOKUP(1,1/FREQUENCY(0,SIN((RADIANS($M$3:$M$471-H3068))/2)^2+SIN((RADIANS($N$3:$N$471-I3068))/2)^2*COS(RADIANS($M$3:$M$471))*COS(RADIANS(H3068))),$L$3:$L$471)</f>
        <v>254</v>
      </c>
    </row>
    <row r="3069" spans="1:10">
      <c r="A3069" t="s">
        <v>4310</v>
      </c>
      <c r="B3069">
        <v>7133</v>
      </c>
      <c r="C3069">
        <v>734</v>
      </c>
      <c r="D3069">
        <v>358</v>
      </c>
      <c r="E3069">
        <v>376</v>
      </c>
      <c r="F3069">
        <v>97</v>
      </c>
      <c r="G3069">
        <v>55585</v>
      </c>
      <c r="H3069">
        <v>7.8327200000000001</v>
      </c>
      <c r="I3069">
        <v>49.785381000000001</v>
      </c>
      <c r="J3069" cm="1">
        <f t="array" ref="J3069">LOOKUP(1,1/FREQUENCY(0,SIN((RADIANS($M$3:$M$471-H3069))/2)^2+SIN((RADIANS($N$3:$N$471-I3069))/2)^2*COS(RADIANS($M$3:$M$471))*COS(RADIANS(H3069))),$L$3:$L$471)</f>
        <v>254</v>
      </c>
    </row>
    <row r="3070" spans="1:10">
      <c r="A3070" t="s">
        <v>4311</v>
      </c>
      <c r="B3070">
        <v>7133</v>
      </c>
      <c r="C3070">
        <v>613</v>
      </c>
      <c r="D3070">
        <v>301</v>
      </c>
      <c r="E3070">
        <v>312</v>
      </c>
      <c r="F3070">
        <v>198</v>
      </c>
      <c r="G3070">
        <v>55546</v>
      </c>
      <c r="H3070">
        <v>7.9388439999999996</v>
      </c>
      <c r="I3070">
        <v>49.873309999999996</v>
      </c>
      <c r="J3070" cm="1">
        <f t="array" ref="J3070">LOOKUP(1,1/FREQUENCY(0,SIN((RADIANS($M$3:$M$471-H3070))/2)^2+SIN((RADIANS($N$3:$N$471-I3070))/2)^2*COS(RADIANS($M$3:$M$471))*COS(RADIANS(H3070))),$L$3:$L$471)</f>
        <v>254</v>
      </c>
    </row>
    <row r="3071" spans="1:10">
      <c r="A3071" t="s">
        <v>4312</v>
      </c>
      <c r="B3071">
        <v>7133</v>
      </c>
      <c r="C3071">
        <v>1565</v>
      </c>
      <c r="D3071">
        <v>783</v>
      </c>
      <c r="E3071">
        <v>782</v>
      </c>
      <c r="F3071">
        <v>156</v>
      </c>
      <c r="G3071">
        <v>67824</v>
      </c>
      <c r="H3071">
        <v>7.807099</v>
      </c>
      <c r="I3071">
        <v>49.775224000000001</v>
      </c>
      <c r="J3071" cm="1">
        <f t="array" ref="J3071">LOOKUP(1,1/FREQUENCY(0,SIN((RADIANS($M$3:$M$471-H3071))/2)^2+SIN((RADIANS($N$3:$N$471-I3071))/2)^2*COS(RADIANS($M$3:$M$471))*COS(RADIANS(H3071))),$L$3:$L$471)</f>
        <v>254</v>
      </c>
    </row>
    <row r="3072" spans="1:10">
      <c r="A3072" t="s">
        <v>4313</v>
      </c>
      <c r="B3072">
        <v>7133</v>
      </c>
      <c r="C3072">
        <v>1044</v>
      </c>
      <c r="D3072">
        <v>510</v>
      </c>
      <c r="E3072">
        <v>534</v>
      </c>
      <c r="F3072">
        <v>106</v>
      </c>
      <c r="G3072">
        <v>55546</v>
      </c>
      <c r="H3072">
        <v>7.8991910000000001</v>
      </c>
      <c r="I3072">
        <v>49.801498000000002</v>
      </c>
      <c r="J3072" cm="1">
        <f t="array" ref="J3072">LOOKUP(1,1/FREQUENCY(0,SIN((RADIANS($M$3:$M$471-H3072))/2)^2+SIN((RADIANS($N$3:$N$471-I3072))/2)^2*COS(RADIANS($M$3:$M$471))*COS(RADIANS(H3072))),$L$3:$L$471)</f>
        <v>254</v>
      </c>
    </row>
    <row r="3073" spans="1:10">
      <c r="A3073" t="s">
        <v>4314</v>
      </c>
      <c r="B3073">
        <v>7133</v>
      </c>
      <c r="C3073">
        <v>1568</v>
      </c>
      <c r="D3073">
        <v>767</v>
      </c>
      <c r="E3073">
        <v>801</v>
      </c>
      <c r="F3073">
        <v>126</v>
      </c>
      <c r="G3073">
        <v>55546</v>
      </c>
      <c r="H3073">
        <v>7.8939190000000004</v>
      </c>
      <c r="I3073">
        <v>49.777143000000002</v>
      </c>
      <c r="J3073" cm="1">
        <f t="array" ref="J3073">LOOKUP(1,1/FREQUENCY(0,SIN((RADIANS($M$3:$M$471-H3073))/2)^2+SIN((RADIANS($N$3:$N$471-I3073))/2)^2*COS(RADIANS($M$3:$M$471))*COS(RADIANS(H3073))),$L$3:$L$471)</f>
        <v>254</v>
      </c>
    </row>
    <row r="3074" spans="1:10">
      <c r="A3074" t="s">
        <v>4315</v>
      </c>
      <c r="B3074">
        <v>7133</v>
      </c>
      <c r="C3074">
        <v>2069</v>
      </c>
      <c r="D3074">
        <v>1004</v>
      </c>
      <c r="E3074">
        <v>1065</v>
      </c>
      <c r="F3074">
        <v>480</v>
      </c>
      <c r="G3074">
        <v>55546</v>
      </c>
      <c r="H3074">
        <v>7.9006920000000003</v>
      </c>
      <c r="I3074">
        <v>49.825451999999999</v>
      </c>
      <c r="J3074" cm="1">
        <f t="array" ref="J3074">LOOKUP(1,1/FREQUENCY(0,SIN((RADIANS($M$3:$M$471-H3074))/2)^2+SIN((RADIANS($N$3:$N$471-I3074))/2)^2*COS(RADIANS($M$3:$M$471))*COS(RADIANS(H3074))),$L$3:$L$471)</f>
        <v>254</v>
      </c>
    </row>
    <row r="3075" spans="1:10">
      <c r="A3075" t="s">
        <v>4316</v>
      </c>
      <c r="B3075">
        <v>7133</v>
      </c>
      <c r="C3075">
        <v>742</v>
      </c>
      <c r="D3075">
        <v>361</v>
      </c>
      <c r="E3075">
        <v>381</v>
      </c>
      <c r="F3075">
        <v>292</v>
      </c>
      <c r="G3075">
        <v>67826</v>
      </c>
      <c r="H3075">
        <v>7.7877359999999998</v>
      </c>
      <c r="I3075">
        <v>49.760556999999999</v>
      </c>
      <c r="J3075" cm="1">
        <f t="array" ref="J3075">LOOKUP(1,1/FREQUENCY(0,SIN((RADIANS($M$3:$M$471-H3075))/2)^2+SIN((RADIANS($N$3:$N$471-I3075))/2)^2*COS(RADIANS($M$3:$M$471))*COS(RADIANS(H3075))),$L$3:$L$471)</f>
        <v>254</v>
      </c>
    </row>
    <row r="3076" spans="1:10">
      <c r="A3076" t="s">
        <v>4317</v>
      </c>
      <c r="B3076">
        <v>7133</v>
      </c>
      <c r="C3076">
        <v>605</v>
      </c>
      <c r="D3076">
        <v>309</v>
      </c>
      <c r="E3076">
        <v>296</v>
      </c>
      <c r="F3076">
        <v>110</v>
      </c>
      <c r="G3076">
        <v>55585</v>
      </c>
      <c r="H3076">
        <v>7.8319799999999997</v>
      </c>
      <c r="I3076">
        <v>49.764612999999997</v>
      </c>
      <c r="J3076" cm="1">
        <f t="array" ref="J3076">LOOKUP(1,1/FREQUENCY(0,SIN((RADIANS($M$3:$M$471-H3076))/2)^2+SIN((RADIANS($N$3:$N$471-I3076))/2)^2*COS(RADIANS($M$3:$M$471))*COS(RADIANS(H3076))),$L$3:$L$471)</f>
        <v>254</v>
      </c>
    </row>
    <row r="3077" spans="1:10">
      <c r="A3077" t="s">
        <v>4318</v>
      </c>
      <c r="B3077">
        <v>7133</v>
      </c>
      <c r="C3077">
        <v>951</v>
      </c>
      <c r="D3077">
        <v>478</v>
      </c>
      <c r="E3077">
        <v>473</v>
      </c>
      <c r="F3077">
        <v>209</v>
      </c>
      <c r="G3077">
        <v>55546</v>
      </c>
      <c r="H3077">
        <v>7.9216980000000001</v>
      </c>
      <c r="I3077">
        <v>49.797086999999998</v>
      </c>
      <c r="J3077" cm="1">
        <f t="array" ref="J3077">LOOKUP(1,1/FREQUENCY(0,SIN((RADIANS($M$3:$M$471-H3077))/2)^2+SIN((RADIANS($N$3:$N$471-I3077))/2)^2*COS(RADIANS($M$3:$M$471))*COS(RADIANS(H3077))),$L$3:$L$471)</f>
        <v>254</v>
      </c>
    </row>
    <row r="3078" spans="1:10">
      <c r="A3078" t="s">
        <v>4319</v>
      </c>
      <c r="B3078">
        <v>7133</v>
      </c>
      <c r="C3078">
        <v>1406</v>
      </c>
      <c r="D3078">
        <v>719</v>
      </c>
      <c r="E3078">
        <v>687</v>
      </c>
      <c r="F3078">
        <v>271</v>
      </c>
      <c r="G3078">
        <v>55546</v>
      </c>
      <c r="H3078">
        <v>7.950329</v>
      </c>
      <c r="I3078">
        <v>49.850968999999999</v>
      </c>
      <c r="J3078" cm="1">
        <f t="array" ref="J3078">LOOKUP(1,1/FREQUENCY(0,SIN((RADIANS($M$3:$M$471-H3078))/2)^2+SIN((RADIANS($N$3:$N$471-I3078))/2)^2*COS(RADIANS($M$3:$M$471))*COS(RADIANS(H3078))),$L$3:$L$471)</f>
        <v>254</v>
      </c>
    </row>
    <row r="3079" spans="1:10">
      <c r="A3079" t="s">
        <v>4320</v>
      </c>
      <c r="B3079">
        <v>7133</v>
      </c>
      <c r="C3079">
        <v>331</v>
      </c>
      <c r="D3079">
        <v>173</v>
      </c>
      <c r="E3079">
        <v>158</v>
      </c>
      <c r="F3079">
        <v>143</v>
      </c>
      <c r="G3079">
        <v>55576</v>
      </c>
      <c r="H3079">
        <v>7.9530260000000004</v>
      </c>
      <c r="I3079">
        <v>49.836416</v>
      </c>
      <c r="J3079" cm="1">
        <f t="array" ref="J3079">LOOKUP(1,1/FREQUENCY(0,SIN((RADIANS($M$3:$M$471-H3079))/2)^2+SIN((RADIANS($N$3:$N$471-I3079))/2)^2*COS(RADIANS($M$3:$M$471))*COS(RADIANS(H3079))),$L$3:$L$471)</f>
        <v>254</v>
      </c>
    </row>
    <row r="3080" spans="1:10">
      <c r="A3080" t="s">
        <v>4321</v>
      </c>
      <c r="B3080">
        <v>7133</v>
      </c>
      <c r="C3080">
        <v>118</v>
      </c>
      <c r="D3080">
        <v>67</v>
      </c>
      <c r="E3080">
        <v>51</v>
      </c>
      <c r="F3080">
        <v>87</v>
      </c>
      <c r="G3080">
        <v>55546</v>
      </c>
      <c r="H3080">
        <v>7.9062539999999997</v>
      </c>
      <c r="I3080">
        <v>49.759970000000003</v>
      </c>
      <c r="J3080" cm="1">
        <f t="array" ref="J3080">LOOKUP(1,1/FREQUENCY(0,SIN((RADIANS($M$3:$M$471-H3080))/2)^2+SIN((RADIANS($N$3:$N$471-I3080))/2)^2*COS(RADIANS($M$3:$M$471))*COS(RADIANS(H3080))),$L$3:$L$471)</f>
        <v>254</v>
      </c>
    </row>
    <row r="3081" spans="1:10">
      <c r="A3081" t="s">
        <v>4322</v>
      </c>
      <c r="B3081">
        <v>7133</v>
      </c>
      <c r="C3081">
        <v>1170</v>
      </c>
      <c r="D3081">
        <v>580</v>
      </c>
      <c r="E3081">
        <v>590</v>
      </c>
      <c r="F3081">
        <v>238</v>
      </c>
      <c r="G3081">
        <v>55546</v>
      </c>
      <c r="H3081">
        <v>7.9289909999999999</v>
      </c>
      <c r="I3081">
        <v>49.818083999999999</v>
      </c>
      <c r="J3081" cm="1">
        <f t="array" ref="J3081">LOOKUP(1,1/FREQUENCY(0,SIN((RADIANS($M$3:$M$471-H3081))/2)^2+SIN((RADIANS($N$3:$N$471-I3081))/2)^2*COS(RADIANS($M$3:$M$471))*COS(RADIANS(H3081))),$L$3:$L$471)</f>
        <v>254</v>
      </c>
    </row>
    <row r="3082" spans="1:10">
      <c r="A3082" t="s">
        <v>4323</v>
      </c>
      <c r="B3082">
        <v>7133</v>
      </c>
      <c r="C3082">
        <v>201</v>
      </c>
      <c r="D3082">
        <v>105</v>
      </c>
      <c r="E3082">
        <v>96</v>
      </c>
      <c r="F3082">
        <v>67</v>
      </c>
      <c r="G3082">
        <v>55595</v>
      </c>
      <c r="H3082">
        <v>7.6687770000000004</v>
      </c>
      <c r="I3082">
        <v>49.866829000000003</v>
      </c>
      <c r="J3082" cm="1">
        <f t="array" ref="J3082">LOOKUP(1,1/FREQUENCY(0,SIN((RADIANS($M$3:$M$471-H3082))/2)^2+SIN((RADIANS($N$3:$N$471-I3082))/2)^2*COS(RADIANS($M$3:$M$471))*COS(RADIANS(H3082))),$L$3:$L$471)</f>
        <v>254</v>
      </c>
    </row>
    <row r="3083" spans="1:10">
      <c r="A3083" t="s">
        <v>4324</v>
      </c>
      <c r="B3083">
        <v>7133</v>
      </c>
      <c r="C3083">
        <v>331</v>
      </c>
      <c r="D3083">
        <v>167</v>
      </c>
      <c r="E3083">
        <v>164</v>
      </c>
      <c r="F3083">
        <v>78</v>
      </c>
      <c r="G3083">
        <v>55595</v>
      </c>
      <c r="H3083">
        <v>7.6995680000000002</v>
      </c>
      <c r="I3083">
        <v>49.881134000000003</v>
      </c>
      <c r="J3083" cm="1">
        <f t="array" ref="J3083">LOOKUP(1,1/FREQUENCY(0,SIN((RADIANS($M$3:$M$471-H3083))/2)^2+SIN((RADIANS($N$3:$N$471-I3083))/2)^2*COS(RADIANS($M$3:$M$471))*COS(RADIANS(H3083))),$L$3:$L$471)</f>
        <v>254</v>
      </c>
    </row>
    <row r="3084" spans="1:10">
      <c r="A3084" t="s">
        <v>4325</v>
      </c>
      <c r="B3084">
        <v>7133</v>
      </c>
      <c r="C3084">
        <v>1211</v>
      </c>
      <c r="D3084">
        <v>608</v>
      </c>
      <c r="E3084">
        <v>603</v>
      </c>
      <c r="F3084">
        <v>125</v>
      </c>
      <c r="G3084">
        <v>55595</v>
      </c>
      <c r="H3084">
        <v>7.680669</v>
      </c>
      <c r="I3084">
        <v>49.837508999999997</v>
      </c>
      <c r="J3084" cm="1">
        <f t="array" ref="J3084">LOOKUP(1,1/FREQUENCY(0,SIN((RADIANS($M$3:$M$471-H3084))/2)^2+SIN((RADIANS($N$3:$N$471-I3084))/2)^2*COS(RADIANS($M$3:$M$471))*COS(RADIANS(H3084))),$L$3:$L$471)</f>
        <v>254</v>
      </c>
    </row>
    <row r="3085" spans="1:10">
      <c r="A3085" t="s">
        <v>4326</v>
      </c>
      <c r="B3085">
        <v>7133</v>
      </c>
      <c r="C3085">
        <v>371</v>
      </c>
      <c r="D3085">
        <v>185</v>
      </c>
      <c r="E3085">
        <v>186</v>
      </c>
      <c r="F3085">
        <v>334</v>
      </c>
      <c r="G3085">
        <v>55595</v>
      </c>
      <c r="H3085">
        <v>7.7164780000000004</v>
      </c>
      <c r="I3085">
        <v>49.792969999999997</v>
      </c>
      <c r="J3085" cm="1">
        <f t="array" ref="J3085">LOOKUP(1,1/FREQUENCY(0,SIN((RADIANS($M$3:$M$471-H3085))/2)^2+SIN((RADIANS($N$3:$N$471-I3085))/2)^2*COS(RADIANS($M$3:$M$471))*COS(RADIANS(H3085))),$L$3:$L$471)</f>
        <v>254</v>
      </c>
    </row>
    <row r="3086" spans="1:10">
      <c r="A3086" t="s">
        <v>4327</v>
      </c>
      <c r="B3086">
        <v>7133</v>
      </c>
      <c r="C3086">
        <v>602</v>
      </c>
      <c r="D3086">
        <v>296</v>
      </c>
      <c r="E3086">
        <v>306</v>
      </c>
      <c r="F3086">
        <v>126</v>
      </c>
      <c r="G3086">
        <v>55595</v>
      </c>
      <c r="H3086">
        <v>7.747306</v>
      </c>
      <c r="I3086">
        <v>49.866835999999999</v>
      </c>
      <c r="J3086" cm="1">
        <f t="array" ref="J3086">LOOKUP(1,1/FREQUENCY(0,SIN((RADIANS($M$3:$M$471-H3086))/2)^2+SIN((RADIANS($N$3:$N$471-I3086))/2)^2*COS(RADIANS($M$3:$M$471))*COS(RADIANS(H3086))),$L$3:$L$471)</f>
        <v>254</v>
      </c>
    </row>
    <row r="3087" spans="1:10">
      <c r="A3087" t="s">
        <v>4328</v>
      </c>
      <c r="B3087">
        <v>7133</v>
      </c>
      <c r="C3087">
        <v>239</v>
      </c>
      <c r="D3087">
        <v>116</v>
      </c>
      <c r="E3087">
        <v>123</v>
      </c>
      <c r="F3087">
        <v>217</v>
      </c>
      <c r="G3087">
        <v>55595</v>
      </c>
      <c r="H3087">
        <v>7.7170360000000002</v>
      </c>
      <c r="I3087">
        <v>49.833589000000003</v>
      </c>
      <c r="J3087" cm="1">
        <f t="array" ref="J3087">LOOKUP(1,1/FREQUENCY(0,SIN((RADIANS($M$3:$M$471-H3087))/2)^2+SIN((RADIANS($N$3:$N$471-I3087))/2)^2*COS(RADIANS($M$3:$M$471))*COS(RADIANS(H3087))),$L$3:$L$471)</f>
        <v>254</v>
      </c>
    </row>
    <row r="3088" spans="1:10">
      <c r="A3088" t="s">
        <v>4329</v>
      </c>
      <c r="B3088">
        <v>7133</v>
      </c>
      <c r="C3088">
        <v>218</v>
      </c>
      <c r="D3088">
        <v>109</v>
      </c>
      <c r="E3088">
        <v>109</v>
      </c>
      <c r="F3088">
        <v>95</v>
      </c>
      <c r="G3088">
        <v>55595</v>
      </c>
      <c r="H3088">
        <v>7.7324320000000002</v>
      </c>
      <c r="I3088">
        <v>49.896203999999997</v>
      </c>
      <c r="J3088" cm="1">
        <f t="array" ref="J3088">LOOKUP(1,1/FREQUENCY(0,SIN((RADIANS($M$3:$M$471-H3088))/2)^2+SIN((RADIANS($N$3:$N$471-I3088))/2)^2*COS(RADIANS($M$3:$M$471))*COS(RADIANS(H3088))),$L$3:$L$471)</f>
        <v>254</v>
      </c>
    </row>
    <row r="3089" spans="1:10">
      <c r="A3089" t="s">
        <v>4330</v>
      </c>
      <c r="B3089">
        <v>7133</v>
      </c>
      <c r="C3089">
        <v>549</v>
      </c>
      <c r="D3089">
        <v>262</v>
      </c>
      <c r="E3089">
        <v>287</v>
      </c>
      <c r="F3089">
        <v>57</v>
      </c>
      <c r="G3089">
        <v>55593</v>
      </c>
      <c r="H3089">
        <v>7.7388680000000001</v>
      </c>
      <c r="I3089">
        <v>49.782921000000002</v>
      </c>
      <c r="J3089" cm="1">
        <f t="array" ref="J3089">LOOKUP(1,1/FREQUENCY(0,SIN((RADIANS($M$3:$M$471-H3089))/2)^2+SIN((RADIANS($N$3:$N$471-I3089))/2)^2*COS(RADIANS($M$3:$M$471))*COS(RADIANS(H3089))),$L$3:$L$471)</f>
        <v>254</v>
      </c>
    </row>
    <row r="3090" spans="1:10">
      <c r="A3090" t="s">
        <v>4331</v>
      </c>
      <c r="B3090">
        <v>7133</v>
      </c>
      <c r="C3090">
        <v>155</v>
      </c>
      <c r="D3090">
        <v>71</v>
      </c>
      <c r="E3090">
        <v>84</v>
      </c>
      <c r="F3090">
        <v>65</v>
      </c>
      <c r="G3090">
        <v>55595</v>
      </c>
      <c r="H3090">
        <v>7.6585650000000003</v>
      </c>
      <c r="I3090">
        <v>49.878658999999999</v>
      </c>
      <c r="J3090" cm="1">
        <f t="array" ref="J3090">LOOKUP(1,1/FREQUENCY(0,SIN((RADIANS($M$3:$M$471-H3090))/2)^2+SIN((RADIANS($N$3:$N$471-I3090))/2)^2*COS(RADIANS($M$3:$M$471))*COS(RADIANS(H3090))),$L$3:$L$471)</f>
        <v>254</v>
      </c>
    </row>
    <row r="3091" spans="1:10">
      <c r="A3091" t="s">
        <v>4332</v>
      </c>
      <c r="B3091">
        <v>7133</v>
      </c>
      <c r="C3091">
        <v>969</v>
      </c>
      <c r="D3091">
        <v>487</v>
      </c>
      <c r="E3091">
        <v>482</v>
      </c>
      <c r="F3091">
        <v>232</v>
      </c>
      <c r="G3091">
        <v>55595</v>
      </c>
      <c r="H3091">
        <v>7.7992999999999997</v>
      </c>
      <c r="I3091">
        <v>49.880588000000003</v>
      </c>
      <c r="J3091" cm="1">
        <f t="array" ref="J3091">LOOKUP(1,1/FREQUENCY(0,SIN((RADIANS($M$3:$M$471-H3091))/2)^2+SIN((RADIANS($N$3:$N$471-I3091))/2)^2*COS(RADIANS($M$3:$M$471))*COS(RADIANS(H3091))),$L$3:$L$471)</f>
        <v>254</v>
      </c>
    </row>
    <row r="3092" spans="1:10">
      <c r="A3092" t="s">
        <v>4333</v>
      </c>
      <c r="B3092">
        <v>7133</v>
      </c>
      <c r="C3092">
        <v>2911</v>
      </c>
      <c r="D3092">
        <v>1412</v>
      </c>
      <c r="E3092">
        <v>1499</v>
      </c>
      <c r="F3092">
        <v>1128</v>
      </c>
      <c r="G3092">
        <v>55595</v>
      </c>
      <c r="H3092">
        <v>7.8273830000000002</v>
      </c>
      <c r="I3092">
        <v>49.862831999999997</v>
      </c>
      <c r="J3092" cm="1">
        <f t="array" ref="J3092">LOOKUP(1,1/FREQUENCY(0,SIN((RADIANS($M$3:$M$471-H3092))/2)^2+SIN((RADIANS($N$3:$N$471-I3092))/2)^2*COS(RADIANS($M$3:$M$471))*COS(RADIANS(H3092))),$L$3:$L$471)</f>
        <v>254</v>
      </c>
    </row>
    <row r="3093" spans="1:10">
      <c r="A3093" t="s">
        <v>4334</v>
      </c>
      <c r="B3093">
        <v>7133</v>
      </c>
      <c r="C3093">
        <v>505</v>
      </c>
      <c r="D3093">
        <v>246</v>
      </c>
      <c r="E3093">
        <v>259</v>
      </c>
      <c r="F3093">
        <v>86</v>
      </c>
      <c r="G3093">
        <v>55452</v>
      </c>
      <c r="H3093">
        <v>7.7628219999999999</v>
      </c>
      <c r="I3093">
        <v>49.904555999999999</v>
      </c>
      <c r="J3093" cm="1">
        <f t="array" ref="J3093">LOOKUP(1,1/FREQUENCY(0,SIN((RADIANS($M$3:$M$471-H3093))/2)^2+SIN((RADIANS($N$3:$N$471-I3093))/2)^2*COS(RADIANS($M$3:$M$471))*COS(RADIANS(H3093))),$L$3:$L$471)</f>
        <v>254</v>
      </c>
    </row>
    <row r="3094" spans="1:10">
      <c r="A3094" t="s">
        <v>4335</v>
      </c>
      <c r="B3094">
        <v>7133</v>
      </c>
      <c r="C3094">
        <v>1307</v>
      </c>
      <c r="D3094">
        <v>668</v>
      </c>
      <c r="E3094">
        <v>639</v>
      </c>
      <c r="F3094">
        <v>200</v>
      </c>
      <c r="G3094">
        <v>55595</v>
      </c>
      <c r="H3094">
        <v>7.7997579999999997</v>
      </c>
      <c r="I3094">
        <v>49.822271000000001</v>
      </c>
      <c r="J3094" cm="1">
        <f t="array" ref="J3094">LOOKUP(1,1/FREQUENCY(0,SIN((RADIANS($M$3:$M$471-H3094))/2)^2+SIN((RADIANS($N$3:$N$471-I3094))/2)^2*COS(RADIANS($M$3:$M$471))*COS(RADIANS(H3094))),$L$3:$L$471)</f>
        <v>254</v>
      </c>
    </row>
    <row r="3095" spans="1:10">
      <c r="A3095" t="s">
        <v>4336</v>
      </c>
      <c r="B3095">
        <v>7133</v>
      </c>
      <c r="C3095">
        <v>913</v>
      </c>
      <c r="D3095">
        <v>441</v>
      </c>
      <c r="E3095">
        <v>472</v>
      </c>
      <c r="F3095">
        <v>144</v>
      </c>
      <c r="G3095">
        <v>55595</v>
      </c>
      <c r="H3095">
        <v>7.768942</v>
      </c>
      <c r="I3095">
        <v>49.856824000000003</v>
      </c>
      <c r="J3095" cm="1">
        <f t="array" ref="J3095">LOOKUP(1,1/FREQUENCY(0,SIN((RADIANS($M$3:$M$471-H3095))/2)^2+SIN((RADIANS($N$3:$N$471-I3095))/2)^2*COS(RADIANS($M$3:$M$471))*COS(RADIANS(H3095))),$L$3:$L$471)</f>
        <v>254</v>
      </c>
    </row>
    <row r="3096" spans="1:10">
      <c r="A3096" t="s">
        <v>4337</v>
      </c>
      <c r="B3096">
        <v>7133</v>
      </c>
      <c r="C3096">
        <v>280</v>
      </c>
      <c r="D3096">
        <v>141</v>
      </c>
      <c r="E3096">
        <v>139</v>
      </c>
      <c r="F3096">
        <v>192</v>
      </c>
      <c r="G3096">
        <v>55595</v>
      </c>
      <c r="H3096">
        <v>7.6751399999999999</v>
      </c>
      <c r="I3096">
        <v>49.897289999999998</v>
      </c>
      <c r="J3096" cm="1">
        <f t="array" ref="J3096">LOOKUP(1,1/FREQUENCY(0,SIN((RADIANS($M$3:$M$471-H3096))/2)^2+SIN((RADIANS($N$3:$N$471-I3096))/2)^2*COS(RADIANS($M$3:$M$471))*COS(RADIANS(H3096))),$L$3:$L$471)</f>
        <v>254</v>
      </c>
    </row>
    <row r="3097" spans="1:10">
      <c r="A3097" t="s">
        <v>4338</v>
      </c>
      <c r="B3097">
        <v>7133</v>
      </c>
      <c r="C3097">
        <v>568</v>
      </c>
      <c r="D3097">
        <v>293</v>
      </c>
      <c r="E3097">
        <v>275</v>
      </c>
      <c r="F3097">
        <v>107</v>
      </c>
      <c r="G3097">
        <v>55585</v>
      </c>
      <c r="H3097">
        <v>7.7799149999999999</v>
      </c>
      <c r="I3097">
        <v>49.803789999999999</v>
      </c>
      <c r="J3097" cm="1">
        <f t="array" ref="J3097">LOOKUP(1,1/FREQUENCY(0,SIN((RADIANS($M$3:$M$471-H3097))/2)^2+SIN((RADIANS($N$3:$N$471-I3097))/2)^2*COS(RADIANS($M$3:$M$471))*COS(RADIANS(H3097))),$L$3:$L$471)</f>
        <v>254</v>
      </c>
    </row>
    <row r="3098" spans="1:10">
      <c r="A3098" t="s">
        <v>4339</v>
      </c>
      <c r="B3098">
        <v>7133</v>
      </c>
      <c r="C3098">
        <v>1541</v>
      </c>
      <c r="D3098">
        <v>759</v>
      </c>
      <c r="E3098">
        <v>782</v>
      </c>
      <c r="F3098">
        <v>489</v>
      </c>
      <c r="G3098">
        <v>55585</v>
      </c>
      <c r="H3098">
        <v>7.8147380000000002</v>
      </c>
      <c r="I3098">
        <v>49.808230000000002</v>
      </c>
      <c r="J3098" cm="1">
        <f t="array" ref="J3098">LOOKUP(1,1/FREQUENCY(0,SIN((RADIANS($M$3:$M$471-H3098))/2)^2+SIN((RADIANS($N$3:$N$471-I3098))/2)^2*COS(RADIANS($M$3:$M$471))*COS(RADIANS(H3098))),$L$3:$L$471)</f>
        <v>254</v>
      </c>
    </row>
    <row r="3099" spans="1:10">
      <c r="A3099" t="s">
        <v>4340</v>
      </c>
      <c r="B3099">
        <v>7133</v>
      </c>
      <c r="C3099">
        <v>364</v>
      </c>
      <c r="D3099">
        <v>192</v>
      </c>
      <c r="E3099">
        <v>172</v>
      </c>
      <c r="F3099">
        <v>110</v>
      </c>
      <c r="G3099">
        <v>55585</v>
      </c>
      <c r="H3099">
        <v>7.7576929999999997</v>
      </c>
      <c r="I3099">
        <v>49.790895999999996</v>
      </c>
      <c r="J3099" cm="1">
        <f t="array" ref="J3099">LOOKUP(1,1/FREQUENCY(0,SIN((RADIANS($M$3:$M$471-H3099))/2)^2+SIN((RADIANS($N$3:$N$471-I3099))/2)^2*COS(RADIANS($M$3:$M$471))*COS(RADIANS(H3099))),$L$3:$L$471)</f>
        <v>254</v>
      </c>
    </row>
    <row r="3100" spans="1:10">
      <c r="A3100" t="s">
        <v>4341</v>
      </c>
      <c r="B3100">
        <v>7133</v>
      </c>
      <c r="C3100">
        <v>291</v>
      </c>
      <c r="D3100">
        <v>151</v>
      </c>
      <c r="E3100">
        <v>140</v>
      </c>
      <c r="F3100">
        <v>288</v>
      </c>
      <c r="G3100">
        <v>55596</v>
      </c>
      <c r="H3100">
        <v>7.6960350000000002</v>
      </c>
      <c r="I3100">
        <v>49.796489999999999</v>
      </c>
      <c r="J3100" cm="1">
        <f t="array" ref="J3100">LOOKUP(1,1/FREQUENCY(0,SIN((RADIANS($M$3:$M$471-H3100))/2)^2+SIN((RADIANS($N$3:$N$471-I3100))/2)^2*COS(RADIANS($M$3:$M$471))*COS(RADIANS(H3100))),$L$3:$L$471)</f>
        <v>254</v>
      </c>
    </row>
    <row r="3101" spans="1:10">
      <c r="A3101" t="s">
        <v>4342</v>
      </c>
      <c r="B3101">
        <v>7133</v>
      </c>
      <c r="C3101">
        <v>2611</v>
      </c>
      <c r="D3101">
        <v>1254</v>
      </c>
      <c r="E3101">
        <v>1357</v>
      </c>
      <c r="F3101">
        <v>440</v>
      </c>
      <c r="G3101">
        <v>55595</v>
      </c>
      <c r="H3101">
        <v>7.8090729999999997</v>
      </c>
      <c r="I3101">
        <v>49.863903000000001</v>
      </c>
      <c r="J3101" cm="1">
        <f t="array" ref="J3101">LOOKUP(1,1/FREQUENCY(0,SIN((RADIANS($M$3:$M$471-H3101))/2)^2+SIN((RADIANS($N$3:$N$471-I3101))/2)^2*COS(RADIANS($M$3:$M$471))*COS(RADIANS(H3101))),$L$3:$L$471)</f>
        <v>254</v>
      </c>
    </row>
    <row r="3102" spans="1:10">
      <c r="A3102" t="s">
        <v>4343</v>
      </c>
      <c r="B3102">
        <v>7133</v>
      </c>
      <c r="C3102">
        <v>374</v>
      </c>
      <c r="D3102">
        <v>193</v>
      </c>
      <c r="E3102">
        <v>181</v>
      </c>
      <c r="F3102">
        <v>220</v>
      </c>
      <c r="G3102">
        <v>55595</v>
      </c>
      <c r="H3102">
        <v>7.7687350000000004</v>
      </c>
      <c r="I3102">
        <v>49.866709</v>
      </c>
      <c r="J3102" cm="1">
        <f t="array" ref="J3102">LOOKUP(1,1/FREQUENCY(0,SIN((RADIANS($M$3:$M$471-H3102))/2)^2+SIN((RADIANS($N$3:$N$471-I3102))/2)^2*COS(RADIANS($M$3:$M$471))*COS(RADIANS(H3102))),$L$3:$L$471)</f>
        <v>254</v>
      </c>
    </row>
    <row r="3103" spans="1:10">
      <c r="A3103" t="s">
        <v>4344</v>
      </c>
      <c r="B3103">
        <v>7133</v>
      </c>
      <c r="C3103">
        <v>385</v>
      </c>
      <c r="D3103">
        <v>193</v>
      </c>
      <c r="E3103">
        <v>192</v>
      </c>
      <c r="F3103">
        <v>81</v>
      </c>
      <c r="G3103">
        <v>55596</v>
      </c>
      <c r="H3103">
        <v>7.7445729999999999</v>
      </c>
      <c r="I3103">
        <v>49.805891000000003</v>
      </c>
      <c r="J3103" cm="1">
        <f t="array" ref="J3103">LOOKUP(1,1/FREQUENCY(0,SIN((RADIANS($M$3:$M$471-H3103))/2)^2+SIN((RADIANS($N$3:$N$471-I3103))/2)^2*COS(RADIANS($M$3:$M$471))*COS(RADIANS(H3103))),$L$3:$L$471)</f>
        <v>254</v>
      </c>
    </row>
    <row r="3104" spans="1:10">
      <c r="A3104" t="s">
        <v>4345</v>
      </c>
      <c r="B3104">
        <v>7133</v>
      </c>
      <c r="C3104">
        <v>396</v>
      </c>
      <c r="D3104">
        <v>201</v>
      </c>
      <c r="E3104">
        <v>195</v>
      </c>
      <c r="F3104">
        <v>157</v>
      </c>
      <c r="G3104">
        <v>55595</v>
      </c>
      <c r="H3104">
        <v>7.7611970000000001</v>
      </c>
      <c r="I3104">
        <v>49.877229</v>
      </c>
      <c r="J3104" cm="1">
        <f t="array" ref="J3104">LOOKUP(1,1/FREQUENCY(0,SIN((RADIANS($M$3:$M$471-H3104))/2)^2+SIN((RADIANS($N$3:$N$471-I3104))/2)^2*COS(RADIANS($M$3:$M$471))*COS(RADIANS(H3104))),$L$3:$L$471)</f>
        <v>254</v>
      </c>
    </row>
    <row r="3105" spans="1:10">
      <c r="A3105" t="s">
        <v>4346</v>
      </c>
      <c r="B3105">
        <v>7133</v>
      </c>
      <c r="C3105">
        <v>1113</v>
      </c>
      <c r="D3105">
        <v>541</v>
      </c>
      <c r="E3105">
        <v>572</v>
      </c>
      <c r="F3105">
        <v>67</v>
      </c>
      <c r="G3105">
        <v>55595</v>
      </c>
      <c r="H3105">
        <v>7.7128269999999999</v>
      </c>
      <c r="I3105">
        <v>49.899687</v>
      </c>
      <c r="J3105" cm="1">
        <f t="array" ref="J3105">LOOKUP(1,1/FREQUENCY(0,SIN((RADIANS($M$3:$M$471-H3105))/2)^2+SIN((RADIANS($N$3:$N$471-I3105))/2)^2*COS(RADIANS($M$3:$M$471))*COS(RADIANS(H3105))),$L$3:$L$471)</f>
        <v>254</v>
      </c>
    </row>
    <row r="3106" spans="1:10">
      <c r="A3106" t="s">
        <v>4347</v>
      </c>
      <c r="B3106">
        <v>7133</v>
      </c>
      <c r="C3106">
        <v>177</v>
      </c>
      <c r="D3106">
        <v>95</v>
      </c>
      <c r="E3106">
        <v>82</v>
      </c>
      <c r="F3106">
        <v>13</v>
      </c>
      <c r="G3106">
        <v>55595</v>
      </c>
      <c r="H3106">
        <v>7.6814920000000004</v>
      </c>
      <c r="I3106">
        <v>49.883501000000003</v>
      </c>
      <c r="J3106" cm="1">
        <f t="array" ref="J3106">LOOKUP(1,1/FREQUENCY(0,SIN((RADIANS($M$3:$M$471-H3106))/2)^2+SIN((RADIANS($N$3:$N$471-I3106))/2)^2*COS(RADIANS($M$3:$M$471))*COS(RADIANS(H3106))),$L$3:$L$471)</f>
        <v>254</v>
      </c>
    </row>
    <row r="3107" spans="1:10">
      <c r="A3107" t="s">
        <v>4348</v>
      </c>
      <c r="B3107">
        <v>7133</v>
      </c>
      <c r="C3107">
        <v>750</v>
      </c>
      <c r="D3107">
        <v>379</v>
      </c>
      <c r="E3107">
        <v>371</v>
      </c>
      <c r="F3107">
        <v>52</v>
      </c>
      <c r="G3107">
        <v>55595</v>
      </c>
      <c r="H3107">
        <v>7.7259060000000002</v>
      </c>
      <c r="I3107">
        <v>49.843798999999997</v>
      </c>
      <c r="J3107" cm="1">
        <f t="array" ref="J3107">LOOKUP(1,1/FREQUENCY(0,SIN((RADIANS($M$3:$M$471-H3107))/2)^2+SIN((RADIANS($N$3:$N$471-I3107))/2)^2*COS(RADIANS($M$3:$M$471))*COS(RADIANS(H3107))),$L$3:$L$471)</f>
        <v>254</v>
      </c>
    </row>
    <row r="3108" spans="1:10">
      <c r="A3108" t="s">
        <v>4349</v>
      </c>
      <c r="B3108">
        <v>7133</v>
      </c>
      <c r="C3108">
        <v>564</v>
      </c>
      <c r="D3108">
        <v>268</v>
      </c>
      <c r="E3108">
        <v>296</v>
      </c>
      <c r="F3108">
        <v>196</v>
      </c>
      <c r="G3108">
        <v>55595</v>
      </c>
      <c r="H3108">
        <v>7.8183290000000003</v>
      </c>
      <c r="I3108">
        <v>49.821320999999998</v>
      </c>
      <c r="J3108" cm="1">
        <f t="array" ref="J3108">LOOKUP(1,1/FREQUENCY(0,SIN((RADIANS($M$3:$M$471-H3108))/2)^2+SIN((RADIANS($N$3:$N$471-I3108))/2)^2*COS(RADIANS($M$3:$M$471))*COS(RADIANS(H3108))),$L$3:$L$471)</f>
        <v>254</v>
      </c>
    </row>
    <row r="3109" spans="1:10">
      <c r="A3109" t="s">
        <v>4350</v>
      </c>
      <c r="B3109">
        <v>7133</v>
      </c>
      <c r="C3109">
        <v>2169</v>
      </c>
      <c r="D3109">
        <v>1107</v>
      </c>
      <c r="E3109">
        <v>1062</v>
      </c>
      <c r="F3109">
        <v>117</v>
      </c>
      <c r="G3109">
        <v>55596</v>
      </c>
      <c r="H3109">
        <v>7.7171139999999996</v>
      </c>
      <c r="I3109">
        <v>49.816096999999999</v>
      </c>
      <c r="J3109" cm="1">
        <f t="array" ref="J3109">LOOKUP(1,1/FREQUENCY(0,SIN((RADIANS($M$3:$M$471-H3109))/2)^2+SIN((RADIANS($N$3:$N$471-I3109))/2)^2*COS(RADIANS($M$3:$M$471))*COS(RADIANS(H3109))),$L$3:$L$471)</f>
        <v>254</v>
      </c>
    </row>
    <row r="3110" spans="1:10">
      <c r="A3110" t="s">
        <v>4351</v>
      </c>
      <c r="B3110">
        <v>7133</v>
      </c>
      <c r="C3110">
        <v>1562</v>
      </c>
      <c r="D3110">
        <v>800</v>
      </c>
      <c r="E3110">
        <v>762</v>
      </c>
      <c r="F3110">
        <v>152</v>
      </c>
      <c r="G3110">
        <v>55595</v>
      </c>
      <c r="H3110">
        <v>7.7691020000000002</v>
      </c>
      <c r="I3110">
        <v>49.889175999999999</v>
      </c>
      <c r="J3110" cm="1">
        <f t="array" ref="J3110">LOOKUP(1,1/FREQUENCY(0,SIN((RADIANS($M$3:$M$471-H3110))/2)^2+SIN((RADIANS($N$3:$N$471-I3110))/2)^2*COS(RADIANS($M$3:$M$471))*COS(RADIANS(H3110))),$L$3:$L$471)</f>
        <v>254</v>
      </c>
    </row>
    <row r="3111" spans="1:10">
      <c r="A3111" t="s">
        <v>4352</v>
      </c>
      <c r="B3111">
        <v>7133</v>
      </c>
      <c r="C3111">
        <v>1786</v>
      </c>
      <c r="D3111">
        <v>893</v>
      </c>
      <c r="E3111">
        <v>893</v>
      </c>
      <c r="F3111">
        <v>192</v>
      </c>
      <c r="G3111">
        <v>55595</v>
      </c>
      <c r="H3111">
        <v>7.7669629999999996</v>
      </c>
      <c r="I3111">
        <v>49.837474</v>
      </c>
      <c r="J3111" cm="1">
        <f t="array" ref="J3111">LOOKUP(1,1/FREQUENCY(0,SIN((RADIANS($M$3:$M$471-H3111))/2)^2+SIN((RADIANS($N$3:$N$471-I3111))/2)^2*COS(RADIANS($M$3:$M$471))*COS(RADIANS(H3111))),$L$3:$L$471)</f>
        <v>254</v>
      </c>
    </row>
    <row r="3112" spans="1:10">
      <c r="A3112" t="s">
        <v>4353</v>
      </c>
      <c r="B3112">
        <v>7133</v>
      </c>
      <c r="C3112">
        <v>484</v>
      </c>
      <c r="D3112">
        <v>248</v>
      </c>
      <c r="E3112">
        <v>236</v>
      </c>
      <c r="F3112">
        <v>33</v>
      </c>
      <c r="G3112">
        <v>55595</v>
      </c>
      <c r="H3112">
        <v>7.634957</v>
      </c>
      <c r="I3112">
        <v>49.876243000000002</v>
      </c>
      <c r="J3112" cm="1">
        <f t="array" ref="J3112">LOOKUP(1,1/FREQUENCY(0,SIN((RADIANS($M$3:$M$471-H3112))/2)^2+SIN((RADIANS($N$3:$N$471-I3112))/2)^2*COS(RADIANS($M$3:$M$471))*COS(RADIANS(H3112))),$L$3:$L$471)</f>
        <v>254</v>
      </c>
    </row>
    <row r="3113" spans="1:10">
      <c r="A3113" t="s">
        <v>4354</v>
      </c>
      <c r="B3113">
        <v>7133</v>
      </c>
      <c r="C3113">
        <v>2685</v>
      </c>
      <c r="D3113">
        <v>1286</v>
      </c>
      <c r="E3113">
        <v>1399</v>
      </c>
      <c r="F3113">
        <v>769</v>
      </c>
      <c r="G3113">
        <v>55593</v>
      </c>
      <c r="H3113">
        <v>7.8128679999999999</v>
      </c>
      <c r="I3113">
        <v>49.845274000000003</v>
      </c>
      <c r="J3113" cm="1">
        <f t="array" ref="J3113">LOOKUP(1,1/FREQUENCY(0,SIN((RADIANS($M$3:$M$471-H3113))/2)^2+SIN((RADIANS($N$3:$N$471-I3113))/2)^2*COS(RADIANS($M$3:$M$471))*COS(RADIANS(H3113))),$L$3:$L$471)</f>
        <v>254</v>
      </c>
    </row>
    <row r="3114" spans="1:10">
      <c r="A3114" t="s">
        <v>4355</v>
      </c>
      <c r="B3114">
        <v>7133</v>
      </c>
      <c r="C3114">
        <v>507</v>
      </c>
      <c r="D3114">
        <v>248</v>
      </c>
      <c r="E3114">
        <v>259</v>
      </c>
      <c r="F3114">
        <v>91</v>
      </c>
      <c r="G3114">
        <v>55758</v>
      </c>
      <c r="H3114">
        <v>7.4432749999999999</v>
      </c>
      <c r="I3114">
        <v>49.748601000000001</v>
      </c>
      <c r="J3114" cm="1">
        <f t="array" ref="J3114">LOOKUP(1,1/FREQUENCY(0,SIN((RADIANS($M$3:$M$471-H3114))/2)^2+SIN((RADIANS($N$3:$N$471-I3114))/2)^2*COS(RADIANS($M$3:$M$471))*COS(RADIANS(H3114))),$L$3:$L$471)</f>
        <v>254</v>
      </c>
    </row>
    <row r="3115" spans="1:10">
      <c r="A3115" t="s">
        <v>4356</v>
      </c>
      <c r="B3115">
        <v>7133</v>
      </c>
      <c r="C3115">
        <v>387</v>
      </c>
      <c r="D3115">
        <v>179</v>
      </c>
      <c r="E3115">
        <v>208</v>
      </c>
      <c r="F3115">
        <v>46</v>
      </c>
      <c r="G3115">
        <v>55608</v>
      </c>
      <c r="H3115">
        <v>7.4996879999999999</v>
      </c>
      <c r="I3115">
        <v>49.740977000000001</v>
      </c>
      <c r="J3115" cm="1">
        <f t="array" ref="J3115">LOOKUP(1,1/FREQUENCY(0,SIN((RADIANS($M$3:$M$471-H3115))/2)^2+SIN((RADIANS($N$3:$N$471-I3115))/2)^2*COS(RADIANS($M$3:$M$471))*COS(RADIANS(H3115))),$L$3:$L$471)</f>
        <v>254</v>
      </c>
    </row>
    <row r="3116" spans="1:10">
      <c r="A3116" t="s">
        <v>4357</v>
      </c>
      <c r="B3116">
        <v>7133</v>
      </c>
      <c r="C3116">
        <v>52</v>
      </c>
      <c r="D3116">
        <v>33</v>
      </c>
      <c r="E3116">
        <v>19</v>
      </c>
      <c r="F3116">
        <v>16</v>
      </c>
      <c r="G3116">
        <v>55606</v>
      </c>
      <c r="H3116">
        <v>7.4990540000000001</v>
      </c>
      <c r="I3116">
        <v>49.824015000000003</v>
      </c>
      <c r="J3116" cm="1">
        <f t="array" ref="J3116">LOOKUP(1,1/FREQUENCY(0,SIN((RADIANS($M$3:$M$471-H3116))/2)^2+SIN((RADIANS($N$3:$N$471-I3116))/2)^2*COS(RADIANS($M$3:$M$471))*COS(RADIANS(H3116))),$L$3:$L$471)</f>
        <v>254</v>
      </c>
    </row>
    <row r="3117" spans="1:10">
      <c r="A3117" t="s">
        <v>4358</v>
      </c>
      <c r="B3117">
        <v>7133</v>
      </c>
      <c r="C3117">
        <v>514</v>
      </c>
      <c r="D3117">
        <v>269</v>
      </c>
      <c r="E3117">
        <v>245</v>
      </c>
      <c r="F3117">
        <v>184</v>
      </c>
      <c r="G3117">
        <v>55606</v>
      </c>
      <c r="H3117">
        <v>7.4183440000000003</v>
      </c>
      <c r="I3117">
        <v>49.810445000000001</v>
      </c>
      <c r="J3117" cm="1">
        <f t="array" ref="J3117">LOOKUP(1,1/FREQUENCY(0,SIN((RADIANS($M$3:$M$471-H3117))/2)^2+SIN((RADIANS($N$3:$N$471-I3117))/2)^2*COS(RADIANS($M$3:$M$471))*COS(RADIANS(H3117))),$L$3:$L$471)</f>
        <v>254</v>
      </c>
    </row>
    <row r="3118" spans="1:10">
      <c r="A3118" t="s">
        <v>4359</v>
      </c>
      <c r="B3118">
        <v>7133</v>
      </c>
      <c r="C3118">
        <v>390</v>
      </c>
      <c r="D3118">
        <v>194</v>
      </c>
      <c r="E3118">
        <v>196</v>
      </c>
      <c r="F3118">
        <v>43</v>
      </c>
      <c r="G3118">
        <v>55606</v>
      </c>
      <c r="H3118">
        <v>7.4869760000000003</v>
      </c>
      <c r="I3118">
        <v>49.755668</v>
      </c>
      <c r="J3118" cm="1">
        <f t="array" ref="J3118">LOOKUP(1,1/FREQUENCY(0,SIN((RADIANS($M$3:$M$471-H3118))/2)^2+SIN((RADIANS($N$3:$N$471-I3118))/2)^2*COS(RADIANS($M$3:$M$471))*COS(RADIANS(H3118))),$L$3:$L$471)</f>
        <v>254</v>
      </c>
    </row>
    <row r="3119" spans="1:10">
      <c r="A3119" t="s">
        <v>4360</v>
      </c>
      <c r="B3119">
        <v>7133</v>
      </c>
      <c r="C3119">
        <v>21</v>
      </c>
      <c r="D3119">
        <v>12</v>
      </c>
      <c r="E3119">
        <v>9</v>
      </c>
      <c r="F3119">
        <v>11</v>
      </c>
      <c r="G3119">
        <v>55606</v>
      </c>
      <c r="H3119">
        <v>7.4849829999999997</v>
      </c>
      <c r="I3119">
        <v>49.824894</v>
      </c>
      <c r="J3119" cm="1">
        <f t="array" ref="J3119">LOOKUP(1,1/FREQUENCY(0,SIN((RADIANS($M$3:$M$471-H3119))/2)^2+SIN((RADIANS($N$3:$N$471-I3119))/2)^2*COS(RADIANS($M$3:$M$471))*COS(RADIANS(H3119))),$L$3:$L$471)</f>
        <v>254</v>
      </c>
    </row>
    <row r="3120" spans="1:10">
      <c r="A3120" t="s">
        <v>4361</v>
      </c>
      <c r="B3120">
        <v>7133</v>
      </c>
      <c r="C3120">
        <v>1220</v>
      </c>
      <c r="D3120">
        <v>574</v>
      </c>
      <c r="E3120">
        <v>646</v>
      </c>
      <c r="F3120">
        <v>87</v>
      </c>
      <c r="G3120">
        <v>55619</v>
      </c>
      <c r="H3120">
        <v>7.4361170000000003</v>
      </c>
      <c r="I3120">
        <v>49.819237000000001</v>
      </c>
      <c r="J3120" cm="1">
        <f t="array" ref="J3120">LOOKUP(1,1/FREQUENCY(0,SIN((RADIANS($M$3:$M$471-H3120))/2)^2+SIN((RADIANS($N$3:$N$471-I3120))/2)^2*COS(RADIANS($M$3:$M$471))*COS(RADIANS(H3120))),$L$3:$L$471)</f>
        <v>254</v>
      </c>
    </row>
    <row r="3121" spans="1:10">
      <c r="A3121" t="s">
        <v>4362</v>
      </c>
      <c r="B3121">
        <v>7133</v>
      </c>
      <c r="C3121">
        <v>1690</v>
      </c>
      <c r="D3121">
        <v>838</v>
      </c>
      <c r="E3121">
        <v>852</v>
      </c>
      <c r="F3121">
        <v>134</v>
      </c>
      <c r="G3121">
        <v>55606</v>
      </c>
      <c r="H3121">
        <v>7.5053570000000001</v>
      </c>
      <c r="I3121">
        <v>49.799078000000002</v>
      </c>
      <c r="J3121" cm="1">
        <f t="array" ref="J3121">LOOKUP(1,1/FREQUENCY(0,SIN((RADIANS($M$3:$M$471-H3121))/2)^2+SIN((RADIANS($N$3:$N$471-I3121))/2)^2*COS(RADIANS($M$3:$M$471))*COS(RADIANS(H3121))),$L$3:$L$471)</f>
        <v>254</v>
      </c>
    </row>
    <row r="3122" spans="1:10">
      <c r="A3122" t="s">
        <v>4363</v>
      </c>
      <c r="B3122">
        <v>7133</v>
      </c>
      <c r="C3122">
        <v>45</v>
      </c>
      <c r="D3122">
        <v>26</v>
      </c>
      <c r="E3122">
        <v>19</v>
      </c>
      <c r="F3122">
        <v>23</v>
      </c>
      <c r="G3122">
        <v>55606</v>
      </c>
      <c r="H3122">
        <v>7.5138199999999999</v>
      </c>
      <c r="I3122">
        <v>49.823442</v>
      </c>
      <c r="J3122" cm="1">
        <f t="array" ref="J3122">LOOKUP(1,1/FREQUENCY(0,SIN((RADIANS($M$3:$M$471-H3122))/2)^2+SIN((RADIANS($N$3:$N$471-I3122))/2)^2*COS(RADIANS($M$3:$M$471))*COS(RADIANS(H3122))),$L$3:$L$471)</f>
        <v>254</v>
      </c>
    </row>
    <row r="3123" spans="1:10">
      <c r="A3123" t="s">
        <v>4364</v>
      </c>
      <c r="B3123">
        <v>7133</v>
      </c>
      <c r="C3123">
        <v>8162</v>
      </c>
      <c r="D3123">
        <v>3971</v>
      </c>
      <c r="E3123">
        <v>4191</v>
      </c>
      <c r="F3123">
        <v>494</v>
      </c>
      <c r="G3123">
        <v>55606</v>
      </c>
      <c r="H3123">
        <v>7.4567730000000001</v>
      </c>
      <c r="I3123">
        <v>49.788786999999999</v>
      </c>
      <c r="J3123" cm="1">
        <f t="array" ref="J3123">LOOKUP(1,1/FREQUENCY(0,SIN((RADIANS($M$3:$M$471-H3123))/2)^2+SIN((RADIANS($N$3:$N$471-I3123))/2)^2*COS(RADIANS($M$3:$M$471))*COS(RADIANS(H3123))),$L$3:$L$471)</f>
        <v>254</v>
      </c>
    </row>
    <row r="3124" spans="1:10">
      <c r="A3124" t="s">
        <v>4365</v>
      </c>
      <c r="B3124">
        <v>7133</v>
      </c>
      <c r="C3124">
        <v>296</v>
      </c>
      <c r="D3124">
        <v>138</v>
      </c>
      <c r="E3124">
        <v>158</v>
      </c>
      <c r="F3124">
        <v>32</v>
      </c>
      <c r="G3124">
        <v>55606</v>
      </c>
      <c r="H3124">
        <v>7.5427099999999996</v>
      </c>
      <c r="I3124">
        <v>49.741531000000002</v>
      </c>
      <c r="J3124" cm="1">
        <f t="array" ref="J3124">LOOKUP(1,1/FREQUENCY(0,SIN((RADIANS($M$3:$M$471-H3124))/2)^2+SIN((RADIANS($N$3:$N$471-I3124))/2)^2*COS(RADIANS($M$3:$M$471))*COS(RADIANS(H3124))),$L$3:$L$471)</f>
        <v>254</v>
      </c>
    </row>
    <row r="3125" spans="1:10">
      <c r="A3125" t="s">
        <v>4366</v>
      </c>
      <c r="B3125">
        <v>7133</v>
      </c>
      <c r="C3125">
        <v>359</v>
      </c>
      <c r="D3125">
        <v>178</v>
      </c>
      <c r="E3125">
        <v>181</v>
      </c>
      <c r="F3125">
        <v>52</v>
      </c>
      <c r="G3125">
        <v>55606</v>
      </c>
      <c r="H3125">
        <v>7.5073369999999997</v>
      </c>
      <c r="I3125">
        <v>49.777330999999997</v>
      </c>
      <c r="J3125" cm="1">
        <f t="array" ref="J3125">LOOKUP(1,1/FREQUENCY(0,SIN((RADIANS($M$3:$M$471-H3125))/2)^2+SIN((RADIANS($N$3:$N$471-I3125))/2)^2*COS(RADIANS($M$3:$M$471))*COS(RADIANS(H3125))),$L$3:$L$471)</f>
        <v>254</v>
      </c>
    </row>
    <row r="3126" spans="1:10">
      <c r="A3126" t="s">
        <v>4367</v>
      </c>
      <c r="B3126">
        <v>7133</v>
      </c>
      <c r="C3126">
        <v>853</v>
      </c>
      <c r="D3126">
        <v>416</v>
      </c>
      <c r="E3126">
        <v>437</v>
      </c>
      <c r="F3126">
        <v>186</v>
      </c>
      <c r="G3126">
        <v>55606</v>
      </c>
      <c r="H3126">
        <v>7.4507089999999998</v>
      </c>
      <c r="I3126">
        <v>49.809722999999998</v>
      </c>
      <c r="J3126" cm="1">
        <f t="array" ref="J3126">LOOKUP(1,1/FREQUENCY(0,SIN((RADIANS($M$3:$M$471-H3126))/2)^2+SIN((RADIANS($N$3:$N$471-I3126))/2)^2*COS(RADIANS($M$3:$M$471))*COS(RADIANS(H3126))),$L$3:$L$471)</f>
        <v>254</v>
      </c>
    </row>
    <row r="3127" spans="1:10">
      <c r="A3127" t="s">
        <v>4368</v>
      </c>
      <c r="B3127">
        <v>7133</v>
      </c>
      <c r="C3127">
        <v>191</v>
      </c>
      <c r="D3127">
        <v>101</v>
      </c>
      <c r="E3127">
        <v>90</v>
      </c>
      <c r="F3127">
        <v>61</v>
      </c>
      <c r="G3127">
        <v>55606</v>
      </c>
      <c r="H3127">
        <v>7.5095700000000001</v>
      </c>
      <c r="I3127">
        <v>49.713704</v>
      </c>
      <c r="J3127" cm="1">
        <f t="array" ref="J3127">LOOKUP(1,1/FREQUENCY(0,SIN((RADIANS($M$3:$M$471-H3127))/2)^2+SIN((RADIANS($N$3:$N$471-I3127))/2)^2*COS(RADIANS($M$3:$M$471))*COS(RADIANS(H3127))),$L$3:$L$471)</f>
        <v>254</v>
      </c>
    </row>
    <row r="3128" spans="1:10">
      <c r="A3128" t="s">
        <v>4369</v>
      </c>
      <c r="B3128">
        <v>7133</v>
      </c>
      <c r="C3128">
        <v>1858</v>
      </c>
      <c r="D3128">
        <v>921</v>
      </c>
      <c r="E3128">
        <v>937</v>
      </c>
      <c r="F3128">
        <v>230</v>
      </c>
      <c r="G3128">
        <v>55618</v>
      </c>
      <c r="H3128">
        <v>7.5208050000000002</v>
      </c>
      <c r="I3128">
        <v>49.814045999999998</v>
      </c>
      <c r="J3128" cm="1">
        <f t="array" ref="J3128">LOOKUP(1,1/FREQUENCY(0,SIN((RADIANS($M$3:$M$471-H3128))/2)^2+SIN((RADIANS($N$3:$N$471-I3128))/2)^2*COS(RADIANS($M$3:$M$471))*COS(RADIANS(H3128))),$L$3:$L$471)</f>
        <v>254</v>
      </c>
    </row>
    <row r="3129" spans="1:10">
      <c r="A3129" t="s">
        <v>4370</v>
      </c>
      <c r="B3129">
        <v>7133</v>
      </c>
      <c r="C3129">
        <v>221</v>
      </c>
      <c r="D3129">
        <v>129</v>
      </c>
      <c r="E3129">
        <v>92</v>
      </c>
      <c r="F3129">
        <v>71</v>
      </c>
      <c r="G3129">
        <v>55629</v>
      </c>
      <c r="H3129">
        <v>7.5251919999999997</v>
      </c>
      <c r="I3129">
        <v>49.849888</v>
      </c>
      <c r="J3129" cm="1">
        <f t="array" ref="J3129">LOOKUP(1,1/FREQUENCY(0,SIN((RADIANS($M$3:$M$471-H3129))/2)^2+SIN((RADIANS($N$3:$N$471-I3129))/2)^2*COS(RADIANS($M$3:$M$471))*COS(RADIANS(H3129))),$L$3:$L$471)</f>
        <v>254</v>
      </c>
    </row>
    <row r="3130" spans="1:10">
      <c r="A3130" t="s">
        <v>4371</v>
      </c>
      <c r="B3130">
        <v>7133</v>
      </c>
      <c r="C3130">
        <v>288</v>
      </c>
      <c r="D3130">
        <v>142</v>
      </c>
      <c r="E3130">
        <v>146</v>
      </c>
      <c r="F3130">
        <v>107</v>
      </c>
      <c r="G3130">
        <v>55606</v>
      </c>
      <c r="H3130">
        <v>7.4070330000000002</v>
      </c>
      <c r="I3130">
        <v>49.835445999999997</v>
      </c>
      <c r="J3130" cm="1">
        <f t="array" ref="J3130">LOOKUP(1,1/FREQUENCY(0,SIN((RADIANS($M$3:$M$471-H3130))/2)^2+SIN((RADIANS($N$3:$N$471-I3130))/2)^2*COS(RADIANS($M$3:$M$471))*COS(RADIANS(H3130))),$L$3:$L$471)</f>
        <v>254</v>
      </c>
    </row>
    <row r="3131" spans="1:10">
      <c r="A3131" t="s">
        <v>4372</v>
      </c>
      <c r="B3131">
        <v>7133</v>
      </c>
      <c r="C3131">
        <v>249</v>
      </c>
      <c r="D3131">
        <v>140</v>
      </c>
      <c r="E3131">
        <v>109</v>
      </c>
      <c r="F3131">
        <v>30</v>
      </c>
      <c r="G3131">
        <v>55606</v>
      </c>
      <c r="H3131">
        <v>7.4916780000000003</v>
      </c>
      <c r="I3131">
        <v>49.844683000000003</v>
      </c>
      <c r="J3131" cm="1">
        <f t="array" ref="J3131">LOOKUP(1,1/FREQUENCY(0,SIN((RADIANS($M$3:$M$471-H3131))/2)^2+SIN((RADIANS($N$3:$N$471-I3131))/2)^2*COS(RADIANS($M$3:$M$471))*COS(RADIANS(H3131))),$L$3:$L$471)</f>
        <v>254</v>
      </c>
    </row>
    <row r="3132" spans="1:10">
      <c r="A3132" t="s">
        <v>4373</v>
      </c>
      <c r="B3132">
        <v>7133</v>
      </c>
      <c r="C3132">
        <v>63</v>
      </c>
      <c r="D3132">
        <v>31</v>
      </c>
      <c r="E3132">
        <v>32</v>
      </c>
      <c r="F3132">
        <v>31</v>
      </c>
      <c r="G3132">
        <v>55606</v>
      </c>
      <c r="H3132">
        <v>7.48698</v>
      </c>
      <c r="I3132">
        <v>49.855452</v>
      </c>
      <c r="J3132" cm="1">
        <f t="array" ref="J3132">LOOKUP(1,1/FREQUENCY(0,SIN((RADIANS($M$3:$M$471-H3132))/2)^2+SIN((RADIANS($N$3:$N$471-I3132))/2)^2*COS(RADIANS($M$3:$M$471))*COS(RADIANS(H3132))),$L$3:$L$471)</f>
        <v>254</v>
      </c>
    </row>
    <row r="3133" spans="1:10">
      <c r="A3133" t="s">
        <v>4374</v>
      </c>
      <c r="B3133">
        <v>7133</v>
      </c>
      <c r="C3133">
        <v>224</v>
      </c>
      <c r="D3133">
        <v>105</v>
      </c>
      <c r="E3133">
        <v>119</v>
      </c>
      <c r="F3133">
        <v>68</v>
      </c>
      <c r="G3133">
        <v>55608</v>
      </c>
      <c r="H3133">
        <v>7.4086639999999999</v>
      </c>
      <c r="I3133">
        <v>49.845613</v>
      </c>
      <c r="J3133" cm="1">
        <f t="array" ref="J3133">LOOKUP(1,1/FREQUENCY(0,SIN((RADIANS($M$3:$M$471-H3133))/2)^2+SIN((RADIANS($N$3:$N$471-I3133))/2)^2*COS(RADIANS($M$3:$M$471))*COS(RADIANS(H3133))),$L$3:$L$471)</f>
        <v>254</v>
      </c>
    </row>
    <row r="3134" spans="1:10">
      <c r="A3134" t="s">
        <v>4375</v>
      </c>
      <c r="B3134">
        <v>7133</v>
      </c>
      <c r="C3134">
        <v>240</v>
      </c>
      <c r="D3134">
        <v>123</v>
      </c>
      <c r="E3134">
        <v>117</v>
      </c>
      <c r="F3134">
        <v>34</v>
      </c>
      <c r="G3134">
        <v>55629</v>
      </c>
      <c r="H3134">
        <v>7.5124890000000004</v>
      </c>
      <c r="I3134">
        <v>49.860320000000002</v>
      </c>
      <c r="J3134" cm="1">
        <f t="array" ref="J3134">LOOKUP(1,1/FREQUENCY(0,SIN((RADIANS($M$3:$M$471-H3134))/2)^2+SIN((RADIANS($N$3:$N$471-I3134))/2)^2*COS(RADIANS($M$3:$M$471))*COS(RADIANS(H3134))),$L$3:$L$471)</f>
        <v>254</v>
      </c>
    </row>
    <row r="3135" spans="1:10">
      <c r="A3135" t="s">
        <v>4376</v>
      </c>
      <c r="B3135">
        <v>7133</v>
      </c>
      <c r="C3135">
        <v>196</v>
      </c>
      <c r="D3135">
        <v>97</v>
      </c>
      <c r="E3135">
        <v>99</v>
      </c>
      <c r="F3135">
        <v>34</v>
      </c>
      <c r="G3135">
        <v>55568</v>
      </c>
      <c r="H3135">
        <v>7.6563429999999997</v>
      </c>
      <c r="I3135">
        <v>49.744287</v>
      </c>
      <c r="J3135" cm="1">
        <f t="array" ref="J3135">LOOKUP(1,1/FREQUENCY(0,SIN((RADIANS($M$3:$M$471-H3135))/2)^2+SIN((RADIANS($N$3:$N$471-I3135))/2)^2*COS(RADIANS($M$3:$M$471))*COS(RADIANS(H3135))),$L$3:$L$471)</f>
        <v>254</v>
      </c>
    </row>
    <row r="3136" spans="1:10">
      <c r="A3136" t="s">
        <v>4377</v>
      </c>
      <c r="B3136">
        <v>7133</v>
      </c>
      <c r="C3136">
        <v>184</v>
      </c>
      <c r="D3136">
        <v>93</v>
      </c>
      <c r="E3136">
        <v>91</v>
      </c>
      <c r="F3136">
        <v>68</v>
      </c>
      <c r="G3136">
        <v>55569</v>
      </c>
      <c r="H3136">
        <v>7.5974839999999997</v>
      </c>
      <c r="I3136">
        <v>49.831246</v>
      </c>
      <c r="J3136" cm="1">
        <f t="array" ref="J3136">LOOKUP(1,1/FREQUENCY(0,SIN((RADIANS($M$3:$M$471-H3136))/2)^2+SIN((RADIANS($N$3:$N$471-I3136))/2)^2*COS(RADIANS($M$3:$M$471))*COS(RADIANS(H3136))),$L$3:$L$471)</f>
        <v>254</v>
      </c>
    </row>
    <row r="3137" spans="1:10">
      <c r="A3137" t="s">
        <v>4378</v>
      </c>
      <c r="B3137">
        <v>7133</v>
      </c>
      <c r="C3137">
        <v>221</v>
      </c>
      <c r="D3137">
        <v>119</v>
      </c>
      <c r="E3137">
        <v>102</v>
      </c>
      <c r="F3137">
        <v>36</v>
      </c>
      <c r="G3137">
        <v>55606</v>
      </c>
      <c r="H3137">
        <v>7.6023899999999998</v>
      </c>
      <c r="I3137">
        <v>49.742991000000004</v>
      </c>
      <c r="J3137" cm="1">
        <f t="array" ref="J3137">LOOKUP(1,1/FREQUENCY(0,SIN((RADIANS($M$3:$M$471-H3137))/2)^2+SIN((RADIANS($N$3:$N$471-I3137))/2)^2*COS(RADIANS($M$3:$M$471))*COS(RADIANS(H3137))),$L$3:$L$471)</f>
        <v>254</v>
      </c>
    </row>
    <row r="3138" spans="1:10">
      <c r="A3138" t="s">
        <v>4379</v>
      </c>
      <c r="B3138">
        <v>7133</v>
      </c>
      <c r="C3138">
        <v>829</v>
      </c>
      <c r="D3138">
        <v>412</v>
      </c>
      <c r="E3138">
        <v>417</v>
      </c>
      <c r="F3138">
        <v>76</v>
      </c>
      <c r="G3138">
        <v>67827</v>
      </c>
      <c r="H3138">
        <v>7.6807460000000001</v>
      </c>
      <c r="I3138">
        <v>49.654088999999999</v>
      </c>
      <c r="J3138" cm="1">
        <f t="array" ref="J3138">LOOKUP(1,1/FREQUENCY(0,SIN((RADIANS($M$3:$M$471-H3138))/2)^2+SIN((RADIANS($N$3:$N$471-I3138))/2)^2*COS(RADIANS($M$3:$M$471))*COS(RADIANS(H3138))),$L$3:$L$471)</f>
        <v>225</v>
      </c>
    </row>
    <row r="3139" spans="1:10">
      <c r="A3139" t="s">
        <v>4380</v>
      </c>
      <c r="B3139">
        <v>7133</v>
      </c>
      <c r="C3139">
        <v>391</v>
      </c>
      <c r="D3139">
        <v>195</v>
      </c>
      <c r="E3139">
        <v>196</v>
      </c>
      <c r="F3139">
        <v>69</v>
      </c>
      <c r="G3139">
        <v>55592</v>
      </c>
      <c r="H3139">
        <v>7.6303409999999996</v>
      </c>
      <c r="I3139">
        <v>49.697263999999997</v>
      </c>
      <c r="J3139" cm="1">
        <f t="array" ref="J3139">LOOKUP(1,1/FREQUENCY(0,SIN((RADIANS($M$3:$M$471-H3139))/2)^2+SIN((RADIANS($N$3:$N$471-I3139))/2)^2*COS(RADIANS($M$3:$M$471))*COS(RADIANS(H3139))),$L$3:$L$471)</f>
        <v>254</v>
      </c>
    </row>
    <row r="3140" spans="1:10">
      <c r="A3140" t="s">
        <v>4381</v>
      </c>
      <c r="B3140">
        <v>7133</v>
      </c>
      <c r="C3140">
        <v>348</v>
      </c>
      <c r="D3140">
        <v>159</v>
      </c>
      <c r="E3140">
        <v>189</v>
      </c>
      <c r="F3140">
        <v>65</v>
      </c>
      <c r="G3140">
        <v>67829</v>
      </c>
      <c r="H3140">
        <v>7.6998819999999997</v>
      </c>
      <c r="I3140">
        <v>49.704324999999997</v>
      </c>
      <c r="J3140" cm="1">
        <f t="array" ref="J3140">LOOKUP(1,1/FREQUENCY(0,SIN((RADIANS($M$3:$M$471-H3140))/2)^2+SIN((RADIANS($N$3:$N$471-I3140))/2)^2*COS(RADIANS($M$3:$M$471))*COS(RADIANS(H3140))),$L$3:$L$471)</f>
        <v>254</v>
      </c>
    </row>
    <row r="3141" spans="1:10">
      <c r="A3141" t="s">
        <v>4382</v>
      </c>
      <c r="B3141">
        <v>7133</v>
      </c>
      <c r="C3141">
        <v>237</v>
      </c>
      <c r="D3141">
        <v>123</v>
      </c>
      <c r="E3141">
        <v>114</v>
      </c>
      <c r="F3141">
        <v>81</v>
      </c>
      <c r="G3141">
        <v>55566</v>
      </c>
      <c r="H3141">
        <v>7.634404</v>
      </c>
      <c r="I3141">
        <v>49.846348999999996</v>
      </c>
      <c r="J3141" cm="1">
        <f t="array" ref="J3141">LOOKUP(1,1/FREQUENCY(0,SIN((RADIANS($M$3:$M$471-H3141))/2)^2+SIN((RADIANS($N$3:$N$471-I3141))/2)^2*COS(RADIANS($M$3:$M$471))*COS(RADIANS(H3141))),$L$3:$L$471)</f>
        <v>254</v>
      </c>
    </row>
    <row r="3142" spans="1:10">
      <c r="A3142" t="s">
        <v>4383</v>
      </c>
      <c r="B3142">
        <v>7133</v>
      </c>
      <c r="C3142">
        <v>326</v>
      </c>
      <c r="D3142">
        <v>174</v>
      </c>
      <c r="E3142">
        <v>152</v>
      </c>
      <c r="F3142">
        <v>51</v>
      </c>
      <c r="G3142">
        <v>55592</v>
      </c>
      <c r="H3142">
        <v>7.6278410000000001</v>
      </c>
      <c r="I3142">
        <v>49.718831999999999</v>
      </c>
      <c r="J3142" cm="1">
        <f t="array" ref="J3142">LOOKUP(1,1/FREQUENCY(0,SIN((RADIANS($M$3:$M$471-H3142))/2)^2+SIN((RADIANS($N$3:$N$471-I3142))/2)^2*COS(RADIANS($M$3:$M$471))*COS(RADIANS(H3142))),$L$3:$L$471)</f>
        <v>254</v>
      </c>
    </row>
    <row r="3143" spans="1:10">
      <c r="A3143" t="s">
        <v>4384</v>
      </c>
      <c r="B3143">
        <v>7133</v>
      </c>
      <c r="C3143">
        <v>369</v>
      </c>
      <c r="D3143">
        <v>177</v>
      </c>
      <c r="E3143">
        <v>192</v>
      </c>
      <c r="F3143">
        <v>49</v>
      </c>
      <c r="G3143">
        <v>55566</v>
      </c>
      <c r="H3143">
        <v>7.553439</v>
      </c>
      <c r="I3143">
        <v>49.725307000000001</v>
      </c>
      <c r="J3143" cm="1">
        <f t="array" ref="J3143">LOOKUP(1,1/FREQUENCY(0,SIN((RADIANS($M$3:$M$471-H3143))/2)^2+SIN((RADIANS($N$3:$N$471-I3143))/2)^2*COS(RADIANS($M$3:$M$471))*COS(RADIANS(H3143))),$L$3:$L$471)</f>
        <v>254</v>
      </c>
    </row>
    <row r="3144" spans="1:10">
      <c r="A3144" t="s">
        <v>4385</v>
      </c>
      <c r="B3144">
        <v>7133</v>
      </c>
      <c r="C3144">
        <v>161</v>
      </c>
      <c r="D3144">
        <v>79</v>
      </c>
      <c r="E3144">
        <v>82</v>
      </c>
      <c r="F3144">
        <v>61</v>
      </c>
      <c r="G3144">
        <v>55566</v>
      </c>
      <c r="H3144">
        <v>7.6314229999999998</v>
      </c>
      <c r="I3144">
        <v>49.867176999999998</v>
      </c>
      <c r="J3144" cm="1">
        <f t="array" ref="J3144">LOOKUP(1,1/FREQUENCY(0,SIN((RADIANS($M$3:$M$471-H3144))/2)^2+SIN((RADIANS($N$3:$N$471-I3144))/2)^2*COS(RADIANS($M$3:$M$471))*COS(RADIANS(H3144))),$L$3:$L$471)</f>
        <v>254</v>
      </c>
    </row>
    <row r="3145" spans="1:10">
      <c r="A3145" t="s">
        <v>4386</v>
      </c>
      <c r="B3145">
        <v>7133</v>
      </c>
      <c r="C3145">
        <v>212</v>
      </c>
      <c r="D3145">
        <v>105</v>
      </c>
      <c r="E3145">
        <v>107</v>
      </c>
      <c r="F3145">
        <v>34</v>
      </c>
      <c r="G3145">
        <v>55592</v>
      </c>
      <c r="H3145">
        <v>7.6081810000000001</v>
      </c>
      <c r="I3145">
        <v>49.708944000000002</v>
      </c>
      <c r="J3145" cm="1">
        <f t="array" ref="J3145">LOOKUP(1,1/FREQUENCY(0,SIN((RADIANS($M$3:$M$471-H3145))/2)^2+SIN((RADIANS($N$3:$N$471-I3145))/2)^2*COS(RADIANS($M$3:$M$471))*COS(RADIANS(H3145))),$L$3:$L$471)</f>
        <v>254</v>
      </c>
    </row>
    <row r="3146" spans="1:10">
      <c r="A3146" t="s">
        <v>4387</v>
      </c>
      <c r="B3146">
        <v>7133</v>
      </c>
      <c r="C3146">
        <v>262</v>
      </c>
      <c r="D3146">
        <v>138</v>
      </c>
      <c r="E3146">
        <v>124</v>
      </c>
      <c r="F3146">
        <v>34</v>
      </c>
      <c r="G3146">
        <v>55566</v>
      </c>
      <c r="H3146">
        <v>7.5720900000000002</v>
      </c>
      <c r="I3146">
        <v>49.761940000000003</v>
      </c>
      <c r="J3146" cm="1">
        <f t="array" ref="J3146">LOOKUP(1,1/FREQUENCY(0,SIN((RADIANS($M$3:$M$471-H3146))/2)^2+SIN((RADIANS($N$3:$N$471-I3146))/2)^2*COS(RADIANS($M$3:$M$471))*COS(RADIANS(H3146))),$L$3:$L$471)</f>
        <v>254</v>
      </c>
    </row>
    <row r="3147" spans="1:10">
      <c r="A3147" t="s">
        <v>4388</v>
      </c>
      <c r="B3147">
        <v>7133</v>
      </c>
      <c r="C3147">
        <v>97</v>
      </c>
      <c r="D3147">
        <v>50</v>
      </c>
      <c r="E3147">
        <v>47</v>
      </c>
      <c r="F3147">
        <v>36</v>
      </c>
      <c r="G3147">
        <v>55569</v>
      </c>
      <c r="H3147">
        <v>7.5751650000000001</v>
      </c>
      <c r="I3147">
        <v>49.831574000000003</v>
      </c>
      <c r="J3147" cm="1">
        <f t="array" ref="J3147">LOOKUP(1,1/FREQUENCY(0,SIN((RADIANS($M$3:$M$471-H3147))/2)^2+SIN((RADIANS($N$3:$N$471-I3147))/2)^2*COS(RADIANS($M$3:$M$471))*COS(RADIANS(H3147))),$L$3:$L$471)</f>
        <v>254</v>
      </c>
    </row>
    <row r="3148" spans="1:10">
      <c r="A3148" t="s">
        <v>4389</v>
      </c>
      <c r="B3148">
        <v>7133</v>
      </c>
      <c r="C3148">
        <v>530</v>
      </c>
      <c r="D3148">
        <v>260</v>
      </c>
      <c r="E3148">
        <v>270</v>
      </c>
      <c r="F3148">
        <v>111</v>
      </c>
      <c r="G3148">
        <v>55568</v>
      </c>
      <c r="H3148">
        <v>7.6196080000000004</v>
      </c>
      <c r="I3148">
        <v>49.740586</v>
      </c>
      <c r="J3148" cm="1">
        <f t="array" ref="J3148">LOOKUP(1,1/FREQUENCY(0,SIN((RADIANS($M$3:$M$471-H3148))/2)^2+SIN((RADIANS($N$3:$N$471-I3148))/2)^2*COS(RADIANS($M$3:$M$471))*COS(RADIANS(H3148))),$L$3:$L$471)</f>
        <v>254</v>
      </c>
    </row>
    <row r="3149" spans="1:10">
      <c r="A3149" t="s">
        <v>4390</v>
      </c>
      <c r="B3149">
        <v>7133</v>
      </c>
      <c r="C3149">
        <v>200</v>
      </c>
      <c r="D3149">
        <v>99</v>
      </c>
      <c r="E3149">
        <v>101</v>
      </c>
      <c r="F3149">
        <v>32</v>
      </c>
      <c r="G3149">
        <v>67823</v>
      </c>
      <c r="H3149">
        <v>7.7249889999999999</v>
      </c>
      <c r="I3149">
        <v>49.734560000000002</v>
      </c>
      <c r="J3149" cm="1">
        <f t="array" ref="J3149">LOOKUP(1,1/FREQUENCY(0,SIN((RADIANS($M$3:$M$471-H3149))/2)^2+SIN((RADIANS($N$3:$N$471-I3149))/2)^2*COS(RADIANS($M$3:$M$471))*COS(RADIANS(H3149))),$L$3:$L$471)</f>
        <v>254</v>
      </c>
    </row>
    <row r="3150" spans="1:10">
      <c r="A3150" t="s">
        <v>4391</v>
      </c>
      <c r="B3150">
        <v>7133</v>
      </c>
      <c r="C3150">
        <v>201</v>
      </c>
      <c r="D3150">
        <v>105</v>
      </c>
      <c r="E3150">
        <v>96</v>
      </c>
      <c r="F3150">
        <v>41</v>
      </c>
      <c r="G3150">
        <v>67744</v>
      </c>
      <c r="H3150">
        <v>7.5929440000000001</v>
      </c>
      <c r="I3150">
        <v>49.689475000000002</v>
      </c>
      <c r="J3150" cm="1">
        <f t="array" ref="J3150">LOOKUP(1,1/FREQUENCY(0,SIN((RADIANS($M$3:$M$471-H3150))/2)^2+SIN((RADIANS($N$3:$N$471-I3150))/2)^2*COS(RADIANS($M$3:$M$471))*COS(RADIANS(H3150))),$L$3:$L$471)</f>
        <v>254</v>
      </c>
    </row>
    <row r="3151" spans="1:10">
      <c r="A3151" t="s">
        <v>4392</v>
      </c>
      <c r="B3151">
        <v>7133</v>
      </c>
      <c r="C3151">
        <v>271</v>
      </c>
      <c r="D3151">
        <v>129</v>
      </c>
      <c r="E3151">
        <v>142</v>
      </c>
      <c r="F3151">
        <v>695</v>
      </c>
      <c r="G3151">
        <v>55627</v>
      </c>
      <c r="H3151">
        <v>7.5406789999999999</v>
      </c>
      <c r="I3151">
        <v>49.804839000000001</v>
      </c>
      <c r="J3151" cm="1">
        <f t="array" ref="J3151">LOOKUP(1,1/FREQUENCY(0,SIN((RADIANS($M$3:$M$471-H3151))/2)^2+SIN((RADIANS($N$3:$N$471-I3151))/2)^2*COS(RADIANS($M$3:$M$471))*COS(RADIANS(H3151))),$L$3:$L$471)</f>
        <v>254</v>
      </c>
    </row>
    <row r="3152" spans="1:10">
      <c r="A3152" t="s">
        <v>4393</v>
      </c>
      <c r="B3152">
        <v>7133</v>
      </c>
      <c r="C3152">
        <v>1304</v>
      </c>
      <c r="D3152">
        <v>638</v>
      </c>
      <c r="E3152">
        <v>666</v>
      </c>
      <c r="F3152">
        <v>99</v>
      </c>
      <c r="G3152">
        <v>55566</v>
      </c>
      <c r="H3152">
        <v>7.615399</v>
      </c>
      <c r="I3152">
        <v>49.776870000000002</v>
      </c>
      <c r="J3152" cm="1">
        <f t="array" ref="J3152">LOOKUP(1,1/FREQUENCY(0,SIN((RADIANS($M$3:$M$471-H3152))/2)^2+SIN((RADIANS($N$3:$N$471-I3152))/2)^2*COS(RADIANS($M$3:$M$471))*COS(RADIANS(H3152))),$L$3:$L$471)</f>
        <v>254</v>
      </c>
    </row>
    <row r="3153" spans="1:10">
      <c r="A3153" t="s">
        <v>4394</v>
      </c>
      <c r="B3153">
        <v>7133</v>
      </c>
      <c r="C3153">
        <v>2796</v>
      </c>
      <c r="D3153">
        <v>1337</v>
      </c>
      <c r="E3153">
        <v>1459</v>
      </c>
      <c r="F3153">
        <v>271</v>
      </c>
      <c r="G3153">
        <v>55590</v>
      </c>
      <c r="H3153">
        <v>7.6708109999999996</v>
      </c>
      <c r="I3153">
        <v>49.705644999999997</v>
      </c>
      <c r="J3153" cm="1">
        <f t="array" ref="J3153">LOOKUP(1,1/FREQUENCY(0,SIN((RADIANS($M$3:$M$471-H3153))/2)^2+SIN((RADIANS($N$3:$N$471-I3153))/2)^2*COS(RADIANS($M$3:$M$471))*COS(RADIANS(H3153))),$L$3:$L$471)</f>
        <v>254</v>
      </c>
    </row>
    <row r="3154" spans="1:10">
      <c r="A3154" t="s">
        <v>4395</v>
      </c>
      <c r="B3154">
        <v>7133</v>
      </c>
      <c r="C3154">
        <v>1392</v>
      </c>
      <c r="D3154">
        <v>703</v>
      </c>
      <c r="E3154">
        <v>689</v>
      </c>
      <c r="F3154">
        <v>82</v>
      </c>
      <c r="G3154">
        <v>55627</v>
      </c>
      <c r="H3154">
        <v>7.5618800000000004</v>
      </c>
      <c r="I3154">
        <v>49.794494999999998</v>
      </c>
      <c r="J3154" cm="1">
        <f t="array" ref="J3154">LOOKUP(1,1/FREQUENCY(0,SIN((RADIANS($M$3:$M$471-H3154))/2)^2+SIN((RADIANS($N$3:$N$471-I3154))/2)^2*COS(RADIANS($M$3:$M$471))*COS(RADIANS(H3154))),$L$3:$L$471)</f>
        <v>254</v>
      </c>
    </row>
    <row r="3155" spans="1:10">
      <c r="A3155" t="s">
        <v>4396</v>
      </c>
      <c r="B3155">
        <v>7133</v>
      </c>
      <c r="C3155">
        <v>1563</v>
      </c>
      <c r="D3155">
        <v>781</v>
      </c>
      <c r="E3155">
        <v>782</v>
      </c>
      <c r="F3155">
        <v>128</v>
      </c>
      <c r="G3155">
        <v>55569</v>
      </c>
      <c r="H3155">
        <v>7.5927879999999996</v>
      </c>
      <c r="I3155">
        <v>49.799017999999997</v>
      </c>
      <c r="J3155" cm="1">
        <f t="array" ref="J3155">LOOKUP(1,1/FREQUENCY(0,SIN((RADIANS($M$3:$M$471-H3155))/2)^2+SIN((RADIANS($N$3:$N$471-I3155))/2)^2*COS(RADIANS($M$3:$M$471))*COS(RADIANS(H3155))),$L$3:$L$471)</f>
        <v>254</v>
      </c>
    </row>
    <row r="3156" spans="1:10">
      <c r="A3156" t="s">
        <v>4397</v>
      </c>
      <c r="B3156">
        <v>7133</v>
      </c>
      <c r="C3156">
        <v>455</v>
      </c>
      <c r="D3156">
        <v>214</v>
      </c>
      <c r="E3156">
        <v>241</v>
      </c>
      <c r="F3156">
        <v>78</v>
      </c>
      <c r="G3156">
        <v>55569</v>
      </c>
      <c r="H3156">
        <v>7.61402</v>
      </c>
      <c r="I3156">
        <v>49.800063999999999</v>
      </c>
      <c r="J3156" cm="1">
        <f t="array" ref="J3156">LOOKUP(1,1/FREQUENCY(0,SIN((RADIANS($M$3:$M$471-H3156))/2)^2+SIN((RADIANS($N$3:$N$471-I3156))/2)^2*COS(RADIANS($M$3:$M$471))*COS(RADIANS(H3156))),$L$3:$L$471)</f>
        <v>254</v>
      </c>
    </row>
    <row r="3157" spans="1:10">
      <c r="A3157" t="s">
        <v>4398</v>
      </c>
      <c r="B3157">
        <v>7133</v>
      </c>
      <c r="C3157">
        <v>1680</v>
      </c>
      <c r="D3157">
        <v>829</v>
      </c>
      <c r="E3157">
        <v>851</v>
      </c>
      <c r="F3157">
        <v>127</v>
      </c>
      <c r="G3157">
        <v>55571</v>
      </c>
      <c r="H3157">
        <v>7.7055680000000004</v>
      </c>
      <c r="I3157">
        <v>49.765576000000003</v>
      </c>
      <c r="J3157" cm="1">
        <f t="array" ref="J3157">LOOKUP(1,1/FREQUENCY(0,SIN((RADIANS($M$3:$M$471-H3157))/2)^2+SIN((RADIANS($N$3:$N$471-I3157))/2)^2*COS(RADIANS($M$3:$M$471))*COS(RADIANS(H3157))),$L$3:$L$471)</f>
        <v>254</v>
      </c>
    </row>
    <row r="3158" spans="1:10">
      <c r="A3158" t="s">
        <v>4399</v>
      </c>
      <c r="B3158">
        <v>7133</v>
      </c>
      <c r="C3158">
        <v>396</v>
      </c>
      <c r="D3158">
        <v>194</v>
      </c>
      <c r="E3158">
        <v>202</v>
      </c>
      <c r="F3158">
        <v>90</v>
      </c>
      <c r="G3158">
        <v>55592</v>
      </c>
      <c r="H3158">
        <v>7.6555949999999999</v>
      </c>
      <c r="I3158">
        <v>49.722934000000002</v>
      </c>
      <c r="J3158" cm="1">
        <f t="array" ref="J3158">LOOKUP(1,1/FREQUENCY(0,SIN((RADIANS($M$3:$M$471-H3158))/2)^2+SIN((RADIANS($N$3:$N$471-I3158))/2)^2*COS(RADIANS($M$3:$M$471))*COS(RADIANS(H3158))),$L$3:$L$471)</f>
        <v>254</v>
      </c>
    </row>
    <row r="3159" spans="1:10">
      <c r="A3159" t="s">
        <v>4400</v>
      </c>
      <c r="B3159">
        <v>7133</v>
      </c>
      <c r="C3159">
        <v>46</v>
      </c>
      <c r="D3159">
        <v>24</v>
      </c>
      <c r="E3159">
        <v>22</v>
      </c>
      <c r="F3159">
        <v>21</v>
      </c>
      <c r="G3159">
        <v>55566</v>
      </c>
      <c r="H3159">
        <v>7.6437670000000004</v>
      </c>
      <c r="I3159">
        <v>49.849992999999998</v>
      </c>
      <c r="J3159" cm="1">
        <f t="array" ref="J3159">LOOKUP(1,1/FREQUENCY(0,SIN((RADIANS($M$3:$M$471-H3159))/2)^2+SIN((RADIANS($N$3:$N$471-I3159))/2)^2*COS(RADIANS($M$3:$M$471))*COS(RADIANS(H3159))),$L$3:$L$471)</f>
        <v>254</v>
      </c>
    </row>
    <row r="3160" spans="1:10">
      <c r="A3160" t="s">
        <v>4401</v>
      </c>
      <c r="B3160">
        <v>7133</v>
      </c>
      <c r="C3160">
        <v>670</v>
      </c>
      <c r="D3160">
        <v>333</v>
      </c>
      <c r="E3160">
        <v>337</v>
      </c>
      <c r="F3160">
        <v>66</v>
      </c>
      <c r="G3160">
        <v>55592</v>
      </c>
      <c r="H3160">
        <v>7.6857759999999997</v>
      </c>
      <c r="I3160">
        <v>49.734662999999998</v>
      </c>
      <c r="J3160" cm="1">
        <f t="array" ref="J3160">LOOKUP(1,1/FREQUENCY(0,SIN((RADIANS($M$3:$M$471-H3160))/2)^2+SIN((RADIANS($N$3:$N$471-I3160))/2)^2*COS(RADIANS($M$3:$M$471))*COS(RADIANS(H3160))),$L$3:$L$471)</f>
        <v>254</v>
      </c>
    </row>
    <row r="3161" spans="1:10">
      <c r="A3161" t="s">
        <v>4402</v>
      </c>
      <c r="B3161">
        <v>7133</v>
      </c>
      <c r="C3161">
        <v>224</v>
      </c>
      <c r="D3161">
        <v>124</v>
      </c>
      <c r="E3161">
        <v>100</v>
      </c>
      <c r="F3161">
        <v>50</v>
      </c>
      <c r="G3161">
        <v>67829</v>
      </c>
      <c r="H3161">
        <v>7.6861569999999997</v>
      </c>
      <c r="I3161">
        <v>49.687192000000003</v>
      </c>
      <c r="J3161" cm="1">
        <f t="array" ref="J3161">LOOKUP(1,1/FREQUENCY(0,SIN((RADIANS($M$3:$M$471-H3161))/2)^2+SIN((RADIANS($N$3:$N$471-I3161))/2)^2*COS(RADIANS($M$3:$M$471))*COS(RADIANS(H3161))),$L$3:$L$471)</f>
        <v>254</v>
      </c>
    </row>
    <row r="3162" spans="1:10">
      <c r="A3162" t="s">
        <v>4403</v>
      </c>
      <c r="B3162">
        <v>7133</v>
      </c>
      <c r="C3162">
        <v>195</v>
      </c>
      <c r="D3162">
        <v>91</v>
      </c>
      <c r="E3162">
        <v>104</v>
      </c>
      <c r="F3162">
        <v>36</v>
      </c>
      <c r="G3162">
        <v>67829</v>
      </c>
      <c r="H3162">
        <v>7.7058590000000002</v>
      </c>
      <c r="I3162">
        <v>49.691496999999998</v>
      </c>
      <c r="J3162" cm="1">
        <f t="array" ref="J3162">LOOKUP(1,1/FREQUENCY(0,SIN((RADIANS($M$3:$M$471-H3162))/2)^2+SIN((RADIANS($N$3:$N$471-I3162))/2)^2*COS(RADIANS($M$3:$M$471))*COS(RADIANS(H3162))),$L$3:$L$471)</f>
        <v>254</v>
      </c>
    </row>
    <row r="3163" spans="1:10">
      <c r="A3163" t="s">
        <v>4404</v>
      </c>
      <c r="B3163">
        <v>7133</v>
      </c>
      <c r="C3163">
        <v>155</v>
      </c>
      <c r="D3163">
        <v>75</v>
      </c>
      <c r="E3163">
        <v>80</v>
      </c>
      <c r="F3163">
        <v>24</v>
      </c>
      <c r="G3163">
        <v>67744</v>
      </c>
      <c r="H3163">
        <v>7.5743539999999996</v>
      </c>
      <c r="I3163">
        <v>49.701132999999999</v>
      </c>
      <c r="J3163" cm="1">
        <f t="array" ref="J3163">LOOKUP(1,1/FREQUENCY(0,SIN((RADIANS($M$3:$M$471-H3163))/2)^2+SIN((RADIANS($N$3:$N$471-I3163))/2)^2*COS(RADIANS($M$3:$M$471))*COS(RADIANS(H3163))),$L$3:$L$471)</f>
        <v>254</v>
      </c>
    </row>
    <row r="3164" spans="1:10">
      <c r="A3164" t="s">
        <v>4405</v>
      </c>
      <c r="B3164">
        <v>7133</v>
      </c>
      <c r="C3164">
        <v>495</v>
      </c>
      <c r="D3164">
        <v>243</v>
      </c>
      <c r="E3164">
        <v>252</v>
      </c>
      <c r="F3164">
        <v>82</v>
      </c>
      <c r="G3164">
        <v>55629</v>
      </c>
      <c r="H3164">
        <v>7.5460440000000002</v>
      </c>
      <c r="I3164">
        <v>49.845694999999999</v>
      </c>
      <c r="J3164" cm="1">
        <f t="array" ref="J3164">LOOKUP(1,1/FREQUENCY(0,SIN((RADIANS($M$3:$M$471-H3164))/2)^2+SIN((RADIANS($N$3:$N$471-I3164))/2)^2*COS(RADIANS($M$3:$M$471))*COS(RADIANS(H3164))),$L$3:$L$471)</f>
        <v>254</v>
      </c>
    </row>
    <row r="3165" spans="1:10">
      <c r="A3165" t="s">
        <v>4406</v>
      </c>
      <c r="B3165">
        <v>7133</v>
      </c>
      <c r="C3165">
        <v>1370</v>
      </c>
      <c r="D3165">
        <v>673</v>
      </c>
      <c r="E3165">
        <v>697</v>
      </c>
      <c r="F3165">
        <v>119</v>
      </c>
      <c r="G3165">
        <v>55568</v>
      </c>
      <c r="H3165">
        <v>7.688148</v>
      </c>
      <c r="I3165">
        <v>49.775562000000001</v>
      </c>
      <c r="J3165" cm="1">
        <f t="array" ref="J3165">LOOKUP(1,1/FREQUENCY(0,SIN((RADIANS($M$3:$M$471-H3165))/2)^2+SIN((RADIANS($N$3:$N$471-I3165))/2)^2*COS(RADIANS($M$3:$M$471))*COS(RADIANS(H3165))),$L$3:$L$471)</f>
        <v>254</v>
      </c>
    </row>
    <row r="3166" spans="1:10">
      <c r="A3166" t="s">
        <v>4407</v>
      </c>
      <c r="B3166">
        <v>7133</v>
      </c>
      <c r="C3166">
        <v>461</v>
      </c>
      <c r="D3166">
        <v>217</v>
      </c>
      <c r="E3166">
        <v>244</v>
      </c>
      <c r="F3166">
        <v>79</v>
      </c>
      <c r="G3166">
        <v>55627</v>
      </c>
      <c r="H3166">
        <v>7.5604959999999997</v>
      </c>
      <c r="I3166">
        <v>49.809477000000001</v>
      </c>
      <c r="J3166" cm="1">
        <f t="array" ref="J3166">LOOKUP(1,1/FREQUENCY(0,SIN((RADIANS($M$3:$M$471-H3166))/2)^2+SIN((RADIANS($N$3:$N$471-I3166))/2)^2*COS(RADIANS($M$3:$M$471))*COS(RADIANS(H3166))),$L$3:$L$471)</f>
        <v>254</v>
      </c>
    </row>
    <row r="3167" spans="1:10">
      <c r="A3167" t="s">
        <v>4408</v>
      </c>
      <c r="B3167">
        <v>7133</v>
      </c>
      <c r="C3167">
        <v>181</v>
      </c>
      <c r="D3167">
        <v>90</v>
      </c>
      <c r="E3167">
        <v>91</v>
      </c>
      <c r="F3167">
        <v>71</v>
      </c>
      <c r="G3167">
        <v>55595</v>
      </c>
      <c r="H3167">
        <v>7.649432</v>
      </c>
      <c r="I3167">
        <v>49.863263000000003</v>
      </c>
      <c r="J3167" cm="1">
        <f t="array" ref="J3167">LOOKUP(1,1/FREQUENCY(0,SIN((RADIANS($M$3:$M$471-H3167))/2)^2+SIN((RADIANS($N$3:$N$471-I3167))/2)^2*COS(RADIANS($M$3:$M$471))*COS(RADIANS(H3167))),$L$3:$L$471)</f>
        <v>254</v>
      </c>
    </row>
    <row r="3168" spans="1:10">
      <c r="A3168" t="s">
        <v>4409</v>
      </c>
      <c r="B3168">
        <v>7133</v>
      </c>
      <c r="C3168">
        <v>6560</v>
      </c>
      <c r="D3168">
        <v>3240</v>
      </c>
      <c r="E3168">
        <v>3320</v>
      </c>
      <c r="F3168">
        <v>121</v>
      </c>
      <c r="G3168">
        <v>55566</v>
      </c>
      <c r="H3168">
        <v>7.6541639999999997</v>
      </c>
      <c r="I3168">
        <v>49.783799999999999</v>
      </c>
      <c r="J3168" cm="1">
        <f t="array" ref="J3168">LOOKUP(1,1/FREQUENCY(0,SIN((RADIANS($M$3:$M$471-H3168))/2)^2+SIN((RADIANS($N$3:$N$471-I3168))/2)^2*COS(RADIANS($M$3:$M$471))*COS(RADIANS(H3168))),$L$3:$L$471)</f>
        <v>254</v>
      </c>
    </row>
    <row r="3169" spans="1:10">
      <c r="A3169" t="s">
        <v>4410</v>
      </c>
      <c r="B3169">
        <v>7133</v>
      </c>
      <c r="C3169">
        <v>2582</v>
      </c>
      <c r="D3169">
        <v>1292</v>
      </c>
      <c r="E3169">
        <v>1290</v>
      </c>
      <c r="F3169">
        <v>444</v>
      </c>
      <c r="G3169">
        <v>55559</v>
      </c>
      <c r="H3169">
        <v>7.8979059999999999</v>
      </c>
      <c r="I3169">
        <v>49.879240000000003</v>
      </c>
      <c r="J3169" cm="1">
        <f t="array" ref="J3169">LOOKUP(1,1/FREQUENCY(0,SIN((RADIANS($M$3:$M$471-H3169))/2)^2+SIN((RADIANS($N$3:$N$471-I3169))/2)^2*COS(RADIANS($M$3:$M$471))*COS(RADIANS(H3169))),$L$3:$L$471)</f>
        <v>254</v>
      </c>
    </row>
    <row r="3170" spans="1:10">
      <c r="A3170" t="s">
        <v>4411</v>
      </c>
      <c r="B3170">
        <v>7133</v>
      </c>
      <c r="C3170">
        <v>739</v>
      </c>
      <c r="D3170">
        <v>357</v>
      </c>
      <c r="E3170">
        <v>382</v>
      </c>
      <c r="F3170">
        <v>44</v>
      </c>
      <c r="G3170">
        <v>55442</v>
      </c>
      <c r="H3170">
        <v>7.7520920000000002</v>
      </c>
      <c r="I3170">
        <v>49.965905999999997</v>
      </c>
      <c r="J3170" cm="1">
        <f t="array" ref="J3170">LOOKUP(1,1/FREQUENCY(0,SIN((RADIANS($M$3:$M$471-H3170))/2)^2+SIN((RADIANS($N$3:$N$471-I3170))/2)^2*COS(RADIANS($M$3:$M$471))*COS(RADIANS(H3170))),$L$3:$L$471)</f>
        <v>254</v>
      </c>
    </row>
    <row r="3171" spans="1:10">
      <c r="A3171" t="s">
        <v>4412</v>
      </c>
      <c r="B3171">
        <v>7133</v>
      </c>
      <c r="C3171">
        <v>700</v>
      </c>
      <c r="D3171">
        <v>357</v>
      </c>
      <c r="E3171">
        <v>343</v>
      </c>
      <c r="F3171">
        <v>53</v>
      </c>
      <c r="G3171">
        <v>55444</v>
      </c>
      <c r="H3171">
        <v>7.7193630000000004</v>
      </c>
      <c r="I3171">
        <v>49.945638000000002</v>
      </c>
      <c r="J3171" cm="1">
        <f t="array" ref="J3171">LOOKUP(1,1/FREQUENCY(0,SIN((RADIANS($M$3:$M$471-H3171))/2)^2+SIN((RADIANS($N$3:$N$471-I3171))/2)^2*COS(RADIANS($M$3:$M$471))*COS(RADIANS(H3171))),$L$3:$L$471)</f>
        <v>254</v>
      </c>
    </row>
    <row r="3172" spans="1:10">
      <c r="A3172" t="s">
        <v>4413</v>
      </c>
      <c r="B3172">
        <v>7133</v>
      </c>
      <c r="C3172">
        <v>719</v>
      </c>
      <c r="D3172">
        <v>361</v>
      </c>
      <c r="E3172">
        <v>358</v>
      </c>
      <c r="F3172">
        <v>324</v>
      </c>
      <c r="G3172">
        <v>55452</v>
      </c>
      <c r="H3172">
        <v>7.8733089999999999</v>
      </c>
      <c r="I3172">
        <v>49.926155000000001</v>
      </c>
      <c r="J3172" cm="1">
        <f t="array" ref="J3172">LOOKUP(1,1/FREQUENCY(0,SIN((RADIANS($M$3:$M$471-H3172))/2)^2+SIN((RADIANS($N$3:$N$471-I3172))/2)^2*COS(RADIANS($M$3:$M$471))*COS(RADIANS(H3172))),$L$3:$L$471)</f>
        <v>254</v>
      </c>
    </row>
    <row r="3173" spans="1:10">
      <c r="A3173" t="s">
        <v>4414</v>
      </c>
      <c r="B3173">
        <v>7133</v>
      </c>
      <c r="C3173">
        <v>227</v>
      </c>
      <c r="D3173">
        <v>109</v>
      </c>
      <c r="E3173">
        <v>118</v>
      </c>
      <c r="F3173">
        <v>210</v>
      </c>
      <c r="G3173">
        <v>55444</v>
      </c>
      <c r="H3173">
        <v>7.7810579999999998</v>
      </c>
      <c r="I3173">
        <v>49.924944000000004</v>
      </c>
      <c r="J3173" cm="1">
        <f t="array" ref="J3173">LOOKUP(1,1/FREQUENCY(0,SIN((RADIANS($M$3:$M$471-H3173))/2)^2+SIN((RADIANS($N$3:$N$471-I3173))/2)^2*COS(RADIANS($M$3:$M$471))*COS(RADIANS(H3173))),$L$3:$L$471)</f>
        <v>254</v>
      </c>
    </row>
    <row r="3174" spans="1:10">
      <c r="A3174" t="s">
        <v>4415</v>
      </c>
      <c r="B3174">
        <v>7133</v>
      </c>
      <c r="C3174">
        <v>2485</v>
      </c>
      <c r="D3174">
        <v>1211</v>
      </c>
      <c r="E3174">
        <v>1274</v>
      </c>
      <c r="F3174">
        <v>191</v>
      </c>
      <c r="G3174">
        <v>55452</v>
      </c>
      <c r="H3174">
        <v>7.8448479999999998</v>
      </c>
      <c r="I3174">
        <v>49.891491000000002</v>
      </c>
      <c r="J3174" cm="1">
        <f t="array" ref="J3174">LOOKUP(1,1/FREQUENCY(0,SIN((RADIANS($M$3:$M$471-H3174))/2)^2+SIN((RADIANS($N$3:$N$471-I3174))/2)^2*COS(RADIANS($M$3:$M$471))*COS(RADIANS(H3174))),$L$3:$L$471)</f>
        <v>254</v>
      </c>
    </row>
    <row r="3175" spans="1:10">
      <c r="A3175" t="s">
        <v>4416</v>
      </c>
      <c r="B3175">
        <v>7133</v>
      </c>
      <c r="C3175">
        <v>3852</v>
      </c>
      <c r="D3175">
        <v>1933</v>
      </c>
      <c r="E3175">
        <v>1919</v>
      </c>
      <c r="F3175">
        <v>323</v>
      </c>
      <c r="G3175">
        <v>55450</v>
      </c>
      <c r="H3175">
        <v>7.8991129999999998</v>
      </c>
      <c r="I3175">
        <v>49.896796000000002</v>
      </c>
      <c r="J3175" cm="1">
        <f t="array" ref="J3175">LOOKUP(1,1/FREQUENCY(0,SIN((RADIANS($M$3:$M$471-H3175))/2)^2+SIN((RADIANS($N$3:$N$471-I3175))/2)^2*COS(RADIANS($M$3:$M$471))*COS(RADIANS(H3175))),$L$3:$L$471)</f>
        <v>254</v>
      </c>
    </row>
    <row r="3176" spans="1:10">
      <c r="A3176" t="s">
        <v>4417</v>
      </c>
      <c r="B3176">
        <v>7133</v>
      </c>
      <c r="C3176">
        <v>797</v>
      </c>
      <c r="D3176">
        <v>393</v>
      </c>
      <c r="E3176">
        <v>404</v>
      </c>
      <c r="F3176">
        <v>239</v>
      </c>
      <c r="G3176">
        <v>55452</v>
      </c>
      <c r="H3176">
        <v>7.8950420000000001</v>
      </c>
      <c r="I3176">
        <v>49.919173000000001</v>
      </c>
      <c r="J3176" cm="1">
        <f t="array" ref="J3176">LOOKUP(1,1/FREQUENCY(0,SIN((RADIANS($M$3:$M$471-H3176))/2)^2+SIN((RADIANS($N$3:$N$471-I3176))/2)^2*COS(RADIANS($M$3:$M$471))*COS(RADIANS(H3176))),$L$3:$L$471)</f>
        <v>254</v>
      </c>
    </row>
    <row r="3177" spans="1:10">
      <c r="A3177" t="s">
        <v>978</v>
      </c>
      <c r="B3177">
        <v>7133</v>
      </c>
      <c r="C3177">
        <v>288</v>
      </c>
      <c r="D3177">
        <v>152</v>
      </c>
      <c r="E3177">
        <v>136</v>
      </c>
      <c r="F3177">
        <v>351</v>
      </c>
      <c r="G3177">
        <v>55442</v>
      </c>
      <c r="H3177">
        <v>7.8006929999999999</v>
      </c>
      <c r="I3177">
        <v>49.943587999999998</v>
      </c>
      <c r="J3177" cm="1">
        <f t="array" ref="J3177">LOOKUP(1,1/FREQUENCY(0,SIN((RADIANS($M$3:$M$471-H3177))/2)^2+SIN((RADIANS($N$3:$N$471-I3177))/2)^2*COS(RADIANS($M$3:$M$471))*COS(RADIANS(H3177))),$L$3:$L$471)</f>
        <v>254</v>
      </c>
    </row>
    <row r="3178" spans="1:10">
      <c r="A3178" t="s">
        <v>4418</v>
      </c>
      <c r="B3178">
        <v>7133</v>
      </c>
      <c r="C3178">
        <v>1347</v>
      </c>
      <c r="D3178">
        <v>681</v>
      </c>
      <c r="E3178">
        <v>666</v>
      </c>
      <c r="F3178">
        <v>437</v>
      </c>
      <c r="G3178">
        <v>55452</v>
      </c>
      <c r="H3178">
        <v>7.8599050000000004</v>
      </c>
      <c r="I3178">
        <v>49.934218000000001</v>
      </c>
      <c r="J3178" cm="1">
        <f t="array" ref="J3178">LOOKUP(1,1/FREQUENCY(0,SIN((RADIANS($M$3:$M$471-H3178))/2)^2+SIN((RADIANS($N$3:$N$471-I3178))/2)^2*COS(RADIANS($M$3:$M$471))*COS(RADIANS(H3178))),$L$3:$L$471)</f>
        <v>254</v>
      </c>
    </row>
    <row r="3179" spans="1:10">
      <c r="A3179" t="s">
        <v>4294</v>
      </c>
      <c r="B3179">
        <v>7133</v>
      </c>
      <c r="C3179">
        <v>607</v>
      </c>
      <c r="D3179">
        <v>292</v>
      </c>
      <c r="E3179">
        <v>315</v>
      </c>
      <c r="F3179">
        <v>85</v>
      </c>
      <c r="G3179">
        <v>55444</v>
      </c>
      <c r="H3179">
        <v>7.7496049999999999</v>
      </c>
      <c r="I3179">
        <v>49.920558999999997</v>
      </c>
      <c r="J3179" cm="1">
        <f t="array" ref="J3179">LOOKUP(1,1/FREQUENCY(0,SIN((RADIANS($M$3:$M$471-H3179))/2)^2+SIN((RADIANS($N$3:$N$471-I3179))/2)^2*COS(RADIANS($M$3:$M$471))*COS(RADIANS(H3179))),$L$3:$L$471)</f>
        <v>254</v>
      </c>
    </row>
    <row r="3180" spans="1:10">
      <c r="A3180" t="s">
        <v>4419</v>
      </c>
      <c r="B3180">
        <v>7133</v>
      </c>
      <c r="C3180">
        <v>877</v>
      </c>
      <c r="D3180">
        <v>461</v>
      </c>
      <c r="E3180">
        <v>416</v>
      </c>
      <c r="F3180">
        <v>288</v>
      </c>
      <c r="G3180">
        <v>55444</v>
      </c>
      <c r="H3180">
        <v>7.8004499999999997</v>
      </c>
      <c r="I3180">
        <v>49.925801</v>
      </c>
      <c r="J3180" cm="1">
        <f t="array" ref="J3180">LOOKUP(1,1/FREQUENCY(0,SIN((RADIANS($M$3:$M$471-H3180))/2)^2+SIN((RADIANS($N$3:$N$471-I3180))/2)^2*COS(RADIANS($M$3:$M$471))*COS(RADIANS(H3180))),$L$3:$L$471)</f>
        <v>254</v>
      </c>
    </row>
    <row r="3181" spans="1:10">
      <c r="A3181" t="s">
        <v>4420</v>
      </c>
      <c r="B3181">
        <v>7133</v>
      </c>
      <c r="C3181">
        <v>1282</v>
      </c>
      <c r="D3181">
        <v>633</v>
      </c>
      <c r="E3181">
        <v>649</v>
      </c>
      <c r="F3181">
        <v>88</v>
      </c>
      <c r="G3181">
        <v>55444</v>
      </c>
      <c r="H3181">
        <v>7.7152700000000003</v>
      </c>
      <c r="I3181">
        <v>49.960213000000003</v>
      </c>
      <c r="J3181" cm="1">
        <f t="array" ref="J3181">LOOKUP(1,1/FREQUENCY(0,SIN((RADIANS($M$3:$M$471-H3181))/2)^2+SIN((RADIANS($N$3:$N$471-I3181))/2)^2*COS(RADIANS($M$3:$M$471))*COS(RADIANS(H3181))),$L$3:$L$471)</f>
        <v>254</v>
      </c>
    </row>
    <row r="3182" spans="1:10">
      <c r="A3182" t="s">
        <v>4421</v>
      </c>
      <c r="B3182">
        <v>7133</v>
      </c>
      <c r="C3182">
        <v>3342</v>
      </c>
      <c r="D3182">
        <v>1615</v>
      </c>
      <c r="E3182">
        <v>1727</v>
      </c>
      <c r="F3182">
        <v>371</v>
      </c>
      <c r="G3182">
        <v>55442</v>
      </c>
      <c r="H3182">
        <v>7.7739289999999999</v>
      </c>
      <c r="I3182">
        <v>49.943680000000001</v>
      </c>
      <c r="J3182" cm="1">
        <f t="array" ref="J3182">LOOKUP(1,1/FREQUENCY(0,SIN((RADIANS($M$3:$M$471-H3182))/2)^2+SIN((RADIANS($N$3:$N$471-I3182))/2)^2*COS(RADIANS($M$3:$M$471))*COS(RADIANS(H3182))),$L$3:$L$471)</f>
        <v>254</v>
      </c>
    </row>
    <row r="3183" spans="1:10">
      <c r="A3183" t="s">
        <v>4422</v>
      </c>
      <c r="B3183">
        <v>7133</v>
      </c>
      <c r="C3183">
        <v>801</v>
      </c>
      <c r="D3183">
        <v>393</v>
      </c>
      <c r="E3183">
        <v>408</v>
      </c>
      <c r="F3183">
        <v>100</v>
      </c>
      <c r="G3183">
        <v>55444</v>
      </c>
      <c r="H3183">
        <v>7.8305670000000003</v>
      </c>
      <c r="I3183">
        <v>49.928122999999999</v>
      </c>
      <c r="J3183" cm="1">
        <f t="array" ref="J3183">LOOKUP(1,1/FREQUENCY(0,SIN((RADIANS($M$3:$M$471-H3183))/2)^2+SIN((RADIANS($N$3:$N$471-I3183))/2)^2*COS(RADIANS($M$3:$M$471))*COS(RADIANS(H3183))),$L$3:$L$471)</f>
        <v>254</v>
      </c>
    </row>
    <row r="3184" spans="1:10">
      <c r="A3184" t="s">
        <v>4423</v>
      </c>
      <c r="B3184">
        <v>7133</v>
      </c>
      <c r="C3184">
        <v>471</v>
      </c>
      <c r="D3184">
        <v>234</v>
      </c>
      <c r="E3184">
        <v>237</v>
      </c>
      <c r="F3184">
        <v>80</v>
      </c>
      <c r="G3184">
        <v>55442</v>
      </c>
      <c r="H3184">
        <v>7.7900070000000001</v>
      </c>
      <c r="I3184">
        <v>49.956029000000001</v>
      </c>
      <c r="J3184" cm="1">
        <f t="array" ref="J3184">LOOKUP(1,1/FREQUENCY(0,SIN((RADIANS($M$3:$M$471-H3184))/2)^2+SIN((RADIANS($N$3:$N$471-I3184))/2)^2*COS(RADIANS($M$3:$M$471))*COS(RADIANS(H3184))),$L$3:$L$471)</f>
        <v>254</v>
      </c>
    </row>
    <row r="3185" spans="1:10">
      <c r="A3185" t="s">
        <v>4424</v>
      </c>
      <c r="B3185">
        <v>7133</v>
      </c>
      <c r="C3185">
        <v>1753</v>
      </c>
      <c r="D3185">
        <v>893</v>
      </c>
      <c r="E3185">
        <v>860</v>
      </c>
      <c r="F3185">
        <v>172</v>
      </c>
      <c r="G3185">
        <v>55452</v>
      </c>
      <c r="H3185">
        <v>7.8156800000000004</v>
      </c>
      <c r="I3185">
        <v>49.906292000000001</v>
      </c>
      <c r="J3185" cm="1">
        <f t="array" ref="J3185">LOOKUP(1,1/FREQUENCY(0,SIN((RADIANS($M$3:$M$471-H3185))/2)^2+SIN((RADIANS($N$3:$N$471-I3185))/2)^2*COS(RADIANS($M$3:$M$471))*COS(RADIANS(H3185))),$L$3:$L$471)</f>
        <v>254</v>
      </c>
    </row>
    <row r="3186" spans="1:10">
      <c r="A3186" t="s">
        <v>4425</v>
      </c>
      <c r="B3186">
        <v>7134</v>
      </c>
      <c r="C3186">
        <v>28520</v>
      </c>
      <c r="D3186">
        <v>13880</v>
      </c>
      <c r="E3186">
        <v>14640</v>
      </c>
      <c r="F3186">
        <v>311</v>
      </c>
      <c r="G3186">
        <v>55743</v>
      </c>
      <c r="H3186">
        <v>7.3121260000000001</v>
      </c>
      <c r="I3186">
        <v>49.713355999999997</v>
      </c>
      <c r="J3186" cm="1">
        <f t="array" ref="J3186">LOOKUP(1,1/FREQUENCY(0,SIN((RADIANS($M$3:$M$471-H3186))/2)^2+SIN((RADIANS($N$3:$N$471-I3186))/2)^2*COS(RADIANS($M$3:$M$471))*COS(RADIANS(H3186))),$L$3:$L$471)</f>
        <v>211</v>
      </c>
    </row>
    <row r="3187" spans="1:10">
      <c r="A3187" t="s">
        <v>4426</v>
      </c>
      <c r="B3187">
        <v>7134</v>
      </c>
      <c r="C3187">
        <v>4257</v>
      </c>
      <c r="D3187">
        <v>2064</v>
      </c>
      <c r="E3187">
        <v>2193</v>
      </c>
      <c r="F3187">
        <v>62</v>
      </c>
      <c r="G3187">
        <v>55774</v>
      </c>
      <c r="H3187">
        <v>7.3368089999999997</v>
      </c>
      <c r="I3187">
        <v>49.615797000000001</v>
      </c>
      <c r="J3187" cm="1">
        <f t="array" ref="J3187">LOOKUP(1,1/FREQUENCY(0,SIN((RADIANS($M$3:$M$471-H3187))/2)^2+SIN((RADIANS($N$3:$N$471-I3187))/2)^2*COS(RADIANS($M$3:$M$471))*COS(RADIANS(H3187))),$L$3:$L$471)</f>
        <v>211</v>
      </c>
    </row>
    <row r="3188" spans="1:10">
      <c r="A3188" t="s">
        <v>4427</v>
      </c>
      <c r="B3188">
        <v>7134</v>
      </c>
      <c r="C3188">
        <v>450</v>
      </c>
      <c r="D3188">
        <v>226</v>
      </c>
      <c r="E3188">
        <v>224</v>
      </c>
      <c r="F3188">
        <v>79</v>
      </c>
      <c r="G3188">
        <v>55776</v>
      </c>
      <c r="H3188">
        <v>7.2536259999999997</v>
      </c>
      <c r="I3188">
        <v>49.599499999999999</v>
      </c>
      <c r="J3188" cm="1">
        <f t="array" ref="J3188">LOOKUP(1,1/FREQUENCY(0,SIN((RADIANS($M$3:$M$471-H3188))/2)^2+SIN((RADIANS($N$3:$N$471-I3188))/2)^2*COS(RADIANS($M$3:$M$471))*COS(RADIANS(H3188))),$L$3:$L$471)</f>
        <v>211</v>
      </c>
    </row>
    <row r="3189" spans="1:10">
      <c r="A3189" t="s">
        <v>4428</v>
      </c>
      <c r="B3189">
        <v>7134</v>
      </c>
      <c r="C3189">
        <v>524</v>
      </c>
      <c r="D3189">
        <v>261</v>
      </c>
      <c r="E3189">
        <v>263</v>
      </c>
      <c r="F3189">
        <v>79</v>
      </c>
      <c r="G3189">
        <v>55777</v>
      </c>
      <c r="H3189">
        <v>7.2928100000000002</v>
      </c>
      <c r="I3189">
        <v>49.577998000000001</v>
      </c>
      <c r="J3189" cm="1">
        <f t="array" ref="J3189">LOOKUP(1,1/FREQUENCY(0,SIN((RADIANS($M$3:$M$471-H3189))/2)^2+SIN((RADIANS($N$3:$N$471-I3189))/2)^2*COS(RADIANS($M$3:$M$471))*COS(RADIANS(H3189))),$L$3:$L$471)</f>
        <v>211</v>
      </c>
    </row>
    <row r="3190" spans="1:10">
      <c r="A3190" t="s">
        <v>4429</v>
      </c>
      <c r="B3190">
        <v>7134</v>
      </c>
      <c r="C3190">
        <v>164</v>
      </c>
      <c r="D3190">
        <v>84</v>
      </c>
      <c r="E3190">
        <v>80</v>
      </c>
      <c r="F3190">
        <v>44</v>
      </c>
      <c r="G3190">
        <v>55777</v>
      </c>
      <c r="H3190">
        <v>7.2895539999999999</v>
      </c>
      <c r="I3190">
        <v>49.559977000000003</v>
      </c>
      <c r="J3190" cm="1">
        <f t="array" ref="J3190">LOOKUP(1,1/FREQUENCY(0,SIN((RADIANS($M$3:$M$471-H3190))/2)^2+SIN((RADIANS($N$3:$N$471-I3190))/2)^2*COS(RADIANS($M$3:$M$471))*COS(RADIANS(H3190))),$L$3:$L$471)</f>
        <v>211</v>
      </c>
    </row>
    <row r="3191" spans="1:10">
      <c r="A3191" t="s">
        <v>4430</v>
      </c>
      <c r="B3191">
        <v>7134</v>
      </c>
      <c r="C3191">
        <v>327</v>
      </c>
      <c r="D3191">
        <v>165</v>
      </c>
      <c r="E3191">
        <v>162</v>
      </c>
      <c r="F3191">
        <v>50</v>
      </c>
      <c r="G3191">
        <v>55777</v>
      </c>
      <c r="H3191">
        <v>7.2911770000000002</v>
      </c>
      <c r="I3191">
        <v>49.587254000000001</v>
      </c>
      <c r="J3191" cm="1">
        <f t="array" ref="J3191">LOOKUP(1,1/FREQUENCY(0,SIN((RADIANS($M$3:$M$471-H3191))/2)^2+SIN((RADIANS($N$3:$N$471-I3191))/2)^2*COS(RADIANS($M$3:$M$471))*COS(RADIANS(H3191))),$L$3:$L$471)</f>
        <v>211</v>
      </c>
    </row>
    <row r="3192" spans="1:10">
      <c r="A3192" t="s">
        <v>4431</v>
      </c>
      <c r="B3192">
        <v>7134</v>
      </c>
      <c r="C3192">
        <v>379</v>
      </c>
      <c r="D3192">
        <v>185</v>
      </c>
      <c r="E3192">
        <v>194</v>
      </c>
      <c r="F3192">
        <v>98</v>
      </c>
      <c r="G3192">
        <v>55776</v>
      </c>
      <c r="H3192">
        <v>7.2899659999999997</v>
      </c>
      <c r="I3192">
        <v>49.672271000000002</v>
      </c>
      <c r="J3192" cm="1">
        <f t="array" ref="J3192">LOOKUP(1,1/FREQUENCY(0,SIN((RADIANS($M$3:$M$471-H3192))/2)^2+SIN((RADIANS($N$3:$N$471-I3192))/2)^2*COS(RADIANS($M$3:$M$471))*COS(RADIANS(H3192))),$L$3:$L$471)</f>
        <v>211</v>
      </c>
    </row>
    <row r="3193" spans="1:10">
      <c r="A3193" t="s">
        <v>4432</v>
      </c>
      <c r="B3193">
        <v>7134</v>
      </c>
      <c r="C3193">
        <v>170</v>
      </c>
      <c r="D3193">
        <v>90</v>
      </c>
      <c r="E3193">
        <v>80</v>
      </c>
      <c r="F3193">
        <v>75</v>
      </c>
      <c r="G3193">
        <v>55776</v>
      </c>
      <c r="H3193">
        <v>7.2210590000000003</v>
      </c>
      <c r="I3193">
        <v>49.571581000000002</v>
      </c>
      <c r="J3193" cm="1">
        <f t="array" ref="J3193">LOOKUP(1,1/FREQUENCY(0,SIN((RADIANS($M$3:$M$471-H3193))/2)^2+SIN((RADIANS($N$3:$N$471-I3193))/2)^2*COS(RADIANS($M$3:$M$471))*COS(RADIANS(H3193))),$L$3:$L$471)</f>
        <v>211</v>
      </c>
    </row>
    <row r="3194" spans="1:10">
      <c r="A3194" t="s">
        <v>4433</v>
      </c>
      <c r="B3194">
        <v>7134</v>
      </c>
      <c r="C3194">
        <v>1042</v>
      </c>
      <c r="D3194">
        <v>512</v>
      </c>
      <c r="E3194">
        <v>530</v>
      </c>
      <c r="F3194">
        <v>154</v>
      </c>
      <c r="G3194">
        <v>55779</v>
      </c>
      <c r="H3194">
        <v>7.250356</v>
      </c>
      <c r="I3194">
        <v>49.614579999999997</v>
      </c>
      <c r="J3194" cm="1">
        <f t="array" ref="J3194">LOOKUP(1,1/FREQUENCY(0,SIN((RADIANS($M$3:$M$471-H3194))/2)^2+SIN((RADIANS($N$3:$N$471-I3194))/2)^2*COS(RADIANS($M$3:$M$471))*COS(RADIANS(H3194))),$L$3:$L$471)</f>
        <v>211</v>
      </c>
    </row>
    <row r="3195" spans="1:10">
      <c r="A3195" t="s">
        <v>4434</v>
      </c>
      <c r="B3195">
        <v>7134</v>
      </c>
      <c r="C3195">
        <v>109</v>
      </c>
      <c r="D3195">
        <v>66</v>
      </c>
      <c r="E3195">
        <v>43</v>
      </c>
      <c r="F3195">
        <v>36</v>
      </c>
      <c r="G3195">
        <v>55779</v>
      </c>
      <c r="H3195">
        <v>7.2219819999999997</v>
      </c>
      <c r="I3195">
        <v>49.591230000000003</v>
      </c>
      <c r="J3195" cm="1">
        <f t="array" ref="J3195">LOOKUP(1,1/FREQUENCY(0,SIN((RADIANS($M$3:$M$471-H3195))/2)^2+SIN((RADIANS($N$3:$N$471-I3195))/2)^2*COS(RADIANS($M$3:$M$471))*COS(RADIANS(H3195))),$L$3:$L$471)</f>
        <v>211</v>
      </c>
    </row>
    <row r="3196" spans="1:10">
      <c r="A3196" t="s">
        <v>4435</v>
      </c>
      <c r="B3196">
        <v>7134</v>
      </c>
      <c r="C3196">
        <v>236</v>
      </c>
      <c r="D3196">
        <v>125</v>
      </c>
      <c r="E3196">
        <v>111</v>
      </c>
      <c r="F3196">
        <v>43</v>
      </c>
      <c r="G3196">
        <v>55777</v>
      </c>
      <c r="H3196">
        <v>7.3140970000000003</v>
      </c>
      <c r="I3196">
        <v>49.578516</v>
      </c>
      <c r="J3196" cm="1">
        <f t="array" ref="J3196">LOOKUP(1,1/FREQUENCY(0,SIN((RADIANS($M$3:$M$471-H3196))/2)^2+SIN((RADIANS($N$3:$N$471-I3196))/2)^2*COS(RADIANS($M$3:$M$471))*COS(RADIANS(H3196))),$L$3:$L$471)</f>
        <v>211</v>
      </c>
    </row>
    <row r="3197" spans="1:10">
      <c r="A3197" t="s">
        <v>4436</v>
      </c>
      <c r="B3197">
        <v>7134</v>
      </c>
      <c r="C3197">
        <v>550</v>
      </c>
      <c r="D3197">
        <v>279</v>
      </c>
      <c r="E3197">
        <v>271</v>
      </c>
      <c r="F3197">
        <v>49</v>
      </c>
      <c r="G3197">
        <v>55774</v>
      </c>
      <c r="H3197">
        <v>7.2854380000000001</v>
      </c>
      <c r="I3197">
        <v>49.641057000000004</v>
      </c>
      <c r="J3197" cm="1">
        <f t="array" ref="J3197">LOOKUP(1,1/FREQUENCY(0,SIN((RADIANS($M$3:$M$471-H3197))/2)^2+SIN((RADIANS($N$3:$N$471-I3197))/2)^2*COS(RADIANS($M$3:$M$471))*COS(RADIANS(H3197))),$L$3:$L$471)</f>
        <v>211</v>
      </c>
    </row>
    <row r="3198" spans="1:10">
      <c r="A3198" t="s">
        <v>4437</v>
      </c>
      <c r="B3198">
        <v>7134</v>
      </c>
      <c r="C3198">
        <v>165</v>
      </c>
      <c r="D3198">
        <v>80</v>
      </c>
      <c r="E3198">
        <v>85</v>
      </c>
      <c r="F3198">
        <v>67</v>
      </c>
      <c r="G3198">
        <v>55776</v>
      </c>
      <c r="H3198">
        <v>7.2567199999999996</v>
      </c>
      <c r="I3198">
        <v>49.583326</v>
      </c>
      <c r="J3198" cm="1">
        <f t="array" ref="J3198">LOOKUP(1,1/FREQUENCY(0,SIN((RADIANS($M$3:$M$471-H3198))/2)^2+SIN((RADIANS($N$3:$N$471-I3198))/2)^2*COS(RADIANS($M$3:$M$471))*COS(RADIANS(H3198))),$L$3:$L$471)</f>
        <v>211</v>
      </c>
    </row>
    <row r="3199" spans="1:10">
      <c r="A3199" t="s">
        <v>4438</v>
      </c>
      <c r="B3199">
        <v>7134</v>
      </c>
      <c r="C3199">
        <v>388</v>
      </c>
      <c r="D3199">
        <v>188</v>
      </c>
      <c r="E3199">
        <v>200</v>
      </c>
      <c r="F3199">
        <v>142</v>
      </c>
      <c r="G3199">
        <v>55776</v>
      </c>
      <c r="H3199">
        <v>7.2381739999999999</v>
      </c>
      <c r="I3199">
        <v>49.580297999999999</v>
      </c>
      <c r="J3199" cm="1">
        <f t="array" ref="J3199">LOOKUP(1,1/FREQUENCY(0,SIN((RADIANS($M$3:$M$471-H3199))/2)^2+SIN((RADIANS($N$3:$N$471-I3199))/2)^2*COS(RADIANS($M$3:$M$471))*COS(RADIANS(H3199))),$L$3:$L$471)</f>
        <v>211</v>
      </c>
    </row>
    <row r="3200" spans="1:10">
      <c r="A3200" t="s">
        <v>4439</v>
      </c>
      <c r="B3200">
        <v>7134</v>
      </c>
      <c r="C3200">
        <v>782</v>
      </c>
      <c r="D3200">
        <v>397</v>
      </c>
      <c r="E3200">
        <v>385</v>
      </c>
      <c r="F3200">
        <v>105</v>
      </c>
      <c r="G3200">
        <v>55776</v>
      </c>
      <c r="H3200">
        <v>7.2883300000000002</v>
      </c>
      <c r="I3200">
        <v>49.619717000000001</v>
      </c>
      <c r="J3200" cm="1">
        <f t="array" ref="J3200">LOOKUP(1,1/FREQUENCY(0,SIN((RADIANS($M$3:$M$471-H3200))/2)^2+SIN((RADIANS($N$3:$N$471-I3200))/2)^2*COS(RADIANS($M$3:$M$471))*COS(RADIANS(H3200))),$L$3:$L$471)</f>
        <v>211</v>
      </c>
    </row>
    <row r="3201" spans="1:10">
      <c r="A3201" t="s">
        <v>4440</v>
      </c>
      <c r="B3201">
        <v>7134</v>
      </c>
      <c r="C3201">
        <v>432</v>
      </c>
      <c r="D3201">
        <v>215</v>
      </c>
      <c r="E3201">
        <v>217</v>
      </c>
      <c r="F3201">
        <v>71</v>
      </c>
      <c r="G3201">
        <v>55767</v>
      </c>
      <c r="H3201">
        <v>7.1004740000000002</v>
      </c>
      <c r="I3201">
        <v>49.651420000000002</v>
      </c>
      <c r="J3201" cm="1">
        <f t="array" ref="J3201">LOOKUP(1,1/FREQUENCY(0,SIN((RADIANS($M$3:$M$471-H3201))/2)^2+SIN((RADIANS($N$3:$N$471-I3201))/2)^2*COS(RADIANS($M$3:$M$471))*COS(RADIANS(H3201))),$L$3:$L$471)</f>
        <v>99</v>
      </c>
    </row>
    <row r="3202" spans="1:10">
      <c r="A3202" t="s">
        <v>4441</v>
      </c>
      <c r="B3202">
        <v>7134</v>
      </c>
      <c r="C3202">
        <v>399</v>
      </c>
      <c r="D3202">
        <v>188</v>
      </c>
      <c r="E3202">
        <v>211</v>
      </c>
      <c r="F3202">
        <v>41</v>
      </c>
      <c r="G3202">
        <v>55765</v>
      </c>
      <c r="H3202">
        <v>7.0900230000000004</v>
      </c>
      <c r="I3202">
        <v>49.624529000000003</v>
      </c>
      <c r="J3202" cm="1">
        <f t="array" ref="J3202">LOOKUP(1,1/FREQUENCY(0,SIN((RADIANS($M$3:$M$471-H3202))/2)^2+SIN((RADIANS($N$3:$N$471-I3202))/2)^2*COS(RADIANS($M$3:$M$471))*COS(RADIANS(H3202))),$L$3:$L$471)</f>
        <v>99</v>
      </c>
    </row>
    <row r="3203" spans="1:10">
      <c r="A3203" t="s">
        <v>4442</v>
      </c>
      <c r="B3203">
        <v>7134</v>
      </c>
      <c r="C3203">
        <v>7016</v>
      </c>
      <c r="D3203">
        <v>3564</v>
      </c>
      <c r="E3203">
        <v>3452</v>
      </c>
      <c r="F3203">
        <v>514</v>
      </c>
      <c r="G3203">
        <v>55765</v>
      </c>
      <c r="H3203">
        <v>7.1681819999999998</v>
      </c>
      <c r="I3203">
        <v>49.650146999999997</v>
      </c>
      <c r="J3203" cm="1">
        <f t="array" ref="J3203">LOOKUP(1,1/FREQUENCY(0,SIN((RADIANS($M$3:$M$471-H3203))/2)^2+SIN((RADIANS($N$3:$N$471-I3203))/2)^2*COS(RADIANS($M$3:$M$471))*COS(RADIANS(H3203))),$L$3:$L$471)</f>
        <v>211</v>
      </c>
    </row>
    <row r="3204" spans="1:10">
      <c r="A3204" t="s">
        <v>4443</v>
      </c>
      <c r="B3204">
        <v>7134</v>
      </c>
      <c r="C3204">
        <v>167</v>
      </c>
      <c r="D3204">
        <v>78</v>
      </c>
      <c r="E3204">
        <v>89</v>
      </c>
      <c r="F3204">
        <v>20</v>
      </c>
      <c r="G3204">
        <v>54422</v>
      </c>
      <c r="H3204">
        <v>7.0810829999999996</v>
      </c>
      <c r="I3204">
        <v>49.688572000000001</v>
      </c>
      <c r="J3204" cm="1">
        <f t="array" ref="J3204">LOOKUP(1,1/FREQUENCY(0,SIN((RADIANS($M$3:$M$471-H3204))/2)^2+SIN((RADIANS($N$3:$N$471-I3204))/2)^2*COS(RADIANS($M$3:$M$471))*COS(RADIANS(H3204))),$L$3:$L$471)</f>
        <v>212</v>
      </c>
    </row>
    <row r="3205" spans="1:10">
      <c r="A3205" t="s">
        <v>4444</v>
      </c>
      <c r="B3205">
        <v>7134</v>
      </c>
      <c r="C3205">
        <v>1208</v>
      </c>
      <c r="D3205">
        <v>620</v>
      </c>
      <c r="E3205">
        <v>588</v>
      </c>
      <c r="F3205">
        <v>88</v>
      </c>
      <c r="G3205">
        <v>55767</v>
      </c>
      <c r="H3205">
        <v>7.1113229999999996</v>
      </c>
      <c r="I3205">
        <v>49.637723000000001</v>
      </c>
      <c r="J3205" cm="1">
        <f t="array" ref="J3205">LOOKUP(1,1/FREQUENCY(0,SIN((RADIANS($M$3:$M$471-H3205))/2)^2+SIN((RADIANS($N$3:$N$471-I3205))/2)^2*COS(RADIANS($M$3:$M$471))*COS(RADIANS(H3205))),$L$3:$L$471)</f>
        <v>99</v>
      </c>
    </row>
    <row r="3206" spans="1:10">
      <c r="A3206" t="s">
        <v>4445</v>
      </c>
      <c r="B3206">
        <v>7134</v>
      </c>
      <c r="C3206">
        <v>497</v>
      </c>
      <c r="D3206">
        <v>251</v>
      </c>
      <c r="E3206">
        <v>246</v>
      </c>
      <c r="F3206">
        <v>59</v>
      </c>
      <c r="G3206">
        <v>55767</v>
      </c>
      <c r="H3206">
        <v>7.1210370000000003</v>
      </c>
      <c r="I3206">
        <v>49.654268999999999</v>
      </c>
      <c r="J3206" cm="1">
        <f t="array" ref="J3206">LOOKUP(1,1/FREQUENCY(0,SIN((RADIANS($M$3:$M$471-H3206))/2)^2+SIN((RADIANS($N$3:$N$471-I3206))/2)^2*COS(RADIANS($M$3:$M$471))*COS(RADIANS(H3206))),$L$3:$L$471)</f>
        <v>99</v>
      </c>
    </row>
    <row r="3207" spans="1:10">
      <c r="A3207" t="s">
        <v>4446</v>
      </c>
      <c r="B3207">
        <v>7134</v>
      </c>
      <c r="C3207">
        <v>150</v>
      </c>
      <c r="D3207">
        <v>76</v>
      </c>
      <c r="E3207">
        <v>74</v>
      </c>
      <c r="F3207">
        <v>50</v>
      </c>
      <c r="G3207">
        <v>55765</v>
      </c>
      <c r="H3207">
        <v>7.132593</v>
      </c>
      <c r="I3207">
        <v>49.627524999999999</v>
      </c>
      <c r="J3207" cm="1">
        <f t="array" ref="J3207">LOOKUP(1,1/FREQUENCY(0,SIN((RADIANS($M$3:$M$471-H3207))/2)^2+SIN((RADIANS($N$3:$N$471-I3207))/2)^2*COS(RADIANS($M$3:$M$471))*COS(RADIANS(H3207))),$L$3:$L$471)</f>
        <v>211</v>
      </c>
    </row>
    <row r="3208" spans="1:10">
      <c r="A3208" t="s">
        <v>4447</v>
      </c>
      <c r="B3208">
        <v>7134</v>
      </c>
      <c r="C3208">
        <v>334</v>
      </c>
      <c r="D3208">
        <v>169</v>
      </c>
      <c r="E3208">
        <v>165</v>
      </c>
      <c r="F3208">
        <v>50</v>
      </c>
      <c r="G3208">
        <v>55765</v>
      </c>
      <c r="H3208">
        <v>7.1846730000000001</v>
      </c>
      <c r="I3208">
        <v>49.636319999999998</v>
      </c>
      <c r="J3208" cm="1">
        <f t="array" ref="J3208">LOOKUP(1,1/FREQUENCY(0,SIN((RADIANS($M$3:$M$471-H3208))/2)^2+SIN((RADIANS($N$3:$N$471-I3208))/2)^2*COS(RADIANS($M$3:$M$471))*COS(RADIANS(H3208))),$L$3:$L$471)</f>
        <v>211</v>
      </c>
    </row>
    <row r="3209" spans="1:10">
      <c r="A3209" t="s">
        <v>4448</v>
      </c>
      <c r="B3209">
        <v>7134</v>
      </c>
      <c r="C3209">
        <v>88</v>
      </c>
      <c r="D3209">
        <v>44</v>
      </c>
      <c r="E3209">
        <v>44</v>
      </c>
      <c r="F3209">
        <v>41</v>
      </c>
      <c r="G3209">
        <v>55765</v>
      </c>
      <c r="H3209">
        <v>7.2015089999999997</v>
      </c>
      <c r="I3209">
        <v>49.673456000000002</v>
      </c>
      <c r="J3209" cm="1">
        <f t="array" ref="J3209">LOOKUP(1,1/FREQUENCY(0,SIN((RADIANS($M$3:$M$471-H3209))/2)^2+SIN((RADIANS($N$3:$N$471-I3209))/2)^2*COS(RADIANS($M$3:$M$471))*COS(RADIANS(H3209))),$L$3:$L$471)</f>
        <v>211</v>
      </c>
    </row>
    <row r="3210" spans="1:10">
      <c r="A3210" t="s">
        <v>4449</v>
      </c>
      <c r="B3210">
        <v>7134</v>
      </c>
      <c r="C3210">
        <v>94</v>
      </c>
      <c r="D3210">
        <v>44</v>
      </c>
      <c r="E3210">
        <v>50</v>
      </c>
      <c r="F3210">
        <v>47</v>
      </c>
      <c r="G3210">
        <v>55765</v>
      </c>
      <c r="H3210">
        <v>7.1474929999999999</v>
      </c>
      <c r="I3210">
        <v>49.659351999999998</v>
      </c>
      <c r="J3210" cm="1">
        <f t="array" ref="J3210">LOOKUP(1,1/FREQUENCY(0,SIN((RADIANS($M$3:$M$471-H3210))/2)^2+SIN((RADIANS($N$3:$N$471-I3210))/2)^2*COS(RADIANS($M$3:$M$471))*COS(RADIANS(H3210))),$L$3:$L$471)</f>
        <v>211</v>
      </c>
    </row>
    <row r="3211" spans="1:10">
      <c r="A3211" t="s">
        <v>4450</v>
      </c>
      <c r="B3211">
        <v>7134</v>
      </c>
      <c r="C3211">
        <v>298</v>
      </c>
      <c r="D3211">
        <v>151</v>
      </c>
      <c r="E3211">
        <v>147</v>
      </c>
      <c r="F3211">
        <v>40</v>
      </c>
      <c r="G3211">
        <v>55765</v>
      </c>
      <c r="H3211">
        <v>7.1443979999999998</v>
      </c>
      <c r="I3211">
        <v>49.615203999999999</v>
      </c>
      <c r="J3211" cm="1">
        <f t="array" ref="J3211">LOOKUP(1,1/FREQUENCY(0,SIN((RADIANS($M$3:$M$471-H3211))/2)^2+SIN((RADIANS($N$3:$N$471-I3211))/2)^2*COS(RADIANS($M$3:$M$471))*COS(RADIANS(H3211))),$L$3:$L$471)</f>
        <v>211</v>
      </c>
    </row>
    <row r="3212" spans="1:10">
      <c r="A3212" t="s">
        <v>4451</v>
      </c>
      <c r="B3212">
        <v>7134</v>
      </c>
      <c r="C3212">
        <v>388</v>
      </c>
      <c r="D3212">
        <v>186</v>
      </c>
      <c r="E3212">
        <v>202</v>
      </c>
      <c r="F3212">
        <v>70</v>
      </c>
      <c r="G3212">
        <v>55765</v>
      </c>
      <c r="H3212">
        <v>7.1909650000000003</v>
      </c>
      <c r="I3212">
        <v>49.585436000000001</v>
      </c>
      <c r="J3212" cm="1">
        <f t="array" ref="J3212">LOOKUP(1,1/FREQUENCY(0,SIN((RADIANS($M$3:$M$471-H3212))/2)^2+SIN((RADIANS($N$3:$N$471-I3212))/2)^2*COS(RADIANS($M$3:$M$471))*COS(RADIANS(H3212))),$L$3:$L$471)</f>
        <v>211</v>
      </c>
    </row>
    <row r="3213" spans="1:10">
      <c r="A3213" t="s">
        <v>4452</v>
      </c>
      <c r="B3213">
        <v>7134</v>
      </c>
      <c r="C3213">
        <v>116</v>
      </c>
      <c r="D3213">
        <v>51</v>
      </c>
      <c r="E3213">
        <v>65</v>
      </c>
      <c r="F3213">
        <v>36</v>
      </c>
      <c r="G3213">
        <v>55767</v>
      </c>
      <c r="H3213">
        <v>7.1592200000000004</v>
      </c>
      <c r="I3213">
        <v>49.672666</v>
      </c>
      <c r="J3213" cm="1">
        <f t="array" ref="J3213">LOOKUP(1,1/FREQUENCY(0,SIN((RADIANS($M$3:$M$471-H3213))/2)^2+SIN((RADIANS($N$3:$N$471-I3213))/2)^2*COS(RADIANS($M$3:$M$471))*COS(RADIANS(H3213))),$L$3:$L$471)</f>
        <v>211</v>
      </c>
    </row>
    <row r="3214" spans="1:10">
      <c r="A3214" t="s">
        <v>4453</v>
      </c>
      <c r="B3214">
        <v>7134</v>
      </c>
      <c r="C3214">
        <v>252</v>
      </c>
      <c r="D3214">
        <v>119</v>
      </c>
      <c r="E3214">
        <v>133</v>
      </c>
      <c r="F3214">
        <v>31</v>
      </c>
      <c r="G3214">
        <v>55765</v>
      </c>
      <c r="H3214">
        <v>7.1598439999999997</v>
      </c>
      <c r="I3214">
        <v>49.697296999999999</v>
      </c>
      <c r="J3214" cm="1">
        <f t="array" ref="J3214">LOOKUP(1,1/FREQUENCY(0,SIN((RADIANS($M$3:$M$471-H3214))/2)^2+SIN((RADIANS($N$3:$N$471-I3214))/2)^2*COS(RADIANS($M$3:$M$471))*COS(RADIANS(H3214))),$L$3:$L$471)</f>
        <v>211</v>
      </c>
    </row>
    <row r="3215" spans="1:10">
      <c r="A3215" t="s">
        <v>4454</v>
      </c>
      <c r="B3215">
        <v>7134</v>
      </c>
      <c r="C3215">
        <v>3703</v>
      </c>
      <c r="D3215">
        <v>1987</v>
      </c>
      <c r="E3215">
        <v>1716</v>
      </c>
      <c r="F3215">
        <v>206</v>
      </c>
      <c r="G3215">
        <v>55768</v>
      </c>
      <c r="H3215">
        <v>7.1955989999999996</v>
      </c>
      <c r="I3215">
        <v>49.616964000000003</v>
      </c>
      <c r="J3215" cm="1">
        <f t="array" ref="J3215">LOOKUP(1,1/FREQUENCY(0,SIN((RADIANS($M$3:$M$471-H3215))/2)^2+SIN((RADIANS($N$3:$N$471-I3215))/2)^2*COS(RADIANS($M$3:$M$471))*COS(RADIANS(H3215))),$L$3:$L$471)</f>
        <v>211</v>
      </c>
    </row>
    <row r="3216" spans="1:10">
      <c r="A3216" t="s">
        <v>4455</v>
      </c>
      <c r="B3216">
        <v>7134</v>
      </c>
      <c r="C3216">
        <v>319</v>
      </c>
      <c r="D3216">
        <v>168</v>
      </c>
      <c r="E3216">
        <v>151</v>
      </c>
      <c r="F3216">
        <v>91</v>
      </c>
      <c r="G3216">
        <v>55767</v>
      </c>
      <c r="H3216">
        <v>7.2621510000000002</v>
      </c>
      <c r="I3216">
        <v>49.660753999999997</v>
      </c>
      <c r="J3216" cm="1">
        <f t="array" ref="J3216">LOOKUP(1,1/FREQUENCY(0,SIN((RADIANS($M$3:$M$471-H3216))/2)^2+SIN((RADIANS($N$3:$N$471-I3216))/2)^2*COS(RADIANS($M$3:$M$471))*COS(RADIANS(H3216))),$L$3:$L$471)</f>
        <v>211</v>
      </c>
    </row>
    <row r="3217" spans="1:10">
      <c r="A3217" t="s">
        <v>4456</v>
      </c>
      <c r="B3217">
        <v>7134</v>
      </c>
      <c r="C3217">
        <v>534</v>
      </c>
      <c r="D3217">
        <v>265</v>
      </c>
      <c r="E3217">
        <v>269</v>
      </c>
      <c r="F3217">
        <v>61</v>
      </c>
      <c r="G3217">
        <v>55767</v>
      </c>
      <c r="H3217">
        <v>7.2016359999999997</v>
      </c>
      <c r="I3217">
        <v>49.718974000000003</v>
      </c>
      <c r="J3217" cm="1">
        <f t="array" ref="J3217">LOOKUP(1,1/FREQUENCY(0,SIN((RADIANS($M$3:$M$471-H3217))/2)^2+SIN((RADIANS($N$3:$N$471-I3217))/2)^2*COS(RADIANS($M$3:$M$471))*COS(RADIANS(H3217))),$L$3:$L$471)</f>
        <v>211</v>
      </c>
    </row>
    <row r="3218" spans="1:10">
      <c r="A3218" t="s">
        <v>4366</v>
      </c>
      <c r="B3218">
        <v>7134</v>
      </c>
      <c r="C3218">
        <v>120</v>
      </c>
      <c r="D3218">
        <v>57</v>
      </c>
      <c r="E3218">
        <v>63</v>
      </c>
      <c r="F3218">
        <v>32</v>
      </c>
      <c r="G3218">
        <v>55767</v>
      </c>
      <c r="H3218">
        <v>7.0962310000000004</v>
      </c>
      <c r="I3218">
        <v>49.616007000000003</v>
      </c>
      <c r="J3218" cm="1">
        <f t="array" ref="J3218">LOOKUP(1,1/FREQUENCY(0,SIN((RADIANS($M$3:$M$471-H3218))/2)^2+SIN((RADIANS($N$3:$N$471-I3218))/2)^2*COS(RADIANS($M$3:$M$471))*COS(RADIANS(H3218))),$L$3:$L$471)</f>
        <v>99</v>
      </c>
    </row>
    <row r="3219" spans="1:10">
      <c r="A3219" t="s">
        <v>4457</v>
      </c>
      <c r="B3219">
        <v>7134</v>
      </c>
      <c r="C3219">
        <v>482</v>
      </c>
      <c r="D3219">
        <v>234</v>
      </c>
      <c r="E3219">
        <v>248</v>
      </c>
      <c r="F3219">
        <v>66</v>
      </c>
      <c r="G3219">
        <v>55767</v>
      </c>
      <c r="H3219">
        <v>7.2464079999999997</v>
      </c>
      <c r="I3219">
        <v>49.686543</v>
      </c>
      <c r="J3219" cm="1">
        <f t="array" ref="J3219">LOOKUP(1,1/FREQUENCY(0,SIN((RADIANS($M$3:$M$471-H3219))/2)^2+SIN((RADIANS($N$3:$N$471-I3219))/2)^2*COS(RADIANS($M$3:$M$471))*COS(RADIANS(H3219))),$L$3:$L$471)</f>
        <v>211</v>
      </c>
    </row>
    <row r="3220" spans="1:10">
      <c r="A3220" t="s">
        <v>4458</v>
      </c>
      <c r="B3220">
        <v>7134</v>
      </c>
      <c r="C3220">
        <v>320</v>
      </c>
      <c r="D3220">
        <v>162</v>
      </c>
      <c r="E3220">
        <v>158</v>
      </c>
      <c r="F3220">
        <v>33</v>
      </c>
      <c r="G3220">
        <v>55767</v>
      </c>
      <c r="H3220">
        <v>7.2145419999999998</v>
      </c>
      <c r="I3220">
        <v>49.679662</v>
      </c>
      <c r="J3220" cm="1">
        <f t="array" ref="J3220">LOOKUP(1,1/FREQUENCY(0,SIN((RADIANS($M$3:$M$471-H3220))/2)^2+SIN((RADIANS($N$3:$N$471-I3220))/2)^2*COS(RADIANS($M$3:$M$471))*COS(RADIANS(H3220))),$L$3:$L$471)</f>
        <v>211</v>
      </c>
    </row>
    <row r="3221" spans="1:10">
      <c r="A3221" t="s">
        <v>4459</v>
      </c>
      <c r="B3221">
        <v>7134</v>
      </c>
      <c r="C3221">
        <v>329</v>
      </c>
      <c r="D3221">
        <v>162</v>
      </c>
      <c r="E3221">
        <v>167</v>
      </c>
      <c r="F3221">
        <v>44</v>
      </c>
      <c r="G3221">
        <v>55767</v>
      </c>
      <c r="H3221">
        <v>7.2430690000000002</v>
      </c>
      <c r="I3221">
        <v>49.639313999999999</v>
      </c>
      <c r="J3221" cm="1">
        <f t="array" ref="J3221">LOOKUP(1,1/FREQUENCY(0,SIN((RADIANS($M$3:$M$471-H3221))/2)^2+SIN((RADIANS($N$3:$N$471-I3221))/2)^2*COS(RADIANS($M$3:$M$471))*COS(RADIANS(H3221))),$L$3:$L$471)</f>
        <v>211</v>
      </c>
    </row>
    <row r="3222" spans="1:10">
      <c r="A3222" t="s">
        <v>4460</v>
      </c>
      <c r="B3222">
        <v>7134</v>
      </c>
      <c r="C3222">
        <v>394</v>
      </c>
      <c r="D3222">
        <v>182</v>
      </c>
      <c r="E3222">
        <v>212</v>
      </c>
      <c r="F3222">
        <v>60</v>
      </c>
      <c r="G3222">
        <v>55767</v>
      </c>
      <c r="H3222">
        <v>7.2611379999999999</v>
      </c>
      <c r="I3222">
        <v>49.697735999999999</v>
      </c>
      <c r="J3222" cm="1">
        <f t="array" ref="J3222">LOOKUP(1,1/FREQUENCY(0,SIN((RADIANS($M$3:$M$471-H3222))/2)^2+SIN((RADIANS($N$3:$N$471-I3222))/2)^2*COS(RADIANS($M$3:$M$471))*COS(RADIANS(H3222))),$L$3:$L$471)</f>
        <v>211</v>
      </c>
    </row>
    <row r="3223" spans="1:10">
      <c r="A3223" t="s">
        <v>4461</v>
      </c>
      <c r="B3223">
        <v>7134</v>
      </c>
      <c r="C3223">
        <v>257</v>
      </c>
      <c r="D3223">
        <v>144</v>
      </c>
      <c r="E3223">
        <v>113</v>
      </c>
      <c r="F3223">
        <v>50</v>
      </c>
      <c r="G3223">
        <v>55765</v>
      </c>
      <c r="H3223">
        <v>7.1561839999999997</v>
      </c>
      <c r="I3223">
        <v>49.686166999999998</v>
      </c>
      <c r="J3223" cm="1">
        <f t="array" ref="J3223">LOOKUP(1,1/FREQUENCY(0,SIN((RADIANS($M$3:$M$471-H3223))/2)^2+SIN((RADIANS($N$3:$N$471-I3223))/2)^2*COS(RADIANS($M$3:$M$471))*COS(RADIANS(H3223))),$L$3:$L$471)</f>
        <v>211</v>
      </c>
    </row>
    <row r="3224" spans="1:10">
      <c r="A3224" t="s">
        <v>4462</v>
      </c>
      <c r="B3224">
        <v>7134</v>
      </c>
      <c r="C3224">
        <v>116</v>
      </c>
      <c r="D3224">
        <v>58</v>
      </c>
      <c r="E3224">
        <v>58</v>
      </c>
      <c r="F3224">
        <v>36</v>
      </c>
      <c r="G3224">
        <v>55765</v>
      </c>
      <c r="H3224">
        <v>7.2106630000000003</v>
      </c>
      <c r="I3224">
        <v>49.656829000000002</v>
      </c>
      <c r="J3224" cm="1">
        <f t="array" ref="J3224">LOOKUP(1,1/FREQUENCY(0,SIN((RADIANS($M$3:$M$471-H3224))/2)^2+SIN((RADIANS($N$3:$N$471-I3224))/2)^2*COS(RADIANS($M$3:$M$471))*COS(RADIANS(H3224))),$L$3:$L$471)</f>
        <v>211</v>
      </c>
    </row>
    <row r="3225" spans="1:10">
      <c r="A3225" t="s">
        <v>4463</v>
      </c>
      <c r="B3225">
        <v>7134</v>
      </c>
      <c r="C3225">
        <v>293</v>
      </c>
      <c r="D3225">
        <v>149</v>
      </c>
      <c r="E3225">
        <v>144</v>
      </c>
      <c r="F3225">
        <v>26</v>
      </c>
      <c r="G3225">
        <v>55767</v>
      </c>
      <c r="H3225">
        <v>7.132619</v>
      </c>
      <c r="I3225">
        <v>49.676062999999999</v>
      </c>
      <c r="J3225" cm="1">
        <f t="array" ref="J3225">LOOKUP(1,1/FREQUENCY(0,SIN((RADIANS($M$3:$M$471-H3225))/2)^2+SIN((RADIANS($N$3:$N$471-I3225))/2)^2*COS(RADIANS($M$3:$M$471))*COS(RADIANS(H3225))),$L$3:$L$471)</f>
        <v>211</v>
      </c>
    </row>
    <row r="3226" spans="1:10">
      <c r="A3226" t="s">
        <v>4464</v>
      </c>
      <c r="B3226">
        <v>7134</v>
      </c>
      <c r="C3226">
        <v>482</v>
      </c>
      <c r="D3226">
        <v>231</v>
      </c>
      <c r="E3226">
        <v>251</v>
      </c>
      <c r="F3226">
        <v>151</v>
      </c>
      <c r="G3226">
        <v>55767</v>
      </c>
      <c r="H3226">
        <v>7.2495919999999998</v>
      </c>
      <c r="I3226">
        <v>49.711913000000003</v>
      </c>
      <c r="J3226" cm="1">
        <f t="array" ref="J3226">LOOKUP(1,1/FREQUENCY(0,SIN((RADIANS($M$3:$M$471-H3226))/2)^2+SIN((RADIANS($N$3:$N$471-I3226))/2)^2*COS(RADIANS($M$3:$M$471))*COS(RADIANS(H3226))),$L$3:$L$471)</f>
        <v>211</v>
      </c>
    </row>
    <row r="3227" spans="1:10">
      <c r="A3227" t="s">
        <v>4465</v>
      </c>
      <c r="B3227">
        <v>7134</v>
      </c>
      <c r="C3227">
        <v>216</v>
      </c>
      <c r="D3227">
        <v>111</v>
      </c>
      <c r="E3227">
        <v>105</v>
      </c>
      <c r="F3227">
        <v>129</v>
      </c>
      <c r="G3227">
        <v>55765</v>
      </c>
      <c r="H3227">
        <v>7.2032499999999997</v>
      </c>
      <c r="I3227">
        <v>49.664538</v>
      </c>
      <c r="J3227" cm="1">
        <f t="array" ref="J3227">LOOKUP(1,1/FREQUENCY(0,SIN((RADIANS($M$3:$M$471-H3227))/2)^2+SIN((RADIANS($N$3:$N$471-I3227))/2)^2*COS(RADIANS($M$3:$M$471))*COS(RADIANS(H3227))),$L$3:$L$471)</f>
        <v>211</v>
      </c>
    </row>
    <row r="3228" spans="1:10">
      <c r="A3228" t="s">
        <v>4466</v>
      </c>
      <c r="B3228">
        <v>7134</v>
      </c>
      <c r="C3228">
        <v>435</v>
      </c>
      <c r="D3228">
        <v>219</v>
      </c>
      <c r="E3228">
        <v>216</v>
      </c>
      <c r="F3228">
        <v>49</v>
      </c>
      <c r="G3228">
        <v>55767</v>
      </c>
      <c r="H3228">
        <v>7.1815009999999999</v>
      </c>
      <c r="I3228">
        <v>49.704535999999997</v>
      </c>
      <c r="J3228" cm="1">
        <f t="array" ref="J3228">LOOKUP(1,1/FREQUENCY(0,SIN((RADIANS($M$3:$M$471-H3228))/2)^2+SIN((RADIANS($N$3:$N$471-I3228))/2)^2*COS(RADIANS($M$3:$M$471))*COS(RADIANS(H3228))),$L$3:$L$471)</f>
        <v>211</v>
      </c>
    </row>
    <row r="3229" spans="1:10">
      <c r="A3229" t="s">
        <v>4467</v>
      </c>
      <c r="B3229">
        <v>7134</v>
      </c>
      <c r="C3229">
        <v>363</v>
      </c>
      <c r="D3229">
        <v>170</v>
      </c>
      <c r="E3229">
        <v>193</v>
      </c>
      <c r="F3229">
        <v>49</v>
      </c>
      <c r="G3229">
        <v>55767</v>
      </c>
      <c r="H3229">
        <v>7.2372909999999999</v>
      </c>
      <c r="I3229">
        <v>49.731144</v>
      </c>
      <c r="J3229" cm="1">
        <f t="array" ref="J3229">LOOKUP(1,1/FREQUENCY(0,SIN((RADIANS($M$3:$M$471-H3229))/2)^2+SIN((RADIANS($N$3:$N$471-I3229))/2)^2*COS(RADIANS($M$3:$M$471))*COS(RADIANS(H3229))),$L$3:$L$471)</f>
        <v>211</v>
      </c>
    </row>
    <row r="3230" spans="1:10">
      <c r="A3230" t="s">
        <v>4468</v>
      </c>
      <c r="B3230">
        <v>7134</v>
      </c>
      <c r="C3230">
        <v>437</v>
      </c>
      <c r="D3230">
        <v>217</v>
      </c>
      <c r="E3230">
        <v>220</v>
      </c>
      <c r="F3230">
        <v>152</v>
      </c>
      <c r="G3230">
        <v>55767</v>
      </c>
      <c r="H3230">
        <v>7.2800969999999996</v>
      </c>
      <c r="I3230">
        <v>49.671306000000001</v>
      </c>
      <c r="J3230" cm="1">
        <f t="array" ref="J3230">LOOKUP(1,1/FREQUENCY(0,SIN((RADIANS($M$3:$M$471-H3230))/2)^2+SIN((RADIANS($N$3:$N$471-I3230))/2)^2*COS(RADIANS($M$3:$M$471))*COS(RADIANS(H3230))),$L$3:$L$471)</f>
        <v>211</v>
      </c>
    </row>
    <row r="3231" spans="1:10">
      <c r="A3231" t="s">
        <v>4469</v>
      </c>
      <c r="B3231">
        <v>7134</v>
      </c>
      <c r="C3231">
        <v>282</v>
      </c>
      <c r="D3231">
        <v>144</v>
      </c>
      <c r="E3231">
        <v>138</v>
      </c>
      <c r="F3231">
        <v>44</v>
      </c>
      <c r="G3231">
        <v>55767</v>
      </c>
      <c r="H3231">
        <v>7.2185459999999999</v>
      </c>
      <c r="I3231">
        <v>49.705362000000001</v>
      </c>
      <c r="J3231" cm="1">
        <f t="array" ref="J3231">LOOKUP(1,1/FREQUENCY(0,SIN((RADIANS($M$3:$M$471-H3231))/2)^2+SIN((RADIANS($N$3:$N$471-I3231))/2)^2*COS(RADIANS($M$3:$M$471))*COS(RADIANS(H3231))),$L$3:$L$471)</f>
        <v>211</v>
      </c>
    </row>
    <row r="3232" spans="1:10">
      <c r="A3232" t="s">
        <v>4470</v>
      </c>
      <c r="B3232">
        <v>7134</v>
      </c>
      <c r="C3232">
        <v>620</v>
      </c>
      <c r="D3232">
        <v>300</v>
      </c>
      <c r="E3232">
        <v>320</v>
      </c>
      <c r="F3232">
        <v>22</v>
      </c>
      <c r="G3232">
        <v>55756</v>
      </c>
      <c r="H3232">
        <v>7.1675630000000004</v>
      </c>
      <c r="I3232">
        <v>49.755712000000003</v>
      </c>
      <c r="J3232" cm="1">
        <f t="array" ref="J3232">LOOKUP(1,1/FREQUENCY(0,SIN((RADIANS($M$3:$M$471-H3232))/2)^2+SIN((RADIANS($N$3:$N$471-I3232))/2)^2*COS(RADIANS($M$3:$M$471))*COS(RADIANS(H3232))),$L$3:$L$471)</f>
        <v>255</v>
      </c>
    </row>
    <row r="3233" spans="1:10">
      <c r="A3233" t="s">
        <v>4471</v>
      </c>
      <c r="B3233">
        <v>7134</v>
      </c>
      <c r="C3233">
        <v>143</v>
      </c>
      <c r="D3233">
        <v>70</v>
      </c>
      <c r="E3233">
        <v>73</v>
      </c>
      <c r="F3233">
        <v>41</v>
      </c>
      <c r="G3233">
        <v>55758</v>
      </c>
      <c r="H3233">
        <v>7.2795719999999999</v>
      </c>
      <c r="I3233">
        <v>49.812308999999999</v>
      </c>
      <c r="J3233" cm="1">
        <f t="array" ref="J3233">LOOKUP(1,1/FREQUENCY(0,SIN((RADIANS($M$3:$M$471-H3233))/2)^2+SIN((RADIANS($N$3:$N$471-I3233))/2)^2*COS(RADIANS($M$3:$M$471))*COS(RADIANS(H3233))),$L$3:$L$471)</f>
        <v>255</v>
      </c>
    </row>
    <row r="3234" spans="1:10">
      <c r="A3234" t="s">
        <v>4472</v>
      </c>
      <c r="B3234">
        <v>7134</v>
      </c>
      <c r="C3234">
        <v>446</v>
      </c>
      <c r="D3234">
        <v>227</v>
      </c>
      <c r="E3234">
        <v>219</v>
      </c>
      <c r="F3234">
        <v>43</v>
      </c>
      <c r="G3234">
        <v>55608</v>
      </c>
      <c r="H3234">
        <v>7.4180039999999998</v>
      </c>
      <c r="I3234">
        <v>49.780909999999999</v>
      </c>
      <c r="J3234" cm="1">
        <f t="array" ref="J3234">LOOKUP(1,1/FREQUENCY(0,SIN((RADIANS($M$3:$M$471-H3234))/2)^2+SIN((RADIANS($N$3:$N$471-I3234))/2)^2*COS(RADIANS($M$3:$M$471))*COS(RADIANS(H3234))),$L$3:$L$471)</f>
        <v>254</v>
      </c>
    </row>
    <row r="3235" spans="1:10">
      <c r="A3235" t="s">
        <v>4473</v>
      </c>
      <c r="B3235">
        <v>7134</v>
      </c>
      <c r="C3235">
        <v>266</v>
      </c>
      <c r="D3235">
        <v>139</v>
      </c>
      <c r="E3235">
        <v>127</v>
      </c>
      <c r="F3235">
        <v>35</v>
      </c>
      <c r="G3235">
        <v>55608</v>
      </c>
      <c r="H3235">
        <v>7.3918299999999997</v>
      </c>
      <c r="I3235">
        <v>49.770947999999997</v>
      </c>
      <c r="J3235" cm="1">
        <f t="array" ref="J3235">LOOKUP(1,1/FREQUENCY(0,SIN((RADIANS($M$3:$M$471-H3235))/2)^2+SIN((RADIANS($N$3:$N$471-I3235))/2)^2*COS(RADIANS($M$3:$M$471))*COS(RADIANS(H3235))),$L$3:$L$471)</f>
        <v>254</v>
      </c>
    </row>
    <row r="3236" spans="1:10">
      <c r="A3236" t="s">
        <v>4474</v>
      </c>
      <c r="B3236">
        <v>7134</v>
      </c>
      <c r="C3236">
        <v>131</v>
      </c>
      <c r="D3236">
        <v>60</v>
      </c>
      <c r="E3236">
        <v>71</v>
      </c>
      <c r="F3236">
        <v>35</v>
      </c>
      <c r="G3236">
        <v>55624</v>
      </c>
      <c r="H3236">
        <v>7.3521780000000003</v>
      </c>
      <c r="I3236">
        <v>49.843462000000002</v>
      </c>
      <c r="J3236" cm="1">
        <f t="array" ref="J3236">LOOKUP(1,1/FREQUENCY(0,SIN((RADIANS($M$3:$M$471-H3236))/2)^2+SIN((RADIANS($N$3:$N$471-I3236))/2)^2*COS(RADIANS($M$3:$M$471))*COS(RADIANS(H3236))),$L$3:$L$471)</f>
        <v>254</v>
      </c>
    </row>
    <row r="3237" spans="1:10">
      <c r="A3237" t="s">
        <v>4475</v>
      </c>
      <c r="B3237">
        <v>7134</v>
      </c>
      <c r="C3237">
        <v>315</v>
      </c>
      <c r="D3237">
        <v>153</v>
      </c>
      <c r="E3237">
        <v>162</v>
      </c>
      <c r="F3237">
        <v>86</v>
      </c>
      <c r="G3237">
        <v>55758</v>
      </c>
      <c r="H3237">
        <v>7.3351860000000002</v>
      </c>
      <c r="I3237">
        <v>49.800795000000001</v>
      </c>
      <c r="J3237" cm="1">
        <f t="array" ref="J3237">LOOKUP(1,1/FREQUENCY(0,SIN((RADIANS($M$3:$M$471-H3237))/2)^2+SIN((RADIANS($N$3:$N$471-I3237))/2)^2*COS(RADIANS($M$3:$M$471))*COS(RADIANS(H3237))),$L$3:$L$471)</f>
        <v>211</v>
      </c>
    </row>
    <row r="3238" spans="1:10">
      <c r="A3238" t="s">
        <v>4476</v>
      </c>
      <c r="B3238">
        <v>7134</v>
      </c>
      <c r="C3238">
        <v>492</v>
      </c>
      <c r="D3238">
        <v>245</v>
      </c>
      <c r="E3238">
        <v>247</v>
      </c>
      <c r="F3238">
        <v>61</v>
      </c>
      <c r="G3238">
        <v>55758</v>
      </c>
      <c r="H3238">
        <v>7.2252349999999996</v>
      </c>
      <c r="I3238">
        <v>49.798780999999998</v>
      </c>
      <c r="J3238" cm="1">
        <f t="array" ref="J3238">LOOKUP(1,1/FREQUENCY(0,SIN((RADIANS($M$3:$M$471-H3238))/2)^2+SIN((RADIANS($N$3:$N$471-I3238))/2)^2*COS(RADIANS($M$3:$M$471))*COS(RADIANS(H3238))),$L$3:$L$471)</f>
        <v>255</v>
      </c>
    </row>
    <row r="3239" spans="1:10">
      <c r="A3239" t="s">
        <v>4477</v>
      </c>
      <c r="B3239">
        <v>7134</v>
      </c>
      <c r="C3239">
        <v>842</v>
      </c>
      <c r="D3239">
        <v>417</v>
      </c>
      <c r="E3239">
        <v>425</v>
      </c>
      <c r="F3239">
        <v>109</v>
      </c>
      <c r="G3239">
        <v>55626</v>
      </c>
      <c r="H3239">
        <v>7.3771490000000002</v>
      </c>
      <c r="I3239">
        <v>49.842132999999997</v>
      </c>
      <c r="J3239" cm="1">
        <f t="array" ref="J3239">LOOKUP(1,1/FREQUENCY(0,SIN((RADIANS($M$3:$M$471-H3239))/2)^2+SIN((RADIANS($N$3:$N$471-I3239))/2)^2*COS(RADIANS($M$3:$M$471))*COS(RADIANS(H3239))),$L$3:$L$471)</f>
        <v>254</v>
      </c>
    </row>
    <row r="3240" spans="1:10">
      <c r="A3240" t="s">
        <v>4478</v>
      </c>
      <c r="B3240">
        <v>7134</v>
      </c>
      <c r="C3240">
        <v>416</v>
      </c>
      <c r="D3240">
        <v>210</v>
      </c>
      <c r="E3240">
        <v>206</v>
      </c>
      <c r="F3240">
        <v>84</v>
      </c>
      <c r="G3240">
        <v>55758</v>
      </c>
      <c r="H3240">
        <v>7.4232290000000001</v>
      </c>
      <c r="I3240">
        <v>49.718812999999997</v>
      </c>
      <c r="J3240" cm="1">
        <f t="array" ref="J3240">LOOKUP(1,1/FREQUENCY(0,SIN((RADIANS($M$3:$M$471-H3240))/2)^2+SIN((RADIANS($N$3:$N$471-I3240))/2)^2*COS(RADIANS($M$3:$M$471))*COS(RADIANS(H3240))),$L$3:$L$471)</f>
        <v>254</v>
      </c>
    </row>
    <row r="3241" spans="1:10">
      <c r="A3241" t="s">
        <v>4479</v>
      </c>
      <c r="B3241">
        <v>7134</v>
      </c>
      <c r="C3241">
        <v>858</v>
      </c>
      <c r="D3241">
        <v>431</v>
      </c>
      <c r="E3241">
        <v>427</v>
      </c>
      <c r="F3241">
        <v>214</v>
      </c>
      <c r="G3241">
        <v>55743</v>
      </c>
      <c r="H3241">
        <v>7.3989159999999998</v>
      </c>
      <c r="I3241">
        <v>49.742849999999997</v>
      </c>
      <c r="J3241" cm="1">
        <f t="array" ref="J3241">LOOKUP(1,1/FREQUENCY(0,SIN((RADIANS($M$3:$M$471-H3241))/2)^2+SIN((RADIANS($N$3:$N$471-I3241))/2)^2*COS(RADIANS($M$3:$M$471))*COS(RADIANS(H3241))),$L$3:$L$471)</f>
        <v>254</v>
      </c>
    </row>
    <row r="3242" spans="1:10">
      <c r="A3242" t="s">
        <v>4480</v>
      </c>
      <c r="B3242">
        <v>7134</v>
      </c>
      <c r="C3242">
        <v>220</v>
      </c>
      <c r="D3242">
        <v>113</v>
      </c>
      <c r="E3242">
        <v>107</v>
      </c>
      <c r="F3242">
        <v>96</v>
      </c>
      <c r="G3242">
        <v>55743</v>
      </c>
      <c r="H3242">
        <v>7.3406459999999996</v>
      </c>
      <c r="I3242">
        <v>49.752586999999998</v>
      </c>
      <c r="J3242" cm="1">
        <f t="array" ref="J3242">LOOKUP(1,1/FREQUENCY(0,SIN((RADIANS($M$3:$M$471-H3242))/2)^2+SIN((RADIANS($N$3:$N$471-I3242))/2)^2*COS(RADIANS($M$3:$M$471))*COS(RADIANS(H3242))),$L$3:$L$471)</f>
        <v>211</v>
      </c>
    </row>
    <row r="3243" spans="1:10">
      <c r="A3243" t="s">
        <v>4481</v>
      </c>
      <c r="B3243">
        <v>7134</v>
      </c>
      <c r="C3243">
        <v>237</v>
      </c>
      <c r="D3243">
        <v>120</v>
      </c>
      <c r="E3243">
        <v>117</v>
      </c>
      <c r="F3243">
        <v>53</v>
      </c>
      <c r="G3243">
        <v>55624</v>
      </c>
      <c r="H3243">
        <v>7.3262770000000002</v>
      </c>
      <c r="I3243">
        <v>49.889800000000001</v>
      </c>
      <c r="J3243" cm="1">
        <f t="array" ref="J3243">LOOKUP(1,1/FREQUENCY(0,SIN((RADIANS($M$3:$M$471-H3243))/2)^2+SIN((RADIANS($N$3:$N$471-I3243))/2)^2*COS(RADIANS($M$3:$M$471))*COS(RADIANS(H3243))),$L$3:$L$471)</f>
        <v>255</v>
      </c>
    </row>
    <row r="3244" spans="1:10">
      <c r="A3244" t="s">
        <v>4482</v>
      </c>
      <c r="B3244">
        <v>7134</v>
      </c>
      <c r="C3244">
        <v>177</v>
      </c>
      <c r="D3244">
        <v>93</v>
      </c>
      <c r="E3244">
        <v>84</v>
      </c>
      <c r="F3244">
        <v>42</v>
      </c>
      <c r="G3244">
        <v>55608</v>
      </c>
      <c r="H3244">
        <v>7.4007129999999997</v>
      </c>
      <c r="I3244">
        <v>49.799582999999998</v>
      </c>
      <c r="J3244" cm="1">
        <f t="array" ref="J3244">LOOKUP(1,1/FREQUENCY(0,SIN((RADIANS($M$3:$M$471-H3244))/2)^2+SIN((RADIANS($N$3:$N$471-I3244))/2)^2*COS(RADIANS($M$3:$M$471))*COS(RADIANS(H3244))),$L$3:$L$471)</f>
        <v>254</v>
      </c>
    </row>
    <row r="3245" spans="1:10">
      <c r="A3245" t="s">
        <v>4483</v>
      </c>
      <c r="B3245">
        <v>7134</v>
      </c>
      <c r="C3245">
        <v>198</v>
      </c>
      <c r="D3245">
        <v>99</v>
      </c>
      <c r="E3245">
        <v>99</v>
      </c>
      <c r="F3245">
        <v>40</v>
      </c>
      <c r="G3245">
        <v>55608</v>
      </c>
      <c r="H3245">
        <v>7.3740129999999997</v>
      </c>
      <c r="I3245">
        <v>49.872655000000002</v>
      </c>
      <c r="J3245" cm="1">
        <f t="array" ref="J3245">LOOKUP(1,1/FREQUENCY(0,SIN((RADIANS($M$3:$M$471-H3245))/2)^2+SIN((RADIANS($N$3:$N$471-I3245))/2)^2*COS(RADIANS($M$3:$M$471))*COS(RADIANS(H3245))),$L$3:$L$471)</f>
        <v>254</v>
      </c>
    </row>
    <row r="3246" spans="1:10">
      <c r="A3246" t="s">
        <v>4484</v>
      </c>
      <c r="B3246">
        <v>7134</v>
      </c>
      <c r="C3246">
        <v>175</v>
      </c>
      <c r="D3246">
        <v>87</v>
      </c>
      <c r="E3246">
        <v>88</v>
      </c>
      <c r="F3246">
        <v>23</v>
      </c>
      <c r="G3246">
        <v>55758</v>
      </c>
      <c r="H3246">
        <v>7.2773089999999998</v>
      </c>
      <c r="I3246">
        <v>49.820352999999997</v>
      </c>
      <c r="J3246" cm="1">
        <f t="array" ref="J3246">LOOKUP(1,1/FREQUENCY(0,SIN((RADIANS($M$3:$M$471-H3246))/2)^2+SIN((RADIANS($N$3:$N$471-I3246))/2)^2*COS(RADIANS($M$3:$M$471))*COS(RADIANS(H3246))),$L$3:$L$471)</f>
        <v>255</v>
      </c>
    </row>
    <row r="3247" spans="1:10">
      <c r="A3247" t="s">
        <v>4485</v>
      </c>
      <c r="B3247">
        <v>7134</v>
      </c>
      <c r="C3247">
        <v>502</v>
      </c>
      <c r="D3247">
        <v>251</v>
      </c>
      <c r="E3247">
        <v>251</v>
      </c>
      <c r="F3247">
        <v>204</v>
      </c>
      <c r="G3247">
        <v>55758</v>
      </c>
      <c r="H3247">
        <v>7.2941770000000004</v>
      </c>
      <c r="I3247">
        <v>49.766708999999999</v>
      </c>
      <c r="J3247" cm="1">
        <f t="array" ref="J3247">LOOKUP(1,1/FREQUENCY(0,SIN((RADIANS($M$3:$M$471-H3247))/2)^2+SIN((RADIANS($N$3:$N$471-I3247))/2)^2*COS(RADIANS($M$3:$M$471))*COS(RADIANS(H3247))),$L$3:$L$471)</f>
        <v>211</v>
      </c>
    </row>
    <row r="3248" spans="1:10">
      <c r="A3248" t="s">
        <v>4486</v>
      </c>
      <c r="B3248">
        <v>7134</v>
      </c>
      <c r="C3248">
        <v>823</v>
      </c>
      <c r="D3248">
        <v>399</v>
      </c>
      <c r="E3248">
        <v>424</v>
      </c>
      <c r="F3248">
        <v>171</v>
      </c>
      <c r="G3248">
        <v>55756</v>
      </c>
      <c r="H3248">
        <v>7.3378040000000002</v>
      </c>
      <c r="I3248">
        <v>49.780729999999998</v>
      </c>
      <c r="J3248" cm="1">
        <f t="array" ref="J3248">LOOKUP(1,1/FREQUENCY(0,SIN((RADIANS($M$3:$M$471-H3248))/2)^2+SIN((RADIANS($N$3:$N$471-I3248))/2)^2*COS(RADIANS($M$3:$M$471))*COS(RADIANS(H3248))),$L$3:$L$471)</f>
        <v>211</v>
      </c>
    </row>
    <row r="3249" spans="1:10">
      <c r="A3249" t="s">
        <v>4487</v>
      </c>
      <c r="B3249">
        <v>7134</v>
      </c>
      <c r="C3249">
        <v>627</v>
      </c>
      <c r="D3249">
        <v>316</v>
      </c>
      <c r="E3249">
        <v>311</v>
      </c>
      <c r="F3249">
        <v>118</v>
      </c>
      <c r="G3249">
        <v>55758</v>
      </c>
      <c r="H3249">
        <v>7.2545440000000001</v>
      </c>
      <c r="I3249">
        <v>49.739530000000002</v>
      </c>
      <c r="J3249" cm="1">
        <f t="array" ref="J3249">LOOKUP(1,1/FREQUENCY(0,SIN((RADIANS($M$3:$M$471-H3249))/2)^2+SIN((RADIANS($N$3:$N$471-I3249))/2)^2*COS(RADIANS($M$3:$M$471))*COS(RADIANS(H3249))),$L$3:$L$471)</f>
        <v>211</v>
      </c>
    </row>
    <row r="3250" spans="1:10">
      <c r="A3250" t="s">
        <v>4488</v>
      </c>
      <c r="B3250">
        <v>7134</v>
      </c>
      <c r="C3250">
        <v>314</v>
      </c>
      <c r="D3250">
        <v>155</v>
      </c>
      <c r="E3250">
        <v>159</v>
      </c>
      <c r="F3250">
        <v>67</v>
      </c>
      <c r="G3250">
        <v>55743</v>
      </c>
      <c r="H3250">
        <v>7.3560020000000002</v>
      </c>
      <c r="I3250">
        <v>49.739617000000003</v>
      </c>
      <c r="J3250" cm="1">
        <f t="array" ref="J3250">LOOKUP(1,1/FREQUENCY(0,SIN((RADIANS($M$3:$M$471-H3250))/2)^2+SIN((RADIANS($N$3:$N$471-I3250))/2)^2*COS(RADIANS($M$3:$M$471))*COS(RADIANS(H3250))),$L$3:$L$471)</f>
        <v>211</v>
      </c>
    </row>
    <row r="3251" spans="1:10">
      <c r="A3251" t="s">
        <v>4489</v>
      </c>
      <c r="B3251">
        <v>7134</v>
      </c>
      <c r="C3251">
        <v>333</v>
      </c>
      <c r="D3251">
        <v>181</v>
      </c>
      <c r="E3251">
        <v>152</v>
      </c>
      <c r="F3251">
        <v>64</v>
      </c>
      <c r="G3251">
        <v>55483</v>
      </c>
      <c r="H3251">
        <v>7.2388149999999998</v>
      </c>
      <c r="I3251">
        <v>49.889057000000001</v>
      </c>
      <c r="J3251" cm="1">
        <f t="array" ref="J3251">LOOKUP(1,1/FREQUENCY(0,SIN((RADIANS($M$3:$M$471-H3251))/2)^2+SIN((RADIANS($N$3:$N$471-I3251))/2)^2*COS(RADIANS($M$3:$M$471))*COS(RADIANS(H3251))),$L$3:$L$471)</f>
        <v>255</v>
      </c>
    </row>
    <row r="3252" spans="1:10">
      <c r="A3252" t="s">
        <v>4490</v>
      </c>
      <c r="B3252">
        <v>7134</v>
      </c>
      <c r="C3252">
        <v>575</v>
      </c>
      <c r="D3252">
        <v>278</v>
      </c>
      <c r="E3252">
        <v>297</v>
      </c>
      <c r="F3252">
        <v>51</v>
      </c>
      <c r="G3252">
        <v>55758</v>
      </c>
      <c r="H3252">
        <v>7.2988</v>
      </c>
      <c r="I3252">
        <v>49.824067999999997</v>
      </c>
      <c r="J3252" cm="1">
        <f t="array" ref="J3252">LOOKUP(1,1/FREQUENCY(0,SIN((RADIANS($M$3:$M$471-H3252))/2)^2+SIN((RADIANS($N$3:$N$471-I3252))/2)^2*COS(RADIANS($M$3:$M$471))*COS(RADIANS(H3252))),$L$3:$L$471)</f>
        <v>255</v>
      </c>
    </row>
    <row r="3253" spans="1:10">
      <c r="A3253" t="s">
        <v>4491</v>
      </c>
      <c r="B3253">
        <v>7134</v>
      </c>
      <c r="C3253">
        <v>772</v>
      </c>
      <c r="D3253">
        <v>382</v>
      </c>
      <c r="E3253">
        <v>390</v>
      </c>
      <c r="F3253">
        <v>79</v>
      </c>
      <c r="G3253">
        <v>55758</v>
      </c>
      <c r="H3253">
        <v>7.242394</v>
      </c>
      <c r="I3253">
        <v>49.791206000000003</v>
      </c>
      <c r="J3253" cm="1">
        <f t="array" ref="J3253">LOOKUP(1,1/FREQUENCY(0,SIN((RADIANS($M$3:$M$471-H3253))/2)^2+SIN((RADIANS($N$3:$N$471-I3253))/2)^2*COS(RADIANS($M$3:$M$471))*COS(RADIANS(H3253))),$L$3:$L$471)</f>
        <v>255</v>
      </c>
    </row>
    <row r="3254" spans="1:10">
      <c r="A3254" t="s">
        <v>4492</v>
      </c>
      <c r="B3254">
        <v>7134</v>
      </c>
      <c r="C3254">
        <v>1057</v>
      </c>
      <c r="D3254">
        <v>497</v>
      </c>
      <c r="E3254">
        <v>560</v>
      </c>
      <c r="F3254">
        <v>216</v>
      </c>
      <c r="G3254">
        <v>55743</v>
      </c>
      <c r="H3254">
        <v>7.2425499999999996</v>
      </c>
      <c r="I3254">
        <v>49.753774</v>
      </c>
      <c r="J3254" cm="1">
        <f t="array" ref="J3254">LOOKUP(1,1/FREQUENCY(0,SIN((RADIANS($M$3:$M$471-H3254))/2)^2+SIN((RADIANS($N$3:$N$471-I3254))/2)^2*COS(RADIANS($M$3:$M$471))*COS(RADIANS(H3254))),$L$3:$L$471)</f>
        <v>211</v>
      </c>
    </row>
    <row r="3255" spans="1:10">
      <c r="A3255" t="s">
        <v>4493</v>
      </c>
      <c r="B3255">
        <v>7134</v>
      </c>
      <c r="C3255">
        <v>165</v>
      </c>
      <c r="D3255">
        <v>84</v>
      </c>
      <c r="E3255">
        <v>81</v>
      </c>
      <c r="F3255">
        <v>38</v>
      </c>
      <c r="G3255">
        <v>55483</v>
      </c>
      <c r="H3255">
        <v>7.2724010000000003</v>
      </c>
      <c r="I3255">
        <v>49.889780999999999</v>
      </c>
      <c r="J3255" cm="1">
        <f t="array" ref="J3255">LOOKUP(1,1/FREQUENCY(0,SIN((RADIANS($M$3:$M$471-H3255))/2)^2+SIN((RADIANS($N$3:$N$471-I3255))/2)^2*COS(RADIANS($M$3:$M$471))*COS(RADIANS(H3255))),$L$3:$L$471)</f>
        <v>255</v>
      </c>
    </row>
    <row r="3256" spans="1:10">
      <c r="A3256" t="s">
        <v>4494</v>
      </c>
      <c r="B3256">
        <v>7134</v>
      </c>
      <c r="C3256">
        <v>384</v>
      </c>
      <c r="D3256">
        <v>196</v>
      </c>
      <c r="E3256">
        <v>188</v>
      </c>
      <c r="F3256">
        <v>79</v>
      </c>
      <c r="G3256">
        <v>55758</v>
      </c>
      <c r="H3256">
        <v>7.2546049999999997</v>
      </c>
      <c r="I3256">
        <v>49.724564999999998</v>
      </c>
      <c r="J3256" cm="1">
        <f t="array" ref="J3256">LOOKUP(1,1/FREQUENCY(0,SIN((RADIANS($M$3:$M$471-H3256))/2)^2+SIN((RADIANS($N$3:$N$471-I3256))/2)^2*COS(RADIANS($M$3:$M$471))*COS(RADIANS(H3256))),$L$3:$L$471)</f>
        <v>211</v>
      </c>
    </row>
    <row r="3257" spans="1:10">
      <c r="A3257" t="s">
        <v>4495</v>
      </c>
      <c r="B3257">
        <v>7134</v>
      </c>
      <c r="C3257">
        <v>736</v>
      </c>
      <c r="D3257">
        <v>376</v>
      </c>
      <c r="E3257">
        <v>360</v>
      </c>
      <c r="F3257">
        <v>145</v>
      </c>
      <c r="G3257">
        <v>55758</v>
      </c>
      <c r="H3257">
        <v>7.4419430000000002</v>
      </c>
      <c r="I3257">
        <v>49.726505000000003</v>
      </c>
      <c r="J3257" cm="1">
        <f t="array" ref="J3257">LOOKUP(1,1/FREQUENCY(0,SIN((RADIANS($M$3:$M$471-H3257))/2)^2+SIN((RADIANS($N$3:$N$471-I3257))/2)^2*COS(RADIANS($M$3:$M$471))*COS(RADIANS(H3257))),$L$3:$L$471)</f>
        <v>254</v>
      </c>
    </row>
    <row r="3258" spans="1:10">
      <c r="A3258" t="s">
        <v>4496</v>
      </c>
      <c r="B3258">
        <v>7134</v>
      </c>
      <c r="C3258">
        <v>789</v>
      </c>
      <c r="D3258">
        <v>394</v>
      </c>
      <c r="E3258">
        <v>395</v>
      </c>
      <c r="F3258">
        <v>74</v>
      </c>
      <c r="G3258">
        <v>55758</v>
      </c>
      <c r="H3258">
        <v>7.3067440000000001</v>
      </c>
      <c r="I3258">
        <v>49.789116999999997</v>
      </c>
      <c r="J3258" cm="1">
        <f t="array" ref="J3258">LOOKUP(1,1/FREQUENCY(0,SIN((RADIANS($M$3:$M$471-H3258))/2)^2+SIN((RADIANS($N$3:$N$471-I3258))/2)^2*COS(RADIANS($M$3:$M$471))*COS(RADIANS(H3258))),$L$3:$L$471)</f>
        <v>211</v>
      </c>
    </row>
    <row r="3259" spans="1:10">
      <c r="A3259" t="s">
        <v>4497</v>
      </c>
      <c r="B3259">
        <v>7134</v>
      </c>
      <c r="C3259">
        <v>281</v>
      </c>
      <c r="D3259">
        <v>144</v>
      </c>
      <c r="E3259">
        <v>137</v>
      </c>
      <c r="F3259">
        <v>38</v>
      </c>
      <c r="G3259">
        <v>55758</v>
      </c>
      <c r="H3259">
        <v>7.3642050000000001</v>
      </c>
      <c r="I3259">
        <v>49.794356999999998</v>
      </c>
      <c r="J3259" cm="1">
        <f t="array" ref="J3259">LOOKUP(1,1/FREQUENCY(0,SIN((RADIANS($M$3:$M$471-H3259))/2)^2+SIN((RADIANS($N$3:$N$471-I3259))/2)^2*COS(RADIANS($M$3:$M$471))*COS(RADIANS(H3259))),$L$3:$L$471)</f>
        <v>254</v>
      </c>
    </row>
    <row r="3260" spans="1:10">
      <c r="A3260" t="s">
        <v>4498</v>
      </c>
      <c r="B3260">
        <v>7134</v>
      </c>
      <c r="C3260">
        <v>864</v>
      </c>
      <c r="D3260">
        <v>409</v>
      </c>
      <c r="E3260">
        <v>455</v>
      </c>
      <c r="F3260">
        <v>93</v>
      </c>
      <c r="G3260">
        <v>55758</v>
      </c>
      <c r="H3260">
        <v>7.3358869999999996</v>
      </c>
      <c r="I3260">
        <v>49.768771999999998</v>
      </c>
      <c r="J3260" cm="1">
        <f t="array" ref="J3260">LOOKUP(1,1/FREQUENCY(0,SIN((RADIANS($M$3:$M$471-H3260))/2)^2+SIN((RADIANS($N$3:$N$471-I3260))/2)^2*COS(RADIANS($M$3:$M$471))*COS(RADIANS(H3260))),$L$3:$L$471)</f>
        <v>211</v>
      </c>
    </row>
    <row r="3261" spans="1:10">
      <c r="A3261" t="s">
        <v>4499</v>
      </c>
      <c r="B3261">
        <v>7134</v>
      </c>
      <c r="C3261">
        <v>134</v>
      </c>
      <c r="D3261">
        <v>69</v>
      </c>
      <c r="E3261">
        <v>65</v>
      </c>
      <c r="F3261">
        <v>32</v>
      </c>
      <c r="G3261">
        <v>55758</v>
      </c>
      <c r="H3261">
        <v>7.3305749999999996</v>
      </c>
      <c r="I3261">
        <v>49.813288</v>
      </c>
      <c r="J3261" cm="1">
        <f t="array" ref="J3261">LOOKUP(1,1/FREQUENCY(0,SIN((RADIANS($M$3:$M$471-H3261))/2)^2+SIN((RADIANS($N$3:$N$471-I3261))/2)^2*COS(RADIANS($M$3:$M$471))*COS(RADIANS(H3261))),$L$3:$L$471)</f>
        <v>255</v>
      </c>
    </row>
    <row r="3262" spans="1:10">
      <c r="A3262" t="s">
        <v>4500</v>
      </c>
      <c r="B3262">
        <v>7134</v>
      </c>
      <c r="C3262">
        <v>319</v>
      </c>
      <c r="D3262">
        <v>163</v>
      </c>
      <c r="E3262">
        <v>156</v>
      </c>
      <c r="F3262">
        <v>59</v>
      </c>
      <c r="G3262">
        <v>55624</v>
      </c>
      <c r="H3262">
        <v>7.3720739999999996</v>
      </c>
      <c r="I3262">
        <v>49.884965999999999</v>
      </c>
      <c r="J3262" cm="1">
        <f t="array" ref="J3262">LOOKUP(1,1/FREQUENCY(0,SIN((RADIANS($M$3:$M$471-H3262))/2)^2+SIN((RADIANS($N$3:$N$471-I3262))/2)^2*COS(RADIANS($M$3:$M$471))*COS(RADIANS(H3262))),$L$3:$L$471)</f>
        <v>254</v>
      </c>
    </row>
    <row r="3263" spans="1:10">
      <c r="A3263" t="s">
        <v>4501</v>
      </c>
      <c r="B3263">
        <v>7134</v>
      </c>
      <c r="C3263">
        <v>609</v>
      </c>
      <c r="D3263">
        <v>290</v>
      </c>
      <c r="E3263">
        <v>319</v>
      </c>
      <c r="F3263">
        <v>56</v>
      </c>
      <c r="G3263">
        <v>55758</v>
      </c>
      <c r="H3263">
        <v>7.4624629999999996</v>
      </c>
      <c r="I3263">
        <v>49.705734</v>
      </c>
      <c r="J3263" cm="1">
        <f t="array" ref="J3263">LOOKUP(1,1/FREQUENCY(0,SIN((RADIANS($M$3:$M$471-H3263))/2)^2+SIN((RADIANS($N$3:$N$471-I3263))/2)^2*COS(RADIANS($M$3:$M$471))*COS(RADIANS(H3263))),$L$3:$L$471)</f>
        <v>254</v>
      </c>
    </row>
    <row r="3264" spans="1:10">
      <c r="A3264" t="s">
        <v>4502</v>
      </c>
      <c r="B3264">
        <v>7134</v>
      </c>
      <c r="C3264">
        <v>116</v>
      </c>
      <c r="D3264">
        <v>53</v>
      </c>
      <c r="E3264">
        <v>63</v>
      </c>
      <c r="F3264">
        <v>83</v>
      </c>
      <c r="G3264">
        <v>55758</v>
      </c>
      <c r="H3264">
        <v>7.3199379999999996</v>
      </c>
      <c r="I3264">
        <v>49.778789000000003</v>
      </c>
      <c r="J3264" cm="1">
        <f t="array" ref="J3264">LOOKUP(1,1/FREQUENCY(0,SIN((RADIANS($M$3:$M$471-H3264))/2)^2+SIN((RADIANS($N$3:$N$471-I3264))/2)^2*COS(RADIANS($M$3:$M$471))*COS(RADIANS(H3264))),$L$3:$L$471)</f>
        <v>211</v>
      </c>
    </row>
    <row r="3265" spans="1:10">
      <c r="A3265" t="s">
        <v>4503</v>
      </c>
      <c r="B3265">
        <v>7134</v>
      </c>
      <c r="C3265">
        <v>2154</v>
      </c>
      <c r="D3265">
        <v>1073</v>
      </c>
      <c r="E3265">
        <v>1081</v>
      </c>
      <c r="F3265">
        <v>200</v>
      </c>
      <c r="G3265">
        <v>55624</v>
      </c>
      <c r="H3265">
        <v>7.346012</v>
      </c>
      <c r="I3265">
        <v>49.863975000000003</v>
      </c>
      <c r="J3265" cm="1">
        <f t="array" ref="J3265">LOOKUP(1,1/FREQUENCY(0,SIN((RADIANS($M$3:$M$471-H3265))/2)^2+SIN((RADIANS($N$3:$N$471-I3265))/2)^2*COS(RADIANS($M$3:$M$471))*COS(RADIANS(H3265))),$L$3:$L$471)</f>
        <v>255</v>
      </c>
    </row>
    <row r="3266" spans="1:10">
      <c r="A3266" t="s">
        <v>4504</v>
      </c>
      <c r="B3266">
        <v>7134</v>
      </c>
      <c r="C3266">
        <v>491</v>
      </c>
      <c r="D3266">
        <v>233</v>
      </c>
      <c r="E3266">
        <v>258</v>
      </c>
      <c r="F3266">
        <v>69</v>
      </c>
      <c r="G3266">
        <v>55758</v>
      </c>
      <c r="H3266">
        <v>7.2362089999999997</v>
      </c>
      <c r="I3266">
        <v>49.806733999999999</v>
      </c>
      <c r="J3266" cm="1">
        <f t="array" ref="J3266">LOOKUP(1,1/FREQUENCY(0,SIN((RADIANS($M$3:$M$471-H3266))/2)^2+SIN((RADIANS($N$3:$N$471-I3266))/2)^2*COS(RADIANS($M$3:$M$471))*COS(RADIANS(H3266))),$L$3:$L$471)</f>
        <v>255</v>
      </c>
    </row>
    <row r="3267" spans="1:10">
      <c r="A3267" t="s">
        <v>4505</v>
      </c>
      <c r="B3267">
        <v>7134</v>
      </c>
      <c r="C3267">
        <v>375</v>
      </c>
      <c r="D3267">
        <v>187</v>
      </c>
      <c r="E3267">
        <v>188</v>
      </c>
      <c r="F3267">
        <v>37</v>
      </c>
      <c r="G3267">
        <v>55758</v>
      </c>
      <c r="H3267">
        <v>7.470974</v>
      </c>
      <c r="I3267">
        <v>49.732605</v>
      </c>
      <c r="J3267" cm="1">
        <f t="array" ref="J3267">LOOKUP(1,1/FREQUENCY(0,SIN((RADIANS($M$3:$M$471-H3267))/2)^2+SIN((RADIANS($N$3:$N$471-I3267))/2)^2*COS(RADIANS($M$3:$M$471))*COS(RADIANS(H3267))),$L$3:$L$471)</f>
        <v>254</v>
      </c>
    </row>
    <row r="3268" spans="1:10">
      <c r="A3268" t="s">
        <v>4506</v>
      </c>
      <c r="B3268">
        <v>7134</v>
      </c>
      <c r="C3268">
        <v>48</v>
      </c>
      <c r="D3268">
        <v>25</v>
      </c>
      <c r="E3268">
        <v>23</v>
      </c>
      <c r="F3268">
        <v>19</v>
      </c>
      <c r="G3268">
        <v>55624</v>
      </c>
      <c r="H3268">
        <v>7.3556920000000003</v>
      </c>
      <c r="I3268">
        <v>49.895946000000002</v>
      </c>
      <c r="J3268" cm="1">
        <f t="array" ref="J3268">LOOKUP(1,1/FREQUENCY(0,SIN((RADIANS($M$3:$M$471-H3268))/2)^2+SIN((RADIANS($N$3:$N$471-I3268))/2)^2*COS(RADIANS($M$3:$M$471))*COS(RADIANS(H3268))),$L$3:$L$471)</f>
        <v>255</v>
      </c>
    </row>
    <row r="3269" spans="1:10">
      <c r="A3269" t="s">
        <v>4507</v>
      </c>
      <c r="B3269">
        <v>7134</v>
      </c>
      <c r="C3269">
        <v>422</v>
      </c>
      <c r="D3269">
        <v>216</v>
      </c>
      <c r="E3269">
        <v>206</v>
      </c>
      <c r="F3269">
        <v>50</v>
      </c>
      <c r="G3269">
        <v>55758</v>
      </c>
      <c r="H3269">
        <v>7.1973180000000001</v>
      </c>
      <c r="I3269">
        <v>49.774448999999997</v>
      </c>
      <c r="J3269" cm="1">
        <f t="array" ref="J3269">LOOKUP(1,1/FREQUENCY(0,SIN((RADIANS($M$3:$M$471-H3269))/2)^2+SIN((RADIANS($N$3:$N$471-I3269))/2)^2*COS(RADIANS($M$3:$M$471))*COS(RADIANS(H3269))),$L$3:$L$471)</f>
        <v>255</v>
      </c>
    </row>
    <row r="3270" spans="1:10">
      <c r="A3270" t="s">
        <v>4508</v>
      </c>
      <c r="B3270">
        <v>7134</v>
      </c>
      <c r="C3270">
        <v>531</v>
      </c>
      <c r="D3270">
        <v>261</v>
      </c>
      <c r="E3270">
        <v>270</v>
      </c>
      <c r="F3270">
        <v>63</v>
      </c>
      <c r="G3270">
        <v>55758</v>
      </c>
      <c r="H3270">
        <v>7.5024050000000004</v>
      </c>
      <c r="I3270">
        <v>49.693174999999997</v>
      </c>
      <c r="J3270" cm="1">
        <f t="array" ref="J3270">LOOKUP(1,1/FREQUENCY(0,SIN((RADIANS($M$3:$M$471-H3270))/2)^2+SIN((RADIANS($N$3:$N$471-I3270))/2)^2*COS(RADIANS($M$3:$M$471))*COS(RADIANS(H3270))),$L$3:$L$471)</f>
        <v>225</v>
      </c>
    </row>
    <row r="3271" spans="1:10">
      <c r="A3271" t="s">
        <v>4509</v>
      </c>
      <c r="B3271">
        <v>7134</v>
      </c>
      <c r="C3271">
        <v>191</v>
      </c>
      <c r="D3271">
        <v>94</v>
      </c>
      <c r="E3271">
        <v>97</v>
      </c>
      <c r="F3271">
        <v>25</v>
      </c>
      <c r="G3271">
        <v>55758</v>
      </c>
      <c r="H3271">
        <v>7.4812190000000003</v>
      </c>
      <c r="I3271">
        <v>49.699395000000003</v>
      </c>
      <c r="J3271" cm="1">
        <f t="array" ref="J3271">LOOKUP(1,1/FREQUENCY(0,SIN((RADIANS($M$3:$M$471-H3271))/2)^2+SIN((RADIANS($N$3:$N$471-I3271))/2)^2*COS(RADIANS($M$3:$M$471))*COS(RADIANS(H3271))),$L$3:$L$471)</f>
        <v>225</v>
      </c>
    </row>
    <row r="3272" spans="1:10">
      <c r="A3272" t="s">
        <v>4510</v>
      </c>
      <c r="B3272">
        <v>7134</v>
      </c>
      <c r="C3272">
        <v>96</v>
      </c>
      <c r="D3272">
        <v>46</v>
      </c>
      <c r="E3272">
        <v>50</v>
      </c>
      <c r="F3272">
        <v>25</v>
      </c>
      <c r="G3272">
        <v>55758</v>
      </c>
      <c r="H3272">
        <v>7.389221</v>
      </c>
      <c r="I3272">
        <v>49.819367</v>
      </c>
      <c r="J3272" cm="1">
        <f t="array" ref="J3272">LOOKUP(1,1/FREQUENCY(0,SIN((RADIANS($M$3:$M$471-H3272))/2)^2+SIN((RADIANS($N$3:$N$471-I3272))/2)^2*COS(RADIANS($M$3:$M$471))*COS(RADIANS(H3272))),$L$3:$L$471)</f>
        <v>254</v>
      </c>
    </row>
    <row r="3273" spans="1:10">
      <c r="A3273" t="s">
        <v>4511</v>
      </c>
      <c r="B3273">
        <v>7134</v>
      </c>
      <c r="C3273">
        <v>813</v>
      </c>
      <c r="D3273">
        <v>388</v>
      </c>
      <c r="E3273">
        <v>425</v>
      </c>
      <c r="F3273">
        <v>74</v>
      </c>
      <c r="G3273">
        <v>55758</v>
      </c>
      <c r="H3273">
        <v>7.2922120000000001</v>
      </c>
      <c r="I3273">
        <v>49.849097</v>
      </c>
      <c r="J3273" cm="1">
        <f t="array" ref="J3273">LOOKUP(1,1/FREQUENCY(0,SIN((RADIANS($M$3:$M$471-H3273))/2)^2+SIN((RADIANS($N$3:$N$471-I3273))/2)^2*COS(RADIANS($M$3:$M$471))*COS(RADIANS(H3273))),$L$3:$L$471)</f>
        <v>255</v>
      </c>
    </row>
    <row r="3274" spans="1:10">
      <c r="A3274" t="s">
        <v>4512</v>
      </c>
      <c r="B3274">
        <v>7134</v>
      </c>
      <c r="C3274">
        <v>285</v>
      </c>
      <c r="D3274">
        <v>154</v>
      </c>
      <c r="E3274">
        <v>131</v>
      </c>
      <c r="F3274">
        <v>43</v>
      </c>
      <c r="G3274">
        <v>55758</v>
      </c>
      <c r="H3274">
        <v>7.336551</v>
      </c>
      <c r="I3274">
        <v>49.834085999999999</v>
      </c>
      <c r="J3274" cm="1">
        <f t="array" ref="J3274">LOOKUP(1,1/FREQUENCY(0,SIN((RADIANS($M$3:$M$471-H3274))/2)^2+SIN((RADIANS($N$3:$N$471-I3274))/2)^2*COS(RADIANS($M$3:$M$471))*COS(RADIANS(H3274))),$L$3:$L$471)</f>
        <v>255</v>
      </c>
    </row>
    <row r="3275" spans="1:10">
      <c r="A3275" t="s">
        <v>4513</v>
      </c>
      <c r="B3275">
        <v>7134</v>
      </c>
      <c r="C3275">
        <v>695</v>
      </c>
      <c r="D3275">
        <v>361</v>
      </c>
      <c r="E3275">
        <v>334</v>
      </c>
      <c r="F3275">
        <v>87</v>
      </c>
      <c r="G3275">
        <v>55758</v>
      </c>
      <c r="H3275">
        <v>7.3007540000000004</v>
      </c>
      <c r="I3275">
        <v>49.755280999999997</v>
      </c>
      <c r="J3275" cm="1">
        <f t="array" ref="J3275">LOOKUP(1,1/FREQUENCY(0,SIN((RADIANS($M$3:$M$471-H3275))/2)^2+SIN((RADIANS($N$3:$N$471-I3275))/2)^2*COS(RADIANS($M$3:$M$471))*COS(RADIANS(H3275))),$L$3:$L$471)</f>
        <v>211</v>
      </c>
    </row>
    <row r="3276" spans="1:10">
      <c r="A3276" t="s">
        <v>4514</v>
      </c>
      <c r="B3276">
        <v>7134</v>
      </c>
      <c r="C3276">
        <v>453</v>
      </c>
      <c r="D3276">
        <v>210</v>
      </c>
      <c r="E3276">
        <v>243</v>
      </c>
      <c r="F3276">
        <v>186</v>
      </c>
      <c r="G3276">
        <v>55758</v>
      </c>
      <c r="H3276">
        <v>7.3076309999999998</v>
      </c>
      <c r="I3276">
        <v>49.742099000000003</v>
      </c>
      <c r="J3276" cm="1">
        <f t="array" ref="J3276">LOOKUP(1,1/FREQUENCY(0,SIN((RADIANS($M$3:$M$471-H3276))/2)^2+SIN((RADIANS($N$3:$N$471-I3276))/2)^2*COS(RADIANS($M$3:$M$471))*COS(RADIANS(H3276))),$L$3:$L$471)</f>
        <v>211</v>
      </c>
    </row>
    <row r="3277" spans="1:10">
      <c r="A3277" t="s">
        <v>4515</v>
      </c>
      <c r="B3277">
        <v>7134</v>
      </c>
      <c r="C3277">
        <v>87</v>
      </c>
      <c r="D3277">
        <v>49</v>
      </c>
      <c r="E3277">
        <v>38</v>
      </c>
      <c r="F3277">
        <v>33</v>
      </c>
      <c r="G3277">
        <v>55758</v>
      </c>
      <c r="H3277">
        <v>7.3003020000000003</v>
      </c>
      <c r="I3277">
        <v>49.807135000000002</v>
      </c>
      <c r="J3277" cm="1">
        <f t="array" ref="J3277">LOOKUP(1,1/FREQUENCY(0,SIN((RADIANS($M$3:$M$471-H3277))/2)^2+SIN((RADIANS($N$3:$N$471-I3277))/2)^2*COS(RADIANS($M$3:$M$471))*COS(RADIANS(H3277))),$L$3:$L$471)</f>
        <v>255</v>
      </c>
    </row>
    <row r="3278" spans="1:10">
      <c r="A3278" t="s">
        <v>4516</v>
      </c>
      <c r="B3278">
        <v>7134</v>
      </c>
      <c r="C3278">
        <v>94</v>
      </c>
      <c r="D3278">
        <v>49</v>
      </c>
      <c r="E3278">
        <v>45</v>
      </c>
      <c r="F3278">
        <v>12</v>
      </c>
      <c r="G3278">
        <v>55624</v>
      </c>
      <c r="H3278">
        <v>7.316281</v>
      </c>
      <c r="I3278">
        <v>49.872115999999998</v>
      </c>
      <c r="J3278" cm="1">
        <f t="array" ref="J3278">LOOKUP(1,1/FREQUENCY(0,SIN((RADIANS($M$3:$M$471-H3278))/2)^2+SIN((RADIANS($N$3:$N$471-I3278))/2)^2*COS(RADIANS($M$3:$M$471))*COS(RADIANS(H3278))),$L$3:$L$471)</f>
        <v>255</v>
      </c>
    </row>
    <row r="3279" spans="1:10">
      <c r="A3279" t="s">
        <v>4517</v>
      </c>
      <c r="B3279">
        <v>7134</v>
      </c>
      <c r="C3279">
        <v>163</v>
      </c>
      <c r="D3279">
        <v>79</v>
      </c>
      <c r="E3279">
        <v>84</v>
      </c>
      <c r="F3279">
        <v>31</v>
      </c>
      <c r="G3279">
        <v>55758</v>
      </c>
      <c r="H3279">
        <v>7.3589159999999998</v>
      </c>
      <c r="I3279">
        <v>49.815691999999999</v>
      </c>
      <c r="J3279" cm="1">
        <f t="array" ref="J3279">LOOKUP(1,1/FREQUENCY(0,SIN((RADIANS($M$3:$M$471-H3279))/2)^2+SIN((RADIANS($N$3:$N$471-I3279))/2)^2*COS(RADIANS($M$3:$M$471))*COS(RADIANS(H3279))),$L$3:$L$471)</f>
        <v>254</v>
      </c>
    </row>
    <row r="3280" spans="1:10">
      <c r="A3280" t="s">
        <v>4518</v>
      </c>
      <c r="B3280">
        <v>7134</v>
      </c>
      <c r="C3280">
        <v>295</v>
      </c>
      <c r="D3280">
        <v>142</v>
      </c>
      <c r="E3280">
        <v>153</v>
      </c>
      <c r="F3280">
        <v>29</v>
      </c>
      <c r="G3280">
        <v>55758</v>
      </c>
      <c r="H3280">
        <v>7.1720769999999998</v>
      </c>
      <c r="I3280">
        <v>49.762725000000003</v>
      </c>
      <c r="J3280" cm="1">
        <f t="array" ref="J3280">LOOKUP(1,1/FREQUENCY(0,SIN((RADIANS($M$3:$M$471-H3280))/2)^2+SIN((RADIANS($N$3:$N$471-I3280))/2)^2*COS(RADIANS($M$3:$M$471))*COS(RADIANS(H3280))),$L$3:$L$471)</f>
        <v>255</v>
      </c>
    </row>
    <row r="3281" spans="1:10">
      <c r="A3281" t="s">
        <v>4519</v>
      </c>
      <c r="B3281">
        <v>7134</v>
      </c>
      <c r="C3281">
        <v>238</v>
      </c>
      <c r="D3281">
        <v>125</v>
      </c>
      <c r="E3281">
        <v>113</v>
      </c>
      <c r="F3281">
        <v>45</v>
      </c>
      <c r="G3281">
        <v>55758</v>
      </c>
      <c r="H3281">
        <v>7.1859409999999997</v>
      </c>
      <c r="I3281">
        <v>49.782615</v>
      </c>
      <c r="J3281" cm="1">
        <f t="array" ref="J3281">LOOKUP(1,1/FREQUENCY(0,SIN((RADIANS($M$3:$M$471-H3281))/2)^2+SIN((RADIANS($N$3:$N$471-I3281))/2)^2*COS(RADIANS($M$3:$M$471))*COS(RADIANS(H3281))),$L$3:$L$471)</f>
        <v>255</v>
      </c>
    </row>
    <row r="3282" spans="1:10">
      <c r="A3282" t="s">
        <v>4520</v>
      </c>
      <c r="B3282">
        <v>7135</v>
      </c>
      <c r="C3282">
        <v>124</v>
      </c>
      <c r="D3282">
        <v>68</v>
      </c>
      <c r="E3282">
        <v>56</v>
      </c>
      <c r="F3282">
        <v>73</v>
      </c>
      <c r="G3282">
        <v>56814</v>
      </c>
      <c r="H3282">
        <v>7.2411890000000003</v>
      </c>
      <c r="I3282">
        <v>50.110346999999997</v>
      </c>
      <c r="J3282" cm="1">
        <f t="array" ref="J3282">LOOKUP(1,1/FREQUENCY(0,SIN((RADIANS($M$3:$M$471-H3282))/2)^2+SIN((RADIANS($N$3:$N$471-I3282))/2)^2*COS(RADIANS($M$3:$M$471))*COS(RADIANS(H3282))),$L$3:$L$471)</f>
        <v>255</v>
      </c>
    </row>
    <row r="3283" spans="1:10">
      <c r="A3283" t="s">
        <v>4521</v>
      </c>
      <c r="B3283">
        <v>7135</v>
      </c>
      <c r="C3283">
        <v>724</v>
      </c>
      <c r="D3283">
        <v>359</v>
      </c>
      <c r="E3283">
        <v>365</v>
      </c>
      <c r="F3283">
        <v>79</v>
      </c>
      <c r="G3283">
        <v>56814</v>
      </c>
      <c r="H3283">
        <v>7.1153570000000004</v>
      </c>
      <c r="I3283">
        <v>50.10033</v>
      </c>
      <c r="J3283" cm="1">
        <f t="array" ref="J3283">LOOKUP(1,1/FREQUENCY(0,SIN((RADIANS($M$3:$M$471-H3283))/2)^2+SIN((RADIANS($N$3:$N$471-I3283))/2)^2*COS(RADIANS($M$3:$M$471))*COS(RADIANS(H3283))),$L$3:$L$471)</f>
        <v>255</v>
      </c>
    </row>
    <row r="3284" spans="1:10">
      <c r="A3284" t="s">
        <v>4522</v>
      </c>
      <c r="B3284">
        <v>7135</v>
      </c>
      <c r="C3284">
        <v>355</v>
      </c>
      <c r="D3284">
        <v>174</v>
      </c>
      <c r="E3284">
        <v>181</v>
      </c>
      <c r="F3284">
        <v>100</v>
      </c>
      <c r="G3284">
        <v>56820</v>
      </c>
      <c r="H3284">
        <v>7.2086480000000002</v>
      </c>
      <c r="I3284">
        <v>50.110353000000003</v>
      </c>
      <c r="J3284" cm="1">
        <f t="array" ref="J3284">LOOKUP(1,1/FREQUENCY(0,SIN((RADIANS($M$3:$M$471-H3284))/2)^2+SIN((RADIANS($N$3:$N$471-I3284))/2)^2*COS(RADIANS($M$3:$M$471))*COS(RADIANS(H3284))),$L$3:$L$471)</f>
        <v>255</v>
      </c>
    </row>
    <row r="3285" spans="1:10">
      <c r="A3285" t="s">
        <v>4523</v>
      </c>
      <c r="B3285">
        <v>7135</v>
      </c>
      <c r="C3285">
        <v>1112</v>
      </c>
      <c r="D3285">
        <v>555</v>
      </c>
      <c r="E3285">
        <v>557</v>
      </c>
      <c r="F3285">
        <v>77</v>
      </c>
      <c r="G3285">
        <v>56814</v>
      </c>
      <c r="H3285">
        <v>7.2290029999999996</v>
      </c>
      <c r="I3285">
        <v>50.129803000000003</v>
      </c>
      <c r="J3285" cm="1">
        <f t="array" ref="J3285">LOOKUP(1,1/FREQUENCY(0,SIN((RADIANS($M$3:$M$471-H3285))/2)^2+SIN((RADIANS($N$3:$N$471-I3285))/2)^2*COS(RADIANS($M$3:$M$471))*COS(RADIANS(H3285))),$L$3:$L$471)</f>
        <v>255</v>
      </c>
    </row>
    <row r="3286" spans="1:10">
      <c r="A3286" t="s">
        <v>4524</v>
      </c>
      <c r="B3286">
        <v>7135</v>
      </c>
      <c r="C3286">
        <v>5240</v>
      </c>
      <c r="D3286">
        <v>2691</v>
      </c>
      <c r="E3286">
        <v>2549</v>
      </c>
      <c r="F3286">
        <v>247</v>
      </c>
      <c r="G3286">
        <v>56812</v>
      </c>
      <c r="H3286">
        <v>7.1638400000000004</v>
      </c>
      <c r="I3286">
        <v>50.144672</v>
      </c>
      <c r="J3286" cm="1">
        <f t="array" ref="J3286">LOOKUP(1,1/FREQUENCY(0,SIN((RADIANS($M$3:$M$471-H3286))/2)^2+SIN((RADIANS($N$3:$N$471-I3286))/2)^2*COS(RADIANS($M$3:$M$471))*COS(RADIANS(H3286))),$L$3:$L$471)</f>
        <v>255</v>
      </c>
    </row>
    <row r="3287" spans="1:10">
      <c r="A3287" t="s">
        <v>4525</v>
      </c>
      <c r="B3287">
        <v>7135</v>
      </c>
      <c r="C3287">
        <v>619</v>
      </c>
      <c r="D3287">
        <v>311</v>
      </c>
      <c r="E3287">
        <v>308</v>
      </c>
      <c r="F3287">
        <v>123</v>
      </c>
      <c r="G3287">
        <v>56812</v>
      </c>
      <c r="H3287">
        <v>7.1185130000000001</v>
      </c>
      <c r="I3287">
        <v>50.127659999999999</v>
      </c>
      <c r="J3287" cm="1">
        <f t="array" ref="J3287">LOOKUP(1,1/FREQUENCY(0,SIN((RADIANS($M$3:$M$471-H3287))/2)^2+SIN((RADIANS($N$3:$N$471-I3287))/2)^2*COS(RADIANS($M$3:$M$471))*COS(RADIANS(H3287))),$L$3:$L$471)</f>
        <v>255</v>
      </c>
    </row>
    <row r="3288" spans="1:10">
      <c r="A3288" t="s">
        <v>4526</v>
      </c>
      <c r="B3288">
        <v>7135</v>
      </c>
      <c r="C3288">
        <v>942</v>
      </c>
      <c r="D3288">
        <v>477</v>
      </c>
      <c r="E3288">
        <v>465</v>
      </c>
      <c r="F3288">
        <v>49</v>
      </c>
      <c r="G3288">
        <v>56814</v>
      </c>
      <c r="H3288">
        <v>7.1567970000000001</v>
      </c>
      <c r="I3288">
        <v>50.096867000000003</v>
      </c>
      <c r="J3288" cm="1">
        <f t="array" ref="J3288">LOOKUP(1,1/FREQUENCY(0,SIN((RADIANS($M$3:$M$471-H3288))/2)^2+SIN((RADIANS($N$3:$N$471-I3288))/2)^2*COS(RADIANS($M$3:$M$471))*COS(RADIANS(H3288))),$L$3:$L$471)</f>
        <v>255</v>
      </c>
    </row>
    <row r="3289" spans="1:10">
      <c r="A3289" t="s">
        <v>4527</v>
      </c>
      <c r="B3289">
        <v>7135</v>
      </c>
      <c r="C3289">
        <v>813</v>
      </c>
      <c r="D3289">
        <v>406</v>
      </c>
      <c r="E3289">
        <v>407</v>
      </c>
      <c r="F3289">
        <v>110</v>
      </c>
      <c r="G3289">
        <v>56821</v>
      </c>
      <c r="H3289">
        <v>7.2312789999999998</v>
      </c>
      <c r="I3289">
        <v>50.113841999999998</v>
      </c>
      <c r="J3289" cm="1">
        <f t="array" ref="J3289">LOOKUP(1,1/FREQUENCY(0,SIN((RADIANS($M$3:$M$471-H3289))/2)^2+SIN((RADIANS($N$3:$N$471-I3289))/2)^2*COS(RADIANS($M$3:$M$471))*COS(RADIANS(H3289))),$L$3:$L$471)</f>
        <v>255</v>
      </c>
    </row>
    <row r="3290" spans="1:10">
      <c r="A3290" t="s">
        <v>4528</v>
      </c>
      <c r="B3290">
        <v>7135</v>
      </c>
      <c r="C3290">
        <v>545</v>
      </c>
      <c r="D3290">
        <v>281</v>
      </c>
      <c r="E3290">
        <v>264</v>
      </c>
      <c r="F3290">
        <v>130</v>
      </c>
      <c r="G3290">
        <v>56814</v>
      </c>
      <c r="H3290">
        <v>7.2256330000000002</v>
      </c>
      <c r="I3290">
        <v>50.144666000000001</v>
      </c>
      <c r="J3290" cm="1">
        <f t="array" ref="J3290">LOOKUP(1,1/FREQUENCY(0,SIN((RADIANS($M$3:$M$471-H3290))/2)^2+SIN((RADIANS($N$3:$N$471-I3290))/2)^2*COS(RADIANS($M$3:$M$471))*COS(RADIANS(H3290))),$L$3:$L$471)</f>
        <v>128</v>
      </c>
    </row>
    <row r="3291" spans="1:10">
      <c r="A3291" t="s">
        <v>4529</v>
      </c>
      <c r="B3291">
        <v>7135</v>
      </c>
      <c r="C3291">
        <v>1033</v>
      </c>
      <c r="D3291">
        <v>514</v>
      </c>
      <c r="E3291">
        <v>519</v>
      </c>
      <c r="F3291">
        <v>126</v>
      </c>
      <c r="G3291">
        <v>56814</v>
      </c>
      <c r="H3291">
        <v>7.120819</v>
      </c>
      <c r="I3291">
        <v>50.146146999999999</v>
      </c>
      <c r="J3291" cm="1">
        <f t="array" ref="J3291">LOOKUP(1,1/FREQUENCY(0,SIN((RADIANS($M$3:$M$471-H3291))/2)^2+SIN((RADIANS($N$3:$N$471-I3291))/2)^2*COS(RADIANS($M$3:$M$471))*COS(RADIANS(H3291))),$L$3:$L$471)</f>
        <v>255</v>
      </c>
    </row>
    <row r="3292" spans="1:10">
      <c r="A3292" t="s">
        <v>4530</v>
      </c>
      <c r="B3292">
        <v>7135</v>
      </c>
      <c r="C3292">
        <v>690</v>
      </c>
      <c r="D3292">
        <v>334</v>
      </c>
      <c r="E3292">
        <v>356</v>
      </c>
      <c r="F3292">
        <v>68</v>
      </c>
      <c r="G3292">
        <v>56814</v>
      </c>
      <c r="H3292">
        <v>7.1421340000000004</v>
      </c>
      <c r="I3292">
        <v>50.184828000000003</v>
      </c>
      <c r="J3292" cm="1">
        <f t="array" ref="J3292">LOOKUP(1,1/FREQUENCY(0,SIN((RADIANS($M$3:$M$471-H3292))/2)^2+SIN((RADIANS($N$3:$N$471-I3292))/2)^2*COS(RADIANS($M$3:$M$471))*COS(RADIANS(H3292))),$L$3:$L$471)</f>
        <v>255</v>
      </c>
    </row>
    <row r="3293" spans="1:10">
      <c r="A3293" t="s">
        <v>4531</v>
      </c>
      <c r="B3293">
        <v>7135</v>
      </c>
      <c r="C3293">
        <v>1245</v>
      </c>
      <c r="D3293">
        <v>618</v>
      </c>
      <c r="E3293">
        <v>627</v>
      </c>
      <c r="F3293">
        <v>78</v>
      </c>
      <c r="G3293">
        <v>56818</v>
      </c>
      <c r="H3293">
        <v>7.1994210000000001</v>
      </c>
      <c r="I3293">
        <v>50.166373999999998</v>
      </c>
      <c r="J3293" cm="1">
        <f t="array" ref="J3293">LOOKUP(1,1/FREQUENCY(0,SIN((RADIANS($M$3:$M$471-H3293))/2)^2+SIN((RADIANS($N$3:$N$471-I3293))/2)^2*COS(RADIANS($M$3:$M$471))*COS(RADIANS(H3293))),$L$3:$L$471)</f>
        <v>255</v>
      </c>
    </row>
    <row r="3294" spans="1:10">
      <c r="A3294" t="s">
        <v>4532</v>
      </c>
      <c r="B3294">
        <v>7135</v>
      </c>
      <c r="C3294">
        <v>375</v>
      </c>
      <c r="D3294">
        <v>191</v>
      </c>
      <c r="E3294">
        <v>184</v>
      </c>
      <c r="F3294">
        <v>39</v>
      </c>
      <c r="G3294">
        <v>56290</v>
      </c>
      <c r="H3294">
        <v>7.3468489999999997</v>
      </c>
      <c r="I3294">
        <v>50.139516999999998</v>
      </c>
      <c r="J3294" cm="1">
        <f t="array" ref="J3294">LOOKUP(1,1/FREQUENCY(0,SIN((RADIANS($M$3:$M$471-H3294))/2)^2+SIN((RADIANS($N$3:$N$471-I3294))/2)^2*COS(RADIANS($M$3:$M$471))*COS(RADIANS(H3294))),$L$3:$L$471)</f>
        <v>128</v>
      </c>
    </row>
    <row r="3295" spans="1:10">
      <c r="A3295" t="s">
        <v>4533</v>
      </c>
      <c r="B3295">
        <v>7135</v>
      </c>
      <c r="C3295">
        <v>271</v>
      </c>
      <c r="D3295">
        <v>139</v>
      </c>
      <c r="E3295">
        <v>132</v>
      </c>
      <c r="F3295">
        <v>49</v>
      </c>
      <c r="G3295">
        <v>56290</v>
      </c>
      <c r="H3295">
        <v>7.3593209999999996</v>
      </c>
      <c r="I3295">
        <v>50.159726999999997</v>
      </c>
      <c r="J3295" cm="1">
        <f t="array" ref="J3295">LOOKUP(1,1/FREQUENCY(0,SIN((RADIANS($M$3:$M$471-H3295))/2)^2+SIN((RADIANS($N$3:$N$471-I3295))/2)^2*COS(RADIANS($M$3:$M$471))*COS(RADIANS(H3295))),$L$3:$L$471)</f>
        <v>128</v>
      </c>
    </row>
    <row r="3296" spans="1:10">
      <c r="A3296" t="s">
        <v>4534</v>
      </c>
      <c r="B3296">
        <v>7135</v>
      </c>
      <c r="C3296">
        <v>292</v>
      </c>
      <c r="D3296">
        <v>157</v>
      </c>
      <c r="E3296">
        <v>135</v>
      </c>
      <c r="F3296">
        <v>98</v>
      </c>
      <c r="G3296">
        <v>56820</v>
      </c>
      <c r="H3296">
        <v>7.1978260000000001</v>
      </c>
      <c r="I3296">
        <v>50.097583</v>
      </c>
      <c r="J3296" cm="1">
        <f t="array" ref="J3296">LOOKUP(1,1/FREQUENCY(0,SIN((RADIANS($M$3:$M$471-H3296))/2)^2+SIN((RADIANS($N$3:$N$471-I3296))/2)^2*COS(RADIANS($M$3:$M$471))*COS(RADIANS(H3296))),$L$3:$L$471)</f>
        <v>255</v>
      </c>
    </row>
    <row r="3297" spans="1:10">
      <c r="A3297" t="s">
        <v>4535</v>
      </c>
      <c r="B3297">
        <v>7135</v>
      </c>
      <c r="C3297">
        <v>549</v>
      </c>
      <c r="D3297">
        <v>277</v>
      </c>
      <c r="E3297">
        <v>272</v>
      </c>
      <c r="F3297">
        <v>116</v>
      </c>
      <c r="G3297">
        <v>56254</v>
      </c>
      <c r="H3297">
        <v>7.3688229999999999</v>
      </c>
      <c r="I3297">
        <v>50.191046999999998</v>
      </c>
      <c r="J3297" cm="1">
        <f t="array" ref="J3297">LOOKUP(1,1/FREQUENCY(0,SIN((RADIANS($M$3:$M$471-H3297))/2)^2+SIN((RADIANS($N$3:$N$471-I3297))/2)^2*COS(RADIANS($M$3:$M$471))*COS(RADIANS(H3297))),$L$3:$L$471)</f>
        <v>128</v>
      </c>
    </row>
    <row r="3298" spans="1:10">
      <c r="A3298" t="s">
        <v>4536</v>
      </c>
      <c r="B3298">
        <v>7135</v>
      </c>
      <c r="C3298">
        <v>642</v>
      </c>
      <c r="D3298">
        <v>314</v>
      </c>
      <c r="E3298">
        <v>328</v>
      </c>
      <c r="F3298">
        <v>86</v>
      </c>
      <c r="G3298">
        <v>56254</v>
      </c>
      <c r="H3298">
        <v>7.3380270000000003</v>
      </c>
      <c r="I3298">
        <v>50.186950000000003</v>
      </c>
      <c r="J3298" cm="1">
        <f t="array" ref="J3298">LOOKUP(1,1/FREQUENCY(0,SIN((RADIANS($M$3:$M$471-H3298))/2)^2+SIN((RADIANS($N$3:$N$471-I3298))/2)^2*COS(RADIANS($M$3:$M$471))*COS(RADIANS(H3298))),$L$3:$L$471)</f>
        <v>128</v>
      </c>
    </row>
    <row r="3299" spans="1:10">
      <c r="A3299" t="s">
        <v>4537</v>
      </c>
      <c r="B3299">
        <v>7135</v>
      </c>
      <c r="C3299">
        <v>102</v>
      </c>
      <c r="D3299">
        <v>51</v>
      </c>
      <c r="E3299">
        <v>51</v>
      </c>
      <c r="F3299">
        <v>134</v>
      </c>
      <c r="G3299">
        <v>56820</v>
      </c>
      <c r="H3299">
        <v>7.1942740000000001</v>
      </c>
      <c r="I3299">
        <v>50.081511999999996</v>
      </c>
      <c r="J3299" cm="1">
        <f t="array" ref="J3299">LOOKUP(1,1/FREQUENCY(0,SIN((RADIANS($M$3:$M$471-H3299))/2)^2+SIN((RADIANS($N$3:$N$471-I3299))/2)^2*COS(RADIANS($M$3:$M$471))*COS(RADIANS(H3299))),$L$3:$L$471)</f>
        <v>255</v>
      </c>
    </row>
    <row r="3300" spans="1:10">
      <c r="A3300" t="s">
        <v>4538</v>
      </c>
      <c r="B3300">
        <v>7135</v>
      </c>
      <c r="C3300">
        <v>394</v>
      </c>
      <c r="D3300">
        <v>196</v>
      </c>
      <c r="E3300">
        <v>198</v>
      </c>
      <c r="F3300">
        <v>70</v>
      </c>
      <c r="G3300">
        <v>56829</v>
      </c>
      <c r="H3300">
        <v>7.2740220000000004</v>
      </c>
      <c r="I3300">
        <v>50.171582000000001</v>
      </c>
      <c r="J3300" cm="1">
        <f t="array" ref="J3300">LOOKUP(1,1/FREQUENCY(0,SIN((RADIANS($M$3:$M$471-H3300))/2)^2+SIN((RADIANS($N$3:$N$471-I3300))/2)^2*COS(RADIANS($M$3:$M$471))*COS(RADIANS(H3300))),$L$3:$L$471)</f>
        <v>128</v>
      </c>
    </row>
    <row r="3301" spans="1:10">
      <c r="A3301" t="s">
        <v>4539</v>
      </c>
      <c r="B3301">
        <v>7135</v>
      </c>
      <c r="C3301">
        <v>546</v>
      </c>
      <c r="D3301">
        <v>276</v>
      </c>
      <c r="E3301">
        <v>270</v>
      </c>
      <c r="F3301">
        <v>44</v>
      </c>
      <c r="G3301">
        <v>56820</v>
      </c>
      <c r="H3301">
        <v>7.2127879999999998</v>
      </c>
      <c r="I3301">
        <v>50.086387000000002</v>
      </c>
      <c r="J3301" cm="1">
        <f t="array" ref="J3301">LOOKUP(1,1/FREQUENCY(0,SIN((RADIANS($M$3:$M$471-H3301))/2)^2+SIN((RADIANS($N$3:$N$471-I3301))/2)^2*COS(RADIANS($M$3:$M$471))*COS(RADIANS(H3301))),$L$3:$L$471)</f>
        <v>255</v>
      </c>
    </row>
    <row r="3302" spans="1:10">
      <c r="A3302" t="s">
        <v>4540</v>
      </c>
      <c r="B3302">
        <v>7135</v>
      </c>
      <c r="C3302">
        <v>2198</v>
      </c>
      <c r="D3302">
        <v>1066</v>
      </c>
      <c r="E3302">
        <v>1132</v>
      </c>
      <c r="F3302">
        <v>70</v>
      </c>
      <c r="G3302">
        <v>56253</v>
      </c>
      <c r="H3302">
        <v>7.3027769999999999</v>
      </c>
      <c r="I3302">
        <v>50.174073999999997</v>
      </c>
      <c r="J3302" cm="1">
        <f t="array" ref="J3302">LOOKUP(1,1/FREQUENCY(0,SIN((RADIANS($M$3:$M$471-H3302))/2)^2+SIN((RADIANS($N$3:$N$471-I3302))/2)^2*COS(RADIANS($M$3:$M$471))*COS(RADIANS(H3302))),$L$3:$L$471)</f>
        <v>128</v>
      </c>
    </row>
    <row r="3303" spans="1:10">
      <c r="A3303" t="s">
        <v>4541</v>
      </c>
      <c r="B3303">
        <v>7135</v>
      </c>
      <c r="C3303">
        <v>433</v>
      </c>
      <c r="D3303">
        <v>207</v>
      </c>
      <c r="E3303">
        <v>226</v>
      </c>
      <c r="F3303">
        <v>76</v>
      </c>
      <c r="G3303">
        <v>56812</v>
      </c>
      <c r="H3303">
        <v>7.2093730000000003</v>
      </c>
      <c r="I3303">
        <v>50.143695000000001</v>
      </c>
      <c r="J3303" cm="1">
        <f t="array" ref="J3303">LOOKUP(1,1/FREQUENCY(0,SIN((RADIANS($M$3:$M$471-H3303))/2)^2+SIN((RADIANS($N$3:$N$471-I3303))/2)^2*COS(RADIANS($M$3:$M$471))*COS(RADIANS(H3303))),$L$3:$L$471)</f>
        <v>255</v>
      </c>
    </row>
    <row r="3304" spans="1:10">
      <c r="A3304" t="s">
        <v>4542</v>
      </c>
      <c r="B3304">
        <v>7135</v>
      </c>
      <c r="C3304">
        <v>226</v>
      </c>
      <c r="D3304">
        <v>113</v>
      </c>
      <c r="E3304">
        <v>113</v>
      </c>
      <c r="F3304">
        <v>49</v>
      </c>
      <c r="G3304">
        <v>56814</v>
      </c>
      <c r="H3304">
        <v>7.2059129999999998</v>
      </c>
      <c r="I3304">
        <v>50.199516000000003</v>
      </c>
      <c r="J3304" cm="1">
        <f t="array" ref="J3304">LOOKUP(1,1/FREQUENCY(0,SIN((RADIANS($M$3:$M$471-H3304))/2)^2+SIN((RADIANS($N$3:$N$471-I3304))/2)^2*COS(RADIANS($M$3:$M$471))*COS(RADIANS(H3304))),$L$3:$L$471)</f>
        <v>128</v>
      </c>
    </row>
    <row r="3305" spans="1:10">
      <c r="A3305" t="s">
        <v>4543</v>
      </c>
      <c r="B3305">
        <v>7135</v>
      </c>
      <c r="C3305">
        <v>700</v>
      </c>
      <c r="D3305">
        <v>365</v>
      </c>
      <c r="E3305">
        <v>335</v>
      </c>
      <c r="F3305">
        <v>105</v>
      </c>
      <c r="G3305">
        <v>56754</v>
      </c>
      <c r="H3305">
        <v>7.2445839999999997</v>
      </c>
      <c r="I3305">
        <v>50.204897000000003</v>
      </c>
      <c r="J3305" cm="1">
        <f t="array" ref="J3305">LOOKUP(1,1/FREQUENCY(0,SIN((RADIANS($M$3:$M$471-H3305))/2)^2+SIN((RADIANS($N$3:$N$471-I3305))/2)^2*COS(RADIANS($M$3:$M$471))*COS(RADIANS(H3305))),$L$3:$L$471)</f>
        <v>128</v>
      </c>
    </row>
    <row r="3306" spans="1:10">
      <c r="A3306" t="s">
        <v>4544</v>
      </c>
      <c r="B3306">
        <v>7135</v>
      </c>
      <c r="C3306">
        <v>255</v>
      </c>
      <c r="D3306">
        <v>137</v>
      </c>
      <c r="E3306">
        <v>118</v>
      </c>
      <c r="F3306">
        <v>104</v>
      </c>
      <c r="G3306">
        <v>56761</v>
      </c>
      <c r="H3306">
        <v>7.2342659999999999</v>
      </c>
      <c r="I3306">
        <v>50.232399000000001</v>
      </c>
      <c r="J3306" cm="1">
        <f t="array" ref="J3306">LOOKUP(1,1/FREQUENCY(0,SIN((RADIANS($M$3:$M$471-H3306))/2)^2+SIN((RADIANS($N$3:$N$471-I3306))/2)^2*COS(RADIANS($M$3:$M$471))*COS(RADIANS(H3306))),$L$3:$L$471)</f>
        <v>128</v>
      </c>
    </row>
    <row r="3307" spans="1:10">
      <c r="A3307" t="s">
        <v>4545</v>
      </c>
      <c r="B3307">
        <v>7135</v>
      </c>
      <c r="C3307">
        <v>130</v>
      </c>
      <c r="D3307">
        <v>68</v>
      </c>
      <c r="E3307">
        <v>62</v>
      </c>
      <c r="F3307">
        <v>30</v>
      </c>
      <c r="G3307">
        <v>56829</v>
      </c>
      <c r="H3307">
        <v>7.2623480000000002</v>
      </c>
      <c r="I3307">
        <v>50.188859000000001</v>
      </c>
      <c r="J3307" cm="1">
        <f t="array" ref="J3307">LOOKUP(1,1/FREQUENCY(0,SIN((RADIANS($M$3:$M$471-H3307))/2)^2+SIN((RADIANS($N$3:$N$471-I3307))/2)^2*COS(RADIANS($M$3:$M$471))*COS(RADIANS(H3307))),$L$3:$L$471)</f>
        <v>128</v>
      </c>
    </row>
    <row r="3308" spans="1:10">
      <c r="A3308" t="s">
        <v>4546</v>
      </c>
      <c r="B3308">
        <v>7135</v>
      </c>
      <c r="C3308">
        <v>340</v>
      </c>
      <c r="D3308">
        <v>172</v>
      </c>
      <c r="E3308">
        <v>168</v>
      </c>
      <c r="F3308">
        <v>58</v>
      </c>
      <c r="G3308">
        <v>56754</v>
      </c>
      <c r="H3308">
        <v>7.2782369999999998</v>
      </c>
      <c r="I3308">
        <v>50.220550000000003</v>
      </c>
      <c r="J3308" cm="1">
        <f t="array" ref="J3308">LOOKUP(1,1/FREQUENCY(0,SIN((RADIANS($M$3:$M$471-H3308))/2)^2+SIN((RADIANS($N$3:$N$471-I3308))/2)^2*COS(RADIANS($M$3:$M$471))*COS(RADIANS(H3308))),$L$3:$L$471)</f>
        <v>128</v>
      </c>
    </row>
    <row r="3309" spans="1:10">
      <c r="A3309" t="s">
        <v>4547</v>
      </c>
      <c r="B3309">
        <v>7135</v>
      </c>
      <c r="C3309">
        <v>287</v>
      </c>
      <c r="D3309">
        <v>133</v>
      </c>
      <c r="E3309">
        <v>154</v>
      </c>
      <c r="F3309">
        <v>88</v>
      </c>
      <c r="G3309">
        <v>56754</v>
      </c>
      <c r="H3309">
        <v>7.23245</v>
      </c>
      <c r="I3309">
        <v>50.219513999999997</v>
      </c>
      <c r="J3309" cm="1">
        <f t="array" ref="J3309">LOOKUP(1,1/FREQUENCY(0,SIN((RADIANS($M$3:$M$471-H3309))/2)^2+SIN((RADIANS($N$3:$N$471-I3309))/2)^2*COS(RADIANS($M$3:$M$471))*COS(RADIANS(H3309))),$L$3:$L$471)</f>
        <v>128</v>
      </c>
    </row>
    <row r="3310" spans="1:10">
      <c r="A3310" t="s">
        <v>4548</v>
      </c>
      <c r="B3310">
        <v>7135</v>
      </c>
      <c r="C3310">
        <v>1329</v>
      </c>
      <c r="D3310">
        <v>708</v>
      </c>
      <c r="E3310">
        <v>621</v>
      </c>
      <c r="F3310">
        <v>143</v>
      </c>
      <c r="G3310">
        <v>56761</v>
      </c>
      <c r="H3310">
        <v>7.170312</v>
      </c>
      <c r="I3310">
        <v>50.258803</v>
      </c>
      <c r="J3310" cm="1">
        <f t="array" ref="J3310">LOOKUP(1,1/FREQUENCY(0,SIN((RADIANS($M$3:$M$471-H3310))/2)^2+SIN((RADIANS($N$3:$N$471-I3310))/2)^2*COS(RADIANS($M$3:$M$471))*COS(RADIANS(H3310))),$L$3:$L$471)</f>
        <v>128</v>
      </c>
    </row>
    <row r="3311" spans="1:10">
      <c r="A3311" t="s">
        <v>4549</v>
      </c>
      <c r="B3311">
        <v>7135</v>
      </c>
      <c r="C3311">
        <v>223</v>
      </c>
      <c r="D3311">
        <v>115</v>
      </c>
      <c r="E3311">
        <v>108</v>
      </c>
      <c r="F3311">
        <v>54</v>
      </c>
      <c r="G3311">
        <v>56759</v>
      </c>
      <c r="H3311">
        <v>7.0736340000000002</v>
      </c>
      <c r="I3311">
        <v>50.248216999999997</v>
      </c>
      <c r="J3311" cm="1">
        <f t="array" ref="J3311">LOOKUP(1,1/FREQUENCY(0,SIN((RADIANS($M$3:$M$471-H3311))/2)^2+SIN((RADIANS($N$3:$N$471-I3311))/2)^2*COS(RADIANS($M$3:$M$471))*COS(RADIANS(H3311))),$L$3:$L$471)</f>
        <v>255</v>
      </c>
    </row>
    <row r="3312" spans="1:10">
      <c r="A3312" t="s">
        <v>4550</v>
      </c>
      <c r="B3312">
        <v>7135</v>
      </c>
      <c r="C3312">
        <v>207</v>
      </c>
      <c r="D3312">
        <v>110</v>
      </c>
      <c r="E3312">
        <v>97</v>
      </c>
      <c r="F3312">
        <v>69</v>
      </c>
      <c r="G3312">
        <v>56761</v>
      </c>
      <c r="H3312">
        <v>7.1759620000000002</v>
      </c>
      <c r="I3312">
        <v>50.240251000000001</v>
      </c>
      <c r="J3312" cm="1">
        <f t="array" ref="J3312">LOOKUP(1,1/FREQUENCY(0,SIN((RADIANS($M$3:$M$471-H3312))/2)^2+SIN((RADIANS($N$3:$N$471-I3312))/2)^2*COS(RADIANS($M$3:$M$471))*COS(RADIANS(H3312))),$L$3:$L$471)</f>
        <v>128</v>
      </c>
    </row>
    <row r="3313" spans="1:10">
      <c r="A3313" t="s">
        <v>4551</v>
      </c>
      <c r="B3313">
        <v>7135</v>
      </c>
      <c r="C3313">
        <v>368</v>
      </c>
      <c r="D3313">
        <v>178</v>
      </c>
      <c r="E3313">
        <v>190</v>
      </c>
      <c r="F3313">
        <v>94</v>
      </c>
      <c r="G3313">
        <v>56754</v>
      </c>
      <c r="H3313">
        <v>7.2510120000000002</v>
      </c>
      <c r="I3313">
        <v>50.217798999999999</v>
      </c>
      <c r="J3313" cm="1">
        <f t="array" ref="J3313">LOOKUP(1,1/FREQUENCY(0,SIN((RADIANS($M$3:$M$471-H3313))/2)^2+SIN((RADIANS($N$3:$N$471-I3313))/2)^2*COS(RADIANS($M$3:$M$471))*COS(RADIANS(H3313))),$L$3:$L$471)</f>
        <v>128</v>
      </c>
    </row>
    <row r="3314" spans="1:10">
      <c r="A3314" t="s">
        <v>4552</v>
      </c>
      <c r="B3314">
        <v>7135</v>
      </c>
      <c r="C3314">
        <v>498</v>
      </c>
      <c r="D3314">
        <v>250</v>
      </c>
      <c r="E3314">
        <v>248</v>
      </c>
      <c r="F3314">
        <v>89</v>
      </c>
      <c r="G3314">
        <v>56761</v>
      </c>
      <c r="H3314">
        <v>7.2008359999999998</v>
      </c>
      <c r="I3314">
        <v>50.239213999999997</v>
      </c>
      <c r="J3314" cm="1">
        <f t="array" ref="J3314">LOOKUP(1,1/FREQUENCY(0,SIN((RADIANS($M$3:$M$471-H3314))/2)^2+SIN((RADIANS($N$3:$N$471-I3314))/2)^2*COS(RADIANS($M$3:$M$471))*COS(RADIANS(H3314))),$L$3:$L$471)</f>
        <v>128</v>
      </c>
    </row>
    <row r="3315" spans="1:10">
      <c r="A3315" t="s">
        <v>4553</v>
      </c>
      <c r="B3315">
        <v>7135</v>
      </c>
      <c r="C3315">
        <v>710</v>
      </c>
      <c r="D3315">
        <v>352</v>
      </c>
      <c r="E3315">
        <v>358</v>
      </c>
      <c r="F3315">
        <v>148</v>
      </c>
      <c r="G3315">
        <v>56761</v>
      </c>
      <c r="H3315">
        <v>7.1818879999999998</v>
      </c>
      <c r="I3315">
        <v>50.225696999999997</v>
      </c>
      <c r="J3315" cm="1">
        <f t="array" ref="J3315">LOOKUP(1,1/FREQUENCY(0,SIN((RADIANS($M$3:$M$471-H3315))/2)^2+SIN((RADIANS($N$3:$N$471-I3315))/2)^2*COS(RADIANS($M$3:$M$471))*COS(RADIANS(H3315))),$L$3:$L$471)</f>
        <v>128</v>
      </c>
    </row>
    <row r="3316" spans="1:10">
      <c r="A3316" t="s">
        <v>4554</v>
      </c>
      <c r="B3316">
        <v>7135</v>
      </c>
      <c r="C3316">
        <v>318</v>
      </c>
      <c r="D3316">
        <v>168</v>
      </c>
      <c r="E3316">
        <v>150</v>
      </c>
      <c r="F3316">
        <v>81</v>
      </c>
      <c r="G3316">
        <v>56761</v>
      </c>
      <c r="H3316">
        <v>7.1021640000000001</v>
      </c>
      <c r="I3316">
        <v>50.25112</v>
      </c>
      <c r="J3316" cm="1">
        <f t="array" ref="J3316">LOOKUP(1,1/FREQUENCY(0,SIN((RADIANS($M$3:$M$471-H3316))/2)^2+SIN((RADIANS($N$3:$N$471-I3316))/2)^2*COS(RADIANS($M$3:$M$471))*COS(RADIANS(H3316))),$L$3:$L$471)</f>
        <v>255</v>
      </c>
    </row>
    <row r="3317" spans="1:10">
      <c r="A3317" t="s">
        <v>4555</v>
      </c>
      <c r="B3317">
        <v>7135</v>
      </c>
      <c r="C3317">
        <v>769</v>
      </c>
      <c r="D3317">
        <v>379</v>
      </c>
      <c r="E3317">
        <v>390</v>
      </c>
      <c r="F3317">
        <v>99</v>
      </c>
      <c r="G3317">
        <v>56814</v>
      </c>
      <c r="H3317">
        <v>7.1799210000000002</v>
      </c>
      <c r="I3317">
        <v>50.200602000000003</v>
      </c>
      <c r="J3317" cm="1">
        <f t="array" ref="J3317">LOOKUP(1,1/FREQUENCY(0,SIN((RADIANS($M$3:$M$471-H3317))/2)^2+SIN((RADIANS($N$3:$N$471-I3317))/2)^2*COS(RADIANS($M$3:$M$471))*COS(RADIANS(H3317))),$L$3:$L$471)</f>
        <v>128</v>
      </c>
    </row>
    <row r="3318" spans="1:10">
      <c r="A3318" t="s">
        <v>4556</v>
      </c>
      <c r="B3318">
        <v>7135</v>
      </c>
      <c r="C3318">
        <v>801</v>
      </c>
      <c r="D3318">
        <v>402</v>
      </c>
      <c r="E3318">
        <v>399</v>
      </c>
      <c r="F3318">
        <v>130</v>
      </c>
      <c r="G3318">
        <v>56761</v>
      </c>
      <c r="H3318">
        <v>7.2266880000000002</v>
      </c>
      <c r="I3318">
        <v>50.245693000000003</v>
      </c>
      <c r="J3318" cm="1">
        <f t="array" ref="J3318">LOOKUP(1,1/FREQUENCY(0,SIN((RADIANS($M$3:$M$471-H3318))/2)^2+SIN((RADIANS($N$3:$N$471-I3318))/2)^2*COS(RADIANS($M$3:$M$471))*COS(RADIANS(H3318))),$L$3:$L$471)</f>
        <v>128</v>
      </c>
    </row>
    <row r="3319" spans="1:10">
      <c r="A3319" t="s">
        <v>4557</v>
      </c>
      <c r="B3319">
        <v>7135</v>
      </c>
      <c r="C3319">
        <v>300</v>
      </c>
      <c r="D3319">
        <v>162</v>
      </c>
      <c r="E3319">
        <v>138</v>
      </c>
      <c r="F3319">
        <v>49</v>
      </c>
      <c r="G3319">
        <v>56829</v>
      </c>
      <c r="H3319">
        <v>7.243385</v>
      </c>
      <c r="I3319">
        <v>50.183943999999997</v>
      </c>
      <c r="J3319" cm="1">
        <f t="array" ref="J3319">LOOKUP(1,1/FREQUENCY(0,SIN((RADIANS($M$3:$M$471-H3319))/2)^2+SIN((RADIANS($N$3:$N$471-I3319))/2)^2*COS(RADIANS($M$3:$M$471))*COS(RADIANS(H3319))),$L$3:$L$471)</f>
        <v>128</v>
      </c>
    </row>
    <row r="3320" spans="1:10">
      <c r="A3320" t="s">
        <v>4558</v>
      </c>
      <c r="B3320">
        <v>7135</v>
      </c>
      <c r="C3320">
        <v>3137</v>
      </c>
      <c r="D3320">
        <v>1522</v>
      </c>
      <c r="E3320">
        <v>1615</v>
      </c>
      <c r="F3320">
        <v>383</v>
      </c>
      <c r="G3320">
        <v>56759</v>
      </c>
      <c r="H3320">
        <v>7.1406689999999999</v>
      </c>
      <c r="I3320">
        <v>50.230637999999999</v>
      </c>
      <c r="J3320" cm="1">
        <f t="array" ref="J3320">LOOKUP(1,1/FREQUENCY(0,SIN((RADIANS($M$3:$M$471-H3320))/2)^2+SIN((RADIANS($N$3:$N$471-I3320))/2)^2*COS(RADIANS($M$3:$M$471))*COS(RADIANS(H3320))),$L$3:$L$471)</f>
        <v>255</v>
      </c>
    </row>
    <row r="3321" spans="1:10">
      <c r="A3321" t="s">
        <v>4165</v>
      </c>
      <c r="B3321">
        <v>7135</v>
      </c>
      <c r="C3321">
        <v>220</v>
      </c>
      <c r="D3321">
        <v>116</v>
      </c>
      <c r="E3321">
        <v>104</v>
      </c>
      <c r="F3321">
        <v>42</v>
      </c>
      <c r="G3321">
        <v>56759</v>
      </c>
      <c r="H3321">
        <v>7.0761510000000003</v>
      </c>
      <c r="I3321">
        <v>50.261670000000002</v>
      </c>
      <c r="J3321" cm="1">
        <f t="array" ref="J3321">LOOKUP(1,1/FREQUENCY(0,SIN((RADIANS($M$3:$M$471-H3321))/2)^2+SIN((RADIANS($N$3:$N$471-I3321))/2)^2*COS(RADIANS($M$3:$M$471))*COS(RADIANS(H3321))),$L$3:$L$471)</f>
        <v>255</v>
      </c>
    </row>
    <row r="3322" spans="1:10">
      <c r="A3322" t="s">
        <v>4559</v>
      </c>
      <c r="B3322">
        <v>7135</v>
      </c>
      <c r="C3322">
        <v>923</v>
      </c>
      <c r="D3322">
        <v>443</v>
      </c>
      <c r="E3322">
        <v>480</v>
      </c>
      <c r="F3322">
        <v>87</v>
      </c>
      <c r="G3322">
        <v>56759</v>
      </c>
      <c r="H3322">
        <v>7.1529860000000003</v>
      </c>
      <c r="I3322">
        <v>50.193207000000001</v>
      </c>
      <c r="J3322" cm="1">
        <f t="array" ref="J3322">LOOKUP(1,1/FREQUENCY(0,SIN((RADIANS($M$3:$M$471-H3322))/2)^2+SIN((RADIANS($N$3:$N$471-I3322))/2)^2*COS(RADIANS($M$3:$M$471))*COS(RADIANS(H3322))),$L$3:$L$471)</f>
        <v>255</v>
      </c>
    </row>
    <row r="3323" spans="1:10">
      <c r="A3323" t="s">
        <v>4560</v>
      </c>
      <c r="B3323">
        <v>7135</v>
      </c>
      <c r="C3323">
        <v>626</v>
      </c>
      <c r="D3323">
        <v>307</v>
      </c>
      <c r="E3323">
        <v>319</v>
      </c>
      <c r="F3323">
        <v>175</v>
      </c>
      <c r="G3323">
        <v>56759</v>
      </c>
      <c r="H3323">
        <v>7.075774</v>
      </c>
      <c r="I3323">
        <v>50.231724999999997</v>
      </c>
      <c r="J3323" cm="1">
        <f t="array" ref="J3323">LOOKUP(1,1/FREQUENCY(0,SIN((RADIANS($M$3:$M$471-H3323))/2)^2+SIN((RADIANS($N$3:$N$471-I3323))/2)^2*COS(RADIANS($M$3:$M$471))*COS(RADIANS(H3323))),$L$3:$L$471)</f>
        <v>255</v>
      </c>
    </row>
    <row r="3324" spans="1:10">
      <c r="A3324" t="s">
        <v>4561</v>
      </c>
      <c r="B3324">
        <v>7135</v>
      </c>
      <c r="C3324">
        <v>1071</v>
      </c>
      <c r="D3324">
        <v>554</v>
      </c>
      <c r="E3324">
        <v>517</v>
      </c>
      <c r="F3324">
        <v>117</v>
      </c>
      <c r="G3324">
        <v>56759</v>
      </c>
      <c r="H3324">
        <v>7.1168880000000003</v>
      </c>
      <c r="I3324">
        <v>50.241754999999998</v>
      </c>
      <c r="J3324" cm="1">
        <f t="array" ref="J3324">LOOKUP(1,1/FREQUENCY(0,SIN((RADIANS($M$3:$M$471-H3324))/2)^2+SIN((RADIANS($N$3:$N$471-I3324))/2)^2*COS(RADIANS($M$3:$M$471))*COS(RADIANS(H3324))),$L$3:$L$471)</f>
        <v>255</v>
      </c>
    </row>
    <row r="3325" spans="1:10">
      <c r="A3325" t="s">
        <v>4562</v>
      </c>
      <c r="B3325">
        <v>7135</v>
      </c>
      <c r="C3325">
        <v>120</v>
      </c>
      <c r="D3325">
        <v>50</v>
      </c>
      <c r="E3325">
        <v>70</v>
      </c>
      <c r="F3325">
        <v>29</v>
      </c>
      <c r="G3325">
        <v>56754</v>
      </c>
      <c r="H3325">
        <v>7.3006450000000003</v>
      </c>
      <c r="I3325">
        <v>50.221916</v>
      </c>
      <c r="J3325" cm="1">
        <f t="array" ref="J3325">LOOKUP(1,1/FREQUENCY(0,SIN((RADIANS($M$3:$M$471-H3325))/2)^2+SIN((RADIANS($N$3:$N$471-I3325))/2)^2*COS(RADIANS($M$3:$M$471))*COS(RADIANS(H3325))),$L$3:$L$471)</f>
        <v>128</v>
      </c>
    </row>
    <row r="3326" spans="1:10">
      <c r="A3326" t="s">
        <v>4141</v>
      </c>
      <c r="B3326">
        <v>7135</v>
      </c>
      <c r="C3326">
        <v>624</v>
      </c>
      <c r="D3326">
        <v>316</v>
      </c>
      <c r="E3326">
        <v>308</v>
      </c>
      <c r="F3326">
        <v>146</v>
      </c>
      <c r="G3326">
        <v>56761</v>
      </c>
      <c r="H3326">
        <v>7.0632830000000002</v>
      </c>
      <c r="I3326">
        <v>50.221235999999998</v>
      </c>
      <c r="J3326" cm="1">
        <f t="array" ref="J3326">LOOKUP(1,1/FREQUENCY(0,SIN((RADIANS($M$3:$M$471-H3326))/2)^2+SIN((RADIANS($N$3:$N$471-I3326))/2)^2*COS(RADIANS($M$3:$M$471))*COS(RADIANS(H3326))),$L$3:$L$471)</f>
        <v>255</v>
      </c>
    </row>
    <row r="3327" spans="1:10">
      <c r="A3327" t="s">
        <v>4563</v>
      </c>
      <c r="B3327">
        <v>7135</v>
      </c>
      <c r="C3327">
        <v>483</v>
      </c>
      <c r="D3327">
        <v>248</v>
      </c>
      <c r="E3327">
        <v>235</v>
      </c>
      <c r="F3327">
        <v>72</v>
      </c>
      <c r="G3327">
        <v>56759</v>
      </c>
      <c r="H3327">
        <v>7.25779</v>
      </c>
      <c r="I3327">
        <v>50.244568000000001</v>
      </c>
      <c r="J3327" cm="1">
        <f t="array" ref="J3327">LOOKUP(1,1/FREQUENCY(0,SIN((RADIANS($M$3:$M$471-H3327))/2)^2+SIN((RADIANS($N$3:$N$471-I3327))/2)^2*COS(RADIANS($M$3:$M$471))*COS(RADIANS(H3327))),$L$3:$L$471)</f>
        <v>128</v>
      </c>
    </row>
    <row r="3328" spans="1:10">
      <c r="A3328" t="s">
        <v>4564</v>
      </c>
      <c r="B3328">
        <v>7135</v>
      </c>
      <c r="C3328">
        <v>430</v>
      </c>
      <c r="D3328">
        <v>208</v>
      </c>
      <c r="E3328">
        <v>222</v>
      </c>
      <c r="F3328">
        <v>99</v>
      </c>
      <c r="G3328">
        <v>56761</v>
      </c>
      <c r="H3328">
        <v>7.132263</v>
      </c>
      <c r="I3328">
        <v>50.256494000000004</v>
      </c>
      <c r="J3328" cm="1">
        <f t="array" ref="J3328">LOOKUP(1,1/FREQUENCY(0,SIN((RADIANS($M$3:$M$471-H3328))/2)^2+SIN((RADIANS($N$3:$N$471-I3328))/2)^2*COS(RADIANS($M$3:$M$471))*COS(RADIANS(H3328))),$L$3:$L$471)</f>
        <v>128</v>
      </c>
    </row>
    <row r="3329" spans="1:10">
      <c r="A3329" t="s">
        <v>4565</v>
      </c>
      <c r="B3329">
        <v>7135</v>
      </c>
      <c r="C3329">
        <v>263</v>
      </c>
      <c r="D3329">
        <v>131</v>
      </c>
      <c r="E3329">
        <v>132</v>
      </c>
      <c r="F3329">
        <v>71</v>
      </c>
      <c r="G3329">
        <v>56761</v>
      </c>
      <c r="H3329">
        <v>7.1973479999999999</v>
      </c>
      <c r="I3329">
        <v>50.228665999999997</v>
      </c>
      <c r="J3329" cm="1">
        <f t="array" ref="J3329">LOOKUP(1,1/FREQUENCY(0,SIN((RADIANS($M$3:$M$471-H3329))/2)^2+SIN((RADIANS($N$3:$N$471-I3329))/2)^2*COS(RADIANS($M$3:$M$471))*COS(RADIANS(H3329))),$L$3:$L$471)</f>
        <v>128</v>
      </c>
    </row>
    <row r="3330" spans="1:10">
      <c r="A3330" t="s">
        <v>4566</v>
      </c>
      <c r="B3330">
        <v>7135</v>
      </c>
      <c r="C3330">
        <v>353</v>
      </c>
      <c r="D3330">
        <v>187</v>
      </c>
      <c r="E3330">
        <v>166</v>
      </c>
      <c r="F3330">
        <v>109</v>
      </c>
      <c r="G3330">
        <v>56759</v>
      </c>
      <c r="H3330">
        <v>7.0874610000000002</v>
      </c>
      <c r="I3330">
        <v>50.219634999999997</v>
      </c>
      <c r="J3330" cm="1">
        <f t="array" ref="J3330">LOOKUP(1,1/FREQUENCY(0,SIN((RADIANS($M$3:$M$471-H3330))/2)^2+SIN((RADIANS($N$3:$N$471-I3330))/2)^2*COS(RADIANS($M$3:$M$471))*COS(RADIANS(H3330))),$L$3:$L$471)</f>
        <v>255</v>
      </c>
    </row>
    <row r="3331" spans="1:10">
      <c r="A3331" t="s">
        <v>4567</v>
      </c>
      <c r="B3331">
        <v>7135</v>
      </c>
      <c r="C3331">
        <v>784</v>
      </c>
      <c r="D3331">
        <v>388</v>
      </c>
      <c r="E3331">
        <v>396</v>
      </c>
      <c r="F3331">
        <v>58</v>
      </c>
      <c r="G3331">
        <v>56828</v>
      </c>
      <c r="H3331">
        <v>7.0405369999999996</v>
      </c>
      <c r="I3331">
        <v>50.177081999999999</v>
      </c>
      <c r="J3331" cm="1">
        <f t="array" ref="J3331">LOOKUP(1,1/FREQUENCY(0,SIN((RADIANS($M$3:$M$471-H3331))/2)^2+SIN((RADIANS($N$3:$N$471-I3331))/2)^2*COS(RADIANS($M$3:$M$471))*COS(RADIANS(H3331))),$L$3:$L$471)</f>
        <v>255</v>
      </c>
    </row>
    <row r="3332" spans="1:10">
      <c r="A3332" t="s">
        <v>4568</v>
      </c>
      <c r="B3332">
        <v>7135</v>
      </c>
      <c r="C3332">
        <v>636</v>
      </c>
      <c r="D3332">
        <v>316</v>
      </c>
      <c r="E3332">
        <v>320</v>
      </c>
      <c r="F3332">
        <v>103</v>
      </c>
      <c r="G3332">
        <v>56766</v>
      </c>
      <c r="H3332">
        <v>7.0022779999999996</v>
      </c>
      <c r="I3332">
        <v>50.186484999999998</v>
      </c>
      <c r="J3332" cm="1">
        <f t="array" ref="J3332">LOOKUP(1,1/FREQUENCY(0,SIN((RADIANS($M$3:$M$471-H3332))/2)^2+SIN((RADIANS($N$3:$N$471-I3332))/2)^2*COS(RADIANS($M$3:$M$471))*COS(RADIANS(H3332))),$L$3:$L$471)</f>
        <v>255</v>
      </c>
    </row>
    <row r="3333" spans="1:10">
      <c r="A3333" t="s">
        <v>4569</v>
      </c>
      <c r="B3333">
        <v>7135</v>
      </c>
      <c r="C3333">
        <v>413</v>
      </c>
      <c r="D3333">
        <v>198</v>
      </c>
      <c r="E3333">
        <v>215</v>
      </c>
      <c r="F3333">
        <v>39</v>
      </c>
      <c r="G3333">
        <v>56766</v>
      </c>
      <c r="H3333">
        <v>7.0793900000000001</v>
      </c>
      <c r="I3333">
        <v>50.094448999999997</v>
      </c>
      <c r="J3333" cm="1">
        <f t="array" ref="J3333">LOOKUP(1,1/FREQUENCY(0,SIN((RADIANS($M$3:$M$471-H3333))/2)^2+SIN((RADIANS($N$3:$N$471-I3333))/2)^2*COS(RADIANS($M$3:$M$471))*COS(RADIANS(H3333))),$L$3:$L$471)</f>
        <v>255</v>
      </c>
    </row>
    <row r="3334" spans="1:10">
      <c r="A3334" t="s">
        <v>4570</v>
      </c>
      <c r="B3334">
        <v>7135</v>
      </c>
      <c r="C3334">
        <v>1168</v>
      </c>
      <c r="D3334">
        <v>594</v>
      </c>
      <c r="E3334">
        <v>574</v>
      </c>
      <c r="F3334">
        <v>91</v>
      </c>
      <c r="G3334">
        <v>56823</v>
      </c>
      <c r="H3334">
        <v>7.082821</v>
      </c>
      <c r="I3334">
        <v>50.172677999999998</v>
      </c>
      <c r="J3334" cm="1">
        <f t="array" ref="J3334">LOOKUP(1,1/FREQUENCY(0,SIN((RADIANS($M$3:$M$471-H3334))/2)^2+SIN((RADIANS($N$3:$N$471-I3334))/2)^2*COS(RADIANS($M$3:$M$471))*COS(RADIANS(H3334))),$L$3:$L$471)</f>
        <v>255</v>
      </c>
    </row>
    <row r="3335" spans="1:10">
      <c r="A3335" t="s">
        <v>4571</v>
      </c>
      <c r="B3335">
        <v>7135</v>
      </c>
      <c r="C3335">
        <v>88</v>
      </c>
      <c r="D3335">
        <v>49</v>
      </c>
      <c r="E3335">
        <v>39</v>
      </c>
      <c r="F3335">
        <v>28</v>
      </c>
      <c r="G3335">
        <v>56766</v>
      </c>
      <c r="H3335">
        <v>6.9814290000000003</v>
      </c>
      <c r="I3335">
        <v>50.169767</v>
      </c>
      <c r="J3335" cm="1">
        <f t="array" ref="J3335">LOOKUP(1,1/FREQUENCY(0,SIN((RADIANS($M$3:$M$471-H3335))/2)^2+SIN((RADIANS($N$3:$N$471-I3335))/2)^2*COS(RADIANS($M$3:$M$471))*COS(RADIANS(H3335))),$L$3:$L$471)</f>
        <v>255</v>
      </c>
    </row>
    <row r="3336" spans="1:10">
      <c r="A3336" t="s">
        <v>4572</v>
      </c>
      <c r="B3336">
        <v>7135</v>
      </c>
      <c r="C3336">
        <v>697</v>
      </c>
      <c r="D3336">
        <v>360</v>
      </c>
      <c r="E3336">
        <v>337</v>
      </c>
      <c r="F3336">
        <v>98</v>
      </c>
      <c r="G3336">
        <v>56825</v>
      </c>
      <c r="H3336">
        <v>7.0856950000000003</v>
      </c>
      <c r="I3336">
        <v>50.153309</v>
      </c>
      <c r="J3336" cm="1">
        <f t="array" ref="J3336">LOOKUP(1,1/FREQUENCY(0,SIN((RADIANS($M$3:$M$471-H3336))/2)^2+SIN((RADIANS($N$3:$N$471-I3336))/2)^2*COS(RADIANS($M$3:$M$471))*COS(RADIANS(H3336))),$L$3:$L$471)</f>
        <v>255</v>
      </c>
    </row>
    <row r="3337" spans="1:10">
      <c r="A3337" t="s">
        <v>4573</v>
      </c>
      <c r="B3337">
        <v>7135</v>
      </c>
      <c r="C3337">
        <v>248</v>
      </c>
      <c r="D3337">
        <v>125</v>
      </c>
      <c r="E3337">
        <v>123</v>
      </c>
      <c r="F3337">
        <v>53</v>
      </c>
      <c r="G3337">
        <v>56825</v>
      </c>
      <c r="H3337">
        <v>7.0187039999999996</v>
      </c>
      <c r="I3337">
        <v>50.155144</v>
      </c>
      <c r="J3337" cm="1">
        <f t="array" ref="J3337">LOOKUP(1,1/FREQUENCY(0,SIN((RADIANS($M$3:$M$471-H3337))/2)^2+SIN((RADIANS($N$3:$N$471-I3337))/2)^2*COS(RADIANS($M$3:$M$471))*COS(RADIANS(H3337))),$L$3:$L$471)</f>
        <v>255</v>
      </c>
    </row>
    <row r="3338" spans="1:10">
      <c r="A3338" t="s">
        <v>4574</v>
      </c>
      <c r="B3338">
        <v>7135</v>
      </c>
      <c r="C3338">
        <v>221</v>
      </c>
      <c r="D3338">
        <v>118</v>
      </c>
      <c r="E3338">
        <v>103</v>
      </c>
      <c r="F3338">
        <v>42</v>
      </c>
      <c r="G3338">
        <v>56825</v>
      </c>
      <c r="H3338">
        <v>7.0561350000000003</v>
      </c>
      <c r="I3338">
        <v>50.108457999999999</v>
      </c>
      <c r="J3338" cm="1">
        <f t="array" ref="J3338">LOOKUP(1,1/FREQUENCY(0,SIN((RADIANS($M$3:$M$471-H3338))/2)^2+SIN((RADIANS($N$3:$N$471-I3338))/2)^2*COS(RADIANS($M$3:$M$471))*COS(RADIANS(H3338))),$L$3:$L$471)</f>
        <v>255</v>
      </c>
    </row>
    <row r="3339" spans="1:10">
      <c r="A3339" t="s">
        <v>4575</v>
      </c>
      <c r="B3339">
        <v>7135</v>
      </c>
      <c r="C3339">
        <v>1450</v>
      </c>
      <c r="D3339">
        <v>727</v>
      </c>
      <c r="E3339">
        <v>723</v>
      </c>
      <c r="F3339">
        <v>61</v>
      </c>
      <c r="G3339">
        <v>56826</v>
      </c>
      <c r="H3339">
        <v>7.0054059999999998</v>
      </c>
      <c r="I3339">
        <v>50.127598999999996</v>
      </c>
      <c r="J3339" cm="1">
        <f t="array" ref="J3339">LOOKUP(1,1/FREQUENCY(0,SIN((RADIANS($M$3:$M$471-H3339))/2)^2+SIN((RADIANS($N$3:$N$471-I3339))/2)^2*COS(RADIANS($M$3:$M$471))*COS(RADIANS(H3339))),$L$3:$L$471)</f>
        <v>255</v>
      </c>
    </row>
    <row r="3340" spans="1:10">
      <c r="A3340" t="s">
        <v>4576</v>
      </c>
      <c r="B3340">
        <v>7135</v>
      </c>
      <c r="C3340">
        <v>115</v>
      </c>
      <c r="D3340">
        <v>57</v>
      </c>
      <c r="E3340">
        <v>58</v>
      </c>
      <c r="F3340">
        <v>42</v>
      </c>
      <c r="G3340">
        <v>56825</v>
      </c>
      <c r="H3340">
        <v>7.0144250000000001</v>
      </c>
      <c r="I3340">
        <v>50.166003000000003</v>
      </c>
      <c r="J3340" cm="1">
        <f t="array" ref="J3340">LOOKUP(1,1/FREQUENCY(0,SIN((RADIANS($M$3:$M$471-H3340))/2)^2+SIN((RADIANS($N$3:$N$471-I3340))/2)^2*COS(RADIANS($M$3:$M$471))*COS(RADIANS(H3340))),$L$3:$L$471)</f>
        <v>255</v>
      </c>
    </row>
    <row r="3341" spans="1:10">
      <c r="A3341" t="s">
        <v>4577</v>
      </c>
      <c r="B3341">
        <v>7135</v>
      </c>
      <c r="C3341">
        <v>3322</v>
      </c>
      <c r="D3341">
        <v>1658</v>
      </c>
      <c r="E3341">
        <v>1664</v>
      </c>
      <c r="F3341">
        <v>116</v>
      </c>
      <c r="G3341">
        <v>56766</v>
      </c>
      <c r="H3341">
        <v>6.9796110000000002</v>
      </c>
      <c r="I3341">
        <v>50.209372000000002</v>
      </c>
      <c r="J3341" cm="1">
        <f t="array" ref="J3341">LOOKUP(1,1/FREQUENCY(0,SIN((RADIANS($M$3:$M$471-H3341))/2)^2+SIN((RADIANS($N$3:$N$471-I3341))/2)^2*COS(RADIANS($M$3:$M$471))*COS(RADIANS(H3341))),$L$3:$L$471)</f>
        <v>255</v>
      </c>
    </row>
    <row r="3342" spans="1:10">
      <c r="A3342" t="s">
        <v>4578</v>
      </c>
      <c r="B3342">
        <v>7135</v>
      </c>
      <c r="C3342">
        <v>185</v>
      </c>
      <c r="D3342">
        <v>98</v>
      </c>
      <c r="E3342">
        <v>87</v>
      </c>
      <c r="F3342">
        <v>28</v>
      </c>
      <c r="G3342">
        <v>56825</v>
      </c>
      <c r="H3342">
        <v>7.0624370000000001</v>
      </c>
      <c r="I3342">
        <v>50.117519999999999</v>
      </c>
      <c r="J3342" cm="1">
        <f t="array" ref="J3342">LOOKUP(1,1/FREQUENCY(0,SIN((RADIANS($M$3:$M$471-H3342))/2)^2+SIN((RADIANS($N$3:$N$471-I3342))/2)^2*COS(RADIANS($M$3:$M$471))*COS(RADIANS(H3342))),$L$3:$L$471)</f>
        <v>255</v>
      </c>
    </row>
    <row r="3343" spans="1:10">
      <c r="A3343" t="s">
        <v>4579</v>
      </c>
      <c r="B3343">
        <v>7135</v>
      </c>
      <c r="C3343">
        <v>57</v>
      </c>
      <c r="D3343">
        <v>27</v>
      </c>
      <c r="E3343">
        <v>30</v>
      </c>
      <c r="F3343">
        <v>32</v>
      </c>
      <c r="G3343">
        <v>56826</v>
      </c>
      <c r="H3343">
        <v>6.9848780000000001</v>
      </c>
      <c r="I3343">
        <v>50.142828999999999</v>
      </c>
      <c r="J3343" cm="1">
        <f t="array" ref="J3343">LOOKUP(1,1/FREQUENCY(0,SIN((RADIANS($M$3:$M$471-H3343))/2)^2+SIN((RADIANS($N$3:$N$471-I3343))/2)^2*COS(RADIANS($M$3:$M$471))*COS(RADIANS(H3343))),$L$3:$L$471)</f>
        <v>255</v>
      </c>
    </row>
    <row r="3344" spans="1:10">
      <c r="A3344" t="s">
        <v>4580</v>
      </c>
      <c r="B3344">
        <v>7135</v>
      </c>
      <c r="C3344">
        <v>288</v>
      </c>
      <c r="D3344">
        <v>141</v>
      </c>
      <c r="E3344">
        <v>147</v>
      </c>
      <c r="F3344">
        <v>39</v>
      </c>
      <c r="G3344">
        <v>56825</v>
      </c>
      <c r="H3344">
        <v>7.0759970000000001</v>
      </c>
      <c r="I3344">
        <v>50.140129999999999</v>
      </c>
      <c r="J3344" cm="1">
        <f t="array" ref="J3344">LOOKUP(1,1/FREQUENCY(0,SIN((RADIANS($M$3:$M$471-H3344))/2)^2+SIN((RADIANS($N$3:$N$471-I3344))/2)^2*COS(RADIANS($M$3:$M$471))*COS(RADIANS(H3344))),$L$3:$L$471)</f>
        <v>255</v>
      </c>
    </row>
    <row r="3345" spans="1:10">
      <c r="A3345" t="s">
        <v>4581</v>
      </c>
      <c r="B3345">
        <v>7135</v>
      </c>
      <c r="C3345">
        <v>206</v>
      </c>
      <c r="D3345">
        <v>114</v>
      </c>
      <c r="E3345">
        <v>92</v>
      </c>
      <c r="F3345">
        <v>51</v>
      </c>
      <c r="G3345">
        <v>56826</v>
      </c>
      <c r="H3345">
        <v>6.9798150000000003</v>
      </c>
      <c r="I3345">
        <v>50.154927000000001</v>
      </c>
      <c r="J3345" cm="1">
        <f t="array" ref="J3345">LOOKUP(1,1/FREQUENCY(0,SIN((RADIANS($M$3:$M$471-H3345))/2)^2+SIN((RADIANS($N$3:$N$471-I3345))/2)^2*COS(RADIANS($M$3:$M$471))*COS(RADIANS(H3345))),$L$3:$L$471)</f>
        <v>255</v>
      </c>
    </row>
    <row r="3346" spans="1:10">
      <c r="A3346" t="s">
        <v>4582</v>
      </c>
      <c r="B3346">
        <v>7135</v>
      </c>
      <c r="C3346">
        <v>1046</v>
      </c>
      <c r="D3346">
        <v>502</v>
      </c>
      <c r="E3346">
        <v>544</v>
      </c>
      <c r="F3346">
        <v>120</v>
      </c>
      <c r="G3346">
        <v>56864</v>
      </c>
      <c r="H3346">
        <v>7.034605</v>
      </c>
      <c r="I3346">
        <v>50.070698</v>
      </c>
      <c r="J3346" cm="1">
        <f t="array" ref="J3346">LOOKUP(1,1/FREQUENCY(0,SIN((RADIANS($M$3:$M$471-H3346))/2)^2+SIN((RADIANS($N$3:$N$471-I3346))/2)^2*COS(RADIANS($M$3:$M$471))*COS(RADIANS(H3346))),$L$3:$L$471)</f>
        <v>255</v>
      </c>
    </row>
    <row r="3347" spans="1:10">
      <c r="A3347" t="s">
        <v>4583</v>
      </c>
      <c r="B3347">
        <v>7135</v>
      </c>
      <c r="C3347">
        <v>832</v>
      </c>
      <c r="D3347">
        <v>386</v>
      </c>
      <c r="E3347">
        <v>446</v>
      </c>
      <c r="F3347">
        <v>131</v>
      </c>
      <c r="G3347">
        <v>56859</v>
      </c>
      <c r="H3347">
        <v>7.1263050000000003</v>
      </c>
      <c r="I3347">
        <v>50.056818</v>
      </c>
      <c r="J3347" cm="1">
        <f t="array" ref="J3347">LOOKUP(1,1/FREQUENCY(0,SIN((RADIANS($M$3:$M$471-H3347))/2)^2+SIN((RADIANS($N$3:$N$471-I3347))/2)^2*COS(RADIANS($M$3:$M$471))*COS(RADIANS(H3347))),$L$3:$L$471)</f>
        <v>255</v>
      </c>
    </row>
    <row r="3348" spans="1:10">
      <c r="A3348" t="s">
        <v>4584</v>
      </c>
      <c r="B3348">
        <v>7135</v>
      </c>
      <c r="C3348">
        <v>437</v>
      </c>
      <c r="D3348">
        <v>237</v>
      </c>
      <c r="E3348">
        <v>200</v>
      </c>
      <c r="F3348">
        <v>76</v>
      </c>
      <c r="G3348">
        <v>56858</v>
      </c>
      <c r="H3348">
        <v>7.2704129999999996</v>
      </c>
      <c r="I3348">
        <v>49.988472000000002</v>
      </c>
      <c r="J3348" cm="1">
        <f t="array" ref="J3348">LOOKUP(1,1/FREQUENCY(0,SIN((RADIANS($M$3:$M$471-H3348))/2)^2+SIN((RADIANS($N$3:$N$471-I3348))/2)^2*COS(RADIANS($M$3:$M$471))*COS(RADIANS(H3348))),$L$3:$L$471)</f>
        <v>255</v>
      </c>
    </row>
    <row r="3349" spans="1:10">
      <c r="A3349" t="s">
        <v>4585</v>
      </c>
      <c r="B3349">
        <v>7135</v>
      </c>
      <c r="C3349">
        <v>332</v>
      </c>
      <c r="D3349">
        <v>165</v>
      </c>
      <c r="E3349">
        <v>167</v>
      </c>
      <c r="F3349">
        <v>37</v>
      </c>
      <c r="G3349">
        <v>56858</v>
      </c>
      <c r="H3349">
        <v>7.2929130000000004</v>
      </c>
      <c r="I3349">
        <v>50.092717999999998</v>
      </c>
      <c r="J3349" cm="1">
        <f t="array" ref="J3349">LOOKUP(1,1/FREQUENCY(0,SIN((RADIANS($M$3:$M$471-H3349))/2)^2+SIN((RADIANS($N$3:$N$471-I3349))/2)^2*COS(RADIANS($M$3:$M$471))*COS(RADIANS(H3349))),$L$3:$L$471)</f>
        <v>128</v>
      </c>
    </row>
    <row r="3350" spans="1:10">
      <c r="A3350" t="s">
        <v>4586</v>
      </c>
      <c r="B3350">
        <v>7135</v>
      </c>
      <c r="C3350">
        <v>1650</v>
      </c>
      <c r="D3350">
        <v>814</v>
      </c>
      <c r="E3350">
        <v>836</v>
      </c>
      <c r="F3350">
        <v>359</v>
      </c>
      <c r="G3350">
        <v>56865</v>
      </c>
      <c r="H3350">
        <v>7.3025440000000001</v>
      </c>
      <c r="I3350">
        <v>50.038494</v>
      </c>
      <c r="J3350" cm="1">
        <f t="array" ref="J3350">LOOKUP(1,1/FREQUENCY(0,SIN((RADIANS($M$3:$M$471-H3350))/2)^2+SIN((RADIANS($N$3:$N$471-I3350))/2)^2*COS(RADIANS($M$3:$M$471))*COS(RADIANS(H3350))),$L$3:$L$471)</f>
        <v>255</v>
      </c>
    </row>
    <row r="3351" spans="1:10">
      <c r="A3351" t="s">
        <v>4587</v>
      </c>
      <c r="B3351">
        <v>7135</v>
      </c>
      <c r="C3351">
        <v>900</v>
      </c>
      <c r="D3351">
        <v>466</v>
      </c>
      <c r="E3351">
        <v>434</v>
      </c>
      <c r="F3351">
        <v>34</v>
      </c>
      <c r="G3351">
        <v>56856</v>
      </c>
      <c r="H3351">
        <v>7.1457920000000001</v>
      </c>
      <c r="I3351">
        <v>50.022095999999998</v>
      </c>
      <c r="J3351" cm="1">
        <f t="array" ref="J3351">LOOKUP(1,1/FREQUENCY(0,SIN((RADIANS($M$3:$M$471-H3351))/2)^2+SIN((RADIANS($N$3:$N$471-I3351))/2)^2*COS(RADIANS($M$3:$M$471))*COS(RADIANS(H3351))),$L$3:$L$471)</f>
        <v>255</v>
      </c>
    </row>
    <row r="3352" spans="1:10">
      <c r="A3352" t="s">
        <v>4588</v>
      </c>
      <c r="B3352">
        <v>7135</v>
      </c>
      <c r="C3352">
        <v>1571</v>
      </c>
      <c r="D3352">
        <v>757</v>
      </c>
      <c r="E3352">
        <v>814</v>
      </c>
      <c r="F3352">
        <v>395</v>
      </c>
      <c r="G3352">
        <v>56859</v>
      </c>
      <c r="H3352">
        <v>7.1314799999999998</v>
      </c>
      <c r="I3352">
        <v>50.057025000000003</v>
      </c>
      <c r="J3352" cm="1">
        <f t="array" ref="J3352">LOOKUP(1,1/FREQUENCY(0,SIN((RADIANS($M$3:$M$471-H3352))/2)^2+SIN((RADIANS($N$3:$N$471-I3352))/2)^2*COS(RADIANS($M$3:$M$471))*COS(RADIANS(H3352))),$L$3:$L$471)</f>
        <v>255</v>
      </c>
    </row>
    <row r="3353" spans="1:10">
      <c r="A3353" t="s">
        <v>4589</v>
      </c>
      <c r="B3353">
        <v>7135</v>
      </c>
      <c r="C3353">
        <v>65</v>
      </c>
      <c r="D3353">
        <v>34</v>
      </c>
      <c r="E3353">
        <v>31</v>
      </c>
      <c r="F3353">
        <v>19</v>
      </c>
      <c r="G3353">
        <v>56858</v>
      </c>
      <c r="H3353">
        <v>7.3168699999999998</v>
      </c>
      <c r="I3353">
        <v>50.081825000000002</v>
      </c>
      <c r="J3353" cm="1">
        <f t="array" ref="J3353">LOOKUP(1,1/FREQUENCY(0,SIN((RADIANS($M$3:$M$471-H3353))/2)^2+SIN((RADIANS($N$3:$N$471-I3353))/2)^2*COS(RADIANS($M$3:$M$471))*COS(RADIANS(H3353))),$L$3:$L$471)</f>
        <v>128</v>
      </c>
    </row>
    <row r="3354" spans="1:10">
      <c r="A3354" t="s">
        <v>4590</v>
      </c>
      <c r="B3354">
        <v>7135</v>
      </c>
      <c r="C3354">
        <v>376</v>
      </c>
      <c r="D3354">
        <v>185</v>
      </c>
      <c r="E3354">
        <v>191</v>
      </c>
      <c r="F3354">
        <v>44</v>
      </c>
      <c r="G3354">
        <v>56856</v>
      </c>
      <c r="H3354">
        <v>7.2291860000000003</v>
      </c>
      <c r="I3354">
        <v>50.066054000000001</v>
      </c>
      <c r="J3354" cm="1">
        <f t="array" ref="J3354">LOOKUP(1,1/FREQUENCY(0,SIN((RADIANS($M$3:$M$471-H3354))/2)^2+SIN((RADIANS($N$3:$N$471-I3354))/2)^2*COS(RADIANS($M$3:$M$471))*COS(RADIANS(H3354))),$L$3:$L$471)</f>
        <v>255</v>
      </c>
    </row>
    <row r="3355" spans="1:10">
      <c r="A3355" t="s">
        <v>4591</v>
      </c>
      <c r="B3355">
        <v>7135</v>
      </c>
      <c r="C3355">
        <v>207</v>
      </c>
      <c r="D3355">
        <v>107</v>
      </c>
      <c r="E3355">
        <v>100</v>
      </c>
      <c r="F3355">
        <v>47</v>
      </c>
      <c r="G3355">
        <v>56858</v>
      </c>
      <c r="H3355">
        <v>7.3255540000000003</v>
      </c>
      <c r="I3355">
        <v>50.036479999999997</v>
      </c>
      <c r="J3355" cm="1">
        <f t="array" ref="J3355">LOOKUP(1,1/FREQUENCY(0,SIN((RADIANS($M$3:$M$471-H3355))/2)^2+SIN((RADIANS($N$3:$N$471-I3355))/2)^2*COS(RADIANS($M$3:$M$471))*COS(RADIANS(H3355))),$L$3:$L$471)</f>
        <v>128</v>
      </c>
    </row>
    <row r="3356" spans="1:10">
      <c r="A3356" t="s">
        <v>4592</v>
      </c>
      <c r="B3356">
        <v>7135</v>
      </c>
      <c r="C3356">
        <v>122</v>
      </c>
      <c r="D3356">
        <v>67</v>
      </c>
      <c r="E3356">
        <v>55</v>
      </c>
      <c r="F3356">
        <v>53</v>
      </c>
      <c r="G3356">
        <v>56865</v>
      </c>
      <c r="H3356">
        <v>7.2790780000000002</v>
      </c>
      <c r="I3356">
        <v>50.042850999999999</v>
      </c>
      <c r="J3356" cm="1">
        <f t="array" ref="J3356">LOOKUP(1,1/FREQUENCY(0,SIN((RADIANS($M$3:$M$471-H3356))/2)^2+SIN((RADIANS($N$3:$N$471-I3356))/2)^2*COS(RADIANS($M$3:$M$471))*COS(RADIANS(H3356))),$L$3:$L$471)</f>
        <v>255</v>
      </c>
    </row>
    <row r="3357" spans="1:10">
      <c r="A3357" t="s">
        <v>4593</v>
      </c>
      <c r="B3357">
        <v>7135</v>
      </c>
      <c r="C3357">
        <v>295</v>
      </c>
      <c r="D3357">
        <v>143</v>
      </c>
      <c r="E3357">
        <v>152</v>
      </c>
      <c r="F3357">
        <v>34</v>
      </c>
      <c r="G3357">
        <v>56858</v>
      </c>
      <c r="H3357">
        <v>7.264513</v>
      </c>
      <c r="I3357">
        <v>50.087125999999998</v>
      </c>
      <c r="J3357" cm="1">
        <f t="array" ref="J3357">LOOKUP(1,1/FREQUENCY(0,SIN((RADIANS($M$3:$M$471-H3357))/2)^2+SIN((RADIANS($N$3:$N$471-I3357))/2)^2*COS(RADIANS($M$3:$M$471))*COS(RADIANS(H3357))),$L$3:$L$471)</f>
        <v>255</v>
      </c>
    </row>
    <row r="3358" spans="1:10">
      <c r="A3358" t="s">
        <v>4594</v>
      </c>
      <c r="B3358">
        <v>7135</v>
      </c>
      <c r="C3358">
        <v>411</v>
      </c>
      <c r="D3358">
        <v>209</v>
      </c>
      <c r="E3358">
        <v>202</v>
      </c>
      <c r="F3358">
        <v>36</v>
      </c>
      <c r="G3358">
        <v>56858</v>
      </c>
      <c r="H3358">
        <v>7.283093</v>
      </c>
      <c r="I3358">
        <v>50.090136000000001</v>
      </c>
      <c r="J3358" cm="1">
        <f t="array" ref="J3358">LOOKUP(1,1/FREQUENCY(0,SIN((RADIANS($M$3:$M$471-H3358))/2)^2+SIN((RADIANS($N$3:$N$471-I3358))/2)^2*COS(RADIANS($M$3:$M$471))*COS(RADIANS(H3358))),$L$3:$L$471)</f>
        <v>128</v>
      </c>
    </row>
    <row r="3359" spans="1:10">
      <c r="A3359" t="s">
        <v>4595</v>
      </c>
      <c r="B3359">
        <v>7135</v>
      </c>
      <c r="C3359">
        <v>128</v>
      </c>
      <c r="D3359">
        <v>63</v>
      </c>
      <c r="E3359">
        <v>65</v>
      </c>
      <c r="F3359">
        <v>32</v>
      </c>
      <c r="G3359">
        <v>56865</v>
      </c>
      <c r="H3359">
        <v>7.2605139999999997</v>
      </c>
      <c r="I3359">
        <v>50.047026000000002</v>
      </c>
      <c r="J3359" cm="1">
        <f t="array" ref="J3359">LOOKUP(1,1/FREQUENCY(0,SIN((RADIANS($M$3:$M$471-H3359))/2)^2+SIN((RADIANS($N$3:$N$471-I3359))/2)^2*COS(RADIANS($M$3:$M$471))*COS(RADIANS(H3359))),$L$3:$L$471)</f>
        <v>255</v>
      </c>
    </row>
    <row r="3360" spans="1:10">
      <c r="A3360" t="s">
        <v>4596</v>
      </c>
      <c r="B3360">
        <v>7135</v>
      </c>
      <c r="C3360">
        <v>431</v>
      </c>
      <c r="D3360">
        <v>220</v>
      </c>
      <c r="E3360">
        <v>211</v>
      </c>
      <c r="F3360">
        <v>67</v>
      </c>
      <c r="G3360">
        <v>56858</v>
      </c>
      <c r="H3360">
        <v>7.1377110000000004</v>
      </c>
      <c r="I3360">
        <v>50.091002000000003</v>
      </c>
      <c r="J3360" cm="1">
        <f t="array" ref="J3360">LOOKUP(1,1/FREQUENCY(0,SIN((RADIANS($M$3:$M$471-H3360))/2)^2+SIN((RADIANS($N$3:$N$471-I3360))/2)^2*COS(RADIANS($M$3:$M$471))*COS(RADIANS(H3360))),$L$3:$L$471)</f>
        <v>255</v>
      </c>
    </row>
    <row r="3361" spans="1:10">
      <c r="A3361" t="s">
        <v>4597</v>
      </c>
      <c r="B3361">
        <v>7135</v>
      </c>
      <c r="C3361">
        <v>262</v>
      </c>
      <c r="D3361">
        <v>137</v>
      </c>
      <c r="E3361">
        <v>125</v>
      </c>
      <c r="F3361">
        <v>68</v>
      </c>
      <c r="G3361">
        <v>56865</v>
      </c>
      <c r="H3361">
        <v>7.3055659999999998</v>
      </c>
      <c r="I3361">
        <v>50.020235</v>
      </c>
      <c r="J3361" cm="1">
        <f t="array" ref="J3361">LOOKUP(1,1/FREQUENCY(0,SIN((RADIANS($M$3:$M$471-H3361))/2)^2+SIN((RADIANS($N$3:$N$471-I3361))/2)^2*COS(RADIANS($M$3:$M$471))*COS(RADIANS(H3361))),$L$3:$L$471)</f>
        <v>255</v>
      </c>
    </row>
    <row r="3362" spans="1:10">
      <c r="A3362" t="s">
        <v>4598</v>
      </c>
      <c r="B3362">
        <v>7135</v>
      </c>
      <c r="C3362">
        <v>728</v>
      </c>
      <c r="D3362">
        <v>369</v>
      </c>
      <c r="E3362">
        <v>359</v>
      </c>
      <c r="F3362">
        <v>47</v>
      </c>
      <c r="G3362">
        <v>56858</v>
      </c>
      <c r="H3362">
        <v>7.3194920000000003</v>
      </c>
      <c r="I3362">
        <v>50.008510999999999</v>
      </c>
      <c r="J3362" cm="1">
        <f t="array" ref="J3362">LOOKUP(1,1/FREQUENCY(0,SIN((RADIANS($M$3:$M$471-H3362))/2)^2+SIN((RADIANS($N$3:$N$471-I3362))/2)^2*COS(RADIANS($M$3:$M$471))*COS(RADIANS(H3362))),$L$3:$L$471)</f>
        <v>255</v>
      </c>
    </row>
    <row r="3363" spans="1:10">
      <c r="A3363" t="s">
        <v>4599</v>
      </c>
      <c r="B3363">
        <v>7135</v>
      </c>
      <c r="C3363">
        <v>810</v>
      </c>
      <c r="D3363">
        <v>389</v>
      </c>
      <c r="E3363">
        <v>421</v>
      </c>
      <c r="F3363">
        <v>149</v>
      </c>
      <c r="G3363">
        <v>56862</v>
      </c>
      <c r="H3363">
        <v>7.1286319999999996</v>
      </c>
      <c r="I3363">
        <v>50.041043999999999</v>
      </c>
      <c r="J3363" cm="1">
        <f t="array" ref="J3363">LOOKUP(1,1/FREQUENCY(0,SIN((RADIANS($M$3:$M$471-H3363))/2)^2+SIN((RADIANS($N$3:$N$471-I3363))/2)^2*COS(RADIANS($M$3:$M$471))*COS(RADIANS(H3363))),$L$3:$L$471)</f>
        <v>255</v>
      </c>
    </row>
    <row r="3364" spans="1:10">
      <c r="A3364" t="s">
        <v>4600</v>
      </c>
      <c r="B3364">
        <v>7135</v>
      </c>
      <c r="C3364">
        <v>169</v>
      </c>
      <c r="D3364">
        <v>88</v>
      </c>
      <c r="E3364">
        <v>81</v>
      </c>
      <c r="F3364">
        <v>82</v>
      </c>
      <c r="G3364">
        <v>56865</v>
      </c>
      <c r="H3364">
        <v>7.3174380000000001</v>
      </c>
      <c r="I3364">
        <v>50.056688999999999</v>
      </c>
      <c r="J3364" cm="1">
        <f t="array" ref="J3364">LOOKUP(1,1/FREQUENCY(0,SIN((RADIANS($M$3:$M$471-H3364))/2)^2+SIN((RADIANS($N$3:$N$471-I3364))/2)^2*COS(RADIANS($M$3:$M$471))*COS(RADIANS(H3364))),$L$3:$L$471)</f>
        <v>128</v>
      </c>
    </row>
    <row r="3365" spans="1:10">
      <c r="A3365" t="s">
        <v>4601</v>
      </c>
      <c r="B3365">
        <v>7135</v>
      </c>
      <c r="C3365">
        <v>568</v>
      </c>
      <c r="D3365">
        <v>285</v>
      </c>
      <c r="E3365">
        <v>283</v>
      </c>
      <c r="F3365">
        <v>92</v>
      </c>
      <c r="G3365">
        <v>56858</v>
      </c>
      <c r="H3365">
        <v>7.130204</v>
      </c>
      <c r="I3365">
        <v>50.082205999999999</v>
      </c>
      <c r="J3365" cm="1">
        <f t="array" ref="J3365">LOOKUP(1,1/FREQUENCY(0,SIN((RADIANS($M$3:$M$471-H3365))/2)^2+SIN((RADIANS($N$3:$N$471-I3365))/2)^2*COS(RADIANS($M$3:$M$471))*COS(RADIANS(H3365))),$L$3:$L$471)</f>
        <v>255</v>
      </c>
    </row>
    <row r="3366" spans="1:10">
      <c r="A3366" t="s">
        <v>4504</v>
      </c>
      <c r="B3366">
        <v>7135</v>
      </c>
      <c r="C3366">
        <v>429</v>
      </c>
      <c r="D3366">
        <v>216</v>
      </c>
      <c r="E3366">
        <v>213</v>
      </c>
      <c r="F3366">
        <v>141</v>
      </c>
      <c r="G3366">
        <v>56865</v>
      </c>
      <c r="H3366">
        <v>7.268834</v>
      </c>
      <c r="I3366">
        <v>50.021425999999998</v>
      </c>
      <c r="J3366" cm="1">
        <f t="array" ref="J3366">LOOKUP(1,1/FREQUENCY(0,SIN((RADIANS($M$3:$M$471-H3366))/2)^2+SIN((RADIANS($N$3:$N$471-I3366))/2)^2*COS(RADIANS($M$3:$M$471))*COS(RADIANS(H3366))),$L$3:$L$471)</f>
        <v>255</v>
      </c>
    </row>
    <row r="3367" spans="1:10">
      <c r="A3367" t="s">
        <v>4602</v>
      </c>
      <c r="B3367">
        <v>7135</v>
      </c>
      <c r="C3367">
        <v>178</v>
      </c>
      <c r="D3367">
        <v>95</v>
      </c>
      <c r="E3367">
        <v>83</v>
      </c>
      <c r="F3367">
        <v>46</v>
      </c>
      <c r="G3367">
        <v>56858</v>
      </c>
      <c r="H3367">
        <v>7.3378959999999998</v>
      </c>
      <c r="I3367">
        <v>50.076934000000001</v>
      </c>
      <c r="J3367" cm="1">
        <f t="array" ref="J3367">LOOKUP(1,1/FREQUENCY(0,SIN((RADIANS($M$3:$M$471-H3367))/2)^2+SIN((RADIANS($N$3:$N$471-I3367))/2)^2*COS(RADIANS($M$3:$M$471))*COS(RADIANS(H3367))),$L$3:$L$471)</f>
        <v>128</v>
      </c>
    </row>
    <row r="3368" spans="1:10">
      <c r="A3368" t="s">
        <v>4603</v>
      </c>
      <c r="B3368">
        <v>7135</v>
      </c>
      <c r="C3368">
        <v>292</v>
      </c>
      <c r="D3368">
        <v>153</v>
      </c>
      <c r="E3368">
        <v>139</v>
      </c>
      <c r="F3368">
        <v>241</v>
      </c>
      <c r="G3368">
        <v>56858</v>
      </c>
      <c r="H3368">
        <v>7.2527780000000002</v>
      </c>
      <c r="I3368">
        <v>50.025056999999997</v>
      </c>
      <c r="J3368" cm="1">
        <f t="array" ref="J3368">LOOKUP(1,1/FREQUENCY(0,SIN((RADIANS($M$3:$M$471-H3368))/2)^2+SIN((RADIANS($N$3:$N$471-I3368))/2)^2*COS(RADIANS($M$3:$M$471))*COS(RADIANS(H3368))),$L$3:$L$471)</f>
        <v>255</v>
      </c>
    </row>
    <row r="3369" spans="1:10">
      <c r="A3369" t="s">
        <v>4604</v>
      </c>
      <c r="B3369">
        <v>7135</v>
      </c>
      <c r="C3369">
        <v>230</v>
      </c>
      <c r="D3369">
        <v>122</v>
      </c>
      <c r="E3369">
        <v>108</v>
      </c>
      <c r="F3369">
        <v>101</v>
      </c>
      <c r="G3369">
        <v>56865</v>
      </c>
      <c r="H3369">
        <v>7.283588</v>
      </c>
      <c r="I3369">
        <v>50.025145000000002</v>
      </c>
      <c r="J3369" cm="1">
        <f t="array" ref="J3369">LOOKUP(1,1/FREQUENCY(0,SIN((RADIANS($M$3:$M$471-H3369))/2)^2+SIN((RADIANS($N$3:$N$471-I3369))/2)^2*COS(RADIANS($M$3:$M$471))*COS(RADIANS(H3369))),$L$3:$L$471)</f>
        <v>255</v>
      </c>
    </row>
    <row r="3370" spans="1:10">
      <c r="A3370" t="s">
        <v>4605</v>
      </c>
      <c r="B3370">
        <v>7135</v>
      </c>
      <c r="C3370">
        <v>4073</v>
      </c>
      <c r="D3370">
        <v>2025</v>
      </c>
      <c r="E3370">
        <v>2048</v>
      </c>
      <c r="F3370">
        <v>91</v>
      </c>
      <c r="G3370">
        <v>56856</v>
      </c>
      <c r="H3370">
        <v>7.1819959999999998</v>
      </c>
      <c r="I3370">
        <v>50.027298000000002</v>
      </c>
      <c r="J3370" cm="1">
        <f t="array" ref="J3370">LOOKUP(1,1/FREQUENCY(0,SIN((RADIANS($M$3:$M$471-H3370))/2)^2+SIN((RADIANS($N$3:$N$471-I3370))/2)^2*COS(RADIANS($M$3:$M$471))*COS(RADIANS(H3370))),$L$3:$L$471)</f>
        <v>255</v>
      </c>
    </row>
    <row r="3371" spans="1:10">
      <c r="A3371" t="s">
        <v>4606</v>
      </c>
      <c r="B3371">
        <v>7137</v>
      </c>
      <c r="C3371">
        <v>29922</v>
      </c>
      <c r="D3371">
        <v>14539</v>
      </c>
      <c r="E3371">
        <v>15383</v>
      </c>
      <c r="F3371">
        <v>561</v>
      </c>
      <c r="G3371">
        <v>56626</v>
      </c>
      <c r="H3371">
        <v>7.3985659999999998</v>
      </c>
      <c r="I3371">
        <v>50.439582999999999</v>
      </c>
      <c r="J3371" cm="1">
        <f t="array" ref="J3371">LOOKUP(1,1/FREQUENCY(0,SIN((RADIANS($M$3:$M$471-H3371))/2)^2+SIN((RADIANS($N$3:$N$471-I3371))/2)^2*COS(RADIANS($M$3:$M$471))*COS(RADIANS(H3371))),$L$3:$L$471)</f>
        <v>275</v>
      </c>
    </row>
    <row r="3372" spans="1:10">
      <c r="A3372" t="s">
        <v>4607</v>
      </c>
      <c r="B3372">
        <v>7137</v>
      </c>
      <c r="C3372">
        <v>19162</v>
      </c>
      <c r="D3372">
        <v>9543</v>
      </c>
      <c r="E3372">
        <v>9619</v>
      </c>
      <c r="F3372">
        <v>329</v>
      </c>
      <c r="G3372">
        <v>56727</v>
      </c>
      <c r="H3372">
        <v>7.2223329999999999</v>
      </c>
      <c r="I3372">
        <v>50.328707000000001</v>
      </c>
      <c r="J3372" cm="1">
        <f t="array" ref="J3372">LOOKUP(1,1/FREQUENCY(0,SIN((RADIANS($M$3:$M$471-H3372))/2)^2+SIN((RADIANS($N$3:$N$471-I3372))/2)^2*COS(RADIANS($M$3:$M$471))*COS(RADIANS(H3372))),$L$3:$L$471)</f>
        <v>275</v>
      </c>
    </row>
    <row r="3373" spans="1:10">
      <c r="A3373" t="s">
        <v>4608</v>
      </c>
      <c r="B3373">
        <v>7137</v>
      </c>
      <c r="C3373">
        <v>16888</v>
      </c>
      <c r="D3373">
        <v>8331</v>
      </c>
      <c r="E3373">
        <v>8557</v>
      </c>
      <c r="F3373">
        <v>700</v>
      </c>
      <c r="G3373">
        <v>56170</v>
      </c>
      <c r="H3373">
        <v>7.5756079999999999</v>
      </c>
      <c r="I3373">
        <v>50.423566999999998</v>
      </c>
      <c r="J3373" cm="1">
        <f t="array" ref="J3373">LOOKUP(1,1/FREQUENCY(0,SIN((RADIANS($M$3:$M$471-H3373))/2)^2+SIN((RADIANS($N$3:$N$471-I3373))/2)^2*COS(RADIANS($M$3:$M$471))*COS(RADIANS(H3373))),$L$3:$L$471)</f>
        <v>276</v>
      </c>
    </row>
    <row r="3374" spans="1:10">
      <c r="A3374" t="s">
        <v>4609</v>
      </c>
      <c r="B3374">
        <v>7137</v>
      </c>
      <c r="C3374">
        <v>702</v>
      </c>
      <c r="D3374">
        <v>335</v>
      </c>
      <c r="E3374">
        <v>367</v>
      </c>
      <c r="F3374">
        <v>168</v>
      </c>
      <c r="G3374">
        <v>56630</v>
      </c>
      <c r="H3374">
        <v>7.3618949999999996</v>
      </c>
      <c r="I3374">
        <v>50.394106000000001</v>
      </c>
      <c r="J3374" cm="1">
        <f t="array" ref="J3374">LOOKUP(1,1/FREQUENCY(0,SIN((RADIANS($M$3:$M$471-H3374))/2)^2+SIN((RADIANS($N$3:$N$471-I3374))/2)^2*COS(RADIANS($M$3:$M$471))*COS(RADIANS(H3374))),$L$3:$L$471)</f>
        <v>275</v>
      </c>
    </row>
    <row r="3375" spans="1:10">
      <c r="A3375" t="s">
        <v>4610</v>
      </c>
      <c r="B3375">
        <v>7137</v>
      </c>
      <c r="C3375">
        <v>4117</v>
      </c>
      <c r="D3375">
        <v>2057</v>
      </c>
      <c r="E3375">
        <v>2060</v>
      </c>
      <c r="F3375">
        <v>226</v>
      </c>
      <c r="G3375">
        <v>56642</v>
      </c>
      <c r="H3375">
        <v>7.3365749999999998</v>
      </c>
      <c r="I3375">
        <v>50.385162999999999</v>
      </c>
      <c r="J3375" cm="1">
        <f t="array" ref="J3375">LOOKUP(1,1/FREQUENCY(0,SIN((RADIANS($M$3:$M$471-H3375))/2)^2+SIN((RADIANS($N$3:$N$471-I3375))/2)^2*COS(RADIANS($M$3:$M$471))*COS(RADIANS(H3375))),$L$3:$L$471)</f>
        <v>275</v>
      </c>
    </row>
    <row r="3376" spans="1:10">
      <c r="A3376" t="s">
        <v>4611</v>
      </c>
      <c r="B3376">
        <v>7137</v>
      </c>
      <c r="C3376">
        <v>3620</v>
      </c>
      <c r="D3376">
        <v>1785</v>
      </c>
      <c r="E3376">
        <v>1835</v>
      </c>
      <c r="F3376">
        <v>218</v>
      </c>
      <c r="G3376">
        <v>56645</v>
      </c>
      <c r="H3376">
        <v>7.3269229999999999</v>
      </c>
      <c r="I3376">
        <v>50.411904999999997</v>
      </c>
      <c r="J3376" cm="1">
        <f t="array" ref="J3376">LOOKUP(1,1/FREQUENCY(0,SIN((RADIANS($M$3:$M$471-H3376))/2)^2+SIN((RADIANS($N$3:$N$471-I3376))/2)^2*COS(RADIANS($M$3:$M$471))*COS(RADIANS(H3376))),$L$3:$L$471)</f>
        <v>275</v>
      </c>
    </row>
    <row r="3377" spans="1:10">
      <c r="A3377" t="s">
        <v>4612</v>
      </c>
      <c r="B3377">
        <v>7137</v>
      </c>
      <c r="C3377">
        <v>5859</v>
      </c>
      <c r="D3377">
        <v>2933</v>
      </c>
      <c r="E3377">
        <v>2926</v>
      </c>
      <c r="F3377">
        <v>624</v>
      </c>
      <c r="G3377">
        <v>56637</v>
      </c>
      <c r="H3377">
        <v>7.3912000000000004</v>
      </c>
      <c r="I3377">
        <v>50.391083999999999</v>
      </c>
      <c r="J3377" cm="1">
        <f t="array" ref="J3377">LOOKUP(1,1/FREQUENCY(0,SIN((RADIANS($M$3:$M$471-H3377))/2)^2+SIN((RADIANS($N$3:$N$471-I3377))/2)^2*COS(RADIANS($M$3:$M$471))*COS(RADIANS(H3377))),$L$3:$L$471)</f>
        <v>128</v>
      </c>
    </row>
    <row r="3378" spans="1:10">
      <c r="A3378" t="s">
        <v>4613</v>
      </c>
      <c r="B3378">
        <v>7137</v>
      </c>
      <c r="C3378">
        <v>2153</v>
      </c>
      <c r="D3378">
        <v>1126</v>
      </c>
      <c r="E3378">
        <v>1027</v>
      </c>
      <c r="F3378">
        <v>309</v>
      </c>
      <c r="G3378">
        <v>56648</v>
      </c>
      <c r="H3378">
        <v>7.415851</v>
      </c>
      <c r="I3378">
        <v>50.379942</v>
      </c>
      <c r="J3378" cm="1">
        <f t="array" ref="J3378">LOOKUP(1,1/FREQUENCY(0,SIN((RADIANS($M$3:$M$471-H3378))/2)^2+SIN((RADIANS($N$3:$N$471-I3378))/2)^2*COS(RADIANS($M$3:$M$471))*COS(RADIANS(H3378))),$L$3:$L$471)</f>
        <v>128</v>
      </c>
    </row>
    <row r="3379" spans="1:10">
      <c r="A3379" t="s">
        <v>4614</v>
      </c>
      <c r="B3379">
        <v>7137</v>
      </c>
      <c r="C3379">
        <v>142</v>
      </c>
      <c r="D3379">
        <v>69</v>
      </c>
      <c r="E3379">
        <v>73</v>
      </c>
      <c r="F3379">
        <v>46</v>
      </c>
      <c r="G3379">
        <v>56751</v>
      </c>
      <c r="H3379">
        <v>7.277285</v>
      </c>
      <c r="I3379">
        <v>50.283358</v>
      </c>
      <c r="J3379" cm="1">
        <f t="array" ref="J3379">LOOKUP(1,1/FREQUENCY(0,SIN((RADIANS($M$3:$M$471-H3379))/2)^2+SIN((RADIANS($N$3:$N$471-I3379))/2)^2*COS(RADIANS($M$3:$M$471))*COS(RADIANS(H3379))),$L$3:$L$471)</f>
        <v>128</v>
      </c>
    </row>
    <row r="3380" spans="1:10">
      <c r="A3380" t="s">
        <v>4615</v>
      </c>
      <c r="B3380">
        <v>7137</v>
      </c>
      <c r="C3380">
        <v>329</v>
      </c>
      <c r="D3380">
        <v>156</v>
      </c>
      <c r="E3380">
        <v>173</v>
      </c>
      <c r="F3380">
        <v>94</v>
      </c>
      <c r="G3380">
        <v>56294</v>
      </c>
      <c r="H3380">
        <v>7.3445879999999999</v>
      </c>
      <c r="I3380">
        <v>50.272568</v>
      </c>
      <c r="J3380" cm="1">
        <f t="array" ref="J3380">LOOKUP(1,1/FREQUENCY(0,SIN((RADIANS($M$3:$M$471-H3380))/2)^2+SIN((RADIANS($N$3:$N$471-I3380))/2)^2*COS(RADIANS($M$3:$M$471))*COS(RADIANS(H3380))),$L$3:$L$471)</f>
        <v>128</v>
      </c>
    </row>
    <row r="3381" spans="1:10">
      <c r="A3381" t="s">
        <v>4616</v>
      </c>
      <c r="B3381">
        <v>7137</v>
      </c>
      <c r="C3381">
        <v>412</v>
      </c>
      <c r="D3381">
        <v>215</v>
      </c>
      <c r="E3381">
        <v>197</v>
      </c>
      <c r="F3381">
        <v>142</v>
      </c>
      <c r="G3381">
        <v>56751</v>
      </c>
      <c r="H3381">
        <v>7.2620529999999999</v>
      </c>
      <c r="I3381">
        <v>50.273774000000003</v>
      </c>
      <c r="J3381" cm="1">
        <f t="array" ref="J3381">LOOKUP(1,1/FREQUENCY(0,SIN((RADIANS($M$3:$M$471-H3381))/2)^2+SIN((RADIANS($N$3:$N$471-I3381))/2)^2*COS(RADIANS($M$3:$M$471))*COS(RADIANS(H3381))),$L$3:$L$471)</f>
        <v>128</v>
      </c>
    </row>
    <row r="3382" spans="1:10">
      <c r="A3382" t="s">
        <v>4617</v>
      </c>
      <c r="B3382">
        <v>7137</v>
      </c>
      <c r="C3382">
        <v>267</v>
      </c>
      <c r="D3382">
        <v>128</v>
      </c>
      <c r="E3382">
        <v>139</v>
      </c>
      <c r="F3382">
        <v>82</v>
      </c>
      <c r="G3382">
        <v>56294</v>
      </c>
      <c r="H3382">
        <v>7.348592</v>
      </c>
      <c r="I3382">
        <v>50.262906999999998</v>
      </c>
      <c r="J3382" cm="1">
        <f t="array" ref="J3382">LOOKUP(1,1/FREQUENCY(0,SIN((RADIANS($M$3:$M$471-H3382))/2)^2+SIN((RADIANS($N$3:$N$471-I3382))/2)^2*COS(RADIANS($M$3:$M$471))*COS(RADIANS(H3382))),$L$3:$L$471)</f>
        <v>128</v>
      </c>
    </row>
    <row r="3383" spans="1:10">
      <c r="A3383" t="s">
        <v>4618</v>
      </c>
      <c r="B3383">
        <v>7137</v>
      </c>
      <c r="C3383">
        <v>470</v>
      </c>
      <c r="D3383">
        <v>243</v>
      </c>
      <c r="E3383">
        <v>227</v>
      </c>
      <c r="F3383">
        <v>88</v>
      </c>
      <c r="G3383">
        <v>56294</v>
      </c>
      <c r="H3383">
        <v>7.3937239999999997</v>
      </c>
      <c r="I3383">
        <v>50.267065000000002</v>
      </c>
      <c r="J3383" cm="1">
        <f t="array" ref="J3383">LOOKUP(1,1/FREQUENCY(0,SIN((RADIANS($M$3:$M$471-H3383))/2)^2+SIN((RADIANS($N$3:$N$471-I3383))/2)^2*COS(RADIANS($M$3:$M$471))*COS(RADIANS(H3383))),$L$3:$L$471)</f>
        <v>128</v>
      </c>
    </row>
    <row r="3384" spans="1:10">
      <c r="A3384" t="s">
        <v>4619</v>
      </c>
      <c r="B3384">
        <v>7137</v>
      </c>
      <c r="C3384">
        <v>488</v>
      </c>
      <c r="D3384">
        <v>257</v>
      </c>
      <c r="E3384">
        <v>231</v>
      </c>
      <c r="F3384">
        <v>104</v>
      </c>
      <c r="G3384">
        <v>56295</v>
      </c>
      <c r="H3384">
        <v>7.3590049999999998</v>
      </c>
      <c r="I3384">
        <v>50.310490000000001</v>
      </c>
      <c r="J3384" cm="1">
        <f t="array" ref="J3384">LOOKUP(1,1/FREQUENCY(0,SIN((RADIANS($M$3:$M$471-H3384))/2)^2+SIN((RADIANS($N$3:$N$471-I3384))/2)^2*COS(RADIANS($M$3:$M$471))*COS(RADIANS(H3384))),$L$3:$L$471)</f>
        <v>128</v>
      </c>
    </row>
    <row r="3385" spans="1:10">
      <c r="A3385" t="s">
        <v>4620</v>
      </c>
      <c r="B3385">
        <v>7137</v>
      </c>
      <c r="C3385">
        <v>587</v>
      </c>
      <c r="D3385">
        <v>306</v>
      </c>
      <c r="E3385">
        <v>281</v>
      </c>
      <c r="F3385">
        <v>117</v>
      </c>
      <c r="G3385">
        <v>56751</v>
      </c>
      <c r="H3385">
        <v>7.2772620000000003</v>
      </c>
      <c r="I3385">
        <v>50.264381999999998</v>
      </c>
      <c r="J3385" cm="1">
        <f t="array" ref="J3385">LOOKUP(1,1/FREQUENCY(0,SIN((RADIANS($M$3:$M$471-H3385))/2)^2+SIN((RADIANS($N$3:$N$471-I3385))/2)^2*COS(RADIANS($M$3:$M$471))*COS(RADIANS(H3385))),$L$3:$L$471)</f>
        <v>128</v>
      </c>
    </row>
    <row r="3386" spans="1:10">
      <c r="A3386" t="s">
        <v>4621</v>
      </c>
      <c r="B3386">
        <v>7137</v>
      </c>
      <c r="C3386">
        <v>1258</v>
      </c>
      <c r="D3386">
        <v>613</v>
      </c>
      <c r="E3386">
        <v>645</v>
      </c>
      <c r="F3386">
        <v>229</v>
      </c>
      <c r="G3386">
        <v>56295</v>
      </c>
      <c r="H3386">
        <v>7.4073399999999996</v>
      </c>
      <c r="I3386">
        <v>50.310470000000002</v>
      </c>
      <c r="J3386" cm="1">
        <f t="array" ref="J3386">LOOKUP(1,1/FREQUENCY(0,SIN((RADIANS($M$3:$M$471-H3386))/2)^2+SIN((RADIANS($N$3:$N$471-I3386))/2)^2*COS(RADIANS($M$3:$M$471))*COS(RADIANS(H3386))),$L$3:$L$471)</f>
        <v>128</v>
      </c>
    </row>
    <row r="3387" spans="1:10">
      <c r="A3387" t="s">
        <v>4622</v>
      </c>
      <c r="B3387">
        <v>7137</v>
      </c>
      <c r="C3387">
        <v>1381</v>
      </c>
      <c r="D3387">
        <v>666</v>
      </c>
      <c r="E3387">
        <v>715</v>
      </c>
      <c r="F3387">
        <v>134</v>
      </c>
      <c r="G3387">
        <v>56751</v>
      </c>
      <c r="H3387">
        <v>7.3074719999999997</v>
      </c>
      <c r="I3387">
        <v>50.271810000000002</v>
      </c>
      <c r="J3387" cm="1">
        <f t="array" ref="J3387">LOOKUP(1,1/FREQUENCY(0,SIN((RADIANS($M$3:$M$471-H3387))/2)^2+SIN((RADIANS($N$3:$N$471-I3387))/2)^2*COS(RADIANS($M$3:$M$471))*COS(RADIANS(H3387))),$L$3:$L$471)</f>
        <v>128</v>
      </c>
    </row>
    <row r="3388" spans="1:10">
      <c r="A3388" t="s">
        <v>4623</v>
      </c>
      <c r="B3388">
        <v>7137</v>
      </c>
      <c r="C3388">
        <v>457</v>
      </c>
      <c r="D3388">
        <v>243</v>
      </c>
      <c r="E3388">
        <v>214</v>
      </c>
      <c r="F3388">
        <v>75</v>
      </c>
      <c r="G3388">
        <v>56753</v>
      </c>
      <c r="H3388">
        <v>7.3187670000000002</v>
      </c>
      <c r="I3388">
        <v>50.253535999999997</v>
      </c>
      <c r="J3388" cm="1">
        <f t="array" ref="J3388">LOOKUP(1,1/FREQUENCY(0,SIN((RADIANS($M$3:$M$471-H3388))/2)^2+SIN((RADIANS($N$3:$N$471-I3388))/2)^2*COS(RADIANS($M$3:$M$471))*COS(RADIANS(H3388))),$L$3:$L$471)</f>
        <v>128</v>
      </c>
    </row>
    <row r="3389" spans="1:10">
      <c r="A3389" t="s">
        <v>4624</v>
      </c>
      <c r="B3389">
        <v>7137</v>
      </c>
      <c r="C3389">
        <v>5460</v>
      </c>
      <c r="D3389">
        <v>2673</v>
      </c>
      <c r="E3389">
        <v>2787</v>
      </c>
      <c r="F3389">
        <v>227</v>
      </c>
      <c r="G3389">
        <v>56299</v>
      </c>
      <c r="H3389">
        <v>7.3908100000000001</v>
      </c>
      <c r="I3389">
        <v>50.349297</v>
      </c>
      <c r="J3389" cm="1">
        <f t="array" ref="J3389">LOOKUP(1,1/FREQUENCY(0,SIN((RADIANS($M$3:$M$471-H3389))/2)^2+SIN((RADIANS($N$3:$N$471-I3389))/2)^2*COS(RADIANS($M$3:$M$471))*COS(RADIANS(H3389))),$L$3:$L$471)</f>
        <v>128</v>
      </c>
    </row>
    <row r="3390" spans="1:10">
      <c r="A3390" t="s">
        <v>4625</v>
      </c>
      <c r="B3390">
        <v>7137</v>
      </c>
      <c r="C3390">
        <v>464</v>
      </c>
      <c r="D3390">
        <v>233</v>
      </c>
      <c r="E3390">
        <v>231</v>
      </c>
      <c r="F3390">
        <v>74</v>
      </c>
      <c r="G3390">
        <v>56751</v>
      </c>
      <c r="H3390">
        <v>7.311966</v>
      </c>
      <c r="I3390">
        <v>50.239666999999997</v>
      </c>
      <c r="J3390" cm="1">
        <f t="array" ref="J3390">LOOKUP(1,1/FREQUENCY(0,SIN((RADIANS($M$3:$M$471-H3390))/2)^2+SIN((RADIANS($N$3:$N$471-I3390))/2)^2*COS(RADIANS($M$3:$M$471))*COS(RADIANS(H3390))),$L$3:$L$471)</f>
        <v>128</v>
      </c>
    </row>
    <row r="3391" spans="1:10">
      <c r="A3391" t="s">
        <v>4626</v>
      </c>
      <c r="B3391">
        <v>7137</v>
      </c>
      <c r="C3391">
        <v>6837</v>
      </c>
      <c r="D3391">
        <v>3446</v>
      </c>
      <c r="E3391">
        <v>3391</v>
      </c>
      <c r="F3391">
        <v>238</v>
      </c>
      <c r="G3391">
        <v>56751</v>
      </c>
      <c r="H3391">
        <v>7.3139820000000002</v>
      </c>
      <c r="I3391">
        <v>50.299878</v>
      </c>
      <c r="J3391" cm="1">
        <f t="array" ref="J3391">LOOKUP(1,1/FREQUENCY(0,SIN((RADIANS($M$3:$M$471-H3391))/2)^2+SIN((RADIANS($N$3:$N$471-I3391))/2)^2*COS(RADIANS($M$3:$M$471))*COS(RADIANS(H3391))),$L$3:$L$471)</f>
        <v>128</v>
      </c>
    </row>
    <row r="3392" spans="1:10">
      <c r="A3392" t="s">
        <v>4627</v>
      </c>
      <c r="B3392">
        <v>7137</v>
      </c>
      <c r="C3392">
        <v>892</v>
      </c>
      <c r="D3392">
        <v>438</v>
      </c>
      <c r="E3392">
        <v>454</v>
      </c>
      <c r="F3392">
        <v>159</v>
      </c>
      <c r="G3392">
        <v>56295</v>
      </c>
      <c r="H3392">
        <v>7.3751819999999997</v>
      </c>
      <c r="I3392">
        <v>50.291992999999998</v>
      </c>
      <c r="J3392" cm="1">
        <f t="array" ref="J3392">LOOKUP(1,1/FREQUENCY(0,SIN((RADIANS($M$3:$M$471-H3392))/2)^2+SIN((RADIANS($N$3:$N$471-I3392))/2)^2*COS(RADIANS($M$3:$M$471))*COS(RADIANS(H3392))),$L$3:$L$471)</f>
        <v>128</v>
      </c>
    </row>
    <row r="3393" spans="1:10">
      <c r="A3393" t="s">
        <v>4628</v>
      </c>
      <c r="B3393">
        <v>7137</v>
      </c>
      <c r="C3393">
        <v>600</v>
      </c>
      <c r="D3393">
        <v>292</v>
      </c>
      <c r="E3393">
        <v>308</v>
      </c>
      <c r="F3393">
        <v>135</v>
      </c>
      <c r="G3393">
        <v>56753</v>
      </c>
      <c r="H3393">
        <v>7.2996720000000002</v>
      </c>
      <c r="I3393">
        <v>50.323107</v>
      </c>
      <c r="J3393" cm="1">
        <f t="array" ref="J3393">LOOKUP(1,1/FREQUENCY(0,SIN((RADIANS($M$3:$M$471-H3393))/2)^2+SIN((RADIANS($N$3:$N$471-I3393))/2)^2*COS(RADIANS($M$3:$M$471))*COS(RADIANS(H3393))),$L$3:$L$471)</f>
        <v>128</v>
      </c>
    </row>
    <row r="3394" spans="1:10">
      <c r="A3394" t="s">
        <v>4629</v>
      </c>
      <c r="B3394">
        <v>7137</v>
      </c>
      <c r="C3394">
        <v>946</v>
      </c>
      <c r="D3394">
        <v>458</v>
      </c>
      <c r="E3394">
        <v>488</v>
      </c>
      <c r="F3394">
        <v>139</v>
      </c>
      <c r="G3394">
        <v>56753</v>
      </c>
      <c r="H3394">
        <v>7.3134439999999996</v>
      </c>
      <c r="I3394">
        <v>50.328921000000001</v>
      </c>
      <c r="J3394" cm="1">
        <f t="array" ref="J3394">LOOKUP(1,1/FREQUENCY(0,SIN((RADIANS($M$3:$M$471-H3394))/2)^2+SIN((RADIANS($N$3:$N$471-I3394))/2)^2*COS(RADIANS($M$3:$M$471))*COS(RADIANS(H3394))),$L$3:$L$471)</f>
        <v>128</v>
      </c>
    </row>
    <row r="3395" spans="1:10">
      <c r="A3395" t="s">
        <v>4630</v>
      </c>
      <c r="B3395">
        <v>7137</v>
      </c>
      <c r="C3395">
        <v>320</v>
      </c>
      <c r="D3395">
        <v>163</v>
      </c>
      <c r="E3395">
        <v>157</v>
      </c>
      <c r="F3395">
        <v>38</v>
      </c>
      <c r="G3395">
        <v>56751</v>
      </c>
      <c r="H3395">
        <v>7.3512399999999998</v>
      </c>
      <c r="I3395">
        <v>50.225822000000001</v>
      </c>
      <c r="J3395" cm="1">
        <f t="array" ref="J3395">LOOKUP(1,1/FREQUENCY(0,SIN((RADIANS($M$3:$M$471-H3395))/2)^2+SIN((RADIANS($N$3:$N$471-I3395))/2)^2*COS(RADIANS($M$3:$M$471))*COS(RADIANS(H3395))),$L$3:$L$471)</f>
        <v>128</v>
      </c>
    </row>
    <row r="3396" spans="1:10">
      <c r="A3396" t="s">
        <v>4631</v>
      </c>
      <c r="B3396">
        <v>7137</v>
      </c>
      <c r="C3396">
        <v>3449</v>
      </c>
      <c r="D3396">
        <v>1675</v>
      </c>
      <c r="E3396">
        <v>1774</v>
      </c>
      <c r="F3396">
        <v>124</v>
      </c>
      <c r="G3396">
        <v>56751</v>
      </c>
      <c r="H3396">
        <v>7.3611180000000003</v>
      </c>
      <c r="I3396">
        <v>50.247399999999999</v>
      </c>
      <c r="J3396" cm="1">
        <f t="array" ref="J3396">LOOKUP(1,1/FREQUENCY(0,SIN((RADIANS($M$3:$M$471-H3396))/2)^2+SIN((RADIANS($N$3:$N$471-I3396))/2)^2*COS(RADIANS($M$3:$M$471))*COS(RADIANS(H3396))),$L$3:$L$471)</f>
        <v>128</v>
      </c>
    </row>
    <row r="3397" spans="1:10">
      <c r="A3397" t="s">
        <v>4632</v>
      </c>
      <c r="B3397">
        <v>7137</v>
      </c>
      <c r="C3397">
        <v>77</v>
      </c>
      <c r="D3397">
        <v>42</v>
      </c>
      <c r="E3397">
        <v>35</v>
      </c>
      <c r="F3397">
        <v>20</v>
      </c>
      <c r="G3397">
        <v>56729</v>
      </c>
      <c r="H3397">
        <v>7.0723760000000002</v>
      </c>
      <c r="I3397">
        <v>50.369974999999997</v>
      </c>
      <c r="J3397" cm="1">
        <f t="array" ref="J3397">LOOKUP(1,1/FREQUENCY(0,SIN((RADIANS($M$3:$M$471-H3397))/2)^2+SIN((RADIANS($N$3:$N$471-I3397))/2)^2*COS(RADIANS($M$3:$M$471))*COS(RADIANS(H3397))),$L$3:$L$471)</f>
        <v>152</v>
      </c>
    </row>
    <row r="3398" spans="1:10">
      <c r="A3398" t="s">
        <v>4633</v>
      </c>
      <c r="B3398">
        <v>7137</v>
      </c>
      <c r="C3398">
        <v>273</v>
      </c>
      <c r="D3398">
        <v>130</v>
      </c>
      <c r="E3398">
        <v>143</v>
      </c>
      <c r="F3398">
        <v>53</v>
      </c>
      <c r="G3398">
        <v>56729</v>
      </c>
      <c r="H3398">
        <v>7.091844</v>
      </c>
      <c r="I3398">
        <v>50.299019000000001</v>
      </c>
      <c r="J3398" cm="1">
        <f t="array" ref="J3398">LOOKUP(1,1/FREQUENCY(0,SIN((RADIANS($M$3:$M$471-H3398))/2)^2+SIN((RADIANS($N$3:$N$471-I3398))/2)^2*COS(RADIANS($M$3:$M$471))*COS(RADIANS(H3398))),$L$3:$L$471)</f>
        <v>152</v>
      </c>
    </row>
    <row r="3399" spans="1:10">
      <c r="A3399" t="s">
        <v>4634</v>
      </c>
      <c r="B3399">
        <v>7137</v>
      </c>
      <c r="C3399">
        <v>256</v>
      </c>
      <c r="D3399">
        <v>125</v>
      </c>
      <c r="E3399">
        <v>131</v>
      </c>
      <c r="F3399">
        <v>44</v>
      </c>
      <c r="G3399">
        <v>56729</v>
      </c>
      <c r="H3399">
        <v>7.0827640000000001</v>
      </c>
      <c r="I3399">
        <v>50.382821999999997</v>
      </c>
      <c r="J3399" cm="1">
        <f t="array" ref="J3399">LOOKUP(1,1/FREQUENCY(0,SIN((RADIANS($M$3:$M$471-H3399))/2)^2+SIN((RADIANS($N$3:$N$471-I3399))/2)^2*COS(RADIANS($M$3:$M$471))*COS(RADIANS(H3399))),$L$3:$L$471)</f>
        <v>152</v>
      </c>
    </row>
    <row r="3400" spans="1:10">
      <c r="A3400" t="s">
        <v>4635</v>
      </c>
      <c r="B3400">
        <v>7137</v>
      </c>
      <c r="C3400">
        <v>737</v>
      </c>
      <c r="D3400">
        <v>383</v>
      </c>
      <c r="E3400">
        <v>354</v>
      </c>
      <c r="F3400">
        <v>63</v>
      </c>
      <c r="G3400">
        <v>56729</v>
      </c>
      <c r="H3400">
        <v>7.0488479999999996</v>
      </c>
      <c r="I3400">
        <v>50.353597999999998</v>
      </c>
      <c r="J3400" cm="1">
        <f t="array" ref="J3400">LOOKUP(1,1/FREQUENCY(0,SIN((RADIANS($M$3:$M$471-H3400))/2)^2+SIN((RADIANS($N$3:$N$471-I3400))/2)^2*COS(RADIANS($M$3:$M$471))*COS(RADIANS(H3400))),$L$3:$L$471)</f>
        <v>152</v>
      </c>
    </row>
    <row r="3401" spans="1:10">
      <c r="A3401" t="s">
        <v>4636</v>
      </c>
      <c r="B3401">
        <v>7137</v>
      </c>
      <c r="C3401">
        <v>356</v>
      </c>
      <c r="D3401">
        <v>172</v>
      </c>
      <c r="E3401">
        <v>184</v>
      </c>
      <c r="F3401">
        <v>49</v>
      </c>
      <c r="G3401">
        <v>56729</v>
      </c>
      <c r="H3401">
        <v>7.0855319999999997</v>
      </c>
      <c r="I3401">
        <v>50.284258000000001</v>
      </c>
      <c r="J3401" cm="1">
        <f t="array" ref="J3401">LOOKUP(1,1/FREQUENCY(0,SIN((RADIANS($M$3:$M$471-H3401))/2)^2+SIN((RADIANS($N$3:$N$471-I3401))/2)^2*COS(RADIANS($M$3:$M$471))*COS(RADIANS(H3401))),$L$3:$L$471)</f>
        <v>152</v>
      </c>
    </row>
    <row r="3402" spans="1:10">
      <c r="A3402" t="s">
        <v>4326</v>
      </c>
      <c r="B3402">
        <v>7137</v>
      </c>
      <c r="C3402">
        <v>608</v>
      </c>
      <c r="D3402">
        <v>293</v>
      </c>
      <c r="E3402">
        <v>315</v>
      </c>
      <c r="F3402">
        <v>59</v>
      </c>
      <c r="G3402">
        <v>56729</v>
      </c>
      <c r="H3402">
        <v>7.0164960000000001</v>
      </c>
      <c r="I3402">
        <v>50.313122999999997</v>
      </c>
      <c r="J3402" cm="1">
        <f t="array" ref="J3402">LOOKUP(1,1/FREQUENCY(0,SIN((RADIANS($M$3:$M$471-H3402))/2)^2+SIN((RADIANS($N$3:$N$471-I3402))/2)^2*COS(RADIANS($M$3:$M$471))*COS(RADIANS(H3402))),$L$3:$L$471)</f>
        <v>152</v>
      </c>
    </row>
    <row r="3403" spans="1:10">
      <c r="A3403" t="s">
        <v>4637</v>
      </c>
      <c r="B3403">
        <v>7137</v>
      </c>
      <c r="C3403">
        <v>263</v>
      </c>
      <c r="D3403">
        <v>134</v>
      </c>
      <c r="E3403">
        <v>129</v>
      </c>
      <c r="F3403">
        <v>59</v>
      </c>
      <c r="G3403">
        <v>56729</v>
      </c>
      <c r="H3403">
        <v>7.065537</v>
      </c>
      <c r="I3403">
        <v>50.294739999999997</v>
      </c>
      <c r="J3403" cm="1">
        <f t="array" ref="J3403">LOOKUP(1,1/FREQUENCY(0,SIN((RADIANS($M$3:$M$471-H3403))/2)^2+SIN((RADIANS($N$3:$N$471-I3403))/2)^2*COS(RADIANS($M$3:$M$471))*COS(RADIANS(H3403))),$L$3:$L$471)</f>
        <v>152</v>
      </c>
    </row>
    <row r="3404" spans="1:10">
      <c r="A3404" t="s">
        <v>4638</v>
      </c>
      <c r="B3404">
        <v>7137</v>
      </c>
      <c r="C3404">
        <v>2732</v>
      </c>
      <c r="D3404">
        <v>1351</v>
      </c>
      <c r="E3404">
        <v>1381</v>
      </c>
      <c r="F3404">
        <v>299</v>
      </c>
      <c r="G3404">
        <v>56729</v>
      </c>
      <c r="H3404">
        <v>7.2211069999999999</v>
      </c>
      <c r="I3404">
        <v>50.355969999999999</v>
      </c>
      <c r="J3404" cm="1">
        <f t="array" ref="J3404">LOOKUP(1,1/FREQUENCY(0,SIN((RADIANS($M$3:$M$471-H3404))/2)^2+SIN((RADIANS($N$3:$N$471-I3404))/2)^2*COS(RADIANS($M$3:$M$471))*COS(RADIANS(H3404))),$L$3:$L$471)</f>
        <v>275</v>
      </c>
    </row>
    <row r="3405" spans="1:10">
      <c r="A3405" t="s">
        <v>4639</v>
      </c>
      <c r="B3405">
        <v>7137</v>
      </c>
      <c r="C3405">
        <v>377</v>
      </c>
      <c r="D3405">
        <v>180</v>
      </c>
      <c r="E3405">
        <v>197</v>
      </c>
      <c r="F3405">
        <v>106</v>
      </c>
      <c r="G3405">
        <v>56745</v>
      </c>
      <c r="H3405">
        <v>7.1182930000000004</v>
      </c>
      <c r="I3405">
        <v>50.398842999999999</v>
      </c>
      <c r="J3405" cm="1">
        <f t="array" ref="J3405">LOOKUP(1,1/FREQUENCY(0,SIN((RADIANS($M$3:$M$471-H3405))/2)^2+SIN((RADIANS($N$3:$N$471-I3405))/2)^2*COS(RADIANS($M$3:$M$471))*COS(RADIANS(H3405))),$L$3:$L$471)</f>
        <v>152</v>
      </c>
    </row>
    <row r="3406" spans="1:10">
      <c r="A3406" t="s">
        <v>4640</v>
      </c>
      <c r="B3406">
        <v>7137</v>
      </c>
      <c r="C3406">
        <v>491</v>
      </c>
      <c r="D3406">
        <v>249</v>
      </c>
      <c r="E3406">
        <v>242</v>
      </c>
      <c r="F3406">
        <v>58</v>
      </c>
      <c r="G3406">
        <v>56727</v>
      </c>
      <c r="H3406">
        <v>7.0209630000000001</v>
      </c>
      <c r="I3406">
        <v>50.357340999999998</v>
      </c>
      <c r="J3406" cm="1">
        <f t="array" ref="J3406">LOOKUP(1,1/FREQUENCY(0,SIN((RADIANS($M$3:$M$471-H3406))/2)^2+SIN((RADIANS($N$3:$N$471-I3406))/2)^2*COS(RADIANS($M$3:$M$471))*COS(RADIANS(H3406))),$L$3:$L$471)</f>
        <v>152</v>
      </c>
    </row>
    <row r="3407" spans="1:10">
      <c r="A3407" t="s">
        <v>4641</v>
      </c>
      <c r="B3407">
        <v>7137</v>
      </c>
      <c r="C3407">
        <v>252</v>
      </c>
      <c r="D3407">
        <v>126</v>
      </c>
      <c r="E3407">
        <v>126</v>
      </c>
      <c r="F3407">
        <v>100</v>
      </c>
      <c r="G3407">
        <v>56729</v>
      </c>
      <c r="H3407">
        <v>7.1136249999999999</v>
      </c>
      <c r="I3407">
        <v>50.326189999999997</v>
      </c>
      <c r="J3407" cm="1">
        <f t="array" ref="J3407">LOOKUP(1,1/FREQUENCY(0,SIN((RADIANS($M$3:$M$471-H3407))/2)^2+SIN((RADIANS($N$3:$N$471-I3407))/2)^2*COS(RADIANS($M$3:$M$471))*COS(RADIANS(H3407))),$L$3:$L$471)</f>
        <v>152</v>
      </c>
    </row>
    <row r="3408" spans="1:10">
      <c r="A3408" t="s">
        <v>4642</v>
      </c>
      <c r="B3408">
        <v>7137</v>
      </c>
      <c r="C3408">
        <v>1211</v>
      </c>
      <c r="D3408">
        <v>610</v>
      </c>
      <c r="E3408">
        <v>601</v>
      </c>
      <c r="F3408">
        <v>117</v>
      </c>
      <c r="G3408">
        <v>56729</v>
      </c>
      <c r="H3408">
        <v>7.2225489999999999</v>
      </c>
      <c r="I3408">
        <v>50.279555000000002</v>
      </c>
      <c r="J3408" cm="1">
        <f t="array" ref="J3408">LOOKUP(1,1/FREQUENCY(0,SIN((RADIANS($M$3:$M$471-H3408))/2)^2+SIN((RADIANS($N$3:$N$471-I3408))/2)^2*COS(RADIANS($M$3:$M$471))*COS(RADIANS(H3408))),$L$3:$L$471)</f>
        <v>128</v>
      </c>
    </row>
    <row r="3409" spans="1:10">
      <c r="A3409" t="s">
        <v>4643</v>
      </c>
      <c r="B3409">
        <v>7137</v>
      </c>
      <c r="C3409">
        <v>961</v>
      </c>
      <c r="D3409">
        <v>466</v>
      </c>
      <c r="E3409">
        <v>495</v>
      </c>
      <c r="F3409">
        <v>101</v>
      </c>
      <c r="G3409">
        <v>56729</v>
      </c>
      <c r="H3409">
        <v>7.1541829999999997</v>
      </c>
      <c r="I3409">
        <v>50.373341000000003</v>
      </c>
      <c r="J3409" cm="1">
        <f t="array" ref="J3409">LOOKUP(1,1/FREQUENCY(0,SIN((RADIANS($M$3:$M$471-H3409))/2)^2+SIN((RADIANS($N$3:$N$471-I3409))/2)^2*COS(RADIANS($M$3:$M$471))*COS(RADIANS(H3409))),$L$3:$L$471)</f>
        <v>118</v>
      </c>
    </row>
    <row r="3410" spans="1:10">
      <c r="A3410" t="s">
        <v>4644</v>
      </c>
      <c r="B3410">
        <v>7137</v>
      </c>
      <c r="C3410">
        <v>2651</v>
      </c>
      <c r="D3410">
        <v>1304</v>
      </c>
      <c r="E3410">
        <v>1347</v>
      </c>
      <c r="F3410">
        <v>435</v>
      </c>
      <c r="G3410">
        <v>56736</v>
      </c>
      <c r="H3410">
        <v>7.2567300000000001</v>
      </c>
      <c r="I3410">
        <v>50.348939000000001</v>
      </c>
      <c r="J3410" cm="1">
        <f t="array" ref="J3410">LOOKUP(1,1/FREQUENCY(0,SIN((RADIANS($M$3:$M$471-H3410))/2)^2+SIN((RADIANS($N$3:$N$471-I3410))/2)^2*COS(RADIANS($M$3:$M$471))*COS(RADIANS(H3410))),$L$3:$L$471)</f>
        <v>275</v>
      </c>
    </row>
    <row r="3411" spans="1:10">
      <c r="A3411" t="s">
        <v>4645</v>
      </c>
      <c r="B3411">
        <v>7137</v>
      </c>
      <c r="C3411">
        <v>647</v>
      </c>
      <c r="D3411">
        <v>327</v>
      </c>
      <c r="E3411">
        <v>320</v>
      </c>
      <c r="F3411">
        <v>137</v>
      </c>
      <c r="G3411">
        <v>56729</v>
      </c>
      <c r="H3411">
        <v>7.0934929999999996</v>
      </c>
      <c r="I3411">
        <v>50.375898999999997</v>
      </c>
      <c r="J3411" cm="1">
        <f t="array" ref="J3411">LOOKUP(1,1/FREQUENCY(0,SIN((RADIANS($M$3:$M$471-H3411))/2)^2+SIN((RADIANS($N$3:$N$471-I3411))/2)^2*COS(RADIANS($M$3:$M$471))*COS(RADIANS(H3411))),$L$3:$L$471)</f>
        <v>152</v>
      </c>
    </row>
    <row r="3412" spans="1:10">
      <c r="A3412" t="s">
        <v>4646</v>
      </c>
      <c r="B3412">
        <v>7137</v>
      </c>
      <c r="C3412">
        <v>88</v>
      </c>
      <c r="D3412">
        <v>49</v>
      </c>
      <c r="E3412">
        <v>39</v>
      </c>
      <c r="F3412">
        <v>35</v>
      </c>
      <c r="G3412">
        <v>56729</v>
      </c>
      <c r="H3412">
        <v>7.1098499999999998</v>
      </c>
      <c r="I3412">
        <v>50.380139</v>
      </c>
      <c r="J3412" cm="1">
        <f t="array" ref="J3412">LOOKUP(1,1/FREQUENCY(0,SIN((RADIANS($M$3:$M$471-H3412))/2)^2+SIN((RADIANS($N$3:$N$471-I3412))/2)^2*COS(RADIANS($M$3:$M$471))*COS(RADIANS(H3412))),$L$3:$L$471)</f>
        <v>152</v>
      </c>
    </row>
    <row r="3413" spans="1:10">
      <c r="A3413" t="s">
        <v>4168</v>
      </c>
      <c r="B3413">
        <v>7137</v>
      </c>
      <c r="C3413">
        <v>50</v>
      </c>
      <c r="D3413">
        <v>30</v>
      </c>
      <c r="E3413">
        <v>20</v>
      </c>
      <c r="F3413">
        <v>18</v>
      </c>
      <c r="G3413">
        <v>56729</v>
      </c>
      <c r="H3413">
        <v>7.0343390000000001</v>
      </c>
      <c r="I3413">
        <v>50.321815000000001</v>
      </c>
      <c r="J3413" cm="1">
        <f t="array" ref="J3413">LOOKUP(1,1/FREQUENCY(0,SIN((RADIANS($M$3:$M$471-H3413))/2)^2+SIN((RADIANS($N$3:$N$471-I3413))/2)^2*COS(RADIANS($M$3:$M$471))*COS(RADIANS(H3413))),$L$3:$L$471)</f>
        <v>152</v>
      </c>
    </row>
    <row r="3414" spans="1:10">
      <c r="A3414" t="s">
        <v>4647</v>
      </c>
      <c r="B3414">
        <v>7137</v>
      </c>
      <c r="C3414">
        <v>302</v>
      </c>
      <c r="D3414">
        <v>164</v>
      </c>
      <c r="E3414">
        <v>138</v>
      </c>
      <c r="F3414">
        <v>61</v>
      </c>
      <c r="G3414">
        <v>56729</v>
      </c>
      <c r="H3414">
        <v>7.1084560000000003</v>
      </c>
      <c r="I3414">
        <v>50.317877000000003</v>
      </c>
      <c r="J3414" cm="1">
        <f t="array" ref="J3414">LOOKUP(1,1/FREQUENCY(0,SIN((RADIANS($M$3:$M$471-H3414))/2)^2+SIN((RADIANS($N$3:$N$471-I3414))/2)^2*COS(RADIANS($M$3:$M$471))*COS(RADIANS(H3414))),$L$3:$L$471)</f>
        <v>152</v>
      </c>
    </row>
    <row r="3415" spans="1:10">
      <c r="A3415" t="s">
        <v>4648</v>
      </c>
      <c r="B3415">
        <v>7137</v>
      </c>
      <c r="C3415">
        <v>757</v>
      </c>
      <c r="D3415">
        <v>382</v>
      </c>
      <c r="E3415">
        <v>375</v>
      </c>
      <c r="F3415">
        <v>52</v>
      </c>
      <c r="G3415">
        <v>56727</v>
      </c>
      <c r="H3415">
        <v>7.1579620000000004</v>
      </c>
      <c r="I3415">
        <v>50.299010000000003</v>
      </c>
      <c r="J3415" cm="1">
        <f t="array" ref="J3415">LOOKUP(1,1/FREQUENCY(0,SIN((RADIANS($M$3:$M$471-H3415))/2)^2+SIN((RADIANS($N$3:$N$471-I3415))/2)^2*COS(RADIANS($M$3:$M$471))*COS(RADIANS(H3415))),$L$3:$L$471)</f>
        <v>275</v>
      </c>
    </row>
    <row r="3416" spans="1:10">
      <c r="A3416" t="s">
        <v>4649</v>
      </c>
      <c r="B3416">
        <v>7137</v>
      </c>
      <c r="C3416">
        <v>252</v>
      </c>
      <c r="D3416">
        <v>126</v>
      </c>
      <c r="E3416">
        <v>126</v>
      </c>
      <c r="F3416">
        <v>49</v>
      </c>
      <c r="G3416">
        <v>56729</v>
      </c>
      <c r="H3416">
        <v>7.0408059999999999</v>
      </c>
      <c r="I3416">
        <v>50.306759999999997</v>
      </c>
      <c r="J3416" cm="1">
        <f t="array" ref="J3416">LOOKUP(1,1/FREQUENCY(0,SIN((RADIANS($M$3:$M$471-H3416))/2)^2+SIN((RADIANS($N$3:$N$471-I3416))/2)^2*COS(RADIANS($M$3:$M$471))*COS(RADIANS(H3416))),$L$3:$L$471)</f>
        <v>152</v>
      </c>
    </row>
    <row r="3417" spans="1:10">
      <c r="A3417" t="s">
        <v>4650</v>
      </c>
      <c r="B3417">
        <v>7137</v>
      </c>
      <c r="C3417">
        <v>560</v>
      </c>
      <c r="D3417">
        <v>285</v>
      </c>
      <c r="E3417">
        <v>275</v>
      </c>
      <c r="F3417">
        <v>78</v>
      </c>
      <c r="G3417">
        <v>56729</v>
      </c>
      <c r="H3417">
        <v>7.0630980000000001</v>
      </c>
      <c r="I3417">
        <v>50.318131000000001</v>
      </c>
      <c r="J3417" cm="1">
        <f t="array" ref="J3417">LOOKUP(1,1/FREQUENCY(0,SIN((RADIANS($M$3:$M$471-H3417))/2)^2+SIN((RADIANS($N$3:$N$471-I3417))/2)^2*COS(RADIANS($M$3:$M$471))*COS(RADIANS(H3417))),$L$3:$L$471)</f>
        <v>152</v>
      </c>
    </row>
    <row r="3418" spans="1:10">
      <c r="A3418" t="s">
        <v>4651</v>
      </c>
      <c r="B3418">
        <v>7137</v>
      </c>
      <c r="C3418">
        <v>374</v>
      </c>
      <c r="D3418">
        <v>185</v>
      </c>
      <c r="E3418">
        <v>189</v>
      </c>
      <c r="F3418">
        <v>95</v>
      </c>
      <c r="G3418">
        <v>56727</v>
      </c>
      <c r="H3418">
        <v>7.1557250000000003</v>
      </c>
      <c r="I3418">
        <v>50.317039999999999</v>
      </c>
      <c r="J3418" cm="1">
        <f t="array" ref="J3418">LOOKUP(1,1/FREQUENCY(0,SIN((RADIANS($M$3:$M$471-H3418))/2)^2+SIN((RADIANS($N$3:$N$471-I3418))/2)^2*COS(RADIANS($M$3:$M$471))*COS(RADIANS(H3418))),$L$3:$L$471)</f>
        <v>275</v>
      </c>
    </row>
    <row r="3419" spans="1:10">
      <c r="A3419" t="s">
        <v>4652</v>
      </c>
      <c r="B3419">
        <v>7137</v>
      </c>
      <c r="C3419">
        <v>938</v>
      </c>
      <c r="D3419">
        <v>445</v>
      </c>
      <c r="E3419">
        <v>493</v>
      </c>
      <c r="F3419">
        <v>217</v>
      </c>
      <c r="G3419">
        <v>56727</v>
      </c>
      <c r="H3419">
        <v>7.1962859999999997</v>
      </c>
      <c r="I3419">
        <v>50.347575999999997</v>
      </c>
      <c r="J3419" cm="1">
        <f t="array" ref="J3419">LOOKUP(1,1/FREQUENCY(0,SIN((RADIANS($M$3:$M$471-H3419))/2)^2+SIN((RADIANS($N$3:$N$471-I3419))/2)^2*COS(RADIANS($M$3:$M$471))*COS(RADIANS(H3419))),$L$3:$L$471)</f>
        <v>275</v>
      </c>
    </row>
    <row r="3420" spans="1:10">
      <c r="A3420" t="s">
        <v>4653</v>
      </c>
      <c r="B3420">
        <v>7137</v>
      </c>
      <c r="C3420">
        <v>206</v>
      </c>
      <c r="D3420">
        <v>108</v>
      </c>
      <c r="E3420">
        <v>98</v>
      </c>
      <c r="F3420">
        <v>60</v>
      </c>
      <c r="G3420">
        <v>56729</v>
      </c>
      <c r="H3420">
        <v>7.0369999999999999</v>
      </c>
      <c r="I3420">
        <v>50.379308999999999</v>
      </c>
      <c r="J3420" cm="1">
        <f t="array" ref="J3420">LOOKUP(1,1/FREQUENCY(0,SIN((RADIANS($M$3:$M$471-H3420))/2)^2+SIN((RADIANS($N$3:$N$471-I3420))/2)^2*COS(RADIANS($M$3:$M$471))*COS(RADIANS(H3420))),$L$3:$L$471)</f>
        <v>152</v>
      </c>
    </row>
    <row r="3421" spans="1:10">
      <c r="A3421" t="s">
        <v>4654</v>
      </c>
      <c r="B3421">
        <v>7137</v>
      </c>
      <c r="C3421">
        <v>380</v>
      </c>
      <c r="D3421">
        <v>195</v>
      </c>
      <c r="E3421">
        <v>185</v>
      </c>
      <c r="F3421">
        <v>71</v>
      </c>
      <c r="G3421">
        <v>56729</v>
      </c>
      <c r="H3421">
        <v>7.0782480000000003</v>
      </c>
      <c r="I3421">
        <v>50.342317999999999</v>
      </c>
      <c r="J3421" cm="1">
        <f t="array" ref="J3421">LOOKUP(1,1/FREQUENCY(0,SIN((RADIANS($M$3:$M$471-H3421))/2)^2+SIN((RADIANS($N$3:$N$471-I3421))/2)^2*COS(RADIANS($M$3:$M$471))*COS(RADIANS(H3421))),$L$3:$L$471)</f>
        <v>152</v>
      </c>
    </row>
    <row r="3422" spans="1:10">
      <c r="A3422" t="s">
        <v>4580</v>
      </c>
      <c r="B3422">
        <v>7137</v>
      </c>
      <c r="C3422">
        <v>506</v>
      </c>
      <c r="D3422">
        <v>254</v>
      </c>
      <c r="E3422">
        <v>252</v>
      </c>
      <c r="F3422">
        <v>67</v>
      </c>
      <c r="G3422">
        <v>56729</v>
      </c>
      <c r="H3422">
        <v>7.1202079999999999</v>
      </c>
      <c r="I3422">
        <v>50.310352000000002</v>
      </c>
      <c r="J3422" cm="1">
        <f t="array" ref="J3422">LOOKUP(1,1/FREQUENCY(0,SIN((RADIANS($M$3:$M$471-H3422))/2)^2+SIN((RADIANS($N$3:$N$471-I3422))/2)^2*COS(RADIANS($M$3:$M$471))*COS(RADIANS(H3422))),$L$3:$L$471)</f>
        <v>152</v>
      </c>
    </row>
    <row r="3423" spans="1:10">
      <c r="A3423" t="s">
        <v>4655</v>
      </c>
      <c r="B3423">
        <v>7137</v>
      </c>
      <c r="C3423">
        <v>49</v>
      </c>
      <c r="D3423">
        <v>27</v>
      </c>
      <c r="E3423">
        <v>22</v>
      </c>
      <c r="F3423">
        <v>18</v>
      </c>
      <c r="G3423">
        <v>56729</v>
      </c>
      <c r="H3423">
        <v>7.0628339999999996</v>
      </c>
      <c r="I3423">
        <v>50.363331000000002</v>
      </c>
      <c r="J3423" cm="1">
        <f t="array" ref="J3423">LOOKUP(1,1/FREQUENCY(0,SIN((RADIANS($M$3:$M$471-H3423))/2)^2+SIN((RADIANS($N$3:$N$471-I3423))/2)^2*COS(RADIANS($M$3:$M$471))*COS(RADIANS(H3423))),$L$3:$L$471)</f>
        <v>152</v>
      </c>
    </row>
    <row r="3424" spans="1:10">
      <c r="A3424" t="s">
        <v>4656</v>
      </c>
      <c r="B3424">
        <v>7137</v>
      </c>
      <c r="C3424">
        <v>1321</v>
      </c>
      <c r="D3424">
        <v>644</v>
      </c>
      <c r="E3424">
        <v>677</v>
      </c>
      <c r="F3424">
        <v>129</v>
      </c>
      <c r="G3424">
        <v>56745</v>
      </c>
      <c r="H3424">
        <v>7.2328960000000002</v>
      </c>
      <c r="I3424">
        <v>50.387486000000003</v>
      </c>
      <c r="J3424" cm="1">
        <f t="array" ref="J3424">LOOKUP(1,1/FREQUENCY(0,SIN((RADIANS($M$3:$M$471-H3424))/2)^2+SIN((RADIANS($N$3:$N$471-I3424))/2)^2*COS(RADIANS($M$3:$M$471))*COS(RADIANS(H3424))),$L$3:$L$471)</f>
        <v>275</v>
      </c>
    </row>
    <row r="3425" spans="1:10">
      <c r="A3425" t="s">
        <v>4657</v>
      </c>
      <c r="B3425">
        <v>7137</v>
      </c>
      <c r="C3425">
        <v>8928</v>
      </c>
      <c r="D3425">
        <v>4410</v>
      </c>
      <c r="E3425">
        <v>4518</v>
      </c>
      <c r="F3425">
        <v>376</v>
      </c>
      <c r="G3425">
        <v>56743</v>
      </c>
      <c r="H3425">
        <v>7.2802879999999996</v>
      </c>
      <c r="I3425">
        <v>50.372827999999998</v>
      </c>
      <c r="J3425" cm="1">
        <f t="array" ref="J3425">LOOKUP(1,1/FREQUENCY(0,SIN((RADIANS($M$3:$M$471-H3425))/2)^2+SIN((RADIANS($N$3:$N$471-I3425))/2)^2*COS(RADIANS($M$3:$M$471))*COS(RADIANS(H3425))),$L$3:$L$471)</f>
        <v>275</v>
      </c>
    </row>
    <row r="3426" spans="1:10">
      <c r="A3426" t="s">
        <v>4658</v>
      </c>
      <c r="B3426">
        <v>7137</v>
      </c>
      <c r="C3426">
        <v>1165</v>
      </c>
      <c r="D3426">
        <v>553</v>
      </c>
      <c r="E3426">
        <v>612</v>
      </c>
      <c r="F3426">
        <v>128</v>
      </c>
      <c r="G3426">
        <v>56745</v>
      </c>
      <c r="H3426">
        <v>7.1765869999999996</v>
      </c>
      <c r="I3426">
        <v>50.395085000000002</v>
      </c>
      <c r="J3426" cm="1">
        <f t="array" ref="J3426">LOOKUP(1,1/FREQUENCY(0,SIN((RADIANS($M$3:$M$471-H3426))/2)^2+SIN((RADIANS($N$3:$N$471-I3426))/2)^2*COS(RADIANS($M$3:$M$471))*COS(RADIANS(H3426))),$L$3:$L$471)</f>
        <v>118</v>
      </c>
    </row>
    <row r="3427" spans="1:10">
      <c r="A3427" t="s">
        <v>4659</v>
      </c>
      <c r="B3427">
        <v>7137</v>
      </c>
      <c r="C3427">
        <v>1489</v>
      </c>
      <c r="D3427">
        <v>726</v>
      </c>
      <c r="E3427">
        <v>763</v>
      </c>
      <c r="F3427">
        <v>180</v>
      </c>
      <c r="G3427">
        <v>56743</v>
      </c>
      <c r="H3427">
        <v>7.2764480000000002</v>
      </c>
      <c r="I3427">
        <v>50.356960000000001</v>
      </c>
      <c r="J3427" cm="1">
        <f t="array" ref="J3427">LOOKUP(1,1/FREQUENCY(0,SIN((RADIANS($M$3:$M$471-H3427))/2)^2+SIN((RADIANS($N$3:$N$471-I3427))/2)^2*COS(RADIANS($M$3:$M$471))*COS(RADIANS(H3427))),$L$3:$L$471)</f>
        <v>275</v>
      </c>
    </row>
    <row r="3428" spans="1:10">
      <c r="A3428" t="s">
        <v>4660</v>
      </c>
      <c r="B3428">
        <v>7137</v>
      </c>
      <c r="C3428">
        <v>574</v>
      </c>
      <c r="D3428">
        <v>303</v>
      </c>
      <c r="E3428">
        <v>271</v>
      </c>
      <c r="F3428">
        <v>222</v>
      </c>
      <c r="G3428">
        <v>56745</v>
      </c>
      <c r="H3428">
        <v>7.150074</v>
      </c>
      <c r="I3428">
        <v>50.390082</v>
      </c>
      <c r="J3428" cm="1">
        <f t="array" ref="J3428">LOOKUP(1,1/FREQUENCY(0,SIN((RADIANS($M$3:$M$471-H3428))/2)^2+SIN((RADIANS($N$3:$N$471-I3428))/2)^2*COS(RADIANS($M$3:$M$471))*COS(RADIANS(H3428))),$L$3:$L$471)</f>
        <v>118</v>
      </c>
    </row>
    <row r="3429" spans="1:10">
      <c r="A3429" t="s">
        <v>4661</v>
      </c>
      <c r="B3429">
        <v>7137</v>
      </c>
      <c r="C3429">
        <v>1259</v>
      </c>
      <c r="D3429">
        <v>633</v>
      </c>
      <c r="E3429">
        <v>626</v>
      </c>
      <c r="F3429">
        <v>414</v>
      </c>
      <c r="G3429">
        <v>56179</v>
      </c>
      <c r="H3429">
        <v>7.6066830000000003</v>
      </c>
      <c r="I3429">
        <v>50.395850000000003</v>
      </c>
      <c r="J3429" cm="1">
        <f t="array" ref="J3429">LOOKUP(1,1/FREQUENCY(0,SIN((RADIANS($M$3:$M$471-H3429))/2)^2+SIN((RADIANS($N$3:$N$471-I3429))/2)^2*COS(RADIANS($M$3:$M$471))*COS(RADIANS(H3429))),$L$3:$L$471)</f>
        <v>276</v>
      </c>
    </row>
    <row r="3430" spans="1:10">
      <c r="A3430" t="s">
        <v>4662</v>
      </c>
      <c r="B3430">
        <v>7137</v>
      </c>
      <c r="C3430">
        <v>3202</v>
      </c>
      <c r="D3430">
        <v>1610</v>
      </c>
      <c r="E3430">
        <v>1592</v>
      </c>
      <c r="F3430">
        <v>925</v>
      </c>
      <c r="G3430">
        <v>56182</v>
      </c>
      <c r="H3430">
        <v>7.6239460000000001</v>
      </c>
      <c r="I3430">
        <v>50.380195999999998</v>
      </c>
      <c r="J3430" cm="1">
        <f t="array" ref="J3430">LOOKUP(1,1/FREQUENCY(0,SIN((RADIANS($M$3:$M$471-H3430))/2)^2+SIN((RADIANS($N$3:$N$471-I3430))/2)^2*COS(RADIANS($M$3:$M$471))*COS(RADIANS(H3430))),$L$3:$L$471)</f>
        <v>276</v>
      </c>
    </row>
    <row r="3431" spans="1:10">
      <c r="A3431" t="s">
        <v>4663</v>
      </c>
      <c r="B3431">
        <v>7137</v>
      </c>
      <c r="C3431">
        <v>8843</v>
      </c>
      <c r="D3431">
        <v>4305</v>
      </c>
      <c r="E3431">
        <v>4538</v>
      </c>
      <c r="F3431">
        <v>669</v>
      </c>
      <c r="G3431">
        <v>56179</v>
      </c>
      <c r="H3431">
        <v>7.6228309999999997</v>
      </c>
      <c r="I3431">
        <v>50.398186000000003</v>
      </c>
      <c r="J3431" cm="1">
        <f t="array" ref="J3431">LOOKUP(1,1/FREQUENCY(0,SIN((RADIANS($M$3:$M$471-H3431))/2)^2+SIN((RADIANS($N$3:$N$471-I3431))/2)^2*COS(RADIANS($M$3:$M$471))*COS(RADIANS(H3431))),$L$3:$L$471)</f>
        <v>276</v>
      </c>
    </row>
    <row r="3432" spans="1:10">
      <c r="A3432" t="s">
        <v>4664</v>
      </c>
      <c r="B3432">
        <v>7137</v>
      </c>
      <c r="C3432">
        <v>2493</v>
      </c>
      <c r="D3432">
        <v>1201</v>
      </c>
      <c r="E3432">
        <v>1292</v>
      </c>
      <c r="F3432">
        <v>377</v>
      </c>
      <c r="G3432">
        <v>56179</v>
      </c>
      <c r="H3432">
        <v>7.5992189999999997</v>
      </c>
      <c r="I3432">
        <v>50.414054999999998</v>
      </c>
      <c r="J3432" cm="1">
        <f t="array" ref="J3432">LOOKUP(1,1/FREQUENCY(0,SIN((RADIANS($M$3:$M$471-H3432))/2)^2+SIN((RADIANS($N$3:$N$471-I3432))/2)^2*COS(RADIANS($M$3:$M$471))*COS(RADIANS(H3432))),$L$3:$L$471)</f>
        <v>276</v>
      </c>
    </row>
    <row r="3433" spans="1:10">
      <c r="A3433" t="s">
        <v>4665</v>
      </c>
      <c r="B3433">
        <v>7137</v>
      </c>
      <c r="C3433">
        <v>2845</v>
      </c>
      <c r="D3433">
        <v>1411</v>
      </c>
      <c r="E3433">
        <v>1434</v>
      </c>
      <c r="F3433">
        <v>193</v>
      </c>
      <c r="G3433">
        <v>56220</v>
      </c>
      <c r="H3433">
        <v>7.4570780000000001</v>
      </c>
      <c r="I3433">
        <v>50.358978</v>
      </c>
      <c r="J3433" cm="1">
        <f t="array" ref="J3433">LOOKUP(1,1/FREQUENCY(0,SIN((RADIANS($M$3:$M$471-H3433))/2)^2+SIN((RADIANS($N$3:$N$471-I3433))/2)^2*COS(RADIANS($M$3:$M$471))*COS(RADIANS(H3433))),$L$3:$L$471)</f>
        <v>128</v>
      </c>
    </row>
    <row r="3434" spans="1:10">
      <c r="A3434" t="s">
        <v>4666</v>
      </c>
      <c r="B3434">
        <v>7137</v>
      </c>
      <c r="C3434">
        <v>2162</v>
      </c>
      <c r="D3434">
        <v>1103</v>
      </c>
      <c r="E3434">
        <v>1059</v>
      </c>
      <c r="F3434">
        <v>704</v>
      </c>
      <c r="G3434">
        <v>56220</v>
      </c>
      <c r="H3434">
        <v>7.541639</v>
      </c>
      <c r="I3434">
        <v>50.416846</v>
      </c>
      <c r="J3434" cm="1">
        <f t="array" ref="J3434">LOOKUP(1,1/FREQUENCY(0,SIN((RADIANS($M$3:$M$471-H3434))/2)^2+SIN((RADIANS($N$3:$N$471-I3434))/2)^2*COS(RADIANS($M$3:$M$471))*COS(RADIANS(H3434))),$L$3:$L$471)</f>
        <v>276</v>
      </c>
    </row>
    <row r="3435" spans="1:10">
      <c r="A3435" t="s">
        <v>4667</v>
      </c>
      <c r="B3435">
        <v>7137</v>
      </c>
      <c r="C3435">
        <v>3365</v>
      </c>
      <c r="D3435">
        <v>1656</v>
      </c>
      <c r="E3435">
        <v>1709</v>
      </c>
      <c r="F3435">
        <v>434</v>
      </c>
      <c r="G3435">
        <v>56220</v>
      </c>
      <c r="H3435">
        <v>7.4614570000000002</v>
      </c>
      <c r="I3435">
        <v>50.398167999999998</v>
      </c>
      <c r="J3435" cm="1">
        <f t="array" ref="J3435">LOOKUP(1,1/FREQUENCY(0,SIN((RADIANS($M$3:$M$471-H3435))/2)^2+SIN((RADIANS($N$3:$N$471-I3435))/2)^2*COS(RADIANS($M$3:$M$471))*COS(RADIANS(H3435))),$L$3:$L$471)</f>
        <v>128</v>
      </c>
    </row>
    <row r="3436" spans="1:10">
      <c r="A3436" t="s">
        <v>4668</v>
      </c>
      <c r="B3436">
        <v>7137</v>
      </c>
      <c r="C3436">
        <v>11215</v>
      </c>
      <c r="D3436">
        <v>5500</v>
      </c>
      <c r="E3436">
        <v>5715</v>
      </c>
      <c r="F3436">
        <v>683</v>
      </c>
      <c r="G3436">
        <v>56218</v>
      </c>
      <c r="H3436">
        <v>7.4974170000000004</v>
      </c>
      <c r="I3436">
        <v>50.38682</v>
      </c>
      <c r="J3436" cm="1">
        <f t="array" ref="J3436">LOOKUP(1,1/FREQUENCY(0,SIN((RADIANS($M$3:$M$471-H3436))/2)^2+SIN((RADIANS($N$3:$N$471-I3436))/2)^2*COS(RADIANS($M$3:$M$471))*COS(RADIANS(H3436))),$L$3:$L$471)</f>
        <v>128</v>
      </c>
    </row>
    <row r="3437" spans="1:10">
      <c r="A3437" t="s">
        <v>4669</v>
      </c>
      <c r="B3437">
        <v>7137</v>
      </c>
      <c r="C3437">
        <v>2654</v>
      </c>
      <c r="D3437">
        <v>1274</v>
      </c>
      <c r="E3437">
        <v>1380</v>
      </c>
      <c r="F3437">
        <v>922</v>
      </c>
      <c r="G3437">
        <v>56220</v>
      </c>
      <c r="H3437">
        <v>7.5648</v>
      </c>
      <c r="I3437">
        <v>50.410442000000003</v>
      </c>
      <c r="J3437" cm="1">
        <f t="array" ref="J3437">LOOKUP(1,1/FREQUENCY(0,SIN((RADIANS($M$3:$M$471-H3437))/2)^2+SIN((RADIANS($N$3:$N$471-I3437))/2)^2*COS(RADIANS($M$3:$M$471))*COS(RADIANS(H3437))),$L$3:$L$471)</f>
        <v>276</v>
      </c>
    </row>
    <row r="3438" spans="1:10">
      <c r="A3438" t="s">
        <v>4670</v>
      </c>
      <c r="B3438">
        <v>7137</v>
      </c>
      <c r="C3438">
        <v>3435</v>
      </c>
      <c r="D3438">
        <v>1713</v>
      </c>
      <c r="E3438">
        <v>1722</v>
      </c>
      <c r="F3438">
        <v>911</v>
      </c>
      <c r="G3438">
        <v>56220</v>
      </c>
      <c r="H3438">
        <v>7.5195780000000001</v>
      </c>
      <c r="I3438">
        <v>50.415807999999998</v>
      </c>
      <c r="J3438" cm="1">
        <f t="array" ref="J3438">LOOKUP(1,1/FREQUENCY(0,SIN((RADIANS($M$3:$M$471-H3438))/2)^2+SIN((RADIANS($N$3:$N$471-I3438))/2)^2*COS(RADIANS($M$3:$M$471))*COS(RADIANS(H3438))),$L$3:$L$471)</f>
        <v>128</v>
      </c>
    </row>
    <row r="3439" spans="1:10">
      <c r="A3439" t="s">
        <v>4671</v>
      </c>
      <c r="B3439">
        <v>7137</v>
      </c>
      <c r="C3439">
        <v>9157</v>
      </c>
      <c r="D3439">
        <v>4705</v>
      </c>
      <c r="E3439">
        <v>4452</v>
      </c>
      <c r="F3439">
        <v>2295</v>
      </c>
      <c r="G3439">
        <v>56575</v>
      </c>
      <c r="H3439">
        <v>7.4552060000000004</v>
      </c>
      <c r="I3439">
        <v>50.415706</v>
      </c>
      <c r="J3439" cm="1">
        <f t="array" ref="J3439">LOOKUP(1,1/FREQUENCY(0,SIN((RADIANS($M$3:$M$471-H3439))/2)^2+SIN((RADIANS($N$3:$N$471-I3439))/2)^2*COS(RADIANS($M$3:$M$471))*COS(RADIANS(H3439))),$L$3:$L$471)</f>
        <v>128</v>
      </c>
    </row>
    <row r="3440" spans="1:10">
      <c r="A3440" t="s">
        <v>4672</v>
      </c>
      <c r="B3440">
        <v>7137</v>
      </c>
      <c r="C3440">
        <v>659</v>
      </c>
      <c r="D3440">
        <v>322</v>
      </c>
      <c r="E3440">
        <v>337</v>
      </c>
      <c r="F3440">
        <v>82</v>
      </c>
      <c r="G3440">
        <v>56330</v>
      </c>
      <c r="H3440">
        <v>7.448283</v>
      </c>
      <c r="I3440">
        <v>50.248556999999998</v>
      </c>
      <c r="J3440" cm="1">
        <f t="array" ref="J3440">LOOKUP(1,1/FREQUENCY(0,SIN((RADIANS($M$3:$M$471-H3440))/2)^2+SIN((RADIANS($N$3:$N$471-I3440))/2)^2*COS(RADIANS($M$3:$M$471))*COS(RADIANS(H3440))),$L$3:$L$471)</f>
        <v>128</v>
      </c>
    </row>
    <row r="3441" spans="1:10">
      <c r="A3441" t="s">
        <v>4673</v>
      </c>
      <c r="B3441">
        <v>7137</v>
      </c>
      <c r="C3441">
        <v>1469</v>
      </c>
      <c r="D3441">
        <v>711</v>
      </c>
      <c r="E3441">
        <v>758</v>
      </c>
      <c r="F3441">
        <v>227</v>
      </c>
      <c r="G3441">
        <v>56321</v>
      </c>
      <c r="H3441">
        <v>7.6267569999999996</v>
      </c>
      <c r="I3441">
        <v>50.272042999999996</v>
      </c>
      <c r="J3441" cm="1">
        <f t="array" ref="J3441">LOOKUP(1,1/FREQUENCY(0,SIN((RADIANS($M$3:$M$471-H3441))/2)^2+SIN((RADIANS($N$3:$N$471-I3441))/2)^2*COS(RADIANS($M$3:$M$471))*COS(RADIANS(H3441))),$L$3:$L$471)</f>
        <v>276</v>
      </c>
    </row>
    <row r="3442" spans="1:10">
      <c r="A3442" t="s">
        <v>4674</v>
      </c>
      <c r="B3442">
        <v>7137</v>
      </c>
      <c r="C3442">
        <v>636</v>
      </c>
      <c r="D3442">
        <v>317</v>
      </c>
      <c r="E3442">
        <v>319</v>
      </c>
      <c r="F3442">
        <v>66</v>
      </c>
      <c r="G3442">
        <v>56332</v>
      </c>
      <c r="H3442">
        <v>7.4468040000000002</v>
      </c>
      <c r="I3442">
        <v>50.226301999999997</v>
      </c>
      <c r="J3442" cm="1">
        <f t="array" ref="J3442">LOOKUP(1,1/FREQUENCY(0,SIN((RADIANS($M$3:$M$471-H3442))/2)^2+SIN((RADIANS($N$3:$N$471-I3442))/2)^2*COS(RADIANS($M$3:$M$471))*COS(RADIANS(H3442))),$L$3:$L$471)</f>
        <v>128</v>
      </c>
    </row>
    <row r="3443" spans="1:10">
      <c r="A3443" t="s">
        <v>4675</v>
      </c>
      <c r="B3443">
        <v>7137</v>
      </c>
      <c r="C3443">
        <v>748</v>
      </c>
      <c r="D3443">
        <v>367</v>
      </c>
      <c r="E3443">
        <v>381</v>
      </c>
      <c r="F3443">
        <v>66</v>
      </c>
      <c r="G3443">
        <v>56332</v>
      </c>
      <c r="H3443">
        <v>7.3913890000000002</v>
      </c>
      <c r="I3443">
        <v>50.210681999999998</v>
      </c>
      <c r="J3443" cm="1">
        <f t="array" ref="J3443">LOOKUP(1,1/FREQUENCY(0,SIN((RADIANS($M$3:$M$471-H3443))/2)^2+SIN((RADIANS($N$3:$N$471-I3443))/2)^2*COS(RADIANS($M$3:$M$471))*COS(RADIANS(H3443))),$L$3:$L$471)</f>
        <v>128</v>
      </c>
    </row>
    <row r="3444" spans="1:10">
      <c r="A3444" t="s">
        <v>4676</v>
      </c>
      <c r="B3444">
        <v>7137</v>
      </c>
      <c r="C3444">
        <v>2656</v>
      </c>
      <c r="D3444">
        <v>1286</v>
      </c>
      <c r="E3444">
        <v>1370</v>
      </c>
      <c r="F3444">
        <v>150</v>
      </c>
      <c r="G3444">
        <v>56332</v>
      </c>
      <c r="H3444">
        <v>7.4705859999999999</v>
      </c>
      <c r="I3444">
        <v>50.313840999999996</v>
      </c>
      <c r="J3444" cm="1">
        <f t="array" ref="J3444">LOOKUP(1,1/FREQUENCY(0,SIN((RADIANS($M$3:$M$471-H3444))/2)^2+SIN((RADIANS($N$3:$N$471-I3444))/2)^2*COS(RADIANS($M$3:$M$471))*COS(RADIANS(H3444))),$L$3:$L$471)</f>
        <v>128</v>
      </c>
    </row>
    <row r="3445" spans="1:10">
      <c r="A3445" t="s">
        <v>4677</v>
      </c>
      <c r="B3445">
        <v>7137</v>
      </c>
      <c r="C3445">
        <v>603</v>
      </c>
      <c r="D3445">
        <v>302</v>
      </c>
      <c r="E3445">
        <v>301</v>
      </c>
      <c r="F3445">
        <v>161</v>
      </c>
      <c r="G3445">
        <v>56332</v>
      </c>
      <c r="H3445">
        <v>7.419168</v>
      </c>
      <c r="I3445">
        <v>50.228389</v>
      </c>
      <c r="J3445" cm="1">
        <f t="array" ref="J3445">LOOKUP(1,1/FREQUENCY(0,SIN((RADIANS($M$3:$M$471-H3445))/2)^2+SIN((RADIANS($N$3:$N$471-I3445))/2)^2*COS(RADIANS($M$3:$M$471))*COS(RADIANS(H3445))),$L$3:$L$471)</f>
        <v>128</v>
      </c>
    </row>
    <row r="3446" spans="1:10">
      <c r="A3446" t="s">
        <v>4678</v>
      </c>
      <c r="B3446">
        <v>7137</v>
      </c>
      <c r="C3446">
        <v>3137</v>
      </c>
      <c r="D3446">
        <v>1554</v>
      </c>
      <c r="E3446">
        <v>1583</v>
      </c>
      <c r="F3446">
        <v>110</v>
      </c>
      <c r="G3446">
        <v>56330</v>
      </c>
      <c r="H3446">
        <v>7.4556060000000004</v>
      </c>
      <c r="I3446">
        <v>50.30932</v>
      </c>
      <c r="J3446" cm="1">
        <f t="array" ref="J3446">LOOKUP(1,1/FREQUENCY(0,SIN((RADIANS($M$3:$M$471-H3446))/2)^2+SIN((RADIANS($N$3:$N$471-I3446))/2)^2*COS(RADIANS($M$3:$M$471))*COS(RADIANS(H3446))),$L$3:$L$471)</f>
        <v>128</v>
      </c>
    </row>
    <row r="3447" spans="1:10">
      <c r="A3447" t="s">
        <v>4679</v>
      </c>
      <c r="B3447">
        <v>7137</v>
      </c>
      <c r="C3447">
        <v>1463</v>
      </c>
      <c r="D3447">
        <v>718</v>
      </c>
      <c r="E3447">
        <v>745</v>
      </c>
      <c r="F3447">
        <v>274</v>
      </c>
      <c r="G3447">
        <v>56332</v>
      </c>
      <c r="H3447">
        <v>7.440957</v>
      </c>
      <c r="I3447">
        <v>50.234637999999997</v>
      </c>
      <c r="J3447" cm="1">
        <f t="array" ref="J3447">LOOKUP(1,1/FREQUENCY(0,SIN((RADIANS($M$3:$M$471-H3447))/2)^2+SIN((RADIANS($N$3:$N$471-I3447))/2)^2*COS(RADIANS($M$3:$M$471))*COS(RADIANS(H3447))),$L$3:$L$471)</f>
        <v>128</v>
      </c>
    </row>
    <row r="3448" spans="1:10">
      <c r="A3448" t="s">
        <v>4680</v>
      </c>
      <c r="B3448">
        <v>7137</v>
      </c>
      <c r="C3448">
        <v>351</v>
      </c>
      <c r="D3448">
        <v>177</v>
      </c>
      <c r="E3448">
        <v>174</v>
      </c>
      <c r="F3448">
        <v>41</v>
      </c>
      <c r="G3448">
        <v>56330</v>
      </c>
      <c r="H3448">
        <v>7.39764</v>
      </c>
      <c r="I3448">
        <v>50.173901999999998</v>
      </c>
      <c r="J3448" cm="1">
        <f t="array" ref="J3448">LOOKUP(1,1/FREQUENCY(0,SIN((RADIANS($M$3:$M$471-H3448))/2)^2+SIN((RADIANS($N$3:$N$471-I3448))/2)^2*COS(RADIANS($M$3:$M$471))*COS(RADIANS(H3448))),$L$3:$L$471)</f>
        <v>128</v>
      </c>
    </row>
    <row r="3449" spans="1:10">
      <c r="A3449" t="s">
        <v>4681</v>
      </c>
      <c r="B3449">
        <v>7137</v>
      </c>
      <c r="C3449">
        <v>1012</v>
      </c>
      <c r="D3449">
        <v>409</v>
      </c>
      <c r="E3449">
        <v>603</v>
      </c>
      <c r="F3449">
        <v>87</v>
      </c>
      <c r="G3449">
        <v>56332</v>
      </c>
      <c r="H3449">
        <v>7.4633250000000002</v>
      </c>
      <c r="I3449">
        <v>50.290596000000001</v>
      </c>
      <c r="J3449" cm="1">
        <f t="array" ref="J3449">LOOKUP(1,1/FREQUENCY(0,SIN((RADIANS($M$3:$M$471-H3449))/2)^2+SIN((RADIANS($N$3:$N$471-I3449))/2)^2*COS(RADIANS($M$3:$M$471))*COS(RADIANS(H3449))),$L$3:$L$471)</f>
        <v>128</v>
      </c>
    </row>
    <row r="3450" spans="1:10">
      <c r="A3450" t="s">
        <v>4682</v>
      </c>
      <c r="B3450">
        <v>7137</v>
      </c>
      <c r="C3450">
        <v>1132</v>
      </c>
      <c r="D3450">
        <v>562</v>
      </c>
      <c r="E3450">
        <v>570</v>
      </c>
      <c r="F3450">
        <v>200</v>
      </c>
      <c r="G3450">
        <v>56283</v>
      </c>
      <c r="H3450">
        <v>7.4806179999999998</v>
      </c>
      <c r="I3450">
        <v>50.225000999999999</v>
      </c>
      <c r="J3450" cm="1">
        <f t="array" ref="J3450">LOOKUP(1,1/FREQUENCY(0,SIN((RADIANS($M$3:$M$471-H3450))/2)^2+SIN((RADIANS($N$3:$N$471-I3450))/2)^2*COS(RADIANS($M$3:$M$471))*COS(RADIANS(H3450))),$L$3:$L$471)</f>
        <v>128</v>
      </c>
    </row>
    <row r="3451" spans="1:10">
      <c r="A3451" t="s">
        <v>4683</v>
      </c>
      <c r="B3451">
        <v>7137</v>
      </c>
      <c r="C3451">
        <v>1097</v>
      </c>
      <c r="D3451">
        <v>552</v>
      </c>
      <c r="E3451">
        <v>545</v>
      </c>
      <c r="F3451">
        <v>201</v>
      </c>
      <c r="G3451">
        <v>56332</v>
      </c>
      <c r="H3451">
        <v>7.4477169999999999</v>
      </c>
      <c r="I3451">
        <v>50.257286000000001</v>
      </c>
      <c r="J3451" cm="1">
        <f t="array" ref="J3451">LOOKUP(1,1/FREQUENCY(0,SIN((RADIANS($M$3:$M$471-H3451))/2)^2+SIN((RADIANS($N$3:$N$471-I3451))/2)^2*COS(RADIANS($M$3:$M$471))*COS(RADIANS(H3451))),$L$3:$L$471)</f>
        <v>128</v>
      </c>
    </row>
    <row r="3452" spans="1:10">
      <c r="A3452" t="s">
        <v>4684</v>
      </c>
      <c r="B3452">
        <v>7137</v>
      </c>
      <c r="C3452">
        <v>2946</v>
      </c>
      <c r="D3452">
        <v>1440</v>
      </c>
      <c r="E3452">
        <v>1506</v>
      </c>
      <c r="F3452">
        <v>181</v>
      </c>
      <c r="G3452">
        <v>56330</v>
      </c>
      <c r="H3452">
        <v>7.6177130000000002</v>
      </c>
      <c r="I3452">
        <v>50.280703000000003</v>
      </c>
      <c r="J3452" cm="1">
        <f t="array" ref="J3452">LOOKUP(1,1/FREQUENCY(0,SIN((RADIANS($M$3:$M$471-H3452))/2)^2+SIN((RADIANS($N$3:$N$471-I3452))/2)^2*COS(RADIANS($M$3:$M$471))*COS(RADIANS(H3452))),$L$3:$L$471)</f>
        <v>276</v>
      </c>
    </row>
    <row r="3453" spans="1:10">
      <c r="A3453" t="s">
        <v>4685</v>
      </c>
      <c r="B3453">
        <v>7137</v>
      </c>
      <c r="C3453">
        <v>1904</v>
      </c>
      <c r="D3453">
        <v>912</v>
      </c>
      <c r="E3453">
        <v>992</v>
      </c>
      <c r="F3453">
        <v>705</v>
      </c>
      <c r="G3453">
        <v>56322</v>
      </c>
      <c r="H3453">
        <v>7.6482049999999999</v>
      </c>
      <c r="I3453">
        <v>50.260128000000002</v>
      </c>
      <c r="J3453" cm="1">
        <f t="array" ref="J3453">LOOKUP(1,1/FREQUENCY(0,SIN((RADIANS($M$3:$M$471-H3453))/2)^2+SIN((RADIANS($N$3:$N$471-I3453))/2)^2*COS(RADIANS($M$3:$M$471))*COS(RADIANS(H3453))),$L$3:$L$471)</f>
        <v>276</v>
      </c>
    </row>
    <row r="3454" spans="1:10">
      <c r="A3454" t="s">
        <v>4686</v>
      </c>
      <c r="B3454">
        <v>7137</v>
      </c>
      <c r="C3454">
        <v>2208</v>
      </c>
      <c r="D3454">
        <v>1101</v>
      </c>
      <c r="E3454">
        <v>1107</v>
      </c>
      <c r="F3454">
        <v>661</v>
      </c>
      <c r="G3454">
        <v>56323</v>
      </c>
      <c r="H3454">
        <v>7.543863</v>
      </c>
      <c r="I3454">
        <v>50.279876999999999</v>
      </c>
      <c r="J3454" cm="1">
        <f t="array" ref="J3454">LOOKUP(1,1/FREQUENCY(0,SIN((RADIANS($M$3:$M$471-H3454))/2)^2+SIN((RADIANS($N$3:$N$471-I3454))/2)^2*COS(RADIANS($M$3:$M$471))*COS(RADIANS(H3454))),$L$3:$L$471)</f>
        <v>276</v>
      </c>
    </row>
    <row r="3455" spans="1:10">
      <c r="A3455" t="s">
        <v>4687</v>
      </c>
      <c r="B3455">
        <v>7137</v>
      </c>
      <c r="C3455">
        <v>2421</v>
      </c>
      <c r="D3455">
        <v>1182</v>
      </c>
      <c r="E3455">
        <v>1239</v>
      </c>
      <c r="F3455">
        <v>364</v>
      </c>
      <c r="G3455">
        <v>56333</v>
      </c>
      <c r="H3455">
        <v>7.5178279999999997</v>
      </c>
      <c r="I3455">
        <v>50.316437999999998</v>
      </c>
      <c r="J3455" cm="1">
        <f t="array" ref="J3455">LOOKUP(1,1/FREQUENCY(0,SIN((RADIANS($M$3:$M$471-H3455))/2)^2+SIN((RADIANS($N$3:$N$471-I3455))/2)^2*COS(RADIANS($M$3:$M$471))*COS(RADIANS(H3455))),$L$3:$L$471)</f>
        <v>276</v>
      </c>
    </row>
    <row r="3456" spans="1:10">
      <c r="A3456" t="s">
        <v>4688</v>
      </c>
      <c r="B3456">
        <v>7137</v>
      </c>
      <c r="C3456">
        <v>1056</v>
      </c>
      <c r="D3456">
        <v>512</v>
      </c>
      <c r="E3456">
        <v>544</v>
      </c>
      <c r="F3456">
        <v>369</v>
      </c>
      <c r="G3456">
        <v>56332</v>
      </c>
      <c r="H3456">
        <v>7.4723959999999998</v>
      </c>
      <c r="I3456">
        <v>50.336644999999997</v>
      </c>
      <c r="J3456" cm="1">
        <f t="array" ref="J3456">LOOKUP(1,1/FREQUENCY(0,SIN((RADIANS($M$3:$M$471-H3456))/2)^2+SIN((RADIANS($N$3:$N$471-I3456))/2)^2*COS(RADIANS($M$3:$M$471))*COS(RADIANS(H3456))),$L$3:$L$471)</f>
        <v>128</v>
      </c>
    </row>
    <row r="3457" spans="1:10">
      <c r="A3457" t="s">
        <v>4689</v>
      </c>
      <c r="B3457">
        <v>7137</v>
      </c>
      <c r="C3457">
        <v>1293</v>
      </c>
      <c r="D3457">
        <v>653</v>
      </c>
      <c r="E3457">
        <v>640</v>
      </c>
      <c r="F3457">
        <v>126</v>
      </c>
      <c r="G3457">
        <v>56330</v>
      </c>
      <c r="H3457">
        <v>7.4498980000000001</v>
      </c>
      <c r="I3457">
        <v>50.284120999999999</v>
      </c>
      <c r="J3457" cm="1">
        <f t="array" ref="J3457">LOOKUP(1,1/FREQUENCY(0,SIN((RADIANS($M$3:$M$471-H3457))/2)^2+SIN((RADIANS($N$3:$N$471-I3457))/2)^2*COS(RADIANS($M$3:$M$471))*COS(RADIANS(H3457))),$L$3:$L$471)</f>
        <v>128</v>
      </c>
    </row>
    <row r="3458" spans="1:10">
      <c r="A3458" t="s">
        <v>4690</v>
      </c>
      <c r="B3458">
        <v>7138</v>
      </c>
      <c r="C3458">
        <v>64765</v>
      </c>
      <c r="D3458">
        <v>31721</v>
      </c>
      <c r="E3458">
        <v>33044</v>
      </c>
      <c r="F3458">
        <v>749</v>
      </c>
      <c r="G3458">
        <v>56564</v>
      </c>
      <c r="H3458">
        <v>7.4596920000000004</v>
      </c>
      <c r="I3458">
        <v>50.429017999999999</v>
      </c>
      <c r="J3458" cm="1">
        <f t="array" ref="J3458">LOOKUP(1,1/FREQUENCY(0,SIN((RADIANS($M$3:$M$471-H3458))/2)^2+SIN((RADIANS($N$3:$N$471-I3458))/2)^2*COS(RADIANS($M$3:$M$471))*COS(RADIANS(H3458))),$L$3:$L$471)</f>
        <v>275</v>
      </c>
    </row>
    <row r="3459" spans="1:10">
      <c r="A3459" t="s">
        <v>4471</v>
      </c>
      <c r="B3459">
        <v>7138</v>
      </c>
      <c r="C3459">
        <v>7323</v>
      </c>
      <c r="D3459">
        <v>3623</v>
      </c>
      <c r="E3459">
        <v>3700</v>
      </c>
      <c r="F3459">
        <v>190</v>
      </c>
      <c r="G3459">
        <v>53567</v>
      </c>
      <c r="H3459">
        <v>7.4239509999999997</v>
      </c>
      <c r="I3459">
        <v>50.665190000000003</v>
      </c>
      <c r="J3459" cm="1">
        <f t="array" ref="J3459">LOOKUP(1,1/FREQUENCY(0,SIN((RADIANS($M$3:$M$471-H3459))/2)^2+SIN((RADIANS($N$3:$N$471-I3459))/2)^2*COS(RADIANS($M$3:$M$471))*COS(RADIANS(H3459))),$L$3:$L$471)</f>
        <v>275</v>
      </c>
    </row>
    <row r="3460" spans="1:10">
      <c r="A3460" t="s">
        <v>4691</v>
      </c>
      <c r="B3460">
        <v>7138</v>
      </c>
      <c r="C3460">
        <v>6393</v>
      </c>
      <c r="D3460">
        <v>3203</v>
      </c>
      <c r="E3460">
        <v>3190</v>
      </c>
      <c r="F3460">
        <v>179</v>
      </c>
      <c r="G3460">
        <v>53567</v>
      </c>
      <c r="H3460">
        <v>7.4274969999999998</v>
      </c>
      <c r="I3460">
        <v>50.623130000000003</v>
      </c>
      <c r="J3460" cm="1">
        <f t="array" ref="J3460">LOOKUP(1,1/FREQUENCY(0,SIN((RADIANS($M$3:$M$471-H3460))/2)^2+SIN((RADIANS($N$3:$N$471-I3460))/2)^2*COS(RADIANS($M$3:$M$471))*COS(RADIANS(H3460))),$L$3:$L$471)</f>
        <v>275</v>
      </c>
    </row>
    <row r="3461" spans="1:10">
      <c r="A3461" t="s">
        <v>4692</v>
      </c>
      <c r="B3461">
        <v>7138</v>
      </c>
      <c r="C3461">
        <v>4196</v>
      </c>
      <c r="D3461">
        <v>2097</v>
      </c>
      <c r="E3461">
        <v>2099</v>
      </c>
      <c r="F3461">
        <v>320</v>
      </c>
      <c r="G3461">
        <v>53578</v>
      </c>
      <c r="H3461">
        <v>7.3539919999999999</v>
      </c>
      <c r="I3461">
        <v>50.643152999999998</v>
      </c>
      <c r="J3461" cm="1">
        <f t="array" ref="J3461">LOOKUP(1,1/FREQUENCY(0,SIN((RADIANS($M$3:$M$471-H3461))/2)^2+SIN((RADIANS($N$3:$N$471-I3461))/2)^2*COS(RADIANS($M$3:$M$471))*COS(RADIANS(H3461))),$L$3:$L$471)</f>
        <v>118</v>
      </c>
    </row>
    <row r="3462" spans="1:10">
      <c r="A3462" t="s">
        <v>4693</v>
      </c>
      <c r="B3462">
        <v>7138</v>
      </c>
      <c r="C3462">
        <v>4535</v>
      </c>
      <c r="D3462">
        <v>2288</v>
      </c>
      <c r="E3462">
        <v>2247</v>
      </c>
      <c r="F3462">
        <v>220</v>
      </c>
      <c r="G3462">
        <v>53567</v>
      </c>
      <c r="H3462">
        <v>7.3949509999999998</v>
      </c>
      <c r="I3462">
        <v>50.687713000000002</v>
      </c>
      <c r="J3462" cm="1">
        <f t="array" ref="J3462">LOOKUP(1,1/FREQUENCY(0,SIN((RADIANS($M$3:$M$471-H3462))/2)^2+SIN((RADIANS($N$3:$N$471-I3462))/2)^2*COS(RADIANS($M$3:$M$471))*COS(RADIANS(H3462))),$L$3:$L$471)</f>
        <v>149</v>
      </c>
    </row>
    <row r="3463" spans="1:10">
      <c r="A3463" t="s">
        <v>4694</v>
      </c>
      <c r="B3463">
        <v>7138</v>
      </c>
      <c r="C3463">
        <v>6009</v>
      </c>
      <c r="D3463">
        <v>2950</v>
      </c>
      <c r="E3463">
        <v>3059</v>
      </c>
      <c r="F3463">
        <v>299</v>
      </c>
      <c r="G3463">
        <v>53557</v>
      </c>
      <c r="H3463">
        <v>7.306432</v>
      </c>
      <c r="I3463">
        <v>50.515501999999998</v>
      </c>
      <c r="J3463" cm="1">
        <f t="array" ref="J3463">LOOKUP(1,1/FREQUENCY(0,SIN((RADIANS($M$3:$M$471-H3463))/2)^2+SIN((RADIANS($N$3:$N$471-I3463))/2)^2*COS(RADIANS($M$3:$M$471))*COS(RADIANS(H3463))),$L$3:$L$471)</f>
        <v>275</v>
      </c>
    </row>
    <row r="3464" spans="1:10">
      <c r="A3464" t="s">
        <v>4695</v>
      </c>
      <c r="B3464">
        <v>7138</v>
      </c>
      <c r="C3464">
        <v>334</v>
      </c>
      <c r="D3464">
        <v>159</v>
      </c>
      <c r="E3464">
        <v>175</v>
      </c>
      <c r="F3464">
        <v>46</v>
      </c>
      <c r="G3464">
        <v>56598</v>
      </c>
      <c r="H3464">
        <v>7.3507360000000004</v>
      </c>
      <c r="I3464">
        <v>50.477545999999997</v>
      </c>
      <c r="J3464" cm="1">
        <f t="array" ref="J3464">LOOKUP(1,1/FREQUENCY(0,SIN((RADIANS($M$3:$M$471-H3464))/2)^2+SIN((RADIANS($N$3:$N$471-I3464))/2)^2*COS(RADIANS($M$3:$M$471))*COS(RADIANS(H3464))),$L$3:$L$471)</f>
        <v>275</v>
      </c>
    </row>
    <row r="3465" spans="1:10">
      <c r="A3465" t="s">
        <v>4696</v>
      </c>
      <c r="B3465">
        <v>7138</v>
      </c>
      <c r="C3465">
        <v>1725</v>
      </c>
      <c r="D3465">
        <v>861</v>
      </c>
      <c r="E3465">
        <v>864</v>
      </c>
      <c r="F3465">
        <v>159</v>
      </c>
      <c r="G3465">
        <v>56599</v>
      </c>
      <c r="H3465">
        <v>7.3859979999999998</v>
      </c>
      <c r="I3465">
        <v>50.452992000000002</v>
      </c>
      <c r="J3465" cm="1">
        <f t="array" ref="J3465">LOOKUP(1,1/FREQUENCY(0,SIN((RADIANS($M$3:$M$471-H3465))/2)^2+SIN((RADIANS($N$3:$N$471-I3465))/2)^2*COS(RADIANS($M$3:$M$471))*COS(RADIANS(H3465))),$L$3:$L$471)</f>
        <v>275</v>
      </c>
    </row>
    <row r="3466" spans="1:10">
      <c r="A3466" t="s">
        <v>4697</v>
      </c>
      <c r="B3466">
        <v>7138</v>
      </c>
      <c r="C3466">
        <v>3999</v>
      </c>
      <c r="D3466">
        <v>1994</v>
      </c>
      <c r="E3466">
        <v>2005</v>
      </c>
      <c r="F3466">
        <v>233</v>
      </c>
      <c r="G3466">
        <v>56598</v>
      </c>
      <c r="H3466">
        <v>7.3314649999999997</v>
      </c>
      <c r="I3466">
        <v>50.495812999999998</v>
      </c>
      <c r="J3466" cm="1">
        <f t="array" ref="J3466">LOOKUP(1,1/FREQUENCY(0,SIN((RADIANS($M$3:$M$471-H3466))/2)^2+SIN((RADIANS($N$3:$N$471-I3466))/2)^2*COS(RADIANS($M$3:$M$471))*COS(RADIANS(H3466))),$L$3:$L$471)</f>
        <v>275</v>
      </c>
    </row>
    <row r="3467" spans="1:10">
      <c r="A3467" t="s">
        <v>4698</v>
      </c>
      <c r="B3467">
        <v>7138</v>
      </c>
      <c r="C3467">
        <v>5741</v>
      </c>
      <c r="D3467">
        <v>2818</v>
      </c>
      <c r="E3467">
        <v>2923</v>
      </c>
      <c r="F3467">
        <v>180</v>
      </c>
      <c r="G3467">
        <v>56269</v>
      </c>
      <c r="H3467">
        <v>7.6595000000000004</v>
      </c>
      <c r="I3467">
        <v>50.547978999999998</v>
      </c>
      <c r="J3467" cm="1">
        <f t="array" ref="J3467">LOOKUP(1,1/FREQUENCY(0,SIN((RADIANS($M$3:$M$471-H3467))/2)^2+SIN((RADIANS($N$3:$N$471-I3467))/2)^2*COS(RADIANS($M$3:$M$471))*COS(RADIANS(H3467))),$L$3:$L$471)</f>
        <v>276</v>
      </c>
    </row>
    <row r="3468" spans="1:10">
      <c r="A3468" t="s">
        <v>4699</v>
      </c>
      <c r="B3468">
        <v>7138</v>
      </c>
      <c r="C3468">
        <v>2316</v>
      </c>
      <c r="D3468">
        <v>1163</v>
      </c>
      <c r="E3468">
        <v>1153</v>
      </c>
      <c r="F3468">
        <v>149</v>
      </c>
      <c r="G3468">
        <v>56276</v>
      </c>
      <c r="H3468">
        <v>7.6340709999999996</v>
      </c>
      <c r="I3468">
        <v>50.504880999999997</v>
      </c>
      <c r="J3468" cm="1">
        <f t="array" ref="J3468">LOOKUP(1,1/FREQUENCY(0,SIN((RADIANS($M$3:$M$471-H3468))/2)^2+SIN((RADIANS($N$3:$N$471-I3468))/2)^2*COS(RADIANS($M$3:$M$471))*COS(RADIANS(H3468))),$L$3:$L$471)</f>
        <v>276</v>
      </c>
    </row>
    <row r="3469" spans="1:10">
      <c r="A3469" t="s">
        <v>4700</v>
      </c>
      <c r="B3469">
        <v>7138</v>
      </c>
      <c r="C3469">
        <v>616</v>
      </c>
      <c r="D3469">
        <v>312</v>
      </c>
      <c r="E3469">
        <v>304</v>
      </c>
      <c r="F3469">
        <v>148</v>
      </c>
      <c r="G3469">
        <v>56269</v>
      </c>
      <c r="H3469">
        <v>7.5884499999999999</v>
      </c>
      <c r="I3469">
        <v>50.476039</v>
      </c>
      <c r="J3469" cm="1">
        <f t="array" ref="J3469">LOOKUP(1,1/FREQUENCY(0,SIN((RADIANS($M$3:$M$471-H3469))/2)^2+SIN((RADIANS($N$3:$N$471-I3469))/2)^2*COS(RADIANS($M$3:$M$471))*COS(RADIANS(H3469))),$L$3:$L$471)</f>
        <v>276</v>
      </c>
    </row>
    <row r="3470" spans="1:10">
      <c r="A3470" t="s">
        <v>4701</v>
      </c>
      <c r="B3470">
        <v>7138</v>
      </c>
      <c r="C3470">
        <v>1352</v>
      </c>
      <c r="D3470">
        <v>661</v>
      </c>
      <c r="E3470">
        <v>691</v>
      </c>
      <c r="F3470">
        <v>193</v>
      </c>
      <c r="G3470">
        <v>56271</v>
      </c>
      <c r="H3470">
        <v>7.6063140000000002</v>
      </c>
      <c r="I3470">
        <v>50.512183</v>
      </c>
      <c r="J3470" cm="1">
        <f t="array" ref="J3470">LOOKUP(1,1/FREQUENCY(0,SIN((RADIANS($M$3:$M$471-H3470))/2)^2+SIN((RADIANS($N$3:$N$471-I3470))/2)^2*COS(RADIANS($M$3:$M$471))*COS(RADIANS(H3470))),$L$3:$L$471)</f>
        <v>276</v>
      </c>
    </row>
    <row r="3471" spans="1:10">
      <c r="A3471" t="s">
        <v>4702</v>
      </c>
      <c r="B3471">
        <v>7138</v>
      </c>
      <c r="C3471">
        <v>347</v>
      </c>
      <c r="D3471">
        <v>163</v>
      </c>
      <c r="E3471">
        <v>184</v>
      </c>
      <c r="F3471">
        <v>146</v>
      </c>
      <c r="G3471">
        <v>56276</v>
      </c>
      <c r="H3471">
        <v>7.6599890000000004</v>
      </c>
      <c r="I3471">
        <v>50.511474</v>
      </c>
      <c r="J3471" cm="1">
        <f t="array" ref="J3471">LOOKUP(1,1/FREQUENCY(0,SIN((RADIANS($M$3:$M$471-H3471))/2)^2+SIN((RADIANS($N$3:$N$471-I3471))/2)^2*COS(RADIANS($M$3:$M$471))*COS(RADIANS(H3471))),$L$3:$L$471)</f>
        <v>276</v>
      </c>
    </row>
    <row r="3472" spans="1:10">
      <c r="A3472" t="s">
        <v>4703</v>
      </c>
      <c r="B3472">
        <v>7138</v>
      </c>
      <c r="C3472">
        <v>503</v>
      </c>
      <c r="D3472">
        <v>246</v>
      </c>
      <c r="E3472">
        <v>257</v>
      </c>
      <c r="F3472">
        <v>103</v>
      </c>
      <c r="G3472">
        <v>56269</v>
      </c>
      <c r="H3472">
        <v>7.6915639999999996</v>
      </c>
      <c r="I3472">
        <v>50.563076000000002</v>
      </c>
      <c r="J3472" cm="1">
        <f t="array" ref="J3472">LOOKUP(1,1/FREQUENCY(0,SIN((RADIANS($M$3:$M$471-H3472))/2)^2+SIN((RADIANS($N$3:$N$471-I3472))/2)^2*COS(RADIANS($M$3:$M$471))*COS(RADIANS(H3472))),$L$3:$L$471)</f>
        <v>276</v>
      </c>
    </row>
    <row r="3473" spans="1:10">
      <c r="A3473" t="s">
        <v>4704</v>
      </c>
      <c r="B3473">
        <v>7138</v>
      </c>
      <c r="C3473">
        <v>1469</v>
      </c>
      <c r="D3473">
        <v>720</v>
      </c>
      <c r="E3473">
        <v>749</v>
      </c>
      <c r="F3473">
        <v>157</v>
      </c>
      <c r="G3473">
        <v>53547</v>
      </c>
      <c r="H3473">
        <v>7.2922120000000001</v>
      </c>
      <c r="I3473">
        <v>50.553203000000003</v>
      </c>
      <c r="J3473" cm="1">
        <f t="array" ref="J3473">LOOKUP(1,1/FREQUENCY(0,SIN((RADIANS($M$3:$M$471-H3473))/2)^2+SIN((RADIANS($N$3:$N$471-I3473))/2)^2*COS(RADIANS($M$3:$M$471))*COS(RADIANS(H3473))),$L$3:$L$471)</f>
        <v>118</v>
      </c>
    </row>
    <row r="3474" spans="1:10">
      <c r="A3474" t="s">
        <v>4705</v>
      </c>
      <c r="B3474">
        <v>7138</v>
      </c>
      <c r="C3474">
        <v>1606</v>
      </c>
      <c r="D3474">
        <v>795</v>
      </c>
      <c r="E3474">
        <v>811</v>
      </c>
      <c r="F3474">
        <v>157</v>
      </c>
      <c r="G3474">
        <v>53545</v>
      </c>
      <c r="H3474">
        <v>7.2912439999999998</v>
      </c>
      <c r="I3474">
        <v>50.547528999999997</v>
      </c>
      <c r="J3474" cm="1">
        <f t="array" ref="J3474">LOOKUP(1,1/FREQUENCY(0,SIN((RADIANS($M$3:$M$471-H3474))/2)^2+SIN((RADIANS($N$3:$N$471-I3474))/2)^2*COS(RADIANS($M$3:$M$471))*COS(RADIANS(H3474))),$L$3:$L$471)</f>
        <v>275</v>
      </c>
    </row>
    <row r="3475" spans="1:10">
      <c r="A3475" t="s">
        <v>4706</v>
      </c>
      <c r="B3475">
        <v>7138</v>
      </c>
      <c r="C3475">
        <v>6204</v>
      </c>
      <c r="D3475">
        <v>3013</v>
      </c>
      <c r="E3475">
        <v>3191</v>
      </c>
      <c r="F3475">
        <v>345</v>
      </c>
      <c r="G3475">
        <v>53545</v>
      </c>
      <c r="H3475">
        <v>7.2827539999999997</v>
      </c>
      <c r="I3475">
        <v>50.568845000000003</v>
      </c>
      <c r="J3475" cm="1">
        <f t="array" ref="J3475">LOOKUP(1,1/FREQUENCY(0,SIN((RADIANS($M$3:$M$471-H3475))/2)^2+SIN((RADIANS($N$3:$N$471-I3475))/2)^2*COS(RADIANS($M$3:$M$471))*COS(RADIANS(H3475))),$L$3:$L$471)</f>
        <v>118</v>
      </c>
    </row>
    <row r="3476" spans="1:10">
      <c r="A3476" t="s">
        <v>4707</v>
      </c>
      <c r="B3476">
        <v>7138</v>
      </c>
      <c r="C3476">
        <v>1073</v>
      </c>
      <c r="D3476">
        <v>538</v>
      </c>
      <c r="E3476">
        <v>535</v>
      </c>
      <c r="F3476">
        <v>646</v>
      </c>
      <c r="G3476">
        <v>53545</v>
      </c>
      <c r="H3476">
        <v>7.2728570000000001</v>
      </c>
      <c r="I3476">
        <v>50.576720999999999</v>
      </c>
      <c r="J3476" cm="1">
        <f t="array" ref="J3476">LOOKUP(1,1/FREQUENCY(0,SIN((RADIANS($M$3:$M$471-H3476))/2)^2+SIN((RADIANS($N$3:$N$471-I3476))/2)^2*COS(RADIANS($M$3:$M$471))*COS(RADIANS(H3476))),$L$3:$L$471)</f>
        <v>118</v>
      </c>
    </row>
    <row r="3477" spans="1:10">
      <c r="A3477" t="s">
        <v>4708</v>
      </c>
      <c r="B3477">
        <v>7138</v>
      </c>
      <c r="C3477">
        <v>3348</v>
      </c>
      <c r="D3477">
        <v>1659</v>
      </c>
      <c r="E3477">
        <v>1689</v>
      </c>
      <c r="F3477">
        <v>242</v>
      </c>
      <c r="G3477">
        <v>53545</v>
      </c>
      <c r="H3477">
        <v>7.3452570000000001</v>
      </c>
      <c r="I3477">
        <v>50.591085999999997</v>
      </c>
      <c r="J3477" cm="1">
        <f t="array" ref="J3477">LOOKUP(1,1/FREQUENCY(0,SIN((RADIANS($M$3:$M$471-H3477))/2)^2+SIN((RADIANS($N$3:$N$471-I3477))/2)^2*COS(RADIANS($M$3:$M$471))*COS(RADIANS(H3477))),$L$3:$L$471)</f>
        <v>275</v>
      </c>
    </row>
    <row r="3478" spans="1:10">
      <c r="A3478" t="s">
        <v>4709</v>
      </c>
      <c r="B3478">
        <v>7138</v>
      </c>
      <c r="C3478">
        <v>3607</v>
      </c>
      <c r="D3478">
        <v>1825</v>
      </c>
      <c r="E3478">
        <v>1782</v>
      </c>
      <c r="F3478">
        <v>522</v>
      </c>
      <c r="G3478">
        <v>53560</v>
      </c>
      <c r="H3478">
        <v>7.3465480000000003</v>
      </c>
      <c r="I3478">
        <v>50.618310000000001</v>
      </c>
      <c r="J3478" cm="1">
        <f t="array" ref="J3478">LOOKUP(1,1/FREQUENCY(0,SIN((RADIANS($M$3:$M$471-H3478))/2)^2+SIN((RADIANS($N$3:$N$471-I3478))/2)^2*COS(RADIANS($M$3:$M$471))*COS(RADIANS(H3478))),$L$3:$L$471)</f>
        <v>275</v>
      </c>
    </row>
    <row r="3479" spans="1:10">
      <c r="A3479" t="s">
        <v>4710</v>
      </c>
      <c r="B3479">
        <v>7138</v>
      </c>
      <c r="C3479">
        <v>1401</v>
      </c>
      <c r="D3479">
        <v>707</v>
      </c>
      <c r="E3479">
        <v>694</v>
      </c>
      <c r="F3479">
        <v>293</v>
      </c>
      <c r="G3479">
        <v>53547</v>
      </c>
      <c r="H3479">
        <v>7.2836509999999999</v>
      </c>
      <c r="I3479">
        <v>50.589134000000001</v>
      </c>
      <c r="J3479" cm="1">
        <f t="array" ref="J3479">LOOKUP(1,1/FREQUENCY(0,SIN((RADIANS($M$3:$M$471-H3479))/2)^2+SIN((RADIANS($N$3:$N$471-I3479))/2)^2*COS(RADIANS($M$3:$M$471))*COS(RADIANS(H3479))),$L$3:$L$471)</f>
        <v>118</v>
      </c>
    </row>
    <row r="3480" spans="1:10">
      <c r="A3480" t="s">
        <v>4711</v>
      </c>
      <c r="B3480">
        <v>7138</v>
      </c>
      <c r="C3480">
        <v>1030</v>
      </c>
      <c r="D3480">
        <v>491</v>
      </c>
      <c r="E3480">
        <v>539</v>
      </c>
      <c r="F3480">
        <v>187</v>
      </c>
      <c r="G3480">
        <v>56307</v>
      </c>
      <c r="H3480">
        <v>7.5981579999999997</v>
      </c>
      <c r="I3480">
        <v>50.544691999999998</v>
      </c>
      <c r="J3480" cm="1">
        <f t="array" ref="J3480">LOOKUP(1,1/FREQUENCY(0,SIN((RADIANS($M$3:$M$471-H3480))/2)^2+SIN((RADIANS($N$3:$N$471-I3480))/2)^2*COS(RADIANS($M$3:$M$471))*COS(RADIANS(H3480))),$L$3:$L$471)</f>
        <v>276</v>
      </c>
    </row>
    <row r="3481" spans="1:10">
      <c r="A3481" t="s">
        <v>4712</v>
      </c>
      <c r="B3481">
        <v>7138</v>
      </c>
      <c r="C3481">
        <v>645</v>
      </c>
      <c r="D3481">
        <v>331</v>
      </c>
      <c r="E3481">
        <v>314</v>
      </c>
      <c r="F3481">
        <v>110</v>
      </c>
      <c r="G3481">
        <v>56305</v>
      </c>
      <c r="H3481">
        <v>7.5488660000000003</v>
      </c>
      <c r="I3481">
        <v>50.623424999999997</v>
      </c>
      <c r="J3481" cm="1">
        <f t="array" ref="J3481">LOOKUP(1,1/FREQUENCY(0,SIN((RADIANS($M$3:$M$471-H3481))/2)^2+SIN((RADIANS($N$3:$N$471-I3481))/2)^2*COS(RADIANS($M$3:$M$471))*COS(RADIANS(H3481))),$L$3:$L$471)</f>
        <v>275</v>
      </c>
    </row>
    <row r="3482" spans="1:10">
      <c r="A3482" t="s">
        <v>4713</v>
      </c>
      <c r="B3482">
        <v>7138</v>
      </c>
      <c r="C3482">
        <v>1313</v>
      </c>
      <c r="D3482">
        <v>680</v>
      </c>
      <c r="E3482">
        <v>633</v>
      </c>
      <c r="F3482">
        <v>190</v>
      </c>
      <c r="G3482">
        <v>56307</v>
      </c>
      <c r="H3482">
        <v>7.5814599999999999</v>
      </c>
      <c r="I3482">
        <v>50.587820999999998</v>
      </c>
      <c r="J3482" cm="1">
        <f t="array" ref="J3482">LOOKUP(1,1/FREQUENCY(0,SIN((RADIANS($M$3:$M$471-H3482))/2)^2+SIN((RADIANS($N$3:$N$471-I3482))/2)^2*COS(RADIANS($M$3:$M$471))*COS(RADIANS(H3482))),$L$3:$L$471)</f>
        <v>276</v>
      </c>
    </row>
    <row r="3483" spans="1:10">
      <c r="A3483" t="s">
        <v>4714</v>
      </c>
      <c r="B3483">
        <v>7138</v>
      </c>
      <c r="C3483">
        <v>624</v>
      </c>
      <c r="D3483">
        <v>307</v>
      </c>
      <c r="E3483">
        <v>317</v>
      </c>
      <c r="F3483">
        <v>257</v>
      </c>
      <c r="G3483">
        <v>56316</v>
      </c>
      <c r="H3483">
        <v>7.6419990000000002</v>
      </c>
      <c r="I3483">
        <v>50.587890999999999</v>
      </c>
      <c r="J3483" cm="1">
        <f t="array" ref="J3483">LOOKUP(1,1/FREQUENCY(0,SIN((RADIANS($M$3:$M$471-H3483))/2)^2+SIN((RADIANS($N$3:$N$471-I3483))/2)^2*COS(RADIANS($M$3:$M$471))*COS(RADIANS(H3483))),$L$3:$L$471)</f>
        <v>276</v>
      </c>
    </row>
    <row r="3484" spans="1:10">
      <c r="A3484" t="s">
        <v>4715</v>
      </c>
      <c r="B3484">
        <v>7138</v>
      </c>
      <c r="C3484">
        <v>403</v>
      </c>
      <c r="D3484">
        <v>204</v>
      </c>
      <c r="E3484">
        <v>199</v>
      </c>
      <c r="F3484">
        <v>185</v>
      </c>
      <c r="G3484">
        <v>56307</v>
      </c>
      <c r="H3484">
        <v>7.5952200000000003</v>
      </c>
      <c r="I3484">
        <v>50.572918999999999</v>
      </c>
      <c r="J3484" cm="1">
        <f t="array" ref="J3484">LOOKUP(1,1/FREQUENCY(0,SIN((RADIANS($M$3:$M$471-H3484))/2)^2+SIN((RADIANS($N$3:$N$471-I3484))/2)^2*COS(RADIANS($M$3:$M$471))*COS(RADIANS(H3484))),$L$3:$L$471)</f>
        <v>276</v>
      </c>
    </row>
    <row r="3485" spans="1:10">
      <c r="A3485" t="s">
        <v>4716</v>
      </c>
      <c r="B3485">
        <v>7138</v>
      </c>
      <c r="C3485">
        <v>496</v>
      </c>
      <c r="D3485">
        <v>255</v>
      </c>
      <c r="E3485">
        <v>241</v>
      </c>
      <c r="F3485">
        <v>91</v>
      </c>
      <c r="G3485">
        <v>56317</v>
      </c>
      <c r="H3485">
        <v>7.5535750000000004</v>
      </c>
      <c r="I3485">
        <v>50.572952999999998</v>
      </c>
      <c r="J3485" cm="1">
        <f t="array" ref="J3485">LOOKUP(1,1/FREQUENCY(0,SIN((RADIANS($M$3:$M$471-H3485))/2)^2+SIN((RADIANS($N$3:$N$471-I3485))/2)^2*COS(RADIANS($M$3:$M$471))*COS(RADIANS(H3485))),$L$3:$L$471)</f>
        <v>275</v>
      </c>
    </row>
    <row r="3486" spans="1:10">
      <c r="A3486" t="s">
        <v>4717</v>
      </c>
      <c r="B3486">
        <v>7138</v>
      </c>
      <c r="C3486">
        <v>432</v>
      </c>
      <c r="D3486">
        <v>223</v>
      </c>
      <c r="E3486">
        <v>209</v>
      </c>
      <c r="F3486">
        <v>313</v>
      </c>
      <c r="G3486">
        <v>56316</v>
      </c>
      <c r="H3486">
        <v>7.6005520000000004</v>
      </c>
      <c r="I3486">
        <v>50.562176000000001</v>
      </c>
      <c r="J3486" cm="1">
        <f t="array" ref="J3486">LOOKUP(1,1/FREQUENCY(0,SIN((RADIANS($M$3:$M$471-H3486))/2)^2+SIN((RADIANS($N$3:$N$471-I3486))/2)^2*COS(RADIANS($M$3:$M$471))*COS(RADIANS(H3486))),$L$3:$L$471)</f>
        <v>276</v>
      </c>
    </row>
    <row r="3487" spans="1:10">
      <c r="A3487" t="s">
        <v>4718</v>
      </c>
      <c r="B3487">
        <v>7138</v>
      </c>
      <c r="C3487">
        <v>450</v>
      </c>
      <c r="D3487">
        <v>240</v>
      </c>
      <c r="E3487">
        <v>210</v>
      </c>
      <c r="F3487">
        <v>65</v>
      </c>
      <c r="G3487">
        <v>57614</v>
      </c>
      <c r="H3487">
        <v>7.5973639999999998</v>
      </c>
      <c r="I3487">
        <v>50.632052000000002</v>
      </c>
      <c r="J3487" cm="1">
        <f t="array" ref="J3487">LOOKUP(1,1/FREQUENCY(0,SIN((RADIANS($M$3:$M$471-H3487))/2)^2+SIN((RADIANS($N$3:$N$471-I3487))/2)^2*COS(RADIANS($M$3:$M$471))*COS(RADIANS(H3487))),$L$3:$L$471)</f>
        <v>276</v>
      </c>
    </row>
    <row r="3488" spans="1:10">
      <c r="A3488" t="s">
        <v>4719</v>
      </c>
      <c r="B3488">
        <v>7138</v>
      </c>
      <c r="C3488">
        <v>857</v>
      </c>
      <c r="D3488">
        <v>418</v>
      </c>
      <c r="E3488">
        <v>439</v>
      </c>
      <c r="F3488">
        <v>95</v>
      </c>
      <c r="G3488">
        <v>57639</v>
      </c>
      <c r="H3488">
        <v>7.6634390000000003</v>
      </c>
      <c r="I3488">
        <v>50.627043</v>
      </c>
      <c r="J3488" cm="1">
        <f t="array" ref="J3488">LOOKUP(1,1/FREQUENCY(0,SIN((RADIANS($M$3:$M$471-H3488))/2)^2+SIN((RADIANS($N$3:$N$471-I3488))/2)^2*COS(RADIANS($M$3:$M$471))*COS(RADIANS(H3488))),$L$3:$L$471)</f>
        <v>120</v>
      </c>
    </row>
    <row r="3489" spans="1:10">
      <c r="A3489" t="s">
        <v>4720</v>
      </c>
      <c r="B3489">
        <v>7138</v>
      </c>
      <c r="C3489">
        <v>2391</v>
      </c>
      <c r="D3489">
        <v>1163</v>
      </c>
      <c r="E3489">
        <v>1228</v>
      </c>
      <c r="F3489">
        <v>217</v>
      </c>
      <c r="G3489">
        <v>56305</v>
      </c>
      <c r="H3489">
        <v>7.6093099999999998</v>
      </c>
      <c r="I3489">
        <v>50.596153999999999</v>
      </c>
      <c r="J3489" cm="1">
        <f t="array" ref="J3489">LOOKUP(1,1/FREQUENCY(0,SIN((RADIANS($M$3:$M$471-H3489))/2)^2+SIN((RADIANS($N$3:$N$471-I3489))/2)^2*COS(RADIANS($M$3:$M$471))*COS(RADIANS(H3489))),$L$3:$L$471)</f>
        <v>276</v>
      </c>
    </row>
    <row r="3490" spans="1:10">
      <c r="A3490" t="s">
        <v>4721</v>
      </c>
      <c r="B3490">
        <v>7138</v>
      </c>
      <c r="C3490">
        <v>237</v>
      </c>
      <c r="D3490">
        <v>120</v>
      </c>
      <c r="E3490">
        <v>117</v>
      </c>
      <c r="F3490">
        <v>85</v>
      </c>
      <c r="G3490">
        <v>57614</v>
      </c>
      <c r="H3490">
        <v>7.6102809999999996</v>
      </c>
      <c r="I3490">
        <v>50.641128999999999</v>
      </c>
      <c r="J3490" cm="1">
        <f t="array" ref="J3490">LOOKUP(1,1/FREQUENCY(0,SIN((RADIANS($M$3:$M$471-H3490))/2)^2+SIN((RADIANS($N$3:$N$471-I3490))/2)^2*COS(RADIANS($M$3:$M$471))*COS(RADIANS(H3490))),$L$3:$L$471)</f>
        <v>276</v>
      </c>
    </row>
    <row r="3491" spans="1:10">
      <c r="A3491" t="s">
        <v>4722</v>
      </c>
      <c r="B3491">
        <v>7138</v>
      </c>
      <c r="C3491">
        <v>1974</v>
      </c>
      <c r="D3491">
        <v>963</v>
      </c>
      <c r="E3491">
        <v>1011</v>
      </c>
      <c r="F3491">
        <v>252</v>
      </c>
      <c r="G3491">
        <v>56316</v>
      </c>
      <c r="H3491">
        <v>7.6244209999999999</v>
      </c>
      <c r="I3491">
        <v>50.575172000000002</v>
      </c>
      <c r="J3491" cm="1">
        <f t="array" ref="J3491">LOOKUP(1,1/FREQUENCY(0,SIN((RADIANS($M$3:$M$471-H3491))/2)^2+SIN((RADIANS($N$3:$N$471-I3491))/2)^2*COS(RADIANS($M$3:$M$471))*COS(RADIANS(H3491))),$L$3:$L$471)</f>
        <v>276</v>
      </c>
    </row>
    <row r="3492" spans="1:10">
      <c r="A3492" t="s">
        <v>4723</v>
      </c>
      <c r="B3492">
        <v>7138</v>
      </c>
      <c r="C3492">
        <v>688</v>
      </c>
      <c r="D3492">
        <v>351</v>
      </c>
      <c r="E3492">
        <v>337</v>
      </c>
      <c r="F3492">
        <v>104</v>
      </c>
      <c r="G3492">
        <v>57639</v>
      </c>
      <c r="H3492">
        <v>7.6489989999999999</v>
      </c>
      <c r="I3492">
        <v>50.638506</v>
      </c>
      <c r="J3492" cm="1">
        <f t="array" ref="J3492">LOOKUP(1,1/FREQUENCY(0,SIN((RADIANS($M$3:$M$471-H3492))/2)^2+SIN((RADIANS($N$3:$N$471-I3492))/2)^2*COS(RADIANS($M$3:$M$471))*COS(RADIANS(H3492))),$L$3:$L$471)</f>
        <v>120</v>
      </c>
    </row>
    <row r="3493" spans="1:10">
      <c r="A3493" t="s">
        <v>4724</v>
      </c>
      <c r="B3493">
        <v>7138</v>
      </c>
      <c r="C3493">
        <v>1267</v>
      </c>
      <c r="D3493">
        <v>628</v>
      </c>
      <c r="E3493">
        <v>639</v>
      </c>
      <c r="F3493">
        <v>227</v>
      </c>
      <c r="G3493">
        <v>57614</v>
      </c>
      <c r="H3493">
        <v>7.6278920000000001</v>
      </c>
      <c r="I3493">
        <v>50.617697</v>
      </c>
      <c r="J3493" cm="1">
        <f t="array" ref="J3493">LOOKUP(1,1/FREQUENCY(0,SIN((RADIANS($M$3:$M$471-H3493))/2)^2+SIN((RADIANS($N$3:$N$471-I3493))/2)^2*COS(RADIANS($M$3:$M$471))*COS(RADIANS(H3493))),$L$3:$L$471)</f>
        <v>276</v>
      </c>
    </row>
    <row r="3494" spans="1:10">
      <c r="A3494" t="s">
        <v>4725</v>
      </c>
      <c r="B3494">
        <v>7138</v>
      </c>
      <c r="C3494">
        <v>1526</v>
      </c>
      <c r="D3494">
        <v>781</v>
      </c>
      <c r="E3494">
        <v>745</v>
      </c>
      <c r="F3494">
        <v>135</v>
      </c>
      <c r="G3494">
        <v>56317</v>
      </c>
      <c r="H3494">
        <v>7.5866309999999997</v>
      </c>
      <c r="I3494">
        <v>50.562798000000001</v>
      </c>
      <c r="J3494" cm="1">
        <f t="array" ref="J3494">LOOKUP(1,1/FREQUENCY(0,SIN((RADIANS($M$3:$M$471-H3494))/2)^2+SIN((RADIANS($N$3:$N$471-I3494))/2)^2*COS(RADIANS($M$3:$M$471))*COS(RADIANS(H3494))),$L$3:$L$471)</f>
        <v>276</v>
      </c>
    </row>
    <row r="3495" spans="1:10">
      <c r="A3495" t="s">
        <v>4726</v>
      </c>
      <c r="B3495">
        <v>7138</v>
      </c>
      <c r="C3495">
        <v>584</v>
      </c>
      <c r="D3495">
        <v>291</v>
      </c>
      <c r="E3495">
        <v>293</v>
      </c>
      <c r="F3495">
        <v>116</v>
      </c>
      <c r="G3495">
        <v>57614</v>
      </c>
      <c r="H3495">
        <v>7.647602</v>
      </c>
      <c r="I3495">
        <v>50.602477</v>
      </c>
      <c r="J3495" cm="1">
        <f t="array" ref="J3495">LOOKUP(1,1/FREQUENCY(0,SIN((RADIANS($M$3:$M$471-H3495))/2)^2+SIN((RADIANS($N$3:$N$471-I3495))/2)^2*COS(RADIANS($M$3:$M$471))*COS(RADIANS(H3495))),$L$3:$L$471)</f>
        <v>276</v>
      </c>
    </row>
    <row r="3496" spans="1:10">
      <c r="A3496" t="s">
        <v>4727</v>
      </c>
      <c r="B3496">
        <v>7138</v>
      </c>
      <c r="C3496">
        <v>955</v>
      </c>
      <c r="D3496">
        <v>482</v>
      </c>
      <c r="E3496">
        <v>473</v>
      </c>
      <c r="F3496">
        <v>370</v>
      </c>
      <c r="G3496">
        <v>53572</v>
      </c>
      <c r="H3496">
        <v>7.251595</v>
      </c>
      <c r="I3496">
        <v>50.602142000000001</v>
      </c>
      <c r="J3496" cm="1">
        <f t="array" ref="J3496">LOOKUP(1,1/FREQUENCY(0,SIN((RADIANS($M$3:$M$471-H3496))/2)^2+SIN((RADIANS($N$3:$N$471-I3496))/2)^2*COS(RADIANS($M$3:$M$471))*COS(RADIANS(H3496))),$L$3:$L$471)</f>
        <v>118</v>
      </c>
    </row>
    <row r="3497" spans="1:10">
      <c r="A3497" t="s">
        <v>4728</v>
      </c>
      <c r="B3497">
        <v>7138</v>
      </c>
      <c r="C3497">
        <v>2550</v>
      </c>
      <c r="D3497">
        <v>1263</v>
      </c>
      <c r="E3497">
        <v>1287</v>
      </c>
      <c r="F3497">
        <v>277</v>
      </c>
      <c r="G3497">
        <v>53579</v>
      </c>
      <c r="H3497">
        <v>7.2391480000000001</v>
      </c>
      <c r="I3497">
        <v>50.584589000000001</v>
      </c>
      <c r="J3497" cm="1">
        <f t="array" ref="J3497">LOOKUP(1,1/FREQUENCY(0,SIN((RADIANS($M$3:$M$471-H3497))/2)^2+SIN((RADIANS($N$3:$N$471-I3497))/2)^2*COS(RADIANS($M$3:$M$471))*COS(RADIANS(H3497))),$L$3:$L$471)</f>
        <v>118</v>
      </c>
    </row>
    <row r="3498" spans="1:10">
      <c r="A3498" t="s">
        <v>4729</v>
      </c>
      <c r="B3498">
        <v>7138</v>
      </c>
      <c r="C3498">
        <v>4493</v>
      </c>
      <c r="D3498">
        <v>2192</v>
      </c>
      <c r="E3498">
        <v>2301</v>
      </c>
      <c r="F3498">
        <v>683</v>
      </c>
      <c r="G3498">
        <v>53619</v>
      </c>
      <c r="H3498">
        <v>7.2286929999999998</v>
      </c>
      <c r="I3498">
        <v>50.617778999999999</v>
      </c>
      <c r="J3498" cm="1">
        <f t="array" ref="J3498">LOOKUP(1,1/FREQUENCY(0,SIN((RADIANS($M$3:$M$471-H3498))/2)^2+SIN((RADIANS($N$3:$N$471-I3498))/2)^2*COS(RADIANS($M$3:$M$471))*COS(RADIANS(H3498))),$L$3:$L$471)</f>
        <v>118</v>
      </c>
    </row>
    <row r="3499" spans="1:10">
      <c r="A3499" t="s">
        <v>4730</v>
      </c>
      <c r="B3499">
        <v>7138</v>
      </c>
      <c r="C3499">
        <v>5004</v>
      </c>
      <c r="D3499">
        <v>2406</v>
      </c>
      <c r="E3499">
        <v>2598</v>
      </c>
      <c r="F3499">
        <v>613</v>
      </c>
      <c r="G3499">
        <v>53572</v>
      </c>
      <c r="H3499">
        <v>7.2169549999999996</v>
      </c>
      <c r="I3499">
        <v>50.597650000000002</v>
      </c>
      <c r="J3499" cm="1">
        <f t="array" ref="J3499">LOOKUP(1,1/FREQUENCY(0,SIN((RADIANS($M$3:$M$471-H3499))/2)^2+SIN((RADIANS($N$3:$N$471-I3499))/2)^2*COS(RADIANS($M$3:$M$471))*COS(RADIANS(H3499))),$L$3:$L$471)</f>
        <v>118</v>
      </c>
    </row>
    <row r="3500" spans="1:10">
      <c r="A3500" t="s">
        <v>4731</v>
      </c>
      <c r="B3500">
        <v>7138</v>
      </c>
      <c r="C3500">
        <v>1346</v>
      </c>
      <c r="D3500">
        <v>653</v>
      </c>
      <c r="E3500">
        <v>693</v>
      </c>
      <c r="F3500">
        <v>141</v>
      </c>
      <c r="G3500">
        <v>56584</v>
      </c>
      <c r="H3500">
        <v>7.55307</v>
      </c>
      <c r="I3500">
        <v>50.499676000000001</v>
      </c>
      <c r="J3500" cm="1">
        <f t="array" ref="J3500">LOOKUP(1,1/FREQUENCY(0,SIN((RADIANS($M$3:$M$471-H3500))/2)^2+SIN((RADIANS($N$3:$N$471-I3500))/2)^2*COS(RADIANS($M$3:$M$471))*COS(RADIANS(H3500))),$L$3:$L$471)</f>
        <v>276</v>
      </c>
    </row>
    <row r="3501" spans="1:10">
      <c r="A3501" t="s">
        <v>4732</v>
      </c>
      <c r="B3501">
        <v>7138</v>
      </c>
      <c r="C3501">
        <v>944</v>
      </c>
      <c r="D3501">
        <v>476</v>
      </c>
      <c r="E3501">
        <v>468</v>
      </c>
      <c r="F3501">
        <v>182</v>
      </c>
      <c r="G3501">
        <v>56579</v>
      </c>
      <c r="H3501">
        <v>7.4903259999999996</v>
      </c>
      <c r="I3501">
        <v>50.524773000000003</v>
      </c>
      <c r="J3501" cm="1">
        <f t="array" ref="J3501">LOOKUP(1,1/FREQUENCY(0,SIN((RADIANS($M$3:$M$471-H3501))/2)^2+SIN((RADIANS($N$3:$N$471-I3501))/2)^2*COS(RADIANS($M$3:$M$471))*COS(RADIANS(H3501))),$L$3:$L$471)</f>
        <v>275</v>
      </c>
    </row>
    <row r="3502" spans="1:10">
      <c r="A3502" t="s">
        <v>3903</v>
      </c>
      <c r="B3502">
        <v>7138</v>
      </c>
      <c r="C3502">
        <v>2175</v>
      </c>
      <c r="D3502">
        <v>1081</v>
      </c>
      <c r="E3502">
        <v>1094</v>
      </c>
      <c r="F3502">
        <v>178</v>
      </c>
      <c r="G3502">
        <v>53547</v>
      </c>
      <c r="H3502">
        <v>7.442685</v>
      </c>
      <c r="I3502">
        <v>50.582244000000003</v>
      </c>
      <c r="J3502" cm="1">
        <f t="array" ref="J3502">LOOKUP(1,1/FREQUENCY(0,SIN((RADIANS($M$3:$M$471-H3502))/2)^2+SIN((RADIANS($N$3:$N$471-I3502))/2)^2*COS(RADIANS($M$3:$M$471))*COS(RADIANS(H3502))),$L$3:$L$471)</f>
        <v>275</v>
      </c>
    </row>
    <row r="3503" spans="1:10">
      <c r="A3503" t="s">
        <v>4733</v>
      </c>
      <c r="B3503">
        <v>7138</v>
      </c>
      <c r="C3503">
        <v>1877</v>
      </c>
      <c r="D3503">
        <v>944</v>
      </c>
      <c r="E3503">
        <v>933</v>
      </c>
      <c r="F3503">
        <v>243</v>
      </c>
      <c r="G3503">
        <v>56579</v>
      </c>
      <c r="H3503">
        <v>7.4070869999999998</v>
      </c>
      <c r="I3503">
        <v>50.542400000000001</v>
      </c>
      <c r="J3503" cm="1">
        <f t="array" ref="J3503">LOOKUP(1,1/FREQUENCY(0,SIN((RADIANS($M$3:$M$471-H3503))/2)^2+SIN((RADIANS($N$3:$N$471-I3503))/2)^2*COS(RADIANS($M$3:$M$471))*COS(RADIANS(H3503))),$L$3:$L$471)</f>
        <v>275</v>
      </c>
    </row>
    <row r="3504" spans="1:10">
      <c r="A3504" t="s">
        <v>4734</v>
      </c>
      <c r="B3504">
        <v>7138</v>
      </c>
      <c r="C3504">
        <v>248</v>
      </c>
      <c r="D3504">
        <v>117</v>
      </c>
      <c r="E3504">
        <v>131</v>
      </c>
      <c r="F3504">
        <v>31</v>
      </c>
      <c r="G3504">
        <v>56589</v>
      </c>
      <c r="H3504">
        <v>7.4287900000000002</v>
      </c>
      <c r="I3504">
        <v>50.506433999999999</v>
      </c>
      <c r="J3504" cm="1">
        <f t="array" ref="J3504">LOOKUP(1,1/FREQUENCY(0,SIN((RADIANS($M$3:$M$471-H3504))/2)^2+SIN((RADIANS($N$3:$N$471-I3504))/2)^2*COS(RADIANS($M$3:$M$471))*COS(RADIANS(H3504))),$L$3:$L$471)</f>
        <v>275</v>
      </c>
    </row>
    <row r="3505" spans="1:10">
      <c r="A3505" t="s">
        <v>4735</v>
      </c>
      <c r="B3505">
        <v>7138</v>
      </c>
      <c r="C3505">
        <v>1520</v>
      </c>
      <c r="D3505">
        <v>758</v>
      </c>
      <c r="E3505">
        <v>762</v>
      </c>
      <c r="F3505">
        <v>242</v>
      </c>
      <c r="G3505">
        <v>56581</v>
      </c>
      <c r="H3505">
        <v>7.4690960000000004</v>
      </c>
      <c r="I3505">
        <v>50.515967000000003</v>
      </c>
      <c r="J3505" cm="1">
        <f t="array" ref="J3505">LOOKUP(1,1/FREQUENCY(0,SIN((RADIANS($M$3:$M$471-H3505))/2)^2+SIN((RADIANS($N$3:$N$471-I3505))/2)^2*COS(RADIANS($M$3:$M$471))*COS(RADIANS(H3505))),$L$3:$L$471)</f>
        <v>275</v>
      </c>
    </row>
    <row r="3506" spans="1:10">
      <c r="A3506" t="s">
        <v>4736</v>
      </c>
      <c r="B3506">
        <v>7138</v>
      </c>
      <c r="C3506">
        <v>849</v>
      </c>
      <c r="D3506">
        <v>422</v>
      </c>
      <c r="E3506">
        <v>427</v>
      </c>
      <c r="F3506">
        <v>247</v>
      </c>
      <c r="G3506">
        <v>56579</v>
      </c>
      <c r="H3506">
        <v>7.5187739999999996</v>
      </c>
      <c r="I3506">
        <v>50.518101000000001</v>
      </c>
      <c r="J3506" cm="1">
        <f t="array" ref="J3506">LOOKUP(1,1/FREQUENCY(0,SIN((RADIANS($M$3:$M$471-H3506))/2)^2+SIN((RADIANS($N$3:$N$471-I3506))/2)^2*COS(RADIANS($M$3:$M$471))*COS(RADIANS(H3506))),$L$3:$L$471)</f>
        <v>275</v>
      </c>
    </row>
    <row r="3507" spans="1:10">
      <c r="A3507" t="s">
        <v>4737</v>
      </c>
      <c r="B3507">
        <v>7138</v>
      </c>
      <c r="C3507">
        <v>759</v>
      </c>
      <c r="D3507">
        <v>376</v>
      </c>
      <c r="E3507">
        <v>383</v>
      </c>
      <c r="F3507">
        <v>178</v>
      </c>
      <c r="G3507">
        <v>53547</v>
      </c>
      <c r="H3507">
        <v>7.4961060000000002</v>
      </c>
      <c r="I3507">
        <v>50.568365</v>
      </c>
      <c r="J3507" cm="1">
        <f t="array" ref="J3507">LOOKUP(1,1/FREQUENCY(0,SIN((RADIANS($M$3:$M$471-H3507))/2)^2+SIN((RADIANS($N$3:$N$471-I3507))/2)^2*COS(RADIANS($M$3:$M$471))*COS(RADIANS(H3507))),$L$3:$L$471)</f>
        <v>275</v>
      </c>
    </row>
    <row r="3508" spans="1:10">
      <c r="A3508" t="s">
        <v>4738</v>
      </c>
      <c r="B3508">
        <v>7138</v>
      </c>
      <c r="C3508">
        <v>952</v>
      </c>
      <c r="D3508">
        <v>469</v>
      </c>
      <c r="E3508">
        <v>483</v>
      </c>
      <c r="F3508">
        <v>187</v>
      </c>
      <c r="G3508">
        <v>56581</v>
      </c>
      <c r="H3508">
        <v>7.4609009999999998</v>
      </c>
      <c r="I3508">
        <v>50.533925000000004</v>
      </c>
      <c r="J3508" cm="1">
        <f t="array" ref="J3508">LOOKUP(1,1/FREQUENCY(0,SIN((RADIANS($M$3:$M$471-H3508))/2)^2+SIN((RADIANS($N$3:$N$471-I3508))/2)^2*COS(RADIANS($M$3:$M$471))*COS(RADIANS(H3508))),$L$3:$L$471)</f>
        <v>275</v>
      </c>
    </row>
    <row r="3509" spans="1:10">
      <c r="A3509" t="s">
        <v>4739</v>
      </c>
      <c r="B3509">
        <v>7138</v>
      </c>
      <c r="C3509">
        <v>511</v>
      </c>
      <c r="D3509">
        <v>262</v>
      </c>
      <c r="E3509">
        <v>249</v>
      </c>
      <c r="F3509">
        <v>116</v>
      </c>
      <c r="G3509">
        <v>56584</v>
      </c>
      <c r="H3509">
        <v>7.5613020000000004</v>
      </c>
      <c r="I3509">
        <v>50.496661000000003</v>
      </c>
      <c r="J3509" cm="1">
        <f t="array" ref="J3509">LOOKUP(1,1/FREQUENCY(0,SIN((RADIANS($M$3:$M$471-H3509))/2)^2+SIN((RADIANS($N$3:$N$471-I3509))/2)^2*COS(RADIANS($M$3:$M$471))*COS(RADIANS(H3509))),$L$3:$L$471)</f>
        <v>276</v>
      </c>
    </row>
    <row r="3510" spans="1:10">
      <c r="A3510" t="s">
        <v>4740</v>
      </c>
      <c r="B3510">
        <v>7138</v>
      </c>
      <c r="C3510">
        <v>2035</v>
      </c>
      <c r="D3510">
        <v>1002</v>
      </c>
      <c r="E3510">
        <v>1033</v>
      </c>
      <c r="F3510">
        <v>727</v>
      </c>
      <c r="G3510">
        <v>56581</v>
      </c>
      <c r="H3510">
        <v>7.4795660000000002</v>
      </c>
      <c r="I3510">
        <v>50.487371000000003</v>
      </c>
      <c r="J3510" cm="1">
        <f t="array" ref="J3510">LOOKUP(1,1/FREQUENCY(0,SIN((RADIANS($M$3:$M$471-H3510))/2)^2+SIN((RADIANS($N$3:$N$471-I3510))/2)^2*COS(RADIANS($M$3:$M$471))*COS(RADIANS(H3510))),$L$3:$L$471)</f>
        <v>275</v>
      </c>
    </row>
    <row r="3511" spans="1:10">
      <c r="A3511" t="s">
        <v>4741</v>
      </c>
      <c r="B3511">
        <v>7138</v>
      </c>
      <c r="C3511">
        <v>1547</v>
      </c>
      <c r="D3511">
        <v>755</v>
      </c>
      <c r="E3511">
        <v>792</v>
      </c>
      <c r="F3511">
        <v>181</v>
      </c>
      <c r="G3511">
        <v>56579</v>
      </c>
      <c r="H3511">
        <v>7.4177900000000001</v>
      </c>
      <c r="I3511">
        <v>50.530087999999999</v>
      </c>
      <c r="J3511" cm="1">
        <f t="array" ref="J3511">LOOKUP(1,1/FREQUENCY(0,SIN((RADIANS($M$3:$M$471-H3511))/2)^2+SIN((RADIANS($N$3:$N$471-I3511))/2)^2*COS(RADIANS($M$3:$M$471))*COS(RADIANS(H3511))),$L$3:$L$471)</f>
        <v>275</v>
      </c>
    </row>
    <row r="3512" spans="1:10">
      <c r="A3512" t="s">
        <v>4742</v>
      </c>
      <c r="B3512">
        <v>7138</v>
      </c>
      <c r="C3512">
        <v>1029</v>
      </c>
      <c r="D3512">
        <v>502</v>
      </c>
      <c r="E3512">
        <v>527</v>
      </c>
      <c r="F3512">
        <v>259</v>
      </c>
      <c r="G3512">
        <v>56587</v>
      </c>
      <c r="H3512">
        <v>7.5167650000000004</v>
      </c>
      <c r="I3512">
        <v>50.553865000000002</v>
      </c>
      <c r="J3512" cm="1">
        <f t="array" ref="J3512">LOOKUP(1,1/FREQUENCY(0,SIN((RADIANS($M$3:$M$471-H3512))/2)^2+SIN((RADIANS($N$3:$N$471-I3512))/2)^2*COS(RADIANS($M$3:$M$471))*COS(RADIANS(H3512))),$L$3:$L$471)</f>
        <v>275</v>
      </c>
    </row>
    <row r="3513" spans="1:10">
      <c r="A3513" t="s">
        <v>4743</v>
      </c>
      <c r="B3513">
        <v>7138</v>
      </c>
      <c r="C3513">
        <v>640</v>
      </c>
      <c r="D3513">
        <v>330</v>
      </c>
      <c r="E3513">
        <v>310</v>
      </c>
      <c r="F3513">
        <v>148</v>
      </c>
      <c r="G3513">
        <v>56587</v>
      </c>
      <c r="H3513">
        <v>7.533766</v>
      </c>
      <c r="I3513">
        <v>50.549844</v>
      </c>
      <c r="J3513" cm="1">
        <f t="array" ref="J3513">LOOKUP(1,1/FREQUENCY(0,SIN((RADIANS($M$3:$M$471-H3513))/2)^2+SIN((RADIANS($N$3:$N$471-I3513))/2)^2*COS(RADIANS($M$3:$M$471))*COS(RADIANS(H3513))),$L$3:$L$471)</f>
        <v>275</v>
      </c>
    </row>
    <row r="3514" spans="1:10">
      <c r="A3514" t="s">
        <v>4744</v>
      </c>
      <c r="B3514">
        <v>7138</v>
      </c>
      <c r="C3514">
        <v>2774</v>
      </c>
      <c r="D3514">
        <v>1359</v>
      </c>
      <c r="E3514">
        <v>1415</v>
      </c>
      <c r="F3514">
        <v>401</v>
      </c>
      <c r="G3514">
        <v>56579</v>
      </c>
      <c r="H3514">
        <v>7.4957830000000003</v>
      </c>
      <c r="I3514">
        <v>50.503433000000001</v>
      </c>
      <c r="J3514" cm="1">
        <f t="array" ref="J3514">LOOKUP(1,1/FREQUENCY(0,SIN((RADIANS($M$3:$M$471-H3514))/2)^2+SIN((RADIANS($N$3:$N$471-I3514))/2)^2*COS(RADIANS($M$3:$M$471))*COS(RADIANS(H3514))),$L$3:$L$471)</f>
        <v>275</v>
      </c>
    </row>
    <row r="3515" spans="1:10">
      <c r="A3515" t="s">
        <v>4745</v>
      </c>
      <c r="B3515">
        <v>7138</v>
      </c>
      <c r="C3515">
        <v>1464</v>
      </c>
      <c r="D3515">
        <v>727</v>
      </c>
      <c r="E3515">
        <v>737</v>
      </c>
      <c r="F3515">
        <v>229</v>
      </c>
      <c r="G3515">
        <v>53547</v>
      </c>
      <c r="H3515">
        <v>7.416099</v>
      </c>
      <c r="I3515">
        <v>50.574871999999999</v>
      </c>
      <c r="J3515" cm="1">
        <f t="array" ref="J3515">LOOKUP(1,1/FREQUENCY(0,SIN((RADIANS($M$3:$M$471-H3515))/2)^2+SIN((RADIANS($N$3:$N$471-I3515))/2)^2*COS(RADIANS($M$3:$M$471))*COS(RADIANS(H3515))),$L$3:$L$471)</f>
        <v>275</v>
      </c>
    </row>
    <row r="3516" spans="1:10">
      <c r="A3516" t="s">
        <v>4746</v>
      </c>
      <c r="B3516">
        <v>7138</v>
      </c>
      <c r="C3516">
        <v>829</v>
      </c>
      <c r="D3516">
        <v>420</v>
      </c>
      <c r="E3516">
        <v>409</v>
      </c>
      <c r="F3516">
        <v>169</v>
      </c>
      <c r="G3516">
        <v>56584</v>
      </c>
      <c r="H3516">
        <v>7.5656270000000001</v>
      </c>
      <c r="I3516">
        <v>50.522824</v>
      </c>
      <c r="J3516" cm="1">
        <f t="array" ref="J3516">LOOKUP(1,1/FREQUENCY(0,SIN((RADIANS($M$3:$M$471-H3516))/2)^2+SIN((RADIANS($N$3:$N$471-I3516))/2)^2*COS(RADIANS($M$3:$M$471))*COS(RADIANS(H3516))),$L$3:$L$471)</f>
        <v>276</v>
      </c>
    </row>
    <row r="3517" spans="1:10">
      <c r="A3517" t="s">
        <v>4747</v>
      </c>
      <c r="B3517">
        <v>7138</v>
      </c>
      <c r="C3517">
        <v>1937</v>
      </c>
      <c r="D3517">
        <v>927</v>
      </c>
      <c r="E3517">
        <v>1010</v>
      </c>
      <c r="F3517">
        <v>190</v>
      </c>
      <c r="G3517">
        <v>56587</v>
      </c>
      <c r="H3517">
        <v>7.5150870000000003</v>
      </c>
      <c r="I3517">
        <v>50.539878999999999</v>
      </c>
      <c r="J3517" cm="1">
        <f t="array" ref="J3517">LOOKUP(1,1/FREQUENCY(0,SIN((RADIANS($M$3:$M$471-H3517))/2)^2+SIN((RADIANS($N$3:$N$471-I3517))/2)^2*COS(RADIANS($M$3:$M$471))*COS(RADIANS(H3517))),$L$3:$L$471)</f>
        <v>275</v>
      </c>
    </row>
    <row r="3518" spans="1:10">
      <c r="A3518" t="s">
        <v>4748</v>
      </c>
      <c r="B3518">
        <v>7138</v>
      </c>
      <c r="C3518">
        <v>736</v>
      </c>
      <c r="D3518">
        <v>375</v>
      </c>
      <c r="E3518">
        <v>361</v>
      </c>
      <c r="F3518">
        <v>202</v>
      </c>
      <c r="G3518">
        <v>56584</v>
      </c>
      <c r="H3518">
        <v>7.5828129999999998</v>
      </c>
      <c r="I3518">
        <v>50.502912999999999</v>
      </c>
      <c r="J3518" cm="1">
        <f t="array" ref="J3518">LOOKUP(1,1/FREQUENCY(0,SIN((RADIANS($M$3:$M$471-H3518))/2)^2+SIN((RADIANS($N$3:$N$471-I3518))/2)^2*COS(RADIANS($M$3:$M$471))*COS(RADIANS(H3518))),$L$3:$L$471)</f>
        <v>276</v>
      </c>
    </row>
    <row r="3519" spans="1:10">
      <c r="A3519" t="s">
        <v>4749</v>
      </c>
      <c r="B3519">
        <v>7138</v>
      </c>
      <c r="C3519">
        <v>1858</v>
      </c>
      <c r="D3519">
        <v>844</v>
      </c>
      <c r="E3519">
        <v>1014</v>
      </c>
      <c r="F3519">
        <v>291</v>
      </c>
      <c r="G3519">
        <v>56588</v>
      </c>
      <c r="H3519">
        <v>7.4177840000000002</v>
      </c>
      <c r="I3519">
        <v>50.552303999999999</v>
      </c>
      <c r="J3519" cm="1">
        <f t="array" ref="J3519">LOOKUP(1,1/FREQUENCY(0,SIN((RADIANS($M$3:$M$471-H3519))/2)^2+SIN((RADIANS($N$3:$N$471-I3519))/2)^2*COS(RADIANS($M$3:$M$471))*COS(RADIANS(H3519))),$L$3:$L$471)</f>
        <v>275</v>
      </c>
    </row>
    <row r="3520" spans="1:10">
      <c r="A3520" t="s">
        <v>4750</v>
      </c>
      <c r="B3520">
        <v>7140</v>
      </c>
      <c r="C3520">
        <v>15413</v>
      </c>
      <c r="D3520">
        <v>7570</v>
      </c>
      <c r="E3520">
        <v>7843</v>
      </c>
      <c r="F3520">
        <v>206</v>
      </c>
      <c r="G3520">
        <v>56154</v>
      </c>
      <c r="H3520">
        <v>7.5907580000000001</v>
      </c>
      <c r="I3520">
        <v>50.231623999999996</v>
      </c>
      <c r="J3520" cm="1">
        <f t="array" ref="J3520">LOOKUP(1,1/FREQUENCY(0,SIN((RADIANS($M$3:$M$471-H3520))/2)^2+SIN((RADIANS($N$3:$N$471-I3520))/2)^2*COS(RADIANS($M$3:$M$471))*COS(RADIANS(H3520))),$L$3:$L$471)</f>
        <v>276</v>
      </c>
    </row>
    <row r="3521" spans="1:10">
      <c r="A3521" t="s">
        <v>4751</v>
      </c>
      <c r="B3521">
        <v>7140</v>
      </c>
      <c r="C3521">
        <v>400</v>
      </c>
      <c r="D3521">
        <v>206</v>
      </c>
      <c r="E3521">
        <v>194</v>
      </c>
      <c r="F3521">
        <v>53</v>
      </c>
      <c r="G3521">
        <v>56288</v>
      </c>
      <c r="H3521">
        <v>7.4655310000000004</v>
      </c>
      <c r="I3521">
        <v>50.031246000000003</v>
      </c>
      <c r="J3521" cm="1">
        <f t="array" ref="J3521">LOOKUP(1,1/FREQUENCY(0,SIN((RADIANS($M$3:$M$471-H3521))/2)^2+SIN((RADIANS($N$3:$N$471-I3521))/2)^2*COS(RADIANS($M$3:$M$471))*COS(RADIANS(H3521))),$L$3:$L$471)</f>
        <v>128</v>
      </c>
    </row>
    <row r="3522" spans="1:10">
      <c r="A3522" t="s">
        <v>4752</v>
      </c>
      <c r="B3522">
        <v>7140</v>
      </c>
      <c r="C3522">
        <v>1431</v>
      </c>
      <c r="D3522">
        <v>722</v>
      </c>
      <c r="E3522">
        <v>709</v>
      </c>
      <c r="F3522">
        <v>61</v>
      </c>
      <c r="G3522">
        <v>56288</v>
      </c>
      <c r="H3522">
        <v>7.4151109999999996</v>
      </c>
      <c r="I3522">
        <v>50.060854999999997</v>
      </c>
      <c r="J3522" cm="1">
        <f t="array" ref="J3522">LOOKUP(1,1/FREQUENCY(0,SIN((RADIANS($M$3:$M$471-H3522))/2)^2+SIN((RADIANS($N$3:$N$471-I3522))/2)^2*COS(RADIANS($M$3:$M$471))*COS(RADIANS(H3522))),$L$3:$L$471)</f>
        <v>128</v>
      </c>
    </row>
    <row r="3523" spans="1:10">
      <c r="A3523" t="s">
        <v>4753</v>
      </c>
      <c r="B3523">
        <v>7140</v>
      </c>
      <c r="C3523">
        <v>1982</v>
      </c>
      <c r="D3523">
        <v>984</v>
      </c>
      <c r="E3523">
        <v>998</v>
      </c>
      <c r="F3523">
        <v>80</v>
      </c>
      <c r="G3523">
        <v>56290</v>
      </c>
      <c r="H3523">
        <v>7.4616819999999997</v>
      </c>
      <c r="I3523">
        <v>50.105877</v>
      </c>
      <c r="J3523" cm="1">
        <f t="array" ref="J3523">LOOKUP(1,1/FREQUENCY(0,SIN((RADIANS($M$3:$M$471-H3523))/2)^2+SIN((RADIANS($N$3:$N$471-I3523))/2)^2*COS(RADIANS($M$3:$M$471))*COS(RADIANS(H3523))),$L$3:$L$471)</f>
        <v>128</v>
      </c>
    </row>
    <row r="3524" spans="1:10">
      <c r="A3524" t="s">
        <v>4754</v>
      </c>
      <c r="B3524">
        <v>7140</v>
      </c>
      <c r="C3524">
        <v>616</v>
      </c>
      <c r="D3524">
        <v>313</v>
      </c>
      <c r="E3524">
        <v>303</v>
      </c>
      <c r="F3524">
        <v>88</v>
      </c>
      <c r="G3524">
        <v>56288</v>
      </c>
      <c r="H3524">
        <v>7.5169579999999998</v>
      </c>
      <c r="I3524">
        <v>50.090792</v>
      </c>
      <c r="J3524" cm="1">
        <f t="array" ref="J3524">LOOKUP(1,1/FREQUENCY(0,SIN((RADIANS($M$3:$M$471-H3524))/2)^2+SIN((RADIANS($N$3:$N$471-I3524))/2)^2*COS(RADIANS($M$3:$M$471))*COS(RADIANS(H3524))),$L$3:$L$471)</f>
        <v>276</v>
      </c>
    </row>
    <row r="3525" spans="1:10">
      <c r="A3525" t="s">
        <v>4755</v>
      </c>
      <c r="B3525">
        <v>7140</v>
      </c>
      <c r="C3525">
        <v>817</v>
      </c>
      <c r="D3525">
        <v>421</v>
      </c>
      <c r="E3525">
        <v>396</v>
      </c>
      <c r="F3525">
        <v>61</v>
      </c>
      <c r="G3525">
        <v>56290</v>
      </c>
      <c r="H3525">
        <v>7.3871390000000003</v>
      </c>
      <c r="I3525">
        <v>50.077143</v>
      </c>
      <c r="J3525" cm="1">
        <f t="array" ref="J3525">LOOKUP(1,1/FREQUENCY(0,SIN((RADIANS($M$3:$M$471-H3525))/2)^2+SIN((RADIANS($N$3:$N$471-I3525))/2)^2*COS(RADIANS($M$3:$M$471))*COS(RADIANS(H3525))),$L$3:$L$471)</f>
        <v>128</v>
      </c>
    </row>
    <row r="3526" spans="1:10">
      <c r="A3526" t="s">
        <v>4756</v>
      </c>
      <c r="B3526">
        <v>7140</v>
      </c>
      <c r="C3526">
        <v>471</v>
      </c>
      <c r="D3526">
        <v>234</v>
      </c>
      <c r="E3526">
        <v>237</v>
      </c>
      <c r="F3526">
        <v>69</v>
      </c>
      <c r="G3526">
        <v>56290</v>
      </c>
      <c r="H3526">
        <v>7.4872839999999998</v>
      </c>
      <c r="I3526">
        <v>50.087302999999999</v>
      </c>
      <c r="J3526" cm="1">
        <f t="array" ref="J3526">LOOKUP(1,1/FREQUENCY(0,SIN((RADIANS($M$3:$M$471-H3526))/2)^2+SIN((RADIANS($N$3:$N$471-I3526))/2)^2*COS(RADIANS($M$3:$M$471))*COS(RADIANS(H3526))),$L$3:$L$471)</f>
        <v>276</v>
      </c>
    </row>
    <row r="3527" spans="1:10">
      <c r="A3527" t="s">
        <v>4259</v>
      </c>
      <c r="B3527">
        <v>7140</v>
      </c>
      <c r="C3527">
        <v>219</v>
      </c>
      <c r="D3527">
        <v>105</v>
      </c>
      <c r="E3527">
        <v>114</v>
      </c>
      <c r="F3527">
        <v>46</v>
      </c>
      <c r="G3527">
        <v>56288</v>
      </c>
      <c r="H3527">
        <v>7.4465729999999999</v>
      </c>
      <c r="I3527">
        <v>50.040666000000002</v>
      </c>
      <c r="J3527" cm="1">
        <f t="array" ref="J3527">LOOKUP(1,1/FREQUENCY(0,SIN((RADIANS($M$3:$M$471-H3527))/2)^2+SIN((RADIANS($N$3:$N$471-I3527))/2)^2*COS(RADIANS($M$3:$M$471))*COS(RADIANS(H3527))),$L$3:$L$471)</f>
        <v>128</v>
      </c>
    </row>
    <row r="3528" spans="1:10">
      <c r="A3528" t="s">
        <v>4757</v>
      </c>
      <c r="B3528">
        <v>7140</v>
      </c>
      <c r="C3528">
        <v>305</v>
      </c>
      <c r="D3528">
        <v>158</v>
      </c>
      <c r="E3528">
        <v>147</v>
      </c>
      <c r="F3528">
        <v>134</v>
      </c>
      <c r="G3528">
        <v>56288</v>
      </c>
      <c r="H3528">
        <v>7.4878689999999999</v>
      </c>
      <c r="I3528">
        <v>50.072848</v>
      </c>
      <c r="J3528" cm="1">
        <f t="array" ref="J3528">LOOKUP(1,1/FREQUENCY(0,SIN((RADIANS($M$3:$M$471-H3528))/2)^2+SIN((RADIANS($N$3:$N$471-I3528))/2)^2*COS(RADIANS($M$3:$M$471))*COS(RADIANS(H3528))),$L$3:$L$471)</f>
        <v>276</v>
      </c>
    </row>
    <row r="3529" spans="1:10">
      <c r="A3529" t="s">
        <v>4758</v>
      </c>
      <c r="B3529">
        <v>7140</v>
      </c>
      <c r="C3529">
        <v>5463</v>
      </c>
      <c r="D3529">
        <v>2713</v>
      </c>
      <c r="E3529">
        <v>2750</v>
      </c>
      <c r="F3529">
        <v>645</v>
      </c>
      <c r="G3529">
        <v>56288</v>
      </c>
      <c r="H3529">
        <v>7.4420099999999998</v>
      </c>
      <c r="I3529">
        <v>50.071241000000001</v>
      </c>
      <c r="J3529" cm="1">
        <f t="array" ref="J3529">LOOKUP(1,1/FREQUENCY(0,SIN((RADIANS($M$3:$M$471-H3529))/2)^2+SIN((RADIANS($N$3:$N$471-I3529))/2)^2*COS(RADIANS($M$3:$M$471))*COS(RADIANS(H3529))),$L$3:$L$471)</f>
        <v>128</v>
      </c>
    </row>
    <row r="3530" spans="1:10">
      <c r="A3530" t="s">
        <v>4759</v>
      </c>
      <c r="B3530">
        <v>7140</v>
      </c>
      <c r="C3530">
        <v>78</v>
      </c>
      <c r="D3530">
        <v>39</v>
      </c>
      <c r="E3530">
        <v>39</v>
      </c>
      <c r="F3530">
        <v>32</v>
      </c>
      <c r="G3530">
        <v>56288</v>
      </c>
      <c r="H3530">
        <v>7.4156969999999998</v>
      </c>
      <c r="I3530">
        <v>50.107436999999997</v>
      </c>
      <c r="J3530" cm="1">
        <f t="array" ref="J3530">LOOKUP(1,1/FREQUENCY(0,SIN((RADIANS($M$3:$M$471-H3530))/2)^2+SIN((RADIANS($N$3:$N$471-I3530))/2)^2*COS(RADIANS($M$3:$M$471))*COS(RADIANS(H3530))),$L$3:$L$471)</f>
        <v>128</v>
      </c>
    </row>
    <row r="3531" spans="1:10">
      <c r="A3531" t="s">
        <v>4760</v>
      </c>
      <c r="B3531">
        <v>7140</v>
      </c>
      <c r="C3531">
        <v>179</v>
      </c>
      <c r="D3531">
        <v>89</v>
      </c>
      <c r="E3531">
        <v>90</v>
      </c>
      <c r="F3531">
        <v>75</v>
      </c>
      <c r="G3531">
        <v>56288</v>
      </c>
      <c r="H3531">
        <v>7.4536740000000004</v>
      </c>
      <c r="I3531">
        <v>50.015345000000003</v>
      </c>
      <c r="J3531" cm="1">
        <f t="array" ref="J3531">LOOKUP(1,1/FREQUENCY(0,SIN((RADIANS($M$3:$M$471-H3531))/2)^2+SIN((RADIANS($N$3:$N$471-I3531))/2)^2*COS(RADIANS($M$3:$M$471))*COS(RADIANS(H3531))),$L$3:$L$471)</f>
        <v>128</v>
      </c>
    </row>
    <row r="3532" spans="1:10">
      <c r="A3532" t="s">
        <v>978</v>
      </c>
      <c r="B3532">
        <v>7140</v>
      </c>
      <c r="C3532">
        <v>274</v>
      </c>
      <c r="D3532">
        <v>139</v>
      </c>
      <c r="E3532">
        <v>135</v>
      </c>
      <c r="F3532">
        <v>71</v>
      </c>
      <c r="G3532">
        <v>56288</v>
      </c>
      <c r="H3532">
        <v>7.4556480000000001</v>
      </c>
      <c r="I3532">
        <v>50.086734</v>
      </c>
      <c r="J3532" cm="1">
        <f t="array" ref="J3532">LOOKUP(1,1/FREQUENCY(0,SIN((RADIANS($M$3:$M$471-H3532))/2)^2+SIN((RADIANS($N$3:$N$471-I3532))/2)^2*COS(RADIANS($M$3:$M$471))*COS(RADIANS(H3532))),$L$3:$L$471)</f>
        <v>128</v>
      </c>
    </row>
    <row r="3533" spans="1:10">
      <c r="A3533" t="s">
        <v>4761</v>
      </c>
      <c r="B3533">
        <v>7140</v>
      </c>
      <c r="C3533">
        <v>144</v>
      </c>
      <c r="D3533">
        <v>72</v>
      </c>
      <c r="E3533">
        <v>72</v>
      </c>
      <c r="F3533">
        <v>41</v>
      </c>
      <c r="G3533">
        <v>56288</v>
      </c>
      <c r="H3533">
        <v>7.4601389999999999</v>
      </c>
      <c r="I3533">
        <v>50.049377999999997</v>
      </c>
      <c r="J3533" cm="1">
        <f t="array" ref="J3533">LOOKUP(1,1/FREQUENCY(0,SIN((RADIANS($M$3:$M$471-H3533))/2)^2+SIN((RADIANS($N$3:$N$471-I3533))/2)^2*COS(RADIANS($M$3:$M$471))*COS(RADIANS(H3533))),$L$3:$L$471)</f>
        <v>128</v>
      </c>
    </row>
    <row r="3534" spans="1:10">
      <c r="A3534" t="s">
        <v>4762</v>
      </c>
      <c r="B3534">
        <v>7140</v>
      </c>
      <c r="C3534">
        <v>350</v>
      </c>
      <c r="D3534">
        <v>172</v>
      </c>
      <c r="E3534">
        <v>178</v>
      </c>
      <c r="F3534">
        <v>63</v>
      </c>
      <c r="G3534">
        <v>56290</v>
      </c>
      <c r="H3534">
        <v>7.4324469999999998</v>
      </c>
      <c r="I3534">
        <v>50.088175999999997</v>
      </c>
      <c r="J3534" cm="1">
        <f t="array" ref="J3534">LOOKUP(1,1/FREQUENCY(0,SIN((RADIANS($M$3:$M$471-H3534))/2)^2+SIN((RADIANS($N$3:$N$471-I3534))/2)^2*COS(RADIANS($M$3:$M$471))*COS(RADIANS(H3534))),$L$3:$L$471)</f>
        <v>128</v>
      </c>
    </row>
    <row r="3535" spans="1:10">
      <c r="A3535" t="s">
        <v>4763</v>
      </c>
      <c r="B3535">
        <v>7140</v>
      </c>
      <c r="C3535">
        <v>1070</v>
      </c>
      <c r="D3535">
        <v>535</v>
      </c>
      <c r="E3535">
        <v>535</v>
      </c>
      <c r="F3535">
        <v>43</v>
      </c>
      <c r="G3535">
        <v>56288</v>
      </c>
      <c r="H3535">
        <v>7.3996149999999998</v>
      </c>
      <c r="I3535">
        <v>50.142690999999999</v>
      </c>
      <c r="J3535" cm="1">
        <f t="array" ref="J3535">LOOKUP(1,1/FREQUENCY(0,SIN((RADIANS($M$3:$M$471-H3535))/2)^2+SIN((RADIANS($N$3:$N$471-I3535))/2)^2*COS(RADIANS($M$3:$M$471))*COS(RADIANS(H3535))),$L$3:$L$471)</f>
        <v>128</v>
      </c>
    </row>
    <row r="3536" spans="1:10">
      <c r="A3536" t="s">
        <v>4764</v>
      </c>
      <c r="B3536">
        <v>7140</v>
      </c>
      <c r="C3536">
        <v>975</v>
      </c>
      <c r="D3536">
        <v>483</v>
      </c>
      <c r="E3536">
        <v>492</v>
      </c>
      <c r="F3536">
        <v>82</v>
      </c>
      <c r="G3536">
        <v>56869</v>
      </c>
      <c r="H3536">
        <v>7.3547589999999996</v>
      </c>
      <c r="I3536">
        <v>50.064295999999999</v>
      </c>
      <c r="J3536" cm="1">
        <f t="array" ref="J3536">LOOKUP(1,1/FREQUENCY(0,SIN((RADIANS($M$3:$M$471-H3536))/2)^2+SIN((RADIANS($N$3:$N$471-I3536))/2)^2*COS(RADIANS($M$3:$M$471))*COS(RADIANS(H3536))),$L$3:$L$471)</f>
        <v>128</v>
      </c>
    </row>
    <row r="3537" spans="1:10">
      <c r="A3537" t="s">
        <v>4765</v>
      </c>
      <c r="B3537">
        <v>7140</v>
      </c>
      <c r="C3537">
        <v>167</v>
      </c>
      <c r="D3537">
        <v>89</v>
      </c>
      <c r="E3537">
        <v>78</v>
      </c>
      <c r="F3537">
        <v>46</v>
      </c>
      <c r="G3537">
        <v>56288</v>
      </c>
      <c r="H3537">
        <v>7.3657490000000001</v>
      </c>
      <c r="I3537">
        <v>50.125402999999999</v>
      </c>
      <c r="J3537" cm="1">
        <f t="array" ref="J3537">LOOKUP(1,1/FREQUENCY(0,SIN((RADIANS($M$3:$M$471-H3537))/2)^2+SIN((RADIANS($N$3:$N$471-I3537))/2)^2*COS(RADIANS($M$3:$M$471))*COS(RADIANS(H3537))),$L$3:$L$471)</f>
        <v>128</v>
      </c>
    </row>
    <row r="3538" spans="1:10">
      <c r="A3538" t="s">
        <v>4766</v>
      </c>
      <c r="B3538">
        <v>7140</v>
      </c>
      <c r="C3538">
        <v>596</v>
      </c>
      <c r="D3538">
        <v>285</v>
      </c>
      <c r="E3538">
        <v>311</v>
      </c>
      <c r="F3538">
        <v>34</v>
      </c>
      <c r="G3538">
        <v>56290</v>
      </c>
      <c r="H3538">
        <v>7.3443709999999998</v>
      </c>
      <c r="I3538">
        <v>50.102786999999999</v>
      </c>
      <c r="J3538" cm="1">
        <f t="array" ref="J3538">LOOKUP(1,1/FREQUENCY(0,SIN((RADIANS($M$3:$M$471-H3538))/2)^2+SIN((RADIANS($N$3:$N$471-I3538))/2)^2*COS(RADIANS($M$3:$M$471))*COS(RADIANS(H3538))),$L$3:$L$471)</f>
        <v>128</v>
      </c>
    </row>
    <row r="3539" spans="1:10">
      <c r="A3539" t="s">
        <v>4767</v>
      </c>
      <c r="B3539">
        <v>7140</v>
      </c>
      <c r="C3539">
        <v>291</v>
      </c>
      <c r="D3539">
        <v>139</v>
      </c>
      <c r="E3539">
        <v>152</v>
      </c>
      <c r="F3539">
        <v>44</v>
      </c>
      <c r="G3539">
        <v>56288</v>
      </c>
      <c r="H3539">
        <v>7.383121</v>
      </c>
      <c r="I3539">
        <v>50.113270999999997</v>
      </c>
      <c r="J3539" cm="1">
        <f t="array" ref="J3539">LOOKUP(1,1/FREQUENCY(0,SIN((RADIANS($M$3:$M$471-H3539))/2)^2+SIN((RADIANS($N$3:$N$471-I3539))/2)^2*COS(RADIANS($M$3:$M$471))*COS(RADIANS(H3539))),$L$3:$L$471)</f>
        <v>128</v>
      </c>
    </row>
    <row r="3540" spans="1:10">
      <c r="A3540" t="s">
        <v>4355</v>
      </c>
      <c r="B3540">
        <v>7140</v>
      </c>
      <c r="C3540">
        <v>468</v>
      </c>
      <c r="D3540">
        <v>239</v>
      </c>
      <c r="E3540">
        <v>229</v>
      </c>
      <c r="F3540">
        <v>97</v>
      </c>
      <c r="G3540">
        <v>55483</v>
      </c>
      <c r="H3540">
        <v>7.3024240000000002</v>
      </c>
      <c r="I3540">
        <v>49.947223000000001</v>
      </c>
      <c r="J3540" cm="1">
        <f t="array" ref="J3540">LOOKUP(1,1/FREQUENCY(0,SIN((RADIANS($M$3:$M$471-H3540))/2)^2+SIN((RADIANS($N$3:$N$471-I3540))/2)^2*COS(RADIANS($M$3:$M$471))*COS(RADIANS(H3540))),$L$3:$L$471)</f>
        <v>255</v>
      </c>
    </row>
    <row r="3541" spans="1:10">
      <c r="A3541" t="s">
        <v>4768</v>
      </c>
      <c r="B3541">
        <v>7140</v>
      </c>
      <c r="C3541">
        <v>112</v>
      </c>
      <c r="D3541">
        <v>60</v>
      </c>
      <c r="E3541">
        <v>52</v>
      </c>
      <c r="F3541">
        <v>23</v>
      </c>
      <c r="G3541">
        <v>56858</v>
      </c>
      <c r="H3541">
        <v>7.308065</v>
      </c>
      <c r="I3541">
        <v>49.983580000000003</v>
      </c>
      <c r="J3541" cm="1">
        <f t="array" ref="J3541">LOOKUP(1,1/FREQUENCY(0,SIN((RADIANS($M$3:$M$471-H3541))/2)^2+SIN((RADIANS($N$3:$N$471-I3541))/2)^2*COS(RADIANS($M$3:$M$471))*COS(RADIANS(H3541))),$L$3:$L$471)</f>
        <v>255</v>
      </c>
    </row>
    <row r="3542" spans="1:10">
      <c r="A3542" t="s">
        <v>4769</v>
      </c>
      <c r="B3542">
        <v>7140</v>
      </c>
      <c r="C3542">
        <v>1755</v>
      </c>
      <c r="D3542">
        <v>909</v>
      </c>
      <c r="E3542">
        <v>846</v>
      </c>
      <c r="F3542">
        <v>293</v>
      </c>
      <c r="G3542">
        <v>55491</v>
      </c>
      <c r="H3542">
        <v>7.279471</v>
      </c>
      <c r="I3542">
        <v>49.920771999999999</v>
      </c>
      <c r="J3542" cm="1">
        <f t="array" ref="J3542">LOOKUP(1,1/FREQUENCY(0,SIN((RADIANS($M$3:$M$471-H3542))/2)^2+SIN((RADIANS($N$3:$N$471-I3542))/2)^2*COS(RADIANS($M$3:$M$471))*COS(RADIANS(H3542))),$L$3:$L$471)</f>
        <v>255</v>
      </c>
    </row>
    <row r="3543" spans="1:10">
      <c r="A3543" t="s">
        <v>4770</v>
      </c>
      <c r="B3543">
        <v>7140</v>
      </c>
      <c r="C3543">
        <v>705</v>
      </c>
      <c r="D3543">
        <v>355</v>
      </c>
      <c r="E3543">
        <v>350</v>
      </c>
      <c r="F3543">
        <v>120</v>
      </c>
      <c r="G3543">
        <v>55483</v>
      </c>
      <c r="H3543">
        <v>7.4185350000000003</v>
      </c>
      <c r="I3543">
        <v>49.901560000000003</v>
      </c>
      <c r="J3543" cm="1">
        <f t="array" ref="J3543">LOOKUP(1,1/FREQUENCY(0,SIN((RADIANS($M$3:$M$471-H3543))/2)^2+SIN((RADIANS($N$3:$N$471-I3543))/2)^2*COS(RADIANS($M$3:$M$471))*COS(RADIANS(H3543))),$L$3:$L$471)</f>
        <v>254</v>
      </c>
    </row>
    <row r="3544" spans="1:10">
      <c r="A3544" t="s">
        <v>4771</v>
      </c>
      <c r="B3544">
        <v>7140</v>
      </c>
      <c r="C3544">
        <v>199</v>
      </c>
      <c r="D3544">
        <v>99</v>
      </c>
      <c r="E3544">
        <v>100</v>
      </c>
      <c r="F3544">
        <v>36</v>
      </c>
      <c r="G3544">
        <v>55487</v>
      </c>
      <c r="H3544">
        <v>7.3479950000000001</v>
      </c>
      <c r="I3544">
        <v>49.916179</v>
      </c>
      <c r="J3544" cm="1">
        <f t="array" ref="J3544">LOOKUP(1,1/FREQUENCY(0,SIN((RADIANS($M$3:$M$471-H3544))/2)^2+SIN((RADIANS($N$3:$N$471-I3544))/2)^2*COS(RADIANS($M$3:$M$471))*COS(RADIANS(H3544))),$L$3:$L$471)</f>
        <v>255</v>
      </c>
    </row>
    <row r="3545" spans="1:10">
      <c r="A3545" t="s">
        <v>4772</v>
      </c>
      <c r="B3545">
        <v>7140</v>
      </c>
      <c r="C3545">
        <v>566</v>
      </c>
      <c r="D3545">
        <v>282</v>
      </c>
      <c r="E3545">
        <v>284</v>
      </c>
      <c r="F3545">
        <v>87</v>
      </c>
      <c r="G3545">
        <v>55481</v>
      </c>
      <c r="H3545">
        <v>7.3834429999999998</v>
      </c>
      <c r="I3545">
        <v>49.925350000000002</v>
      </c>
      <c r="J3545" cm="1">
        <f t="array" ref="J3545">LOOKUP(1,1/FREQUENCY(0,SIN((RADIANS($M$3:$M$471-H3545))/2)^2+SIN((RADIANS($N$3:$N$471-I3545))/2)^2*COS(RADIANS($M$3:$M$471))*COS(RADIANS(H3545))),$L$3:$L$471)</f>
        <v>254</v>
      </c>
    </row>
    <row r="3546" spans="1:10">
      <c r="A3546" t="s">
        <v>4773</v>
      </c>
      <c r="B3546">
        <v>7140</v>
      </c>
      <c r="C3546">
        <v>218</v>
      </c>
      <c r="D3546">
        <v>104</v>
      </c>
      <c r="E3546">
        <v>114</v>
      </c>
      <c r="F3546">
        <v>48</v>
      </c>
      <c r="G3546">
        <v>55490</v>
      </c>
      <c r="H3546">
        <v>7.4666980000000001</v>
      </c>
      <c r="I3546">
        <v>49.883341000000001</v>
      </c>
      <c r="J3546" cm="1">
        <f t="array" ref="J3546">LOOKUP(1,1/FREQUENCY(0,SIN((RADIANS($M$3:$M$471-H3546))/2)^2+SIN((RADIANS($N$3:$N$471-I3546))/2)^2*COS(RADIANS($M$3:$M$471))*COS(RADIANS(H3546))),$L$3:$L$471)</f>
        <v>254</v>
      </c>
    </row>
    <row r="3547" spans="1:10">
      <c r="A3547" t="s">
        <v>4774</v>
      </c>
      <c r="B3547">
        <v>7140</v>
      </c>
      <c r="C3547">
        <v>1296</v>
      </c>
      <c r="D3547">
        <v>641</v>
      </c>
      <c r="E3547">
        <v>655</v>
      </c>
      <c r="F3547">
        <v>122</v>
      </c>
      <c r="G3547">
        <v>55490</v>
      </c>
      <c r="H3547">
        <v>7.4805979999999996</v>
      </c>
      <c r="I3547">
        <v>49.895912000000003</v>
      </c>
      <c r="J3547" cm="1">
        <f t="array" ref="J3547">LOOKUP(1,1/FREQUENCY(0,SIN((RADIANS($M$3:$M$471-H3547))/2)^2+SIN((RADIANS($N$3:$N$471-I3547))/2)^2*COS(RADIANS($M$3:$M$471))*COS(RADIANS(H3547))),$L$3:$L$471)</f>
        <v>254</v>
      </c>
    </row>
    <row r="3548" spans="1:10">
      <c r="A3548" t="s">
        <v>4775</v>
      </c>
      <c r="B3548">
        <v>7140</v>
      </c>
      <c r="C3548">
        <v>187</v>
      </c>
      <c r="D3548">
        <v>92</v>
      </c>
      <c r="E3548">
        <v>95</v>
      </c>
      <c r="F3548">
        <v>35</v>
      </c>
      <c r="G3548">
        <v>56850</v>
      </c>
      <c r="H3548">
        <v>7.2701779999999996</v>
      </c>
      <c r="I3548">
        <v>49.962412</v>
      </c>
      <c r="J3548" cm="1">
        <f t="array" ref="J3548">LOOKUP(1,1/FREQUENCY(0,SIN((RADIANS($M$3:$M$471-H3548))/2)^2+SIN((RADIANS($N$3:$N$471-I3548))/2)^2*COS(RADIANS($M$3:$M$471))*COS(RADIANS(H3548))),$L$3:$L$471)</f>
        <v>255</v>
      </c>
    </row>
    <row r="3549" spans="1:10">
      <c r="A3549" t="s">
        <v>4776</v>
      </c>
      <c r="B3549">
        <v>7140</v>
      </c>
      <c r="C3549">
        <v>112</v>
      </c>
      <c r="D3549">
        <v>58</v>
      </c>
      <c r="E3549">
        <v>54</v>
      </c>
      <c r="F3549">
        <v>29</v>
      </c>
      <c r="G3549">
        <v>55481</v>
      </c>
      <c r="H3549">
        <v>7.3989180000000001</v>
      </c>
      <c r="I3549">
        <v>49.915660000000003</v>
      </c>
      <c r="J3549" cm="1">
        <f t="array" ref="J3549">LOOKUP(1,1/FREQUENCY(0,SIN((RADIANS($M$3:$M$471-H3549))/2)^2+SIN((RADIANS($N$3:$N$471-I3549))/2)^2*COS(RADIANS($M$3:$M$471))*COS(RADIANS(H3549))),$L$3:$L$471)</f>
        <v>254</v>
      </c>
    </row>
    <row r="3550" spans="1:10">
      <c r="A3550" t="s">
        <v>4777</v>
      </c>
      <c r="B3550">
        <v>7140</v>
      </c>
      <c r="C3550">
        <v>420</v>
      </c>
      <c r="D3550">
        <v>215</v>
      </c>
      <c r="E3550">
        <v>205</v>
      </c>
      <c r="F3550">
        <v>123</v>
      </c>
      <c r="G3550">
        <v>55483</v>
      </c>
      <c r="H3550">
        <v>7.4159819999999996</v>
      </c>
      <c r="I3550">
        <v>49.975394000000001</v>
      </c>
      <c r="J3550" cm="1">
        <f t="array" ref="J3550">LOOKUP(1,1/FREQUENCY(0,SIN((RADIANS($M$3:$M$471-H3550))/2)^2+SIN((RADIANS($N$3:$N$471-I3550))/2)^2*COS(RADIANS($M$3:$M$471))*COS(RADIANS(H3550))),$L$3:$L$471)</f>
        <v>254</v>
      </c>
    </row>
    <row r="3551" spans="1:10">
      <c r="A3551" t="s">
        <v>4778</v>
      </c>
      <c r="B3551">
        <v>7140</v>
      </c>
      <c r="C3551">
        <v>146</v>
      </c>
      <c r="D3551">
        <v>70</v>
      </c>
      <c r="E3551">
        <v>76</v>
      </c>
      <c r="F3551">
        <v>22</v>
      </c>
      <c r="G3551">
        <v>55490</v>
      </c>
      <c r="H3551">
        <v>7.4959449999999999</v>
      </c>
      <c r="I3551">
        <v>49.869698999999997</v>
      </c>
      <c r="J3551" cm="1">
        <f t="array" ref="J3551">LOOKUP(1,1/FREQUENCY(0,SIN((RADIANS($M$3:$M$471-H3551))/2)^2+SIN((RADIANS($N$3:$N$471-I3551))/2)^2*COS(RADIANS($M$3:$M$471))*COS(RADIANS(H3551))),$L$3:$L$471)</f>
        <v>254</v>
      </c>
    </row>
    <row r="3552" spans="1:10">
      <c r="A3552" t="s">
        <v>4779</v>
      </c>
      <c r="B3552">
        <v>7140</v>
      </c>
      <c r="C3552">
        <v>277</v>
      </c>
      <c r="D3552">
        <v>149</v>
      </c>
      <c r="E3552">
        <v>128</v>
      </c>
      <c r="F3552">
        <v>54</v>
      </c>
      <c r="G3552">
        <v>55483</v>
      </c>
      <c r="H3552">
        <v>7.2418509999999996</v>
      </c>
      <c r="I3552">
        <v>49.897171999999998</v>
      </c>
      <c r="J3552" cm="1">
        <f t="array" ref="J3552">LOOKUP(1,1/FREQUENCY(0,SIN((RADIANS($M$3:$M$471-H3552))/2)^2+SIN((RADIANS($N$3:$N$471-I3552))/2)^2*COS(RADIANS($M$3:$M$471))*COS(RADIANS(H3552))),$L$3:$L$471)</f>
        <v>255</v>
      </c>
    </row>
    <row r="3553" spans="1:10">
      <c r="A3553" t="s">
        <v>4780</v>
      </c>
      <c r="B3553">
        <v>7140</v>
      </c>
      <c r="C3553">
        <v>464</v>
      </c>
      <c r="D3553">
        <v>249</v>
      </c>
      <c r="E3553">
        <v>215</v>
      </c>
      <c r="F3553">
        <v>37</v>
      </c>
      <c r="G3553">
        <v>55483</v>
      </c>
      <c r="H3553">
        <v>7.3594670000000004</v>
      </c>
      <c r="I3553">
        <v>49.999713999999997</v>
      </c>
      <c r="J3553" cm="1">
        <f t="array" ref="J3553">LOOKUP(1,1/FREQUENCY(0,SIN((RADIANS($M$3:$M$471-H3553))/2)^2+SIN((RADIANS($N$3:$N$471-I3553))/2)^2*COS(RADIANS($M$3:$M$471))*COS(RADIANS(H3553))),$L$3:$L$471)</f>
        <v>128</v>
      </c>
    </row>
    <row r="3554" spans="1:10">
      <c r="A3554" t="s">
        <v>4781</v>
      </c>
      <c r="B3554">
        <v>7140</v>
      </c>
      <c r="C3554">
        <v>3993</v>
      </c>
      <c r="D3554">
        <v>1970</v>
      </c>
      <c r="E3554">
        <v>2023</v>
      </c>
      <c r="F3554">
        <v>221</v>
      </c>
      <c r="G3554">
        <v>55481</v>
      </c>
      <c r="H3554">
        <v>7.4050000000000002</v>
      </c>
      <c r="I3554">
        <v>49.942425999999998</v>
      </c>
      <c r="J3554" cm="1">
        <f t="array" ref="J3554">LOOKUP(1,1/FREQUENCY(0,SIN((RADIANS($M$3:$M$471-H3554))/2)^2+SIN((RADIANS($N$3:$N$471-I3554))/2)^2*COS(RADIANS($M$3:$M$471))*COS(RADIANS(H3554))),$L$3:$L$471)</f>
        <v>254</v>
      </c>
    </row>
    <row r="3555" spans="1:10">
      <c r="A3555" t="s">
        <v>4782</v>
      </c>
      <c r="B3555">
        <v>7140</v>
      </c>
      <c r="C3555">
        <v>117</v>
      </c>
      <c r="D3555">
        <v>60</v>
      </c>
      <c r="E3555">
        <v>57</v>
      </c>
      <c r="F3555">
        <v>41</v>
      </c>
      <c r="G3555">
        <v>55481</v>
      </c>
      <c r="H3555">
        <v>7.3681850000000004</v>
      </c>
      <c r="I3555">
        <v>49.987341000000001</v>
      </c>
      <c r="J3555" cm="1">
        <f t="array" ref="J3555">LOOKUP(1,1/FREQUENCY(0,SIN((RADIANS($M$3:$M$471-H3555))/2)^2+SIN((RADIANS($N$3:$N$471-I3555))/2)^2*COS(RADIANS($M$3:$M$471))*COS(RADIANS(H3555))),$L$3:$L$471)</f>
        <v>128</v>
      </c>
    </row>
    <row r="3556" spans="1:10">
      <c r="A3556" t="s">
        <v>4783</v>
      </c>
      <c r="B3556">
        <v>7140</v>
      </c>
      <c r="C3556">
        <v>815</v>
      </c>
      <c r="D3556">
        <v>421</v>
      </c>
      <c r="E3556">
        <v>394</v>
      </c>
      <c r="F3556">
        <v>120</v>
      </c>
      <c r="G3556">
        <v>55487</v>
      </c>
      <c r="H3556">
        <v>7.3053520000000001</v>
      </c>
      <c r="I3556">
        <v>49.897258000000001</v>
      </c>
      <c r="J3556" cm="1">
        <f t="array" ref="J3556">LOOKUP(1,1/FREQUENCY(0,SIN((RADIANS($M$3:$M$471-H3556))/2)^2+SIN((RADIANS($N$3:$N$471-I3556))/2)^2*COS(RADIANS($M$3:$M$471))*COS(RADIANS(H3556))),$L$3:$L$471)</f>
        <v>255</v>
      </c>
    </row>
    <row r="3557" spans="1:10">
      <c r="A3557" t="s">
        <v>4784</v>
      </c>
      <c r="B3557">
        <v>7140</v>
      </c>
      <c r="C3557">
        <v>383</v>
      </c>
      <c r="D3557">
        <v>199</v>
      </c>
      <c r="E3557">
        <v>184</v>
      </c>
      <c r="F3557">
        <v>77</v>
      </c>
      <c r="G3557">
        <v>55483</v>
      </c>
      <c r="H3557">
        <v>7.2722619999999996</v>
      </c>
      <c r="I3557">
        <v>49.938282000000001</v>
      </c>
      <c r="J3557" cm="1">
        <f t="array" ref="J3557">LOOKUP(1,1/FREQUENCY(0,SIN((RADIANS($M$3:$M$471-H3557))/2)^2+SIN((RADIANS($N$3:$N$471-I3557))/2)^2*COS(RADIANS($M$3:$M$471))*COS(RADIANS(H3557))),$L$3:$L$471)</f>
        <v>255</v>
      </c>
    </row>
    <row r="3558" spans="1:10">
      <c r="A3558" t="s">
        <v>4785</v>
      </c>
      <c r="B3558">
        <v>7140</v>
      </c>
      <c r="C3558">
        <v>191</v>
      </c>
      <c r="D3558">
        <v>96</v>
      </c>
      <c r="E3558">
        <v>95</v>
      </c>
      <c r="F3558">
        <v>60</v>
      </c>
      <c r="G3558">
        <v>55481</v>
      </c>
      <c r="H3558">
        <v>7.3919899999999998</v>
      </c>
      <c r="I3558">
        <v>49.902206999999997</v>
      </c>
      <c r="J3558" cm="1">
        <f t="array" ref="J3558">LOOKUP(1,1/FREQUENCY(0,SIN((RADIANS($M$3:$M$471-H3558))/2)^2+SIN((RADIANS($N$3:$N$471-I3558))/2)^2*COS(RADIANS($M$3:$M$471))*COS(RADIANS(H3558))),$L$3:$L$471)</f>
        <v>254</v>
      </c>
    </row>
    <row r="3559" spans="1:10">
      <c r="A3559" t="s">
        <v>4786</v>
      </c>
      <c r="B3559">
        <v>7140</v>
      </c>
      <c r="C3559">
        <v>107</v>
      </c>
      <c r="D3559">
        <v>54</v>
      </c>
      <c r="E3559">
        <v>53</v>
      </c>
      <c r="F3559">
        <v>34</v>
      </c>
      <c r="G3559">
        <v>55481</v>
      </c>
      <c r="H3559">
        <v>7.4360330000000001</v>
      </c>
      <c r="I3559">
        <v>49.933287999999997</v>
      </c>
      <c r="J3559" cm="1">
        <f t="array" ref="J3559">LOOKUP(1,1/FREQUENCY(0,SIN((RADIANS($M$3:$M$471-H3559))/2)^2+SIN((RADIANS($N$3:$N$471-I3559))/2)^2*COS(RADIANS($M$3:$M$471))*COS(RADIANS(H3559))),$L$3:$L$471)</f>
        <v>254</v>
      </c>
    </row>
    <row r="3560" spans="1:10">
      <c r="A3560" t="s">
        <v>4787</v>
      </c>
      <c r="B3560">
        <v>7140</v>
      </c>
      <c r="C3560">
        <v>105</v>
      </c>
      <c r="D3560">
        <v>56</v>
      </c>
      <c r="E3560">
        <v>49</v>
      </c>
      <c r="F3560">
        <v>34</v>
      </c>
      <c r="G3560">
        <v>55481</v>
      </c>
      <c r="H3560">
        <v>7.3621239999999997</v>
      </c>
      <c r="I3560">
        <v>49.969934000000002</v>
      </c>
      <c r="J3560" cm="1">
        <f t="array" ref="J3560">LOOKUP(1,1/FREQUENCY(0,SIN((RADIANS($M$3:$M$471-H3560))/2)^2+SIN((RADIANS($N$3:$N$471-I3560))/2)^2*COS(RADIANS($M$3:$M$471))*COS(RADIANS(H3560))),$L$3:$L$471)</f>
        <v>128</v>
      </c>
    </row>
    <row r="3561" spans="1:10">
      <c r="A3561" t="s">
        <v>4788</v>
      </c>
      <c r="B3561">
        <v>7140</v>
      </c>
      <c r="C3561">
        <v>186</v>
      </c>
      <c r="D3561">
        <v>100</v>
      </c>
      <c r="E3561">
        <v>86</v>
      </c>
      <c r="F3561">
        <v>45</v>
      </c>
      <c r="G3561">
        <v>55481</v>
      </c>
      <c r="H3561">
        <v>7.3662890000000001</v>
      </c>
      <c r="I3561">
        <v>49.942835000000002</v>
      </c>
      <c r="J3561" cm="1">
        <f t="array" ref="J3561">LOOKUP(1,1/FREQUENCY(0,SIN((RADIANS($M$3:$M$471-H3561))/2)^2+SIN((RADIANS($N$3:$N$471-I3561))/2)^2*COS(RADIANS($M$3:$M$471))*COS(RADIANS(H3561))),$L$3:$L$471)</f>
        <v>254</v>
      </c>
    </row>
    <row r="3562" spans="1:10">
      <c r="A3562" t="s">
        <v>4789</v>
      </c>
      <c r="B3562">
        <v>7140</v>
      </c>
      <c r="C3562">
        <v>446</v>
      </c>
      <c r="D3562">
        <v>243</v>
      </c>
      <c r="E3562">
        <v>203</v>
      </c>
      <c r="F3562">
        <v>114</v>
      </c>
      <c r="G3562">
        <v>55487</v>
      </c>
      <c r="H3562">
        <v>7.3322329999999996</v>
      </c>
      <c r="I3562">
        <v>49.928123999999997</v>
      </c>
      <c r="J3562" cm="1">
        <f t="array" ref="J3562">LOOKUP(1,1/FREQUENCY(0,SIN((RADIANS($M$3:$M$471-H3562))/2)^2+SIN((RADIANS($N$3:$N$471-I3562))/2)^2*COS(RADIANS($M$3:$M$471))*COS(RADIANS(H3562))),$L$3:$L$471)</f>
        <v>255</v>
      </c>
    </row>
    <row r="3563" spans="1:10">
      <c r="A3563" t="s">
        <v>4790</v>
      </c>
      <c r="B3563">
        <v>7140</v>
      </c>
      <c r="C3563">
        <v>393</v>
      </c>
      <c r="D3563">
        <v>192</v>
      </c>
      <c r="E3563">
        <v>201</v>
      </c>
      <c r="F3563">
        <v>82</v>
      </c>
      <c r="G3563">
        <v>55491</v>
      </c>
      <c r="H3563">
        <v>7.2837180000000004</v>
      </c>
      <c r="I3563">
        <v>49.909399999999998</v>
      </c>
      <c r="J3563" cm="1">
        <f t="array" ref="J3563">LOOKUP(1,1/FREQUENCY(0,SIN((RADIANS($M$3:$M$471-H3563))/2)^2+SIN((RADIANS($N$3:$N$471-I3563))/2)^2*COS(RADIANS($M$3:$M$471))*COS(RADIANS(H3563))),$L$3:$L$471)</f>
        <v>255</v>
      </c>
    </row>
    <row r="3564" spans="1:10">
      <c r="A3564" t="s">
        <v>4791</v>
      </c>
      <c r="B3564">
        <v>7140</v>
      </c>
      <c r="C3564">
        <v>232</v>
      </c>
      <c r="D3564">
        <v>118</v>
      </c>
      <c r="E3564">
        <v>114</v>
      </c>
      <c r="F3564">
        <v>40</v>
      </c>
      <c r="G3564">
        <v>55481</v>
      </c>
      <c r="H3564">
        <v>7.3514030000000004</v>
      </c>
      <c r="I3564">
        <v>49.956356</v>
      </c>
      <c r="J3564" cm="1">
        <f t="array" ref="J3564">LOOKUP(1,1/FREQUENCY(0,SIN((RADIANS($M$3:$M$471-H3564))/2)^2+SIN((RADIANS($N$3:$N$471-I3564))/2)^2*COS(RADIANS($M$3:$M$471))*COS(RADIANS(H3564))),$L$3:$L$471)</f>
        <v>255</v>
      </c>
    </row>
    <row r="3565" spans="1:10">
      <c r="A3565" t="s">
        <v>4792</v>
      </c>
      <c r="B3565">
        <v>7140</v>
      </c>
      <c r="C3565">
        <v>117</v>
      </c>
      <c r="D3565">
        <v>55</v>
      </c>
      <c r="E3565">
        <v>62</v>
      </c>
      <c r="F3565">
        <v>23</v>
      </c>
      <c r="G3565">
        <v>56850</v>
      </c>
      <c r="H3565">
        <v>7.2274180000000001</v>
      </c>
      <c r="I3565">
        <v>49.956121000000003</v>
      </c>
      <c r="J3565" cm="1">
        <f t="array" ref="J3565">LOOKUP(1,1/FREQUENCY(0,SIN((RADIANS($M$3:$M$471-H3565))/2)^2+SIN((RADIANS($N$3:$N$471-I3565))/2)^2*COS(RADIANS($M$3:$M$471))*COS(RADIANS(H3565))),$L$3:$L$471)</f>
        <v>255</v>
      </c>
    </row>
    <row r="3566" spans="1:10">
      <c r="A3566" t="s">
        <v>4793</v>
      </c>
      <c r="B3566">
        <v>7140</v>
      </c>
      <c r="C3566">
        <v>368</v>
      </c>
      <c r="D3566">
        <v>180</v>
      </c>
      <c r="E3566">
        <v>188</v>
      </c>
      <c r="F3566">
        <v>45</v>
      </c>
      <c r="G3566">
        <v>55481</v>
      </c>
      <c r="H3566">
        <v>7.4018699999999997</v>
      </c>
      <c r="I3566">
        <v>49.982801000000002</v>
      </c>
      <c r="J3566" cm="1">
        <f t="array" ref="J3566">LOOKUP(1,1/FREQUENCY(0,SIN((RADIANS($M$3:$M$471-H3566))/2)^2+SIN((RADIANS($N$3:$N$471-I3566))/2)^2*COS(RADIANS($M$3:$M$471))*COS(RADIANS(H3566))),$L$3:$L$471)</f>
        <v>128</v>
      </c>
    </row>
    <row r="3567" spans="1:10">
      <c r="A3567" t="s">
        <v>4794</v>
      </c>
      <c r="B3567">
        <v>7140</v>
      </c>
      <c r="C3567">
        <v>126</v>
      </c>
      <c r="D3567">
        <v>56</v>
      </c>
      <c r="E3567">
        <v>70</v>
      </c>
      <c r="F3567">
        <v>49</v>
      </c>
      <c r="G3567">
        <v>56858</v>
      </c>
      <c r="H3567">
        <v>7.3289249999999999</v>
      </c>
      <c r="I3567">
        <v>49.992429000000001</v>
      </c>
      <c r="J3567" cm="1">
        <f t="array" ref="J3567">LOOKUP(1,1/FREQUENCY(0,SIN((RADIANS($M$3:$M$471-H3567))/2)^2+SIN((RADIANS($N$3:$N$471-I3567))/2)^2*COS(RADIANS($M$3:$M$471))*COS(RADIANS(H3567))),$L$3:$L$471)</f>
        <v>255</v>
      </c>
    </row>
    <row r="3568" spans="1:10">
      <c r="A3568" t="s">
        <v>4795</v>
      </c>
      <c r="B3568">
        <v>7140</v>
      </c>
      <c r="C3568">
        <v>187</v>
      </c>
      <c r="D3568">
        <v>89</v>
      </c>
      <c r="E3568">
        <v>98</v>
      </c>
      <c r="F3568">
        <v>69</v>
      </c>
      <c r="G3568">
        <v>55481</v>
      </c>
      <c r="H3568">
        <v>7.4483819999999996</v>
      </c>
      <c r="I3568">
        <v>49.946562</v>
      </c>
      <c r="J3568" cm="1">
        <f t="array" ref="J3568">LOOKUP(1,1/FREQUENCY(0,SIN((RADIANS($M$3:$M$471-H3568))/2)^2+SIN((RADIANS($N$3:$N$471-I3568))/2)^2*COS(RADIANS($M$3:$M$471))*COS(RADIANS(H3568))),$L$3:$L$471)</f>
        <v>254</v>
      </c>
    </row>
    <row r="3569" spans="1:10">
      <c r="A3569" t="s">
        <v>4437</v>
      </c>
      <c r="B3569">
        <v>7140</v>
      </c>
      <c r="C3569">
        <v>179</v>
      </c>
      <c r="D3569">
        <v>89</v>
      </c>
      <c r="E3569">
        <v>90</v>
      </c>
      <c r="F3569">
        <v>47</v>
      </c>
      <c r="G3569">
        <v>55490</v>
      </c>
      <c r="H3569">
        <v>7.4208769999999999</v>
      </c>
      <c r="I3569">
        <v>49.887594</v>
      </c>
      <c r="J3569" cm="1">
        <f t="array" ref="J3569">LOOKUP(1,1/FREQUENCY(0,SIN((RADIANS($M$3:$M$471-H3569))/2)^2+SIN((RADIANS($N$3:$N$471-I3569))/2)^2*COS(RADIANS($M$3:$M$471))*COS(RADIANS(H3569))),$L$3:$L$471)</f>
        <v>254</v>
      </c>
    </row>
    <row r="3570" spans="1:10">
      <c r="A3570" t="s">
        <v>4796</v>
      </c>
      <c r="B3570">
        <v>7140</v>
      </c>
      <c r="C3570">
        <v>169</v>
      </c>
      <c r="D3570">
        <v>81</v>
      </c>
      <c r="E3570">
        <v>88</v>
      </c>
      <c r="F3570">
        <v>20</v>
      </c>
      <c r="G3570">
        <v>55483</v>
      </c>
      <c r="H3570">
        <v>7.4416830000000003</v>
      </c>
      <c r="I3570">
        <v>49.875729</v>
      </c>
      <c r="J3570" cm="1">
        <f t="array" ref="J3570">LOOKUP(1,1/FREQUENCY(0,SIN((RADIANS($M$3:$M$471-H3570))/2)^2+SIN((RADIANS($N$3:$N$471-I3570))/2)^2*COS(RADIANS($M$3:$M$471))*COS(RADIANS(H3570))),$L$3:$L$471)</f>
        <v>254</v>
      </c>
    </row>
    <row r="3571" spans="1:10">
      <c r="A3571" t="s">
        <v>4797</v>
      </c>
      <c r="B3571">
        <v>7140</v>
      </c>
      <c r="C3571">
        <v>132</v>
      </c>
      <c r="D3571">
        <v>63</v>
      </c>
      <c r="E3571">
        <v>69</v>
      </c>
      <c r="F3571">
        <v>34</v>
      </c>
      <c r="G3571">
        <v>55481</v>
      </c>
      <c r="H3571">
        <v>7.329987</v>
      </c>
      <c r="I3571">
        <v>49.961731999999998</v>
      </c>
      <c r="J3571" cm="1">
        <f t="array" ref="J3571">LOOKUP(1,1/FREQUENCY(0,SIN((RADIANS($M$3:$M$471-H3571))/2)^2+SIN((RADIANS($N$3:$N$471-I3571))/2)^2*COS(RADIANS($M$3:$M$471))*COS(RADIANS(H3571))),$L$3:$L$471)</f>
        <v>255</v>
      </c>
    </row>
    <row r="3572" spans="1:10">
      <c r="A3572" t="s">
        <v>4798</v>
      </c>
      <c r="B3572">
        <v>7140</v>
      </c>
      <c r="C3572">
        <v>3188</v>
      </c>
      <c r="D3572">
        <v>1541</v>
      </c>
      <c r="E3572">
        <v>1647</v>
      </c>
      <c r="F3572">
        <v>338</v>
      </c>
      <c r="G3572">
        <v>55487</v>
      </c>
      <c r="H3572">
        <v>7.3077699999999997</v>
      </c>
      <c r="I3572">
        <v>49.931978999999998</v>
      </c>
      <c r="J3572" cm="1">
        <f t="array" ref="J3572">LOOKUP(1,1/FREQUENCY(0,SIN((RADIANS($M$3:$M$471-H3572))/2)^2+SIN((RADIANS($N$3:$N$471-I3572))/2)^2*COS(RADIANS($M$3:$M$471))*COS(RADIANS(H3572))),$L$3:$L$471)</f>
        <v>255</v>
      </c>
    </row>
    <row r="3573" spans="1:10">
      <c r="A3573" t="s">
        <v>4799</v>
      </c>
      <c r="B3573">
        <v>7140</v>
      </c>
      <c r="C3573">
        <v>121</v>
      </c>
      <c r="D3573">
        <v>53</v>
      </c>
      <c r="E3573">
        <v>68</v>
      </c>
      <c r="F3573">
        <v>27</v>
      </c>
      <c r="G3573">
        <v>55487</v>
      </c>
      <c r="H3573">
        <v>7.3579280000000002</v>
      </c>
      <c r="I3573">
        <v>49.903545000000001</v>
      </c>
      <c r="J3573" cm="1">
        <f t="array" ref="J3573">LOOKUP(1,1/FREQUENCY(0,SIN((RADIANS($M$3:$M$471-H3573))/2)^2+SIN((RADIANS($N$3:$N$471-I3573))/2)^2*COS(RADIANS($M$3:$M$471))*COS(RADIANS(H3573))),$L$3:$L$471)</f>
        <v>255</v>
      </c>
    </row>
    <row r="3574" spans="1:10">
      <c r="A3574" t="s">
        <v>4800</v>
      </c>
      <c r="B3574">
        <v>7140</v>
      </c>
      <c r="C3574">
        <v>75</v>
      </c>
      <c r="D3574">
        <v>35</v>
      </c>
      <c r="E3574">
        <v>40</v>
      </c>
      <c r="F3574">
        <v>48</v>
      </c>
      <c r="G3574">
        <v>55481</v>
      </c>
      <c r="H3574">
        <v>7.3545309999999997</v>
      </c>
      <c r="I3574">
        <v>49.976208999999997</v>
      </c>
      <c r="J3574" cm="1">
        <f t="array" ref="J3574">LOOKUP(1,1/FREQUENCY(0,SIN((RADIANS($M$3:$M$471-H3574))/2)^2+SIN((RADIANS($N$3:$N$471-I3574))/2)^2*COS(RADIANS($M$3:$M$471))*COS(RADIANS(H3574))),$L$3:$L$471)</f>
        <v>128</v>
      </c>
    </row>
    <row r="3575" spans="1:10">
      <c r="A3575" t="s">
        <v>4801</v>
      </c>
      <c r="B3575">
        <v>7140</v>
      </c>
      <c r="C3575">
        <v>411</v>
      </c>
      <c r="D3575">
        <v>210</v>
      </c>
      <c r="E3575">
        <v>201</v>
      </c>
      <c r="F3575">
        <v>75</v>
      </c>
      <c r="G3575">
        <v>55483</v>
      </c>
      <c r="H3575">
        <v>7.4345549999999996</v>
      </c>
      <c r="I3575">
        <v>49.970402</v>
      </c>
      <c r="J3575" cm="1">
        <f t="array" ref="J3575">LOOKUP(1,1/FREQUENCY(0,SIN((RADIANS($M$3:$M$471-H3575))/2)^2+SIN((RADIANS($N$3:$N$471-I3575))/2)^2*COS(RADIANS($M$3:$M$471))*COS(RADIANS(H3575))),$L$3:$L$471)</f>
        <v>254</v>
      </c>
    </row>
    <row r="3576" spans="1:10">
      <c r="A3576" t="s">
        <v>4802</v>
      </c>
      <c r="B3576">
        <v>7140</v>
      </c>
      <c r="C3576">
        <v>199</v>
      </c>
      <c r="D3576">
        <v>98</v>
      </c>
      <c r="E3576">
        <v>101</v>
      </c>
      <c r="F3576">
        <v>45</v>
      </c>
      <c r="G3576">
        <v>55491</v>
      </c>
      <c r="H3576">
        <v>7.2507080000000004</v>
      </c>
      <c r="I3576">
        <v>49.904094999999998</v>
      </c>
      <c r="J3576" cm="1">
        <f t="array" ref="J3576">LOOKUP(1,1/FREQUENCY(0,SIN((RADIANS($M$3:$M$471-H3576))/2)^2+SIN((RADIANS($N$3:$N$471-I3576))/2)^2*COS(RADIANS($M$3:$M$471))*COS(RADIANS(H3576))),$L$3:$L$471)</f>
        <v>255</v>
      </c>
    </row>
    <row r="3577" spans="1:10">
      <c r="A3577" t="s">
        <v>4803</v>
      </c>
      <c r="B3577">
        <v>7140</v>
      </c>
      <c r="C3577">
        <v>188</v>
      </c>
      <c r="D3577">
        <v>89</v>
      </c>
      <c r="E3577">
        <v>99</v>
      </c>
      <c r="F3577">
        <v>22</v>
      </c>
      <c r="G3577">
        <v>55481</v>
      </c>
      <c r="H3577">
        <v>7.4480230000000001</v>
      </c>
      <c r="I3577">
        <v>49.917563999999999</v>
      </c>
      <c r="J3577" cm="1">
        <f t="array" ref="J3577">LOOKUP(1,1/FREQUENCY(0,SIN((RADIANS($M$3:$M$471-H3577))/2)^2+SIN((RADIANS($N$3:$N$471-I3577))/2)^2*COS(RADIANS($M$3:$M$471))*COS(RADIANS(H3577))),$L$3:$L$471)</f>
        <v>254</v>
      </c>
    </row>
    <row r="3578" spans="1:10">
      <c r="A3578" t="s">
        <v>4804</v>
      </c>
      <c r="B3578">
        <v>7140</v>
      </c>
      <c r="C3578">
        <v>239</v>
      </c>
      <c r="D3578">
        <v>115</v>
      </c>
      <c r="E3578">
        <v>124</v>
      </c>
      <c r="F3578">
        <v>28</v>
      </c>
      <c r="G3578">
        <v>55490</v>
      </c>
      <c r="H3578">
        <v>7.4137740000000001</v>
      </c>
      <c r="I3578">
        <v>49.874434999999998</v>
      </c>
      <c r="J3578" cm="1">
        <f t="array" ref="J3578">LOOKUP(1,1/FREQUENCY(0,SIN((RADIANS($M$3:$M$471-H3578))/2)^2+SIN((RADIANS($N$3:$N$471-I3578))/2)^2*COS(RADIANS($M$3:$M$471))*COS(RADIANS(H3578))),$L$3:$L$471)</f>
        <v>254</v>
      </c>
    </row>
    <row r="3579" spans="1:10">
      <c r="A3579" t="s">
        <v>4805</v>
      </c>
      <c r="B3579">
        <v>7140</v>
      </c>
      <c r="C3579">
        <v>159</v>
      </c>
      <c r="D3579">
        <v>82</v>
      </c>
      <c r="E3579">
        <v>77</v>
      </c>
      <c r="F3579">
        <v>37</v>
      </c>
      <c r="G3579">
        <v>56858</v>
      </c>
      <c r="H3579">
        <v>7.302943</v>
      </c>
      <c r="I3579">
        <v>49.977105000000002</v>
      </c>
      <c r="J3579" cm="1">
        <f t="array" ref="J3579">LOOKUP(1,1/FREQUENCY(0,SIN((RADIANS($M$3:$M$471-H3579))/2)^2+SIN((RADIANS($N$3:$N$471-I3579))/2)^2*COS(RADIANS($M$3:$M$471))*COS(RADIANS(H3579))),$L$3:$L$471)</f>
        <v>255</v>
      </c>
    </row>
    <row r="3580" spans="1:10">
      <c r="A3580" t="s">
        <v>4806</v>
      </c>
      <c r="B3580">
        <v>7140</v>
      </c>
      <c r="C3580">
        <v>252</v>
      </c>
      <c r="D3580">
        <v>128</v>
      </c>
      <c r="E3580">
        <v>124</v>
      </c>
      <c r="F3580">
        <v>61</v>
      </c>
      <c r="G3580">
        <v>55469</v>
      </c>
      <c r="H3580">
        <v>7.5673890000000004</v>
      </c>
      <c r="I3580">
        <v>49.994498</v>
      </c>
      <c r="J3580" cm="1">
        <f t="array" ref="J3580">LOOKUP(1,1/FREQUENCY(0,SIN((RADIANS($M$3:$M$471-H3580))/2)^2+SIN((RADIANS($N$3:$N$471-I3580))/2)^2*COS(RADIANS($M$3:$M$471))*COS(RADIANS(H3580))),$L$3:$L$471)</f>
        <v>254</v>
      </c>
    </row>
    <row r="3581" spans="1:10">
      <c r="A3581" t="s">
        <v>4807</v>
      </c>
      <c r="B3581">
        <v>7140</v>
      </c>
      <c r="C3581">
        <v>1666</v>
      </c>
      <c r="D3581">
        <v>826</v>
      </c>
      <c r="E3581">
        <v>840</v>
      </c>
      <c r="F3581">
        <v>58</v>
      </c>
      <c r="G3581">
        <v>55496</v>
      </c>
      <c r="H3581">
        <v>7.5969540000000002</v>
      </c>
      <c r="I3581">
        <v>49.975997</v>
      </c>
      <c r="J3581" cm="1">
        <f t="array" ref="J3581">LOOKUP(1,1/FREQUENCY(0,SIN((RADIANS($M$3:$M$471-H3581))/2)^2+SIN((RADIANS($N$3:$N$471-I3581))/2)^2*COS(RADIANS($M$3:$M$471))*COS(RADIANS(H3581))),$L$3:$L$471)</f>
        <v>254</v>
      </c>
    </row>
    <row r="3582" spans="1:10">
      <c r="A3582" t="s">
        <v>4808</v>
      </c>
      <c r="B3582">
        <v>7140</v>
      </c>
      <c r="C3582">
        <v>210</v>
      </c>
      <c r="D3582">
        <v>112</v>
      </c>
      <c r="E3582">
        <v>98</v>
      </c>
      <c r="F3582">
        <v>62</v>
      </c>
      <c r="G3582">
        <v>55469</v>
      </c>
      <c r="H3582">
        <v>7.4855340000000004</v>
      </c>
      <c r="I3582">
        <v>49.943964999999999</v>
      </c>
      <c r="J3582" cm="1">
        <f t="array" ref="J3582">LOOKUP(1,1/FREQUENCY(0,SIN((RADIANS($M$3:$M$471-H3582))/2)^2+SIN((RADIANS($N$3:$N$471-I3582))/2)^2*COS(RADIANS($M$3:$M$471))*COS(RADIANS(H3582))),$L$3:$L$471)</f>
        <v>254</v>
      </c>
    </row>
    <row r="3583" spans="1:10">
      <c r="A3583" t="s">
        <v>4809</v>
      </c>
      <c r="B3583">
        <v>7140</v>
      </c>
      <c r="C3583">
        <v>210</v>
      </c>
      <c r="D3583">
        <v>116</v>
      </c>
      <c r="E3583">
        <v>94</v>
      </c>
      <c r="F3583">
        <v>66</v>
      </c>
      <c r="G3583">
        <v>55494</v>
      </c>
      <c r="H3583">
        <v>7.6051690000000001</v>
      </c>
      <c r="I3583">
        <v>50.021631999999997</v>
      </c>
      <c r="J3583" cm="1">
        <f t="array" ref="J3583">LOOKUP(1,1/FREQUENCY(0,SIN((RADIANS($M$3:$M$471-H3583))/2)^2+SIN((RADIANS($N$3:$N$471-I3583))/2)^2*COS(RADIANS($M$3:$M$471))*COS(RADIANS(H3583))),$L$3:$L$471)</f>
        <v>254</v>
      </c>
    </row>
    <row r="3584" spans="1:10">
      <c r="A3584" t="s">
        <v>4810</v>
      </c>
      <c r="B3584">
        <v>7140</v>
      </c>
      <c r="C3584">
        <v>122</v>
      </c>
      <c r="D3584">
        <v>56</v>
      </c>
      <c r="E3584">
        <v>66</v>
      </c>
      <c r="F3584">
        <v>46</v>
      </c>
      <c r="G3584">
        <v>55469</v>
      </c>
      <c r="H3584">
        <v>7.5722209999999999</v>
      </c>
      <c r="I3584">
        <v>50.024473</v>
      </c>
      <c r="J3584" cm="1">
        <f t="array" ref="J3584">LOOKUP(1,1/FREQUENCY(0,SIN((RADIANS($M$3:$M$471-H3584))/2)^2+SIN((RADIANS($N$3:$N$471-I3584))/2)^2*COS(RADIANS($M$3:$M$471))*COS(RADIANS(H3584))),$L$3:$L$471)</f>
        <v>254</v>
      </c>
    </row>
    <row r="3585" spans="1:10">
      <c r="A3585" t="s">
        <v>4811</v>
      </c>
      <c r="B3585">
        <v>7140</v>
      </c>
      <c r="C3585">
        <v>298</v>
      </c>
      <c r="D3585">
        <v>157</v>
      </c>
      <c r="E3585">
        <v>141</v>
      </c>
      <c r="F3585">
        <v>73</v>
      </c>
      <c r="G3585">
        <v>55471</v>
      </c>
      <c r="H3585">
        <v>7.4448080000000001</v>
      </c>
      <c r="I3585">
        <v>49.993063999999997</v>
      </c>
      <c r="J3585" cm="1">
        <f t="array" ref="J3585">LOOKUP(1,1/FREQUENCY(0,SIN((RADIANS($M$3:$M$471-H3585))/2)^2+SIN((RADIANS($N$3:$N$471-I3585))/2)^2*COS(RADIANS($M$3:$M$471))*COS(RADIANS(H3585))),$L$3:$L$471)</f>
        <v>254</v>
      </c>
    </row>
    <row r="3586" spans="1:10">
      <c r="A3586" t="s">
        <v>4812</v>
      </c>
      <c r="B3586">
        <v>7140</v>
      </c>
      <c r="C3586">
        <v>257</v>
      </c>
      <c r="D3586">
        <v>130</v>
      </c>
      <c r="E3586">
        <v>127</v>
      </c>
      <c r="F3586">
        <v>36</v>
      </c>
      <c r="G3586">
        <v>56288</v>
      </c>
      <c r="H3586">
        <v>7.5556070000000002</v>
      </c>
      <c r="I3586">
        <v>50.070993999999999</v>
      </c>
      <c r="J3586" cm="1">
        <f t="array" ref="J3586">LOOKUP(1,1/FREQUENCY(0,SIN((RADIANS($M$3:$M$471-H3586))/2)^2+SIN((RADIANS($N$3:$N$471-I3586))/2)^2*COS(RADIANS($M$3:$M$471))*COS(RADIANS(H3586))),$L$3:$L$471)</f>
        <v>276</v>
      </c>
    </row>
    <row r="3587" spans="1:10">
      <c r="A3587" t="s">
        <v>4813</v>
      </c>
      <c r="B3587">
        <v>7140</v>
      </c>
      <c r="C3587">
        <v>186</v>
      </c>
      <c r="D3587">
        <v>95</v>
      </c>
      <c r="E3587">
        <v>91</v>
      </c>
      <c r="F3587">
        <v>53</v>
      </c>
      <c r="G3587">
        <v>55469</v>
      </c>
      <c r="H3587">
        <v>7.5681719999999997</v>
      </c>
      <c r="I3587">
        <v>50.037038000000003</v>
      </c>
      <c r="J3587" cm="1">
        <f t="array" ref="J3587">LOOKUP(1,1/FREQUENCY(0,SIN((RADIANS($M$3:$M$471-H3587))/2)^2+SIN((RADIANS($N$3:$N$471-I3587))/2)^2*COS(RADIANS($M$3:$M$471))*COS(RADIANS(H3587))),$L$3:$L$471)</f>
        <v>254</v>
      </c>
    </row>
    <row r="3588" spans="1:10">
      <c r="A3588" t="s">
        <v>4814</v>
      </c>
      <c r="B3588">
        <v>7140</v>
      </c>
      <c r="C3588">
        <v>618</v>
      </c>
      <c r="D3588">
        <v>313</v>
      </c>
      <c r="E3588">
        <v>305</v>
      </c>
      <c r="F3588">
        <v>115</v>
      </c>
      <c r="G3588">
        <v>55494</v>
      </c>
      <c r="H3588">
        <v>7.6960810000000004</v>
      </c>
      <c r="I3588">
        <v>50.009523999999999</v>
      </c>
      <c r="J3588" cm="1">
        <f t="array" ref="J3588">LOOKUP(1,1/FREQUENCY(0,SIN((RADIANS($M$3:$M$471-H3588))/2)^2+SIN((RADIANS($N$3:$N$471-I3588))/2)^2*COS(RADIANS($M$3:$M$471))*COS(RADIANS(H3588))),$L$3:$L$471)</f>
        <v>254</v>
      </c>
    </row>
    <row r="3589" spans="1:10">
      <c r="A3589" t="s">
        <v>4815</v>
      </c>
      <c r="B3589">
        <v>7140</v>
      </c>
      <c r="C3589">
        <v>897</v>
      </c>
      <c r="D3589">
        <v>456</v>
      </c>
      <c r="E3589">
        <v>441</v>
      </c>
      <c r="F3589">
        <v>96</v>
      </c>
      <c r="G3589">
        <v>55497</v>
      </c>
      <c r="H3589">
        <v>7.6407579999999999</v>
      </c>
      <c r="I3589">
        <v>49.986856000000003</v>
      </c>
      <c r="J3589" cm="1">
        <f t="array" ref="J3589">LOOKUP(1,1/FREQUENCY(0,SIN((RADIANS($M$3:$M$471-H3589))/2)^2+SIN((RADIANS($N$3:$N$471-I3589))/2)^2*COS(RADIANS($M$3:$M$471))*COS(RADIANS(H3589))),$L$3:$L$471)</f>
        <v>254</v>
      </c>
    </row>
    <row r="3590" spans="1:10">
      <c r="A3590" t="s">
        <v>4816</v>
      </c>
      <c r="B3590">
        <v>7140</v>
      </c>
      <c r="C3590">
        <v>284</v>
      </c>
      <c r="D3590">
        <v>137</v>
      </c>
      <c r="E3590">
        <v>147</v>
      </c>
      <c r="F3590">
        <v>144</v>
      </c>
      <c r="G3590">
        <v>55494</v>
      </c>
      <c r="H3590">
        <v>7.6818150000000003</v>
      </c>
      <c r="I3590">
        <v>50.026215999999998</v>
      </c>
      <c r="J3590" cm="1">
        <f t="array" ref="J3590">LOOKUP(1,1/FREQUENCY(0,SIN((RADIANS($M$3:$M$471-H3590))/2)^2+SIN((RADIANS($N$3:$N$471-I3590))/2)^2*COS(RADIANS($M$3:$M$471))*COS(RADIANS(H3590))),$L$3:$L$471)</f>
        <v>254</v>
      </c>
    </row>
    <row r="3591" spans="1:10">
      <c r="A3591" t="s">
        <v>4817</v>
      </c>
      <c r="B3591">
        <v>7140</v>
      </c>
      <c r="C3591">
        <v>225</v>
      </c>
      <c r="D3591">
        <v>119</v>
      </c>
      <c r="E3591">
        <v>106</v>
      </c>
      <c r="F3591">
        <v>61</v>
      </c>
      <c r="G3591">
        <v>55471</v>
      </c>
      <c r="H3591">
        <v>7.4654129999999999</v>
      </c>
      <c r="I3591">
        <v>49.991498</v>
      </c>
      <c r="J3591" cm="1">
        <f t="array" ref="J3591">LOOKUP(1,1/FREQUENCY(0,SIN((RADIANS($M$3:$M$471-H3591))/2)^2+SIN((RADIANS($N$3:$N$471-I3591))/2)^2*COS(RADIANS($M$3:$M$471))*COS(RADIANS(H3591))),$L$3:$L$471)</f>
        <v>254</v>
      </c>
    </row>
    <row r="3592" spans="1:10">
      <c r="A3592" t="s">
        <v>4818</v>
      </c>
      <c r="B3592">
        <v>7140</v>
      </c>
      <c r="C3592">
        <v>547</v>
      </c>
      <c r="D3592">
        <v>272</v>
      </c>
      <c r="E3592">
        <v>275</v>
      </c>
      <c r="F3592">
        <v>109</v>
      </c>
      <c r="G3592">
        <v>55469</v>
      </c>
      <c r="H3592">
        <v>7.5316419999999997</v>
      </c>
      <c r="I3592">
        <v>49.955319000000003</v>
      </c>
      <c r="J3592" cm="1">
        <f t="array" ref="J3592">LOOKUP(1,1/FREQUENCY(0,SIN((RADIANS($M$3:$M$471-H3592))/2)^2+SIN((RADIANS($N$3:$N$471-I3592))/2)^2*COS(RADIANS($M$3:$M$471))*COS(RADIANS(H3592))),$L$3:$L$471)</f>
        <v>254</v>
      </c>
    </row>
    <row r="3593" spans="1:10">
      <c r="A3593" t="s">
        <v>4819</v>
      </c>
      <c r="B3593">
        <v>7140</v>
      </c>
      <c r="C3593">
        <v>338</v>
      </c>
      <c r="D3593">
        <v>158</v>
      </c>
      <c r="E3593">
        <v>180</v>
      </c>
      <c r="F3593">
        <v>49</v>
      </c>
      <c r="G3593">
        <v>55469</v>
      </c>
      <c r="H3593">
        <v>7.5416509999999999</v>
      </c>
      <c r="I3593">
        <v>50.046007000000003</v>
      </c>
      <c r="J3593" cm="1">
        <f t="array" ref="J3593">LOOKUP(1,1/FREQUENCY(0,SIN((RADIANS($M$3:$M$471-H3593))/2)^2+SIN((RADIANS($N$3:$N$471-I3593))/2)^2*COS(RADIANS($M$3:$M$471))*COS(RADIANS(H3593))),$L$3:$L$471)</f>
        <v>276</v>
      </c>
    </row>
    <row r="3594" spans="1:10">
      <c r="A3594" t="s">
        <v>4820</v>
      </c>
      <c r="B3594">
        <v>7140</v>
      </c>
      <c r="C3594">
        <v>333</v>
      </c>
      <c r="D3594">
        <v>162</v>
      </c>
      <c r="E3594">
        <v>171</v>
      </c>
      <c r="F3594">
        <v>122</v>
      </c>
      <c r="G3594">
        <v>55471</v>
      </c>
      <c r="H3594">
        <v>7.4992890000000001</v>
      </c>
      <c r="I3594">
        <v>49.992528</v>
      </c>
      <c r="J3594" cm="1">
        <f t="array" ref="J3594">LOOKUP(1,1/FREQUENCY(0,SIN((RADIANS($M$3:$M$471-H3594))/2)^2+SIN((RADIANS($N$3:$N$471-I3594))/2)^2*COS(RADIANS($M$3:$M$471))*COS(RADIANS(H3594))),$L$3:$L$471)</f>
        <v>254</v>
      </c>
    </row>
    <row r="3595" spans="1:10">
      <c r="A3595" t="s">
        <v>4821</v>
      </c>
      <c r="B3595">
        <v>7140</v>
      </c>
      <c r="C3595">
        <v>588</v>
      </c>
      <c r="D3595">
        <v>293</v>
      </c>
      <c r="E3595">
        <v>295</v>
      </c>
      <c r="F3595">
        <v>64</v>
      </c>
      <c r="G3595">
        <v>56291</v>
      </c>
      <c r="H3595">
        <v>7.6107009999999997</v>
      </c>
      <c r="I3595">
        <v>50.050989999999999</v>
      </c>
      <c r="J3595" cm="1">
        <f t="array" ref="J3595">LOOKUP(1,1/FREQUENCY(0,SIN((RADIANS($M$3:$M$471-H3595))/2)^2+SIN((RADIANS($N$3:$N$471-I3595))/2)^2*COS(RADIANS($M$3:$M$471))*COS(RADIANS(H3595))),$L$3:$L$471)</f>
        <v>254</v>
      </c>
    </row>
    <row r="3596" spans="1:10">
      <c r="A3596" t="s">
        <v>4822</v>
      </c>
      <c r="B3596">
        <v>7140</v>
      </c>
      <c r="C3596">
        <v>275</v>
      </c>
      <c r="D3596">
        <v>155</v>
      </c>
      <c r="E3596">
        <v>120</v>
      </c>
      <c r="F3596">
        <v>38</v>
      </c>
      <c r="G3596">
        <v>55469</v>
      </c>
      <c r="H3596">
        <v>7.5368230000000001</v>
      </c>
      <c r="I3596">
        <v>50.027296</v>
      </c>
      <c r="J3596" cm="1">
        <f t="array" ref="J3596">LOOKUP(1,1/FREQUENCY(0,SIN((RADIANS($M$3:$M$471-H3596))/2)^2+SIN((RADIANS($N$3:$N$471-I3596))/2)^2*COS(RADIANS($M$3:$M$471))*COS(RADIANS(H3596))),$L$3:$L$471)</f>
        <v>254</v>
      </c>
    </row>
    <row r="3597" spans="1:10">
      <c r="A3597" t="s">
        <v>4823</v>
      </c>
      <c r="B3597">
        <v>7140</v>
      </c>
      <c r="C3597">
        <v>472</v>
      </c>
      <c r="D3597">
        <v>236</v>
      </c>
      <c r="E3597">
        <v>236</v>
      </c>
      <c r="F3597">
        <v>68</v>
      </c>
      <c r="G3597">
        <v>55471</v>
      </c>
      <c r="H3597">
        <v>7.4935260000000001</v>
      </c>
      <c r="I3597">
        <v>50.006307999999997</v>
      </c>
      <c r="J3597" cm="1">
        <f t="array" ref="J3597">LOOKUP(1,1/FREQUENCY(0,SIN((RADIANS($M$3:$M$471-H3597))/2)^2+SIN((RADIANS($N$3:$N$471-I3597))/2)^2*COS(RADIANS($M$3:$M$471))*COS(RADIANS(H3597))),$L$3:$L$471)</f>
        <v>254</v>
      </c>
    </row>
    <row r="3598" spans="1:10">
      <c r="A3598" t="s">
        <v>4824</v>
      </c>
      <c r="B3598">
        <v>7140</v>
      </c>
      <c r="C3598">
        <v>491</v>
      </c>
      <c r="D3598">
        <v>249</v>
      </c>
      <c r="E3598">
        <v>242</v>
      </c>
      <c r="F3598">
        <v>153</v>
      </c>
      <c r="G3598">
        <v>55471</v>
      </c>
      <c r="H3598">
        <v>7.5083929999999999</v>
      </c>
      <c r="I3598">
        <v>49.992120999999997</v>
      </c>
      <c r="J3598" cm="1">
        <f t="array" ref="J3598">LOOKUP(1,1/FREQUENCY(0,SIN((RADIANS($M$3:$M$471-H3598))/2)^2+SIN((RADIANS($N$3:$N$471-I3598))/2)^2*COS(RADIANS($M$3:$M$471))*COS(RADIANS(H3598))),$L$3:$L$471)</f>
        <v>254</v>
      </c>
    </row>
    <row r="3599" spans="1:10">
      <c r="A3599" t="s">
        <v>4560</v>
      </c>
      <c r="B3599">
        <v>7140</v>
      </c>
      <c r="C3599">
        <v>418</v>
      </c>
      <c r="D3599">
        <v>209</v>
      </c>
      <c r="E3599">
        <v>209</v>
      </c>
      <c r="F3599">
        <v>42</v>
      </c>
      <c r="G3599">
        <v>56288</v>
      </c>
      <c r="H3599">
        <v>7.5106840000000004</v>
      </c>
      <c r="I3599">
        <v>50.053879999999999</v>
      </c>
      <c r="J3599" cm="1">
        <f t="array" ref="J3599">LOOKUP(1,1/FREQUENCY(0,SIN((RADIANS($M$3:$M$471-H3599))/2)^2+SIN((RADIANS($N$3:$N$471-I3599))/2)^2*COS(RADIANS($M$3:$M$471))*COS(RADIANS(H3599))),$L$3:$L$471)</f>
        <v>276</v>
      </c>
    </row>
    <row r="3600" spans="1:10">
      <c r="A3600" t="s">
        <v>4825</v>
      </c>
      <c r="B3600">
        <v>7140</v>
      </c>
      <c r="C3600">
        <v>497</v>
      </c>
      <c r="D3600">
        <v>244</v>
      </c>
      <c r="E3600">
        <v>253</v>
      </c>
      <c r="F3600">
        <v>85</v>
      </c>
      <c r="G3600">
        <v>55494</v>
      </c>
      <c r="H3600">
        <v>7.6289170000000004</v>
      </c>
      <c r="I3600">
        <v>50.032865999999999</v>
      </c>
      <c r="J3600" cm="1">
        <f t="array" ref="J3600">LOOKUP(1,1/FREQUENCY(0,SIN((RADIANS($M$3:$M$471-H3600))/2)^2+SIN((RADIANS($N$3:$N$471-I3600))/2)^2*COS(RADIANS($M$3:$M$471))*COS(RADIANS(H3600))),$L$3:$L$471)</f>
        <v>254</v>
      </c>
    </row>
    <row r="3601" spans="1:10">
      <c r="A3601" t="s">
        <v>4826</v>
      </c>
      <c r="B3601">
        <v>7140</v>
      </c>
      <c r="C3601">
        <v>703</v>
      </c>
      <c r="D3601">
        <v>362</v>
      </c>
      <c r="E3601">
        <v>341</v>
      </c>
      <c r="F3601">
        <v>74</v>
      </c>
      <c r="G3601">
        <v>55490</v>
      </c>
      <c r="H3601">
        <v>7.5056039999999999</v>
      </c>
      <c r="I3601">
        <v>49.912548999999999</v>
      </c>
      <c r="J3601" cm="1">
        <f t="array" ref="J3601">LOOKUP(1,1/FREQUENCY(0,SIN((RADIANS($M$3:$M$471-H3601))/2)^2+SIN((RADIANS($N$3:$N$471-I3601))/2)^2*COS(RADIANS($M$3:$M$471))*COS(RADIANS(H3601))),$L$3:$L$471)</f>
        <v>254</v>
      </c>
    </row>
    <row r="3602" spans="1:10">
      <c r="A3602" t="s">
        <v>4827</v>
      </c>
      <c r="B3602">
        <v>7140</v>
      </c>
      <c r="C3602">
        <v>339</v>
      </c>
      <c r="D3602">
        <v>173</v>
      </c>
      <c r="E3602">
        <v>166</v>
      </c>
      <c r="F3602">
        <v>58</v>
      </c>
      <c r="G3602">
        <v>55494</v>
      </c>
      <c r="H3602">
        <v>7.6234200000000003</v>
      </c>
      <c r="I3602">
        <v>50.011297999999996</v>
      </c>
      <c r="J3602" cm="1">
        <f t="array" ref="J3602">LOOKUP(1,1/FREQUENCY(0,SIN((RADIANS($M$3:$M$471-H3602))/2)^2+SIN((RADIANS($N$3:$N$471-I3602))/2)^2*COS(RADIANS($M$3:$M$471))*COS(RADIANS(H3602))),$L$3:$L$471)</f>
        <v>254</v>
      </c>
    </row>
    <row r="3603" spans="1:10">
      <c r="A3603" t="s">
        <v>4828</v>
      </c>
      <c r="B3603">
        <v>7140</v>
      </c>
      <c r="C3603">
        <v>480</v>
      </c>
      <c r="D3603">
        <v>241</v>
      </c>
      <c r="E3603">
        <v>239</v>
      </c>
      <c r="F3603">
        <v>156</v>
      </c>
      <c r="G3603">
        <v>55469</v>
      </c>
      <c r="H3603">
        <v>7.5681139999999996</v>
      </c>
      <c r="I3603">
        <v>49.981530999999997</v>
      </c>
      <c r="J3603" cm="1">
        <f t="array" ref="J3603">LOOKUP(1,1/FREQUENCY(0,SIN((RADIANS($M$3:$M$471-H3603))/2)^2+SIN((RADIANS($N$3:$N$471-I3603))/2)^2*COS(RADIANS($M$3:$M$471))*COS(RADIANS(H3603))),$L$3:$L$471)</f>
        <v>254</v>
      </c>
    </row>
    <row r="3604" spans="1:10">
      <c r="A3604" t="s">
        <v>4829</v>
      </c>
      <c r="B3604">
        <v>7140</v>
      </c>
      <c r="C3604">
        <v>618</v>
      </c>
      <c r="D3604">
        <v>301</v>
      </c>
      <c r="E3604">
        <v>317</v>
      </c>
      <c r="F3604">
        <v>102</v>
      </c>
      <c r="G3604">
        <v>55469</v>
      </c>
      <c r="H3604">
        <v>7.4778950000000002</v>
      </c>
      <c r="I3604">
        <v>49.974856000000003</v>
      </c>
      <c r="J3604" cm="1">
        <f t="array" ref="J3604">LOOKUP(1,1/FREQUENCY(0,SIN((RADIANS($M$3:$M$471-H3604))/2)^2+SIN((RADIANS($N$3:$N$471-I3604))/2)^2*COS(RADIANS($M$3:$M$471))*COS(RADIANS(H3604))),$L$3:$L$471)</f>
        <v>254</v>
      </c>
    </row>
    <row r="3605" spans="1:10">
      <c r="A3605" t="s">
        <v>4830</v>
      </c>
      <c r="B3605">
        <v>7140</v>
      </c>
      <c r="C3605">
        <v>300</v>
      </c>
      <c r="D3605">
        <v>149</v>
      </c>
      <c r="E3605">
        <v>151</v>
      </c>
      <c r="F3605">
        <v>57</v>
      </c>
      <c r="G3605">
        <v>55471</v>
      </c>
      <c r="H3605">
        <v>7.4916970000000003</v>
      </c>
      <c r="I3605">
        <v>50.014426999999998</v>
      </c>
      <c r="J3605" cm="1">
        <f t="array" ref="J3605">LOOKUP(1,1/FREQUENCY(0,SIN((RADIANS($M$3:$M$471-H3605))/2)^2+SIN((RADIANS($N$3:$N$471-I3605))/2)^2*COS(RADIANS($M$3:$M$471))*COS(RADIANS(H3605))),$L$3:$L$471)</f>
        <v>254</v>
      </c>
    </row>
    <row r="3606" spans="1:10">
      <c r="A3606" t="s">
        <v>4831</v>
      </c>
      <c r="B3606">
        <v>7140</v>
      </c>
      <c r="C3606">
        <v>312</v>
      </c>
      <c r="D3606">
        <v>166</v>
      </c>
      <c r="E3606">
        <v>146</v>
      </c>
      <c r="F3606">
        <v>137</v>
      </c>
      <c r="G3606">
        <v>55469</v>
      </c>
      <c r="H3606">
        <v>7.5356040000000002</v>
      </c>
      <c r="I3606">
        <v>50.013739999999999</v>
      </c>
      <c r="J3606" cm="1">
        <f t="array" ref="J3606">LOOKUP(1,1/FREQUENCY(0,SIN((RADIANS($M$3:$M$471-H3606))/2)^2+SIN((RADIANS($N$3:$N$471-I3606))/2)^2*COS(RADIANS($M$3:$M$471))*COS(RADIANS(H3606))),$L$3:$L$471)</f>
        <v>254</v>
      </c>
    </row>
    <row r="3607" spans="1:10">
      <c r="A3607" t="s">
        <v>4832</v>
      </c>
      <c r="B3607">
        <v>7140</v>
      </c>
      <c r="C3607">
        <v>315</v>
      </c>
      <c r="D3607">
        <v>164</v>
      </c>
      <c r="E3607">
        <v>151</v>
      </c>
      <c r="F3607">
        <v>81</v>
      </c>
      <c r="G3607">
        <v>55469</v>
      </c>
      <c r="H3607">
        <v>7.4963949999999997</v>
      </c>
      <c r="I3607">
        <v>49.966605000000001</v>
      </c>
      <c r="J3607" cm="1">
        <f t="array" ref="J3607">LOOKUP(1,1/FREQUENCY(0,SIN((RADIANS($M$3:$M$471-H3607))/2)^2+SIN((RADIANS($N$3:$N$471-I3607))/2)^2*COS(RADIANS($M$3:$M$471))*COS(RADIANS(H3607))),$L$3:$L$471)</f>
        <v>254</v>
      </c>
    </row>
    <row r="3608" spans="1:10">
      <c r="A3608" t="s">
        <v>4833</v>
      </c>
      <c r="B3608">
        <v>7140</v>
      </c>
      <c r="C3608">
        <v>113</v>
      </c>
      <c r="D3608">
        <v>57</v>
      </c>
      <c r="E3608">
        <v>56</v>
      </c>
      <c r="F3608">
        <v>74</v>
      </c>
      <c r="G3608">
        <v>55469</v>
      </c>
      <c r="H3608">
        <v>7.4727620000000003</v>
      </c>
      <c r="I3608">
        <v>49.947268999999999</v>
      </c>
      <c r="J3608" cm="1">
        <f t="array" ref="J3608">LOOKUP(1,1/FREQUENCY(0,SIN((RADIANS($M$3:$M$471-H3608))/2)^2+SIN((RADIANS($N$3:$N$471-I3608))/2)^2*COS(RADIANS($M$3:$M$471))*COS(RADIANS(H3608))),$L$3:$L$471)</f>
        <v>254</v>
      </c>
    </row>
    <row r="3609" spans="1:10">
      <c r="A3609" t="s">
        <v>4834</v>
      </c>
      <c r="B3609">
        <v>7140</v>
      </c>
      <c r="C3609">
        <v>245</v>
      </c>
      <c r="D3609">
        <v>126</v>
      </c>
      <c r="E3609">
        <v>119</v>
      </c>
      <c r="F3609">
        <v>61</v>
      </c>
      <c r="G3609">
        <v>55469</v>
      </c>
      <c r="H3609">
        <v>7.5689109999999999</v>
      </c>
      <c r="I3609">
        <v>50.014952000000001</v>
      </c>
      <c r="J3609" cm="1">
        <f t="array" ref="J3609">LOOKUP(1,1/FREQUENCY(0,SIN((RADIANS($M$3:$M$471-H3609))/2)^2+SIN((RADIANS($N$3:$N$471-I3609))/2)^2*COS(RADIANS($M$3:$M$471))*COS(RADIANS(H3609))),$L$3:$L$471)</f>
        <v>254</v>
      </c>
    </row>
    <row r="3610" spans="1:10">
      <c r="A3610" t="s">
        <v>4835</v>
      </c>
      <c r="B3610">
        <v>7140</v>
      </c>
      <c r="C3610">
        <v>315</v>
      </c>
      <c r="D3610">
        <v>150</v>
      </c>
      <c r="E3610">
        <v>165</v>
      </c>
      <c r="F3610">
        <v>51</v>
      </c>
      <c r="G3610">
        <v>55471</v>
      </c>
      <c r="H3610">
        <v>7.4751209999999997</v>
      </c>
      <c r="I3610">
        <v>49.935270000000003</v>
      </c>
      <c r="J3610" cm="1">
        <f t="array" ref="J3610">LOOKUP(1,1/FREQUENCY(0,SIN((RADIANS($M$3:$M$471-H3610))/2)^2+SIN((RADIANS($N$3:$N$471-I3610))/2)^2*COS(RADIANS($M$3:$M$471))*COS(RADIANS(H3610))),$L$3:$L$471)</f>
        <v>254</v>
      </c>
    </row>
    <row r="3611" spans="1:10">
      <c r="A3611" t="s">
        <v>4836</v>
      </c>
      <c r="B3611">
        <v>7140</v>
      </c>
      <c r="C3611">
        <v>101</v>
      </c>
      <c r="D3611">
        <v>46</v>
      </c>
      <c r="E3611">
        <v>55</v>
      </c>
      <c r="F3611">
        <v>40</v>
      </c>
      <c r="G3611">
        <v>55469</v>
      </c>
      <c r="H3611">
        <v>7.5850280000000003</v>
      </c>
      <c r="I3611">
        <v>50.017589000000001</v>
      </c>
      <c r="J3611" cm="1">
        <f t="array" ref="J3611">LOOKUP(1,1/FREQUENCY(0,SIN((RADIANS($M$3:$M$471-H3611))/2)^2+SIN((RADIANS($N$3:$N$471-I3611))/2)^2*COS(RADIANS($M$3:$M$471))*COS(RADIANS(H3611))),$L$3:$L$471)</f>
        <v>254</v>
      </c>
    </row>
    <row r="3612" spans="1:10">
      <c r="A3612" t="s">
        <v>4837</v>
      </c>
      <c r="B3612">
        <v>7140</v>
      </c>
      <c r="C3612">
        <v>338</v>
      </c>
      <c r="D3612">
        <v>164</v>
      </c>
      <c r="E3612">
        <v>174</v>
      </c>
      <c r="F3612">
        <v>71</v>
      </c>
      <c r="G3612">
        <v>55471</v>
      </c>
      <c r="H3612">
        <v>7.4331829999999997</v>
      </c>
      <c r="I3612">
        <v>50.001522000000001</v>
      </c>
      <c r="J3612" cm="1">
        <f t="array" ref="J3612">LOOKUP(1,1/FREQUENCY(0,SIN((RADIANS($M$3:$M$471-H3612))/2)^2+SIN((RADIANS($N$3:$N$471-I3612))/2)^2*COS(RADIANS($M$3:$M$471))*COS(RADIANS(H3612))),$L$3:$L$471)</f>
        <v>128</v>
      </c>
    </row>
    <row r="3613" spans="1:10">
      <c r="A3613" t="s">
        <v>4838</v>
      </c>
      <c r="B3613">
        <v>7140</v>
      </c>
      <c r="C3613">
        <v>4114</v>
      </c>
      <c r="D3613">
        <v>2080</v>
      </c>
      <c r="E3613">
        <v>2034</v>
      </c>
      <c r="F3613">
        <v>251</v>
      </c>
      <c r="G3613">
        <v>55494</v>
      </c>
      <c r="H3613">
        <v>7.673292</v>
      </c>
      <c r="I3613">
        <v>50.007213999999998</v>
      </c>
      <c r="J3613" cm="1">
        <f t="array" ref="J3613">LOOKUP(1,1/FREQUENCY(0,SIN((RADIANS($M$3:$M$471-H3613))/2)^2+SIN((RADIANS($N$3:$N$471-I3613))/2)^2*COS(RADIANS($M$3:$M$471))*COS(RADIANS(H3613))),$L$3:$L$471)</f>
        <v>254</v>
      </c>
    </row>
    <row r="3614" spans="1:10">
      <c r="A3614" t="s">
        <v>4839</v>
      </c>
      <c r="B3614">
        <v>7140</v>
      </c>
      <c r="C3614">
        <v>239</v>
      </c>
      <c r="D3614">
        <v>126</v>
      </c>
      <c r="E3614">
        <v>113</v>
      </c>
      <c r="F3614">
        <v>76</v>
      </c>
      <c r="G3614">
        <v>55469</v>
      </c>
      <c r="H3614">
        <v>7.5799729999999998</v>
      </c>
      <c r="I3614">
        <v>50.057637</v>
      </c>
      <c r="J3614" cm="1">
        <f t="array" ref="J3614">LOOKUP(1,1/FREQUENCY(0,SIN((RADIANS($M$3:$M$471-H3614))/2)^2+SIN((RADIANS($N$3:$N$471-I3614))/2)^2*COS(RADIANS($M$3:$M$471))*COS(RADIANS(H3614))),$L$3:$L$471)</f>
        <v>254</v>
      </c>
    </row>
    <row r="3615" spans="1:10">
      <c r="A3615" t="s">
        <v>4840</v>
      </c>
      <c r="B3615">
        <v>7140</v>
      </c>
      <c r="C3615">
        <v>725</v>
      </c>
      <c r="D3615">
        <v>363</v>
      </c>
      <c r="E3615">
        <v>362</v>
      </c>
      <c r="F3615">
        <v>43</v>
      </c>
      <c r="G3615">
        <v>55499</v>
      </c>
      <c r="H3615">
        <v>7.5570050000000002</v>
      </c>
      <c r="I3615">
        <v>49.959871999999997</v>
      </c>
      <c r="J3615" cm="1">
        <f t="array" ref="J3615">LOOKUP(1,1/FREQUENCY(0,SIN((RADIANS($M$3:$M$471-H3615))/2)^2+SIN((RADIANS($N$3:$N$471-I3615))/2)^2*COS(RADIANS($M$3:$M$471))*COS(RADIANS(H3615))),$L$3:$L$471)</f>
        <v>254</v>
      </c>
    </row>
    <row r="3616" spans="1:10">
      <c r="A3616" t="s">
        <v>4841</v>
      </c>
      <c r="B3616">
        <v>7140</v>
      </c>
      <c r="C3616">
        <v>434</v>
      </c>
      <c r="D3616">
        <v>211</v>
      </c>
      <c r="E3616">
        <v>223</v>
      </c>
      <c r="F3616">
        <v>34</v>
      </c>
      <c r="G3616">
        <v>55469</v>
      </c>
      <c r="H3616">
        <v>7.5133400000000004</v>
      </c>
      <c r="I3616">
        <v>49.932262999999999</v>
      </c>
      <c r="J3616" cm="1">
        <f t="array" ref="J3616">LOOKUP(1,1/FREQUENCY(0,SIN((RADIANS($M$3:$M$471-H3616))/2)^2+SIN((RADIANS($N$3:$N$471-I3616))/2)^2*COS(RADIANS($M$3:$M$471))*COS(RADIANS(H3616))),$L$3:$L$471)</f>
        <v>254</v>
      </c>
    </row>
    <row r="3617" spans="1:10">
      <c r="A3617" t="s">
        <v>4842</v>
      </c>
      <c r="B3617">
        <v>7140</v>
      </c>
      <c r="C3617">
        <v>246</v>
      </c>
      <c r="D3617">
        <v>125</v>
      </c>
      <c r="E3617">
        <v>121</v>
      </c>
      <c r="F3617">
        <v>72</v>
      </c>
      <c r="G3617">
        <v>55497</v>
      </c>
      <c r="H3617">
        <v>7.6113850000000003</v>
      </c>
      <c r="I3617">
        <v>49.990977000000001</v>
      </c>
      <c r="J3617" cm="1">
        <f t="array" ref="J3617">LOOKUP(1,1/FREQUENCY(0,SIN((RADIANS($M$3:$M$471-H3617))/2)^2+SIN((RADIANS($N$3:$N$471-I3617))/2)^2*COS(RADIANS($M$3:$M$471))*COS(RADIANS(H3617))),$L$3:$L$471)</f>
        <v>254</v>
      </c>
    </row>
    <row r="3618" spans="1:10">
      <c r="A3618" t="s">
        <v>4843</v>
      </c>
      <c r="B3618">
        <v>7140</v>
      </c>
      <c r="C3618">
        <v>274</v>
      </c>
      <c r="D3618">
        <v>142</v>
      </c>
      <c r="E3618">
        <v>132</v>
      </c>
      <c r="F3618">
        <v>70</v>
      </c>
      <c r="G3618">
        <v>55469</v>
      </c>
      <c r="H3618">
        <v>7.4740330000000004</v>
      </c>
      <c r="I3618">
        <v>49.957205999999999</v>
      </c>
      <c r="J3618" cm="1">
        <f t="array" ref="J3618">LOOKUP(1,1/FREQUENCY(0,SIN((RADIANS($M$3:$M$471-H3618))/2)^2+SIN((RADIANS($N$3:$N$471-I3618))/2)^2*COS(RADIANS($M$3:$M$471))*COS(RADIANS(H3618))),$L$3:$L$471)</f>
        <v>254</v>
      </c>
    </row>
    <row r="3619" spans="1:10">
      <c r="A3619" t="s">
        <v>4844</v>
      </c>
      <c r="B3619">
        <v>7140</v>
      </c>
      <c r="C3619">
        <v>7899</v>
      </c>
      <c r="D3619">
        <v>3814</v>
      </c>
      <c r="E3619">
        <v>4085</v>
      </c>
      <c r="F3619">
        <v>660</v>
      </c>
      <c r="G3619">
        <v>55469</v>
      </c>
      <c r="H3619">
        <v>7.522062</v>
      </c>
      <c r="I3619">
        <v>49.985095000000001</v>
      </c>
      <c r="J3619" cm="1">
        <f t="array" ref="J3619">LOOKUP(1,1/FREQUENCY(0,SIN((RADIANS($M$3:$M$471-H3619))/2)^2+SIN((RADIANS($N$3:$N$471-I3619))/2)^2*COS(RADIANS($M$3:$M$471))*COS(RADIANS(H3619))),$L$3:$L$471)</f>
        <v>254</v>
      </c>
    </row>
    <row r="3620" spans="1:10">
      <c r="A3620" t="s">
        <v>4845</v>
      </c>
      <c r="B3620">
        <v>7140</v>
      </c>
      <c r="C3620">
        <v>135</v>
      </c>
      <c r="D3620">
        <v>69</v>
      </c>
      <c r="E3620">
        <v>66</v>
      </c>
      <c r="F3620">
        <v>52</v>
      </c>
      <c r="G3620">
        <v>56291</v>
      </c>
      <c r="H3620">
        <v>7.5940409999999998</v>
      </c>
      <c r="I3620">
        <v>50.043543999999997</v>
      </c>
      <c r="J3620" cm="1">
        <f t="array" ref="J3620">LOOKUP(1,1/FREQUENCY(0,SIN((RADIANS($M$3:$M$471-H3620))/2)^2+SIN((RADIANS($N$3:$N$471-I3620))/2)^2*COS(RADIANS($M$3:$M$471))*COS(RADIANS(H3620))),$L$3:$L$471)</f>
        <v>254</v>
      </c>
    </row>
    <row r="3621" spans="1:10">
      <c r="A3621" t="s">
        <v>4846</v>
      </c>
      <c r="B3621">
        <v>7140</v>
      </c>
      <c r="C3621">
        <v>750</v>
      </c>
      <c r="D3621">
        <v>372</v>
      </c>
      <c r="E3621">
        <v>378</v>
      </c>
      <c r="F3621">
        <v>130</v>
      </c>
      <c r="G3621">
        <v>55471</v>
      </c>
      <c r="H3621">
        <v>7.5400520000000002</v>
      </c>
      <c r="I3621">
        <v>49.935868999999997</v>
      </c>
      <c r="J3621" cm="1">
        <f t="array" ref="J3621">LOOKUP(1,1/FREQUENCY(0,SIN((RADIANS($M$3:$M$471-H3621))/2)^2+SIN((RADIANS($N$3:$N$471-I3621))/2)^2*COS(RADIANS($M$3:$M$471))*COS(RADIANS(H3621))),$L$3:$L$471)</f>
        <v>254</v>
      </c>
    </row>
    <row r="3622" spans="1:10">
      <c r="A3622" t="s">
        <v>4847</v>
      </c>
      <c r="B3622">
        <v>7140</v>
      </c>
      <c r="C3622">
        <v>185</v>
      </c>
      <c r="D3622">
        <v>90</v>
      </c>
      <c r="E3622">
        <v>95</v>
      </c>
      <c r="F3622">
        <v>43</v>
      </c>
      <c r="G3622">
        <v>55494</v>
      </c>
      <c r="H3622">
        <v>7.5953629999999999</v>
      </c>
      <c r="I3622">
        <v>50.000376000000003</v>
      </c>
      <c r="J3622" cm="1">
        <f t="array" ref="J3622">LOOKUP(1,1/FREQUENCY(0,SIN((RADIANS($M$3:$M$471-H3622))/2)^2+SIN((RADIANS($N$3:$N$471-I3622))/2)^2*COS(RADIANS($M$3:$M$471))*COS(RADIANS(H3622))),$L$3:$L$471)</f>
        <v>254</v>
      </c>
    </row>
    <row r="3623" spans="1:10">
      <c r="A3623" t="s">
        <v>4848</v>
      </c>
      <c r="B3623">
        <v>7140</v>
      </c>
      <c r="C3623">
        <v>282</v>
      </c>
      <c r="D3623">
        <v>148</v>
      </c>
      <c r="E3623">
        <v>134</v>
      </c>
      <c r="F3623">
        <v>72</v>
      </c>
      <c r="G3623">
        <v>55471</v>
      </c>
      <c r="H3623">
        <v>7.4214409999999997</v>
      </c>
      <c r="I3623">
        <v>50.011915000000002</v>
      </c>
      <c r="J3623" cm="1">
        <f t="array" ref="J3623">LOOKUP(1,1/FREQUENCY(0,SIN((RADIANS($M$3:$M$471-H3623))/2)^2+SIN((RADIANS($N$3:$N$471-I3623))/2)^2*COS(RADIANS($M$3:$M$471))*COS(RADIANS(H3623))),$L$3:$L$471)</f>
        <v>128</v>
      </c>
    </row>
    <row r="3624" spans="1:10">
      <c r="A3624" t="s">
        <v>4849</v>
      </c>
      <c r="B3624">
        <v>7140</v>
      </c>
      <c r="C3624">
        <v>141</v>
      </c>
      <c r="D3624">
        <v>76</v>
      </c>
      <c r="E3624">
        <v>65</v>
      </c>
      <c r="F3624">
        <v>47</v>
      </c>
      <c r="G3624">
        <v>56291</v>
      </c>
      <c r="H3624">
        <v>7.6335329999999999</v>
      </c>
      <c r="I3624">
        <v>50.122608</v>
      </c>
      <c r="J3624" cm="1">
        <f t="array" ref="J3624">LOOKUP(1,1/FREQUENCY(0,SIN((RADIANS($M$3:$M$471-H3624))/2)^2+SIN((RADIANS($N$3:$N$471-I3624))/2)^2*COS(RADIANS($M$3:$M$471))*COS(RADIANS(H3624))),$L$3:$L$471)</f>
        <v>276</v>
      </c>
    </row>
    <row r="3625" spans="1:10">
      <c r="A3625" t="s">
        <v>3726</v>
      </c>
      <c r="B3625">
        <v>7140</v>
      </c>
      <c r="C3625">
        <v>365</v>
      </c>
      <c r="D3625">
        <v>180</v>
      </c>
      <c r="E3625">
        <v>185</v>
      </c>
      <c r="F3625">
        <v>57</v>
      </c>
      <c r="G3625">
        <v>56291</v>
      </c>
      <c r="H3625">
        <v>7.526694</v>
      </c>
      <c r="I3625">
        <v>50.126047</v>
      </c>
      <c r="J3625" cm="1">
        <f t="array" ref="J3625">LOOKUP(1,1/FREQUENCY(0,SIN((RADIANS($M$3:$M$471-H3625))/2)^2+SIN((RADIANS($N$3:$N$471-I3625))/2)^2*COS(RADIANS($M$3:$M$471))*COS(RADIANS(H3625))),$L$3:$L$471)</f>
        <v>276</v>
      </c>
    </row>
    <row r="3626" spans="1:10">
      <c r="A3626" t="s">
        <v>4850</v>
      </c>
      <c r="B3626">
        <v>7140</v>
      </c>
      <c r="C3626">
        <v>148</v>
      </c>
      <c r="D3626">
        <v>69</v>
      </c>
      <c r="E3626">
        <v>79</v>
      </c>
      <c r="F3626">
        <v>64</v>
      </c>
      <c r="G3626">
        <v>56291</v>
      </c>
      <c r="H3626">
        <v>7.6212090000000003</v>
      </c>
      <c r="I3626">
        <v>50.116391</v>
      </c>
      <c r="J3626" cm="1">
        <f t="array" ref="J3626">LOOKUP(1,1/FREQUENCY(0,SIN((RADIANS($M$3:$M$471-H3626))/2)^2+SIN((RADIANS($N$3:$N$471-I3626))/2)^2*COS(RADIANS($M$3:$M$471))*COS(RADIANS(H3626))),$L$3:$L$471)</f>
        <v>276</v>
      </c>
    </row>
    <row r="3627" spans="1:10">
      <c r="A3627" t="s">
        <v>4851</v>
      </c>
      <c r="B3627">
        <v>7140</v>
      </c>
      <c r="C3627">
        <v>654</v>
      </c>
      <c r="D3627">
        <v>334</v>
      </c>
      <c r="E3627">
        <v>320</v>
      </c>
      <c r="F3627">
        <v>43</v>
      </c>
      <c r="G3627">
        <v>55432</v>
      </c>
      <c r="H3627">
        <v>7.6823810000000003</v>
      </c>
      <c r="I3627">
        <v>50.101951999999997</v>
      </c>
      <c r="J3627" cm="1">
        <f t="array" ref="J3627">LOOKUP(1,1/FREQUENCY(0,SIN((RADIANS($M$3:$M$471-H3627))/2)^2+SIN((RADIANS($N$3:$N$471-I3627))/2)^2*COS(RADIANS($M$3:$M$471))*COS(RADIANS(H3627))),$L$3:$L$471)</f>
        <v>276</v>
      </c>
    </row>
    <row r="3628" spans="1:10">
      <c r="A3628" t="s">
        <v>4852</v>
      </c>
      <c r="B3628">
        <v>7140</v>
      </c>
      <c r="C3628">
        <v>507</v>
      </c>
      <c r="D3628">
        <v>262</v>
      </c>
      <c r="E3628">
        <v>245</v>
      </c>
      <c r="F3628">
        <v>98</v>
      </c>
      <c r="G3628">
        <v>56281</v>
      </c>
      <c r="H3628">
        <v>7.5889730000000002</v>
      </c>
      <c r="I3628">
        <v>50.148471000000001</v>
      </c>
      <c r="J3628" cm="1">
        <f t="array" ref="J3628">LOOKUP(1,1/FREQUENCY(0,SIN((RADIANS($M$3:$M$471-H3628))/2)^2+SIN((RADIANS($N$3:$N$471-I3628))/2)^2*COS(RADIANS($M$3:$M$471))*COS(RADIANS(H3628))),$L$3:$L$471)</f>
        <v>276</v>
      </c>
    </row>
    <row r="3629" spans="1:10">
      <c r="A3629" t="s">
        <v>4853</v>
      </c>
      <c r="B3629">
        <v>7140</v>
      </c>
      <c r="C3629">
        <v>4862</v>
      </c>
      <c r="D3629">
        <v>2376</v>
      </c>
      <c r="E3629">
        <v>2486</v>
      </c>
      <c r="F3629">
        <v>604</v>
      </c>
      <c r="G3629">
        <v>56281</v>
      </c>
      <c r="H3629">
        <v>7.5518799999999997</v>
      </c>
      <c r="I3629">
        <v>50.155639999999998</v>
      </c>
      <c r="J3629" cm="1">
        <f t="array" ref="J3629">LOOKUP(1,1/FREQUENCY(0,SIN((RADIANS($M$3:$M$471-H3629))/2)^2+SIN((RADIANS($N$3:$N$471-I3629))/2)^2*COS(RADIANS($M$3:$M$471))*COS(RADIANS(H3629))),$L$3:$L$471)</f>
        <v>276</v>
      </c>
    </row>
    <row r="3630" spans="1:10">
      <c r="A3630" t="s">
        <v>4854</v>
      </c>
      <c r="B3630">
        <v>7140</v>
      </c>
      <c r="C3630">
        <v>1280</v>
      </c>
      <c r="D3630">
        <v>668</v>
      </c>
      <c r="E3630">
        <v>612</v>
      </c>
      <c r="F3630">
        <v>95</v>
      </c>
      <c r="G3630">
        <v>56283</v>
      </c>
      <c r="H3630">
        <v>7.4968680000000001</v>
      </c>
      <c r="I3630">
        <v>50.160727999999999</v>
      </c>
      <c r="J3630" cm="1">
        <f t="array" ref="J3630">LOOKUP(1,1/FREQUENCY(0,SIN((RADIANS($M$3:$M$471-H3630))/2)^2+SIN((RADIANS($N$3:$N$471-I3630))/2)^2*COS(RADIANS($M$3:$M$471))*COS(RADIANS(H3630))),$L$3:$L$471)</f>
        <v>276</v>
      </c>
    </row>
    <row r="3631" spans="1:10">
      <c r="A3631" t="s">
        <v>4855</v>
      </c>
      <c r="B3631">
        <v>7140</v>
      </c>
      <c r="C3631">
        <v>1284</v>
      </c>
      <c r="D3631">
        <v>690</v>
      </c>
      <c r="E3631">
        <v>594</v>
      </c>
      <c r="F3631">
        <v>130</v>
      </c>
      <c r="G3631">
        <v>56283</v>
      </c>
      <c r="H3631">
        <v>7.5505659999999999</v>
      </c>
      <c r="I3631">
        <v>50.176009999999998</v>
      </c>
      <c r="J3631" cm="1">
        <f t="array" ref="J3631">LOOKUP(1,1/FREQUENCY(0,SIN((RADIANS($M$3:$M$471-H3631))/2)^2+SIN((RADIANS($N$3:$N$471-I3631))/2)^2*COS(RADIANS($M$3:$M$471))*COS(RADIANS(H3631))),$L$3:$L$471)</f>
        <v>276</v>
      </c>
    </row>
    <row r="3632" spans="1:10">
      <c r="A3632" t="s">
        <v>4856</v>
      </c>
      <c r="B3632">
        <v>7140</v>
      </c>
      <c r="C3632">
        <v>203</v>
      </c>
      <c r="D3632">
        <v>99</v>
      </c>
      <c r="E3632">
        <v>104</v>
      </c>
      <c r="F3632">
        <v>63</v>
      </c>
      <c r="G3632">
        <v>56291</v>
      </c>
      <c r="H3632">
        <v>7.5585430000000002</v>
      </c>
      <c r="I3632">
        <v>50.106727999999997</v>
      </c>
      <c r="J3632" cm="1">
        <f t="array" ref="J3632">LOOKUP(1,1/FREQUENCY(0,SIN((RADIANS($M$3:$M$471-H3632))/2)^2+SIN((RADIANS($N$3:$N$471-I3632))/2)^2*COS(RADIANS($M$3:$M$471))*COS(RADIANS(H3632))),$L$3:$L$471)</f>
        <v>276</v>
      </c>
    </row>
    <row r="3633" spans="1:10">
      <c r="A3633" t="s">
        <v>4857</v>
      </c>
      <c r="B3633">
        <v>7140</v>
      </c>
      <c r="C3633">
        <v>253</v>
      </c>
      <c r="D3633">
        <v>134</v>
      </c>
      <c r="E3633">
        <v>119</v>
      </c>
      <c r="F3633">
        <v>43</v>
      </c>
      <c r="G3633">
        <v>56281</v>
      </c>
      <c r="H3633">
        <v>7.6009599999999997</v>
      </c>
      <c r="I3633">
        <v>50.143568000000002</v>
      </c>
      <c r="J3633" cm="1">
        <f t="array" ref="J3633">LOOKUP(1,1/FREQUENCY(0,SIN((RADIANS($M$3:$M$471-H3633))/2)^2+SIN((RADIANS($N$3:$N$471-I3633))/2)^2*COS(RADIANS($M$3:$M$471))*COS(RADIANS(H3633))),$L$3:$L$471)</f>
        <v>276</v>
      </c>
    </row>
    <row r="3634" spans="1:10">
      <c r="A3634" t="s">
        <v>4858</v>
      </c>
      <c r="B3634">
        <v>7140</v>
      </c>
      <c r="C3634">
        <v>628</v>
      </c>
      <c r="D3634">
        <v>324</v>
      </c>
      <c r="E3634">
        <v>304</v>
      </c>
      <c r="F3634">
        <v>126</v>
      </c>
      <c r="G3634">
        <v>56281</v>
      </c>
      <c r="H3634">
        <v>7.6163080000000001</v>
      </c>
      <c r="I3634">
        <v>50.159073999999997</v>
      </c>
      <c r="J3634" cm="1">
        <f t="array" ref="J3634">LOOKUP(1,1/FREQUENCY(0,SIN((RADIANS($M$3:$M$471-H3634))/2)^2+SIN((RADIANS($N$3:$N$471-I3634))/2)^2*COS(RADIANS($M$3:$M$471))*COS(RADIANS(H3634))),$L$3:$L$471)</f>
        <v>276</v>
      </c>
    </row>
    <row r="3635" spans="1:10">
      <c r="A3635" t="s">
        <v>4859</v>
      </c>
      <c r="B3635">
        <v>7140</v>
      </c>
      <c r="C3635">
        <v>392</v>
      </c>
      <c r="D3635">
        <v>204</v>
      </c>
      <c r="E3635">
        <v>188</v>
      </c>
      <c r="F3635">
        <v>55</v>
      </c>
      <c r="G3635">
        <v>56283</v>
      </c>
      <c r="H3635">
        <v>7.554894</v>
      </c>
      <c r="I3635">
        <v>50.186864</v>
      </c>
      <c r="J3635" cm="1">
        <f t="array" ref="J3635">LOOKUP(1,1/FREQUENCY(0,SIN((RADIANS($M$3:$M$471-H3635))/2)^2+SIN((RADIANS($N$3:$N$471-I3635))/2)^2*COS(RADIANS($M$3:$M$471))*COS(RADIANS(H3635))),$L$3:$L$471)</f>
        <v>276</v>
      </c>
    </row>
    <row r="3636" spans="1:10">
      <c r="A3636" t="s">
        <v>4860</v>
      </c>
      <c r="B3636">
        <v>7140</v>
      </c>
      <c r="C3636">
        <v>413</v>
      </c>
      <c r="D3636">
        <v>212</v>
      </c>
      <c r="E3636">
        <v>201</v>
      </c>
      <c r="F3636">
        <v>67</v>
      </c>
      <c r="G3636">
        <v>56291</v>
      </c>
      <c r="H3636">
        <v>7.6008930000000001</v>
      </c>
      <c r="I3636">
        <v>50.076863000000003</v>
      </c>
      <c r="J3636" cm="1">
        <f t="array" ref="J3636">LOOKUP(1,1/FREQUENCY(0,SIN((RADIANS($M$3:$M$471-H3636))/2)^2+SIN((RADIANS($N$3:$N$471-I3636))/2)^2*COS(RADIANS($M$3:$M$471))*COS(RADIANS(H3636))),$L$3:$L$471)</f>
        <v>276</v>
      </c>
    </row>
    <row r="3637" spans="1:10">
      <c r="A3637" t="s">
        <v>4861</v>
      </c>
      <c r="B3637">
        <v>7140</v>
      </c>
      <c r="C3637">
        <v>703</v>
      </c>
      <c r="D3637">
        <v>351</v>
      </c>
      <c r="E3637">
        <v>352</v>
      </c>
      <c r="F3637">
        <v>122</v>
      </c>
      <c r="G3637">
        <v>56291</v>
      </c>
      <c r="H3637">
        <v>7.568797</v>
      </c>
      <c r="I3637">
        <v>50.131512000000001</v>
      </c>
      <c r="J3637" cm="1">
        <f t="array" ref="J3637">LOOKUP(1,1/FREQUENCY(0,SIN((RADIANS($M$3:$M$471-H3637))/2)^2+SIN((RADIANS($N$3:$N$471-I3637))/2)^2*COS(RADIANS($M$3:$M$471))*COS(RADIANS(H3637))),$L$3:$L$471)</f>
        <v>276</v>
      </c>
    </row>
    <row r="3638" spans="1:10">
      <c r="A3638" t="s">
        <v>4862</v>
      </c>
      <c r="B3638">
        <v>7140</v>
      </c>
      <c r="C3638">
        <v>480</v>
      </c>
      <c r="D3638">
        <v>248</v>
      </c>
      <c r="E3638">
        <v>232</v>
      </c>
      <c r="F3638">
        <v>80</v>
      </c>
      <c r="G3638">
        <v>56291</v>
      </c>
      <c r="H3638">
        <v>7.5637340000000002</v>
      </c>
      <c r="I3638">
        <v>50.093946000000003</v>
      </c>
      <c r="J3638" cm="1">
        <f t="array" ref="J3638">LOOKUP(1,1/FREQUENCY(0,SIN((RADIANS($M$3:$M$471-H3638))/2)^2+SIN((RADIANS($N$3:$N$471-I3638))/2)^2*COS(RADIANS($M$3:$M$471))*COS(RADIANS(H3638))),$L$3:$L$471)</f>
        <v>276</v>
      </c>
    </row>
    <row r="3639" spans="1:10">
      <c r="A3639" t="s">
        <v>4863</v>
      </c>
      <c r="B3639">
        <v>7140</v>
      </c>
      <c r="C3639">
        <v>133</v>
      </c>
      <c r="D3639">
        <v>63</v>
      </c>
      <c r="E3639">
        <v>70</v>
      </c>
      <c r="F3639">
        <v>90</v>
      </c>
      <c r="G3639">
        <v>56291</v>
      </c>
      <c r="H3639">
        <v>7.5810719999999998</v>
      </c>
      <c r="I3639">
        <v>50.081769000000001</v>
      </c>
      <c r="J3639" cm="1">
        <f t="array" ref="J3639">LOOKUP(1,1/FREQUENCY(0,SIN((RADIANS($M$3:$M$471-H3639))/2)^2+SIN((RADIANS($N$3:$N$471-I3639))/2)^2*COS(RADIANS($M$3:$M$471))*COS(RADIANS(H3639))),$L$3:$L$471)</f>
        <v>276</v>
      </c>
    </row>
    <row r="3640" spans="1:10">
      <c r="A3640" t="s">
        <v>4864</v>
      </c>
      <c r="B3640">
        <v>7140</v>
      </c>
      <c r="C3640">
        <v>248</v>
      </c>
      <c r="D3640">
        <v>121</v>
      </c>
      <c r="E3640">
        <v>127</v>
      </c>
      <c r="F3640">
        <v>50</v>
      </c>
      <c r="G3640">
        <v>56283</v>
      </c>
      <c r="H3640">
        <v>7.4829759999999998</v>
      </c>
      <c r="I3640">
        <v>50.170160000000003</v>
      </c>
      <c r="J3640" cm="1">
        <f t="array" ref="J3640">LOOKUP(1,1/FREQUENCY(0,SIN((RADIANS($M$3:$M$471-H3640))/2)^2+SIN((RADIANS($N$3:$N$471-I3640))/2)^2*COS(RADIANS($M$3:$M$471))*COS(RADIANS(H3640))),$L$3:$L$471)</f>
        <v>128</v>
      </c>
    </row>
    <row r="3641" spans="1:10">
      <c r="A3641" t="s">
        <v>4865</v>
      </c>
      <c r="B3641">
        <v>7140</v>
      </c>
      <c r="C3641">
        <v>70</v>
      </c>
      <c r="D3641">
        <v>38</v>
      </c>
      <c r="E3641">
        <v>32</v>
      </c>
      <c r="F3641">
        <v>50</v>
      </c>
      <c r="G3641">
        <v>56291</v>
      </c>
      <c r="H3641">
        <v>7.5540039999999999</v>
      </c>
      <c r="I3641">
        <v>50.121594000000002</v>
      </c>
      <c r="J3641" cm="1">
        <f t="array" ref="J3641">LOOKUP(1,1/FREQUENCY(0,SIN((RADIANS($M$3:$M$471-H3641))/2)^2+SIN((RADIANS($N$3:$N$471-I3641))/2)^2*COS(RADIANS($M$3:$M$471))*COS(RADIANS(H3641))),$L$3:$L$471)</f>
        <v>276</v>
      </c>
    </row>
    <row r="3642" spans="1:10">
      <c r="A3642" t="s">
        <v>4866</v>
      </c>
      <c r="B3642">
        <v>7140</v>
      </c>
      <c r="C3642">
        <v>353</v>
      </c>
      <c r="D3642">
        <v>164</v>
      </c>
      <c r="E3642">
        <v>189</v>
      </c>
      <c r="F3642">
        <v>63</v>
      </c>
      <c r="G3642">
        <v>56283</v>
      </c>
      <c r="H3642">
        <v>7.5371560000000004</v>
      </c>
      <c r="I3642">
        <v>50.183020999999997</v>
      </c>
      <c r="J3642" cm="1">
        <f t="array" ref="J3642">LOOKUP(1,1/FREQUENCY(0,SIN((RADIANS($M$3:$M$471-H3642))/2)^2+SIN((RADIANS($N$3:$N$471-I3642))/2)^2*COS(RADIANS($M$3:$M$471))*COS(RADIANS(H3642))),$L$3:$L$471)</f>
        <v>276</v>
      </c>
    </row>
    <row r="3643" spans="1:10">
      <c r="A3643" t="s">
        <v>4867</v>
      </c>
      <c r="B3643">
        <v>7140</v>
      </c>
      <c r="C3643">
        <v>664</v>
      </c>
      <c r="D3643">
        <v>316</v>
      </c>
      <c r="E3643">
        <v>348</v>
      </c>
      <c r="F3643">
        <v>98</v>
      </c>
      <c r="G3643">
        <v>55432</v>
      </c>
      <c r="H3643">
        <v>7.6956689999999996</v>
      </c>
      <c r="I3643">
        <v>50.117224999999998</v>
      </c>
      <c r="J3643" cm="1">
        <f t="array" ref="J3643">LOOKUP(1,1/FREQUENCY(0,SIN((RADIANS($M$3:$M$471-H3643))/2)^2+SIN((RADIANS($N$3:$N$471-I3643))/2)^2*COS(RADIANS($M$3:$M$471))*COS(RADIANS(H3643))),$L$3:$L$471)</f>
        <v>276</v>
      </c>
    </row>
    <row r="3644" spans="1:10">
      <c r="A3644" t="s">
        <v>4868</v>
      </c>
      <c r="B3644">
        <v>7140</v>
      </c>
      <c r="C3644">
        <v>123</v>
      </c>
      <c r="D3644">
        <v>60</v>
      </c>
      <c r="E3644">
        <v>63</v>
      </c>
      <c r="F3644">
        <v>56</v>
      </c>
      <c r="G3644">
        <v>56291</v>
      </c>
      <c r="H3644">
        <v>7.5427759999999999</v>
      </c>
      <c r="I3644">
        <v>50.126013999999998</v>
      </c>
      <c r="J3644" cm="1">
        <f t="array" ref="J3644">LOOKUP(1,1/FREQUENCY(0,SIN((RADIANS($M$3:$M$471-H3644))/2)^2+SIN((RADIANS($N$3:$N$471-I3644))/2)^2*COS(RADIANS($M$3:$M$471))*COS(RADIANS(H3644))),$L$3:$L$471)</f>
        <v>276</v>
      </c>
    </row>
    <row r="3645" spans="1:10">
      <c r="A3645" t="s">
        <v>4869</v>
      </c>
      <c r="B3645">
        <v>7140</v>
      </c>
      <c r="C3645">
        <v>474</v>
      </c>
      <c r="D3645">
        <v>239</v>
      </c>
      <c r="E3645">
        <v>235</v>
      </c>
      <c r="F3645">
        <v>144</v>
      </c>
      <c r="G3645">
        <v>56291</v>
      </c>
      <c r="H3645">
        <v>7.5792200000000003</v>
      </c>
      <c r="I3645">
        <v>50.125563999999997</v>
      </c>
      <c r="J3645" cm="1">
        <f t="array" ref="J3645">LOOKUP(1,1/FREQUENCY(0,SIN((RADIANS($M$3:$M$471-H3645))/2)^2+SIN((RADIANS($N$3:$N$471-I3645))/2)^2*COS(RADIANS($M$3:$M$471))*COS(RADIANS(H3645))),$L$3:$L$471)</f>
        <v>276</v>
      </c>
    </row>
    <row r="3646" spans="1:10">
      <c r="A3646" t="s">
        <v>4870</v>
      </c>
      <c r="B3646">
        <v>7140</v>
      </c>
      <c r="C3646">
        <v>2781</v>
      </c>
      <c r="D3646">
        <v>1364</v>
      </c>
      <c r="E3646">
        <v>1417</v>
      </c>
      <c r="F3646">
        <v>154</v>
      </c>
      <c r="G3646">
        <v>55430</v>
      </c>
      <c r="H3646">
        <v>7.7229469999999996</v>
      </c>
      <c r="I3646">
        <v>50.106014999999999</v>
      </c>
      <c r="J3646" cm="1">
        <f t="array" ref="J3646">LOOKUP(1,1/FREQUENCY(0,SIN((RADIANS($M$3:$M$471-H3646))/2)^2+SIN((RADIANS($N$3:$N$471-I3646))/2)^2*COS(RADIANS($M$3:$M$471))*COS(RADIANS(H3646))),$L$3:$L$471)</f>
        <v>254</v>
      </c>
    </row>
    <row r="3647" spans="1:10">
      <c r="A3647" t="s">
        <v>4871</v>
      </c>
      <c r="B3647">
        <v>7140</v>
      </c>
      <c r="C3647">
        <v>347</v>
      </c>
      <c r="D3647">
        <v>160</v>
      </c>
      <c r="E3647">
        <v>187</v>
      </c>
      <c r="F3647">
        <v>19</v>
      </c>
      <c r="G3647">
        <v>55430</v>
      </c>
      <c r="H3647">
        <v>7.6994429999999996</v>
      </c>
      <c r="I3647">
        <v>50.071263000000002</v>
      </c>
      <c r="J3647" cm="1">
        <f t="array" ref="J3647">LOOKUP(1,1/FREQUENCY(0,SIN((RADIANS($M$3:$M$471-H3647))/2)^2+SIN((RADIANS($N$3:$N$471-I3647))/2)^2*COS(RADIANS($M$3:$M$471))*COS(RADIANS(H3647))),$L$3:$L$471)</f>
        <v>254</v>
      </c>
    </row>
    <row r="3648" spans="1:10">
      <c r="A3648" t="s">
        <v>4872</v>
      </c>
      <c r="B3648">
        <v>7140</v>
      </c>
      <c r="C3648">
        <v>615</v>
      </c>
      <c r="D3648">
        <v>318</v>
      </c>
      <c r="E3648">
        <v>297</v>
      </c>
      <c r="F3648">
        <v>117</v>
      </c>
      <c r="G3648">
        <v>56291</v>
      </c>
      <c r="H3648">
        <v>7.5787839999999997</v>
      </c>
      <c r="I3648">
        <v>50.113145000000003</v>
      </c>
      <c r="J3648" cm="1">
        <f t="array" ref="J3648">LOOKUP(1,1/FREQUENCY(0,SIN((RADIANS($M$3:$M$471-H3648))/2)^2+SIN((RADIANS($N$3:$N$471-I3648))/2)^2*COS(RADIANS($M$3:$M$471))*COS(RADIANS(H3648))),$L$3:$L$471)</f>
        <v>276</v>
      </c>
    </row>
    <row r="3649" spans="1:10">
      <c r="A3649" t="s">
        <v>4873</v>
      </c>
      <c r="B3649">
        <v>7140</v>
      </c>
      <c r="C3649">
        <v>2779</v>
      </c>
      <c r="D3649">
        <v>1394</v>
      </c>
      <c r="E3649">
        <v>1385</v>
      </c>
      <c r="F3649">
        <v>120</v>
      </c>
      <c r="G3649">
        <v>56329</v>
      </c>
      <c r="H3649">
        <v>7.7134640000000001</v>
      </c>
      <c r="I3649">
        <v>50.150992000000002</v>
      </c>
      <c r="J3649" cm="1">
        <f t="array" ref="J3649">LOOKUP(1,1/FREQUENCY(0,SIN((RADIANS($M$3:$M$471-H3649))/2)^2+SIN((RADIANS($N$3:$N$471-I3649))/2)^2*COS(RADIANS($M$3:$M$471))*COS(RADIANS(H3649))),$L$3:$L$471)</f>
        <v>276</v>
      </c>
    </row>
    <row r="3650" spans="1:10">
      <c r="A3650" t="s">
        <v>4874</v>
      </c>
      <c r="B3650">
        <v>7140</v>
      </c>
      <c r="C3650">
        <v>312</v>
      </c>
      <c r="D3650">
        <v>139</v>
      </c>
      <c r="E3650">
        <v>173</v>
      </c>
      <c r="F3650">
        <v>175</v>
      </c>
      <c r="G3650">
        <v>56281</v>
      </c>
      <c r="H3650">
        <v>7.5524940000000003</v>
      </c>
      <c r="I3650">
        <v>50.144913000000003</v>
      </c>
      <c r="J3650" cm="1">
        <f t="array" ref="J3650">LOOKUP(1,1/FREQUENCY(0,SIN((RADIANS($M$3:$M$471-H3650))/2)^2+SIN((RADIANS($N$3:$N$471-I3650))/2)^2*COS(RADIANS($M$3:$M$471))*COS(RADIANS(H3650))),$L$3:$L$471)</f>
        <v>276</v>
      </c>
    </row>
    <row r="3651" spans="1:10">
      <c r="A3651" t="s">
        <v>4875</v>
      </c>
      <c r="B3651">
        <v>7140</v>
      </c>
      <c r="C3651">
        <v>137</v>
      </c>
      <c r="D3651">
        <v>73</v>
      </c>
      <c r="E3651">
        <v>64</v>
      </c>
      <c r="F3651">
        <v>61</v>
      </c>
      <c r="G3651">
        <v>56291</v>
      </c>
      <c r="H3651">
        <v>7.5313020000000002</v>
      </c>
      <c r="I3651">
        <v>50.134748000000002</v>
      </c>
      <c r="J3651" cm="1">
        <f t="array" ref="J3651">LOOKUP(1,1/FREQUENCY(0,SIN((RADIANS($M$3:$M$471-H3651))/2)^2+SIN((RADIANS($N$3:$N$471-I3651))/2)^2*COS(RADIANS($M$3:$M$471))*COS(RADIANS(H3651))),$L$3:$L$471)</f>
        <v>276</v>
      </c>
    </row>
    <row r="3652" spans="1:10">
      <c r="A3652" t="s">
        <v>4662</v>
      </c>
      <c r="B3652">
        <v>7140</v>
      </c>
      <c r="C3652">
        <v>718</v>
      </c>
      <c r="D3652">
        <v>350</v>
      </c>
      <c r="E3652">
        <v>368</v>
      </c>
      <c r="F3652">
        <v>202</v>
      </c>
      <c r="G3652">
        <v>55430</v>
      </c>
      <c r="H3652">
        <v>7.7194320000000003</v>
      </c>
      <c r="I3652">
        <v>50.130797999999999</v>
      </c>
      <c r="J3652" cm="1">
        <f t="array" ref="J3652">LOOKUP(1,1/FREQUENCY(0,SIN((RADIANS($M$3:$M$471-H3652))/2)^2+SIN((RADIANS($N$3:$N$471-I3652))/2)^2*COS(RADIANS($M$3:$M$471))*COS(RADIANS(H3652))),$L$3:$L$471)</f>
        <v>276</v>
      </c>
    </row>
    <row r="3653" spans="1:10">
      <c r="A3653" t="s">
        <v>4876</v>
      </c>
      <c r="B3653">
        <v>7140</v>
      </c>
      <c r="C3653">
        <v>108</v>
      </c>
      <c r="D3653">
        <v>56</v>
      </c>
      <c r="E3653">
        <v>52</v>
      </c>
      <c r="F3653">
        <v>24</v>
      </c>
      <c r="G3653">
        <v>56291</v>
      </c>
      <c r="H3653">
        <v>7.6396179999999996</v>
      </c>
      <c r="I3653">
        <v>50.131754999999998</v>
      </c>
      <c r="J3653" cm="1">
        <f t="array" ref="J3653">LOOKUP(1,1/FREQUENCY(0,SIN((RADIANS($M$3:$M$471-H3653))/2)^2+SIN((RADIANS($N$3:$N$471-I3653))/2)^2*COS(RADIANS($M$3:$M$471))*COS(RADIANS(H3653))),$L$3:$L$471)</f>
        <v>276</v>
      </c>
    </row>
    <row r="3654" spans="1:10">
      <c r="A3654" t="s">
        <v>4877</v>
      </c>
      <c r="B3654">
        <v>7140</v>
      </c>
      <c r="C3654">
        <v>516</v>
      </c>
      <c r="D3654">
        <v>267</v>
      </c>
      <c r="E3654">
        <v>249</v>
      </c>
      <c r="F3654">
        <v>70</v>
      </c>
      <c r="G3654">
        <v>56291</v>
      </c>
      <c r="H3654">
        <v>7.636819</v>
      </c>
      <c r="I3654">
        <v>50.076697000000003</v>
      </c>
      <c r="J3654" cm="1">
        <f t="array" ref="J3654">LOOKUP(1,1/FREQUENCY(0,SIN((RADIANS($M$3:$M$471-H3654))/2)^2+SIN((RADIANS($N$3:$N$471-I3654))/2)^2*COS(RADIANS($M$3:$M$471))*COS(RADIANS(H3654))),$L$3:$L$471)</f>
        <v>254</v>
      </c>
    </row>
    <row r="3655" spans="1:10">
      <c r="A3655" t="s">
        <v>4878</v>
      </c>
      <c r="B3655">
        <v>7140</v>
      </c>
      <c r="C3655">
        <v>488</v>
      </c>
      <c r="D3655">
        <v>253</v>
      </c>
      <c r="E3655">
        <v>235</v>
      </c>
      <c r="F3655">
        <v>37</v>
      </c>
      <c r="G3655">
        <v>56283</v>
      </c>
      <c r="H3655">
        <v>7.451943</v>
      </c>
      <c r="I3655">
        <v>50.173524999999998</v>
      </c>
      <c r="J3655" cm="1">
        <f t="array" ref="J3655">LOOKUP(1,1/FREQUENCY(0,SIN((RADIANS($M$3:$M$471-H3655))/2)^2+SIN((RADIANS($N$3:$N$471-I3655))/2)^2*COS(RADIANS($M$3:$M$471))*COS(RADIANS(H3655))),$L$3:$L$471)</f>
        <v>128</v>
      </c>
    </row>
    <row r="3656" spans="1:10">
      <c r="A3656" t="s">
        <v>4879</v>
      </c>
      <c r="B3656">
        <v>7140</v>
      </c>
      <c r="C3656">
        <v>346</v>
      </c>
      <c r="D3656">
        <v>180</v>
      </c>
      <c r="E3656">
        <v>166</v>
      </c>
      <c r="F3656">
        <v>46</v>
      </c>
      <c r="G3656">
        <v>56283</v>
      </c>
      <c r="H3656">
        <v>7.4418839999999999</v>
      </c>
      <c r="I3656">
        <v>50.192211999999998</v>
      </c>
      <c r="J3656" cm="1">
        <f t="array" ref="J3656">LOOKUP(1,1/FREQUENCY(0,SIN((RADIANS($M$3:$M$471-H3656))/2)^2+SIN((RADIANS($N$3:$N$471-I3656))/2)^2*COS(RADIANS($M$3:$M$471))*COS(RADIANS(H3656))),$L$3:$L$471)</f>
        <v>128</v>
      </c>
    </row>
    <row r="3657" spans="1:10">
      <c r="A3657" t="s">
        <v>4880</v>
      </c>
      <c r="B3657">
        <v>7141</v>
      </c>
      <c r="C3657">
        <v>18042</v>
      </c>
      <c r="D3657">
        <v>8749</v>
      </c>
      <c r="E3657">
        <v>9293</v>
      </c>
      <c r="F3657">
        <v>480</v>
      </c>
      <c r="G3657">
        <v>56112</v>
      </c>
      <c r="H3657">
        <v>7.6073370000000002</v>
      </c>
      <c r="I3657">
        <v>50.300468000000002</v>
      </c>
      <c r="J3657" cm="1">
        <f t="array" ref="J3657">LOOKUP(1,1/FREQUENCY(0,SIN((RADIANS($M$3:$M$471-H3657))/2)^2+SIN((RADIANS($N$3:$N$471-I3657))/2)^2*COS(RADIANS($M$3:$M$471))*COS(RADIANS(H3657))),$L$3:$L$471)</f>
        <v>276</v>
      </c>
    </row>
    <row r="3658" spans="1:10">
      <c r="A3658" t="s">
        <v>4881</v>
      </c>
      <c r="B3658">
        <v>7141</v>
      </c>
      <c r="C3658">
        <v>2170</v>
      </c>
      <c r="D3658">
        <v>1039</v>
      </c>
      <c r="E3658">
        <v>1131</v>
      </c>
      <c r="F3658">
        <v>235</v>
      </c>
      <c r="G3658">
        <v>65624</v>
      </c>
      <c r="H3658">
        <v>7.9833100000000004</v>
      </c>
      <c r="I3658">
        <v>50.370944000000001</v>
      </c>
      <c r="J3658" cm="1">
        <f t="array" ref="J3658">LOOKUP(1,1/FREQUENCY(0,SIN((RADIANS($M$3:$M$471-H3658))/2)^2+SIN((RADIANS($N$3:$N$471-I3658))/2)^2*COS(RADIANS($M$3:$M$471))*COS(RADIANS(H3658))),$L$3:$L$471)</f>
        <v>242</v>
      </c>
    </row>
    <row r="3659" spans="1:10">
      <c r="A3659" t="s">
        <v>4882</v>
      </c>
      <c r="B3659">
        <v>7141</v>
      </c>
      <c r="C3659">
        <v>423</v>
      </c>
      <c r="D3659">
        <v>202</v>
      </c>
      <c r="E3659">
        <v>221</v>
      </c>
      <c r="F3659">
        <v>195</v>
      </c>
      <c r="G3659">
        <v>65582</v>
      </c>
      <c r="H3659">
        <v>8.0019779999999994</v>
      </c>
      <c r="I3659">
        <v>50.385738000000003</v>
      </c>
      <c r="J3659" cm="1">
        <f t="array" ref="J3659">LOOKUP(1,1/FREQUENCY(0,SIN((RADIANS($M$3:$M$471-H3659))/2)^2+SIN((RADIANS($N$3:$N$471-I3659))/2)^2*COS(RADIANS($M$3:$M$471))*COS(RADIANS(H3659))),$L$3:$L$471)</f>
        <v>242</v>
      </c>
    </row>
    <row r="3660" spans="1:10">
      <c r="A3660" t="s">
        <v>4883</v>
      </c>
      <c r="B3660">
        <v>7141</v>
      </c>
      <c r="C3660">
        <v>1554</v>
      </c>
      <c r="D3660">
        <v>766</v>
      </c>
      <c r="E3660">
        <v>788</v>
      </c>
      <c r="F3660">
        <v>385</v>
      </c>
      <c r="G3660">
        <v>65626</v>
      </c>
      <c r="H3660">
        <v>8.0040669999999992</v>
      </c>
      <c r="I3660">
        <v>50.357272000000002</v>
      </c>
      <c r="J3660" cm="1">
        <f t="array" ref="J3660">LOOKUP(1,1/FREQUENCY(0,SIN((RADIANS($M$3:$M$471-H3660))/2)^2+SIN((RADIANS($N$3:$N$471-I3660))/2)^2*COS(RADIANS($M$3:$M$471))*COS(RADIANS(H3660))),$L$3:$L$471)</f>
        <v>242</v>
      </c>
    </row>
    <row r="3661" spans="1:10">
      <c r="A3661" t="s">
        <v>4884</v>
      </c>
      <c r="B3661">
        <v>7141</v>
      </c>
      <c r="C3661">
        <v>150</v>
      </c>
      <c r="D3661">
        <v>66</v>
      </c>
      <c r="E3661">
        <v>84</v>
      </c>
      <c r="F3661">
        <v>197</v>
      </c>
      <c r="G3661">
        <v>56379</v>
      </c>
      <c r="H3661">
        <v>7.8807010000000002</v>
      </c>
      <c r="I3661">
        <v>50.342965</v>
      </c>
      <c r="J3661" cm="1">
        <f t="array" ref="J3661">LOOKUP(1,1/FREQUENCY(0,SIN((RADIANS($M$3:$M$471-H3661))/2)^2+SIN((RADIANS($N$3:$N$471-I3661))/2)^2*COS(RADIANS($M$3:$M$471))*COS(RADIANS(H3661))),$L$3:$L$471)</f>
        <v>242</v>
      </c>
    </row>
    <row r="3662" spans="1:10">
      <c r="A3662" t="s">
        <v>4885</v>
      </c>
      <c r="B3662">
        <v>7141</v>
      </c>
      <c r="C3662">
        <v>479</v>
      </c>
      <c r="D3662">
        <v>226</v>
      </c>
      <c r="E3662">
        <v>253</v>
      </c>
      <c r="F3662">
        <v>91</v>
      </c>
      <c r="G3662">
        <v>65558</v>
      </c>
      <c r="H3662">
        <v>7.9400550000000001</v>
      </c>
      <c r="I3662">
        <v>50.342013000000001</v>
      </c>
      <c r="J3662" cm="1">
        <f t="array" ref="J3662">LOOKUP(1,1/FREQUENCY(0,SIN((RADIANS($M$3:$M$471-H3662))/2)^2+SIN((RADIANS($N$3:$N$471-I3662))/2)^2*COS(RADIANS($M$3:$M$471))*COS(RADIANS(H3662))),$L$3:$L$471)</f>
        <v>242</v>
      </c>
    </row>
    <row r="3663" spans="1:10">
      <c r="A3663" t="s">
        <v>4886</v>
      </c>
      <c r="B3663">
        <v>7141</v>
      </c>
      <c r="C3663">
        <v>11084</v>
      </c>
      <c r="D3663">
        <v>5738</v>
      </c>
      <c r="E3663">
        <v>5346</v>
      </c>
      <c r="F3663">
        <v>893</v>
      </c>
      <c r="G3663">
        <v>65582</v>
      </c>
      <c r="H3663">
        <v>8.0093150000000009</v>
      </c>
      <c r="I3663">
        <v>50.372689999999999</v>
      </c>
      <c r="J3663" cm="1">
        <f t="array" ref="J3663">LOOKUP(1,1/FREQUENCY(0,SIN((RADIANS($M$3:$M$471-H3663))/2)^2+SIN((RADIANS($N$3:$N$471-I3663))/2)^2*COS(RADIANS($M$3:$M$471))*COS(RADIANS(H3663))),$L$3:$L$471)</f>
        <v>242</v>
      </c>
    </row>
    <row r="3664" spans="1:10">
      <c r="A3664" t="s">
        <v>4887</v>
      </c>
      <c r="B3664">
        <v>7141</v>
      </c>
      <c r="C3664">
        <v>459</v>
      </c>
      <c r="D3664">
        <v>228</v>
      </c>
      <c r="E3664">
        <v>231</v>
      </c>
      <c r="F3664">
        <v>79</v>
      </c>
      <c r="G3664">
        <v>65582</v>
      </c>
      <c r="H3664">
        <v>7.8841520000000003</v>
      </c>
      <c r="I3664">
        <v>50.325181000000001</v>
      </c>
      <c r="J3664" cm="1">
        <f t="array" ref="J3664">LOOKUP(1,1/FREQUENCY(0,SIN((RADIANS($M$3:$M$471-H3664))/2)^2+SIN((RADIANS($N$3:$N$471-I3664))/2)^2*COS(RADIANS($M$3:$M$471))*COS(RADIANS(H3664))),$L$3:$L$471)</f>
        <v>242</v>
      </c>
    </row>
    <row r="3665" spans="1:10">
      <c r="A3665" t="s">
        <v>4888</v>
      </c>
      <c r="B3665">
        <v>7141</v>
      </c>
      <c r="C3665">
        <v>724</v>
      </c>
      <c r="D3665">
        <v>359</v>
      </c>
      <c r="E3665">
        <v>365</v>
      </c>
      <c r="F3665">
        <v>104</v>
      </c>
      <c r="G3665">
        <v>65558</v>
      </c>
      <c r="H3665">
        <v>7.9309329999999996</v>
      </c>
      <c r="I3665">
        <v>50.405428000000001</v>
      </c>
      <c r="J3665" cm="1">
        <f t="array" ref="J3665">LOOKUP(1,1/FREQUENCY(0,SIN((RADIANS($M$3:$M$471-H3665))/2)^2+SIN((RADIANS($N$3:$N$471-I3665))/2)^2*COS(RADIANS($M$3:$M$471))*COS(RADIANS(H3665))),$L$3:$L$471)</f>
        <v>242</v>
      </c>
    </row>
    <row r="3666" spans="1:10">
      <c r="A3666" t="s">
        <v>4889</v>
      </c>
      <c r="B3666">
        <v>7141</v>
      </c>
      <c r="C3666">
        <v>367</v>
      </c>
      <c r="D3666">
        <v>168</v>
      </c>
      <c r="E3666">
        <v>199</v>
      </c>
      <c r="F3666">
        <v>164</v>
      </c>
      <c r="G3666">
        <v>56379</v>
      </c>
      <c r="H3666">
        <v>7.9268809999999998</v>
      </c>
      <c r="I3666">
        <v>50.349536999999998</v>
      </c>
      <c r="J3666" cm="1">
        <f t="array" ref="J3666">LOOKUP(1,1/FREQUENCY(0,SIN((RADIANS($M$3:$M$471-H3666))/2)^2+SIN((RADIANS($N$3:$N$471-I3666))/2)^2*COS(RADIANS($M$3:$M$471))*COS(RADIANS(H3666))),$L$3:$L$471)</f>
        <v>242</v>
      </c>
    </row>
    <row r="3667" spans="1:10">
      <c r="A3667" t="s">
        <v>4890</v>
      </c>
      <c r="B3667">
        <v>7141</v>
      </c>
      <c r="C3667">
        <v>1088</v>
      </c>
      <c r="D3667">
        <v>531</v>
      </c>
      <c r="E3667">
        <v>557</v>
      </c>
      <c r="F3667">
        <v>465</v>
      </c>
      <c r="G3667">
        <v>65558</v>
      </c>
      <c r="H3667">
        <v>8.0100789999999993</v>
      </c>
      <c r="I3667">
        <v>50.391756000000001</v>
      </c>
      <c r="J3667" cm="1">
        <f t="array" ref="J3667">LOOKUP(1,1/FREQUENCY(0,SIN((RADIANS($M$3:$M$471-H3667))/2)^2+SIN((RADIANS($N$3:$N$471-I3667))/2)^2*COS(RADIANS($M$3:$M$471))*COS(RADIANS(H3667))),$L$3:$L$471)</f>
        <v>242</v>
      </c>
    </row>
    <row r="3668" spans="1:10">
      <c r="A3668" t="s">
        <v>4891</v>
      </c>
      <c r="B3668">
        <v>7141</v>
      </c>
      <c r="C3668">
        <v>465</v>
      </c>
      <c r="D3668">
        <v>236</v>
      </c>
      <c r="E3668">
        <v>229</v>
      </c>
      <c r="F3668">
        <v>168</v>
      </c>
      <c r="G3668">
        <v>65582</v>
      </c>
      <c r="H3668">
        <v>7.9805710000000003</v>
      </c>
      <c r="I3668">
        <v>50.397630999999997</v>
      </c>
      <c r="J3668" cm="1">
        <f t="array" ref="J3668">LOOKUP(1,1/FREQUENCY(0,SIN((RADIANS($M$3:$M$471-H3668))/2)^2+SIN((RADIANS($N$3:$N$471-I3668))/2)^2*COS(RADIANS($M$3:$M$471))*COS(RADIANS(H3668))),$L$3:$L$471)</f>
        <v>242</v>
      </c>
    </row>
    <row r="3669" spans="1:10">
      <c r="A3669" t="s">
        <v>4892</v>
      </c>
      <c r="B3669">
        <v>7141</v>
      </c>
      <c r="C3669">
        <v>1029</v>
      </c>
      <c r="D3669">
        <v>513</v>
      </c>
      <c r="E3669">
        <v>516</v>
      </c>
      <c r="F3669">
        <v>196</v>
      </c>
      <c r="G3669">
        <v>65558</v>
      </c>
      <c r="H3669">
        <v>7.9854200000000004</v>
      </c>
      <c r="I3669">
        <v>50.379128999999999</v>
      </c>
      <c r="J3669" cm="1">
        <f t="array" ref="J3669">LOOKUP(1,1/FREQUENCY(0,SIN((RADIANS($M$3:$M$471-H3669))/2)^2+SIN((RADIANS($N$3:$N$471-I3669))/2)^2*COS(RADIANS($M$3:$M$471))*COS(RADIANS(H3669))),$L$3:$L$471)</f>
        <v>242</v>
      </c>
    </row>
    <row r="3670" spans="1:10">
      <c r="A3670" t="s">
        <v>4893</v>
      </c>
      <c r="B3670">
        <v>7141</v>
      </c>
      <c r="C3670">
        <v>392</v>
      </c>
      <c r="D3670">
        <v>189</v>
      </c>
      <c r="E3670">
        <v>203</v>
      </c>
      <c r="F3670">
        <v>157</v>
      </c>
      <c r="G3670">
        <v>65558</v>
      </c>
      <c r="H3670">
        <v>7.9224459999999999</v>
      </c>
      <c r="I3670">
        <v>50.378067000000001</v>
      </c>
      <c r="J3670" cm="1">
        <f t="array" ref="J3670">LOOKUP(1,1/FREQUENCY(0,SIN((RADIANS($M$3:$M$471-H3670))/2)^2+SIN((RADIANS($N$3:$N$471-I3670))/2)^2*COS(RADIANS($M$3:$M$471))*COS(RADIANS(H3670))),$L$3:$L$471)</f>
        <v>242</v>
      </c>
    </row>
    <row r="3671" spans="1:10">
      <c r="A3671" t="s">
        <v>4894</v>
      </c>
      <c r="B3671">
        <v>7141</v>
      </c>
      <c r="C3671">
        <v>1009</v>
      </c>
      <c r="D3671">
        <v>511</v>
      </c>
      <c r="E3671">
        <v>498</v>
      </c>
      <c r="F3671">
        <v>370</v>
      </c>
      <c r="G3671">
        <v>56379</v>
      </c>
      <c r="H3671">
        <v>7.8957430000000004</v>
      </c>
      <c r="I3671">
        <v>50.350797999999998</v>
      </c>
      <c r="J3671" cm="1">
        <f t="array" ref="J3671">LOOKUP(1,1/FREQUENCY(0,SIN((RADIANS($M$3:$M$471-H3671))/2)^2+SIN((RADIANS($N$3:$N$471-I3671))/2)^2*COS(RADIANS($M$3:$M$471))*COS(RADIANS(H3671))),$L$3:$L$471)</f>
        <v>242</v>
      </c>
    </row>
    <row r="3672" spans="1:10">
      <c r="A3672" t="s">
        <v>4895</v>
      </c>
      <c r="B3672">
        <v>7141</v>
      </c>
      <c r="C3672">
        <v>887</v>
      </c>
      <c r="D3672">
        <v>436</v>
      </c>
      <c r="E3672">
        <v>451</v>
      </c>
      <c r="F3672">
        <v>178</v>
      </c>
      <c r="G3672">
        <v>65558</v>
      </c>
      <c r="H3672">
        <v>8.0482650000000007</v>
      </c>
      <c r="I3672">
        <v>50.353802999999999</v>
      </c>
      <c r="J3672" cm="1">
        <f t="array" ref="J3672">LOOKUP(1,1/FREQUENCY(0,SIN((RADIANS($M$3:$M$471-H3672))/2)^2+SIN((RADIANS($N$3:$N$471-I3672))/2)^2*COS(RADIANS($M$3:$M$471))*COS(RADIANS(H3672))),$L$3:$L$471)</f>
        <v>242</v>
      </c>
    </row>
    <row r="3673" spans="1:10">
      <c r="A3673" t="s">
        <v>4896</v>
      </c>
      <c r="B3673">
        <v>7141</v>
      </c>
      <c r="C3673">
        <v>299</v>
      </c>
      <c r="D3673">
        <v>161</v>
      </c>
      <c r="E3673">
        <v>138</v>
      </c>
      <c r="F3673">
        <v>55</v>
      </c>
      <c r="G3673">
        <v>56379</v>
      </c>
      <c r="H3673">
        <v>7.8923930000000002</v>
      </c>
      <c r="I3673">
        <v>50.361471999999999</v>
      </c>
      <c r="J3673" cm="1">
        <f t="array" ref="J3673">LOOKUP(1,1/FREQUENCY(0,SIN((RADIANS($M$3:$M$471-H3673))/2)^2+SIN((RADIANS($N$3:$N$471-I3673))/2)^2*COS(RADIANS($M$3:$M$471))*COS(RADIANS(H3673))),$L$3:$L$471)</f>
        <v>242</v>
      </c>
    </row>
    <row r="3674" spans="1:10">
      <c r="A3674" t="s">
        <v>4897</v>
      </c>
      <c r="B3674">
        <v>7141</v>
      </c>
      <c r="C3674">
        <v>341</v>
      </c>
      <c r="D3674">
        <v>176</v>
      </c>
      <c r="E3674">
        <v>165</v>
      </c>
      <c r="F3674">
        <v>47</v>
      </c>
      <c r="G3674">
        <v>65558</v>
      </c>
      <c r="H3674">
        <v>7.889672</v>
      </c>
      <c r="I3674">
        <v>50.388931999999997</v>
      </c>
      <c r="J3674" cm="1">
        <f t="array" ref="J3674">LOOKUP(1,1/FREQUENCY(0,SIN((RADIANS($M$3:$M$471-H3674))/2)^2+SIN((RADIANS($N$3:$N$471-I3674))/2)^2*COS(RADIANS($M$3:$M$471))*COS(RADIANS(H3674))),$L$3:$L$471)</f>
        <v>242</v>
      </c>
    </row>
    <row r="3675" spans="1:10">
      <c r="A3675" t="s">
        <v>4898</v>
      </c>
      <c r="B3675">
        <v>7141</v>
      </c>
      <c r="C3675">
        <v>499</v>
      </c>
      <c r="D3675">
        <v>255</v>
      </c>
      <c r="E3675">
        <v>244</v>
      </c>
      <c r="F3675">
        <v>56</v>
      </c>
      <c r="G3675">
        <v>65558</v>
      </c>
      <c r="H3675">
        <v>7.9495589999999998</v>
      </c>
      <c r="I3675">
        <v>50.356858000000003</v>
      </c>
      <c r="J3675" cm="1">
        <f t="array" ref="J3675">LOOKUP(1,1/FREQUENCY(0,SIN((RADIANS($M$3:$M$471-H3675))/2)^2+SIN((RADIANS($N$3:$N$471-I3675))/2)^2*COS(RADIANS($M$3:$M$471))*COS(RADIANS(H3675))),$L$3:$L$471)</f>
        <v>242</v>
      </c>
    </row>
    <row r="3676" spans="1:10">
      <c r="A3676" t="s">
        <v>4899</v>
      </c>
      <c r="B3676">
        <v>7141</v>
      </c>
      <c r="C3676">
        <v>309</v>
      </c>
      <c r="D3676">
        <v>160</v>
      </c>
      <c r="E3676">
        <v>149</v>
      </c>
      <c r="F3676">
        <v>143</v>
      </c>
      <c r="G3676">
        <v>56379</v>
      </c>
      <c r="H3676">
        <v>7.9109170000000004</v>
      </c>
      <c r="I3676">
        <v>50.330506</v>
      </c>
      <c r="J3676" cm="1">
        <f t="array" ref="J3676">LOOKUP(1,1/FREQUENCY(0,SIN((RADIANS($M$3:$M$471-H3676))/2)^2+SIN((RADIANS($N$3:$N$471-I3676))/2)^2*COS(RADIANS($M$3:$M$471))*COS(RADIANS(H3676))),$L$3:$L$471)</f>
        <v>242</v>
      </c>
    </row>
    <row r="3677" spans="1:10">
      <c r="A3677" t="s">
        <v>4900</v>
      </c>
      <c r="B3677">
        <v>7141</v>
      </c>
      <c r="C3677">
        <v>309</v>
      </c>
      <c r="D3677">
        <v>146</v>
      </c>
      <c r="E3677">
        <v>163</v>
      </c>
      <c r="F3677">
        <v>123</v>
      </c>
      <c r="G3677">
        <v>56379</v>
      </c>
      <c r="H3677">
        <v>7.9136730000000002</v>
      </c>
      <c r="I3677">
        <v>50.338192999999997</v>
      </c>
      <c r="J3677" cm="1">
        <f t="array" ref="J3677">LOOKUP(1,1/FREQUENCY(0,SIN((RADIANS($M$3:$M$471-H3677))/2)^2+SIN((RADIANS($N$3:$N$471-I3677))/2)^2*COS(RADIANS($M$3:$M$471))*COS(RADIANS(H3677))),$L$3:$L$471)</f>
        <v>242</v>
      </c>
    </row>
    <row r="3678" spans="1:10">
      <c r="A3678" t="s">
        <v>4901</v>
      </c>
      <c r="B3678">
        <v>7141</v>
      </c>
      <c r="C3678">
        <v>234</v>
      </c>
      <c r="D3678">
        <v>115</v>
      </c>
      <c r="E3678">
        <v>119</v>
      </c>
      <c r="F3678">
        <v>81</v>
      </c>
      <c r="G3678">
        <v>56379</v>
      </c>
      <c r="H3678">
        <v>7.9449829999999997</v>
      </c>
      <c r="I3678">
        <v>50.323061000000003</v>
      </c>
      <c r="J3678" cm="1">
        <f t="array" ref="J3678">LOOKUP(1,1/FREQUENCY(0,SIN((RADIANS($M$3:$M$471-H3678))/2)^2+SIN((RADIANS($N$3:$N$471-I3678))/2)^2*COS(RADIANS($M$3:$M$471))*COS(RADIANS(H3678))),$L$3:$L$471)</f>
        <v>242</v>
      </c>
    </row>
    <row r="3679" spans="1:10">
      <c r="A3679" t="s">
        <v>4902</v>
      </c>
      <c r="B3679">
        <v>7141</v>
      </c>
      <c r="C3679">
        <v>312</v>
      </c>
      <c r="D3679">
        <v>155</v>
      </c>
      <c r="E3679">
        <v>157</v>
      </c>
      <c r="F3679">
        <v>130</v>
      </c>
      <c r="G3679">
        <v>56370</v>
      </c>
      <c r="H3679">
        <v>7.9673819999999997</v>
      </c>
      <c r="I3679">
        <v>50.318314999999998</v>
      </c>
      <c r="J3679" cm="1">
        <f t="array" ref="J3679">LOOKUP(1,1/FREQUENCY(0,SIN((RADIANS($M$3:$M$471-H3679))/2)^2+SIN((RADIANS($N$3:$N$471-I3679))/2)^2*COS(RADIANS($M$3:$M$471))*COS(RADIANS(H3679))),$L$3:$L$471)</f>
        <v>242</v>
      </c>
    </row>
    <row r="3680" spans="1:10">
      <c r="A3680" t="s">
        <v>4903</v>
      </c>
      <c r="B3680">
        <v>7141</v>
      </c>
      <c r="C3680">
        <v>596</v>
      </c>
      <c r="D3680">
        <v>297</v>
      </c>
      <c r="E3680">
        <v>299</v>
      </c>
      <c r="F3680">
        <v>116</v>
      </c>
      <c r="G3680">
        <v>65558</v>
      </c>
      <c r="H3680">
        <v>7.9736359999999999</v>
      </c>
      <c r="I3680">
        <v>50.343767999999997</v>
      </c>
      <c r="J3680" cm="1">
        <f t="array" ref="J3680">LOOKUP(1,1/FREQUENCY(0,SIN((RADIANS($M$3:$M$471-H3680))/2)^2+SIN((RADIANS($N$3:$N$471-I3680))/2)^2*COS(RADIANS($M$3:$M$471))*COS(RADIANS(H3680))),$L$3:$L$471)</f>
        <v>242</v>
      </c>
    </row>
    <row r="3681" spans="1:10">
      <c r="A3681" t="s">
        <v>4161</v>
      </c>
      <c r="B3681">
        <v>7141</v>
      </c>
      <c r="C3681">
        <v>242</v>
      </c>
      <c r="D3681">
        <v>122</v>
      </c>
      <c r="E3681">
        <v>120</v>
      </c>
      <c r="F3681">
        <v>73</v>
      </c>
      <c r="G3681">
        <v>56357</v>
      </c>
      <c r="H3681">
        <v>7.8143580000000004</v>
      </c>
      <c r="I3681">
        <v>50.253667</v>
      </c>
      <c r="J3681" cm="1">
        <f t="array" ref="J3681">LOOKUP(1,1/FREQUENCY(0,SIN((RADIANS($M$3:$M$471-H3681))/2)^2+SIN((RADIANS($N$3:$N$471-I3681))/2)^2*COS(RADIANS($M$3:$M$471))*COS(RADIANS(H3681))),$L$3:$L$471)</f>
        <v>276</v>
      </c>
    </row>
    <row r="3682" spans="1:10">
      <c r="A3682" t="s">
        <v>4904</v>
      </c>
      <c r="B3682">
        <v>7141</v>
      </c>
      <c r="C3682">
        <v>324</v>
      </c>
      <c r="D3682">
        <v>173</v>
      </c>
      <c r="E3682">
        <v>151</v>
      </c>
      <c r="F3682">
        <v>100</v>
      </c>
      <c r="G3682">
        <v>56355</v>
      </c>
      <c r="H3682">
        <v>7.869656</v>
      </c>
      <c r="I3682">
        <v>50.233054000000003</v>
      </c>
      <c r="J3682" cm="1">
        <f t="array" ref="J3682">LOOKUP(1,1/FREQUENCY(0,SIN((RADIANS($M$3:$M$471-H3682))/2)^2+SIN((RADIANS($N$3:$N$471-I3682))/2)^2*COS(RADIANS($M$3:$M$471))*COS(RADIANS(H3682))),$L$3:$L$471)</f>
        <v>242</v>
      </c>
    </row>
    <row r="3683" spans="1:10">
      <c r="A3683" t="s">
        <v>4905</v>
      </c>
      <c r="B3683">
        <v>7141</v>
      </c>
      <c r="C3683">
        <v>778</v>
      </c>
      <c r="D3683">
        <v>379</v>
      </c>
      <c r="E3683">
        <v>399</v>
      </c>
      <c r="F3683">
        <v>146</v>
      </c>
      <c r="G3683">
        <v>56357</v>
      </c>
      <c r="H3683">
        <v>7.7991190000000001</v>
      </c>
      <c r="I3683">
        <v>50.190491999999999</v>
      </c>
      <c r="J3683" cm="1">
        <f t="array" ref="J3683">LOOKUP(1,1/FREQUENCY(0,SIN((RADIANS($M$3:$M$471-H3683))/2)^2+SIN((RADIANS($N$3:$N$471-I3683))/2)^2*COS(RADIANS($M$3:$M$471))*COS(RADIANS(H3683))),$L$3:$L$471)</f>
        <v>276</v>
      </c>
    </row>
    <row r="3684" spans="1:10">
      <c r="A3684" t="s">
        <v>4755</v>
      </c>
      <c r="B3684">
        <v>7141</v>
      </c>
      <c r="C3684">
        <v>604</v>
      </c>
      <c r="D3684">
        <v>307</v>
      </c>
      <c r="E3684">
        <v>297</v>
      </c>
      <c r="F3684">
        <v>146</v>
      </c>
      <c r="G3684">
        <v>56357</v>
      </c>
      <c r="H3684">
        <v>7.8751899999999999</v>
      </c>
      <c r="I3684">
        <v>50.204749</v>
      </c>
      <c r="J3684" cm="1">
        <f t="array" ref="J3684">LOOKUP(1,1/FREQUENCY(0,SIN((RADIANS($M$3:$M$471-H3684))/2)^2+SIN((RADIANS($N$3:$N$471-I3684))/2)^2*COS(RADIANS($M$3:$M$471))*COS(RADIANS(H3684))),$L$3:$L$471)</f>
        <v>242</v>
      </c>
    </row>
    <row r="3685" spans="1:10">
      <c r="A3685" t="s">
        <v>4906</v>
      </c>
      <c r="B3685">
        <v>7141</v>
      </c>
      <c r="C3685">
        <v>77</v>
      </c>
      <c r="D3685">
        <v>33</v>
      </c>
      <c r="E3685">
        <v>44</v>
      </c>
      <c r="F3685">
        <v>64</v>
      </c>
      <c r="G3685">
        <v>56357</v>
      </c>
      <c r="H3685">
        <v>7.7846989999999998</v>
      </c>
      <c r="I3685">
        <v>50.237589999999997</v>
      </c>
      <c r="J3685" cm="1">
        <f t="array" ref="J3685">LOOKUP(1,1/FREQUENCY(0,SIN((RADIANS($M$3:$M$471-H3685))/2)^2+SIN((RADIANS($N$3:$N$471-I3685))/2)^2*COS(RADIANS($M$3:$M$471))*COS(RADIANS(H3685))),$L$3:$L$471)</f>
        <v>276</v>
      </c>
    </row>
    <row r="3686" spans="1:10">
      <c r="A3686" t="s">
        <v>4907</v>
      </c>
      <c r="B3686">
        <v>7141</v>
      </c>
      <c r="C3686">
        <v>157</v>
      </c>
      <c r="D3686">
        <v>86</v>
      </c>
      <c r="E3686">
        <v>71</v>
      </c>
      <c r="F3686">
        <v>70</v>
      </c>
      <c r="G3686">
        <v>56355</v>
      </c>
      <c r="H3686">
        <v>7.8182669999999996</v>
      </c>
      <c r="I3686">
        <v>50.201998000000003</v>
      </c>
      <c r="J3686" cm="1">
        <f t="array" ref="J3686">LOOKUP(1,1/FREQUENCY(0,SIN((RADIANS($M$3:$M$471-H3686))/2)^2+SIN((RADIANS($N$3:$N$471-I3686))/2)^2*COS(RADIANS($M$3:$M$471))*COS(RADIANS(H3686))),$L$3:$L$471)</f>
        <v>276</v>
      </c>
    </row>
    <row r="3687" spans="1:10">
      <c r="A3687" t="s">
        <v>4908</v>
      </c>
      <c r="B3687">
        <v>7141</v>
      </c>
      <c r="C3687">
        <v>157</v>
      </c>
      <c r="D3687">
        <v>76</v>
      </c>
      <c r="E3687">
        <v>81</v>
      </c>
      <c r="F3687">
        <v>61</v>
      </c>
      <c r="G3687">
        <v>56357</v>
      </c>
      <c r="H3687">
        <v>7.726235</v>
      </c>
      <c r="I3687">
        <v>50.214131000000002</v>
      </c>
      <c r="J3687" cm="1">
        <f t="array" ref="J3687">LOOKUP(1,1/FREQUENCY(0,SIN((RADIANS($M$3:$M$471-H3687))/2)^2+SIN((RADIANS($N$3:$N$471-I3687))/2)^2*COS(RADIANS($M$3:$M$471))*COS(RADIANS(H3687))),$L$3:$L$471)</f>
        <v>276</v>
      </c>
    </row>
    <row r="3688" spans="1:10">
      <c r="A3688" t="s">
        <v>4909</v>
      </c>
      <c r="B3688">
        <v>7141</v>
      </c>
      <c r="C3688">
        <v>523</v>
      </c>
      <c r="D3688">
        <v>257</v>
      </c>
      <c r="E3688">
        <v>266</v>
      </c>
      <c r="F3688">
        <v>77</v>
      </c>
      <c r="G3688">
        <v>56357</v>
      </c>
      <c r="H3688">
        <v>7.755509</v>
      </c>
      <c r="I3688">
        <v>50.228034999999998</v>
      </c>
      <c r="J3688" cm="1">
        <f t="array" ref="J3688">LOOKUP(1,1/FREQUENCY(0,SIN((RADIANS($M$3:$M$471-H3688))/2)^2+SIN((RADIANS($N$3:$N$471-I3688))/2)^2*COS(RADIANS($M$3:$M$471))*COS(RADIANS(H3688))),$L$3:$L$471)</f>
        <v>276</v>
      </c>
    </row>
    <row r="3689" spans="1:10">
      <c r="A3689" t="s">
        <v>4910</v>
      </c>
      <c r="B3689">
        <v>7141</v>
      </c>
      <c r="C3689">
        <v>319</v>
      </c>
      <c r="D3689">
        <v>161</v>
      </c>
      <c r="E3689">
        <v>158</v>
      </c>
      <c r="F3689">
        <v>63</v>
      </c>
      <c r="G3689">
        <v>56357</v>
      </c>
      <c r="H3689">
        <v>7.7653829999999999</v>
      </c>
      <c r="I3689">
        <v>50.212893000000001</v>
      </c>
      <c r="J3689" cm="1">
        <f t="array" ref="J3689">LOOKUP(1,1/FREQUENCY(0,SIN((RADIANS($M$3:$M$471-H3689))/2)^2+SIN((RADIANS($N$3:$N$471-I3689))/2)^2*COS(RADIANS($M$3:$M$471))*COS(RADIANS(H3689))),$L$3:$L$471)</f>
        <v>276</v>
      </c>
    </row>
    <row r="3690" spans="1:10">
      <c r="A3690" t="s">
        <v>4911</v>
      </c>
      <c r="B3690">
        <v>7141</v>
      </c>
      <c r="C3690">
        <v>1177</v>
      </c>
      <c r="D3690">
        <v>582</v>
      </c>
      <c r="E3690">
        <v>595</v>
      </c>
      <c r="F3690">
        <v>139</v>
      </c>
      <c r="G3690">
        <v>56357</v>
      </c>
      <c r="H3690">
        <v>7.908817</v>
      </c>
      <c r="I3690">
        <v>50.220269999999999</v>
      </c>
      <c r="J3690" cm="1">
        <f t="array" ref="J3690">LOOKUP(1,1/FREQUENCY(0,SIN((RADIANS($M$3:$M$471-H3690))/2)^2+SIN((RADIANS($N$3:$N$471-I3690))/2)^2*COS(RADIANS($M$3:$M$471))*COS(RADIANS(H3690))),$L$3:$L$471)</f>
        <v>242</v>
      </c>
    </row>
    <row r="3691" spans="1:10">
      <c r="A3691" t="s">
        <v>4912</v>
      </c>
      <c r="B3691">
        <v>7141</v>
      </c>
      <c r="C3691">
        <v>254</v>
      </c>
      <c r="D3691">
        <v>126</v>
      </c>
      <c r="E3691">
        <v>128</v>
      </c>
      <c r="F3691">
        <v>63</v>
      </c>
      <c r="G3691">
        <v>56355</v>
      </c>
      <c r="H3691">
        <v>7.8378899999999998</v>
      </c>
      <c r="I3691">
        <v>50.248255999999998</v>
      </c>
      <c r="J3691" cm="1">
        <f t="array" ref="J3691">LOOKUP(1,1/FREQUENCY(0,SIN((RADIANS($M$3:$M$471-H3691))/2)^2+SIN((RADIANS($N$3:$N$471-I3691))/2)^2*COS(RADIANS($M$3:$M$471))*COS(RADIANS(H3691))),$L$3:$L$471)</f>
        <v>242</v>
      </c>
    </row>
    <row r="3692" spans="1:10">
      <c r="A3692" t="s">
        <v>4913</v>
      </c>
      <c r="B3692">
        <v>7141</v>
      </c>
      <c r="C3692">
        <v>239</v>
      </c>
      <c r="D3692">
        <v>117</v>
      </c>
      <c r="E3692">
        <v>122</v>
      </c>
      <c r="F3692">
        <v>59</v>
      </c>
      <c r="G3692">
        <v>56357</v>
      </c>
      <c r="H3692">
        <v>7.7849120000000003</v>
      </c>
      <c r="I3692">
        <v>50.206100999999997</v>
      </c>
      <c r="J3692" cm="1">
        <f t="array" ref="J3692">LOOKUP(1,1/FREQUENCY(0,SIN((RADIANS($M$3:$M$471-H3692))/2)^2+SIN((RADIANS($N$3:$N$471-I3692))/2)^2*COS(RADIANS($M$3:$M$471))*COS(RADIANS(H3692))),$L$3:$L$471)</f>
        <v>276</v>
      </c>
    </row>
    <row r="3693" spans="1:10">
      <c r="A3693" t="s">
        <v>4914</v>
      </c>
      <c r="B3693">
        <v>7141</v>
      </c>
      <c r="C3693">
        <v>157</v>
      </c>
      <c r="D3693">
        <v>74</v>
      </c>
      <c r="E3693">
        <v>83</v>
      </c>
      <c r="F3693">
        <v>74</v>
      </c>
      <c r="G3693">
        <v>56355</v>
      </c>
      <c r="H3693">
        <v>7.7584489999999997</v>
      </c>
      <c r="I3693">
        <v>50.259050999999999</v>
      </c>
      <c r="J3693" cm="1">
        <f t="array" ref="J3693">LOOKUP(1,1/FREQUENCY(0,SIN((RADIANS($M$3:$M$471-H3693))/2)^2+SIN((RADIANS($N$3:$N$471-I3693))/2)^2*COS(RADIANS($M$3:$M$471))*COS(RADIANS(H3693))),$L$3:$L$471)</f>
        <v>276</v>
      </c>
    </row>
    <row r="3694" spans="1:10">
      <c r="A3694" t="s">
        <v>4915</v>
      </c>
      <c r="B3694">
        <v>7141</v>
      </c>
      <c r="C3694">
        <v>248</v>
      </c>
      <c r="D3694">
        <v>124</v>
      </c>
      <c r="E3694">
        <v>124</v>
      </c>
      <c r="F3694">
        <v>70</v>
      </c>
      <c r="G3694">
        <v>56355</v>
      </c>
      <c r="H3694">
        <v>7.840967</v>
      </c>
      <c r="I3694">
        <v>50.168072000000002</v>
      </c>
      <c r="J3694" cm="1">
        <f t="array" ref="J3694">LOOKUP(1,1/FREQUENCY(0,SIN((RADIANS($M$3:$M$471-H3694))/2)^2+SIN((RADIANS($N$3:$N$471-I3694))/2)^2*COS(RADIANS($M$3:$M$471))*COS(RADIANS(H3694))),$L$3:$L$471)</f>
        <v>242</v>
      </c>
    </row>
    <row r="3695" spans="1:10">
      <c r="A3695" t="s">
        <v>4916</v>
      </c>
      <c r="B3695">
        <v>7141</v>
      </c>
      <c r="C3695">
        <v>273</v>
      </c>
      <c r="D3695">
        <v>124</v>
      </c>
      <c r="E3695">
        <v>149</v>
      </c>
      <c r="F3695">
        <v>57</v>
      </c>
      <c r="G3695">
        <v>56357</v>
      </c>
      <c r="H3695">
        <v>7.8634019999999998</v>
      </c>
      <c r="I3695">
        <v>50.139574000000003</v>
      </c>
      <c r="J3695" cm="1">
        <f t="array" ref="J3695">LOOKUP(1,1/FREQUENCY(0,SIN((RADIANS($M$3:$M$471-H3695))/2)^2+SIN((RADIANS($N$3:$N$471-I3695))/2)^2*COS(RADIANS($M$3:$M$471))*COS(RADIANS(H3695))),$L$3:$L$471)</f>
        <v>242</v>
      </c>
    </row>
    <row r="3696" spans="1:10">
      <c r="A3696" t="s">
        <v>4917</v>
      </c>
      <c r="B3696">
        <v>7141</v>
      </c>
      <c r="C3696">
        <v>302</v>
      </c>
      <c r="D3696">
        <v>156</v>
      </c>
      <c r="E3696">
        <v>146</v>
      </c>
      <c r="F3696">
        <v>79</v>
      </c>
      <c r="G3696">
        <v>56357</v>
      </c>
      <c r="H3696">
        <v>7.8136939999999999</v>
      </c>
      <c r="I3696">
        <v>50.240425999999999</v>
      </c>
      <c r="J3696" cm="1">
        <f t="array" ref="J3696">LOOKUP(1,1/FREQUENCY(0,SIN((RADIANS($M$3:$M$471-H3696))/2)^2+SIN((RADIANS($N$3:$N$471-I3696))/2)^2*COS(RADIANS($M$3:$M$471))*COS(RADIANS(H3696))),$L$3:$L$471)</f>
        <v>276</v>
      </c>
    </row>
    <row r="3697" spans="1:10">
      <c r="A3697" t="s">
        <v>4918</v>
      </c>
      <c r="B3697">
        <v>7141</v>
      </c>
      <c r="C3697">
        <v>1933</v>
      </c>
      <c r="D3697">
        <v>960</v>
      </c>
      <c r="E3697">
        <v>973</v>
      </c>
      <c r="F3697">
        <v>129</v>
      </c>
      <c r="G3697">
        <v>56355</v>
      </c>
      <c r="H3697">
        <v>7.8304980000000004</v>
      </c>
      <c r="I3697">
        <v>50.227043000000002</v>
      </c>
      <c r="J3697" cm="1">
        <f t="array" ref="J3697">LOOKUP(1,1/FREQUENCY(0,SIN((RADIANS($M$3:$M$471-H3697))/2)^2+SIN((RADIANS($N$3:$N$471-I3697))/2)^2*COS(RADIANS($M$3:$M$471))*COS(RADIANS(H3697))),$L$3:$L$471)</f>
        <v>276</v>
      </c>
    </row>
    <row r="3698" spans="1:10">
      <c r="A3698" t="s">
        <v>4919</v>
      </c>
      <c r="B3698">
        <v>7141</v>
      </c>
      <c r="C3698">
        <v>4202</v>
      </c>
      <c r="D3698">
        <v>2035</v>
      </c>
      <c r="E3698">
        <v>2167</v>
      </c>
      <c r="F3698">
        <v>322</v>
      </c>
      <c r="G3698">
        <v>56355</v>
      </c>
      <c r="H3698">
        <v>7.8572090000000001</v>
      </c>
      <c r="I3698">
        <v>50.199697999999998</v>
      </c>
      <c r="J3698" cm="1">
        <f t="array" ref="J3698">LOOKUP(1,1/FREQUENCY(0,SIN((RADIANS($M$3:$M$471-H3698))/2)^2+SIN((RADIANS($N$3:$N$471-I3698))/2)^2*COS(RADIANS($M$3:$M$471))*COS(RADIANS(H3698))),$L$3:$L$471)</f>
        <v>242</v>
      </c>
    </row>
    <row r="3699" spans="1:10">
      <c r="A3699" t="s">
        <v>4920</v>
      </c>
      <c r="B3699">
        <v>7141</v>
      </c>
      <c r="C3699">
        <v>266</v>
      </c>
      <c r="D3699">
        <v>136</v>
      </c>
      <c r="E3699">
        <v>130</v>
      </c>
      <c r="F3699">
        <v>91</v>
      </c>
      <c r="G3699">
        <v>56357</v>
      </c>
      <c r="H3699">
        <v>7.7639709999999997</v>
      </c>
      <c r="I3699">
        <v>50.248126999999997</v>
      </c>
      <c r="J3699" cm="1">
        <f t="array" ref="J3699">LOOKUP(1,1/FREQUENCY(0,SIN((RADIANS($M$3:$M$471-H3699))/2)^2+SIN((RADIANS($N$3:$N$471-I3699))/2)^2*COS(RADIANS($M$3:$M$471))*COS(RADIANS(H3699))),$L$3:$L$471)</f>
        <v>276</v>
      </c>
    </row>
    <row r="3700" spans="1:10">
      <c r="A3700" t="s">
        <v>4921</v>
      </c>
      <c r="B3700">
        <v>7141</v>
      </c>
      <c r="C3700">
        <v>434</v>
      </c>
      <c r="D3700">
        <v>223</v>
      </c>
      <c r="E3700">
        <v>211</v>
      </c>
      <c r="F3700">
        <v>63</v>
      </c>
      <c r="G3700">
        <v>56357</v>
      </c>
      <c r="H3700">
        <v>7.8116719999999997</v>
      </c>
      <c r="I3700">
        <v>50.164380999999999</v>
      </c>
      <c r="J3700" cm="1">
        <f t="array" ref="J3700">LOOKUP(1,1/FREQUENCY(0,SIN((RADIANS($M$3:$M$471-H3700))/2)^2+SIN((RADIANS($N$3:$N$471-I3700))/2)^2*COS(RADIANS($M$3:$M$471))*COS(RADIANS(H3700))),$L$3:$L$471)</f>
        <v>276</v>
      </c>
    </row>
    <row r="3701" spans="1:10">
      <c r="A3701" t="s">
        <v>4922</v>
      </c>
      <c r="B3701">
        <v>7141</v>
      </c>
      <c r="C3701">
        <v>210</v>
      </c>
      <c r="D3701">
        <v>108</v>
      </c>
      <c r="E3701">
        <v>102</v>
      </c>
      <c r="F3701">
        <v>74</v>
      </c>
      <c r="G3701">
        <v>56355</v>
      </c>
      <c r="H3701">
        <v>7.7482980000000001</v>
      </c>
      <c r="I3701">
        <v>50.245294000000001</v>
      </c>
      <c r="J3701" cm="1">
        <f t="array" ref="J3701">LOOKUP(1,1/FREQUENCY(0,SIN((RADIANS($M$3:$M$471-H3701))/2)^2+SIN((RADIANS($N$3:$N$471-I3701))/2)^2*COS(RADIANS($M$3:$M$471))*COS(RADIANS(H3701))),$L$3:$L$471)</f>
        <v>276</v>
      </c>
    </row>
    <row r="3702" spans="1:10">
      <c r="A3702" t="s">
        <v>4923</v>
      </c>
      <c r="B3702">
        <v>7141</v>
      </c>
      <c r="C3702">
        <v>397</v>
      </c>
      <c r="D3702">
        <v>202</v>
      </c>
      <c r="E3702">
        <v>195</v>
      </c>
      <c r="F3702">
        <v>69</v>
      </c>
      <c r="G3702">
        <v>56357</v>
      </c>
      <c r="H3702">
        <v>7.8898710000000003</v>
      </c>
      <c r="I3702">
        <v>50.242762999999997</v>
      </c>
      <c r="J3702" cm="1">
        <f t="array" ref="J3702">LOOKUP(1,1/FREQUENCY(0,SIN((RADIANS($M$3:$M$471-H3702))/2)^2+SIN((RADIANS($N$3:$N$471-I3702))/2)^2*COS(RADIANS($M$3:$M$471))*COS(RADIANS(H3702))),$L$3:$L$471)</f>
        <v>242</v>
      </c>
    </row>
    <row r="3703" spans="1:10">
      <c r="A3703" t="s">
        <v>4924</v>
      </c>
      <c r="B3703">
        <v>7141</v>
      </c>
      <c r="C3703">
        <v>189</v>
      </c>
      <c r="D3703">
        <v>97</v>
      </c>
      <c r="E3703">
        <v>92</v>
      </c>
      <c r="F3703">
        <v>59</v>
      </c>
      <c r="G3703">
        <v>56357</v>
      </c>
      <c r="H3703">
        <v>7.8277659999999996</v>
      </c>
      <c r="I3703">
        <v>50.162336000000003</v>
      </c>
      <c r="J3703" cm="1">
        <f t="array" ref="J3703">LOOKUP(1,1/FREQUENCY(0,SIN((RADIANS($M$3:$M$471-H3703))/2)^2+SIN((RADIANS($N$3:$N$471-I3703))/2)^2*COS(RADIANS($M$3:$M$471))*COS(RADIANS(H3703))),$L$3:$L$471)</f>
        <v>276</v>
      </c>
    </row>
    <row r="3704" spans="1:10">
      <c r="A3704" t="s">
        <v>4925</v>
      </c>
      <c r="B3704">
        <v>7141</v>
      </c>
      <c r="C3704">
        <v>524</v>
      </c>
      <c r="D3704">
        <v>274</v>
      </c>
      <c r="E3704">
        <v>250</v>
      </c>
      <c r="F3704">
        <v>130</v>
      </c>
      <c r="G3704">
        <v>56357</v>
      </c>
      <c r="H3704">
        <v>7.8357250000000001</v>
      </c>
      <c r="I3704">
        <v>50.198624000000002</v>
      </c>
      <c r="J3704" cm="1">
        <f t="array" ref="J3704">LOOKUP(1,1/FREQUENCY(0,SIN((RADIANS($M$3:$M$471-H3704))/2)^2+SIN((RADIANS($N$3:$N$471-I3704))/2)^2*COS(RADIANS($M$3:$M$471))*COS(RADIANS(H3704))),$L$3:$L$471)</f>
        <v>276</v>
      </c>
    </row>
    <row r="3705" spans="1:10">
      <c r="A3705" t="s">
        <v>4926</v>
      </c>
      <c r="B3705">
        <v>7141</v>
      </c>
      <c r="C3705">
        <v>165</v>
      </c>
      <c r="D3705">
        <v>80</v>
      </c>
      <c r="E3705">
        <v>85</v>
      </c>
      <c r="F3705">
        <v>50</v>
      </c>
      <c r="G3705">
        <v>56357</v>
      </c>
      <c r="H3705">
        <v>7.7809809999999997</v>
      </c>
      <c r="I3705">
        <v>50.222709000000002</v>
      </c>
      <c r="J3705" cm="1">
        <f t="array" ref="J3705">LOOKUP(1,1/FREQUENCY(0,SIN((RADIANS($M$3:$M$471-H3705))/2)^2+SIN((RADIANS($N$3:$N$471-I3705))/2)^2*COS(RADIANS($M$3:$M$471))*COS(RADIANS(H3705))),$L$3:$L$471)</f>
        <v>276</v>
      </c>
    </row>
    <row r="3706" spans="1:10">
      <c r="A3706" t="s">
        <v>4927</v>
      </c>
      <c r="B3706">
        <v>7141</v>
      </c>
      <c r="C3706">
        <v>322</v>
      </c>
      <c r="D3706">
        <v>158</v>
      </c>
      <c r="E3706">
        <v>164</v>
      </c>
      <c r="F3706">
        <v>67</v>
      </c>
      <c r="G3706">
        <v>56357</v>
      </c>
      <c r="H3706">
        <v>7.8304390000000001</v>
      </c>
      <c r="I3706">
        <v>50.145291999999998</v>
      </c>
      <c r="J3706" cm="1">
        <f t="array" ref="J3706">LOOKUP(1,1/FREQUENCY(0,SIN((RADIANS($M$3:$M$471-H3706))/2)^2+SIN((RADIANS($N$3:$N$471-I3706))/2)^2*COS(RADIANS($M$3:$M$471))*COS(RADIANS(H3706))),$L$3:$L$471)</f>
        <v>254</v>
      </c>
    </row>
    <row r="3707" spans="1:10">
      <c r="A3707" t="s">
        <v>4928</v>
      </c>
      <c r="B3707">
        <v>7141</v>
      </c>
      <c r="C3707">
        <v>344</v>
      </c>
      <c r="D3707">
        <v>171</v>
      </c>
      <c r="E3707">
        <v>173</v>
      </c>
      <c r="F3707">
        <v>72</v>
      </c>
      <c r="G3707">
        <v>56357</v>
      </c>
      <c r="H3707">
        <v>7.8069800000000003</v>
      </c>
      <c r="I3707">
        <v>50.200679999999998</v>
      </c>
      <c r="J3707" cm="1">
        <f t="array" ref="J3707">LOOKUP(1,1/FREQUENCY(0,SIN((RADIANS($M$3:$M$471-H3707))/2)^2+SIN((RADIANS($N$3:$N$471-I3707))/2)^2*COS(RADIANS($M$3:$M$471))*COS(RADIANS(H3707))),$L$3:$L$471)</f>
        <v>276</v>
      </c>
    </row>
    <row r="3708" spans="1:10">
      <c r="A3708" t="s">
        <v>4929</v>
      </c>
      <c r="B3708">
        <v>7141</v>
      </c>
      <c r="C3708">
        <v>313</v>
      </c>
      <c r="D3708">
        <v>154</v>
      </c>
      <c r="E3708">
        <v>159</v>
      </c>
      <c r="F3708">
        <v>67</v>
      </c>
      <c r="G3708">
        <v>56357</v>
      </c>
      <c r="H3708">
        <v>7.8886900000000004</v>
      </c>
      <c r="I3708">
        <v>50.137751000000002</v>
      </c>
      <c r="J3708" cm="1">
        <f t="array" ref="J3708">LOOKUP(1,1/FREQUENCY(0,SIN((RADIANS($M$3:$M$471-H3708))/2)^2+SIN((RADIANS($N$3:$N$471-I3708))/2)^2*COS(RADIANS($M$3:$M$471))*COS(RADIANS(H3708))),$L$3:$L$471)</f>
        <v>242</v>
      </c>
    </row>
    <row r="3709" spans="1:10">
      <c r="A3709" t="s">
        <v>4930</v>
      </c>
      <c r="B3709">
        <v>7141</v>
      </c>
      <c r="C3709">
        <v>117</v>
      </c>
      <c r="D3709">
        <v>62</v>
      </c>
      <c r="E3709">
        <v>55</v>
      </c>
      <c r="F3709">
        <v>52</v>
      </c>
      <c r="G3709">
        <v>56355</v>
      </c>
      <c r="H3709">
        <v>7.8831119999999997</v>
      </c>
      <c r="I3709">
        <v>50.154234000000002</v>
      </c>
      <c r="J3709" cm="1">
        <f t="array" ref="J3709">LOOKUP(1,1/FREQUENCY(0,SIN((RADIANS($M$3:$M$471-H3709))/2)^2+SIN((RADIANS($N$3:$N$471-I3709))/2)^2*COS(RADIANS($M$3:$M$471))*COS(RADIANS(H3709))),$L$3:$L$471)</f>
        <v>242</v>
      </c>
    </row>
    <row r="3710" spans="1:10">
      <c r="A3710" t="s">
        <v>4931</v>
      </c>
      <c r="B3710">
        <v>7141</v>
      </c>
      <c r="C3710">
        <v>464</v>
      </c>
      <c r="D3710">
        <v>246</v>
      </c>
      <c r="E3710">
        <v>218</v>
      </c>
      <c r="F3710">
        <v>47</v>
      </c>
      <c r="G3710">
        <v>56357</v>
      </c>
      <c r="H3710">
        <v>7.8887929999999997</v>
      </c>
      <c r="I3710">
        <v>50.132342000000001</v>
      </c>
      <c r="J3710" cm="1">
        <f t="array" ref="J3710">LOOKUP(1,1/FREQUENCY(0,SIN((RADIANS($M$3:$M$471-H3710))/2)^2+SIN((RADIANS($N$3:$N$471-I3710))/2)^2*COS(RADIANS($M$3:$M$471))*COS(RADIANS(H3710))),$L$3:$L$471)</f>
        <v>242</v>
      </c>
    </row>
    <row r="3711" spans="1:10">
      <c r="A3711" t="s">
        <v>4932</v>
      </c>
      <c r="B3711">
        <v>7141</v>
      </c>
      <c r="C3711">
        <v>162</v>
      </c>
      <c r="D3711">
        <v>79</v>
      </c>
      <c r="E3711">
        <v>83</v>
      </c>
      <c r="F3711">
        <v>55</v>
      </c>
      <c r="G3711">
        <v>56355</v>
      </c>
      <c r="H3711">
        <v>7.7395639999999997</v>
      </c>
      <c r="I3711">
        <v>50.236665000000002</v>
      </c>
      <c r="J3711" cm="1">
        <f t="array" ref="J3711">LOOKUP(1,1/FREQUENCY(0,SIN((RADIANS($M$3:$M$471-H3711))/2)^2+SIN((RADIANS($N$3:$N$471-I3711))/2)^2*COS(RADIANS($M$3:$M$471))*COS(RADIANS(H3711))),$L$3:$L$471)</f>
        <v>276</v>
      </c>
    </row>
    <row r="3712" spans="1:10">
      <c r="A3712" t="s">
        <v>4933</v>
      </c>
      <c r="B3712">
        <v>7141</v>
      </c>
      <c r="C3712">
        <v>247</v>
      </c>
      <c r="D3712">
        <v>126</v>
      </c>
      <c r="E3712">
        <v>121</v>
      </c>
      <c r="F3712">
        <v>56</v>
      </c>
      <c r="G3712">
        <v>56355</v>
      </c>
      <c r="H3712">
        <v>7.873659</v>
      </c>
      <c r="I3712">
        <v>50.162452999999999</v>
      </c>
      <c r="J3712" cm="1">
        <f t="array" ref="J3712">LOOKUP(1,1/FREQUENCY(0,SIN((RADIANS($M$3:$M$471-H3712))/2)^2+SIN((RADIANS($N$3:$N$471-I3712))/2)^2*COS(RADIANS($M$3:$M$471))*COS(RADIANS(H3712))),$L$3:$L$471)</f>
        <v>242</v>
      </c>
    </row>
    <row r="3713" spans="1:10">
      <c r="A3713" t="s">
        <v>4934</v>
      </c>
      <c r="B3713">
        <v>7141</v>
      </c>
      <c r="C3713">
        <v>188</v>
      </c>
      <c r="D3713">
        <v>94</v>
      </c>
      <c r="E3713">
        <v>94</v>
      </c>
      <c r="F3713">
        <v>71</v>
      </c>
      <c r="G3713">
        <v>56346</v>
      </c>
      <c r="H3713">
        <v>7.7658950000000004</v>
      </c>
      <c r="I3713">
        <v>50.170904</v>
      </c>
      <c r="J3713" cm="1">
        <f t="array" ref="J3713">LOOKUP(1,1/FREQUENCY(0,SIN((RADIANS($M$3:$M$471-H3713))/2)^2+SIN((RADIANS($N$3:$N$471-I3713))/2)^2*COS(RADIANS($M$3:$M$471))*COS(RADIANS(H3713))),$L$3:$L$471)</f>
        <v>276</v>
      </c>
    </row>
    <row r="3714" spans="1:10">
      <c r="A3714" t="s">
        <v>4935</v>
      </c>
      <c r="B3714">
        <v>7141</v>
      </c>
      <c r="C3714">
        <v>941</v>
      </c>
      <c r="D3714">
        <v>481</v>
      </c>
      <c r="E3714">
        <v>460</v>
      </c>
      <c r="F3714">
        <v>79</v>
      </c>
      <c r="G3714">
        <v>56346</v>
      </c>
      <c r="H3714">
        <v>7.7661579999999999</v>
      </c>
      <c r="I3714">
        <v>50.126919000000001</v>
      </c>
      <c r="J3714" cm="1">
        <f t="array" ref="J3714">LOOKUP(1,1/FREQUENCY(0,SIN((RADIANS($M$3:$M$471-H3714))/2)^2+SIN((RADIANS($N$3:$N$471-I3714))/2)^2*COS(RADIANS($M$3:$M$471))*COS(RADIANS(H3714))),$L$3:$L$471)</f>
        <v>276</v>
      </c>
    </row>
    <row r="3715" spans="1:10">
      <c r="A3715" t="s">
        <v>4936</v>
      </c>
      <c r="B3715">
        <v>7141</v>
      </c>
      <c r="C3715">
        <v>998</v>
      </c>
      <c r="D3715">
        <v>510</v>
      </c>
      <c r="E3715">
        <v>488</v>
      </c>
      <c r="F3715">
        <v>99</v>
      </c>
      <c r="G3715">
        <v>56340</v>
      </c>
      <c r="H3715">
        <v>7.7263330000000003</v>
      </c>
      <c r="I3715">
        <v>50.254452000000001</v>
      </c>
      <c r="J3715" cm="1">
        <f t="array" ref="J3715">LOOKUP(1,1/FREQUENCY(0,SIN((RADIANS($M$3:$M$471-H3715))/2)^2+SIN((RADIANS($N$3:$N$471-I3715))/2)^2*COS(RADIANS($M$3:$M$471))*COS(RADIANS(H3715))),$L$3:$L$471)</f>
        <v>276</v>
      </c>
    </row>
    <row r="3716" spans="1:10">
      <c r="A3716" t="s">
        <v>4937</v>
      </c>
      <c r="B3716">
        <v>7141</v>
      </c>
      <c r="C3716">
        <v>809</v>
      </c>
      <c r="D3716">
        <v>407</v>
      </c>
      <c r="E3716">
        <v>402</v>
      </c>
      <c r="F3716">
        <v>119</v>
      </c>
      <c r="G3716">
        <v>56348</v>
      </c>
      <c r="H3716">
        <v>7.6940049999999998</v>
      </c>
      <c r="I3716">
        <v>50.210816000000001</v>
      </c>
      <c r="J3716" cm="1">
        <f t="array" ref="J3716">LOOKUP(1,1/FREQUENCY(0,SIN((RADIANS($M$3:$M$471-H3716))/2)^2+SIN((RADIANS($N$3:$N$471-I3716))/2)^2*COS(RADIANS($M$3:$M$471))*COS(RADIANS(H3716))),$L$3:$L$471)</f>
        <v>276</v>
      </c>
    </row>
    <row r="3717" spans="1:10">
      <c r="A3717" t="s">
        <v>4938</v>
      </c>
      <c r="B3717">
        <v>7141</v>
      </c>
      <c r="C3717">
        <v>394</v>
      </c>
      <c r="D3717">
        <v>189</v>
      </c>
      <c r="E3717">
        <v>205</v>
      </c>
      <c r="F3717">
        <v>46</v>
      </c>
      <c r="G3717">
        <v>56348</v>
      </c>
      <c r="H3717">
        <v>7.7599410000000004</v>
      </c>
      <c r="I3717">
        <v>50.105395999999999</v>
      </c>
      <c r="J3717" cm="1">
        <f t="array" ref="J3717">LOOKUP(1,1/FREQUENCY(0,SIN((RADIANS($M$3:$M$471-H3717))/2)^2+SIN((RADIANS($N$3:$N$471-I3717))/2)^2*COS(RADIANS($M$3:$M$471))*COS(RADIANS(H3717))),$L$3:$L$471)</f>
        <v>254</v>
      </c>
    </row>
    <row r="3718" spans="1:10">
      <c r="A3718" t="s">
        <v>4939</v>
      </c>
      <c r="B3718">
        <v>7141</v>
      </c>
      <c r="C3718">
        <v>640</v>
      </c>
      <c r="D3718">
        <v>323</v>
      </c>
      <c r="E3718">
        <v>317</v>
      </c>
      <c r="F3718">
        <v>346</v>
      </c>
      <c r="G3718">
        <v>56341</v>
      </c>
      <c r="H3718">
        <v>7.5841989999999999</v>
      </c>
      <c r="I3718">
        <v>50.238021000000003</v>
      </c>
      <c r="J3718" cm="1">
        <f t="array" ref="J3718">LOOKUP(1,1/FREQUENCY(0,SIN((RADIANS($M$3:$M$471-H3718))/2)^2+SIN((RADIANS($N$3:$N$471-I3718))/2)^2*COS(RADIANS($M$3:$M$471))*COS(RADIANS(H3718))),$L$3:$L$471)</f>
        <v>276</v>
      </c>
    </row>
    <row r="3719" spans="1:10">
      <c r="A3719" t="s">
        <v>4940</v>
      </c>
      <c r="B3719">
        <v>7141</v>
      </c>
      <c r="C3719">
        <v>1581</v>
      </c>
      <c r="D3719">
        <v>755</v>
      </c>
      <c r="E3719">
        <v>826</v>
      </c>
      <c r="F3719">
        <v>139</v>
      </c>
      <c r="G3719">
        <v>56341</v>
      </c>
      <c r="H3719">
        <v>7.6229009999999997</v>
      </c>
      <c r="I3719">
        <v>50.224969999999999</v>
      </c>
      <c r="J3719" cm="1">
        <f t="array" ref="J3719">LOOKUP(1,1/FREQUENCY(0,SIN((RADIANS($M$3:$M$471-H3719))/2)^2+SIN((RADIANS($N$3:$N$471-I3719))/2)^2*COS(RADIANS($M$3:$M$471))*COS(RADIANS(H3719))),$L$3:$L$471)</f>
        <v>276</v>
      </c>
    </row>
    <row r="3720" spans="1:10">
      <c r="A3720" t="s">
        <v>4941</v>
      </c>
      <c r="B3720">
        <v>7141</v>
      </c>
      <c r="C3720">
        <v>834</v>
      </c>
      <c r="D3720">
        <v>443</v>
      </c>
      <c r="E3720">
        <v>391</v>
      </c>
      <c r="F3720">
        <v>64</v>
      </c>
      <c r="G3720">
        <v>56349</v>
      </c>
      <c r="H3720">
        <v>7.7650449999999998</v>
      </c>
      <c r="I3720">
        <v>50.089294000000002</v>
      </c>
      <c r="J3720" cm="1">
        <f t="array" ref="J3720">LOOKUP(1,1/FREQUENCY(0,SIN((RADIANS($M$3:$M$471-H3720))/2)^2+SIN((RADIANS($N$3:$N$471-I3720))/2)^2*COS(RADIANS($M$3:$M$471))*COS(RADIANS(H3720))),$L$3:$L$471)</f>
        <v>254</v>
      </c>
    </row>
    <row r="3721" spans="1:10">
      <c r="A3721" t="s">
        <v>4942</v>
      </c>
      <c r="B3721">
        <v>7141</v>
      </c>
      <c r="C3721">
        <v>561</v>
      </c>
      <c r="D3721">
        <v>280</v>
      </c>
      <c r="E3721">
        <v>281</v>
      </c>
      <c r="F3721">
        <v>82</v>
      </c>
      <c r="G3721">
        <v>56348</v>
      </c>
      <c r="H3721">
        <v>7.649006</v>
      </c>
      <c r="I3721">
        <v>50.182763999999999</v>
      </c>
      <c r="J3721" cm="1">
        <f t="array" ref="J3721">LOOKUP(1,1/FREQUENCY(0,SIN((RADIANS($M$3:$M$471-H3721))/2)^2+SIN((RADIANS($N$3:$N$471-I3721))/2)^2*COS(RADIANS($M$3:$M$471))*COS(RADIANS(H3721))),$L$3:$L$471)</f>
        <v>276</v>
      </c>
    </row>
    <row r="3722" spans="1:10">
      <c r="A3722" t="s">
        <v>4943</v>
      </c>
      <c r="B3722">
        <v>7141</v>
      </c>
      <c r="C3722">
        <v>489</v>
      </c>
      <c r="D3722">
        <v>238</v>
      </c>
      <c r="E3722">
        <v>251</v>
      </c>
      <c r="F3722">
        <v>82</v>
      </c>
      <c r="G3722">
        <v>56357</v>
      </c>
      <c r="H3722">
        <v>7.7450390000000002</v>
      </c>
      <c r="I3722">
        <v>50.169890000000002</v>
      </c>
      <c r="J3722" cm="1">
        <f t="array" ref="J3722">LOOKUP(1,1/FREQUENCY(0,SIN((RADIANS($M$3:$M$471-H3722))/2)^2+SIN((RADIANS($N$3:$N$471-I3722))/2)^2*COS(RADIANS($M$3:$M$471))*COS(RADIANS(H3722))),$L$3:$L$471)</f>
        <v>276</v>
      </c>
    </row>
    <row r="3723" spans="1:10">
      <c r="A3723" t="s">
        <v>4944</v>
      </c>
      <c r="B3723">
        <v>7141</v>
      </c>
      <c r="C3723">
        <v>225</v>
      </c>
      <c r="D3723">
        <v>116</v>
      </c>
      <c r="E3723">
        <v>109</v>
      </c>
      <c r="F3723">
        <v>67</v>
      </c>
      <c r="G3723">
        <v>56346</v>
      </c>
      <c r="H3723">
        <v>7.6638609999999998</v>
      </c>
      <c r="I3723">
        <v>50.206715000000003</v>
      </c>
      <c r="J3723" cm="1">
        <f t="array" ref="J3723">LOOKUP(1,1/FREQUENCY(0,SIN((RADIANS($M$3:$M$471-H3723))/2)^2+SIN((RADIANS($N$3:$N$471-I3723))/2)^2*COS(RADIANS($M$3:$M$471))*COS(RADIANS(H3723))),$L$3:$L$471)</f>
        <v>276</v>
      </c>
    </row>
    <row r="3724" spans="1:10">
      <c r="A3724" t="s">
        <v>4945</v>
      </c>
      <c r="B3724">
        <v>7141</v>
      </c>
      <c r="C3724">
        <v>500</v>
      </c>
      <c r="D3724">
        <v>256</v>
      </c>
      <c r="E3724">
        <v>244</v>
      </c>
      <c r="F3724">
        <v>70</v>
      </c>
      <c r="G3724">
        <v>56346</v>
      </c>
      <c r="H3724">
        <v>7.7236609999999999</v>
      </c>
      <c r="I3724">
        <v>50.176802000000002</v>
      </c>
      <c r="J3724" cm="1">
        <f t="array" ref="J3724">LOOKUP(1,1/FREQUENCY(0,SIN((RADIANS($M$3:$M$471-H3724))/2)^2+SIN((RADIANS($N$3:$N$471-I3724))/2)^2*COS(RADIANS($M$3:$M$471))*COS(RADIANS(H3724))),$L$3:$L$471)</f>
        <v>276</v>
      </c>
    </row>
    <row r="3725" spans="1:10">
      <c r="A3725" t="s">
        <v>4946</v>
      </c>
      <c r="B3725">
        <v>7141</v>
      </c>
      <c r="C3725">
        <v>1273</v>
      </c>
      <c r="D3725">
        <v>639</v>
      </c>
      <c r="E3725">
        <v>634</v>
      </c>
      <c r="F3725">
        <v>98</v>
      </c>
      <c r="G3725">
        <v>56340</v>
      </c>
      <c r="H3725">
        <v>7.6171939999999996</v>
      </c>
      <c r="I3725">
        <v>50.243537000000003</v>
      </c>
      <c r="J3725" cm="1">
        <f t="array" ref="J3725">LOOKUP(1,1/FREQUENCY(0,SIN((RADIANS($M$3:$M$471-H3725))/2)^2+SIN((RADIANS($N$3:$N$471-I3725))/2)^2*COS(RADIANS($M$3:$M$471))*COS(RADIANS(H3725))),$L$3:$L$471)</f>
        <v>276</v>
      </c>
    </row>
    <row r="3726" spans="1:10">
      <c r="A3726" t="s">
        <v>4947</v>
      </c>
      <c r="B3726">
        <v>7141</v>
      </c>
      <c r="C3726">
        <v>374</v>
      </c>
      <c r="D3726">
        <v>190</v>
      </c>
      <c r="E3726">
        <v>184</v>
      </c>
      <c r="F3726">
        <v>141</v>
      </c>
      <c r="G3726">
        <v>56348</v>
      </c>
      <c r="H3726">
        <v>7.7335820000000002</v>
      </c>
      <c r="I3726">
        <v>50.156810999999998</v>
      </c>
      <c r="J3726" cm="1">
        <f t="array" ref="J3726">LOOKUP(1,1/FREQUENCY(0,SIN((RADIANS($M$3:$M$471-H3726))/2)^2+SIN((RADIANS($N$3:$N$471-I3726))/2)^2*COS(RADIANS($M$3:$M$471))*COS(RADIANS(H3726))),$L$3:$L$471)</f>
        <v>276</v>
      </c>
    </row>
    <row r="3727" spans="1:10">
      <c r="A3727" t="s">
        <v>4948</v>
      </c>
      <c r="B3727">
        <v>7141</v>
      </c>
      <c r="C3727">
        <v>295</v>
      </c>
      <c r="D3727">
        <v>155</v>
      </c>
      <c r="E3727">
        <v>140</v>
      </c>
      <c r="F3727">
        <v>68</v>
      </c>
      <c r="G3727">
        <v>56346</v>
      </c>
      <c r="H3727">
        <v>7.6855739999999999</v>
      </c>
      <c r="I3727">
        <v>50.195734000000002</v>
      </c>
      <c r="J3727" cm="1">
        <f t="array" ref="J3727">LOOKUP(1,1/FREQUENCY(0,SIN((RADIANS($M$3:$M$471-H3727))/2)^2+SIN((RADIANS($N$3:$N$471-I3727))/2)^2*COS(RADIANS($M$3:$M$471))*COS(RADIANS(H3727))),$L$3:$L$471)</f>
        <v>276</v>
      </c>
    </row>
    <row r="3728" spans="1:10">
      <c r="A3728" t="s">
        <v>4949</v>
      </c>
      <c r="B3728">
        <v>7141</v>
      </c>
      <c r="C3728">
        <v>171</v>
      </c>
      <c r="D3728">
        <v>83</v>
      </c>
      <c r="E3728">
        <v>88</v>
      </c>
      <c r="F3728">
        <v>53</v>
      </c>
      <c r="G3728">
        <v>56346</v>
      </c>
      <c r="H3728">
        <v>7.7603169999999997</v>
      </c>
      <c r="I3728">
        <v>50.156886999999998</v>
      </c>
      <c r="J3728" cm="1">
        <f t="array" ref="J3728">LOOKUP(1,1/FREQUENCY(0,SIN((RADIANS($M$3:$M$471-H3728))/2)^2+SIN((RADIANS($N$3:$N$471-I3728))/2)^2*COS(RADIANS($M$3:$M$471))*COS(RADIANS(H3728))),$L$3:$L$471)</f>
        <v>276</v>
      </c>
    </row>
    <row r="3729" spans="1:10">
      <c r="A3729" t="s">
        <v>4950</v>
      </c>
      <c r="B3729">
        <v>7141</v>
      </c>
      <c r="C3729">
        <v>316</v>
      </c>
      <c r="D3729">
        <v>161</v>
      </c>
      <c r="E3729">
        <v>155</v>
      </c>
      <c r="F3729">
        <v>56</v>
      </c>
      <c r="G3729">
        <v>56357</v>
      </c>
      <c r="H3729">
        <v>7.783919</v>
      </c>
      <c r="I3729">
        <v>50.155135999999999</v>
      </c>
      <c r="J3729" cm="1">
        <f t="array" ref="J3729">LOOKUP(1,1/FREQUENCY(0,SIN((RADIANS($M$3:$M$471-H3729))/2)^2+SIN((RADIANS($N$3:$N$471-I3729))/2)^2*COS(RADIANS($M$3:$M$471))*COS(RADIANS(H3729))),$L$3:$L$471)</f>
        <v>276</v>
      </c>
    </row>
    <row r="3730" spans="1:10">
      <c r="A3730" t="s">
        <v>4951</v>
      </c>
      <c r="B3730">
        <v>7141</v>
      </c>
      <c r="C3730">
        <v>1285</v>
      </c>
      <c r="D3730">
        <v>645</v>
      </c>
      <c r="E3730">
        <v>640</v>
      </c>
      <c r="F3730">
        <v>182</v>
      </c>
      <c r="G3730">
        <v>56346</v>
      </c>
      <c r="H3730">
        <v>7.7192270000000001</v>
      </c>
      <c r="I3730">
        <v>50.153545000000001</v>
      </c>
      <c r="J3730" cm="1">
        <f t="array" ref="J3730">LOOKUP(1,1/FREQUENCY(0,SIN((RADIANS($M$3:$M$471-H3730))/2)^2+SIN((RADIANS($N$3:$N$471-I3730))/2)^2*COS(RADIANS($M$3:$M$471))*COS(RADIANS(H3730))),$L$3:$L$471)</f>
        <v>276</v>
      </c>
    </row>
    <row r="3731" spans="1:10">
      <c r="A3731" t="s">
        <v>4952</v>
      </c>
      <c r="B3731">
        <v>7141</v>
      </c>
      <c r="C3731">
        <v>145</v>
      </c>
      <c r="D3731">
        <v>78</v>
      </c>
      <c r="E3731">
        <v>67</v>
      </c>
      <c r="F3731">
        <v>41</v>
      </c>
      <c r="G3731">
        <v>65391</v>
      </c>
      <c r="H3731">
        <v>7.82097</v>
      </c>
      <c r="I3731">
        <v>50.085495999999999</v>
      </c>
      <c r="J3731" cm="1">
        <f t="array" ref="J3731">LOOKUP(1,1/FREQUENCY(0,SIN((RADIANS($M$3:$M$471-H3731))/2)^2+SIN((RADIANS($N$3:$N$471-I3731))/2)^2*COS(RADIANS($M$3:$M$471))*COS(RADIANS(H3731))),$L$3:$L$471)</f>
        <v>254</v>
      </c>
    </row>
    <row r="3732" spans="1:10">
      <c r="A3732" t="s">
        <v>4953</v>
      </c>
      <c r="B3732">
        <v>7141</v>
      </c>
      <c r="C3732">
        <v>1039</v>
      </c>
      <c r="D3732">
        <v>509</v>
      </c>
      <c r="E3732">
        <v>530</v>
      </c>
      <c r="F3732">
        <v>80</v>
      </c>
      <c r="G3732">
        <v>56346</v>
      </c>
      <c r="H3732">
        <v>7.8005329999999997</v>
      </c>
      <c r="I3732">
        <v>50.118471</v>
      </c>
      <c r="J3732" cm="1">
        <f t="array" ref="J3732">LOOKUP(1,1/FREQUENCY(0,SIN((RADIANS($M$3:$M$471-H3732))/2)^2+SIN((RADIANS($N$3:$N$471-I3732))/2)^2*COS(RADIANS($M$3:$M$471))*COS(RADIANS(H3732))),$L$3:$L$471)</f>
        <v>254</v>
      </c>
    </row>
    <row r="3733" spans="1:10">
      <c r="A3733" t="s">
        <v>4954</v>
      </c>
      <c r="B3733">
        <v>7141</v>
      </c>
      <c r="C3733">
        <v>458</v>
      </c>
      <c r="D3733">
        <v>218</v>
      </c>
      <c r="E3733">
        <v>240</v>
      </c>
      <c r="F3733">
        <v>76</v>
      </c>
      <c r="G3733">
        <v>56357</v>
      </c>
      <c r="H3733">
        <v>7.7221960000000003</v>
      </c>
      <c r="I3733">
        <v>50.196457000000002</v>
      </c>
      <c r="J3733" cm="1">
        <f t="array" ref="J3733">LOOKUP(1,1/FREQUENCY(0,SIN((RADIANS($M$3:$M$471-H3733))/2)^2+SIN((RADIANS($N$3:$N$471-I3733))/2)^2*COS(RADIANS($M$3:$M$471))*COS(RADIANS(H3733))),$L$3:$L$471)</f>
        <v>276</v>
      </c>
    </row>
    <row r="3734" spans="1:10">
      <c r="A3734" t="s">
        <v>4955</v>
      </c>
      <c r="B3734">
        <v>7141</v>
      </c>
      <c r="C3734">
        <v>3002</v>
      </c>
      <c r="D3734">
        <v>1517</v>
      </c>
      <c r="E3734">
        <v>1485</v>
      </c>
      <c r="F3734">
        <v>154</v>
      </c>
      <c r="G3734">
        <v>56338</v>
      </c>
      <c r="H3734">
        <v>7.6483150000000002</v>
      </c>
      <c r="I3734">
        <v>50.274481000000002</v>
      </c>
      <c r="J3734" cm="1">
        <f t="array" ref="J3734">LOOKUP(1,1/FREQUENCY(0,SIN((RADIANS($M$3:$M$471-H3734))/2)^2+SIN((RADIANS($N$3:$N$471-I3734))/2)^2*COS(RADIANS($M$3:$M$471))*COS(RADIANS(H3734))),$L$3:$L$471)</f>
        <v>276</v>
      </c>
    </row>
    <row r="3735" spans="1:10">
      <c r="A3735" t="s">
        <v>4956</v>
      </c>
      <c r="B3735">
        <v>7141</v>
      </c>
      <c r="C3735">
        <v>422</v>
      </c>
      <c r="D3735">
        <v>202</v>
      </c>
      <c r="E3735">
        <v>220</v>
      </c>
      <c r="F3735">
        <v>72</v>
      </c>
      <c r="G3735">
        <v>56370</v>
      </c>
      <c r="H3735">
        <v>7.8771570000000004</v>
      </c>
      <c r="I3735">
        <v>50.291970999999997</v>
      </c>
      <c r="J3735" cm="1">
        <f t="array" ref="J3735">LOOKUP(1,1/FREQUENCY(0,SIN((RADIANS($M$3:$M$471-H3735))/2)^2+SIN((RADIANS($N$3:$N$471-I3735))/2)^2*COS(RADIANS($M$3:$M$471))*COS(RADIANS(H3735))),$L$3:$L$471)</f>
        <v>242</v>
      </c>
    </row>
    <row r="3736" spans="1:10">
      <c r="A3736" t="s">
        <v>4957</v>
      </c>
      <c r="B3736">
        <v>7141</v>
      </c>
      <c r="C3736">
        <v>9689</v>
      </c>
      <c r="D3736">
        <v>4679</v>
      </c>
      <c r="E3736">
        <v>5010</v>
      </c>
      <c r="F3736">
        <v>629</v>
      </c>
      <c r="G3736">
        <v>56130</v>
      </c>
      <c r="H3736">
        <v>7.7123210000000002</v>
      </c>
      <c r="I3736">
        <v>50.334969999999998</v>
      </c>
      <c r="J3736" cm="1">
        <f t="array" ref="J3736">LOOKUP(1,1/FREQUENCY(0,SIN((RADIANS($M$3:$M$471-H3736))/2)^2+SIN((RADIANS($N$3:$N$471-I3736))/2)^2*COS(RADIANS($M$3:$M$471))*COS(RADIANS(H3736))),$L$3:$L$471)</f>
        <v>276</v>
      </c>
    </row>
    <row r="3737" spans="1:10">
      <c r="A3737" t="s">
        <v>4958</v>
      </c>
      <c r="B3737">
        <v>7141</v>
      </c>
      <c r="C3737">
        <v>657</v>
      </c>
      <c r="D3737">
        <v>332</v>
      </c>
      <c r="E3737">
        <v>325</v>
      </c>
      <c r="F3737">
        <v>149</v>
      </c>
      <c r="G3737">
        <v>56132</v>
      </c>
      <c r="H3737">
        <v>7.7183799999999998</v>
      </c>
      <c r="I3737">
        <v>50.293056999999997</v>
      </c>
      <c r="J3737" cm="1">
        <f t="array" ref="J3737">LOOKUP(1,1/FREQUENCY(0,SIN((RADIANS($M$3:$M$471-H3737))/2)^2+SIN((RADIANS($N$3:$N$471-I3737))/2)^2*COS(RADIANS($M$3:$M$471))*COS(RADIANS(H3737))),$L$3:$L$471)</f>
        <v>276</v>
      </c>
    </row>
    <row r="3738" spans="1:10">
      <c r="A3738" t="s">
        <v>4959</v>
      </c>
      <c r="B3738">
        <v>7141</v>
      </c>
      <c r="C3738">
        <v>1208</v>
      </c>
      <c r="D3738">
        <v>595</v>
      </c>
      <c r="E3738">
        <v>613</v>
      </c>
      <c r="F3738">
        <v>122</v>
      </c>
      <c r="G3738">
        <v>56130</v>
      </c>
      <c r="H3738">
        <v>7.7622920000000004</v>
      </c>
      <c r="I3738">
        <v>50.330964000000002</v>
      </c>
      <c r="J3738" cm="1">
        <f t="array" ref="J3738">LOOKUP(1,1/FREQUENCY(0,SIN((RADIANS($M$3:$M$471-H3738))/2)^2+SIN((RADIANS($N$3:$N$471-I3738))/2)^2*COS(RADIANS($M$3:$M$471))*COS(RADIANS(H3738))),$L$3:$L$471)</f>
        <v>276</v>
      </c>
    </row>
    <row r="3739" spans="1:10">
      <c r="A3739" t="s">
        <v>4960</v>
      </c>
      <c r="B3739">
        <v>7141</v>
      </c>
      <c r="C3739">
        <v>176</v>
      </c>
      <c r="D3739">
        <v>91</v>
      </c>
      <c r="E3739">
        <v>85</v>
      </c>
      <c r="F3739">
        <v>49</v>
      </c>
      <c r="G3739">
        <v>56357</v>
      </c>
      <c r="H3739">
        <v>7.7719760000000004</v>
      </c>
      <c r="I3739">
        <v>50.257798000000001</v>
      </c>
      <c r="J3739" cm="1">
        <f t="array" ref="J3739">LOOKUP(1,1/FREQUENCY(0,SIN((RADIANS($M$3:$M$471-H3739))/2)^2+SIN((RADIANS($N$3:$N$471-I3739))/2)^2*COS(RADIANS($M$3:$M$471))*COS(RADIANS(H3739))),$L$3:$L$471)</f>
        <v>276</v>
      </c>
    </row>
    <row r="3740" spans="1:10">
      <c r="A3740" t="s">
        <v>4961</v>
      </c>
      <c r="B3740">
        <v>7141</v>
      </c>
      <c r="C3740">
        <v>221</v>
      </c>
      <c r="D3740">
        <v>109</v>
      </c>
      <c r="E3740">
        <v>112</v>
      </c>
      <c r="F3740">
        <v>159</v>
      </c>
      <c r="G3740">
        <v>56130</v>
      </c>
      <c r="H3740">
        <v>7.7784560000000003</v>
      </c>
      <c r="I3740">
        <v>50.304309000000003</v>
      </c>
      <c r="J3740" cm="1">
        <f t="array" ref="J3740">LOOKUP(1,1/FREQUENCY(0,SIN((RADIANS($M$3:$M$471-H3740))/2)^2+SIN((RADIANS($N$3:$N$471-I3740))/2)^2*COS(RADIANS($M$3:$M$471))*COS(RADIANS(H3740))),$L$3:$L$471)</f>
        <v>276</v>
      </c>
    </row>
    <row r="3741" spans="1:10">
      <c r="A3741" t="s">
        <v>4962</v>
      </c>
      <c r="B3741">
        <v>7141</v>
      </c>
      <c r="C3741">
        <v>195</v>
      </c>
      <c r="D3741">
        <v>94</v>
      </c>
      <c r="E3741">
        <v>101</v>
      </c>
      <c r="F3741">
        <v>49</v>
      </c>
      <c r="G3741">
        <v>56357</v>
      </c>
      <c r="H3741">
        <v>7.7903830000000003</v>
      </c>
      <c r="I3741">
        <v>50.270435999999997</v>
      </c>
      <c r="J3741" cm="1">
        <f t="array" ref="J3741">LOOKUP(1,1/FREQUENCY(0,SIN((RADIANS($M$3:$M$471-H3741))/2)^2+SIN((RADIANS($N$3:$N$471-I3741))/2)^2*COS(RADIANS($M$3:$M$471))*COS(RADIANS(H3741))),$L$3:$L$471)</f>
        <v>276</v>
      </c>
    </row>
    <row r="3742" spans="1:10">
      <c r="A3742" t="s">
        <v>4963</v>
      </c>
      <c r="B3742">
        <v>7141</v>
      </c>
      <c r="C3742">
        <v>1220</v>
      </c>
      <c r="D3742">
        <v>573</v>
      </c>
      <c r="E3742">
        <v>647</v>
      </c>
      <c r="F3742">
        <v>547</v>
      </c>
      <c r="G3742">
        <v>56133</v>
      </c>
      <c r="H3742">
        <v>7.6913210000000003</v>
      </c>
      <c r="I3742">
        <v>50.338101999999999</v>
      </c>
      <c r="J3742" cm="1">
        <f t="array" ref="J3742">LOOKUP(1,1/FREQUENCY(0,SIN((RADIANS($M$3:$M$471-H3742))/2)^2+SIN((RADIANS($N$3:$N$471-I3742))/2)^2*COS(RADIANS($M$3:$M$471))*COS(RADIANS(H3742))),$L$3:$L$471)</f>
        <v>276</v>
      </c>
    </row>
    <row r="3743" spans="1:10">
      <c r="A3743" t="s">
        <v>4964</v>
      </c>
      <c r="B3743">
        <v>7141</v>
      </c>
      <c r="C3743">
        <v>557</v>
      </c>
      <c r="D3743">
        <v>267</v>
      </c>
      <c r="E3743">
        <v>290</v>
      </c>
      <c r="F3743">
        <v>101</v>
      </c>
      <c r="G3743">
        <v>56132</v>
      </c>
      <c r="H3743">
        <v>7.6764219999999996</v>
      </c>
      <c r="I3743">
        <v>50.312804999999997</v>
      </c>
      <c r="J3743" cm="1">
        <f t="array" ref="J3743">LOOKUP(1,1/FREQUENCY(0,SIN((RADIANS($M$3:$M$471-H3743))/2)^2+SIN((RADIANS($N$3:$N$471-I3743))/2)^2*COS(RADIANS($M$3:$M$471))*COS(RADIANS(H3743))),$L$3:$L$471)</f>
        <v>276</v>
      </c>
    </row>
    <row r="3744" spans="1:10">
      <c r="A3744" t="s">
        <v>4965</v>
      </c>
      <c r="B3744">
        <v>7141</v>
      </c>
      <c r="C3744">
        <v>349</v>
      </c>
      <c r="D3744">
        <v>183</v>
      </c>
      <c r="E3744">
        <v>166</v>
      </c>
      <c r="F3744">
        <v>89</v>
      </c>
      <c r="G3744">
        <v>56357</v>
      </c>
      <c r="H3744">
        <v>7.7908520000000001</v>
      </c>
      <c r="I3744">
        <v>50.255338000000002</v>
      </c>
      <c r="J3744" cm="1">
        <f t="array" ref="J3744">LOOKUP(1,1/FREQUENCY(0,SIN((RADIANS($M$3:$M$471-H3744))/2)^2+SIN((RADIANS($N$3:$N$471-I3744))/2)^2*COS(RADIANS($M$3:$M$471))*COS(RADIANS(H3744))),$L$3:$L$471)</f>
        <v>276</v>
      </c>
    </row>
    <row r="3745" spans="1:10">
      <c r="A3745" t="s">
        <v>4966</v>
      </c>
      <c r="B3745">
        <v>7141</v>
      </c>
      <c r="C3745">
        <v>327</v>
      </c>
      <c r="D3745">
        <v>158</v>
      </c>
      <c r="E3745">
        <v>169</v>
      </c>
      <c r="F3745">
        <v>67</v>
      </c>
      <c r="G3745">
        <v>56379</v>
      </c>
      <c r="H3745">
        <v>7.7834469999999998</v>
      </c>
      <c r="I3745">
        <v>50.335321999999998</v>
      </c>
      <c r="J3745" cm="1">
        <f t="array" ref="J3745">LOOKUP(1,1/FREQUENCY(0,SIN((RADIANS($M$3:$M$471-H3745))/2)^2+SIN((RADIANS($N$3:$N$471-I3745))/2)^2*COS(RADIANS($M$3:$M$471))*COS(RADIANS(H3745))),$L$3:$L$471)</f>
        <v>276</v>
      </c>
    </row>
    <row r="3746" spans="1:10">
      <c r="A3746" t="s">
        <v>4967</v>
      </c>
      <c r="B3746">
        <v>7141</v>
      </c>
      <c r="C3746">
        <v>493</v>
      </c>
      <c r="D3746">
        <v>239</v>
      </c>
      <c r="E3746">
        <v>254</v>
      </c>
      <c r="F3746">
        <v>130</v>
      </c>
      <c r="G3746">
        <v>56132</v>
      </c>
      <c r="H3746">
        <v>7.7506199999999996</v>
      </c>
      <c r="I3746">
        <v>50.346524000000002</v>
      </c>
      <c r="J3746" cm="1">
        <f t="array" ref="J3746">LOOKUP(1,1/FREQUENCY(0,SIN((RADIANS($M$3:$M$471-H3746))/2)^2+SIN((RADIANS($N$3:$N$471-I3746))/2)^2*COS(RADIANS($M$3:$M$471))*COS(RADIANS(H3746))),$L$3:$L$471)</f>
        <v>276</v>
      </c>
    </row>
    <row r="3747" spans="1:10">
      <c r="A3747" t="s">
        <v>4968</v>
      </c>
      <c r="B3747">
        <v>7141</v>
      </c>
      <c r="C3747">
        <v>180</v>
      </c>
      <c r="D3747">
        <v>89</v>
      </c>
      <c r="E3747">
        <v>91</v>
      </c>
      <c r="F3747">
        <v>45</v>
      </c>
      <c r="G3747">
        <v>56130</v>
      </c>
      <c r="H3747">
        <v>7.8686660000000002</v>
      </c>
      <c r="I3747">
        <v>50.256061000000003</v>
      </c>
      <c r="J3747" cm="1">
        <f t="array" ref="J3747">LOOKUP(1,1/FREQUENCY(0,SIN((RADIANS($M$3:$M$471-H3747))/2)^2+SIN((RADIANS($N$3:$N$471-I3747))/2)^2*COS(RADIANS($M$3:$M$471))*COS(RADIANS(H3747))),$L$3:$L$471)</f>
        <v>242</v>
      </c>
    </row>
    <row r="3748" spans="1:10">
      <c r="A3748" t="s">
        <v>4969</v>
      </c>
      <c r="B3748">
        <v>7141</v>
      </c>
      <c r="C3748">
        <v>342</v>
      </c>
      <c r="D3748">
        <v>168</v>
      </c>
      <c r="E3748">
        <v>174</v>
      </c>
      <c r="F3748">
        <v>166</v>
      </c>
      <c r="G3748">
        <v>56132</v>
      </c>
      <c r="H3748">
        <v>7.6672339999999997</v>
      </c>
      <c r="I3748">
        <v>50.326445</v>
      </c>
      <c r="J3748" cm="1">
        <f t="array" ref="J3748">LOOKUP(1,1/FREQUENCY(0,SIN((RADIANS($M$3:$M$471-H3748))/2)^2+SIN((RADIANS($N$3:$N$471-I3748))/2)^2*COS(RADIANS($M$3:$M$471))*COS(RADIANS(H3748))),$L$3:$L$471)</f>
        <v>276</v>
      </c>
    </row>
    <row r="3749" spans="1:10">
      <c r="A3749" t="s">
        <v>4970</v>
      </c>
      <c r="B3749">
        <v>7141</v>
      </c>
      <c r="C3749">
        <v>82</v>
      </c>
      <c r="D3749">
        <v>33</v>
      </c>
      <c r="E3749">
        <v>49</v>
      </c>
      <c r="F3749">
        <v>111</v>
      </c>
      <c r="G3749">
        <v>56377</v>
      </c>
      <c r="H3749">
        <v>7.767544</v>
      </c>
      <c r="I3749">
        <v>50.308320000000002</v>
      </c>
      <c r="J3749" cm="1">
        <f t="array" ref="J3749">LOOKUP(1,1/FREQUENCY(0,SIN((RADIANS($M$3:$M$471-H3749))/2)^2+SIN((RADIANS($N$3:$N$471-I3749))/2)^2*COS(RADIANS($M$3:$M$471))*COS(RADIANS(H3749))),$L$3:$L$471)</f>
        <v>276</v>
      </c>
    </row>
    <row r="3750" spans="1:10">
      <c r="A3750" t="s">
        <v>4971</v>
      </c>
      <c r="B3750">
        <v>7141</v>
      </c>
      <c r="C3750">
        <v>4535</v>
      </c>
      <c r="D3750">
        <v>2250</v>
      </c>
      <c r="E3750">
        <v>2285</v>
      </c>
      <c r="F3750">
        <v>258</v>
      </c>
      <c r="G3750">
        <v>56377</v>
      </c>
      <c r="H3750">
        <v>7.8018390000000002</v>
      </c>
      <c r="I3750">
        <v>50.315621999999998</v>
      </c>
      <c r="J3750" cm="1">
        <f t="array" ref="J3750">LOOKUP(1,1/FREQUENCY(0,SIN((RADIANS($M$3:$M$471-H3750))/2)^2+SIN((RADIANS($N$3:$N$471-I3750))/2)^2*COS(RADIANS($M$3:$M$471))*COS(RADIANS(H3750))),$L$3:$L$471)</f>
        <v>276</v>
      </c>
    </row>
    <row r="3751" spans="1:10">
      <c r="A3751" t="s">
        <v>4972</v>
      </c>
      <c r="B3751">
        <v>7141</v>
      </c>
      <c r="C3751">
        <v>976</v>
      </c>
      <c r="D3751">
        <v>473</v>
      </c>
      <c r="E3751">
        <v>503</v>
      </c>
      <c r="F3751">
        <v>229</v>
      </c>
      <c r="G3751">
        <v>56130</v>
      </c>
      <c r="H3751">
        <v>7.6805159999999999</v>
      </c>
      <c r="I3751">
        <v>50.337414000000003</v>
      </c>
      <c r="J3751" cm="1">
        <f t="array" ref="J3751">LOOKUP(1,1/FREQUENCY(0,SIN((RADIANS($M$3:$M$471-H3751))/2)^2+SIN((RADIANS($N$3:$N$471-I3751))/2)^2*COS(RADIANS($M$3:$M$471))*COS(RADIANS(H3751))),$L$3:$L$471)</f>
        <v>276</v>
      </c>
    </row>
    <row r="3752" spans="1:10">
      <c r="A3752" t="s">
        <v>4973</v>
      </c>
      <c r="B3752">
        <v>7141</v>
      </c>
      <c r="C3752">
        <v>361</v>
      </c>
      <c r="D3752">
        <v>173</v>
      </c>
      <c r="E3752">
        <v>188</v>
      </c>
      <c r="F3752">
        <v>94</v>
      </c>
      <c r="G3752">
        <v>56379</v>
      </c>
      <c r="H3752">
        <v>7.8529270000000002</v>
      </c>
      <c r="I3752">
        <v>50.317497000000003</v>
      </c>
      <c r="J3752" cm="1">
        <f t="array" ref="J3752">LOOKUP(1,1/FREQUENCY(0,SIN((RADIANS($M$3:$M$471-H3752))/2)^2+SIN((RADIANS($N$3:$N$471-I3752))/2)^2*COS(RADIANS($M$3:$M$471))*COS(RADIANS(H3752))),$L$3:$L$471)</f>
        <v>242</v>
      </c>
    </row>
    <row r="3753" spans="1:10">
      <c r="A3753" t="s">
        <v>4974</v>
      </c>
      <c r="B3753">
        <v>7141</v>
      </c>
      <c r="C3753">
        <v>157</v>
      </c>
      <c r="D3753">
        <v>74</v>
      </c>
      <c r="E3753">
        <v>83</v>
      </c>
      <c r="F3753">
        <v>78</v>
      </c>
      <c r="G3753">
        <v>56130</v>
      </c>
      <c r="H3753">
        <v>7.7801400000000003</v>
      </c>
      <c r="I3753">
        <v>50.287391</v>
      </c>
      <c r="J3753" cm="1">
        <f t="array" ref="J3753">LOOKUP(1,1/FREQUENCY(0,SIN((RADIANS($M$3:$M$471-H3753))/2)^2+SIN((RADIANS($N$3:$N$471-I3753))/2)^2*COS(RADIANS($M$3:$M$471))*COS(RADIANS(H3753))),$L$3:$L$471)</f>
        <v>276</v>
      </c>
    </row>
    <row r="3754" spans="1:10">
      <c r="A3754" t="s">
        <v>4975</v>
      </c>
      <c r="B3754">
        <v>7141</v>
      </c>
      <c r="C3754">
        <v>322</v>
      </c>
      <c r="D3754">
        <v>172</v>
      </c>
      <c r="E3754">
        <v>150</v>
      </c>
      <c r="F3754">
        <v>76</v>
      </c>
      <c r="G3754">
        <v>56357</v>
      </c>
      <c r="H3754">
        <v>7.866009</v>
      </c>
      <c r="I3754">
        <v>50.250346</v>
      </c>
      <c r="J3754" cm="1">
        <f t="array" ref="J3754">LOOKUP(1,1/FREQUENCY(0,SIN((RADIANS($M$3:$M$471-H3754))/2)^2+SIN((RADIANS($N$3:$N$471-I3754))/2)^2*COS(RADIANS($M$3:$M$471))*COS(RADIANS(H3754))),$L$3:$L$471)</f>
        <v>242</v>
      </c>
    </row>
    <row r="3755" spans="1:10">
      <c r="A3755" t="s">
        <v>4976</v>
      </c>
      <c r="B3755">
        <v>7141</v>
      </c>
      <c r="C3755">
        <v>219</v>
      </c>
      <c r="D3755">
        <v>107</v>
      </c>
      <c r="E3755">
        <v>112</v>
      </c>
      <c r="F3755">
        <v>60</v>
      </c>
      <c r="G3755">
        <v>56377</v>
      </c>
      <c r="H3755">
        <v>7.754003</v>
      </c>
      <c r="I3755">
        <v>50.280625999999998</v>
      </c>
      <c r="J3755" cm="1">
        <f t="array" ref="J3755">LOOKUP(1,1/FREQUENCY(0,SIN((RADIANS($M$3:$M$471-H3755))/2)^2+SIN((RADIANS($N$3:$N$471-I3755))/2)^2*COS(RADIANS($M$3:$M$471))*COS(RADIANS(H3755))),$L$3:$L$471)</f>
        <v>276</v>
      </c>
    </row>
    <row r="3756" spans="1:10">
      <c r="A3756" t="s">
        <v>4977</v>
      </c>
      <c r="B3756">
        <v>7141</v>
      </c>
      <c r="C3756">
        <v>387</v>
      </c>
      <c r="D3756">
        <v>185</v>
      </c>
      <c r="E3756">
        <v>202</v>
      </c>
      <c r="F3756">
        <v>53</v>
      </c>
      <c r="G3756">
        <v>56130</v>
      </c>
      <c r="H3756">
        <v>7.8725990000000001</v>
      </c>
      <c r="I3756">
        <v>50.308433000000001</v>
      </c>
      <c r="J3756" cm="1">
        <f t="array" ref="J3756">LOOKUP(1,1/FREQUENCY(0,SIN((RADIANS($M$3:$M$471-H3756))/2)^2+SIN((RADIANS($N$3:$N$471-I3756))/2)^2*COS(RADIANS($M$3:$M$471))*COS(RADIANS(H3756))),$L$3:$L$471)</f>
        <v>242</v>
      </c>
    </row>
    <row r="3757" spans="1:10">
      <c r="A3757" t="s">
        <v>4978</v>
      </c>
      <c r="B3757">
        <v>7141</v>
      </c>
      <c r="C3757">
        <v>1756</v>
      </c>
      <c r="D3757">
        <v>861</v>
      </c>
      <c r="E3757">
        <v>895</v>
      </c>
      <c r="F3757">
        <v>112</v>
      </c>
      <c r="G3757">
        <v>56379</v>
      </c>
      <c r="H3757">
        <v>7.8361029999999996</v>
      </c>
      <c r="I3757">
        <v>50.274405000000002</v>
      </c>
      <c r="J3757" cm="1">
        <f t="array" ref="J3757">LOOKUP(1,1/FREQUENCY(0,SIN((RADIANS($M$3:$M$471-H3757))/2)^2+SIN((RADIANS($N$3:$N$471-I3757))/2)^2*COS(RADIANS($M$3:$M$471))*COS(RADIANS(H3757))),$L$3:$L$471)</f>
        <v>242</v>
      </c>
    </row>
    <row r="3758" spans="1:10">
      <c r="A3758" t="s">
        <v>4512</v>
      </c>
      <c r="B3758">
        <v>7141</v>
      </c>
      <c r="C3758">
        <v>180</v>
      </c>
      <c r="D3758">
        <v>91</v>
      </c>
      <c r="E3758">
        <v>89</v>
      </c>
      <c r="F3758">
        <v>81</v>
      </c>
      <c r="G3758">
        <v>56379</v>
      </c>
      <c r="H3758">
        <v>7.7519229999999997</v>
      </c>
      <c r="I3758">
        <v>50.302554000000001</v>
      </c>
      <c r="J3758" cm="1">
        <f t="array" ref="J3758">LOOKUP(1,1/FREQUENCY(0,SIN((RADIANS($M$3:$M$471-H3758))/2)^2+SIN((RADIANS($N$3:$N$471-I3758))/2)^2*COS(RADIANS($M$3:$M$471))*COS(RADIANS(H3758))),$L$3:$L$471)</f>
        <v>276</v>
      </c>
    </row>
    <row r="3759" spans="1:10">
      <c r="A3759" t="s">
        <v>4979</v>
      </c>
      <c r="B3759">
        <v>7141</v>
      </c>
      <c r="C3759">
        <v>452</v>
      </c>
      <c r="D3759">
        <v>245</v>
      </c>
      <c r="E3759">
        <v>207</v>
      </c>
      <c r="F3759">
        <v>133</v>
      </c>
      <c r="G3759">
        <v>56379</v>
      </c>
      <c r="H3759">
        <v>7.8439550000000002</v>
      </c>
      <c r="I3759">
        <v>50.319766000000001</v>
      </c>
      <c r="J3759" cm="1">
        <f t="array" ref="J3759">LOOKUP(1,1/FREQUENCY(0,SIN((RADIANS($M$3:$M$471-H3759))/2)^2+SIN((RADIANS($N$3:$N$471-I3759))/2)^2*COS(RADIANS($M$3:$M$471))*COS(RADIANS(H3759))),$L$3:$L$471)</f>
        <v>242</v>
      </c>
    </row>
    <row r="3760" spans="1:10">
      <c r="A3760" t="s">
        <v>4980</v>
      </c>
      <c r="B3760">
        <v>7141</v>
      </c>
      <c r="C3760">
        <v>714</v>
      </c>
      <c r="D3760">
        <v>363</v>
      </c>
      <c r="E3760">
        <v>351</v>
      </c>
      <c r="F3760">
        <v>103</v>
      </c>
      <c r="G3760">
        <v>56379</v>
      </c>
      <c r="H3760">
        <v>7.8308850000000003</v>
      </c>
      <c r="I3760">
        <v>50.338186</v>
      </c>
      <c r="J3760" cm="1">
        <f t="array" ref="J3760">LOOKUP(1,1/FREQUENCY(0,SIN((RADIANS($M$3:$M$471-H3760))/2)^2+SIN((RADIANS($N$3:$N$471-I3760))/2)^2*COS(RADIANS($M$3:$M$471))*COS(RADIANS(H3760))),$L$3:$L$471)</f>
        <v>276</v>
      </c>
    </row>
    <row r="3761" spans="1:10">
      <c r="A3761" t="s">
        <v>4981</v>
      </c>
      <c r="B3761">
        <v>7141</v>
      </c>
      <c r="C3761">
        <v>93</v>
      </c>
      <c r="D3761">
        <v>44</v>
      </c>
      <c r="E3761">
        <v>49</v>
      </c>
      <c r="F3761">
        <v>43</v>
      </c>
      <c r="G3761">
        <v>56379</v>
      </c>
      <c r="H3761">
        <v>7.7825550000000003</v>
      </c>
      <c r="I3761">
        <v>50.352218000000001</v>
      </c>
      <c r="J3761" cm="1">
        <f t="array" ref="J3761">LOOKUP(1,1/FREQUENCY(0,SIN((RADIANS($M$3:$M$471-H3761))/2)^2+SIN((RADIANS($N$3:$N$471-I3761))/2)^2*COS(RADIANS($M$3:$M$471))*COS(RADIANS(H3761))),$L$3:$L$471)</f>
        <v>276</v>
      </c>
    </row>
    <row r="3762" spans="1:10">
      <c r="A3762" t="s">
        <v>4982</v>
      </c>
      <c r="B3762">
        <v>7141</v>
      </c>
      <c r="C3762">
        <v>1694</v>
      </c>
      <c r="D3762">
        <v>811</v>
      </c>
      <c r="E3762">
        <v>883</v>
      </c>
      <c r="F3762">
        <v>171</v>
      </c>
      <c r="G3762">
        <v>56337</v>
      </c>
      <c r="H3762">
        <v>7.7477919999999996</v>
      </c>
      <c r="I3762">
        <v>50.379221999999999</v>
      </c>
      <c r="J3762" cm="1">
        <f t="array" ref="J3762">LOOKUP(1,1/FREQUENCY(0,SIN((RADIANS($M$3:$M$471-H3762))/2)^2+SIN((RADIANS($N$3:$N$471-I3762))/2)^2*COS(RADIANS($M$3:$M$471))*COS(RADIANS(H3762))),$L$3:$L$471)</f>
        <v>276</v>
      </c>
    </row>
    <row r="3763" spans="1:10">
      <c r="A3763" t="s">
        <v>4983</v>
      </c>
      <c r="B3763">
        <v>7141</v>
      </c>
      <c r="C3763">
        <v>613</v>
      </c>
      <c r="D3763">
        <v>308</v>
      </c>
      <c r="E3763">
        <v>305</v>
      </c>
      <c r="F3763">
        <v>202</v>
      </c>
      <c r="G3763">
        <v>56370</v>
      </c>
      <c r="H3763">
        <v>7.9983449999999996</v>
      </c>
      <c r="I3763">
        <v>50.268030000000003</v>
      </c>
      <c r="J3763" cm="1">
        <f t="array" ref="J3763">LOOKUP(1,1/FREQUENCY(0,SIN((RADIANS($M$3:$M$471-H3763))/2)^2+SIN((RADIANS($N$3:$N$471-I3763))/2)^2*COS(RADIANS($M$3:$M$471))*COS(RADIANS(H3763))),$L$3:$L$471)</f>
        <v>242</v>
      </c>
    </row>
    <row r="3764" spans="1:10">
      <c r="A3764" t="s">
        <v>4984</v>
      </c>
      <c r="B3764">
        <v>7141</v>
      </c>
      <c r="C3764">
        <v>294</v>
      </c>
      <c r="D3764">
        <v>139</v>
      </c>
      <c r="E3764">
        <v>155</v>
      </c>
      <c r="F3764">
        <v>67</v>
      </c>
      <c r="G3764">
        <v>56368</v>
      </c>
      <c r="H3764">
        <v>8.0061400000000003</v>
      </c>
      <c r="I3764">
        <v>50.258747</v>
      </c>
      <c r="J3764" cm="1">
        <f t="array" ref="J3764">LOOKUP(1,1/FREQUENCY(0,SIN((RADIANS($M$3:$M$471-H3764))/2)^2+SIN((RADIANS($N$3:$N$471-I3764))/2)^2*COS(RADIANS($M$3:$M$471))*COS(RADIANS(H3764))),$L$3:$L$471)</f>
        <v>242</v>
      </c>
    </row>
    <row r="3765" spans="1:10">
      <c r="A3765" t="s">
        <v>4985</v>
      </c>
      <c r="B3765">
        <v>7141</v>
      </c>
      <c r="C3765">
        <v>377</v>
      </c>
      <c r="D3765">
        <v>177</v>
      </c>
      <c r="E3765">
        <v>200</v>
      </c>
      <c r="F3765">
        <v>61</v>
      </c>
      <c r="G3765">
        <v>56370</v>
      </c>
      <c r="H3765">
        <v>7.9676169999999997</v>
      </c>
      <c r="I3765">
        <v>50.236854000000001</v>
      </c>
      <c r="J3765" cm="1">
        <f t="array" ref="J3765">LOOKUP(1,1/FREQUENCY(0,SIN((RADIANS($M$3:$M$471-H3765))/2)^2+SIN((RADIANS($N$3:$N$471-I3765))/2)^2*COS(RADIANS($M$3:$M$471))*COS(RADIANS(H3765))),$L$3:$L$471)</f>
        <v>242</v>
      </c>
    </row>
    <row r="3766" spans="1:10">
      <c r="A3766" t="s">
        <v>4986</v>
      </c>
      <c r="B3766">
        <v>7141</v>
      </c>
      <c r="C3766">
        <v>317</v>
      </c>
      <c r="D3766">
        <v>163</v>
      </c>
      <c r="E3766">
        <v>154</v>
      </c>
      <c r="F3766">
        <v>92</v>
      </c>
      <c r="G3766">
        <v>56370</v>
      </c>
      <c r="H3766">
        <v>7.9542520000000003</v>
      </c>
      <c r="I3766">
        <v>50.303092999999997</v>
      </c>
      <c r="J3766" cm="1">
        <f t="array" ref="J3766">LOOKUP(1,1/FREQUENCY(0,SIN((RADIANS($M$3:$M$471-H3766))/2)^2+SIN((RADIANS($N$3:$N$471-I3766))/2)^2*COS(RADIANS($M$3:$M$471))*COS(RADIANS(H3766))),$L$3:$L$471)</f>
        <v>242</v>
      </c>
    </row>
    <row r="3767" spans="1:10">
      <c r="A3767" t="s">
        <v>4987</v>
      </c>
      <c r="B3767">
        <v>7141</v>
      </c>
      <c r="C3767">
        <v>277</v>
      </c>
      <c r="D3767">
        <v>147</v>
      </c>
      <c r="E3767">
        <v>130</v>
      </c>
      <c r="F3767">
        <v>46</v>
      </c>
      <c r="G3767">
        <v>56368</v>
      </c>
      <c r="H3767">
        <v>7.9210779999999996</v>
      </c>
      <c r="I3767">
        <v>50.305995000000003</v>
      </c>
      <c r="J3767" cm="1">
        <f t="array" ref="J3767">LOOKUP(1,1/FREQUENCY(0,SIN((RADIANS($M$3:$M$471-H3767))/2)^2+SIN((RADIANS($N$3:$N$471-I3767))/2)^2*COS(RADIANS($M$3:$M$471))*COS(RADIANS(H3767))),$L$3:$L$471)</f>
        <v>242</v>
      </c>
    </row>
    <row r="3768" spans="1:10">
      <c r="A3768" t="s">
        <v>4988</v>
      </c>
      <c r="B3768">
        <v>7141</v>
      </c>
      <c r="C3768">
        <v>1053</v>
      </c>
      <c r="D3768">
        <v>512</v>
      </c>
      <c r="E3768">
        <v>541</v>
      </c>
      <c r="F3768">
        <v>114</v>
      </c>
      <c r="G3768">
        <v>65558</v>
      </c>
      <c r="H3768">
        <v>8.0784889999999994</v>
      </c>
      <c r="I3768">
        <v>50.283315999999999</v>
      </c>
      <c r="J3768" cm="1">
        <f t="array" ref="J3768">LOOKUP(1,1/FREQUENCY(0,SIN((RADIANS($M$3:$M$471-H3768))/2)^2+SIN((RADIANS($N$3:$N$471-I3768))/2)^2*COS(RADIANS($M$3:$M$471))*COS(RADIANS(H3768))),$L$3:$L$471)</f>
        <v>242</v>
      </c>
    </row>
    <row r="3769" spans="1:10">
      <c r="A3769" t="s">
        <v>4989</v>
      </c>
      <c r="B3769">
        <v>7141</v>
      </c>
      <c r="C3769">
        <v>432</v>
      </c>
      <c r="D3769">
        <v>208</v>
      </c>
      <c r="E3769">
        <v>224</v>
      </c>
      <c r="F3769">
        <v>89</v>
      </c>
      <c r="G3769">
        <v>56370</v>
      </c>
      <c r="H3769">
        <v>8.0097290000000001</v>
      </c>
      <c r="I3769">
        <v>50.247174999999999</v>
      </c>
      <c r="J3769" cm="1">
        <f t="array" ref="J3769">LOOKUP(1,1/FREQUENCY(0,SIN((RADIANS($M$3:$M$471-H3769))/2)^2+SIN((RADIANS($N$3:$N$471-I3769))/2)^2*COS(RADIANS($M$3:$M$471))*COS(RADIANS(H3769))),$L$3:$L$471)</f>
        <v>242</v>
      </c>
    </row>
    <row r="3770" spans="1:10">
      <c r="A3770" t="s">
        <v>4990</v>
      </c>
      <c r="B3770">
        <v>7141</v>
      </c>
      <c r="C3770">
        <v>126</v>
      </c>
      <c r="D3770">
        <v>55</v>
      </c>
      <c r="E3770">
        <v>71</v>
      </c>
      <c r="F3770">
        <v>49</v>
      </c>
      <c r="G3770">
        <v>56370</v>
      </c>
      <c r="H3770">
        <v>7.9821160000000004</v>
      </c>
      <c r="I3770">
        <v>50.282069999999997</v>
      </c>
      <c r="J3770" cm="1">
        <f t="array" ref="J3770">LOOKUP(1,1/FREQUENCY(0,SIN((RADIANS($M$3:$M$471-H3770))/2)^2+SIN((RADIANS($N$3:$N$471-I3770))/2)^2*COS(RADIANS($M$3:$M$471))*COS(RADIANS(H3770))),$L$3:$L$471)</f>
        <v>242</v>
      </c>
    </row>
    <row r="3771" spans="1:10">
      <c r="A3771" t="s">
        <v>4991</v>
      </c>
      <c r="B3771">
        <v>7141</v>
      </c>
      <c r="C3771">
        <v>265</v>
      </c>
      <c r="D3771">
        <v>139</v>
      </c>
      <c r="E3771">
        <v>126</v>
      </c>
      <c r="F3771">
        <v>49</v>
      </c>
      <c r="G3771">
        <v>56370</v>
      </c>
      <c r="H3771">
        <v>8.0180830000000007</v>
      </c>
      <c r="I3771">
        <v>50.239704000000003</v>
      </c>
      <c r="J3771" cm="1">
        <f t="array" ref="J3771">LOOKUP(1,1/FREQUENCY(0,SIN((RADIANS($M$3:$M$471-H3771))/2)^2+SIN((RADIANS($N$3:$N$471-I3771))/2)^2*COS(RADIANS($M$3:$M$471))*COS(RADIANS(H3771))),$L$3:$L$471)</f>
        <v>242</v>
      </c>
    </row>
    <row r="3772" spans="1:10">
      <c r="A3772" t="s">
        <v>4992</v>
      </c>
      <c r="B3772">
        <v>7141</v>
      </c>
      <c r="C3772">
        <v>144</v>
      </c>
      <c r="D3772">
        <v>77</v>
      </c>
      <c r="E3772">
        <v>67</v>
      </c>
      <c r="F3772">
        <v>64</v>
      </c>
      <c r="G3772">
        <v>56368</v>
      </c>
      <c r="H3772">
        <v>7.9410850000000002</v>
      </c>
      <c r="I3772">
        <v>50.271825999999997</v>
      </c>
      <c r="J3772" cm="1">
        <f t="array" ref="J3772">LOOKUP(1,1/FREQUENCY(0,SIN((RADIANS($M$3:$M$471-H3772))/2)^2+SIN((RADIANS($N$3:$N$471-I3772))/2)^2*COS(RADIANS($M$3:$M$471))*COS(RADIANS(H3772))),$L$3:$L$471)</f>
        <v>242</v>
      </c>
    </row>
    <row r="3773" spans="1:10">
      <c r="A3773" t="s">
        <v>4993</v>
      </c>
      <c r="B3773">
        <v>7141</v>
      </c>
      <c r="C3773">
        <v>1025</v>
      </c>
      <c r="D3773">
        <v>504</v>
      </c>
      <c r="E3773">
        <v>521</v>
      </c>
      <c r="F3773">
        <v>231</v>
      </c>
      <c r="G3773">
        <v>65558</v>
      </c>
      <c r="H3773">
        <v>8.0497549999999993</v>
      </c>
      <c r="I3773">
        <v>50.343302000000001</v>
      </c>
      <c r="J3773" cm="1">
        <f t="array" ref="J3773">LOOKUP(1,1/FREQUENCY(0,SIN((RADIANS($M$3:$M$471-H3773))/2)^2+SIN((RADIANS($N$3:$N$471-I3773))/2)^2*COS(RADIANS($M$3:$M$471))*COS(RADIANS(H3773))),$L$3:$L$471)</f>
        <v>242</v>
      </c>
    </row>
    <row r="3774" spans="1:10">
      <c r="A3774" t="s">
        <v>4994</v>
      </c>
      <c r="B3774">
        <v>7141</v>
      </c>
      <c r="C3774">
        <v>345</v>
      </c>
      <c r="D3774">
        <v>174</v>
      </c>
      <c r="E3774">
        <v>171</v>
      </c>
      <c r="F3774">
        <v>90</v>
      </c>
      <c r="G3774">
        <v>56368</v>
      </c>
      <c r="H3774">
        <v>7.9219460000000002</v>
      </c>
      <c r="I3774">
        <v>50.319634000000001</v>
      </c>
      <c r="J3774" cm="1">
        <f t="array" ref="J3774">LOOKUP(1,1/FREQUENCY(0,SIN((RADIANS($M$3:$M$471-H3774))/2)^2+SIN((RADIANS($N$3:$N$471-I3774))/2)^2*COS(RADIANS($M$3:$M$471))*COS(RADIANS(H3774))),$L$3:$L$471)</f>
        <v>242</v>
      </c>
    </row>
    <row r="3775" spans="1:10">
      <c r="A3775" t="s">
        <v>4995</v>
      </c>
      <c r="B3775">
        <v>7141</v>
      </c>
      <c r="C3775">
        <v>2946</v>
      </c>
      <c r="D3775">
        <v>1443</v>
      </c>
      <c r="E3775">
        <v>1503</v>
      </c>
      <c r="F3775">
        <v>275</v>
      </c>
      <c r="G3775">
        <v>65623</v>
      </c>
      <c r="H3775">
        <v>8.0696849999999998</v>
      </c>
      <c r="I3775">
        <v>50.304439000000002</v>
      </c>
      <c r="J3775" cm="1">
        <f t="array" ref="J3775">LOOKUP(1,1/FREQUENCY(0,SIN((RADIANS($M$3:$M$471-H3775))/2)^2+SIN((RADIANS($N$3:$N$471-I3775))/2)^2*COS(RADIANS($M$3:$M$471))*COS(RADIANS(H3775))),$L$3:$L$471)</f>
        <v>242</v>
      </c>
    </row>
    <row r="3776" spans="1:10">
      <c r="A3776" t="s">
        <v>4996</v>
      </c>
      <c r="B3776">
        <v>7141</v>
      </c>
      <c r="C3776">
        <v>417</v>
      </c>
      <c r="D3776">
        <v>211</v>
      </c>
      <c r="E3776">
        <v>206</v>
      </c>
      <c r="F3776">
        <v>102</v>
      </c>
      <c r="G3776">
        <v>56368</v>
      </c>
      <c r="H3776">
        <v>7.9341030000000003</v>
      </c>
      <c r="I3776">
        <v>50.278016999999998</v>
      </c>
      <c r="J3776" cm="1">
        <f t="array" ref="J3776">LOOKUP(1,1/FREQUENCY(0,SIN((RADIANS($M$3:$M$471-H3776))/2)^2+SIN((RADIANS($N$3:$N$471-I3776))/2)^2*COS(RADIANS($M$3:$M$471))*COS(RADIANS(H3776))),$L$3:$L$471)</f>
        <v>242</v>
      </c>
    </row>
    <row r="3777" spans="1:10">
      <c r="A3777" t="s">
        <v>4997</v>
      </c>
      <c r="B3777">
        <v>7141</v>
      </c>
      <c r="C3777">
        <v>577</v>
      </c>
      <c r="D3777">
        <v>278</v>
      </c>
      <c r="E3777">
        <v>299</v>
      </c>
      <c r="F3777">
        <v>95</v>
      </c>
      <c r="G3777">
        <v>65558</v>
      </c>
      <c r="H3777">
        <v>8.1040559999999999</v>
      </c>
      <c r="I3777">
        <v>50.300507000000003</v>
      </c>
      <c r="J3777" cm="1">
        <f t="array" ref="J3777">LOOKUP(1,1/FREQUENCY(0,SIN((RADIANS($M$3:$M$471-H3777))/2)^2+SIN((RADIANS($N$3:$N$471-I3777))/2)^2*COS(RADIANS($M$3:$M$471))*COS(RADIANS(H3777))),$L$3:$L$471)</f>
        <v>242</v>
      </c>
    </row>
    <row r="3778" spans="1:10">
      <c r="A3778" t="s">
        <v>4998</v>
      </c>
      <c r="B3778">
        <v>7141</v>
      </c>
      <c r="C3778">
        <v>2144</v>
      </c>
      <c r="D3778">
        <v>1018</v>
      </c>
      <c r="E3778">
        <v>1126</v>
      </c>
      <c r="F3778">
        <v>234</v>
      </c>
      <c r="G3778">
        <v>56368</v>
      </c>
      <c r="H3778">
        <v>7.9763849999999996</v>
      </c>
      <c r="I3778">
        <v>50.267628999999999</v>
      </c>
      <c r="J3778" cm="1">
        <f t="array" ref="J3778">LOOKUP(1,1/FREQUENCY(0,SIN((RADIANS($M$3:$M$471-H3778))/2)^2+SIN((RADIANS($N$3:$N$471-I3778))/2)^2*COS(RADIANS($M$3:$M$471))*COS(RADIANS(H3778))),$L$3:$L$471)</f>
        <v>242</v>
      </c>
    </row>
    <row r="3779" spans="1:10">
      <c r="A3779" t="s">
        <v>4999</v>
      </c>
      <c r="B3779">
        <v>7141</v>
      </c>
      <c r="C3779">
        <v>738</v>
      </c>
      <c r="D3779">
        <v>355</v>
      </c>
      <c r="E3779">
        <v>383</v>
      </c>
      <c r="F3779">
        <v>144</v>
      </c>
      <c r="G3779">
        <v>56368</v>
      </c>
      <c r="H3779">
        <v>7.9696769999999999</v>
      </c>
      <c r="I3779">
        <v>50.273541000000002</v>
      </c>
      <c r="J3779" cm="1">
        <f t="array" ref="J3779">LOOKUP(1,1/FREQUENCY(0,SIN((RADIANS($M$3:$M$471-H3779))/2)^2+SIN((RADIANS($N$3:$N$471-I3779))/2)^2*COS(RADIANS($M$3:$M$471))*COS(RADIANS(H3779))),$L$3:$L$471)</f>
        <v>242</v>
      </c>
    </row>
    <row r="3780" spans="1:10">
      <c r="A3780" t="s">
        <v>5000</v>
      </c>
      <c r="B3780">
        <v>7141</v>
      </c>
      <c r="C3780">
        <v>524</v>
      </c>
      <c r="D3780">
        <v>266</v>
      </c>
      <c r="E3780">
        <v>258</v>
      </c>
      <c r="F3780">
        <v>67</v>
      </c>
      <c r="G3780">
        <v>56370</v>
      </c>
      <c r="H3780">
        <v>7.9196770000000001</v>
      </c>
      <c r="I3780">
        <v>50.286957000000001</v>
      </c>
      <c r="J3780" cm="1">
        <f t="array" ref="J3780">LOOKUP(1,1/FREQUENCY(0,SIN((RADIANS($M$3:$M$471-H3780))/2)^2+SIN((RADIANS($N$3:$N$471-I3780))/2)^2*COS(RADIANS($M$3:$M$471))*COS(RADIANS(H3780))),$L$3:$L$471)</f>
        <v>242</v>
      </c>
    </row>
    <row r="3781" spans="1:10">
      <c r="A3781" t="s">
        <v>5001</v>
      </c>
      <c r="B3781">
        <v>7141</v>
      </c>
      <c r="C3781">
        <v>595</v>
      </c>
      <c r="D3781">
        <v>301</v>
      </c>
      <c r="E3781">
        <v>294</v>
      </c>
      <c r="F3781">
        <v>144</v>
      </c>
      <c r="G3781">
        <v>65558</v>
      </c>
      <c r="H3781">
        <v>8.0496529999999993</v>
      </c>
      <c r="I3781">
        <v>50.318263999999999</v>
      </c>
      <c r="J3781" cm="1">
        <f t="array" ref="J3781">LOOKUP(1,1/FREQUENCY(0,SIN((RADIANS($M$3:$M$471-H3781))/2)^2+SIN((RADIANS($N$3:$N$471-I3781))/2)^2*COS(RADIANS($M$3:$M$471))*COS(RADIANS(H3781))),$L$3:$L$471)</f>
        <v>242</v>
      </c>
    </row>
    <row r="3782" spans="1:10">
      <c r="A3782" t="s">
        <v>5002</v>
      </c>
      <c r="B3782">
        <v>7141</v>
      </c>
      <c r="C3782">
        <v>134</v>
      </c>
      <c r="D3782">
        <v>65</v>
      </c>
      <c r="E3782">
        <v>69</v>
      </c>
      <c r="F3782">
        <v>73</v>
      </c>
      <c r="G3782">
        <v>56370</v>
      </c>
      <c r="H3782">
        <v>7.9614909999999997</v>
      </c>
      <c r="I3782">
        <v>50.253653</v>
      </c>
      <c r="J3782" cm="1">
        <f t="array" ref="J3782">LOOKUP(1,1/FREQUENCY(0,SIN((RADIANS($M$3:$M$471-H3782))/2)^2+SIN((RADIANS($N$3:$N$471-I3782))/2)^2*COS(RADIANS($M$3:$M$471))*COS(RADIANS(H3782))),$L$3:$L$471)</f>
        <v>242</v>
      </c>
    </row>
    <row r="3783" spans="1:10">
      <c r="A3783" t="s">
        <v>5003</v>
      </c>
      <c r="B3783">
        <v>7141</v>
      </c>
      <c r="C3783">
        <v>432</v>
      </c>
      <c r="D3783">
        <v>225</v>
      </c>
      <c r="E3783">
        <v>207</v>
      </c>
      <c r="F3783">
        <v>92</v>
      </c>
      <c r="G3783">
        <v>65623</v>
      </c>
      <c r="H3783">
        <v>8.0401030000000002</v>
      </c>
      <c r="I3783">
        <v>50.278930000000003</v>
      </c>
      <c r="J3783" cm="1">
        <f t="array" ref="J3783">LOOKUP(1,1/FREQUENCY(0,SIN((RADIANS($M$3:$M$471-H3783))/2)^2+SIN((RADIANS($N$3:$N$471-I3783))/2)^2*COS(RADIANS($M$3:$M$471))*COS(RADIANS(H3783))),$L$3:$L$471)</f>
        <v>242</v>
      </c>
    </row>
    <row r="3784" spans="1:10">
      <c r="A3784" t="s">
        <v>5004</v>
      </c>
      <c r="B3784">
        <v>7141</v>
      </c>
      <c r="C3784">
        <v>370</v>
      </c>
      <c r="D3784">
        <v>197</v>
      </c>
      <c r="E3784">
        <v>173</v>
      </c>
      <c r="F3784">
        <v>109</v>
      </c>
      <c r="G3784">
        <v>65623</v>
      </c>
      <c r="H3784">
        <v>8.0926069999999992</v>
      </c>
      <c r="I3784">
        <v>50.316327999999999</v>
      </c>
      <c r="J3784" cm="1">
        <f t="array" ref="J3784">LOOKUP(1,1/FREQUENCY(0,SIN((RADIANS($M$3:$M$471-H3784))/2)^2+SIN((RADIANS($N$3:$N$471-I3784))/2)^2*COS(RADIANS($M$3:$M$471))*COS(RADIANS(H3784))),$L$3:$L$471)</f>
        <v>242</v>
      </c>
    </row>
    <row r="3785" spans="1:10">
      <c r="A3785" t="s">
        <v>5005</v>
      </c>
      <c r="B3785">
        <v>7141</v>
      </c>
      <c r="C3785">
        <v>1421</v>
      </c>
      <c r="D3785">
        <v>715</v>
      </c>
      <c r="E3785">
        <v>706</v>
      </c>
      <c r="F3785">
        <v>179</v>
      </c>
      <c r="G3785">
        <v>65629</v>
      </c>
      <c r="H3785">
        <v>8.0547260000000005</v>
      </c>
      <c r="I3785">
        <v>50.335639</v>
      </c>
      <c r="J3785" cm="1">
        <f t="array" ref="J3785">LOOKUP(1,1/FREQUENCY(0,SIN((RADIANS($M$3:$M$471-H3785))/2)^2+SIN((RADIANS($N$3:$N$471-I3785))/2)^2*COS(RADIANS($M$3:$M$471))*COS(RADIANS(H3785))),$L$3:$L$471)</f>
        <v>242</v>
      </c>
    </row>
    <row r="3786" spans="1:10">
      <c r="A3786" t="s">
        <v>5006</v>
      </c>
      <c r="B3786">
        <v>7141</v>
      </c>
      <c r="C3786">
        <v>180</v>
      </c>
      <c r="D3786">
        <v>94</v>
      </c>
      <c r="E3786">
        <v>86</v>
      </c>
      <c r="F3786">
        <v>45</v>
      </c>
      <c r="G3786">
        <v>56368</v>
      </c>
      <c r="H3786">
        <v>7.8960569999999999</v>
      </c>
      <c r="I3786">
        <v>50.255060999999998</v>
      </c>
      <c r="J3786" cm="1">
        <f t="array" ref="J3786">LOOKUP(1,1/FREQUENCY(0,SIN((RADIANS($M$3:$M$471-H3786))/2)^2+SIN((RADIANS($N$3:$N$471-I3786))/2)^2*COS(RADIANS($M$3:$M$471))*COS(RADIANS(H3786))),$L$3:$L$471)</f>
        <v>242</v>
      </c>
    </row>
    <row r="3787" spans="1:10">
      <c r="A3787" t="s">
        <v>5007</v>
      </c>
      <c r="B3787">
        <v>7141</v>
      </c>
      <c r="C3787">
        <v>156</v>
      </c>
      <c r="D3787">
        <v>80</v>
      </c>
      <c r="E3787">
        <v>76</v>
      </c>
      <c r="F3787">
        <v>31</v>
      </c>
      <c r="G3787">
        <v>56370</v>
      </c>
      <c r="H3787">
        <v>7.9551480000000003</v>
      </c>
      <c r="I3787">
        <v>50.248649999999998</v>
      </c>
      <c r="J3787" cm="1">
        <f t="array" ref="J3787">LOOKUP(1,1/FREQUENCY(0,SIN((RADIANS($M$3:$M$471-H3787))/2)^2+SIN((RADIANS($N$3:$N$471-I3787))/2)^2*COS(RADIANS($M$3:$M$471))*COS(RADIANS(H3787))),$L$3:$L$471)</f>
        <v>242</v>
      </c>
    </row>
    <row r="3788" spans="1:10">
      <c r="A3788" t="s">
        <v>5008</v>
      </c>
      <c r="B3788">
        <v>7141</v>
      </c>
      <c r="C3788">
        <v>753</v>
      </c>
      <c r="D3788">
        <v>396</v>
      </c>
      <c r="E3788">
        <v>357</v>
      </c>
      <c r="F3788">
        <v>166</v>
      </c>
      <c r="G3788">
        <v>65558</v>
      </c>
      <c r="H3788">
        <v>8.0728550000000006</v>
      </c>
      <c r="I3788">
        <v>50.326391000000001</v>
      </c>
      <c r="J3788" cm="1">
        <f t="array" ref="J3788">LOOKUP(1,1/FREQUENCY(0,SIN((RADIANS($M$3:$M$471-H3788))/2)^2+SIN((RADIANS($N$3:$N$471-I3788))/2)^2*COS(RADIANS($M$3:$M$471))*COS(RADIANS(H3788))),$L$3:$L$471)</f>
        <v>242</v>
      </c>
    </row>
    <row r="3789" spans="1:10">
      <c r="A3789" t="s">
        <v>5009</v>
      </c>
      <c r="B3789">
        <v>7141</v>
      </c>
      <c r="C3789">
        <v>211</v>
      </c>
      <c r="D3789">
        <v>110</v>
      </c>
      <c r="E3789">
        <v>101</v>
      </c>
      <c r="F3789">
        <v>61</v>
      </c>
      <c r="G3789">
        <v>56368</v>
      </c>
      <c r="H3789">
        <v>8.0214180000000006</v>
      </c>
      <c r="I3789">
        <v>50.228333999999997</v>
      </c>
      <c r="J3789" cm="1">
        <f t="array" ref="J3789">LOOKUP(1,1/FREQUENCY(0,SIN((RADIANS($M$3:$M$471-H3789))/2)^2+SIN((RADIANS($N$3:$N$471-I3789))/2)^2*COS(RADIANS($M$3:$M$471))*COS(RADIANS(H3789))),$L$3:$L$471)</f>
        <v>242</v>
      </c>
    </row>
    <row r="3790" spans="1:10">
      <c r="A3790" t="s">
        <v>5010</v>
      </c>
      <c r="B3790">
        <v>7141</v>
      </c>
      <c r="C3790">
        <v>433</v>
      </c>
      <c r="D3790">
        <v>219</v>
      </c>
      <c r="E3790">
        <v>214</v>
      </c>
      <c r="F3790">
        <v>75</v>
      </c>
      <c r="G3790">
        <v>56368</v>
      </c>
      <c r="H3790">
        <v>7.9382489999999999</v>
      </c>
      <c r="I3790">
        <v>50.230978999999998</v>
      </c>
      <c r="J3790" cm="1">
        <f t="array" ref="J3790">LOOKUP(1,1/FREQUENCY(0,SIN((RADIANS($M$3:$M$471-H3790))/2)^2+SIN((RADIANS($N$3:$N$471-I3790))/2)^2*COS(RADIANS($M$3:$M$471))*COS(RADIANS(H3790))),$L$3:$L$471)</f>
        <v>242</v>
      </c>
    </row>
    <row r="3791" spans="1:10">
      <c r="A3791" t="s">
        <v>978</v>
      </c>
      <c r="B3791">
        <v>7141</v>
      </c>
      <c r="C3791">
        <v>201</v>
      </c>
      <c r="D3791">
        <v>101</v>
      </c>
      <c r="E3791">
        <v>100</v>
      </c>
      <c r="F3791">
        <v>59</v>
      </c>
      <c r="G3791">
        <v>56368</v>
      </c>
      <c r="H3791">
        <v>7.8955669999999998</v>
      </c>
      <c r="I3791">
        <v>50.267074000000001</v>
      </c>
      <c r="J3791" cm="1">
        <f t="array" ref="J3791">LOOKUP(1,1/FREQUENCY(0,SIN((RADIANS($M$3:$M$471-H3791))/2)^2+SIN((RADIANS($N$3:$N$471-I3791))/2)^2*COS(RADIANS($M$3:$M$471))*COS(RADIANS(H3791))),$L$3:$L$471)</f>
        <v>242</v>
      </c>
    </row>
    <row r="3792" spans="1:10">
      <c r="A3792" t="s">
        <v>5011</v>
      </c>
      <c r="B3792">
        <v>7141</v>
      </c>
      <c r="C3792">
        <v>246</v>
      </c>
      <c r="D3792">
        <v>114</v>
      </c>
      <c r="E3792">
        <v>132</v>
      </c>
      <c r="F3792">
        <v>172</v>
      </c>
      <c r="G3792">
        <v>65623</v>
      </c>
      <c r="H3792">
        <v>8.0536270000000005</v>
      </c>
      <c r="I3792">
        <v>50.275883999999998</v>
      </c>
      <c r="J3792" cm="1">
        <f t="array" ref="J3792">LOOKUP(1,1/FREQUENCY(0,SIN((RADIANS($M$3:$M$471-H3792))/2)^2+SIN((RADIANS($N$3:$N$471-I3792))/2)^2*COS(RADIANS($M$3:$M$471))*COS(RADIANS(H3792))),$L$3:$L$471)</f>
        <v>242</v>
      </c>
    </row>
    <row r="3793" spans="1:10">
      <c r="A3793" t="s">
        <v>4843</v>
      </c>
      <c r="B3793">
        <v>7141</v>
      </c>
      <c r="C3793">
        <v>728</v>
      </c>
      <c r="D3793">
        <v>348</v>
      </c>
      <c r="E3793">
        <v>380</v>
      </c>
      <c r="F3793">
        <v>62</v>
      </c>
      <c r="G3793">
        <v>56370</v>
      </c>
      <c r="H3793">
        <v>7.9970039999999996</v>
      </c>
      <c r="I3793">
        <v>50.302256</v>
      </c>
      <c r="J3793" cm="1">
        <f t="array" ref="J3793">LOOKUP(1,1/FREQUENCY(0,SIN((RADIANS($M$3:$M$471-H3793))/2)^2+SIN((RADIANS($N$3:$N$471-I3793))/2)^2*COS(RADIANS($M$3:$M$471))*COS(RADIANS(H3793))),$L$3:$L$471)</f>
        <v>242</v>
      </c>
    </row>
    <row r="3794" spans="1:10">
      <c r="A3794" t="s">
        <v>5012</v>
      </c>
      <c r="B3794">
        <v>7143</v>
      </c>
      <c r="C3794">
        <v>6098</v>
      </c>
      <c r="D3794">
        <v>2995</v>
      </c>
      <c r="E3794">
        <v>3103</v>
      </c>
      <c r="F3794">
        <v>613</v>
      </c>
      <c r="G3794">
        <v>56470</v>
      </c>
      <c r="H3794">
        <v>7.950685</v>
      </c>
      <c r="I3794">
        <v>50.651468999999999</v>
      </c>
      <c r="J3794" cm="1">
        <f t="array" ref="J3794">LOOKUP(1,1/FREQUENCY(0,SIN((RADIANS($M$3:$M$471-H3794))/2)^2+SIN((RADIANS($N$3:$N$471-I3794))/2)^2*COS(RADIANS($M$3:$M$471))*COS(RADIANS(H3794))),$L$3:$L$471)</f>
        <v>120</v>
      </c>
    </row>
    <row r="3795" spans="1:10">
      <c r="A3795" t="s">
        <v>5013</v>
      </c>
      <c r="B3795">
        <v>7143</v>
      </c>
      <c r="C3795">
        <v>217</v>
      </c>
      <c r="D3795">
        <v>115</v>
      </c>
      <c r="E3795">
        <v>102</v>
      </c>
      <c r="F3795">
        <v>149</v>
      </c>
      <c r="G3795">
        <v>57648</v>
      </c>
      <c r="H3795">
        <v>7.9147290000000003</v>
      </c>
      <c r="I3795">
        <v>50.668613999999998</v>
      </c>
      <c r="J3795" cm="1">
        <f t="array" ref="J3795">LOOKUP(1,1/FREQUENCY(0,SIN((RADIANS($M$3:$M$471-H3795))/2)^2+SIN((RADIANS($N$3:$N$471-I3795))/2)^2*COS(RADIANS($M$3:$M$471))*COS(RADIANS(H3795))),$L$3:$L$471)</f>
        <v>120</v>
      </c>
    </row>
    <row r="3796" spans="1:10">
      <c r="A3796" t="s">
        <v>5014</v>
      </c>
      <c r="B3796">
        <v>7143</v>
      </c>
      <c r="C3796">
        <v>570</v>
      </c>
      <c r="D3796">
        <v>273</v>
      </c>
      <c r="E3796">
        <v>297</v>
      </c>
      <c r="F3796">
        <v>123</v>
      </c>
      <c r="G3796">
        <v>56472</v>
      </c>
      <c r="H3796">
        <v>7.9324190000000003</v>
      </c>
      <c r="I3796">
        <v>50.616897999999999</v>
      </c>
      <c r="J3796" cm="1">
        <f t="array" ref="J3796">LOOKUP(1,1/FREQUENCY(0,SIN((RADIANS($M$3:$M$471-H3796))/2)^2+SIN((RADIANS($N$3:$N$471-I3796))/2)^2*COS(RADIANS($M$3:$M$471))*COS(RADIANS(H3796))),$L$3:$L$471)</f>
        <v>120</v>
      </c>
    </row>
    <row r="3797" spans="1:10">
      <c r="A3797" t="s">
        <v>5015</v>
      </c>
      <c r="B3797">
        <v>7143</v>
      </c>
      <c r="C3797">
        <v>766</v>
      </c>
      <c r="D3797">
        <v>390</v>
      </c>
      <c r="E3797">
        <v>376</v>
      </c>
      <c r="F3797">
        <v>191</v>
      </c>
      <c r="G3797">
        <v>56472</v>
      </c>
      <c r="H3797">
        <v>8.0005860000000002</v>
      </c>
      <c r="I3797">
        <v>50.643335999999998</v>
      </c>
      <c r="J3797" cm="1">
        <f t="array" ref="J3797">LOOKUP(1,1/FREQUENCY(0,SIN((RADIANS($M$3:$M$471-H3797))/2)^2+SIN((RADIANS($N$3:$N$471-I3797))/2)^2*COS(RADIANS($M$3:$M$471))*COS(RADIANS(H3797))),$L$3:$L$471)</f>
        <v>120</v>
      </c>
    </row>
    <row r="3798" spans="1:10">
      <c r="A3798" t="s">
        <v>5016</v>
      </c>
      <c r="B3798">
        <v>7143</v>
      </c>
      <c r="C3798">
        <v>634</v>
      </c>
      <c r="D3798">
        <v>310</v>
      </c>
      <c r="E3798">
        <v>324</v>
      </c>
      <c r="F3798">
        <v>417</v>
      </c>
      <c r="G3798">
        <v>56472</v>
      </c>
      <c r="H3798">
        <v>7.9682919999999999</v>
      </c>
      <c r="I3798">
        <v>50.633923000000003</v>
      </c>
      <c r="J3798" cm="1">
        <f t="array" ref="J3798">LOOKUP(1,1/FREQUENCY(0,SIN((RADIANS($M$3:$M$471-H3798))/2)^2+SIN((RADIANS($N$3:$N$471-I3798))/2)^2*COS(RADIANS($M$3:$M$471))*COS(RADIANS(H3798))),$L$3:$L$471)</f>
        <v>120</v>
      </c>
    </row>
    <row r="3799" spans="1:10">
      <c r="A3799" t="s">
        <v>5017</v>
      </c>
      <c r="B3799">
        <v>7143</v>
      </c>
      <c r="C3799">
        <v>477</v>
      </c>
      <c r="D3799">
        <v>260</v>
      </c>
      <c r="E3799">
        <v>217</v>
      </c>
      <c r="F3799">
        <v>217</v>
      </c>
      <c r="G3799">
        <v>56472</v>
      </c>
      <c r="H3799">
        <v>7.9412510000000003</v>
      </c>
      <c r="I3799">
        <v>50.632632999999998</v>
      </c>
      <c r="J3799" cm="1">
        <f t="array" ref="J3799">LOOKUP(1,1/FREQUENCY(0,SIN((RADIANS($M$3:$M$471-H3799))/2)^2+SIN((RADIANS($N$3:$N$471-I3799))/2)^2*COS(RADIANS($M$3:$M$471))*COS(RADIANS(H3799))),$L$3:$L$471)</f>
        <v>120</v>
      </c>
    </row>
    <row r="3800" spans="1:10">
      <c r="A3800" t="s">
        <v>5018</v>
      </c>
      <c r="B3800">
        <v>7143</v>
      </c>
      <c r="C3800">
        <v>456</v>
      </c>
      <c r="D3800">
        <v>235</v>
      </c>
      <c r="E3800">
        <v>221</v>
      </c>
      <c r="F3800">
        <v>243</v>
      </c>
      <c r="G3800">
        <v>56472</v>
      </c>
      <c r="H3800">
        <v>7.9173140000000002</v>
      </c>
      <c r="I3800">
        <v>50.634414999999997</v>
      </c>
      <c r="J3800" cm="1">
        <f t="array" ref="J3800">LOOKUP(1,1/FREQUENCY(0,SIN((RADIANS($M$3:$M$471-H3800))/2)^2+SIN((RADIANS($N$3:$N$471-I3800))/2)^2*COS(RADIANS($M$3:$M$471))*COS(RADIANS(H3800))),$L$3:$L$471)</f>
        <v>120</v>
      </c>
    </row>
    <row r="3801" spans="1:10">
      <c r="A3801" t="s">
        <v>922</v>
      </c>
      <c r="B3801">
        <v>7143</v>
      </c>
      <c r="C3801">
        <v>1196</v>
      </c>
      <c r="D3801">
        <v>613</v>
      </c>
      <c r="E3801">
        <v>583</v>
      </c>
      <c r="F3801">
        <v>148</v>
      </c>
      <c r="G3801">
        <v>56472</v>
      </c>
      <c r="H3801">
        <v>8.0144129999999993</v>
      </c>
      <c r="I3801">
        <v>50.666558999999999</v>
      </c>
      <c r="J3801" cm="1">
        <f t="array" ref="J3801">LOOKUP(1,1/FREQUENCY(0,SIN((RADIANS($M$3:$M$471-H3801))/2)^2+SIN((RADIANS($N$3:$N$471-I3801))/2)^2*COS(RADIANS($M$3:$M$471))*COS(RADIANS(H3801))),$L$3:$L$471)</f>
        <v>268</v>
      </c>
    </row>
    <row r="3802" spans="1:10">
      <c r="A3802" t="s">
        <v>5019</v>
      </c>
      <c r="B3802">
        <v>7143</v>
      </c>
      <c r="C3802">
        <v>580</v>
      </c>
      <c r="D3802">
        <v>277</v>
      </c>
      <c r="E3802">
        <v>303</v>
      </c>
      <c r="F3802">
        <v>143</v>
      </c>
      <c r="G3802">
        <v>57629</v>
      </c>
      <c r="H3802">
        <v>7.923292</v>
      </c>
      <c r="I3802">
        <v>50.676457999999997</v>
      </c>
      <c r="J3802" cm="1">
        <f t="array" ref="J3802">LOOKUP(1,1/FREQUENCY(0,SIN((RADIANS($M$3:$M$471-H3802))/2)^2+SIN((RADIANS($N$3:$N$471-I3802))/2)^2*COS(RADIANS($M$3:$M$471))*COS(RADIANS(H3802))),$L$3:$L$471)</f>
        <v>120</v>
      </c>
    </row>
    <row r="3803" spans="1:10">
      <c r="A3803" t="s">
        <v>5020</v>
      </c>
      <c r="B3803">
        <v>7143</v>
      </c>
      <c r="C3803">
        <v>1080</v>
      </c>
      <c r="D3803">
        <v>529</v>
      </c>
      <c r="E3803">
        <v>551</v>
      </c>
      <c r="F3803">
        <v>195</v>
      </c>
      <c r="G3803">
        <v>57520</v>
      </c>
      <c r="H3803">
        <v>7.9389370000000001</v>
      </c>
      <c r="I3803">
        <v>50.704065999999997</v>
      </c>
      <c r="J3803" cm="1">
        <f t="array" ref="J3803">LOOKUP(1,1/FREQUENCY(0,SIN((RADIANS($M$3:$M$471-H3803))/2)^2+SIN((RADIANS($N$3:$N$471-I3803))/2)^2*COS(RADIANS($M$3:$M$471))*COS(RADIANS(H3803))),$L$3:$L$471)</f>
        <v>120</v>
      </c>
    </row>
    <row r="3804" spans="1:10">
      <c r="A3804" t="s">
        <v>5021</v>
      </c>
      <c r="B3804">
        <v>7143</v>
      </c>
      <c r="C3804">
        <v>432</v>
      </c>
      <c r="D3804">
        <v>233</v>
      </c>
      <c r="E3804">
        <v>199</v>
      </c>
      <c r="F3804">
        <v>101</v>
      </c>
      <c r="G3804">
        <v>56472</v>
      </c>
      <c r="H3804">
        <v>7.9649960000000002</v>
      </c>
      <c r="I3804">
        <v>50.672638999999997</v>
      </c>
      <c r="J3804" cm="1">
        <f t="array" ref="J3804">LOOKUP(1,1/FREQUENCY(0,SIN((RADIANS($M$3:$M$471-H3804))/2)^2+SIN((RADIANS($N$3:$N$471-I3804))/2)^2*COS(RADIANS($M$3:$M$471))*COS(RADIANS(H3804))),$L$3:$L$471)</f>
        <v>120</v>
      </c>
    </row>
    <row r="3805" spans="1:10">
      <c r="A3805" t="s">
        <v>5022</v>
      </c>
      <c r="B3805">
        <v>7143</v>
      </c>
      <c r="C3805">
        <v>527</v>
      </c>
      <c r="D3805">
        <v>273</v>
      </c>
      <c r="E3805">
        <v>254</v>
      </c>
      <c r="F3805">
        <v>171</v>
      </c>
      <c r="G3805">
        <v>57583</v>
      </c>
      <c r="H3805">
        <v>7.8838150000000002</v>
      </c>
      <c r="I3805">
        <v>50.697504000000002</v>
      </c>
      <c r="J3805" cm="1">
        <f t="array" ref="J3805">LOOKUP(1,1/FREQUENCY(0,SIN((RADIANS($M$3:$M$471-H3805))/2)^2+SIN((RADIANS($N$3:$N$471-I3805))/2)^2*COS(RADIANS($M$3:$M$471))*COS(RADIANS(H3805))),$L$3:$L$471)</f>
        <v>120</v>
      </c>
    </row>
    <row r="3806" spans="1:10">
      <c r="A3806" t="s">
        <v>5023</v>
      </c>
      <c r="B3806">
        <v>7143</v>
      </c>
      <c r="C3806">
        <v>1021</v>
      </c>
      <c r="D3806">
        <v>530</v>
      </c>
      <c r="E3806">
        <v>491</v>
      </c>
      <c r="F3806">
        <v>129</v>
      </c>
      <c r="G3806">
        <v>57520</v>
      </c>
      <c r="H3806">
        <v>7.9035869999999999</v>
      </c>
      <c r="I3806">
        <v>50.706040999999999</v>
      </c>
      <c r="J3806" cm="1">
        <f t="array" ref="J3806">LOOKUP(1,1/FREQUENCY(0,SIN((RADIANS($M$3:$M$471-H3806))/2)^2+SIN((RADIANS($N$3:$N$471-I3806))/2)^2*COS(RADIANS($M$3:$M$471))*COS(RADIANS(H3806))),$L$3:$L$471)</f>
        <v>120</v>
      </c>
    </row>
    <row r="3807" spans="1:10">
      <c r="A3807" t="s">
        <v>5024</v>
      </c>
      <c r="B3807">
        <v>7143</v>
      </c>
      <c r="C3807">
        <v>821</v>
      </c>
      <c r="D3807">
        <v>425</v>
      </c>
      <c r="E3807">
        <v>396</v>
      </c>
      <c r="F3807">
        <v>252</v>
      </c>
      <c r="G3807">
        <v>56472</v>
      </c>
      <c r="H3807">
        <v>7.9891240000000003</v>
      </c>
      <c r="I3807">
        <v>50.656883999999998</v>
      </c>
      <c r="J3807" cm="1">
        <f t="array" ref="J3807">LOOKUP(1,1/FREQUENCY(0,SIN((RADIANS($M$3:$M$471-H3807))/2)^2+SIN((RADIANS($N$3:$N$471-I3807))/2)^2*COS(RADIANS($M$3:$M$471))*COS(RADIANS(H3807))),$L$3:$L$471)</f>
        <v>120</v>
      </c>
    </row>
    <row r="3808" spans="1:10">
      <c r="A3808" t="s">
        <v>5025</v>
      </c>
      <c r="B3808">
        <v>7143</v>
      </c>
      <c r="C3808">
        <v>1192</v>
      </c>
      <c r="D3808">
        <v>638</v>
      </c>
      <c r="E3808">
        <v>554</v>
      </c>
      <c r="F3808">
        <v>303</v>
      </c>
      <c r="G3808">
        <v>57647</v>
      </c>
      <c r="H3808">
        <v>7.8928200000000004</v>
      </c>
      <c r="I3808">
        <v>50.626792000000002</v>
      </c>
      <c r="J3808" cm="1">
        <f t="array" ref="J3808">LOOKUP(1,1/FREQUENCY(0,SIN((RADIANS($M$3:$M$471-H3808))/2)^2+SIN((RADIANS($N$3:$N$471-I3808))/2)^2*COS(RADIANS($M$3:$M$471))*COS(RADIANS(H3808))),$L$3:$L$471)</f>
        <v>120</v>
      </c>
    </row>
    <row r="3809" spans="1:10">
      <c r="A3809" t="s">
        <v>5026</v>
      </c>
      <c r="B3809">
        <v>7143</v>
      </c>
      <c r="C3809">
        <v>946</v>
      </c>
      <c r="D3809">
        <v>479</v>
      </c>
      <c r="E3809">
        <v>467</v>
      </c>
      <c r="F3809">
        <v>157</v>
      </c>
      <c r="G3809">
        <v>57629</v>
      </c>
      <c r="H3809">
        <v>7.8979189999999999</v>
      </c>
      <c r="I3809">
        <v>50.671829000000002</v>
      </c>
      <c r="J3809" cm="1">
        <f t="array" ref="J3809">LOOKUP(1,1/FREQUENCY(0,SIN((RADIANS($M$3:$M$471-H3809))/2)^2+SIN((RADIANS($N$3:$N$471-I3809))/2)^2*COS(RADIANS($M$3:$M$471))*COS(RADIANS(H3809))),$L$3:$L$471)</f>
        <v>120</v>
      </c>
    </row>
    <row r="3810" spans="1:10">
      <c r="A3810" t="s">
        <v>5027</v>
      </c>
      <c r="B3810">
        <v>7143</v>
      </c>
      <c r="C3810">
        <v>444</v>
      </c>
      <c r="D3810">
        <v>228</v>
      </c>
      <c r="E3810">
        <v>216</v>
      </c>
      <c r="F3810">
        <v>137</v>
      </c>
      <c r="G3810">
        <v>56472</v>
      </c>
      <c r="H3810">
        <v>7.9881349999999998</v>
      </c>
      <c r="I3810">
        <v>50.646293</v>
      </c>
      <c r="J3810" cm="1">
        <f t="array" ref="J3810">LOOKUP(1,1/FREQUENCY(0,SIN((RADIANS($M$3:$M$471-H3810))/2)^2+SIN((RADIANS($N$3:$N$471-I3810))/2)^2*COS(RADIANS($M$3:$M$471))*COS(RADIANS(H3810))),$L$3:$L$471)</f>
        <v>120</v>
      </c>
    </row>
    <row r="3811" spans="1:10">
      <c r="A3811" t="s">
        <v>5028</v>
      </c>
      <c r="B3811">
        <v>7143</v>
      </c>
      <c r="C3811">
        <v>1901</v>
      </c>
      <c r="D3811">
        <v>970</v>
      </c>
      <c r="E3811">
        <v>931</v>
      </c>
      <c r="F3811">
        <v>235</v>
      </c>
      <c r="G3811">
        <v>57648</v>
      </c>
      <c r="H3811">
        <v>7.9079509999999997</v>
      </c>
      <c r="I3811">
        <v>50.648743000000003</v>
      </c>
      <c r="J3811" cm="1">
        <f t="array" ref="J3811">LOOKUP(1,1/FREQUENCY(0,SIN((RADIANS($M$3:$M$471-H3811))/2)^2+SIN((RADIANS($N$3:$N$471-I3811))/2)^2*COS(RADIANS($M$3:$M$471))*COS(RADIANS(H3811))),$L$3:$L$471)</f>
        <v>120</v>
      </c>
    </row>
    <row r="3812" spans="1:10">
      <c r="A3812" t="s">
        <v>5029</v>
      </c>
      <c r="B3812">
        <v>7143</v>
      </c>
      <c r="C3812">
        <v>1579</v>
      </c>
      <c r="D3812">
        <v>777</v>
      </c>
      <c r="E3812">
        <v>802</v>
      </c>
      <c r="F3812">
        <v>130</v>
      </c>
      <c r="G3812">
        <v>57627</v>
      </c>
      <c r="H3812">
        <v>7.8699880000000002</v>
      </c>
      <c r="I3812">
        <v>50.631177999999998</v>
      </c>
      <c r="J3812" cm="1">
        <f t="array" ref="J3812">LOOKUP(1,1/FREQUENCY(0,SIN((RADIANS($M$3:$M$471-H3812))/2)^2+SIN((RADIANS($N$3:$N$471-I3812))/2)^2*COS(RADIANS($M$3:$M$471))*COS(RADIANS(H3812))),$L$3:$L$471)</f>
        <v>120</v>
      </c>
    </row>
    <row r="3813" spans="1:10">
      <c r="A3813" t="s">
        <v>5030</v>
      </c>
      <c r="B3813">
        <v>7143</v>
      </c>
      <c r="C3813">
        <v>224</v>
      </c>
      <c r="D3813">
        <v>114</v>
      </c>
      <c r="E3813">
        <v>110</v>
      </c>
      <c r="F3813">
        <v>94</v>
      </c>
      <c r="G3813">
        <v>57627</v>
      </c>
      <c r="H3813">
        <v>7.7799310000000004</v>
      </c>
      <c r="I3813">
        <v>50.691957000000002</v>
      </c>
      <c r="J3813" cm="1">
        <f t="array" ref="J3813">LOOKUP(1,1/FREQUENCY(0,SIN((RADIANS($M$3:$M$471-H3813))/2)^2+SIN((RADIANS($N$3:$N$471-I3813))/2)^2*COS(RADIANS($M$3:$M$471))*COS(RADIANS(H3813))),$L$3:$L$471)</f>
        <v>120</v>
      </c>
    </row>
    <row r="3814" spans="1:10">
      <c r="A3814" t="s">
        <v>5031</v>
      </c>
      <c r="B3814">
        <v>7143</v>
      </c>
      <c r="C3814">
        <v>607</v>
      </c>
      <c r="D3814">
        <v>310</v>
      </c>
      <c r="E3814">
        <v>297</v>
      </c>
      <c r="F3814">
        <v>222</v>
      </c>
      <c r="G3814">
        <v>57629</v>
      </c>
      <c r="H3814">
        <v>7.824783</v>
      </c>
      <c r="I3814">
        <v>50.696325000000002</v>
      </c>
      <c r="J3814" cm="1">
        <f t="array" ref="J3814">LOOKUP(1,1/FREQUENCY(0,SIN((RADIANS($M$3:$M$471-H3814))/2)^2+SIN((RADIANS($N$3:$N$471-I3814))/2)^2*COS(RADIANS($M$3:$M$471))*COS(RADIANS(H3814))),$L$3:$L$471)</f>
        <v>120</v>
      </c>
    </row>
    <row r="3815" spans="1:10">
      <c r="A3815" t="s">
        <v>5032</v>
      </c>
      <c r="B3815">
        <v>7143</v>
      </c>
      <c r="C3815">
        <v>506</v>
      </c>
      <c r="D3815">
        <v>252</v>
      </c>
      <c r="E3815">
        <v>254</v>
      </c>
      <c r="F3815">
        <v>160</v>
      </c>
      <c r="G3815">
        <v>57614</v>
      </c>
      <c r="H3815">
        <v>7.7088609999999997</v>
      </c>
      <c r="I3815">
        <v>50.666359</v>
      </c>
      <c r="J3815" cm="1">
        <f t="array" ref="J3815">LOOKUP(1,1/FREQUENCY(0,SIN((RADIANS($M$3:$M$471-H3815))/2)^2+SIN((RADIANS($N$3:$N$471-I3815))/2)^2*COS(RADIANS($M$3:$M$471))*COS(RADIANS(H3815))),$L$3:$L$471)</f>
        <v>120</v>
      </c>
    </row>
    <row r="3816" spans="1:10">
      <c r="A3816" t="s">
        <v>5033</v>
      </c>
      <c r="B3816">
        <v>7143</v>
      </c>
      <c r="C3816">
        <v>250</v>
      </c>
      <c r="D3816">
        <v>131</v>
      </c>
      <c r="E3816">
        <v>119</v>
      </c>
      <c r="F3816">
        <v>49</v>
      </c>
      <c r="G3816">
        <v>57629</v>
      </c>
      <c r="H3816">
        <v>7.8354220000000003</v>
      </c>
      <c r="I3816">
        <v>50.591400999999998</v>
      </c>
      <c r="J3816" cm="1">
        <f t="array" ref="J3816">LOOKUP(1,1/FREQUENCY(0,SIN((RADIANS($M$3:$M$471-H3816))/2)^2+SIN((RADIANS($N$3:$N$471-I3816))/2)^2*COS(RADIANS($M$3:$M$471))*COS(RADIANS(H3816))),$L$3:$L$471)</f>
        <v>120</v>
      </c>
    </row>
    <row r="3817" spans="1:10">
      <c r="A3817" t="s">
        <v>5034</v>
      </c>
      <c r="B3817">
        <v>7143</v>
      </c>
      <c r="C3817">
        <v>614</v>
      </c>
      <c r="D3817">
        <v>300</v>
      </c>
      <c r="E3817">
        <v>314</v>
      </c>
      <c r="F3817">
        <v>118</v>
      </c>
      <c r="G3817">
        <v>57627</v>
      </c>
      <c r="H3817">
        <v>7.8285210000000003</v>
      </c>
      <c r="I3817">
        <v>50.640174999999999</v>
      </c>
      <c r="J3817" cm="1">
        <f t="array" ref="J3817">LOOKUP(1,1/FREQUENCY(0,SIN((RADIANS($M$3:$M$471-H3817))/2)^2+SIN((RADIANS($N$3:$N$471-I3817))/2)^2*COS(RADIANS($M$3:$M$471))*COS(RADIANS(H3817))),$L$3:$L$471)</f>
        <v>120</v>
      </c>
    </row>
    <row r="3818" spans="1:10">
      <c r="A3818" t="s">
        <v>5035</v>
      </c>
      <c r="B3818">
        <v>7143</v>
      </c>
      <c r="C3818">
        <v>322</v>
      </c>
      <c r="D3818">
        <v>166</v>
      </c>
      <c r="E3818">
        <v>156</v>
      </c>
      <c r="F3818">
        <v>66</v>
      </c>
      <c r="G3818">
        <v>57612</v>
      </c>
      <c r="H3818">
        <v>7.7186750000000002</v>
      </c>
      <c r="I3818">
        <v>50.701819</v>
      </c>
      <c r="J3818" cm="1">
        <f t="array" ref="J3818">LOOKUP(1,1/FREQUENCY(0,SIN((RADIANS($M$3:$M$471-H3818))/2)^2+SIN((RADIANS($N$3:$N$471-I3818))/2)^2*COS(RADIANS($M$3:$M$471))*COS(RADIANS(H3818))),$L$3:$L$471)</f>
        <v>120</v>
      </c>
    </row>
    <row r="3819" spans="1:10">
      <c r="A3819" t="s">
        <v>5036</v>
      </c>
      <c r="B3819">
        <v>7143</v>
      </c>
      <c r="C3819">
        <v>6122</v>
      </c>
      <c r="D3819">
        <v>2894</v>
      </c>
      <c r="E3819">
        <v>3228</v>
      </c>
      <c r="F3819">
        <v>286</v>
      </c>
      <c r="G3819">
        <v>57627</v>
      </c>
      <c r="H3819">
        <v>7.8241529999999999</v>
      </c>
      <c r="I3819">
        <v>50.660595000000001</v>
      </c>
      <c r="J3819" cm="1">
        <f t="array" ref="J3819">LOOKUP(1,1/FREQUENCY(0,SIN((RADIANS($M$3:$M$471-H3819))/2)^2+SIN((RADIANS($N$3:$N$471-I3819))/2)^2*COS(RADIANS($M$3:$M$471))*COS(RADIANS(H3819))),$L$3:$L$471)</f>
        <v>120</v>
      </c>
    </row>
    <row r="3820" spans="1:10">
      <c r="A3820" t="s">
        <v>5037</v>
      </c>
      <c r="B3820">
        <v>7143</v>
      </c>
      <c r="C3820">
        <v>1748</v>
      </c>
      <c r="D3820">
        <v>893</v>
      </c>
      <c r="E3820">
        <v>855</v>
      </c>
      <c r="F3820">
        <v>151</v>
      </c>
      <c r="G3820">
        <v>57644</v>
      </c>
      <c r="H3820">
        <v>7.7709029999999997</v>
      </c>
      <c r="I3820">
        <v>50.667929000000001</v>
      </c>
      <c r="J3820" cm="1">
        <f t="array" ref="J3820">LOOKUP(1,1/FREQUENCY(0,SIN((RADIANS($M$3:$M$471-H3820))/2)^2+SIN((RADIANS($N$3:$N$471-I3820))/2)^2*COS(RADIANS($M$3:$M$471))*COS(RADIANS(H3820))),$L$3:$L$471)</f>
        <v>120</v>
      </c>
    </row>
    <row r="3821" spans="1:10">
      <c r="A3821" t="s">
        <v>5038</v>
      </c>
      <c r="B3821">
        <v>7143</v>
      </c>
      <c r="C3821">
        <v>259</v>
      </c>
      <c r="D3821">
        <v>131</v>
      </c>
      <c r="E3821">
        <v>128</v>
      </c>
      <c r="F3821">
        <v>69</v>
      </c>
      <c r="G3821">
        <v>57629</v>
      </c>
      <c r="H3821">
        <v>7.7553280000000004</v>
      </c>
      <c r="I3821">
        <v>50.708996999999997</v>
      </c>
      <c r="J3821" cm="1">
        <f t="array" ref="J3821">LOOKUP(1,1/FREQUENCY(0,SIN((RADIANS($M$3:$M$471-H3821))/2)^2+SIN((RADIANS($N$3:$N$471-I3821))/2)^2*COS(RADIANS($M$3:$M$471))*COS(RADIANS(H3821))),$L$3:$L$471)</f>
        <v>120</v>
      </c>
    </row>
    <row r="3822" spans="1:10">
      <c r="A3822" t="s">
        <v>5039</v>
      </c>
      <c r="B3822">
        <v>7143</v>
      </c>
      <c r="C3822">
        <v>118</v>
      </c>
      <c r="D3822">
        <v>64</v>
      </c>
      <c r="E3822">
        <v>54</v>
      </c>
      <c r="F3822">
        <v>55</v>
      </c>
      <c r="G3822">
        <v>57627</v>
      </c>
      <c r="H3822">
        <v>7.7591559999999999</v>
      </c>
      <c r="I3822">
        <v>50.697904999999999</v>
      </c>
      <c r="J3822" cm="1">
        <f t="array" ref="J3822">LOOKUP(1,1/FREQUENCY(0,SIN((RADIANS($M$3:$M$471-H3822))/2)^2+SIN((RADIANS($N$3:$N$471-I3822))/2)^2*COS(RADIANS($M$3:$M$471))*COS(RADIANS(H3822))),$L$3:$L$471)</f>
        <v>120</v>
      </c>
    </row>
    <row r="3823" spans="1:10">
      <c r="A3823" t="s">
        <v>5040</v>
      </c>
      <c r="B3823">
        <v>7143</v>
      </c>
      <c r="C3823">
        <v>697</v>
      </c>
      <c r="D3823">
        <v>377</v>
      </c>
      <c r="E3823">
        <v>320</v>
      </c>
      <c r="F3823">
        <v>121</v>
      </c>
      <c r="G3823">
        <v>57629</v>
      </c>
      <c r="H3823">
        <v>7.7434989999999999</v>
      </c>
      <c r="I3823">
        <v>50.631909999999998</v>
      </c>
      <c r="J3823" cm="1">
        <f t="array" ref="J3823">LOOKUP(1,1/FREQUENCY(0,SIN((RADIANS($M$3:$M$471-H3823))/2)^2+SIN((RADIANS($N$3:$N$471-I3823))/2)^2*COS(RADIANS($M$3:$M$471))*COS(RADIANS(H3823))),$L$3:$L$471)</f>
        <v>120</v>
      </c>
    </row>
    <row r="3824" spans="1:10">
      <c r="A3824" t="s">
        <v>5041</v>
      </c>
      <c r="B3824">
        <v>7143</v>
      </c>
      <c r="C3824">
        <v>689</v>
      </c>
      <c r="D3824">
        <v>347</v>
      </c>
      <c r="E3824">
        <v>342</v>
      </c>
      <c r="F3824">
        <v>172</v>
      </c>
      <c r="G3824">
        <v>57612</v>
      </c>
      <c r="H3824">
        <v>7.7377469999999997</v>
      </c>
      <c r="I3824">
        <v>50.695784000000003</v>
      </c>
      <c r="J3824" cm="1">
        <f t="array" ref="J3824">LOOKUP(1,1/FREQUENCY(0,SIN((RADIANS($M$3:$M$471-H3824))/2)^2+SIN((RADIANS($N$3:$N$471-I3824))/2)^2*COS(RADIANS($M$3:$M$471))*COS(RADIANS(H3824))),$L$3:$L$471)</f>
        <v>120</v>
      </c>
    </row>
    <row r="3825" spans="1:10">
      <c r="A3825" t="s">
        <v>5042</v>
      </c>
      <c r="B3825">
        <v>7143</v>
      </c>
      <c r="C3825">
        <v>253</v>
      </c>
      <c r="D3825">
        <v>128</v>
      </c>
      <c r="E3825">
        <v>125</v>
      </c>
      <c r="F3825">
        <v>81</v>
      </c>
      <c r="G3825">
        <v>57629</v>
      </c>
      <c r="H3825">
        <v>7.7907010000000003</v>
      </c>
      <c r="I3825">
        <v>50.716420999999997</v>
      </c>
      <c r="J3825" cm="1">
        <f t="array" ref="J3825">LOOKUP(1,1/FREQUENCY(0,SIN((RADIANS($M$3:$M$471-H3825))/2)^2+SIN((RADIANS($N$3:$N$471-I3825))/2)^2*COS(RADIANS($M$3:$M$471))*COS(RADIANS(H3825))),$L$3:$L$471)</f>
        <v>120</v>
      </c>
    </row>
    <row r="3826" spans="1:10">
      <c r="A3826" t="s">
        <v>4365</v>
      </c>
      <c r="B3826">
        <v>7143</v>
      </c>
      <c r="C3826">
        <v>416</v>
      </c>
      <c r="D3826">
        <v>210</v>
      </c>
      <c r="E3826">
        <v>206</v>
      </c>
      <c r="F3826">
        <v>113</v>
      </c>
      <c r="G3826">
        <v>57629</v>
      </c>
      <c r="H3826">
        <v>7.7997779999999999</v>
      </c>
      <c r="I3826">
        <v>50.701461999999999</v>
      </c>
      <c r="J3826" cm="1">
        <f t="array" ref="J3826">LOOKUP(1,1/FREQUENCY(0,SIN((RADIANS($M$3:$M$471-H3826))/2)^2+SIN((RADIANS($N$3:$N$471-I3826))/2)^2*COS(RADIANS($M$3:$M$471))*COS(RADIANS(H3826))),$L$3:$L$471)</f>
        <v>120</v>
      </c>
    </row>
    <row r="3827" spans="1:10">
      <c r="A3827" t="s">
        <v>1387</v>
      </c>
      <c r="B3827">
        <v>7143</v>
      </c>
      <c r="C3827">
        <v>143</v>
      </c>
      <c r="D3827">
        <v>75</v>
      </c>
      <c r="E3827">
        <v>68</v>
      </c>
      <c r="F3827">
        <v>57</v>
      </c>
      <c r="G3827">
        <v>57629</v>
      </c>
      <c r="H3827">
        <v>7.8504639999999997</v>
      </c>
      <c r="I3827">
        <v>50.602020000000003</v>
      </c>
      <c r="J3827" cm="1">
        <f t="array" ref="J3827">LOOKUP(1,1/FREQUENCY(0,SIN((RADIANS($M$3:$M$471-H3827))/2)^2+SIN((RADIANS($N$3:$N$471-I3827))/2)^2*COS(RADIANS($M$3:$M$471))*COS(RADIANS(H3827))),$L$3:$L$471)</f>
        <v>120</v>
      </c>
    </row>
    <row r="3828" spans="1:10">
      <c r="A3828" t="s">
        <v>5043</v>
      </c>
      <c r="B3828">
        <v>7143</v>
      </c>
      <c r="C3828">
        <v>321</v>
      </c>
      <c r="D3828">
        <v>168</v>
      </c>
      <c r="E3828">
        <v>153</v>
      </c>
      <c r="F3828">
        <v>69</v>
      </c>
      <c r="G3828">
        <v>57629</v>
      </c>
      <c r="H3828">
        <v>7.8594429999999997</v>
      </c>
      <c r="I3828">
        <v>50.609355999999998</v>
      </c>
      <c r="J3828" cm="1">
        <f t="array" ref="J3828">LOOKUP(1,1/FREQUENCY(0,SIN((RADIANS($M$3:$M$471-H3828))/2)^2+SIN((RADIANS($N$3:$N$471-I3828))/2)^2*COS(RADIANS($M$3:$M$471))*COS(RADIANS(H3828))),$L$3:$L$471)</f>
        <v>120</v>
      </c>
    </row>
    <row r="3829" spans="1:10">
      <c r="A3829" t="s">
        <v>5044</v>
      </c>
      <c r="B3829">
        <v>7143</v>
      </c>
      <c r="C3829">
        <v>656</v>
      </c>
      <c r="D3829">
        <v>324</v>
      </c>
      <c r="E3829">
        <v>332</v>
      </c>
      <c r="F3829">
        <v>182</v>
      </c>
      <c r="G3829">
        <v>57629</v>
      </c>
      <c r="H3829">
        <v>7.8339569999999998</v>
      </c>
      <c r="I3829">
        <v>50.704225999999998</v>
      </c>
      <c r="J3829" cm="1">
        <f t="array" ref="J3829">LOOKUP(1,1/FREQUENCY(0,SIN((RADIANS($M$3:$M$471-H3829))/2)^2+SIN((RADIANS($N$3:$N$471-I3829))/2)^2*COS(RADIANS($M$3:$M$471))*COS(RADIANS(H3829))),$L$3:$L$471)</f>
        <v>120</v>
      </c>
    </row>
    <row r="3830" spans="1:10">
      <c r="A3830" t="s">
        <v>5045</v>
      </c>
      <c r="B3830">
        <v>7143</v>
      </c>
      <c r="C3830">
        <v>254</v>
      </c>
      <c r="D3830">
        <v>126</v>
      </c>
      <c r="E3830">
        <v>128</v>
      </c>
      <c r="F3830">
        <v>84</v>
      </c>
      <c r="G3830">
        <v>57627</v>
      </c>
      <c r="H3830">
        <v>7.7552050000000001</v>
      </c>
      <c r="I3830">
        <v>50.688671999999997</v>
      </c>
      <c r="J3830" cm="1">
        <f t="array" ref="J3830">LOOKUP(1,1/FREQUENCY(0,SIN((RADIANS($M$3:$M$471-H3830))/2)^2+SIN((RADIANS($N$3:$N$471-I3830))/2)^2*COS(RADIANS($M$3:$M$471))*COS(RADIANS(H3830))),$L$3:$L$471)</f>
        <v>120</v>
      </c>
    </row>
    <row r="3831" spans="1:10">
      <c r="A3831" t="s">
        <v>5046</v>
      </c>
      <c r="B3831">
        <v>7143</v>
      </c>
      <c r="C3831">
        <v>419</v>
      </c>
      <c r="D3831">
        <v>217</v>
      </c>
      <c r="E3831">
        <v>202</v>
      </c>
      <c r="F3831">
        <v>164</v>
      </c>
      <c r="G3831">
        <v>57629</v>
      </c>
      <c r="H3831">
        <v>7.769361</v>
      </c>
      <c r="I3831">
        <v>50.644131999999999</v>
      </c>
      <c r="J3831" cm="1">
        <f t="array" ref="J3831">LOOKUP(1,1/FREQUENCY(0,SIN((RADIANS($M$3:$M$471-H3831))/2)^2+SIN((RADIANS($N$3:$N$471-I3831))/2)^2*COS(RADIANS($M$3:$M$471))*COS(RADIANS(H3831))),$L$3:$L$471)</f>
        <v>120</v>
      </c>
    </row>
    <row r="3832" spans="1:10">
      <c r="A3832" t="s">
        <v>5047</v>
      </c>
      <c r="B3832">
        <v>7143</v>
      </c>
      <c r="C3832">
        <v>434</v>
      </c>
      <c r="D3832">
        <v>219</v>
      </c>
      <c r="E3832">
        <v>215</v>
      </c>
      <c r="F3832">
        <v>73</v>
      </c>
      <c r="G3832">
        <v>57629</v>
      </c>
      <c r="H3832">
        <v>7.7781469999999997</v>
      </c>
      <c r="I3832">
        <v>50.723284</v>
      </c>
      <c r="J3832" cm="1">
        <f t="array" ref="J3832">LOOKUP(1,1/FREQUENCY(0,SIN((RADIANS($M$3:$M$471-H3832))/2)^2+SIN((RADIANS($N$3:$N$471-I3832))/2)^2*COS(RADIANS($M$3:$M$471))*COS(RADIANS(H3832))),$L$3:$L$471)</f>
        <v>120</v>
      </c>
    </row>
    <row r="3833" spans="1:10">
      <c r="A3833" t="s">
        <v>5048</v>
      </c>
      <c r="B3833">
        <v>7143</v>
      </c>
      <c r="C3833">
        <v>713</v>
      </c>
      <c r="D3833">
        <v>360</v>
      </c>
      <c r="E3833">
        <v>353</v>
      </c>
      <c r="F3833">
        <v>149</v>
      </c>
      <c r="G3833">
        <v>57614</v>
      </c>
      <c r="H3833">
        <v>7.7333660000000002</v>
      </c>
      <c r="I3833">
        <v>50.668280000000003</v>
      </c>
      <c r="J3833" cm="1">
        <f t="array" ref="J3833">LOOKUP(1,1/FREQUENCY(0,SIN((RADIANS($M$3:$M$471-H3833))/2)^2+SIN((RADIANS($N$3:$N$471-I3833))/2)^2*COS(RADIANS($M$3:$M$471))*COS(RADIANS(H3833))),$L$3:$L$471)</f>
        <v>120</v>
      </c>
    </row>
    <row r="3834" spans="1:10">
      <c r="A3834" t="s">
        <v>5049</v>
      </c>
      <c r="B3834">
        <v>7143</v>
      </c>
      <c r="C3834">
        <v>770</v>
      </c>
      <c r="D3834">
        <v>389</v>
      </c>
      <c r="E3834">
        <v>381</v>
      </c>
      <c r="F3834">
        <v>83</v>
      </c>
      <c r="G3834">
        <v>56271</v>
      </c>
      <c r="H3834">
        <v>7.7327880000000002</v>
      </c>
      <c r="I3834">
        <v>50.605345999999997</v>
      </c>
      <c r="J3834" cm="1">
        <f t="array" ref="J3834">LOOKUP(1,1/FREQUENCY(0,SIN((RADIANS($M$3:$M$471-H3834))/2)^2+SIN((RADIANS($N$3:$N$471-I3834))/2)^2*COS(RADIANS($M$3:$M$471))*COS(RADIANS(H3834))),$L$3:$L$471)</f>
        <v>120</v>
      </c>
    </row>
    <row r="3835" spans="1:10">
      <c r="A3835" t="s">
        <v>5050</v>
      </c>
      <c r="B3835">
        <v>7143</v>
      </c>
      <c r="C3835">
        <v>990</v>
      </c>
      <c r="D3835">
        <v>503</v>
      </c>
      <c r="E3835">
        <v>487</v>
      </c>
      <c r="F3835">
        <v>282</v>
      </c>
      <c r="G3835">
        <v>57629</v>
      </c>
      <c r="H3835">
        <v>7.7850400000000004</v>
      </c>
      <c r="I3835">
        <v>50.679895000000002</v>
      </c>
      <c r="J3835" cm="1">
        <f t="array" ref="J3835">LOOKUP(1,1/FREQUENCY(0,SIN((RADIANS($M$3:$M$471-H3835))/2)^2+SIN((RADIANS($N$3:$N$471-I3835))/2)^2*COS(RADIANS($M$3:$M$471))*COS(RADIANS(H3835))),$L$3:$L$471)</f>
        <v>120</v>
      </c>
    </row>
    <row r="3836" spans="1:10">
      <c r="A3836" t="s">
        <v>5051</v>
      </c>
      <c r="B3836">
        <v>7143</v>
      </c>
      <c r="C3836">
        <v>1050</v>
      </c>
      <c r="D3836">
        <v>530</v>
      </c>
      <c r="E3836">
        <v>520</v>
      </c>
      <c r="F3836">
        <v>193</v>
      </c>
      <c r="G3836">
        <v>57645</v>
      </c>
      <c r="H3836">
        <v>7.8348469999999999</v>
      </c>
      <c r="I3836">
        <v>50.675237000000003</v>
      </c>
      <c r="J3836" cm="1">
        <f t="array" ref="J3836">LOOKUP(1,1/FREQUENCY(0,SIN((RADIANS($M$3:$M$471-H3836))/2)^2+SIN((RADIANS($N$3:$N$471-I3836))/2)^2*COS(RADIANS($M$3:$M$471))*COS(RADIANS(H3836))),$L$3:$L$471)</f>
        <v>120</v>
      </c>
    </row>
    <row r="3837" spans="1:10">
      <c r="A3837" t="s">
        <v>4745</v>
      </c>
      <c r="B3837">
        <v>7143</v>
      </c>
      <c r="C3837">
        <v>826</v>
      </c>
      <c r="D3837">
        <v>406</v>
      </c>
      <c r="E3837">
        <v>420</v>
      </c>
      <c r="F3837">
        <v>110</v>
      </c>
      <c r="G3837">
        <v>56271</v>
      </c>
      <c r="H3837">
        <v>7.682226</v>
      </c>
      <c r="I3837">
        <v>50.604537999999998</v>
      </c>
      <c r="J3837" cm="1">
        <f t="array" ref="J3837">LOOKUP(1,1/FREQUENCY(0,SIN((RADIANS($M$3:$M$471-H3837))/2)^2+SIN((RADIANS($N$3:$N$471-I3837))/2)^2*COS(RADIANS($M$3:$M$471))*COS(RADIANS(H3837))),$L$3:$L$471)</f>
        <v>276</v>
      </c>
    </row>
    <row r="3838" spans="1:10">
      <c r="A3838" t="s">
        <v>5052</v>
      </c>
      <c r="B3838">
        <v>7143</v>
      </c>
      <c r="C3838">
        <v>836</v>
      </c>
      <c r="D3838">
        <v>405</v>
      </c>
      <c r="E3838">
        <v>431</v>
      </c>
      <c r="F3838">
        <v>101</v>
      </c>
      <c r="G3838">
        <v>57629</v>
      </c>
      <c r="H3838">
        <v>7.8035569999999996</v>
      </c>
      <c r="I3838">
        <v>50.610774999999997</v>
      </c>
      <c r="J3838" cm="1">
        <f t="array" ref="J3838">LOOKUP(1,1/FREQUENCY(0,SIN((RADIANS($M$3:$M$471-H3838))/2)^2+SIN((RADIANS($N$3:$N$471-I3838))/2)^2*COS(RADIANS($M$3:$M$471))*COS(RADIANS(H3838))),$L$3:$L$471)</f>
        <v>120</v>
      </c>
    </row>
    <row r="3839" spans="1:10">
      <c r="A3839" t="s">
        <v>5053</v>
      </c>
      <c r="B3839">
        <v>7143</v>
      </c>
      <c r="C3839">
        <v>238</v>
      </c>
      <c r="D3839">
        <v>112</v>
      </c>
      <c r="E3839">
        <v>126</v>
      </c>
      <c r="F3839">
        <v>68</v>
      </c>
      <c r="G3839">
        <v>57629</v>
      </c>
      <c r="H3839">
        <v>7.7393090000000004</v>
      </c>
      <c r="I3839">
        <v>50.721626000000001</v>
      </c>
      <c r="J3839" cm="1">
        <f t="array" ref="J3839">LOOKUP(1,1/FREQUENCY(0,SIN((RADIANS($M$3:$M$471-H3839))/2)^2+SIN((RADIANS($N$3:$N$471-I3839))/2)^2*COS(RADIANS($M$3:$M$471))*COS(RADIANS(H3839))),$L$3:$L$471)</f>
        <v>120</v>
      </c>
    </row>
    <row r="3840" spans="1:10">
      <c r="A3840" t="s">
        <v>5054</v>
      </c>
      <c r="B3840">
        <v>7143</v>
      </c>
      <c r="C3840">
        <v>501</v>
      </c>
      <c r="D3840">
        <v>266</v>
      </c>
      <c r="E3840">
        <v>235</v>
      </c>
      <c r="F3840">
        <v>127</v>
      </c>
      <c r="G3840">
        <v>57627</v>
      </c>
      <c r="H3840">
        <v>7.8165870000000002</v>
      </c>
      <c r="I3840">
        <v>50.690210999999998</v>
      </c>
      <c r="J3840" cm="1">
        <f t="array" ref="J3840">LOOKUP(1,1/FREQUENCY(0,SIN((RADIANS($M$3:$M$471-H3840))/2)^2+SIN((RADIANS($N$3:$N$471-I3840))/2)^2*COS(RADIANS($M$3:$M$471))*COS(RADIANS(H3840))),$L$3:$L$471)</f>
        <v>120</v>
      </c>
    </row>
    <row r="3841" spans="1:10">
      <c r="A3841" t="s">
        <v>5055</v>
      </c>
      <c r="B3841">
        <v>7143</v>
      </c>
      <c r="C3841">
        <v>867</v>
      </c>
      <c r="D3841">
        <v>436</v>
      </c>
      <c r="E3841">
        <v>431</v>
      </c>
      <c r="F3841">
        <v>144</v>
      </c>
      <c r="G3841">
        <v>57627</v>
      </c>
      <c r="H3841">
        <v>7.7155329999999998</v>
      </c>
      <c r="I3841">
        <v>50.651181999999999</v>
      </c>
      <c r="J3841" cm="1">
        <f t="array" ref="J3841">LOOKUP(1,1/FREQUENCY(0,SIN((RADIANS($M$3:$M$471-H3841))/2)^2+SIN((RADIANS($N$3:$N$471-I3841))/2)^2*COS(RADIANS($M$3:$M$471))*COS(RADIANS(H3841))),$L$3:$L$471)</f>
        <v>120</v>
      </c>
    </row>
    <row r="3842" spans="1:10">
      <c r="A3842" t="s">
        <v>5056</v>
      </c>
      <c r="B3842">
        <v>7143</v>
      </c>
      <c r="C3842">
        <v>142</v>
      </c>
      <c r="D3842">
        <v>65</v>
      </c>
      <c r="E3842">
        <v>77</v>
      </c>
      <c r="F3842">
        <v>62</v>
      </c>
      <c r="G3842">
        <v>57644</v>
      </c>
      <c r="H3842">
        <v>7.7251589999999997</v>
      </c>
      <c r="I3842">
        <v>50.632213999999998</v>
      </c>
      <c r="J3842" cm="1">
        <f t="array" ref="J3842">LOOKUP(1,1/FREQUENCY(0,SIN((RADIANS($M$3:$M$471-H3842))/2)^2+SIN((RADIANS($N$3:$N$471-I3842))/2)^2*COS(RADIANS($M$3:$M$471))*COS(RADIANS(H3842))),$L$3:$L$471)</f>
        <v>120</v>
      </c>
    </row>
    <row r="3843" spans="1:10">
      <c r="A3843" t="s">
        <v>5057</v>
      </c>
      <c r="B3843">
        <v>7143</v>
      </c>
      <c r="C3843">
        <v>486</v>
      </c>
      <c r="D3843">
        <v>235</v>
      </c>
      <c r="E3843">
        <v>251</v>
      </c>
      <c r="F3843">
        <v>104</v>
      </c>
      <c r="G3843">
        <v>57627</v>
      </c>
      <c r="H3843">
        <v>7.7554160000000003</v>
      </c>
      <c r="I3843">
        <v>50.637822999999997</v>
      </c>
      <c r="J3843" cm="1">
        <f t="array" ref="J3843">LOOKUP(1,1/FREQUENCY(0,SIN((RADIANS($M$3:$M$471-H3843))/2)^2+SIN((RADIANS($N$3:$N$471-I3843))/2)^2*COS(RADIANS($M$3:$M$471))*COS(RADIANS(H3843))),$L$3:$L$471)</f>
        <v>120</v>
      </c>
    </row>
    <row r="3844" spans="1:10">
      <c r="A3844" t="s">
        <v>5058</v>
      </c>
      <c r="B3844">
        <v>7143</v>
      </c>
      <c r="C3844">
        <v>235</v>
      </c>
      <c r="D3844">
        <v>113</v>
      </c>
      <c r="E3844">
        <v>122</v>
      </c>
      <c r="F3844">
        <v>175</v>
      </c>
      <c r="G3844">
        <v>57644</v>
      </c>
      <c r="H3844">
        <v>7.73325</v>
      </c>
      <c r="I3844">
        <v>50.642741999999998</v>
      </c>
      <c r="J3844" cm="1">
        <f t="array" ref="J3844">LOOKUP(1,1/FREQUENCY(0,SIN((RADIANS($M$3:$M$471-H3844))/2)^2+SIN((RADIANS($N$3:$N$471-I3844))/2)^2*COS(RADIANS($M$3:$M$471))*COS(RADIANS(H3844))),$L$3:$L$471)</f>
        <v>120</v>
      </c>
    </row>
    <row r="3845" spans="1:10">
      <c r="A3845" t="s">
        <v>5059</v>
      </c>
      <c r="B3845">
        <v>7143</v>
      </c>
      <c r="C3845">
        <v>1507</v>
      </c>
      <c r="D3845">
        <v>714</v>
      </c>
      <c r="E3845">
        <v>793</v>
      </c>
      <c r="F3845">
        <v>330</v>
      </c>
      <c r="G3845">
        <v>56206</v>
      </c>
      <c r="H3845">
        <v>7.6890039999999997</v>
      </c>
      <c r="I3845">
        <v>50.455737999999997</v>
      </c>
      <c r="J3845" cm="1">
        <f t="array" ref="J3845">LOOKUP(1,1/FREQUENCY(0,SIN((RADIANS($M$3:$M$471-H3845))/2)^2+SIN((RADIANS($N$3:$N$471-I3845))/2)^2*COS(RADIANS($M$3:$M$471))*COS(RADIANS(H3845))),$L$3:$L$471)</f>
        <v>276</v>
      </c>
    </row>
    <row r="3846" spans="1:10">
      <c r="A3846" t="s">
        <v>5060</v>
      </c>
      <c r="B3846">
        <v>7143</v>
      </c>
      <c r="C3846">
        <v>2426</v>
      </c>
      <c r="D3846">
        <v>1201</v>
      </c>
      <c r="E3846">
        <v>1225</v>
      </c>
      <c r="F3846">
        <v>172</v>
      </c>
      <c r="G3846">
        <v>56204</v>
      </c>
      <c r="H3846">
        <v>7.6960860000000002</v>
      </c>
      <c r="I3846">
        <v>50.402861000000001</v>
      </c>
      <c r="J3846" cm="1">
        <f t="array" ref="J3846">LOOKUP(1,1/FREQUENCY(0,SIN((RADIANS($M$3:$M$471-H3846))/2)^2+SIN((RADIANS($N$3:$N$471-I3846))/2)^2*COS(RADIANS($M$3:$M$471))*COS(RADIANS(H3846))),$L$3:$L$471)</f>
        <v>276</v>
      </c>
    </row>
    <row r="3847" spans="1:10">
      <c r="A3847" t="s">
        <v>5061</v>
      </c>
      <c r="B3847">
        <v>7143</v>
      </c>
      <c r="C3847">
        <v>9261</v>
      </c>
      <c r="D3847">
        <v>4502</v>
      </c>
      <c r="E3847">
        <v>4759</v>
      </c>
      <c r="F3847">
        <v>583</v>
      </c>
      <c r="G3847">
        <v>56203</v>
      </c>
      <c r="H3847">
        <v>7.6683500000000002</v>
      </c>
      <c r="I3847">
        <v>50.434108000000002</v>
      </c>
      <c r="J3847" cm="1">
        <f t="array" ref="J3847">LOOKUP(1,1/FREQUENCY(0,SIN((RADIANS($M$3:$M$471-H3847))/2)^2+SIN((RADIANS($N$3:$N$471-I3847))/2)^2*COS(RADIANS($M$3:$M$471))*COS(RADIANS(H3847))),$L$3:$L$471)</f>
        <v>276</v>
      </c>
    </row>
    <row r="3848" spans="1:10">
      <c r="A3848" t="s">
        <v>5062</v>
      </c>
      <c r="B3848">
        <v>7143</v>
      </c>
      <c r="C3848">
        <v>239</v>
      </c>
      <c r="D3848">
        <v>112</v>
      </c>
      <c r="E3848">
        <v>127</v>
      </c>
      <c r="F3848">
        <v>180</v>
      </c>
      <c r="G3848">
        <v>56206</v>
      </c>
      <c r="H3848">
        <v>7.6763890000000004</v>
      </c>
      <c r="I3848">
        <v>50.462408000000003</v>
      </c>
      <c r="J3848" cm="1">
        <f t="array" ref="J3848">LOOKUP(1,1/FREQUENCY(0,SIN((RADIANS($M$3:$M$471-H3848))/2)^2+SIN((RADIANS($N$3:$N$471-I3848))/2)^2*COS(RADIANS($M$3:$M$471))*COS(RADIANS(H3848))),$L$3:$L$471)</f>
        <v>276</v>
      </c>
    </row>
    <row r="3849" spans="1:10">
      <c r="A3849" t="s">
        <v>5063</v>
      </c>
      <c r="B3849">
        <v>7143</v>
      </c>
      <c r="C3849">
        <v>584</v>
      </c>
      <c r="D3849">
        <v>274</v>
      </c>
      <c r="E3849">
        <v>310</v>
      </c>
      <c r="F3849">
        <v>254</v>
      </c>
      <c r="G3849">
        <v>56412</v>
      </c>
      <c r="H3849">
        <v>7.8567850000000004</v>
      </c>
      <c r="I3849">
        <v>50.472875999999999</v>
      </c>
      <c r="J3849" cm="1">
        <f t="array" ref="J3849">LOOKUP(1,1/FREQUENCY(0,SIN((RADIANS($M$3:$M$471-H3849))/2)^2+SIN((RADIANS($N$3:$N$471-I3849))/2)^2*COS(RADIANS($M$3:$M$471))*COS(RADIANS(H3849))),$L$3:$L$471)</f>
        <v>242</v>
      </c>
    </row>
    <row r="3850" spans="1:10">
      <c r="A3850" t="s">
        <v>4382</v>
      </c>
      <c r="B3850">
        <v>7143</v>
      </c>
      <c r="C3850">
        <v>462</v>
      </c>
      <c r="D3850">
        <v>232</v>
      </c>
      <c r="E3850">
        <v>230</v>
      </c>
      <c r="F3850">
        <v>184</v>
      </c>
      <c r="G3850">
        <v>56412</v>
      </c>
      <c r="H3850">
        <v>7.8465499999999997</v>
      </c>
      <c r="I3850">
        <v>50.392699</v>
      </c>
      <c r="J3850" cm="1">
        <f t="array" ref="J3850">LOOKUP(1,1/FREQUENCY(0,SIN((RADIANS($M$3:$M$471-H3850))/2)^2+SIN((RADIANS($N$3:$N$471-I3850))/2)^2*COS(RADIANS($M$3:$M$471))*COS(RADIANS(H3850))),$L$3:$L$471)</f>
        <v>242</v>
      </c>
    </row>
    <row r="3851" spans="1:10">
      <c r="A3851" t="s">
        <v>5064</v>
      </c>
      <c r="B3851">
        <v>7143</v>
      </c>
      <c r="C3851">
        <v>2440</v>
      </c>
      <c r="D3851">
        <v>1196</v>
      </c>
      <c r="E3851">
        <v>1244</v>
      </c>
      <c r="F3851">
        <v>343</v>
      </c>
      <c r="G3851">
        <v>56337</v>
      </c>
      <c r="H3851">
        <v>7.7216459999999998</v>
      </c>
      <c r="I3851">
        <v>50.377277999999997</v>
      </c>
      <c r="J3851" cm="1">
        <f t="array" ref="J3851">LOOKUP(1,1/FREQUENCY(0,SIN((RADIANS($M$3:$M$471-H3851))/2)^2+SIN((RADIANS($N$3:$N$471-I3851))/2)^2*COS(RADIANS($M$3:$M$471))*COS(RADIANS(H3851))),$L$3:$L$471)</f>
        <v>276</v>
      </c>
    </row>
    <row r="3852" spans="1:10">
      <c r="A3852" t="s">
        <v>5065</v>
      </c>
      <c r="B3852">
        <v>7143</v>
      </c>
      <c r="C3852">
        <v>534</v>
      </c>
      <c r="D3852">
        <v>266</v>
      </c>
      <c r="E3852">
        <v>268</v>
      </c>
      <c r="F3852">
        <v>112</v>
      </c>
      <c r="G3852">
        <v>56412</v>
      </c>
      <c r="H3852">
        <v>7.8562130000000003</v>
      </c>
      <c r="I3852">
        <v>50.367145000000001</v>
      </c>
      <c r="J3852" cm="1">
        <f t="array" ref="J3852">LOOKUP(1,1/FREQUENCY(0,SIN((RADIANS($M$3:$M$471-H3852))/2)^2+SIN((RADIANS($N$3:$N$471-I3852))/2)^2*COS(RADIANS($M$3:$M$471))*COS(RADIANS(H3852))),$L$3:$L$471)</f>
        <v>242</v>
      </c>
    </row>
    <row r="3853" spans="1:10">
      <c r="A3853" t="s">
        <v>5066</v>
      </c>
      <c r="B3853">
        <v>7143</v>
      </c>
      <c r="C3853">
        <v>1173</v>
      </c>
      <c r="D3853">
        <v>584</v>
      </c>
      <c r="E3853">
        <v>589</v>
      </c>
      <c r="F3853">
        <v>157</v>
      </c>
      <c r="G3853">
        <v>56412</v>
      </c>
      <c r="H3853">
        <v>7.9108980000000004</v>
      </c>
      <c r="I3853">
        <v>50.450715000000002</v>
      </c>
      <c r="J3853" cm="1">
        <f t="array" ref="J3853">LOOKUP(1,1/FREQUENCY(0,SIN((RADIANS($M$3:$M$471-H3853))/2)^2+SIN((RADIANS($N$3:$N$471-I3853))/2)^2*COS(RADIANS($M$3:$M$471))*COS(RADIANS(H3853))),$L$3:$L$471)</f>
        <v>242</v>
      </c>
    </row>
    <row r="3854" spans="1:10">
      <c r="A3854" t="s">
        <v>5067</v>
      </c>
      <c r="B3854">
        <v>7143</v>
      </c>
      <c r="C3854">
        <v>873</v>
      </c>
      <c r="D3854">
        <v>446</v>
      </c>
      <c r="E3854">
        <v>427</v>
      </c>
      <c r="F3854">
        <v>269</v>
      </c>
      <c r="G3854">
        <v>56412</v>
      </c>
      <c r="H3854">
        <v>7.9550850000000004</v>
      </c>
      <c r="I3854">
        <v>50.409196999999999</v>
      </c>
      <c r="J3854" cm="1">
        <f t="array" ref="J3854">LOOKUP(1,1/FREQUENCY(0,SIN((RADIANS($M$3:$M$471-H3854))/2)^2+SIN((RADIANS($N$3:$N$471-I3854))/2)^2*COS(RADIANS($M$3:$M$471))*COS(RADIANS(H3854))),$L$3:$L$471)</f>
        <v>242</v>
      </c>
    </row>
    <row r="3855" spans="1:10">
      <c r="A3855" t="s">
        <v>5068</v>
      </c>
      <c r="B3855">
        <v>7143</v>
      </c>
      <c r="C3855">
        <v>965</v>
      </c>
      <c r="D3855">
        <v>478</v>
      </c>
      <c r="E3855">
        <v>487</v>
      </c>
      <c r="F3855">
        <v>246</v>
      </c>
      <c r="G3855">
        <v>56412</v>
      </c>
      <c r="H3855">
        <v>7.8932950000000002</v>
      </c>
      <c r="I3855">
        <v>50.447761</v>
      </c>
      <c r="J3855" cm="1">
        <f t="array" ref="J3855">LOOKUP(1,1/FREQUENCY(0,SIN((RADIANS($M$3:$M$471-H3855))/2)^2+SIN((RADIANS($N$3:$N$471-I3855))/2)^2*COS(RADIANS($M$3:$M$471))*COS(RADIANS(H3855))),$L$3:$L$471)</f>
        <v>242</v>
      </c>
    </row>
    <row r="3856" spans="1:10">
      <c r="A3856" t="s">
        <v>5069</v>
      </c>
      <c r="B3856">
        <v>7143</v>
      </c>
      <c r="C3856">
        <v>655</v>
      </c>
      <c r="D3856">
        <v>334</v>
      </c>
      <c r="E3856">
        <v>321</v>
      </c>
      <c r="F3856">
        <v>103</v>
      </c>
      <c r="G3856">
        <v>56412</v>
      </c>
      <c r="H3856">
        <v>7.8924909999999997</v>
      </c>
      <c r="I3856">
        <v>50.411216000000003</v>
      </c>
      <c r="J3856" cm="1">
        <f t="array" ref="J3856">LOOKUP(1,1/FREQUENCY(0,SIN((RADIANS($M$3:$M$471-H3856))/2)^2+SIN((RADIANS($N$3:$N$471-I3856))/2)^2*COS(RADIANS($M$3:$M$471))*COS(RADIANS(H3856))),$L$3:$L$471)</f>
        <v>242</v>
      </c>
    </row>
    <row r="3857" spans="1:10">
      <c r="A3857" t="s">
        <v>5070</v>
      </c>
      <c r="B3857">
        <v>7143</v>
      </c>
      <c r="C3857">
        <v>1390</v>
      </c>
      <c r="D3857">
        <v>707</v>
      </c>
      <c r="E3857">
        <v>683</v>
      </c>
      <c r="F3857">
        <v>232</v>
      </c>
      <c r="G3857">
        <v>56412</v>
      </c>
      <c r="H3857">
        <v>7.8633870000000003</v>
      </c>
      <c r="I3857">
        <v>50.449798000000001</v>
      </c>
      <c r="J3857" cm="1">
        <f t="array" ref="J3857">LOOKUP(1,1/FREQUENCY(0,SIN((RADIANS($M$3:$M$471-H3857))/2)^2+SIN((RADIANS($N$3:$N$471-I3857))/2)^2*COS(RADIANS($M$3:$M$471))*COS(RADIANS(H3857))),$L$3:$L$471)</f>
        <v>242</v>
      </c>
    </row>
    <row r="3858" spans="1:10">
      <c r="A3858" t="s">
        <v>5071</v>
      </c>
      <c r="B3858">
        <v>7143</v>
      </c>
      <c r="C3858">
        <v>1006</v>
      </c>
      <c r="D3858">
        <v>506</v>
      </c>
      <c r="E3858">
        <v>500</v>
      </c>
      <c r="F3858">
        <v>222</v>
      </c>
      <c r="G3858">
        <v>56412</v>
      </c>
      <c r="H3858">
        <v>7.8344509999999996</v>
      </c>
      <c r="I3858">
        <v>50.412334999999999</v>
      </c>
      <c r="J3858" cm="1">
        <f t="array" ref="J3858">LOOKUP(1,1/FREQUENCY(0,SIN((RADIANS($M$3:$M$471-H3858))/2)^2+SIN((RADIANS($N$3:$N$471-I3858))/2)^2*COS(RADIANS($M$3:$M$471))*COS(RADIANS(H3858))),$L$3:$L$471)</f>
        <v>242</v>
      </c>
    </row>
    <row r="3859" spans="1:10">
      <c r="A3859" t="s">
        <v>4363</v>
      </c>
      <c r="B3859">
        <v>7143</v>
      </c>
      <c r="C3859">
        <v>658</v>
      </c>
      <c r="D3859">
        <v>326</v>
      </c>
      <c r="E3859">
        <v>332</v>
      </c>
      <c r="F3859">
        <v>167</v>
      </c>
      <c r="G3859">
        <v>56412</v>
      </c>
      <c r="H3859">
        <v>7.8513700000000002</v>
      </c>
      <c r="I3859">
        <v>50.373894</v>
      </c>
      <c r="J3859" cm="1">
        <f t="array" ref="J3859">LOOKUP(1,1/FREQUENCY(0,SIN((RADIANS($M$3:$M$471-H3859))/2)^2+SIN((RADIANS($N$3:$N$471-I3859))/2)^2*COS(RADIANS($M$3:$M$471))*COS(RADIANS(H3859))),$L$3:$L$471)</f>
        <v>242</v>
      </c>
    </row>
    <row r="3860" spans="1:10">
      <c r="A3860" t="s">
        <v>5072</v>
      </c>
      <c r="B3860">
        <v>7143</v>
      </c>
      <c r="C3860">
        <v>530</v>
      </c>
      <c r="D3860">
        <v>272</v>
      </c>
      <c r="E3860">
        <v>258</v>
      </c>
      <c r="F3860">
        <v>149</v>
      </c>
      <c r="G3860">
        <v>56412</v>
      </c>
      <c r="H3860">
        <v>7.8434809999999997</v>
      </c>
      <c r="I3860">
        <v>50.358550000000001</v>
      </c>
      <c r="J3860" cm="1">
        <f t="array" ref="J3860">LOOKUP(1,1/FREQUENCY(0,SIN((RADIANS($M$3:$M$471-H3860))/2)^2+SIN((RADIANS($N$3:$N$471-I3860))/2)^2*COS(RADIANS($M$3:$M$471))*COS(RADIANS(H3860))),$L$3:$L$471)</f>
        <v>242</v>
      </c>
    </row>
    <row r="3861" spans="1:10">
      <c r="A3861" t="s">
        <v>5073</v>
      </c>
      <c r="B3861">
        <v>7143</v>
      </c>
      <c r="C3861">
        <v>1327</v>
      </c>
      <c r="D3861">
        <v>668</v>
      </c>
      <c r="E3861">
        <v>659</v>
      </c>
      <c r="F3861">
        <v>298</v>
      </c>
      <c r="G3861">
        <v>56337</v>
      </c>
      <c r="H3861">
        <v>7.7287400000000002</v>
      </c>
      <c r="I3861">
        <v>50.386876000000001</v>
      </c>
      <c r="J3861" cm="1">
        <f t="array" ref="J3861">LOOKUP(1,1/FREQUENCY(0,SIN((RADIANS($M$3:$M$471-H3861))/2)^2+SIN((RADIANS($N$3:$N$471-I3861))/2)^2*COS(RADIANS($M$3:$M$471))*COS(RADIANS(H3861))),$L$3:$L$471)</f>
        <v>276</v>
      </c>
    </row>
    <row r="3862" spans="1:10">
      <c r="A3862" t="s">
        <v>5074</v>
      </c>
      <c r="B3862">
        <v>7143</v>
      </c>
      <c r="C3862">
        <v>13998</v>
      </c>
      <c r="D3862">
        <v>6799</v>
      </c>
      <c r="E3862">
        <v>7199</v>
      </c>
      <c r="F3862">
        <v>415</v>
      </c>
      <c r="G3862">
        <v>56410</v>
      </c>
      <c r="H3862">
        <v>7.827159</v>
      </c>
      <c r="I3862">
        <v>50.436231999999997</v>
      </c>
      <c r="J3862" cm="1">
        <f t="array" ref="J3862">LOOKUP(1,1/FREQUENCY(0,SIN((RADIANS($M$3:$M$471-H3862))/2)^2+SIN((RADIANS($N$3:$N$471-I3862))/2)^2*COS(RADIANS($M$3:$M$471))*COS(RADIANS(H3862))),$L$3:$L$471)</f>
        <v>276</v>
      </c>
    </row>
    <row r="3863" spans="1:10">
      <c r="A3863" t="s">
        <v>4017</v>
      </c>
      <c r="B3863">
        <v>7143</v>
      </c>
      <c r="C3863">
        <v>1997</v>
      </c>
      <c r="D3863">
        <v>1004</v>
      </c>
      <c r="E3863">
        <v>993</v>
      </c>
      <c r="F3863">
        <v>265</v>
      </c>
      <c r="G3863">
        <v>56412</v>
      </c>
      <c r="H3863">
        <v>7.9352470000000004</v>
      </c>
      <c r="I3863">
        <v>50.420064000000004</v>
      </c>
      <c r="J3863" cm="1">
        <f t="array" ref="J3863">LOOKUP(1,1/FREQUENCY(0,SIN((RADIANS($M$3:$M$471-H3863))/2)^2+SIN((RADIANS($N$3:$N$471-I3863))/2)^2*COS(RADIANS($M$3:$M$471))*COS(RADIANS(H3863))),$L$3:$L$471)</f>
        <v>242</v>
      </c>
    </row>
    <row r="3864" spans="1:10">
      <c r="A3864" t="s">
        <v>5075</v>
      </c>
      <c r="B3864">
        <v>7143</v>
      </c>
      <c r="C3864">
        <v>2034</v>
      </c>
      <c r="D3864">
        <v>1002</v>
      </c>
      <c r="E3864">
        <v>1032</v>
      </c>
      <c r="F3864">
        <v>1218</v>
      </c>
      <c r="G3864">
        <v>56335</v>
      </c>
      <c r="H3864">
        <v>7.7096980000000004</v>
      </c>
      <c r="I3864">
        <v>50.384056999999999</v>
      </c>
      <c r="J3864" cm="1">
        <f t="array" ref="J3864">LOOKUP(1,1/FREQUENCY(0,SIN((RADIANS($M$3:$M$471-H3864))/2)^2+SIN((RADIANS($N$3:$N$471-I3864))/2)^2*COS(RADIANS($M$3:$M$471))*COS(RADIANS(H3864))),$L$3:$L$471)</f>
        <v>276</v>
      </c>
    </row>
    <row r="3865" spans="1:10">
      <c r="A3865" t="s">
        <v>5076</v>
      </c>
      <c r="B3865">
        <v>7143</v>
      </c>
      <c r="C3865">
        <v>1700</v>
      </c>
      <c r="D3865">
        <v>861</v>
      </c>
      <c r="E3865">
        <v>839</v>
      </c>
      <c r="F3865">
        <v>166</v>
      </c>
      <c r="G3865">
        <v>56412</v>
      </c>
      <c r="H3865">
        <v>7.812119</v>
      </c>
      <c r="I3865">
        <v>50.408124000000001</v>
      </c>
      <c r="J3865" cm="1">
        <f t="array" ref="J3865">LOOKUP(1,1/FREQUENCY(0,SIN((RADIANS($M$3:$M$471-H3865))/2)^2+SIN((RADIANS($N$3:$N$471-I3865))/2)^2*COS(RADIANS($M$3:$M$471))*COS(RADIANS(H3865))),$L$3:$L$471)</f>
        <v>276</v>
      </c>
    </row>
    <row r="3866" spans="1:10">
      <c r="A3866" t="s">
        <v>5077</v>
      </c>
      <c r="B3866">
        <v>7143</v>
      </c>
      <c r="C3866">
        <v>1023</v>
      </c>
      <c r="D3866">
        <v>507</v>
      </c>
      <c r="E3866">
        <v>516</v>
      </c>
      <c r="F3866">
        <v>230</v>
      </c>
      <c r="G3866">
        <v>56412</v>
      </c>
      <c r="H3866">
        <v>7.9773129999999997</v>
      </c>
      <c r="I3866">
        <v>50.426841000000003</v>
      </c>
      <c r="J3866" cm="1">
        <f t="array" ref="J3866">LOOKUP(1,1/FREQUENCY(0,SIN((RADIANS($M$3:$M$471-H3866))/2)^2+SIN((RADIANS($N$3:$N$471-I3866))/2)^2*COS(RADIANS($M$3:$M$471))*COS(RADIANS(H3866))),$L$3:$L$471)</f>
        <v>242</v>
      </c>
    </row>
    <row r="3867" spans="1:10">
      <c r="A3867" t="s">
        <v>5078</v>
      </c>
      <c r="B3867">
        <v>7143</v>
      </c>
      <c r="C3867">
        <v>719</v>
      </c>
      <c r="D3867">
        <v>353</v>
      </c>
      <c r="E3867">
        <v>366</v>
      </c>
      <c r="F3867">
        <v>180</v>
      </c>
      <c r="G3867">
        <v>56412</v>
      </c>
      <c r="H3867">
        <v>7.9133279999999999</v>
      </c>
      <c r="I3867">
        <v>50.427613000000001</v>
      </c>
      <c r="J3867" cm="1">
        <f t="array" ref="J3867">LOOKUP(1,1/FREQUENCY(0,SIN((RADIANS($M$3:$M$471-H3867))/2)^2+SIN((RADIANS($N$3:$N$471-I3867))/2)^2*COS(RADIANS($M$3:$M$471))*COS(RADIANS(H3867))),$L$3:$L$471)</f>
        <v>242</v>
      </c>
    </row>
    <row r="3868" spans="1:10">
      <c r="A3868" t="s">
        <v>5079</v>
      </c>
      <c r="B3868">
        <v>7143</v>
      </c>
      <c r="C3868">
        <v>1164</v>
      </c>
      <c r="D3868">
        <v>604</v>
      </c>
      <c r="E3868">
        <v>560</v>
      </c>
      <c r="F3868">
        <v>337</v>
      </c>
      <c r="G3868">
        <v>56412</v>
      </c>
      <c r="H3868">
        <v>7.8161329999999998</v>
      </c>
      <c r="I3868">
        <v>50.389904000000001</v>
      </c>
      <c r="J3868" cm="1">
        <f t="array" ref="J3868">LOOKUP(1,1/FREQUENCY(0,SIN((RADIANS($M$3:$M$471-H3868))/2)^2+SIN((RADIANS($N$3:$N$471-I3868))/2)^2*COS(RADIANS($M$3:$M$471))*COS(RADIANS(H3868))),$L$3:$L$471)</f>
        <v>276</v>
      </c>
    </row>
    <row r="3869" spans="1:10">
      <c r="A3869" t="s">
        <v>5080</v>
      </c>
      <c r="B3869">
        <v>7143</v>
      </c>
      <c r="C3869">
        <v>1257</v>
      </c>
      <c r="D3869">
        <v>638</v>
      </c>
      <c r="E3869">
        <v>619</v>
      </c>
      <c r="F3869">
        <v>286</v>
      </c>
      <c r="G3869">
        <v>56412</v>
      </c>
      <c r="H3869">
        <v>7.8804749999999997</v>
      </c>
      <c r="I3869">
        <v>50.463234</v>
      </c>
      <c r="J3869" cm="1">
        <f t="array" ref="J3869">LOOKUP(1,1/FREQUENCY(0,SIN((RADIANS($M$3:$M$471-H3869))/2)^2+SIN((RADIANS($N$3:$N$471-I3869))/2)^2*COS(RADIANS($M$3:$M$471))*COS(RADIANS(H3869))),$L$3:$L$471)</f>
        <v>242</v>
      </c>
    </row>
    <row r="3870" spans="1:10">
      <c r="A3870" t="s">
        <v>5081</v>
      </c>
      <c r="B3870">
        <v>7143</v>
      </c>
      <c r="C3870">
        <v>1474</v>
      </c>
      <c r="D3870">
        <v>758</v>
      </c>
      <c r="E3870">
        <v>716</v>
      </c>
      <c r="F3870">
        <v>162</v>
      </c>
      <c r="G3870">
        <v>56337</v>
      </c>
      <c r="H3870">
        <v>7.6730939999999999</v>
      </c>
      <c r="I3870">
        <v>50.389969000000001</v>
      </c>
      <c r="J3870" cm="1">
        <f t="array" ref="J3870">LOOKUP(1,1/FREQUENCY(0,SIN((RADIANS($M$3:$M$471-H3870))/2)^2+SIN((RADIANS($N$3:$N$471-I3870))/2)^2*COS(RADIANS($M$3:$M$471))*COS(RADIANS(H3870))),$L$3:$L$471)</f>
        <v>276</v>
      </c>
    </row>
    <row r="3871" spans="1:10">
      <c r="A3871" t="s">
        <v>5082</v>
      </c>
      <c r="B3871">
        <v>7143</v>
      </c>
      <c r="C3871">
        <v>732</v>
      </c>
      <c r="D3871">
        <v>367</v>
      </c>
      <c r="E3871">
        <v>365</v>
      </c>
      <c r="F3871">
        <v>246</v>
      </c>
      <c r="G3871">
        <v>56412</v>
      </c>
      <c r="H3871">
        <v>7.8578279999999996</v>
      </c>
      <c r="I3871">
        <v>50.392752000000002</v>
      </c>
      <c r="J3871" cm="1">
        <f t="array" ref="J3871">LOOKUP(1,1/FREQUENCY(0,SIN((RADIANS($M$3:$M$471-H3871))/2)^2+SIN((RADIANS($N$3:$N$471-I3871))/2)^2*COS(RADIANS($M$3:$M$471))*COS(RADIANS(H3871))),$L$3:$L$471)</f>
        <v>242</v>
      </c>
    </row>
    <row r="3872" spans="1:10">
      <c r="A3872" t="s">
        <v>5083</v>
      </c>
      <c r="B3872">
        <v>7143</v>
      </c>
      <c r="C3872">
        <v>487</v>
      </c>
      <c r="D3872">
        <v>248</v>
      </c>
      <c r="E3872">
        <v>239</v>
      </c>
      <c r="F3872">
        <v>254</v>
      </c>
      <c r="G3872">
        <v>56412</v>
      </c>
      <c r="H3872">
        <v>7.8446290000000003</v>
      </c>
      <c r="I3872">
        <v>50.400523999999997</v>
      </c>
      <c r="J3872" cm="1">
        <f t="array" ref="J3872">LOOKUP(1,1/FREQUENCY(0,SIN((RADIANS($M$3:$M$471-H3872))/2)^2+SIN((RADIANS($N$3:$N$471-I3872))/2)^2*COS(RADIANS($M$3:$M$471))*COS(RADIANS(H3872))),$L$3:$L$471)</f>
        <v>242</v>
      </c>
    </row>
    <row r="3873" spans="1:10">
      <c r="A3873" t="s">
        <v>5084</v>
      </c>
      <c r="B3873">
        <v>7143</v>
      </c>
      <c r="C3873">
        <v>948</v>
      </c>
      <c r="D3873">
        <v>462</v>
      </c>
      <c r="E3873">
        <v>486</v>
      </c>
      <c r="F3873">
        <v>122</v>
      </c>
      <c r="G3873">
        <v>56412</v>
      </c>
      <c r="H3873">
        <v>7.7978240000000003</v>
      </c>
      <c r="I3873">
        <v>50.371558</v>
      </c>
      <c r="J3873" cm="1">
        <f t="array" ref="J3873">LOOKUP(1,1/FREQUENCY(0,SIN((RADIANS($M$3:$M$471-H3873))/2)^2+SIN((RADIANS($N$3:$N$471-I3873))/2)^2*COS(RADIANS($M$3:$M$471))*COS(RADIANS(H3873))),$L$3:$L$471)</f>
        <v>276</v>
      </c>
    </row>
    <row r="3874" spans="1:10">
      <c r="A3874" t="s">
        <v>5085</v>
      </c>
      <c r="B3874">
        <v>7143</v>
      </c>
      <c r="C3874">
        <v>636</v>
      </c>
      <c r="D3874">
        <v>322</v>
      </c>
      <c r="E3874">
        <v>314</v>
      </c>
      <c r="F3874">
        <v>134</v>
      </c>
      <c r="G3874">
        <v>56237</v>
      </c>
      <c r="H3874">
        <v>7.6620530000000002</v>
      </c>
      <c r="I3874">
        <v>50.464108000000003</v>
      </c>
      <c r="J3874" cm="1">
        <f t="array" ref="J3874">LOOKUP(1,1/FREQUENCY(0,SIN((RADIANS($M$3:$M$471-H3874))/2)^2+SIN((RADIANS($N$3:$N$471-I3874))/2)^2*COS(RADIANS($M$3:$M$471))*COS(RADIANS(H3874))),$L$3:$L$471)</f>
        <v>276</v>
      </c>
    </row>
    <row r="3875" spans="1:10">
      <c r="A3875" t="s">
        <v>5086</v>
      </c>
      <c r="B3875">
        <v>7143</v>
      </c>
      <c r="C3875">
        <v>704</v>
      </c>
      <c r="D3875">
        <v>357</v>
      </c>
      <c r="E3875">
        <v>347</v>
      </c>
      <c r="F3875">
        <v>117</v>
      </c>
      <c r="G3875">
        <v>56237</v>
      </c>
      <c r="H3875">
        <v>7.689527</v>
      </c>
      <c r="I3875">
        <v>50.497404000000003</v>
      </c>
      <c r="J3875" cm="1">
        <f t="array" ref="J3875">LOOKUP(1,1/FREQUENCY(0,SIN((RADIANS($M$3:$M$471-H3875))/2)^2+SIN((RADIANS($N$3:$N$471-I3875))/2)^2*COS(RADIANS($M$3:$M$471))*COS(RADIANS(H3875))),$L$3:$L$471)</f>
        <v>276</v>
      </c>
    </row>
    <row r="3876" spans="1:10">
      <c r="A3876" t="s">
        <v>5087</v>
      </c>
      <c r="B3876">
        <v>7143</v>
      </c>
      <c r="C3876">
        <v>705</v>
      </c>
      <c r="D3876">
        <v>361</v>
      </c>
      <c r="E3876">
        <v>344</v>
      </c>
      <c r="F3876">
        <v>204</v>
      </c>
      <c r="G3876">
        <v>56237</v>
      </c>
      <c r="H3876">
        <v>7.6128090000000004</v>
      </c>
      <c r="I3876">
        <v>50.472762000000003</v>
      </c>
      <c r="J3876" cm="1">
        <f t="array" ref="J3876">LOOKUP(1,1/FREQUENCY(0,SIN((RADIANS($M$3:$M$471-H3876))/2)^2+SIN((RADIANS($N$3:$N$471-I3876))/2)^2*COS(RADIANS($M$3:$M$471))*COS(RADIANS(H3876))),$L$3:$L$471)</f>
        <v>276</v>
      </c>
    </row>
    <row r="3877" spans="1:10">
      <c r="A3877" t="s">
        <v>5088</v>
      </c>
      <c r="B3877">
        <v>7143</v>
      </c>
      <c r="C3877">
        <v>668</v>
      </c>
      <c r="D3877">
        <v>327</v>
      </c>
      <c r="E3877">
        <v>341</v>
      </c>
      <c r="F3877">
        <v>196</v>
      </c>
      <c r="G3877">
        <v>56237</v>
      </c>
      <c r="H3877">
        <v>7.7001140000000001</v>
      </c>
      <c r="I3877">
        <v>50.509819999999998</v>
      </c>
      <c r="J3877" cm="1">
        <f t="array" ref="J3877">LOOKUP(1,1/FREQUENCY(0,SIN((RADIANS($M$3:$M$471-H3877))/2)^2+SIN((RADIANS($N$3:$N$471-I3877))/2)^2*COS(RADIANS($M$3:$M$471))*COS(RADIANS(H3877))),$L$3:$L$471)</f>
        <v>276</v>
      </c>
    </row>
    <row r="3878" spans="1:10">
      <c r="A3878" t="s">
        <v>5089</v>
      </c>
      <c r="B3878">
        <v>7143</v>
      </c>
      <c r="C3878">
        <v>435</v>
      </c>
      <c r="D3878">
        <v>225</v>
      </c>
      <c r="E3878">
        <v>210</v>
      </c>
      <c r="F3878">
        <v>311</v>
      </c>
      <c r="G3878">
        <v>56235</v>
      </c>
      <c r="H3878">
        <v>7.7028759999999998</v>
      </c>
      <c r="I3878">
        <v>50.470275999999998</v>
      </c>
      <c r="J3878" cm="1">
        <f t="array" ref="J3878">LOOKUP(1,1/FREQUENCY(0,SIN((RADIANS($M$3:$M$471-H3878))/2)^2+SIN((RADIANS($N$3:$N$471-I3878))/2)^2*COS(RADIANS($M$3:$M$471))*COS(RADIANS(H3878))),$L$3:$L$471)</f>
        <v>276</v>
      </c>
    </row>
    <row r="3879" spans="1:10">
      <c r="A3879" t="s">
        <v>5090</v>
      </c>
      <c r="B3879">
        <v>7143</v>
      </c>
      <c r="C3879">
        <v>2209</v>
      </c>
      <c r="D3879">
        <v>1075</v>
      </c>
      <c r="E3879">
        <v>1134</v>
      </c>
      <c r="F3879">
        <v>344</v>
      </c>
      <c r="G3879">
        <v>56237</v>
      </c>
      <c r="H3879">
        <v>7.6241919999999999</v>
      </c>
      <c r="I3879">
        <v>50.466149000000001</v>
      </c>
      <c r="J3879" cm="1">
        <f t="array" ref="J3879">LOOKUP(1,1/FREQUENCY(0,SIN((RADIANS($M$3:$M$471-H3879))/2)^2+SIN((RADIANS($N$3:$N$471-I3879))/2)^2*COS(RADIANS($M$3:$M$471))*COS(RADIANS(H3879))),$L$3:$L$471)</f>
        <v>276</v>
      </c>
    </row>
    <row r="3880" spans="1:10">
      <c r="A3880" t="s">
        <v>5091</v>
      </c>
      <c r="B3880">
        <v>7143</v>
      </c>
      <c r="C3880">
        <v>389</v>
      </c>
      <c r="D3880">
        <v>191</v>
      </c>
      <c r="E3880">
        <v>198</v>
      </c>
      <c r="F3880">
        <v>203</v>
      </c>
      <c r="G3880">
        <v>56237</v>
      </c>
      <c r="H3880">
        <v>7.719068</v>
      </c>
      <c r="I3880">
        <v>50.508422000000003</v>
      </c>
      <c r="J3880" cm="1">
        <f t="array" ref="J3880">LOOKUP(1,1/FREQUENCY(0,SIN((RADIANS($M$3:$M$471-H3880))/2)^2+SIN((RADIANS($N$3:$N$471-I3880))/2)^2*COS(RADIANS($M$3:$M$471))*COS(RADIANS(H3880))),$L$3:$L$471)</f>
        <v>276</v>
      </c>
    </row>
    <row r="3881" spans="1:10">
      <c r="A3881" t="s">
        <v>5092</v>
      </c>
      <c r="B3881">
        <v>7143</v>
      </c>
      <c r="C3881">
        <v>7783</v>
      </c>
      <c r="D3881">
        <v>3791</v>
      </c>
      <c r="E3881">
        <v>3992</v>
      </c>
      <c r="F3881">
        <v>641</v>
      </c>
      <c r="G3881">
        <v>56235</v>
      </c>
      <c r="H3881">
        <v>7.730836</v>
      </c>
      <c r="I3881">
        <v>50.468403000000002</v>
      </c>
      <c r="J3881" cm="1">
        <f t="array" ref="J3881">LOOKUP(1,1/FREQUENCY(0,SIN((RADIANS($M$3:$M$471-H3881))/2)^2+SIN((RADIANS($N$3:$N$471-I3881))/2)^2*COS(RADIANS($M$3:$M$471))*COS(RADIANS(H3881))),$L$3:$L$471)</f>
        <v>276</v>
      </c>
    </row>
    <row r="3882" spans="1:10">
      <c r="A3882" t="s">
        <v>5093</v>
      </c>
      <c r="B3882">
        <v>7143</v>
      </c>
      <c r="C3882">
        <v>503</v>
      </c>
      <c r="D3882">
        <v>245</v>
      </c>
      <c r="E3882">
        <v>258</v>
      </c>
      <c r="F3882">
        <v>180</v>
      </c>
      <c r="G3882">
        <v>56237</v>
      </c>
      <c r="H3882">
        <v>7.6457699999999997</v>
      </c>
      <c r="I3882">
        <v>50.475771999999999</v>
      </c>
      <c r="J3882" cm="1">
        <f t="array" ref="J3882">LOOKUP(1,1/FREQUENCY(0,SIN((RADIANS($M$3:$M$471-H3882))/2)^2+SIN((RADIANS($N$3:$N$471-I3882))/2)^2*COS(RADIANS($M$3:$M$471))*COS(RADIANS(H3882))),$L$3:$L$471)</f>
        <v>276</v>
      </c>
    </row>
    <row r="3883" spans="1:10">
      <c r="A3883" t="s">
        <v>5094</v>
      </c>
      <c r="B3883">
        <v>7143</v>
      </c>
      <c r="C3883">
        <v>329</v>
      </c>
      <c r="D3883">
        <v>162</v>
      </c>
      <c r="E3883">
        <v>167</v>
      </c>
      <c r="F3883">
        <v>123</v>
      </c>
      <c r="G3883">
        <v>56237</v>
      </c>
      <c r="H3883">
        <v>7.6686310000000004</v>
      </c>
      <c r="I3883">
        <v>50.477128</v>
      </c>
      <c r="J3883" cm="1">
        <f t="array" ref="J3883">LOOKUP(1,1/FREQUENCY(0,SIN((RADIANS($M$3:$M$471-H3883))/2)^2+SIN((RADIANS($N$3:$N$471-I3883))/2)^2*COS(RADIANS($M$3:$M$471))*COS(RADIANS(H3883))),$L$3:$L$471)</f>
        <v>276</v>
      </c>
    </row>
    <row r="3884" spans="1:10">
      <c r="A3884" t="s">
        <v>5095</v>
      </c>
      <c r="B3884">
        <v>7143</v>
      </c>
      <c r="C3884">
        <v>663</v>
      </c>
      <c r="D3884">
        <v>327</v>
      </c>
      <c r="E3884">
        <v>336</v>
      </c>
      <c r="F3884">
        <v>142</v>
      </c>
      <c r="G3884">
        <v>56237</v>
      </c>
      <c r="H3884">
        <v>7.6982379999999999</v>
      </c>
      <c r="I3884">
        <v>50.496696999999998</v>
      </c>
      <c r="J3884" cm="1">
        <f t="array" ref="J3884">LOOKUP(1,1/FREQUENCY(0,SIN((RADIANS($M$3:$M$471-H3884))/2)^2+SIN((RADIANS($N$3:$N$471-I3884))/2)^2*COS(RADIANS($M$3:$M$471))*COS(RADIANS(H3884))),$L$3:$L$471)</f>
        <v>276</v>
      </c>
    </row>
    <row r="3885" spans="1:10">
      <c r="A3885" t="s">
        <v>5096</v>
      </c>
      <c r="B3885">
        <v>7143</v>
      </c>
      <c r="C3885">
        <v>200</v>
      </c>
      <c r="D3885">
        <v>95</v>
      </c>
      <c r="E3885">
        <v>105</v>
      </c>
      <c r="F3885">
        <v>59</v>
      </c>
      <c r="G3885">
        <v>56479</v>
      </c>
      <c r="H3885">
        <v>8.0744100000000003</v>
      </c>
      <c r="I3885">
        <v>50.672136000000002</v>
      </c>
      <c r="J3885" cm="1">
        <f t="array" ref="J3885">LOOKUP(1,1/FREQUENCY(0,SIN((RADIANS($M$3:$M$471-H3885))/2)^2+SIN((RADIANS($N$3:$N$471-I3885))/2)^2*COS(RADIANS($M$3:$M$471))*COS(RADIANS(H3885))),$L$3:$L$471)</f>
        <v>268</v>
      </c>
    </row>
    <row r="3886" spans="1:10">
      <c r="A3886" t="s">
        <v>5097</v>
      </c>
      <c r="B3886">
        <v>7143</v>
      </c>
      <c r="C3886">
        <v>910</v>
      </c>
      <c r="D3886">
        <v>445</v>
      </c>
      <c r="E3886">
        <v>465</v>
      </c>
      <c r="F3886">
        <v>96</v>
      </c>
      <c r="G3886">
        <v>56479</v>
      </c>
      <c r="H3886">
        <v>8.1170829999999992</v>
      </c>
      <c r="I3886">
        <v>50.574362000000001</v>
      </c>
      <c r="J3886" cm="1">
        <f t="array" ref="J3886">LOOKUP(1,1/FREQUENCY(0,SIN((RADIANS($M$3:$M$471-H3886))/2)^2+SIN((RADIANS($N$3:$N$471-I3886))/2)^2*COS(RADIANS($M$3:$M$471))*COS(RADIANS(H3886))),$L$3:$L$471)</f>
        <v>242</v>
      </c>
    </row>
    <row r="3887" spans="1:10">
      <c r="A3887" t="s">
        <v>5098</v>
      </c>
      <c r="B3887">
        <v>7143</v>
      </c>
      <c r="C3887">
        <v>1217</v>
      </c>
      <c r="D3887">
        <v>598</v>
      </c>
      <c r="E3887">
        <v>619</v>
      </c>
      <c r="F3887">
        <v>167</v>
      </c>
      <c r="G3887">
        <v>56479</v>
      </c>
      <c r="H3887">
        <v>8.0241179999999996</v>
      </c>
      <c r="I3887">
        <v>50.610680000000002</v>
      </c>
      <c r="J3887" cm="1">
        <f t="array" ref="J3887">LOOKUP(1,1/FREQUENCY(0,SIN((RADIANS($M$3:$M$471-H3887))/2)^2+SIN((RADIANS($N$3:$N$471-I3887))/2)^2*COS(RADIANS($M$3:$M$471))*COS(RADIANS(H3887))),$L$3:$L$471)</f>
        <v>242</v>
      </c>
    </row>
    <row r="3888" spans="1:10">
      <c r="A3888" t="s">
        <v>5099</v>
      </c>
      <c r="B3888">
        <v>7143</v>
      </c>
      <c r="C3888">
        <v>176</v>
      </c>
      <c r="D3888">
        <v>83</v>
      </c>
      <c r="E3888">
        <v>93</v>
      </c>
      <c r="F3888">
        <v>81</v>
      </c>
      <c r="G3888">
        <v>56479</v>
      </c>
      <c r="H3888">
        <v>8.1055890000000002</v>
      </c>
      <c r="I3888">
        <v>50.640943999999998</v>
      </c>
      <c r="J3888" cm="1">
        <f t="array" ref="J3888">LOOKUP(1,1/FREQUENCY(0,SIN((RADIANS($M$3:$M$471-H3888))/2)^2+SIN((RADIANS($N$3:$N$471-I3888))/2)^2*COS(RADIANS($M$3:$M$471))*COS(RADIANS(H3888))),$L$3:$L$471)</f>
        <v>269</v>
      </c>
    </row>
    <row r="3889" spans="1:10">
      <c r="A3889" t="s">
        <v>5100</v>
      </c>
      <c r="B3889">
        <v>7143</v>
      </c>
      <c r="C3889">
        <v>295</v>
      </c>
      <c r="D3889">
        <v>151</v>
      </c>
      <c r="E3889">
        <v>144</v>
      </c>
      <c r="F3889">
        <v>66</v>
      </c>
      <c r="G3889">
        <v>56479</v>
      </c>
      <c r="H3889">
        <v>8.0866469999999993</v>
      </c>
      <c r="I3889">
        <v>50.565789000000002</v>
      </c>
      <c r="J3889" cm="1">
        <f t="array" ref="J3889">LOOKUP(1,1/FREQUENCY(0,SIN((RADIANS($M$3:$M$471-H3889))/2)^2+SIN((RADIANS($N$3:$N$471-I3889))/2)^2*COS(RADIANS($M$3:$M$471))*COS(RADIANS(H3889))),$L$3:$L$471)</f>
        <v>242</v>
      </c>
    </row>
    <row r="3890" spans="1:10">
      <c r="A3890" t="s">
        <v>5101</v>
      </c>
      <c r="B3890">
        <v>7143</v>
      </c>
      <c r="C3890">
        <v>767</v>
      </c>
      <c r="D3890">
        <v>381</v>
      </c>
      <c r="E3890">
        <v>386</v>
      </c>
      <c r="F3890">
        <v>170</v>
      </c>
      <c r="G3890">
        <v>56479</v>
      </c>
      <c r="H3890">
        <v>8.0604560000000003</v>
      </c>
      <c r="I3890">
        <v>50.554954000000002</v>
      </c>
      <c r="J3890" cm="1">
        <f t="array" ref="J3890">LOOKUP(1,1/FREQUENCY(0,SIN((RADIANS($M$3:$M$471-H3890))/2)^2+SIN((RADIANS($N$3:$N$471-I3890))/2)^2*COS(RADIANS($M$3:$M$471))*COS(RADIANS(H3890))),$L$3:$L$471)</f>
        <v>242</v>
      </c>
    </row>
    <row r="3891" spans="1:10">
      <c r="A3891" t="s">
        <v>5102</v>
      </c>
      <c r="B3891">
        <v>7143</v>
      </c>
      <c r="C3891">
        <v>834</v>
      </c>
      <c r="D3891">
        <v>420</v>
      </c>
      <c r="E3891">
        <v>414</v>
      </c>
      <c r="F3891">
        <v>79</v>
      </c>
      <c r="G3891">
        <v>56479</v>
      </c>
      <c r="H3891">
        <v>8.0942919999999994</v>
      </c>
      <c r="I3891">
        <v>50.695669000000002</v>
      </c>
      <c r="J3891" cm="1">
        <f t="array" ref="J3891">LOOKUP(1,1/FREQUENCY(0,SIN((RADIANS($M$3:$M$471-H3891))/2)^2+SIN((RADIANS($N$3:$N$471-I3891))/2)^2*COS(RADIANS($M$3:$M$471))*COS(RADIANS(H3891))),$L$3:$L$471)</f>
        <v>268</v>
      </c>
    </row>
    <row r="3892" spans="1:10">
      <c r="A3892" t="s">
        <v>1071</v>
      </c>
      <c r="B3892">
        <v>7143</v>
      </c>
      <c r="C3892">
        <v>544</v>
      </c>
      <c r="D3892">
        <v>276</v>
      </c>
      <c r="E3892">
        <v>268</v>
      </c>
      <c r="F3892">
        <v>82</v>
      </c>
      <c r="G3892">
        <v>56479</v>
      </c>
      <c r="H3892">
        <v>8.1034059999999997</v>
      </c>
      <c r="I3892">
        <v>50.545473999999999</v>
      </c>
      <c r="J3892" cm="1">
        <f t="array" ref="J3892">LOOKUP(1,1/FREQUENCY(0,SIN((RADIANS($M$3:$M$471-H3892))/2)^2+SIN((RADIANS($N$3:$N$471-I3892))/2)^2*COS(RADIANS($M$3:$M$471))*COS(RADIANS(H3892))),$L$3:$L$471)</f>
        <v>242</v>
      </c>
    </row>
    <row r="3893" spans="1:10">
      <c r="A3893" t="s">
        <v>5103</v>
      </c>
      <c r="B3893">
        <v>7143</v>
      </c>
      <c r="C3893">
        <v>577</v>
      </c>
      <c r="D3893">
        <v>274</v>
      </c>
      <c r="E3893">
        <v>303</v>
      </c>
      <c r="F3893">
        <v>206</v>
      </c>
      <c r="G3893">
        <v>56479</v>
      </c>
      <c r="H3893">
        <v>8.0399720000000006</v>
      </c>
      <c r="I3893">
        <v>50.630679000000001</v>
      </c>
      <c r="J3893" cm="1">
        <f t="array" ref="J3893">LOOKUP(1,1/FREQUENCY(0,SIN((RADIANS($M$3:$M$471-H3893))/2)^2+SIN((RADIANS($N$3:$N$471-I3893))/2)^2*COS(RADIANS($M$3:$M$471))*COS(RADIANS(H3893))),$L$3:$L$471)</f>
        <v>268</v>
      </c>
    </row>
    <row r="3894" spans="1:10">
      <c r="A3894" t="s">
        <v>5104</v>
      </c>
      <c r="B3894">
        <v>7143</v>
      </c>
      <c r="C3894">
        <v>686</v>
      </c>
      <c r="D3894">
        <v>331</v>
      </c>
      <c r="E3894">
        <v>355</v>
      </c>
      <c r="F3894">
        <v>156</v>
      </c>
      <c r="G3894">
        <v>56477</v>
      </c>
      <c r="H3894">
        <v>8.0322519999999997</v>
      </c>
      <c r="I3894">
        <v>50.640388999999999</v>
      </c>
      <c r="J3894" cm="1">
        <f t="array" ref="J3894">LOOKUP(1,1/FREQUENCY(0,SIN((RADIANS($M$3:$M$471-H3894))/2)^2+SIN((RADIANS($N$3:$N$471-I3894))/2)^2*COS(RADIANS($M$3:$M$471))*COS(RADIANS(H3894))),$L$3:$L$471)</f>
        <v>268</v>
      </c>
    </row>
    <row r="3895" spans="1:10">
      <c r="A3895" t="s">
        <v>5105</v>
      </c>
      <c r="B3895">
        <v>7143</v>
      </c>
      <c r="C3895">
        <v>298</v>
      </c>
      <c r="D3895">
        <v>146</v>
      </c>
      <c r="E3895">
        <v>152</v>
      </c>
      <c r="F3895">
        <v>100</v>
      </c>
      <c r="G3895">
        <v>56477</v>
      </c>
      <c r="H3895">
        <v>8.0765460000000004</v>
      </c>
      <c r="I3895">
        <v>50.657462000000002</v>
      </c>
      <c r="J3895" cm="1">
        <f t="array" ref="J3895">LOOKUP(1,1/FREQUENCY(0,SIN((RADIANS($M$3:$M$471-H3895))/2)^2+SIN((RADIANS($N$3:$N$471-I3895))/2)^2*COS(RADIANS($M$3:$M$471))*COS(RADIANS(H3895))),$L$3:$L$471)</f>
        <v>268</v>
      </c>
    </row>
    <row r="3896" spans="1:10">
      <c r="A3896" t="s">
        <v>5106</v>
      </c>
      <c r="B3896">
        <v>7143</v>
      </c>
      <c r="C3896">
        <v>651</v>
      </c>
      <c r="D3896">
        <v>337</v>
      </c>
      <c r="E3896">
        <v>314</v>
      </c>
      <c r="F3896">
        <v>97</v>
      </c>
      <c r="G3896">
        <v>56479</v>
      </c>
      <c r="H3896">
        <v>8.1251370000000005</v>
      </c>
      <c r="I3896">
        <v>50.584862000000001</v>
      </c>
      <c r="J3896" cm="1">
        <f t="array" ref="J3896">LOOKUP(1,1/FREQUENCY(0,SIN((RADIANS($M$3:$M$471-H3896))/2)^2+SIN((RADIANS($N$3:$N$471-I3896))/2)^2*COS(RADIANS($M$3:$M$471))*COS(RADIANS(H3896))),$L$3:$L$471)</f>
        <v>242</v>
      </c>
    </row>
    <row r="3897" spans="1:10">
      <c r="A3897" t="s">
        <v>5107</v>
      </c>
      <c r="B3897">
        <v>7143</v>
      </c>
      <c r="C3897">
        <v>351</v>
      </c>
      <c r="D3897">
        <v>189</v>
      </c>
      <c r="E3897">
        <v>162</v>
      </c>
      <c r="F3897">
        <v>125</v>
      </c>
      <c r="G3897">
        <v>56479</v>
      </c>
      <c r="H3897">
        <v>8.0382350000000002</v>
      </c>
      <c r="I3897">
        <v>50.652664000000001</v>
      </c>
      <c r="J3897" cm="1">
        <f t="array" ref="J3897">LOOKUP(1,1/FREQUENCY(0,SIN((RADIANS($M$3:$M$471-H3897))/2)^2+SIN((RADIANS($N$3:$N$471-I3897))/2)^2*COS(RADIANS($M$3:$M$471))*COS(RADIANS(H3897))),$L$3:$L$471)</f>
        <v>268</v>
      </c>
    </row>
    <row r="3898" spans="1:10">
      <c r="A3898" t="s">
        <v>5108</v>
      </c>
      <c r="B3898">
        <v>7143</v>
      </c>
      <c r="C3898">
        <v>964</v>
      </c>
      <c r="D3898">
        <v>481</v>
      </c>
      <c r="E3898">
        <v>483</v>
      </c>
      <c r="F3898">
        <v>130</v>
      </c>
      <c r="G3898">
        <v>56479</v>
      </c>
      <c r="H3898">
        <v>8.1197979999999994</v>
      </c>
      <c r="I3898">
        <v>50.634351000000002</v>
      </c>
      <c r="J3898" cm="1">
        <f t="array" ref="J3898">LOOKUP(1,1/FREQUENCY(0,SIN((RADIANS($M$3:$M$471-H3898))/2)^2+SIN((RADIANS($N$3:$N$471-I3898))/2)^2*COS(RADIANS($M$3:$M$471))*COS(RADIANS(H3898))),$L$3:$L$471)</f>
        <v>269</v>
      </c>
    </row>
    <row r="3899" spans="1:10">
      <c r="A3899" t="s">
        <v>5109</v>
      </c>
      <c r="B3899">
        <v>7143</v>
      </c>
      <c r="C3899">
        <v>4398</v>
      </c>
      <c r="D3899">
        <v>2237</v>
      </c>
      <c r="E3899">
        <v>2161</v>
      </c>
      <c r="F3899">
        <v>242</v>
      </c>
      <c r="G3899">
        <v>56477</v>
      </c>
      <c r="H3899">
        <v>8.0665910000000007</v>
      </c>
      <c r="I3899">
        <v>50.610134000000002</v>
      </c>
      <c r="J3899" cm="1">
        <f t="array" ref="J3899">LOOKUP(1,1/FREQUENCY(0,SIN((RADIANS($M$3:$M$471-H3899))/2)^2+SIN((RADIANS($N$3:$N$471-I3899))/2)^2*COS(RADIANS($M$3:$M$471))*COS(RADIANS(H3899))),$L$3:$L$471)</f>
        <v>242</v>
      </c>
    </row>
    <row r="3900" spans="1:10">
      <c r="A3900" t="s">
        <v>5110</v>
      </c>
      <c r="B3900">
        <v>7143</v>
      </c>
      <c r="C3900">
        <v>221</v>
      </c>
      <c r="D3900">
        <v>124</v>
      </c>
      <c r="E3900">
        <v>97</v>
      </c>
      <c r="F3900">
        <v>96</v>
      </c>
      <c r="G3900">
        <v>56479</v>
      </c>
      <c r="H3900">
        <v>8.0466350000000002</v>
      </c>
      <c r="I3900">
        <v>50.667834999999997</v>
      </c>
      <c r="J3900" cm="1">
        <f t="array" ref="J3900">LOOKUP(1,1/FREQUENCY(0,SIN((RADIANS($M$3:$M$471-H3900))/2)^2+SIN((RADIANS($N$3:$N$471-I3900))/2)^2*COS(RADIANS($M$3:$M$471))*COS(RADIANS(H3900))),$L$3:$L$471)</f>
        <v>268</v>
      </c>
    </row>
    <row r="3901" spans="1:10">
      <c r="A3901" t="s">
        <v>5111</v>
      </c>
      <c r="B3901">
        <v>7143</v>
      </c>
      <c r="C3901">
        <v>1150</v>
      </c>
      <c r="D3901">
        <v>579</v>
      </c>
      <c r="E3901">
        <v>571</v>
      </c>
      <c r="F3901">
        <v>134</v>
      </c>
      <c r="G3901">
        <v>56479</v>
      </c>
      <c r="H3901">
        <v>8.0480490000000007</v>
      </c>
      <c r="I3901">
        <v>50.576819</v>
      </c>
      <c r="J3901" cm="1">
        <f t="array" ref="J3901">LOOKUP(1,1/FREQUENCY(0,SIN((RADIANS($M$3:$M$471-H3901))/2)^2+SIN((RADIANS($N$3:$N$471-I3901))/2)^2*COS(RADIANS($M$3:$M$471))*COS(RADIANS(H3901))),$L$3:$L$471)</f>
        <v>242</v>
      </c>
    </row>
    <row r="3902" spans="1:10">
      <c r="A3902" t="s">
        <v>5112</v>
      </c>
      <c r="B3902">
        <v>7143</v>
      </c>
      <c r="C3902">
        <v>408</v>
      </c>
      <c r="D3902">
        <v>208</v>
      </c>
      <c r="E3902">
        <v>200</v>
      </c>
      <c r="F3902">
        <v>57</v>
      </c>
      <c r="G3902">
        <v>56479</v>
      </c>
      <c r="H3902">
        <v>8.047186</v>
      </c>
      <c r="I3902">
        <v>50.673938999999997</v>
      </c>
      <c r="J3902" cm="1">
        <f t="array" ref="J3902">LOOKUP(1,1/FREQUENCY(0,SIN((RADIANS($M$3:$M$471-H3902))/2)^2+SIN((RADIANS($N$3:$N$471-I3902))/2)^2*COS(RADIANS($M$3:$M$471))*COS(RADIANS(H3902))),$L$3:$L$471)</f>
        <v>268</v>
      </c>
    </row>
    <row r="3903" spans="1:10">
      <c r="A3903" t="s">
        <v>5113</v>
      </c>
      <c r="B3903">
        <v>7143</v>
      </c>
      <c r="C3903">
        <v>198</v>
      </c>
      <c r="D3903">
        <v>100</v>
      </c>
      <c r="E3903">
        <v>98</v>
      </c>
      <c r="F3903">
        <v>49</v>
      </c>
      <c r="G3903">
        <v>56477</v>
      </c>
      <c r="H3903">
        <v>8.0835790000000003</v>
      </c>
      <c r="I3903">
        <v>50.643880000000003</v>
      </c>
      <c r="J3903" cm="1">
        <f t="array" ref="J3903">LOOKUP(1,1/FREQUENCY(0,SIN((RADIANS($M$3:$M$471-H3903))/2)^2+SIN((RADIANS($N$3:$N$471-I3903))/2)^2*COS(RADIANS($M$3:$M$471))*COS(RADIANS(H3903))),$L$3:$L$471)</f>
        <v>268</v>
      </c>
    </row>
    <row r="3904" spans="1:10">
      <c r="A3904" t="s">
        <v>5114</v>
      </c>
      <c r="B3904">
        <v>7143</v>
      </c>
      <c r="C3904">
        <v>336</v>
      </c>
      <c r="D3904">
        <v>168</v>
      </c>
      <c r="E3904">
        <v>168</v>
      </c>
      <c r="F3904">
        <v>108</v>
      </c>
      <c r="G3904">
        <v>56479</v>
      </c>
      <c r="H3904">
        <v>8.061458</v>
      </c>
      <c r="I3904">
        <v>50.587006000000002</v>
      </c>
      <c r="J3904" cm="1">
        <f t="array" ref="J3904">LOOKUP(1,1/FREQUENCY(0,SIN((RADIANS($M$3:$M$471-H3904))/2)^2+SIN((RADIANS($N$3:$N$471-I3904))/2)^2*COS(RADIANS($M$3:$M$471))*COS(RADIANS(H3904))),$L$3:$L$471)</f>
        <v>242</v>
      </c>
    </row>
    <row r="3905" spans="1:10">
      <c r="A3905" t="s">
        <v>5115</v>
      </c>
      <c r="B3905">
        <v>7143</v>
      </c>
      <c r="C3905">
        <v>909</v>
      </c>
      <c r="D3905">
        <v>445</v>
      </c>
      <c r="E3905">
        <v>464</v>
      </c>
      <c r="F3905">
        <v>121</v>
      </c>
      <c r="G3905">
        <v>56479</v>
      </c>
      <c r="H3905">
        <v>8.0987939999999998</v>
      </c>
      <c r="I3905">
        <v>50.587473000000003</v>
      </c>
      <c r="J3905" cm="1">
        <f t="array" ref="J3905">LOOKUP(1,1/FREQUENCY(0,SIN((RADIANS($M$3:$M$471-H3905))/2)^2+SIN((RADIANS($N$3:$N$471-I3905))/2)^2*COS(RADIANS($M$3:$M$471))*COS(RADIANS(H3905))),$L$3:$L$471)</f>
        <v>242</v>
      </c>
    </row>
    <row r="3906" spans="1:10">
      <c r="A3906" t="s">
        <v>5116</v>
      </c>
      <c r="B3906">
        <v>7143</v>
      </c>
      <c r="C3906">
        <v>271</v>
      </c>
      <c r="D3906">
        <v>137</v>
      </c>
      <c r="E3906">
        <v>134</v>
      </c>
      <c r="F3906">
        <v>74</v>
      </c>
      <c r="G3906">
        <v>56479</v>
      </c>
      <c r="H3906">
        <v>8.0874679999999994</v>
      </c>
      <c r="I3906">
        <v>50.667278000000003</v>
      </c>
      <c r="J3906" cm="1">
        <f t="array" ref="J3906">LOOKUP(1,1/FREQUENCY(0,SIN((RADIANS($M$3:$M$471-H3906))/2)^2+SIN((RADIANS($N$3:$N$471-I3906))/2)^2*COS(RADIANS($M$3:$M$471))*COS(RADIANS(H3906))),$L$3:$L$471)</f>
        <v>268</v>
      </c>
    </row>
    <row r="3907" spans="1:10">
      <c r="A3907" t="s">
        <v>5117</v>
      </c>
      <c r="B3907">
        <v>7143</v>
      </c>
      <c r="C3907">
        <v>384</v>
      </c>
      <c r="D3907">
        <v>198</v>
      </c>
      <c r="E3907">
        <v>186</v>
      </c>
      <c r="F3907">
        <v>130</v>
      </c>
      <c r="G3907">
        <v>56477</v>
      </c>
      <c r="H3907">
        <v>8.0593590000000006</v>
      </c>
      <c r="I3907">
        <v>50.646234</v>
      </c>
      <c r="J3907" cm="1">
        <f t="array" ref="J3907">LOOKUP(1,1/FREQUENCY(0,SIN((RADIANS($M$3:$M$471-H3907))/2)^2+SIN((RADIANS($N$3:$N$471-I3907))/2)^2*COS(RADIANS($M$3:$M$471))*COS(RADIANS(H3907))),$L$3:$L$471)</f>
        <v>268</v>
      </c>
    </row>
    <row r="3908" spans="1:10">
      <c r="A3908" t="s">
        <v>5118</v>
      </c>
      <c r="B3908">
        <v>7143</v>
      </c>
      <c r="C3908">
        <v>285</v>
      </c>
      <c r="D3908">
        <v>144</v>
      </c>
      <c r="E3908">
        <v>141</v>
      </c>
      <c r="F3908">
        <v>150</v>
      </c>
      <c r="G3908">
        <v>56242</v>
      </c>
      <c r="H3908">
        <v>7.724221</v>
      </c>
      <c r="I3908">
        <v>50.515577999999998</v>
      </c>
      <c r="J3908" cm="1">
        <f t="array" ref="J3908">LOOKUP(1,1/FREQUENCY(0,SIN((RADIANS($M$3:$M$471-H3908))/2)^2+SIN((RADIANS($N$3:$N$471-I3908))/2)^2*COS(RADIANS($M$3:$M$471))*COS(RADIANS(H3908))),$L$3:$L$471)</f>
        <v>276</v>
      </c>
    </row>
    <row r="3909" spans="1:10">
      <c r="A3909" t="s">
        <v>5119</v>
      </c>
      <c r="B3909">
        <v>7143</v>
      </c>
      <c r="C3909">
        <v>669</v>
      </c>
      <c r="D3909">
        <v>352</v>
      </c>
      <c r="E3909">
        <v>317</v>
      </c>
      <c r="F3909">
        <v>182</v>
      </c>
      <c r="G3909">
        <v>56244</v>
      </c>
      <c r="H3909">
        <v>7.8347119999999997</v>
      </c>
      <c r="I3909">
        <v>50.559170000000002</v>
      </c>
      <c r="J3909" cm="1">
        <f t="array" ref="J3909">LOOKUP(1,1/FREQUENCY(0,SIN((RADIANS($M$3:$M$471-H3909))/2)^2+SIN((RADIANS($N$3:$N$471-I3909))/2)^2*COS(RADIANS($M$3:$M$471))*COS(RADIANS(H3909))),$L$3:$L$471)</f>
        <v>120</v>
      </c>
    </row>
    <row r="3910" spans="1:10">
      <c r="A3910" t="s">
        <v>5120</v>
      </c>
      <c r="B3910">
        <v>7143</v>
      </c>
      <c r="C3910">
        <v>626</v>
      </c>
      <c r="D3910">
        <v>320</v>
      </c>
      <c r="E3910">
        <v>306</v>
      </c>
      <c r="F3910">
        <v>146</v>
      </c>
      <c r="G3910">
        <v>56244</v>
      </c>
      <c r="H3910">
        <v>7.7134159999999996</v>
      </c>
      <c r="I3910">
        <v>50.582821000000003</v>
      </c>
      <c r="J3910" cm="1">
        <f t="array" ref="J3910">LOOKUP(1,1/FREQUENCY(0,SIN((RADIANS($M$3:$M$471-H3910))/2)^2+SIN((RADIANS($N$3:$N$471-I3910))/2)^2*COS(RADIANS($M$3:$M$471))*COS(RADIANS(H3910))),$L$3:$L$471)</f>
        <v>276</v>
      </c>
    </row>
    <row r="3911" spans="1:10">
      <c r="A3911" t="s">
        <v>5121</v>
      </c>
      <c r="B3911">
        <v>7143</v>
      </c>
      <c r="C3911">
        <v>452</v>
      </c>
      <c r="D3911">
        <v>229</v>
      </c>
      <c r="E3911">
        <v>223</v>
      </c>
      <c r="F3911">
        <v>189</v>
      </c>
      <c r="G3911">
        <v>56244</v>
      </c>
      <c r="H3911">
        <v>7.7447249999999999</v>
      </c>
      <c r="I3911">
        <v>50.548259000000002</v>
      </c>
      <c r="J3911" cm="1">
        <f t="array" ref="J3911">LOOKUP(1,1/FREQUENCY(0,SIN((RADIANS($M$3:$M$471-H3911))/2)^2+SIN((RADIANS($N$3:$N$471-I3911))/2)^2*COS(RADIANS($M$3:$M$471))*COS(RADIANS(H3911))),$L$3:$L$471)</f>
        <v>276</v>
      </c>
    </row>
    <row r="3912" spans="1:10">
      <c r="A3912" t="s">
        <v>5122</v>
      </c>
      <c r="B3912">
        <v>7143</v>
      </c>
      <c r="C3912">
        <v>774</v>
      </c>
      <c r="D3912">
        <v>393</v>
      </c>
      <c r="E3912">
        <v>381</v>
      </c>
      <c r="F3912">
        <v>94</v>
      </c>
      <c r="G3912">
        <v>56244</v>
      </c>
      <c r="H3912">
        <v>7.7854330000000003</v>
      </c>
      <c r="I3912">
        <v>50.571724000000003</v>
      </c>
      <c r="J3912" cm="1">
        <f t="array" ref="J3912">LOOKUP(1,1/FREQUENCY(0,SIN((RADIANS($M$3:$M$471-H3912))/2)^2+SIN((RADIANS($N$3:$N$471-I3912))/2)^2*COS(RADIANS($M$3:$M$471))*COS(RADIANS(H3912))),$L$3:$L$471)</f>
        <v>120</v>
      </c>
    </row>
    <row r="3913" spans="1:10">
      <c r="A3913" t="s">
        <v>5123</v>
      </c>
      <c r="B3913">
        <v>7143</v>
      </c>
      <c r="C3913">
        <v>2800</v>
      </c>
      <c r="D3913">
        <v>1407</v>
      </c>
      <c r="E3913">
        <v>1393</v>
      </c>
      <c r="F3913">
        <v>178</v>
      </c>
      <c r="G3913">
        <v>56249</v>
      </c>
      <c r="H3913">
        <v>7.7385989999999998</v>
      </c>
      <c r="I3913">
        <v>50.574190999999999</v>
      </c>
      <c r="J3913" cm="1">
        <f t="array" ref="J3913">LOOKUP(1,1/FREQUENCY(0,SIN((RADIANS($M$3:$M$471-H3913))/2)^2+SIN((RADIANS($N$3:$N$471-I3913))/2)^2*COS(RADIANS($M$3:$M$471))*COS(RADIANS(H3913))),$L$3:$L$471)</f>
        <v>120</v>
      </c>
    </row>
    <row r="3914" spans="1:10">
      <c r="A3914" t="s">
        <v>5124</v>
      </c>
      <c r="B3914">
        <v>7143</v>
      </c>
      <c r="C3914">
        <v>319</v>
      </c>
      <c r="D3914">
        <v>174</v>
      </c>
      <c r="E3914">
        <v>145</v>
      </c>
      <c r="F3914">
        <v>144</v>
      </c>
      <c r="G3914">
        <v>56244</v>
      </c>
      <c r="H3914">
        <v>7.7223480000000002</v>
      </c>
      <c r="I3914">
        <v>50.535279000000003</v>
      </c>
      <c r="J3914" cm="1">
        <f t="array" ref="J3914">LOOKUP(1,1/FREQUENCY(0,SIN((RADIANS($M$3:$M$471-H3914))/2)^2+SIN((RADIANS($N$3:$N$471-I3914))/2)^2*COS(RADIANS($M$3:$M$471))*COS(RADIANS(H3914))),$L$3:$L$471)</f>
        <v>276</v>
      </c>
    </row>
    <row r="3915" spans="1:10">
      <c r="A3915" t="s">
        <v>5125</v>
      </c>
      <c r="B3915">
        <v>7143</v>
      </c>
      <c r="C3915">
        <v>984</v>
      </c>
      <c r="D3915">
        <v>478</v>
      </c>
      <c r="E3915">
        <v>506</v>
      </c>
      <c r="F3915">
        <v>196</v>
      </c>
      <c r="G3915">
        <v>56242</v>
      </c>
      <c r="H3915">
        <v>7.7135220000000002</v>
      </c>
      <c r="I3915">
        <v>50.551588000000002</v>
      </c>
      <c r="J3915" cm="1">
        <f t="array" ref="J3915">LOOKUP(1,1/FREQUENCY(0,SIN((RADIANS($M$3:$M$471-H3915))/2)^2+SIN((RADIANS($N$3:$N$471-I3915))/2)^2*COS(RADIANS($M$3:$M$471))*COS(RADIANS(H3915))),$L$3:$L$471)</f>
        <v>276</v>
      </c>
    </row>
    <row r="3916" spans="1:10">
      <c r="A3916" t="s">
        <v>5126</v>
      </c>
      <c r="B3916">
        <v>7143</v>
      </c>
      <c r="C3916">
        <v>255</v>
      </c>
      <c r="D3916">
        <v>139</v>
      </c>
      <c r="E3916">
        <v>116</v>
      </c>
      <c r="F3916">
        <v>74</v>
      </c>
      <c r="G3916">
        <v>56271</v>
      </c>
      <c r="H3916">
        <v>7.6875499999999999</v>
      </c>
      <c r="I3916">
        <v>50.575999000000003</v>
      </c>
      <c r="J3916" cm="1">
        <f t="array" ref="J3916">LOOKUP(1,1/FREQUENCY(0,SIN((RADIANS($M$3:$M$471-H3916))/2)^2+SIN((RADIANS($N$3:$N$471-I3916))/2)^2*COS(RADIANS($M$3:$M$471))*COS(RADIANS(H3916))),$L$3:$L$471)</f>
        <v>276</v>
      </c>
    </row>
    <row r="3917" spans="1:10">
      <c r="A3917" t="s">
        <v>5127</v>
      </c>
      <c r="B3917">
        <v>7143</v>
      </c>
      <c r="C3917">
        <v>1060</v>
      </c>
      <c r="D3917">
        <v>542</v>
      </c>
      <c r="E3917">
        <v>518</v>
      </c>
      <c r="F3917">
        <v>79</v>
      </c>
      <c r="G3917">
        <v>56242</v>
      </c>
      <c r="H3917">
        <v>7.7864409999999999</v>
      </c>
      <c r="I3917">
        <v>50.543686999999998</v>
      </c>
      <c r="J3917" cm="1">
        <f t="array" ref="J3917">LOOKUP(1,1/FREQUENCY(0,SIN((RADIANS($M$3:$M$471-H3917))/2)^2+SIN((RADIANS($N$3:$N$471-I3917))/2)^2*COS(RADIANS($M$3:$M$471))*COS(RADIANS(H3917))),$L$3:$L$471)</f>
        <v>120</v>
      </c>
    </row>
    <row r="3918" spans="1:10">
      <c r="A3918" t="s">
        <v>5128</v>
      </c>
      <c r="B3918">
        <v>7143</v>
      </c>
      <c r="C3918">
        <v>532</v>
      </c>
      <c r="D3918">
        <v>274</v>
      </c>
      <c r="E3918">
        <v>258</v>
      </c>
      <c r="F3918">
        <v>138</v>
      </c>
      <c r="G3918">
        <v>56242</v>
      </c>
      <c r="H3918">
        <v>7.7516829999999999</v>
      </c>
      <c r="I3918">
        <v>50.516866</v>
      </c>
      <c r="J3918" cm="1">
        <f t="array" ref="J3918">LOOKUP(1,1/FREQUENCY(0,SIN((RADIANS($M$3:$M$471-H3918))/2)^2+SIN((RADIANS($N$3:$N$471-I3918))/2)^2*COS(RADIANS($M$3:$M$471))*COS(RADIANS(H3918))),$L$3:$L$471)</f>
        <v>276</v>
      </c>
    </row>
    <row r="3919" spans="1:10">
      <c r="A3919" t="s">
        <v>5129</v>
      </c>
      <c r="B3919">
        <v>7143</v>
      </c>
      <c r="C3919">
        <v>484</v>
      </c>
      <c r="D3919">
        <v>225</v>
      </c>
      <c r="E3919">
        <v>259</v>
      </c>
      <c r="F3919">
        <v>157</v>
      </c>
      <c r="G3919">
        <v>56242</v>
      </c>
      <c r="H3919">
        <v>7.7963469999999999</v>
      </c>
      <c r="I3919">
        <v>50.519857999999999</v>
      </c>
      <c r="J3919" cm="1">
        <f t="array" ref="J3919">LOOKUP(1,1/FREQUENCY(0,SIN((RADIANS($M$3:$M$471-H3919))/2)^2+SIN((RADIANS($N$3:$N$471-I3919))/2)^2*COS(RADIANS($M$3:$M$471))*COS(RADIANS(H3919))),$L$3:$L$471)</f>
        <v>276</v>
      </c>
    </row>
    <row r="3920" spans="1:10">
      <c r="A3920" t="s">
        <v>5130</v>
      </c>
      <c r="B3920">
        <v>7143</v>
      </c>
      <c r="C3920">
        <v>487</v>
      </c>
      <c r="D3920">
        <v>249</v>
      </c>
      <c r="E3920">
        <v>238</v>
      </c>
      <c r="F3920">
        <v>140</v>
      </c>
      <c r="G3920">
        <v>56244</v>
      </c>
      <c r="H3920">
        <v>7.7437480000000001</v>
      </c>
      <c r="I3920">
        <v>50.560057999999998</v>
      </c>
      <c r="J3920" cm="1">
        <f t="array" ref="J3920">LOOKUP(1,1/FREQUENCY(0,SIN((RADIANS($M$3:$M$471-H3920))/2)^2+SIN((RADIANS($N$3:$N$471-I3920))/2)^2*COS(RADIANS($M$3:$M$471))*COS(RADIANS(H3920))),$L$3:$L$471)</f>
        <v>276</v>
      </c>
    </row>
    <row r="3921" spans="1:10">
      <c r="A3921" t="s">
        <v>5131</v>
      </c>
      <c r="B3921">
        <v>7143</v>
      </c>
      <c r="C3921">
        <v>642</v>
      </c>
      <c r="D3921">
        <v>326</v>
      </c>
      <c r="E3921">
        <v>316</v>
      </c>
      <c r="F3921">
        <v>183</v>
      </c>
      <c r="G3921">
        <v>56244</v>
      </c>
      <c r="H3921">
        <v>7.7810309999999996</v>
      </c>
      <c r="I3921">
        <v>50.580570999999999</v>
      </c>
      <c r="J3921" cm="1">
        <f t="array" ref="J3921">LOOKUP(1,1/FREQUENCY(0,SIN((RADIANS($M$3:$M$471-H3921))/2)^2+SIN((RADIANS($N$3:$N$471-I3921))/2)^2*COS(RADIANS($M$3:$M$471))*COS(RADIANS(H3921))),$L$3:$L$471)</f>
        <v>120</v>
      </c>
    </row>
    <row r="3922" spans="1:10">
      <c r="A3922" t="s">
        <v>5132</v>
      </c>
      <c r="B3922">
        <v>7143</v>
      </c>
      <c r="C3922">
        <v>2814</v>
      </c>
      <c r="D3922">
        <v>1394</v>
      </c>
      <c r="E3922">
        <v>1420</v>
      </c>
      <c r="F3922">
        <v>323</v>
      </c>
      <c r="G3922">
        <v>56242</v>
      </c>
      <c r="H3922">
        <v>7.7554030000000003</v>
      </c>
      <c r="I3922">
        <v>50.530329000000002</v>
      </c>
      <c r="J3922" cm="1">
        <f t="array" ref="J3922">LOOKUP(1,1/FREQUENCY(0,SIN((RADIANS($M$3:$M$471-H3922))/2)^2+SIN((RADIANS($N$3:$N$471-I3922))/2)^2*COS(RADIANS($M$3:$M$471))*COS(RADIANS(H3922))),$L$3:$L$471)</f>
        <v>276</v>
      </c>
    </row>
    <row r="3923" spans="1:10">
      <c r="A3923" t="s">
        <v>5133</v>
      </c>
      <c r="B3923">
        <v>7143</v>
      </c>
      <c r="C3923">
        <v>893</v>
      </c>
      <c r="D3923">
        <v>448</v>
      </c>
      <c r="E3923">
        <v>445</v>
      </c>
      <c r="F3923">
        <v>163</v>
      </c>
      <c r="G3923">
        <v>56244</v>
      </c>
      <c r="H3923">
        <v>7.71502</v>
      </c>
      <c r="I3923">
        <v>50.526890000000002</v>
      </c>
      <c r="J3923" cm="1">
        <f t="array" ref="J3923">LOOKUP(1,1/FREQUENCY(0,SIN((RADIANS($M$3:$M$471-H3923))/2)^2+SIN((RADIANS($N$3:$N$471-I3923))/2)^2*COS(RADIANS($M$3:$M$471))*COS(RADIANS(H3923))),$L$3:$L$471)</f>
        <v>276</v>
      </c>
    </row>
    <row r="3924" spans="1:10">
      <c r="A3924" t="s">
        <v>5134</v>
      </c>
      <c r="B3924">
        <v>7143</v>
      </c>
      <c r="C3924">
        <v>241</v>
      </c>
      <c r="D3924">
        <v>127</v>
      </c>
      <c r="E3924">
        <v>114</v>
      </c>
      <c r="F3924">
        <v>57</v>
      </c>
      <c r="G3924">
        <v>56244</v>
      </c>
      <c r="H3924">
        <v>7.8104639999999996</v>
      </c>
      <c r="I3924">
        <v>50.573872000000001</v>
      </c>
      <c r="J3924" cm="1">
        <f t="array" ref="J3924">LOOKUP(1,1/FREQUENCY(0,SIN((RADIANS($M$3:$M$471-H3924))/2)^2+SIN((RADIANS($N$3:$N$471-I3924))/2)^2*COS(RADIANS($M$3:$M$471))*COS(RADIANS(H3924))),$L$3:$L$471)</f>
        <v>120</v>
      </c>
    </row>
    <row r="3925" spans="1:10">
      <c r="A3925" t="s">
        <v>5135</v>
      </c>
      <c r="B3925">
        <v>7143</v>
      </c>
      <c r="C3925">
        <v>541</v>
      </c>
      <c r="D3925">
        <v>266</v>
      </c>
      <c r="E3925">
        <v>275</v>
      </c>
      <c r="F3925">
        <v>120</v>
      </c>
      <c r="G3925">
        <v>56244</v>
      </c>
      <c r="H3925">
        <v>7.773307</v>
      </c>
      <c r="I3925">
        <v>50.509284999999998</v>
      </c>
      <c r="J3925" cm="1">
        <f t="array" ref="J3925">LOOKUP(1,1/FREQUENCY(0,SIN((RADIANS($M$3:$M$471-H3925))/2)^2+SIN((RADIANS($N$3:$N$471-I3925))/2)^2*COS(RADIANS($M$3:$M$471))*COS(RADIANS(H3925))),$L$3:$L$471)</f>
        <v>276</v>
      </c>
    </row>
    <row r="3926" spans="1:10">
      <c r="A3926" t="s">
        <v>5136</v>
      </c>
      <c r="B3926">
        <v>7143</v>
      </c>
      <c r="C3926">
        <v>488</v>
      </c>
      <c r="D3926">
        <v>240</v>
      </c>
      <c r="E3926">
        <v>248</v>
      </c>
      <c r="F3926">
        <v>59</v>
      </c>
      <c r="G3926">
        <v>56244</v>
      </c>
      <c r="H3926">
        <v>7.852519</v>
      </c>
      <c r="I3926">
        <v>50.563702999999997</v>
      </c>
      <c r="J3926" cm="1">
        <f t="array" ref="J3926">LOOKUP(1,1/FREQUENCY(0,SIN((RADIANS($M$3:$M$471-H3926))/2)^2+SIN((RADIANS($N$3:$N$471-I3926))/2)^2*COS(RADIANS($M$3:$M$471))*COS(RADIANS(H3926))),$L$3:$L$471)</f>
        <v>120</v>
      </c>
    </row>
    <row r="3927" spans="1:10">
      <c r="A3927" t="s">
        <v>5137</v>
      </c>
      <c r="B3927">
        <v>7143</v>
      </c>
      <c r="C3927">
        <v>233</v>
      </c>
      <c r="D3927">
        <v>110</v>
      </c>
      <c r="E3927">
        <v>123</v>
      </c>
      <c r="F3927">
        <v>92</v>
      </c>
      <c r="G3927">
        <v>56244</v>
      </c>
      <c r="H3927">
        <v>7.8269469999999997</v>
      </c>
      <c r="I3927">
        <v>50.533771000000002</v>
      </c>
      <c r="J3927" cm="1">
        <f t="array" ref="J3927">LOOKUP(1,1/FREQUENCY(0,SIN((RADIANS($M$3:$M$471-H3927))/2)^2+SIN((RADIANS($N$3:$N$471-I3927))/2)^2*COS(RADIANS($M$3:$M$471))*COS(RADIANS(H3927))),$L$3:$L$471)</f>
        <v>120</v>
      </c>
    </row>
    <row r="3928" spans="1:10">
      <c r="A3928" t="s">
        <v>5138</v>
      </c>
      <c r="B3928">
        <v>7143</v>
      </c>
      <c r="C3928">
        <v>571</v>
      </c>
      <c r="D3928">
        <v>288</v>
      </c>
      <c r="E3928">
        <v>283</v>
      </c>
      <c r="F3928">
        <v>177</v>
      </c>
      <c r="G3928">
        <v>56244</v>
      </c>
      <c r="H3928">
        <v>7.8352510000000004</v>
      </c>
      <c r="I3928">
        <v>50.544235999999998</v>
      </c>
      <c r="J3928" cm="1">
        <f t="array" ref="J3928">LOOKUP(1,1/FREQUENCY(0,SIN((RADIANS($M$3:$M$471-H3928))/2)^2+SIN((RADIANS($N$3:$N$471-I3928))/2)^2*COS(RADIANS($M$3:$M$471))*COS(RADIANS(H3928))),$L$3:$L$471)</f>
        <v>120</v>
      </c>
    </row>
    <row r="3929" spans="1:10">
      <c r="A3929" t="s">
        <v>5139</v>
      </c>
      <c r="B3929">
        <v>7143</v>
      </c>
      <c r="C3929">
        <v>1014</v>
      </c>
      <c r="D3929">
        <v>510</v>
      </c>
      <c r="E3929">
        <v>504</v>
      </c>
      <c r="F3929">
        <v>273</v>
      </c>
      <c r="G3929">
        <v>56414</v>
      </c>
      <c r="H3929">
        <v>7.9550720000000004</v>
      </c>
      <c r="I3929">
        <v>50.446109</v>
      </c>
      <c r="J3929" cm="1">
        <f t="array" ref="J3929">LOOKUP(1,1/FREQUENCY(0,SIN((RADIANS($M$3:$M$471-H3929))/2)^2+SIN((RADIANS($N$3:$N$471-I3929))/2)^2*COS(RADIANS($M$3:$M$471))*COS(RADIANS(H3929))),$L$3:$L$471)</f>
        <v>242</v>
      </c>
    </row>
    <row r="3930" spans="1:10">
      <c r="A3930" t="s">
        <v>5140</v>
      </c>
      <c r="B3930">
        <v>7143</v>
      </c>
      <c r="C3930">
        <v>2056</v>
      </c>
      <c r="D3930">
        <v>1015</v>
      </c>
      <c r="E3930">
        <v>1041</v>
      </c>
      <c r="F3930">
        <v>269</v>
      </c>
      <c r="G3930">
        <v>56414</v>
      </c>
      <c r="H3930">
        <v>7.9881399999999996</v>
      </c>
      <c r="I3930">
        <v>50.452587999999999</v>
      </c>
      <c r="J3930" cm="1">
        <f t="array" ref="J3930">LOOKUP(1,1/FREQUENCY(0,SIN((RADIANS($M$3:$M$471-H3930))/2)^2+SIN((RADIANS($N$3:$N$471-I3930))/2)^2*COS(RADIANS($M$3:$M$471))*COS(RADIANS(H3930))),$L$3:$L$471)</f>
        <v>242</v>
      </c>
    </row>
    <row r="3931" spans="1:10">
      <c r="A3931" t="s">
        <v>5141</v>
      </c>
      <c r="B3931">
        <v>7143</v>
      </c>
      <c r="C3931">
        <v>489</v>
      </c>
      <c r="D3931">
        <v>240</v>
      </c>
      <c r="E3931">
        <v>249</v>
      </c>
      <c r="F3931">
        <v>188</v>
      </c>
      <c r="G3931">
        <v>56414</v>
      </c>
      <c r="H3931">
        <v>7.9669480000000004</v>
      </c>
      <c r="I3931">
        <v>50.442095000000002</v>
      </c>
      <c r="J3931" cm="1">
        <f t="array" ref="J3931">LOOKUP(1,1/FREQUENCY(0,SIN((RADIANS($M$3:$M$471-H3931))/2)^2+SIN((RADIANS($N$3:$N$471-I3931))/2)^2*COS(RADIANS($M$3:$M$471))*COS(RADIANS(H3931))),$L$3:$L$471)</f>
        <v>242</v>
      </c>
    </row>
    <row r="3932" spans="1:10">
      <c r="A3932" t="s">
        <v>5142</v>
      </c>
      <c r="B3932">
        <v>7143</v>
      </c>
      <c r="C3932">
        <v>796</v>
      </c>
      <c r="D3932">
        <v>405</v>
      </c>
      <c r="E3932">
        <v>391</v>
      </c>
      <c r="F3932">
        <v>164</v>
      </c>
      <c r="G3932">
        <v>56414</v>
      </c>
      <c r="H3932">
        <v>7.9331610000000001</v>
      </c>
      <c r="I3932">
        <v>50.459262000000003</v>
      </c>
      <c r="J3932" cm="1">
        <f t="array" ref="J3932">LOOKUP(1,1/FREQUENCY(0,SIN((RADIANS($M$3:$M$471-H3932))/2)^2+SIN((RADIANS($N$3:$N$471-I3932))/2)^2*COS(RADIANS($M$3:$M$471))*COS(RADIANS(H3932))),$L$3:$L$471)</f>
        <v>242</v>
      </c>
    </row>
    <row r="3933" spans="1:10">
      <c r="A3933" t="s">
        <v>5143</v>
      </c>
      <c r="B3933">
        <v>7143</v>
      </c>
      <c r="C3933">
        <v>586</v>
      </c>
      <c r="D3933">
        <v>290</v>
      </c>
      <c r="E3933">
        <v>296</v>
      </c>
      <c r="F3933">
        <v>232</v>
      </c>
      <c r="G3933">
        <v>56414</v>
      </c>
      <c r="H3933">
        <v>7.9492609999999999</v>
      </c>
      <c r="I3933">
        <v>50.459377000000003</v>
      </c>
      <c r="J3933" cm="1">
        <f t="array" ref="J3933">LOOKUP(1,1/FREQUENCY(0,SIN((RADIANS($M$3:$M$471-H3933))/2)^2+SIN((RADIANS($N$3:$N$471-I3933))/2)^2*COS(RADIANS($M$3:$M$471))*COS(RADIANS(H3933))),$L$3:$L$471)</f>
        <v>242</v>
      </c>
    </row>
    <row r="3934" spans="1:10">
      <c r="A3934" t="s">
        <v>5144</v>
      </c>
      <c r="B3934">
        <v>7143</v>
      </c>
      <c r="C3934">
        <v>147</v>
      </c>
      <c r="D3934">
        <v>70</v>
      </c>
      <c r="E3934">
        <v>77</v>
      </c>
      <c r="F3934">
        <v>50</v>
      </c>
      <c r="G3934">
        <v>56244</v>
      </c>
      <c r="H3934">
        <v>7.8676729999999999</v>
      </c>
      <c r="I3934">
        <v>50.540298999999997</v>
      </c>
      <c r="J3934" cm="1">
        <f t="array" ref="J3934">LOOKUP(1,1/FREQUENCY(0,SIN((RADIANS($M$3:$M$471-H3934))/2)^2+SIN((RADIANS($N$3:$N$471-I3934))/2)^2*COS(RADIANS($M$3:$M$471))*COS(RADIANS(H3934))),$L$3:$L$471)</f>
        <v>120</v>
      </c>
    </row>
    <row r="3935" spans="1:10">
      <c r="A3935" t="s">
        <v>5145</v>
      </c>
      <c r="B3935">
        <v>7143</v>
      </c>
      <c r="C3935">
        <v>542</v>
      </c>
      <c r="D3935">
        <v>276</v>
      </c>
      <c r="E3935">
        <v>266</v>
      </c>
      <c r="F3935">
        <v>138</v>
      </c>
      <c r="G3935">
        <v>56414</v>
      </c>
      <c r="H3935">
        <v>7.9368280000000002</v>
      </c>
      <c r="I3935">
        <v>50.480167999999999</v>
      </c>
      <c r="J3935" cm="1">
        <f t="array" ref="J3935">LOOKUP(1,1/FREQUENCY(0,SIN((RADIANS($M$3:$M$471-H3935))/2)^2+SIN((RADIANS($N$3:$N$471-I3935))/2)^2*COS(RADIANS($M$3:$M$471))*COS(RADIANS(H3935))),$L$3:$L$471)</f>
        <v>242</v>
      </c>
    </row>
    <row r="3936" spans="1:10">
      <c r="A3936" t="s">
        <v>5146</v>
      </c>
      <c r="B3936">
        <v>7143</v>
      </c>
      <c r="C3936">
        <v>482</v>
      </c>
      <c r="D3936">
        <v>240</v>
      </c>
      <c r="E3936">
        <v>242</v>
      </c>
      <c r="F3936">
        <v>181</v>
      </c>
      <c r="G3936">
        <v>56414</v>
      </c>
      <c r="H3936">
        <v>7.9482660000000003</v>
      </c>
      <c r="I3936">
        <v>50.497210000000003</v>
      </c>
      <c r="J3936" cm="1">
        <f t="array" ref="J3936">LOOKUP(1,1/FREQUENCY(0,SIN((RADIANS($M$3:$M$471-H3936))/2)^2+SIN((RADIANS($N$3:$N$471-I3936))/2)^2*COS(RADIANS($M$3:$M$471))*COS(RADIANS(H3936))),$L$3:$L$471)</f>
        <v>242</v>
      </c>
    </row>
    <row r="3937" spans="1:10">
      <c r="A3937" t="s">
        <v>5147</v>
      </c>
      <c r="B3937">
        <v>7143</v>
      </c>
      <c r="C3937">
        <v>327</v>
      </c>
      <c r="D3937">
        <v>161</v>
      </c>
      <c r="E3937">
        <v>166</v>
      </c>
      <c r="F3937">
        <v>137</v>
      </c>
      <c r="G3937">
        <v>56244</v>
      </c>
      <c r="H3937">
        <v>7.8726900000000004</v>
      </c>
      <c r="I3937">
        <v>50.516356999999999</v>
      </c>
      <c r="J3937" cm="1">
        <f t="array" ref="J3937">LOOKUP(1,1/FREQUENCY(0,SIN((RADIANS($M$3:$M$471-H3937))/2)^2+SIN((RADIANS($N$3:$N$471-I3937))/2)^2*COS(RADIANS($M$3:$M$471))*COS(RADIANS(H3937))),$L$3:$L$471)</f>
        <v>242</v>
      </c>
    </row>
    <row r="3938" spans="1:10">
      <c r="A3938" t="s">
        <v>5148</v>
      </c>
      <c r="B3938">
        <v>7143</v>
      </c>
      <c r="C3938">
        <v>393</v>
      </c>
      <c r="D3938">
        <v>200</v>
      </c>
      <c r="E3938">
        <v>193</v>
      </c>
      <c r="F3938">
        <v>106</v>
      </c>
      <c r="G3938">
        <v>56244</v>
      </c>
      <c r="H3938">
        <v>7.8896680000000003</v>
      </c>
      <c r="I3938">
        <v>50.524386</v>
      </c>
      <c r="J3938" cm="1">
        <f t="array" ref="J3938">LOOKUP(1,1/FREQUENCY(0,SIN((RADIANS($M$3:$M$471-H3938))/2)^2+SIN((RADIANS($N$3:$N$471-I3938))/2)^2*COS(RADIANS($M$3:$M$471))*COS(RADIANS(H3938))),$L$3:$L$471)</f>
        <v>242</v>
      </c>
    </row>
    <row r="3939" spans="1:10">
      <c r="A3939" t="s">
        <v>5149</v>
      </c>
      <c r="B3939">
        <v>7143</v>
      </c>
      <c r="C3939">
        <v>893</v>
      </c>
      <c r="D3939">
        <v>439</v>
      </c>
      <c r="E3939">
        <v>454</v>
      </c>
      <c r="F3939">
        <v>193</v>
      </c>
      <c r="G3939">
        <v>56414</v>
      </c>
      <c r="H3939">
        <v>7.9263349999999999</v>
      </c>
      <c r="I3939">
        <v>50.505285999999998</v>
      </c>
      <c r="J3939" cm="1">
        <f t="array" ref="J3939">LOOKUP(1,1/FREQUENCY(0,SIN((RADIANS($M$3:$M$471-H3939))/2)^2+SIN((RADIANS($N$3:$N$471-I3939))/2)^2*COS(RADIANS($M$3:$M$471))*COS(RADIANS(H3939))),$L$3:$L$471)</f>
        <v>242</v>
      </c>
    </row>
    <row r="3940" spans="1:10">
      <c r="A3940" t="s">
        <v>5150</v>
      </c>
      <c r="B3940">
        <v>7143</v>
      </c>
      <c r="C3940">
        <v>165</v>
      </c>
      <c r="D3940">
        <v>82</v>
      </c>
      <c r="E3940">
        <v>83</v>
      </c>
      <c r="F3940">
        <v>99</v>
      </c>
      <c r="G3940">
        <v>56244</v>
      </c>
      <c r="H3940">
        <v>7.8619310000000002</v>
      </c>
      <c r="I3940">
        <v>50.531885000000003</v>
      </c>
      <c r="J3940" cm="1">
        <f t="array" ref="J3940">LOOKUP(1,1/FREQUENCY(0,SIN((RADIANS($M$3:$M$471-H3940))/2)^2+SIN((RADIANS($N$3:$N$471-I3940))/2)^2*COS(RADIANS($M$3:$M$471))*COS(RADIANS(H3940))),$L$3:$L$471)</f>
        <v>120</v>
      </c>
    </row>
    <row r="3941" spans="1:10">
      <c r="A3941" t="s">
        <v>5151</v>
      </c>
      <c r="B3941">
        <v>7143</v>
      </c>
      <c r="C3941">
        <v>1895</v>
      </c>
      <c r="D3941">
        <v>952</v>
      </c>
      <c r="E3941">
        <v>943</v>
      </c>
      <c r="F3941">
        <v>129</v>
      </c>
      <c r="G3941">
        <v>56414</v>
      </c>
      <c r="H3941">
        <v>7.8969120000000004</v>
      </c>
      <c r="I3941">
        <v>50.493389999999998</v>
      </c>
      <c r="J3941" cm="1">
        <f t="array" ref="J3941">LOOKUP(1,1/FREQUENCY(0,SIN((RADIANS($M$3:$M$471-H3941))/2)^2+SIN((RADIANS($N$3:$N$471-I3941))/2)^2*COS(RADIANS($M$3:$M$471))*COS(RADIANS(H3941))),$L$3:$L$471)</f>
        <v>242</v>
      </c>
    </row>
    <row r="3942" spans="1:10">
      <c r="A3942" t="s">
        <v>5152</v>
      </c>
      <c r="B3942">
        <v>7143</v>
      </c>
      <c r="C3942">
        <v>460</v>
      </c>
      <c r="D3942">
        <v>220</v>
      </c>
      <c r="E3942">
        <v>240</v>
      </c>
      <c r="F3942">
        <v>126</v>
      </c>
      <c r="G3942">
        <v>56414</v>
      </c>
      <c r="H3942">
        <v>7.9691939999999999</v>
      </c>
      <c r="I3942">
        <v>50.483071000000002</v>
      </c>
      <c r="J3942" cm="1">
        <f t="array" ref="J3942">LOOKUP(1,1/FREQUENCY(0,SIN((RADIANS($M$3:$M$471-H3942))/2)^2+SIN((RADIANS($N$3:$N$471-I3942))/2)^2*COS(RADIANS($M$3:$M$471))*COS(RADIANS(H3942))),$L$3:$L$471)</f>
        <v>242</v>
      </c>
    </row>
    <row r="3943" spans="1:10">
      <c r="A3943" t="s">
        <v>5153</v>
      </c>
      <c r="B3943">
        <v>7143</v>
      </c>
      <c r="C3943">
        <v>817</v>
      </c>
      <c r="D3943">
        <v>407</v>
      </c>
      <c r="E3943">
        <v>410</v>
      </c>
      <c r="F3943">
        <v>203</v>
      </c>
      <c r="G3943">
        <v>56414</v>
      </c>
      <c r="H3943">
        <v>7.8610980000000001</v>
      </c>
      <c r="I3943">
        <v>50.491503999999999</v>
      </c>
      <c r="J3943" cm="1">
        <f t="array" ref="J3943">LOOKUP(1,1/FREQUENCY(0,SIN((RADIANS($M$3:$M$471-H3943))/2)^2+SIN((RADIANS($N$3:$N$471-I3943))/2)^2*COS(RADIANS($M$3:$M$471))*COS(RADIANS(H3943))),$L$3:$L$471)</f>
        <v>242</v>
      </c>
    </row>
    <row r="3944" spans="1:10">
      <c r="A3944" t="s">
        <v>5154</v>
      </c>
      <c r="B3944">
        <v>7143</v>
      </c>
      <c r="C3944">
        <v>537</v>
      </c>
      <c r="D3944">
        <v>269</v>
      </c>
      <c r="E3944">
        <v>268</v>
      </c>
      <c r="F3944">
        <v>126</v>
      </c>
      <c r="G3944">
        <v>56414</v>
      </c>
      <c r="H3944">
        <v>7.8667129999999998</v>
      </c>
      <c r="I3944">
        <v>50.503101999999998</v>
      </c>
      <c r="J3944" cm="1">
        <f t="array" ref="J3944">LOOKUP(1,1/FREQUENCY(0,SIN((RADIANS($M$3:$M$471-H3944))/2)^2+SIN((RADIANS($N$3:$N$471-I3944))/2)^2*COS(RADIANS($M$3:$M$471))*COS(RADIANS(H3944))),$L$3:$L$471)</f>
        <v>242</v>
      </c>
    </row>
    <row r="3945" spans="1:10">
      <c r="A3945" t="s">
        <v>5155</v>
      </c>
      <c r="B3945">
        <v>7143</v>
      </c>
      <c r="C3945">
        <v>835</v>
      </c>
      <c r="D3945">
        <v>422</v>
      </c>
      <c r="E3945">
        <v>413</v>
      </c>
      <c r="F3945">
        <v>168</v>
      </c>
      <c r="G3945">
        <v>56414</v>
      </c>
      <c r="H3945">
        <v>7.9584970000000004</v>
      </c>
      <c r="I3945">
        <v>50.508871999999997</v>
      </c>
      <c r="J3945" cm="1">
        <f t="array" ref="J3945">LOOKUP(1,1/FREQUENCY(0,SIN((RADIANS($M$3:$M$471-H3945))/2)^2+SIN((RADIANS($N$3:$N$471-I3945))/2)^2*COS(RADIANS($M$3:$M$471))*COS(RADIANS(H3945))),$L$3:$L$471)</f>
        <v>242</v>
      </c>
    </row>
    <row r="3946" spans="1:10">
      <c r="A3946" t="s">
        <v>5156</v>
      </c>
      <c r="B3946">
        <v>7143</v>
      </c>
      <c r="C3946">
        <v>1438</v>
      </c>
      <c r="D3946">
        <v>674</v>
      </c>
      <c r="E3946">
        <v>764</v>
      </c>
      <c r="F3946">
        <v>543</v>
      </c>
      <c r="G3946">
        <v>56414</v>
      </c>
      <c r="H3946">
        <v>7.9518209999999998</v>
      </c>
      <c r="I3946">
        <v>50.485199999999999</v>
      </c>
      <c r="J3946" cm="1">
        <f t="array" ref="J3946">LOOKUP(1,1/FREQUENCY(0,SIN((RADIANS($M$3:$M$471-H3946))/2)^2+SIN((RADIANS($N$3:$N$471-I3946))/2)^2*COS(RADIANS($M$3:$M$471))*COS(RADIANS(H3946))),$L$3:$L$471)</f>
        <v>242</v>
      </c>
    </row>
    <row r="3947" spans="1:10">
      <c r="A3947" t="s">
        <v>5157</v>
      </c>
      <c r="B3947">
        <v>7143</v>
      </c>
      <c r="C3947">
        <v>185</v>
      </c>
      <c r="D3947">
        <v>95</v>
      </c>
      <c r="E3947">
        <v>90</v>
      </c>
      <c r="F3947">
        <v>117</v>
      </c>
      <c r="G3947">
        <v>56414</v>
      </c>
      <c r="H3947">
        <v>7.9236230000000001</v>
      </c>
      <c r="I3947">
        <v>50.47475</v>
      </c>
      <c r="J3947" cm="1">
        <f t="array" ref="J3947">LOOKUP(1,1/FREQUENCY(0,SIN((RADIANS($M$3:$M$471-H3947))/2)^2+SIN((RADIANS($N$3:$N$471-I3947))/2)^2*COS(RADIANS($M$3:$M$471))*COS(RADIANS(H3947))),$L$3:$L$471)</f>
        <v>242</v>
      </c>
    </row>
    <row r="3948" spans="1:10">
      <c r="A3948" t="s">
        <v>5158</v>
      </c>
      <c r="B3948">
        <v>7143</v>
      </c>
      <c r="C3948">
        <v>324</v>
      </c>
      <c r="D3948">
        <v>180</v>
      </c>
      <c r="E3948">
        <v>144</v>
      </c>
      <c r="F3948">
        <v>141</v>
      </c>
      <c r="G3948">
        <v>56459</v>
      </c>
      <c r="H3948">
        <v>7.9098280000000001</v>
      </c>
      <c r="I3948">
        <v>50.527839</v>
      </c>
      <c r="J3948" cm="1">
        <f t="array" ref="J3948">LOOKUP(1,1/FREQUENCY(0,SIN((RADIANS($M$3:$M$471-H3948))/2)^2+SIN((RADIANS($N$3:$N$471-I3948))/2)^2*COS(RADIANS($M$3:$M$471))*COS(RADIANS(H3948))),$L$3:$L$471)</f>
        <v>242</v>
      </c>
    </row>
    <row r="3949" spans="1:10">
      <c r="A3949" t="s">
        <v>5159</v>
      </c>
      <c r="B3949">
        <v>7143</v>
      </c>
      <c r="C3949">
        <v>206</v>
      </c>
      <c r="D3949">
        <v>103</v>
      </c>
      <c r="E3949">
        <v>103</v>
      </c>
      <c r="F3949">
        <v>130</v>
      </c>
      <c r="G3949">
        <v>56459</v>
      </c>
      <c r="H3949">
        <v>7.92117</v>
      </c>
      <c r="I3949">
        <v>50.523212999999998</v>
      </c>
      <c r="J3949" cm="1">
        <f t="array" ref="J3949">LOOKUP(1,1/FREQUENCY(0,SIN((RADIANS($M$3:$M$471-H3949))/2)^2+SIN((RADIANS($N$3:$N$471-I3949))/2)^2*COS(RADIANS($M$3:$M$471))*COS(RADIANS(H3949))),$L$3:$L$471)</f>
        <v>242</v>
      </c>
    </row>
    <row r="3950" spans="1:10">
      <c r="A3950" t="s">
        <v>5160</v>
      </c>
      <c r="B3950">
        <v>7143</v>
      </c>
      <c r="C3950">
        <v>594</v>
      </c>
      <c r="D3950">
        <v>312</v>
      </c>
      <c r="E3950">
        <v>282</v>
      </c>
      <c r="F3950">
        <v>106</v>
      </c>
      <c r="G3950">
        <v>56459</v>
      </c>
      <c r="H3950">
        <v>7.9401349999999997</v>
      </c>
      <c r="I3950">
        <v>50.598460000000003</v>
      </c>
      <c r="J3950" cm="1">
        <f t="array" ref="J3950">LOOKUP(1,1/FREQUENCY(0,SIN((RADIANS($M$3:$M$471-H3950))/2)^2+SIN((RADIANS($N$3:$N$471-I3950))/2)^2*COS(RADIANS($M$3:$M$471))*COS(RADIANS(H3950))),$L$3:$L$471)</f>
        <v>120</v>
      </c>
    </row>
    <row r="3951" spans="1:10">
      <c r="A3951" t="s">
        <v>5161</v>
      </c>
      <c r="B3951">
        <v>7143</v>
      </c>
      <c r="C3951">
        <v>600</v>
      </c>
      <c r="D3951">
        <v>310</v>
      </c>
      <c r="E3951">
        <v>290</v>
      </c>
      <c r="F3951">
        <v>140</v>
      </c>
      <c r="G3951">
        <v>56459</v>
      </c>
      <c r="H3951">
        <v>7.9054950000000002</v>
      </c>
      <c r="I3951">
        <v>50.592050999999998</v>
      </c>
      <c r="J3951" cm="1">
        <f t="array" ref="J3951">LOOKUP(1,1/FREQUENCY(0,SIN((RADIANS($M$3:$M$471-H3951))/2)^2+SIN((RADIANS($N$3:$N$471-I3951))/2)^2*COS(RADIANS($M$3:$M$471))*COS(RADIANS(H3951))),$L$3:$L$471)</f>
        <v>120</v>
      </c>
    </row>
    <row r="3952" spans="1:10">
      <c r="A3952" t="s">
        <v>5162</v>
      </c>
      <c r="B3952">
        <v>7143</v>
      </c>
      <c r="C3952">
        <v>494</v>
      </c>
      <c r="D3952">
        <v>238</v>
      </c>
      <c r="E3952">
        <v>256</v>
      </c>
      <c r="F3952">
        <v>151</v>
      </c>
      <c r="G3952">
        <v>56459</v>
      </c>
      <c r="H3952">
        <v>8.0043980000000001</v>
      </c>
      <c r="I3952">
        <v>50.538755999999999</v>
      </c>
      <c r="J3952" cm="1">
        <f t="array" ref="J3952">LOOKUP(1,1/FREQUENCY(0,SIN((RADIANS($M$3:$M$471-H3952))/2)^2+SIN((RADIANS($N$3:$N$471-I3952))/2)^2*COS(RADIANS($M$3:$M$471))*COS(RADIANS(H3952))),$L$3:$L$471)</f>
        <v>242</v>
      </c>
    </row>
    <row r="3953" spans="1:10">
      <c r="A3953" t="s">
        <v>5163</v>
      </c>
      <c r="B3953">
        <v>7143</v>
      </c>
      <c r="C3953">
        <v>476</v>
      </c>
      <c r="D3953">
        <v>240</v>
      </c>
      <c r="E3953">
        <v>236</v>
      </c>
      <c r="F3953">
        <v>157</v>
      </c>
      <c r="G3953">
        <v>56459</v>
      </c>
      <c r="H3953">
        <v>7.9190860000000001</v>
      </c>
      <c r="I3953">
        <v>50.558990000000001</v>
      </c>
      <c r="J3953" cm="1">
        <f t="array" ref="J3953">LOOKUP(1,1/FREQUENCY(0,SIN((RADIANS($M$3:$M$471-H3953))/2)^2+SIN((RADIANS($N$3:$N$471-I3953))/2)^2*COS(RADIANS($M$3:$M$471))*COS(RADIANS(H3953))),$L$3:$L$471)</f>
        <v>242</v>
      </c>
    </row>
    <row r="3954" spans="1:10">
      <c r="A3954" t="s">
        <v>5164</v>
      </c>
      <c r="B3954">
        <v>7143</v>
      </c>
      <c r="C3954">
        <v>267</v>
      </c>
      <c r="D3954">
        <v>126</v>
      </c>
      <c r="E3954">
        <v>141</v>
      </c>
      <c r="F3954">
        <v>183</v>
      </c>
      <c r="G3954">
        <v>57647</v>
      </c>
      <c r="H3954">
        <v>7.8846499999999997</v>
      </c>
      <c r="I3954">
        <v>50.617023000000003</v>
      </c>
      <c r="J3954" cm="1">
        <f t="array" ref="J3954">LOOKUP(1,1/FREQUENCY(0,SIN((RADIANS($M$3:$M$471-H3954))/2)^2+SIN((RADIANS($N$3:$N$471-I3954))/2)^2*COS(RADIANS($M$3:$M$471))*COS(RADIANS(H3954))),$L$3:$L$471)</f>
        <v>120</v>
      </c>
    </row>
    <row r="3955" spans="1:10">
      <c r="A3955" t="s">
        <v>4774</v>
      </c>
      <c r="B3955">
        <v>7143</v>
      </c>
      <c r="C3955">
        <v>984</v>
      </c>
      <c r="D3955">
        <v>465</v>
      </c>
      <c r="E3955">
        <v>519</v>
      </c>
      <c r="F3955">
        <v>190</v>
      </c>
      <c r="G3955">
        <v>56457</v>
      </c>
      <c r="H3955">
        <v>8.0171530000000004</v>
      </c>
      <c r="I3955">
        <v>50.558252000000003</v>
      </c>
      <c r="J3955" cm="1">
        <f t="array" ref="J3955">LOOKUP(1,1/FREQUENCY(0,SIN((RADIANS($M$3:$M$471-H3955))/2)^2+SIN((RADIANS($N$3:$N$471-I3955))/2)^2*COS(RADIANS($M$3:$M$471))*COS(RADIANS(H3955))),$L$3:$L$471)</f>
        <v>242</v>
      </c>
    </row>
    <row r="3956" spans="1:10">
      <c r="A3956" t="s">
        <v>5165</v>
      </c>
      <c r="B3956">
        <v>7143</v>
      </c>
      <c r="C3956">
        <v>600</v>
      </c>
      <c r="D3956">
        <v>302</v>
      </c>
      <c r="E3956">
        <v>298</v>
      </c>
      <c r="F3956">
        <v>217</v>
      </c>
      <c r="G3956">
        <v>56459</v>
      </c>
      <c r="H3956">
        <v>7.9690909999999997</v>
      </c>
      <c r="I3956">
        <v>50.520800000000001</v>
      </c>
      <c r="J3956" cm="1">
        <f t="array" ref="J3956">LOOKUP(1,1/FREQUENCY(0,SIN((RADIANS($M$3:$M$471-H3956))/2)^2+SIN((RADIANS($N$3:$N$471-I3956))/2)^2*COS(RADIANS($M$3:$M$471))*COS(RADIANS(H3956))),$L$3:$L$471)</f>
        <v>242</v>
      </c>
    </row>
    <row r="3957" spans="1:10">
      <c r="A3957" t="s">
        <v>5166</v>
      </c>
      <c r="B3957">
        <v>7143</v>
      </c>
      <c r="C3957">
        <v>939</v>
      </c>
      <c r="D3957">
        <v>469</v>
      </c>
      <c r="E3957">
        <v>470</v>
      </c>
      <c r="F3957">
        <v>249</v>
      </c>
      <c r="G3957">
        <v>56459</v>
      </c>
      <c r="H3957">
        <v>7.9476870000000002</v>
      </c>
      <c r="I3957">
        <v>50.529277</v>
      </c>
      <c r="J3957" cm="1">
        <f t="array" ref="J3957">LOOKUP(1,1/FREQUENCY(0,SIN((RADIANS($M$3:$M$471-H3957))/2)^2+SIN((RADIANS($N$3:$N$471-I3957))/2)^2*COS(RADIANS($M$3:$M$471))*COS(RADIANS(H3957))),$L$3:$L$471)</f>
        <v>242</v>
      </c>
    </row>
    <row r="3958" spans="1:10">
      <c r="A3958" t="s">
        <v>5167</v>
      </c>
      <c r="B3958">
        <v>7143</v>
      </c>
      <c r="C3958">
        <v>375</v>
      </c>
      <c r="D3958">
        <v>191</v>
      </c>
      <c r="E3958">
        <v>184</v>
      </c>
      <c r="F3958">
        <v>117</v>
      </c>
      <c r="G3958">
        <v>56459</v>
      </c>
      <c r="H3958">
        <v>7.9151049999999996</v>
      </c>
      <c r="I3958">
        <v>50.539935</v>
      </c>
      <c r="J3958" cm="1">
        <f t="array" ref="J3958">LOOKUP(1,1/FREQUENCY(0,SIN((RADIANS($M$3:$M$471-H3958))/2)^2+SIN((RADIANS($N$3:$N$471-I3958))/2)^2*COS(RADIANS($M$3:$M$471))*COS(RADIANS(H3958))),$L$3:$L$471)</f>
        <v>242</v>
      </c>
    </row>
    <row r="3959" spans="1:10">
      <c r="A3959" t="s">
        <v>5168</v>
      </c>
      <c r="B3959">
        <v>7143</v>
      </c>
      <c r="C3959">
        <v>355</v>
      </c>
      <c r="D3959">
        <v>182</v>
      </c>
      <c r="E3959">
        <v>173</v>
      </c>
      <c r="F3959">
        <v>167</v>
      </c>
      <c r="G3959">
        <v>56457</v>
      </c>
      <c r="H3959">
        <v>7.9623619999999997</v>
      </c>
      <c r="I3959">
        <v>50.590280999999997</v>
      </c>
      <c r="J3959" cm="1">
        <f t="array" ref="J3959">LOOKUP(1,1/FREQUENCY(0,SIN((RADIANS($M$3:$M$471-H3959))/2)^2+SIN((RADIANS($N$3:$N$471-I3959))/2)^2*COS(RADIANS($M$3:$M$471))*COS(RADIANS(H3959))),$L$3:$L$471)</f>
        <v>120</v>
      </c>
    </row>
    <row r="3960" spans="1:10">
      <c r="A3960" t="s">
        <v>5169</v>
      </c>
      <c r="B3960">
        <v>7143</v>
      </c>
      <c r="C3960">
        <v>421</v>
      </c>
      <c r="D3960">
        <v>212</v>
      </c>
      <c r="E3960">
        <v>209</v>
      </c>
      <c r="F3960">
        <v>223</v>
      </c>
      <c r="G3960">
        <v>56457</v>
      </c>
      <c r="H3960">
        <v>7.9729020000000004</v>
      </c>
      <c r="I3960">
        <v>50.581310999999999</v>
      </c>
      <c r="J3960" cm="1">
        <f t="array" ref="J3960">LOOKUP(1,1/FREQUENCY(0,SIN((RADIANS($M$3:$M$471-H3960))/2)^2+SIN((RADIANS($N$3:$N$471-I3960))/2)^2*COS(RADIANS($M$3:$M$471))*COS(RADIANS(H3960))),$L$3:$L$471)</f>
        <v>242</v>
      </c>
    </row>
    <row r="3961" spans="1:10">
      <c r="A3961" t="s">
        <v>5170</v>
      </c>
      <c r="B3961">
        <v>7143</v>
      </c>
      <c r="C3961">
        <v>3018</v>
      </c>
      <c r="D3961">
        <v>1501</v>
      </c>
      <c r="E3961">
        <v>1517</v>
      </c>
      <c r="F3961">
        <v>221</v>
      </c>
      <c r="G3961">
        <v>56462</v>
      </c>
      <c r="H3961">
        <v>7.9863369999999998</v>
      </c>
      <c r="I3961">
        <v>50.619104</v>
      </c>
      <c r="J3961" cm="1">
        <f t="array" ref="J3961">LOOKUP(1,1/FREQUENCY(0,SIN((RADIANS($M$3:$M$471-H3961))/2)^2+SIN((RADIANS($N$3:$N$471-I3961))/2)^2*COS(RADIANS($M$3:$M$471))*COS(RADIANS(H3961))),$L$3:$L$471)</f>
        <v>120</v>
      </c>
    </row>
    <row r="3962" spans="1:10">
      <c r="A3962" t="s">
        <v>5171</v>
      </c>
      <c r="B3962">
        <v>7143</v>
      </c>
      <c r="C3962">
        <v>581</v>
      </c>
      <c r="D3962">
        <v>281</v>
      </c>
      <c r="E3962">
        <v>300</v>
      </c>
      <c r="F3962">
        <v>259</v>
      </c>
      <c r="G3962">
        <v>56459</v>
      </c>
      <c r="H3962">
        <v>7.9147869999999996</v>
      </c>
      <c r="I3962">
        <v>50.547666999999997</v>
      </c>
      <c r="J3962" cm="1">
        <f t="array" ref="J3962">LOOKUP(1,1/FREQUENCY(0,SIN((RADIANS($M$3:$M$471-H3962))/2)^2+SIN((RADIANS($N$3:$N$471-I3962))/2)^2*COS(RADIANS($M$3:$M$471))*COS(RADIANS(H3962))),$L$3:$L$471)</f>
        <v>242</v>
      </c>
    </row>
    <row r="3963" spans="1:10">
      <c r="A3963" t="s">
        <v>5172</v>
      </c>
      <c r="B3963">
        <v>7143</v>
      </c>
      <c r="C3963">
        <v>1009</v>
      </c>
      <c r="D3963">
        <v>488</v>
      </c>
      <c r="E3963">
        <v>521</v>
      </c>
      <c r="F3963">
        <v>248</v>
      </c>
      <c r="G3963">
        <v>56459</v>
      </c>
      <c r="H3963">
        <v>7.9342839999999999</v>
      </c>
      <c r="I3963">
        <v>50.551955999999997</v>
      </c>
      <c r="J3963" cm="1">
        <f t="array" ref="J3963">LOOKUP(1,1/FREQUENCY(0,SIN((RADIANS($M$3:$M$471-H3963))/2)^2+SIN((RADIANS($N$3:$N$471-I3963))/2)^2*COS(RADIANS($M$3:$M$471))*COS(RADIANS(H3963))),$L$3:$L$471)</f>
        <v>242</v>
      </c>
    </row>
    <row r="3964" spans="1:10">
      <c r="A3964" t="s">
        <v>5173</v>
      </c>
      <c r="B3964">
        <v>7143</v>
      </c>
      <c r="C3964">
        <v>1394</v>
      </c>
      <c r="D3964">
        <v>697</v>
      </c>
      <c r="E3964">
        <v>697</v>
      </c>
      <c r="F3964">
        <v>242</v>
      </c>
      <c r="G3964">
        <v>56459</v>
      </c>
      <c r="H3964">
        <v>7.9182969999999999</v>
      </c>
      <c r="I3964">
        <v>50.583308000000002</v>
      </c>
      <c r="J3964" cm="1">
        <f t="array" ref="J3964">LOOKUP(1,1/FREQUENCY(0,SIN((RADIANS($M$3:$M$471-H3964))/2)^2+SIN((RADIANS($N$3:$N$471-I3964))/2)^2*COS(RADIANS($M$3:$M$471))*COS(RADIANS(H3964))),$L$3:$L$471)</f>
        <v>120</v>
      </c>
    </row>
    <row r="3965" spans="1:10">
      <c r="A3965" t="s">
        <v>5174</v>
      </c>
      <c r="B3965">
        <v>7143</v>
      </c>
      <c r="C3965">
        <v>1056</v>
      </c>
      <c r="D3965">
        <v>548</v>
      </c>
      <c r="E3965">
        <v>508</v>
      </c>
      <c r="F3965">
        <v>242</v>
      </c>
      <c r="G3965">
        <v>56459</v>
      </c>
      <c r="H3965">
        <v>8.0007090000000005</v>
      </c>
      <c r="I3965">
        <v>50.597669000000003</v>
      </c>
      <c r="J3965" cm="1">
        <f t="array" ref="J3965">LOOKUP(1,1/FREQUENCY(0,SIN((RADIANS($M$3:$M$471-H3965))/2)^2+SIN((RADIANS($N$3:$N$471-I3965))/2)^2*COS(RADIANS($M$3:$M$471))*COS(RADIANS(H3965))),$L$3:$L$471)</f>
        <v>242</v>
      </c>
    </row>
    <row r="3966" spans="1:10">
      <c r="A3966" t="s">
        <v>5175</v>
      </c>
      <c r="B3966">
        <v>7143</v>
      </c>
      <c r="C3966">
        <v>519</v>
      </c>
      <c r="D3966">
        <v>262</v>
      </c>
      <c r="E3966">
        <v>257</v>
      </c>
      <c r="F3966">
        <v>127</v>
      </c>
      <c r="G3966">
        <v>56459</v>
      </c>
      <c r="H3966">
        <v>7.882879</v>
      </c>
      <c r="I3966">
        <v>50.599148</v>
      </c>
      <c r="J3966" cm="1">
        <f t="array" ref="J3966">LOOKUP(1,1/FREQUENCY(0,SIN((RADIANS($M$3:$M$471-H3966))/2)^2+SIN((RADIANS($N$3:$N$471-I3966))/2)^2*COS(RADIANS($M$3:$M$471))*COS(RADIANS(H3966))),$L$3:$L$471)</f>
        <v>120</v>
      </c>
    </row>
    <row r="3967" spans="1:10">
      <c r="A3967" t="s">
        <v>5176</v>
      </c>
      <c r="B3967">
        <v>7143</v>
      </c>
      <c r="C3967">
        <v>907</v>
      </c>
      <c r="D3967">
        <v>461</v>
      </c>
      <c r="E3967">
        <v>446</v>
      </c>
      <c r="F3967">
        <v>135</v>
      </c>
      <c r="G3967">
        <v>56459</v>
      </c>
      <c r="H3967">
        <v>7.9008269999999996</v>
      </c>
      <c r="I3967">
        <v>50.564072000000003</v>
      </c>
      <c r="J3967" cm="1">
        <f t="array" ref="J3967">LOOKUP(1,1/FREQUENCY(0,SIN((RADIANS($M$3:$M$471-H3967))/2)^2+SIN((RADIANS($N$3:$N$471-I3967))/2)^2*COS(RADIANS($M$3:$M$471))*COS(RADIANS(H3967))),$L$3:$L$471)</f>
        <v>120</v>
      </c>
    </row>
    <row r="3968" spans="1:10">
      <c r="A3968" t="s">
        <v>5177</v>
      </c>
      <c r="B3968">
        <v>7143</v>
      </c>
      <c r="C3968">
        <v>334</v>
      </c>
      <c r="D3968">
        <v>179</v>
      </c>
      <c r="E3968">
        <v>155</v>
      </c>
      <c r="F3968">
        <v>138</v>
      </c>
      <c r="G3968">
        <v>56459</v>
      </c>
      <c r="H3968">
        <v>7.9891709999999998</v>
      </c>
      <c r="I3968">
        <v>50.587195999999999</v>
      </c>
      <c r="J3968" cm="1">
        <f t="array" ref="J3968">LOOKUP(1,1/FREQUENCY(0,SIN((RADIANS($M$3:$M$471-H3968))/2)^2+SIN((RADIANS($N$3:$N$471-I3968))/2)^2*COS(RADIANS($M$3:$M$471))*COS(RADIANS(H3968))),$L$3:$L$471)</f>
        <v>242</v>
      </c>
    </row>
    <row r="3969" spans="1:10">
      <c r="A3969" t="s">
        <v>5178</v>
      </c>
      <c r="B3969">
        <v>7143</v>
      </c>
      <c r="C3969">
        <v>639</v>
      </c>
      <c r="D3969">
        <v>314</v>
      </c>
      <c r="E3969">
        <v>325</v>
      </c>
      <c r="F3969">
        <v>181</v>
      </c>
      <c r="G3969">
        <v>56459</v>
      </c>
      <c r="H3969">
        <v>7.9010369999999996</v>
      </c>
      <c r="I3969">
        <v>50.605600000000003</v>
      </c>
      <c r="J3969" cm="1">
        <f t="array" ref="J3969">LOOKUP(1,1/FREQUENCY(0,SIN((RADIANS($M$3:$M$471-H3969))/2)^2+SIN((RADIANS($N$3:$N$471-I3969))/2)^2*COS(RADIANS($M$3:$M$471))*COS(RADIANS(H3969))),$L$3:$L$471)</f>
        <v>120</v>
      </c>
    </row>
    <row r="3970" spans="1:10">
      <c r="A3970" t="s">
        <v>5179</v>
      </c>
      <c r="B3970">
        <v>7143</v>
      </c>
      <c r="C3970">
        <v>310</v>
      </c>
      <c r="D3970">
        <v>153</v>
      </c>
      <c r="E3970">
        <v>157</v>
      </c>
      <c r="F3970">
        <v>117</v>
      </c>
      <c r="G3970">
        <v>56459</v>
      </c>
      <c r="H3970">
        <v>7.9578290000000003</v>
      </c>
      <c r="I3970">
        <v>50.523262000000003</v>
      </c>
      <c r="J3970" cm="1">
        <f t="array" ref="J3970">LOOKUP(1,1/FREQUENCY(0,SIN((RADIANS($M$3:$M$471-H3970))/2)^2+SIN((RADIANS($N$3:$N$471-I3970))/2)^2*COS(RADIANS($M$3:$M$471))*COS(RADIANS(H3970))),$L$3:$L$471)</f>
        <v>242</v>
      </c>
    </row>
    <row r="3971" spans="1:10">
      <c r="A3971" t="s">
        <v>5180</v>
      </c>
      <c r="B3971">
        <v>7143</v>
      </c>
      <c r="C3971">
        <v>5657</v>
      </c>
      <c r="D3971">
        <v>2730</v>
      </c>
      <c r="E3971">
        <v>2927</v>
      </c>
      <c r="F3971">
        <v>306</v>
      </c>
      <c r="G3971">
        <v>56457</v>
      </c>
      <c r="H3971">
        <v>7.9700230000000003</v>
      </c>
      <c r="I3971">
        <v>50.563166000000002</v>
      </c>
      <c r="J3971" cm="1">
        <f t="array" ref="J3971">LOOKUP(1,1/FREQUENCY(0,SIN((RADIANS($M$3:$M$471-H3971))/2)^2+SIN((RADIANS($N$3:$N$471-I3971))/2)^2*COS(RADIANS($M$3:$M$471))*COS(RADIANS(H3971))),$L$3:$L$471)</f>
        <v>242</v>
      </c>
    </row>
    <row r="3972" spans="1:10">
      <c r="A3972" t="s">
        <v>5181</v>
      </c>
      <c r="B3972">
        <v>7143</v>
      </c>
      <c r="C3972">
        <v>656</v>
      </c>
      <c r="D3972">
        <v>324</v>
      </c>
      <c r="E3972">
        <v>332</v>
      </c>
      <c r="F3972">
        <v>181</v>
      </c>
      <c r="G3972">
        <v>56459</v>
      </c>
      <c r="H3972">
        <v>7.9794390000000002</v>
      </c>
      <c r="I3972">
        <v>50.540284</v>
      </c>
      <c r="J3972" cm="1">
        <f t="array" ref="J3972">LOOKUP(1,1/FREQUENCY(0,SIN((RADIANS($M$3:$M$471-H3972))/2)^2+SIN((RADIANS($N$3:$N$471-I3972))/2)^2*COS(RADIANS($M$3:$M$471))*COS(RADIANS(H3972))),$L$3:$L$471)</f>
        <v>242</v>
      </c>
    </row>
    <row r="3973" spans="1:10">
      <c r="A3973" t="s">
        <v>5182</v>
      </c>
      <c r="B3973">
        <v>7143</v>
      </c>
      <c r="C3973">
        <v>485</v>
      </c>
      <c r="D3973">
        <v>241</v>
      </c>
      <c r="E3973">
        <v>244</v>
      </c>
      <c r="F3973">
        <v>149</v>
      </c>
      <c r="G3973">
        <v>56459</v>
      </c>
      <c r="H3973">
        <v>8.010154</v>
      </c>
      <c r="I3973">
        <v>50.571978000000001</v>
      </c>
      <c r="J3973" cm="1">
        <f t="array" ref="J3973">LOOKUP(1,1/FREQUENCY(0,SIN((RADIANS($M$3:$M$471-H3973))/2)^2+SIN((RADIANS($N$3:$N$471-I3973))/2)^2*COS(RADIANS($M$3:$M$471))*COS(RADIANS(H3973))),$L$3:$L$471)</f>
        <v>242</v>
      </c>
    </row>
    <row r="3974" spans="1:10">
      <c r="A3974" t="s">
        <v>5183</v>
      </c>
      <c r="B3974">
        <v>7143</v>
      </c>
      <c r="C3974">
        <v>656</v>
      </c>
      <c r="D3974">
        <v>329</v>
      </c>
      <c r="E3974">
        <v>327</v>
      </c>
      <c r="F3974">
        <v>351</v>
      </c>
      <c r="G3974">
        <v>56424</v>
      </c>
      <c r="H3974">
        <v>7.8376320000000002</v>
      </c>
      <c r="I3974">
        <v>50.472028999999999</v>
      </c>
      <c r="J3974" cm="1">
        <f t="array" ref="J3974">LOOKUP(1,1/FREQUENCY(0,SIN((RADIANS($M$3:$M$471-H3974))/2)^2+SIN((RADIANS($N$3:$N$471-I3974))/2)^2*COS(RADIANS($M$3:$M$471))*COS(RADIANS(H3974))),$L$3:$L$471)</f>
        <v>242</v>
      </c>
    </row>
    <row r="3975" spans="1:10">
      <c r="A3975" t="s">
        <v>5184</v>
      </c>
      <c r="B3975">
        <v>7143</v>
      </c>
      <c r="C3975">
        <v>2473</v>
      </c>
      <c r="D3975">
        <v>1143</v>
      </c>
      <c r="E3975">
        <v>1330</v>
      </c>
      <c r="F3975">
        <v>282</v>
      </c>
      <c r="G3975">
        <v>56428</v>
      </c>
      <c r="H3975">
        <v>7.7903510000000002</v>
      </c>
      <c r="I3975">
        <v>50.456502999999998</v>
      </c>
      <c r="J3975" cm="1">
        <f t="array" ref="J3975">LOOKUP(1,1/FREQUENCY(0,SIN((RADIANS($M$3:$M$471-H3975))/2)^2+SIN((RADIANS($N$3:$N$471-I3975))/2)^2*COS(RADIANS($M$3:$M$471))*COS(RADIANS(H3975))),$L$3:$L$471)</f>
        <v>276</v>
      </c>
    </row>
    <row r="3976" spans="1:10">
      <c r="A3976" t="s">
        <v>5185</v>
      </c>
      <c r="B3976">
        <v>7143</v>
      </c>
      <c r="C3976">
        <v>1252</v>
      </c>
      <c r="D3976">
        <v>645</v>
      </c>
      <c r="E3976">
        <v>607</v>
      </c>
      <c r="F3976">
        <v>378</v>
      </c>
      <c r="G3976">
        <v>56424</v>
      </c>
      <c r="H3976">
        <v>7.7698910000000003</v>
      </c>
      <c r="I3976">
        <v>50.472174000000003</v>
      </c>
      <c r="J3976" cm="1">
        <f t="array" ref="J3976">LOOKUP(1,1/FREQUENCY(0,SIN((RADIANS($M$3:$M$471-H3976))/2)^2+SIN((RADIANS($N$3:$N$471-I3976))/2)^2*COS(RADIANS($M$3:$M$471))*COS(RADIANS(H3976))),$L$3:$L$471)</f>
        <v>276</v>
      </c>
    </row>
    <row r="3977" spans="1:10">
      <c r="A3977" t="s">
        <v>5186</v>
      </c>
      <c r="B3977">
        <v>7143</v>
      </c>
      <c r="C3977">
        <v>1208</v>
      </c>
      <c r="D3977">
        <v>614</v>
      </c>
      <c r="E3977">
        <v>594</v>
      </c>
      <c r="F3977">
        <v>242</v>
      </c>
      <c r="G3977">
        <v>56244</v>
      </c>
      <c r="H3977">
        <v>7.8146589999999998</v>
      </c>
      <c r="I3977">
        <v>50.512794999999997</v>
      </c>
      <c r="J3977" cm="1">
        <f t="array" ref="J3977">LOOKUP(1,1/FREQUENCY(0,SIN((RADIANS($M$3:$M$471-H3977))/2)^2+SIN((RADIANS($N$3:$N$471-I3977))/2)^2*COS(RADIANS($M$3:$M$471))*COS(RADIANS(H3977))),$L$3:$L$471)</f>
        <v>276</v>
      </c>
    </row>
    <row r="3978" spans="1:10">
      <c r="A3978" t="s">
        <v>5187</v>
      </c>
      <c r="B3978">
        <v>7143</v>
      </c>
      <c r="C3978">
        <v>838</v>
      </c>
      <c r="D3978">
        <v>418</v>
      </c>
      <c r="E3978">
        <v>420</v>
      </c>
      <c r="F3978">
        <v>216</v>
      </c>
      <c r="G3978">
        <v>56244</v>
      </c>
      <c r="H3978">
        <v>7.8193219999999997</v>
      </c>
      <c r="I3978">
        <v>50.494222000000001</v>
      </c>
      <c r="J3978" cm="1">
        <f t="array" ref="J3978">LOOKUP(1,1/FREQUENCY(0,SIN((RADIANS($M$3:$M$471-H3978))/2)^2+SIN((RADIANS($N$3:$N$471-I3978))/2)^2*COS(RADIANS($M$3:$M$471))*COS(RADIANS(H3978))),$L$3:$L$471)</f>
        <v>276</v>
      </c>
    </row>
    <row r="3979" spans="1:10">
      <c r="A3979" t="s">
        <v>5188</v>
      </c>
      <c r="B3979">
        <v>7143</v>
      </c>
      <c r="C3979">
        <v>1286</v>
      </c>
      <c r="D3979">
        <v>648</v>
      </c>
      <c r="E3979">
        <v>638</v>
      </c>
      <c r="F3979">
        <v>305</v>
      </c>
      <c r="G3979">
        <v>56424</v>
      </c>
      <c r="H3979">
        <v>7.7600420000000003</v>
      </c>
      <c r="I3979">
        <v>50.493943000000002</v>
      </c>
      <c r="J3979" cm="1">
        <f t="array" ref="J3979">LOOKUP(1,1/FREQUENCY(0,SIN((RADIANS($M$3:$M$471-H3979))/2)^2+SIN((RADIANS($N$3:$N$471-I3979))/2)^2*COS(RADIANS($M$3:$M$471))*COS(RADIANS(H3979))),$L$3:$L$471)</f>
        <v>276</v>
      </c>
    </row>
    <row r="3980" spans="1:10">
      <c r="A3980" t="s">
        <v>5189</v>
      </c>
      <c r="B3980">
        <v>7143</v>
      </c>
      <c r="C3980">
        <v>718</v>
      </c>
      <c r="D3980">
        <v>353</v>
      </c>
      <c r="E3980">
        <v>365</v>
      </c>
      <c r="F3980">
        <v>209</v>
      </c>
      <c r="G3980">
        <v>56424</v>
      </c>
      <c r="H3980">
        <v>7.8413149999999998</v>
      </c>
      <c r="I3980">
        <v>50.478498000000002</v>
      </c>
      <c r="J3980" cm="1">
        <f t="array" ref="J3980">LOOKUP(1,1/FREQUENCY(0,SIN((RADIANS($M$3:$M$471-H3980))/2)^2+SIN((RADIANS($N$3:$N$471-I3980))/2)^2*COS(RADIANS($M$3:$M$471))*COS(RADIANS(H3980))),$L$3:$L$471)<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 </c>
      <c r="E3981">
        <v>692</v>
      </c>
      <c r="F3981">
        <v>231</v>
      </c>
      <c r="G3981">
        <v>56244</v>
      </c>
      <c r="H3981">
        <v>7.8306009999999997</v>
      </c>
      <c r="I3981">
        <v>50.499389999999998</v>
      </c>
      <c r="J3981" cm="1">
        <f t="array" ref="J3981">LOOKUP(1,1/FREQUENCY(0,SIN((RADIANS($M$3:$M$471-H3981))/2)^2+SIN((RADIANS($N$3:$N$471-I3981))/2)^2*COS(RADIANS($M$3:$M$471))*COS(RADIANS(H3981))),$L$3:$L$471)</f>
        <v>242</v>
      </c>
    </row>
    <row r="3982" spans="1:10">
      <c r="A3982" t="s">
        <v>5191</v>
      </c>
      <c r="B3982">
        <v>7143</v>
      </c>
      <c r="C3982">
        <v>2887</v>
      </c>
      <c r="D3982">
        <v>1431</v>
      </c>
      <c r="E3982">
        <v>1456</v>
      </c>
      <c r="F3982">
        <v>653</v>
      </c>
      <c r="G3982">
        <v>56427</v>
      </c>
      <c r="H3982">
        <v>7.7785890000000002</v>
      </c>
      <c r="I3982">
        <v>50.484704000000001</v>
      </c>
      <c r="J3982" cm="1">
        <f t="array" ref="J3982">LOOKUP(1,1/FREQUENCY(0,SIN((RADIANS($M$3:$M$471-H3982))/2)^2+SIN((RADIANS($N$3:$N$471-I3982))/2)^2*COS(RADIANS($M$3:$M$471))*COS(RADIANS(H3982))),$L$3:$L$471)</f>
        <v>276</v>
      </c>
    </row>
    <row r="3983" spans="1:10">
      <c r="A3983" t="s">
        <v>5192</v>
      </c>
      <c r="B3983">
        <v>7143</v>
      </c>
      <c r="C3983">
        <v>1242</v>
      </c>
      <c r="D3983">
        <v>614</v>
      </c>
      <c r="E3983">
        <v>628</v>
      </c>
      <c r="F3983">
        <v>469</v>
      </c>
      <c r="G3983">
        <v>56424</v>
      </c>
      <c r="H3983">
        <v>7.8272959999999996</v>
      </c>
      <c r="I3983">
        <v>50.465018999999998</v>
      </c>
      <c r="J3983" cm="1">
        <f t="array" ref="J3983">LOOKUP(1,1/FREQUENCY(0,SIN((RADIANS($M$3:$M$471-H3983))/2)^2+SIN((RADIANS($N$3:$N$471-I3983))/2)^2*COS(RADIANS($M$3:$M$471))*COS(RADIANS(H3983))),$L$3:$L$471)</f>
        <v>242</v>
      </c>
    </row>
    <row r="3984" spans="1:10">
      <c r="A3984" t="s">
        <v>5193</v>
      </c>
      <c r="B3984">
        <v>7143</v>
      </c>
      <c r="C3984">
        <v>5420</v>
      </c>
      <c r="D3984">
        <v>2651</v>
      </c>
      <c r="E3984">
        <v>2769</v>
      </c>
      <c r="F3984">
        <v>536</v>
      </c>
      <c r="G3984">
        <v>56422</v>
      </c>
      <c r="H3984">
        <v>7.7962340000000001</v>
      </c>
      <c r="I3984">
        <v>50.471632</v>
      </c>
      <c r="J3984" cm="1">
        <f t="array" ref="J3984">LOOKUP(1,1/FREQUENCY(0,SIN((RADIANS($M$3:$M$471-H3984))/2)^2+SIN((RADIANS($N$3:$N$471-I3984))/2)^2*COS(RADIANS($M$3:$M$471))*COS(RADIANS(H3984))),$L$3:$L$471)</f>
        <v>276</v>
      </c>
    </row>
    <row r="3985" spans="1:10">
      <c r="A3985" t="s">
        <v>5194</v>
      </c>
      <c r="B3985">
        <v>7143</v>
      </c>
      <c r="C3985">
        <v>161</v>
      </c>
      <c r="D3985">
        <v>80</v>
      </c>
      <c r="E3985">
        <v>81</v>
      </c>
      <c r="F3985">
        <v>58</v>
      </c>
      <c r="G3985">
        <v>56244</v>
      </c>
      <c r="H3985">
        <v>7.8313899999999999</v>
      </c>
      <c r="I3985">
        <v>50.528922000000001</v>
      </c>
      <c r="J3985" cm="1">
        <f t="array" ref="J3985">LOOKUP(1,1/FREQUENCY(0,SIN((RADIANS($M$3:$M$471-H3985))/2)^2+SIN((RADIANS($N$3:$N$471-I3985))/2)^2*COS(RADIANS($M$3:$M$471))*COS(RADIANS(H3985))),$L$3:$L$471)</f>
        <v>120</v>
      </c>
    </row>
    <row r="3986" spans="1:10">
      <c r="A3986" t="s">
        <v>5195</v>
      </c>
      <c r="B3986">
        <v>7211</v>
      </c>
      <c r="C3986">
        <v>111528</v>
      </c>
      <c r="D3986">
        <v>55053</v>
      </c>
      <c r="E3986">
        <v>56475</v>
      </c>
      <c r="F3986">
        <v>953</v>
      </c>
      <c r="G3986">
        <v>54290</v>
      </c>
      <c r="H3986">
        <v>6.6380210000000002</v>
      </c>
      <c r="I3986">
        <v>49.757603000000003</v>
      </c>
      <c r="J3986" cm="1">
        <f t="array" ref="J3986">LOOKUP(1,1/FREQUENCY(0,SIN((RADIANS($M$3:$M$471-H3986))/2)^2+SIN((RADIANS($N$3:$N$471-I3986))/2)^2*COS(RADIANS($M$3:$M$471))*COS(RADIANS(H3986))),$L$3:$L$471)</f>
        <v>238</v>
      </c>
    </row>
    <row r="3987" spans="1:10">
      <c r="A3987" t="s">
        <v>5196</v>
      </c>
      <c r="B3987">
        <v>7231</v>
      </c>
      <c r="C3987">
        <v>19069</v>
      </c>
      <c r="D3987">
        <v>9561</v>
      </c>
      <c r="E3987">
        <v>9508</v>
      </c>
      <c r="F3987">
        <v>384</v>
      </c>
      <c r="G3987">
        <v>54516</v>
      </c>
      <c r="H3987">
        <v>6.8891340000000003</v>
      </c>
      <c r="I3987">
        <v>49.986269999999998</v>
      </c>
      <c r="J3987" cm="1">
        <f t="array" ref="J3987">LOOKUP(1,1/FREQUENCY(0,SIN((RADIANS($M$3:$M$471-H3987))/2)^2+SIN((RADIANS($N$3:$N$471-I3987))/2)^2*COS(RADIANS($M$3:$M$471))*COS(RADIANS(H3987))),$L$3:$L$471)</f>
        <v>255</v>
      </c>
    </row>
    <row r="3988" spans="1:10">
      <c r="A3988" t="s">
        <v>5197</v>
      </c>
      <c r="B3988">
        <v>7231</v>
      </c>
      <c r="C3988">
        <v>10447</v>
      </c>
      <c r="D3988">
        <v>5267</v>
      </c>
      <c r="E3988">
        <v>5180</v>
      </c>
      <c r="F3988">
        <v>85</v>
      </c>
      <c r="G3988">
        <v>54497</v>
      </c>
      <c r="H3988">
        <v>7.119853</v>
      </c>
      <c r="I3988">
        <v>49.810561</v>
      </c>
      <c r="J3988" cm="1">
        <f t="array" ref="J3988">LOOKUP(1,1/FREQUENCY(0,SIN((RADIANS($M$3:$M$471-H3988))/2)^2+SIN((RADIANS($N$3:$N$471-I3988))/2)^2*COS(RADIANS($M$3:$M$471))*COS(RADIANS(H3988))),$L$3:$L$471)</f>
        <v>255</v>
      </c>
    </row>
    <row r="3989" spans="1:10">
      <c r="A3989" t="s">
        <v>5198</v>
      </c>
      <c r="B3989">
        <v>7231</v>
      </c>
      <c r="C3989">
        <v>7133</v>
      </c>
      <c r="D3989">
        <v>3482</v>
      </c>
      <c r="E3989">
        <v>3651</v>
      </c>
      <c r="F3989">
        <v>301</v>
      </c>
      <c r="G3989">
        <v>54470</v>
      </c>
      <c r="H3989">
        <v>7.075291</v>
      </c>
      <c r="I3989">
        <v>49.915467999999997</v>
      </c>
      <c r="J3989" cm="1">
        <f t="array" ref="J3989">LOOKUP(1,1/FREQUENCY(0,SIN((RADIANS($M$3:$M$471-H3989))/2)^2+SIN((RADIANS($N$3:$N$471-I3989))/2)^2*COS(RADIANS($M$3:$M$471))*COS(RADIANS(H3989))),$L$3:$L$471)</f>
        <v>255</v>
      </c>
    </row>
    <row r="3990" spans="1:10">
      <c r="A3990" t="s">
        <v>5199</v>
      </c>
      <c r="B3990">
        <v>7231</v>
      </c>
      <c r="C3990">
        <v>1141</v>
      </c>
      <c r="D3990">
        <v>576</v>
      </c>
      <c r="E3990">
        <v>565</v>
      </c>
      <c r="F3990">
        <v>93</v>
      </c>
      <c r="G3990">
        <v>54470</v>
      </c>
      <c r="H3990">
        <v>6.9891949999999996</v>
      </c>
      <c r="I3990">
        <v>49.909303999999999</v>
      </c>
      <c r="J3990" cm="1">
        <f t="array" ref="J3990">LOOKUP(1,1/FREQUENCY(0,SIN((RADIANS($M$3:$M$471-H3990))/2)^2+SIN((RADIANS($N$3:$N$471-I3990))/2)^2*COS(RADIANS($M$3:$M$471))*COS(RADIANS(H3990))),$L$3:$L$471)</f>
        <v>255</v>
      </c>
    </row>
    <row r="3991" spans="1:10">
      <c r="A3991" t="s">
        <v>4675</v>
      </c>
      <c r="B3991">
        <v>7231</v>
      </c>
      <c r="C3991">
        <v>555</v>
      </c>
      <c r="D3991">
        <v>278</v>
      </c>
      <c r="E3991">
        <v>277</v>
      </c>
      <c r="F3991">
        <v>71</v>
      </c>
      <c r="G3991">
        <v>54472</v>
      </c>
      <c r="H3991">
        <v>7.0002190000000004</v>
      </c>
      <c r="I3991">
        <v>49.880668</v>
      </c>
      <c r="J3991" cm="1">
        <f t="array" ref="J3991">LOOKUP(1,1/FREQUENCY(0,SIN((RADIANS($M$3:$M$471-H3991))/2)^2+SIN((RADIANS($N$3:$N$471-I3991))/2)^2*COS(RADIANS($M$3:$M$471))*COS(RADIANS(H3991))),$L$3:$L$471)</f>
        <v>255</v>
      </c>
    </row>
    <row r="3992" spans="1:10">
      <c r="A3992" t="s">
        <v>5200</v>
      </c>
      <c r="B3992">
        <v>7231</v>
      </c>
      <c r="C3992">
        <v>383</v>
      </c>
      <c r="D3992">
        <v>200</v>
      </c>
      <c r="E3992">
        <v>183</v>
      </c>
      <c r="F3992">
        <v>104</v>
      </c>
      <c r="G3992">
        <v>54492</v>
      </c>
      <c r="H3992">
        <v>7.0230639999999998</v>
      </c>
      <c r="I3992">
        <v>49.977555000000002</v>
      </c>
      <c r="J3992" cm="1">
        <f t="array" ref="J3992">LOOKUP(1,1/FREQUENCY(0,SIN((RADIANS($M$3:$M$471-H3992))/2)^2+SIN((RADIANS($N$3:$N$471-I3992))/2)^2*COS(RADIANS($M$3:$M$471))*COS(RADIANS(H3992))),$L$3:$L$471)</f>
        <v>255</v>
      </c>
    </row>
    <row r="3993" spans="1:10">
      <c r="A3993" t="s">
        <v>5201</v>
      </c>
      <c r="B3993">
        <v>7231</v>
      </c>
      <c r="C3993">
        <v>219</v>
      </c>
      <c r="D3993">
        <v>113</v>
      </c>
      <c r="E3993">
        <v>106</v>
      </c>
      <c r="F3993">
        <v>41</v>
      </c>
      <c r="G3993">
        <v>54472</v>
      </c>
      <c r="H3993">
        <v>7.046748</v>
      </c>
      <c r="I3993">
        <v>49.859943000000001</v>
      </c>
      <c r="J3993" cm="1">
        <f t="array" ref="J3993">LOOKUP(1,1/FREQUENCY(0,SIN((RADIANS($M$3:$M$471-H3993))/2)^2+SIN((RADIANS($N$3:$N$471-I3993))/2)^2*COS(RADIANS($M$3:$M$471))*COS(RADIANS(H3993))),$L$3:$L$471)</f>
        <v>255</v>
      </c>
    </row>
    <row r="3994" spans="1:10">
      <c r="A3994" t="s">
        <v>5202</v>
      </c>
      <c r="B3994">
        <v>7231</v>
      </c>
      <c r="C3994">
        <v>640</v>
      </c>
      <c r="D3994">
        <v>336</v>
      </c>
      <c r="E3994">
        <v>304</v>
      </c>
      <c r="F3994">
        <v>74</v>
      </c>
      <c r="G3994">
        <v>54470</v>
      </c>
      <c r="H3994">
        <v>7.0643279999999997</v>
      </c>
      <c r="I3994">
        <v>49.935493000000001</v>
      </c>
      <c r="J3994" cm="1">
        <f t="array" ref="J3994">LOOKUP(1,1/FREQUENCY(0,SIN((RADIANS($M$3:$M$471-H3994))/2)^2+SIN((RADIANS($N$3:$N$471-I3994))/2)^2*COS(RADIANS($M$3:$M$471))*COS(RADIANS(H3994))),$L$3:$L$471)</f>
        <v>255</v>
      </c>
    </row>
    <row r="3995" spans="1:10">
      <c r="A3995" t="s">
        <v>5203</v>
      </c>
      <c r="B3995">
        <v>7231</v>
      </c>
      <c r="C3995">
        <v>269</v>
      </c>
      <c r="D3995">
        <v>137</v>
      </c>
      <c r="E3995">
        <v>132</v>
      </c>
      <c r="F3995">
        <v>17</v>
      </c>
      <c r="G3995">
        <v>54472</v>
      </c>
      <c r="H3995">
        <v>7.217797</v>
      </c>
      <c r="I3995">
        <v>49.874917000000003</v>
      </c>
      <c r="J3995" cm="1">
        <f t="array" ref="J3995">LOOKUP(1,1/FREQUENCY(0,SIN((RADIANS($M$3:$M$471-H3995))/2)^2+SIN((RADIANS($N$3:$N$471-I3995))/2)^2*COS(RADIANS($M$3:$M$471))*COS(RADIANS(H3995))),$L$3:$L$471)</f>
        <v>255</v>
      </c>
    </row>
    <row r="3996" spans="1:10">
      <c r="A3996" t="s">
        <v>5204</v>
      </c>
      <c r="B3996">
        <v>7231</v>
      </c>
      <c r="C3996">
        <v>338</v>
      </c>
      <c r="D3996">
        <v>168</v>
      </c>
      <c r="E3996">
        <v>170</v>
      </c>
      <c r="F3996">
        <v>89</v>
      </c>
      <c r="G3996">
        <v>54518</v>
      </c>
      <c r="H3996">
        <v>6.9557770000000003</v>
      </c>
      <c r="I3996">
        <v>49.900891000000001</v>
      </c>
      <c r="J3996" cm="1">
        <f t="array" ref="J3996">LOOKUP(1,1/FREQUENCY(0,SIN((RADIANS($M$3:$M$471-H3996))/2)^2+SIN((RADIANS($N$3:$N$471-I3996))/2)^2*COS(RADIANS($M$3:$M$471))*COS(RADIANS(H3996))),$L$3:$L$471)</f>
        <v>255</v>
      </c>
    </row>
    <row r="3997" spans="1:10">
      <c r="A3997" t="s">
        <v>5205</v>
      </c>
      <c r="B3997">
        <v>7231</v>
      </c>
      <c r="C3997">
        <v>680</v>
      </c>
      <c r="D3997">
        <v>339</v>
      </c>
      <c r="E3997">
        <v>341</v>
      </c>
      <c r="F3997">
        <v>33</v>
      </c>
      <c r="G3997">
        <v>54483</v>
      </c>
      <c r="H3997">
        <v>7.1868220000000003</v>
      </c>
      <c r="I3997">
        <v>49.893436000000001</v>
      </c>
      <c r="J3997" cm="1">
        <f t="array" ref="J3997">LOOKUP(1,1/FREQUENCY(0,SIN((RADIANS($M$3:$M$471-H3997))/2)^2+SIN((RADIANS($N$3:$N$471-I3997))/2)^2*COS(RADIANS($M$3:$M$471))*COS(RADIANS(H3997))),$L$3:$L$471)</f>
        <v>255</v>
      </c>
    </row>
    <row r="3998" spans="1:10">
      <c r="A3998" t="s">
        <v>5206</v>
      </c>
      <c r="B3998">
        <v>7231</v>
      </c>
      <c r="C3998">
        <v>293</v>
      </c>
      <c r="D3998">
        <v>148</v>
      </c>
      <c r="E3998">
        <v>145</v>
      </c>
      <c r="F3998">
        <v>104</v>
      </c>
      <c r="G3998">
        <v>54472</v>
      </c>
      <c r="H3998">
        <v>7.1290170000000002</v>
      </c>
      <c r="I3998">
        <v>49.879351999999997</v>
      </c>
      <c r="J3998" cm="1">
        <f t="array" ref="J3998">LOOKUP(1,1/FREQUENCY(0,SIN((RADIANS($M$3:$M$471-H3998))/2)^2+SIN((RADIANS($N$3:$N$471-I3998))/2)^2*COS(RADIANS($M$3:$M$471))*COS(RADIANS(H3998))),$L$3:$L$471)</f>
        <v>255</v>
      </c>
    </row>
    <row r="3999" spans="1:10">
      <c r="A3999" t="s">
        <v>5207</v>
      </c>
      <c r="B3999">
        <v>7231</v>
      </c>
      <c r="C3999">
        <v>1239</v>
      </c>
      <c r="D3999">
        <v>624</v>
      </c>
      <c r="E3999">
        <v>615</v>
      </c>
      <c r="F3999">
        <v>228</v>
      </c>
      <c r="G3999">
        <v>54470</v>
      </c>
      <c r="H3999">
        <v>7.021045</v>
      </c>
      <c r="I3999">
        <v>49.919342</v>
      </c>
      <c r="J3999" cm="1">
        <f t="array" ref="J3999">LOOKUP(1,1/FREQUENCY(0,SIN((RADIANS($M$3:$M$471-H3999))/2)^2+SIN((RADIANS($N$3:$N$471-I3999))/2)^2*COS(RADIANS($M$3:$M$471))*COS(RADIANS(H3999))),$L$3:$L$471)</f>
        <v>255</v>
      </c>
    </row>
    <row r="4000" spans="1:10">
      <c r="A4000" t="s">
        <v>5208</v>
      </c>
      <c r="B4000">
        <v>7231</v>
      </c>
      <c r="C4000">
        <v>460</v>
      </c>
      <c r="D4000">
        <v>234</v>
      </c>
      <c r="E4000">
        <v>226</v>
      </c>
      <c r="F4000">
        <v>182</v>
      </c>
      <c r="G4000">
        <v>54492</v>
      </c>
      <c r="H4000">
        <v>7.0433079999999997</v>
      </c>
      <c r="I4000">
        <v>49.973649000000002</v>
      </c>
      <c r="J4000" cm="1">
        <f t="array" ref="J4000">LOOKUP(1,1/FREQUENCY(0,SIN((RADIANS($M$3:$M$471-H4000))/2)^2+SIN((RADIANS($N$3:$N$471-I4000))/2)^2*COS(RADIANS($M$3:$M$471))*COS(RADIANS(H4000))),$L$3:$L$471)</f>
        <v>255</v>
      </c>
    </row>
    <row r="4001" spans="1:10">
      <c r="A4001" t="s">
        <v>5209</v>
      </c>
      <c r="B4001">
        <v>7231</v>
      </c>
      <c r="C4001">
        <v>1111</v>
      </c>
      <c r="D4001">
        <v>557</v>
      </c>
      <c r="E4001">
        <v>554</v>
      </c>
      <c r="F4001">
        <v>97</v>
      </c>
      <c r="G4001">
        <v>54472</v>
      </c>
      <c r="H4001">
        <v>7.1192859999999998</v>
      </c>
      <c r="I4001">
        <v>49.890366999999998</v>
      </c>
      <c r="J4001" cm="1">
        <f t="array" ref="J4001">LOOKUP(1,1/FREQUENCY(0,SIN((RADIANS($M$3:$M$471-H4001))/2)^2+SIN((RADIANS($N$3:$N$471-I4001))/2)^2*COS(RADIANS($M$3:$M$471))*COS(RADIANS(H4001))),$L$3:$L$471)</f>
        <v>255</v>
      </c>
    </row>
    <row r="4002" spans="1:10">
      <c r="A4002" t="s">
        <v>5210</v>
      </c>
      <c r="B4002">
        <v>7231</v>
      </c>
      <c r="C4002">
        <v>1479</v>
      </c>
      <c r="D4002">
        <v>742</v>
      </c>
      <c r="E4002">
        <v>737</v>
      </c>
      <c r="F4002">
        <v>121</v>
      </c>
      <c r="G4002">
        <v>54484</v>
      </c>
      <c r="H4002">
        <v>6.9863949999999999</v>
      </c>
      <c r="I4002">
        <v>49.928466</v>
      </c>
      <c r="J4002" cm="1">
        <f t="array" ref="J4002">LOOKUP(1,1/FREQUENCY(0,SIN((RADIANS($M$3:$M$471-H4002))/2)^2+SIN((RADIANS($N$3:$N$471-I4002))/2)^2*COS(RADIANS($M$3:$M$471))*COS(RADIANS(H4002))),$L$3:$L$471)</f>
        <v>255</v>
      </c>
    </row>
    <row r="4003" spans="1:10">
      <c r="A4003" t="s">
        <v>5211</v>
      </c>
      <c r="B4003">
        <v>7231</v>
      </c>
      <c r="C4003">
        <v>455</v>
      </c>
      <c r="D4003">
        <v>226</v>
      </c>
      <c r="E4003">
        <v>229</v>
      </c>
      <c r="F4003">
        <v>84</v>
      </c>
      <c r="G4003">
        <v>54518</v>
      </c>
      <c r="H4003">
        <v>6.933853</v>
      </c>
      <c r="I4003">
        <v>49.866219999999998</v>
      </c>
      <c r="J4003" cm="1">
        <f t="array" ref="J4003">LOOKUP(1,1/FREQUENCY(0,SIN((RADIANS($M$3:$M$471-H4003))/2)^2+SIN((RADIANS($N$3:$N$471-I4003))/2)^2*COS(RADIANS($M$3:$M$471))*COS(RADIANS(H4003))),$L$3:$L$471)</f>
        <v>255</v>
      </c>
    </row>
    <row r="4004" spans="1:10">
      <c r="A4004" t="s">
        <v>5212</v>
      </c>
      <c r="B4004">
        <v>7231</v>
      </c>
      <c r="C4004">
        <v>1260</v>
      </c>
      <c r="D4004">
        <v>632</v>
      </c>
      <c r="E4004">
        <v>628</v>
      </c>
      <c r="F4004">
        <v>101</v>
      </c>
      <c r="G4004">
        <v>54472</v>
      </c>
      <c r="H4004">
        <v>7.0747780000000002</v>
      </c>
      <c r="I4004">
        <v>49.891080000000002</v>
      </c>
      <c r="J4004" cm="1">
        <f t="array" ref="J4004">LOOKUP(1,1/FREQUENCY(0,SIN((RADIANS($M$3:$M$471-H4004))/2)^2+SIN((RADIANS($N$3:$N$471-I4004))/2)^2*COS(RADIANS($M$3:$M$471))*COS(RADIANS(H4004))),$L$3:$L$471)</f>
        <v>255</v>
      </c>
    </row>
    <row r="4005" spans="1:10">
      <c r="A4005" t="s">
        <v>5213</v>
      </c>
      <c r="B4005">
        <v>7231</v>
      </c>
      <c r="C4005">
        <v>1027</v>
      </c>
      <c r="D4005">
        <v>516</v>
      </c>
      <c r="E4005">
        <v>511</v>
      </c>
      <c r="F4005">
        <v>209</v>
      </c>
      <c r="G4005">
        <v>54486</v>
      </c>
      <c r="H4005">
        <v>7.0072239999999999</v>
      </c>
      <c r="I4005">
        <v>49.911065999999998</v>
      </c>
      <c r="J4005" cm="1">
        <f t="array" ref="J4005">LOOKUP(1,1/FREQUENCY(0,SIN((RADIANS($M$3:$M$471-H4005))/2)^2+SIN((RADIANS($N$3:$N$471-I4005))/2)^2*COS(RADIANS($M$3:$M$471))*COS(RADIANS(H4005))),$L$3:$L$471)</f>
        <v>255</v>
      </c>
    </row>
    <row r="4006" spans="1:10">
      <c r="A4006" t="s">
        <v>5214</v>
      </c>
      <c r="B4006">
        <v>7231</v>
      </c>
      <c r="C4006">
        <v>2237</v>
      </c>
      <c r="D4006">
        <v>1121</v>
      </c>
      <c r="E4006">
        <v>1116</v>
      </c>
      <c r="F4006">
        <v>137</v>
      </c>
      <c r="G4006">
        <v>54347</v>
      </c>
      <c r="H4006">
        <v>6.896204</v>
      </c>
      <c r="I4006">
        <v>49.855691999999998</v>
      </c>
      <c r="J4006" cm="1">
        <f t="array" ref="J4006">LOOKUP(1,1/FREQUENCY(0,SIN((RADIANS($M$3:$M$471-H4006))/2)^2+SIN((RADIANS($N$3:$N$471-I4006))/2)^2*COS(RADIANS($M$3:$M$471))*COS(RADIANS(H4006))),$L$3:$L$471)</f>
        <v>255</v>
      </c>
    </row>
    <row r="4007" spans="1:10">
      <c r="A4007" t="s">
        <v>5215</v>
      </c>
      <c r="B4007">
        <v>7231</v>
      </c>
      <c r="C4007">
        <v>2082</v>
      </c>
      <c r="D4007">
        <v>1019</v>
      </c>
      <c r="E4007">
        <v>1063</v>
      </c>
      <c r="F4007">
        <v>106</v>
      </c>
      <c r="G4007">
        <v>54498</v>
      </c>
      <c r="H4007">
        <v>6.9157960000000003</v>
      </c>
      <c r="I4007">
        <v>49.886307000000002</v>
      </c>
      <c r="J4007" cm="1">
        <f t="array" ref="J4007">LOOKUP(1,1/FREQUENCY(0,SIN((RADIANS($M$3:$M$471-H4007))/2)^2+SIN((RADIANS($N$3:$N$471-I4007))/2)^2*COS(RADIANS($M$3:$M$471))*COS(RADIANS(H4007))),$L$3:$L$471)</f>
        <v>255</v>
      </c>
    </row>
    <row r="4008" spans="1:10">
      <c r="A4008" t="s">
        <v>5216</v>
      </c>
      <c r="B4008">
        <v>7231</v>
      </c>
      <c r="C4008">
        <v>904</v>
      </c>
      <c r="D4008">
        <v>464</v>
      </c>
      <c r="E4008">
        <v>440</v>
      </c>
      <c r="F4008">
        <v>150</v>
      </c>
      <c r="G4008">
        <v>54539</v>
      </c>
      <c r="H4008">
        <v>7.0038049999999998</v>
      </c>
      <c r="I4008">
        <v>49.981693999999997</v>
      </c>
      <c r="J4008" cm="1">
        <f t="array" ref="J4008">LOOKUP(1,1/FREQUENCY(0,SIN((RADIANS($M$3:$M$471-H4008))/2)^2+SIN((RADIANS($N$3:$N$471-I4008))/2)^2*COS(RADIANS($M$3:$M$471))*COS(RADIANS(H4008))),$L$3:$L$471)</f>
        <v>255</v>
      </c>
    </row>
    <row r="4009" spans="1:10">
      <c r="A4009" t="s">
        <v>5217</v>
      </c>
      <c r="B4009">
        <v>7231</v>
      </c>
      <c r="C4009">
        <v>975</v>
      </c>
      <c r="D4009">
        <v>495</v>
      </c>
      <c r="E4009">
        <v>480</v>
      </c>
      <c r="F4009">
        <v>68</v>
      </c>
      <c r="G4009">
        <v>54472</v>
      </c>
      <c r="H4009">
        <v>7.0232659999999996</v>
      </c>
      <c r="I4009">
        <v>49.889336999999998</v>
      </c>
      <c r="J4009" cm="1">
        <f t="array" ref="J4009">LOOKUP(1,1/FREQUENCY(0,SIN((RADIANS($M$3:$M$471-H4009))/2)^2+SIN((RADIANS($N$3:$N$471-I4009))/2)^2*COS(RADIANS($M$3:$M$471))*COS(RADIANS(H4009))),$L$3:$L$471)</f>
        <v>255</v>
      </c>
    </row>
    <row r="4010" spans="1:10">
      <c r="A4010" t="s">
        <v>5218</v>
      </c>
      <c r="B4010">
        <v>7231</v>
      </c>
      <c r="C4010">
        <v>894</v>
      </c>
      <c r="D4010">
        <v>453</v>
      </c>
      <c r="E4010">
        <v>441</v>
      </c>
      <c r="F4010">
        <v>51</v>
      </c>
      <c r="G4010">
        <v>54487</v>
      </c>
      <c r="H4010">
        <v>6.9532069999999999</v>
      </c>
      <c r="I4010">
        <v>49.882472</v>
      </c>
      <c r="J4010" cm="1">
        <f t="array" ref="J4010">LOOKUP(1,1/FREQUENCY(0,SIN((RADIANS($M$3:$M$471-H4010))/2)^2+SIN((RADIANS($N$3:$N$471-I4010))/2)^2*COS(RADIANS($M$3:$M$471))*COS(RADIANS(H4010))),$L$3:$L$471)</f>
        <v>255</v>
      </c>
    </row>
    <row r="4011" spans="1:10">
      <c r="A4011" t="s">
        <v>5219</v>
      </c>
      <c r="B4011">
        <v>7231</v>
      </c>
      <c r="C4011">
        <v>2223</v>
      </c>
      <c r="D4011">
        <v>1122</v>
      </c>
      <c r="E4011">
        <v>1101</v>
      </c>
      <c r="F4011">
        <v>131</v>
      </c>
      <c r="G4011">
        <v>54470</v>
      </c>
      <c r="H4011">
        <v>7.0175270000000003</v>
      </c>
      <c r="I4011">
        <v>49.955210000000001</v>
      </c>
      <c r="J4011" cm="1">
        <f t="array" ref="J4011">LOOKUP(1,1/FREQUENCY(0,SIN((RADIANS($M$3:$M$471-H4011))/2)^2+SIN((RADIANS($N$3:$N$471-I4011))/2)^2*COS(RADIANS($M$3:$M$471))*COS(RADIANS(H4011))),$L$3:$L$471)</f>
        <v>255</v>
      </c>
    </row>
    <row r="4012" spans="1:10">
      <c r="A4012" t="s">
        <v>5220</v>
      </c>
      <c r="B4012">
        <v>7231</v>
      </c>
      <c r="C4012">
        <v>424</v>
      </c>
      <c r="D4012">
        <v>207</v>
      </c>
      <c r="E4012">
        <v>217</v>
      </c>
      <c r="F4012">
        <v>56</v>
      </c>
      <c r="G4012">
        <v>54426</v>
      </c>
      <c r="H4012">
        <v>6.9682399999999998</v>
      </c>
      <c r="I4012">
        <v>49.788148</v>
      </c>
      <c r="J4012" cm="1">
        <f t="array" ref="J4012">LOOKUP(1,1/FREQUENCY(0,SIN((RADIANS($M$3:$M$471-H4012))/2)^2+SIN((RADIANS($N$3:$N$471-I4012))/2)^2*COS(RADIANS($M$3:$M$471))*COS(RADIANS(H4012))),$L$3:$L$471)</f>
        <v>212</v>
      </c>
    </row>
    <row r="4013" spans="1:10">
      <c r="A4013" t="s">
        <v>5221</v>
      </c>
      <c r="B4013">
        <v>7231</v>
      </c>
      <c r="C4013">
        <v>112</v>
      </c>
      <c r="D4013">
        <v>56</v>
      </c>
      <c r="E4013">
        <v>56</v>
      </c>
      <c r="F4013">
        <v>37</v>
      </c>
      <c r="G4013">
        <v>54424</v>
      </c>
      <c r="H4013">
        <v>6.956734</v>
      </c>
      <c r="I4013">
        <v>49.732126000000001</v>
      </c>
      <c r="J4013" cm="1">
        <f t="array" ref="J4013">LOOKUP(1,1/FREQUENCY(0,SIN((RADIANS($M$3:$M$471-H4013))/2)^2+SIN((RADIANS($N$3:$N$471-I4013))/2)^2*COS(RADIANS($M$3:$M$471))*COS(RADIANS(H4013))),$L$3:$L$471)</f>
        <v>212</v>
      </c>
    </row>
    <row r="4014" spans="1:10">
      <c r="A4014" t="s">
        <v>5222</v>
      </c>
      <c r="B4014">
        <v>7231</v>
      </c>
      <c r="C4014">
        <v>255</v>
      </c>
      <c r="D4014">
        <v>119</v>
      </c>
      <c r="E4014">
        <v>136</v>
      </c>
      <c r="F4014">
        <v>63</v>
      </c>
      <c r="G4014">
        <v>54411</v>
      </c>
      <c r="H4014">
        <v>7.0508839999999999</v>
      </c>
      <c r="I4014">
        <v>49.753106000000002</v>
      </c>
      <c r="J4014" cm="1">
        <f t="array" ref="J4014">LOOKUP(1,1/FREQUENCY(0,SIN((RADIANS($M$3:$M$471-H4014))/2)^2+SIN((RADIANS($N$3:$N$471-I4014))/2)^2*COS(RADIANS($M$3:$M$471))*COS(RADIANS(H4014))),$L$3:$L$471)</f>
        <v>212</v>
      </c>
    </row>
    <row r="4015" spans="1:10">
      <c r="A4015" t="s">
        <v>5223</v>
      </c>
      <c r="B4015">
        <v>7231</v>
      </c>
      <c r="C4015">
        <v>125</v>
      </c>
      <c r="D4015">
        <v>68</v>
      </c>
      <c r="E4015">
        <v>57</v>
      </c>
      <c r="F4015">
        <v>86</v>
      </c>
      <c r="G4015">
        <v>54426</v>
      </c>
      <c r="H4015">
        <v>6.9827139999999996</v>
      </c>
      <c r="I4015">
        <v>49.72636</v>
      </c>
      <c r="J4015" cm="1">
        <f t="array" ref="J4015">LOOKUP(1,1/FREQUENCY(0,SIN((RADIANS($M$3:$M$471-H4015))/2)^2+SIN((RADIANS($N$3:$N$471-I4015))/2)^2*COS(RADIANS($M$3:$M$471))*COS(RADIANS(H4015))),$L$3:$L$471)</f>
        <v>212</v>
      </c>
    </row>
    <row r="4016" spans="1:10">
      <c r="A4016" t="s">
        <v>5224</v>
      </c>
      <c r="B4016">
        <v>7231</v>
      </c>
      <c r="C4016">
        <v>66</v>
      </c>
      <c r="D4016">
        <v>39</v>
      </c>
      <c r="E4016">
        <v>27</v>
      </c>
      <c r="F4016">
        <v>18</v>
      </c>
      <c r="G4016">
        <v>54424</v>
      </c>
      <c r="H4016">
        <v>7.0218319999999999</v>
      </c>
      <c r="I4016">
        <v>49.779147999999999</v>
      </c>
      <c r="J4016" cm="1">
        <f t="array" ref="J4016">LOOKUP(1,1/FREQUENCY(0,SIN((RADIANS($M$3:$M$471-H4016))/2)^2+SIN((RADIANS($N$3:$N$471-I4016))/2)^2*COS(RADIANS($M$3:$M$471))*COS(RADIANS(H4016))),$L$3:$L$471)</f>
        <v>212</v>
      </c>
    </row>
    <row r="4017" spans="1:10">
      <c r="A4017" t="s">
        <v>5225</v>
      </c>
      <c r="B4017">
        <v>7231</v>
      </c>
      <c r="C4017">
        <v>152</v>
      </c>
      <c r="D4017">
        <v>85</v>
      </c>
      <c r="E4017">
        <v>67</v>
      </c>
      <c r="F4017">
        <v>37</v>
      </c>
      <c r="G4017">
        <v>54424</v>
      </c>
      <c r="H4017">
        <v>7.0038179999999999</v>
      </c>
      <c r="I4017">
        <v>49.775010000000002</v>
      </c>
      <c r="J4017" cm="1">
        <f t="array" ref="J4017">LOOKUP(1,1/FREQUENCY(0,SIN((RADIANS($M$3:$M$471-H4017))/2)^2+SIN((RADIANS($N$3:$N$471-I4017))/2)^2*COS(RADIANS($M$3:$M$471))*COS(RADIANS(H4017))),$L$3:$L$471)</f>
        <v>212</v>
      </c>
    </row>
    <row r="4018" spans="1:10">
      <c r="A4018" t="s">
        <v>5226</v>
      </c>
      <c r="B4018">
        <v>7231</v>
      </c>
      <c r="C4018">
        <v>93</v>
      </c>
      <c r="D4018">
        <v>49</v>
      </c>
      <c r="E4018">
        <v>44</v>
      </c>
      <c r="F4018">
        <v>30</v>
      </c>
      <c r="G4018">
        <v>54426</v>
      </c>
      <c r="H4018">
        <v>6.9940959999999999</v>
      </c>
      <c r="I4018">
        <v>49.793256</v>
      </c>
      <c r="J4018" cm="1">
        <f t="array" ref="J4018">LOOKUP(1,1/FREQUENCY(0,SIN((RADIANS($M$3:$M$471-H4018))/2)^2+SIN((RADIANS($N$3:$N$471-I4018))/2)^2*COS(RADIANS($M$3:$M$471))*COS(RADIANS(H4018))),$L$3:$L$471)</f>
        <v>255</v>
      </c>
    </row>
    <row r="4019" spans="1:10">
      <c r="A4019" t="s">
        <v>5227</v>
      </c>
      <c r="B4019">
        <v>7231</v>
      </c>
      <c r="C4019">
        <v>251</v>
      </c>
      <c r="D4019">
        <v>123</v>
      </c>
      <c r="E4019">
        <v>128</v>
      </c>
      <c r="F4019">
        <v>14</v>
      </c>
      <c r="G4019">
        <v>54426</v>
      </c>
      <c r="H4019">
        <v>7.0048300000000001</v>
      </c>
      <c r="I4019">
        <v>49.731524</v>
      </c>
      <c r="J4019" cm="1">
        <f t="array" ref="J4019">LOOKUP(1,1/FREQUENCY(0,SIN((RADIANS($M$3:$M$471-H4019))/2)^2+SIN((RADIANS($N$3:$N$471-I4019))/2)^2*COS(RADIANS($M$3:$M$471))*COS(RADIANS(H4019))),$L$3:$L$471)</f>
        <v>212</v>
      </c>
    </row>
    <row r="4020" spans="1:10">
      <c r="A4020" t="s">
        <v>5228</v>
      </c>
      <c r="B4020">
        <v>7231</v>
      </c>
      <c r="C4020">
        <v>412</v>
      </c>
      <c r="D4020">
        <v>204</v>
      </c>
      <c r="E4020">
        <v>208</v>
      </c>
      <c r="F4020">
        <v>35</v>
      </c>
      <c r="G4020">
        <v>54497</v>
      </c>
      <c r="H4020">
        <v>6.9862489999999999</v>
      </c>
      <c r="I4020">
        <v>49.811593999999999</v>
      </c>
      <c r="J4020" cm="1">
        <f t="array" ref="J4020">LOOKUP(1,1/FREQUENCY(0,SIN((RADIANS($M$3:$M$471-H4020))/2)^2+SIN((RADIANS($N$3:$N$471-I4020))/2)^2*COS(RADIANS($M$3:$M$471))*COS(RADIANS(H4020))),$L$3:$L$471)</f>
        <v>255</v>
      </c>
    </row>
    <row r="4021" spans="1:10">
      <c r="A4021" t="s">
        <v>5229</v>
      </c>
      <c r="B4021">
        <v>7231</v>
      </c>
      <c r="C4021">
        <v>159</v>
      </c>
      <c r="D4021">
        <v>75</v>
      </c>
      <c r="E4021">
        <v>84</v>
      </c>
      <c r="F4021">
        <v>51</v>
      </c>
      <c r="G4021">
        <v>54426</v>
      </c>
      <c r="H4021">
        <v>7.0203230000000003</v>
      </c>
      <c r="I4021">
        <v>49.765169</v>
      </c>
      <c r="J4021" cm="1">
        <f t="array" ref="J4021">LOOKUP(1,1/FREQUENCY(0,SIN((RADIANS($M$3:$M$471-H4021))/2)^2+SIN((RADIANS($N$3:$N$471-I4021))/2)^2*COS(RADIANS($M$3:$M$471))*COS(RADIANS(H4021))),$L$3:$L$471)</f>
        <v>212</v>
      </c>
    </row>
    <row r="4022" spans="1:10">
      <c r="A4022" t="s">
        <v>5230</v>
      </c>
      <c r="B4022">
        <v>7231</v>
      </c>
      <c r="C4022">
        <v>97</v>
      </c>
      <c r="D4022">
        <v>49</v>
      </c>
      <c r="E4022">
        <v>48</v>
      </c>
      <c r="F4022">
        <v>38</v>
      </c>
      <c r="G4022">
        <v>54424</v>
      </c>
      <c r="H4022">
        <v>6.9667950000000003</v>
      </c>
      <c r="I4022">
        <v>49.742899000000001</v>
      </c>
      <c r="J4022" cm="1">
        <f t="array" ref="J4022">LOOKUP(1,1/FREQUENCY(0,SIN((RADIANS($M$3:$M$471-H4022))/2)^2+SIN((RADIANS($N$3:$N$471-I4022))/2)^2*COS(RADIANS($M$3:$M$471))*COS(RADIANS(H4022))),$L$3:$L$471)</f>
        <v>212</v>
      </c>
    </row>
    <row r="4023" spans="1:10">
      <c r="A4023" t="s">
        <v>5231</v>
      </c>
      <c r="B4023">
        <v>7231</v>
      </c>
      <c r="C4023">
        <v>1344</v>
      </c>
      <c r="D4023">
        <v>658</v>
      </c>
      <c r="E4023">
        <v>686</v>
      </c>
      <c r="F4023">
        <v>51</v>
      </c>
      <c r="G4023">
        <v>54426</v>
      </c>
      <c r="H4023">
        <v>6.9878720000000003</v>
      </c>
      <c r="I4023">
        <v>49.715946000000002</v>
      </c>
      <c r="J4023" cm="1">
        <f t="array" ref="J4023">LOOKUP(1,1/FREQUENCY(0,SIN((RADIANS($M$3:$M$471-H4023))/2)^2+SIN((RADIANS($N$3:$N$471-I4023))/2)^2*COS(RADIANS($M$3:$M$471))*COS(RADIANS(H4023))),$L$3:$L$471)</f>
        <v>212</v>
      </c>
    </row>
    <row r="4024" spans="1:10">
      <c r="A4024" t="s">
        <v>5232</v>
      </c>
      <c r="B4024">
        <v>7231</v>
      </c>
      <c r="C4024">
        <v>72</v>
      </c>
      <c r="D4024">
        <v>38</v>
      </c>
      <c r="E4024">
        <v>34</v>
      </c>
      <c r="F4024">
        <v>23</v>
      </c>
      <c r="G4024">
        <v>54426</v>
      </c>
      <c r="H4024">
        <v>7.0051389999999998</v>
      </c>
      <c r="I4024">
        <v>49.803412999999999</v>
      </c>
      <c r="J4024" cm="1">
        <f t="array" ref="J4024">LOOKUP(1,1/FREQUENCY(0,SIN((RADIANS($M$3:$M$471-H4024))/2)^2+SIN((RADIANS($N$3:$N$471-I4024))/2)^2*COS(RADIANS($M$3:$M$471))*COS(RADIANS(H4024))),$L$3:$L$471)</f>
        <v>255</v>
      </c>
    </row>
    <row r="4025" spans="1:10">
      <c r="A4025" t="s">
        <v>1071</v>
      </c>
      <c r="B4025">
        <v>7231</v>
      </c>
      <c r="C4025">
        <v>148</v>
      </c>
      <c r="D4025">
        <v>69</v>
      </c>
      <c r="E4025">
        <v>79</v>
      </c>
      <c r="F4025">
        <v>47</v>
      </c>
      <c r="G4025">
        <v>54426</v>
      </c>
      <c r="H4025">
        <v>6.9435339999999997</v>
      </c>
      <c r="I4025">
        <v>49.750158999999996</v>
      </c>
      <c r="J4025" cm="1">
        <f t="array" ref="J4025">LOOKUP(1,1/FREQUENCY(0,SIN((RADIANS($M$3:$M$471-H4025))/2)^2+SIN((RADIANS($N$3:$N$471-I4025))/2)^2*COS(RADIANS($M$3:$M$471))*COS(RADIANS(H4025))),$L$3:$L$471)</f>
        <v>212</v>
      </c>
    </row>
    <row r="4026" spans="1:10">
      <c r="A4026" t="s">
        <v>5233</v>
      </c>
      <c r="B4026">
        <v>7231</v>
      </c>
      <c r="C4026">
        <v>48</v>
      </c>
      <c r="D4026">
        <v>24</v>
      </c>
      <c r="E4026">
        <v>24</v>
      </c>
      <c r="F4026">
        <v>14</v>
      </c>
      <c r="G4026">
        <v>54411</v>
      </c>
      <c r="H4026">
        <v>7.04955</v>
      </c>
      <c r="I4026">
        <v>49.768827000000002</v>
      </c>
      <c r="J4026" cm="1">
        <f t="array" ref="J4026">LOOKUP(1,1/FREQUENCY(0,SIN((RADIANS($M$3:$M$471-H4026))/2)^2+SIN((RADIANS($N$3:$N$471-I4026))/2)^2*COS(RADIANS($M$3:$M$471))*COS(RADIANS(H4026))),$L$3:$L$471)</f>
        <v>255</v>
      </c>
    </row>
    <row r="4027" spans="1:10">
      <c r="A4027" t="s">
        <v>1580</v>
      </c>
      <c r="B4027">
        <v>7231</v>
      </c>
      <c r="C4027">
        <v>225</v>
      </c>
      <c r="D4027">
        <v>112</v>
      </c>
      <c r="E4027">
        <v>113</v>
      </c>
      <c r="F4027">
        <v>44</v>
      </c>
      <c r="G4027">
        <v>54426</v>
      </c>
      <c r="H4027">
        <v>6.9225219999999998</v>
      </c>
      <c r="I4027">
        <v>49.756335</v>
      </c>
      <c r="J4027" cm="1">
        <f t="array" ref="J4027">LOOKUP(1,1/FREQUENCY(0,SIN((RADIANS($M$3:$M$471-H4027))/2)^2+SIN((RADIANS($N$3:$N$471-I4027))/2)^2*COS(RADIANS($M$3:$M$471))*COS(RADIANS(H4027))),$L$3:$L$471)</f>
        <v>212</v>
      </c>
    </row>
    <row r="4028" spans="1:10">
      <c r="A4028" t="s">
        <v>5234</v>
      </c>
      <c r="B4028">
        <v>7231</v>
      </c>
      <c r="C4028">
        <v>218</v>
      </c>
      <c r="D4028">
        <v>109</v>
      </c>
      <c r="E4028">
        <v>109</v>
      </c>
      <c r="F4028">
        <v>56</v>
      </c>
      <c r="G4028">
        <v>54426</v>
      </c>
      <c r="H4028">
        <v>6.9533370000000003</v>
      </c>
      <c r="I4028">
        <v>49.760593999999998</v>
      </c>
      <c r="J4028" cm="1">
        <f t="array" ref="J4028">LOOKUP(1,1/FREQUENCY(0,SIN((RADIANS($M$3:$M$471-H4028))/2)^2+SIN((RADIANS($N$3:$N$471-I4028))/2)^2*COS(RADIANS($M$3:$M$471))*COS(RADIANS(H4028))),$L$3:$L$471)</f>
        <v>212</v>
      </c>
    </row>
    <row r="4029" spans="1:10">
      <c r="A4029" t="s">
        <v>5235</v>
      </c>
      <c r="B4029">
        <v>7231</v>
      </c>
      <c r="C4029">
        <v>1803</v>
      </c>
      <c r="D4029">
        <v>881</v>
      </c>
      <c r="E4029">
        <v>922</v>
      </c>
      <c r="F4029">
        <v>93</v>
      </c>
      <c r="G4029">
        <v>54424</v>
      </c>
      <c r="H4029">
        <v>6.9954890000000001</v>
      </c>
      <c r="I4029">
        <v>49.754407</v>
      </c>
      <c r="J4029" cm="1">
        <f t="array" ref="J4029">LOOKUP(1,1/FREQUENCY(0,SIN((RADIANS($M$3:$M$471-H4029))/2)^2+SIN((RADIANS($N$3:$N$471-I4029))/2)^2*COS(RADIANS($M$3:$M$471))*COS(RADIANS(H4029))),$L$3:$L$471)</f>
        <v>212</v>
      </c>
    </row>
    <row r="4030" spans="1:10">
      <c r="A4030" t="s">
        <v>5236</v>
      </c>
      <c r="B4030">
        <v>7231</v>
      </c>
      <c r="C4030">
        <v>290</v>
      </c>
      <c r="D4030">
        <v>152</v>
      </c>
      <c r="E4030">
        <v>138</v>
      </c>
      <c r="F4030">
        <v>73</v>
      </c>
      <c r="G4030">
        <v>54426</v>
      </c>
      <c r="H4030">
        <v>6.9062390000000002</v>
      </c>
      <c r="I4030">
        <v>49.776094999999998</v>
      </c>
      <c r="J4030" cm="1">
        <f t="array" ref="J4030">LOOKUP(1,1/FREQUENCY(0,SIN((RADIANS($M$3:$M$471-H4030))/2)^2+SIN((RADIANS($N$3:$N$471-I4030))/2)^2*COS(RADIANS($M$3:$M$471))*COS(RADIANS(H4030))),$L$3:$L$471)</f>
        <v>212</v>
      </c>
    </row>
    <row r="4031" spans="1:10">
      <c r="A4031" t="s">
        <v>5237</v>
      </c>
      <c r="B4031">
        <v>7231</v>
      </c>
      <c r="C4031">
        <v>210</v>
      </c>
      <c r="D4031">
        <v>112</v>
      </c>
      <c r="E4031">
        <v>98</v>
      </c>
      <c r="F4031">
        <v>52</v>
      </c>
      <c r="G4031">
        <v>54426</v>
      </c>
      <c r="H4031">
        <v>6.903219</v>
      </c>
      <c r="I4031">
        <v>49.780900000000003</v>
      </c>
      <c r="J4031" cm="1">
        <f t="array" ref="J4031">LOOKUP(1,1/FREQUENCY(0,SIN((RADIANS($M$3:$M$471-H4031))/2)^2+SIN((RADIANS($N$3:$N$471-I4031))/2)^2*COS(RADIANS($M$3:$M$471))*COS(RADIANS(H4031))),$L$3:$L$471)</f>
        <v>212</v>
      </c>
    </row>
    <row r="4032" spans="1:10">
      <c r="A4032" t="s">
        <v>5238</v>
      </c>
      <c r="B4032">
        <v>7231</v>
      </c>
      <c r="C4032">
        <v>697</v>
      </c>
      <c r="D4032">
        <v>350</v>
      </c>
      <c r="E4032">
        <v>347</v>
      </c>
      <c r="F4032">
        <v>73</v>
      </c>
      <c r="G4032">
        <v>54426</v>
      </c>
      <c r="H4032">
        <v>6.9177869999999997</v>
      </c>
      <c r="I4032">
        <v>49.800618</v>
      </c>
      <c r="J4032" cm="1">
        <f t="array" ref="J4032">LOOKUP(1,1/FREQUENCY(0,SIN((RADIANS($M$3:$M$471-H4032))/2)^2+SIN((RADIANS($N$3:$N$471-I4032))/2)^2*COS(RADIANS($M$3:$M$471))*COS(RADIANS(H4032))),$L$3:$L$471)</f>
        <v>212</v>
      </c>
    </row>
    <row r="4033" spans="1:10">
      <c r="A4033" t="s">
        <v>5239</v>
      </c>
      <c r="B4033">
        <v>7231</v>
      </c>
      <c r="C4033">
        <v>1709</v>
      </c>
      <c r="D4033">
        <v>868</v>
      </c>
      <c r="E4033">
        <v>841</v>
      </c>
      <c r="F4033">
        <v>105</v>
      </c>
      <c r="G4033">
        <v>54518</v>
      </c>
      <c r="H4033">
        <v>6.9109540000000003</v>
      </c>
      <c r="I4033">
        <v>49.956432</v>
      </c>
      <c r="J4033" cm="1">
        <f t="array" ref="J4033">LOOKUP(1,1/FREQUENCY(0,SIN((RADIANS($M$3:$M$471-H4033))/2)^2+SIN((RADIANS($N$3:$N$471-I4033))/2)^2*COS(RADIANS($M$3:$M$471))*COS(RADIANS(H4033))),$L$3:$L$471)</f>
        <v>255</v>
      </c>
    </row>
    <row r="4034" spans="1:10">
      <c r="A4034" t="s">
        <v>5240</v>
      </c>
      <c r="B4034">
        <v>7231</v>
      </c>
      <c r="C4034">
        <v>394</v>
      </c>
      <c r="D4034">
        <v>206</v>
      </c>
      <c r="E4034">
        <v>188</v>
      </c>
      <c r="F4034">
        <v>58</v>
      </c>
      <c r="G4034">
        <v>54518</v>
      </c>
      <c r="H4034">
        <v>6.7417829999999999</v>
      </c>
      <c r="I4034">
        <v>49.952722000000001</v>
      </c>
      <c r="J4034" cm="1">
        <f t="array" ref="J4034">LOOKUP(1,1/FREQUENCY(0,SIN((RADIANS($M$3:$M$471-H4034))/2)^2+SIN((RADIANS($N$3:$N$471-I4034))/2)^2*COS(RADIANS($M$3:$M$471))*COS(RADIANS(H4034))),$L$3:$L$471)</f>
        <v>239</v>
      </c>
    </row>
    <row r="4035" spans="1:10">
      <c r="A4035" t="s">
        <v>5241</v>
      </c>
      <c r="B4035">
        <v>7231</v>
      </c>
      <c r="C4035">
        <v>865</v>
      </c>
      <c r="D4035">
        <v>439</v>
      </c>
      <c r="E4035">
        <v>426</v>
      </c>
      <c r="F4035">
        <v>65</v>
      </c>
      <c r="G4035">
        <v>54518</v>
      </c>
      <c r="H4035">
        <v>6.8242700000000003</v>
      </c>
      <c r="I4035">
        <v>49.965864000000003</v>
      </c>
      <c r="J4035" cm="1">
        <f t="array" ref="J4035">LOOKUP(1,1/FREQUENCY(0,SIN((RADIANS($M$3:$M$471-H4035))/2)^2+SIN((RADIANS($N$3:$N$471-I4035))/2)^2*COS(RADIANS($M$3:$M$471))*COS(RADIANS(H4035))),$L$3:$L$471)</f>
        <v>255</v>
      </c>
    </row>
    <row r="4036" spans="1:10">
      <c r="A4036" t="s">
        <v>5242</v>
      </c>
      <c r="B4036">
        <v>7231</v>
      </c>
      <c r="C4036">
        <v>683</v>
      </c>
      <c r="D4036">
        <v>340</v>
      </c>
      <c r="E4036">
        <v>343</v>
      </c>
      <c r="F4036">
        <v>40</v>
      </c>
      <c r="G4036">
        <v>54533</v>
      </c>
      <c r="H4036">
        <v>6.7598890000000003</v>
      </c>
      <c r="I4036">
        <v>50.085476999999997</v>
      </c>
      <c r="J4036" cm="1">
        <f t="array" ref="J4036">LOOKUP(1,1/FREQUENCY(0,SIN((RADIANS($M$3:$M$471-H4036))/2)^2+SIN((RADIANS($N$3:$N$471-I4036))/2)^2*COS(RADIANS($M$3:$M$471))*COS(RADIANS(H4036))),$L$3:$L$471)</f>
        <v>255</v>
      </c>
    </row>
    <row r="4037" spans="1:10">
      <c r="A4037" t="s">
        <v>5243</v>
      </c>
      <c r="B4037">
        <v>7231</v>
      </c>
      <c r="C4037">
        <v>1234</v>
      </c>
      <c r="D4037">
        <v>621</v>
      </c>
      <c r="E4037">
        <v>613</v>
      </c>
      <c r="F4037">
        <v>124</v>
      </c>
      <c r="G4037">
        <v>54518</v>
      </c>
      <c r="H4037">
        <v>6.7066610000000004</v>
      </c>
      <c r="I4037">
        <v>49.964485000000003</v>
      </c>
      <c r="J4037" cm="1">
        <f t="array" ref="J4037">LOOKUP(1,1/FREQUENCY(0,SIN((RADIANS($M$3:$M$471-H4037))/2)^2+SIN((RADIANS($N$3:$N$471-I4037))/2)^2*COS(RADIANS($M$3:$M$471))*COS(RADIANS(H4037))),$L$3:$L$471)</f>
        <v>239</v>
      </c>
    </row>
    <row r="4038" spans="1:10">
      <c r="A4038" t="s">
        <v>5244</v>
      </c>
      <c r="B4038">
        <v>7231</v>
      </c>
      <c r="C4038">
        <v>480</v>
      </c>
      <c r="D4038">
        <v>217</v>
      </c>
      <c r="E4038">
        <v>263</v>
      </c>
      <c r="F4038">
        <v>56</v>
      </c>
      <c r="G4038">
        <v>54518</v>
      </c>
      <c r="H4038">
        <v>6.7852889999999997</v>
      </c>
      <c r="I4038">
        <v>49.956465000000001</v>
      </c>
      <c r="J4038" cm="1">
        <f t="array" ref="J4038">LOOKUP(1,1/FREQUENCY(0,SIN((RADIANS($M$3:$M$471-H4038))/2)^2+SIN((RADIANS($N$3:$N$471-I4038))/2)^2*COS(RADIANS($M$3:$M$471))*COS(RADIANS(H4038))),$L$3:$L$471)</f>
        <v>255</v>
      </c>
    </row>
    <row r="4039" spans="1:10">
      <c r="A4039" t="s">
        <v>5245</v>
      </c>
      <c r="B4039">
        <v>7231</v>
      </c>
      <c r="C4039">
        <v>10</v>
      </c>
      <c r="D4039">
        <v>7</v>
      </c>
      <c r="E4039">
        <v>3</v>
      </c>
      <c r="F4039">
        <v>6</v>
      </c>
      <c r="G4039">
        <v>54533</v>
      </c>
      <c r="H4039">
        <v>6.8891900000000001</v>
      </c>
      <c r="I4039">
        <v>50.083962999999997</v>
      </c>
      <c r="J4039" cm="1">
        <f t="array" ref="J4039">LOOKUP(1,1/FREQUENCY(0,SIN((RADIANS($M$3:$M$471-H4039))/2)^2+SIN((RADIANS($N$3:$N$471-I4039))/2)^2*COS(RADIANS($M$3:$M$471))*COS(RADIANS(H4039))),$L$3:$L$471)</f>
        <v>255</v>
      </c>
    </row>
    <row r="4040" spans="1:10">
      <c r="A4040" t="s">
        <v>5246</v>
      </c>
      <c r="B4040">
        <v>7231</v>
      </c>
      <c r="C4040">
        <v>180</v>
      </c>
      <c r="D4040">
        <v>107</v>
      </c>
      <c r="E4040">
        <v>73</v>
      </c>
      <c r="F4040">
        <v>74</v>
      </c>
      <c r="G4040">
        <v>54523</v>
      </c>
      <c r="H4040">
        <v>6.7578500000000004</v>
      </c>
      <c r="I4040">
        <v>49.898992</v>
      </c>
      <c r="J4040" cm="1">
        <f t="array" ref="J4040">LOOKUP(1,1/FREQUENCY(0,SIN((RADIANS($M$3:$M$471-H4040))/2)^2+SIN((RADIANS($N$3:$N$471-I4040))/2)^2*COS(RADIANS($M$3:$M$471))*COS(RADIANS(H4040))),$L$3:$L$471)</f>
        <v>239</v>
      </c>
    </row>
    <row r="4041" spans="1:10">
      <c r="A4041" t="s">
        <v>5247</v>
      </c>
      <c r="B4041">
        <v>7231</v>
      </c>
      <c r="C4041">
        <v>102</v>
      </c>
      <c r="D4041">
        <v>47</v>
      </c>
      <c r="E4041">
        <v>55</v>
      </c>
      <c r="F4041">
        <v>27</v>
      </c>
      <c r="G4041">
        <v>54518</v>
      </c>
      <c r="H4041">
        <v>6.7780279999999999</v>
      </c>
      <c r="I4041">
        <v>49.912897000000001</v>
      </c>
      <c r="J4041" cm="1">
        <f t="array" ref="J4041">LOOKUP(1,1/FREQUENCY(0,SIN((RADIANS($M$3:$M$471-H4041))/2)^2+SIN((RADIANS($N$3:$N$471-I4041))/2)^2*COS(RADIANS($M$3:$M$471))*COS(RADIANS(H4041))),$L$3:$L$471)</f>
        <v>239</v>
      </c>
    </row>
    <row r="4042" spans="1:10">
      <c r="A4042" t="s">
        <v>5248</v>
      </c>
      <c r="B4042">
        <v>7231</v>
      </c>
      <c r="C4042">
        <v>1402</v>
      </c>
      <c r="D4042">
        <v>715</v>
      </c>
      <c r="E4042">
        <v>687</v>
      </c>
      <c r="F4042">
        <v>125</v>
      </c>
      <c r="G4042">
        <v>54518</v>
      </c>
      <c r="H4042">
        <v>6.8153410000000001</v>
      </c>
      <c r="I4042">
        <v>49.940604</v>
      </c>
      <c r="J4042" cm="1">
        <f t="array" ref="J4042">LOOKUP(1,1/FREQUENCY(0,SIN((RADIANS($M$3:$M$471-H4042))/2)^2+SIN((RADIANS($N$3:$N$471-I4042))/2)^2*COS(RADIANS($M$3:$M$471))*COS(RADIANS(H4042))),$L$3:$L$471)</f>
        <v>255</v>
      </c>
    </row>
    <row r="4043" spans="1:10">
      <c r="A4043" t="s">
        <v>5249</v>
      </c>
      <c r="B4043">
        <v>7231</v>
      </c>
      <c r="C4043">
        <v>349</v>
      </c>
      <c r="D4043">
        <v>187</v>
      </c>
      <c r="E4043">
        <v>162</v>
      </c>
      <c r="F4043">
        <v>27</v>
      </c>
      <c r="G4043">
        <v>54531</v>
      </c>
      <c r="H4043">
        <v>6.8449010000000001</v>
      </c>
      <c r="I4043">
        <v>50.109768000000003</v>
      </c>
      <c r="J4043" cm="1">
        <f t="array" ref="J4043">LOOKUP(1,1/FREQUENCY(0,SIN((RADIANS($M$3:$M$471-H4043))/2)^2+SIN((RADIANS($N$3:$N$471-I4043))/2)^2*COS(RADIANS($M$3:$M$471))*COS(RADIANS(H4043))),$L$3:$L$471)</f>
        <v>255</v>
      </c>
    </row>
    <row r="4044" spans="1:10">
      <c r="A4044" t="s">
        <v>5250</v>
      </c>
      <c r="B4044">
        <v>7231</v>
      </c>
      <c r="C4044">
        <v>301</v>
      </c>
      <c r="D4044">
        <v>161</v>
      </c>
      <c r="E4044">
        <v>140</v>
      </c>
      <c r="F4044">
        <v>28</v>
      </c>
      <c r="G4044">
        <v>54533</v>
      </c>
      <c r="H4044">
        <v>6.7208930000000002</v>
      </c>
      <c r="I4044">
        <v>50.043281999999998</v>
      </c>
      <c r="J4044" cm="1">
        <f t="array" ref="J4044">LOOKUP(1,1/FREQUENCY(0,SIN((RADIANS($M$3:$M$471-H4044))/2)^2+SIN((RADIANS($N$3:$N$471-I4044))/2)^2*COS(RADIANS($M$3:$M$471))*COS(RADIANS(H4044))),$L$3:$L$471)</f>
        <v>255</v>
      </c>
    </row>
    <row r="4045" spans="1:10">
      <c r="A4045" t="s">
        <v>5251</v>
      </c>
      <c r="B4045">
        <v>7231</v>
      </c>
      <c r="C4045">
        <v>409</v>
      </c>
      <c r="D4045">
        <v>200</v>
      </c>
      <c r="E4045">
        <v>209</v>
      </c>
      <c r="F4045">
        <v>179</v>
      </c>
      <c r="G4045">
        <v>54518</v>
      </c>
      <c r="H4045">
        <v>6.8488870000000004</v>
      </c>
      <c r="I4045">
        <v>49.896357000000002</v>
      </c>
      <c r="J4045" cm="1">
        <f t="array" ref="J4045">LOOKUP(1,1/FREQUENCY(0,SIN((RADIANS($M$3:$M$471-H4045))/2)^2+SIN((RADIANS($N$3:$N$471-I4045))/2)^2*COS(RADIANS($M$3:$M$471))*COS(RADIANS(H4045))),$L$3:$L$471)</f>
        <v>255</v>
      </c>
    </row>
    <row r="4046" spans="1:10">
      <c r="A4046" t="s">
        <v>5252</v>
      </c>
      <c r="B4046">
        <v>7231</v>
      </c>
      <c r="C4046">
        <v>229</v>
      </c>
      <c r="D4046">
        <v>121</v>
      </c>
      <c r="E4046">
        <v>108</v>
      </c>
      <c r="F4046">
        <v>47</v>
      </c>
      <c r="G4046">
        <v>54533</v>
      </c>
      <c r="H4046">
        <v>6.8618209999999999</v>
      </c>
      <c r="I4046">
        <v>50.039566999999998</v>
      </c>
      <c r="J4046" cm="1">
        <f t="array" ref="J4046">LOOKUP(1,1/FREQUENCY(0,SIN((RADIANS($M$3:$M$471-H4046))/2)^2+SIN((RADIANS($N$3:$N$471-I4046))/2)^2*COS(RADIANS($M$3:$M$471))*COS(RADIANS(H4046))),$L$3:$L$471)</f>
        <v>255</v>
      </c>
    </row>
    <row r="4047" spans="1:10">
      <c r="A4047" t="s">
        <v>5253</v>
      </c>
      <c r="B4047">
        <v>7231</v>
      </c>
      <c r="C4047">
        <v>362</v>
      </c>
      <c r="D4047">
        <v>183</v>
      </c>
      <c r="E4047">
        <v>179</v>
      </c>
      <c r="F4047">
        <v>100</v>
      </c>
      <c r="G4047">
        <v>54518</v>
      </c>
      <c r="H4047">
        <v>6.7688819999999996</v>
      </c>
      <c r="I4047">
        <v>49.936425</v>
      </c>
      <c r="J4047" cm="1">
        <f t="array" ref="J4047">LOOKUP(1,1/FREQUENCY(0,SIN((RADIANS($M$3:$M$471-H4047))/2)^2+SIN((RADIANS($N$3:$N$471-I4047))/2)^2*COS(RADIANS($M$3:$M$471))*COS(RADIANS(H4047))),$L$3:$L$471)</f>
        <v>239</v>
      </c>
    </row>
    <row r="4048" spans="1:10">
      <c r="A4048" t="s">
        <v>5254</v>
      </c>
      <c r="B4048">
        <v>7231</v>
      </c>
      <c r="C4048">
        <v>237</v>
      </c>
      <c r="D4048">
        <v>118</v>
      </c>
      <c r="E4048">
        <v>119</v>
      </c>
      <c r="F4048">
        <v>63</v>
      </c>
      <c r="G4048">
        <v>54533</v>
      </c>
      <c r="H4048">
        <v>6.9090559999999996</v>
      </c>
      <c r="I4048">
        <v>50.040640000000003</v>
      </c>
      <c r="J4048" cm="1">
        <f t="array" ref="J4048">LOOKUP(1,1/FREQUENCY(0,SIN((RADIANS($M$3:$M$471-H4048))/2)^2+SIN((RADIANS($N$3:$N$471-I4048))/2)^2*COS(RADIANS($M$3:$M$471))*COS(RADIANS(H4048))),$L$3:$L$471)</f>
        <v>255</v>
      </c>
    </row>
    <row r="4049" spans="1:10">
      <c r="A4049" t="s">
        <v>5255</v>
      </c>
      <c r="B4049">
        <v>7231</v>
      </c>
      <c r="C4049">
        <v>960</v>
      </c>
      <c r="D4049">
        <v>491</v>
      </c>
      <c r="E4049">
        <v>469</v>
      </c>
      <c r="F4049">
        <v>73</v>
      </c>
      <c r="G4049">
        <v>54534</v>
      </c>
      <c r="H4049">
        <v>6.7985509999999998</v>
      </c>
      <c r="I4049">
        <v>50.025334000000001</v>
      </c>
      <c r="J4049" cm="1">
        <f t="array" ref="J4049">LOOKUP(1,1/FREQUENCY(0,SIN((RADIANS($M$3:$M$471-H4049))/2)^2+SIN((RADIANS($N$3:$N$471-I4049))/2)^2*COS(RADIANS($M$3:$M$471))*COS(RADIANS(H4049))),$L$3:$L$471)</f>
        <v>255</v>
      </c>
    </row>
    <row r="4050" spans="1:10">
      <c r="A4050" t="s">
        <v>5256</v>
      </c>
      <c r="B4050">
        <v>7231</v>
      </c>
      <c r="C4050">
        <v>617</v>
      </c>
      <c r="D4050">
        <v>338</v>
      </c>
      <c r="E4050">
        <v>279</v>
      </c>
      <c r="F4050">
        <v>100</v>
      </c>
      <c r="G4050">
        <v>54533</v>
      </c>
      <c r="H4050">
        <v>6.9099760000000003</v>
      </c>
      <c r="I4050">
        <v>50.053216999999997</v>
      </c>
      <c r="J4050" cm="1">
        <f t="array" ref="J4050">LOOKUP(1,1/FREQUENCY(0,SIN((RADIANS($M$3:$M$471-H4050))/2)^2+SIN((RADIANS($N$3:$N$471-I4050))/2)^2*COS(RADIANS($M$3:$M$471))*COS(RADIANS(H4050))),$L$3:$L$471)</f>
        <v>255</v>
      </c>
    </row>
    <row r="4051" spans="1:10">
      <c r="A4051" t="s">
        <v>5257</v>
      </c>
      <c r="B4051">
        <v>7231</v>
      </c>
      <c r="C4051">
        <v>137</v>
      </c>
      <c r="D4051">
        <v>68</v>
      </c>
      <c r="E4051">
        <v>69</v>
      </c>
      <c r="F4051">
        <v>28</v>
      </c>
      <c r="G4051">
        <v>54516</v>
      </c>
      <c r="H4051">
        <v>6.7863559999999996</v>
      </c>
      <c r="I4051">
        <v>49.90898</v>
      </c>
      <c r="J4051" cm="1">
        <f t="array" ref="J4051">LOOKUP(1,1/FREQUENCY(0,SIN((RADIANS($M$3:$M$471-H4051))/2)^2+SIN((RADIANS($N$3:$N$471-I4051))/2)^2*COS(RADIANS($M$3:$M$471))*COS(RADIANS(H4051))),$L$3:$L$471)</f>
        <v>239</v>
      </c>
    </row>
    <row r="4052" spans="1:10">
      <c r="A4052" t="s">
        <v>5258</v>
      </c>
      <c r="B4052">
        <v>7231</v>
      </c>
      <c r="C4052">
        <v>162</v>
      </c>
      <c r="D4052">
        <v>88</v>
      </c>
      <c r="E4052">
        <v>74</v>
      </c>
      <c r="F4052">
        <v>16</v>
      </c>
      <c r="G4052">
        <v>54518</v>
      </c>
      <c r="H4052">
        <v>6.745152</v>
      </c>
      <c r="I4052">
        <v>49.910366000000003</v>
      </c>
      <c r="J4052" cm="1">
        <f t="array" ref="J4052">LOOKUP(1,1/FREQUENCY(0,SIN((RADIANS($M$3:$M$471-H4052))/2)^2+SIN((RADIANS($N$3:$N$471-I4052))/2)^2*COS(RADIANS($M$3:$M$471))*COS(RADIANS(H4052))),$L$3:$L$471)</f>
        <v>239</v>
      </c>
    </row>
    <row r="4053" spans="1:10">
      <c r="A4053" t="s">
        <v>5259</v>
      </c>
      <c r="B4053">
        <v>7231</v>
      </c>
      <c r="C4053">
        <v>2356</v>
      </c>
      <c r="D4053">
        <v>1168</v>
      </c>
      <c r="E4053">
        <v>1188</v>
      </c>
      <c r="F4053">
        <v>170</v>
      </c>
      <c r="G4053">
        <v>54523</v>
      </c>
      <c r="H4053">
        <v>6.8141239999999996</v>
      </c>
      <c r="I4053">
        <v>49.878515999999998</v>
      </c>
      <c r="J4053" cm="1">
        <f t="array" ref="J4053">LOOKUP(1,1/FREQUENCY(0,SIN((RADIANS($M$3:$M$471-H4053))/2)^2+SIN((RADIANS($N$3:$N$471-I4053))/2)^2*COS(RADIANS($M$3:$M$471))*COS(RADIANS(H4053))),$L$3:$L$471)</f>
        <v>239</v>
      </c>
    </row>
    <row r="4054" spans="1:10">
      <c r="A4054" t="s">
        <v>5260</v>
      </c>
      <c r="B4054">
        <v>7231</v>
      </c>
      <c r="C4054">
        <v>602</v>
      </c>
      <c r="D4054">
        <v>301</v>
      </c>
      <c r="E4054">
        <v>301</v>
      </c>
      <c r="F4054">
        <v>146</v>
      </c>
      <c r="G4054">
        <v>54518</v>
      </c>
      <c r="H4054">
        <v>6.8334700000000002</v>
      </c>
      <c r="I4054">
        <v>49.996589999999998</v>
      </c>
      <c r="J4054" cm="1">
        <f t="array" ref="J4054">LOOKUP(1,1/FREQUENCY(0,SIN((RADIANS($M$3:$M$471-H4054))/2)^2+SIN((RADIANS($N$3:$N$471-I4054))/2)^2*COS(RADIANS($M$3:$M$471))*COS(RADIANS(H4054))),$L$3:$L$471)</f>
        <v>255</v>
      </c>
    </row>
    <row r="4055" spans="1:10">
      <c r="A4055" t="s">
        <v>5261</v>
      </c>
      <c r="B4055">
        <v>7231</v>
      </c>
      <c r="C4055">
        <v>203</v>
      </c>
      <c r="D4055">
        <v>106</v>
      </c>
      <c r="E4055">
        <v>97</v>
      </c>
      <c r="F4055">
        <v>19</v>
      </c>
      <c r="G4055">
        <v>54534</v>
      </c>
      <c r="H4055">
        <v>6.8031819999999996</v>
      </c>
      <c r="I4055">
        <v>50.041060000000002</v>
      </c>
      <c r="J4055" cm="1">
        <f t="array" ref="J4055">LOOKUP(1,1/FREQUENCY(0,SIN((RADIANS($M$3:$M$471-H4055))/2)^2+SIN((RADIANS($N$3:$N$471-I4055))/2)^2*COS(RADIANS($M$3:$M$471))*COS(RADIANS(H4055))),$L$3:$L$471)</f>
        <v>255</v>
      </c>
    </row>
    <row r="4056" spans="1:10">
      <c r="A4056" t="s">
        <v>5262</v>
      </c>
      <c r="B4056">
        <v>7231</v>
      </c>
      <c r="C4056">
        <v>1396</v>
      </c>
      <c r="D4056">
        <v>685</v>
      </c>
      <c r="E4056">
        <v>711</v>
      </c>
      <c r="F4056">
        <v>151</v>
      </c>
      <c r="G4056">
        <v>54524</v>
      </c>
      <c r="H4056">
        <v>6.8831199999999999</v>
      </c>
      <c r="I4056">
        <v>49.905656999999998</v>
      </c>
      <c r="J4056" cm="1">
        <f t="array" ref="J4056">LOOKUP(1,1/FREQUENCY(0,SIN((RADIANS($M$3:$M$471-H4056))/2)^2+SIN((RADIANS($N$3:$N$471-I4056))/2)^2*COS(RADIANS($M$3:$M$471))*COS(RADIANS(H4056))),$L$3:$L$471)</f>
        <v>255</v>
      </c>
    </row>
    <row r="4057" spans="1:10">
      <c r="A4057" t="s">
        <v>5263</v>
      </c>
      <c r="B4057">
        <v>7231</v>
      </c>
      <c r="C4057">
        <v>524</v>
      </c>
      <c r="D4057">
        <v>261</v>
      </c>
      <c r="E4057">
        <v>263</v>
      </c>
      <c r="F4057">
        <v>86</v>
      </c>
      <c r="G4057">
        <v>54533</v>
      </c>
      <c r="H4057">
        <v>6.8634969999999997</v>
      </c>
      <c r="I4057">
        <v>50.079084999999999</v>
      </c>
      <c r="J4057" cm="1">
        <f t="array" ref="J4057">LOOKUP(1,1/FREQUENCY(0,SIN((RADIANS($M$3:$M$471-H4057))/2)^2+SIN((RADIANS($N$3:$N$471-I4057))/2)^2*COS(RADIANS($M$3:$M$471))*COS(RADIANS(H4057))),$L$3:$L$471)</f>
        <v>255</v>
      </c>
    </row>
    <row r="4058" spans="1:10">
      <c r="A4058" t="s">
        <v>5264</v>
      </c>
      <c r="B4058">
        <v>7231</v>
      </c>
      <c r="C4058">
        <v>1402</v>
      </c>
      <c r="D4058">
        <v>666</v>
      </c>
      <c r="E4058">
        <v>736</v>
      </c>
      <c r="F4058">
        <v>139</v>
      </c>
      <c r="G4058">
        <v>54531</v>
      </c>
      <c r="H4058">
        <v>6.8080910000000001</v>
      </c>
      <c r="I4058">
        <v>50.092512999999997</v>
      </c>
      <c r="J4058" cm="1">
        <f t="array" ref="J4058">LOOKUP(1,1/FREQUENCY(0,SIN((RADIANS($M$3:$M$471-H4058))/2)^2+SIN((RADIANS($N$3:$N$471-I4058))/2)^2*COS(RADIANS($M$3:$M$471))*COS(RADIANS(H4058))),$L$3:$L$471)</f>
        <v>255</v>
      </c>
    </row>
    <row r="4059" spans="1:10">
      <c r="A4059" t="s">
        <v>5265</v>
      </c>
      <c r="B4059">
        <v>7231</v>
      </c>
      <c r="C4059">
        <v>347</v>
      </c>
      <c r="D4059">
        <v>184</v>
      </c>
      <c r="E4059">
        <v>163</v>
      </c>
      <c r="F4059">
        <v>26</v>
      </c>
      <c r="G4059">
        <v>54516</v>
      </c>
      <c r="H4059">
        <v>6.7543920000000002</v>
      </c>
      <c r="I4059">
        <v>50.093359</v>
      </c>
      <c r="J4059" cm="1">
        <f t="array" ref="J4059">LOOKUP(1,1/FREQUENCY(0,SIN((RADIANS($M$3:$M$471-H4059))/2)^2+SIN((RADIANS($N$3:$N$471-I4059))/2)^2*COS(RADIANS($M$3:$M$471))*COS(RADIANS(H4059))),$L$3:$L$471)</f>
        <v>255</v>
      </c>
    </row>
    <row r="4060" spans="1:10">
      <c r="A4060" t="s">
        <v>5266</v>
      </c>
      <c r="B4060">
        <v>7231</v>
      </c>
      <c r="C4060">
        <v>691</v>
      </c>
      <c r="D4060">
        <v>350</v>
      </c>
      <c r="E4060">
        <v>341</v>
      </c>
      <c r="F4060">
        <v>84</v>
      </c>
      <c r="G4060">
        <v>54518</v>
      </c>
      <c r="H4060">
        <v>6.8377590000000001</v>
      </c>
      <c r="I4060">
        <v>50.007457000000002</v>
      </c>
      <c r="J4060" cm="1">
        <f t="array" ref="J4060">LOOKUP(1,1/FREQUENCY(0,SIN((RADIANS($M$3:$M$471-H4060))/2)^2+SIN((RADIANS($N$3:$N$471-I4060))/2)^2*COS(RADIANS($M$3:$M$471))*COS(RADIANS(H4060))),$L$3:$L$471)</f>
        <v>255</v>
      </c>
    </row>
    <row r="4061" spans="1:10">
      <c r="A4061" t="s">
        <v>5267</v>
      </c>
      <c r="B4061">
        <v>7231</v>
      </c>
      <c r="C4061">
        <v>56</v>
      </c>
      <c r="D4061">
        <v>28</v>
      </c>
      <c r="E4061">
        <v>28</v>
      </c>
      <c r="F4061">
        <v>18</v>
      </c>
      <c r="G4061">
        <v>54534</v>
      </c>
      <c r="H4061">
        <v>6.8005230000000001</v>
      </c>
      <c r="I4061">
        <v>50.010317000000001</v>
      </c>
      <c r="J4061" cm="1">
        <f t="array" ref="J4061">LOOKUP(1,1/FREQUENCY(0,SIN((RADIANS($M$3:$M$471-H4061))/2)^2+SIN((RADIANS($N$3:$N$471-I4061))/2)^2*COS(RADIANS($M$3:$M$471))*COS(RADIANS(H4061))),$L$3:$L$471)</f>
        <v>255</v>
      </c>
    </row>
    <row r="4062" spans="1:10">
      <c r="A4062" t="s">
        <v>5268</v>
      </c>
      <c r="B4062">
        <v>7231</v>
      </c>
      <c r="C4062">
        <v>429</v>
      </c>
      <c r="D4062">
        <v>225</v>
      </c>
      <c r="E4062">
        <v>204</v>
      </c>
      <c r="F4062">
        <v>53</v>
      </c>
      <c r="G4062">
        <v>54533</v>
      </c>
      <c r="H4062">
        <v>6.8875200000000003</v>
      </c>
      <c r="I4062">
        <v>50.058553000000003</v>
      </c>
      <c r="J4062" cm="1">
        <f t="array" ref="J4062">LOOKUP(1,1/FREQUENCY(0,SIN((RADIANS($M$3:$M$471-H4062))/2)^2+SIN((RADIANS($N$3:$N$471-I4062))/2)^2*COS(RADIANS($M$3:$M$471))*COS(RADIANS(H4062))),$L$3:$L$471)</f>
        <v>255</v>
      </c>
    </row>
    <row r="4063" spans="1:10">
      <c r="A4063" t="s">
        <v>5269</v>
      </c>
      <c r="B4063">
        <v>7231</v>
      </c>
      <c r="C4063">
        <v>262</v>
      </c>
      <c r="D4063">
        <v>137</v>
      </c>
      <c r="E4063">
        <v>125</v>
      </c>
      <c r="F4063">
        <v>33</v>
      </c>
      <c r="G4063">
        <v>54533</v>
      </c>
      <c r="H4063">
        <v>6.9455030000000004</v>
      </c>
      <c r="I4063">
        <v>50.063201999999997</v>
      </c>
      <c r="J4063" cm="1">
        <f t="array" ref="J4063">LOOKUP(1,1/FREQUENCY(0,SIN((RADIANS($M$3:$M$471-H4063))/2)^2+SIN((RADIANS($N$3:$N$471-I4063))/2)^2*COS(RADIANS($M$3:$M$471))*COS(RADIANS(H4063))),$L$3:$L$471)</f>
        <v>255</v>
      </c>
    </row>
    <row r="4064" spans="1:10">
      <c r="A4064" t="s">
        <v>5270</v>
      </c>
      <c r="B4064">
        <v>7231</v>
      </c>
      <c r="C4064">
        <v>271</v>
      </c>
      <c r="D4064">
        <v>138</v>
      </c>
      <c r="E4064">
        <v>133</v>
      </c>
      <c r="F4064">
        <v>36</v>
      </c>
      <c r="G4064">
        <v>54533</v>
      </c>
      <c r="H4064">
        <v>6.8671519999999999</v>
      </c>
      <c r="I4064">
        <v>50.06541</v>
      </c>
      <c r="J4064" cm="1">
        <f t="array" ref="J4064">LOOKUP(1,1/FREQUENCY(0,SIN((RADIANS($M$3:$M$471-H4064))/2)^2+SIN((RADIANS($N$3:$N$471-I4064))/2)^2*COS(RADIANS($M$3:$M$471))*COS(RADIANS(H4064))),$L$3:$L$471)</f>
        <v>255</v>
      </c>
    </row>
    <row r="4065" spans="1:10">
      <c r="A4065" t="s">
        <v>5271</v>
      </c>
      <c r="B4065">
        <v>7231</v>
      </c>
      <c r="C4065">
        <v>180</v>
      </c>
      <c r="D4065">
        <v>87</v>
      </c>
      <c r="E4065">
        <v>93</v>
      </c>
      <c r="F4065">
        <v>40</v>
      </c>
      <c r="G4065">
        <v>54533</v>
      </c>
      <c r="H4065">
        <v>6.9350259999999997</v>
      </c>
      <c r="I4065">
        <v>50.073880000000003</v>
      </c>
      <c r="J4065" cm="1">
        <f t="array" ref="J4065">LOOKUP(1,1/FREQUENCY(0,SIN((RADIANS($M$3:$M$471-H4065))/2)^2+SIN((RADIANS($N$3:$N$471-I4065))/2)^2*COS(RADIANS($M$3:$M$471))*COS(RADIANS(H4065))),$L$3:$L$471)</f>
        <v>255</v>
      </c>
    </row>
    <row r="4066" spans="1:10">
      <c r="A4066" t="s">
        <v>5272</v>
      </c>
      <c r="B4066">
        <v>7231</v>
      </c>
      <c r="C4066">
        <v>1721</v>
      </c>
      <c r="D4066">
        <v>901</v>
      </c>
      <c r="E4066">
        <v>820</v>
      </c>
      <c r="F4066">
        <v>104</v>
      </c>
      <c r="G4066">
        <v>54518</v>
      </c>
      <c r="H4066">
        <v>6.9525410000000001</v>
      </c>
      <c r="I4066">
        <v>49.921615000000003</v>
      </c>
      <c r="J4066" cm="1">
        <f t="array" ref="J4066">LOOKUP(1,1/FREQUENCY(0,SIN((RADIANS($M$3:$M$471-H4066))/2)^2+SIN((RADIANS($N$3:$N$471-I4066))/2)^2*COS(RADIANS($M$3:$M$471))*COS(RADIANS(H4066))),$L$3:$L$471)</f>
        <v>255</v>
      </c>
    </row>
    <row r="4067" spans="1:10">
      <c r="A4067" t="s">
        <v>5273</v>
      </c>
      <c r="B4067">
        <v>7231</v>
      </c>
      <c r="C4067">
        <v>238</v>
      </c>
      <c r="D4067">
        <v>122</v>
      </c>
      <c r="E4067">
        <v>116</v>
      </c>
      <c r="F4067">
        <v>48</v>
      </c>
      <c r="G4067">
        <v>54531</v>
      </c>
      <c r="H4067">
        <v>6.8391469999999996</v>
      </c>
      <c r="I4067">
        <v>50.090629</v>
      </c>
      <c r="J4067" cm="1">
        <f t="array" ref="J4067">LOOKUP(1,1/FREQUENCY(0,SIN((RADIANS($M$3:$M$471-H4067))/2)^2+SIN((RADIANS($N$3:$N$471-I4067))/2)^2*COS(RADIANS($M$3:$M$471))*COS(RADIANS(H4067))),$L$3:$L$471)</f>
        <v>255</v>
      </c>
    </row>
    <row r="4068" spans="1:10">
      <c r="A4068" t="s">
        <v>5274</v>
      </c>
      <c r="B4068">
        <v>7231</v>
      </c>
      <c r="C4068">
        <v>871</v>
      </c>
      <c r="D4068">
        <v>437</v>
      </c>
      <c r="E4068">
        <v>434</v>
      </c>
      <c r="F4068">
        <v>131</v>
      </c>
      <c r="G4068">
        <v>54518</v>
      </c>
      <c r="H4068">
        <v>6.9534370000000001</v>
      </c>
      <c r="I4068">
        <v>49.950862999999998</v>
      </c>
      <c r="J4068" cm="1">
        <f t="array" ref="J4068">LOOKUP(1,1/FREQUENCY(0,SIN((RADIANS($M$3:$M$471-H4068))/2)^2+SIN((RADIANS($N$3:$N$471-I4068))/2)^2*COS(RADIANS($M$3:$M$471))*COS(RADIANS(H4068))),$L$3:$L$471)</f>
        <v>255</v>
      </c>
    </row>
    <row r="4069" spans="1:10">
      <c r="A4069" t="s">
        <v>5275</v>
      </c>
      <c r="B4069">
        <v>7231</v>
      </c>
      <c r="C4069">
        <v>616</v>
      </c>
      <c r="D4069">
        <v>310</v>
      </c>
      <c r="E4069">
        <v>306</v>
      </c>
      <c r="F4069">
        <v>85</v>
      </c>
      <c r="G4069">
        <v>54518</v>
      </c>
      <c r="H4069">
        <v>6.8739309999999998</v>
      </c>
      <c r="I4069">
        <v>50.027548000000003</v>
      </c>
      <c r="J4069" cm="1">
        <f t="array" ref="J4069">LOOKUP(1,1/FREQUENCY(0,SIN((RADIANS($M$3:$M$471-H4069))/2)^2+SIN((RADIANS($N$3:$N$471-I4069))/2)^2*COS(RADIANS($M$3:$M$471))*COS(RADIANS(H4069))),$L$3:$L$471)</f>
        <v>255</v>
      </c>
    </row>
    <row r="4070" spans="1:10">
      <c r="A4070" t="s">
        <v>5276</v>
      </c>
      <c r="B4070">
        <v>7231</v>
      </c>
      <c r="C4070">
        <v>720</v>
      </c>
      <c r="D4070">
        <v>359</v>
      </c>
      <c r="E4070">
        <v>361</v>
      </c>
      <c r="F4070">
        <v>93</v>
      </c>
      <c r="G4070">
        <v>54518</v>
      </c>
      <c r="H4070">
        <v>6.8462230000000002</v>
      </c>
      <c r="I4070">
        <v>49.876218999999999</v>
      </c>
      <c r="J4070" cm="1">
        <f t="array" ref="J4070">LOOKUP(1,1/FREQUENCY(0,SIN((RADIANS($M$3:$M$471-H4070))/2)^2+SIN((RADIANS($N$3:$N$471-I4070))/2)^2*COS(RADIANS($M$3:$M$471))*COS(RADIANS(H4070))),$L$3:$L$471)</f>
        <v>255</v>
      </c>
    </row>
    <row r="4071" spans="1:10">
      <c r="A4071" t="s">
        <v>5277</v>
      </c>
      <c r="B4071">
        <v>7231</v>
      </c>
      <c r="C4071">
        <v>2433</v>
      </c>
      <c r="D4071">
        <v>1165</v>
      </c>
      <c r="E4071">
        <v>1268</v>
      </c>
      <c r="F4071">
        <v>173</v>
      </c>
      <c r="G4071">
        <v>54528</v>
      </c>
      <c r="H4071">
        <v>6.8475570000000001</v>
      </c>
      <c r="I4071">
        <v>49.927365000000002</v>
      </c>
      <c r="J4071" cm="1">
        <f t="array" ref="J4071">LOOKUP(1,1/FREQUENCY(0,SIN((RADIANS($M$3:$M$471-H4071))/2)^2+SIN((RADIANS($N$3:$N$471-I4071))/2)^2*COS(RADIANS($M$3:$M$471))*COS(RADIANS(H4071))),$L$3:$L$471)</f>
        <v>255</v>
      </c>
    </row>
    <row r="4072" spans="1:10">
      <c r="A4072" t="s">
        <v>5278</v>
      </c>
      <c r="B4072">
        <v>7231</v>
      </c>
      <c r="C4072">
        <v>137</v>
      </c>
      <c r="D4072">
        <v>74</v>
      </c>
      <c r="E4072">
        <v>63</v>
      </c>
      <c r="F4072">
        <v>28</v>
      </c>
      <c r="G4072">
        <v>54534</v>
      </c>
      <c r="H4072">
        <v>6.8404699999999998</v>
      </c>
      <c r="I4072">
        <v>50.033506000000003</v>
      </c>
      <c r="J4072" cm="1">
        <f t="array" ref="J4072">LOOKUP(1,1/FREQUENCY(0,SIN((RADIANS($M$3:$M$471-H4072))/2)^2+SIN((RADIANS($N$3:$N$471-I4072))/2)^2*COS(RADIANS($M$3:$M$471))*COS(RADIANS(H4072))),$L$3:$L$471)</f>
        <v>255</v>
      </c>
    </row>
    <row r="4073" spans="1:10">
      <c r="A4073" t="s">
        <v>5279</v>
      </c>
      <c r="B4073">
        <v>7231</v>
      </c>
      <c r="C4073">
        <v>56</v>
      </c>
      <c r="D4073">
        <v>35</v>
      </c>
      <c r="E4073">
        <v>21</v>
      </c>
      <c r="F4073">
        <v>11</v>
      </c>
      <c r="G4073">
        <v>54533</v>
      </c>
      <c r="H4073">
        <v>6.7115320000000001</v>
      </c>
      <c r="I4073">
        <v>50.039116</v>
      </c>
      <c r="J4073" cm="1">
        <f t="array" ref="J4073">LOOKUP(1,1/FREQUENCY(0,SIN((RADIANS($M$3:$M$471-H4073))/2)^2+SIN((RADIANS($N$3:$N$471-I4073))/2)^2*COS(RADIANS($M$3:$M$471))*COS(RADIANS(H4073))),$L$3:$L$471)</f>
        <v>239</v>
      </c>
    </row>
    <row r="4074" spans="1:10">
      <c r="A4074" t="s">
        <v>5280</v>
      </c>
      <c r="B4074">
        <v>7231</v>
      </c>
      <c r="C4074">
        <v>973</v>
      </c>
      <c r="D4074">
        <v>499</v>
      </c>
      <c r="E4074">
        <v>474</v>
      </c>
      <c r="F4074">
        <v>86</v>
      </c>
      <c r="G4074">
        <v>54518</v>
      </c>
      <c r="H4074">
        <v>6.8357020000000004</v>
      </c>
      <c r="I4074">
        <v>49.902554000000002</v>
      </c>
      <c r="J4074" cm="1">
        <f t="array" ref="J4074">LOOKUP(1,1/FREQUENCY(0,SIN((RADIANS($M$3:$M$471-H4074))/2)^2+SIN((RADIANS($N$3:$N$471-I4074))/2)^2*COS(RADIANS($M$3:$M$471))*COS(RADIANS(H4074))),$L$3:$L$471)</f>
        <v>255</v>
      </c>
    </row>
    <row r="4075" spans="1:10">
      <c r="A4075" t="s">
        <v>5281</v>
      </c>
      <c r="B4075">
        <v>7231</v>
      </c>
      <c r="C4075">
        <v>340</v>
      </c>
      <c r="D4075">
        <v>163</v>
      </c>
      <c r="E4075">
        <v>177</v>
      </c>
      <c r="F4075">
        <v>57</v>
      </c>
      <c r="G4075">
        <v>54531</v>
      </c>
      <c r="H4075">
        <v>6.8853600000000004</v>
      </c>
      <c r="I4075">
        <v>50.097065999999998</v>
      </c>
      <c r="J4075" cm="1">
        <f t="array" ref="J4075">LOOKUP(1,1/FREQUENCY(0,SIN((RADIANS($M$3:$M$471-H4075))/2)^2+SIN((RADIANS($N$3:$N$471-I4075))/2)^2*COS(RADIANS($M$3:$M$471))*COS(RADIANS(H4075))),$L$3:$L$471)</f>
        <v>255</v>
      </c>
    </row>
    <row r="4076" spans="1:10">
      <c r="A4076" t="s">
        <v>5282</v>
      </c>
      <c r="B4076">
        <v>7231</v>
      </c>
      <c r="C4076">
        <v>2152</v>
      </c>
      <c r="D4076">
        <v>1083</v>
      </c>
      <c r="E4076">
        <v>1069</v>
      </c>
      <c r="F4076">
        <v>71</v>
      </c>
      <c r="G4076">
        <v>54526</v>
      </c>
      <c r="H4076">
        <v>6.773142</v>
      </c>
      <c r="I4076">
        <v>49.987706000000003</v>
      </c>
      <c r="J4076" cm="1">
        <f t="array" ref="J4076">LOOKUP(1,1/FREQUENCY(0,SIN((RADIANS($M$3:$M$471-H4076))/2)^2+SIN((RADIANS($N$3:$N$471-I4076))/2)^2*COS(RADIANS($M$3:$M$471))*COS(RADIANS(H4076))),$L$3:$L$471)</f>
        <v>255</v>
      </c>
    </row>
    <row r="4077" spans="1:10">
      <c r="A4077" t="s">
        <v>5283</v>
      </c>
      <c r="B4077">
        <v>7231</v>
      </c>
      <c r="C4077">
        <v>699</v>
      </c>
      <c r="D4077">
        <v>351</v>
      </c>
      <c r="E4077">
        <v>348</v>
      </c>
      <c r="F4077">
        <v>54</v>
      </c>
      <c r="G4077">
        <v>54518</v>
      </c>
      <c r="H4077">
        <v>6.741066</v>
      </c>
      <c r="I4077">
        <v>49.940626000000002</v>
      </c>
      <c r="J4077" cm="1">
        <f t="array" ref="J4077">LOOKUP(1,1/FREQUENCY(0,SIN((RADIANS($M$3:$M$471-H4077))/2)^2+SIN((RADIANS($N$3:$N$471-I4077))/2)^2*COS(RADIANS($M$3:$M$471))*COS(RADIANS(H4077))),$L$3:$L$471)</f>
        <v>239</v>
      </c>
    </row>
    <row r="4078" spans="1:10">
      <c r="A4078" t="s">
        <v>5284</v>
      </c>
      <c r="B4078">
        <v>7231</v>
      </c>
      <c r="C4078">
        <v>1340</v>
      </c>
      <c r="D4078">
        <v>654</v>
      </c>
      <c r="E4078">
        <v>686</v>
      </c>
      <c r="F4078">
        <v>113</v>
      </c>
      <c r="G4078">
        <v>54538</v>
      </c>
      <c r="H4078">
        <v>6.9967600000000001</v>
      </c>
      <c r="I4078">
        <v>50.013688000000002</v>
      </c>
      <c r="J4078" cm="1">
        <f t="array" ref="J4078">LOOKUP(1,1/FREQUENCY(0,SIN((RADIANS($M$3:$M$471-H4078))/2)^2+SIN((RADIANS($N$3:$N$471-I4078))/2)^2*COS(RADIANS($M$3:$M$471))*COS(RADIANS(H4078))),$L$3:$L$471)</f>
        <v>255</v>
      </c>
    </row>
    <row r="4079" spans="1:10">
      <c r="A4079" t="s">
        <v>5285</v>
      </c>
      <c r="B4079">
        <v>7231</v>
      </c>
      <c r="C4079">
        <v>838</v>
      </c>
      <c r="D4079">
        <v>439</v>
      </c>
      <c r="E4079">
        <v>399</v>
      </c>
      <c r="F4079">
        <v>31</v>
      </c>
      <c r="G4079">
        <v>54538</v>
      </c>
      <c r="H4079">
        <v>7.0647970000000004</v>
      </c>
      <c r="I4079">
        <v>50.016289</v>
      </c>
      <c r="J4079" cm="1">
        <f t="array" ref="J4079">LOOKUP(1,1/FREQUENCY(0,SIN((RADIANS($M$3:$M$471-H4079))/2)^2+SIN((RADIANS($N$3:$N$471-I4079))/2)^2*COS(RADIANS($M$3:$M$471))*COS(RADIANS(H4079))),$L$3:$L$471)</f>
        <v>255</v>
      </c>
    </row>
    <row r="4080" spans="1:10">
      <c r="A4080" t="s">
        <v>5286</v>
      </c>
      <c r="B4080">
        <v>7231</v>
      </c>
      <c r="C4080">
        <v>370</v>
      </c>
      <c r="D4080">
        <v>179</v>
      </c>
      <c r="E4080">
        <v>191</v>
      </c>
      <c r="F4080">
        <v>109</v>
      </c>
      <c r="G4080">
        <v>56843</v>
      </c>
      <c r="H4080">
        <v>7.1251090000000001</v>
      </c>
      <c r="I4080">
        <v>50.007697</v>
      </c>
      <c r="J4080" cm="1">
        <f t="array" ref="J4080">LOOKUP(1,1/FREQUENCY(0,SIN((RADIANS($M$3:$M$471-H4080))/2)^2+SIN((RADIANS($N$3:$N$471-I4080))/2)^2*COS(RADIANS($M$3:$M$471))*COS(RADIANS(H4080))),$L$3:$L$471)</f>
        <v>255</v>
      </c>
    </row>
    <row r="4081" spans="1:10">
      <c r="A4081" t="s">
        <v>5287</v>
      </c>
      <c r="B4081">
        <v>7231</v>
      </c>
      <c r="C4081">
        <v>80</v>
      </c>
      <c r="D4081">
        <v>42</v>
      </c>
      <c r="E4081">
        <v>38</v>
      </c>
      <c r="F4081">
        <v>56</v>
      </c>
      <c r="G4081">
        <v>54538</v>
      </c>
      <c r="H4081">
        <v>6.9456480000000003</v>
      </c>
      <c r="I4081">
        <v>50.032040000000002</v>
      </c>
      <c r="J4081" cm="1">
        <f t="array" ref="J4081">LOOKUP(1,1/FREQUENCY(0,SIN((RADIANS($M$3:$M$471-H4081))/2)^2+SIN((RADIANS($N$3:$N$471-I4081))/2)^2*COS(RADIANS($M$3:$M$471))*COS(RADIANS(H4081))),$L$3:$L$471)</f>
        <v>255</v>
      </c>
    </row>
    <row r="4082" spans="1:10">
      <c r="A4082" t="s">
        <v>5288</v>
      </c>
      <c r="B4082">
        <v>7231</v>
      </c>
      <c r="C4082">
        <v>1409</v>
      </c>
      <c r="D4082">
        <v>694</v>
      </c>
      <c r="E4082">
        <v>715</v>
      </c>
      <c r="F4082">
        <v>55</v>
      </c>
      <c r="G4082">
        <v>56841</v>
      </c>
      <c r="H4082">
        <v>7.1269419999999997</v>
      </c>
      <c r="I4082">
        <v>49.983333999999999</v>
      </c>
      <c r="J4082" cm="1">
        <f t="array" ref="J4082">LOOKUP(1,1/FREQUENCY(0,SIN((RADIANS($M$3:$M$471-H4082))/2)^2+SIN((RADIANS($N$3:$N$471-I4082))/2)^2*COS(RADIANS($M$3:$M$471))*COS(RADIANS(H4082))),$L$3:$L$471)</f>
        <v>255</v>
      </c>
    </row>
    <row r="4083" spans="1:10">
      <c r="A4083" t="s">
        <v>5289</v>
      </c>
      <c r="B4083">
        <v>7231</v>
      </c>
      <c r="C4083">
        <v>427</v>
      </c>
      <c r="D4083">
        <v>214</v>
      </c>
      <c r="E4083">
        <v>213</v>
      </c>
      <c r="F4083">
        <v>62</v>
      </c>
      <c r="G4083">
        <v>54516</v>
      </c>
      <c r="H4083">
        <v>6.9262899999999998</v>
      </c>
      <c r="I4083">
        <v>50.016914</v>
      </c>
      <c r="J4083" cm="1">
        <f t="array" ref="J4083">LOOKUP(1,1/FREQUENCY(0,SIN((RADIANS($M$3:$M$471-H4083))/2)^2+SIN((RADIANS($N$3:$N$471-I4083))/2)^2*COS(RADIANS($M$3:$M$471))*COS(RADIANS(H4083))),$L$3:$L$471)</f>
        <v>255</v>
      </c>
    </row>
    <row r="4084" spans="1:10">
      <c r="A4084" t="s">
        <v>5290</v>
      </c>
      <c r="B4084">
        <v>7231</v>
      </c>
      <c r="C4084">
        <v>784</v>
      </c>
      <c r="D4084">
        <v>391</v>
      </c>
      <c r="E4084">
        <v>393</v>
      </c>
      <c r="F4084">
        <v>32</v>
      </c>
      <c r="G4084">
        <v>56841</v>
      </c>
      <c r="H4084">
        <v>6.992845</v>
      </c>
      <c r="I4084">
        <v>50.068801000000001</v>
      </c>
      <c r="J4084" cm="1">
        <f t="array" ref="J4084">LOOKUP(1,1/FREQUENCY(0,SIN((RADIANS($M$3:$M$471-H4084))/2)^2+SIN((RADIANS($N$3:$N$471-I4084))/2)^2*COS(RADIANS($M$3:$M$471))*COS(RADIANS(H4084))),$L$3:$L$471)</f>
        <v>255</v>
      </c>
    </row>
    <row r="4085" spans="1:10">
      <c r="A4085" t="s">
        <v>5291</v>
      </c>
      <c r="B4085">
        <v>7231</v>
      </c>
      <c r="C4085">
        <v>1013</v>
      </c>
      <c r="D4085">
        <v>521</v>
      </c>
      <c r="E4085">
        <v>492</v>
      </c>
      <c r="F4085">
        <v>182</v>
      </c>
      <c r="G4085">
        <v>54538</v>
      </c>
      <c r="H4085">
        <v>7.0246360000000001</v>
      </c>
      <c r="I4085">
        <v>50.010207999999999</v>
      </c>
      <c r="J4085" cm="1">
        <f t="array" ref="J4085">LOOKUP(1,1/FREQUENCY(0,SIN((RADIANS($M$3:$M$471-H4085))/2)^2+SIN((RADIANS($N$3:$N$471-I4085))/2)^2*COS(RADIANS($M$3:$M$471))*COS(RADIANS(H4085))),$L$3:$L$471)</f>
        <v>255</v>
      </c>
    </row>
    <row r="4086" spans="1:10">
      <c r="A4086" t="s">
        <v>5292</v>
      </c>
      <c r="B4086">
        <v>7231</v>
      </c>
      <c r="C4086">
        <v>803</v>
      </c>
      <c r="D4086">
        <v>390</v>
      </c>
      <c r="E4086">
        <v>413</v>
      </c>
      <c r="F4086">
        <v>88</v>
      </c>
      <c r="G4086">
        <v>54538</v>
      </c>
      <c r="H4086">
        <v>7.0555199999999996</v>
      </c>
      <c r="I4086">
        <v>49.975676</v>
      </c>
      <c r="J4086" cm="1">
        <f t="array" ref="J4086">LOOKUP(1,1/FREQUENCY(0,SIN((RADIANS($M$3:$M$471-H4086))/2)^2+SIN((RADIANS($N$3:$N$471-I4086))/2)^2*COS(RADIANS($M$3:$M$471))*COS(RADIANS(H4086))),$L$3:$L$471)</f>
        <v>255</v>
      </c>
    </row>
    <row r="4087" spans="1:10">
      <c r="A4087" t="s">
        <v>5293</v>
      </c>
      <c r="B4087">
        <v>7231</v>
      </c>
      <c r="C4087">
        <v>2210</v>
      </c>
      <c r="D4087">
        <v>1069</v>
      </c>
      <c r="E4087">
        <v>1141</v>
      </c>
      <c r="F4087">
        <v>150</v>
      </c>
      <c r="G4087">
        <v>54536</v>
      </c>
      <c r="H4087">
        <v>7.0896730000000003</v>
      </c>
      <c r="I4087">
        <v>49.980846999999997</v>
      </c>
      <c r="J4087" cm="1">
        <f t="array" ref="J4087">LOOKUP(1,1/FREQUENCY(0,SIN((RADIANS($M$3:$M$471-H4087))/2)^2+SIN((RADIANS($N$3:$N$471-I4087))/2)^2*COS(RADIANS($M$3:$M$471))*COS(RADIANS(H4087))),$L$3:$L$471)</f>
        <v>255</v>
      </c>
    </row>
    <row r="4088" spans="1:10">
      <c r="A4088" t="s">
        <v>5294</v>
      </c>
      <c r="B4088">
        <v>7231</v>
      </c>
      <c r="C4088">
        <v>969</v>
      </c>
      <c r="D4088">
        <v>469</v>
      </c>
      <c r="E4088">
        <v>500</v>
      </c>
      <c r="F4088">
        <v>80</v>
      </c>
      <c r="G4088">
        <v>56861</v>
      </c>
      <c r="H4088">
        <v>7.1161380000000003</v>
      </c>
      <c r="I4088">
        <v>50.022157</v>
      </c>
      <c r="J4088" cm="1">
        <f t="array" ref="J4088">LOOKUP(1,1/FREQUENCY(0,SIN((RADIANS($M$3:$M$471-H4088))/2)^2+SIN((RADIANS($N$3:$N$471-I4088))/2)^2*COS(RADIANS($M$3:$M$471))*COS(RADIANS(H4088))),$L$3:$L$471)</f>
        <v>255</v>
      </c>
    </row>
    <row r="4089" spans="1:10">
      <c r="A4089" t="s">
        <v>5295</v>
      </c>
      <c r="B4089">
        <v>7231</v>
      </c>
      <c r="C4089">
        <v>228</v>
      </c>
      <c r="D4089">
        <v>118</v>
      </c>
      <c r="E4089">
        <v>110</v>
      </c>
      <c r="F4089">
        <v>150</v>
      </c>
      <c r="G4089">
        <v>56843</v>
      </c>
      <c r="H4089">
        <v>7.1406510000000001</v>
      </c>
      <c r="I4089">
        <v>49.955855</v>
      </c>
      <c r="J4089" cm="1">
        <f t="array" ref="J4089">LOOKUP(1,1/FREQUENCY(0,SIN((RADIANS($M$3:$M$471-H4089))/2)^2+SIN((RADIANS($N$3:$N$471-I4089))/2)^2*COS(RADIANS($M$3:$M$471))*COS(RADIANS(H4089))),$L$3:$L$471)</f>
        <v>255</v>
      </c>
    </row>
    <row r="4090" spans="1:10">
      <c r="A4090" t="s">
        <v>5296</v>
      </c>
      <c r="B4090">
        <v>7231</v>
      </c>
      <c r="C4090">
        <v>5664</v>
      </c>
      <c r="D4090">
        <v>2828</v>
      </c>
      <c r="E4090">
        <v>2836</v>
      </c>
      <c r="F4090">
        <v>181</v>
      </c>
      <c r="G4090">
        <v>56841</v>
      </c>
      <c r="H4090">
        <v>7.1167379999999998</v>
      </c>
      <c r="I4090">
        <v>49.951355999999997</v>
      </c>
      <c r="J4090" cm="1">
        <f t="array" ref="J4090">LOOKUP(1,1/FREQUENCY(0,SIN((RADIANS($M$3:$M$471-H4090))/2)^2+SIN((RADIANS($N$3:$N$471-I4090))/2)^2*COS(RADIANS($M$3:$M$471))*COS(RADIANS(H4090))),$L$3:$L$471)</f>
        <v>255</v>
      </c>
    </row>
    <row r="4091" spans="1:10">
      <c r="A4091" t="s">
        <v>5297</v>
      </c>
      <c r="B4091">
        <v>7231</v>
      </c>
      <c r="C4091">
        <v>51</v>
      </c>
      <c r="D4091">
        <v>26</v>
      </c>
      <c r="E4091">
        <v>25</v>
      </c>
      <c r="F4091">
        <v>21</v>
      </c>
      <c r="G4091">
        <v>54533</v>
      </c>
      <c r="H4091">
        <v>6.9307759999999998</v>
      </c>
      <c r="I4091">
        <v>50.037360999999997</v>
      </c>
      <c r="J4091" cm="1">
        <f t="array" ref="J4091">LOOKUP(1,1/FREQUENCY(0,SIN((RADIANS($M$3:$M$471-H4091))/2)^2+SIN((RADIANS($N$3:$N$471-I4091))/2)^2*COS(RADIANS($M$3:$M$471))*COS(RADIANS(H4091))),$L$3:$L$471)</f>
        <v>255</v>
      </c>
    </row>
    <row r="4092" spans="1:10">
      <c r="A4092" t="s">
        <v>5298</v>
      </c>
      <c r="B4092">
        <v>7231</v>
      </c>
      <c r="C4092">
        <v>434</v>
      </c>
      <c r="D4092">
        <v>225</v>
      </c>
      <c r="E4092">
        <v>209</v>
      </c>
      <c r="F4092">
        <v>43</v>
      </c>
      <c r="G4092">
        <v>56843</v>
      </c>
      <c r="H4092">
        <v>7.2206789999999996</v>
      </c>
      <c r="I4092">
        <v>49.936501</v>
      </c>
      <c r="J4092" cm="1">
        <f t="array" ref="J4092">LOOKUP(1,1/FREQUENCY(0,SIN((RADIANS($M$3:$M$471-H4092))/2)^2+SIN((RADIANS($N$3:$N$471-I4092))/2)^2*COS(RADIANS($M$3:$M$471))*COS(RADIANS(H4092))),$L$3:$L$471)</f>
        <v>255</v>
      </c>
    </row>
    <row r="4093" spans="1:10">
      <c r="A4093" t="s">
        <v>5299</v>
      </c>
      <c r="B4093">
        <v>7231</v>
      </c>
      <c r="C4093">
        <v>652</v>
      </c>
      <c r="D4093">
        <v>318</v>
      </c>
      <c r="E4093">
        <v>334</v>
      </c>
      <c r="F4093">
        <v>40</v>
      </c>
      <c r="G4093">
        <v>56843</v>
      </c>
      <c r="H4093">
        <v>7.1872179999999997</v>
      </c>
      <c r="I4093">
        <v>49.924121999999997</v>
      </c>
      <c r="J4093" cm="1">
        <f t="array" ref="J4093">LOOKUP(1,1/FREQUENCY(0,SIN((RADIANS($M$3:$M$471-H4093))/2)^2+SIN((RADIANS($N$3:$N$471-I4093))/2)^2*COS(RADIANS($M$3:$M$471))*COS(RADIANS(H4093))),$L$3:$L$471)</f>
        <v>255</v>
      </c>
    </row>
    <row r="4094" spans="1:10">
      <c r="A4094" t="s">
        <v>5300</v>
      </c>
      <c r="B4094">
        <v>7232</v>
      </c>
      <c r="C4094">
        <v>15047</v>
      </c>
      <c r="D4094">
        <v>7230</v>
      </c>
      <c r="E4094">
        <v>7817</v>
      </c>
      <c r="F4094">
        <v>316</v>
      </c>
      <c r="G4094">
        <v>54634</v>
      </c>
      <c r="H4094">
        <v>6.524756</v>
      </c>
      <c r="I4094">
        <v>49.975769</v>
      </c>
      <c r="J4094" cm="1">
        <f t="array" ref="J4094">LOOKUP(1,1/FREQUENCY(0,SIN((RADIANS($M$3:$M$471-H4094))/2)^2+SIN((RADIANS($N$3:$N$471-I4094))/2)^2*COS(RADIANS($M$3:$M$471))*COS(RADIANS(H4094))),$L$3:$L$471)</f>
        <v>100</v>
      </c>
    </row>
    <row r="4095" spans="1:10">
      <c r="A4095" t="s">
        <v>5301</v>
      </c>
      <c r="B4095">
        <v>7232</v>
      </c>
      <c r="C4095">
        <v>1383</v>
      </c>
      <c r="D4095">
        <v>694</v>
      </c>
      <c r="E4095">
        <v>689</v>
      </c>
      <c r="F4095">
        <v>71</v>
      </c>
      <c r="G4095">
        <v>54687</v>
      </c>
      <c r="H4095">
        <v>6.2735050000000001</v>
      </c>
      <c r="I4095">
        <v>50.088456000000001</v>
      </c>
      <c r="J4095" cm="1">
        <f t="array" ref="J4095">LOOKUP(1,1/FREQUENCY(0,SIN((RADIANS($M$3:$M$471-H4095))/2)^2+SIN((RADIANS($N$3:$N$471-I4095))/2)^2*COS(RADIANS($M$3:$M$471))*COS(RADIANS(H4095))),$L$3:$L$471)</f>
        <v>356</v>
      </c>
    </row>
    <row r="4096" spans="1:10">
      <c r="A4096" t="s">
        <v>5302</v>
      </c>
      <c r="B4096">
        <v>7232</v>
      </c>
      <c r="C4096">
        <v>106</v>
      </c>
      <c r="D4096">
        <v>55</v>
      </c>
      <c r="E4096">
        <v>51</v>
      </c>
      <c r="F4096">
        <v>21</v>
      </c>
      <c r="G4096">
        <v>54649</v>
      </c>
      <c r="H4096">
        <v>6.3916180000000002</v>
      </c>
      <c r="I4096">
        <v>50.116720000000001</v>
      </c>
      <c r="J4096" cm="1">
        <f t="array" ref="J4096">LOOKUP(1,1/FREQUENCY(0,SIN((RADIANS($M$3:$M$471-H4096))/2)^2+SIN((RADIANS($N$3:$N$471-I4096))/2)^2*COS(RADIANS($M$3:$M$471))*COS(RADIANS(H4096))),$L$3:$L$471)</f>
        <v>100</v>
      </c>
    </row>
    <row r="4097" spans="1:10">
      <c r="A4097" t="s">
        <v>5303</v>
      </c>
      <c r="B4097">
        <v>7232</v>
      </c>
      <c r="C4097">
        <v>325</v>
      </c>
      <c r="D4097">
        <v>161</v>
      </c>
      <c r="E4097">
        <v>164</v>
      </c>
      <c r="F4097">
        <v>19</v>
      </c>
      <c r="G4097">
        <v>54689</v>
      </c>
      <c r="H4097">
        <v>6.1435339999999998</v>
      </c>
      <c r="I4097">
        <v>50.071942999999997</v>
      </c>
      <c r="J4097" cm="1">
        <f t="array" ref="J4097">LOOKUP(1,1/FREQUENCY(0,SIN((RADIANS($M$3:$M$471-H4097))/2)^2+SIN((RADIANS($N$3:$N$471-I4097))/2)^2*COS(RADIANS($M$3:$M$471))*COS(RADIANS(H4097))),$L$3:$L$471)</f>
        <v>356</v>
      </c>
    </row>
    <row r="4098" spans="1:10">
      <c r="A4098" t="s">
        <v>5304</v>
      </c>
      <c r="B4098">
        <v>7232</v>
      </c>
      <c r="C4098">
        <v>859</v>
      </c>
      <c r="D4098">
        <v>450</v>
      </c>
      <c r="E4098">
        <v>409</v>
      </c>
      <c r="F4098">
        <v>55</v>
      </c>
      <c r="G4098">
        <v>54687</v>
      </c>
      <c r="H4098">
        <v>6.184132</v>
      </c>
      <c r="I4098">
        <v>50.070394</v>
      </c>
      <c r="J4098" cm="1">
        <f t="array" ref="J4098">LOOKUP(1,1/FREQUENCY(0,SIN((RADIANS($M$3:$M$471-H4098))/2)^2+SIN((RADIANS($N$3:$N$471-I4098))/2)^2*COS(RADIANS($M$3:$M$471))*COS(RADIANS(H4098))),$L$3:$L$471)</f>
        <v>356</v>
      </c>
    </row>
    <row r="4099" spans="1:10">
      <c r="A4099" t="s">
        <v>5305</v>
      </c>
      <c r="B4099">
        <v>7232</v>
      </c>
      <c r="C4099">
        <v>215</v>
      </c>
      <c r="D4099">
        <v>102</v>
      </c>
      <c r="E4099">
        <v>113</v>
      </c>
      <c r="F4099">
        <v>45</v>
      </c>
      <c r="G4099">
        <v>54689</v>
      </c>
      <c r="H4099">
        <v>6.132714</v>
      </c>
      <c r="I4099">
        <v>50.048690000000001</v>
      </c>
      <c r="J4099" cm="1">
        <f t="array" ref="J4099">LOOKUP(1,1/FREQUENCY(0,SIN((RADIANS($M$3:$M$471-H4099))/2)^2+SIN((RADIANS($N$3:$N$471-I4099))/2)^2*COS(RADIANS($M$3:$M$471))*COS(RADIANS(H4099))),$L$3:$L$471)</f>
        <v>356</v>
      </c>
    </row>
    <row r="4100" spans="1:10">
      <c r="A4100" t="s">
        <v>5306</v>
      </c>
      <c r="B4100">
        <v>7232</v>
      </c>
      <c r="C4100">
        <v>44</v>
      </c>
      <c r="D4100">
        <v>21</v>
      </c>
      <c r="E4100">
        <v>23</v>
      </c>
      <c r="F4100">
        <v>19</v>
      </c>
      <c r="G4100">
        <v>54649</v>
      </c>
      <c r="H4100">
        <v>6.3870449999999996</v>
      </c>
      <c r="I4100">
        <v>50.129477000000001</v>
      </c>
      <c r="J4100" cm="1">
        <f t="array" ref="J4100">LOOKUP(1,1/FREQUENCY(0,SIN((RADIANS($M$3:$M$471-H4100))/2)^2+SIN((RADIANS($N$3:$N$471-I4100))/2)^2*COS(RADIANS($M$3:$M$471))*COS(RADIANS(H4100))),$L$3:$L$471)</f>
        <v>100</v>
      </c>
    </row>
    <row r="4101" spans="1:10">
      <c r="A4101" t="s">
        <v>5307</v>
      </c>
      <c r="B4101">
        <v>7232</v>
      </c>
      <c r="C4101">
        <v>197</v>
      </c>
      <c r="D4101">
        <v>99</v>
      </c>
      <c r="E4101">
        <v>98</v>
      </c>
      <c r="F4101">
        <v>41</v>
      </c>
      <c r="G4101">
        <v>54619</v>
      </c>
      <c r="H4101">
        <v>6.199522</v>
      </c>
      <c r="I4101">
        <v>50.111938000000002</v>
      </c>
      <c r="J4101" cm="1">
        <f t="array" ref="J4101">LOOKUP(1,1/FREQUENCY(0,SIN((RADIANS($M$3:$M$471-H4101))/2)^2+SIN((RADIANS($N$3:$N$471-I4101))/2)^2*COS(RADIANS($M$3:$M$471))*COS(RADIANS(H4101))),$L$3:$L$471)</f>
        <v>356</v>
      </c>
    </row>
    <row r="4102" spans="1:10">
      <c r="A4102" t="s">
        <v>5308</v>
      </c>
      <c r="B4102">
        <v>7232</v>
      </c>
      <c r="C4102">
        <v>139</v>
      </c>
      <c r="D4102">
        <v>76</v>
      </c>
      <c r="E4102">
        <v>63</v>
      </c>
      <c r="F4102">
        <v>38</v>
      </c>
      <c r="G4102">
        <v>54597</v>
      </c>
      <c r="H4102">
        <v>6.303274</v>
      </c>
      <c r="I4102">
        <v>50.132576999999998</v>
      </c>
      <c r="J4102" cm="1">
        <f t="array" ref="J4102">LOOKUP(1,1/FREQUENCY(0,SIN((RADIANS($M$3:$M$471-H4102))/2)^2+SIN((RADIANS($N$3:$N$471-I4102))/2)^2*COS(RADIANS($M$3:$M$471))*COS(RADIANS(H4102))),$L$3:$L$471)</f>
        <v>356</v>
      </c>
    </row>
    <row r="4103" spans="1:10">
      <c r="A4103" t="s">
        <v>5309</v>
      </c>
      <c r="B4103">
        <v>7232</v>
      </c>
      <c r="C4103">
        <v>129</v>
      </c>
      <c r="D4103">
        <v>71</v>
      </c>
      <c r="E4103">
        <v>58</v>
      </c>
      <c r="F4103">
        <v>20</v>
      </c>
      <c r="G4103">
        <v>54619</v>
      </c>
      <c r="H4103">
        <v>6.2136110000000002</v>
      </c>
      <c r="I4103">
        <v>50.158386999999998</v>
      </c>
      <c r="J4103" cm="1">
        <f t="array" ref="J4103">LOOKUP(1,1/FREQUENCY(0,SIN((RADIANS($M$3:$M$471-H4103))/2)^2+SIN((RADIANS($N$3:$N$471-I4103))/2)^2*COS(RADIANS($M$3:$M$471))*COS(RADIANS(H4103))),$L$3:$L$471)</f>
        <v>356</v>
      </c>
    </row>
    <row r="4104" spans="1:10">
      <c r="A4104" t="s">
        <v>5310</v>
      </c>
      <c r="B4104">
        <v>7232</v>
      </c>
      <c r="C4104">
        <v>97</v>
      </c>
      <c r="D4104">
        <v>49</v>
      </c>
      <c r="E4104">
        <v>48</v>
      </c>
      <c r="F4104">
        <v>48</v>
      </c>
      <c r="G4104">
        <v>54687</v>
      </c>
      <c r="H4104">
        <v>6.4064249999999996</v>
      </c>
      <c r="I4104">
        <v>50.096254999999999</v>
      </c>
      <c r="J4104" cm="1">
        <f t="array" ref="J4104">LOOKUP(1,1/FREQUENCY(0,SIN((RADIANS($M$3:$M$471-H4104))/2)^2+SIN((RADIANS($N$3:$N$471-I4104))/2)^2*COS(RADIANS($M$3:$M$471))*COS(RADIANS(H4104))),$L$3:$L$471)</f>
        <v>100</v>
      </c>
    </row>
    <row r="4105" spans="1:10">
      <c r="A4105" t="s">
        <v>5311</v>
      </c>
      <c r="B4105">
        <v>7232</v>
      </c>
      <c r="C4105">
        <v>78</v>
      </c>
      <c r="D4105">
        <v>37</v>
      </c>
      <c r="E4105">
        <v>41</v>
      </c>
      <c r="F4105">
        <v>16</v>
      </c>
      <c r="G4105">
        <v>54617</v>
      </c>
      <c r="H4105">
        <v>6.1729399999999996</v>
      </c>
      <c r="I4105">
        <v>50.138351</v>
      </c>
      <c r="J4105" cm="1">
        <f t="array" ref="J4105">LOOKUP(1,1/FREQUENCY(0,SIN((RADIANS($M$3:$M$471-H4105))/2)^2+SIN((RADIANS($N$3:$N$471-I4105))/2)^2*COS(RADIANS($M$3:$M$471))*COS(RADIANS(H4105))),$L$3:$L$471)</f>
        <v>356</v>
      </c>
    </row>
    <row r="4106" spans="1:10">
      <c r="A4106" t="s">
        <v>5312</v>
      </c>
      <c r="B4106">
        <v>7232</v>
      </c>
      <c r="C4106">
        <v>37</v>
      </c>
      <c r="D4106">
        <v>19</v>
      </c>
      <c r="E4106">
        <v>18</v>
      </c>
      <c r="F4106">
        <v>14</v>
      </c>
      <c r="G4106">
        <v>54619</v>
      </c>
      <c r="H4106">
        <v>6.2096929999999997</v>
      </c>
      <c r="I4106">
        <v>50.133733999999997</v>
      </c>
      <c r="J4106" cm="1">
        <f t="array" ref="J4106">LOOKUP(1,1/FREQUENCY(0,SIN((RADIANS($M$3:$M$471-H4106))/2)^2+SIN((RADIANS($N$3:$N$471-I4106))/2)^2*COS(RADIANS($M$3:$M$471))*COS(RADIANS(H4106))),$L$3:$L$471)</f>
        <v>356</v>
      </c>
    </row>
    <row r="4107" spans="1:10">
      <c r="A4107" t="s">
        <v>5313</v>
      </c>
      <c r="B4107">
        <v>7232</v>
      </c>
      <c r="C4107">
        <v>212</v>
      </c>
      <c r="D4107">
        <v>112</v>
      </c>
      <c r="E4107">
        <v>100</v>
      </c>
      <c r="F4107">
        <v>29</v>
      </c>
      <c r="G4107">
        <v>54689</v>
      </c>
      <c r="H4107">
        <v>6.2123439999999999</v>
      </c>
      <c r="I4107">
        <v>50.080624</v>
      </c>
      <c r="J4107" cm="1">
        <f t="array" ref="J4107">LOOKUP(1,1/FREQUENCY(0,SIN((RADIANS($M$3:$M$471-H4107))/2)^2+SIN((RADIANS($N$3:$N$471-I4107))/2)^2*COS(RADIANS($M$3:$M$471))*COS(RADIANS(H4107))),$L$3:$L$471)</f>
        <v>356</v>
      </c>
    </row>
    <row r="4108" spans="1:10">
      <c r="A4108" t="s">
        <v>5314</v>
      </c>
      <c r="B4108">
        <v>7232</v>
      </c>
      <c r="C4108">
        <v>187</v>
      </c>
      <c r="D4108">
        <v>90</v>
      </c>
      <c r="E4108">
        <v>97</v>
      </c>
      <c r="F4108">
        <v>30</v>
      </c>
      <c r="G4108">
        <v>54689</v>
      </c>
      <c r="H4108">
        <v>6.2306379999999999</v>
      </c>
      <c r="I4108">
        <v>50.055011</v>
      </c>
      <c r="J4108" cm="1">
        <f t="array" ref="J4108">LOOKUP(1,1/FREQUENCY(0,SIN((RADIANS($M$3:$M$471-H4108))/2)^2+SIN((RADIANS($N$3:$N$471-I4108))/2)^2*COS(RADIANS($M$3:$M$471))*COS(RADIANS(H4108))),$L$3:$L$471)</f>
        <v>356</v>
      </c>
    </row>
    <row r="4109" spans="1:10">
      <c r="A4109" t="s">
        <v>5315</v>
      </c>
      <c r="B4109">
        <v>7232</v>
      </c>
      <c r="C4109">
        <v>77</v>
      </c>
      <c r="D4109">
        <v>44</v>
      </c>
      <c r="E4109">
        <v>33</v>
      </c>
      <c r="F4109">
        <v>17</v>
      </c>
      <c r="G4109">
        <v>54619</v>
      </c>
      <c r="H4109">
        <v>6.234591</v>
      </c>
      <c r="I4109">
        <v>50.153177999999997</v>
      </c>
      <c r="J4109" cm="1">
        <f t="array" ref="J4109">LOOKUP(1,1/FREQUENCY(0,SIN((RADIANS($M$3:$M$471-H4109))/2)^2+SIN((RADIANS($N$3:$N$471-I4109))/2)^2*COS(RADIANS($M$3:$M$471))*COS(RADIANS(H4109))),$L$3:$L$471)</f>
        <v>356</v>
      </c>
    </row>
    <row r="4110" spans="1:10">
      <c r="A4110" t="s">
        <v>5316</v>
      </c>
      <c r="B4110">
        <v>7232</v>
      </c>
      <c r="C4110">
        <v>52</v>
      </c>
      <c r="D4110">
        <v>23</v>
      </c>
      <c r="E4110">
        <v>29</v>
      </c>
      <c r="F4110">
        <v>34</v>
      </c>
      <c r="G4110">
        <v>54689</v>
      </c>
      <c r="H4110">
        <v>6.2388830000000004</v>
      </c>
      <c r="I4110">
        <v>50.068207000000001</v>
      </c>
      <c r="J4110" cm="1">
        <f t="array" ref="J4110">LOOKUP(1,1/FREQUENCY(0,SIN((RADIANS($M$3:$M$471-H4110))/2)^2+SIN((RADIANS($N$3:$N$471-I4110))/2)^2*COS(RADIANS($M$3:$M$471))*COS(RADIANS(H4110))),$L$3:$L$471)</f>
        <v>356</v>
      </c>
    </row>
    <row r="4111" spans="1:10">
      <c r="A4111" t="s">
        <v>5317</v>
      </c>
      <c r="B4111">
        <v>7232</v>
      </c>
      <c r="C4111">
        <v>45</v>
      </c>
      <c r="D4111">
        <v>21</v>
      </c>
      <c r="E4111">
        <v>24</v>
      </c>
      <c r="F4111">
        <v>37</v>
      </c>
      <c r="G4111">
        <v>54597</v>
      </c>
      <c r="H4111">
        <v>6.3415809999999997</v>
      </c>
      <c r="I4111">
        <v>50.120749000000004</v>
      </c>
      <c r="J4111" cm="1">
        <f t="array" ref="J4111">LOOKUP(1,1/FREQUENCY(0,SIN((RADIANS($M$3:$M$471-H4111))/2)^2+SIN((RADIANS($N$3:$N$471-I4111))/2)^2*COS(RADIANS($M$3:$M$471))*COS(RADIANS(H4111))),$L$3:$L$471)</f>
        <v>356</v>
      </c>
    </row>
    <row r="4112" spans="1:10">
      <c r="A4112" t="s">
        <v>5318</v>
      </c>
      <c r="B4112">
        <v>7232</v>
      </c>
      <c r="C4112">
        <v>210</v>
      </c>
      <c r="D4112">
        <v>114</v>
      </c>
      <c r="E4112">
        <v>96</v>
      </c>
      <c r="F4112">
        <v>24</v>
      </c>
      <c r="G4112">
        <v>54673</v>
      </c>
      <c r="H4112">
        <v>6.3321750000000003</v>
      </c>
      <c r="I4112">
        <v>50.064695999999998</v>
      </c>
      <c r="J4112" cm="1">
        <f t="array" ref="J4112">LOOKUP(1,1/FREQUENCY(0,SIN((RADIANS($M$3:$M$471-H4112))/2)^2+SIN((RADIANS($N$3:$N$471-I4112))/2)^2*COS(RADIANS($M$3:$M$471))*COS(RADIANS(H4112))),$L$3:$L$471)</f>
        <v>356</v>
      </c>
    </row>
    <row r="4113" spans="1:10">
      <c r="A4113" t="s">
        <v>5319</v>
      </c>
      <c r="B4113">
        <v>7232</v>
      </c>
      <c r="C4113">
        <v>366</v>
      </c>
      <c r="D4113">
        <v>189</v>
      </c>
      <c r="E4113">
        <v>177</v>
      </c>
      <c r="F4113">
        <v>100</v>
      </c>
      <c r="G4113">
        <v>54649</v>
      </c>
      <c r="H4113">
        <v>6.3898190000000001</v>
      </c>
      <c r="I4113">
        <v>50.091009</v>
      </c>
      <c r="J4113" cm="1">
        <f t="array" ref="J4113">LOOKUP(1,1/FREQUENCY(0,SIN((RADIANS($M$3:$M$471-H4113))/2)^2+SIN((RADIANS($N$3:$N$471-I4113))/2)^2*COS(RADIANS($M$3:$M$471))*COS(RADIANS(H4113))),$L$3:$L$471)</f>
        <v>100</v>
      </c>
    </row>
    <row r="4114" spans="1:10">
      <c r="A4114" t="s">
        <v>5320</v>
      </c>
      <c r="B4114">
        <v>7232</v>
      </c>
      <c r="C4114">
        <v>84</v>
      </c>
      <c r="D4114">
        <v>48</v>
      </c>
      <c r="E4114">
        <v>36</v>
      </c>
      <c r="F4114">
        <v>24</v>
      </c>
      <c r="G4114">
        <v>54597</v>
      </c>
      <c r="H4114">
        <v>6.4110529999999999</v>
      </c>
      <c r="I4114">
        <v>50.109946999999998</v>
      </c>
      <c r="J4114" cm="1">
        <f t="array" ref="J4114">LOOKUP(1,1/FREQUENCY(0,SIN((RADIANS($M$3:$M$471-H4114))/2)^2+SIN((RADIANS($N$3:$N$471-I4114))/2)^2*COS(RADIANS($M$3:$M$471))*COS(RADIANS(H4114))),$L$3:$L$471)</f>
        <v>100</v>
      </c>
    </row>
    <row r="4115" spans="1:10">
      <c r="A4115" t="s">
        <v>5321</v>
      </c>
      <c r="B4115">
        <v>7232</v>
      </c>
      <c r="C4115">
        <v>107</v>
      </c>
      <c r="D4115">
        <v>53</v>
      </c>
      <c r="E4115">
        <v>54</v>
      </c>
      <c r="F4115">
        <v>19</v>
      </c>
      <c r="G4115">
        <v>54649</v>
      </c>
      <c r="H4115">
        <v>6.3409700000000004</v>
      </c>
      <c r="I4115">
        <v>50.087482000000001</v>
      </c>
      <c r="J4115" cm="1">
        <f t="array" ref="J4115">LOOKUP(1,1/FREQUENCY(0,SIN((RADIANS($M$3:$M$471-H4115))/2)^2+SIN((RADIANS($N$3:$N$471-I4115))/2)^2*COS(RADIANS($M$3:$M$471))*COS(RADIANS(H4115))),$L$3:$L$471)</f>
        <v>356</v>
      </c>
    </row>
    <row r="4116" spans="1:10">
      <c r="A4116" t="s">
        <v>5322</v>
      </c>
      <c r="B4116">
        <v>7232</v>
      </c>
      <c r="C4116">
        <v>195</v>
      </c>
      <c r="D4116">
        <v>102</v>
      </c>
      <c r="E4116">
        <v>93</v>
      </c>
      <c r="F4116">
        <v>35</v>
      </c>
      <c r="G4116">
        <v>54619</v>
      </c>
      <c r="H4116">
        <v>6.2161720000000003</v>
      </c>
      <c r="I4116">
        <v>50.137745000000002</v>
      </c>
      <c r="J4116" cm="1">
        <f t="array" ref="J4116">LOOKUP(1,1/FREQUENCY(0,SIN((RADIANS($M$3:$M$471-H4116))/2)^2+SIN((RADIANS($N$3:$N$471-I4116))/2)^2*COS(RADIANS($M$3:$M$471))*COS(RADIANS(H4116))),$L$3:$L$471)</f>
        <v>356</v>
      </c>
    </row>
    <row r="4117" spans="1:10">
      <c r="A4117" t="s">
        <v>5323</v>
      </c>
      <c r="B4117">
        <v>7232</v>
      </c>
      <c r="C4117">
        <v>314</v>
      </c>
      <c r="D4117">
        <v>161</v>
      </c>
      <c r="E4117">
        <v>153</v>
      </c>
      <c r="F4117">
        <v>27</v>
      </c>
      <c r="G4117">
        <v>54619</v>
      </c>
      <c r="H4117">
        <v>6.2912220000000003</v>
      </c>
      <c r="I4117">
        <v>50.109081000000003</v>
      </c>
      <c r="J4117" cm="1">
        <f t="array" ref="J4117">LOOKUP(1,1/FREQUENCY(0,SIN((RADIANS($M$3:$M$471-H4117))/2)^2+SIN((RADIANS($N$3:$N$471-I4117))/2)^2*COS(RADIANS($M$3:$M$471))*COS(RADIANS(H4117))),$L$3:$L$471)</f>
        <v>356</v>
      </c>
    </row>
    <row r="4118" spans="1:10">
      <c r="A4118" t="s">
        <v>5324</v>
      </c>
      <c r="B4118">
        <v>7232</v>
      </c>
      <c r="C4118">
        <v>79</v>
      </c>
      <c r="D4118">
        <v>43</v>
      </c>
      <c r="E4118">
        <v>36</v>
      </c>
      <c r="F4118">
        <v>46</v>
      </c>
      <c r="G4118">
        <v>54597</v>
      </c>
      <c r="H4118">
        <v>6.3640150000000002</v>
      </c>
      <c r="I4118">
        <v>50.134891000000003</v>
      </c>
      <c r="J4118" cm="1">
        <f t="array" ref="J4118">LOOKUP(1,1/FREQUENCY(0,SIN((RADIANS($M$3:$M$471-H4118))/2)^2+SIN((RADIANS($N$3:$N$471-I4118))/2)^2*COS(RADIANS($M$3:$M$471))*COS(RADIANS(H4118))),$L$3:$L$471)</f>
        <v>356</v>
      </c>
    </row>
    <row r="4119" spans="1:10">
      <c r="A4119" t="s">
        <v>5325</v>
      </c>
      <c r="B4119">
        <v>7232</v>
      </c>
      <c r="C4119">
        <v>592</v>
      </c>
      <c r="D4119">
        <v>303</v>
      </c>
      <c r="E4119">
        <v>289</v>
      </c>
      <c r="F4119">
        <v>58</v>
      </c>
      <c r="G4119">
        <v>54597</v>
      </c>
      <c r="H4119">
        <v>6.3480619999999996</v>
      </c>
      <c r="I4119">
        <v>50.138691999999999</v>
      </c>
      <c r="J4119" cm="1">
        <f t="array" ref="J4119">LOOKUP(1,1/FREQUENCY(0,SIN((RADIANS($M$3:$M$471-H4119))/2)^2+SIN((RADIANS($N$3:$N$471-I4119))/2)^2*COS(RADIANS($M$3:$M$471))*COS(RADIANS(H4119))),$L$3:$L$471)</f>
        <v>356</v>
      </c>
    </row>
    <row r="4120" spans="1:10">
      <c r="A4120" t="s">
        <v>5326</v>
      </c>
      <c r="B4120">
        <v>7232</v>
      </c>
      <c r="C4120">
        <v>346</v>
      </c>
      <c r="D4120">
        <v>165</v>
      </c>
      <c r="E4120">
        <v>181</v>
      </c>
      <c r="F4120">
        <v>31</v>
      </c>
      <c r="G4120">
        <v>54617</v>
      </c>
      <c r="H4120">
        <v>6.1862510000000004</v>
      </c>
      <c r="I4120">
        <v>50.146912</v>
      </c>
      <c r="J4120" cm="1">
        <f t="array" ref="J4120">LOOKUP(1,1/FREQUENCY(0,SIN((RADIANS($M$3:$M$471-H4120))/2)^2+SIN((RADIANS($N$3:$N$471-I4120))/2)^2*COS(RADIANS($M$3:$M$471))*COS(RADIANS(H4120))),$L$3:$L$471)</f>
        <v>356</v>
      </c>
    </row>
    <row r="4121" spans="1:10">
      <c r="A4121" t="s">
        <v>5327</v>
      </c>
      <c r="B4121">
        <v>7232</v>
      </c>
      <c r="C4121">
        <v>54</v>
      </c>
      <c r="D4121">
        <v>26</v>
      </c>
      <c r="E4121">
        <v>28</v>
      </c>
      <c r="F4121">
        <v>13</v>
      </c>
      <c r="G4121">
        <v>54649</v>
      </c>
      <c r="H4121">
        <v>6.3466560000000003</v>
      </c>
      <c r="I4121">
        <v>50.100332999999999</v>
      </c>
      <c r="J4121" cm="1">
        <f t="array" ref="J4121">LOOKUP(1,1/FREQUENCY(0,SIN((RADIANS($M$3:$M$471-H4121))/2)^2+SIN((RADIANS($N$3:$N$471-I4121))/2)^2*COS(RADIANS($M$3:$M$471))*COS(RADIANS(H4121))),$L$3:$L$471)</f>
        <v>356</v>
      </c>
    </row>
    <row r="4122" spans="1:10">
      <c r="A4122" t="s">
        <v>5328</v>
      </c>
      <c r="B4122">
        <v>7232</v>
      </c>
      <c r="C4122">
        <v>58</v>
      </c>
      <c r="D4122">
        <v>33</v>
      </c>
      <c r="E4122">
        <v>25</v>
      </c>
      <c r="F4122">
        <v>11</v>
      </c>
      <c r="G4122">
        <v>54649</v>
      </c>
      <c r="H4122">
        <v>6.3943050000000001</v>
      </c>
      <c r="I4122">
        <v>50.073228999999998</v>
      </c>
      <c r="J4122" cm="1">
        <f t="array" ref="J4122">LOOKUP(1,1/FREQUENCY(0,SIN((RADIANS($M$3:$M$471-H4122))/2)^2+SIN((RADIANS($N$3:$N$471-I4122))/2)^2*COS(RADIANS($M$3:$M$471))*COS(RADIANS(H4122))),$L$3:$L$471)</f>
        <v>100</v>
      </c>
    </row>
    <row r="4123" spans="1:10">
      <c r="A4123" t="s">
        <v>5329</v>
      </c>
      <c r="B4123">
        <v>7232</v>
      </c>
      <c r="C4123">
        <v>37</v>
      </c>
      <c r="D4123">
        <v>18</v>
      </c>
      <c r="E4123">
        <v>19</v>
      </c>
      <c r="F4123">
        <v>11</v>
      </c>
      <c r="G4123">
        <v>54597</v>
      </c>
      <c r="H4123">
        <v>6.3502000000000001</v>
      </c>
      <c r="I4123">
        <v>50.127136</v>
      </c>
      <c r="J4123" cm="1">
        <f t="array" ref="J4123">LOOKUP(1,1/FREQUENCY(0,SIN((RADIANS($M$3:$M$471-H4123))/2)^2+SIN((RADIANS($N$3:$N$471-I4123))/2)^2*COS(RADIANS($M$3:$M$471))*COS(RADIANS(H4123))),$L$3:$L$471)</f>
        <v>356</v>
      </c>
    </row>
    <row r="4124" spans="1:10">
      <c r="A4124" t="s">
        <v>5330</v>
      </c>
      <c r="B4124">
        <v>7232</v>
      </c>
      <c r="C4124">
        <v>37</v>
      </c>
      <c r="D4124">
        <v>21</v>
      </c>
      <c r="E4124">
        <v>16</v>
      </c>
      <c r="F4124">
        <v>23</v>
      </c>
      <c r="G4124">
        <v>54649</v>
      </c>
      <c r="H4124">
        <v>6.3730630000000001</v>
      </c>
      <c r="I4124">
        <v>50.078861000000003</v>
      </c>
      <c r="J4124" cm="1">
        <f t="array" ref="J4124">LOOKUP(1,1/FREQUENCY(0,SIN((RADIANS($M$3:$M$471-H4124))/2)^2+SIN((RADIANS($N$3:$N$471-I4124))/2)^2*COS(RADIANS($M$3:$M$471))*COS(RADIANS(H4124))),$L$3:$L$471)</f>
        <v>100</v>
      </c>
    </row>
    <row r="4125" spans="1:10">
      <c r="A4125" t="s">
        <v>5331</v>
      </c>
      <c r="B4125">
        <v>7232</v>
      </c>
      <c r="C4125">
        <v>328</v>
      </c>
      <c r="D4125">
        <v>163</v>
      </c>
      <c r="E4125">
        <v>165</v>
      </c>
      <c r="F4125">
        <v>31</v>
      </c>
      <c r="G4125">
        <v>54687</v>
      </c>
      <c r="H4125">
        <v>6.3725540000000001</v>
      </c>
      <c r="I4125">
        <v>50.065126999999997</v>
      </c>
      <c r="J4125" cm="1">
        <f t="array" ref="J4125">LOOKUP(1,1/FREQUENCY(0,SIN((RADIANS($M$3:$M$471-H4125))/2)^2+SIN((RADIANS($N$3:$N$471-I4125))/2)^2*COS(RADIANS($M$3:$M$471))*COS(RADIANS(H4125))),$L$3:$L$471)</f>
        <v>100</v>
      </c>
    </row>
    <row r="4126" spans="1:10">
      <c r="A4126" t="s">
        <v>5332</v>
      </c>
      <c r="B4126">
        <v>7232</v>
      </c>
      <c r="C4126">
        <v>175</v>
      </c>
      <c r="D4126">
        <v>92</v>
      </c>
      <c r="E4126">
        <v>83</v>
      </c>
      <c r="F4126">
        <v>36</v>
      </c>
      <c r="G4126">
        <v>54689</v>
      </c>
      <c r="H4126">
        <v>6.2203109999999997</v>
      </c>
      <c r="I4126">
        <v>50.064870999999997</v>
      </c>
      <c r="J4126" cm="1">
        <f t="array" ref="J4126">LOOKUP(1,1/FREQUENCY(0,SIN((RADIANS($M$3:$M$471-H4126))/2)^2+SIN((RADIANS($N$3:$N$471-I4126))/2)^2*COS(RADIANS($M$3:$M$471))*COS(RADIANS(H4126))),$L$3:$L$471)</f>
        <v>356</v>
      </c>
    </row>
    <row r="4127" spans="1:10">
      <c r="A4127" t="s">
        <v>5333</v>
      </c>
      <c r="B4127">
        <v>7232</v>
      </c>
      <c r="C4127">
        <v>46</v>
      </c>
      <c r="D4127">
        <v>23</v>
      </c>
      <c r="E4127">
        <v>23</v>
      </c>
      <c r="F4127">
        <v>25</v>
      </c>
      <c r="G4127">
        <v>54649</v>
      </c>
      <c r="H4127">
        <v>6.3647989999999997</v>
      </c>
      <c r="I4127">
        <v>50.108173000000001</v>
      </c>
      <c r="J4127" cm="1">
        <f t="array" ref="J4127">LOOKUP(1,1/FREQUENCY(0,SIN((RADIANS($M$3:$M$471-H4127))/2)^2+SIN((RADIANS($N$3:$N$471-I4127))/2)^2*COS(RADIANS($M$3:$M$471))*COS(RADIANS(H4127))),$L$3:$L$471)</f>
        <v>356</v>
      </c>
    </row>
    <row r="4128" spans="1:10">
      <c r="A4128" t="s">
        <v>5334</v>
      </c>
      <c r="B4128">
        <v>7232</v>
      </c>
      <c r="C4128">
        <v>303</v>
      </c>
      <c r="D4128">
        <v>146</v>
      </c>
      <c r="E4128">
        <v>157</v>
      </c>
      <c r="F4128">
        <v>24</v>
      </c>
      <c r="G4128">
        <v>54597</v>
      </c>
      <c r="H4128">
        <v>6.4274820000000004</v>
      </c>
      <c r="I4128">
        <v>50.087924999999998</v>
      </c>
      <c r="J4128" cm="1">
        <f t="array" ref="J4128">LOOKUP(1,1/FREQUENCY(0,SIN((RADIANS($M$3:$M$471-H4128))/2)^2+SIN((RADIANS($N$3:$N$471-I4128))/2)^2*COS(RADIANS($M$3:$M$471))*COS(RADIANS(H4128))),$L$3:$L$471)</f>
        <v>100</v>
      </c>
    </row>
    <row r="4129" spans="1:10">
      <c r="A4129" t="s">
        <v>5335</v>
      </c>
      <c r="B4129">
        <v>7232</v>
      </c>
      <c r="C4129">
        <v>172</v>
      </c>
      <c r="D4129">
        <v>89</v>
      </c>
      <c r="E4129">
        <v>83</v>
      </c>
      <c r="F4129">
        <v>28</v>
      </c>
      <c r="G4129">
        <v>54687</v>
      </c>
      <c r="H4129">
        <v>6.1523389999999996</v>
      </c>
      <c r="I4129">
        <v>50.036957000000001</v>
      </c>
      <c r="J4129" cm="1">
        <f t="array" ref="J4129">LOOKUP(1,1/FREQUENCY(0,SIN((RADIANS($M$3:$M$471-H4129))/2)^2+SIN((RADIANS($N$3:$N$471-I4129))/2)^2*COS(RADIANS($M$3:$M$471))*COS(RADIANS(H4129))),$L$3:$L$471)</f>
        <v>356</v>
      </c>
    </row>
    <row r="4130" spans="1:10">
      <c r="A4130" t="s">
        <v>5336</v>
      </c>
      <c r="B4130">
        <v>7232</v>
      </c>
      <c r="C4130">
        <v>47</v>
      </c>
      <c r="D4130">
        <v>25</v>
      </c>
      <c r="E4130">
        <v>22</v>
      </c>
      <c r="F4130">
        <v>8</v>
      </c>
      <c r="G4130">
        <v>54619</v>
      </c>
      <c r="H4130">
        <v>6.212701</v>
      </c>
      <c r="I4130">
        <v>50.097994999999997</v>
      </c>
      <c r="J4130" cm="1">
        <f t="array" ref="J4130">LOOKUP(1,1/FREQUENCY(0,SIN((RADIANS($M$3:$M$471-H4130))/2)^2+SIN((RADIANS($N$3:$N$471-I4130))/2)^2*COS(RADIANS($M$3:$M$471))*COS(RADIANS(H4130))),$L$3:$L$471)</f>
        <v>356</v>
      </c>
    </row>
    <row r="4131" spans="1:10">
      <c r="A4131" t="s">
        <v>5337</v>
      </c>
      <c r="B4131">
        <v>7232</v>
      </c>
      <c r="C4131">
        <v>74</v>
      </c>
      <c r="D4131">
        <v>39</v>
      </c>
      <c r="E4131">
        <v>35</v>
      </c>
      <c r="F4131">
        <v>15</v>
      </c>
      <c r="G4131">
        <v>54689</v>
      </c>
      <c r="H4131">
        <v>6.1799900000000001</v>
      </c>
      <c r="I4131">
        <v>50.081702</v>
      </c>
      <c r="J4131" cm="1">
        <f t="array" ref="J4131">LOOKUP(1,1/FREQUENCY(0,SIN((RADIANS($M$3:$M$471-H4131))/2)^2+SIN((RADIANS($N$3:$N$471-I4131))/2)^2*COS(RADIANS($M$3:$M$471))*COS(RADIANS(H4131))),$L$3:$L$471)</f>
        <v>356</v>
      </c>
    </row>
    <row r="4132" spans="1:10">
      <c r="A4132" t="s">
        <v>5338</v>
      </c>
      <c r="B4132">
        <v>7232</v>
      </c>
      <c r="C4132">
        <v>56</v>
      </c>
      <c r="D4132">
        <v>25</v>
      </c>
      <c r="E4132">
        <v>31</v>
      </c>
      <c r="F4132">
        <v>11</v>
      </c>
      <c r="G4132">
        <v>54619</v>
      </c>
      <c r="H4132">
        <v>6.1880030000000001</v>
      </c>
      <c r="I4132">
        <v>50.122363999999997</v>
      </c>
      <c r="J4132" cm="1">
        <f t="array" ref="J4132">LOOKUP(1,1/FREQUENCY(0,SIN((RADIANS($M$3:$M$471-H4132))/2)^2+SIN((RADIANS($N$3:$N$471-I4132))/2)^2*COS(RADIANS($M$3:$M$471))*COS(RADIANS(H4132))),$L$3:$L$471)</f>
        <v>356</v>
      </c>
    </row>
    <row r="4133" spans="1:10">
      <c r="A4133" t="s">
        <v>5339</v>
      </c>
      <c r="B4133">
        <v>7232</v>
      </c>
      <c r="C4133">
        <v>24</v>
      </c>
      <c r="D4133">
        <v>14</v>
      </c>
      <c r="E4133">
        <v>10</v>
      </c>
      <c r="F4133">
        <v>22</v>
      </c>
      <c r="G4133">
        <v>54619</v>
      </c>
      <c r="H4133">
        <v>6.2220209999999998</v>
      </c>
      <c r="I4133">
        <v>50.122408</v>
      </c>
      <c r="J4133" cm="1">
        <f t="array" ref="J4133">LOOKUP(1,1/FREQUENCY(0,SIN((RADIANS($M$3:$M$471-H4133))/2)^2+SIN((RADIANS($N$3:$N$471-I4133))/2)^2*COS(RADIANS($M$3:$M$471))*COS(RADIANS(H4133))),$L$3:$L$471)</f>
        <v>356</v>
      </c>
    </row>
    <row r="4134" spans="1:10">
      <c r="A4134" t="s">
        <v>5340</v>
      </c>
      <c r="B4134">
        <v>7232</v>
      </c>
      <c r="C4134">
        <v>73</v>
      </c>
      <c r="D4134">
        <v>38</v>
      </c>
      <c r="E4134">
        <v>35</v>
      </c>
      <c r="F4134">
        <v>15</v>
      </c>
      <c r="G4134">
        <v>54617</v>
      </c>
      <c r="H4134">
        <v>6.1653589999999996</v>
      </c>
      <c r="I4134">
        <v>50.127906000000003</v>
      </c>
      <c r="J4134" cm="1">
        <f t="array" ref="J4134">LOOKUP(1,1/FREQUENCY(0,SIN((RADIANS($M$3:$M$471-H4134))/2)^2+SIN((RADIANS($N$3:$N$471-I4134))/2)^2*COS(RADIANS($M$3:$M$471))*COS(RADIANS(H4134))),$L$3:$L$471)</f>
        <v>356</v>
      </c>
    </row>
    <row r="4135" spans="1:10">
      <c r="A4135" t="s">
        <v>5341</v>
      </c>
      <c r="B4135">
        <v>7232</v>
      </c>
      <c r="C4135">
        <v>31</v>
      </c>
      <c r="D4135">
        <v>11</v>
      </c>
      <c r="E4135">
        <v>20</v>
      </c>
      <c r="F4135">
        <v>22</v>
      </c>
      <c r="G4135">
        <v>54597</v>
      </c>
      <c r="H4135">
        <v>6.3168949999999997</v>
      </c>
      <c r="I4135">
        <v>50.141826999999999</v>
      </c>
      <c r="J4135" cm="1">
        <f t="array" ref="J4135">LOOKUP(1,1/FREQUENCY(0,SIN((RADIANS($M$3:$M$471-H4135))/2)^2+SIN((RADIANS($N$3:$N$471-I4135))/2)^2*COS(RADIANS($M$3:$M$471))*COS(RADIANS(H4135))),$L$3:$L$471)</f>
        <v>356</v>
      </c>
    </row>
    <row r="4136" spans="1:10">
      <c r="A4136" t="s">
        <v>5342</v>
      </c>
      <c r="B4136">
        <v>7232</v>
      </c>
      <c r="C4136">
        <v>1111</v>
      </c>
      <c r="D4136">
        <v>553</v>
      </c>
      <c r="E4136">
        <v>558</v>
      </c>
      <c r="F4136">
        <v>186</v>
      </c>
      <c r="G4136">
        <v>54649</v>
      </c>
      <c r="H4136">
        <v>6.3622519999999998</v>
      </c>
      <c r="I4136">
        <v>50.093103999999997</v>
      </c>
      <c r="J4136" cm="1">
        <f t="array" ref="J4136">LOOKUP(1,1/FREQUENCY(0,SIN((RADIANS($M$3:$M$471-H4136))/2)^2+SIN((RADIANS($N$3:$N$471-I4136))/2)^2*COS(RADIANS($M$3:$M$471))*COS(RADIANS(H4136))),$L$3:$L$471)</f>
        <v>356</v>
      </c>
    </row>
    <row r="4137" spans="1:10">
      <c r="A4137" t="s">
        <v>5343</v>
      </c>
      <c r="B4137">
        <v>7232</v>
      </c>
      <c r="C4137">
        <v>380</v>
      </c>
      <c r="D4137">
        <v>195</v>
      </c>
      <c r="E4137">
        <v>185</v>
      </c>
      <c r="F4137">
        <v>25</v>
      </c>
      <c r="G4137">
        <v>54619</v>
      </c>
      <c r="H4137">
        <v>6.2536550000000002</v>
      </c>
      <c r="I4137">
        <v>50.136240000000001</v>
      </c>
      <c r="J4137" cm="1">
        <f t="array" ref="J4137">LOOKUP(1,1/FREQUENCY(0,SIN((RADIANS($M$3:$M$471-H4137))/2)^2+SIN((RADIANS($N$3:$N$471-I4137))/2)^2*COS(RADIANS($M$3:$M$471))*COS(RADIANS(H4137))),$L$3:$L$471)</f>
        <v>356</v>
      </c>
    </row>
    <row r="4138" spans="1:10">
      <c r="A4138" t="s">
        <v>5344</v>
      </c>
      <c r="B4138">
        <v>7232</v>
      </c>
      <c r="C4138">
        <v>26</v>
      </c>
      <c r="D4138">
        <v>14</v>
      </c>
      <c r="E4138">
        <v>12</v>
      </c>
      <c r="F4138">
        <v>13</v>
      </c>
      <c r="G4138">
        <v>54689</v>
      </c>
      <c r="H4138">
        <v>6.1535279999999997</v>
      </c>
      <c r="I4138">
        <v>50.013966000000003</v>
      </c>
      <c r="J4138" cm="1">
        <f t="array" ref="J4138">LOOKUP(1,1/FREQUENCY(0,SIN((RADIANS($M$3:$M$471-H4138))/2)^2+SIN((RADIANS($N$3:$N$471-I4138))/2)^2*COS(RADIANS($M$3:$M$471))*COS(RADIANS(H4138))),$L$3:$L$471)</f>
        <v>356</v>
      </c>
    </row>
    <row r="4139" spans="1:10">
      <c r="A4139" t="s">
        <v>4224</v>
      </c>
      <c r="B4139">
        <v>7232</v>
      </c>
      <c r="C4139">
        <v>462</v>
      </c>
      <c r="D4139">
        <v>224</v>
      </c>
      <c r="E4139">
        <v>238</v>
      </c>
      <c r="F4139">
        <v>72</v>
      </c>
      <c r="G4139">
        <v>54668</v>
      </c>
      <c r="H4139">
        <v>6.4654309999999997</v>
      </c>
      <c r="I4139">
        <v>49.887732</v>
      </c>
      <c r="J4139" cm="1">
        <f t="array" ref="J4139">LOOKUP(1,1/FREQUENCY(0,SIN((RADIANS($M$3:$M$471-H4139))/2)^2+SIN((RADIANS($N$3:$N$471-I4139))/2)^2*COS(RADIANS($M$3:$M$471))*COS(RADIANS(H4139))),$L$3:$L$471)</f>
        <v>100</v>
      </c>
    </row>
    <row r="4140" spans="1:10">
      <c r="A4140" t="s">
        <v>5345</v>
      </c>
      <c r="B4140">
        <v>7232</v>
      </c>
      <c r="C4140">
        <v>89</v>
      </c>
      <c r="D4140">
        <v>46</v>
      </c>
      <c r="E4140">
        <v>43</v>
      </c>
      <c r="F4140">
        <v>15</v>
      </c>
      <c r="G4140">
        <v>54636</v>
      </c>
      <c r="H4140">
        <v>6.3938990000000002</v>
      </c>
      <c r="I4140">
        <v>50.018903999999999</v>
      </c>
      <c r="J4140" cm="1">
        <f t="array" ref="J4140">LOOKUP(1,1/FREQUENCY(0,SIN((RADIANS($M$3:$M$471-H4140))/2)^2+SIN((RADIANS($N$3:$N$471-I4140))/2)^2*COS(RADIANS($M$3:$M$471))*COS(RADIANS(H4140))),$L$3:$L$471)</f>
        <v>100</v>
      </c>
    </row>
    <row r="4141" spans="1:10">
      <c r="A4141" t="s">
        <v>5346</v>
      </c>
      <c r="B4141">
        <v>7232</v>
      </c>
      <c r="C4141">
        <v>22</v>
      </c>
      <c r="D4141">
        <v>12</v>
      </c>
      <c r="E4141">
        <v>10</v>
      </c>
      <c r="F4141">
        <v>8</v>
      </c>
      <c r="G4141">
        <v>54675</v>
      </c>
      <c r="H4141">
        <v>6.2555490000000002</v>
      </c>
      <c r="I4141">
        <v>49.889676000000001</v>
      </c>
      <c r="J4141" cm="1">
        <f t="array" ref="J4141">LOOKUP(1,1/FREQUENCY(0,SIN((RADIANS($M$3:$M$471-H4141))/2)^2+SIN((RADIANS($N$3:$N$471-I4141))/2)^2*COS(RADIANS($M$3:$M$471))*COS(RADIANS(H4141))),$L$3:$L$471)</f>
        <v>356</v>
      </c>
    </row>
    <row r="4142" spans="1:10">
      <c r="A4142" t="s">
        <v>5347</v>
      </c>
      <c r="B4142">
        <v>7232</v>
      </c>
      <c r="C4142">
        <v>247</v>
      </c>
      <c r="D4142">
        <v>134</v>
      </c>
      <c r="E4142">
        <v>113</v>
      </c>
      <c r="F4142">
        <v>55</v>
      </c>
      <c r="G4142">
        <v>54673</v>
      </c>
      <c r="H4142">
        <v>6.2755650000000003</v>
      </c>
      <c r="I4142">
        <v>50.049123000000002</v>
      </c>
      <c r="J4142" cm="1">
        <f t="array" ref="J4142">LOOKUP(1,1/FREQUENCY(0,SIN((RADIANS($M$3:$M$471-H4142))/2)^2+SIN((RADIANS($N$3:$N$471-I4142))/2)^2*COS(RADIANS($M$3:$M$471))*COS(RADIANS(H4142))),$L$3:$L$471)</f>
        <v>356</v>
      </c>
    </row>
    <row r="4143" spans="1:10">
      <c r="A4143" t="s">
        <v>4127</v>
      </c>
      <c r="B4143">
        <v>7232</v>
      </c>
      <c r="C4143">
        <v>66</v>
      </c>
      <c r="D4143">
        <v>38</v>
      </c>
      <c r="E4143">
        <v>28</v>
      </c>
      <c r="F4143">
        <v>11</v>
      </c>
      <c r="G4143">
        <v>54673</v>
      </c>
      <c r="H4143">
        <v>6.2070600000000002</v>
      </c>
      <c r="I4143">
        <v>49.964866999999998</v>
      </c>
      <c r="J4143" cm="1">
        <f t="array" ref="J4143">LOOKUP(1,1/FREQUENCY(0,SIN((RADIANS($M$3:$M$471-H4143))/2)^2+SIN((RADIANS($N$3:$N$471-I4143))/2)^2*COS(RADIANS($M$3:$M$471))*COS(RADIANS(H4143))),$L$3:$L$471)</f>
        <v>356</v>
      </c>
    </row>
    <row r="4144" spans="1:10">
      <c r="A4144" t="s">
        <v>5348</v>
      </c>
      <c r="B4144">
        <v>7232</v>
      </c>
      <c r="C4144">
        <v>93</v>
      </c>
      <c r="D4144">
        <v>48</v>
      </c>
      <c r="E4144">
        <v>45</v>
      </c>
      <c r="F4144">
        <v>13</v>
      </c>
      <c r="G4144">
        <v>54673</v>
      </c>
      <c r="H4144">
        <v>6.3400790000000002</v>
      </c>
      <c r="I4144">
        <v>50.043914999999998</v>
      </c>
      <c r="J4144" cm="1">
        <f t="array" ref="J4144">LOOKUP(1,1/FREQUENCY(0,SIN((RADIANS($M$3:$M$471-H4144))/2)^2+SIN((RADIANS($N$3:$N$471-I4144))/2)^2*COS(RADIANS($M$3:$M$471))*COS(RADIANS(H4144))),$L$3:$L$471)</f>
        <v>356</v>
      </c>
    </row>
    <row r="4145" spans="1:10">
      <c r="A4145" t="s">
        <v>5349</v>
      </c>
      <c r="B4145">
        <v>7232</v>
      </c>
      <c r="C4145">
        <v>66</v>
      </c>
      <c r="D4145">
        <v>36</v>
      </c>
      <c r="E4145">
        <v>30</v>
      </c>
      <c r="F4145">
        <v>9</v>
      </c>
      <c r="G4145">
        <v>54673</v>
      </c>
      <c r="H4145">
        <v>6.2314059999999998</v>
      </c>
      <c r="I4145">
        <v>49.982923999999997</v>
      </c>
      <c r="J4145" cm="1">
        <f t="array" ref="J4145">LOOKUP(1,1/FREQUENCY(0,SIN((RADIANS($M$3:$M$471-H4145))/2)^2+SIN((RADIANS($N$3:$N$471-I4145))/2)^2*COS(RADIANS($M$3:$M$471))*COS(RADIANS(H4145))),$L$3:$L$471)</f>
        <v>356</v>
      </c>
    </row>
    <row r="4146" spans="1:10">
      <c r="A4146" t="s">
        <v>5350</v>
      </c>
      <c r="B4146">
        <v>7232</v>
      </c>
      <c r="C4146">
        <v>241</v>
      </c>
      <c r="D4146">
        <v>132</v>
      </c>
      <c r="E4146">
        <v>109</v>
      </c>
      <c r="F4146">
        <v>44</v>
      </c>
      <c r="G4146">
        <v>54675</v>
      </c>
      <c r="H4146">
        <v>6.3033599999999996</v>
      </c>
      <c r="I4146">
        <v>49.886504000000002</v>
      </c>
      <c r="J4146" cm="1">
        <f t="array" ref="J4146">LOOKUP(1,1/FREQUENCY(0,SIN((RADIANS($M$3:$M$471-H4146))/2)^2+SIN((RADIANS($N$3:$N$471-I4146))/2)^2*COS(RADIANS($M$3:$M$471))*COS(RADIANS(H4146))),$L$3:$L$471)</f>
        <v>356</v>
      </c>
    </row>
    <row r="4147" spans="1:10">
      <c r="A4147" t="s">
        <v>5351</v>
      </c>
      <c r="B4147">
        <v>7232</v>
      </c>
      <c r="C4147">
        <v>1679</v>
      </c>
      <c r="D4147">
        <v>875</v>
      </c>
      <c r="E4147">
        <v>804</v>
      </c>
      <c r="F4147">
        <v>127</v>
      </c>
      <c r="G4147">
        <v>54673</v>
      </c>
      <c r="H4147">
        <v>6.3583879999999997</v>
      </c>
      <c r="I4147">
        <v>49.852389000000002</v>
      </c>
      <c r="J4147" cm="1">
        <f t="array" ref="J4147">LOOKUP(1,1/FREQUENCY(0,SIN((RADIANS($M$3:$M$471-H4147))/2)^2+SIN((RADIANS($N$3:$N$471-I4147))/2)^2*COS(RADIANS($M$3:$M$471))*COS(RADIANS(H4147))),$L$3:$L$471)</f>
        <v>100</v>
      </c>
    </row>
    <row r="4148" spans="1:10">
      <c r="A4148" t="s">
        <v>5352</v>
      </c>
      <c r="B4148">
        <v>7232</v>
      </c>
      <c r="C4148">
        <v>24</v>
      </c>
      <c r="D4148">
        <v>11</v>
      </c>
      <c r="E4148">
        <v>13</v>
      </c>
      <c r="F4148">
        <v>9</v>
      </c>
      <c r="G4148">
        <v>54646</v>
      </c>
      <c r="H4148">
        <v>6.3522239999999996</v>
      </c>
      <c r="I4148">
        <v>49.95919</v>
      </c>
      <c r="J4148" cm="1">
        <f t="array" ref="J4148">LOOKUP(1,1/FREQUENCY(0,SIN((RADIANS($M$3:$M$471-H4148))/2)^2+SIN((RADIANS($N$3:$N$471-I4148))/2)^2*COS(RADIANS($M$3:$M$471))*COS(RADIANS(H4148))),$L$3:$L$471)</f>
        <v>100</v>
      </c>
    </row>
    <row r="4149" spans="1:10">
      <c r="A4149" t="s">
        <v>5353</v>
      </c>
      <c r="B4149">
        <v>7232</v>
      </c>
      <c r="C4149">
        <v>75</v>
      </c>
      <c r="D4149">
        <v>38</v>
      </c>
      <c r="E4149">
        <v>37</v>
      </c>
      <c r="F4149">
        <v>37</v>
      </c>
      <c r="G4149">
        <v>54673</v>
      </c>
      <c r="H4149">
        <v>6.18567</v>
      </c>
      <c r="I4149">
        <v>50.002605000000003</v>
      </c>
      <c r="J4149" cm="1">
        <f t="array" ref="J4149">LOOKUP(1,1/FREQUENCY(0,SIN((RADIANS($M$3:$M$471-H4149))/2)^2+SIN((RADIANS($N$3:$N$471-I4149))/2)^2*COS(RADIANS($M$3:$M$471))*COS(RADIANS(H4149))),$L$3:$L$471)</f>
        <v>356</v>
      </c>
    </row>
    <row r="4150" spans="1:10">
      <c r="A4150" t="s">
        <v>5354</v>
      </c>
      <c r="B4150">
        <v>7232</v>
      </c>
      <c r="C4150">
        <v>996</v>
      </c>
      <c r="D4150">
        <v>496</v>
      </c>
      <c r="E4150">
        <v>500</v>
      </c>
      <c r="F4150">
        <v>210</v>
      </c>
      <c r="G4150">
        <v>54668</v>
      </c>
      <c r="H4150">
        <v>6.4299059999999999</v>
      </c>
      <c r="I4150">
        <v>49.813415999999997</v>
      </c>
      <c r="J4150" cm="1">
        <f t="array" ref="J4150">LOOKUP(1,1/FREQUENCY(0,SIN((RADIANS($M$3:$M$471-H4150))/2)^2+SIN((RADIANS($N$3:$N$471-I4150))/2)^2*COS(RADIANS($M$3:$M$471))*COS(RADIANS(H4150))),$L$3:$L$471)</f>
        <v>100</v>
      </c>
    </row>
    <row r="4151" spans="1:10">
      <c r="A4151" t="s">
        <v>5355</v>
      </c>
      <c r="B4151">
        <v>7232</v>
      </c>
      <c r="C4151">
        <v>69</v>
      </c>
      <c r="D4151">
        <v>34</v>
      </c>
      <c r="E4151">
        <v>35</v>
      </c>
      <c r="F4151">
        <v>26</v>
      </c>
      <c r="G4151">
        <v>54673</v>
      </c>
      <c r="H4151">
        <v>6.2623769999999999</v>
      </c>
      <c r="I4151">
        <v>50.05697</v>
      </c>
      <c r="J4151" cm="1">
        <f t="array" ref="J4151">LOOKUP(1,1/FREQUENCY(0,SIN((RADIANS($M$3:$M$471-H4151))/2)^2+SIN((RADIANS($N$3:$N$471-I4151))/2)^2*COS(RADIANS($M$3:$M$471))*COS(RADIANS(H4151))),$L$3:$L$471)</f>
        <v>356</v>
      </c>
    </row>
    <row r="4152" spans="1:10">
      <c r="A4152" t="s">
        <v>5356</v>
      </c>
      <c r="B4152">
        <v>7232</v>
      </c>
      <c r="C4152">
        <v>398</v>
      </c>
      <c r="D4152">
        <v>209</v>
      </c>
      <c r="E4152">
        <v>189</v>
      </c>
      <c r="F4152">
        <v>40</v>
      </c>
      <c r="G4152">
        <v>54668</v>
      </c>
      <c r="H4152">
        <v>6.4262370000000004</v>
      </c>
      <c r="I4152">
        <v>49.841434</v>
      </c>
      <c r="J4152" cm="1">
        <f t="array" ref="J4152">LOOKUP(1,1/FREQUENCY(0,SIN((RADIANS($M$3:$M$471-H4152))/2)^2+SIN((RADIANS($N$3:$N$471-I4152))/2)^2*COS(RADIANS($M$3:$M$471))*COS(RADIANS(H4152))),$L$3:$L$471)</f>
        <v>100</v>
      </c>
    </row>
    <row r="4153" spans="1:10">
      <c r="A4153" t="s">
        <v>5357</v>
      </c>
      <c r="B4153">
        <v>7232</v>
      </c>
      <c r="C4153">
        <v>967</v>
      </c>
      <c r="D4153">
        <v>496</v>
      </c>
      <c r="E4153">
        <v>471</v>
      </c>
      <c r="F4153">
        <v>130</v>
      </c>
      <c r="G4153">
        <v>54668</v>
      </c>
      <c r="H4153">
        <v>6.4046859999999999</v>
      </c>
      <c r="I4153">
        <v>49.863213000000002</v>
      </c>
      <c r="J4153" cm="1">
        <f t="array" ref="J4153">LOOKUP(1,1/FREQUENCY(0,SIN((RADIANS($M$3:$M$471-H4153))/2)^2+SIN((RADIANS($N$3:$N$471-I4153))/2)^2*COS(RADIANS($M$3:$M$471))*COS(RADIANS(H4153))),$L$3:$L$471)</f>
        <v>100</v>
      </c>
    </row>
    <row r="4154" spans="1:10">
      <c r="A4154" t="s">
        <v>5358</v>
      </c>
      <c r="B4154">
        <v>7232</v>
      </c>
      <c r="C4154">
        <v>58</v>
      </c>
      <c r="D4154">
        <v>29</v>
      </c>
      <c r="E4154">
        <v>29</v>
      </c>
      <c r="F4154">
        <v>9</v>
      </c>
      <c r="G4154">
        <v>54675</v>
      </c>
      <c r="H4154">
        <v>6.3359220000000001</v>
      </c>
      <c r="I4154">
        <v>50.00085</v>
      </c>
      <c r="J4154" cm="1">
        <f t="array" ref="J4154">LOOKUP(1,1/FREQUENCY(0,SIN((RADIANS($M$3:$M$471-H4154))/2)^2+SIN((RADIANS($N$3:$N$471-I4154))/2)^2*COS(RADIANS($M$3:$M$471))*COS(RADIANS(H4154))),$L$3:$L$471)</f>
        <v>356</v>
      </c>
    </row>
    <row r="4155" spans="1:10">
      <c r="A4155" t="s">
        <v>5359</v>
      </c>
      <c r="B4155">
        <v>7232</v>
      </c>
      <c r="C4155">
        <v>415</v>
      </c>
      <c r="D4155">
        <v>219</v>
      </c>
      <c r="E4155">
        <v>196</v>
      </c>
      <c r="F4155">
        <v>78</v>
      </c>
      <c r="G4155">
        <v>54675</v>
      </c>
      <c r="H4155">
        <v>6.2682330000000004</v>
      </c>
      <c r="I4155">
        <v>49.952115999999997</v>
      </c>
      <c r="J4155" cm="1">
        <f t="array" ref="J4155">LOOKUP(1,1/FREQUENCY(0,SIN((RADIANS($M$3:$M$471-H4155))/2)^2+SIN((RADIANS($N$3:$N$471-I4155))/2)^2*COS(RADIANS($M$3:$M$471))*COS(RADIANS(H4155))),$L$3:$L$471)</f>
        <v>356</v>
      </c>
    </row>
    <row r="4156" spans="1:10">
      <c r="A4156" t="s">
        <v>5360</v>
      </c>
      <c r="B4156">
        <v>7232</v>
      </c>
      <c r="C4156">
        <v>41</v>
      </c>
      <c r="D4156">
        <v>22</v>
      </c>
      <c r="E4156">
        <v>19</v>
      </c>
      <c r="F4156">
        <v>14</v>
      </c>
      <c r="G4156">
        <v>54673</v>
      </c>
      <c r="H4156">
        <v>6.1609069999999999</v>
      </c>
      <c r="I4156">
        <v>49.988714000000002</v>
      </c>
      <c r="J4156" cm="1">
        <f t="array" ref="J4156">LOOKUP(1,1/FREQUENCY(0,SIN((RADIANS($M$3:$M$471-H4156))/2)^2+SIN((RADIANS($N$3:$N$471-I4156))/2)^2*COS(RADIANS($M$3:$M$471))*COS(RADIANS(H4156))),$L$3:$L$471)</f>
        <v>356</v>
      </c>
    </row>
    <row r="4157" spans="1:10">
      <c r="A4157" t="s">
        <v>5361</v>
      </c>
      <c r="B4157">
        <v>7232</v>
      </c>
      <c r="C4157">
        <v>74</v>
      </c>
      <c r="D4157">
        <v>38</v>
      </c>
      <c r="E4157">
        <v>36</v>
      </c>
      <c r="F4157">
        <v>18</v>
      </c>
      <c r="G4157">
        <v>54675</v>
      </c>
      <c r="H4157">
        <v>6.2369089999999998</v>
      </c>
      <c r="I4157">
        <v>49.902228000000001</v>
      </c>
      <c r="J4157" cm="1">
        <f t="array" ref="J4157">LOOKUP(1,1/FREQUENCY(0,SIN((RADIANS($M$3:$M$471-H4157))/2)^2+SIN((RADIANS($N$3:$N$471-I4157))/2)^2*COS(RADIANS($M$3:$M$471))*COS(RADIANS(H4157))),$L$3:$L$471)</f>
        <v>356</v>
      </c>
    </row>
    <row r="4158" spans="1:10">
      <c r="A4158" t="s">
        <v>5362</v>
      </c>
      <c r="B4158">
        <v>7232</v>
      </c>
      <c r="C4158">
        <v>119</v>
      </c>
      <c r="D4158">
        <v>65</v>
      </c>
      <c r="E4158">
        <v>54</v>
      </c>
      <c r="F4158">
        <v>18</v>
      </c>
      <c r="G4158">
        <v>54673</v>
      </c>
      <c r="H4158">
        <v>6.2933700000000004</v>
      </c>
      <c r="I4158">
        <v>50.057738000000001</v>
      </c>
      <c r="J4158" cm="1">
        <f t="array" ref="J4158">LOOKUP(1,1/FREQUENCY(0,SIN((RADIANS($M$3:$M$471-H4158))/2)^2+SIN((RADIANS($N$3:$N$471-I4158))/2)^2*COS(RADIANS($M$3:$M$471))*COS(RADIANS(H4158))),$L$3:$L$471)</f>
        <v>356</v>
      </c>
    </row>
    <row r="4159" spans="1:10">
      <c r="A4159" t="s">
        <v>5363</v>
      </c>
      <c r="B4159">
        <v>7232</v>
      </c>
      <c r="C4159">
        <v>17</v>
      </c>
      <c r="D4159">
        <v>8</v>
      </c>
      <c r="E4159">
        <v>9</v>
      </c>
      <c r="F4159">
        <v>8</v>
      </c>
      <c r="G4159">
        <v>54673</v>
      </c>
      <c r="H4159">
        <v>6.2240029999999997</v>
      </c>
      <c r="I4159">
        <v>50.001598999999999</v>
      </c>
      <c r="J4159" cm="1">
        <f t="array" ref="J4159">LOOKUP(1,1/FREQUENCY(0,SIN((RADIANS($M$3:$M$471-H4159))/2)^2+SIN((RADIANS($N$3:$N$471-I4159))/2)^2*COS(RADIANS($M$3:$M$471))*COS(RADIANS(H4159))),$L$3:$L$471)</f>
        <v>356</v>
      </c>
    </row>
    <row r="4160" spans="1:10">
      <c r="A4160" t="s">
        <v>5364</v>
      </c>
      <c r="B4160">
        <v>7232</v>
      </c>
      <c r="C4160">
        <v>641</v>
      </c>
      <c r="D4160">
        <v>322</v>
      </c>
      <c r="E4160">
        <v>319</v>
      </c>
      <c r="F4160">
        <v>69</v>
      </c>
      <c r="G4160">
        <v>54668</v>
      </c>
      <c r="H4160">
        <v>6.4141349999999999</v>
      </c>
      <c r="I4160">
        <v>49.892397000000003</v>
      </c>
      <c r="J4160" cm="1">
        <f t="array" ref="J4160">LOOKUP(1,1/FREQUENCY(0,SIN((RADIANS($M$3:$M$471-H4160))/2)^2+SIN((RADIANS($N$3:$N$471-I4160))/2)^2*COS(RADIANS($M$3:$M$471))*COS(RADIANS(H4160))),$L$3:$L$471)</f>
        <v>100</v>
      </c>
    </row>
    <row r="4161" spans="1:10">
      <c r="A4161" t="s">
        <v>5365</v>
      </c>
      <c r="B4161">
        <v>7232</v>
      </c>
      <c r="C4161">
        <v>70</v>
      </c>
      <c r="D4161">
        <v>35</v>
      </c>
      <c r="E4161">
        <v>35</v>
      </c>
      <c r="F4161">
        <v>34</v>
      </c>
      <c r="G4161">
        <v>54675</v>
      </c>
      <c r="H4161">
        <v>6.3221210000000001</v>
      </c>
      <c r="I4161">
        <v>49.909616999999997</v>
      </c>
      <c r="J4161" cm="1">
        <f t="array" ref="J4161">LOOKUP(1,1/FREQUENCY(0,SIN((RADIANS($M$3:$M$471-H4161))/2)^2+SIN((RADIANS($N$3:$N$471-I4161))/2)^2*COS(RADIANS($M$3:$M$471))*COS(RADIANS(H4161))),$L$3:$L$471)</f>
        <v>356</v>
      </c>
    </row>
    <row r="4162" spans="1:10">
      <c r="A4162" t="s">
        <v>1994</v>
      </c>
      <c r="B4162">
        <v>7232</v>
      </c>
      <c r="C4162">
        <v>47</v>
      </c>
      <c r="D4162">
        <v>24</v>
      </c>
      <c r="E4162">
        <v>23</v>
      </c>
      <c r="F4162">
        <v>15</v>
      </c>
      <c r="G4162">
        <v>54673</v>
      </c>
      <c r="H4162">
        <v>6.2512910000000002</v>
      </c>
      <c r="I4162">
        <v>50.014280999999997</v>
      </c>
      <c r="J4162" cm="1">
        <f t="array" ref="J4162">LOOKUP(1,1/FREQUENCY(0,SIN((RADIANS($M$3:$M$471-H4162))/2)^2+SIN((RADIANS($N$3:$N$471-I4162))/2)^2*COS(RADIANS($M$3:$M$471))*COS(RADIANS(H4162))),$L$3:$L$471)</f>
        <v>356</v>
      </c>
    </row>
    <row r="4163" spans="1:10">
      <c r="A4163" t="s">
        <v>5366</v>
      </c>
      <c r="B4163">
        <v>7232</v>
      </c>
      <c r="C4163">
        <v>145</v>
      </c>
      <c r="D4163">
        <v>73</v>
      </c>
      <c r="E4163">
        <v>72</v>
      </c>
      <c r="F4163">
        <v>33</v>
      </c>
      <c r="G4163">
        <v>54675</v>
      </c>
      <c r="H4163">
        <v>6.2979989999999999</v>
      </c>
      <c r="I4163">
        <v>49.930194</v>
      </c>
      <c r="J4163" cm="1">
        <f t="array" ref="J4163">LOOKUP(1,1/FREQUENCY(0,SIN((RADIANS($M$3:$M$471-H4163))/2)^2+SIN((RADIANS($N$3:$N$471-I4163))/2)^2*COS(RADIANS($M$3:$M$471))*COS(RADIANS(H4163))),$L$3:$L$471)</f>
        <v>356</v>
      </c>
    </row>
    <row r="4164" spans="1:10">
      <c r="A4164" t="s">
        <v>5367</v>
      </c>
      <c r="B4164">
        <v>7232</v>
      </c>
      <c r="C4164">
        <v>1600</v>
      </c>
      <c r="D4164">
        <v>792</v>
      </c>
      <c r="E4164">
        <v>808</v>
      </c>
      <c r="F4164">
        <v>227</v>
      </c>
      <c r="G4164">
        <v>54666</v>
      </c>
      <c r="H4164">
        <v>6.4558759999999999</v>
      </c>
      <c r="I4164">
        <v>49.844940999999999</v>
      </c>
      <c r="J4164" cm="1">
        <f t="array" ref="J4164">LOOKUP(1,1/FREQUENCY(0,SIN((RADIANS($M$3:$M$471-H4164))/2)^2+SIN((RADIANS($N$3:$N$471-I4164))/2)^2*COS(RADIANS($M$3:$M$471))*COS(RADIANS(H4164))),$L$3:$L$471)</f>
        <v>100</v>
      </c>
    </row>
    <row r="4165" spans="1:10">
      <c r="A4165" t="s">
        <v>5368</v>
      </c>
      <c r="B4165">
        <v>7232</v>
      </c>
      <c r="C4165">
        <v>394</v>
      </c>
      <c r="D4165">
        <v>194</v>
      </c>
      <c r="E4165">
        <v>200</v>
      </c>
      <c r="F4165">
        <v>56</v>
      </c>
      <c r="G4165">
        <v>54673</v>
      </c>
      <c r="H4165">
        <v>6.2279390000000001</v>
      </c>
      <c r="I4165">
        <v>50.022447999999997</v>
      </c>
      <c r="J4165" cm="1">
        <f t="array" ref="J4165">LOOKUP(1,1/FREQUENCY(0,SIN((RADIANS($M$3:$M$471-H4165))/2)^2+SIN((RADIANS($N$3:$N$471-I4165))/2)^2*COS(RADIANS($M$3:$M$471))*COS(RADIANS(H4165))),$L$3:$L$471)</f>
        <v>356</v>
      </c>
    </row>
    <row r="4166" spans="1:10">
      <c r="A4166" t="s">
        <v>5369</v>
      </c>
      <c r="B4166">
        <v>7232</v>
      </c>
      <c r="C4166">
        <v>71</v>
      </c>
      <c r="D4166">
        <v>37</v>
      </c>
      <c r="E4166">
        <v>34</v>
      </c>
      <c r="F4166">
        <v>16</v>
      </c>
      <c r="G4166">
        <v>54668</v>
      </c>
      <c r="H4166">
        <v>6.4794239999999999</v>
      </c>
      <c r="I4166">
        <v>49.876595000000002</v>
      </c>
      <c r="J4166" cm="1">
        <f t="array" ref="J4166">LOOKUP(1,1/FREQUENCY(0,SIN((RADIANS($M$3:$M$471-H4166))/2)^2+SIN((RADIANS($N$3:$N$471-I4166))/2)^2*COS(RADIANS($M$3:$M$471))*COS(RADIANS(H4166))),$L$3:$L$471)</f>
        <v>100</v>
      </c>
    </row>
    <row r="4167" spans="1:10">
      <c r="A4167" t="s">
        <v>5370</v>
      </c>
      <c r="B4167">
        <v>7232</v>
      </c>
      <c r="C4167">
        <v>12</v>
      </c>
      <c r="D4167">
        <v>7</v>
      </c>
      <c r="E4167">
        <v>5</v>
      </c>
      <c r="F4167">
        <v>5</v>
      </c>
      <c r="G4167">
        <v>54673</v>
      </c>
      <c r="H4167">
        <v>6.1707349999999996</v>
      </c>
      <c r="I4167">
        <v>49.964852999999998</v>
      </c>
      <c r="J4167" cm="1">
        <f t="array" ref="J4167">LOOKUP(1,1/FREQUENCY(0,SIN((RADIANS($M$3:$M$471-H4167))/2)^2+SIN((RADIANS($N$3:$N$471-I4167))/2)^2*COS(RADIANS($M$3:$M$471))*COS(RADIANS(H4167))),$L$3:$L$471)</f>
        <v>356</v>
      </c>
    </row>
    <row r="4168" spans="1:10">
      <c r="A4168" t="s">
        <v>5371</v>
      </c>
      <c r="B4168">
        <v>7232</v>
      </c>
      <c r="C4168">
        <v>1078</v>
      </c>
      <c r="D4168">
        <v>515</v>
      </c>
      <c r="E4168">
        <v>563</v>
      </c>
      <c r="F4168">
        <v>56</v>
      </c>
      <c r="G4168">
        <v>54675</v>
      </c>
      <c r="H4168">
        <v>6.2605009999999996</v>
      </c>
      <c r="I4168">
        <v>49.923800999999997</v>
      </c>
      <c r="J4168" cm="1">
        <f t="array" ref="J4168">LOOKUP(1,1/FREQUENCY(0,SIN((RADIANS($M$3:$M$471-H4168))/2)^2+SIN((RADIANS($N$3:$N$471-I4168))/2)^2*COS(RADIANS($M$3:$M$471))*COS(RADIANS(H4168))),$L$3:$L$471)</f>
        <v>356</v>
      </c>
    </row>
    <row r="4169" spans="1:10">
      <c r="A4169" t="s">
        <v>5372</v>
      </c>
      <c r="B4169">
        <v>7232</v>
      </c>
      <c r="C4169">
        <v>108</v>
      </c>
      <c r="D4169">
        <v>55</v>
      </c>
      <c r="E4169">
        <v>53</v>
      </c>
      <c r="F4169">
        <v>28</v>
      </c>
      <c r="G4169">
        <v>54673</v>
      </c>
      <c r="H4169">
        <v>6.2459369999999996</v>
      </c>
      <c r="I4169">
        <v>49.995263999999999</v>
      </c>
      <c r="J4169" cm="1">
        <f t="array" ref="J4169">LOOKUP(1,1/FREQUENCY(0,SIN((RADIANS($M$3:$M$471-H4169))/2)^2+SIN((RADIANS($N$3:$N$471-I4169))/2)^2*COS(RADIANS($M$3:$M$471))*COS(RADIANS(H4169))),$L$3:$L$471)</f>
        <v>356</v>
      </c>
    </row>
    <row r="4170" spans="1:10">
      <c r="A4170" t="s">
        <v>5373</v>
      </c>
      <c r="B4170">
        <v>7232</v>
      </c>
      <c r="C4170">
        <v>368</v>
      </c>
      <c r="D4170">
        <v>186</v>
      </c>
      <c r="E4170">
        <v>182</v>
      </c>
      <c r="F4170">
        <v>68</v>
      </c>
      <c r="G4170">
        <v>54675</v>
      </c>
      <c r="H4170">
        <v>6.3151140000000003</v>
      </c>
      <c r="I4170">
        <v>49.899203</v>
      </c>
      <c r="J4170" cm="1">
        <f t="array" ref="J4170">LOOKUP(1,1/FREQUENCY(0,SIN((RADIANS($M$3:$M$471-H4170))/2)^2+SIN((RADIANS($N$3:$N$471-I4170))/2)^2*COS(RADIANS($M$3:$M$471))*COS(RADIANS(H4170))),$L$3:$L$471)</f>
        <v>356</v>
      </c>
    </row>
    <row r="4171" spans="1:10">
      <c r="A4171" t="s">
        <v>4765</v>
      </c>
      <c r="B4171">
        <v>7232</v>
      </c>
      <c r="C4171">
        <v>197</v>
      </c>
      <c r="D4171">
        <v>94</v>
      </c>
      <c r="E4171">
        <v>103</v>
      </c>
      <c r="F4171">
        <v>27</v>
      </c>
      <c r="G4171">
        <v>54675</v>
      </c>
      <c r="H4171">
        <v>6.2914199999999996</v>
      </c>
      <c r="I4171">
        <v>49.944080999999997</v>
      </c>
      <c r="J4171" cm="1">
        <f t="array" ref="J4171">LOOKUP(1,1/FREQUENCY(0,SIN((RADIANS($M$3:$M$471-H4171))/2)^2+SIN((RADIANS($N$3:$N$471-I4171))/2)^2*COS(RADIANS($M$3:$M$471))*COS(RADIANS(H4171))),$L$3:$L$471)</f>
        <v>356</v>
      </c>
    </row>
    <row r="4172" spans="1:10">
      <c r="A4172" t="s">
        <v>4139</v>
      </c>
      <c r="B4172">
        <v>7232</v>
      </c>
      <c r="C4172">
        <v>50</v>
      </c>
      <c r="D4172">
        <v>26</v>
      </c>
      <c r="E4172">
        <v>24</v>
      </c>
      <c r="F4172">
        <v>17</v>
      </c>
      <c r="G4172">
        <v>54673</v>
      </c>
      <c r="H4172">
        <v>6.2562569999999997</v>
      </c>
      <c r="I4172">
        <v>50.025027999999999</v>
      </c>
      <c r="J4172" cm="1">
        <f t="array" ref="J4172">LOOKUP(1,1/FREQUENCY(0,SIN((RADIANS($M$3:$M$471-H4172))/2)^2+SIN((RADIANS($N$3:$N$471-I4172))/2)^2*COS(RADIANS($M$3:$M$471))*COS(RADIANS(H4172))),$L$3:$L$471)</f>
        <v>356</v>
      </c>
    </row>
    <row r="4173" spans="1:10">
      <c r="A4173" t="s">
        <v>5374</v>
      </c>
      <c r="B4173">
        <v>7232</v>
      </c>
      <c r="C4173">
        <v>173</v>
      </c>
      <c r="D4173">
        <v>85</v>
      </c>
      <c r="E4173">
        <v>88</v>
      </c>
      <c r="F4173">
        <v>51</v>
      </c>
      <c r="G4173">
        <v>54310</v>
      </c>
      <c r="H4173">
        <v>6.477703</v>
      </c>
      <c r="I4173">
        <v>49.839149999999997</v>
      </c>
      <c r="J4173" cm="1">
        <f t="array" ref="J4173">LOOKUP(1,1/FREQUENCY(0,SIN((RADIANS($M$3:$M$471-H4173))/2)^2+SIN((RADIANS($N$3:$N$471-I4173))/2)^2*COS(RADIANS($M$3:$M$471))*COS(RADIANS(H4173))),$L$3:$L$471)</f>
        <v>100</v>
      </c>
    </row>
    <row r="4174" spans="1:10">
      <c r="A4174" t="s">
        <v>5375</v>
      </c>
      <c r="B4174">
        <v>7232</v>
      </c>
      <c r="C4174">
        <v>1098</v>
      </c>
      <c r="D4174">
        <v>560</v>
      </c>
      <c r="E4174">
        <v>538</v>
      </c>
      <c r="F4174">
        <v>73</v>
      </c>
      <c r="G4174">
        <v>54675</v>
      </c>
      <c r="H4174">
        <v>6.3300489999999998</v>
      </c>
      <c r="I4174">
        <v>49.947693000000001</v>
      </c>
      <c r="J4174" cm="1">
        <f t="array" ref="J4174">LOOKUP(1,1/FREQUENCY(0,SIN((RADIANS($M$3:$M$471-H4174))/2)^2+SIN((RADIANS($N$3:$N$471-I4174))/2)^2*COS(RADIANS($M$3:$M$471))*COS(RADIANS(H4174))),$L$3:$L$471)</f>
        <v>356</v>
      </c>
    </row>
    <row r="4175" spans="1:10">
      <c r="A4175" t="s">
        <v>5376</v>
      </c>
      <c r="B4175">
        <v>7232</v>
      </c>
      <c r="C4175">
        <v>250</v>
      </c>
      <c r="D4175">
        <v>133</v>
      </c>
      <c r="E4175">
        <v>117</v>
      </c>
      <c r="F4175">
        <v>67</v>
      </c>
      <c r="G4175">
        <v>54310</v>
      </c>
      <c r="H4175">
        <v>6.4687190000000001</v>
      </c>
      <c r="I4175">
        <v>49.824039999999997</v>
      </c>
      <c r="J4175" cm="1">
        <f t="array" ref="J4175">LOOKUP(1,1/FREQUENCY(0,SIN((RADIANS($M$3:$M$471-H4175))/2)^2+SIN((RADIANS($N$3:$N$471-I4175))/2)^2*COS(RADIANS($M$3:$M$471))*COS(RADIANS(H4175))),$L$3:$L$471)</f>
        <v>100</v>
      </c>
    </row>
    <row r="4176" spans="1:10">
      <c r="A4176" t="s">
        <v>5377</v>
      </c>
      <c r="B4176">
        <v>7232</v>
      </c>
      <c r="C4176">
        <v>37</v>
      </c>
      <c r="D4176">
        <v>20</v>
      </c>
      <c r="E4176">
        <v>17</v>
      </c>
      <c r="F4176">
        <v>8</v>
      </c>
      <c r="G4176">
        <v>54673</v>
      </c>
      <c r="H4176">
        <v>6.2699780000000001</v>
      </c>
      <c r="I4176">
        <v>49.992032000000002</v>
      </c>
      <c r="J4176" cm="1">
        <f t="array" ref="J4176">LOOKUP(1,1/FREQUENCY(0,SIN((RADIANS($M$3:$M$471-H4176))/2)^2+SIN((RADIANS($N$3:$N$471-I4176))/2)^2*COS(RADIANS($M$3:$M$471))*COS(RADIANS(H4176))),$L$3:$L$471)</f>
        <v>356</v>
      </c>
    </row>
    <row r="4177" spans="1:10">
      <c r="A4177" t="s">
        <v>5378</v>
      </c>
      <c r="B4177">
        <v>7232</v>
      </c>
      <c r="C4177">
        <v>45</v>
      </c>
      <c r="D4177">
        <v>22</v>
      </c>
      <c r="E4177">
        <v>23</v>
      </c>
      <c r="F4177">
        <v>19</v>
      </c>
      <c r="G4177">
        <v>54673</v>
      </c>
      <c r="H4177">
        <v>6.2609950000000003</v>
      </c>
      <c r="I4177">
        <v>49.978540000000002</v>
      </c>
      <c r="J4177" cm="1">
        <f t="array" ref="J4177">LOOKUP(1,1/FREQUENCY(0,SIN((RADIANS($M$3:$M$471-H4177))/2)^2+SIN((RADIANS($N$3:$N$471-I4177))/2)^2*COS(RADIANS($M$3:$M$471))*COS(RADIANS(H4177))),$L$3:$L$471)</f>
        <v>356</v>
      </c>
    </row>
    <row r="4178" spans="1:10">
      <c r="A4178" t="s">
        <v>5379</v>
      </c>
      <c r="B4178">
        <v>7232</v>
      </c>
      <c r="C4178">
        <v>1491</v>
      </c>
      <c r="D4178">
        <v>743</v>
      </c>
      <c r="E4178">
        <v>748</v>
      </c>
      <c r="F4178">
        <v>147</v>
      </c>
      <c r="G4178">
        <v>54673</v>
      </c>
      <c r="H4178">
        <v>6.2947829999999998</v>
      </c>
      <c r="I4178">
        <v>50.011631000000001</v>
      </c>
      <c r="J4178" cm="1">
        <f t="array" ref="J4178">LOOKUP(1,1/FREQUENCY(0,SIN((RADIANS($M$3:$M$471-H4178))/2)^2+SIN((RADIANS($N$3:$N$471-I4178))/2)^2*COS(RADIANS($M$3:$M$471))*COS(RADIANS(H4178))),$L$3:$L$471)</f>
        <v>356</v>
      </c>
    </row>
    <row r="4179" spans="1:10">
      <c r="A4179" t="s">
        <v>5380</v>
      </c>
      <c r="B4179">
        <v>7232</v>
      </c>
      <c r="C4179">
        <v>55</v>
      </c>
      <c r="D4179">
        <v>30</v>
      </c>
      <c r="E4179">
        <v>25</v>
      </c>
      <c r="F4179">
        <v>40</v>
      </c>
      <c r="G4179">
        <v>54675</v>
      </c>
      <c r="H4179">
        <v>6.3047740000000001</v>
      </c>
      <c r="I4179">
        <v>49.969842999999997</v>
      </c>
      <c r="J4179" cm="1">
        <f t="array" ref="J4179">LOOKUP(1,1/FREQUENCY(0,SIN((RADIANS($M$3:$M$471-H4179))/2)^2+SIN((RADIANS($N$3:$N$471-I4179))/2)^2*COS(RADIANS($M$3:$M$471))*COS(RADIANS(H4179))),$L$3:$L$471)</f>
        <v>356</v>
      </c>
    </row>
    <row r="4180" spans="1:10">
      <c r="A4180" t="s">
        <v>5381</v>
      </c>
      <c r="B4180">
        <v>7232</v>
      </c>
      <c r="C4180">
        <v>41</v>
      </c>
      <c r="D4180">
        <v>21</v>
      </c>
      <c r="E4180">
        <v>20</v>
      </c>
      <c r="F4180">
        <v>21</v>
      </c>
      <c r="G4180">
        <v>54675</v>
      </c>
      <c r="H4180">
        <v>6.328443</v>
      </c>
      <c r="I4180">
        <v>49.982273999999997</v>
      </c>
      <c r="J4180" cm="1">
        <f t="array" ref="J4180">LOOKUP(1,1/FREQUENCY(0,SIN((RADIANS($M$3:$M$471-H4180))/2)^2+SIN((RADIANS($N$3:$N$471-I4180))/2)^2*COS(RADIANS($M$3:$M$471))*COS(RADIANS(H4180))),$L$3:$L$471)</f>
        <v>356</v>
      </c>
    </row>
    <row r="4181" spans="1:10">
      <c r="A4181" t="s">
        <v>5382</v>
      </c>
      <c r="B4181">
        <v>7232</v>
      </c>
      <c r="C4181">
        <v>253</v>
      </c>
      <c r="D4181">
        <v>127</v>
      </c>
      <c r="E4181">
        <v>126</v>
      </c>
      <c r="F4181">
        <v>34</v>
      </c>
      <c r="G4181">
        <v>54673</v>
      </c>
      <c r="H4181">
        <v>6.4654389999999999</v>
      </c>
      <c r="I4181">
        <v>49.871017999999999</v>
      </c>
      <c r="J4181" cm="1">
        <f t="array" ref="J4181">LOOKUP(1,1/FREQUENCY(0,SIN((RADIANS($M$3:$M$471-H4181))/2)^2+SIN((RADIANS($N$3:$N$471-I4181))/2)^2*COS(RADIANS($M$3:$M$471))*COS(RADIANS(H4181))),$L$3:$L$471)</f>
        <v>100</v>
      </c>
    </row>
    <row r="4182" spans="1:10">
      <c r="A4182" t="s">
        <v>5383</v>
      </c>
      <c r="B4182">
        <v>7232</v>
      </c>
      <c r="C4182">
        <v>69</v>
      </c>
      <c r="D4182">
        <v>38</v>
      </c>
      <c r="E4182">
        <v>31</v>
      </c>
      <c r="F4182">
        <v>35</v>
      </c>
      <c r="G4182">
        <v>54646</v>
      </c>
      <c r="H4182">
        <v>6.3625150000000001</v>
      </c>
      <c r="I4182">
        <v>49.955077000000003</v>
      </c>
      <c r="J4182" cm="1">
        <f t="array" ref="J4182">LOOKUP(1,1/FREQUENCY(0,SIN((RADIANS($M$3:$M$471-H4182))/2)^2+SIN((RADIANS($N$3:$N$471-I4182))/2)^2*COS(RADIANS($M$3:$M$471))*COS(RADIANS(H4182))),$L$3:$L$471)</f>
        <v>100</v>
      </c>
    </row>
    <row r="4183" spans="1:10">
      <c r="A4183" t="s">
        <v>5384</v>
      </c>
      <c r="B4183">
        <v>7232</v>
      </c>
      <c r="C4183">
        <v>430</v>
      </c>
      <c r="D4183">
        <v>223</v>
      </c>
      <c r="E4183">
        <v>207</v>
      </c>
      <c r="F4183">
        <v>25</v>
      </c>
      <c r="G4183">
        <v>54675</v>
      </c>
      <c r="H4183">
        <v>6.3466019999999999</v>
      </c>
      <c r="I4183">
        <v>49.914648999999997</v>
      </c>
      <c r="J4183" cm="1">
        <f t="array" ref="J4183">LOOKUP(1,1/FREQUENCY(0,SIN((RADIANS($M$3:$M$471-H4183))/2)^2+SIN((RADIANS($N$3:$N$471-I4183))/2)^2*COS(RADIANS($M$3:$M$471))*COS(RADIANS(H4183))),$L$3:$L$471)</f>
        <v>100</v>
      </c>
    </row>
    <row r="4184" spans="1:10">
      <c r="A4184" t="s">
        <v>5385</v>
      </c>
      <c r="B4184">
        <v>7232</v>
      </c>
      <c r="C4184">
        <v>148</v>
      </c>
      <c r="D4184">
        <v>84</v>
      </c>
      <c r="E4184">
        <v>64</v>
      </c>
      <c r="F4184">
        <v>23</v>
      </c>
      <c r="G4184">
        <v>54675</v>
      </c>
      <c r="H4184">
        <v>6.291372</v>
      </c>
      <c r="I4184">
        <v>49.972619000000002</v>
      </c>
      <c r="J4184" cm="1">
        <f t="array" ref="J4184">LOOKUP(1,1/FREQUENCY(0,SIN((RADIANS($M$3:$M$471-H4184))/2)^2+SIN((RADIANS($N$3:$N$471-I4184))/2)^2*COS(RADIANS($M$3:$M$471))*COS(RADIANS(H4184))),$L$3:$L$471)</f>
        <v>356</v>
      </c>
    </row>
    <row r="4185" spans="1:10">
      <c r="A4185" t="s">
        <v>5386</v>
      </c>
      <c r="B4185">
        <v>7232</v>
      </c>
      <c r="C4185">
        <v>421</v>
      </c>
      <c r="D4185">
        <v>217</v>
      </c>
      <c r="E4185">
        <v>204</v>
      </c>
      <c r="F4185">
        <v>73</v>
      </c>
      <c r="G4185">
        <v>54675</v>
      </c>
      <c r="H4185">
        <v>6.3543380000000003</v>
      </c>
      <c r="I4185">
        <v>49.994582999999999</v>
      </c>
      <c r="J4185" cm="1">
        <f t="array" ref="J4185">LOOKUP(1,1/FREQUENCY(0,SIN((RADIANS($M$3:$M$471-H4185))/2)^2+SIN((RADIANS($N$3:$N$471-I4185))/2)^2*COS(RADIANS($M$3:$M$471))*COS(RADIANS(H4185))),$L$3:$L$471)</f>
        <v>100</v>
      </c>
    </row>
    <row r="4186" spans="1:10">
      <c r="A4186" t="s">
        <v>5387</v>
      </c>
      <c r="B4186">
        <v>7232</v>
      </c>
      <c r="C4186">
        <v>221</v>
      </c>
      <c r="D4186">
        <v>105</v>
      </c>
      <c r="E4186">
        <v>116</v>
      </c>
      <c r="F4186">
        <v>38</v>
      </c>
      <c r="G4186">
        <v>54668</v>
      </c>
      <c r="H4186">
        <v>6.4071639999999999</v>
      </c>
      <c r="I4186">
        <v>49.909348000000001</v>
      </c>
      <c r="J4186" cm="1">
        <f t="array" ref="J4186">LOOKUP(1,1/FREQUENCY(0,SIN((RADIANS($M$3:$M$471-H4186))/2)^2+SIN((RADIANS($N$3:$N$471-I4186))/2)^2*COS(RADIANS($M$3:$M$471))*COS(RADIANS(H4186))),$L$3:$L$471)</f>
        <v>100</v>
      </c>
    </row>
    <row r="4187" spans="1:10">
      <c r="A4187" t="s">
        <v>5388</v>
      </c>
      <c r="B4187">
        <v>7232</v>
      </c>
      <c r="C4187">
        <v>88</v>
      </c>
      <c r="D4187">
        <v>44</v>
      </c>
      <c r="E4187">
        <v>44</v>
      </c>
      <c r="F4187">
        <v>26</v>
      </c>
      <c r="G4187">
        <v>54673</v>
      </c>
      <c r="H4187">
        <v>6.2886819999999997</v>
      </c>
      <c r="I4187">
        <v>50.038235</v>
      </c>
      <c r="J4187" cm="1">
        <f t="array" ref="J4187">LOOKUP(1,1/FREQUENCY(0,SIN((RADIANS($M$3:$M$471-H4187))/2)^2+SIN((RADIANS($N$3:$N$471-I4187))/2)^2*COS(RADIANS($M$3:$M$471))*COS(RADIANS(H4187))),$L$3:$L$471)</f>
        <v>356</v>
      </c>
    </row>
    <row r="4188" spans="1:10">
      <c r="A4188" t="s">
        <v>5389</v>
      </c>
      <c r="B4188">
        <v>7232</v>
      </c>
      <c r="C4188">
        <v>572</v>
      </c>
      <c r="D4188">
        <v>320</v>
      </c>
      <c r="E4188">
        <v>252</v>
      </c>
      <c r="F4188">
        <v>147</v>
      </c>
      <c r="G4188">
        <v>54668</v>
      </c>
      <c r="H4188">
        <v>6.4365399999999999</v>
      </c>
      <c r="I4188">
        <v>49.868727</v>
      </c>
      <c r="J4188" cm="1">
        <f t="array" ref="J4188">LOOKUP(1,1/FREQUENCY(0,SIN((RADIANS($M$3:$M$471-H4188))/2)^2+SIN((RADIANS($N$3:$N$471-I4188))/2)^2*COS(RADIANS($M$3:$M$471))*COS(RADIANS(H4188))),$L$3:$L$471)</f>
        <v>100</v>
      </c>
    </row>
    <row r="4189" spans="1:10">
      <c r="A4189" t="s">
        <v>5390</v>
      </c>
      <c r="B4189">
        <v>7232</v>
      </c>
      <c r="C4189">
        <v>162</v>
      </c>
      <c r="D4189">
        <v>85</v>
      </c>
      <c r="E4189">
        <v>77</v>
      </c>
      <c r="F4189">
        <v>30</v>
      </c>
      <c r="G4189">
        <v>54673</v>
      </c>
      <c r="H4189">
        <v>6.1954190000000002</v>
      </c>
      <c r="I4189">
        <v>49.991961000000003</v>
      </c>
      <c r="J4189" cm="1">
        <f t="array" ref="J4189">LOOKUP(1,1/FREQUENCY(0,SIN((RADIANS($M$3:$M$471-H4189))/2)^2+SIN((RADIANS($N$3:$N$471-I4189))/2)^2*COS(RADIANS($M$3:$M$471))*COS(RADIANS(H4189))),$L$3:$L$471)</f>
        <v>356</v>
      </c>
    </row>
    <row r="4190" spans="1:10">
      <c r="A4190" t="s">
        <v>5391</v>
      </c>
      <c r="B4190">
        <v>7232</v>
      </c>
      <c r="C4190">
        <v>209</v>
      </c>
      <c r="D4190">
        <v>111</v>
      </c>
      <c r="E4190">
        <v>98</v>
      </c>
      <c r="F4190">
        <v>111</v>
      </c>
      <c r="G4190">
        <v>54675</v>
      </c>
      <c r="H4190">
        <v>6.2253579999999999</v>
      </c>
      <c r="I4190">
        <v>49.922801</v>
      </c>
      <c r="J4190" cm="1">
        <f t="array" ref="J4190">LOOKUP(1,1/FREQUENCY(0,SIN((RADIANS($M$3:$M$471-H4190))/2)^2+SIN((RADIANS($N$3:$N$471-I4190))/2)^2*COS(RADIANS($M$3:$M$471))*COS(RADIANS(H4190))),$L$3:$L$471)</f>
        <v>356</v>
      </c>
    </row>
    <row r="4191" spans="1:10">
      <c r="A4191" t="s">
        <v>5392</v>
      </c>
      <c r="B4191">
        <v>7232</v>
      </c>
      <c r="C4191">
        <v>185</v>
      </c>
      <c r="D4191">
        <v>98</v>
      </c>
      <c r="E4191">
        <v>87</v>
      </c>
      <c r="F4191">
        <v>28</v>
      </c>
      <c r="G4191">
        <v>54668</v>
      </c>
      <c r="H4191">
        <v>6.38314</v>
      </c>
      <c r="I4191">
        <v>49.897753999999999</v>
      </c>
      <c r="J4191" cm="1">
        <f t="array" ref="J4191">LOOKUP(1,1/FREQUENCY(0,SIN((RADIANS($M$3:$M$471-H4191))/2)^2+SIN((RADIANS($N$3:$N$471-I4191))/2)^2*COS(RADIANS($M$3:$M$471))*COS(RADIANS(H4191))),$L$3:$L$471)</f>
        <v>100</v>
      </c>
    </row>
    <row r="4192" spans="1:10">
      <c r="A4192" t="s">
        <v>5393</v>
      </c>
      <c r="B4192">
        <v>7232</v>
      </c>
      <c r="C4192">
        <v>32</v>
      </c>
      <c r="D4192">
        <v>14</v>
      </c>
      <c r="E4192">
        <v>18</v>
      </c>
      <c r="F4192">
        <v>11</v>
      </c>
      <c r="G4192">
        <v>54673</v>
      </c>
      <c r="H4192">
        <v>6.2099000000000002</v>
      </c>
      <c r="I4192">
        <v>50.007260000000002</v>
      </c>
      <c r="J4192" cm="1">
        <f t="array" ref="J4192">LOOKUP(1,1/FREQUENCY(0,SIN((RADIANS($M$3:$M$471-H4192))/2)^2+SIN((RADIANS($N$3:$N$471-I4192))/2)^2*COS(RADIANS($M$3:$M$471))*COS(RADIANS(H4192))),$L$3:$L$471)</f>
        <v>356</v>
      </c>
    </row>
    <row r="4193" spans="1:10">
      <c r="A4193" t="s">
        <v>5394</v>
      </c>
      <c r="B4193">
        <v>7232</v>
      </c>
      <c r="C4193">
        <v>42</v>
      </c>
      <c r="D4193">
        <v>20</v>
      </c>
      <c r="E4193">
        <v>22</v>
      </c>
      <c r="F4193">
        <v>6</v>
      </c>
      <c r="G4193">
        <v>54673</v>
      </c>
      <c r="H4193">
        <v>6.3067450000000003</v>
      </c>
      <c r="I4193">
        <v>50.021200999999998</v>
      </c>
      <c r="J4193" cm="1">
        <f t="array" ref="J4193">LOOKUP(1,1/FREQUENCY(0,SIN((RADIANS($M$3:$M$471-H4193))/2)^2+SIN((RADIANS($N$3:$N$471-I4193))/2)^2*COS(RADIANS($M$3:$M$471))*COS(RADIANS(H4193))),$L$3:$L$471)</f>
        <v>356</v>
      </c>
    </row>
    <row r="4194" spans="1:10">
      <c r="A4194" t="s">
        <v>5395</v>
      </c>
      <c r="B4194">
        <v>7232</v>
      </c>
      <c r="C4194">
        <v>50</v>
      </c>
      <c r="D4194">
        <v>24</v>
      </c>
      <c r="E4194">
        <v>26</v>
      </c>
      <c r="F4194">
        <v>8</v>
      </c>
      <c r="G4194">
        <v>54673</v>
      </c>
      <c r="H4194">
        <v>6.1898609999999996</v>
      </c>
      <c r="I4194">
        <v>50.021996999999999</v>
      </c>
      <c r="J4194" cm="1">
        <f t="array" ref="J4194">LOOKUP(1,1/FREQUENCY(0,SIN((RADIANS($M$3:$M$471-H4194))/2)^2+SIN((RADIANS($N$3:$N$471-I4194))/2)^2*COS(RADIANS($M$3:$M$471))*COS(RADIANS(H4194))),$L$3:$L$471)</f>
        <v>356</v>
      </c>
    </row>
    <row r="4195" spans="1:10">
      <c r="A4195" t="s">
        <v>5396</v>
      </c>
      <c r="B4195">
        <v>7232</v>
      </c>
      <c r="C4195">
        <v>401</v>
      </c>
      <c r="D4195">
        <v>217</v>
      </c>
      <c r="E4195">
        <v>184</v>
      </c>
      <c r="F4195">
        <v>164</v>
      </c>
      <c r="G4195">
        <v>54675</v>
      </c>
      <c r="H4195">
        <v>6.3205989999999996</v>
      </c>
      <c r="I4195">
        <v>49.972028999999999</v>
      </c>
      <c r="J4195" cm="1">
        <f t="array" ref="J4195">LOOKUP(1,1/FREQUENCY(0,SIN((RADIANS($M$3:$M$471-H4195))/2)^2+SIN((RADIANS($N$3:$N$471-I4195))/2)^2*COS(RADIANS($M$3:$M$471))*COS(RADIANS(H4195))),$L$3:$L$471)</f>
        <v>356</v>
      </c>
    </row>
    <row r="4196" spans="1:10">
      <c r="A4196" t="s">
        <v>5397</v>
      </c>
      <c r="B4196">
        <v>7232</v>
      </c>
      <c r="C4196">
        <v>60</v>
      </c>
      <c r="D4196">
        <v>30</v>
      </c>
      <c r="E4196">
        <v>30</v>
      </c>
      <c r="F4196">
        <v>25</v>
      </c>
      <c r="G4196">
        <v>54689</v>
      </c>
      <c r="H4196">
        <v>6.149743</v>
      </c>
      <c r="I4196">
        <v>50.001581999999999</v>
      </c>
      <c r="J4196" cm="1">
        <f t="array" ref="J4196">LOOKUP(1,1/FREQUENCY(0,SIN((RADIANS($M$3:$M$471-H4196))/2)^2+SIN((RADIANS($N$3:$N$471-I4196))/2)^2*COS(RADIANS($M$3:$M$471))*COS(RADIANS(H4196))),$L$3:$L$471)</f>
        <v>356</v>
      </c>
    </row>
    <row r="4197" spans="1:10">
      <c r="A4197" t="s">
        <v>5398</v>
      </c>
      <c r="B4197">
        <v>7232</v>
      </c>
      <c r="C4197">
        <v>62</v>
      </c>
      <c r="D4197">
        <v>34</v>
      </c>
      <c r="E4197">
        <v>28</v>
      </c>
      <c r="F4197">
        <v>18</v>
      </c>
      <c r="G4197">
        <v>54673</v>
      </c>
      <c r="H4197">
        <v>6.3185560000000001</v>
      </c>
      <c r="I4197">
        <v>50.045985000000002</v>
      </c>
      <c r="J4197" cm="1">
        <f t="array" ref="J4197">LOOKUP(1,1/FREQUENCY(0,SIN((RADIANS($M$3:$M$471-H4197))/2)^2+SIN((RADIANS($N$3:$N$471-I4197))/2)^2*COS(RADIANS($M$3:$M$471))*COS(RADIANS(H4197))),$L$3:$L$471)</f>
        <v>356</v>
      </c>
    </row>
    <row r="4198" spans="1:10">
      <c r="A4198" t="s">
        <v>5399</v>
      </c>
      <c r="B4198">
        <v>7232</v>
      </c>
      <c r="C4198">
        <v>21</v>
      </c>
      <c r="D4198">
        <v>9</v>
      </c>
      <c r="E4198">
        <v>12</v>
      </c>
      <c r="F4198">
        <v>7</v>
      </c>
      <c r="G4198">
        <v>54673</v>
      </c>
      <c r="H4198">
        <v>6.1961430000000002</v>
      </c>
      <c r="I4198">
        <v>49.975225000000002</v>
      </c>
      <c r="J4198" cm="1">
        <f t="array" ref="J4198">LOOKUP(1,1/FREQUENCY(0,SIN((RADIANS($M$3:$M$471-H4198))/2)^2+SIN((RADIANS($N$3:$N$471-I4198))/2)^2*COS(RADIANS($M$3:$M$471))*COS(RADIANS(H4198))),$L$3:$L$471)</f>
        <v>356</v>
      </c>
    </row>
    <row r="4199" spans="1:10">
      <c r="A4199" t="s">
        <v>5400</v>
      </c>
      <c r="B4199">
        <v>7232</v>
      </c>
      <c r="C4199">
        <v>357</v>
      </c>
      <c r="D4199">
        <v>185</v>
      </c>
      <c r="E4199">
        <v>172</v>
      </c>
      <c r="F4199">
        <v>41</v>
      </c>
      <c r="G4199">
        <v>54675</v>
      </c>
      <c r="H4199">
        <v>6.2879019999999999</v>
      </c>
      <c r="I4199">
        <v>49.876651000000003</v>
      </c>
      <c r="J4199" cm="1">
        <f t="array" ref="J4199">LOOKUP(1,1/FREQUENCY(0,SIN((RADIANS($M$3:$M$471-H4199))/2)^2+SIN((RADIANS($N$3:$N$471-I4199))/2)^2*COS(RADIANS($M$3:$M$471))*COS(RADIANS(H4199))),$L$3:$L$471)</f>
        <v>356</v>
      </c>
    </row>
    <row r="4200" spans="1:10">
      <c r="A4200" t="s">
        <v>5401</v>
      </c>
      <c r="B4200">
        <v>7232</v>
      </c>
      <c r="C4200">
        <v>175</v>
      </c>
      <c r="D4200">
        <v>97</v>
      </c>
      <c r="E4200">
        <v>78</v>
      </c>
      <c r="F4200">
        <v>30</v>
      </c>
      <c r="G4200">
        <v>54636</v>
      </c>
      <c r="H4200">
        <v>6.3780450000000002</v>
      </c>
      <c r="I4200">
        <v>50.012734999999999</v>
      </c>
      <c r="J4200" cm="1">
        <f t="array" ref="J4200">LOOKUP(1,1/FREQUENCY(0,SIN((RADIANS($M$3:$M$471-H4200))/2)^2+SIN((RADIANS($N$3:$N$471-I4200))/2)^2*COS(RADIANS($M$3:$M$471))*COS(RADIANS(H4200))),$L$3:$L$471)</f>
        <v>100</v>
      </c>
    </row>
    <row r="4201" spans="1:10">
      <c r="A4201" t="s">
        <v>5402</v>
      </c>
      <c r="B4201">
        <v>7232</v>
      </c>
      <c r="C4201">
        <v>56</v>
      </c>
      <c r="D4201">
        <v>31</v>
      </c>
      <c r="E4201">
        <v>25</v>
      </c>
      <c r="F4201">
        <v>31</v>
      </c>
      <c r="G4201">
        <v>54673</v>
      </c>
      <c r="H4201">
        <v>6.2553210000000004</v>
      </c>
      <c r="I4201">
        <v>50.038421999999997</v>
      </c>
      <c r="J4201" cm="1">
        <f t="array" ref="J4201">LOOKUP(1,1/FREQUENCY(0,SIN((RADIANS($M$3:$M$471-H4201))/2)^2+SIN((RADIANS($N$3:$N$471-I4201))/2)^2*COS(RADIANS($M$3:$M$471))*COS(RADIANS(H4201))),$L$3:$L$471)</f>
        <v>356</v>
      </c>
    </row>
    <row r="4202" spans="1:10">
      <c r="A4202" t="s">
        <v>5403</v>
      </c>
      <c r="B4202">
        <v>7232</v>
      </c>
      <c r="C4202">
        <v>370</v>
      </c>
      <c r="D4202">
        <v>190</v>
      </c>
      <c r="E4202">
        <v>180</v>
      </c>
      <c r="F4202">
        <v>59</v>
      </c>
      <c r="G4202">
        <v>54298</v>
      </c>
      <c r="H4202">
        <v>6.5090370000000002</v>
      </c>
      <c r="I4202">
        <v>49.851734999999998</v>
      </c>
      <c r="J4202" cm="1">
        <f t="array" ref="J4202">LOOKUP(1,1/FREQUENCY(0,SIN((RADIANS($M$3:$M$471-H4202))/2)^2+SIN((RADIANS($N$3:$N$471-I4202))/2)^2*COS(RADIANS($M$3:$M$471))*COS(RADIANS(H4202))),$L$3:$L$471)</f>
        <v>100</v>
      </c>
    </row>
    <row r="4203" spans="1:10">
      <c r="A4203" t="s">
        <v>5404</v>
      </c>
      <c r="B4203">
        <v>7232</v>
      </c>
      <c r="C4203">
        <v>425</v>
      </c>
      <c r="D4203">
        <v>211</v>
      </c>
      <c r="E4203">
        <v>214</v>
      </c>
      <c r="F4203">
        <v>85</v>
      </c>
      <c r="G4203">
        <v>54298</v>
      </c>
      <c r="H4203">
        <v>6.5194130000000001</v>
      </c>
      <c r="I4203">
        <v>49.868412999999997</v>
      </c>
      <c r="J4203" cm="1">
        <f t="array" ref="J4203">LOOKUP(1,1/FREQUENCY(0,SIN((RADIANS($M$3:$M$471-H4203))/2)^2+SIN((RADIANS($N$3:$N$471-I4203))/2)^2*COS(RADIANS($M$3:$M$471))*COS(RADIANS(H4203))),$L$3:$L$471)</f>
        <v>100</v>
      </c>
    </row>
    <row r="4204" spans="1:10">
      <c r="A4204" t="s">
        <v>5405</v>
      </c>
      <c r="B4204">
        <v>7232</v>
      </c>
      <c r="C4204">
        <v>641</v>
      </c>
      <c r="D4204">
        <v>337</v>
      </c>
      <c r="E4204">
        <v>304</v>
      </c>
      <c r="F4204">
        <v>29</v>
      </c>
      <c r="G4204">
        <v>54597</v>
      </c>
      <c r="H4204">
        <v>6.3385340000000001</v>
      </c>
      <c r="I4204">
        <v>50.300213999999997</v>
      </c>
      <c r="J4204" cm="1">
        <f t="array" ref="J4204">LOOKUP(1,1/FREQUENCY(0,SIN((RADIANS($M$3:$M$471-H4204))/2)^2+SIN((RADIANS($N$3:$N$471-I4204))/2)^2*COS(RADIANS($M$3:$M$471))*COS(RADIANS(H4204))),$L$3:$L$471)</f>
        <v>452</v>
      </c>
    </row>
    <row r="4205" spans="1:10">
      <c r="A4205" t="s">
        <v>5406</v>
      </c>
      <c r="B4205">
        <v>7232</v>
      </c>
      <c r="C4205">
        <v>1204</v>
      </c>
      <c r="D4205">
        <v>615</v>
      </c>
      <c r="E4205">
        <v>589</v>
      </c>
      <c r="F4205">
        <v>159</v>
      </c>
      <c r="G4205">
        <v>54608</v>
      </c>
      <c r="H4205">
        <v>6.2872680000000001</v>
      </c>
      <c r="I4205">
        <v>50.239367999999999</v>
      </c>
      <c r="J4205" cm="1">
        <f t="array" ref="J4205">LOOKUP(1,1/FREQUENCY(0,SIN((RADIANS($M$3:$M$471-H4205))/2)^2+SIN((RADIANS($N$3:$N$471-I4205))/2)^2*COS(RADIANS($M$3:$M$471))*COS(RADIANS(H4205))),$L$3:$L$471)</f>
        <v>452</v>
      </c>
    </row>
    <row r="4206" spans="1:10">
      <c r="A4206" t="s">
        <v>5163</v>
      </c>
      <c r="B4206">
        <v>7232</v>
      </c>
      <c r="C4206">
        <v>299</v>
      </c>
      <c r="D4206">
        <v>168</v>
      </c>
      <c r="E4206">
        <v>131</v>
      </c>
      <c r="F4206">
        <v>18</v>
      </c>
      <c r="G4206">
        <v>54608</v>
      </c>
      <c r="H4206">
        <v>6.3092600000000001</v>
      </c>
      <c r="I4206">
        <v>50.221348999999996</v>
      </c>
      <c r="J4206" cm="1">
        <f t="array" ref="J4206">LOOKUP(1,1/FREQUENCY(0,SIN((RADIANS($M$3:$M$471-H4206))/2)^2+SIN((RADIANS($N$3:$N$471-I4206))/2)^2*COS(RADIANS($M$3:$M$471))*COS(RADIANS(H4206))),$L$3:$L$471)</f>
        <v>452</v>
      </c>
    </row>
    <row r="4207" spans="1:10">
      <c r="A4207" t="s">
        <v>5407</v>
      </c>
      <c r="B4207">
        <v>7232</v>
      </c>
      <c r="C4207">
        <v>225</v>
      </c>
      <c r="D4207">
        <v>121</v>
      </c>
      <c r="E4207">
        <v>104</v>
      </c>
      <c r="F4207">
        <v>17</v>
      </c>
      <c r="G4207">
        <v>54608</v>
      </c>
      <c r="H4207">
        <v>6.3163919999999996</v>
      </c>
      <c r="I4207">
        <v>50.243698000000002</v>
      </c>
      <c r="J4207" cm="1">
        <f t="array" ref="J4207">LOOKUP(1,1/FREQUENCY(0,SIN((RADIANS($M$3:$M$471-H4207))/2)^2+SIN((RADIANS($N$3:$N$471-I4207))/2)^2*COS(RADIANS($M$3:$M$471))*COS(RADIANS(H4207))),$L$3:$L$471)</f>
        <v>452</v>
      </c>
    </row>
    <row r="4208" spans="1:10">
      <c r="A4208" t="s">
        <v>5408</v>
      </c>
      <c r="B4208">
        <v>7232</v>
      </c>
      <c r="C4208">
        <v>534</v>
      </c>
      <c r="D4208">
        <v>278</v>
      </c>
      <c r="E4208">
        <v>256</v>
      </c>
      <c r="F4208">
        <v>39</v>
      </c>
      <c r="G4208">
        <v>54610</v>
      </c>
      <c r="H4208">
        <v>6.5567869999999999</v>
      </c>
      <c r="I4208">
        <v>50.217364000000003</v>
      </c>
      <c r="J4208" cm="1">
        <f t="array" ref="J4208">LOOKUP(1,1/FREQUENCY(0,SIN((RADIANS($M$3:$M$471-H4208))/2)^2+SIN((RADIANS($N$3:$N$471-I4208))/2)^2*COS(RADIANS($M$3:$M$471))*COS(RADIANS(H4208))),$L$3:$L$471)</f>
        <v>452</v>
      </c>
    </row>
    <row r="4209" spans="1:10">
      <c r="A4209" t="s">
        <v>5409</v>
      </c>
      <c r="B4209">
        <v>7232</v>
      </c>
      <c r="C4209">
        <v>109</v>
      </c>
      <c r="D4209">
        <v>59</v>
      </c>
      <c r="E4209">
        <v>50</v>
      </c>
      <c r="F4209">
        <v>29</v>
      </c>
      <c r="G4209">
        <v>54614</v>
      </c>
      <c r="H4209">
        <v>6.4370349999999998</v>
      </c>
      <c r="I4209">
        <v>50.15063</v>
      </c>
      <c r="J4209" cm="1">
        <f t="array" ref="J4209">LOOKUP(1,1/FREQUENCY(0,SIN((RADIANS($M$3:$M$471-H4209))/2)^2+SIN((RADIANS($N$3:$N$471-I4209))/2)^2*COS(RADIANS($M$3:$M$471))*COS(RADIANS(H4209))),$L$3:$L$471)</f>
        <v>100</v>
      </c>
    </row>
    <row r="4210" spans="1:10">
      <c r="A4210" t="s">
        <v>5410</v>
      </c>
      <c r="B4210">
        <v>7232</v>
      </c>
      <c r="C4210">
        <v>341</v>
      </c>
      <c r="D4210">
        <v>175</v>
      </c>
      <c r="E4210">
        <v>166</v>
      </c>
      <c r="F4210">
        <v>58</v>
      </c>
      <c r="G4210">
        <v>54597</v>
      </c>
      <c r="H4210">
        <v>6.4537880000000003</v>
      </c>
      <c r="I4210">
        <v>50.102935000000002</v>
      </c>
      <c r="J4210" cm="1">
        <f t="array" ref="J4210">LOOKUP(1,1/FREQUENCY(0,SIN((RADIANS($M$3:$M$471-H4210))/2)^2+SIN((RADIANS($N$3:$N$471-I4210))/2)^2*COS(RADIANS($M$3:$M$471))*COS(RADIANS(H4210))),$L$3:$L$471)</f>
        <v>100</v>
      </c>
    </row>
    <row r="4211" spans="1:10">
      <c r="A4211" t="s">
        <v>5411</v>
      </c>
      <c r="B4211">
        <v>7232</v>
      </c>
      <c r="C4211">
        <v>386</v>
      </c>
      <c r="D4211">
        <v>205</v>
      </c>
      <c r="E4211">
        <v>181</v>
      </c>
      <c r="F4211">
        <v>45</v>
      </c>
      <c r="G4211">
        <v>54597</v>
      </c>
      <c r="H4211">
        <v>6.4989350000000004</v>
      </c>
      <c r="I4211">
        <v>50.208877999999999</v>
      </c>
      <c r="J4211" cm="1">
        <f t="array" ref="J4211">LOOKUP(1,1/FREQUENCY(0,SIN((RADIANS($M$3:$M$471-H4211))/2)^2+SIN((RADIANS($N$3:$N$471-I4211))/2)^2*COS(RADIANS($M$3:$M$471))*COS(RADIANS(H4211))),$L$3:$L$471)</f>
        <v>452</v>
      </c>
    </row>
    <row r="4212" spans="1:10">
      <c r="A4212" t="s">
        <v>5412</v>
      </c>
      <c r="B4212">
        <v>7232</v>
      </c>
      <c r="C4212">
        <v>136</v>
      </c>
      <c r="D4212">
        <v>75</v>
      </c>
      <c r="E4212">
        <v>61</v>
      </c>
      <c r="F4212">
        <v>38</v>
      </c>
      <c r="G4212">
        <v>54614</v>
      </c>
      <c r="H4212">
        <v>6.4497520000000002</v>
      </c>
      <c r="I4212">
        <v>50.178935000000003</v>
      </c>
      <c r="J4212" cm="1">
        <f t="array" ref="J4212">LOOKUP(1,1/FREQUENCY(0,SIN((RADIANS($M$3:$M$471-H4212))/2)^2+SIN((RADIANS($N$3:$N$471-I4212))/2)^2*COS(RADIANS($M$3:$M$471))*COS(RADIANS(H4212))),$L$3:$L$471)</f>
        <v>452</v>
      </c>
    </row>
    <row r="4213" spans="1:10">
      <c r="A4213" t="s">
        <v>4352</v>
      </c>
      <c r="B4213">
        <v>7232</v>
      </c>
      <c r="C4213">
        <v>1002</v>
      </c>
      <c r="D4213">
        <v>518</v>
      </c>
      <c r="E4213">
        <v>484</v>
      </c>
      <c r="F4213">
        <v>42</v>
      </c>
      <c r="G4213">
        <v>54595</v>
      </c>
      <c r="H4213">
        <v>6.4710150000000004</v>
      </c>
      <c r="I4213">
        <v>50.229984000000002</v>
      </c>
      <c r="J4213" cm="1">
        <f t="array" ref="J4213">LOOKUP(1,1/FREQUENCY(0,SIN((RADIANS($M$3:$M$471-H4213))/2)^2+SIN((RADIANS($N$3:$N$471-I4213))/2)^2*COS(RADIANS($M$3:$M$471))*COS(RADIANS(H4213))),$L$3:$L$471)</f>
        <v>452</v>
      </c>
    </row>
    <row r="4214" spans="1:10">
      <c r="A4214" t="s">
        <v>5413</v>
      </c>
      <c r="B4214">
        <v>7232</v>
      </c>
      <c r="C4214">
        <v>472</v>
      </c>
      <c r="D4214">
        <v>245</v>
      </c>
      <c r="E4214">
        <v>227</v>
      </c>
      <c r="F4214">
        <v>20</v>
      </c>
      <c r="G4214">
        <v>54595</v>
      </c>
      <c r="H4214">
        <v>6.4161739999999998</v>
      </c>
      <c r="I4214">
        <v>50.237107000000002</v>
      </c>
      <c r="J4214" cm="1">
        <f t="array" ref="J4214">LOOKUP(1,1/FREQUENCY(0,SIN((RADIANS($M$3:$M$471-H4214))/2)^2+SIN((RADIANS($N$3:$N$471-I4214))/2)^2*COS(RADIANS($M$3:$M$471))*COS(RADIANS(H4214))),$L$3:$L$471)</f>
        <v>452</v>
      </c>
    </row>
    <row r="4215" spans="1:10">
      <c r="A4215" t="s">
        <v>5414</v>
      </c>
      <c r="B4215">
        <v>7232</v>
      </c>
      <c r="C4215">
        <v>126</v>
      </c>
      <c r="D4215">
        <v>55</v>
      </c>
      <c r="E4215">
        <v>71</v>
      </c>
      <c r="F4215">
        <v>18</v>
      </c>
      <c r="G4215">
        <v>54608</v>
      </c>
      <c r="H4215">
        <v>6.2524040000000003</v>
      </c>
      <c r="I4215">
        <v>50.220514999999999</v>
      </c>
      <c r="J4215" cm="1">
        <f t="array" ref="J4215">LOOKUP(1,1/FREQUENCY(0,SIN((RADIANS($M$3:$M$471-H4215))/2)^2+SIN((RADIANS($N$3:$N$471-I4215))/2)^2*COS(RADIANS($M$3:$M$471))*COS(RADIANS(H4215))),$L$3:$L$471)</f>
        <v>356</v>
      </c>
    </row>
    <row r="4216" spans="1:10">
      <c r="A4216" t="s">
        <v>5415</v>
      </c>
      <c r="B4216">
        <v>7232</v>
      </c>
      <c r="C4216">
        <v>642</v>
      </c>
      <c r="D4216">
        <v>310</v>
      </c>
      <c r="E4216">
        <v>332</v>
      </c>
      <c r="F4216">
        <v>36</v>
      </c>
      <c r="G4216">
        <v>54597</v>
      </c>
      <c r="H4216">
        <v>6.2682359999999999</v>
      </c>
      <c r="I4216">
        <v>50.188746999999999</v>
      </c>
      <c r="J4216" cm="1">
        <f t="array" ref="J4216">LOOKUP(1,1/FREQUENCY(0,SIN((RADIANS($M$3:$M$471-H4216))/2)^2+SIN((RADIANS($N$3:$N$471-I4216))/2)^2*COS(RADIANS($M$3:$M$471))*COS(RADIANS(H4216))),$L$3:$L$471)</f>
        <v>356</v>
      </c>
    </row>
    <row r="4217" spans="1:10">
      <c r="A4217" t="s">
        <v>5416</v>
      </c>
      <c r="B4217">
        <v>7232</v>
      </c>
      <c r="C4217">
        <v>165</v>
      </c>
      <c r="D4217">
        <v>88</v>
      </c>
      <c r="E4217">
        <v>77</v>
      </c>
      <c r="F4217">
        <v>20</v>
      </c>
      <c r="G4217">
        <v>54619</v>
      </c>
      <c r="H4217">
        <v>6.2234480000000003</v>
      </c>
      <c r="I4217">
        <v>50.177698999999997</v>
      </c>
      <c r="J4217" cm="1">
        <f t="array" ref="J4217">LOOKUP(1,1/FREQUENCY(0,SIN((RADIANS($M$3:$M$471-H4217))/2)^2+SIN((RADIANS($N$3:$N$471-I4217))/2)^2*COS(RADIANS($M$3:$M$471))*COS(RADIANS(H4217))),$L$3:$L$471)</f>
        <v>356</v>
      </c>
    </row>
    <row r="4218" spans="1:10">
      <c r="A4218" t="s">
        <v>5417</v>
      </c>
      <c r="B4218">
        <v>7232</v>
      </c>
      <c r="C4218">
        <v>123</v>
      </c>
      <c r="D4218">
        <v>61</v>
      </c>
      <c r="E4218">
        <v>62</v>
      </c>
      <c r="F4218">
        <v>31</v>
      </c>
      <c r="G4218">
        <v>54614</v>
      </c>
      <c r="H4218">
        <v>6.4295439999999999</v>
      </c>
      <c r="I4218">
        <v>50.134720999999999</v>
      </c>
      <c r="J4218" cm="1">
        <f t="array" ref="J4218">LOOKUP(1,1/FREQUENCY(0,SIN((RADIANS($M$3:$M$471-H4218))/2)^2+SIN((RADIANS($N$3:$N$471-I4218))/2)^2*COS(RADIANS($M$3:$M$471))*COS(RADIANS(H4218))),$L$3:$L$471)</f>
        <v>100</v>
      </c>
    </row>
    <row r="4219" spans="1:10">
      <c r="A4219" t="s">
        <v>5418</v>
      </c>
      <c r="B4219">
        <v>7232</v>
      </c>
      <c r="C4219">
        <v>143</v>
      </c>
      <c r="D4219">
        <v>68</v>
      </c>
      <c r="E4219">
        <v>75</v>
      </c>
      <c r="F4219">
        <v>18</v>
      </c>
      <c r="G4219">
        <v>54597</v>
      </c>
      <c r="H4219">
        <v>6.4800709999999997</v>
      </c>
      <c r="I4219">
        <v>50.269058000000001</v>
      </c>
      <c r="J4219" cm="1">
        <f t="array" ref="J4219">LOOKUP(1,1/FREQUENCY(0,SIN((RADIANS($M$3:$M$471-H4219))/2)^2+SIN((RADIANS($N$3:$N$471-I4219))/2)^2*COS(RADIANS($M$3:$M$471))*COS(RADIANS(H4219))),$L$3:$L$471)</f>
        <v>452</v>
      </c>
    </row>
    <row r="4220" spans="1:10">
      <c r="A4220" t="s">
        <v>5419</v>
      </c>
      <c r="B4220">
        <v>7232</v>
      </c>
      <c r="C4220">
        <v>320</v>
      </c>
      <c r="D4220">
        <v>166</v>
      </c>
      <c r="E4220">
        <v>154</v>
      </c>
      <c r="F4220">
        <v>71</v>
      </c>
      <c r="G4220">
        <v>54612</v>
      </c>
      <c r="H4220">
        <v>6.467428</v>
      </c>
      <c r="I4220">
        <v>50.112681000000002</v>
      </c>
      <c r="J4220" cm="1">
        <f t="array" ref="J4220">LOOKUP(1,1/FREQUENCY(0,SIN((RADIANS($M$3:$M$471-H4220))/2)^2+SIN((RADIANS($N$3:$N$471-I4220))/2)^2*COS(RADIANS($M$3:$M$471))*COS(RADIANS(H4220))),$L$3:$L$471)</f>
        <v>100</v>
      </c>
    </row>
    <row r="4221" spans="1:10">
      <c r="A4221" t="s">
        <v>5420</v>
      </c>
      <c r="B4221">
        <v>7232</v>
      </c>
      <c r="C4221">
        <v>52</v>
      </c>
      <c r="D4221">
        <v>26</v>
      </c>
      <c r="E4221">
        <v>26</v>
      </c>
      <c r="F4221">
        <v>11</v>
      </c>
      <c r="G4221">
        <v>54597</v>
      </c>
      <c r="H4221">
        <v>6.3042660000000001</v>
      </c>
      <c r="I4221">
        <v>50.153908999999999</v>
      </c>
      <c r="J4221" cm="1">
        <f t="array" ref="J4221">LOOKUP(1,1/FREQUENCY(0,SIN((RADIANS($M$3:$M$471-H4221))/2)^2+SIN((RADIANS($N$3:$N$471-I4221))/2)^2*COS(RADIANS($M$3:$M$471))*COS(RADIANS(H4221))),$L$3:$L$471)</f>
        <v>356</v>
      </c>
    </row>
    <row r="4222" spans="1:10">
      <c r="A4222" t="s">
        <v>5421</v>
      </c>
      <c r="B4222">
        <v>7232</v>
      </c>
      <c r="C4222">
        <v>51</v>
      </c>
      <c r="D4222">
        <v>25</v>
      </c>
      <c r="E4222">
        <v>26</v>
      </c>
      <c r="F4222">
        <v>12</v>
      </c>
      <c r="G4222">
        <v>54597</v>
      </c>
      <c r="H4222">
        <v>6.377942</v>
      </c>
      <c r="I4222">
        <v>50.147523999999997</v>
      </c>
      <c r="J4222" cm="1">
        <f t="array" ref="J4222">LOOKUP(1,1/FREQUENCY(0,SIN((RADIANS($M$3:$M$471-H4222))/2)^2+SIN((RADIANS($N$3:$N$471-I4222))/2)^2*COS(RADIANS($M$3:$M$471))*COS(RADIANS(H4222))),$L$3:$L$471)</f>
        <v>100</v>
      </c>
    </row>
    <row r="4223" spans="1:10">
      <c r="A4223" t="s">
        <v>5422</v>
      </c>
      <c r="B4223">
        <v>7232</v>
      </c>
      <c r="C4223">
        <v>115</v>
      </c>
      <c r="D4223">
        <v>61</v>
      </c>
      <c r="E4223">
        <v>54</v>
      </c>
      <c r="F4223">
        <v>18</v>
      </c>
      <c r="G4223">
        <v>54608</v>
      </c>
      <c r="H4223">
        <v>6.2603049999999998</v>
      </c>
      <c r="I4223">
        <v>50.253377999999998</v>
      </c>
      <c r="J4223" cm="1">
        <f t="array" ref="J4223">LOOKUP(1,1/FREQUENCY(0,SIN((RADIANS($M$3:$M$471-H4223))/2)^2+SIN((RADIANS($N$3:$N$471-I4223))/2)^2*COS(RADIANS($M$3:$M$471))*COS(RADIANS(H4223))),$L$3:$L$471)</f>
        <v>356</v>
      </c>
    </row>
    <row r="4224" spans="1:10">
      <c r="A4224" t="s">
        <v>5423</v>
      </c>
      <c r="B4224">
        <v>7232</v>
      </c>
      <c r="C4224">
        <v>112</v>
      </c>
      <c r="D4224">
        <v>64</v>
      </c>
      <c r="E4224">
        <v>48</v>
      </c>
      <c r="F4224">
        <v>20</v>
      </c>
      <c r="G4224">
        <v>54597</v>
      </c>
      <c r="H4224">
        <v>6.4584890000000001</v>
      </c>
      <c r="I4224">
        <v>50.281193999999999</v>
      </c>
      <c r="J4224" cm="1">
        <f t="array" ref="J4224">LOOKUP(1,1/FREQUENCY(0,SIN((RADIANS($M$3:$M$471-H4224))/2)^2+SIN((RADIANS($N$3:$N$471-I4224))/2)^2*COS(RADIANS($M$3:$M$471))*COS(RADIANS(H4224))),$L$3:$L$471)</f>
        <v>452</v>
      </c>
    </row>
    <row r="4225" spans="1:10">
      <c r="A4225" t="s">
        <v>5424</v>
      </c>
      <c r="B4225">
        <v>7232</v>
      </c>
      <c r="C4225">
        <v>36</v>
      </c>
      <c r="D4225">
        <v>20</v>
      </c>
      <c r="E4225">
        <v>16</v>
      </c>
      <c r="F4225">
        <v>46</v>
      </c>
      <c r="G4225">
        <v>54614</v>
      </c>
      <c r="H4225">
        <v>6.4277110000000004</v>
      </c>
      <c r="I4225">
        <v>50.161499999999997</v>
      </c>
      <c r="J4225" cm="1">
        <f t="array" ref="J4225">LOOKUP(1,1/FREQUENCY(0,SIN((RADIANS($M$3:$M$471-H4225))/2)^2+SIN((RADIANS($N$3:$N$471-I4225))/2)^2*COS(RADIANS($M$3:$M$471))*COS(RADIANS(H4225))),$L$3:$L$471)</f>
        <v>100</v>
      </c>
    </row>
    <row r="4226" spans="1:10">
      <c r="A4226" t="s">
        <v>5425</v>
      </c>
      <c r="B4226">
        <v>7232</v>
      </c>
      <c r="C4226">
        <v>282</v>
      </c>
      <c r="D4226">
        <v>146</v>
      </c>
      <c r="E4226">
        <v>136</v>
      </c>
      <c r="F4226">
        <v>56</v>
      </c>
      <c r="G4226">
        <v>54612</v>
      </c>
      <c r="H4226">
        <v>6.4882669999999996</v>
      </c>
      <c r="I4226">
        <v>50.100276999999998</v>
      </c>
      <c r="J4226" cm="1">
        <f t="array" ref="J4226">LOOKUP(1,1/FREQUENCY(0,SIN((RADIANS($M$3:$M$471-H4226))/2)^2+SIN((RADIANS($N$3:$N$471-I4226))/2)^2*COS(RADIANS($M$3:$M$471))*COS(RADIANS(H4226))),$L$3:$L$471)</f>
        <v>100</v>
      </c>
    </row>
    <row r="4227" spans="1:10">
      <c r="A4227" t="s">
        <v>5426</v>
      </c>
      <c r="B4227">
        <v>7232</v>
      </c>
      <c r="C4227">
        <v>92</v>
      </c>
      <c r="D4227">
        <v>51</v>
      </c>
      <c r="E4227">
        <v>41</v>
      </c>
      <c r="F4227">
        <v>21</v>
      </c>
      <c r="G4227">
        <v>54614</v>
      </c>
      <c r="H4227">
        <v>6.4495810000000002</v>
      </c>
      <c r="I4227">
        <v>50.131252000000003</v>
      </c>
      <c r="J4227" cm="1">
        <f t="array" ref="J4227">LOOKUP(1,1/FREQUENCY(0,SIN((RADIANS($M$3:$M$471-H4227))/2)^2+SIN((RADIANS($N$3:$N$471-I4227))/2)^2*COS(RADIANS($M$3:$M$471))*COS(RADIANS(H4227))),$L$3:$L$471)</f>
        <v>100</v>
      </c>
    </row>
    <row r="4228" spans="1:10">
      <c r="A4228" t="s">
        <v>5427</v>
      </c>
      <c r="B4228">
        <v>7232</v>
      </c>
      <c r="C4228">
        <v>141</v>
      </c>
      <c r="D4228">
        <v>81</v>
      </c>
      <c r="E4228">
        <v>60</v>
      </c>
      <c r="F4228">
        <v>15</v>
      </c>
      <c r="G4228">
        <v>54608</v>
      </c>
      <c r="H4228">
        <v>6.3054220000000001</v>
      </c>
      <c r="I4228">
        <v>50.260843000000001</v>
      </c>
      <c r="J4228" cm="1">
        <f t="array" ref="J4228">LOOKUP(1,1/FREQUENCY(0,SIN((RADIANS($M$3:$M$471-H4228))/2)^2+SIN((RADIANS($N$3:$N$471-I4228))/2)^2*COS(RADIANS($M$3:$M$471))*COS(RADIANS(H4228))),$L$3:$L$471)</f>
        <v>452</v>
      </c>
    </row>
    <row r="4229" spans="1:10">
      <c r="A4229" t="s">
        <v>5428</v>
      </c>
      <c r="B4229">
        <v>7232</v>
      </c>
      <c r="C4229">
        <v>77</v>
      </c>
      <c r="D4229">
        <v>38</v>
      </c>
      <c r="E4229">
        <v>39</v>
      </c>
      <c r="F4229">
        <v>21</v>
      </c>
      <c r="G4229">
        <v>54614</v>
      </c>
      <c r="H4229">
        <v>6.4209870000000002</v>
      </c>
      <c r="I4229">
        <v>50.167892000000002</v>
      </c>
      <c r="J4229" cm="1">
        <f t="array" ref="J4229">LOOKUP(1,1/FREQUENCY(0,SIN((RADIANS($M$3:$M$471-H4229))/2)^2+SIN((RADIANS($N$3:$N$471-I4229))/2)^2*COS(RADIANS($M$3:$M$471))*COS(RADIANS(H4229))),$L$3:$L$471)</f>
        <v>452</v>
      </c>
    </row>
    <row r="4230" spans="1:10">
      <c r="A4230" t="s">
        <v>5429</v>
      </c>
      <c r="B4230">
        <v>7232</v>
      </c>
      <c r="C4230">
        <v>570</v>
      </c>
      <c r="D4230">
        <v>295</v>
      </c>
      <c r="E4230">
        <v>275</v>
      </c>
      <c r="F4230">
        <v>35</v>
      </c>
      <c r="G4230">
        <v>54597</v>
      </c>
      <c r="H4230">
        <v>6.4567889999999997</v>
      </c>
      <c r="I4230">
        <v>50.272987999999998</v>
      </c>
      <c r="J4230" cm="1">
        <f t="array" ref="J4230">LOOKUP(1,1/FREQUENCY(0,SIN((RADIANS($M$3:$M$471-H4230))/2)^2+SIN((RADIANS($N$3:$N$471-I4230))/2)^2*COS(RADIANS($M$3:$M$471))*COS(RADIANS(H4230))),$L$3:$L$471)</f>
        <v>452</v>
      </c>
    </row>
    <row r="4231" spans="1:10">
      <c r="A4231" t="s">
        <v>5430</v>
      </c>
      <c r="B4231">
        <v>7232</v>
      </c>
      <c r="C4231">
        <v>231</v>
      </c>
      <c r="D4231">
        <v>120</v>
      </c>
      <c r="E4231">
        <v>111</v>
      </c>
      <c r="F4231">
        <v>37</v>
      </c>
      <c r="G4231">
        <v>54595</v>
      </c>
      <c r="H4231">
        <v>6.3827579999999999</v>
      </c>
      <c r="I4231">
        <v>50.158059999999999</v>
      </c>
      <c r="J4231" cm="1">
        <f t="array" ref="J4231">LOOKUP(1,1/FREQUENCY(0,SIN((RADIANS($M$3:$M$471-H4231))/2)^2+SIN((RADIANS($N$3:$N$471-I4231))/2)^2*COS(RADIANS($M$3:$M$471))*COS(RADIANS(H4231))),$L$3:$L$471)</f>
        <v>100</v>
      </c>
    </row>
    <row r="4232" spans="1:10">
      <c r="A4232" t="s">
        <v>5431</v>
      </c>
      <c r="B4232">
        <v>7232</v>
      </c>
      <c r="C4232">
        <v>107</v>
      </c>
      <c r="D4232">
        <v>51</v>
      </c>
      <c r="E4232">
        <v>56</v>
      </c>
      <c r="F4232">
        <v>28</v>
      </c>
      <c r="G4232">
        <v>54595</v>
      </c>
      <c r="H4232">
        <v>6.3477509999999997</v>
      </c>
      <c r="I4232">
        <v>50.173952999999997</v>
      </c>
      <c r="J4232" cm="1">
        <f t="array" ref="J4232">LOOKUP(1,1/FREQUENCY(0,SIN((RADIANS($M$3:$M$471-H4232))/2)^2+SIN((RADIANS($N$3:$N$471-I4232))/2)^2*COS(RADIANS($M$3:$M$471))*COS(RADIANS(H4232))),$L$3:$L$471)</f>
        <v>356</v>
      </c>
    </row>
    <row r="4233" spans="1:10">
      <c r="A4233" t="s">
        <v>5432</v>
      </c>
      <c r="B4233">
        <v>7232</v>
      </c>
      <c r="C4233">
        <v>921</v>
      </c>
      <c r="D4233">
        <v>442</v>
      </c>
      <c r="E4233">
        <v>479</v>
      </c>
      <c r="F4233">
        <v>60</v>
      </c>
      <c r="G4233">
        <v>54597</v>
      </c>
      <c r="H4233">
        <v>6.3415749999999997</v>
      </c>
      <c r="I4233">
        <v>50.159813999999997</v>
      </c>
      <c r="J4233" cm="1">
        <f t="array" ref="J4233">LOOKUP(1,1/FREQUENCY(0,SIN((RADIANS($M$3:$M$471-H4233))/2)^2+SIN((RADIANS($N$3:$N$471-I4233))/2)^2*COS(RADIANS($M$3:$M$471))*COS(RADIANS(H4233))),$L$3:$L$471)</f>
        <v>356</v>
      </c>
    </row>
    <row r="4234" spans="1:10">
      <c r="A4234" t="s">
        <v>5433</v>
      </c>
      <c r="B4234">
        <v>7232</v>
      </c>
      <c r="C4234">
        <v>5510</v>
      </c>
      <c r="D4234">
        <v>2801</v>
      </c>
      <c r="E4234">
        <v>2709</v>
      </c>
      <c r="F4234">
        <v>241</v>
      </c>
      <c r="G4234">
        <v>54595</v>
      </c>
      <c r="H4234">
        <v>6.4243230000000002</v>
      </c>
      <c r="I4234">
        <v>50.207092000000003</v>
      </c>
      <c r="J4234" cm="1">
        <f t="array" ref="J4234">LOOKUP(1,1/FREQUENCY(0,SIN((RADIANS($M$3:$M$471-H4234))/2)^2+SIN((RADIANS($N$3:$N$471-I4234))/2)^2*COS(RADIANS($M$3:$M$471))*COS(RADIANS(H4234))),$L$3:$L$471)</f>
        <v>452</v>
      </c>
    </row>
    <row r="4235" spans="1:10">
      <c r="A4235" t="s">
        <v>5434</v>
      </c>
      <c r="B4235">
        <v>7232</v>
      </c>
      <c r="C4235">
        <v>650</v>
      </c>
      <c r="D4235">
        <v>322</v>
      </c>
      <c r="E4235">
        <v>328</v>
      </c>
      <c r="F4235">
        <v>38</v>
      </c>
      <c r="G4235">
        <v>54597</v>
      </c>
      <c r="H4235">
        <v>6.443613</v>
      </c>
      <c r="I4235">
        <v>50.193874000000001</v>
      </c>
      <c r="J4235" cm="1">
        <f t="array" ref="J4235">LOOKUP(1,1/FREQUENCY(0,SIN((RADIANS($M$3:$M$471-H4235))/2)^2+SIN((RADIANS($N$3:$N$471-I4235))/2)^2*COS(RADIANS($M$3:$M$471))*COS(RADIANS(H4235))),$L$3:$L$471)</f>
        <v>452</v>
      </c>
    </row>
    <row r="4236" spans="1:10">
      <c r="A4236" t="s">
        <v>5435</v>
      </c>
      <c r="B4236">
        <v>7232</v>
      </c>
      <c r="C4236">
        <v>452</v>
      </c>
      <c r="D4236">
        <v>235</v>
      </c>
      <c r="E4236">
        <v>217</v>
      </c>
      <c r="F4236">
        <v>24</v>
      </c>
      <c r="G4236">
        <v>54597</v>
      </c>
      <c r="H4236">
        <v>6.3853689999999999</v>
      </c>
      <c r="I4236">
        <v>50.307971000000002</v>
      </c>
      <c r="J4236" cm="1">
        <f t="array" ref="J4236">LOOKUP(1,1/FREQUENCY(0,SIN((RADIANS($M$3:$M$471-H4236))/2)^2+SIN((RADIANS($N$3:$N$471-I4236))/2)^2*COS(RADIANS($M$3:$M$471))*COS(RADIANS(H4236))),$L$3:$L$471)</f>
        <v>452</v>
      </c>
    </row>
    <row r="4237" spans="1:10">
      <c r="A4237" t="s">
        <v>5436</v>
      </c>
      <c r="B4237">
        <v>7232</v>
      </c>
      <c r="C4237">
        <v>1466</v>
      </c>
      <c r="D4237">
        <v>726</v>
      </c>
      <c r="E4237">
        <v>740</v>
      </c>
      <c r="F4237">
        <v>110</v>
      </c>
      <c r="G4237">
        <v>54614</v>
      </c>
      <c r="H4237">
        <v>6.4653749999999999</v>
      </c>
      <c r="I4237">
        <v>50.157716999999998</v>
      </c>
      <c r="J4237" cm="1">
        <f t="array" ref="J4237">LOOKUP(1,1/FREQUENCY(0,SIN((RADIANS($M$3:$M$471-H4237))/2)^2+SIN((RADIANS($N$3:$N$471-I4237))/2)^2*COS(RADIANS($M$3:$M$471))*COS(RADIANS(H4237))),$L$3:$L$471)</f>
        <v>100</v>
      </c>
    </row>
    <row r="4238" spans="1:10">
      <c r="A4238" t="s">
        <v>5437</v>
      </c>
      <c r="B4238">
        <v>7232</v>
      </c>
      <c r="C4238">
        <v>442</v>
      </c>
      <c r="D4238">
        <v>230</v>
      </c>
      <c r="E4238">
        <v>212</v>
      </c>
      <c r="F4238">
        <v>32</v>
      </c>
      <c r="G4238">
        <v>54597</v>
      </c>
      <c r="H4238">
        <v>6.526599</v>
      </c>
      <c r="I4238">
        <v>50.231980999999998</v>
      </c>
      <c r="J4238" cm="1">
        <f t="array" ref="J4238">LOOKUP(1,1/FREQUENCY(0,SIN((RADIANS($M$3:$M$471-H4238))/2)^2+SIN((RADIANS($N$3:$N$471-I4238))/2)^2*COS(RADIANS($M$3:$M$471))*COS(RADIANS(H4238))),$L$3:$L$471)</f>
        <v>452</v>
      </c>
    </row>
    <row r="4239" spans="1:10">
      <c r="A4239" t="s">
        <v>5438</v>
      </c>
      <c r="B4239">
        <v>7232</v>
      </c>
      <c r="C4239">
        <v>148</v>
      </c>
      <c r="D4239">
        <v>82</v>
      </c>
      <c r="E4239">
        <v>66</v>
      </c>
      <c r="F4239">
        <v>17</v>
      </c>
      <c r="G4239">
        <v>54597</v>
      </c>
      <c r="H4239">
        <v>6.4995390000000004</v>
      </c>
      <c r="I4239">
        <v>50.148311</v>
      </c>
      <c r="J4239" cm="1">
        <f t="array" ref="J4239">LOOKUP(1,1/FREQUENCY(0,SIN((RADIANS($M$3:$M$471-H4239))/2)^2+SIN((RADIANS($N$3:$N$471-I4239))/2)^2*COS(RADIANS($M$3:$M$471))*COS(RADIANS(H4239))),$L$3:$L$471)</f>
        <v>100</v>
      </c>
    </row>
    <row r="4240" spans="1:10">
      <c r="A4240" t="s">
        <v>5439</v>
      </c>
      <c r="B4240">
        <v>7232</v>
      </c>
      <c r="C4240">
        <v>288</v>
      </c>
      <c r="D4240">
        <v>156</v>
      </c>
      <c r="E4240">
        <v>132</v>
      </c>
      <c r="F4240">
        <v>17</v>
      </c>
      <c r="G4240">
        <v>54608</v>
      </c>
      <c r="H4240">
        <v>6.365602</v>
      </c>
      <c r="I4240">
        <v>50.227885000000001</v>
      </c>
      <c r="J4240" cm="1">
        <f t="array" ref="J4240">LOOKUP(1,1/FREQUENCY(0,SIN((RADIANS($M$3:$M$471-H4240))/2)^2+SIN((RADIANS($N$3:$N$471-I4240))/2)^2*COS(RADIANS($M$3:$M$471))*COS(RADIANS(H4240))),$L$3:$L$471)</f>
        <v>452</v>
      </c>
    </row>
    <row r="4241" spans="1:10">
      <c r="A4241" t="s">
        <v>5440</v>
      </c>
      <c r="B4241">
        <v>7232</v>
      </c>
      <c r="C4241">
        <v>769</v>
      </c>
      <c r="D4241">
        <v>390</v>
      </c>
      <c r="E4241">
        <v>379</v>
      </c>
      <c r="F4241">
        <v>53</v>
      </c>
      <c r="G4241">
        <v>54597</v>
      </c>
      <c r="H4241">
        <v>6.5269139999999997</v>
      </c>
      <c r="I4241">
        <v>50.204752999999997</v>
      </c>
      <c r="J4241" cm="1">
        <f t="array" ref="J4241">LOOKUP(1,1/FREQUENCY(0,SIN((RADIANS($M$3:$M$471-H4241))/2)^2+SIN((RADIANS($N$3:$N$471-I4241))/2)^2*COS(RADIANS($M$3:$M$471))*COS(RADIANS(H4241))),$L$3:$L$471)</f>
        <v>452</v>
      </c>
    </row>
    <row r="4242" spans="1:10">
      <c r="A4242" t="s">
        <v>5441</v>
      </c>
      <c r="B4242">
        <v>7232</v>
      </c>
      <c r="C4242">
        <v>443</v>
      </c>
      <c r="D4242">
        <v>210</v>
      </c>
      <c r="E4242">
        <v>233</v>
      </c>
      <c r="F4242">
        <v>96</v>
      </c>
      <c r="G4242">
        <v>54595</v>
      </c>
      <c r="H4242">
        <v>6.3606299999999996</v>
      </c>
      <c r="I4242">
        <v>50.184376999999998</v>
      </c>
      <c r="J4242" cm="1">
        <f t="array" ref="J4242">LOOKUP(1,1/FREQUENCY(0,SIN((RADIANS($M$3:$M$471-H4242))/2)^2+SIN((RADIANS($N$3:$N$471-I4242))/2)^2*COS(RADIANS($M$3:$M$471))*COS(RADIANS(H4242))),$L$3:$L$471)</f>
        <v>452</v>
      </c>
    </row>
    <row r="4243" spans="1:10">
      <c r="A4243" t="s">
        <v>5442</v>
      </c>
      <c r="B4243">
        <v>7232</v>
      </c>
      <c r="C4243">
        <v>261</v>
      </c>
      <c r="D4243">
        <v>132</v>
      </c>
      <c r="E4243">
        <v>129</v>
      </c>
      <c r="F4243">
        <v>34</v>
      </c>
      <c r="G4243">
        <v>54612</v>
      </c>
      <c r="H4243">
        <v>6.4876849999999999</v>
      </c>
      <c r="I4243">
        <v>50.115214000000002</v>
      </c>
      <c r="J4243" cm="1">
        <f t="array" ref="J4243">LOOKUP(1,1/FREQUENCY(0,SIN((RADIANS($M$3:$M$471-H4243))/2)^2+SIN((RADIANS($N$3:$N$471-I4243))/2)^2*COS(RADIANS($M$3:$M$471))*COS(RADIANS(H4243))),$L$3:$L$471)</f>
        <v>100</v>
      </c>
    </row>
    <row r="4244" spans="1:10">
      <c r="A4244" t="s">
        <v>5443</v>
      </c>
      <c r="B4244">
        <v>7232</v>
      </c>
      <c r="C4244">
        <v>68</v>
      </c>
      <c r="D4244">
        <v>31</v>
      </c>
      <c r="E4244">
        <v>37</v>
      </c>
      <c r="F4244">
        <v>27</v>
      </c>
      <c r="G4244">
        <v>54614</v>
      </c>
      <c r="H4244">
        <v>6.4182069999999998</v>
      </c>
      <c r="I4244">
        <v>50.155104999999999</v>
      </c>
      <c r="J4244" cm="1">
        <f t="array" ref="J4244">LOOKUP(1,1/FREQUENCY(0,SIN((RADIANS($M$3:$M$471-H4244))/2)^2+SIN((RADIANS($N$3:$N$471-I4244))/2)^2*COS(RADIANS($M$3:$M$471))*COS(RADIANS(H4244))),$L$3:$L$471)</f>
        <v>100</v>
      </c>
    </row>
    <row r="4245" spans="1:10">
      <c r="A4245" t="s">
        <v>5444</v>
      </c>
      <c r="B4245">
        <v>7232</v>
      </c>
      <c r="C4245">
        <v>144</v>
      </c>
      <c r="D4245">
        <v>68</v>
      </c>
      <c r="E4245">
        <v>76</v>
      </c>
      <c r="F4245">
        <v>17</v>
      </c>
      <c r="G4245">
        <v>54608</v>
      </c>
      <c r="H4245">
        <v>6.2504960000000001</v>
      </c>
      <c r="I4245">
        <v>50.231231999999999</v>
      </c>
      <c r="J4245" cm="1">
        <f t="array" ref="J4245">LOOKUP(1,1/FREQUENCY(0,SIN((RADIANS($M$3:$M$471-H4245))/2)^2+SIN((RADIANS($N$3:$N$471-I4245))/2)^2*COS(RADIANS($M$3:$M$471))*COS(RADIANS(H4245))),$L$3:$L$471)</f>
        <v>356</v>
      </c>
    </row>
    <row r="4246" spans="1:10">
      <c r="A4246" t="s">
        <v>5445</v>
      </c>
      <c r="B4246">
        <v>7232</v>
      </c>
      <c r="C4246">
        <v>825</v>
      </c>
      <c r="D4246">
        <v>420</v>
      </c>
      <c r="E4246">
        <v>405</v>
      </c>
      <c r="F4246">
        <v>32</v>
      </c>
      <c r="G4246">
        <v>54616</v>
      </c>
      <c r="H4246">
        <v>6.2145960000000002</v>
      </c>
      <c r="I4246">
        <v>50.213183999999998</v>
      </c>
      <c r="J4246" cm="1">
        <f t="array" ref="J4246">LOOKUP(1,1/FREQUENCY(0,SIN((RADIANS($M$3:$M$471-H4246))/2)^2+SIN((RADIANS($N$3:$N$471-I4246))/2)^2*COS(RADIANS($M$3:$M$471))*COS(RADIANS(H4246))),$L$3:$L$471)</f>
        <v>356</v>
      </c>
    </row>
    <row r="4247" spans="1:10">
      <c r="A4247" t="s">
        <v>5446</v>
      </c>
      <c r="B4247">
        <v>7232</v>
      </c>
      <c r="C4247">
        <v>401</v>
      </c>
      <c r="D4247">
        <v>206</v>
      </c>
      <c r="E4247">
        <v>195</v>
      </c>
      <c r="F4247">
        <v>31</v>
      </c>
      <c r="G4247">
        <v>54597</v>
      </c>
      <c r="H4247">
        <v>6.508737</v>
      </c>
      <c r="I4247">
        <v>50.171871000000003</v>
      </c>
      <c r="J4247" cm="1">
        <f t="array" ref="J4247">LOOKUP(1,1/FREQUENCY(0,SIN((RADIANS($M$3:$M$471-H4247))/2)^2+SIN((RADIANS($N$3:$N$471-I4247))/2)^2*COS(RADIANS($M$3:$M$471))*COS(RADIANS(H4247))),$L$3:$L$471)</f>
        <v>452</v>
      </c>
    </row>
    <row r="4248" spans="1:10">
      <c r="A4248" t="s">
        <v>5447</v>
      </c>
      <c r="B4248">
        <v>7232</v>
      </c>
      <c r="C4248">
        <v>119</v>
      </c>
      <c r="D4248">
        <v>51</v>
      </c>
      <c r="E4248">
        <v>68</v>
      </c>
      <c r="F4248">
        <v>121</v>
      </c>
      <c r="G4248">
        <v>54664</v>
      </c>
      <c r="H4248">
        <v>6.615837</v>
      </c>
      <c r="I4248">
        <v>49.900734999999997</v>
      </c>
      <c r="J4248" cm="1">
        <f t="array" ref="J4248">LOOKUP(1,1/FREQUENCY(0,SIN((RADIANS($M$3:$M$471-H4248))/2)^2+SIN((RADIANS($N$3:$N$471-I4248))/2)^2*COS(RADIANS($M$3:$M$471))*COS(RADIANS(H4248))),$L$3:$L$471)</f>
        <v>239</v>
      </c>
    </row>
    <row r="4249" spans="1:10">
      <c r="A4249" t="s">
        <v>5448</v>
      </c>
      <c r="B4249">
        <v>7232</v>
      </c>
      <c r="C4249">
        <v>397</v>
      </c>
      <c r="D4249">
        <v>195</v>
      </c>
      <c r="E4249">
        <v>202</v>
      </c>
      <c r="F4249">
        <v>92</v>
      </c>
      <c r="G4249">
        <v>54662</v>
      </c>
      <c r="H4249">
        <v>6.662445</v>
      </c>
      <c r="I4249">
        <v>49.953426999999998</v>
      </c>
      <c r="J4249" cm="1">
        <f t="array" ref="J4249">LOOKUP(1,1/FREQUENCY(0,SIN((RADIANS($M$3:$M$471-H4249))/2)^2+SIN((RADIANS($N$3:$N$471-I4249))/2)^2*COS(RADIANS($M$3:$M$471))*COS(RADIANS(H4249))),$L$3:$L$471)</f>
        <v>239</v>
      </c>
    </row>
    <row r="4250" spans="1:10">
      <c r="A4250" t="s">
        <v>5449</v>
      </c>
      <c r="B4250">
        <v>7232</v>
      </c>
      <c r="C4250">
        <v>1211</v>
      </c>
      <c r="D4250">
        <v>594</v>
      </c>
      <c r="E4250">
        <v>617</v>
      </c>
      <c r="F4250">
        <v>323</v>
      </c>
      <c r="G4250">
        <v>54662</v>
      </c>
      <c r="H4250">
        <v>6.6958169999999999</v>
      </c>
      <c r="I4250">
        <v>49.946466000000001</v>
      </c>
      <c r="J4250" cm="1">
        <f t="array" ref="J4250">LOOKUP(1,1/FREQUENCY(0,SIN((RADIANS($M$3:$M$471-H4250))/2)^2+SIN((RADIANS($N$3:$N$471-I4250))/2)^2*COS(RADIANS($M$3:$M$471))*COS(RADIANS(H4250))),$L$3:$L$471)</f>
        <v>239</v>
      </c>
    </row>
    <row r="4251" spans="1:10">
      <c r="A4251" t="s">
        <v>5450</v>
      </c>
      <c r="B4251">
        <v>7232</v>
      </c>
      <c r="C4251">
        <v>180</v>
      </c>
      <c r="D4251">
        <v>88</v>
      </c>
      <c r="E4251">
        <v>92</v>
      </c>
      <c r="F4251">
        <v>63</v>
      </c>
      <c r="G4251">
        <v>54664</v>
      </c>
      <c r="H4251">
        <v>6.6194160000000002</v>
      </c>
      <c r="I4251">
        <v>49.89228</v>
      </c>
      <c r="J4251" cm="1">
        <f t="array" ref="J4251">LOOKUP(1,1/FREQUENCY(0,SIN((RADIANS($M$3:$M$471-H4251))/2)^2+SIN((RADIANS($N$3:$N$471-I4251))/2)^2*COS(RADIANS($M$3:$M$471))*COS(RADIANS(H4251))),$L$3:$L$471)</f>
        <v>239</v>
      </c>
    </row>
    <row r="4252" spans="1:10">
      <c r="A4252" t="s">
        <v>5451</v>
      </c>
      <c r="B4252">
        <v>7232</v>
      </c>
      <c r="C4252">
        <v>94</v>
      </c>
      <c r="D4252">
        <v>47</v>
      </c>
      <c r="E4252">
        <v>47</v>
      </c>
      <c r="F4252">
        <v>106</v>
      </c>
      <c r="G4252">
        <v>54662</v>
      </c>
      <c r="H4252">
        <v>6.6295270000000004</v>
      </c>
      <c r="I4252">
        <v>49.951780999999997</v>
      </c>
      <c r="J4252" cm="1">
        <f t="array" ref="J4252">LOOKUP(1,1/FREQUENCY(0,SIN((RADIANS($M$3:$M$471-H4252))/2)^2+SIN((RADIANS($N$3:$N$471-I4252))/2)^2*COS(RADIANS($M$3:$M$471))*COS(RADIANS(H4252))),$L$3:$L$471)</f>
        <v>239</v>
      </c>
    </row>
    <row r="4253" spans="1:10">
      <c r="A4253" t="s">
        <v>5452</v>
      </c>
      <c r="B4253">
        <v>7232</v>
      </c>
      <c r="C4253">
        <v>701</v>
      </c>
      <c r="D4253">
        <v>343</v>
      </c>
      <c r="E4253">
        <v>358</v>
      </c>
      <c r="F4253">
        <v>109</v>
      </c>
      <c r="G4253">
        <v>54664</v>
      </c>
      <c r="H4253">
        <v>6.6298060000000003</v>
      </c>
      <c r="I4253">
        <v>49.905949999999997</v>
      </c>
      <c r="J4253" cm="1">
        <f t="array" ref="J4253">LOOKUP(1,1/FREQUENCY(0,SIN((RADIANS($M$3:$M$471-H4253))/2)^2+SIN((RADIANS($N$3:$N$471-I4253))/2)^2*COS(RADIANS($M$3:$M$471))*COS(RADIANS(H4253))),$L$3:$L$471)</f>
        <v>239</v>
      </c>
    </row>
    <row r="4254" spans="1:10">
      <c r="A4254" t="s">
        <v>5453</v>
      </c>
      <c r="B4254">
        <v>7232</v>
      </c>
      <c r="C4254">
        <v>3558</v>
      </c>
      <c r="D4254">
        <v>1756</v>
      </c>
      <c r="E4254">
        <v>1802</v>
      </c>
      <c r="F4254">
        <v>232</v>
      </c>
      <c r="G4254">
        <v>54662</v>
      </c>
      <c r="H4254">
        <v>6.6367390000000004</v>
      </c>
      <c r="I4254">
        <v>49.936106000000002</v>
      </c>
      <c r="J4254" cm="1">
        <f t="array" ref="J4254">LOOKUP(1,1/FREQUENCY(0,SIN((RADIANS($M$3:$M$471-H4254))/2)^2+SIN((RADIANS($N$3:$N$471-I4254))/2)^2*COS(RADIANS($M$3:$M$471))*COS(RADIANS(H4254))),$L$3:$L$471)</f>
        <v>239</v>
      </c>
    </row>
    <row r="4255" spans="1:10">
      <c r="A4255" t="s">
        <v>5454</v>
      </c>
      <c r="B4255">
        <v>7232</v>
      </c>
      <c r="C4255">
        <v>1315</v>
      </c>
      <c r="D4255">
        <v>667</v>
      </c>
      <c r="E4255">
        <v>648</v>
      </c>
      <c r="F4255">
        <v>109</v>
      </c>
      <c r="G4255">
        <v>54298</v>
      </c>
      <c r="H4255">
        <v>6.6506999999999996</v>
      </c>
      <c r="I4255">
        <v>49.896875000000001</v>
      </c>
      <c r="J4255" cm="1">
        <f t="array" ref="J4255">LOOKUP(1,1/FREQUENCY(0,SIN((RADIANS($M$3:$M$471-H4255))/2)^2+SIN((RADIANS($N$3:$N$471-I4255))/2)^2*COS(RADIANS($M$3:$M$471))*COS(RADIANS(H4255))),$L$3:$L$471)</f>
        <v>239</v>
      </c>
    </row>
    <row r="4256" spans="1:10">
      <c r="A4256" t="s">
        <v>5455</v>
      </c>
      <c r="B4256">
        <v>7232</v>
      </c>
      <c r="C4256">
        <v>967</v>
      </c>
      <c r="D4256">
        <v>479</v>
      </c>
      <c r="E4256">
        <v>488</v>
      </c>
      <c r="F4256">
        <v>72</v>
      </c>
      <c r="G4256">
        <v>54529</v>
      </c>
      <c r="H4256">
        <v>6.6803419999999996</v>
      </c>
      <c r="I4256">
        <v>49.983966000000002</v>
      </c>
      <c r="J4256" cm="1">
        <f t="array" ref="J4256">LOOKUP(1,1/FREQUENCY(0,SIN((RADIANS($M$3:$M$471-H4256))/2)^2+SIN((RADIANS($N$3:$N$471-I4256))/2)^2*COS(RADIANS($M$3:$M$471))*COS(RADIANS(H4256))),$L$3:$L$471)</f>
        <v>239</v>
      </c>
    </row>
    <row r="4257" spans="1:10">
      <c r="A4257" t="s">
        <v>5456</v>
      </c>
      <c r="B4257">
        <v>7232</v>
      </c>
      <c r="C4257">
        <v>1250</v>
      </c>
      <c r="D4257">
        <v>625</v>
      </c>
      <c r="E4257">
        <v>625</v>
      </c>
      <c r="F4257">
        <v>136</v>
      </c>
      <c r="G4257">
        <v>54657</v>
      </c>
      <c r="H4257">
        <v>6.6078549999999998</v>
      </c>
      <c r="I4257">
        <v>50.004334</v>
      </c>
      <c r="J4257" cm="1">
        <f t="array" ref="J4257">LOOKUP(1,1/FREQUENCY(0,SIN((RADIANS($M$3:$M$471-H4257))/2)^2+SIN((RADIANS($N$3:$N$471-I4257))/2)^2*COS(RADIANS($M$3:$M$471))*COS(RADIANS(H4257))),$L$3:$L$471)</f>
        <v>100</v>
      </c>
    </row>
    <row r="4258" spans="1:10">
      <c r="A4258" t="s">
        <v>5457</v>
      </c>
      <c r="B4258">
        <v>7232</v>
      </c>
      <c r="C4258">
        <v>452</v>
      </c>
      <c r="D4258">
        <v>226</v>
      </c>
      <c r="E4258">
        <v>226</v>
      </c>
      <c r="F4258">
        <v>101</v>
      </c>
      <c r="G4258">
        <v>54636</v>
      </c>
      <c r="H4258">
        <v>6.3921349999999997</v>
      </c>
      <c r="I4258">
        <v>49.978487999999999</v>
      </c>
      <c r="J4258" cm="1">
        <f t="array" ref="J4258">LOOKUP(1,1/FREQUENCY(0,SIN((RADIANS($M$3:$M$471-H4258))/2)^2+SIN((RADIANS($N$3:$N$471-I4258))/2)^2*COS(RADIANS($M$3:$M$471))*COS(RADIANS(H4258))),$L$3:$L$471)</f>
        <v>100</v>
      </c>
    </row>
    <row r="4259" spans="1:10">
      <c r="A4259" t="s">
        <v>5458</v>
      </c>
      <c r="B4259">
        <v>7232</v>
      </c>
      <c r="C4259">
        <v>1085</v>
      </c>
      <c r="D4259">
        <v>574</v>
      </c>
      <c r="E4259">
        <v>511</v>
      </c>
      <c r="F4259">
        <v>150</v>
      </c>
      <c r="G4259">
        <v>54634</v>
      </c>
      <c r="H4259">
        <v>6.3981349999999999</v>
      </c>
      <c r="I4259">
        <v>49.940984</v>
      </c>
      <c r="J4259" cm="1">
        <f t="array" ref="J4259">LOOKUP(1,1/FREQUENCY(0,SIN((RADIANS($M$3:$M$471-H4259))/2)^2+SIN((RADIANS($N$3:$N$471-I4259))/2)^2*COS(RADIANS($M$3:$M$471))*COS(RADIANS(H4259))),$L$3:$L$471)</f>
        <v>100</v>
      </c>
    </row>
    <row r="4260" spans="1:10">
      <c r="A4260" t="s">
        <v>5459</v>
      </c>
      <c r="B4260">
        <v>7232</v>
      </c>
      <c r="C4260">
        <v>511</v>
      </c>
      <c r="D4260">
        <v>257</v>
      </c>
      <c r="E4260">
        <v>254</v>
      </c>
      <c r="F4260">
        <v>93</v>
      </c>
      <c r="G4260">
        <v>54636</v>
      </c>
      <c r="H4260">
        <v>6.4998149999999999</v>
      </c>
      <c r="I4260">
        <v>50.033869000000003</v>
      </c>
      <c r="J4260" cm="1">
        <f t="array" ref="J4260">LOOKUP(1,1/FREQUENCY(0,SIN((RADIANS($M$3:$M$471-H4260))/2)^2+SIN((RADIANS($N$3:$N$471-I4260))/2)^2*COS(RADIANS($M$3:$M$471))*COS(RADIANS(H4260))),$L$3:$L$471)</f>
        <v>100</v>
      </c>
    </row>
    <row r="4261" spans="1:10">
      <c r="A4261" t="s">
        <v>5460</v>
      </c>
      <c r="B4261">
        <v>7232</v>
      </c>
      <c r="C4261">
        <v>534</v>
      </c>
      <c r="D4261">
        <v>272</v>
      </c>
      <c r="E4261">
        <v>262</v>
      </c>
      <c r="F4261">
        <v>166</v>
      </c>
      <c r="G4261">
        <v>54636</v>
      </c>
      <c r="H4261">
        <v>6.4519539999999997</v>
      </c>
      <c r="I4261">
        <v>50.015771999999998</v>
      </c>
      <c r="J4261" cm="1">
        <f t="array" ref="J4261">LOOKUP(1,1/FREQUENCY(0,SIN((RADIANS($M$3:$M$471-H4261))/2)^2+SIN((RADIANS($N$3:$N$471-I4261))/2)^2*COS(RADIANS($M$3:$M$471))*COS(RADIANS(H4261))),$L$3:$L$471)</f>
        <v>100</v>
      </c>
    </row>
    <row r="4262" spans="1:10">
      <c r="A4262" t="s">
        <v>5461</v>
      </c>
      <c r="B4262">
        <v>7232</v>
      </c>
      <c r="C4262">
        <v>49</v>
      </c>
      <c r="D4262">
        <v>27</v>
      </c>
      <c r="E4262">
        <v>22</v>
      </c>
      <c r="F4262">
        <v>17</v>
      </c>
      <c r="G4262">
        <v>54634</v>
      </c>
      <c r="H4262">
        <v>6.4834449999999997</v>
      </c>
      <c r="I4262">
        <v>49.945610000000002</v>
      </c>
      <c r="J4262" cm="1">
        <f t="array" ref="J4262">LOOKUP(1,1/FREQUENCY(0,SIN((RADIANS($M$3:$M$471-H4262))/2)^2+SIN((RADIANS($N$3:$N$471-I4262))/2)^2*COS(RADIANS($M$3:$M$471))*COS(RADIANS(H4262))),$L$3:$L$471)</f>
        <v>100</v>
      </c>
    </row>
    <row r="4263" spans="1:10">
      <c r="A4263" t="s">
        <v>5462</v>
      </c>
      <c r="B4263">
        <v>7232</v>
      </c>
      <c r="C4263">
        <v>220</v>
      </c>
      <c r="D4263">
        <v>114</v>
      </c>
      <c r="E4263">
        <v>106</v>
      </c>
      <c r="F4263">
        <v>49</v>
      </c>
      <c r="G4263">
        <v>54636</v>
      </c>
      <c r="H4263">
        <v>6.4355820000000001</v>
      </c>
      <c r="I4263">
        <v>49.981046999999997</v>
      </c>
      <c r="J4263" cm="1">
        <f t="array" ref="J4263">LOOKUP(1,1/FREQUENCY(0,SIN((RADIANS($M$3:$M$471-H4263))/2)^2+SIN((RADIANS($N$3:$N$471-I4263))/2)^2*COS(RADIANS($M$3:$M$471))*COS(RADIANS(H4263))),$L$3:$L$471)</f>
        <v>100</v>
      </c>
    </row>
    <row r="4264" spans="1:10">
      <c r="A4264" t="s">
        <v>2910</v>
      </c>
      <c r="B4264">
        <v>7232</v>
      </c>
      <c r="C4264">
        <v>249</v>
      </c>
      <c r="D4264">
        <v>127</v>
      </c>
      <c r="E4264">
        <v>122</v>
      </c>
      <c r="F4264">
        <v>58</v>
      </c>
      <c r="G4264">
        <v>54636</v>
      </c>
      <c r="H4264">
        <v>6.5935759999999997</v>
      </c>
      <c r="I4264">
        <v>49.914785000000002</v>
      </c>
      <c r="J4264" cm="1">
        <f t="array" ref="J4264">LOOKUP(1,1/FREQUENCY(0,SIN((RADIANS($M$3:$M$471-H4264))/2)^2+SIN((RADIANS($N$3:$N$471-I4264))/2)^2*COS(RADIANS($M$3:$M$471))*COS(RADIANS(H4264))),$L$3:$L$471)</f>
        <v>100</v>
      </c>
    </row>
    <row r="4265" spans="1:10">
      <c r="A4265" t="s">
        <v>5463</v>
      </c>
      <c r="B4265">
        <v>7232</v>
      </c>
      <c r="C4265">
        <v>211</v>
      </c>
      <c r="D4265">
        <v>102</v>
      </c>
      <c r="E4265">
        <v>109</v>
      </c>
      <c r="F4265">
        <v>36</v>
      </c>
      <c r="G4265">
        <v>54636</v>
      </c>
      <c r="H4265">
        <v>6.4569590000000003</v>
      </c>
      <c r="I4265">
        <v>49.925744000000002</v>
      </c>
      <c r="J4265" cm="1">
        <f t="array" ref="J4265">LOOKUP(1,1/FREQUENCY(0,SIN((RADIANS($M$3:$M$471-H4265))/2)^2+SIN((RADIANS($N$3:$N$471-I4265))/2)^2*COS(RADIANS($M$3:$M$471))*COS(RADIANS(H4265))),$L$3:$L$471)</f>
        <v>100</v>
      </c>
    </row>
    <row r="4266" spans="1:10">
      <c r="A4266" t="s">
        <v>5464</v>
      </c>
      <c r="B4266">
        <v>7232</v>
      </c>
      <c r="C4266">
        <v>1297</v>
      </c>
      <c r="D4266">
        <v>660</v>
      </c>
      <c r="E4266">
        <v>637</v>
      </c>
      <c r="F4266">
        <v>118</v>
      </c>
      <c r="G4266">
        <v>54647</v>
      </c>
      <c r="H4266">
        <v>6.6362389999999998</v>
      </c>
      <c r="I4266">
        <v>49.973757999999997</v>
      </c>
      <c r="J4266" cm="1">
        <f t="array" ref="J4266">LOOKUP(1,1/FREQUENCY(0,SIN((RADIANS($M$3:$M$471-H4266))/2)^2+SIN((RADIANS($N$3:$N$471-I4266))/2)^2*COS(RADIANS($M$3:$M$471))*COS(RADIANS(H4266))),$L$3:$L$471)</f>
        <v>239</v>
      </c>
    </row>
    <row r="4267" spans="1:10">
      <c r="A4267" t="s">
        <v>5465</v>
      </c>
      <c r="B4267">
        <v>7232</v>
      </c>
      <c r="C4267">
        <v>105</v>
      </c>
      <c r="D4267">
        <v>53</v>
      </c>
      <c r="E4267">
        <v>52</v>
      </c>
      <c r="F4267">
        <v>42</v>
      </c>
      <c r="G4267">
        <v>54636</v>
      </c>
      <c r="H4267">
        <v>6.4176070000000003</v>
      </c>
      <c r="I4267">
        <v>50.023088999999999</v>
      </c>
      <c r="J4267" cm="1">
        <f t="array" ref="J4267">LOOKUP(1,1/FREQUENCY(0,SIN((RADIANS($M$3:$M$471-H4267))/2)^2+SIN((RADIANS($N$3:$N$471-I4267))/2)^2*COS(RADIANS($M$3:$M$471))*COS(RADIANS(H4267))),$L$3:$L$471)</f>
        <v>100</v>
      </c>
    </row>
    <row r="4268" spans="1:10">
      <c r="A4268" t="s">
        <v>5466</v>
      </c>
      <c r="B4268">
        <v>7232</v>
      </c>
      <c r="C4268">
        <v>462</v>
      </c>
      <c r="D4268">
        <v>231</v>
      </c>
      <c r="E4268">
        <v>231</v>
      </c>
      <c r="F4268">
        <v>78</v>
      </c>
      <c r="G4268">
        <v>54636</v>
      </c>
      <c r="H4268">
        <v>6.4708199999999998</v>
      </c>
      <c r="I4268">
        <v>50.04121</v>
      </c>
      <c r="J4268" cm="1">
        <f t="array" ref="J4268">LOOKUP(1,1/FREQUENCY(0,SIN((RADIANS($M$3:$M$471-H4268))/2)^2+SIN((RADIANS($N$3:$N$471-I4268))/2)^2*COS(RADIANS($M$3:$M$471))*COS(RADIANS(H4268))),$L$3:$L$471)</f>
        <v>100</v>
      </c>
    </row>
    <row r="4269" spans="1:10">
      <c r="A4269" t="s">
        <v>5467</v>
      </c>
      <c r="B4269">
        <v>7232</v>
      </c>
      <c r="C4269">
        <v>34</v>
      </c>
      <c r="D4269">
        <v>14</v>
      </c>
      <c r="E4269">
        <v>20</v>
      </c>
      <c r="F4269">
        <v>20</v>
      </c>
      <c r="G4269">
        <v>54646</v>
      </c>
      <c r="H4269">
        <v>6.3696659999999996</v>
      </c>
      <c r="I4269">
        <v>49.921427999999999</v>
      </c>
      <c r="J4269" cm="1">
        <f t="array" ref="J4269">LOOKUP(1,1/FREQUENCY(0,SIN((RADIANS($M$3:$M$471-H4269))/2)^2+SIN((RADIANS($N$3:$N$471-I4269))/2)^2*COS(RADIANS($M$3:$M$471))*COS(RADIANS(H4269))),$L$3:$L$471)</f>
        <v>100</v>
      </c>
    </row>
    <row r="4270" spans="1:10">
      <c r="A4270" t="s">
        <v>5468</v>
      </c>
      <c r="B4270">
        <v>7232</v>
      </c>
      <c r="C4270">
        <v>106</v>
      </c>
      <c r="D4270">
        <v>55</v>
      </c>
      <c r="E4270">
        <v>51</v>
      </c>
      <c r="F4270">
        <v>20</v>
      </c>
      <c r="G4270">
        <v>54636</v>
      </c>
      <c r="H4270">
        <v>6.527107</v>
      </c>
      <c r="I4270">
        <v>49.914743999999999</v>
      </c>
      <c r="J4270" cm="1">
        <f t="array" ref="J4270">LOOKUP(1,1/FREQUENCY(0,SIN((RADIANS($M$3:$M$471-H4270))/2)^2+SIN((RADIANS($N$3:$N$471-I4270))/2)^2*COS(RADIANS($M$3:$M$471))*COS(RADIANS(H4270))),$L$3:$L$471)</f>
        <v>100</v>
      </c>
    </row>
    <row r="4271" spans="1:10">
      <c r="A4271" t="s">
        <v>5469</v>
      </c>
      <c r="B4271">
        <v>7232</v>
      </c>
      <c r="C4271">
        <v>25</v>
      </c>
      <c r="D4271">
        <v>13</v>
      </c>
      <c r="E4271">
        <v>12</v>
      </c>
      <c r="F4271">
        <v>14</v>
      </c>
      <c r="G4271">
        <v>54655</v>
      </c>
      <c r="H4271">
        <v>6.5736869999999996</v>
      </c>
      <c r="I4271">
        <v>50.030841000000002</v>
      </c>
      <c r="J4271" cm="1">
        <f t="array" ref="J4271">LOOKUP(1,1/FREQUENCY(0,SIN((RADIANS($M$3:$M$471-H4271))/2)^2+SIN((RADIANS($N$3:$N$471-I4271))/2)^2*COS(RADIANS($M$3:$M$471))*COS(RADIANS(H4271))),$L$3:$L$471)</f>
        <v>100</v>
      </c>
    </row>
    <row r="4272" spans="1:10">
      <c r="A4272" t="s">
        <v>5470</v>
      </c>
      <c r="B4272">
        <v>7232</v>
      </c>
      <c r="C4272">
        <v>32</v>
      </c>
      <c r="D4272">
        <v>15</v>
      </c>
      <c r="E4272">
        <v>17</v>
      </c>
      <c r="F4272">
        <v>8</v>
      </c>
      <c r="G4272">
        <v>54636</v>
      </c>
      <c r="H4272">
        <v>6.406898</v>
      </c>
      <c r="I4272">
        <v>49.989400000000003</v>
      </c>
      <c r="J4272" cm="1">
        <f t="array" ref="J4272">LOOKUP(1,1/FREQUENCY(0,SIN((RADIANS($M$3:$M$471-H4272))/2)^2+SIN((RADIANS($N$3:$N$471-I4272))/2)^2*COS(RADIANS($M$3:$M$471))*COS(RADIANS(H4272))),$L$3:$L$471)</f>
        <v>100</v>
      </c>
    </row>
    <row r="4273" spans="1:10">
      <c r="A4273" t="s">
        <v>5471</v>
      </c>
      <c r="B4273">
        <v>7232</v>
      </c>
      <c r="C4273">
        <v>670</v>
      </c>
      <c r="D4273">
        <v>334</v>
      </c>
      <c r="E4273">
        <v>336</v>
      </c>
      <c r="F4273">
        <v>80</v>
      </c>
      <c r="G4273">
        <v>54636</v>
      </c>
      <c r="H4273">
        <v>6.540597</v>
      </c>
      <c r="I4273">
        <v>50.023777000000003</v>
      </c>
      <c r="J4273" cm="1">
        <f t="array" ref="J4273">LOOKUP(1,1/FREQUENCY(0,SIN((RADIANS($M$3:$M$471-H4273))/2)^2+SIN((RADIANS($N$3:$N$471-I4273))/2)^2*COS(RADIANS($M$3:$M$471))*COS(RADIANS(H4273))),$L$3:$L$471)</f>
        <v>100</v>
      </c>
    </row>
    <row r="4274" spans="1:10">
      <c r="A4274" t="s">
        <v>5472</v>
      </c>
      <c r="B4274">
        <v>7232</v>
      </c>
      <c r="C4274">
        <v>323</v>
      </c>
      <c r="D4274">
        <v>164</v>
      </c>
      <c r="E4274">
        <v>159</v>
      </c>
      <c r="F4274">
        <v>49</v>
      </c>
      <c r="G4274">
        <v>54657</v>
      </c>
      <c r="H4274">
        <v>6.6461259999999998</v>
      </c>
      <c r="I4274">
        <v>50.011589999999998</v>
      </c>
      <c r="J4274" cm="1">
        <f t="array" ref="J4274">LOOKUP(1,1/FREQUENCY(0,SIN((RADIANS($M$3:$M$471-H4274))/2)^2+SIN((RADIANS($N$3:$N$471-I4274))/2)^2*COS(RADIANS($M$3:$M$471))*COS(RADIANS(H4274))),$L$3:$L$471)</f>
        <v>239</v>
      </c>
    </row>
    <row r="4275" spans="1:10">
      <c r="A4275" t="s">
        <v>5473</v>
      </c>
      <c r="B4275">
        <v>7232</v>
      </c>
      <c r="C4275">
        <v>266</v>
      </c>
      <c r="D4275">
        <v>131</v>
      </c>
      <c r="E4275">
        <v>135</v>
      </c>
      <c r="F4275">
        <v>71</v>
      </c>
      <c r="G4275">
        <v>54647</v>
      </c>
      <c r="H4275">
        <v>6.6182889999999999</v>
      </c>
      <c r="I4275">
        <v>49.96949</v>
      </c>
      <c r="J4275" cm="1">
        <f t="array" ref="J4275">LOOKUP(1,1/FREQUENCY(0,SIN((RADIANS($M$3:$M$471-H4275))/2)^2+SIN((RADIANS($N$3:$N$471-I4275))/2)^2*COS(RADIANS($M$3:$M$471))*COS(RADIANS(H4275))),$L$3:$L$471)</f>
        <v>100</v>
      </c>
    </row>
    <row r="4276" spans="1:10">
      <c r="A4276" t="s">
        <v>5474</v>
      </c>
      <c r="B4276">
        <v>7232</v>
      </c>
      <c r="C4276">
        <v>106</v>
      </c>
      <c r="D4276">
        <v>53</v>
      </c>
      <c r="E4276">
        <v>53</v>
      </c>
      <c r="F4276">
        <v>33</v>
      </c>
      <c r="G4276">
        <v>54646</v>
      </c>
      <c r="H4276">
        <v>6.3744480000000001</v>
      </c>
      <c r="I4276">
        <v>49.929350999999997</v>
      </c>
      <c r="J4276" cm="1">
        <f t="array" ref="J4276">LOOKUP(1,1/FREQUENCY(0,SIN((RADIANS($M$3:$M$471-H4276))/2)^2+SIN((RADIANS($N$3:$N$471-I4276))/2)^2*COS(RADIANS($M$3:$M$471))*COS(RADIANS(H4276))),$L$3:$L$471)</f>
        <v>100</v>
      </c>
    </row>
    <row r="4277" spans="1:10">
      <c r="A4277" t="s">
        <v>5475</v>
      </c>
      <c r="B4277">
        <v>7232</v>
      </c>
      <c r="C4277">
        <v>18</v>
      </c>
      <c r="D4277">
        <v>8</v>
      </c>
      <c r="E4277">
        <v>10</v>
      </c>
      <c r="F4277">
        <v>10</v>
      </c>
      <c r="G4277">
        <v>54636</v>
      </c>
      <c r="H4277">
        <v>6.4194870000000002</v>
      </c>
      <c r="I4277">
        <v>50.016047</v>
      </c>
      <c r="J4277" cm="1">
        <f t="array" ref="J4277">LOOKUP(1,1/FREQUENCY(0,SIN((RADIANS($M$3:$M$471-H4277))/2)^2+SIN((RADIANS($N$3:$N$471-I4277))/2)^2*COS(RADIANS($M$3:$M$471))*COS(RADIANS(H4277))),$L$3:$L$471)</f>
        <v>100</v>
      </c>
    </row>
    <row r="4278" spans="1:10">
      <c r="A4278" t="s">
        <v>5476</v>
      </c>
      <c r="B4278">
        <v>7232</v>
      </c>
      <c r="C4278">
        <v>108</v>
      </c>
      <c r="D4278">
        <v>50</v>
      </c>
      <c r="E4278">
        <v>58</v>
      </c>
      <c r="F4278">
        <v>14</v>
      </c>
      <c r="G4278">
        <v>54636</v>
      </c>
      <c r="H4278">
        <v>6.46523</v>
      </c>
      <c r="I4278">
        <v>50.064259999999997</v>
      </c>
      <c r="J4278" cm="1">
        <f t="array" ref="J4278">LOOKUP(1,1/FREQUENCY(0,SIN((RADIANS($M$3:$M$471-H4278))/2)^2+SIN((RADIANS($N$3:$N$471-I4278))/2)^2*COS(RADIANS($M$3:$M$471))*COS(RADIANS(H4278))),$L$3:$L$471)</f>
        <v>100</v>
      </c>
    </row>
    <row r="4279" spans="1:10">
      <c r="A4279" t="s">
        <v>5477</v>
      </c>
      <c r="B4279">
        <v>7232</v>
      </c>
      <c r="C4279">
        <v>176</v>
      </c>
      <c r="D4279">
        <v>90</v>
      </c>
      <c r="E4279">
        <v>86</v>
      </c>
      <c r="F4279">
        <v>59</v>
      </c>
      <c r="G4279">
        <v>54636</v>
      </c>
      <c r="H4279">
        <v>6.3876419999999996</v>
      </c>
      <c r="I4279">
        <v>49.997239999999998</v>
      </c>
      <c r="J4279" cm="1">
        <f t="array" ref="J4279">LOOKUP(1,1/FREQUENCY(0,SIN((RADIANS($M$3:$M$471-H4279))/2)^2+SIN((RADIANS($N$3:$N$471-I4279))/2)^2*COS(RADIANS($M$3:$M$471))*COS(RADIANS(H4279))),$L$3:$L$471)</f>
        <v>100</v>
      </c>
    </row>
    <row r="4280" spans="1:10">
      <c r="A4280" t="s">
        <v>5478</v>
      </c>
      <c r="B4280">
        <v>7232</v>
      </c>
      <c r="C4280">
        <v>337</v>
      </c>
      <c r="D4280">
        <v>178</v>
      </c>
      <c r="E4280">
        <v>159</v>
      </c>
      <c r="F4280">
        <v>115</v>
      </c>
      <c r="G4280">
        <v>54636</v>
      </c>
      <c r="H4280">
        <v>6.5881670000000003</v>
      </c>
      <c r="I4280">
        <v>49.968369000000003</v>
      </c>
      <c r="J4280" cm="1">
        <f t="array" ref="J4280">LOOKUP(1,1/FREQUENCY(0,SIN((RADIANS($M$3:$M$471-H4280))/2)^2+SIN((RADIANS($N$3:$N$471-I4280))/2)^2*COS(RADIANS($M$3:$M$471))*COS(RADIANS(H4280))),$L$3:$L$471)</f>
        <v>100</v>
      </c>
    </row>
    <row r="4281" spans="1:10">
      <c r="A4281" t="s">
        <v>5479</v>
      </c>
      <c r="B4281">
        <v>7232</v>
      </c>
      <c r="C4281">
        <v>441</v>
      </c>
      <c r="D4281">
        <v>211</v>
      </c>
      <c r="E4281">
        <v>230</v>
      </c>
      <c r="F4281">
        <v>57</v>
      </c>
      <c r="G4281">
        <v>54636</v>
      </c>
      <c r="H4281">
        <v>6.5700839999999996</v>
      </c>
      <c r="I4281">
        <v>49.898054999999999</v>
      </c>
      <c r="J4281" cm="1">
        <f t="array" ref="J4281">LOOKUP(1,1/FREQUENCY(0,SIN((RADIANS($M$3:$M$471-H4281))/2)^2+SIN((RADIANS($N$3:$N$471-I4281))/2)^2*COS(RADIANS($M$3:$M$471))*COS(RADIANS(H4281))),$L$3:$L$471)</f>
        <v>100</v>
      </c>
    </row>
    <row r="4282" spans="1:10">
      <c r="A4282" t="s">
        <v>5480</v>
      </c>
      <c r="B4282">
        <v>7232</v>
      </c>
      <c r="C4282">
        <v>399</v>
      </c>
      <c r="D4282">
        <v>186</v>
      </c>
      <c r="E4282">
        <v>213</v>
      </c>
      <c r="F4282">
        <v>59</v>
      </c>
      <c r="G4282">
        <v>54636</v>
      </c>
      <c r="H4282">
        <v>6.5736129999999999</v>
      </c>
      <c r="I4282">
        <v>49.874625999999999</v>
      </c>
      <c r="J4282" cm="1">
        <f t="array" ref="J4282">LOOKUP(1,1/FREQUENCY(0,SIN((RADIANS($M$3:$M$471-H4282))/2)^2+SIN((RADIANS($N$3:$N$471-I4282))/2)^2*COS(RADIANS($M$3:$M$471))*COS(RADIANS(H4282))),$L$3:$L$471)</f>
        <v>100</v>
      </c>
    </row>
    <row r="4283" spans="1:10">
      <c r="A4283" t="s">
        <v>5481</v>
      </c>
      <c r="B4283">
        <v>7232</v>
      </c>
      <c r="C4283">
        <v>200</v>
      </c>
      <c r="D4283">
        <v>100</v>
      </c>
      <c r="E4283">
        <v>100</v>
      </c>
      <c r="F4283">
        <v>60</v>
      </c>
      <c r="G4283">
        <v>54636</v>
      </c>
      <c r="H4283">
        <v>6.4570100000000004</v>
      </c>
      <c r="I4283">
        <v>49.933169999999997</v>
      </c>
      <c r="J4283" cm="1">
        <f t="array" ref="J4283">LOOKUP(1,1/FREQUENCY(0,SIN((RADIANS($M$3:$M$471-H4283))/2)^2+SIN((RADIANS($N$3:$N$471-I4283))/2)^2*COS(RADIANS($M$3:$M$471))*COS(RADIANS(H4283))),$L$3:$L$471)</f>
        <v>100</v>
      </c>
    </row>
    <row r="4284" spans="1:10">
      <c r="A4284" t="s">
        <v>5482</v>
      </c>
      <c r="B4284">
        <v>7232</v>
      </c>
      <c r="C4284">
        <v>920</v>
      </c>
      <c r="D4284">
        <v>477</v>
      </c>
      <c r="E4284">
        <v>443</v>
      </c>
      <c r="F4284">
        <v>199</v>
      </c>
      <c r="G4284">
        <v>54655</v>
      </c>
      <c r="H4284">
        <v>6.5915410000000003</v>
      </c>
      <c r="I4284">
        <v>50.042113000000001</v>
      </c>
      <c r="J4284" cm="1">
        <f t="array" ref="J4284">LOOKUP(1,1/FREQUENCY(0,SIN((RADIANS($M$3:$M$471-H4284))/2)^2+SIN((RADIANS($N$3:$N$471-I4284))/2)^2*COS(RADIANS($M$3:$M$471))*COS(RADIANS(H4284))),$L$3:$L$471)</f>
        <v>100</v>
      </c>
    </row>
    <row r="4285" spans="1:10">
      <c r="A4285" t="s">
        <v>5483</v>
      </c>
      <c r="B4285">
        <v>7232</v>
      </c>
      <c r="C4285">
        <v>114</v>
      </c>
      <c r="D4285">
        <v>63</v>
      </c>
      <c r="E4285">
        <v>51</v>
      </c>
      <c r="F4285">
        <v>16</v>
      </c>
      <c r="G4285">
        <v>54655</v>
      </c>
      <c r="H4285">
        <v>6.623278</v>
      </c>
      <c r="I4285">
        <v>50.051070000000003</v>
      </c>
      <c r="J4285" cm="1">
        <f t="array" ref="J4285">LOOKUP(1,1/FREQUENCY(0,SIN((RADIANS($M$3:$M$471-H4285))/2)^2+SIN((RADIANS($N$3:$N$471-I4285))/2)^2*COS(RADIANS($M$3:$M$471))*COS(RADIANS(H4285))),$L$3:$L$471)</f>
        <v>100</v>
      </c>
    </row>
    <row r="4286" spans="1:10">
      <c r="A4286" t="s">
        <v>5484</v>
      </c>
      <c r="B4286">
        <v>7232</v>
      </c>
      <c r="C4286">
        <v>72</v>
      </c>
      <c r="D4286">
        <v>36</v>
      </c>
      <c r="E4286">
        <v>36</v>
      </c>
      <c r="F4286">
        <v>24</v>
      </c>
      <c r="G4286">
        <v>54636</v>
      </c>
      <c r="H4286">
        <v>6.480588</v>
      </c>
      <c r="I4286">
        <v>50.024389999999997</v>
      </c>
      <c r="J4286" cm="1">
        <f t="array" ref="J4286">LOOKUP(1,1/FREQUENCY(0,SIN((RADIANS($M$3:$M$471-H4286))/2)^2+SIN((RADIANS($N$3:$N$471-I4286))/2)^2*COS(RADIANS($M$3:$M$471))*COS(RADIANS(H4286))),$L$3:$L$471)</f>
        <v>100</v>
      </c>
    </row>
    <row r="4287" spans="1:10">
      <c r="A4287" t="s">
        <v>4233</v>
      </c>
      <c r="B4287">
        <v>7232</v>
      </c>
      <c r="C4287">
        <v>565</v>
      </c>
      <c r="D4287">
        <v>285</v>
      </c>
      <c r="E4287">
        <v>280</v>
      </c>
      <c r="F4287">
        <v>85</v>
      </c>
      <c r="G4287">
        <v>54655</v>
      </c>
      <c r="H4287">
        <v>6.5815419999999998</v>
      </c>
      <c r="I4287">
        <v>50.047131</v>
      </c>
      <c r="J4287" cm="1">
        <f t="array" ref="J4287">LOOKUP(1,1/FREQUENCY(0,SIN((RADIANS($M$3:$M$471-H4287))/2)^2+SIN((RADIANS($N$3:$N$471-I4287))/2)^2*COS(RADIANS($M$3:$M$471))*COS(RADIANS(H4287))),$L$3:$L$471)</f>
        <v>100</v>
      </c>
    </row>
    <row r="4288" spans="1:10">
      <c r="A4288" t="s">
        <v>5485</v>
      </c>
      <c r="B4288">
        <v>7232</v>
      </c>
      <c r="C4288">
        <v>356</v>
      </c>
      <c r="D4288">
        <v>187</v>
      </c>
      <c r="E4288">
        <v>169</v>
      </c>
      <c r="F4288">
        <v>35</v>
      </c>
      <c r="G4288">
        <v>54655</v>
      </c>
      <c r="H4288">
        <v>6.5545450000000001</v>
      </c>
      <c r="I4288">
        <v>50.054921999999998</v>
      </c>
      <c r="J4288" cm="1">
        <f t="array" ref="J4288">LOOKUP(1,1/FREQUENCY(0,SIN((RADIANS($M$3:$M$471-H4288))/2)^2+SIN((RADIANS($N$3:$N$471-I4288))/2)^2*COS(RADIANS($M$3:$M$471))*COS(RADIANS(H4288))),$L$3:$L$471)</f>
        <v>100</v>
      </c>
    </row>
    <row r="4289" spans="1:10">
      <c r="A4289" t="s">
        <v>5486</v>
      </c>
      <c r="B4289">
        <v>7232</v>
      </c>
      <c r="C4289">
        <v>388</v>
      </c>
      <c r="D4289">
        <v>203</v>
      </c>
      <c r="E4289">
        <v>185</v>
      </c>
      <c r="F4289">
        <v>36</v>
      </c>
      <c r="G4289">
        <v>54636</v>
      </c>
      <c r="H4289">
        <v>6.515841</v>
      </c>
      <c r="I4289">
        <v>49.890230000000003</v>
      </c>
      <c r="J4289" cm="1">
        <f t="array" ref="J4289">LOOKUP(1,1/FREQUENCY(0,SIN((RADIANS($M$3:$M$471-H4289))/2)^2+SIN((RADIANS($N$3:$N$471-I4289))/2)^2*COS(RADIANS($M$3:$M$471))*COS(RADIANS(H4289))),$L$3:$L$471)</f>
        <v>100</v>
      </c>
    </row>
    <row r="4290" spans="1:10">
      <c r="A4290" t="s">
        <v>5487</v>
      </c>
      <c r="B4290">
        <v>7232</v>
      </c>
      <c r="C4290">
        <v>583</v>
      </c>
      <c r="D4290">
        <v>289</v>
      </c>
      <c r="E4290">
        <v>294</v>
      </c>
      <c r="F4290">
        <v>89</v>
      </c>
      <c r="G4290">
        <v>54636</v>
      </c>
      <c r="H4290">
        <v>6.4809479999999997</v>
      </c>
      <c r="I4290">
        <v>49.935009000000001</v>
      </c>
      <c r="J4290" cm="1">
        <f t="array" ref="J4290">LOOKUP(1,1/FREQUENCY(0,SIN((RADIANS($M$3:$M$471-H4290))/2)^2+SIN((RADIANS($N$3:$N$471-I4290))/2)^2*COS(RADIANS($M$3:$M$471))*COS(RADIANS(H4290))),$L$3:$L$471)</f>
        <v>100</v>
      </c>
    </row>
    <row r="4291" spans="1:10">
      <c r="A4291" t="s">
        <v>5488</v>
      </c>
      <c r="B4291">
        <v>7232</v>
      </c>
      <c r="C4291">
        <v>542</v>
      </c>
      <c r="D4291">
        <v>269</v>
      </c>
      <c r="E4291">
        <v>273</v>
      </c>
      <c r="F4291">
        <v>97</v>
      </c>
      <c r="G4291">
        <v>54634</v>
      </c>
      <c r="H4291">
        <v>6.5870259999999998</v>
      </c>
      <c r="I4291">
        <v>49.979132</v>
      </c>
      <c r="J4291" cm="1">
        <f t="array" ref="J4291">LOOKUP(1,1/FREQUENCY(0,SIN((RADIANS($M$3:$M$471-H4291))/2)^2+SIN((RADIANS($N$3:$N$471-I4291))/2)^2*COS(RADIANS($M$3:$M$471))*COS(RADIANS(H4291))),$L$3:$L$471)</f>
        <v>100</v>
      </c>
    </row>
    <row r="4292" spans="1:10">
      <c r="A4292" t="s">
        <v>5489</v>
      </c>
      <c r="B4292">
        <v>7232</v>
      </c>
      <c r="C4292">
        <v>112</v>
      </c>
      <c r="D4292">
        <v>60</v>
      </c>
      <c r="E4292">
        <v>52</v>
      </c>
      <c r="F4292">
        <v>72</v>
      </c>
      <c r="G4292">
        <v>54636</v>
      </c>
      <c r="H4292">
        <v>6.404026</v>
      </c>
      <c r="I4292">
        <v>49.967824</v>
      </c>
      <c r="J4292" cm="1">
        <f t="array" ref="J4292">LOOKUP(1,1/FREQUENCY(0,SIN((RADIANS($M$3:$M$471-H4292))/2)^2+SIN((RADIANS($N$3:$N$471-I4292))/2)^2*COS(RADIANS($M$3:$M$471))*COS(RADIANS(H4292))),$L$3:$L$471)</f>
        <v>100</v>
      </c>
    </row>
    <row r="4293" spans="1:10">
      <c r="A4293" t="s">
        <v>5490</v>
      </c>
      <c r="B4293">
        <v>7232</v>
      </c>
      <c r="C4293">
        <v>590</v>
      </c>
      <c r="D4293">
        <v>288</v>
      </c>
      <c r="E4293">
        <v>302</v>
      </c>
      <c r="F4293">
        <v>85</v>
      </c>
      <c r="G4293">
        <v>54636</v>
      </c>
      <c r="H4293">
        <v>6.5181519999999997</v>
      </c>
      <c r="I4293">
        <v>50.019761000000003</v>
      </c>
      <c r="J4293" cm="1">
        <f t="array" ref="J4293">LOOKUP(1,1/FREQUENCY(0,SIN((RADIANS($M$3:$M$471-H4293))/2)^2+SIN((RADIANS($N$3:$N$471-I4293))/2)^2*COS(RADIANS($M$3:$M$471))*COS(RADIANS(H4293))),$L$3:$L$471)</f>
        <v>100</v>
      </c>
    </row>
    <row r="4294" spans="1:10">
      <c r="A4294" t="s">
        <v>5491</v>
      </c>
      <c r="B4294">
        <v>7232</v>
      </c>
      <c r="C4294">
        <v>868</v>
      </c>
      <c r="D4294">
        <v>421</v>
      </c>
      <c r="E4294">
        <v>447</v>
      </c>
      <c r="F4294">
        <v>93</v>
      </c>
      <c r="G4294">
        <v>54657</v>
      </c>
      <c r="H4294">
        <v>6.5519610000000004</v>
      </c>
      <c r="I4294">
        <v>50.092243000000003</v>
      </c>
      <c r="J4294" cm="1">
        <f t="array" ref="J4294">LOOKUP(1,1/FREQUENCY(0,SIN((RADIANS($M$3:$M$471-H4294))/2)^2+SIN((RADIANS($N$3:$N$471-I4294))/2)^2*COS(RADIANS($M$3:$M$471))*COS(RADIANS(H4294))),$L$3:$L$471)</f>
        <v>100</v>
      </c>
    </row>
    <row r="4295" spans="1:10">
      <c r="A4295" t="s">
        <v>5492</v>
      </c>
      <c r="B4295">
        <v>7232</v>
      </c>
      <c r="C4295">
        <v>244</v>
      </c>
      <c r="D4295">
        <v>127</v>
      </c>
      <c r="E4295">
        <v>117</v>
      </c>
      <c r="F4295">
        <v>45</v>
      </c>
      <c r="G4295">
        <v>54634</v>
      </c>
      <c r="H4295">
        <v>6.4989480000000004</v>
      </c>
      <c r="I4295">
        <v>49.930633999999998</v>
      </c>
      <c r="J4295" cm="1">
        <f t="array" ref="J4295">LOOKUP(1,1/FREQUENCY(0,SIN((RADIANS($M$3:$M$471-H4295))/2)^2+SIN((RADIANS($N$3:$N$471-I4295))/2)^2*COS(RADIANS($M$3:$M$471))*COS(RADIANS(H4295))),$L$3:$L$471)</f>
        <v>100</v>
      </c>
    </row>
    <row r="4296" spans="1:10">
      <c r="A4296" t="s">
        <v>4790</v>
      </c>
      <c r="B4296">
        <v>7232</v>
      </c>
      <c r="C4296">
        <v>90</v>
      </c>
      <c r="D4296">
        <v>42</v>
      </c>
      <c r="E4296">
        <v>48</v>
      </c>
      <c r="F4296">
        <v>20</v>
      </c>
      <c r="G4296">
        <v>54636</v>
      </c>
      <c r="H4296">
        <v>6.4425489999999996</v>
      </c>
      <c r="I4296">
        <v>50.031522000000002</v>
      </c>
      <c r="J4296" cm="1">
        <f t="array" ref="J4296">LOOKUP(1,1/FREQUENCY(0,SIN((RADIANS($M$3:$M$471-H4296))/2)^2+SIN((RADIANS($N$3:$N$471-I4296))/2)^2*COS(RADIANS($M$3:$M$471))*COS(RADIANS(H4296))),$L$3:$L$471)</f>
        <v>100</v>
      </c>
    </row>
    <row r="4297" spans="1:10">
      <c r="A4297" t="s">
        <v>5493</v>
      </c>
      <c r="B4297">
        <v>7232</v>
      </c>
      <c r="C4297">
        <v>72</v>
      </c>
      <c r="D4297">
        <v>36</v>
      </c>
      <c r="E4297">
        <v>36</v>
      </c>
      <c r="F4297">
        <v>16</v>
      </c>
      <c r="G4297">
        <v>54634</v>
      </c>
      <c r="H4297">
        <v>6.506634</v>
      </c>
      <c r="I4297">
        <v>49.930039000000001</v>
      </c>
      <c r="J4297" cm="1">
        <f t="array" ref="J4297">LOOKUP(1,1/FREQUENCY(0,SIN((RADIANS($M$3:$M$471-H4297))/2)^2+SIN((RADIANS($N$3:$N$471-I4297))/2)^2*COS(RADIANS($M$3:$M$471))*COS(RADIANS(H4297))),$L$3:$L$471)</f>
        <v>100</v>
      </c>
    </row>
    <row r="4298" spans="1:10">
      <c r="A4298" t="s">
        <v>5494</v>
      </c>
      <c r="B4298">
        <v>7232</v>
      </c>
      <c r="C4298">
        <v>166</v>
      </c>
      <c r="D4298">
        <v>86</v>
      </c>
      <c r="E4298">
        <v>80</v>
      </c>
      <c r="F4298">
        <v>31</v>
      </c>
      <c r="G4298">
        <v>54636</v>
      </c>
      <c r="H4298">
        <v>6.4383879999999998</v>
      </c>
      <c r="I4298">
        <v>50.04316</v>
      </c>
      <c r="J4298" cm="1">
        <f t="array" ref="J4298">LOOKUP(1,1/FREQUENCY(0,SIN((RADIANS($M$3:$M$471-H4298))/2)^2+SIN((RADIANS($N$3:$N$471-I4298))/2)^2*COS(RADIANS($M$3:$M$471))*COS(RADIANS(H4298))),$L$3:$L$471)</f>
        <v>100</v>
      </c>
    </row>
    <row r="4299" spans="1:10">
      <c r="A4299" t="s">
        <v>5495</v>
      </c>
      <c r="B4299">
        <v>7232</v>
      </c>
      <c r="C4299">
        <v>558</v>
      </c>
      <c r="D4299">
        <v>269</v>
      </c>
      <c r="E4299">
        <v>289</v>
      </c>
      <c r="F4299">
        <v>57</v>
      </c>
      <c r="G4299">
        <v>54636</v>
      </c>
      <c r="H4299">
        <v>6.4209569999999996</v>
      </c>
      <c r="I4299">
        <v>49.962961999999997</v>
      </c>
      <c r="J4299" cm="1">
        <f t="array" ref="J4299">LOOKUP(1,1/FREQUENCY(0,SIN((RADIANS($M$3:$M$471-H4299))/2)^2+SIN((RADIANS($N$3:$N$471-I4299))/2)^2*COS(RADIANS($M$3:$M$471))*COS(RADIANS(H4299))),$L$3:$L$471)</f>
        <v>100</v>
      </c>
    </row>
    <row r="4300" spans="1:10">
      <c r="A4300" t="s">
        <v>5496</v>
      </c>
      <c r="B4300">
        <v>7232</v>
      </c>
      <c r="C4300">
        <v>97</v>
      </c>
      <c r="D4300">
        <v>49</v>
      </c>
      <c r="E4300">
        <v>48</v>
      </c>
      <c r="F4300">
        <v>31</v>
      </c>
      <c r="G4300">
        <v>54646</v>
      </c>
      <c r="H4300">
        <v>6.3823790000000002</v>
      </c>
      <c r="I4300">
        <v>49.954076000000001</v>
      </c>
      <c r="J4300" cm="1">
        <f t="array" ref="J4300">LOOKUP(1,1/FREQUENCY(0,SIN((RADIANS($M$3:$M$471-H4300))/2)^2+SIN((RADIANS($N$3:$N$471-I4300))/2)^2*COS(RADIANS($M$3:$M$471))*COS(RADIANS(H4300))),$L$3:$L$471)</f>
        <v>100</v>
      </c>
    </row>
    <row r="4301" spans="1:10">
      <c r="A4301" t="s">
        <v>5497</v>
      </c>
      <c r="B4301">
        <v>7232</v>
      </c>
      <c r="C4301">
        <v>188</v>
      </c>
      <c r="D4301">
        <v>96</v>
      </c>
      <c r="E4301">
        <v>92</v>
      </c>
      <c r="F4301">
        <v>36</v>
      </c>
      <c r="G4301">
        <v>54655</v>
      </c>
      <c r="H4301">
        <v>6.6223169999999998</v>
      </c>
      <c r="I4301">
        <v>50.027287999999999</v>
      </c>
      <c r="J4301" cm="1">
        <f t="array" ref="J4301">LOOKUP(1,1/FREQUENCY(0,SIN((RADIANS($M$3:$M$471-H4301))/2)^2+SIN((RADIANS($N$3:$N$471-I4301))/2)^2*COS(RADIANS($M$3:$M$471))*COS(RADIANS(H4301))),$L$3:$L$471)</f>
        <v>100</v>
      </c>
    </row>
    <row r="4302" spans="1:10">
      <c r="A4302" t="s">
        <v>5498</v>
      </c>
      <c r="B4302">
        <v>7232</v>
      </c>
      <c r="C4302">
        <v>273</v>
      </c>
      <c r="D4302">
        <v>139</v>
      </c>
      <c r="E4302">
        <v>134</v>
      </c>
      <c r="F4302">
        <v>47</v>
      </c>
      <c r="G4302">
        <v>54647</v>
      </c>
      <c r="H4302">
        <v>6.6480889999999997</v>
      </c>
      <c r="I4302">
        <v>49.987799000000003</v>
      </c>
      <c r="J4302" cm="1">
        <f t="array" ref="J4302">LOOKUP(1,1/FREQUENCY(0,SIN((RADIANS($M$3:$M$471-H4302))/2)^2+SIN((RADIANS($N$3:$N$471-I4302))/2)^2*COS(RADIANS($M$3:$M$471))*COS(RADIANS(H4302))),$L$3:$L$471)</f>
        <v>239</v>
      </c>
    </row>
    <row r="4303" spans="1:10">
      <c r="A4303" t="s">
        <v>5499</v>
      </c>
      <c r="B4303">
        <v>7232</v>
      </c>
      <c r="C4303">
        <v>1399</v>
      </c>
      <c r="D4303">
        <v>706</v>
      </c>
      <c r="E4303">
        <v>693</v>
      </c>
      <c r="F4303">
        <v>118</v>
      </c>
      <c r="G4303">
        <v>54636</v>
      </c>
      <c r="H4303">
        <v>6.4967490000000003</v>
      </c>
      <c r="I4303">
        <v>49.997520999999999</v>
      </c>
      <c r="J4303" cm="1">
        <f t="array" ref="J4303">LOOKUP(1,1/FREQUENCY(0,SIN((RADIANS($M$3:$M$471-H4303))/2)^2+SIN((RADIANS($N$3:$N$471-I4303))/2)^2*COS(RADIANS($M$3:$M$471))*COS(RADIANS(H4303))),$L$3:$L$471)</f>
        <v>100</v>
      </c>
    </row>
    <row r="4304" spans="1:10">
      <c r="A4304" t="s">
        <v>5500</v>
      </c>
      <c r="B4304">
        <v>7232</v>
      </c>
      <c r="C4304">
        <v>441</v>
      </c>
      <c r="D4304">
        <v>224</v>
      </c>
      <c r="E4304">
        <v>217</v>
      </c>
      <c r="F4304">
        <v>41</v>
      </c>
      <c r="G4304">
        <v>54634</v>
      </c>
      <c r="H4304">
        <v>6.582719</v>
      </c>
      <c r="I4304">
        <v>49.937286999999998</v>
      </c>
      <c r="J4304" cm="1">
        <f t="array" ref="J4304">LOOKUP(1,1/FREQUENCY(0,SIN((RADIANS($M$3:$M$471-H4304))/2)^2+SIN((RADIANS($N$3:$N$471-I4304))/2)^2*COS(RADIANS($M$3:$M$471))*COS(RADIANS(H4304))),$L$3:$L$471)</f>
        <v>100</v>
      </c>
    </row>
    <row r="4305" spans="1:10">
      <c r="A4305" t="s">
        <v>5501</v>
      </c>
      <c r="B4305">
        <v>7232</v>
      </c>
      <c r="C4305">
        <v>261</v>
      </c>
      <c r="D4305">
        <v>145</v>
      </c>
      <c r="E4305">
        <v>116</v>
      </c>
      <c r="F4305">
        <v>29</v>
      </c>
      <c r="G4305">
        <v>54655</v>
      </c>
      <c r="H4305">
        <v>6.5993050000000002</v>
      </c>
      <c r="I4305">
        <v>50.067570000000003</v>
      </c>
      <c r="J4305" cm="1">
        <f t="array" ref="J4305">LOOKUP(1,1/FREQUENCY(0,SIN((RADIANS($M$3:$M$471-H4305))/2)^2+SIN((RADIANS($N$3:$N$471-I4305))/2)^2*COS(RADIANS($M$3:$M$471))*COS(RADIANS(H4305))),$L$3:$L$471)</f>
        <v>100</v>
      </c>
    </row>
    <row r="4306" spans="1:10">
      <c r="A4306" t="s">
        <v>5502</v>
      </c>
      <c r="B4306">
        <v>7232</v>
      </c>
      <c r="C4306">
        <v>87</v>
      </c>
      <c r="D4306">
        <v>46</v>
      </c>
      <c r="E4306">
        <v>41</v>
      </c>
      <c r="F4306">
        <v>18</v>
      </c>
      <c r="G4306">
        <v>54636</v>
      </c>
      <c r="H4306">
        <v>6.5565569999999997</v>
      </c>
      <c r="I4306">
        <v>49.932265999999998</v>
      </c>
      <c r="J4306" cm="1">
        <f t="array" ref="J4306">LOOKUP(1,1/FREQUENCY(0,SIN((RADIANS($M$3:$M$471-H4306))/2)^2+SIN((RADIANS($N$3:$N$471-I4306))/2)^2*COS(RADIANS($M$3:$M$471))*COS(RADIANS(H4306))),$L$3:$L$471)</f>
        <v>100</v>
      </c>
    </row>
    <row r="4307" spans="1:10">
      <c r="A4307" t="s">
        <v>5503</v>
      </c>
      <c r="B4307">
        <v>7232</v>
      </c>
      <c r="C4307">
        <v>395</v>
      </c>
      <c r="D4307">
        <v>208</v>
      </c>
      <c r="E4307">
        <v>187</v>
      </c>
      <c r="F4307">
        <v>63</v>
      </c>
      <c r="G4307">
        <v>54636</v>
      </c>
      <c r="H4307">
        <v>6.4893390000000002</v>
      </c>
      <c r="I4307">
        <v>50.060082000000001</v>
      </c>
      <c r="J4307" cm="1">
        <f t="array" ref="J4307">LOOKUP(1,1/FREQUENCY(0,SIN((RADIANS($M$3:$M$471-H4307))/2)^2+SIN((RADIANS($N$3:$N$471-I4307))/2)^2*COS(RADIANS($M$3:$M$471))*COS(RADIANS(H4307))),$L$3:$L$471)</f>
        <v>100</v>
      </c>
    </row>
    <row r="4308" spans="1:10">
      <c r="A4308" t="s">
        <v>5504</v>
      </c>
      <c r="B4308">
        <v>7232</v>
      </c>
      <c r="C4308">
        <v>295</v>
      </c>
      <c r="D4308">
        <v>155</v>
      </c>
      <c r="E4308">
        <v>140</v>
      </c>
      <c r="F4308">
        <v>60</v>
      </c>
      <c r="G4308">
        <v>54636</v>
      </c>
      <c r="H4308">
        <v>6.5028740000000003</v>
      </c>
      <c r="I4308">
        <v>50.064387000000004</v>
      </c>
      <c r="J4308" cm="1">
        <f t="array" ref="J4308">LOOKUP(1,1/FREQUENCY(0,SIN((RADIANS($M$3:$M$471-H4308))/2)^2+SIN((RADIANS($N$3:$N$471-I4308))/2)^2*COS(RADIANS($M$3:$M$471))*COS(RADIANS(H4308))),$L$3:$L$471)</f>
        <v>100</v>
      </c>
    </row>
    <row r="4309" spans="1:10">
      <c r="A4309" t="s">
        <v>5505</v>
      </c>
      <c r="B4309">
        <v>7232</v>
      </c>
      <c r="C4309">
        <v>267</v>
      </c>
      <c r="D4309">
        <v>130</v>
      </c>
      <c r="E4309">
        <v>137</v>
      </c>
      <c r="F4309">
        <v>25</v>
      </c>
      <c r="G4309">
        <v>54636</v>
      </c>
      <c r="H4309">
        <v>6.5209190000000001</v>
      </c>
      <c r="I4309">
        <v>50.058872000000001</v>
      </c>
      <c r="J4309" cm="1">
        <f t="array" ref="J4309">LOOKUP(1,1/FREQUENCY(0,SIN((RADIANS($M$3:$M$471-H4309))/2)^2+SIN((RADIANS($N$3:$N$471-I4309))/2)^2*COS(RADIANS($M$3:$M$471))*COS(RADIANS(H4309))),$L$3:$L$471)</f>
        <v>100</v>
      </c>
    </row>
    <row r="4310" spans="1:10">
      <c r="A4310" t="s">
        <v>5506</v>
      </c>
      <c r="B4310">
        <v>7232</v>
      </c>
      <c r="C4310">
        <v>85</v>
      </c>
      <c r="D4310">
        <v>46</v>
      </c>
      <c r="E4310">
        <v>39</v>
      </c>
      <c r="F4310">
        <v>21</v>
      </c>
      <c r="G4310">
        <v>54646</v>
      </c>
      <c r="H4310">
        <v>6.380973</v>
      </c>
      <c r="I4310">
        <v>49.928632</v>
      </c>
      <c r="J4310" cm="1">
        <f t="array" ref="J4310">LOOKUP(1,1/FREQUENCY(0,SIN((RADIANS($M$3:$M$471-H4310))/2)^2+SIN((RADIANS($N$3:$N$471-I4310))/2)^2*COS(RADIANS($M$3:$M$471))*COS(RADIANS(H4310))),$L$3:$L$471)</f>
        <v>100</v>
      </c>
    </row>
    <row r="4311" spans="1:10">
      <c r="A4311" t="s">
        <v>5507</v>
      </c>
      <c r="B4311">
        <v>7232</v>
      </c>
      <c r="C4311">
        <v>409</v>
      </c>
      <c r="D4311">
        <v>200</v>
      </c>
      <c r="E4311">
        <v>209</v>
      </c>
      <c r="F4311">
        <v>58</v>
      </c>
      <c r="G4311">
        <v>54636</v>
      </c>
      <c r="H4311">
        <v>6.5746700000000002</v>
      </c>
      <c r="I4311">
        <v>49.921197999999997</v>
      </c>
      <c r="J4311" cm="1">
        <f t="array" ref="J4311">LOOKUP(1,1/FREQUENCY(0,SIN((RADIANS($M$3:$M$471-H4311))/2)^2+SIN((RADIANS($N$3:$N$471-I4311))/2)^2*COS(RADIANS($M$3:$M$471))*COS(RADIANS(H4311))),$L$3:$L$471)</f>
        <v>100</v>
      </c>
    </row>
    <row r="4312" spans="1:10">
      <c r="A4312" t="s">
        <v>5508</v>
      </c>
      <c r="B4312">
        <v>7232</v>
      </c>
      <c r="C4312">
        <v>288</v>
      </c>
      <c r="D4312">
        <v>146</v>
      </c>
      <c r="E4312">
        <v>142</v>
      </c>
      <c r="F4312">
        <v>131</v>
      </c>
      <c r="G4312">
        <v>54636</v>
      </c>
      <c r="H4312">
        <v>6.5770730000000004</v>
      </c>
      <c r="I4312">
        <v>49.909694000000002</v>
      </c>
      <c r="J4312" cm="1">
        <f t="array" ref="J4312">LOOKUP(1,1/FREQUENCY(0,SIN((RADIANS($M$3:$M$471-H4312))/2)^2+SIN((RADIANS($N$3:$N$471-I4312))/2)^2*COS(RADIANS($M$3:$M$471))*COS(RADIANS(H4312))),$L$3:$L$471)</f>
        <v>100</v>
      </c>
    </row>
    <row r="4313" spans="1:10">
      <c r="A4313" t="s">
        <v>5509</v>
      </c>
      <c r="B4313">
        <v>7232</v>
      </c>
      <c r="C4313">
        <v>63</v>
      </c>
      <c r="D4313">
        <v>33</v>
      </c>
      <c r="E4313">
        <v>30</v>
      </c>
      <c r="F4313">
        <v>47</v>
      </c>
      <c r="G4313">
        <v>54655</v>
      </c>
      <c r="H4313">
        <v>6.6022559999999997</v>
      </c>
      <c r="I4313">
        <v>50.105638999999996</v>
      </c>
      <c r="J4313" cm="1">
        <f t="array" ref="J4313">LOOKUP(1,1/FREQUENCY(0,SIN((RADIANS($M$3:$M$471-H4313))/2)^2+SIN((RADIANS($N$3:$N$471-I4313))/2)^2*COS(RADIANS($M$3:$M$471))*COS(RADIANS(H4313))),$L$3:$L$471)</f>
        <v>100</v>
      </c>
    </row>
    <row r="4314" spans="1:10">
      <c r="A4314" t="s">
        <v>5510</v>
      </c>
      <c r="B4314">
        <v>7232</v>
      </c>
      <c r="C4314">
        <v>31</v>
      </c>
      <c r="D4314">
        <v>14</v>
      </c>
      <c r="E4314">
        <v>17</v>
      </c>
      <c r="F4314">
        <v>9</v>
      </c>
      <c r="G4314">
        <v>54646</v>
      </c>
      <c r="H4314">
        <v>6.4061190000000003</v>
      </c>
      <c r="I4314">
        <v>49.929701999999999</v>
      </c>
      <c r="J4314" cm="1">
        <f t="array" ref="J4314">LOOKUP(1,1/FREQUENCY(0,SIN((RADIANS($M$3:$M$471-H4314))/2)^2+SIN((RADIANS($N$3:$N$471-I4314))/2)^2*COS(RADIANS($M$3:$M$471))*COS(RADIANS(H4314))),$L$3:$L$471)</f>
        <v>100</v>
      </c>
    </row>
    <row r="4315" spans="1:10">
      <c r="A4315" t="s">
        <v>5511</v>
      </c>
      <c r="B4315">
        <v>7232</v>
      </c>
      <c r="C4315">
        <v>276</v>
      </c>
      <c r="D4315">
        <v>143</v>
      </c>
      <c r="E4315">
        <v>133</v>
      </c>
      <c r="F4315">
        <v>68</v>
      </c>
      <c r="G4315">
        <v>54636</v>
      </c>
      <c r="H4315">
        <v>6.4537120000000003</v>
      </c>
      <c r="I4315">
        <v>50.007804999999998</v>
      </c>
      <c r="J4315" cm="1">
        <f t="array" ref="J4315">LOOKUP(1,1/FREQUENCY(0,SIN((RADIANS($M$3:$M$471-H4315))/2)^2+SIN((RADIANS($N$3:$N$471-I4315))/2)^2*COS(RADIANS($M$3:$M$471))*COS(RADIANS(H4315))),$L$3:$L$471)</f>
        <v>100</v>
      </c>
    </row>
    <row r="4316" spans="1:10">
      <c r="A4316" t="s">
        <v>5512</v>
      </c>
      <c r="B4316">
        <v>7232</v>
      </c>
      <c r="C4316">
        <v>181</v>
      </c>
      <c r="D4316">
        <v>95</v>
      </c>
      <c r="E4316">
        <v>86</v>
      </c>
      <c r="F4316">
        <v>40</v>
      </c>
      <c r="G4316">
        <v>54655</v>
      </c>
      <c r="H4316">
        <v>6.5835610000000004</v>
      </c>
      <c r="I4316">
        <v>50.025784000000002</v>
      </c>
      <c r="J4316" cm="1">
        <f t="array" ref="J4316">LOOKUP(1,1/FREQUENCY(0,SIN((RADIANS($M$3:$M$471-H4316))/2)^2+SIN((RADIANS($N$3:$N$471-I4316))/2)^2*COS(RADIANS($M$3:$M$471))*COS(RADIANS(H4316))),$L$3:$L$471)</f>
        <v>100</v>
      </c>
    </row>
    <row r="4317" spans="1:10">
      <c r="A4317" t="s">
        <v>5513</v>
      </c>
      <c r="B4317">
        <v>7232</v>
      </c>
      <c r="C4317">
        <v>1026</v>
      </c>
      <c r="D4317">
        <v>542</v>
      </c>
      <c r="E4317">
        <v>484</v>
      </c>
      <c r="F4317">
        <v>111</v>
      </c>
      <c r="G4317">
        <v>54636</v>
      </c>
      <c r="H4317">
        <v>6.4674459999999998</v>
      </c>
      <c r="I4317">
        <v>49.906320000000001</v>
      </c>
      <c r="J4317" cm="1">
        <f t="array" ref="J4317">LOOKUP(1,1/FREQUENCY(0,SIN((RADIANS($M$3:$M$471-H4317))/2)^2+SIN((RADIANS($N$3:$N$471-I4317))/2)^2*COS(RADIANS($M$3:$M$471))*COS(RADIANS(H4317))),$L$3:$L$471)</f>
        <v>100</v>
      </c>
    </row>
    <row r="4318" spans="1:10">
      <c r="A4318" t="s">
        <v>5514</v>
      </c>
      <c r="B4318">
        <v>7232</v>
      </c>
      <c r="C4318">
        <v>195</v>
      </c>
      <c r="D4318">
        <v>99</v>
      </c>
      <c r="E4318">
        <v>96</v>
      </c>
      <c r="F4318">
        <v>83</v>
      </c>
      <c r="G4318">
        <v>54597</v>
      </c>
      <c r="H4318">
        <v>6.531377</v>
      </c>
      <c r="I4318">
        <v>50.104036000000001</v>
      </c>
      <c r="J4318" cm="1">
        <f t="array" ref="J4318">LOOKUP(1,1/FREQUENCY(0,SIN((RADIANS($M$3:$M$471-H4318))/2)^2+SIN((RADIANS($N$3:$N$471-I4318))/2)^2*COS(RADIANS($M$3:$M$471))*COS(RADIANS(H4318))),$L$3:$L$471)</f>
        <v>100</v>
      </c>
    </row>
    <row r="4319" spans="1:10">
      <c r="A4319" t="s">
        <v>3670</v>
      </c>
      <c r="B4319">
        <v>7232</v>
      </c>
      <c r="C4319">
        <v>698</v>
      </c>
      <c r="D4319">
        <v>361</v>
      </c>
      <c r="E4319">
        <v>337</v>
      </c>
      <c r="F4319">
        <v>41</v>
      </c>
      <c r="G4319">
        <v>54597</v>
      </c>
      <c r="H4319">
        <v>6.5183619999999998</v>
      </c>
      <c r="I4319">
        <v>50.106195999999997</v>
      </c>
      <c r="J4319" cm="1">
        <f t="array" ref="J4319">LOOKUP(1,1/FREQUENCY(0,SIN((RADIANS($M$3:$M$471-H4319))/2)^2+SIN((RADIANS($N$3:$N$471-I4319))/2)^2*COS(RADIANS($M$3:$M$471))*COS(RADIANS(H4319))),$L$3:$L$471)</f>
        <v>100</v>
      </c>
    </row>
    <row r="4320" spans="1:10">
      <c r="A4320" t="s">
        <v>5515</v>
      </c>
      <c r="B4320">
        <v>7232</v>
      </c>
      <c r="C4320">
        <v>337</v>
      </c>
      <c r="D4320">
        <v>174</v>
      </c>
      <c r="E4320">
        <v>163</v>
      </c>
      <c r="F4320">
        <v>48</v>
      </c>
      <c r="G4320">
        <v>54533</v>
      </c>
      <c r="H4320">
        <v>6.6899360000000003</v>
      </c>
      <c r="I4320">
        <v>50.016162000000001</v>
      </c>
      <c r="J4320" cm="1">
        <f t="array" ref="J4320">LOOKUP(1,1/FREQUENCY(0,SIN((RADIANS($M$3:$M$471-H4320))/2)^2+SIN((RADIANS($N$3:$N$471-I4320))/2)^2*COS(RADIANS($M$3:$M$471))*COS(RADIANS(H4320))),$L$3:$L$471)</f>
        <v>239</v>
      </c>
    </row>
    <row r="4321" spans="1:10">
      <c r="A4321" t="s">
        <v>5516</v>
      </c>
      <c r="B4321">
        <v>7232</v>
      </c>
      <c r="C4321">
        <v>267</v>
      </c>
      <c r="D4321">
        <v>143</v>
      </c>
      <c r="E4321">
        <v>124</v>
      </c>
      <c r="F4321">
        <v>275</v>
      </c>
      <c r="G4321">
        <v>54597</v>
      </c>
      <c r="H4321">
        <v>6.5608269999999997</v>
      </c>
      <c r="I4321">
        <v>50.113236999999998</v>
      </c>
      <c r="J4321" cm="1">
        <f t="array" ref="J4321">LOOKUP(1,1/FREQUENCY(0,SIN((RADIANS($M$3:$M$471-H4321))/2)^2+SIN((RADIANS($N$3:$N$471-I4321))/2)^2*COS(RADIANS($M$3:$M$471))*COS(RADIANS(H4321))),$L$3:$L$471)</f>
        <v>100</v>
      </c>
    </row>
    <row r="4322" spans="1:10">
      <c r="A4322" t="s">
        <v>5517</v>
      </c>
      <c r="B4322">
        <v>7232</v>
      </c>
      <c r="C4322">
        <v>590</v>
      </c>
      <c r="D4322">
        <v>298</v>
      </c>
      <c r="E4322">
        <v>292</v>
      </c>
      <c r="F4322">
        <v>24</v>
      </c>
      <c r="G4322">
        <v>54533</v>
      </c>
      <c r="H4322">
        <v>6.6790240000000001</v>
      </c>
      <c r="I4322">
        <v>50.037030999999999</v>
      </c>
      <c r="J4322" cm="1">
        <f t="array" ref="J4322">LOOKUP(1,1/FREQUENCY(0,SIN((RADIANS($M$3:$M$471-H4322))/2)^2+SIN((RADIANS($N$3:$N$471-I4322))/2)^2*COS(RADIANS($M$3:$M$471))*COS(RADIANS(H4322))),$L$3:$L$471)</f>
        <v>239</v>
      </c>
    </row>
    <row r="4323" spans="1:10">
      <c r="A4323" t="s">
        <v>5518</v>
      </c>
      <c r="B4323">
        <v>7232</v>
      </c>
      <c r="C4323">
        <v>167</v>
      </c>
      <c r="D4323">
        <v>94</v>
      </c>
      <c r="E4323">
        <v>73</v>
      </c>
      <c r="F4323">
        <v>25</v>
      </c>
      <c r="G4323">
        <v>54655</v>
      </c>
      <c r="H4323">
        <v>6.6449230000000004</v>
      </c>
      <c r="I4323">
        <v>50.056237000000003</v>
      </c>
      <c r="J4323" cm="1">
        <f t="array" ref="J4323">LOOKUP(1,1/FREQUENCY(0,SIN((RADIANS($M$3:$M$471-H4323))/2)^2+SIN((RADIANS($N$3:$N$471-I4323))/2)^2*COS(RADIANS($M$3:$M$471))*COS(RADIANS(H4323))),$L$3:$L$471)</f>
        <v>100</v>
      </c>
    </row>
    <row r="4324" spans="1:10">
      <c r="A4324" t="s">
        <v>5519</v>
      </c>
      <c r="B4324">
        <v>7232</v>
      </c>
      <c r="C4324">
        <v>187</v>
      </c>
      <c r="D4324">
        <v>102</v>
      </c>
      <c r="E4324">
        <v>85</v>
      </c>
      <c r="F4324">
        <v>17</v>
      </c>
      <c r="G4324">
        <v>54655</v>
      </c>
      <c r="H4324">
        <v>6.6270870000000004</v>
      </c>
      <c r="I4324">
        <v>50.067777999999997</v>
      </c>
      <c r="J4324" cm="1">
        <f t="array" ref="J4324">LOOKUP(1,1/FREQUENCY(0,SIN((RADIANS($M$3:$M$471-H4324))/2)^2+SIN((RADIANS($N$3:$N$471-I4324))/2)^2*COS(RADIANS($M$3:$M$471))*COS(RADIANS(H4324))),$L$3:$L$471)</f>
        <v>100</v>
      </c>
    </row>
    <row r="4325" spans="1:10">
      <c r="A4325" t="s">
        <v>5520</v>
      </c>
      <c r="B4325">
        <v>7232</v>
      </c>
      <c r="C4325">
        <v>119</v>
      </c>
      <c r="D4325">
        <v>59</v>
      </c>
      <c r="E4325">
        <v>60</v>
      </c>
      <c r="F4325">
        <v>51</v>
      </c>
      <c r="G4325">
        <v>54655</v>
      </c>
      <c r="H4325">
        <v>6.605353</v>
      </c>
      <c r="I4325">
        <v>50.099457999999998</v>
      </c>
      <c r="J4325" cm="1">
        <f t="array" ref="J4325">LOOKUP(1,1/FREQUENCY(0,SIN((RADIANS($M$3:$M$471-H4325))/2)^2+SIN((RADIANS($N$3:$N$471-I4325))/2)^2*COS(RADIANS($M$3:$M$471))*COS(RADIANS(H4325))),$L$3:$L$471)</f>
        <v>100</v>
      </c>
    </row>
    <row r="4326" spans="1:10">
      <c r="A4326" t="s">
        <v>5521</v>
      </c>
      <c r="B4326">
        <v>7232</v>
      </c>
      <c r="C4326">
        <v>819</v>
      </c>
      <c r="D4326">
        <v>417</v>
      </c>
      <c r="E4326">
        <v>402</v>
      </c>
      <c r="F4326">
        <v>122</v>
      </c>
      <c r="G4326">
        <v>54636</v>
      </c>
      <c r="H4326">
        <v>6.4438170000000001</v>
      </c>
      <c r="I4326">
        <v>49.987684000000002</v>
      </c>
      <c r="J4326" cm="1">
        <f t="array" ref="J4326">LOOKUP(1,1/FREQUENCY(0,SIN((RADIANS($M$3:$M$471-H4326))/2)^2+SIN((RADIANS($N$3:$N$471-I4326))/2)^2*COS(RADIANS($M$3:$M$471))*COS(RADIANS(H4326))),$L$3:$L$471)</f>
        <v>100</v>
      </c>
    </row>
    <row r="4327" spans="1:10">
      <c r="A4327" t="s">
        <v>5522</v>
      </c>
      <c r="B4327">
        <v>7232</v>
      </c>
      <c r="C4327">
        <v>95</v>
      </c>
      <c r="D4327">
        <v>49</v>
      </c>
      <c r="E4327">
        <v>46</v>
      </c>
      <c r="F4327">
        <v>16</v>
      </c>
      <c r="G4327">
        <v>54646</v>
      </c>
      <c r="H4327">
        <v>6.3651030000000004</v>
      </c>
      <c r="I4327">
        <v>49.970877999999999</v>
      </c>
      <c r="J4327" cm="1">
        <f t="array" ref="J4327">LOOKUP(1,1/FREQUENCY(0,SIN((RADIANS($M$3:$M$471-H4327))/2)^2+SIN((RADIANS($N$3:$N$471-I4327))/2)^2*COS(RADIANS($M$3:$M$471))*COS(RADIANS(H4327))),$L$3:$L$471)</f>
        <v>100</v>
      </c>
    </row>
    <row r="4328" spans="1:10">
      <c r="A4328" t="s">
        <v>5523</v>
      </c>
      <c r="B4328">
        <v>7233</v>
      </c>
      <c r="C4328">
        <v>255</v>
      </c>
      <c r="D4328">
        <v>128</v>
      </c>
      <c r="E4328">
        <v>127</v>
      </c>
      <c r="F4328">
        <v>77</v>
      </c>
      <c r="G4328">
        <v>54570</v>
      </c>
      <c r="H4328">
        <v>6.753342</v>
      </c>
      <c r="I4328">
        <v>50.252693999999998</v>
      </c>
      <c r="J4328" cm="1">
        <f t="array" ref="J4328">LOOKUP(1,1/FREQUENCY(0,SIN((RADIANS($M$3:$M$471-H4328))/2)^2+SIN((RADIANS($N$3:$N$471-I4328))/2)^2*COS(RADIANS($M$3:$M$471))*COS(RADIANS(H4328))),$L$3:$L$471)</f>
        <v>452</v>
      </c>
    </row>
    <row r="4329" spans="1:10">
      <c r="A4329" t="s">
        <v>5524</v>
      </c>
      <c r="B4329">
        <v>7233</v>
      </c>
      <c r="C4329">
        <v>292</v>
      </c>
      <c r="D4329">
        <v>148</v>
      </c>
      <c r="E4329">
        <v>144</v>
      </c>
      <c r="F4329">
        <v>46</v>
      </c>
      <c r="G4329">
        <v>54570</v>
      </c>
      <c r="H4329">
        <v>6.7767730000000004</v>
      </c>
      <c r="I4329">
        <v>50.126199</v>
      </c>
      <c r="J4329" cm="1">
        <f t="array" ref="J4329">LOOKUP(1,1/FREQUENCY(0,SIN((RADIANS($M$3:$M$471-H4329))/2)^2+SIN((RADIANS($N$3:$N$471-I4329))/2)^2*COS(RADIANS($M$3:$M$471))*COS(RADIANS(H4329))),$L$3:$L$471)</f>
        <v>255</v>
      </c>
    </row>
    <row r="4330" spans="1:10">
      <c r="A4330" t="s">
        <v>5525</v>
      </c>
      <c r="B4330">
        <v>7233</v>
      </c>
      <c r="C4330">
        <v>195</v>
      </c>
      <c r="D4330">
        <v>98</v>
      </c>
      <c r="E4330">
        <v>97</v>
      </c>
      <c r="F4330">
        <v>95</v>
      </c>
      <c r="G4330">
        <v>54552</v>
      </c>
      <c r="H4330">
        <v>6.8451279999999999</v>
      </c>
      <c r="I4330">
        <v>50.132359999999998</v>
      </c>
      <c r="J4330" cm="1">
        <f t="array" ref="J4330">LOOKUP(1,1/FREQUENCY(0,SIN((RADIANS($M$3:$M$471-H4330))/2)^2+SIN((RADIANS($N$3:$N$471-I4330))/2)^2*COS(RADIANS($M$3:$M$471))*COS(RADIANS(H4330))),$L$3:$L$471)</f>
        <v>255</v>
      </c>
    </row>
    <row r="4331" spans="1:10">
      <c r="A4331" t="s">
        <v>5526</v>
      </c>
      <c r="B4331">
        <v>7233</v>
      </c>
      <c r="C4331">
        <v>882</v>
      </c>
      <c r="D4331">
        <v>429</v>
      </c>
      <c r="E4331">
        <v>453</v>
      </c>
      <c r="F4331">
        <v>152</v>
      </c>
      <c r="G4331">
        <v>54552</v>
      </c>
      <c r="H4331">
        <v>6.8908259999999997</v>
      </c>
      <c r="I4331">
        <v>50.213264000000002</v>
      </c>
      <c r="J4331" cm="1">
        <f t="array" ref="J4331">LOOKUP(1,1/FREQUENCY(0,SIN((RADIANS($M$3:$M$471-H4331))/2)^2+SIN((RADIANS($N$3:$N$471-I4331))/2)^2*COS(RADIANS($M$3:$M$471))*COS(RADIANS(H4331))),$L$3:$L$471)</f>
        <v>255</v>
      </c>
    </row>
    <row r="4332" spans="1:10">
      <c r="A4332" t="s">
        <v>5527</v>
      </c>
      <c r="B4332">
        <v>7233</v>
      </c>
      <c r="C4332">
        <v>305</v>
      </c>
      <c r="D4332">
        <v>158</v>
      </c>
      <c r="E4332">
        <v>147</v>
      </c>
      <c r="F4332">
        <v>29</v>
      </c>
      <c r="G4332">
        <v>54552</v>
      </c>
      <c r="H4332">
        <v>6.9415849999999999</v>
      </c>
      <c r="I4332">
        <v>50.173678000000002</v>
      </c>
      <c r="J4332" cm="1">
        <f t="array" ref="J4332">LOOKUP(1,1/FREQUENCY(0,SIN((RADIANS($M$3:$M$471-H4332))/2)^2+SIN((RADIANS($N$3:$N$471-I4332))/2)^2*COS(RADIANS($M$3:$M$471))*COS(RADIANS(H4332))),$L$3:$L$471)</f>
        <v>255</v>
      </c>
    </row>
    <row r="4333" spans="1:10">
      <c r="A4333" t="s">
        <v>5528</v>
      </c>
      <c r="B4333">
        <v>7233</v>
      </c>
      <c r="C4333">
        <v>394</v>
      </c>
      <c r="D4333">
        <v>207</v>
      </c>
      <c r="E4333">
        <v>187</v>
      </c>
      <c r="F4333">
        <v>49</v>
      </c>
      <c r="G4333">
        <v>54570</v>
      </c>
      <c r="H4333">
        <v>6.732151</v>
      </c>
      <c r="I4333">
        <v>50.102519999999998</v>
      </c>
      <c r="J4333" cm="1">
        <f t="array" ref="J4333">LOOKUP(1,1/FREQUENCY(0,SIN((RADIANS($M$3:$M$471-H4333))/2)^2+SIN((RADIANS($N$3:$N$471-I4333))/2)^2*COS(RADIANS($M$3:$M$471))*COS(RADIANS(H4333))),$L$3:$L$471)</f>
        <v>255</v>
      </c>
    </row>
    <row r="4334" spans="1:10">
      <c r="A4334" t="s">
        <v>5529</v>
      </c>
      <c r="B4334">
        <v>7233</v>
      </c>
      <c r="C4334">
        <v>643</v>
      </c>
      <c r="D4334">
        <v>320</v>
      </c>
      <c r="E4334">
        <v>323</v>
      </c>
      <c r="F4334">
        <v>106</v>
      </c>
      <c r="G4334">
        <v>54552</v>
      </c>
      <c r="H4334">
        <v>6.7796960000000004</v>
      </c>
      <c r="I4334">
        <v>50.252409</v>
      </c>
      <c r="J4334" cm="1">
        <f t="array" ref="J4334">LOOKUP(1,1/FREQUENCY(0,SIN((RADIANS($M$3:$M$471-H4334))/2)^2+SIN((RADIANS($N$3:$N$471-I4334))/2)^2*COS(RADIANS($M$3:$M$471))*COS(RADIANS(H4334))),$L$3:$L$471)</f>
        <v>453</v>
      </c>
    </row>
    <row r="4335" spans="1:10">
      <c r="A4335" t="s">
        <v>5530</v>
      </c>
      <c r="B4335">
        <v>7233</v>
      </c>
      <c r="C4335">
        <v>815</v>
      </c>
      <c r="D4335">
        <v>422</v>
      </c>
      <c r="E4335">
        <v>393</v>
      </c>
      <c r="F4335">
        <v>45</v>
      </c>
      <c r="G4335">
        <v>54552</v>
      </c>
      <c r="H4335">
        <v>6.7898500000000004</v>
      </c>
      <c r="I4335">
        <v>50.264954000000003</v>
      </c>
      <c r="J4335" cm="1">
        <f t="array" ref="J4335">LOOKUP(1,1/FREQUENCY(0,SIN((RADIANS($M$3:$M$471-H4335))/2)^2+SIN((RADIANS($N$3:$N$471-I4335))/2)^2*COS(RADIANS($M$3:$M$471))*COS(RADIANS(H4335))),$L$3:$L$471)</f>
        <v>453</v>
      </c>
    </row>
    <row r="4336" spans="1:10">
      <c r="A4336" t="s">
        <v>5531</v>
      </c>
      <c r="B4336">
        <v>7233</v>
      </c>
      <c r="C4336">
        <v>264</v>
      </c>
      <c r="D4336">
        <v>134</v>
      </c>
      <c r="E4336">
        <v>130</v>
      </c>
      <c r="F4336">
        <v>51</v>
      </c>
      <c r="G4336">
        <v>54552</v>
      </c>
      <c r="H4336">
        <v>6.9150320000000001</v>
      </c>
      <c r="I4336">
        <v>50.150075999999999</v>
      </c>
      <c r="J4336" cm="1">
        <f t="array" ref="J4336">LOOKUP(1,1/FREQUENCY(0,SIN((RADIANS($M$3:$M$471-H4336))/2)^2+SIN((RADIANS($N$3:$N$471-I4336))/2)^2*COS(RADIANS($M$3:$M$471))*COS(RADIANS(H4336))),$L$3:$L$471)</f>
        <v>255</v>
      </c>
    </row>
    <row r="4337" spans="1:10">
      <c r="A4337" t="s">
        <v>5532</v>
      </c>
      <c r="B4337">
        <v>7233</v>
      </c>
      <c r="C4337">
        <v>90</v>
      </c>
      <c r="D4337">
        <v>45</v>
      </c>
      <c r="E4337">
        <v>45</v>
      </c>
      <c r="F4337">
        <v>32</v>
      </c>
      <c r="G4337">
        <v>54552</v>
      </c>
      <c r="H4337">
        <v>6.911168</v>
      </c>
      <c r="I4337">
        <v>50.238523000000001</v>
      </c>
      <c r="J4337" cm="1">
        <f t="array" ref="J4337">LOOKUP(1,1/FREQUENCY(0,SIN((RADIANS($M$3:$M$471-H4337))/2)^2+SIN((RADIANS($N$3:$N$471-I4337))/2)^2*COS(RADIANS($M$3:$M$471))*COS(RADIANS(H4337))),$L$3:$L$471)</f>
        <v>255</v>
      </c>
    </row>
    <row r="4338" spans="1:10">
      <c r="A4338" t="s">
        <v>5533</v>
      </c>
      <c r="B4338">
        <v>7233</v>
      </c>
      <c r="C4338">
        <v>1445</v>
      </c>
      <c r="D4338">
        <v>730</v>
      </c>
      <c r="E4338">
        <v>715</v>
      </c>
      <c r="F4338">
        <v>96</v>
      </c>
      <c r="G4338">
        <v>54558</v>
      </c>
      <c r="H4338">
        <v>6.9056519999999999</v>
      </c>
      <c r="I4338">
        <v>50.127433000000003</v>
      </c>
      <c r="J4338" cm="1">
        <f t="array" ref="J4338">LOOKUP(1,1/FREQUENCY(0,SIN((RADIANS($M$3:$M$471-H4338))/2)^2+SIN((RADIANS($N$3:$N$471-I4338))/2)^2*COS(RADIANS($M$3:$M$471))*COS(RADIANS(H4338))),$L$3:$L$471)</f>
        <v>255</v>
      </c>
    </row>
    <row r="4339" spans="1:10">
      <c r="A4339" t="s">
        <v>5534</v>
      </c>
      <c r="B4339">
        <v>7233</v>
      </c>
      <c r="C4339">
        <v>198</v>
      </c>
      <c r="D4339">
        <v>97</v>
      </c>
      <c r="E4339">
        <v>101</v>
      </c>
      <c r="F4339">
        <v>37</v>
      </c>
      <c r="G4339">
        <v>54570</v>
      </c>
      <c r="H4339">
        <v>6.7555230000000002</v>
      </c>
      <c r="I4339">
        <v>50.236395999999999</v>
      </c>
      <c r="J4339" cm="1">
        <f t="array" ref="J4339">LOOKUP(1,1/FREQUENCY(0,SIN((RADIANS($M$3:$M$471-H4339))/2)^2+SIN((RADIANS($N$3:$N$471-I4339))/2)^2*COS(RADIANS($M$3:$M$471))*COS(RADIANS(H4339))),$L$3:$L$471)</f>
        <v>452</v>
      </c>
    </row>
    <row r="4340" spans="1:10">
      <c r="A4340" t="s">
        <v>5535</v>
      </c>
      <c r="B4340">
        <v>7233</v>
      </c>
      <c r="C4340">
        <v>119</v>
      </c>
      <c r="D4340">
        <v>53</v>
      </c>
      <c r="E4340">
        <v>66</v>
      </c>
      <c r="F4340">
        <v>29</v>
      </c>
      <c r="G4340">
        <v>54552</v>
      </c>
      <c r="H4340">
        <v>6.8741149999999998</v>
      </c>
      <c r="I4340">
        <v>50.217537</v>
      </c>
      <c r="J4340" cm="1">
        <f t="array" ref="J4340">LOOKUP(1,1/FREQUENCY(0,SIN((RADIANS($M$3:$M$471-H4340))/2)^2+SIN((RADIANS($N$3:$N$471-I4340))/2)^2*COS(RADIANS($M$3:$M$471))*COS(RADIANS(H4340))),$L$3:$L$471)</f>
        <v>255</v>
      </c>
    </row>
    <row r="4341" spans="1:10">
      <c r="A4341" t="s">
        <v>5536</v>
      </c>
      <c r="B4341">
        <v>7233</v>
      </c>
      <c r="C4341">
        <v>227</v>
      </c>
      <c r="D4341">
        <v>116</v>
      </c>
      <c r="E4341">
        <v>111</v>
      </c>
      <c r="F4341">
        <v>38</v>
      </c>
      <c r="G4341">
        <v>54550</v>
      </c>
      <c r="H4341">
        <v>6.9563680000000003</v>
      </c>
      <c r="I4341">
        <v>50.130916999999997</v>
      </c>
      <c r="J4341" cm="1">
        <f t="array" ref="J4341">LOOKUP(1,1/FREQUENCY(0,SIN((RADIANS($M$3:$M$471-H4341))/2)^2+SIN((RADIANS($N$3:$N$471-I4341))/2)^2*COS(RADIANS($M$3:$M$471))*COS(RADIANS(H4341))),$L$3:$L$471)</f>
        <v>255</v>
      </c>
    </row>
    <row r="4342" spans="1:10">
      <c r="A4342" t="s">
        <v>5537</v>
      </c>
      <c r="B4342">
        <v>7233</v>
      </c>
      <c r="C4342">
        <v>379</v>
      </c>
      <c r="D4342">
        <v>200</v>
      </c>
      <c r="E4342">
        <v>179</v>
      </c>
      <c r="F4342">
        <v>60</v>
      </c>
      <c r="G4342">
        <v>54570</v>
      </c>
      <c r="H4342">
        <v>6.7447619999999997</v>
      </c>
      <c r="I4342">
        <v>50.229711000000002</v>
      </c>
      <c r="J4342" cm="1">
        <f t="array" ref="J4342">LOOKUP(1,1/FREQUENCY(0,SIN((RADIANS($M$3:$M$471-H4342))/2)^2+SIN((RADIANS($N$3:$N$471-I4342))/2)^2*COS(RADIANS($M$3:$M$471))*COS(RADIANS(H4342))),$L$3:$L$471)</f>
        <v>452</v>
      </c>
    </row>
    <row r="4343" spans="1:10">
      <c r="A4343" t="s">
        <v>5538</v>
      </c>
      <c r="B4343">
        <v>7233</v>
      </c>
      <c r="C4343">
        <v>150</v>
      </c>
      <c r="D4343">
        <v>72</v>
      </c>
      <c r="E4343">
        <v>78</v>
      </c>
      <c r="F4343">
        <v>86</v>
      </c>
      <c r="G4343">
        <v>54552</v>
      </c>
      <c r="H4343">
        <v>6.8536049999999999</v>
      </c>
      <c r="I4343">
        <v>50.255451000000001</v>
      </c>
      <c r="J4343" cm="1">
        <f t="array" ref="J4343">LOOKUP(1,1/FREQUENCY(0,SIN((RADIANS($M$3:$M$471-H4343))/2)^2+SIN((RADIANS($N$3:$N$471-I4343))/2)^2*COS(RADIANS($M$3:$M$471))*COS(RADIANS(H4343))),$L$3:$L$471)</f>
        <v>255</v>
      </c>
    </row>
    <row r="4344" spans="1:10">
      <c r="A4344" t="s">
        <v>4276</v>
      </c>
      <c r="B4344">
        <v>7233</v>
      </c>
      <c r="C4344">
        <v>1427</v>
      </c>
      <c r="D4344">
        <v>702</v>
      </c>
      <c r="E4344">
        <v>725</v>
      </c>
      <c r="F4344">
        <v>110</v>
      </c>
      <c r="G4344">
        <v>54552</v>
      </c>
      <c r="H4344">
        <v>6.8806900000000004</v>
      </c>
      <c r="I4344">
        <v>50.176524000000001</v>
      </c>
      <c r="J4344" cm="1">
        <f t="array" ref="J4344">LOOKUP(1,1/FREQUENCY(0,SIN((RADIANS($M$3:$M$471-H4344))/2)^2+SIN((RADIANS($N$3:$N$471-I4344))/2)^2*COS(RADIANS($M$3:$M$471))*COS(RADIANS(H4344))),$L$3:$L$471)</f>
        <v>255</v>
      </c>
    </row>
    <row r="4345" spans="1:10">
      <c r="A4345" t="s">
        <v>5539</v>
      </c>
      <c r="B4345">
        <v>7233</v>
      </c>
      <c r="C4345">
        <v>241</v>
      </c>
      <c r="D4345">
        <v>120</v>
      </c>
      <c r="E4345">
        <v>121</v>
      </c>
      <c r="F4345">
        <v>34</v>
      </c>
      <c r="G4345">
        <v>54570</v>
      </c>
      <c r="H4345">
        <v>6.6883239999999997</v>
      </c>
      <c r="I4345">
        <v>50.110638000000002</v>
      </c>
      <c r="J4345" cm="1">
        <f t="array" ref="J4345">LOOKUP(1,1/FREQUENCY(0,SIN((RADIANS($M$3:$M$471-H4345))/2)^2+SIN((RADIANS($N$3:$N$471-I4345))/2)^2*COS(RADIANS($M$3:$M$471))*COS(RADIANS(H4345))),$L$3:$L$471)</f>
        <v>255</v>
      </c>
    </row>
    <row r="4346" spans="1:10">
      <c r="A4346" t="s">
        <v>5540</v>
      </c>
      <c r="B4346">
        <v>7233</v>
      </c>
      <c r="C4346">
        <v>234</v>
      </c>
      <c r="D4346">
        <v>113</v>
      </c>
      <c r="E4346">
        <v>121</v>
      </c>
      <c r="F4346">
        <v>49</v>
      </c>
      <c r="G4346">
        <v>54558</v>
      </c>
      <c r="H4346">
        <v>6.925872</v>
      </c>
      <c r="I4346">
        <v>50.087811000000002</v>
      </c>
      <c r="J4346" cm="1">
        <f t="array" ref="J4346">LOOKUP(1,1/FREQUENCY(0,SIN((RADIANS($M$3:$M$471-H4346))/2)^2+SIN((RADIANS($N$3:$N$471-I4346))/2)^2*COS(RADIANS($M$3:$M$471))*COS(RADIANS(H4346))),$L$3:$L$471)</f>
        <v>255</v>
      </c>
    </row>
    <row r="4347" spans="1:10">
      <c r="A4347" t="s">
        <v>5541</v>
      </c>
      <c r="B4347">
        <v>7233</v>
      </c>
      <c r="C4347">
        <v>243</v>
      </c>
      <c r="D4347">
        <v>125</v>
      </c>
      <c r="E4347">
        <v>118</v>
      </c>
      <c r="F4347">
        <v>55</v>
      </c>
      <c r="G4347">
        <v>54552</v>
      </c>
      <c r="H4347">
        <v>6.8596389999999996</v>
      </c>
      <c r="I4347">
        <v>50.235554</v>
      </c>
      <c r="J4347" cm="1">
        <f t="array" ref="J4347">LOOKUP(1,1/FREQUENCY(0,SIN((RADIANS($M$3:$M$471-H4347))/2)^2+SIN((RADIANS($N$3:$N$471-I4347))/2)^2*COS(RADIANS($M$3:$M$471))*COS(RADIANS(H4347))),$L$3:$L$471)</f>
        <v>255</v>
      </c>
    </row>
    <row r="4348" spans="1:10">
      <c r="A4348" t="s">
        <v>5542</v>
      </c>
      <c r="B4348">
        <v>7233</v>
      </c>
      <c r="C4348">
        <v>431</v>
      </c>
      <c r="D4348">
        <v>227</v>
      </c>
      <c r="E4348">
        <v>204</v>
      </c>
      <c r="F4348">
        <v>47</v>
      </c>
      <c r="G4348">
        <v>54570</v>
      </c>
      <c r="H4348">
        <v>6.7610429999999999</v>
      </c>
      <c r="I4348">
        <v>50.159387000000002</v>
      </c>
      <c r="J4348" cm="1">
        <f t="array" ref="J4348">LOOKUP(1,1/FREQUENCY(0,SIN((RADIANS($M$3:$M$471-H4348))/2)^2+SIN((RADIANS($N$3:$N$471-I4348))/2)^2*COS(RADIANS($M$3:$M$471))*COS(RADIANS(H4348))),$L$3:$L$471)</f>
        <v>255</v>
      </c>
    </row>
    <row r="4349" spans="1:10">
      <c r="A4349" t="s">
        <v>5543</v>
      </c>
      <c r="B4349">
        <v>7233</v>
      </c>
      <c r="C4349">
        <v>556</v>
      </c>
      <c r="D4349">
        <v>283</v>
      </c>
      <c r="E4349">
        <v>273</v>
      </c>
      <c r="F4349">
        <v>54</v>
      </c>
      <c r="G4349">
        <v>54570</v>
      </c>
      <c r="H4349">
        <v>6.7655000000000003</v>
      </c>
      <c r="I4349">
        <v>50.175902000000001</v>
      </c>
      <c r="J4349" cm="1">
        <f t="array" ref="J4349">LOOKUP(1,1/FREQUENCY(0,SIN((RADIANS($M$3:$M$471-H4349))/2)^2+SIN((RADIANS($N$3:$N$471-I4349))/2)^2*COS(RADIANS($M$3:$M$471))*COS(RADIANS(H4349))),$L$3:$L$471)</f>
        <v>255</v>
      </c>
    </row>
    <row r="4350" spans="1:10">
      <c r="A4350" t="s">
        <v>5544</v>
      </c>
      <c r="B4350">
        <v>7233</v>
      </c>
      <c r="C4350">
        <v>176</v>
      </c>
      <c r="D4350">
        <v>98</v>
      </c>
      <c r="E4350">
        <v>78</v>
      </c>
      <c r="F4350">
        <v>34</v>
      </c>
      <c r="G4350">
        <v>54552</v>
      </c>
      <c r="H4350">
        <v>6.8787570000000002</v>
      </c>
      <c r="I4350">
        <v>50.240817999999997</v>
      </c>
      <c r="J4350" cm="1">
        <f t="array" ref="J4350">LOOKUP(1,1/FREQUENCY(0,SIN((RADIANS($M$3:$M$471-H4350))/2)^2+SIN((RADIANS($N$3:$N$471-I4350))/2)^2*COS(RADIANS($M$3:$M$471))*COS(RADIANS(H4350))),$L$3:$L$471)</f>
        <v>255</v>
      </c>
    </row>
    <row r="4351" spans="1:10">
      <c r="A4351" t="s">
        <v>5545</v>
      </c>
      <c r="B4351">
        <v>7233</v>
      </c>
      <c r="C4351">
        <v>62</v>
      </c>
      <c r="D4351">
        <v>31</v>
      </c>
      <c r="E4351">
        <v>31</v>
      </c>
      <c r="F4351">
        <v>34</v>
      </c>
      <c r="G4351">
        <v>54558</v>
      </c>
      <c r="H4351">
        <v>6.8967390000000002</v>
      </c>
      <c r="I4351">
        <v>50.139944</v>
      </c>
      <c r="J4351" cm="1">
        <f t="array" ref="J4351">LOOKUP(1,1/FREQUENCY(0,SIN((RADIANS($M$3:$M$471-H4351))/2)^2+SIN((RADIANS($N$3:$N$471-I4351))/2)^2*COS(RADIANS($M$3:$M$471))*COS(RADIANS(H4351))),$L$3:$L$471)</f>
        <v>255</v>
      </c>
    </row>
    <row r="4352" spans="1:10">
      <c r="A4352" t="s">
        <v>5546</v>
      </c>
      <c r="B4352">
        <v>7233</v>
      </c>
      <c r="C4352">
        <v>587</v>
      </c>
      <c r="D4352">
        <v>303</v>
      </c>
      <c r="E4352">
        <v>284</v>
      </c>
      <c r="F4352">
        <v>56</v>
      </c>
      <c r="G4352">
        <v>54552</v>
      </c>
      <c r="H4352">
        <v>6.8588509999999996</v>
      </c>
      <c r="I4352">
        <v>50.165588</v>
      </c>
      <c r="J4352" cm="1">
        <f t="array" ref="J4352">LOOKUP(1,1/FREQUENCY(0,SIN((RADIANS($M$3:$M$471-H4352))/2)^2+SIN((RADIANS($N$3:$N$471-I4352))/2)^2*COS(RADIANS($M$3:$M$471))*COS(RADIANS(H4352))),$L$3:$L$471)</f>
        <v>255</v>
      </c>
    </row>
    <row r="4353" spans="1:10">
      <c r="A4353" t="s">
        <v>5547</v>
      </c>
      <c r="B4353">
        <v>7233</v>
      </c>
      <c r="C4353">
        <v>261</v>
      </c>
      <c r="D4353">
        <v>135</v>
      </c>
      <c r="E4353">
        <v>126</v>
      </c>
      <c r="F4353">
        <v>56</v>
      </c>
      <c r="G4353">
        <v>54552</v>
      </c>
      <c r="H4353">
        <v>6.9459289999999996</v>
      </c>
      <c r="I4353">
        <v>50.215437999999999</v>
      </c>
      <c r="J4353" cm="1">
        <f t="array" ref="J4353">LOOKUP(1,1/FREQUENCY(0,SIN((RADIANS($M$3:$M$471-H4353))/2)^2+SIN((RADIANS($N$3:$N$471-I4353))/2)^2*COS(RADIANS($M$3:$M$471))*COS(RADIANS(H4353))),$L$3:$L$471)</f>
        <v>255</v>
      </c>
    </row>
    <row r="4354" spans="1:10">
      <c r="A4354" t="s">
        <v>5548</v>
      </c>
      <c r="B4354">
        <v>7233</v>
      </c>
      <c r="C4354">
        <v>145</v>
      </c>
      <c r="D4354">
        <v>72</v>
      </c>
      <c r="E4354">
        <v>73</v>
      </c>
      <c r="F4354">
        <v>16</v>
      </c>
      <c r="G4354">
        <v>54570</v>
      </c>
      <c r="H4354">
        <v>6.7610330000000003</v>
      </c>
      <c r="I4354">
        <v>50.128892</v>
      </c>
      <c r="J4354" cm="1">
        <f t="array" ref="J4354">LOOKUP(1,1/FREQUENCY(0,SIN((RADIANS($M$3:$M$471-H4354))/2)^2+SIN((RADIANS($N$3:$N$471-I4354))/2)^2*COS(RADIANS($M$3:$M$471))*COS(RADIANS(H4354))),$L$3:$L$471)</f>
        <v>255</v>
      </c>
    </row>
    <row r="4355" spans="1:10">
      <c r="A4355" t="s">
        <v>5549</v>
      </c>
      <c r="B4355">
        <v>7233</v>
      </c>
      <c r="C4355">
        <v>206</v>
      </c>
      <c r="D4355">
        <v>98</v>
      </c>
      <c r="E4355">
        <v>108</v>
      </c>
      <c r="F4355">
        <v>70</v>
      </c>
      <c r="G4355">
        <v>54552</v>
      </c>
      <c r="H4355">
        <v>6.9145479999999999</v>
      </c>
      <c r="I4355">
        <v>50.179887000000001</v>
      </c>
      <c r="J4355" cm="1">
        <f t="array" ref="J4355">LOOKUP(1,1/FREQUENCY(0,SIN((RADIANS($M$3:$M$471-H4355))/2)^2+SIN((RADIANS($N$3:$N$471-I4355))/2)^2*COS(RADIANS($M$3:$M$471))*COS(RADIANS(H4355))),$L$3:$L$471)</f>
        <v>255</v>
      </c>
    </row>
    <row r="4356" spans="1:10">
      <c r="A4356" t="s">
        <v>5550</v>
      </c>
      <c r="B4356">
        <v>7233</v>
      </c>
      <c r="C4356">
        <v>192</v>
      </c>
      <c r="D4356">
        <v>99</v>
      </c>
      <c r="E4356">
        <v>93</v>
      </c>
      <c r="F4356">
        <v>25</v>
      </c>
      <c r="G4356">
        <v>54552</v>
      </c>
      <c r="H4356">
        <v>6.9137919999999999</v>
      </c>
      <c r="I4356">
        <v>50.186511000000003</v>
      </c>
      <c r="J4356" cm="1">
        <f t="array" ref="J4356">LOOKUP(1,1/FREQUENCY(0,SIN((RADIANS($M$3:$M$471-H4356))/2)^2+SIN((RADIANS($N$3:$N$471-I4356))/2)^2*COS(RADIANS($M$3:$M$471))*COS(RADIANS(H4356))),$L$3:$L$471)</f>
        <v>255</v>
      </c>
    </row>
    <row r="4357" spans="1:10">
      <c r="A4357" t="s">
        <v>5551</v>
      </c>
      <c r="B4357">
        <v>7233</v>
      </c>
      <c r="C4357">
        <v>484</v>
      </c>
      <c r="D4357">
        <v>250</v>
      </c>
      <c r="E4357">
        <v>234</v>
      </c>
      <c r="F4357">
        <v>56</v>
      </c>
      <c r="G4357">
        <v>54558</v>
      </c>
      <c r="H4357">
        <v>6.9227090000000002</v>
      </c>
      <c r="I4357">
        <v>50.110366999999997</v>
      </c>
      <c r="J4357" cm="1">
        <f t="array" ref="J4357">LOOKUP(1,1/FREQUENCY(0,SIN((RADIANS($M$3:$M$471-H4357))/2)^2+SIN((RADIANS($N$3:$N$471-I4357))/2)^2*COS(RADIANS($M$3:$M$471))*COS(RADIANS(H4357))),$L$3:$L$471)</f>
        <v>255</v>
      </c>
    </row>
    <row r="4358" spans="1:10">
      <c r="A4358" t="s">
        <v>5552</v>
      </c>
      <c r="B4358">
        <v>7233</v>
      </c>
      <c r="C4358">
        <v>416</v>
      </c>
      <c r="D4358">
        <v>219</v>
      </c>
      <c r="E4358">
        <v>197</v>
      </c>
      <c r="F4358">
        <v>64</v>
      </c>
      <c r="G4358">
        <v>54552</v>
      </c>
      <c r="H4358">
        <v>6.9651630000000004</v>
      </c>
      <c r="I4358">
        <v>50.110391</v>
      </c>
      <c r="J4358" cm="1">
        <f t="array" ref="J4358">LOOKUP(1,1/FREQUENCY(0,SIN((RADIANS($M$3:$M$471-H4358))/2)^2+SIN((RADIANS($N$3:$N$471-I4358))/2)^2*COS(RADIANS($M$3:$M$471))*COS(RADIANS(H4358))),$L$3:$L$471)</f>
        <v>255</v>
      </c>
    </row>
    <row r="4359" spans="1:10">
      <c r="A4359" t="s">
        <v>5553</v>
      </c>
      <c r="B4359">
        <v>7233</v>
      </c>
      <c r="C4359">
        <v>252</v>
      </c>
      <c r="D4359">
        <v>118</v>
      </c>
      <c r="E4359">
        <v>134</v>
      </c>
      <c r="F4359">
        <v>40</v>
      </c>
      <c r="G4359">
        <v>54552</v>
      </c>
      <c r="H4359">
        <v>6.8768409999999998</v>
      </c>
      <c r="I4359">
        <v>50.137864999999998</v>
      </c>
      <c r="J4359" cm="1">
        <f t="array" ref="J4359">LOOKUP(1,1/FREQUENCY(0,SIN((RADIANS($M$3:$M$471-H4359))/2)^2+SIN((RADIANS($N$3:$N$471-I4359))/2)^2*COS(RADIANS($M$3:$M$471))*COS(RADIANS(H4359))),$L$3:$L$471)</f>
        <v>255</v>
      </c>
    </row>
    <row r="4360" spans="1:10">
      <c r="A4360" t="s">
        <v>5554</v>
      </c>
      <c r="B4360">
        <v>7233</v>
      </c>
      <c r="C4360">
        <v>1118</v>
      </c>
      <c r="D4360">
        <v>562</v>
      </c>
      <c r="E4360">
        <v>556</v>
      </c>
      <c r="F4360">
        <v>64</v>
      </c>
      <c r="G4360">
        <v>54552</v>
      </c>
      <c r="H4360">
        <v>6.8035819999999996</v>
      </c>
      <c r="I4360">
        <v>50.152880000000003</v>
      </c>
      <c r="J4360" cm="1">
        <f t="array" ref="J4360">LOOKUP(1,1/FREQUENCY(0,SIN((RADIANS($M$3:$M$471-H4360))/2)^2+SIN((RADIANS($N$3:$N$471-I4360))/2)^2*COS(RADIANS($M$3:$M$471))*COS(RADIANS(H4360))),$L$3:$L$471)</f>
        <v>255</v>
      </c>
    </row>
    <row r="4361" spans="1:10">
      <c r="A4361" t="s">
        <v>5555</v>
      </c>
      <c r="B4361">
        <v>7233</v>
      </c>
      <c r="C4361">
        <v>175</v>
      </c>
      <c r="D4361">
        <v>89</v>
      </c>
      <c r="E4361">
        <v>86</v>
      </c>
      <c r="F4361">
        <v>31</v>
      </c>
      <c r="G4361">
        <v>54552</v>
      </c>
      <c r="H4361">
        <v>6.9353740000000004</v>
      </c>
      <c r="I4361">
        <v>50.222470000000001</v>
      </c>
      <c r="J4361" cm="1">
        <f t="array" ref="J4361">LOOKUP(1,1/FREQUENCY(0,SIN((RADIANS($M$3:$M$471-H4361))/2)^2+SIN((RADIANS($N$3:$N$471-I4361))/2)^2*COS(RADIANS($M$3:$M$471))*COS(RADIANS(H4361))),$L$3:$L$471)</f>
        <v>255</v>
      </c>
    </row>
    <row r="4362" spans="1:10">
      <c r="A4362" t="s">
        <v>5556</v>
      </c>
      <c r="B4362">
        <v>7233</v>
      </c>
      <c r="C4362">
        <v>416</v>
      </c>
      <c r="D4362">
        <v>217</v>
      </c>
      <c r="E4362">
        <v>199</v>
      </c>
      <c r="F4362">
        <v>51</v>
      </c>
      <c r="G4362">
        <v>54570</v>
      </c>
      <c r="H4362">
        <v>6.7212480000000001</v>
      </c>
      <c r="I4362">
        <v>50.154440000000001</v>
      </c>
      <c r="J4362" cm="1">
        <f t="array" ref="J4362">LOOKUP(1,1/FREQUENCY(0,SIN((RADIANS($M$3:$M$471-H4362))/2)^2+SIN((RADIANS($N$3:$N$471-I4362))/2)^2*COS(RADIANS($M$3:$M$471))*COS(RADIANS(H4362))),$L$3:$L$471)</f>
        <v>255</v>
      </c>
    </row>
    <row r="4363" spans="1:10">
      <c r="A4363" t="s">
        <v>4930</v>
      </c>
      <c r="B4363">
        <v>7233</v>
      </c>
      <c r="C4363">
        <v>243</v>
      </c>
      <c r="D4363">
        <v>119</v>
      </c>
      <c r="E4363">
        <v>124</v>
      </c>
      <c r="F4363">
        <v>23</v>
      </c>
      <c r="G4363">
        <v>54570</v>
      </c>
      <c r="H4363">
        <v>6.7090050000000003</v>
      </c>
      <c r="I4363">
        <v>50.129313000000003</v>
      </c>
      <c r="J4363" cm="1">
        <f t="array" ref="J4363">LOOKUP(1,1/FREQUENCY(0,SIN((RADIANS($M$3:$M$471-H4363))/2)^2+SIN((RADIANS($N$3:$N$471-I4363))/2)^2*COS(RADIANS($M$3:$M$471))*COS(RADIANS(H4363))),$L$3:$L$471)</f>
        <v>255</v>
      </c>
    </row>
    <row r="4364" spans="1:10">
      <c r="A4364" t="s">
        <v>5557</v>
      </c>
      <c r="B4364">
        <v>7233</v>
      </c>
      <c r="C4364">
        <v>142</v>
      </c>
      <c r="D4364">
        <v>69</v>
      </c>
      <c r="E4364">
        <v>73</v>
      </c>
      <c r="F4364">
        <v>21</v>
      </c>
      <c r="G4364">
        <v>54558</v>
      </c>
      <c r="H4364">
        <v>6.9443840000000003</v>
      </c>
      <c r="I4364">
        <v>50.146399000000002</v>
      </c>
      <c r="J4364" cm="1">
        <f t="array" ref="J4364">LOOKUP(1,1/FREQUENCY(0,SIN((RADIANS($M$3:$M$471-H4364))/2)^2+SIN((RADIANS($N$3:$N$471-I4364))/2)^2*COS(RADIANS($M$3:$M$471))*COS(RADIANS(H4364))),$L$3:$L$471)</f>
        <v>255</v>
      </c>
    </row>
    <row r="4365" spans="1:10">
      <c r="A4365" t="s">
        <v>5558</v>
      </c>
      <c r="B4365">
        <v>7233</v>
      </c>
      <c r="C4365">
        <v>8010</v>
      </c>
      <c r="D4365">
        <v>3949</v>
      </c>
      <c r="E4365">
        <v>4061</v>
      </c>
      <c r="F4365">
        <v>163</v>
      </c>
      <c r="G4365">
        <v>54550</v>
      </c>
      <c r="H4365">
        <v>6.8305550000000004</v>
      </c>
      <c r="I4365">
        <v>50.196727000000003</v>
      </c>
      <c r="J4365" cm="1">
        <f t="array" ref="J4365">LOOKUP(1,1/FREQUENCY(0,SIN((RADIANS($M$3:$M$471-H4365))/2)^2+SIN((RADIANS($N$3:$N$471-I4365))/2)^2*COS(RADIANS($M$3:$M$471))*COS(RADIANS(H4365))),$L$3:$L$471)</f>
        <v>255</v>
      </c>
    </row>
    <row r="4366" spans="1:10">
      <c r="A4366" t="s">
        <v>5559</v>
      </c>
      <c r="B4366">
        <v>7233</v>
      </c>
      <c r="C4366">
        <v>86</v>
      </c>
      <c r="D4366">
        <v>39</v>
      </c>
      <c r="E4366">
        <v>47</v>
      </c>
      <c r="F4366">
        <v>33</v>
      </c>
      <c r="G4366">
        <v>54552</v>
      </c>
      <c r="H4366">
        <v>6.883019</v>
      </c>
      <c r="I4366">
        <v>50.265256999999998</v>
      </c>
      <c r="J4366" cm="1">
        <f t="array" ref="J4366">LOOKUP(1,1/FREQUENCY(0,SIN((RADIANS($M$3:$M$471-H4366))/2)^2+SIN((RADIANS($N$3:$N$471-I4366))/2)^2*COS(RADIANS($M$3:$M$471))*COS(RADIANS(H4366))),$L$3:$L$471)</f>
        <v>255</v>
      </c>
    </row>
    <row r="4367" spans="1:10">
      <c r="A4367" t="s">
        <v>5560</v>
      </c>
      <c r="B4367">
        <v>7233</v>
      </c>
      <c r="C4367">
        <v>234</v>
      </c>
      <c r="D4367">
        <v>122</v>
      </c>
      <c r="E4367">
        <v>112</v>
      </c>
      <c r="F4367">
        <v>41</v>
      </c>
      <c r="G4367">
        <v>54552</v>
      </c>
      <c r="H4367">
        <v>6.8750549999999997</v>
      </c>
      <c r="I4367">
        <v>50.272869</v>
      </c>
      <c r="J4367" cm="1">
        <f t="array" ref="J4367">LOOKUP(1,1/FREQUENCY(0,SIN((RADIANS($M$3:$M$471-H4367))/2)^2+SIN((RADIANS($N$3:$N$471-I4367))/2)^2*COS(RADIANS($M$3:$M$471))*COS(RADIANS(H4367))),$L$3:$L$471)</f>
        <v>255</v>
      </c>
    </row>
    <row r="4368" spans="1:10">
      <c r="A4368" t="s">
        <v>5561</v>
      </c>
      <c r="B4368">
        <v>7233</v>
      </c>
      <c r="C4368">
        <v>123</v>
      </c>
      <c r="D4368">
        <v>70</v>
      </c>
      <c r="E4368">
        <v>53</v>
      </c>
      <c r="F4368">
        <v>52</v>
      </c>
      <c r="G4368">
        <v>54552</v>
      </c>
      <c r="H4368">
        <v>6.9371320000000001</v>
      </c>
      <c r="I4368">
        <v>50.243980999999998</v>
      </c>
      <c r="J4368" cm="1">
        <f t="array" ref="J4368">LOOKUP(1,1/FREQUENCY(0,SIN((RADIANS($M$3:$M$471-H4368))/2)^2+SIN((RADIANS($N$3:$N$471-I4368))/2)^2*COS(RADIANS($M$3:$M$471))*COS(RADIANS(H4368))),$L$3:$L$471)</f>
        <v>255</v>
      </c>
    </row>
    <row r="4369" spans="1:10">
      <c r="A4369" t="s">
        <v>5562</v>
      </c>
      <c r="B4369">
        <v>7233</v>
      </c>
      <c r="C4369">
        <v>125</v>
      </c>
      <c r="D4369">
        <v>66</v>
      </c>
      <c r="E4369">
        <v>59</v>
      </c>
      <c r="F4369">
        <v>32</v>
      </c>
      <c r="G4369">
        <v>54552</v>
      </c>
      <c r="H4369">
        <v>6.9209430000000003</v>
      </c>
      <c r="I4369">
        <v>50.247773000000002</v>
      </c>
      <c r="J4369" cm="1">
        <f t="array" ref="J4369">LOOKUP(1,1/FREQUENCY(0,SIN((RADIANS($M$3:$M$471-H4369))/2)^2+SIN((RADIANS($N$3:$N$471-I4369))/2)^2*COS(RADIANS($M$3:$M$471))*COS(RADIANS(H4369))),$L$3:$L$471)</f>
        <v>255</v>
      </c>
    </row>
    <row r="4370" spans="1:10">
      <c r="A4370" t="s">
        <v>5563</v>
      </c>
      <c r="B4370">
        <v>7233</v>
      </c>
      <c r="C4370">
        <v>132</v>
      </c>
      <c r="D4370">
        <v>65</v>
      </c>
      <c r="E4370">
        <v>67</v>
      </c>
      <c r="F4370">
        <v>45</v>
      </c>
      <c r="G4370">
        <v>54552</v>
      </c>
      <c r="H4370">
        <v>6.870673</v>
      </c>
      <c r="I4370">
        <v>50.261145999999997</v>
      </c>
      <c r="J4370" cm="1">
        <f t="array" ref="J4370">LOOKUP(1,1/FREQUENCY(0,SIN((RADIANS($M$3:$M$471-H4370))/2)^2+SIN((RADIANS($N$3:$N$471-I4370))/2)^2*COS(RADIANS($M$3:$M$471))*COS(RADIANS(H4370))),$L$3:$L$471)</f>
        <v>255</v>
      </c>
    </row>
    <row r="4371" spans="1:10">
      <c r="A4371" t="s">
        <v>5564</v>
      </c>
      <c r="B4371">
        <v>7233</v>
      </c>
      <c r="C4371">
        <v>140</v>
      </c>
      <c r="D4371">
        <v>66</v>
      </c>
      <c r="E4371">
        <v>74</v>
      </c>
      <c r="F4371">
        <v>32</v>
      </c>
      <c r="G4371">
        <v>56769</v>
      </c>
      <c r="H4371">
        <v>7.0443410000000002</v>
      </c>
      <c r="I4371">
        <v>50.283527999999997</v>
      </c>
      <c r="J4371" cm="1">
        <f t="array" ref="J4371">LOOKUP(1,1/FREQUENCY(0,SIN((RADIANS($M$3:$M$471-H4371))/2)^2+SIN((RADIANS($N$3:$N$471-I4371))/2)^2*COS(RADIANS($M$3:$M$471))*COS(RADIANS(H4371))),$L$3:$L$471)</f>
        <v>152</v>
      </c>
    </row>
    <row r="4372" spans="1:10">
      <c r="A4372" t="s">
        <v>5565</v>
      </c>
      <c r="B4372">
        <v>7233</v>
      </c>
      <c r="C4372">
        <v>114</v>
      </c>
      <c r="D4372">
        <v>53</v>
      </c>
      <c r="E4372">
        <v>61</v>
      </c>
      <c r="F4372">
        <v>44</v>
      </c>
      <c r="G4372">
        <v>56769</v>
      </c>
      <c r="H4372">
        <v>6.9694969999999996</v>
      </c>
      <c r="I4372">
        <v>50.280707999999997</v>
      </c>
      <c r="J4372" cm="1">
        <f t="array" ref="J4372">LOOKUP(1,1/FREQUENCY(0,SIN((RADIANS($M$3:$M$471-H4372))/2)^2+SIN((RADIANS($N$3:$N$471-I4372))/2)^2*COS(RADIANS($M$3:$M$471))*COS(RADIANS(H4372))),$L$3:$L$471)</f>
        <v>255</v>
      </c>
    </row>
    <row r="4373" spans="1:10">
      <c r="A4373" t="s">
        <v>5566</v>
      </c>
      <c r="B4373">
        <v>7233</v>
      </c>
      <c r="C4373">
        <v>165</v>
      </c>
      <c r="D4373">
        <v>90</v>
      </c>
      <c r="E4373">
        <v>75</v>
      </c>
      <c r="F4373">
        <v>52</v>
      </c>
      <c r="G4373">
        <v>56766</v>
      </c>
      <c r="H4373">
        <v>6.9553330000000004</v>
      </c>
      <c r="I4373">
        <v>50.233573999999997</v>
      </c>
      <c r="J4373" cm="1">
        <f t="array" ref="J4373">LOOKUP(1,1/FREQUENCY(0,SIN((RADIANS($M$3:$M$471-H4373))/2)^2+SIN((RADIANS($N$3:$N$471-I4373))/2)^2*COS(RADIANS($M$3:$M$471))*COS(RADIANS(H4373))),$L$3:$L$471)</f>
        <v>255</v>
      </c>
    </row>
    <row r="4374" spans="1:10">
      <c r="A4374" t="s">
        <v>5567</v>
      </c>
      <c r="B4374">
        <v>7233</v>
      </c>
      <c r="C4374">
        <v>206</v>
      </c>
      <c r="D4374">
        <v>103</v>
      </c>
      <c r="E4374">
        <v>103</v>
      </c>
      <c r="F4374">
        <v>43</v>
      </c>
      <c r="G4374">
        <v>53539</v>
      </c>
      <c r="H4374">
        <v>6.8487210000000003</v>
      </c>
      <c r="I4374">
        <v>50.312292999999997</v>
      </c>
      <c r="J4374" cm="1">
        <f t="array" ref="J4374">LOOKUP(1,1/FREQUENCY(0,SIN((RADIANS($M$3:$M$471-H4374))/2)^2+SIN((RADIANS($N$3:$N$471-I4374))/2)^2*COS(RADIANS($M$3:$M$471))*COS(RADIANS(H4374))),$L$3:$L$471)</f>
        <v>453</v>
      </c>
    </row>
    <row r="4375" spans="1:10">
      <c r="A4375" t="s">
        <v>5568</v>
      </c>
      <c r="B4375">
        <v>7233</v>
      </c>
      <c r="C4375">
        <v>259</v>
      </c>
      <c r="D4375">
        <v>139</v>
      </c>
      <c r="E4375">
        <v>120</v>
      </c>
      <c r="F4375">
        <v>39</v>
      </c>
      <c r="G4375">
        <v>53539</v>
      </c>
      <c r="H4375">
        <v>6.8360010000000004</v>
      </c>
      <c r="I4375">
        <v>50.292807000000003</v>
      </c>
      <c r="J4375" cm="1">
        <f t="array" ref="J4375">LOOKUP(1,1/FREQUENCY(0,SIN((RADIANS($M$3:$M$471-H4375))/2)^2+SIN((RADIANS($N$3:$N$471-I4375))/2)^2*COS(RADIANS($M$3:$M$471))*COS(RADIANS(H4375))),$L$3:$L$471)</f>
        <v>453</v>
      </c>
    </row>
    <row r="4376" spans="1:10">
      <c r="A4376" t="s">
        <v>5569</v>
      </c>
      <c r="B4376">
        <v>7233</v>
      </c>
      <c r="C4376">
        <v>72</v>
      </c>
      <c r="D4376">
        <v>42</v>
      </c>
      <c r="E4376">
        <v>30</v>
      </c>
      <c r="F4376">
        <v>16</v>
      </c>
      <c r="G4376">
        <v>53539</v>
      </c>
      <c r="H4376">
        <v>6.8279620000000003</v>
      </c>
      <c r="I4376">
        <v>50.312945999999997</v>
      </c>
      <c r="J4376" cm="1">
        <f t="array" ref="J4376">LOOKUP(1,1/FREQUENCY(0,SIN((RADIANS($M$3:$M$471-H4376))/2)^2+SIN((RADIANS($N$3:$N$471-I4376))/2)^2*COS(RADIANS($M$3:$M$471))*COS(RADIANS(H4376))),$L$3:$L$471)</f>
        <v>453</v>
      </c>
    </row>
    <row r="4377" spans="1:10">
      <c r="A4377" t="s">
        <v>5570</v>
      </c>
      <c r="B4377">
        <v>7233</v>
      </c>
      <c r="C4377">
        <v>64</v>
      </c>
      <c r="D4377">
        <v>34</v>
      </c>
      <c r="E4377">
        <v>30</v>
      </c>
      <c r="F4377">
        <v>26</v>
      </c>
      <c r="G4377">
        <v>53539</v>
      </c>
      <c r="H4377">
        <v>6.980048</v>
      </c>
      <c r="I4377">
        <v>50.317450999999998</v>
      </c>
      <c r="J4377" cm="1">
        <f t="array" ref="J4377">LOOKUP(1,1/FREQUENCY(0,SIN((RADIANS($M$3:$M$471-H4377))/2)^2+SIN((RADIANS($N$3:$N$471-I4377))/2)^2*COS(RADIANS($M$3:$M$471))*COS(RADIANS(H4377))),$L$3:$L$471)</f>
        <v>152</v>
      </c>
    </row>
    <row r="4378" spans="1:10">
      <c r="A4378" t="s">
        <v>5571</v>
      </c>
      <c r="B4378">
        <v>7233</v>
      </c>
      <c r="C4378">
        <v>161</v>
      </c>
      <c r="D4378">
        <v>80</v>
      </c>
      <c r="E4378">
        <v>81</v>
      </c>
      <c r="F4378">
        <v>39</v>
      </c>
      <c r="G4378">
        <v>53520</v>
      </c>
      <c r="H4378">
        <v>6.9964469999999999</v>
      </c>
      <c r="I4378">
        <v>50.340184000000001</v>
      </c>
      <c r="J4378" cm="1">
        <f t="array" ref="J4378">LOOKUP(1,1/FREQUENCY(0,SIN((RADIANS($M$3:$M$471-H4378))/2)^2+SIN((RADIANS($N$3:$N$471-I4378))/2)^2*COS(RADIANS($M$3:$M$471))*COS(RADIANS(H4378))),$L$3:$L$471)</f>
        <v>152</v>
      </c>
    </row>
    <row r="4379" spans="1:10">
      <c r="A4379" t="s">
        <v>5572</v>
      </c>
      <c r="B4379">
        <v>7233</v>
      </c>
      <c r="C4379">
        <v>74</v>
      </c>
      <c r="D4379">
        <v>38</v>
      </c>
      <c r="E4379">
        <v>36</v>
      </c>
      <c r="F4379">
        <v>19</v>
      </c>
      <c r="G4379">
        <v>53539</v>
      </c>
      <c r="H4379">
        <v>6.8632280000000003</v>
      </c>
      <c r="I4379">
        <v>50.290773000000002</v>
      </c>
      <c r="J4379" cm="1">
        <f t="array" ref="J4379">LOOKUP(1,1/FREQUENCY(0,SIN((RADIANS($M$3:$M$471-H4379))/2)^2+SIN((RADIANS($N$3:$N$471-I4379))/2)^2*COS(RADIANS($M$3:$M$471))*COS(RADIANS(H4379))),$L$3:$L$471)</f>
        <v>255</v>
      </c>
    </row>
    <row r="4380" spans="1:10">
      <c r="A4380" t="s">
        <v>5573</v>
      </c>
      <c r="B4380">
        <v>7233</v>
      </c>
      <c r="C4380">
        <v>114</v>
      </c>
      <c r="D4380">
        <v>60</v>
      </c>
      <c r="E4380">
        <v>54</v>
      </c>
      <c r="F4380">
        <v>88</v>
      </c>
      <c r="G4380">
        <v>56767</v>
      </c>
      <c r="H4380">
        <v>6.9790200000000002</v>
      </c>
      <c r="I4380">
        <v>50.25468</v>
      </c>
      <c r="J4380" cm="1">
        <f t="array" ref="J4380">LOOKUP(1,1/FREQUENCY(0,SIN((RADIANS($M$3:$M$471-H4380))/2)^2+SIN((RADIANS($N$3:$N$471-I4380))/2)^2*COS(RADIANS($M$3:$M$471))*COS(RADIANS(H4380))),$L$3:$L$471)</f>
        <v>255</v>
      </c>
    </row>
    <row r="4381" spans="1:10">
      <c r="A4381" t="s">
        <v>5574</v>
      </c>
      <c r="B4381">
        <v>7233</v>
      </c>
      <c r="C4381">
        <v>332</v>
      </c>
      <c r="D4381">
        <v>164</v>
      </c>
      <c r="E4381">
        <v>168</v>
      </c>
      <c r="F4381">
        <v>68</v>
      </c>
      <c r="G4381">
        <v>56767</v>
      </c>
      <c r="H4381">
        <v>7.005109</v>
      </c>
      <c r="I4381">
        <v>50.242769000000003</v>
      </c>
      <c r="J4381" cm="1">
        <f t="array" ref="J4381">LOOKUP(1,1/FREQUENCY(0,SIN((RADIANS($M$3:$M$471-H4381))/2)^2+SIN((RADIANS($N$3:$N$471-I4381))/2)^2*COS(RADIANS($M$3:$M$471))*COS(RADIANS(H4381))),$L$3:$L$471)</f>
        <v>255</v>
      </c>
    </row>
    <row r="4382" spans="1:10">
      <c r="A4382" t="s">
        <v>5575</v>
      </c>
      <c r="B4382">
        <v>7233</v>
      </c>
      <c r="C4382">
        <v>122</v>
      </c>
      <c r="D4382">
        <v>61</v>
      </c>
      <c r="E4382">
        <v>61</v>
      </c>
      <c r="F4382">
        <v>51</v>
      </c>
      <c r="G4382">
        <v>56766</v>
      </c>
      <c r="H4382">
        <v>6.9536259999999999</v>
      </c>
      <c r="I4382">
        <v>50.244321999999997</v>
      </c>
      <c r="J4382" cm="1">
        <f t="array" ref="J4382">LOOKUP(1,1/FREQUENCY(0,SIN((RADIANS($M$3:$M$471-H4382))/2)^2+SIN((RADIANS($N$3:$N$471-I4382))/2)^2*COS(RADIANS($M$3:$M$471))*COS(RADIANS(H4382))),$L$3:$L$471)</f>
        <v>255</v>
      </c>
    </row>
    <row r="4383" spans="1:10">
      <c r="A4383" t="s">
        <v>5576</v>
      </c>
      <c r="B4383">
        <v>7233</v>
      </c>
      <c r="C4383">
        <v>176</v>
      </c>
      <c r="D4383">
        <v>84</v>
      </c>
      <c r="E4383">
        <v>92</v>
      </c>
      <c r="F4383">
        <v>65</v>
      </c>
      <c r="G4383">
        <v>56767</v>
      </c>
      <c r="H4383">
        <v>7.0250310000000002</v>
      </c>
      <c r="I4383">
        <v>50.248598999999999</v>
      </c>
      <c r="J4383" cm="1">
        <f t="array" ref="J4383">LOOKUP(1,1/FREQUENCY(0,SIN((RADIANS($M$3:$M$471-H4383))/2)^2+SIN((RADIANS($N$3:$N$471-I4383))/2)^2*COS(RADIANS($M$3:$M$471))*COS(RADIANS(H4383))),$L$3:$L$471)</f>
        <v>255</v>
      </c>
    </row>
    <row r="4384" spans="1:10">
      <c r="A4384" t="s">
        <v>5577</v>
      </c>
      <c r="B4384">
        <v>7233</v>
      </c>
      <c r="C4384">
        <v>2026</v>
      </c>
      <c r="D4384">
        <v>1021</v>
      </c>
      <c r="E4384">
        <v>1005</v>
      </c>
      <c r="F4384">
        <v>82</v>
      </c>
      <c r="G4384">
        <v>53539</v>
      </c>
      <c r="H4384">
        <v>6.9184080000000003</v>
      </c>
      <c r="I4384">
        <v>50.286293999999998</v>
      </c>
      <c r="J4384" cm="1">
        <f t="array" ref="J4384">LOOKUP(1,1/FREQUENCY(0,SIN((RADIANS($M$3:$M$471-H4384))/2)^2+SIN((RADIANS($N$3:$N$471-I4384))/2)^2*COS(RADIANS($M$3:$M$471))*COS(RADIANS(H4384))),$L$3:$L$471)</f>
        <v>255</v>
      </c>
    </row>
    <row r="4385" spans="1:10">
      <c r="A4385" t="s">
        <v>5578</v>
      </c>
      <c r="B4385">
        <v>7233</v>
      </c>
      <c r="C4385">
        <v>73</v>
      </c>
      <c r="D4385">
        <v>40</v>
      </c>
      <c r="E4385">
        <v>33</v>
      </c>
      <c r="F4385">
        <v>21</v>
      </c>
      <c r="G4385">
        <v>53539</v>
      </c>
      <c r="H4385">
        <v>6.9941170000000001</v>
      </c>
      <c r="I4385">
        <v>50.325178000000001</v>
      </c>
      <c r="J4385" cm="1">
        <f t="array" ref="J4385">LOOKUP(1,1/FREQUENCY(0,SIN((RADIANS($M$3:$M$471-H4385))/2)^2+SIN((RADIANS($N$3:$N$471-I4385))/2)^2*COS(RADIANS($M$3:$M$471))*COS(RADIANS(H4385))),$L$3:$L$471)</f>
        <v>152</v>
      </c>
    </row>
    <row r="4386" spans="1:10">
      <c r="A4386" t="s">
        <v>5579</v>
      </c>
      <c r="B4386">
        <v>7233</v>
      </c>
      <c r="C4386">
        <v>124</v>
      </c>
      <c r="D4386">
        <v>70</v>
      </c>
      <c r="E4386">
        <v>54</v>
      </c>
      <c r="F4386">
        <v>95</v>
      </c>
      <c r="G4386">
        <v>56767</v>
      </c>
      <c r="H4386">
        <v>6.9839000000000002</v>
      </c>
      <c r="I4386">
        <v>50.239939999999997</v>
      </c>
      <c r="J4386" cm="1">
        <f t="array" ref="J4386">LOOKUP(1,1/FREQUENCY(0,SIN((RADIANS($M$3:$M$471-H4386))/2)^2+SIN((RADIANS($N$3:$N$471-I4386))/2)^2*COS(RADIANS($M$3:$M$471))*COS(RADIANS(H4386))),$L$3:$L$471)</f>
        <v>255</v>
      </c>
    </row>
    <row r="4387" spans="1:10">
      <c r="A4387" t="s">
        <v>5580</v>
      </c>
      <c r="B4387">
        <v>7233</v>
      </c>
      <c r="C4387">
        <v>109</v>
      </c>
      <c r="D4387">
        <v>58</v>
      </c>
      <c r="E4387">
        <v>51</v>
      </c>
      <c r="F4387">
        <v>44</v>
      </c>
      <c r="G4387">
        <v>56767</v>
      </c>
      <c r="H4387">
        <v>6.9699720000000003</v>
      </c>
      <c r="I4387">
        <v>50.270615999999997</v>
      </c>
      <c r="J4387" cm="1">
        <f t="array" ref="J4387">LOOKUP(1,1/FREQUENCY(0,SIN((RADIANS($M$3:$M$471-H4387))/2)^2+SIN((RADIANS($N$3:$N$471-I4387))/2)^2*COS(RADIANS($M$3:$M$471))*COS(RADIANS(H4387))),$L$3:$L$471)</f>
        <v>255</v>
      </c>
    </row>
    <row r="4388" spans="1:10">
      <c r="A4388" t="s">
        <v>5581</v>
      </c>
      <c r="B4388">
        <v>7233</v>
      </c>
      <c r="C4388">
        <v>227</v>
      </c>
      <c r="D4388">
        <v>113</v>
      </c>
      <c r="E4388">
        <v>114</v>
      </c>
      <c r="F4388">
        <v>43</v>
      </c>
      <c r="G4388">
        <v>56767</v>
      </c>
      <c r="H4388">
        <v>7.040692</v>
      </c>
      <c r="I4388">
        <v>50.25609</v>
      </c>
      <c r="J4388" cm="1">
        <f t="array" ref="J4388">LOOKUP(1,1/FREQUENCY(0,SIN((RADIANS($M$3:$M$471-H4388))/2)^2+SIN((RADIANS($N$3:$N$471-I4388))/2)^2*COS(RADIANS($M$3:$M$471))*COS(RADIANS(H4388))),$L$3:$L$471)</f>
        <v>255</v>
      </c>
    </row>
    <row r="4389" spans="1:10">
      <c r="A4389" t="s">
        <v>5582</v>
      </c>
      <c r="B4389">
        <v>7233</v>
      </c>
      <c r="C4389">
        <v>244</v>
      </c>
      <c r="D4389">
        <v>125</v>
      </c>
      <c r="E4389">
        <v>119</v>
      </c>
      <c r="F4389">
        <v>33</v>
      </c>
      <c r="G4389">
        <v>56769</v>
      </c>
      <c r="H4389">
        <v>6.9864870000000003</v>
      </c>
      <c r="I4389">
        <v>50.282473000000003</v>
      </c>
      <c r="J4389" cm="1">
        <f t="array" ref="J4389">LOOKUP(1,1/FREQUENCY(0,SIN((RADIANS($M$3:$M$471-H4389))/2)^2+SIN((RADIANS($N$3:$N$471-I4389))/2)^2*COS(RADIANS($M$3:$M$471))*COS(RADIANS(H4389))),$L$3:$L$471)</f>
        <v>255</v>
      </c>
    </row>
    <row r="4390" spans="1:10">
      <c r="A4390" t="s">
        <v>5583</v>
      </c>
      <c r="B4390">
        <v>7233</v>
      </c>
      <c r="C4390">
        <v>157</v>
      </c>
      <c r="D4390">
        <v>77</v>
      </c>
      <c r="E4390">
        <v>80</v>
      </c>
      <c r="F4390">
        <v>46</v>
      </c>
      <c r="G4390">
        <v>56767</v>
      </c>
      <c r="H4390">
        <v>6.9391449999999999</v>
      </c>
      <c r="I4390">
        <v>50.261401999999997</v>
      </c>
      <c r="J4390" cm="1">
        <f t="array" ref="J4390">LOOKUP(1,1/FREQUENCY(0,SIN((RADIANS($M$3:$M$471-H4390))/2)^2+SIN((RADIANS($N$3:$N$471-I4390))/2)^2*COS(RADIANS($M$3:$M$471))*COS(RADIANS(H4390))),$L$3:$L$471)</f>
        <v>255</v>
      </c>
    </row>
    <row r="4391" spans="1:10">
      <c r="A4391" t="s">
        <v>5584</v>
      </c>
      <c r="B4391">
        <v>7233</v>
      </c>
      <c r="C4391">
        <v>30</v>
      </c>
      <c r="D4391">
        <v>20</v>
      </c>
      <c r="E4391">
        <v>10</v>
      </c>
      <c r="F4391">
        <v>28</v>
      </c>
      <c r="G4391">
        <v>56729</v>
      </c>
      <c r="H4391">
        <v>7.0237889999999998</v>
      </c>
      <c r="I4391">
        <v>50.333593</v>
      </c>
      <c r="J4391" cm="1">
        <f t="array" ref="J4391">LOOKUP(1,1/FREQUENCY(0,SIN((RADIANS($M$3:$M$471-H4391))/2)^2+SIN((RADIANS($N$3:$N$471-I4391))/2)^2*COS(RADIANS($M$3:$M$471))*COS(RADIANS(H4391))),$L$3:$L$471)</f>
        <v>152</v>
      </c>
    </row>
    <row r="4392" spans="1:10">
      <c r="A4392" t="s">
        <v>5585</v>
      </c>
      <c r="B4392">
        <v>7233</v>
      </c>
      <c r="C4392">
        <v>119</v>
      </c>
      <c r="D4392">
        <v>63</v>
      </c>
      <c r="E4392">
        <v>56</v>
      </c>
      <c r="F4392">
        <v>21</v>
      </c>
      <c r="G4392">
        <v>56767</v>
      </c>
      <c r="H4392">
        <v>7.0510599999999997</v>
      </c>
      <c r="I4392">
        <v>50.267417999999999</v>
      </c>
      <c r="J4392" cm="1">
        <f t="array" ref="J4392">LOOKUP(1,1/FREQUENCY(0,SIN((RADIANS($M$3:$M$471-H4392))/2)^2+SIN((RADIANS($N$3:$N$471-I4392))/2)^2*COS(RADIANS($M$3:$M$471))*COS(RADIANS(H4392))),$L$3:$L$471)</f>
        <v>255</v>
      </c>
    </row>
    <row r="4393" spans="1:10">
      <c r="A4393" t="s">
        <v>5586</v>
      </c>
      <c r="B4393">
        <v>7233</v>
      </c>
      <c r="C4393">
        <v>58</v>
      </c>
      <c r="D4393">
        <v>33</v>
      </c>
      <c r="E4393">
        <v>25</v>
      </c>
      <c r="F4393">
        <v>23</v>
      </c>
      <c r="G4393">
        <v>53539</v>
      </c>
      <c r="H4393">
        <v>6.9604090000000003</v>
      </c>
      <c r="I4393">
        <v>50.310333999999997</v>
      </c>
      <c r="J4393" cm="1">
        <f t="array" ref="J4393">LOOKUP(1,1/FREQUENCY(0,SIN((RADIANS($M$3:$M$471-H4393))/2)^2+SIN((RADIANS($N$3:$N$471-I4393))/2)^2*COS(RADIANS($M$3:$M$471))*COS(RADIANS(H4393))),$L$3:$L$471)</f>
        <v>152</v>
      </c>
    </row>
    <row r="4394" spans="1:10">
      <c r="A4394" t="s">
        <v>5587</v>
      </c>
      <c r="B4394">
        <v>7233</v>
      </c>
      <c r="C4394">
        <v>307</v>
      </c>
      <c r="D4394">
        <v>146</v>
      </c>
      <c r="E4394">
        <v>161</v>
      </c>
      <c r="F4394">
        <v>56</v>
      </c>
      <c r="G4394">
        <v>56769</v>
      </c>
      <c r="H4394">
        <v>7.0161819999999997</v>
      </c>
      <c r="I4394">
        <v>50.271579000000003</v>
      </c>
      <c r="J4394" cm="1">
        <f t="array" ref="J4394">LOOKUP(1,1/FREQUENCY(0,SIN((RADIANS($M$3:$M$471-H4394))/2)^2+SIN((RADIANS($N$3:$N$471-I4394))/2)^2*COS(RADIANS($M$3:$M$471))*COS(RADIANS(H4394))),$L$3:$L$471)</f>
        <v>255</v>
      </c>
    </row>
    <row r="4395" spans="1:10">
      <c r="A4395" t="s">
        <v>5588</v>
      </c>
      <c r="B4395">
        <v>7233</v>
      </c>
      <c r="C4395">
        <v>93</v>
      </c>
      <c r="D4395">
        <v>47</v>
      </c>
      <c r="E4395">
        <v>46</v>
      </c>
      <c r="F4395">
        <v>28</v>
      </c>
      <c r="G4395">
        <v>56767</v>
      </c>
      <c r="H4395">
        <v>6.9659319999999996</v>
      </c>
      <c r="I4395">
        <v>50.266091000000003</v>
      </c>
      <c r="J4395" cm="1">
        <f t="array" ref="J4395">LOOKUP(1,1/FREQUENCY(0,SIN((RADIANS($M$3:$M$471-H4395))/2)^2+SIN((RADIANS($N$3:$N$471-I4395))/2)^2*COS(RADIANS($M$3:$M$471))*COS(RADIANS(H4395))),$L$3:$L$471)</f>
        <v>255</v>
      </c>
    </row>
    <row r="4396" spans="1:10">
      <c r="A4396" t="s">
        <v>5589</v>
      </c>
      <c r="B4396">
        <v>7233</v>
      </c>
      <c r="C4396">
        <v>683</v>
      </c>
      <c r="D4396">
        <v>339</v>
      </c>
      <c r="E4396">
        <v>344</v>
      </c>
      <c r="F4396">
        <v>160</v>
      </c>
      <c r="G4396">
        <v>56767</v>
      </c>
      <c r="H4396">
        <v>7.0105190000000004</v>
      </c>
      <c r="I4396">
        <v>50.254111999999999</v>
      </c>
      <c r="J4396" cm="1">
        <f t="array" ref="J4396">LOOKUP(1,1/FREQUENCY(0,SIN((RADIANS($M$3:$M$471-H4396))/2)^2+SIN((RADIANS($N$3:$N$471-I4396))/2)^2*COS(RADIANS($M$3:$M$471))*COS(RADIANS(H4396))),$L$3:$L$471)</f>
        <v>255</v>
      </c>
    </row>
    <row r="4397" spans="1:10">
      <c r="A4397" t="s">
        <v>5590</v>
      </c>
      <c r="B4397">
        <v>7233</v>
      </c>
      <c r="C4397">
        <v>41</v>
      </c>
      <c r="D4397">
        <v>20</v>
      </c>
      <c r="E4397">
        <v>21</v>
      </c>
      <c r="F4397">
        <v>28</v>
      </c>
      <c r="G4397">
        <v>56767</v>
      </c>
      <c r="H4397">
        <v>6.9349619999999996</v>
      </c>
      <c r="I4397">
        <v>50.253723000000001</v>
      </c>
      <c r="J4397" cm="1">
        <f t="array" ref="J4397">LOOKUP(1,1/FREQUENCY(0,SIN((RADIANS($M$3:$M$471-H4397))/2)^2+SIN((RADIANS($N$3:$N$471-I4397))/2)^2*COS(RADIANS($M$3:$M$471))*COS(RADIANS(H4397))),$L$3:$L$471)</f>
        <v>255</v>
      </c>
    </row>
    <row r="4398" spans="1:10">
      <c r="A4398" t="s">
        <v>5591</v>
      </c>
      <c r="B4398">
        <v>7233</v>
      </c>
      <c r="C4398">
        <v>126</v>
      </c>
      <c r="D4398">
        <v>67</v>
      </c>
      <c r="E4398">
        <v>59</v>
      </c>
      <c r="F4398">
        <v>40</v>
      </c>
      <c r="G4398">
        <v>53539</v>
      </c>
      <c r="H4398">
        <v>6.9663349999999999</v>
      </c>
      <c r="I4398">
        <v>50.320397999999997</v>
      </c>
      <c r="J4398" cm="1">
        <f t="array" ref="J4398">LOOKUP(1,1/FREQUENCY(0,SIN((RADIANS($M$3:$M$471-H4398))/2)^2+SIN((RADIANS($N$3:$N$471-I4398))/2)^2*COS(RADIANS($M$3:$M$471))*COS(RADIANS(H4398))),$L$3:$L$471)</f>
        <v>152</v>
      </c>
    </row>
    <row r="4399" spans="1:10">
      <c r="A4399" t="s">
        <v>5592</v>
      </c>
      <c r="B4399">
        <v>7233</v>
      </c>
      <c r="C4399">
        <v>83</v>
      </c>
      <c r="D4399">
        <v>42</v>
      </c>
      <c r="E4399">
        <v>41</v>
      </c>
      <c r="F4399">
        <v>36</v>
      </c>
      <c r="G4399">
        <v>54578</v>
      </c>
      <c r="H4399">
        <v>6.6062830000000003</v>
      </c>
      <c r="I4399">
        <v>50.294238</v>
      </c>
      <c r="J4399" cm="1">
        <f t="array" ref="J4399">LOOKUP(1,1/FREQUENCY(0,SIN((RADIANS($M$3:$M$471-H4399))/2)^2+SIN((RADIANS($N$3:$N$471-I4399))/2)^2*COS(RADIANS($M$3:$M$471))*COS(RADIANS(H4399))),$L$3:$L$471)</f>
        <v>452</v>
      </c>
    </row>
    <row r="4400" spans="1:10">
      <c r="A4400" t="s">
        <v>5593</v>
      </c>
      <c r="B4400">
        <v>7233</v>
      </c>
      <c r="C4400">
        <v>224</v>
      </c>
      <c r="D4400">
        <v>112</v>
      </c>
      <c r="E4400">
        <v>112</v>
      </c>
      <c r="F4400">
        <v>62</v>
      </c>
      <c r="G4400">
        <v>54570</v>
      </c>
      <c r="H4400">
        <v>6.7194419999999999</v>
      </c>
      <c r="I4400">
        <v>50.238788</v>
      </c>
      <c r="J4400" cm="1">
        <f t="array" ref="J4400">LOOKUP(1,1/FREQUENCY(0,SIN((RADIANS($M$3:$M$471-H4400))/2)^2+SIN((RADIANS($N$3:$N$471-I4400))/2)^2*COS(RADIANS($M$3:$M$471))*COS(RADIANS(H4400))),$L$3:$L$471)</f>
        <v>452</v>
      </c>
    </row>
    <row r="4401" spans="1:10">
      <c r="A4401" t="s">
        <v>5594</v>
      </c>
      <c r="B4401">
        <v>7233</v>
      </c>
      <c r="C4401">
        <v>488</v>
      </c>
      <c r="D4401">
        <v>242</v>
      </c>
      <c r="E4401">
        <v>246</v>
      </c>
      <c r="F4401">
        <v>53</v>
      </c>
      <c r="G4401">
        <v>54578</v>
      </c>
      <c r="H4401">
        <v>6.697495</v>
      </c>
      <c r="I4401">
        <v>50.304820999999997</v>
      </c>
      <c r="J4401" cm="1">
        <f t="array" ref="J4401">LOOKUP(1,1/FREQUENCY(0,SIN((RADIANS($M$3:$M$471-H4401))/2)^2+SIN((RADIANS($N$3:$N$471-I4401))/2)^2*COS(RADIANS($M$3:$M$471))*COS(RADIANS(H4401))),$L$3:$L$471)</f>
        <v>453</v>
      </c>
    </row>
    <row r="4402" spans="1:10">
      <c r="A4402" t="s">
        <v>5595</v>
      </c>
      <c r="B4402">
        <v>7233</v>
      </c>
      <c r="C4402">
        <v>449</v>
      </c>
      <c r="D4402">
        <v>234</v>
      </c>
      <c r="E4402">
        <v>215</v>
      </c>
      <c r="F4402">
        <v>69</v>
      </c>
      <c r="G4402">
        <v>54587</v>
      </c>
      <c r="H4402">
        <v>6.6204070000000002</v>
      </c>
      <c r="I4402">
        <v>50.321503</v>
      </c>
      <c r="J4402" cm="1">
        <f t="array" ref="J4402">LOOKUP(1,1/FREQUENCY(0,SIN((RADIANS($M$3:$M$471-H4402))/2)^2+SIN((RADIANS($N$3:$N$471-I4402))/2)^2*COS(RADIANS($M$3:$M$471))*COS(RADIANS(H4402))),$L$3:$L$471)</f>
        <v>452</v>
      </c>
    </row>
    <row r="4403" spans="1:10">
      <c r="A4403" t="s">
        <v>5596</v>
      </c>
      <c r="B4403">
        <v>7233</v>
      </c>
      <c r="C4403">
        <v>193</v>
      </c>
      <c r="D4403">
        <v>97</v>
      </c>
      <c r="E4403">
        <v>96</v>
      </c>
      <c r="F4403">
        <v>43</v>
      </c>
      <c r="G4403">
        <v>54576</v>
      </c>
      <c r="H4403">
        <v>6.6626589999999997</v>
      </c>
      <c r="I4403">
        <v>50.261063</v>
      </c>
      <c r="J4403" cm="1">
        <f t="array" ref="J4403">LOOKUP(1,1/FREQUENCY(0,SIN((RADIANS($M$3:$M$471-H4403))/2)^2+SIN((RADIANS($N$3:$N$471-I4403))/2)^2*COS(RADIANS($M$3:$M$471))*COS(RADIANS(H4403))),$L$3:$L$471)</f>
        <v>452</v>
      </c>
    </row>
    <row r="4404" spans="1:10">
      <c r="A4404" t="s">
        <v>5251</v>
      </c>
      <c r="B4404">
        <v>7233</v>
      </c>
      <c r="C4404">
        <v>438</v>
      </c>
      <c r="D4404">
        <v>216</v>
      </c>
      <c r="E4404">
        <v>222</v>
      </c>
      <c r="F4404">
        <v>43</v>
      </c>
      <c r="G4404">
        <v>54585</v>
      </c>
      <c r="H4404">
        <v>6.6112700000000002</v>
      </c>
      <c r="I4404">
        <v>50.364947000000001</v>
      </c>
      <c r="J4404" cm="1">
        <f t="array" ref="J4404">LOOKUP(1,1/FREQUENCY(0,SIN((RADIANS($M$3:$M$471-H4404))/2)^2+SIN((RADIANS($N$3:$N$471-I4404))/2)^2*COS(RADIANS($M$3:$M$471))*COS(RADIANS(H4404))),$L$3:$L$471)</f>
        <v>453</v>
      </c>
    </row>
    <row r="4405" spans="1:10">
      <c r="A4405" t="s">
        <v>5597</v>
      </c>
      <c r="B4405">
        <v>7233</v>
      </c>
      <c r="C4405">
        <v>499</v>
      </c>
      <c r="D4405">
        <v>253</v>
      </c>
      <c r="E4405">
        <v>246</v>
      </c>
      <c r="F4405">
        <v>113</v>
      </c>
      <c r="G4405">
        <v>54584</v>
      </c>
      <c r="H4405">
        <v>6.6102879999999997</v>
      </c>
      <c r="I4405">
        <v>50.348903</v>
      </c>
      <c r="J4405" cm="1">
        <f t="array" ref="J4405">LOOKUP(1,1/FREQUENCY(0,SIN((RADIANS($M$3:$M$471-H4405))/2)^2+SIN((RADIANS($N$3:$N$471-I4405))/2)^2*COS(RADIANS($M$3:$M$471))*COS(RADIANS(H4405))),$L$3:$L$471)</f>
        <v>453</v>
      </c>
    </row>
    <row r="4406" spans="1:10">
      <c r="A4406" t="s">
        <v>5598</v>
      </c>
      <c r="B4406">
        <v>7233</v>
      </c>
      <c r="C4406">
        <v>7757</v>
      </c>
      <c r="D4406">
        <v>3865</v>
      </c>
      <c r="E4406">
        <v>3892</v>
      </c>
      <c r="F4406">
        <v>120</v>
      </c>
      <c r="G4406">
        <v>54568</v>
      </c>
      <c r="H4406">
        <v>6.6598750000000004</v>
      </c>
      <c r="I4406">
        <v>50.221958000000001</v>
      </c>
      <c r="J4406" cm="1">
        <f t="array" ref="J4406">LOOKUP(1,1/FREQUENCY(0,SIN((RADIANS($M$3:$M$471-H4406))/2)^2+SIN((RADIANS($N$3:$N$471-I4406))/2)^2*COS(RADIANS($M$3:$M$471))*COS(RADIANS(H4406))),$L$3:$L$471)</f>
        <v>452</v>
      </c>
    </row>
    <row r="4407" spans="1:10">
      <c r="A4407" t="s">
        <v>4173</v>
      </c>
      <c r="B4407">
        <v>7233</v>
      </c>
      <c r="C4407">
        <v>483</v>
      </c>
      <c r="D4407">
        <v>264</v>
      </c>
      <c r="E4407">
        <v>219</v>
      </c>
      <c r="F4407">
        <v>93</v>
      </c>
      <c r="G4407">
        <v>54584</v>
      </c>
      <c r="H4407">
        <v>6.5946090000000002</v>
      </c>
      <c r="I4407">
        <v>50.326439999999998</v>
      </c>
      <c r="J4407" cm="1">
        <f t="array" ref="J4407">LOOKUP(1,1/FREQUENCY(0,SIN((RADIANS($M$3:$M$471-H4407))/2)^2+SIN((RADIANS($N$3:$N$471-I4407))/2)^2*COS(RADIANS($M$3:$M$471))*COS(RADIANS(H4407))),$L$3:$L$471)</f>
        <v>452</v>
      </c>
    </row>
    <row r="4408" spans="1:10">
      <c r="A4408" t="s">
        <v>5599</v>
      </c>
      <c r="B4408">
        <v>7233</v>
      </c>
      <c r="C4408">
        <v>3235</v>
      </c>
      <c r="D4408">
        <v>1610</v>
      </c>
      <c r="E4408">
        <v>1625</v>
      </c>
      <c r="F4408">
        <v>157</v>
      </c>
      <c r="G4408">
        <v>54576</v>
      </c>
      <c r="H4408">
        <v>6.6720579999999998</v>
      </c>
      <c r="I4408">
        <v>50.291370999999998</v>
      </c>
      <c r="J4408" cm="1">
        <f t="array" ref="J4408">LOOKUP(1,1/FREQUENCY(0,SIN((RADIANS($M$3:$M$471-H4408))/2)^2+SIN((RADIANS($N$3:$N$471-I4408))/2)^2*COS(RADIANS($M$3:$M$471))*COS(RADIANS(H4408))),$L$3:$L$471)</f>
        <v>452</v>
      </c>
    </row>
    <row r="4409" spans="1:10">
      <c r="A4409" t="s">
        <v>5600</v>
      </c>
      <c r="B4409">
        <v>7233</v>
      </c>
      <c r="C4409">
        <v>301</v>
      </c>
      <c r="D4409">
        <v>152</v>
      </c>
      <c r="E4409">
        <v>149</v>
      </c>
      <c r="F4409">
        <v>60</v>
      </c>
      <c r="G4409">
        <v>54570</v>
      </c>
      <c r="H4409">
        <v>6.7338180000000003</v>
      </c>
      <c r="I4409">
        <v>50.249783999999998</v>
      </c>
      <c r="J4409" cm="1">
        <f t="array" ref="J4409">LOOKUP(1,1/FREQUENCY(0,SIN((RADIANS($M$3:$M$471-H4409))/2)^2+SIN((RADIANS($N$3:$N$471-I4409))/2)^2*COS(RADIANS($M$3:$M$471))*COS(RADIANS(H4409))),$L$3:$L$471)</f>
        <v>452</v>
      </c>
    </row>
    <row r="4410" spans="1:10">
      <c r="A4410" t="s">
        <v>5601</v>
      </c>
      <c r="B4410">
        <v>7233</v>
      </c>
      <c r="C4410">
        <v>1767</v>
      </c>
      <c r="D4410">
        <v>888</v>
      </c>
      <c r="E4410">
        <v>879</v>
      </c>
      <c r="F4410">
        <v>175</v>
      </c>
      <c r="G4410">
        <v>54584</v>
      </c>
      <c r="H4410">
        <v>6.5833640000000004</v>
      </c>
      <c r="I4410">
        <v>50.342514000000001</v>
      </c>
      <c r="J4410" cm="1">
        <f t="array" ref="J4410">LOOKUP(1,1/FREQUENCY(0,SIN((RADIANS($M$3:$M$471-H4410))/2)^2+SIN((RADIANS($N$3:$N$471-I4410))/2)^2*COS(RADIANS($M$3:$M$471))*COS(RADIANS(H4410))),$L$3:$L$471)</f>
        <v>452</v>
      </c>
    </row>
    <row r="4411" spans="1:10">
      <c r="A4411" t="s">
        <v>5602</v>
      </c>
      <c r="B4411">
        <v>7233</v>
      </c>
      <c r="C4411">
        <v>371</v>
      </c>
      <c r="D4411">
        <v>169</v>
      </c>
      <c r="E4411">
        <v>202</v>
      </c>
      <c r="F4411">
        <v>50</v>
      </c>
      <c r="G4411">
        <v>54570</v>
      </c>
      <c r="H4411">
        <v>6.6027089999999999</v>
      </c>
      <c r="I4411">
        <v>50.258428000000002</v>
      </c>
      <c r="J4411" cm="1">
        <f t="array" ref="J4411">LOOKUP(1,1/FREQUENCY(0,SIN((RADIANS($M$3:$M$471-H4411))/2)^2+SIN((RADIANS($N$3:$N$471-I4411))/2)^2*COS(RADIANS($M$3:$M$471))*COS(RADIANS(H4411))),$L$3:$L$471)</f>
        <v>452</v>
      </c>
    </row>
    <row r="4412" spans="1:10">
      <c r="A4412" t="s">
        <v>5603</v>
      </c>
      <c r="B4412">
        <v>7233</v>
      </c>
      <c r="C4412">
        <v>473</v>
      </c>
      <c r="D4412">
        <v>230</v>
      </c>
      <c r="E4412">
        <v>243</v>
      </c>
      <c r="F4412">
        <v>57</v>
      </c>
      <c r="G4412">
        <v>54578</v>
      </c>
      <c r="H4412">
        <v>6.7294999999999998</v>
      </c>
      <c r="I4412">
        <v>50.309527000000003</v>
      </c>
      <c r="J4412" cm="1">
        <f t="array" ref="J4412">LOOKUP(1,1/FREQUENCY(0,SIN((RADIANS($M$3:$M$471-H4412))/2)^2+SIN((RADIANS($N$3:$N$471-I4412))/2)^2*COS(RADIANS($M$3:$M$471))*COS(RADIANS(H4412))),$L$3:$L$471)</f>
        <v>453</v>
      </c>
    </row>
    <row r="4413" spans="1:10">
      <c r="A4413" t="s">
        <v>5604</v>
      </c>
      <c r="B4413">
        <v>7233</v>
      </c>
      <c r="C4413">
        <v>1118</v>
      </c>
      <c r="D4413">
        <v>548</v>
      </c>
      <c r="E4413">
        <v>570</v>
      </c>
      <c r="F4413">
        <v>108</v>
      </c>
      <c r="G4413">
        <v>54587</v>
      </c>
      <c r="H4413">
        <v>6.6035690000000002</v>
      </c>
      <c r="I4413">
        <v>50.314445999999997</v>
      </c>
      <c r="J4413" cm="1">
        <f t="array" ref="J4413">LOOKUP(1,1/FREQUENCY(0,SIN((RADIANS($M$3:$M$471-H4413))/2)^2+SIN((RADIANS($N$3:$N$471-I4413))/2)^2*COS(RADIANS($M$3:$M$471))*COS(RADIANS(H4413))),$L$3:$L$471)</f>
        <v>452</v>
      </c>
    </row>
    <row r="4414" spans="1:10">
      <c r="A4414" t="s">
        <v>5605</v>
      </c>
      <c r="B4414">
        <v>7233</v>
      </c>
      <c r="C4414">
        <v>862</v>
      </c>
      <c r="D4414">
        <v>445</v>
      </c>
      <c r="E4414">
        <v>417</v>
      </c>
      <c r="F4414">
        <v>119</v>
      </c>
      <c r="G4414">
        <v>54570</v>
      </c>
      <c r="H4414">
        <v>6.7461099999999998</v>
      </c>
      <c r="I4414">
        <v>50.195861999999998</v>
      </c>
      <c r="J4414" cm="1">
        <f t="array" ref="J4414">LOOKUP(1,1/FREQUENCY(0,SIN((RADIANS($M$3:$M$471-H4414))/2)^2+SIN((RADIANS($N$3:$N$471-I4414))/2)^2*COS(RADIANS($M$3:$M$471))*COS(RADIANS(H4414))),$L$3:$L$471)</f>
        <v>255</v>
      </c>
    </row>
    <row r="4415" spans="1:10">
      <c r="A4415" t="s">
        <v>5606</v>
      </c>
      <c r="B4415">
        <v>7233</v>
      </c>
      <c r="C4415">
        <v>711</v>
      </c>
      <c r="D4415">
        <v>351</v>
      </c>
      <c r="E4415">
        <v>360</v>
      </c>
      <c r="F4415">
        <v>115</v>
      </c>
      <c r="G4415">
        <v>54578</v>
      </c>
      <c r="H4415">
        <v>6.62547</v>
      </c>
      <c r="I4415">
        <v>50.286012999999997</v>
      </c>
      <c r="J4415" cm="1">
        <f t="array" ref="J4415">LOOKUP(1,1/FREQUENCY(0,SIN((RADIANS($M$3:$M$471-H4415))/2)^2+SIN((RADIANS($N$3:$N$471-I4415))/2)^2*COS(RADIANS($M$3:$M$471))*COS(RADIANS(H4415))),$L$3:$L$471)</f>
        <v>452</v>
      </c>
    </row>
    <row r="4416" spans="1:10">
      <c r="A4416" t="s">
        <v>5607</v>
      </c>
      <c r="B4416">
        <v>7233</v>
      </c>
      <c r="C4416">
        <v>302</v>
      </c>
      <c r="D4416">
        <v>153</v>
      </c>
      <c r="E4416">
        <v>149</v>
      </c>
      <c r="F4416">
        <v>29</v>
      </c>
      <c r="G4416">
        <v>54578</v>
      </c>
      <c r="H4416">
        <v>6.7703810000000004</v>
      </c>
      <c r="I4416">
        <v>50.280611</v>
      </c>
      <c r="J4416" cm="1">
        <f t="array" ref="J4416">LOOKUP(1,1/FREQUENCY(0,SIN((RADIANS($M$3:$M$471-H4416))/2)^2+SIN((RADIANS($N$3:$N$471-I4416))/2)^2*COS(RADIANS($M$3:$M$471))*COS(RADIANS(H4416))),$L$3:$L$471)</f>
        <v>453</v>
      </c>
    </row>
    <row r="4417" spans="1:10">
      <c r="A4417" t="s">
        <v>5608</v>
      </c>
      <c r="B4417">
        <v>7233</v>
      </c>
      <c r="C4417">
        <v>970</v>
      </c>
      <c r="D4417">
        <v>483</v>
      </c>
      <c r="E4417">
        <v>487</v>
      </c>
      <c r="F4417">
        <v>97</v>
      </c>
      <c r="G4417">
        <v>54570</v>
      </c>
      <c r="H4417">
        <v>6.6883889999999999</v>
      </c>
      <c r="I4417">
        <v>50.232461000000001</v>
      </c>
      <c r="J4417" cm="1">
        <f t="array" ref="J4417">LOOKUP(1,1/FREQUENCY(0,SIN((RADIANS($M$3:$M$471-H4417))/2)^2+SIN((RADIANS($N$3:$N$471-I4417))/2)^2*COS(RADIANS($M$3:$M$471))*COS(RADIANS(H4417))),$L$3:$L$471)</f>
        <v>452</v>
      </c>
    </row>
    <row r="4418" spans="1:10">
      <c r="A4418" t="s">
        <v>5609</v>
      </c>
      <c r="B4418">
        <v>7233</v>
      </c>
      <c r="C4418">
        <v>226</v>
      </c>
      <c r="D4418">
        <v>104</v>
      </c>
      <c r="E4418">
        <v>122</v>
      </c>
      <c r="F4418">
        <v>38</v>
      </c>
      <c r="G4418">
        <v>54570</v>
      </c>
      <c r="H4418">
        <v>6.6951320000000001</v>
      </c>
      <c r="I4418">
        <v>50.255406999999998</v>
      </c>
      <c r="J4418" cm="1">
        <f t="array" ref="J4418">LOOKUP(1,1/FREQUENCY(0,SIN((RADIANS($M$3:$M$471-H4418))/2)^2+SIN((RADIANS($N$3:$N$471-I4418))/2)^2*COS(RADIANS($M$3:$M$471))*COS(RADIANS(H4418))),$L$3:$L$471)</f>
        <v>452</v>
      </c>
    </row>
    <row r="4419" spans="1:10">
      <c r="A4419" t="s">
        <v>5610</v>
      </c>
      <c r="B4419">
        <v>7233</v>
      </c>
      <c r="C4419">
        <v>318</v>
      </c>
      <c r="D4419">
        <v>158</v>
      </c>
      <c r="E4419">
        <v>160</v>
      </c>
      <c r="F4419">
        <v>35</v>
      </c>
      <c r="G4419">
        <v>54570</v>
      </c>
      <c r="H4419">
        <v>6.6909789999999996</v>
      </c>
      <c r="I4419">
        <v>50.152462</v>
      </c>
      <c r="J4419" cm="1">
        <f t="array" ref="J4419">LOOKUP(1,1/FREQUENCY(0,SIN((RADIANS($M$3:$M$471-H4419))/2)^2+SIN((RADIANS($N$3:$N$471-I4419))/2)^2*COS(RADIANS($M$3:$M$471))*COS(RADIANS(H4419))),$L$3:$L$471)</f>
        <v>452</v>
      </c>
    </row>
    <row r="4420" spans="1:10">
      <c r="A4420" t="s">
        <v>5611</v>
      </c>
      <c r="B4420">
        <v>7233</v>
      </c>
      <c r="C4420">
        <v>1336</v>
      </c>
      <c r="D4420">
        <v>679</v>
      </c>
      <c r="E4420">
        <v>657</v>
      </c>
      <c r="F4420">
        <v>43</v>
      </c>
      <c r="G4420">
        <v>54579</v>
      </c>
      <c r="H4420">
        <v>6.7594669999999999</v>
      </c>
      <c r="I4420">
        <v>50.341183999999998</v>
      </c>
      <c r="J4420" cm="1">
        <f t="array" ref="J4420">LOOKUP(1,1/FREQUENCY(0,SIN((RADIANS($M$3:$M$471-H4420))/2)^2+SIN((RADIANS($N$3:$N$471-I4420))/2)^2*COS(RADIANS($M$3:$M$471))*COS(RADIANS(H4420))),$L$3:$L$471)</f>
        <v>453</v>
      </c>
    </row>
    <row r="4421" spans="1:10">
      <c r="A4421" t="s">
        <v>5612</v>
      </c>
      <c r="B4421">
        <v>7233</v>
      </c>
      <c r="C4421">
        <v>882</v>
      </c>
      <c r="D4421">
        <v>459</v>
      </c>
      <c r="E4421">
        <v>423</v>
      </c>
      <c r="F4421">
        <v>81</v>
      </c>
      <c r="G4421">
        <v>54578</v>
      </c>
      <c r="H4421">
        <v>6.7109490000000003</v>
      </c>
      <c r="I4421">
        <v>50.277842</v>
      </c>
      <c r="J4421" cm="1">
        <f t="array" ref="J4421">LOOKUP(1,1/FREQUENCY(0,SIN((RADIANS($M$3:$M$471-H4421))/2)^2+SIN((RADIANS($N$3:$N$471-I4421))/2)^2*COS(RADIANS($M$3:$M$471))*COS(RADIANS(H4421))),$L$3:$L$471)</f>
        <v>452</v>
      </c>
    </row>
    <row r="4422" spans="1:10">
      <c r="A4422" t="s">
        <v>5613</v>
      </c>
      <c r="B4422">
        <v>7233</v>
      </c>
      <c r="C4422">
        <v>630</v>
      </c>
      <c r="D4422">
        <v>333</v>
      </c>
      <c r="E4422">
        <v>297</v>
      </c>
      <c r="F4422">
        <v>42</v>
      </c>
      <c r="G4422">
        <v>54578</v>
      </c>
      <c r="H4422">
        <v>6.6691969999999996</v>
      </c>
      <c r="I4422">
        <v>50.341206999999997</v>
      </c>
      <c r="J4422" cm="1">
        <f t="array" ref="J4422">LOOKUP(1,1/FREQUENCY(0,SIN((RADIANS($M$3:$M$471-H4422))/2)^2+SIN((RADIANS($N$3:$N$471-I4422))/2)^2*COS(RADIANS($M$3:$M$471))*COS(RADIANS(H4422))),$L$3:$L$471)</f>
        <v>453</v>
      </c>
    </row>
    <row r="4423" spans="1:10">
      <c r="A4423" t="s">
        <v>5614</v>
      </c>
      <c r="B4423">
        <v>7233</v>
      </c>
      <c r="C4423">
        <v>1097</v>
      </c>
      <c r="D4423">
        <v>535</v>
      </c>
      <c r="E4423">
        <v>562</v>
      </c>
      <c r="F4423">
        <v>53</v>
      </c>
      <c r="G4423">
        <v>54574</v>
      </c>
      <c r="H4423">
        <v>6.6255740000000003</v>
      </c>
      <c r="I4423">
        <v>50.175581999999999</v>
      </c>
      <c r="J4423" cm="1">
        <f t="array" ref="J4423">LOOKUP(1,1/FREQUENCY(0,SIN((RADIANS($M$3:$M$471-H4423))/2)^2+SIN((RADIANS($N$3:$N$471-I4423))/2)^2*COS(RADIANS($M$3:$M$471))*COS(RADIANS(H4423))),$L$3:$L$471)</f>
        <v>452</v>
      </c>
    </row>
    <row r="4424" spans="1:10">
      <c r="A4424" t="s">
        <v>5615</v>
      </c>
      <c r="B4424">
        <v>7233</v>
      </c>
      <c r="C4424">
        <v>504</v>
      </c>
      <c r="D4424">
        <v>259</v>
      </c>
      <c r="E4424">
        <v>245</v>
      </c>
      <c r="F4424">
        <v>35</v>
      </c>
      <c r="G4424">
        <v>54568</v>
      </c>
      <c r="H4424">
        <v>6.6021650000000003</v>
      </c>
      <c r="I4424">
        <v>50.126268000000003</v>
      </c>
      <c r="J4424" cm="1">
        <f t="array" ref="J4424">LOOKUP(1,1/FREQUENCY(0,SIN((RADIANS($M$3:$M$471-H4424))/2)^2+SIN((RADIANS($N$3:$N$471-I4424))/2)^2*COS(RADIANS($M$3:$M$471))*COS(RADIANS(H4424))),$L$3:$L$471)</f>
        <v>100</v>
      </c>
    </row>
    <row r="4425" spans="1:10">
      <c r="A4425" t="s">
        <v>5616</v>
      </c>
      <c r="B4425">
        <v>7233</v>
      </c>
      <c r="C4425">
        <v>287</v>
      </c>
      <c r="D4425">
        <v>143</v>
      </c>
      <c r="E4425">
        <v>144</v>
      </c>
      <c r="F4425">
        <v>28</v>
      </c>
      <c r="G4425">
        <v>54597</v>
      </c>
      <c r="H4425">
        <v>6.5653540000000001</v>
      </c>
      <c r="I4425">
        <v>50.260078999999998</v>
      </c>
      <c r="J4425" cm="1">
        <f t="array" ref="J4425">LOOKUP(1,1/FREQUENCY(0,SIN((RADIANS($M$3:$M$471-H4425))/2)^2+SIN((RADIANS($N$3:$N$471-I4425))/2)^2*COS(RADIANS($M$3:$M$471))*COS(RADIANS(H4425))),$L$3:$L$471)</f>
        <v>452</v>
      </c>
    </row>
    <row r="4426" spans="1:10">
      <c r="A4426" t="s">
        <v>5617</v>
      </c>
      <c r="B4426">
        <v>7233</v>
      </c>
      <c r="C4426">
        <v>456</v>
      </c>
      <c r="D4426">
        <v>229</v>
      </c>
      <c r="E4426">
        <v>227</v>
      </c>
      <c r="F4426">
        <v>36</v>
      </c>
      <c r="G4426">
        <v>54611</v>
      </c>
      <c r="H4426">
        <v>6.4379879999999998</v>
      </c>
      <c r="I4426">
        <v>50.354821000000001</v>
      </c>
      <c r="J4426" cm="1">
        <f t="array" ref="J4426">LOOKUP(1,1/FREQUENCY(0,SIN((RADIANS($M$3:$M$471-H4426))/2)^2+SIN((RADIANS($N$3:$N$471-I4426))/2)^2*COS(RADIANS($M$3:$M$471))*COS(RADIANS(H4426))),$L$3:$L$471)</f>
        <v>452</v>
      </c>
    </row>
    <row r="4427" spans="1:10">
      <c r="A4427" t="s">
        <v>5618</v>
      </c>
      <c r="B4427">
        <v>7233</v>
      </c>
      <c r="C4427">
        <v>199</v>
      </c>
      <c r="D4427">
        <v>101</v>
      </c>
      <c r="E4427">
        <v>98</v>
      </c>
      <c r="F4427">
        <v>29</v>
      </c>
      <c r="G4427">
        <v>54589</v>
      </c>
      <c r="H4427">
        <v>6.5005220000000001</v>
      </c>
      <c r="I4427">
        <v>50.348587999999999</v>
      </c>
      <c r="J4427" cm="1">
        <f t="array" ref="J4427">LOOKUP(1,1/FREQUENCY(0,SIN((RADIANS($M$3:$M$471-H4427))/2)^2+SIN((RADIANS($N$3:$N$471-I4427))/2)^2*COS(RADIANS($M$3:$M$471))*COS(RADIANS(H4427))),$L$3:$L$471)</f>
        <v>452</v>
      </c>
    </row>
    <row r="4428" spans="1:10">
      <c r="A4428" t="s">
        <v>5619</v>
      </c>
      <c r="B4428">
        <v>7233</v>
      </c>
      <c r="C4428">
        <v>172</v>
      </c>
      <c r="D4428">
        <v>81</v>
      </c>
      <c r="E4428">
        <v>91</v>
      </c>
      <c r="F4428">
        <v>20</v>
      </c>
      <c r="G4428">
        <v>54574</v>
      </c>
      <c r="H4428">
        <v>6.5856909999999997</v>
      </c>
      <c r="I4428">
        <v>50.175539999999998</v>
      </c>
      <c r="J4428" cm="1">
        <f t="array" ref="J4428">LOOKUP(1,1/FREQUENCY(0,SIN((RADIANS($M$3:$M$471-H4428))/2)^2+SIN((RADIANS($N$3:$N$471-I4428))/2)^2*COS(RADIANS($M$3:$M$471))*COS(RADIANS(H4428))),$L$3:$L$471)</f>
        <v>452</v>
      </c>
    </row>
    <row r="4429" spans="1:10">
      <c r="A4429" t="s">
        <v>5620</v>
      </c>
      <c r="B4429">
        <v>7233</v>
      </c>
      <c r="C4429">
        <v>519</v>
      </c>
      <c r="D4429">
        <v>247</v>
      </c>
      <c r="E4429">
        <v>272</v>
      </c>
      <c r="F4429">
        <v>24</v>
      </c>
      <c r="G4429">
        <v>54568</v>
      </c>
      <c r="H4429">
        <v>6.599024</v>
      </c>
      <c r="I4429">
        <v>50.150551</v>
      </c>
      <c r="J4429" cm="1">
        <f t="array" ref="J4429">LOOKUP(1,1/FREQUENCY(0,SIN((RADIANS($M$3:$M$471-H4429))/2)^2+SIN((RADIANS($N$3:$N$471-I4429))/2)^2*COS(RADIANS($M$3:$M$471))*COS(RADIANS(H4429))),$L$3:$L$471)</f>
        <v>452</v>
      </c>
    </row>
    <row r="4430" spans="1:10">
      <c r="A4430" t="s">
        <v>5621</v>
      </c>
      <c r="B4430">
        <v>7233</v>
      </c>
      <c r="C4430">
        <v>452</v>
      </c>
      <c r="D4430">
        <v>222</v>
      </c>
      <c r="E4430">
        <v>230</v>
      </c>
      <c r="F4430">
        <v>41</v>
      </c>
      <c r="G4430">
        <v>54578</v>
      </c>
      <c r="H4430">
        <v>6.7866239999999998</v>
      </c>
      <c r="I4430">
        <v>50.330111000000002</v>
      </c>
      <c r="J4430" cm="1">
        <f t="array" ref="J4430">LOOKUP(1,1/FREQUENCY(0,SIN((RADIANS($M$3:$M$471-H4430))/2)^2+SIN((RADIANS($N$3:$N$471-I4430))/2)^2*COS(RADIANS($M$3:$M$471))*COS(RADIANS(H4430))),$L$3:$L$471)</f>
        <v>453</v>
      </c>
    </row>
    <row r="4431" spans="1:10">
      <c r="A4431" t="s">
        <v>5622</v>
      </c>
      <c r="B4431">
        <v>7233</v>
      </c>
      <c r="C4431">
        <v>346</v>
      </c>
      <c r="D4431">
        <v>186</v>
      </c>
      <c r="E4431">
        <v>160</v>
      </c>
      <c r="F4431">
        <v>28</v>
      </c>
      <c r="G4431">
        <v>54597</v>
      </c>
      <c r="H4431">
        <v>6.4428190000000001</v>
      </c>
      <c r="I4431">
        <v>50.327255000000001</v>
      </c>
      <c r="J4431" cm="1">
        <f t="array" ref="J4431">LOOKUP(1,1/FREQUENCY(0,SIN((RADIANS($M$3:$M$471-H4431))/2)^2+SIN((RADIANS($N$3:$N$471-I4431))/2)^2*COS(RADIANS($M$3:$M$471))*COS(RADIANS(H4431))),$L$3:$L$471)</f>
        <v>452</v>
      </c>
    </row>
    <row r="4432" spans="1:10">
      <c r="A4432" t="s">
        <v>5623</v>
      </c>
      <c r="B4432">
        <v>7233</v>
      </c>
      <c r="C4432">
        <v>166</v>
      </c>
      <c r="D4432">
        <v>82</v>
      </c>
      <c r="E4432">
        <v>84</v>
      </c>
      <c r="F4432">
        <v>23</v>
      </c>
      <c r="G4432">
        <v>54597</v>
      </c>
      <c r="H4432">
        <v>6.4866809999999999</v>
      </c>
      <c r="I4432">
        <v>50.295088</v>
      </c>
      <c r="J4432" cm="1">
        <f t="array" ref="J4432">LOOKUP(1,1/FREQUENCY(0,SIN((RADIANS($M$3:$M$471-H4432))/2)^2+SIN((RADIANS($N$3:$N$471-I4432))/2)^2*COS(RADIANS($M$3:$M$471))*COS(RADIANS(H4432))),$L$3:$L$471)</f>
        <v>452</v>
      </c>
    </row>
    <row r="4433" spans="1:10">
      <c r="A4433" t="s">
        <v>5624</v>
      </c>
      <c r="B4433">
        <v>7233</v>
      </c>
      <c r="C4433">
        <v>118</v>
      </c>
      <c r="D4433">
        <v>64</v>
      </c>
      <c r="E4433">
        <v>54</v>
      </c>
      <c r="F4433">
        <v>21</v>
      </c>
      <c r="G4433">
        <v>54611</v>
      </c>
      <c r="H4433">
        <v>6.4223020000000002</v>
      </c>
      <c r="I4433">
        <v>50.359636000000002</v>
      </c>
      <c r="J4433" cm="1">
        <f t="array" ref="J4433">LOOKUP(1,1/FREQUENCY(0,SIN((RADIANS($M$3:$M$471-H4433))/2)^2+SIN((RADIANS($N$3:$N$471-I4433))/2)^2*COS(RADIANS($M$3:$M$471))*COS(RADIANS(H4433))),$L$3:$L$471)</f>
        <v>452</v>
      </c>
    </row>
    <row r="4434" spans="1:10">
      <c r="A4434" t="s">
        <v>5625</v>
      </c>
      <c r="B4434">
        <v>7233</v>
      </c>
      <c r="C4434">
        <v>298</v>
      </c>
      <c r="D4434">
        <v>150</v>
      </c>
      <c r="E4434">
        <v>148</v>
      </c>
      <c r="F4434">
        <v>68</v>
      </c>
      <c r="G4434">
        <v>54586</v>
      </c>
      <c r="H4434">
        <v>6.5726089999999999</v>
      </c>
      <c r="I4434">
        <v>50.335383999999998</v>
      </c>
      <c r="J4434" cm="1">
        <f t="array" ref="J4434">LOOKUP(1,1/FREQUENCY(0,SIN((RADIANS($M$3:$M$471-H4434))/2)^2+SIN((RADIANS($N$3:$N$471-I4434))/2)^2*COS(RADIANS($M$3:$M$471))*COS(RADIANS(H4434))),$L$3:$L$471)</f>
        <v>452</v>
      </c>
    </row>
    <row r="4435" spans="1:10">
      <c r="A4435" t="s">
        <v>5626</v>
      </c>
      <c r="B4435">
        <v>7233</v>
      </c>
      <c r="C4435">
        <v>1496</v>
      </c>
      <c r="D4435">
        <v>754</v>
      </c>
      <c r="E4435">
        <v>742</v>
      </c>
      <c r="F4435">
        <v>72</v>
      </c>
      <c r="G4435">
        <v>54589</v>
      </c>
      <c r="H4435">
        <v>6.5291480000000002</v>
      </c>
      <c r="I4435">
        <v>50.349755999999999</v>
      </c>
      <c r="J4435" cm="1">
        <f t="array" ref="J4435">LOOKUP(1,1/FREQUENCY(0,SIN((RADIANS($M$3:$M$471-H4435))/2)^2+SIN((RADIANS($N$3:$N$471-I4435))/2)^2*COS(RADIANS($M$3:$M$471))*COS(RADIANS(H4435))),$L$3:$L$471)</f>
        <v>452</v>
      </c>
    </row>
    <row r="4436" spans="1:10">
      <c r="A4436" t="s">
        <v>5627</v>
      </c>
      <c r="B4436">
        <v>7233</v>
      </c>
      <c r="C4436">
        <v>634</v>
      </c>
      <c r="D4436">
        <v>331</v>
      </c>
      <c r="E4436">
        <v>303</v>
      </c>
      <c r="F4436">
        <v>30</v>
      </c>
      <c r="G4436">
        <v>54597</v>
      </c>
      <c r="H4436">
        <v>6.5673779999999997</v>
      </c>
      <c r="I4436">
        <v>50.287351000000001</v>
      </c>
      <c r="J4436" cm="1">
        <f t="array" ref="J4436">LOOKUP(1,1/FREQUENCY(0,SIN((RADIANS($M$3:$M$471-H4436))/2)^2+SIN((RADIANS($N$3:$N$471-I4436))/2)^2*COS(RADIANS($M$3:$M$471))*COS(RADIANS(H4436))),$L$3:$L$471)</f>
        <v>452</v>
      </c>
    </row>
    <row r="4437" spans="1:10">
      <c r="A4437" t="s">
        <v>5628</v>
      </c>
      <c r="B4437">
        <v>7235</v>
      </c>
      <c r="C4437">
        <v>399</v>
      </c>
      <c r="D4437">
        <v>214</v>
      </c>
      <c r="E4437">
        <v>185</v>
      </c>
      <c r="F4437">
        <v>53</v>
      </c>
      <c r="G4437">
        <v>54413</v>
      </c>
      <c r="H4437">
        <v>6.8904620000000003</v>
      </c>
      <c r="I4437">
        <v>49.752490000000002</v>
      </c>
      <c r="J4437" cm="1">
        <f t="array" ref="J4437">LOOKUP(1,1/FREQUENCY(0,SIN((RADIANS($M$3:$M$471-H4437))/2)^2+SIN((RADIANS($N$3:$N$471-I4437))/2)^2*COS(RADIANS($M$3:$M$471))*COS(RADIANS(H4437))),$L$3:$L$471)</f>
        <v>212</v>
      </c>
    </row>
    <row r="4438" spans="1:10">
      <c r="A4438" t="s">
        <v>5629</v>
      </c>
      <c r="B4438">
        <v>7235</v>
      </c>
      <c r="C4438">
        <v>925</v>
      </c>
      <c r="D4438">
        <v>455</v>
      </c>
      <c r="E4438">
        <v>470</v>
      </c>
      <c r="F4438">
        <v>50</v>
      </c>
      <c r="G4438">
        <v>54413</v>
      </c>
      <c r="H4438">
        <v>6.9161590000000004</v>
      </c>
      <c r="I4438">
        <v>49.727300999999997</v>
      </c>
      <c r="J4438" cm="1">
        <f t="array" ref="J4438">LOOKUP(1,1/FREQUENCY(0,SIN((RADIANS($M$3:$M$471-H4438))/2)^2+SIN((RADIANS($N$3:$N$471-I4438))/2)^2*COS(RADIANS($M$3:$M$471))*COS(RADIANS(H4438))),$L$3:$L$471)</f>
        <v>212</v>
      </c>
    </row>
    <row r="4439" spans="1:10">
      <c r="A4439" t="s">
        <v>5630</v>
      </c>
      <c r="B4439">
        <v>7235</v>
      </c>
      <c r="C4439">
        <v>620</v>
      </c>
      <c r="D4439">
        <v>289</v>
      </c>
      <c r="E4439">
        <v>331</v>
      </c>
      <c r="F4439">
        <v>116</v>
      </c>
      <c r="G4439">
        <v>54413</v>
      </c>
      <c r="H4439">
        <v>6.9820019999999996</v>
      </c>
      <c r="I4439">
        <v>49.668658999999998</v>
      </c>
      <c r="J4439" cm="1">
        <f t="array" ref="J4439">LOOKUP(1,1/FREQUENCY(0,SIN((RADIANS($M$3:$M$471-H4439))/2)^2+SIN((RADIANS($N$3:$N$471-I4439))/2)^2*COS(RADIANS($M$3:$M$471))*COS(RADIANS(H4439))),$L$3:$L$471)</f>
        <v>212</v>
      </c>
    </row>
    <row r="4440" spans="1:10">
      <c r="A4440" t="s">
        <v>5631</v>
      </c>
      <c r="B4440">
        <v>7235</v>
      </c>
      <c r="C4440">
        <v>483</v>
      </c>
      <c r="D4440">
        <v>240</v>
      </c>
      <c r="E4440">
        <v>243</v>
      </c>
      <c r="F4440">
        <v>54</v>
      </c>
      <c r="G4440">
        <v>54413</v>
      </c>
      <c r="H4440">
        <v>6.9570049999999997</v>
      </c>
      <c r="I4440">
        <v>49.715398999999998</v>
      </c>
      <c r="J4440" cm="1">
        <f t="array" ref="J4440">LOOKUP(1,1/FREQUENCY(0,SIN((RADIANS($M$3:$M$471-H4440))/2)^2+SIN((RADIANS($N$3:$N$471-I4440))/2)^2*COS(RADIANS($M$3:$M$471))*COS(RADIANS(H4440))),$L$3:$L$471)</f>
        <v>212</v>
      </c>
    </row>
    <row r="4441" spans="1:10">
      <c r="A4441" t="s">
        <v>5632</v>
      </c>
      <c r="B4441">
        <v>7235</v>
      </c>
      <c r="C4441">
        <v>460</v>
      </c>
      <c r="D4441">
        <v>238</v>
      </c>
      <c r="E4441">
        <v>222</v>
      </c>
      <c r="F4441">
        <v>45</v>
      </c>
      <c r="G4441">
        <v>54413</v>
      </c>
      <c r="H4441">
        <v>6.8841559999999999</v>
      </c>
      <c r="I4441">
        <v>49.621197000000002</v>
      </c>
      <c r="J4441" cm="1">
        <f t="array" ref="J4441">LOOKUP(1,1/FREQUENCY(0,SIN((RADIANS($M$3:$M$471-H4441))/2)^2+SIN((RADIANS($N$3:$N$471-I4441))/2)^2*COS(RADIANS($M$3:$M$471))*COS(RADIANS(H4441))),$L$3:$L$471)</f>
        <v>212</v>
      </c>
    </row>
    <row r="4442" spans="1:10">
      <c r="A4442" t="s">
        <v>5633</v>
      </c>
      <c r="B4442">
        <v>7235</v>
      </c>
      <c r="C4442">
        <v>1108</v>
      </c>
      <c r="D4442">
        <v>554</v>
      </c>
      <c r="E4442">
        <v>554</v>
      </c>
      <c r="F4442">
        <v>151</v>
      </c>
      <c r="G4442">
        <v>54413</v>
      </c>
      <c r="H4442">
        <v>6.9015000000000004</v>
      </c>
      <c r="I4442">
        <v>49.634431999999997</v>
      </c>
      <c r="J4442" cm="1">
        <f t="array" ref="J4442">LOOKUP(1,1/FREQUENCY(0,SIN((RADIANS($M$3:$M$471-H4442))/2)^2+SIN((RADIANS($N$3:$N$471-I4442))/2)^2*COS(RADIANS($M$3:$M$471))*COS(RADIANS(H4442))),$L$3:$L$471)</f>
        <v>212</v>
      </c>
    </row>
    <row r="4443" spans="1:10">
      <c r="A4443" t="s">
        <v>5634</v>
      </c>
      <c r="B4443">
        <v>7235</v>
      </c>
      <c r="C4443">
        <v>6638</v>
      </c>
      <c r="D4443">
        <v>3384</v>
      </c>
      <c r="E4443">
        <v>3254</v>
      </c>
      <c r="F4443">
        <v>215</v>
      </c>
      <c r="G4443">
        <v>54411</v>
      </c>
      <c r="H4443">
        <v>6.9481700000000002</v>
      </c>
      <c r="I4443">
        <v>49.655416000000002</v>
      </c>
      <c r="J4443" cm="1">
        <f t="array" ref="J4443">LOOKUP(1,1/FREQUENCY(0,SIN((RADIANS($M$3:$M$471-H4443))/2)^2+SIN((RADIANS($N$3:$N$471-I4443))/2)^2*COS(RADIANS($M$3:$M$471))*COS(RADIANS(H4443))),$L$3:$L$471)</f>
        <v>212</v>
      </c>
    </row>
    <row r="4444" spans="1:10">
      <c r="A4444" t="s">
        <v>5635</v>
      </c>
      <c r="B4444">
        <v>7235</v>
      </c>
      <c r="C4444">
        <v>301</v>
      </c>
      <c r="D4444">
        <v>149</v>
      </c>
      <c r="E4444">
        <v>152</v>
      </c>
      <c r="F4444">
        <v>62</v>
      </c>
      <c r="G4444">
        <v>54421</v>
      </c>
      <c r="H4444">
        <v>6.9093590000000003</v>
      </c>
      <c r="I4444">
        <v>49.699720999999997</v>
      </c>
      <c r="J4444" cm="1">
        <f t="array" ref="J4444">LOOKUP(1,1/FREQUENCY(0,SIN((RADIANS($M$3:$M$471-H4444))/2)^2+SIN((RADIANS($N$3:$N$471-I4444))/2)^2*COS(RADIANS($M$3:$M$471))*COS(RADIANS(H4444))),$L$3:$L$471)</f>
        <v>212</v>
      </c>
    </row>
    <row r="4445" spans="1:10">
      <c r="A4445" t="s">
        <v>5636</v>
      </c>
      <c r="B4445">
        <v>7235</v>
      </c>
      <c r="C4445">
        <v>218</v>
      </c>
      <c r="D4445">
        <v>115</v>
      </c>
      <c r="E4445">
        <v>103</v>
      </c>
      <c r="F4445">
        <v>39</v>
      </c>
      <c r="G4445">
        <v>54426</v>
      </c>
      <c r="H4445">
        <v>6.8810849999999997</v>
      </c>
      <c r="I4445">
        <v>49.759163000000001</v>
      </c>
      <c r="J4445" cm="1">
        <f t="array" ref="J4445">LOOKUP(1,1/FREQUENCY(0,SIN((RADIANS($M$3:$M$471-H4445))/2)^2+SIN((RADIANS($N$3:$N$471-I4445))/2)^2*COS(RADIANS($M$3:$M$471))*COS(RADIANS(H4445))),$L$3:$L$471)</f>
        <v>212</v>
      </c>
    </row>
    <row r="4446" spans="1:10">
      <c r="A4446" t="s">
        <v>5637</v>
      </c>
      <c r="B4446">
        <v>7235</v>
      </c>
      <c r="C4446">
        <v>732</v>
      </c>
      <c r="D4446">
        <v>355</v>
      </c>
      <c r="E4446">
        <v>377</v>
      </c>
      <c r="F4446">
        <v>70</v>
      </c>
      <c r="G4446">
        <v>54422</v>
      </c>
      <c r="H4446">
        <v>7.011908</v>
      </c>
      <c r="I4446">
        <v>49.642834999999998</v>
      </c>
      <c r="J4446" cm="1">
        <f t="array" ref="J4446">LOOKUP(1,1/FREQUENCY(0,SIN((RADIANS($M$3:$M$471-H4446))/2)^2+SIN((RADIANS($N$3:$N$471-I4446))/2)^2*COS(RADIANS($M$3:$M$471))*COS(RADIANS(H4446))),$L$3:$L$471)</f>
        <v>212</v>
      </c>
    </row>
    <row r="4447" spans="1:10">
      <c r="A4447" t="s">
        <v>5638</v>
      </c>
      <c r="B4447">
        <v>7235</v>
      </c>
      <c r="C4447">
        <v>461</v>
      </c>
      <c r="D4447">
        <v>247</v>
      </c>
      <c r="E4447">
        <v>214</v>
      </c>
      <c r="F4447">
        <v>57</v>
      </c>
      <c r="G4447">
        <v>54413</v>
      </c>
      <c r="H4447">
        <v>6.9362259999999996</v>
      </c>
      <c r="I4447">
        <v>49.712775000000001</v>
      </c>
      <c r="J4447" cm="1">
        <f t="array" ref="J4447">LOOKUP(1,1/FREQUENCY(0,SIN((RADIANS($M$3:$M$471-H4447))/2)^2+SIN((RADIANS($N$3:$N$471-I4447))/2)^2*COS(RADIANS($M$3:$M$471))*COS(RADIANS(H4447))),$L$3:$L$471)</f>
        <v>212</v>
      </c>
    </row>
    <row r="4448" spans="1:10">
      <c r="A4448" t="s">
        <v>5639</v>
      </c>
      <c r="B4448">
        <v>7235</v>
      </c>
      <c r="C4448">
        <v>2362</v>
      </c>
      <c r="D4448">
        <v>1165</v>
      </c>
      <c r="E4448">
        <v>1197</v>
      </c>
      <c r="F4448">
        <v>119</v>
      </c>
      <c r="G4448">
        <v>54421</v>
      </c>
      <c r="H4448">
        <v>6.8769220000000004</v>
      </c>
      <c r="I4448">
        <v>49.674855999999998</v>
      </c>
      <c r="J4448" cm="1">
        <f t="array" ref="J4448">LOOKUP(1,1/FREQUENCY(0,SIN((RADIANS($M$3:$M$471-H4448))/2)^2+SIN((RADIANS($N$3:$N$471-I4448))/2)^2*COS(RADIANS($M$3:$M$471))*COS(RADIANS(H4448))),$L$3:$L$471)</f>
        <v>212</v>
      </c>
    </row>
    <row r="4449" spans="1:10">
      <c r="A4449" t="s">
        <v>5640</v>
      </c>
      <c r="B4449">
        <v>7235</v>
      </c>
      <c r="C4449">
        <v>595</v>
      </c>
      <c r="D4449">
        <v>286</v>
      </c>
      <c r="E4449">
        <v>309</v>
      </c>
      <c r="F4449">
        <v>74</v>
      </c>
      <c r="G4449">
        <v>54422</v>
      </c>
      <c r="H4449">
        <v>7.0074009999999998</v>
      </c>
      <c r="I4449">
        <v>49.649081000000002</v>
      </c>
      <c r="J4449" cm="1">
        <f t="array" ref="J4449">LOOKUP(1,1/FREQUENCY(0,SIN((RADIANS($M$3:$M$471-H4449))/2)^2+SIN((RADIANS($N$3:$N$471-I4449))/2)^2*COS(RADIANS($M$3:$M$471))*COS(RADIANS(H4449))),$L$3:$L$471)</f>
        <v>212</v>
      </c>
    </row>
    <row r="4450" spans="1:10">
      <c r="A4450" t="s">
        <v>5641</v>
      </c>
      <c r="B4450">
        <v>7235</v>
      </c>
      <c r="C4450">
        <v>641</v>
      </c>
      <c r="D4450">
        <v>306</v>
      </c>
      <c r="E4450">
        <v>335</v>
      </c>
      <c r="F4450">
        <v>149</v>
      </c>
      <c r="G4450">
        <v>54441</v>
      </c>
      <c r="H4450">
        <v>6.5767790000000002</v>
      </c>
      <c r="I4450">
        <v>49.665770000000002</v>
      </c>
      <c r="J4450" cm="1">
        <f t="array" ref="J4450">LOOKUP(1,1/FREQUENCY(0,SIN((RADIANS($M$3:$M$471-H4450))/2)^2+SIN((RADIANS($N$3:$N$471-I4450))/2)^2*COS(RADIANS($M$3:$M$471))*COS(RADIANS(H4450))),$L$3:$L$471)</f>
        <v>238</v>
      </c>
    </row>
    <row r="4451" spans="1:10">
      <c r="A4451" t="s">
        <v>5642</v>
      </c>
      <c r="B4451">
        <v>7235</v>
      </c>
      <c r="C4451">
        <v>18332</v>
      </c>
      <c r="D4451">
        <v>8902</v>
      </c>
      <c r="E4451">
        <v>9430</v>
      </c>
      <c r="F4451">
        <v>411</v>
      </c>
      <c r="G4451">
        <v>54329</v>
      </c>
      <c r="H4451">
        <v>6.5765529999999996</v>
      </c>
      <c r="I4451">
        <v>49.694664000000003</v>
      </c>
      <c r="J4451" cm="1">
        <f t="array" ref="J4451">LOOKUP(1,1/FREQUENCY(0,SIN((RADIANS($M$3:$M$471-H4451))/2)^2+SIN((RADIANS($N$3:$N$471-I4451))/2)^2*COS(RADIANS($M$3:$M$471))*COS(RADIANS(H4451))),$L$3:$L$471)</f>
        <v>238</v>
      </c>
    </row>
    <row r="4452" spans="1:10">
      <c r="A4452" t="s">
        <v>5643</v>
      </c>
      <c r="B4452">
        <v>7235</v>
      </c>
      <c r="C4452">
        <v>2565</v>
      </c>
      <c r="D4452">
        <v>1284</v>
      </c>
      <c r="E4452">
        <v>1281</v>
      </c>
      <c r="F4452">
        <v>154</v>
      </c>
      <c r="G4452">
        <v>54453</v>
      </c>
      <c r="H4452">
        <v>6.4443440000000001</v>
      </c>
      <c r="I4452">
        <v>49.654488000000001</v>
      </c>
      <c r="J4452" cm="1">
        <f t="array" ref="J4452">LOOKUP(1,1/FREQUENCY(0,SIN((RADIANS($M$3:$M$471-H4452))/2)^2+SIN((RADIANS($N$3:$N$471-I4452))/2)^2*COS(RADIANS($M$3:$M$471))*COS(RADIANS(H4452))),$L$3:$L$471)</f>
        <v>238</v>
      </c>
    </row>
    <row r="4453" spans="1:10">
      <c r="A4453" t="s">
        <v>5644</v>
      </c>
      <c r="B4453">
        <v>7235</v>
      </c>
      <c r="C4453">
        <v>967</v>
      </c>
      <c r="D4453">
        <v>474</v>
      </c>
      <c r="E4453">
        <v>493</v>
      </c>
      <c r="F4453">
        <v>180</v>
      </c>
      <c r="G4453">
        <v>54331</v>
      </c>
      <c r="H4453">
        <v>6.5048089999999998</v>
      </c>
      <c r="I4453">
        <v>49.709823</v>
      </c>
      <c r="J4453" cm="1">
        <f t="array" ref="J4453">LOOKUP(1,1/FREQUENCY(0,SIN((RADIANS($M$3:$M$471-H4453))/2)^2+SIN((RADIANS($N$3:$N$471-I4453))/2)^2*COS(RADIANS($M$3:$M$471))*COS(RADIANS(H4453))),$L$3:$L$471)</f>
        <v>238</v>
      </c>
    </row>
    <row r="4454" spans="1:10">
      <c r="A4454" t="s">
        <v>5645</v>
      </c>
      <c r="B4454">
        <v>7235</v>
      </c>
      <c r="C4454">
        <v>150</v>
      </c>
      <c r="D4454">
        <v>71</v>
      </c>
      <c r="E4454">
        <v>79</v>
      </c>
      <c r="F4454">
        <v>43</v>
      </c>
      <c r="G4454">
        <v>54456</v>
      </c>
      <c r="H4454">
        <v>6.4814360000000004</v>
      </c>
      <c r="I4454">
        <v>49.644323999999997</v>
      </c>
      <c r="J4454" cm="1">
        <f t="array" ref="J4454">LOOKUP(1,1/FREQUENCY(0,SIN((RADIANS($M$3:$M$471-H4454))/2)^2+SIN((RADIANS($N$3:$N$471-I4454))/2)^2*COS(RADIANS($M$3:$M$471))*COS(RADIANS(H4454))),$L$3:$L$471)</f>
        <v>238</v>
      </c>
    </row>
    <row r="4455" spans="1:10">
      <c r="A4455" t="s">
        <v>5646</v>
      </c>
      <c r="B4455">
        <v>7235</v>
      </c>
      <c r="C4455">
        <v>1177</v>
      </c>
      <c r="D4455">
        <v>585</v>
      </c>
      <c r="E4455">
        <v>592</v>
      </c>
      <c r="F4455">
        <v>163</v>
      </c>
      <c r="G4455">
        <v>54331</v>
      </c>
      <c r="H4455">
        <v>6.6706839999999996</v>
      </c>
      <c r="I4455">
        <v>49.674633999999998</v>
      </c>
      <c r="J4455" cm="1">
        <f t="array" ref="J4455">LOOKUP(1,1/FREQUENCY(0,SIN((RADIANS($M$3:$M$471-H4455))/2)^2+SIN((RADIANS($N$3:$N$471-I4455))/2)^2*COS(RADIANS($M$3:$M$471))*COS(RADIANS(H4455))),$L$3:$L$471)</f>
        <v>238</v>
      </c>
    </row>
    <row r="4456" spans="1:10">
      <c r="A4456" t="s">
        <v>5647</v>
      </c>
      <c r="B4456">
        <v>7235</v>
      </c>
      <c r="C4456">
        <v>2647</v>
      </c>
      <c r="D4456">
        <v>1371</v>
      </c>
      <c r="E4456">
        <v>1276</v>
      </c>
      <c r="F4456">
        <v>258</v>
      </c>
      <c r="G4456">
        <v>54456</v>
      </c>
      <c r="H4456">
        <v>6.5161420000000003</v>
      </c>
      <c r="I4456">
        <v>49.673327999999998</v>
      </c>
      <c r="J4456" cm="1">
        <f t="array" ref="J4456">LOOKUP(1,1/FREQUENCY(0,SIN((RADIANS($M$3:$M$471-H4456))/2)^2+SIN((RADIANS($N$3:$N$471-I4456))/2)^2*COS(RADIANS($M$3:$M$471))*COS(RADIANS(H4456))),$L$3:$L$471)</f>
        <v>238</v>
      </c>
    </row>
    <row r="4457" spans="1:10">
      <c r="A4457" t="s">
        <v>5648</v>
      </c>
      <c r="B4457">
        <v>7235</v>
      </c>
      <c r="C4457">
        <v>800</v>
      </c>
      <c r="D4457">
        <v>408</v>
      </c>
      <c r="E4457">
        <v>392</v>
      </c>
      <c r="F4457">
        <v>120</v>
      </c>
      <c r="G4457">
        <v>54441</v>
      </c>
      <c r="H4457">
        <v>6.463247</v>
      </c>
      <c r="I4457">
        <v>49.690213</v>
      </c>
      <c r="J4457" cm="1">
        <f t="array" ref="J4457">LOOKUP(1,1/FREQUENCY(0,SIN((RADIANS($M$3:$M$471-H4457))/2)^2+SIN((RADIANS($N$3:$N$471-I4457))/2)^2*COS(RADIANS($M$3:$M$471))*COS(RADIANS(H4457))),$L$3:$L$471)</f>
        <v>238</v>
      </c>
    </row>
    <row r="4458" spans="1:10">
      <c r="A4458" t="s">
        <v>5649</v>
      </c>
      <c r="B4458">
        <v>7235</v>
      </c>
      <c r="C4458">
        <v>2215</v>
      </c>
      <c r="D4458">
        <v>1107</v>
      </c>
      <c r="E4458">
        <v>1108</v>
      </c>
      <c r="F4458">
        <v>292</v>
      </c>
      <c r="G4458">
        <v>54332</v>
      </c>
      <c r="H4458">
        <v>6.5385840000000002</v>
      </c>
      <c r="I4458">
        <v>49.706651999999998</v>
      </c>
      <c r="J4458" cm="1">
        <f t="array" ref="J4458">LOOKUP(1,1/FREQUENCY(0,SIN((RADIANS($M$3:$M$471-H4458))/2)^2+SIN((RADIANS($N$3:$N$471-I4458))/2)^2*COS(RADIANS($M$3:$M$471))*COS(RADIANS(H4458))),$L$3:$L$471)</f>
        <v>238</v>
      </c>
    </row>
    <row r="4459" spans="1:10">
      <c r="A4459" t="s">
        <v>5442</v>
      </c>
      <c r="B4459">
        <v>7235</v>
      </c>
      <c r="C4459">
        <v>607</v>
      </c>
      <c r="D4459">
        <v>307</v>
      </c>
      <c r="E4459">
        <v>300</v>
      </c>
      <c r="F4459">
        <v>115</v>
      </c>
      <c r="G4459">
        <v>54441</v>
      </c>
      <c r="H4459">
        <v>6.550154</v>
      </c>
      <c r="I4459">
        <v>49.653905999999999</v>
      </c>
      <c r="J4459" cm="1">
        <f t="array" ref="J4459">LOOKUP(1,1/FREQUENCY(0,SIN((RADIANS($M$3:$M$471-H4459))/2)^2+SIN((RADIANS($N$3:$N$471-I4459))/2)^2*COS(RADIANS($M$3:$M$471))*COS(RADIANS(H4459))),$L$3:$L$471)</f>
        <v>238</v>
      </c>
    </row>
    <row r="4460" spans="1:10">
      <c r="A4460" t="s">
        <v>5650</v>
      </c>
      <c r="B4460">
        <v>7235</v>
      </c>
      <c r="C4460">
        <v>810</v>
      </c>
      <c r="D4460">
        <v>413</v>
      </c>
      <c r="E4460">
        <v>397</v>
      </c>
      <c r="F4460">
        <v>262</v>
      </c>
      <c r="G4460">
        <v>54441</v>
      </c>
      <c r="H4460">
        <v>6.4359279999999996</v>
      </c>
      <c r="I4460">
        <v>49.668719000000003</v>
      </c>
      <c r="J4460" cm="1">
        <f t="array" ref="J4460">LOOKUP(1,1/FREQUENCY(0,SIN((RADIANS($M$3:$M$471-H4460))/2)^2+SIN((RADIANS($N$3:$N$471-I4460))/2)^2*COS(RADIANS($M$3:$M$471))*COS(RADIANS(H4460))),$L$3:$L$471)</f>
        <v>238</v>
      </c>
    </row>
    <row r="4461" spans="1:10">
      <c r="A4461" t="s">
        <v>5651</v>
      </c>
      <c r="B4461">
        <v>7235</v>
      </c>
      <c r="C4461">
        <v>1402</v>
      </c>
      <c r="D4461">
        <v>692</v>
      </c>
      <c r="E4461">
        <v>710</v>
      </c>
      <c r="F4461">
        <v>88</v>
      </c>
      <c r="G4461">
        <v>54459</v>
      </c>
      <c r="H4461">
        <v>6.5887909999999996</v>
      </c>
      <c r="I4461">
        <v>49.659779999999998</v>
      </c>
      <c r="J4461" cm="1">
        <f t="array" ref="J4461">LOOKUP(1,1/FREQUENCY(0,SIN((RADIANS($M$3:$M$471-H4461))/2)^2+SIN((RADIANS($N$3:$N$471-I4461))/2)^2*COS(RADIANS($M$3:$M$471))*COS(RADIANS(H4461))),$L$3:$L$471)</f>
        <v>238</v>
      </c>
    </row>
    <row r="4462" spans="1:10">
      <c r="A4462" t="s">
        <v>5652</v>
      </c>
      <c r="B4462">
        <v>7235</v>
      </c>
      <c r="C4462">
        <v>233</v>
      </c>
      <c r="D4462">
        <v>118</v>
      </c>
      <c r="E4462">
        <v>115</v>
      </c>
      <c r="F4462">
        <v>55</v>
      </c>
      <c r="G4462">
        <v>54316</v>
      </c>
      <c r="H4462">
        <v>6.758464</v>
      </c>
      <c r="I4462">
        <v>49.689920000000001</v>
      </c>
      <c r="J4462" cm="1">
        <f t="array" ref="J4462">LOOKUP(1,1/FREQUENCY(0,SIN((RADIANS($M$3:$M$471-H4462))/2)^2+SIN((RADIANS($N$3:$N$471-I4462))/2)^2*COS(RADIANS($M$3:$M$471))*COS(RADIANS(H4462))),$L$3:$L$471)</f>
        <v>212</v>
      </c>
    </row>
    <row r="4463" spans="1:10">
      <c r="A4463" t="s">
        <v>5653</v>
      </c>
      <c r="B4463">
        <v>7235</v>
      </c>
      <c r="C4463">
        <v>828</v>
      </c>
      <c r="D4463">
        <v>414</v>
      </c>
      <c r="E4463">
        <v>414</v>
      </c>
      <c r="F4463">
        <v>111</v>
      </c>
      <c r="G4463">
        <v>54317</v>
      </c>
      <c r="H4463">
        <v>6.8271519999999999</v>
      </c>
      <c r="I4463">
        <v>49.716965999999999</v>
      </c>
      <c r="J4463" cm="1">
        <f t="array" ref="J4463">LOOKUP(1,1/FREQUENCY(0,SIN((RADIANS($M$3:$M$471-H4463))/2)^2+SIN((RADIANS($N$3:$N$471-I4463))/2)^2*COS(RADIANS($M$3:$M$471))*COS(RADIANS(H4463))),$L$3:$L$471)</f>
        <v>212</v>
      </c>
    </row>
    <row r="4464" spans="1:10">
      <c r="A4464" t="s">
        <v>5654</v>
      </c>
      <c r="B4464">
        <v>7235</v>
      </c>
      <c r="C4464">
        <v>2025</v>
      </c>
      <c r="D4464">
        <v>989</v>
      </c>
      <c r="E4464">
        <v>1036</v>
      </c>
      <c r="F4464">
        <v>460</v>
      </c>
      <c r="G4464">
        <v>54317</v>
      </c>
      <c r="H4464">
        <v>6.7189160000000001</v>
      </c>
      <c r="I4464">
        <v>49.698523999999999</v>
      </c>
      <c r="J4464" cm="1">
        <f t="array" ref="J4464">LOOKUP(1,1/FREQUENCY(0,SIN((RADIANS($M$3:$M$471-H4464))/2)^2+SIN((RADIANS($N$3:$N$471-I4464))/2)^2*COS(RADIANS($M$3:$M$471))*COS(RADIANS(H4464))),$L$3:$L$471)</f>
        <v>212</v>
      </c>
    </row>
    <row r="4465" spans="1:10">
      <c r="A4465" t="s">
        <v>5655</v>
      </c>
      <c r="B4465">
        <v>7235</v>
      </c>
      <c r="C4465">
        <v>657</v>
      </c>
      <c r="D4465">
        <v>324</v>
      </c>
      <c r="E4465">
        <v>333</v>
      </c>
      <c r="F4465">
        <v>262</v>
      </c>
      <c r="G4465">
        <v>54317</v>
      </c>
      <c r="H4465">
        <v>6.7253610000000004</v>
      </c>
      <c r="I4465">
        <v>49.719197000000001</v>
      </c>
      <c r="J4465" cm="1">
        <f t="array" ref="J4465">LOOKUP(1,1/FREQUENCY(0,SIN((RADIANS($M$3:$M$471-H4465))/2)^2+SIN((RADIANS($N$3:$N$471-I4465))/2)^2*COS(RADIANS($M$3:$M$471))*COS(RADIANS(H4465))),$L$3:$L$471)</f>
        <v>212</v>
      </c>
    </row>
    <row r="4466" spans="1:10">
      <c r="A4466" t="s">
        <v>5656</v>
      </c>
      <c r="B4466">
        <v>7235</v>
      </c>
      <c r="C4466">
        <v>261</v>
      </c>
      <c r="D4466">
        <v>131</v>
      </c>
      <c r="E4466">
        <v>130</v>
      </c>
      <c r="F4466">
        <v>92</v>
      </c>
      <c r="G4466">
        <v>54317</v>
      </c>
      <c r="H4466">
        <v>6.8212590000000004</v>
      </c>
      <c r="I4466">
        <v>49.730854000000001</v>
      </c>
      <c r="J4466" cm="1">
        <f t="array" ref="J4466">LOOKUP(1,1/FREQUENCY(0,SIN((RADIANS($M$3:$M$471-H4466))/2)^2+SIN((RADIANS($N$3:$N$471-I4466))/2)^2*COS(RADIANS($M$3:$M$471))*COS(RADIANS(H4466))),$L$3:$L$471)</f>
        <v>212</v>
      </c>
    </row>
    <row r="4467" spans="1:10">
      <c r="A4467" t="s">
        <v>5657</v>
      </c>
      <c r="B4467">
        <v>7235</v>
      </c>
      <c r="C4467">
        <v>136</v>
      </c>
      <c r="D4467">
        <v>64</v>
      </c>
      <c r="E4467">
        <v>72</v>
      </c>
      <c r="F4467">
        <v>48</v>
      </c>
      <c r="G4467">
        <v>54316</v>
      </c>
      <c r="H4467">
        <v>6.7270060000000003</v>
      </c>
      <c r="I4467">
        <v>49.663961999999998</v>
      </c>
      <c r="J4467" cm="1">
        <f t="array" ref="J4467">LOOKUP(1,1/FREQUENCY(0,SIN((RADIANS($M$3:$M$471-H4467))/2)^2+SIN((RADIANS($N$3:$N$471-I4467))/2)^2*COS(RADIANS($M$3:$M$471))*COS(RADIANS(H4467))),$L$3:$L$471)</f>
        <v>212</v>
      </c>
    </row>
    <row r="4468" spans="1:10">
      <c r="A4468" t="s">
        <v>5658</v>
      </c>
      <c r="B4468">
        <v>7235</v>
      </c>
      <c r="C4468">
        <v>436</v>
      </c>
      <c r="D4468">
        <v>217</v>
      </c>
      <c r="E4468">
        <v>219</v>
      </c>
      <c r="F4468">
        <v>64</v>
      </c>
      <c r="G4468">
        <v>54316</v>
      </c>
      <c r="H4468">
        <v>6.7609709999999996</v>
      </c>
      <c r="I4468">
        <v>49.680444999999999</v>
      </c>
      <c r="J4468" cm="1">
        <f t="array" ref="J4468">LOOKUP(1,1/FREQUENCY(0,SIN((RADIANS($M$3:$M$471-H4468))/2)^2+SIN((RADIANS($N$3:$N$471-I4468))/2)^2*COS(RADIANS($M$3:$M$471))*COS(RADIANS(H4468))),$L$3:$L$471)</f>
        <v>212</v>
      </c>
    </row>
    <row r="4469" spans="1:10">
      <c r="A4469" t="s">
        <v>5659</v>
      </c>
      <c r="B4469">
        <v>7235</v>
      </c>
      <c r="C4469">
        <v>1333</v>
      </c>
      <c r="D4469">
        <v>675</v>
      </c>
      <c r="E4469">
        <v>658</v>
      </c>
      <c r="F4469">
        <v>294</v>
      </c>
      <c r="G4469">
        <v>54317</v>
      </c>
      <c r="H4469">
        <v>6.731751</v>
      </c>
      <c r="I4469">
        <v>49.761893000000001</v>
      </c>
      <c r="J4469" cm="1">
        <f t="array" ref="J4469">LOOKUP(1,1/FREQUENCY(0,SIN((RADIANS($M$3:$M$471-H4469))/2)^2+SIN((RADIANS($N$3:$N$471-I4469))/2)^2*COS(RADIANS($M$3:$M$471))*COS(RADIANS(H4469))),$L$3:$L$471)</f>
        <v>239</v>
      </c>
    </row>
    <row r="4470" spans="1:10">
      <c r="A4470" t="s">
        <v>5660</v>
      </c>
      <c r="B4470">
        <v>7235</v>
      </c>
      <c r="C4470">
        <v>822</v>
      </c>
      <c r="D4470">
        <v>416</v>
      </c>
      <c r="E4470">
        <v>406</v>
      </c>
      <c r="F4470">
        <v>395</v>
      </c>
      <c r="G4470">
        <v>54317</v>
      </c>
      <c r="H4470">
        <v>6.7255260000000003</v>
      </c>
      <c r="I4470">
        <v>49.727634999999999</v>
      </c>
      <c r="J4470" cm="1">
        <f t="array" ref="J4470">LOOKUP(1,1/FREQUENCY(0,SIN((RADIANS($M$3:$M$471-H4470))/2)^2+SIN((RADIANS($N$3:$N$471-I4470))/2)^2*COS(RADIANS($M$3:$M$471))*COS(RADIANS(H4470))),$L$3:$L$471)</f>
        <v>212</v>
      </c>
    </row>
    <row r="4471" spans="1:10">
      <c r="A4471" t="s">
        <v>5661</v>
      </c>
      <c r="B4471">
        <v>7235</v>
      </c>
      <c r="C4471">
        <v>524</v>
      </c>
      <c r="D4471">
        <v>242</v>
      </c>
      <c r="E4471">
        <v>282</v>
      </c>
      <c r="F4471">
        <v>103</v>
      </c>
      <c r="G4471">
        <v>54317</v>
      </c>
      <c r="H4471">
        <v>6.8482890000000003</v>
      </c>
      <c r="I4471">
        <v>49.738439</v>
      </c>
      <c r="J4471" cm="1">
        <f t="array" ref="J4471">LOOKUP(1,1/FREQUENCY(0,SIN((RADIANS($M$3:$M$471-H4471))/2)^2+SIN((RADIANS($N$3:$N$471-I4471))/2)^2*COS(RADIANS($M$3:$M$471))*COS(RADIANS(H4471))),$L$3:$L$471)</f>
        <v>212</v>
      </c>
    </row>
    <row r="4472" spans="1:10">
      <c r="A4472" t="s">
        <v>5662</v>
      </c>
      <c r="B4472">
        <v>7235</v>
      </c>
      <c r="C4472">
        <v>1670</v>
      </c>
      <c r="D4472">
        <v>813</v>
      </c>
      <c r="E4472">
        <v>857</v>
      </c>
      <c r="F4472">
        <v>257</v>
      </c>
      <c r="G4472">
        <v>54318</v>
      </c>
      <c r="H4472">
        <v>6.7344030000000004</v>
      </c>
      <c r="I4472">
        <v>49.772837000000003</v>
      </c>
      <c r="J4472" cm="1">
        <f t="array" ref="J4472">LOOKUP(1,1/FREQUENCY(0,SIN((RADIANS($M$3:$M$471-H4472))/2)^2+SIN((RADIANS($N$3:$N$471-I4472))/2)^2*COS(RADIANS($M$3:$M$471))*COS(RADIANS(H4472))),$L$3:$L$471)</f>
        <v>239</v>
      </c>
    </row>
    <row r="4473" spans="1:10">
      <c r="A4473" t="s">
        <v>5663</v>
      </c>
      <c r="B4473">
        <v>7235</v>
      </c>
      <c r="C4473">
        <v>935</v>
      </c>
      <c r="D4473">
        <v>449</v>
      </c>
      <c r="E4473">
        <v>486</v>
      </c>
      <c r="F4473">
        <v>170</v>
      </c>
      <c r="G4473">
        <v>54317</v>
      </c>
      <c r="H4473">
        <v>6.7510779999999997</v>
      </c>
      <c r="I4473">
        <v>49.732095000000001</v>
      </c>
      <c r="J4473" cm="1">
        <f t="array" ref="J4473">LOOKUP(1,1/FREQUENCY(0,SIN((RADIANS($M$3:$M$471-H4473))/2)^2+SIN((RADIANS($N$3:$N$471-I4473))/2)^2*COS(RADIANS($M$3:$M$471))*COS(RADIANS(H4473))),$L$3:$L$471)</f>
        <v>212</v>
      </c>
    </row>
    <row r="4474" spans="1:10">
      <c r="A4474" t="s">
        <v>5664</v>
      </c>
      <c r="B4474">
        <v>7235</v>
      </c>
      <c r="C4474">
        <v>156</v>
      </c>
      <c r="D4474">
        <v>75</v>
      </c>
      <c r="E4474">
        <v>81</v>
      </c>
      <c r="F4474">
        <v>40</v>
      </c>
      <c r="G4474">
        <v>54316</v>
      </c>
      <c r="H4474">
        <v>6.7143420000000003</v>
      </c>
      <c r="I4474">
        <v>49.671489999999999</v>
      </c>
      <c r="J4474" cm="1">
        <f t="array" ref="J4474">LOOKUP(1,1/FREQUENCY(0,SIN((RADIANS($M$3:$M$471-H4474))/2)^2+SIN((RADIANS($N$3:$N$471-I4474))/2)^2*COS(RADIANS($M$3:$M$471))*COS(RADIANS(H4474))),$L$3:$L$471)</f>
        <v>212</v>
      </c>
    </row>
    <row r="4475" spans="1:10">
      <c r="A4475" t="s">
        <v>5665</v>
      </c>
      <c r="B4475">
        <v>7235</v>
      </c>
      <c r="C4475">
        <v>2412</v>
      </c>
      <c r="D4475">
        <v>1187</v>
      </c>
      <c r="E4475">
        <v>1225</v>
      </c>
      <c r="F4475">
        <v>73</v>
      </c>
      <c r="G4475">
        <v>54317</v>
      </c>
      <c r="H4475">
        <v>6.7909119999999996</v>
      </c>
      <c r="I4475">
        <v>49.715280999999997</v>
      </c>
      <c r="J4475" cm="1">
        <f t="array" ref="J4475">LOOKUP(1,1/FREQUENCY(0,SIN((RADIANS($M$3:$M$471-H4475))/2)^2+SIN((RADIANS($N$3:$N$471-I4475))/2)^2*COS(RADIANS($M$3:$M$471))*COS(RADIANS(H4475))),$L$3:$L$471)</f>
        <v>212</v>
      </c>
    </row>
    <row r="4476" spans="1:10">
      <c r="A4476" t="s">
        <v>5666</v>
      </c>
      <c r="B4476">
        <v>7235</v>
      </c>
      <c r="C4476">
        <v>1681</v>
      </c>
      <c r="D4476">
        <v>828</v>
      </c>
      <c r="E4476">
        <v>853</v>
      </c>
      <c r="F4476">
        <v>347</v>
      </c>
      <c r="G4476">
        <v>54316</v>
      </c>
      <c r="H4476">
        <v>6.7124949999999997</v>
      </c>
      <c r="I4476">
        <v>49.689841999999999</v>
      </c>
      <c r="J4476" cm="1">
        <f t="array" ref="J4476">LOOKUP(1,1/FREQUENCY(0,SIN((RADIANS($M$3:$M$471-H4476))/2)^2+SIN((RADIANS($N$3:$N$471-I4476))/2)^2*COS(RADIANS($M$3:$M$471))*COS(RADIANS(H4476))),$L$3:$L$471)</f>
        <v>212</v>
      </c>
    </row>
    <row r="4477" spans="1:10">
      <c r="A4477" t="s">
        <v>5667</v>
      </c>
      <c r="B4477">
        <v>7235</v>
      </c>
      <c r="C4477">
        <v>411</v>
      </c>
      <c r="D4477">
        <v>199</v>
      </c>
      <c r="E4477">
        <v>212</v>
      </c>
      <c r="F4477">
        <v>196</v>
      </c>
      <c r="G4477">
        <v>54317</v>
      </c>
      <c r="H4477">
        <v>6.7640079999999996</v>
      </c>
      <c r="I4477">
        <v>49.72636</v>
      </c>
      <c r="J4477" cm="1">
        <f t="array" ref="J4477">LOOKUP(1,1/FREQUENCY(0,SIN((RADIANS($M$3:$M$471-H4477))/2)^2+SIN((RADIANS($N$3:$N$471-I4477))/2)^2*COS(RADIANS($M$3:$M$471))*COS(RADIANS(H4477))),$L$3:$L$471)</f>
        <v>212</v>
      </c>
    </row>
    <row r="4478" spans="1:10">
      <c r="A4478" t="s">
        <v>5668</v>
      </c>
      <c r="B4478">
        <v>7235</v>
      </c>
      <c r="C4478">
        <v>789</v>
      </c>
      <c r="D4478">
        <v>380</v>
      </c>
      <c r="E4478">
        <v>409</v>
      </c>
      <c r="F4478">
        <v>79</v>
      </c>
      <c r="G4478">
        <v>54316</v>
      </c>
      <c r="H4478">
        <v>6.7424010000000001</v>
      </c>
      <c r="I4478">
        <v>49.680028</v>
      </c>
      <c r="J4478" cm="1">
        <f t="array" ref="J4478">LOOKUP(1,1/FREQUENCY(0,SIN((RADIANS($M$3:$M$471-H4478))/2)^2+SIN((RADIANS($N$3:$N$471-I4478))/2)^2*COS(RADIANS($M$3:$M$471))*COS(RADIANS(H4478))),$L$3:$L$471)</f>
        <v>212</v>
      </c>
    </row>
    <row r="4479" spans="1:10">
      <c r="A4479" t="s">
        <v>5669</v>
      </c>
      <c r="B4479">
        <v>7235</v>
      </c>
      <c r="C4479">
        <v>68</v>
      </c>
      <c r="D4479">
        <v>34</v>
      </c>
      <c r="E4479">
        <v>34</v>
      </c>
      <c r="F4479">
        <v>65</v>
      </c>
      <c r="G4479">
        <v>54317</v>
      </c>
      <c r="H4479">
        <v>6.7368129999999997</v>
      </c>
      <c r="I4479">
        <v>49.716172999999998</v>
      </c>
      <c r="J4479" cm="1">
        <f t="array" ref="J4479">LOOKUP(1,1/FREQUENCY(0,SIN((RADIANS($M$3:$M$471-H4479))/2)^2+SIN((RADIANS($N$3:$N$471-I4479))/2)^2*COS(RADIANS($M$3:$M$471))*COS(RADIANS(H4479))),$L$3:$L$471)</f>
        <v>212</v>
      </c>
    </row>
    <row r="4480" spans="1:10">
      <c r="A4480" t="s">
        <v>5670</v>
      </c>
      <c r="B4480">
        <v>7235</v>
      </c>
      <c r="C4480">
        <v>1066</v>
      </c>
      <c r="D4480">
        <v>526</v>
      </c>
      <c r="E4480">
        <v>540</v>
      </c>
      <c r="F4480">
        <v>237</v>
      </c>
      <c r="G4480">
        <v>54317</v>
      </c>
      <c r="H4480">
        <v>6.806222</v>
      </c>
      <c r="I4480">
        <v>49.742679000000003</v>
      </c>
      <c r="J4480" cm="1">
        <f t="array" ref="J4480">LOOKUP(1,1/FREQUENCY(0,SIN((RADIANS($M$3:$M$471-H4480))/2)^2+SIN((RADIANS($N$3:$N$471-I4480))/2)^2*COS(RADIANS($M$3:$M$471))*COS(RADIANS(H4480))),$L$3:$L$471)</f>
        <v>212</v>
      </c>
    </row>
    <row r="4481" spans="1:10">
      <c r="A4481" t="s">
        <v>5671</v>
      </c>
      <c r="B4481">
        <v>7235</v>
      </c>
      <c r="C4481">
        <v>2024</v>
      </c>
      <c r="D4481">
        <v>1002</v>
      </c>
      <c r="E4481">
        <v>1022</v>
      </c>
      <c r="F4481">
        <v>162</v>
      </c>
      <c r="G4481">
        <v>54320</v>
      </c>
      <c r="H4481">
        <v>6.7424689999999998</v>
      </c>
      <c r="I4481">
        <v>49.749439000000002</v>
      </c>
      <c r="J4481" cm="1">
        <f t="array" ref="J4481">LOOKUP(1,1/FREQUENCY(0,SIN((RADIANS($M$3:$M$471-H4481))/2)^2+SIN((RADIANS($N$3:$N$471-I4481))/2)^2*COS(RADIANS($M$3:$M$471))*COS(RADIANS(H4481))),$L$3:$L$471)</f>
        <v>212</v>
      </c>
    </row>
    <row r="4482" spans="1:10">
      <c r="A4482" t="s">
        <v>5672</v>
      </c>
      <c r="B4482">
        <v>7235</v>
      </c>
      <c r="C4482">
        <v>953</v>
      </c>
      <c r="D4482">
        <v>483</v>
      </c>
      <c r="E4482">
        <v>470</v>
      </c>
      <c r="F4482">
        <v>248</v>
      </c>
      <c r="G4482">
        <v>54340</v>
      </c>
      <c r="H4482">
        <v>6.8005060000000004</v>
      </c>
      <c r="I4482">
        <v>49.850105999999997</v>
      </c>
      <c r="J4482" cm="1">
        <f t="array" ref="J4482">LOOKUP(1,1/FREQUENCY(0,SIN((RADIANS($M$3:$M$471-H4482))/2)^2+SIN((RADIANS($N$3:$N$471-I4482))/2)^2*COS(RADIANS($M$3:$M$471))*COS(RADIANS(H4482))),$L$3:$L$471)</f>
        <v>239</v>
      </c>
    </row>
    <row r="4483" spans="1:10">
      <c r="A4483" t="s">
        <v>5673</v>
      </c>
      <c r="B4483">
        <v>7235</v>
      </c>
      <c r="C4483">
        <v>607</v>
      </c>
      <c r="D4483">
        <v>301</v>
      </c>
      <c r="E4483">
        <v>306</v>
      </c>
      <c r="F4483">
        <v>109</v>
      </c>
      <c r="G4483">
        <v>54340</v>
      </c>
      <c r="H4483">
        <v>6.8449140000000002</v>
      </c>
      <c r="I4483">
        <v>49.822968000000003</v>
      </c>
      <c r="J4483" cm="1">
        <f t="array" ref="J4483">LOOKUP(1,1/FREQUENCY(0,SIN((RADIANS($M$3:$M$471-H4483))/2)^2+SIN((RADIANS($N$3:$N$471-I4483))/2)^2*COS(RADIANS($M$3:$M$471))*COS(RADIANS(H4483))),$L$3:$L$471)</f>
        <v>212</v>
      </c>
    </row>
    <row r="4484" spans="1:10">
      <c r="A4484" t="s">
        <v>5674</v>
      </c>
      <c r="B4484">
        <v>7235</v>
      </c>
      <c r="C4484">
        <v>456</v>
      </c>
      <c r="D4484">
        <v>234</v>
      </c>
      <c r="E4484">
        <v>222</v>
      </c>
      <c r="F4484">
        <v>67</v>
      </c>
      <c r="G4484">
        <v>54340</v>
      </c>
      <c r="H4484">
        <v>6.8315539999999997</v>
      </c>
      <c r="I4484">
        <v>49.825409999999998</v>
      </c>
      <c r="J4484" cm="1">
        <f t="array" ref="J4484">LOOKUP(1,1/FREQUENCY(0,SIN((RADIANS($M$3:$M$471-H4484))/2)^2+SIN((RADIANS($N$3:$N$471-I4484))/2)^2*COS(RADIANS($M$3:$M$471))*COS(RADIANS(H4484))),$L$3:$L$471)</f>
        <v>212</v>
      </c>
    </row>
    <row r="4485" spans="1:10">
      <c r="A4485" t="s">
        <v>5675</v>
      </c>
      <c r="B4485">
        <v>7235</v>
      </c>
      <c r="C4485">
        <v>2421</v>
      </c>
      <c r="D4485">
        <v>1212</v>
      </c>
      <c r="E4485">
        <v>1209</v>
      </c>
      <c r="F4485">
        <v>154</v>
      </c>
      <c r="G4485">
        <v>54341</v>
      </c>
      <c r="H4485">
        <v>6.7825870000000004</v>
      </c>
      <c r="I4485">
        <v>49.771751000000002</v>
      </c>
      <c r="J4485" cm="1">
        <f t="array" ref="J4485">LOOKUP(1,1/FREQUENCY(0,SIN((RADIANS($M$3:$M$471-H4485))/2)^2+SIN((RADIANS($N$3:$N$471-I4485))/2)^2*COS(RADIANS($M$3:$M$471))*COS(RADIANS(H4485))),$L$3:$L$471)</f>
        <v>212</v>
      </c>
    </row>
    <row r="4486" spans="1:10">
      <c r="A4486" t="s">
        <v>5676</v>
      </c>
      <c r="B4486">
        <v>7235</v>
      </c>
      <c r="C4486">
        <v>2906</v>
      </c>
      <c r="D4486">
        <v>1425</v>
      </c>
      <c r="E4486">
        <v>1481</v>
      </c>
      <c r="F4486">
        <v>297</v>
      </c>
      <c r="G4486">
        <v>54343</v>
      </c>
      <c r="H4486">
        <v>6.7635050000000003</v>
      </c>
      <c r="I4486">
        <v>49.858179999999997</v>
      </c>
      <c r="J4486" cm="1">
        <f t="array" ref="J4486">LOOKUP(1,1/FREQUENCY(0,SIN((RADIANS($M$3:$M$471-H4486))/2)^2+SIN((RADIANS($N$3:$N$471-I4486))/2)^2*COS(RADIANS($M$3:$M$471))*COS(RADIANS(H4486))),$L$3:$L$471)</f>
        <v>239</v>
      </c>
    </row>
    <row r="4487" spans="1:10">
      <c r="A4487" t="s">
        <v>5677</v>
      </c>
      <c r="B4487">
        <v>7235</v>
      </c>
      <c r="C4487">
        <v>2745</v>
      </c>
      <c r="D4487">
        <v>1322</v>
      </c>
      <c r="E4487">
        <v>1423</v>
      </c>
      <c r="F4487">
        <v>702</v>
      </c>
      <c r="G4487">
        <v>54344</v>
      </c>
      <c r="H4487">
        <v>6.7249689999999998</v>
      </c>
      <c r="I4487">
        <v>49.800232999999999</v>
      </c>
      <c r="J4487" cm="1">
        <f t="array" ref="J4487">LOOKUP(1,1/FREQUENCY(0,SIN((RADIANS($M$3:$M$471-H4487))/2)^2+SIN((RADIANS($N$3:$N$471-I4487))/2)^2*COS(RADIANS($M$3:$M$471))*COS(RADIANS(H4487))),$L$3:$L$471)</f>
        <v>239</v>
      </c>
    </row>
    <row r="4488" spans="1:10">
      <c r="A4488" t="s">
        <v>5678</v>
      </c>
      <c r="B4488">
        <v>7235</v>
      </c>
      <c r="C4488">
        <v>1058</v>
      </c>
      <c r="D4488">
        <v>537</v>
      </c>
      <c r="E4488">
        <v>521</v>
      </c>
      <c r="F4488">
        <v>90</v>
      </c>
      <c r="G4488">
        <v>54340</v>
      </c>
      <c r="H4488">
        <v>6.8501810000000001</v>
      </c>
      <c r="I4488">
        <v>49.844313999999997</v>
      </c>
      <c r="J4488" cm="1">
        <f t="array" ref="J4488">LOOKUP(1,1/FREQUENCY(0,SIN((RADIANS($M$3:$M$471-H4488))/2)^2+SIN((RADIANS($N$3:$N$471-I4488))/2)^2*COS(RADIANS($M$3:$M$471))*COS(RADIANS(H4488))),$L$3:$L$471)</f>
        <v>212</v>
      </c>
    </row>
    <row r="4489" spans="1:10">
      <c r="A4489" t="s">
        <v>5679</v>
      </c>
      <c r="B4489">
        <v>7235</v>
      </c>
      <c r="C4489">
        <v>375</v>
      </c>
      <c r="D4489">
        <v>180</v>
      </c>
      <c r="E4489">
        <v>195</v>
      </c>
      <c r="F4489">
        <v>162</v>
      </c>
      <c r="G4489">
        <v>54340</v>
      </c>
      <c r="H4489">
        <v>6.8707989999999999</v>
      </c>
      <c r="I4489">
        <v>49.839722999999999</v>
      </c>
      <c r="J4489" cm="1">
        <f t="array" ref="J4489">LOOKUP(1,1/FREQUENCY(0,SIN((RADIANS($M$3:$M$471-H4489))/2)^2+SIN((RADIANS($N$3:$N$471-I4489))/2)^2*COS(RADIANS($M$3:$M$471))*COS(RADIANS(H4489))),$L$3:$L$471)</f>
        <v>212</v>
      </c>
    </row>
    <row r="4490" spans="1:10">
      <c r="A4490" t="s">
        <v>5680</v>
      </c>
      <c r="B4490">
        <v>7235</v>
      </c>
      <c r="C4490">
        <v>1547</v>
      </c>
      <c r="D4490">
        <v>756</v>
      </c>
      <c r="E4490">
        <v>791</v>
      </c>
      <c r="F4490">
        <v>122</v>
      </c>
      <c r="G4490">
        <v>54340</v>
      </c>
      <c r="H4490">
        <v>6.8800970000000001</v>
      </c>
      <c r="I4490">
        <v>49.821517999999998</v>
      </c>
      <c r="J4490" cm="1">
        <f t="array" ref="J4490">LOOKUP(1,1/FREQUENCY(0,SIN((RADIANS($M$3:$M$471-H4490))/2)^2+SIN((RADIANS($N$3:$N$471-I4490))/2)^2*COS(RADIANS($M$3:$M$471))*COS(RADIANS(H4490))),$L$3:$L$471)</f>
        <v>212</v>
      </c>
    </row>
    <row r="4491" spans="1:10">
      <c r="A4491" t="s">
        <v>5681</v>
      </c>
      <c r="B4491">
        <v>7235</v>
      </c>
      <c r="C4491">
        <v>114</v>
      </c>
      <c r="D4491">
        <v>62</v>
      </c>
      <c r="E4491">
        <v>52</v>
      </c>
      <c r="F4491">
        <v>118</v>
      </c>
      <c r="G4491">
        <v>54338</v>
      </c>
      <c r="H4491">
        <v>6.7903200000000004</v>
      </c>
      <c r="I4491">
        <v>49.804046</v>
      </c>
      <c r="J4491" cm="1">
        <f t="array" ref="J4491">LOOKUP(1,1/FREQUENCY(0,SIN((RADIANS($M$3:$M$471-H4491))/2)^2+SIN((RADIANS($N$3:$N$471-I4491))/2)^2*COS(RADIANS($M$3:$M$471))*COS(RADIANS(H4491))),$L$3:$L$471)</f>
        <v>212</v>
      </c>
    </row>
    <row r="4492" spans="1:10">
      <c r="A4492" t="s">
        <v>5682</v>
      </c>
      <c r="B4492">
        <v>7235</v>
      </c>
      <c r="C4492">
        <v>1309</v>
      </c>
      <c r="D4492">
        <v>640</v>
      </c>
      <c r="E4492">
        <v>669</v>
      </c>
      <c r="F4492">
        <v>148</v>
      </c>
      <c r="G4492">
        <v>54340</v>
      </c>
      <c r="H4492">
        <v>6.7705310000000001</v>
      </c>
      <c r="I4492">
        <v>49.807532000000002</v>
      </c>
      <c r="J4492" cm="1">
        <f t="array" ref="J4492">LOOKUP(1,1/FREQUENCY(0,SIN((RADIANS($M$3:$M$471-H4492))/2)^2+SIN((RADIANS($N$3:$N$471-I4492))/2)^2*COS(RADIANS($M$3:$M$471))*COS(RADIANS(H4492))),$L$3:$L$471)</f>
        <v>239</v>
      </c>
    </row>
    <row r="4493" spans="1:10">
      <c r="A4493" t="s">
        <v>5683</v>
      </c>
      <c r="B4493">
        <v>7235</v>
      </c>
      <c r="C4493">
        <v>2418</v>
      </c>
      <c r="D4493">
        <v>1179</v>
      </c>
      <c r="E4493">
        <v>1239</v>
      </c>
      <c r="F4493">
        <v>108</v>
      </c>
      <c r="G4493">
        <v>54346</v>
      </c>
      <c r="H4493">
        <v>6.824236</v>
      </c>
      <c r="I4493">
        <v>49.797249000000001</v>
      </c>
      <c r="J4493" cm="1">
        <f t="array" ref="J4493">LOOKUP(1,1/FREQUENCY(0,SIN((RADIANS($M$3:$M$471-H4493))/2)^2+SIN((RADIANS($N$3:$N$471-I4493))/2)^2*COS(RADIANS($M$3:$M$471))*COS(RADIANS(H4493))),$L$3:$L$471)</f>
        <v>212</v>
      </c>
    </row>
    <row r="4494" spans="1:10">
      <c r="A4494" t="s">
        <v>5684</v>
      </c>
      <c r="B4494">
        <v>7235</v>
      </c>
      <c r="C4494">
        <v>353</v>
      </c>
      <c r="D4494">
        <v>184</v>
      </c>
      <c r="E4494">
        <v>169</v>
      </c>
      <c r="F4494">
        <v>68</v>
      </c>
      <c r="G4494">
        <v>54340</v>
      </c>
      <c r="H4494">
        <v>6.7489590000000002</v>
      </c>
      <c r="I4494">
        <v>49.881864999999998</v>
      </c>
      <c r="J4494" cm="1">
        <f t="array" ref="J4494">LOOKUP(1,1/FREQUENCY(0,SIN((RADIANS($M$3:$M$471-H4494))/2)^2+SIN((RADIANS($N$3:$N$471-I4494))/2)^2*COS(RADIANS($M$3:$M$471))*COS(RADIANS(H4494))),$L$3:$L$471)</f>
        <v>239</v>
      </c>
    </row>
    <row r="4495" spans="1:10">
      <c r="A4495" t="s">
        <v>5685</v>
      </c>
      <c r="B4495">
        <v>7235</v>
      </c>
      <c r="C4495">
        <v>481</v>
      </c>
      <c r="D4495">
        <v>234</v>
      </c>
      <c r="E4495">
        <v>247</v>
      </c>
      <c r="F4495">
        <v>150</v>
      </c>
      <c r="G4495">
        <v>54340</v>
      </c>
      <c r="H4495">
        <v>6.847245</v>
      </c>
      <c r="I4495">
        <v>49.797162999999998</v>
      </c>
      <c r="J4495" cm="1">
        <f t="array" ref="J4495">LOOKUP(1,1/FREQUENCY(0,SIN((RADIANS($M$3:$M$471-H4495))/2)^2+SIN((RADIANS($N$3:$N$471-I4495))/2)^2*COS(RADIANS($M$3:$M$471))*COS(RADIANS(H4495))),$L$3:$L$471)</f>
        <v>212</v>
      </c>
    </row>
    <row r="4496" spans="1:10">
      <c r="A4496" t="s">
        <v>5686</v>
      </c>
      <c r="B4496">
        <v>7235</v>
      </c>
      <c r="C4496">
        <v>1266</v>
      </c>
      <c r="D4496">
        <v>622</v>
      </c>
      <c r="E4496">
        <v>644</v>
      </c>
      <c r="F4496">
        <v>201</v>
      </c>
      <c r="G4496">
        <v>54340</v>
      </c>
      <c r="H4496">
        <v>6.791417</v>
      </c>
      <c r="I4496">
        <v>49.793559999999999</v>
      </c>
      <c r="J4496" cm="1">
        <f t="array" ref="J4496">LOOKUP(1,1/FREQUENCY(0,SIN((RADIANS($M$3:$M$471-H4496))/2)^2+SIN((RADIANS($N$3:$N$471-I4496))/2)^2*COS(RADIANS($M$3:$M$471))*COS(RADIANS(H4496))),$L$3:$L$471)</f>
        <v>212</v>
      </c>
    </row>
    <row r="4497" spans="1:10">
      <c r="A4497" t="s">
        <v>5687</v>
      </c>
      <c r="B4497">
        <v>7235</v>
      </c>
      <c r="C4497">
        <v>239</v>
      </c>
      <c r="D4497">
        <v>129</v>
      </c>
      <c r="E4497">
        <v>110</v>
      </c>
      <c r="F4497">
        <v>150</v>
      </c>
      <c r="G4497">
        <v>54340</v>
      </c>
      <c r="H4497">
        <v>6.8405189999999996</v>
      </c>
      <c r="I4497">
        <v>49.812241999999998</v>
      </c>
      <c r="J4497" cm="1">
        <f t="array" ref="J4497">LOOKUP(1,1/FREQUENCY(0,SIN((RADIANS($M$3:$M$471-H4497))/2)^2+SIN((RADIANS($N$3:$N$471-I4497))/2)^2*COS(RADIANS($M$3:$M$471))*COS(RADIANS(H4497))),$L$3:$L$471)</f>
        <v>212</v>
      </c>
    </row>
    <row r="4498" spans="1:10">
      <c r="A4498" t="s">
        <v>5688</v>
      </c>
      <c r="B4498">
        <v>7235</v>
      </c>
      <c r="C4498">
        <v>7848</v>
      </c>
      <c r="D4498">
        <v>3752</v>
      </c>
      <c r="E4498">
        <v>4096</v>
      </c>
      <c r="F4498">
        <v>253</v>
      </c>
      <c r="G4498">
        <v>54338</v>
      </c>
      <c r="H4498">
        <v>6.7525170000000001</v>
      </c>
      <c r="I4498">
        <v>49.822073000000003</v>
      </c>
      <c r="J4498" cm="1">
        <f t="array" ref="J4498">LOOKUP(1,1/FREQUENCY(0,SIN((RADIANS($M$3:$M$471-H4498))/2)^2+SIN((RADIANS($N$3:$N$471-I4498))/2)^2*COS(RADIANS($M$3:$M$471))*COS(RADIANS(H4498))),$L$3:$L$471)</f>
        <v>239</v>
      </c>
    </row>
    <row r="4499" spans="1:10">
      <c r="A4499" t="s">
        <v>5689</v>
      </c>
      <c r="B4499">
        <v>7235</v>
      </c>
      <c r="C4499">
        <v>199</v>
      </c>
      <c r="D4499">
        <v>105</v>
      </c>
      <c r="E4499">
        <v>94</v>
      </c>
      <c r="F4499">
        <v>80</v>
      </c>
      <c r="G4499">
        <v>54340</v>
      </c>
      <c r="H4499">
        <v>6.8386680000000002</v>
      </c>
      <c r="I4499">
        <v>49.834065000000002</v>
      </c>
      <c r="J4499" cm="1">
        <f t="array" ref="J4499">LOOKUP(1,1/FREQUENCY(0,SIN((RADIANS($M$3:$M$471-H4499))/2)^2+SIN((RADIANS($N$3:$N$471-I4499))/2)^2*COS(RADIANS($M$3:$M$471))*COS(RADIANS(H4499))),$L$3:$L$471)</f>
        <v>212</v>
      </c>
    </row>
    <row r="4500" spans="1:10">
      <c r="A4500" t="s">
        <v>5690</v>
      </c>
      <c r="B4500">
        <v>7235</v>
      </c>
      <c r="C4500">
        <v>1049</v>
      </c>
      <c r="D4500">
        <v>516</v>
      </c>
      <c r="E4500">
        <v>533</v>
      </c>
      <c r="F4500">
        <v>104</v>
      </c>
      <c r="G4500">
        <v>54349</v>
      </c>
      <c r="H4500">
        <v>6.9000149999999998</v>
      </c>
      <c r="I4500">
        <v>49.823979999999999</v>
      </c>
      <c r="J4500" cm="1">
        <f t="array" ref="J4500">LOOKUP(1,1/FREQUENCY(0,SIN((RADIANS($M$3:$M$471-H4500))/2)^2+SIN((RADIANS($N$3:$N$471-I4500))/2)^2*COS(RADIANS($M$3:$M$471))*COS(RADIANS(H4500))),$L$3:$L$471)</f>
        <v>212</v>
      </c>
    </row>
    <row r="4501" spans="1:10">
      <c r="A4501" t="s">
        <v>5691</v>
      </c>
      <c r="B4501">
        <v>7235</v>
      </c>
      <c r="C4501">
        <v>1086</v>
      </c>
      <c r="D4501">
        <v>518</v>
      </c>
      <c r="E4501">
        <v>568</v>
      </c>
      <c r="F4501">
        <v>156</v>
      </c>
      <c r="G4501">
        <v>54298</v>
      </c>
      <c r="H4501">
        <v>6.5905269999999998</v>
      </c>
      <c r="I4501">
        <v>49.789600999999998</v>
      </c>
      <c r="J4501" cm="1">
        <f t="array" ref="J4501">LOOKUP(1,1/FREQUENCY(0,SIN((RADIANS($M$3:$M$471-H4501))/2)^2+SIN((RADIANS($N$3:$N$471-I4501))/2)^2*COS(RADIANS($M$3:$M$471))*COS(RADIANS(H4501))),$L$3:$L$471)</f>
        <v>238</v>
      </c>
    </row>
    <row r="4502" spans="1:10">
      <c r="A4502" t="s">
        <v>5692</v>
      </c>
      <c r="B4502">
        <v>7235</v>
      </c>
      <c r="C4502">
        <v>369</v>
      </c>
      <c r="D4502">
        <v>202</v>
      </c>
      <c r="E4502">
        <v>167</v>
      </c>
      <c r="F4502">
        <v>57</v>
      </c>
      <c r="G4502">
        <v>54316</v>
      </c>
      <c r="H4502">
        <v>6.6875489999999997</v>
      </c>
      <c r="I4502">
        <v>49.684389000000003</v>
      </c>
      <c r="J4502" cm="1">
        <f t="array" ref="J4502">LOOKUP(1,1/FREQUENCY(0,SIN((RADIANS($M$3:$M$471-H4502))/2)^2+SIN((RADIANS($N$3:$N$471-I4502))/2)^2*COS(RADIANS($M$3:$M$471))*COS(RADIANS(H4502))),$L$3:$L$471)</f>
        <v>238</v>
      </c>
    </row>
    <row r="4503" spans="1:10">
      <c r="A4503" t="s">
        <v>5693</v>
      </c>
      <c r="B4503">
        <v>7235</v>
      </c>
      <c r="C4503">
        <v>279</v>
      </c>
      <c r="D4503">
        <v>135</v>
      </c>
      <c r="E4503">
        <v>144</v>
      </c>
      <c r="F4503">
        <v>134</v>
      </c>
      <c r="G4503">
        <v>54316</v>
      </c>
      <c r="H4503">
        <v>6.69231</v>
      </c>
      <c r="I4503">
        <v>49.703335000000003</v>
      </c>
      <c r="J4503" cm="1">
        <f t="array" ref="J4503">LOOKUP(1,1/FREQUENCY(0,SIN((RADIANS($M$3:$M$471-H4503))/2)^2+SIN((RADIANS($N$3:$N$471-I4503))/2)^2*COS(RADIANS($M$3:$M$471))*COS(RADIANS(H4503))),$L$3:$L$471)</f>
        <v>238</v>
      </c>
    </row>
    <row r="4504" spans="1:10">
      <c r="A4504" t="s">
        <v>5694</v>
      </c>
      <c r="B4504">
        <v>7235</v>
      </c>
      <c r="C4504">
        <v>2089</v>
      </c>
      <c r="D4504">
        <v>1038</v>
      </c>
      <c r="E4504">
        <v>1051</v>
      </c>
      <c r="F4504">
        <v>286</v>
      </c>
      <c r="G4504">
        <v>54298</v>
      </c>
      <c r="H4504">
        <v>6.5538290000000003</v>
      </c>
      <c r="I4504">
        <v>49.709442000000003</v>
      </c>
      <c r="J4504" cm="1">
        <f t="array" ref="J4504">LOOKUP(1,1/FREQUENCY(0,SIN((RADIANS($M$3:$M$471-H4504))/2)^2+SIN((RADIANS($N$3:$N$471-I4504))/2)^2*COS(RADIANS($M$3:$M$471))*COS(RADIANS(H4504))),$L$3:$L$471)</f>
        <v>238</v>
      </c>
    </row>
    <row r="4505" spans="1:10">
      <c r="A4505" t="s">
        <v>5695</v>
      </c>
      <c r="B4505">
        <v>7235</v>
      </c>
      <c r="C4505">
        <v>2143</v>
      </c>
      <c r="D4505">
        <v>1051</v>
      </c>
      <c r="E4505">
        <v>1092</v>
      </c>
      <c r="F4505">
        <v>129</v>
      </c>
      <c r="G4505">
        <v>54306</v>
      </c>
      <c r="H4505">
        <v>6.6314390000000003</v>
      </c>
      <c r="I4505">
        <v>49.839875999999997</v>
      </c>
      <c r="J4505" cm="1">
        <f t="array" ref="J4505">LOOKUP(1,1/FREQUENCY(0,SIN((RADIANS($M$3:$M$471-H4505))/2)^2+SIN((RADIANS($N$3:$N$471-I4505))/2)^2*COS(RADIANS($M$3:$M$471))*COS(RADIANS(H4505))),$L$3:$L$471)</f>
        <v>239</v>
      </c>
    </row>
    <row r="4506" spans="1:10">
      <c r="A4506" t="s">
        <v>5696</v>
      </c>
      <c r="B4506">
        <v>7235</v>
      </c>
      <c r="C4506">
        <v>1735</v>
      </c>
      <c r="D4506">
        <v>890</v>
      </c>
      <c r="E4506">
        <v>845</v>
      </c>
      <c r="F4506">
        <v>146</v>
      </c>
      <c r="G4506">
        <v>54308</v>
      </c>
      <c r="H4506">
        <v>6.4981070000000001</v>
      </c>
      <c r="I4506">
        <v>49.724443999999998</v>
      </c>
      <c r="J4506" cm="1">
        <f t="array" ref="J4506">LOOKUP(1,1/FREQUENCY(0,SIN((RADIANS($M$3:$M$471-H4506))/2)^2+SIN((RADIANS($N$3:$N$471-I4506))/2)^2*COS(RADIANS($M$3:$M$471))*COS(RADIANS(H4506))),$L$3:$L$471)</f>
        <v>238</v>
      </c>
    </row>
    <row r="4507" spans="1:10">
      <c r="A4507" t="s">
        <v>5697</v>
      </c>
      <c r="B4507">
        <v>7235</v>
      </c>
      <c r="C4507">
        <v>2725</v>
      </c>
      <c r="D4507">
        <v>1324</v>
      </c>
      <c r="E4507">
        <v>1401</v>
      </c>
      <c r="F4507">
        <v>164</v>
      </c>
      <c r="G4507">
        <v>54309</v>
      </c>
      <c r="H4507">
        <v>6.5831239999999998</v>
      </c>
      <c r="I4507">
        <v>49.813085000000001</v>
      </c>
      <c r="J4507" cm="1">
        <f t="array" ref="J4507">LOOKUP(1,1/FREQUENCY(0,SIN((RADIANS($M$3:$M$471-H4507))/2)^2+SIN((RADIANS($N$3:$N$471-I4507))/2)^2*COS(RADIANS($M$3:$M$471))*COS(RADIANS(H4507))),$L$3:$L$471)</f>
        <v>238</v>
      </c>
    </row>
    <row r="4508" spans="1:10">
      <c r="A4508" t="s">
        <v>5698</v>
      </c>
      <c r="B4508">
        <v>7235</v>
      </c>
      <c r="C4508">
        <v>2103</v>
      </c>
      <c r="D4508">
        <v>1057</v>
      </c>
      <c r="E4508">
        <v>1046</v>
      </c>
      <c r="F4508">
        <v>76</v>
      </c>
      <c r="G4508">
        <v>54310</v>
      </c>
      <c r="H4508">
        <v>6.5139560000000003</v>
      </c>
      <c r="I4508">
        <v>49.805568999999998</v>
      </c>
      <c r="J4508" cm="1">
        <f t="array" ref="J4508">LOOKUP(1,1/FREQUENCY(0,SIN((RADIANS($M$3:$M$471-H4508))/2)^2+SIN((RADIANS($N$3:$N$471-I4508))/2)^2*COS(RADIANS($M$3:$M$471))*COS(RADIANS(H4508))),$L$3:$L$471)</f>
        <v>238</v>
      </c>
    </row>
    <row r="4509" spans="1:10">
      <c r="A4509" t="s">
        <v>5699</v>
      </c>
      <c r="B4509">
        <v>7235</v>
      </c>
      <c r="C4509">
        <v>3747</v>
      </c>
      <c r="D4509">
        <v>1851</v>
      </c>
      <c r="E4509">
        <v>1896</v>
      </c>
      <c r="F4509">
        <v>204</v>
      </c>
      <c r="G4509">
        <v>54311</v>
      </c>
      <c r="H4509">
        <v>6.5595739999999996</v>
      </c>
      <c r="I4509">
        <v>49.761591000000003</v>
      </c>
      <c r="J4509" cm="1">
        <f t="array" ref="J4509">LOOKUP(1,1/FREQUENCY(0,SIN((RADIANS($M$3:$M$471-H4509))/2)^2+SIN((RADIANS($N$3:$N$471-I4509))/2)^2*COS(RADIANS($M$3:$M$471))*COS(RADIANS(H4509))),$L$3:$L$471)</f>
        <v>238</v>
      </c>
    </row>
    <row r="4510" spans="1:10">
      <c r="A4510" t="s">
        <v>5700</v>
      </c>
      <c r="B4510">
        <v>7235</v>
      </c>
      <c r="C4510">
        <v>3061</v>
      </c>
      <c r="D4510">
        <v>1522</v>
      </c>
      <c r="E4510">
        <v>1539</v>
      </c>
      <c r="F4510">
        <v>126</v>
      </c>
      <c r="G4510">
        <v>54313</v>
      </c>
      <c r="H4510">
        <v>6.6966419999999998</v>
      </c>
      <c r="I4510">
        <v>49.892330999999999</v>
      </c>
      <c r="J4510" cm="1">
        <f t="array" ref="J4510">LOOKUP(1,1/FREQUENCY(0,SIN((RADIANS($M$3:$M$471-H4510))/2)^2+SIN((RADIANS($N$3:$N$471-I4510))/2)^2*COS(RADIANS($M$3:$M$471))*COS(RADIANS(H4510))),$L$3:$L$471)</f>
        <v>239</v>
      </c>
    </row>
    <row r="4511" spans="1:10">
      <c r="A4511" t="s">
        <v>5701</v>
      </c>
      <c r="B4511">
        <v>7235</v>
      </c>
      <c r="C4511">
        <v>2610</v>
      </c>
      <c r="D4511">
        <v>1344</v>
      </c>
      <c r="E4511">
        <v>1266</v>
      </c>
      <c r="F4511">
        <v>70</v>
      </c>
      <c r="G4511">
        <v>54298</v>
      </c>
      <c r="H4511">
        <v>6.5684740000000001</v>
      </c>
      <c r="I4511">
        <v>49.853071</v>
      </c>
      <c r="J4511" cm="1">
        <f t="array" ref="J4511">LOOKUP(1,1/FREQUENCY(0,SIN((RADIANS($M$3:$M$471-H4511))/2)^2+SIN((RADIANS($N$3:$N$471-I4511))/2)^2*COS(RADIANS($M$3:$M$471))*COS(RADIANS(H4511))),$L$3:$L$471)</f>
        <v>238</v>
      </c>
    </row>
    <row r="4512" spans="1:10">
      <c r="A4512" t="s">
        <v>5702</v>
      </c>
      <c r="B4512">
        <v>7235</v>
      </c>
      <c r="C4512">
        <v>1544</v>
      </c>
      <c r="D4512">
        <v>754</v>
      </c>
      <c r="E4512">
        <v>790</v>
      </c>
      <c r="F4512">
        <v>204</v>
      </c>
      <c r="G4512">
        <v>54441</v>
      </c>
      <c r="H4512">
        <v>6.5544719999999996</v>
      </c>
      <c r="I4512">
        <v>49.630723000000003</v>
      </c>
      <c r="J4512" cm="1">
        <f t="array" ref="J4512">LOOKUP(1,1/FREQUENCY(0,SIN((RADIANS($M$3:$M$471-H4512))/2)^2+SIN((RADIANS($N$3:$N$471-I4512))/2)^2*COS(RADIANS($M$3:$M$471))*COS(RADIANS(H4512))),$L$3:$L$471)</f>
        <v>238</v>
      </c>
    </row>
    <row r="4513" spans="1:10">
      <c r="A4513" t="s">
        <v>5703</v>
      </c>
      <c r="B4513">
        <v>7235</v>
      </c>
      <c r="C4513">
        <v>270</v>
      </c>
      <c r="D4513">
        <v>135</v>
      </c>
      <c r="E4513">
        <v>135</v>
      </c>
      <c r="F4513">
        <v>153</v>
      </c>
      <c r="G4513">
        <v>54314</v>
      </c>
      <c r="H4513">
        <v>6.6839880000000003</v>
      </c>
      <c r="I4513">
        <v>49.612664000000002</v>
      </c>
      <c r="J4513" cm="1">
        <f t="array" ref="J4513">LOOKUP(1,1/FREQUENCY(0,SIN((RADIANS($M$3:$M$471-H4513))/2)^2+SIN((RADIANS($N$3:$N$471-I4513))/2)^2*COS(RADIANS($M$3:$M$471))*COS(RADIANS(H4513))),$L$3:$L$471)</f>
        <v>238</v>
      </c>
    </row>
    <row r="4514" spans="1:10">
      <c r="A4514" t="s">
        <v>5704</v>
      </c>
      <c r="B4514">
        <v>7235</v>
      </c>
      <c r="C4514">
        <v>406</v>
      </c>
      <c r="D4514">
        <v>213</v>
      </c>
      <c r="E4514">
        <v>193</v>
      </c>
      <c r="F4514">
        <v>59</v>
      </c>
      <c r="G4514">
        <v>54439</v>
      </c>
      <c r="H4514">
        <v>6.4861120000000003</v>
      </c>
      <c r="I4514">
        <v>49.620739999999998</v>
      </c>
      <c r="J4514" cm="1">
        <f t="array" ref="J4514">LOOKUP(1,1/FREQUENCY(0,SIN((RADIANS($M$3:$M$471-H4514))/2)^2+SIN((RADIANS($N$3:$N$471-I4514))/2)^2*COS(RADIANS($M$3:$M$471))*COS(RADIANS(H4514))),$L$3:$L$471)</f>
        <v>238</v>
      </c>
    </row>
    <row r="4515" spans="1:10">
      <c r="A4515" t="s">
        <v>5705</v>
      </c>
      <c r="B4515">
        <v>7235</v>
      </c>
      <c r="C4515">
        <v>1832</v>
      </c>
      <c r="D4515">
        <v>919</v>
      </c>
      <c r="E4515">
        <v>913</v>
      </c>
      <c r="F4515">
        <v>165</v>
      </c>
      <c r="G4515">
        <v>54450</v>
      </c>
      <c r="H4515">
        <v>6.5335089999999996</v>
      </c>
      <c r="I4515">
        <v>49.541690000000003</v>
      </c>
      <c r="J4515" cm="1">
        <f t="array" ref="J4515">LOOKUP(1,1/FREQUENCY(0,SIN((RADIANS($M$3:$M$471-H4515))/2)^2+SIN((RADIANS($N$3:$N$471-I4515))/2)^2*COS(RADIANS($M$3:$M$471))*COS(RADIANS(H4515))),$L$3:$L$471)</f>
        <v>238</v>
      </c>
    </row>
    <row r="4516" spans="1:10">
      <c r="A4516" t="s">
        <v>5254</v>
      </c>
      <c r="B4516">
        <v>7235</v>
      </c>
      <c r="C4516">
        <v>944</v>
      </c>
      <c r="D4516">
        <v>466</v>
      </c>
      <c r="E4516">
        <v>478</v>
      </c>
      <c r="F4516">
        <v>77</v>
      </c>
      <c r="G4516">
        <v>54314</v>
      </c>
      <c r="H4516">
        <v>6.6813849999999997</v>
      </c>
      <c r="I4516">
        <v>49.562705999999999</v>
      </c>
      <c r="J4516" cm="1">
        <f t="array" ref="J4516">LOOKUP(1,1/FREQUENCY(0,SIN((RADIANS($M$3:$M$471-H4516))/2)^2+SIN((RADIANS($N$3:$N$471-I4516))/2)^2*COS(RADIANS($M$3:$M$471))*COS(RADIANS(H4516))),$L$3:$L$471)</f>
        <v>238</v>
      </c>
    </row>
    <row r="4517" spans="1:10">
      <c r="A4517" t="s">
        <v>5706</v>
      </c>
      <c r="B4517">
        <v>7235</v>
      </c>
      <c r="C4517">
        <v>265</v>
      </c>
      <c r="D4517">
        <v>135</v>
      </c>
      <c r="E4517">
        <v>130</v>
      </c>
      <c r="F4517">
        <v>54</v>
      </c>
      <c r="G4517">
        <v>54429</v>
      </c>
      <c r="H4517">
        <v>6.7634470000000002</v>
      </c>
      <c r="I4517">
        <v>49.643008000000002</v>
      </c>
      <c r="J4517" cm="1">
        <f t="array" ref="J4517">LOOKUP(1,1/FREQUENCY(0,SIN((RADIANS($M$3:$M$471-H4517))/2)^2+SIN((RADIANS($N$3:$N$471-I4517))/2)^2*COS(RADIANS($M$3:$M$471))*COS(RADIANS(H4517))),$L$3:$L$471)</f>
        <v>212</v>
      </c>
    </row>
    <row r="4518" spans="1:10">
      <c r="A4518" t="s">
        <v>5707</v>
      </c>
      <c r="B4518">
        <v>7235</v>
      </c>
      <c r="C4518">
        <v>380</v>
      </c>
      <c r="D4518">
        <v>201</v>
      </c>
      <c r="E4518">
        <v>179</v>
      </c>
      <c r="F4518">
        <v>62</v>
      </c>
      <c r="G4518">
        <v>54314</v>
      </c>
      <c r="H4518">
        <v>6.6931050000000001</v>
      </c>
      <c r="I4518">
        <v>49.617069999999998</v>
      </c>
      <c r="J4518" cm="1">
        <f t="array" ref="J4518">LOOKUP(1,1/FREQUENCY(0,SIN((RADIANS($M$3:$M$471-H4518))/2)^2+SIN((RADIANS($N$3:$N$471-I4518))/2)^2*COS(RADIANS($M$3:$M$471))*COS(RADIANS(H4518))),$L$3:$L$471)</f>
        <v>238</v>
      </c>
    </row>
    <row r="4519" spans="1:10">
      <c r="A4519" t="s">
        <v>5708</v>
      </c>
      <c r="B4519">
        <v>7235</v>
      </c>
      <c r="C4519">
        <v>1520</v>
      </c>
      <c r="D4519">
        <v>772</v>
      </c>
      <c r="E4519">
        <v>748</v>
      </c>
      <c r="F4519">
        <v>100</v>
      </c>
      <c r="G4519">
        <v>54451</v>
      </c>
      <c r="H4519">
        <v>6.5935800000000002</v>
      </c>
      <c r="I4519">
        <v>49.603856</v>
      </c>
      <c r="J4519" cm="1">
        <f t="array" ref="J4519">LOOKUP(1,1/FREQUENCY(0,SIN((RADIANS($M$3:$M$471-H4519))/2)^2+SIN((RADIANS($N$3:$N$471-I4519))/2)^2*COS(RADIANS($M$3:$M$471))*COS(RADIANS(H4519))),$L$3:$L$471)</f>
        <v>238</v>
      </c>
    </row>
    <row r="4520" spans="1:10">
      <c r="A4520" t="s">
        <v>5709</v>
      </c>
      <c r="B4520">
        <v>7235</v>
      </c>
      <c r="C4520">
        <v>433</v>
      </c>
      <c r="D4520">
        <v>216</v>
      </c>
      <c r="E4520">
        <v>217</v>
      </c>
      <c r="F4520">
        <v>82</v>
      </c>
      <c r="G4520">
        <v>54441</v>
      </c>
      <c r="H4520">
        <v>6.5593279999999998</v>
      </c>
      <c r="I4520">
        <v>49.564872999999999</v>
      </c>
      <c r="J4520" cm="1">
        <f t="array" ref="J4520">LOOKUP(1,1/FREQUENCY(0,SIN((RADIANS($M$3:$M$471-H4520))/2)^2+SIN((RADIANS($N$3:$N$471-I4520))/2)^2*COS(RADIANS($M$3:$M$471))*COS(RADIANS(H4520))),$L$3:$L$471)</f>
        <v>238</v>
      </c>
    </row>
    <row r="4521" spans="1:10">
      <c r="A4521" t="s">
        <v>5710</v>
      </c>
      <c r="B4521">
        <v>7235</v>
      </c>
      <c r="C4521">
        <v>1938</v>
      </c>
      <c r="D4521">
        <v>960</v>
      </c>
      <c r="E4521">
        <v>978</v>
      </c>
      <c r="F4521">
        <v>69</v>
      </c>
      <c r="G4521">
        <v>54427</v>
      </c>
      <c r="H4521">
        <v>6.8200060000000002</v>
      </c>
      <c r="I4521">
        <v>49.633234000000002</v>
      </c>
      <c r="J4521" cm="1">
        <f t="array" ref="J4521">LOOKUP(1,1/FREQUENCY(0,SIN((RADIANS($M$3:$M$471-H4521))/2)^2+SIN((RADIANS($N$3:$N$471-I4521))/2)^2*COS(RADIANS($M$3:$M$471))*COS(RADIANS(H4521))),$L$3:$L$471)</f>
        <v>212</v>
      </c>
    </row>
    <row r="4522" spans="1:10">
      <c r="A4522" t="s">
        <v>5711</v>
      </c>
      <c r="B4522">
        <v>7235</v>
      </c>
      <c r="C4522">
        <v>804</v>
      </c>
      <c r="D4522">
        <v>415</v>
      </c>
      <c r="E4522">
        <v>389</v>
      </c>
      <c r="F4522">
        <v>42</v>
      </c>
      <c r="G4522">
        <v>54441</v>
      </c>
      <c r="H4522">
        <v>6.4806150000000002</v>
      </c>
      <c r="I4522">
        <v>49.550991000000003</v>
      </c>
      <c r="J4522" cm="1">
        <f t="array" ref="J4522">LOOKUP(1,1/FREQUENCY(0,SIN((RADIANS($M$3:$M$471-H4522))/2)^2+SIN((RADIANS($N$3:$N$471-I4522))/2)^2*COS(RADIANS($M$3:$M$471))*COS(RADIANS(H4522))),$L$3:$L$471)</f>
        <v>238</v>
      </c>
    </row>
    <row r="4523" spans="1:10">
      <c r="A4523" t="s">
        <v>5712</v>
      </c>
      <c r="B4523">
        <v>7235</v>
      </c>
      <c r="C4523">
        <v>554</v>
      </c>
      <c r="D4523">
        <v>267</v>
      </c>
      <c r="E4523">
        <v>287</v>
      </c>
      <c r="F4523">
        <v>68</v>
      </c>
      <c r="G4523">
        <v>54316</v>
      </c>
      <c r="H4523">
        <v>6.7003760000000003</v>
      </c>
      <c r="I4523">
        <v>49.649393000000003</v>
      </c>
      <c r="J4523" cm="1">
        <f t="array" ref="J4523">LOOKUP(1,1/FREQUENCY(0,SIN((RADIANS($M$3:$M$471-H4523))/2)^2+SIN((RADIANS($N$3:$N$471-I4523))/2)^2*COS(RADIANS($M$3:$M$471))*COS(RADIANS(H4523))),$L$3:$L$471)</f>
        <v>238</v>
      </c>
    </row>
    <row r="4524" spans="1:10">
      <c r="A4524" t="s">
        <v>5713</v>
      </c>
      <c r="B4524">
        <v>7235</v>
      </c>
      <c r="C4524">
        <v>861</v>
      </c>
      <c r="D4524">
        <v>456</v>
      </c>
      <c r="E4524">
        <v>405</v>
      </c>
      <c r="F4524">
        <v>36</v>
      </c>
      <c r="G4524">
        <v>54429</v>
      </c>
      <c r="H4524">
        <v>6.7695299999999996</v>
      </c>
      <c r="I4524">
        <v>49.607610000000001</v>
      </c>
      <c r="J4524" cm="1">
        <f t="array" ref="J4524">LOOKUP(1,1/FREQUENCY(0,SIN((RADIANS($M$3:$M$471-H4524))/2)^2+SIN((RADIANS($N$3:$N$471-I4524))/2)^2*COS(RADIANS($M$3:$M$471))*COS(RADIANS(H4524))),$L$3:$L$471)</f>
        <v>212</v>
      </c>
    </row>
    <row r="4525" spans="1:10">
      <c r="A4525" t="s">
        <v>5582</v>
      </c>
      <c r="B4525">
        <v>7235</v>
      </c>
      <c r="C4525">
        <v>328</v>
      </c>
      <c r="D4525">
        <v>161</v>
      </c>
      <c r="E4525">
        <v>167</v>
      </c>
      <c r="F4525">
        <v>54</v>
      </c>
      <c r="G4525">
        <v>54441</v>
      </c>
      <c r="H4525">
        <v>6.5087130000000002</v>
      </c>
      <c r="I4525">
        <v>49.634217</v>
      </c>
      <c r="J4525" cm="1">
        <f t="array" ref="J4525">LOOKUP(1,1/FREQUENCY(0,SIN((RADIANS($M$3:$M$471-H4525))/2)^2+SIN((RADIANS($N$3:$N$471-I4525))/2)^2*COS(RADIANS($M$3:$M$471))*COS(RADIANS(H4525))),$L$3:$L$471)</f>
        <v>238</v>
      </c>
    </row>
    <row r="4526" spans="1:10">
      <c r="A4526" t="s">
        <v>5714</v>
      </c>
      <c r="B4526">
        <v>7235</v>
      </c>
      <c r="C4526">
        <v>599</v>
      </c>
      <c r="D4526">
        <v>291</v>
      </c>
      <c r="E4526">
        <v>308</v>
      </c>
      <c r="F4526">
        <v>243</v>
      </c>
      <c r="G4526">
        <v>54441</v>
      </c>
      <c r="H4526">
        <v>6.5852449999999996</v>
      </c>
      <c r="I4526">
        <v>49.624189000000001</v>
      </c>
      <c r="J4526" cm="1">
        <f t="array" ref="J4526">LOOKUP(1,1/FREQUENCY(0,SIN((RADIANS($M$3:$M$471-H4526))/2)^2+SIN((RADIANS($N$3:$N$471-I4526))/2)^2*COS(RADIANS($M$3:$M$471))*COS(RADIANS(H4526))),$L$3:$L$471)</f>
        <v>238</v>
      </c>
    </row>
    <row r="4527" spans="1:10">
      <c r="A4527" t="s">
        <v>5715</v>
      </c>
      <c r="B4527">
        <v>7235</v>
      </c>
      <c r="C4527">
        <v>1492</v>
      </c>
      <c r="D4527">
        <v>777</v>
      </c>
      <c r="E4527">
        <v>715</v>
      </c>
      <c r="F4527">
        <v>70</v>
      </c>
      <c r="G4527">
        <v>54439</v>
      </c>
      <c r="H4527">
        <v>6.3760180000000002</v>
      </c>
      <c r="I4527">
        <v>49.565598999999999</v>
      </c>
      <c r="J4527" cm="1">
        <f t="array" ref="J4527">LOOKUP(1,1/FREQUENCY(0,SIN((RADIANS($M$3:$M$471-H4527))/2)^2+SIN((RADIANS($N$3:$N$471-I4527))/2)^2*COS(RADIANS($M$3:$M$471))*COS(RADIANS(H4527))),$L$3:$L$471)</f>
        <v>238</v>
      </c>
    </row>
    <row r="4528" spans="1:10">
      <c r="A4528" t="s">
        <v>5716</v>
      </c>
      <c r="B4528">
        <v>7235</v>
      </c>
      <c r="C4528">
        <v>232</v>
      </c>
      <c r="D4528">
        <v>123</v>
      </c>
      <c r="E4528">
        <v>109</v>
      </c>
      <c r="F4528">
        <v>54</v>
      </c>
      <c r="G4528">
        <v>54314</v>
      </c>
      <c r="H4528">
        <v>6.6885909999999997</v>
      </c>
      <c r="I4528">
        <v>49.638880999999998</v>
      </c>
      <c r="J4528" cm="1">
        <f t="array" ref="J4528">LOOKUP(1,1/FREQUENCY(0,SIN((RADIANS($M$3:$M$471-H4528))/2)^2+SIN((RADIANS($N$3:$N$471-I4528))/2)^2*COS(RADIANS($M$3:$M$471))*COS(RADIANS(H4528))),$L$3:$L$471)</f>
        <v>238</v>
      </c>
    </row>
    <row r="4529" spans="1:10">
      <c r="A4529" t="s">
        <v>5717</v>
      </c>
      <c r="B4529">
        <v>7235</v>
      </c>
      <c r="C4529">
        <v>7381</v>
      </c>
      <c r="D4529">
        <v>3514</v>
      </c>
      <c r="E4529">
        <v>3867</v>
      </c>
      <c r="F4529">
        <v>358</v>
      </c>
      <c r="G4529">
        <v>54439</v>
      </c>
      <c r="H4529">
        <v>6.5487099999999998</v>
      </c>
      <c r="I4529">
        <v>49.608359</v>
      </c>
      <c r="J4529" cm="1">
        <f t="array" ref="J4529">LOOKUP(1,1/FREQUENCY(0,SIN((RADIANS($M$3:$M$471-H4529))/2)^2+SIN((RADIANS($N$3:$N$471-I4529))/2)^2*COS(RADIANS($M$3:$M$471))*COS(RADIANS(H4529))),$L$3:$L$471)</f>
        <v>238</v>
      </c>
    </row>
    <row r="4530" spans="1:10">
      <c r="A4530" t="s">
        <v>5718</v>
      </c>
      <c r="B4530">
        <v>7235</v>
      </c>
      <c r="C4530">
        <v>1182</v>
      </c>
      <c r="D4530">
        <v>601</v>
      </c>
      <c r="E4530">
        <v>581</v>
      </c>
      <c r="F4530">
        <v>60</v>
      </c>
      <c r="G4530">
        <v>54429</v>
      </c>
      <c r="H4530">
        <v>6.785774</v>
      </c>
      <c r="I4530">
        <v>49.634537999999999</v>
      </c>
      <c r="J4530" cm="1">
        <f t="array" ref="J4530">LOOKUP(1,1/FREQUENCY(0,SIN((RADIANS($M$3:$M$471-H4530))/2)^2+SIN((RADIANS($N$3:$N$471-I4530))/2)^2*COS(RADIANS($M$3:$M$471))*COS(RADIANS(H4530))),$L$3:$L$471)</f>
        <v>212</v>
      </c>
    </row>
    <row r="4531" spans="1:10">
      <c r="A4531" t="s">
        <v>5719</v>
      </c>
      <c r="B4531">
        <v>7235</v>
      </c>
      <c r="C4531">
        <v>686</v>
      </c>
      <c r="D4531">
        <v>319</v>
      </c>
      <c r="E4531">
        <v>367</v>
      </c>
      <c r="F4531">
        <v>133</v>
      </c>
      <c r="G4531">
        <v>54441</v>
      </c>
      <c r="H4531">
        <v>6.577197</v>
      </c>
      <c r="I4531">
        <v>49.638919000000001</v>
      </c>
      <c r="J4531" cm="1">
        <f t="array" ref="J4531">LOOKUP(1,1/FREQUENCY(0,SIN((RADIANS($M$3:$M$471-H4531))/2)^2+SIN((RADIANS($N$3:$N$471-I4531))/2)^2*COS(RADIANS($M$3:$M$471))*COS(RADIANS(H4531))),$L$3:$L$471)</f>
        <v>238</v>
      </c>
    </row>
    <row r="4532" spans="1:10">
      <c r="A4532" t="s">
        <v>5720</v>
      </c>
      <c r="B4532">
        <v>7235</v>
      </c>
      <c r="C4532">
        <v>122</v>
      </c>
      <c r="D4532">
        <v>64</v>
      </c>
      <c r="E4532">
        <v>58</v>
      </c>
      <c r="F4532">
        <v>49</v>
      </c>
      <c r="G4532">
        <v>54314</v>
      </c>
      <c r="H4532">
        <v>6.6975569999999998</v>
      </c>
      <c r="I4532">
        <v>49.635187000000002</v>
      </c>
      <c r="J4532" cm="1">
        <f t="array" ref="J4532">LOOKUP(1,1/FREQUENCY(0,SIN((RADIANS($M$3:$M$471-H4532))/2)^2+SIN((RADIANS($N$3:$N$471-I4532))/2)^2*COS(RADIANS($M$3:$M$471))*COS(RADIANS(H4532))),$L$3:$L$471)</f>
        <v>238</v>
      </c>
    </row>
    <row r="4533" spans="1:10">
      <c r="A4533" t="s">
        <v>5721</v>
      </c>
      <c r="B4533">
        <v>7235</v>
      </c>
      <c r="C4533">
        <v>1662</v>
      </c>
      <c r="D4533">
        <v>816</v>
      </c>
      <c r="E4533">
        <v>846</v>
      </c>
      <c r="F4533">
        <v>94</v>
      </c>
      <c r="G4533">
        <v>54439</v>
      </c>
      <c r="H4533">
        <v>6.5740720000000001</v>
      </c>
      <c r="I4533">
        <v>49.575251999999999</v>
      </c>
      <c r="J4533" cm="1">
        <f t="array" ref="J4533">LOOKUP(1,1/FREQUENCY(0,SIN((RADIANS($M$3:$M$471-H4533))/2)^2+SIN((RADIANS($N$3:$N$471-I4533))/2)^2*COS(RADIANS($M$3:$M$471))*COS(RADIANS(H4533))),$L$3:$L$471)</f>
        <v>238</v>
      </c>
    </row>
    <row r="4534" spans="1:10">
      <c r="A4534" t="s">
        <v>5722</v>
      </c>
      <c r="B4534">
        <v>7235</v>
      </c>
      <c r="C4534">
        <v>786</v>
      </c>
      <c r="D4534">
        <v>401</v>
      </c>
      <c r="E4534">
        <v>385</v>
      </c>
      <c r="F4534">
        <v>48</v>
      </c>
      <c r="G4534">
        <v>54441</v>
      </c>
      <c r="H4534">
        <v>6.5927639999999998</v>
      </c>
      <c r="I4534">
        <v>49.546413999999999</v>
      </c>
      <c r="J4534" cm="1">
        <f t="array" ref="J4534">LOOKUP(1,1/FREQUENCY(0,SIN((RADIANS($M$3:$M$471-H4534))/2)^2+SIN((RADIANS($N$3:$N$471-I4534))/2)^2*COS(RADIANS($M$3:$M$471))*COS(RADIANS(H4534))),$L$3:$L$471)</f>
        <v>238</v>
      </c>
    </row>
    <row r="4535" spans="1:10">
      <c r="A4535" t="s">
        <v>5723</v>
      </c>
      <c r="B4535">
        <v>7235</v>
      </c>
      <c r="C4535">
        <v>1160</v>
      </c>
      <c r="D4535">
        <v>601</v>
      </c>
      <c r="E4535">
        <v>559</v>
      </c>
      <c r="F4535">
        <v>152</v>
      </c>
      <c r="G4535">
        <v>54441</v>
      </c>
      <c r="H4535">
        <v>6.5241809999999996</v>
      </c>
      <c r="I4535">
        <v>49.575777000000002</v>
      </c>
      <c r="J4535" cm="1">
        <f t="array" ref="J4535">LOOKUP(1,1/FREQUENCY(0,SIN((RADIANS($M$3:$M$471-H4535))/2)^2+SIN((RADIANS($N$3:$N$471-I4535))/2)^2*COS(RADIANS($M$3:$M$471))*COS(RADIANS(H4535))),$L$3:$L$471)</f>
        <v>238</v>
      </c>
    </row>
    <row r="4536" spans="1:10">
      <c r="A4536" t="s">
        <v>5724</v>
      </c>
      <c r="B4536">
        <v>7235</v>
      </c>
      <c r="C4536">
        <v>193</v>
      </c>
      <c r="D4536">
        <v>86</v>
      </c>
      <c r="E4536">
        <v>107</v>
      </c>
      <c r="F4536">
        <v>23</v>
      </c>
      <c r="G4536">
        <v>54314</v>
      </c>
      <c r="H4536">
        <v>6.6529660000000002</v>
      </c>
      <c r="I4536">
        <v>49.605198999999999</v>
      </c>
      <c r="J4536" cm="1">
        <f t="array" ref="J4536">LOOKUP(1,1/FREQUENCY(0,SIN((RADIANS($M$3:$M$471-H4536))/2)^2+SIN((RADIANS($N$3:$N$471-I4536))/2)^2*COS(RADIANS($M$3:$M$471))*COS(RADIANS(H4536))),$L$3:$L$471)</f>
        <v>238</v>
      </c>
    </row>
    <row r="4537" spans="1:10">
      <c r="A4537" t="s">
        <v>5725</v>
      </c>
      <c r="B4537">
        <v>7235</v>
      </c>
      <c r="C4537">
        <v>826</v>
      </c>
      <c r="D4537">
        <v>404</v>
      </c>
      <c r="E4537">
        <v>422</v>
      </c>
      <c r="F4537">
        <v>74</v>
      </c>
      <c r="G4537">
        <v>54429</v>
      </c>
      <c r="H4537">
        <v>6.797231</v>
      </c>
      <c r="I4537">
        <v>49.614150000000002</v>
      </c>
      <c r="J4537" cm="1">
        <f t="array" ref="J4537">LOOKUP(1,1/FREQUENCY(0,SIN((RADIANS($M$3:$M$471-H4537))/2)^2+SIN((RADIANS($N$3:$N$471-I4537))/2)^2*COS(RADIANS($M$3:$M$471))*COS(RADIANS(H4537))),$L$3:$L$471)</f>
        <v>212</v>
      </c>
    </row>
    <row r="4538" spans="1:10">
      <c r="A4538" t="s">
        <v>5726</v>
      </c>
      <c r="B4538">
        <v>7235</v>
      </c>
      <c r="C4538">
        <v>2276</v>
      </c>
      <c r="D4538">
        <v>1129</v>
      </c>
      <c r="E4538">
        <v>1147</v>
      </c>
      <c r="F4538">
        <v>121</v>
      </c>
      <c r="G4538">
        <v>54457</v>
      </c>
      <c r="H4538">
        <v>6.4261759999999999</v>
      </c>
      <c r="I4538">
        <v>49.609496</v>
      </c>
      <c r="J4538" cm="1">
        <f t="array" ref="J4538">LOOKUP(1,1/FREQUENCY(0,SIN((RADIANS($M$3:$M$471-H4538))/2)^2+SIN((RADIANS($N$3:$N$471-I4538))/2)^2*COS(RADIANS($M$3:$M$471))*COS(RADIANS(H4538))),$L$3:$L$471)</f>
        <v>238</v>
      </c>
    </row>
    <row r="4539" spans="1:10">
      <c r="A4539" t="s">
        <v>5727</v>
      </c>
      <c r="B4539">
        <v>7235</v>
      </c>
      <c r="C4539">
        <v>1522</v>
      </c>
      <c r="D4539">
        <v>766</v>
      </c>
      <c r="E4539">
        <v>756</v>
      </c>
      <c r="F4539">
        <v>53</v>
      </c>
      <c r="G4539">
        <v>54314</v>
      </c>
      <c r="H4539">
        <v>6.6886109999999999</v>
      </c>
      <c r="I4539">
        <v>49.601118</v>
      </c>
      <c r="J4539" cm="1">
        <f t="array" ref="J4539">LOOKUP(1,1/FREQUENCY(0,SIN((RADIANS($M$3:$M$471-H4539))/2)^2+SIN((RADIANS($N$3:$N$471-I4539))/2)^2*COS(RADIANS($M$3:$M$471))*COS(RADIANS(H4539))),$L$3:$L$471)</f>
        <v>238</v>
      </c>
    </row>
    <row r="4540" spans="1:10">
      <c r="A4540" t="s">
        <v>5728</v>
      </c>
      <c r="B4540">
        <v>7235</v>
      </c>
      <c r="C4540">
        <v>827</v>
      </c>
      <c r="D4540">
        <v>417</v>
      </c>
      <c r="E4540">
        <v>410</v>
      </c>
      <c r="F4540">
        <v>45</v>
      </c>
      <c r="G4540">
        <v>54439</v>
      </c>
      <c r="H4540">
        <v>6.4768309999999998</v>
      </c>
      <c r="I4540">
        <v>49.578899999999997</v>
      </c>
      <c r="J4540" cm="1">
        <f t="array" ref="J4540">LOOKUP(1,1/FREQUENCY(0,SIN((RADIANS($M$3:$M$471-H4540))/2)^2+SIN((RADIANS($N$3:$N$471-I4540))/2)^2*COS(RADIANS($M$3:$M$471))*COS(RADIANS(H4540))),$L$3:$L$471)</f>
        <v>238</v>
      </c>
    </row>
    <row r="4541" spans="1:10">
      <c r="A4541" t="s">
        <v>5729</v>
      </c>
      <c r="B4541">
        <v>7311</v>
      </c>
      <c r="C4541">
        <v>48762</v>
      </c>
      <c r="D4541">
        <v>23703</v>
      </c>
      <c r="E4541">
        <v>25059</v>
      </c>
      <c r="F4541">
        <v>1111</v>
      </c>
      <c r="G4541">
        <v>67227</v>
      </c>
      <c r="H4541">
        <v>8.3542819999999995</v>
      </c>
      <c r="I4541">
        <v>49.535556</v>
      </c>
      <c r="J4541" cm="1">
        <f t="array" ref="J4541">LOOKUP(1,1/FREQUENCY(0,SIN((RADIANS($M$3:$M$471-H4541))/2)^2+SIN((RADIANS($N$3:$N$471-I4541))/2)^2*COS(RADIANS($M$3:$M$471))*COS(RADIANS(H4541))),$L$3:$L$471)</f>
        <v>215</v>
      </c>
    </row>
    <row r="4542" spans="1:10">
      <c r="A4542" t="s">
        <v>5730</v>
      </c>
      <c r="B4542">
        <v>7312</v>
      </c>
      <c r="C4542">
        <v>100030</v>
      </c>
      <c r="D4542">
        <v>50503</v>
      </c>
      <c r="E4542">
        <v>49527</v>
      </c>
      <c r="F4542">
        <v>716</v>
      </c>
      <c r="G4542">
        <v>67657</v>
      </c>
      <c r="H4542">
        <v>7.7688639999999998</v>
      </c>
      <c r="I4542">
        <v>49.445456</v>
      </c>
      <c r="J4542" cm="1">
        <f t="array" ref="J4542">LOOKUP(1,1/FREQUENCY(0,SIN((RADIANS($M$3:$M$471-H4542))/2)^2+SIN((RADIANS($N$3:$N$471-I4542))/2)^2*COS(RADIANS($M$3:$M$471))*COS(RADIANS(H4542))),$L$3:$L$471)</f>
        <v>225</v>
      </c>
    </row>
    <row r="4543" spans="1:10">
      <c r="A4543" t="s">
        <v>5731</v>
      </c>
      <c r="B4543">
        <v>7313</v>
      </c>
      <c r="C4543">
        <v>46881</v>
      </c>
      <c r="D4543">
        <v>22274</v>
      </c>
      <c r="E4543">
        <v>24607</v>
      </c>
      <c r="F4543">
        <v>565</v>
      </c>
      <c r="G4543">
        <v>76829</v>
      </c>
      <c r="H4543">
        <v>8.1124139999999993</v>
      </c>
      <c r="I4543">
        <v>49.196595000000002</v>
      </c>
      <c r="J4543" cm="1">
        <f t="array" ref="J4543">LOOKUP(1,1/FREQUENCY(0,SIN((RADIANS($M$3:$M$471-H4543))/2)^2+SIN((RADIANS($N$3:$N$471-I4543))/2)^2*COS(RADIANS($M$3:$M$471))*COS(RADIANS(H4543))),$L$3:$L$471)</f>
        <v>223</v>
      </c>
    </row>
    <row r="4544" spans="1:10">
      <c r="A4544" t="s">
        <v>5732</v>
      </c>
      <c r="B4544">
        <v>7314</v>
      </c>
      <c r="C4544">
        <v>172253</v>
      </c>
      <c r="D4544">
        <v>86486</v>
      </c>
      <c r="E4544">
        <v>85767</v>
      </c>
      <c r="F4544">
        <v>2225</v>
      </c>
      <c r="G4544">
        <v>67059</v>
      </c>
      <c r="H4544">
        <v>8.4478989999999996</v>
      </c>
      <c r="I4544">
        <v>49.483235000000001</v>
      </c>
      <c r="J4544" cm="1">
        <f t="array" ref="J4544">LOOKUP(1,1/FREQUENCY(0,SIN((RADIANS($M$3:$M$471-H4544))/2)^2+SIN((RADIANS($N$3:$N$471-I4544))/2)^2*COS(RADIANS($M$3:$M$471))*COS(RADIANS(H4544))),$L$3:$L$471)</f>
        <v>215</v>
      </c>
    </row>
    <row r="4545" spans="1:10">
      <c r="A4545" t="s">
        <v>5733</v>
      </c>
      <c r="B4545">
        <v>7315</v>
      </c>
      <c r="C4545">
        <v>218578</v>
      </c>
      <c r="D4545">
        <v>106387</v>
      </c>
      <c r="E4545">
        <v>112191</v>
      </c>
      <c r="F4545">
        <v>2237</v>
      </c>
      <c r="G4545">
        <v>55116</v>
      </c>
      <c r="H4545">
        <v>8.2718550000000004</v>
      </c>
      <c r="I4545">
        <v>50.001958999999999</v>
      </c>
      <c r="J4545" cm="1">
        <f t="array" ref="J4545">LOOKUP(1,1/FREQUENCY(0,SIN((RADIANS($M$3:$M$471-H4545))/2)^2+SIN((RADIANS($N$3:$N$471-I4545))/2)^2*COS(RADIANS($M$3:$M$471))*COS(RADIANS(H4545))),$L$3:$L$471)</f>
        <v>70</v>
      </c>
    </row>
    <row r="4546" spans="1:10">
      <c r="A4546" t="s">
        <v>5734</v>
      </c>
      <c r="B4546">
        <v>7316</v>
      </c>
      <c r="C4546">
        <v>53264</v>
      </c>
      <c r="D4546">
        <v>26025</v>
      </c>
      <c r="E4546">
        <v>27239</v>
      </c>
      <c r="F4546">
        <v>455</v>
      </c>
      <c r="G4546">
        <v>67433</v>
      </c>
      <c r="H4546">
        <v>8.1407550000000004</v>
      </c>
      <c r="I4546">
        <v>49.351982999999997</v>
      </c>
      <c r="J4546" cm="1">
        <f t="array" ref="J4546">LOOKUP(1,1/FREQUENCY(0,SIN((RADIANS($M$3:$M$471-H4546))/2)^2+SIN((RADIANS($N$3:$N$471-I4546))/2)^2*COS(RADIANS($M$3:$M$471))*COS(RADIANS(H4546))),$L$3:$L$471)</f>
        <v>224</v>
      </c>
    </row>
    <row r="4547" spans="1:10">
      <c r="A4547" t="s">
        <v>5735</v>
      </c>
      <c r="B4547">
        <v>7317</v>
      </c>
      <c r="C4547">
        <v>40231</v>
      </c>
      <c r="D4547">
        <v>19685</v>
      </c>
      <c r="E4547">
        <v>20546</v>
      </c>
      <c r="F4547">
        <v>656</v>
      </c>
      <c r="G4547">
        <v>66953</v>
      </c>
      <c r="H4547">
        <v>7.6082200000000002</v>
      </c>
      <c r="I4547">
        <v>49.197409999999998</v>
      </c>
      <c r="J4547" cm="1">
        <f t="array" ref="J4547">LOOKUP(1,1/FREQUENCY(0,SIN((RADIANS($M$3:$M$471-H4547))/2)^2+SIN((RADIANS($N$3:$N$471-I4547))/2)^2*COS(RADIANS($M$3:$M$471))*COS(RADIANS(H4547))),$L$3:$L$471)</f>
        <v>225</v>
      </c>
    </row>
    <row r="4548" spans="1:10">
      <c r="A4548" t="s">
        <v>5736</v>
      </c>
      <c r="B4548">
        <v>7318</v>
      </c>
      <c r="C4548">
        <v>50561</v>
      </c>
      <c r="D4548">
        <v>24455</v>
      </c>
      <c r="E4548">
        <v>26106</v>
      </c>
      <c r="F4548">
        <v>1184</v>
      </c>
      <c r="G4548">
        <v>67346</v>
      </c>
      <c r="H4548">
        <v>8.436572</v>
      </c>
      <c r="I4548">
        <v>49.316172000000002</v>
      </c>
      <c r="J4548" cm="1">
        <f t="array" ref="J4548">LOOKUP(1,1/FREQUENCY(0,SIN((RADIANS($M$3:$M$471-H4548))/2)^2+SIN((RADIANS($N$3:$N$471-I4548))/2)^2*COS(RADIANS($M$3:$M$471))*COS(RADIANS(H4548))),$L$3:$L$471)</f>
        <v>54</v>
      </c>
    </row>
    <row r="4549" spans="1:10">
      <c r="A4549" t="s">
        <v>5737</v>
      </c>
      <c r="B4549">
        <v>7319</v>
      </c>
      <c r="C4549">
        <v>83542</v>
      </c>
      <c r="D4549">
        <v>41238</v>
      </c>
      <c r="E4549">
        <v>42304</v>
      </c>
      <c r="F4549">
        <v>768</v>
      </c>
      <c r="G4549">
        <v>67547</v>
      </c>
      <c r="H4549">
        <v>8.3617039999999996</v>
      </c>
      <c r="I4549">
        <v>49.629828000000003</v>
      </c>
      <c r="J4549" cm="1">
        <f t="array" ref="J4549">LOOKUP(1,1/FREQUENCY(0,SIN((RADIANS($M$3:$M$471-H4549))/2)^2+SIN((RADIANS($N$3:$N$471-I4549))/2)^2*COS(RADIANS($M$3:$M$471))*COS(RADIANS(H4549))),$L$3:$L$471)</f>
        <v>69</v>
      </c>
    </row>
    <row r="4550" spans="1:10">
      <c r="A4550" t="s">
        <v>5738</v>
      </c>
      <c r="B4550">
        <v>7320</v>
      </c>
      <c r="C4550">
        <v>34193</v>
      </c>
      <c r="D4550">
        <v>16943</v>
      </c>
      <c r="E4550">
        <v>17250</v>
      </c>
      <c r="F4550">
        <v>484</v>
      </c>
      <c r="G4550">
        <v>66482</v>
      </c>
      <c r="H4550">
        <v>7.3631140000000004</v>
      </c>
      <c r="I4550">
        <v>49.249189000000001</v>
      </c>
      <c r="J4550" cm="1">
        <f t="array" ref="J4550">LOOKUP(1,1/FREQUENCY(0,SIN((RADIANS($M$3:$M$471-H4550))/2)^2+SIN((RADIANS($N$3:$N$471-I4550))/2)^2*COS(RADIANS($M$3:$M$471))*COS(RADIANS(H4550))),$L$3:$L$471)</f>
        <v>211</v>
      </c>
    </row>
    <row r="4551" spans="1:10">
      <c r="A4551" t="s">
        <v>5739</v>
      </c>
      <c r="B4551">
        <v>7331</v>
      </c>
      <c r="C4551">
        <v>18627</v>
      </c>
      <c r="D4551">
        <v>9252</v>
      </c>
      <c r="E4551">
        <v>9375</v>
      </c>
      <c r="F4551">
        <v>529</v>
      </c>
      <c r="G4551">
        <v>55232</v>
      </c>
      <c r="H4551">
        <v>8.1124690000000008</v>
      </c>
      <c r="I4551">
        <v>49.745224999999998</v>
      </c>
      <c r="J4551" cm="1">
        <f t="array" ref="J4551">LOOKUP(1,1/FREQUENCY(0,SIN((RADIANS($M$3:$M$471-H4551))/2)^2+SIN((RADIANS($N$3:$N$471-I4551))/2)^2*COS(RADIANS($M$3:$M$471))*COS(RADIANS(H4551))),$L$3:$L$471)</f>
        <v>257</v>
      </c>
    </row>
    <row r="4552" spans="1:10">
      <c r="A4552" t="s">
        <v>5740</v>
      </c>
      <c r="B4552">
        <v>7331</v>
      </c>
      <c r="C4552">
        <v>1606</v>
      </c>
      <c r="D4552">
        <v>789</v>
      </c>
      <c r="E4552">
        <v>817</v>
      </c>
      <c r="F4552">
        <v>157</v>
      </c>
      <c r="G4552">
        <v>55234</v>
      </c>
      <c r="H4552">
        <v>8.1223500000000008</v>
      </c>
      <c r="I4552">
        <v>49.773803999999998</v>
      </c>
      <c r="J4552" cm="1">
        <f t="array" ref="J4552">LOOKUP(1,1/FREQUENCY(0,SIN((RADIANS($M$3:$M$471-H4552))/2)^2+SIN((RADIANS($N$3:$N$471-I4552))/2)^2*COS(RADIANS($M$3:$M$471))*COS(RADIANS(H4552))),$L$3:$L$471)</f>
        <v>257</v>
      </c>
    </row>
    <row r="4553" spans="1:10">
      <c r="A4553" t="s">
        <v>5741</v>
      </c>
      <c r="B4553">
        <v>7331</v>
      </c>
      <c r="C4553">
        <v>425</v>
      </c>
      <c r="D4553">
        <v>211</v>
      </c>
      <c r="E4553">
        <v>214</v>
      </c>
      <c r="F4553">
        <v>167</v>
      </c>
      <c r="G4553">
        <v>55234</v>
      </c>
      <c r="H4553">
        <v>8.002618</v>
      </c>
      <c r="I4553">
        <v>49.729069000000003</v>
      </c>
      <c r="J4553" cm="1">
        <f t="array" ref="J4553">LOOKUP(1,1/FREQUENCY(0,SIN((RADIANS($M$3:$M$471-H4553))/2)^2+SIN((RADIANS($N$3:$N$471-I4553))/2)^2*COS(RADIANS($M$3:$M$471))*COS(RADIANS(H4553))),$L$3:$L$471)</f>
        <v>254</v>
      </c>
    </row>
    <row r="4554" spans="1:10">
      <c r="A4554" t="s">
        <v>5742</v>
      </c>
      <c r="B4554">
        <v>7331</v>
      </c>
      <c r="C4554">
        <v>1728</v>
      </c>
      <c r="D4554">
        <v>866</v>
      </c>
      <c r="E4554">
        <v>862</v>
      </c>
      <c r="F4554">
        <v>162</v>
      </c>
      <c r="G4554">
        <v>55234</v>
      </c>
      <c r="H4554">
        <v>8.1947860000000006</v>
      </c>
      <c r="I4554">
        <v>49.804318000000002</v>
      </c>
      <c r="J4554" cm="1">
        <f t="array" ref="J4554">LOOKUP(1,1/FREQUENCY(0,SIN((RADIANS($M$3:$M$471-H4554))/2)^2+SIN((RADIANS($N$3:$N$471-I4554))/2)^2*COS(RADIANS($M$3:$M$471))*COS(RADIANS(H4554))),$L$3:$L$471)</f>
        <v>257</v>
      </c>
    </row>
    <row r="4555" spans="1:10">
      <c r="A4555" t="s">
        <v>5743</v>
      </c>
      <c r="B4555">
        <v>7331</v>
      </c>
      <c r="C4555">
        <v>382</v>
      </c>
      <c r="D4555">
        <v>185</v>
      </c>
      <c r="E4555">
        <v>197</v>
      </c>
      <c r="F4555">
        <v>133</v>
      </c>
      <c r="G4555">
        <v>55234</v>
      </c>
      <c r="H4555">
        <v>8.0986619999999991</v>
      </c>
      <c r="I4555">
        <v>49.778292999999998</v>
      </c>
      <c r="J4555" cm="1">
        <f t="array" ref="J4555">LOOKUP(1,1/FREQUENCY(0,SIN((RADIANS($M$3:$M$471-H4555))/2)^2+SIN((RADIANS($N$3:$N$471-I4555))/2)^2*COS(RADIANS($M$3:$M$471))*COS(RADIANS(H4555))),$L$3:$L$471)</f>
        <v>254</v>
      </c>
    </row>
    <row r="4556" spans="1:10">
      <c r="A4556" t="s">
        <v>5744</v>
      </c>
      <c r="B4556">
        <v>7331</v>
      </c>
      <c r="C4556">
        <v>659</v>
      </c>
      <c r="D4556">
        <v>334</v>
      </c>
      <c r="E4556">
        <v>325</v>
      </c>
      <c r="F4556">
        <v>106</v>
      </c>
      <c r="G4556">
        <v>55234</v>
      </c>
      <c r="H4556">
        <v>8.1703860000000006</v>
      </c>
      <c r="I4556">
        <v>49.796213999999999</v>
      </c>
      <c r="J4556" cm="1">
        <f t="array" ref="J4556">LOOKUP(1,1/FREQUENCY(0,SIN((RADIANS($M$3:$M$471-H4556))/2)^2+SIN((RADIANS($N$3:$N$471-I4556))/2)^2*COS(RADIANS($M$3:$M$471))*COS(RADIANS(H4556))),$L$3:$L$471)</f>
        <v>257</v>
      </c>
    </row>
    <row r="4557" spans="1:10">
      <c r="A4557" t="s">
        <v>5745</v>
      </c>
      <c r="B4557">
        <v>7331</v>
      </c>
      <c r="C4557">
        <v>925</v>
      </c>
      <c r="D4557">
        <v>517</v>
      </c>
      <c r="E4557">
        <v>408</v>
      </c>
      <c r="F4557">
        <v>208</v>
      </c>
      <c r="G4557">
        <v>55237</v>
      </c>
      <c r="H4557">
        <v>8.0637220000000003</v>
      </c>
      <c r="I4557">
        <v>49.781157999999998</v>
      </c>
      <c r="J4557" cm="1">
        <f t="array" ref="J4557">LOOKUP(1,1/FREQUENCY(0,SIN((RADIANS($M$3:$M$471-H4557))/2)^2+SIN((RADIANS($N$3:$N$471-I4557))/2)^2*COS(RADIANS($M$3:$M$471))*COS(RADIANS(H4557))),$L$3:$L$471)</f>
        <v>254</v>
      </c>
    </row>
    <row r="4558" spans="1:10">
      <c r="A4558" t="s">
        <v>5746</v>
      </c>
      <c r="B4558">
        <v>7331</v>
      </c>
      <c r="C4558">
        <v>155</v>
      </c>
      <c r="D4558">
        <v>77</v>
      </c>
      <c r="E4558">
        <v>78</v>
      </c>
      <c r="F4558">
        <v>79</v>
      </c>
      <c r="G4558">
        <v>55234</v>
      </c>
      <c r="H4558">
        <v>8.1435060000000004</v>
      </c>
      <c r="I4558">
        <v>49.707616999999999</v>
      </c>
      <c r="J4558" cm="1">
        <f t="array" ref="J4558">LOOKUP(1,1/FREQUENCY(0,SIN((RADIANS($M$3:$M$471-H4558))/2)^2+SIN((RADIANS($N$3:$N$471-I4558))/2)^2*COS(RADIANS($M$3:$M$471))*COS(RADIANS(H4558))),$L$3:$L$471)</f>
        <v>257</v>
      </c>
    </row>
    <row r="4559" spans="1:10">
      <c r="A4559" t="s">
        <v>5747</v>
      </c>
      <c r="B4559">
        <v>7331</v>
      </c>
      <c r="C4559">
        <v>1198</v>
      </c>
      <c r="D4559">
        <v>586</v>
      </c>
      <c r="E4559">
        <v>612</v>
      </c>
      <c r="F4559">
        <v>215</v>
      </c>
      <c r="G4559">
        <v>55234</v>
      </c>
      <c r="H4559">
        <v>8.1661619999999999</v>
      </c>
      <c r="I4559">
        <v>49.705143999999997</v>
      </c>
      <c r="J4559" cm="1">
        <f t="array" ref="J4559">LOOKUP(1,1/FREQUENCY(0,SIN((RADIANS($M$3:$M$471-H4559))/2)^2+SIN((RADIANS($N$3:$N$471-I4559))/2)^2*COS(RADIANS($M$3:$M$471))*COS(RADIANS(H4559))),$L$3:$L$471)</f>
        <v>257</v>
      </c>
    </row>
    <row r="4560" spans="1:10">
      <c r="A4560" t="s">
        <v>5748</v>
      </c>
      <c r="B4560">
        <v>7331</v>
      </c>
      <c r="C4560">
        <v>1405</v>
      </c>
      <c r="D4560">
        <v>683</v>
      </c>
      <c r="E4560">
        <v>722</v>
      </c>
      <c r="F4560">
        <v>138</v>
      </c>
      <c r="G4560">
        <v>55234</v>
      </c>
      <c r="H4560">
        <v>8.0323630000000001</v>
      </c>
      <c r="I4560">
        <v>49.756689000000001</v>
      </c>
      <c r="J4560" cm="1">
        <f t="array" ref="J4560">LOOKUP(1,1/FREQUENCY(0,SIN((RADIANS($M$3:$M$471-H4560))/2)^2+SIN((RADIANS($N$3:$N$471-I4560))/2)^2*COS(RADIANS($M$3:$M$471))*COS(RADIANS(H4560))),$L$3:$L$471)</f>
        <v>254</v>
      </c>
    </row>
    <row r="4561" spans="1:10">
      <c r="A4561" t="s">
        <v>5749</v>
      </c>
      <c r="B4561">
        <v>7331</v>
      </c>
      <c r="C4561">
        <v>374</v>
      </c>
      <c r="D4561">
        <v>189</v>
      </c>
      <c r="E4561">
        <v>185</v>
      </c>
      <c r="F4561">
        <v>91</v>
      </c>
      <c r="G4561">
        <v>55234</v>
      </c>
      <c r="H4561">
        <v>8.1189149999999994</v>
      </c>
      <c r="I4561">
        <v>49.714647999999997</v>
      </c>
      <c r="J4561" cm="1">
        <f t="array" ref="J4561">LOOKUP(1,1/FREQUENCY(0,SIN((RADIANS($M$3:$M$471-H4561))/2)^2+SIN((RADIANS($N$3:$N$471-I4561))/2)^2*COS(RADIANS($M$3:$M$471))*COS(RADIANS(H4561))),$L$3:$L$471)</f>
        <v>257</v>
      </c>
    </row>
    <row r="4562" spans="1:10">
      <c r="A4562" t="s">
        <v>5750</v>
      </c>
      <c r="B4562">
        <v>7331</v>
      </c>
      <c r="C4562">
        <v>1070</v>
      </c>
      <c r="D4562">
        <v>548</v>
      </c>
      <c r="E4562">
        <v>522</v>
      </c>
      <c r="F4562">
        <v>135</v>
      </c>
      <c r="G4562">
        <v>55234</v>
      </c>
      <c r="H4562">
        <v>8.1516219999999997</v>
      </c>
      <c r="I4562">
        <v>49.691809999999997</v>
      </c>
      <c r="J4562" cm="1">
        <f t="array" ref="J4562">LOOKUP(1,1/FREQUENCY(0,SIN((RADIANS($M$3:$M$471-H4562))/2)^2+SIN((RADIANS($N$3:$N$471-I4562))/2)^2*COS(RADIANS($M$3:$M$471))*COS(RADIANS(H4562))),$L$3:$L$471)</f>
        <v>257</v>
      </c>
    </row>
    <row r="4563" spans="1:10">
      <c r="A4563" t="s">
        <v>5751</v>
      </c>
      <c r="B4563">
        <v>7331</v>
      </c>
      <c r="C4563">
        <v>2705</v>
      </c>
      <c r="D4563">
        <v>1343</v>
      </c>
      <c r="E4563">
        <v>1362</v>
      </c>
      <c r="F4563">
        <v>181</v>
      </c>
      <c r="G4563">
        <v>55237</v>
      </c>
      <c r="H4563">
        <v>8.0367949999999997</v>
      </c>
      <c r="I4563">
        <v>49.785707000000002</v>
      </c>
      <c r="J4563" cm="1">
        <f t="array" ref="J4563">LOOKUP(1,1/FREQUENCY(0,SIN((RADIANS($M$3:$M$471-H4563))/2)^2+SIN((RADIANS($N$3:$N$471-I4563))/2)^2*COS(RADIANS($M$3:$M$471))*COS(RADIANS(H4563))),$L$3:$L$471)</f>
        <v>254</v>
      </c>
    </row>
    <row r="4564" spans="1:10">
      <c r="A4564" t="s">
        <v>5752</v>
      </c>
      <c r="B4564">
        <v>7331</v>
      </c>
      <c r="C4564">
        <v>1559</v>
      </c>
      <c r="D4564">
        <v>783</v>
      </c>
      <c r="E4564">
        <v>776</v>
      </c>
      <c r="F4564">
        <v>167</v>
      </c>
      <c r="G4564">
        <v>55234</v>
      </c>
      <c r="H4564">
        <v>8.1741740000000007</v>
      </c>
      <c r="I4564">
        <v>49.758837999999997</v>
      </c>
      <c r="J4564" cm="1">
        <f t="array" ref="J4564">LOOKUP(1,1/FREQUENCY(0,SIN((RADIANS($M$3:$M$471-H4564))/2)^2+SIN((RADIANS($N$3:$N$471-I4564))/2)^2*COS(RADIANS($M$3:$M$471))*COS(RADIANS(H4564))),$L$3:$L$471)</f>
        <v>257</v>
      </c>
    </row>
    <row r="4565" spans="1:10">
      <c r="A4565" t="s">
        <v>5753</v>
      </c>
      <c r="B4565">
        <v>7331</v>
      </c>
      <c r="C4565">
        <v>726</v>
      </c>
      <c r="D4565">
        <v>378</v>
      </c>
      <c r="E4565">
        <v>348</v>
      </c>
      <c r="F4565">
        <v>113</v>
      </c>
      <c r="G4565">
        <v>55234</v>
      </c>
      <c r="H4565">
        <v>8.0883880000000001</v>
      </c>
      <c r="I4565">
        <v>49.708089000000001</v>
      </c>
      <c r="J4565" cm="1">
        <f t="array" ref="J4565">LOOKUP(1,1/FREQUENCY(0,SIN((RADIANS($M$3:$M$471-H4565))/2)^2+SIN((RADIANS($N$3:$N$471-I4565))/2)^2*COS(RADIANS($M$3:$M$471))*COS(RADIANS(H4565))),$L$3:$L$471)</f>
        <v>254</v>
      </c>
    </row>
    <row r="4566" spans="1:10">
      <c r="A4566" t="s">
        <v>5754</v>
      </c>
      <c r="B4566">
        <v>7331</v>
      </c>
      <c r="C4566">
        <v>517</v>
      </c>
      <c r="D4566">
        <v>254</v>
      </c>
      <c r="E4566">
        <v>263</v>
      </c>
      <c r="F4566">
        <v>93</v>
      </c>
      <c r="G4566">
        <v>55234</v>
      </c>
      <c r="H4566">
        <v>8.1739879999999996</v>
      </c>
      <c r="I4566">
        <v>49.741866999999999</v>
      </c>
      <c r="J4566" cm="1">
        <f t="array" ref="J4566">LOOKUP(1,1/FREQUENCY(0,SIN((RADIANS($M$3:$M$471-H4566))/2)^2+SIN((RADIANS($N$3:$N$471-I4566))/2)^2*COS(RADIANS($M$3:$M$471))*COS(RADIANS(H4566))),$L$3:$L$471)</f>
        <v>257</v>
      </c>
    </row>
    <row r="4567" spans="1:10">
      <c r="A4567" t="s">
        <v>5755</v>
      </c>
      <c r="B4567">
        <v>7331</v>
      </c>
      <c r="C4567">
        <v>3867</v>
      </c>
      <c r="D4567">
        <v>1908</v>
      </c>
      <c r="E4567">
        <v>1959</v>
      </c>
      <c r="F4567">
        <v>212</v>
      </c>
      <c r="G4567">
        <v>55239</v>
      </c>
      <c r="H4567">
        <v>8.1931469999999997</v>
      </c>
      <c r="I4567">
        <v>49.784204000000003</v>
      </c>
      <c r="J4567" cm="1">
        <f t="array" ref="J4567">LOOKUP(1,1/FREQUENCY(0,SIN((RADIANS($M$3:$M$471-H4567))/2)^2+SIN((RADIANS($N$3:$N$471-I4567))/2)^2*COS(RADIANS($M$3:$M$471))*COS(RADIANS(H4567))),$L$3:$L$471)</f>
        <v>257</v>
      </c>
    </row>
    <row r="4568" spans="1:10">
      <c r="A4568" t="s">
        <v>5756</v>
      </c>
      <c r="B4568">
        <v>7331</v>
      </c>
      <c r="C4568">
        <v>323</v>
      </c>
      <c r="D4568">
        <v>169</v>
      </c>
      <c r="E4568">
        <v>154</v>
      </c>
      <c r="F4568">
        <v>93</v>
      </c>
      <c r="G4568">
        <v>55234</v>
      </c>
      <c r="H4568">
        <v>8.1147430000000007</v>
      </c>
      <c r="I4568">
        <v>49.721184999999998</v>
      </c>
      <c r="J4568" cm="1">
        <f t="array" ref="J4568">LOOKUP(1,1/FREQUENCY(0,SIN((RADIANS($M$3:$M$471-H4568))/2)^2+SIN((RADIANS($N$3:$N$471-I4568))/2)^2*COS(RADIANS($M$3:$M$471))*COS(RADIANS(H4568))),$L$3:$L$471)</f>
        <v>257</v>
      </c>
    </row>
    <row r="4569" spans="1:10">
      <c r="A4569" t="s">
        <v>5757</v>
      </c>
      <c r="B4569">
        <v>7331</v>
      </c>
      <c r="C4569">
        <v>571</v>
      </c>
      <c r="D4569">
        <v>288</v>
      </c>
      <c r="E4569">
        <v>283</v>
      </c>
      <c r="F4569">
        <v>125</v>
      </c>
      <c r="G4569">
        <v>55237</v>
      </c>
      <c r="H4569">
        <v>8.0775020000000008</v>
      </c>
      <c r="I4569">
        <v>49.779175000000002</v>
      </c>
      <c r="J4569" cm="1">
        <f t="array" ref="J4569">LOOKUP(1,1/FREQUENCY(0,SIN((RADIANS($M$3:$M$471-H4569))/2)^2+SIN((RADIANS($N$3:$N$471-I4569))/2)^2*COS(RADIANS($M$3:$M$471))*COS(RADIANS(H4569))),$L$3:$L$471)</f>
        <v>254</v>
      </c>
    </row>
    <row r="4570" spans="1:10">
      <c r="A4570" t="s">
        <v>5758</v>
      </c>
      <c r="B4570">
        <v>7331</v>
      </c>
      <c r="C4570">
        <v>960</v>
      </c>
      <c r="D4570">
        <v>458</v>
      </c>
      <c r="E4570">
        <v>502</v>
      </c>
      <c r="F4570">
        <v>140</v>
      </c>
      <c r="G4570">
        <v>67294</v>
      </c>
      <c r="H4570">
        <v>8.0464350000000007</v>
      </c>
      <c r="I4570">
        <v>49.717387000000002</v>
      </c>
      <c r="J4570" cm="1">
        <f t="array" ref="J4570">LOOKUP(1,1/FREQUENCY(0,SIN((RADIANS($M$3:$M$471-H4570))/2)^2+SIN((RADIANS($N$3:$N$471-I4570))/2)^2*COS(RADIANS($M$3:$M$471))*COS(RADIANS(H4570))),$L$3:$L$471)</f>
        <v>254</v>
      </c>
    </row>
    <row r="4571" spans="1:10">
      <c r="A4571" t="s">
        <v>5759</v>
      </c>
      <c r="B4571">
        <v>7331</v>
      </c>
      <c r="C4571">
        <v>610</v>
      </c>
      <c r="D4571">
        <v>297</v>
      </c>
      <c r="E4571">
        <v>313</v>
      </c>
      <c r="F4571">
        <v>110</v>
      </c>
      <c r="G4571">
        <v>55234</v>
      </c>
      <c r="H4571">
        <v>8.002122</v>
      </c>
      <c r="I4571">
        <v>49.746997999999998</v>
      </c>
      <c r="J4571" cm="1">
        <f t="array" ref="J4571">LOOKUP(1,1/FREQUENCY(0,SIN((RADIANS($M$3:$M$471-H4571))/2)^2+SIN((RADIANS($N$3:$N$471-I4571))/2)^2*COS(RADIANS($M$3:$M$471))*COS(RADIANS(H4571))),$L$3:$L$471)</f>
        <v>254</v>
      </c>
    </row>
    <row r="4572" spans="1:10">
      <c r="A4572" t="s">
        <v>5760</v>
      </c>
      <c r="B4572">
        <v>7331</v>
      </c>
      <c r="C4572">
        <v>625</v>
      </c>
      <c r="D4572">
        <v>292</v>
      </c>
      <c r="E4572">
        <v>333</v>
      </c>
      <c r="F4572">
        <v>128</v>
      </c>
      <c r="G4572">
        <v>55234</v>
      </c>
      <c r="H4572">
        <v>7.977195</v>
      </c>
      <c r="I4572">
        <v>49.730044999999997</v>
      </c>
      <c r="J4572" cm="1">
        <f t="array" ref="J4572">LOOKUP(1,1/FREQUENCY(0,SIN((RADIANS($M$3:$M$471-H4572))/2)^2+SIN((RADIANS($N$3:$N$471-I4572))/2)^2*COS(RADIANS($M$3:$M$471))*COS(RADIANS(H4572))),$L$3:$L$471)</f>
        <v>254</v>
      </c>
    </row>
    <row r="4573" spans="1:10">
      <c r="A4573" t="s">
        <v>5761</v>
      </c>
      <c r="B4573">
        <v>7331</v>
      </c>
      <c r="C4573">
        <v>1248</v>
      </c>
      <c r="D4573">
        <v>620</v>
      </c>
      <c r="E4573">
        <v>628</v>
      </c>
      <c r="F4573">
        <v>122</v>
      </c>
      <c r="G4573">
        <v>55234</v>
      </c>
      <c r="H4573">
        <v>8.1550560000000001</v>
      </c>
      <c r="I4573">
        <v>49.683754</v>
      </c>
      <c r="J4573" cm="1">
        <f t="array" ref="J4573">LOOKUP(1,1/FREQUENCY(0,SIN((RADIANS($M$3:$M$471-H4573))/2)^2+SIN((RADIANS($N$3:$N$471-I4573))/2)^2*COS(RADIANS($M$3:$M$471))*COS(RADIANS(H4573))),$L$3:$L$471)</f>
        <v>257</v>
      </c>
    </row>
    <row r="4574" spans="1:10">
      <c r="A4574" t="s">
        <v>5762</v>
      </c>
      <c r="B4574">
        <v>7331</v>
      </c>
      <c r="C4574">
        <v>662</v>
      </c>
      <c r="D4574">
        <v>339</v>
      </c>
      <c r="E4574">
        <v>323</v>
      </c>
      <c r="F4574">
        <v>48</v>
      </c>
      <c r="G4574">
        <v>55234</v>
      </c>
      <c r="H4574">
        <v>8.0315019999999997</v>
      </c>
      <c r="I4574">
        <v>49.725482999999997</v>
      </c>
      <c r="J4574" cm="1">
        <f t="array" ref="J4574">LOOKUP(1,1/FREQUENCY(0,SIN((RADIANS($M$3:$M$471-H4574))/2)^2+SIN((RADIANS($N$3:$N$471-I4574))/2)^2*COS(RADIANS($M$3:$M$471))*COS(RADIANS(H4574))),$L$3:$L$471)</f>
        <v>254</v>
      </c>
    </row>
    <row r="4575" spans="1:10">
      <c r="A4575" t="s">
        <v>5763</v>
      </c>
      <c r="B4575">
        <v>7331</v>
      </c>
      <c r="C4575">
        <v>576</v>
      </c>
      <c r="D4575">
        <v>288</v>
      </c>
      <c r="E4575">
        <v>288</v>
      </c>
      <c r="F4575">
        <v>177</v>
      </c>
      <c r="G4575">
        <v>55234</v>
      </c>
      <c r="H4575">
        <v>8.1050470000000008</v>
      </c>
      <c r="I4575">
        <v>49.717146</v>
      </c>
      <c r="J4575" cm="1">
        <f t="array" ref="J4575">LOOKUP(1,1/FREQUENCY(0,SIN((RADIANS($M$3:$M$471-H4575))/2)^2+SIN((RADIANS($N$3:$N$471-I4575))/2)^2*COS(RADIANS($M$3:$M$471))*COS(RADIANS(H4575))),$L$3:$L$471)</f>
        <v>257</v>
      </c>
    </row>
    <row r="4576" spans="1:10">
      <c r="A4576" t="s">
        <v>5764</v>
      </c>
      <c r="B4576">
        <v>7331</v>
      </c>
      <c r="C4576">
        <v>2802</v>
      </c>
      <c r="D4576">
        <v>1363</v>
      </c>
      <c r="E4576">
        <v>1439</v>
      </c>
      <c r="F4576">
        <v>180</v>
      </c>
      <c r="G4576">
        <v>67577</v>
      </c>
      <c r="H4576">
        <v>8.3413219999999999</v>
      </c>
      <c r="I4576">
        <v>49.767929000000002</v>
      </c>
      <c r="J4576" cm="1">
        <f t="array" ref="J4576">LOOKUP(1,1/FREQUENCY(0,SIN((RADIANS($M$3:$M$471-H4576))/2)^2+SIN((RADIANS($N$3:$N$471-I4576))/2)^2*COS(RADIANS($M$3:$M$471))*COS(RADIANS(H4576))),$L$3:$L$471)</f>
        <v>257</v>
      </c>
    </row>
    <row r="4577" spans="1:10">
      <c r="A4577" t="s">
        <v>5765</v>
      </c>
      <c r="B4577">
        <v>7331</v>
      </c>
      <c r="C4577">
        <v>3691</v>
      </c>
      <c r="D4577">
        <v>1816</v>
      </c>
      <c r="E4577">
        <v>1875</v>
      </c>
      <c r="F4577">
        <v>176</v>
      </c>
      <c r="G4577">
        <v>67575</v>
      </c>
      <c r="H4577">
        <v>8.3996720000000007</v>
      </c>
      <c r="I4577">
        <v>49.749960999999999</v>
      </c>
      <c r="J4577" cm="1">
        <f t="array" ref="J4577">LOOKUP(1,1/FREQUENCY(0,SIN((RADIANS($M$3:$M$471-H4577))/2)^2+SIN((RADIANS($N$3:$N$471-I4577))/2)^2*COS(RADIANS($M$3:$M$471))*COS(RADIANS(H4577))),$L$3:$L$471)</f>
        <v>257</v>
      </c>
    </row>
    <row r="4578" spans="1:10">
      <c r="A4578" t="s">
        <v>5766</v>
      </c>
      <c r="B4578">
        <v>7331</v>
      </c>
      <c r="C4578">
        <v>3023</v>
      </c>
      <c r="D4578">
        <v>1547</v>
      </c>
      <c r="E4578">
        <v>1476</v>
      </c>
      <c r="F4578">
        <v>172</v>
      </c>
      <c r="G4578">
        <v>67578</v>
      </c>
      <c r="H4578">
        <v>8.3755919999999993</v>
      </c>
      <c r="I4578">
        <v>49.779088000000002</v>
      </c>
      <c r="J4578" cm="1">
        <f t="array" ref="J4578">LOOKUP(1,1/FREQUENCY(0,SIN((RADIANS($M$3:$M$471-H4578))/2)^2+SIN((RADIANS($N$3:$N$471-I4578))/2)^2*COS(RADIANS($M$3:$M$471))*COS(RADIANS(H4578))),$L$3:$L$471)</f>
        <v>257</v>
      </c>
    </row>
    <row r="4579" spans="1:10">
      <c r="A4579" t="s">
        <v>5767</v>
      </c>
      <c r="B4579">
        <v>7331</v>
      </c>
      <c r="C4579">
        <v>2028</v>
      </c>
      <c r="D4579">
        <v>1034</v>
      </c>
      <c r="E4579">
        <v>994</v>
      </c>
      <c r="F4579">
        <v>257</v>
      </c>
      <c r="G4579">
        <v>67580</v>
      </c>
      <c r="H4579">
        <v>8.4334769999999999</v>
      </c>
      <c r="I4579">
        <v>49.733390999999997</v>
      </c>
      <c r="J4579" cm="1">
        <f t="array" ref="J4579">LOOKUP(1,1/FREQUENCY(0,SIN((RADIANS($M$3:$M$471-H4579))/2)^2+SIN((RADIANS($N$3:$N$471-I4579))/2)^2*COS(RADIANS($M$3:$M$471))*COS(RADIANS(H4579))),$L$3:$L$471)</f>
        <v>257</v>
      </c>
    </row>
    <row r="4580" spans="1:10">
      <c r="A4580" t="s">
        <v>5768</v>
      </c>
      <c r="B4580">
        <v>7331</v>
      </c>
      <c r="C4580">
        <v>1659</v>
      </c>
      <c r="D4580">
        <v>808</v>
      </c>
      <c r="E4580">
        <v>851</v>
      </c>
      <c r="F4580">
        <v>259</v>
      </c>
      <c r="G4580">
        <v>67582</v>
      </c>
      <c r="H4580">
        <v>8.3262789999999995</v>
      </c>
      <c r="I4580">
        <v>49.740082000000001</v>
      </c>
      <c r="J4580" cm="1">
        <f t="array" ref="J4580">LOOKUP(1,1/FREQUENCY(0,SIN((RADIANS($M$3:$M$471-H4580))/2)^2+SIN((RADIANS($N$3:$N$471-I4580))/2)^2*COS(RADIANS($M$3:$M$471))*COS(RADIANS(H4580))),$L$3:$L$471)</f>
        <v>257</v>
      </c>
    </row>
    <row r="4581" spans="1:10">
      <c r="A4581" t="s">
        <v>5769</v>
      </c>
      <c r="B4581">
        <v>7331</v>
      </c>
      <c r="C4581">
        <v>3067</v>
      </c>
      <c r="D4581">
        <v>1474</v>
      </c>
      <c r="E4581">
        <v>1593</v>
      </c>
      <c r="F4581">
        <v>241</v>
      </c>
      <c r="G4581">
        <v>67592</v>
      </c>
      <c r="H4581">
        <v>8.2111239999999999</v>
      </c>
      <c r="I4581">
        <v>49.651778</v>
      </c>
      <c r="J4581" cm="1">
        <f t="array" ref="J4581">LOOKUP(1,1/FREQUENCY(0,SIN((RADIANS($M$3:$M$471-H4581))/2)^2+SIN((RADIANS($N$3:$N$471-I4581))/2)^2*COS(RADIANS($M$3:$M$471))*COS(RADIANS(H4581))),$L$3:$L$471)</f>
        <v>69</v>
      </c>
    </row>
    <row r="4582" spans="1:10">
      <c r="A4582" t="s">
        <v>5770</v>
      </c>
      <c r="B4582">
        <v>7331</v>
      </c>
      <c r="C4582">
        <v>725</v>
      </c>
      <c r="D4582">
        <v>356</v>
      </c>
      <c r="E4582">
        <v>369</v>
      </c>
      <c r="F4582">
        <v>192</v>
      </c>
      <c r="G4582">
        <v>67591</v>
      </c>
      <c r="H4582">
        <v>8.2266480000000008</v>
      </c>
      <c r="I4582">
        <v>49.619342000000003</v>
      </c>
      <c r="J4582" cm="1">
        <f t="array" ref="J4582">LOOKUP(1,1/FREQUENCY(0,SIN((RADIANS($M$3:$M$471-H4582))/2)^2+SIN((RADIANS($N$3:$N$471-I4582))/2)^2*COS(RADIANS($M$3:$M$471))*COS(RADIANS(H4582))),$L$3:$L$471)</f>
        <v>69</v>
      </c>
    </row>
    <row r="4583" spans="1:10">
      <c r="A4583" t="s">
        <v>5771</v>
      </c>
      <c r="B4583">
        <v>7331</v>
      </c>
      <c r="C4583">
        <v>571</v>
      </c>
      <c r="D4583">
        <v>281</v>
      </c>
      <c r="E4583">
        <v>290</v>
      </c>
      <c r="F4583">
        <v>124</v>
      </c>
      <c r="G4583">
        <v>67591</v>
      </c>
      <c r="H4583">
        <v>8.1707330000000002</v>
      </c>
      <c r="I4583">
        <v>49.647100999999999</v>
      </c>
      <c r="J4583" cm="1">
        <f t="array" ref="J4583">LOOKUP(1,1/FREQUENCY(0,SIN((RADIANS($M$3:$M$471-H4583))/2)^2+SIN((RADIANS($N$3:$N$471-I4583))/2)^2*COS(RADIANS($M$3:$M$471))*COS(RADIANS(H4583))),$L$3:$L$471)</f>
        <v>69</v>
      </c>
    </row>
    <row r="4584" spans="1:10">
      <c r="A4584" t="s">
        <v>5772</v>
      </c>
      <c r="B4584">
        <v>7331</v>
      </c>
      <c r="C4584">
        <v>993</v>
      </c>
      <c r="D4584">
        <v>514</v>
      </c>
      <c r="E4584">
        <v>479</v>
      </c>
      <c r="F4584">
        <v>177</v>
      </c>
      <c r="G4584">
        <v>67591</v>
      </c>
      <c r="H4584">
        <v>8.2546160000000004</v>
      </c>
      <c r="I4584">
        <v>49.661712000000001</v>
      </c>
      <c r="J4584" cm="1">
        <f t="array" ref="J4584">LOOKUP(1,1/FREQUENCY(0,SIN((RADIANS($M$3:$M$471-H4584))/2)^2+SIN((RADIANS($N$3:$N$471-I4584))/2)^2*COS(RADIANS($M$3:$M$471))*COS(RADIANS(H4584))),$L$3:$L$471)</f>
        <v>257</v>
      </c>
    </row>
    <row r="4585" spans="1:10">
      <c r="A4585" t="s">
        <v>5773</v>
      </c>
      <c r="B4585">
        <v>7331</v>
      </c>
      <c r="C4585">
        <v>2575</v>
      </c>
      <c r="D4585">
        <v>1240</v>
      </c>
      <c r="E4585">
        <v>1335</v>
      </c>
      <c r="F4585">
        <v>268</v>
      </c>
      <c r="G4585">
        <v>67590</v>
      </c>
      <c r="H4585">
        <v>8.210623</v>
      </c>
      <c r="I4585">
        <v>49.635629000000002</v>
      </c>
      <c r="J4585" cm="1">
        <f t="array" ref="J4585">LOOKUP(1,1/FREQUENCY(0,SIN((RADIANS($M$3:$M$471-H4585))/2)^2+SIN((RADIANS($N$3:$N$471-I4585))/2)^2*COS(RADIANS($M$3:$M$471))*COS(RADIANS(H4585))),$L$3:$L$471)</f>
        <v>69</v>
      </c>
    </row>
    <row r="4586" spans="1:10">
      <c r="A4586" t="s">
        <v>5774</v>
      </c>
      <c r="B4586">
        <v>7331</v>
      </c>
      <c r="C4586">
        <v>1876</v>
      </c>
      <c r="D4586">
        <v>942</v>
      </c>
      <c r="E4586">
        <v>934</v>
      </c>
      <c r="F4586">
        <v>333</v>
      </c>
      <c r="G4586">
        <v>67591</v>
      </c>
      <c r="H4586">
        <v>8.2376349999999992</v>
      </c>
      <c r="I4586">
        <v>49.605463</v>
      </c>
      <c r="J4586" cm="1">
        <f t="array" ref="J4586">LOOKUP(1,1/FREQUENCY(0,SIN((RADIANS($M$3:$M$471-H4586))/2)^2+SIN((RADIANS($N$3:$N$471-I4586))/2)^2*COS(RADIANS($M$3:$M$471))*COS(RADIANS(H4586))),$L$3:$L$471)</f>
        <v>69</v>
      </c>
    </row>
    <row r="4587" spans="1:10">
      <c r="A4587" t="s">
        <v>5775</v>
      </c>
      <c r="B4587">
        <v>7331</v>
      </c>
      <c r="C4587">
        <v>686</v>
      </c>
      <c r="D4587">
        <v>342</v>
      </c>
      <c r="E4587">
        <v>344</v>
      </c>
      <c r="F4587">
        <v>193</v>
      </c>
      <c r="G4587">
        <v>67591</v>
      </c>
      <c r="H4587">
        <v>8.1666550000000004</v>
      </c>
      <c r="I4587">
        <v>49.636665999999998</v>
      </c>
      <c r="J4587" cm="1">
        <f t="array" ref="J4587">LOOKUP(1,1/FREQUENCY(0,SIN((RADIANS($M$3:$M$471-H4587))/2)^2+SIN((RADIANS($N$3:$N$471-I4587))/2)^2*COS(RADIANS($M$3:$M$471))*COS(RADIANS(H4587))),$L$3:$L$471)</f>
        <v>69</v>
      </c>
    </row>
    <row r="4588" spans="1:10">
      <c r="A4588" t="s">
        <v>5776</v>
      </c>
      <c r="B4588">
        <v>7331</v>
      </c>
      <c r="C4588">
        <v>391</v>
      </c>
      <c r="D4588">
        <v>191</v>
      </c>
      <c r="E4588">
        <v>200</v>
      </c>
      <c r="F4588">
        <v>79</v>
      </c>
      <c r="G4588">
        <v>55599</v>
      </c>
      <c r="H4588">
        <v>7.9839589999999996</v>
      </c>
      <c r="I4588">
        <v>49.794711999999997</v>
      </c>
      <c r="J4588" cm="1">
        <f t="array" ref="J4588">LOOKUP(1,1/FREQUENCY(0,SIN((RADIANS($M$3:$M$471-H4588))/2)^2+SIN((RADIANS($N$3:$N$471-I4588))/2)^2*COS(RADIANS($M$3:$M$471))*COS(RADIANS(H4588))),$L$3:$L$471)</f>
        <v>254</v>
      </c>
    </row>
    <row r="4589" spans="1:10">
      <c r="A4589" t="s">
        <v>5777</v>
      </c>
      <c r="B4589">
        <v>7331</v>
      </c>
      <c r="C4589">
        <v>2136</v>
      </c>
      <c r="D4589">
        <v>1072</v>
      </c>
      <c r="E4589">
        <v>1064</v>
      </c>
      <c r="F4589">
        <v>267</v>
      </c>
      <c r="G4589">
        <v>55599</v>
      </c>
      <c r="H4589">
        <v>8.0202220000000004</v>
      </c>
      <c r="I4589">
        <v>49.835596000000002</v>
      </c>
      <c r="J4589" cm="1">
        <f t="array" ref="J4589">LOOKUP(1,1/FREQUENCY(0,SIN((RADIANS($M$3:$M$471-H4589))/2)^2+SIN((RADIANS($N$3:$N$471-I4589))/2)^2*COS(RADIANS($M$3:$M$471))*COS(RADIANS(H4589))),$L$3:$L$471)</f>
        <v>254</v>
      </c>
    </row>
    <row r="4590" spans="1:10">
      <c r="A4590" t="s">
        <v>5778</v>
      </c>
      <c r="B4590">
        <v>7331</v>
      </c>
      <c r="C4590">
        <v>612</v>
      </c>
      <c r="D4590">
        <v>304</v>
      </c>
      <c r="E4590">
        <v>308</v>
      </c>
      <c r="F4590">
        <v>183</v>
      </c>
      <c r="G4590">
        <v>55597</v>
      </c>
      <c r="H4590">
        <v>7.9862929999999999</v>
      </c>
      <c r="I4590">
        <v>49.811875999999998</v>
      </c>
      <c r="J4590" cm="1">
        <f t="array" ref="J4590">LOOKUP(1,1/FREQUENCY(0,SIN((RADIANS($M$3:$M$471-H4590))/2)^2+SIN((RADIANS($N$3:$N$471-I4590))/2)^2*COS(RADIANS($M$3:$M$471))*COS(RADIANS(H4590))),$L$3:$L$471)</f>
        <v>254</v>
      </c>
    </row>
    <row r="4591" spans="1:10">
      <c r="A4591" t="s">
        <v>5779</v>
      </c>
      <c r="B4591">
        <v>7331</v>
      </c>
      <c r="C4591">
        <v>1233</v>
      </c>
      <c r="D4591">
        <v>594</v>
      </c>
      <c r="E4591">
        <v>639</v>
      </c>
      <c r="F4591">
        <v>196</v>
      </c>
      <c r="G4591">
        <v>55599</v>
      </c>
      <c r="H4591">
        <v>7.9571909999999999</v>
      </c>
      <c r="I4591">
        <v>49.796519000000004</v>
      </c>
      <c r="J4591" cm="1">
        <f t="array" ref="J4591">LOOKUP(1,1/FREQUENCY(0,SIN((RADIANS($M$3:$M$471-H4591))/2)^2+SIN((RADIANS($N$3:$N$471-I4591))/2)^2*COS(RADIANS($M$3:$M$471))*COS(RADIANS(H4591))),$L$3:$L$471)</f>
        <v>254</v>
      </c>
    </row>
    <row r="4592" spans="1:10">
      <c r="A4592" t="s">
        <v>5780</v>
      </c>
      <c r="B4592">
        <v>7331</v>
      </c>
      <c r="C4592">
        <v>652</v>
      </c>
      <c r="D4592">
        <v>304</v>
      </c>
      <c r="E4592">
        <v>348</v>
      </c>
      <c r="F4592">
        <v>117</v>
      </c>
      <c r="G4592">
        <v>55599</v>
      </c>
      <c r="H4592">
        <v>7.9560709999999997</v>
      </c>
      <c r="I4592">
        <v>49.774295000000002</v>
      </c>
      <c r="J4592" cm="1">
        <f t="array" ref="J4592">LOOKUP(1,1/FREQUENCY(0,SIN((RADIANS($M$3:$M$471-H4592))/2)^2+SIN((RADIANS($N$3:$N$471-I4592))/2)^2*COS(RADIANS($M$3:$M$471))*COS(RADIANS(H4592))),$L$3:$L$471)</f>
        <v>254</v>
      </c>
    </row>
    <row r="4593" spans="1:10">
      <c r="A4593" t="s">
        <v>5781</v>
      </c>
      <c r="B4593">
        <v>7331</v>
      </c>
      <c r="C4593">
        <v>1405</v>
      </c>
      <c r="D4593">
        <v>704</v>
      </c>
      <c r="E4593">
        <v>701</v>
      </c>
      <c r="F4593">
        <v>112</v>
      </c>
      <c r="G4593">
        <v>55234</v>
      </c>
      <c r="H4593">
        <v>7.9965089999999996</v>
      </c>
      <c r="I4593">
        <v>49.767363000000003</v>
      </c>
      <c r="J4593" cm="1">
        <f t="array" ref="J4593">LOOKUP(1,1/FREQUENCY(0,SIN((RADIANS($M$3:$M$471-H4593))/2)^2+SIN((RADIANS($N$3:$N$471-I4593))/2)^2*COS(RADIANS($M$3:$M$471))*COS(RADIANS(H4593))),$L$3:$L$471)</f>
        <v>254</v>
      </c>
    </row>
    <row r="4594" spans="1:10">
      <c r="A4594" t="s">
        <v>5782</v>
      </c>
      <c r="B4594">
        <v>7331</v>
      </c>
      <c r="C4594">
        <v>4559</v>
      </c>
      <c r="D4594">
        <v>2355</v>
      </c>
      <c r="E4594">
        <v>2204</v>
      </c>
      <c r="F4594">
        <v>380</v>
      </c>
      <c r="G4594">
        <v>55597</v>
      </c>
      <c r="H4594">
        <v>7.9587870000000001</v>
      </c>
      <c r="I4594">
        <v>49.813505999999997</v>
      </c>
      <c r="J4594" cm="1">
        <f t="array" ref="J4594">LOOKUP(1,1/FREQUENCY(0,SIN((RADIANS($M$3:$M$471-H4594))/2)^2+SIN((RADIANS($N$3:$N$471-I4594))/2)^2*COS(RADIANS($M$3:$M$471))*COS(RADIANS(H4594))),$L$3:$L$471)</f>
        <v>254</v>
      </c>
    </row>
    <row r="4595" spans="1:10">
      <c r="A4595" t="s">
        <v>5783</v>
      </c>
      <c r="B4595">
        <v>7331</v>
      </c>
      <c r="C4595">
        <v>916</v>
      </c>
      <c r="D4595">
        <v>463</v>
      </c>
      <c r="E4595">
        <v>453</v>
      </c>
      <c r="F4595">
        <v>104</v>
      </c>
      <c r="G4595">
        <v>55597</v>
      </c>
      <c r="H4595">
        <v>7.9638939999999998</v>
      </c>
      <c r="I4595">
        <v>49.782176</v>
      </c>
      <c r="J4595" cm="1">
        <f t="array" ref="J4595">LOOKUP(1,1/FREQUENCY(0,SIN((RADIANS($M$3:$M$471-H4595))/2)^2+SIN((RADIANS($N$3:$N$471-I4595))/2)^2*COS(RADIANS($M$3:$M$471))*COS(RADIANS(H4595))),$L$3:$L$471)</f>
        <v>254</v>
      </c>
    </row>
    <row r="4596" spans="1:10">
      <c r="A4596" t="s">
        <v>5784</v>
      </c>
      <c r="B4596">
        <v>7331</v>
      </c>
      <c r="C4596">
        <v>2495</v>
      </c>
      <c r="D4596">
        <v>1249</v>
      </c>
      <c r="E4596">
        <v>1246</v>
      </c>
      <c r="F4596">
        <v>248</v>
      </c>
      <c r="G4596">
        <v>55288</v>
      </c>
      <c r="H4596">
        <v>8.0567360000000008</v>
      </c>
      <c r="I4596">
        <v>49.808643000000004</v>
      </c>
      <c r="J4596" cm="1">
        <f t="array" ref="J4596">LOOKUP(1,1/FREQUENCY(0,SIN((RADIANS($M$3:$M$471-H4596))/2)^2+SIN((RADIANS($N$3:$N$471-I4596))/2)^2*COS(RADIANS($M$3:$M$471))*COS(RADIANS(H4596))),$L$3:$L$471)</f>
        <v>254</v>
      </c>
    </row>
    <row r="4597" spans="1:10">
      <c r="A4597" t="s">
        <v>5785</v>
      </c>
      <c r="B4597">
        <v>7331</v>
      </c>
      <c r="C4597">
        <v>471</v>
      </c>
      <c r="D4597">
        <v>243</v>
      </c>
      <c r="E4597">
        <v>228</v>
      </c>
      <c r="F4597">
        <v>120</v>
      </c>
      <c r="G4597">
        <v>55232</v>
      </c>
      <c r="H4597">
        <v>8.1160219999999992</v>
      </c>
      <c r="I4597">
        <v>49.806913999999999</v>
      </c>
      <c r="J4597" cm="1">
        <f t="array" ref="J4597">LOOKUP(1,1/FREQUENCY(0,SIN((RADIANS($M$3:$M$471-H4597))/2)^2+SIN((RADIANS($N$3:$N$471-I4597))/2)^2*COS(RADIANS($M$3:$M$471))*COS(RADIANS(H4597))),$L$3:$L$471)</f>
        <v>257</v>
      </c>
    </row>
    <row r="4598" spans="1:10">
      <c r="A4598" t="s">
        <v>5786</v>
      </c>
      <c r="B4598">
        <v>7331</v>
      </c>
      <c r="C4598">
        <v>733</v>
      </c>
      <c r="D4598">
        <v>363</v>
      </c>
      <c r="E4598">
        <v>370</v>
      </c>
      <c r="F4598">
        <v>90</v>
      </c>
      <c r="G4598">
        <v>55288</v>
      </c>
      <c r="H4598">
        <v>8.1749740000000006</v>
      </c>
      <c r="I4598">
        <v>49.827821999999998</v>
      </c>
      <c r="J4598" cm="1">
        <f t="array" ref="J4598">LOOKUP(1,1/FREQUENCY(0,SIN((RADIANS($M$3:$M$471-H4598))/2)^2+SIN((RADIANS($N$3:$N$471-I4598))/2)^2*COS(RADIANS($M$3:$M$471))*COS(RADIANS(H4598))),$L$3:$L$471)</f>
        <v>70</v>
      </c>
    </row>
    <row r="4599" spans="1:10">
      <c r="A4599" t="s">
        <v>5787</v>
      </c>
      <c r="B4599">
        <v>7331</v>
      </c>
      <c r="C4599">
        <v>605</v>
      </c>
      <c r="D4599">
        <v>315</v>
      </c>
      <c r="E4599">
        <v>290</v>
      </c>
      <c r="F4599">
        <v>155</v>
      </c>
      <c r="G4599">
        <v>55578</v>
      </c>
      <c r="H4599">
        <v>8.0477699999999999</v>
      </c>
      <c r="I4599">
        <v>49.846755999999999</v>
      </c>
      <c r="J4599" cm="1">
        <f t="array" ref="J4599">LOOKUP(1,1/FREQUENCY(0,SIN((RADIANS($M$3:$M$471-H4599))/2)^2+SIN((RADIANS($N$3:$N$471-I4599))/2)^2*COS(RADIANS($M$3:$M$471))*COS(RADIANS(H4599))),$L$3:$L$471)</f>
        <v>254</v>
      </c>
    </row>
    <row r="4600" spans="1:10">
      <c r="A4600" t="s">
        <v>5788</v>
      </c>
      <c r="B4600">
        <v>7331</v>
      </c>
      <c r="C4600">
        <v>1595</v>
      </c>
      <c r="D4600">
        <v>813</v>
      </c>
      <c r="E4600">
        <v>782</v>
      </c>
      <c r="F4600">
        <v>190</v>
      </c>
      <c r="G4600">
        <v>55288</v>
      </c>
      <c r="H4600">
        <v>8.0775269999999999</v>
      </c>
      <c r="I4600">
        <v>49.882449000000001</v>
      </c>
      <c r="J4600" cm="1">
        <f t="array" ref="J4600">LOOKUP(1,1/FREQUENCY(0,SIN((RADIANS($M$3:$M$471-H4600))/2)^2+SIN((RADIANS($N$3:$N$471-I4600))/2)^2*COS(RADIANS($M$3:$M$471))*COS(RADIANS(H4600))),$L$3:$L$471)</f>
        <v>254</v>
      </c>
    </row>
    <row r="4601" spans="1:10">
      <c r="A4601" t="s">
        <v>5789</v>
      </c>
      <c r="B4601">
        <v>7331</v>
      </c>
      <c r="C4601">
        <v>8062</v>
      </c>
      <c r="D4601">
        <v>3931</v>
      </c>
      <c r="E4601">
        <v>4131</v>
      </c>
      <c r="F4601">
        <v>426</v>
      </c>
      <c r="G4601">
        <v>55291</v>
      </c>
      <c r="H4601">
        <v>8.1490299999999998</v>
      </c>
      <c r="I4601">
        <v>49.876373000000001</v>
      </c>
      <c r="J4601" cm="1">
        <f t="array" ref="J4601">LOOKUP(1,1/FREQUENCY(0,SIN((RADIANS($M$3:$M$471-H4601))/2)^2+SIN((RADIANS($N$3:$N$471-I4601))/2)^2*COS(RADIANS($M$3:$M$471))*COS(RADIANS(H4601))),$L$3:$L$471)</f>
        <v>70</v>
      </c>
    </row>
    <row r="4602" spans="1:10">
      <c r="A4602" t="s">
        <v>5790</v>
      </c>
      <c r="B4602">
        <v>7331</v>
      </c>
      <c r="C4602">
        <v>1617</v>
      </c>
      <c r="D4602">
        <v>801</v>
      </c>
      <c r="E4602">
        <v>816</v>
      </c>
      <c r="F4602">
        <v>181</v>
      </c>
      <c r="G4602">
        <v>55288</v>
      </c>
      <c r="H4602">
        <v>8.1743489999999994</v>
      </c>
      <c r="I4602">
        <v>49.846567999999998</v>
      </c>
      <c r="J4602" cm="1">
        <f t="array" ref="J4602">LOOKUP(1,1/FREQUENCY(0,SIN((RADIANS($M$3:$M$471-H4602))/2)^2+SIN((RADIANS($N$3:$N$471-I4602))/2)^2*COS(RADIANS($M$3:$M$471))*COS(RADIANS(H4602))),$L$3:$L$471)</f>
        <v>70</v>
      </c>
    </row>
    <row r="4603" spans="1:10">
      <c r="A4603" t="s">
        <v>5791</v>
      </c>
      <c r="B4603">
        <v>7331</v>
      </c>
      <c r="C4603">
        <v>953</v>
      </c>
      <c r="D4603">
        <v>468</v>
      </c>
      <c r="E4603">
        <v>485</v>
      </c>
      <c r="F4603">
        <v>130</v>
      </c>
      <c r="G4603">
        <v>55288</v>
      </c>
      <c r="H4603">
        <v>8.127948</v>
      </c>
      <c r="I4603">
        <v>49.809846</v>
      </c>
      <c r="J4603" cm="1">
        <f t="array" ref="J4603">LOOKUP(1,1/FREQUENCY(0,SIN((RADIANS($M$3:$M$471-H4603))/2)^2+SIN((RADIANS($N$3:$N$471-I4603))/2)^2*COS(RADIANS($M$3:$M$471))*COS(RADIANS(H4603))),$L$3:$L$471)</f>
        <v>257</v>
      </c>
    </row>
    <row r="4604" spans="1:10">
      <c r="A4604" t="s">
        <v>5792</v>
      </c>
      <c r="B4604">
        <v>7331</v>
      </c>
      <c r="C4604">
        <v>1149</v>
      </c>
      <c r="D4604">
        <v>582</v>
      </c>
      <c r="E4604">
        <v>567</v>
      </c>
      <c r="F4604">
        <v>189</v>
      </c>
      <c r="G4604">
        <v>55286</v>
      </c>
      <c r="H4604">
        <v>8.0924370000000003</v>
      </c>
      <c r="I4604">
        <v>49.844475000000003</v>
      </c>
      <c r="J4604" cm="1">
        <f t="array" ref="J4604">LOOKUP(1,1/FREQUENCY(0,SIN((RADIANS($M$3:$M$471-H4604))/2)^2+SIN((RADIANS($N$3:$N$471-I4604))/2)^2*COS(RADIANS($M$3:$M$471))*COS(RADIANS(H4604))),$L$3:$L$471)</f>
        <v>254</v>
      </c>
    </row>
    <row r="4605" spans="1:10">
      <c r="A4605" t="s">
        <v>5793</v>
      </c>
      <c r="B4605">
        <v>7331</v>
      </c>
      <c r="C4605">
        <v>1330</v>
      </c>
      <c r="D4605">
        <v>664</v>
      </c>
      <c r="E4605">
        <v>666</v>
      </c>
      <c r="F4605">
        <v>167</v>
      </c>
      <c r="G4605">
        <v>55288</v>
      </c>
      <c r="H4605">
        <v>8.1719209999999993</v>
      </c>
      <c r="I4605">
        <v>49.864584000000001</v>
      </c>
      <c r="J4605" cm="1">
        <f t="array" ref="J4605">LOOKUP(1,1/FREQUENCY(0,SIN((RADIANS($M$3:$M$471-H4605))/2)^2+SIN((RADIANS($N$3:$N$471-I4605))/2)^2*COS(RADIANS($M$3:$M$471))*COS(RADIANS(H4605))),$L$3:$L$471)</f>
        <v>70</v>
      </c>
    </row>
    <row r="4606" spans="1:10">
      <c r="A4606" t="s">
        <v>5794</v>
      </c>
      <c r="B4606">
        <v>7331</v>
      </c>
      <c r="C4606">
        <v>560</v>
      </c>
      <c r="D4606">
        <v>269</v>
      </c>
      <c r="E4606">
        <v>291</v>
      </c>
      <c r="F4606">
        <v>134</v>
      </c>
      <c r="G4606">
        <v>55578</v>
      </c>
      <c r="H4606">
        <v>8.0668190000000006</v>
      </c>
      <c r="I4606">
        <v>49.866596000000001</v>
      </c>
      <c r="J4606" cm="1">
        <f t="array" ref="J4606">LOOKUP(1,1/FREQUENCY(0,SIN((RADIANS($M$3:$M$471-H4606))/2)^2+SIN((RADIANS($N$3:$N$471-I4606))/2)^2*COS(RADIANS($M$3:$M$471))*COS(RADIANS(H4606))),$L$3:$L$471)</f>
        <v>254</v>
      </c>
    </row>
    <row r="4607" spans="1:10">
      <c r="A4607" t="s">
        <v>5795</v>
      </c>
      <c r="B4607">
        <v>7331</v>
      </c>
      <c r="C4607">
        <v>1717</v>
      </c>
      <c r="D4607">
        <v>857</v>
      </c>
      <c r="E4607">
        <v>860</v>
      </c>
      <c r="F4607">
        <v>212</v>
      </c>
      <c r="G4607">
        <v>55578</v>
      </c>
      <c r="H4607">
        <v>8.0512700000000006</v>
      </c>
      <c r="I4607">
        <v>49.835394999999998</v>
      </c>
      <c r="J4607" cm="1">
        <f t="array" ref="J4607">LOOKUP(1,1/FREQUENCY(0,SIN((RADIANS($M$3:$M$471-H4607))/2)^2+SIN((RADIANS($N$3:$N$471-I4607))/2)^2*COS(RADIANS($M$3:$M$471))*COS(RADIANS(H4607))),$L$3:$L$471)</f>
        <v>254</v>
      </c>
    </row>
    <row r="4608" spans="1:10">
      <c r="A4608" t="s">
        <v>5796</v>
      </c>
      <c r="B4608">
        <v>7331</v>
      </c>
      <c r="C4608">
        <v>7968</v>
      </c>
      <c r="D4608">
        <v>3956</v>
      </c>
      <c r="E4608">
        <v>4012</v>
      </c>
      <c r="F4608">
        <v>476</v>
      </c>
      <c r="G4608">
        <v>55286</v>
      </c>
      <c r="H4608">
        <v>8.1166699999999992</v>
      </c>
      <c r="I4608">
        <v>49.838016000000003</v>
      </c>
      <c r="J4608" cm="1">
        <f t="array" ref="J4608">LOOKUP(1,1/FREQUENCY(0,SIN((RADIANS($M$3:$M$471-H4608))/2)^2+SIN((RADIANS($N$3:$N$471-I4608))/2)^2*COS(RADIANS($M$3:$M$471))*COS(RADIANS(H4608))),$L$3:$L$471)</f>
        <v>70</v>
      </c>
    </row>
    <row r="4609" spans="1:10">
      <c r="A4609" t="s">
        <v>5797</v>
      </c>
      <c r="B4609">
        <v>7331</v>
      </c>
      <c r="C4609">
        <v>1751</v>
      </c>
      <c r="D4609">
        <v>887</v>
      </c>
      <c r="E4609">
        <v>864</v>
      </c>
      <c r="F4609">
        <v>131</v>
      </c>
      <c r="G4609">
        <v>67595</v>
      </c>
      <c r="H4609">
        <v>8.2932050000000004</v>
      </c>
      <c r="I4609">
        <v>49.727030999999997</v>
      </c>
      <c r="J4609" cm="1">
        <f t="array" ref="J4609">LOOKUP(1,1/FREQUENCY(0,SIN((RADIANS($M$3:$M$471-H4609))/2)^2+SIN((RADIANS($N$3:$N$471-I4609))/2)^2*COS(RADIANS($M$3:$M$471))*COS(RADIANS(H4609))),$L$3:$L$471)</f>
        <v>257</v>
      </c>
    </row>
    <row r="4610" spans="1:10">
      <c r="A4610" t="s">
        <v>5798</v>
      </c>
      <c r="B4610">
        <v>7331</v>
      </c>
      <c r="C4610">
        <v>338</v>
      </c>
      <c r="D4610">
        <v>169</v>
      </c>
      <c r="E4610">
        <v>169</v>
      </c>
      <c r="F4610">
        <v>146</v>
      </c>
      <c r="G4610">
        <v>67593</v>
      </c>
      <c r="H4610">
        <v>8.2232529999999997</v>
      </c>
      <c r="I4610">
        <v>49.681724000000003</v>
      </c>
      <c r="J4610" cm="1">
        <f t="array" ref="J4610">LOOKUP(1,1/FREQUENCY(0,SIN((RADIANS($M$3:$M$471-H4610))/2)^2+SIN((RADIANS($N$3:$N$471-I4610))/2)^2*COS(RADIANS($M$3:$M$471))*COS(RADIANS(H4610))),$L$3:$L$471)</f>
        <v>257</v>
      </c>
    </row>
    <row r="4611" spans="1:10">
      <c r="A4611" t="s">
        <v>5799</v>
      </c>
      <c r="B4611">
        <v>7331</v>
      </c>
      <c r="C4611">
        <v>433</v>
      </c>
      <c r="D4611">
        <v>212</v>
      </c>
      <c r="E4611">
        <v>221</v>
      </c>
      <c r="F4611">
        <v>122</v>
      </c>
      <c r="G4611">
        <v>55234</v>
      </c>
      <c r="H4611">
        <v>8.200787</v>
      </c>
      <c r="I4611">
        <v>49.724195999999999</v>
      </c>
      <c r="J4611" cm="1">
        <f t="array" ref="J4611">LOOKUP(1,1/FREQUENCY(0,SIN((RADIANS($M$3:$M$471-H4611))/2)^2+SIN((RADIANS($N$3:$N$471-I4611))/2)^2*COS(RADIANS($M$3:$M$471))*COS(RADIANS(H4611))),$L$3:$L$471)</f>
        <v>257</v>
      </c>
    </row>
    <row r="4612" spans="1:10">
      <c r="A4612" t="s">
        <v>5800</v>
      </c>
      <c r="B4612">
        <v>7331</v>
      </c>
      <c r="C4612">
        <v>2159</v>
      </c>
      <c r="D4612">
        <v>1102</v>
      </c>
      <c r="E4612">
        <v>1057</v>
      </c>
      <c r="F4612">
        <v>156</v>
      </c>
      <c r="G4612">
        <v>67596</v>
      </c>
      <c r="H4612">
        <v>8.2456469999999999</v>
      </c>
      <c r="I4612">
        <v>49.741199000000002</v>
      </c>
      <c r="J4612" cm="1">
        <f t="array" ref="J4612">LOOKUP(1,1/FREQUENCY(0,SIN((RADIANS($M$3:$M$471-H4612))/2)^2+SIN((RADIANS($N$3:$N$471-I4612))/2)^2*COS(RADIANS($M$3:$M$471))*COS(RADIANS(H4612))),$L$3:$L$471)</f>
        <v>257</v>
      </c>
    </row>
    <row r="4613" spans="1:10">
      <c r="A4613" t="s">
        <v>5801</v>
      </c>
      <c r="B4613">
        <v>7331</v>
      </c>
      <c r="C4613">
        <v>316</v>
      </c>
      <c r="D4613">
        <v>161</v>
      </c>
      <c r="E4613">
        <v>155</v>
      </c>
      <c r="F4613">
        <v>115</v>
      </c>
      <c r="G4613">
        <v>67596</v>
      </c>
      <c r="H4613">
        <v>8.2431839999999994</v>
      </c>
      <c r="I4613">
        <v>49.760106</v>
      </c>
      <c r="J4613" cm="1">
        <f t="array" ref="J4613">LOOKUP(1,1/FREQUENCY(0,SIN((RADIANS($M$3:$M$471-H4613))/2)^2+SIN((RADIANS($N$3:$N$471-I4613))/2)^2*COS(RADIANS($M$3:$M$471))*COS(RADIANS(H4613))),$L$3:$L$471)</f>
        <v>257</v>
      </c>
    </row>
    <row r="4614" spans="1:10">
      <c r="A4614" t="s">
        <v>5802</v>
      </c>
      <c r="B4614">
        <v>7331</v>
      </c>
      <c r="C4614">
        <v>1553</v>
      </c>
      <c r="D4614">
        <v>789</v>
      </c>
      <c r="E4614">
        <v>764</v>
      </c>
      <c r="F4614">
        <v>180</v>
      </c>
      <c r="G4614">
        <v>67598</v>
      </c>
      <c r="H4614">
        <v>8.2031019999999994</v>
      </c>
      <c r="I4614">
        <v>49.696322000000002</v>
      </c>
      <c r="J4614" cm="1">
        <f t="array" ref="J4614">LOOKUP(1,1/FREQUENCY(0,SIN((RADIANS($M$3:$M$471-H4614))/2)^2+SIN((RADIANS($N$3:$N$471-I4614))/2)^2*COS(RADIANS($M$3:$M$471))*COS(RADIANS(H4614))),$L$3:$L$471)</f>
        <v>257</v>
      </c>
    </row>
    <row r="4615" spans="1:10">
      <c r="A4615" t="s">
        <v>5803</v>
      </c>
      <c r="B4615">
        <v>7331</v>
      </c>
      <c r="C4615">
        <v>904</v>
      </c>
      <c r="D4615">
        <v>424</v>
      </c>
      <c r="E4615">
        <v>480</v>
      </c>
      <c r="F4615">
        <v>196</v>
      </c>
      <c r="G4615">
        <v>67599</v>
      </c>
      <c r="H4615">
        <v>8.2373879999999993</v>
      </c>
      <c r="I4615">
        <v>49.675598999999998</v>
      </c>
      <c r="J4615" cm="1">
        <f t="array" ref="J4615">LOOKUP(1,1/FREQUENCY(0,SIN((RADIANS($M$3:$M$471-H4615))/2)^2+SIN((RADIANS($N$3:$N$471-I4615))/2)^2*COS(RADIANS($M$3:$M$471))*COS(RADIANS(H4615))),$L$3:$L$471)</f>
        <v>257</v>
      </c>
    </row>
    <row r="4616" spans="1:10">
      <c r="A4616" t="s">
        <v>5804</v>
      </c>
      <c r="B4616">
        <v>7331</v>
      </c>
      <c r="C4616">
        <v>443</v>
      </c>
      <c r="D4616">
        <v>218</v>
      </c>
      <c r="E4616">
        <v>225</v>
      </c>
      <c r="F4616">
        <v>96</v>
      </c>
      <c r="G4616">
        <v>55234</v>
      </c>
      <c r="H4616">
        <v>8.1834779999999991</v>
      </c>
      <c r="I4616">
        <v>49.710099</v>
      </c>
      <c r="J4616" cm="1">
        <f t="array" ref="J4616">LOOKUP(1,1/FREQUENCY(0,SIN((RADIANS($M$3:$M$471-H4616))/2)^2+SIN((RADIANS($N$3:$N$471-I4616))/2)^2*COS(RADIANS($M$3:$M$471))*COS(RADIANS(H4616))),$L$3:$L$471)</f>
        <v>257</v>
      </c>
    </row>
    <row r="4617" spans="1:10">
      <c r="A4617" t="s">
        <v>5805</v>
      </c>
      <c r="B4617">
        <v>7331</v>
      </c>
      <c r="C4617">
        <v>561</v>
      </c>
      <c r="D4617">
        <v>284</v>
      </c>
      <c r="E4617">
        <v>277</v>
      </c>
      <c r="F4617">
        <v>142</v>
      </c>
      <c r="G4617">
        <v>55234</v>
      </c>
      <c r="H4617">
        <v>8.2278470000000006</v>
      </c>
      <c r="I4617">
        <v>49.722140000000003</v>
      </c>
      <c r="J4617" cm="1">
        <f t="array" ref="J4617">LOOKUP(1,1/FREQUENCY(0,SIN((RADIANS($M$3:$M$471-H4617))/2)^2+SIN((RADIANS($N$3:$N$471-I4617))/2)^2*COS(RADIANS($M$3:$M$471))*COS(RADIANS(H4617))),$L$3:$L$471)</f>
        <v>257</v>
      </c>
    </row>
    <row r="4618" spans="1:10">
      <c r="A4618" t="s">
        <v>5806</v>
      </c>
      <c r="B4618">
        <v>7331</v>
      </c>
      <c r="C4618">
        <v>9521</v>
      </c>
      <c r="D4618">
        <v>4698</v>
      </c>
      <c r="E4618">
        <v>4823</v>
      </c>
      <c r="F4618">
        <v>511</v>
      </c>
      <c r="G4618">
        <v>67574</v>
      </c>
      <c r="H4618">
        <v>8.3225510000000007</v>
      </c>
      <c r="I4618">
        <v>49.703764999999997</v>
      </c>
      <c r="J4618" cm="1">
        <f t="array" ref="J4618">LOOKUP(1,1/FREQUENCY(0,SIN((RADIANS($M$3:$M$471-H4618))/2)^2+SIN((RADIANS($N$3:$N$471-I4618))/2)^2*COS(RADIANS($M$3:$M$471))*COS(RADIANS(H4618))),$L$3:$L$471)</f>
        <v>257</v>
      </c>
    </row>
    <row r="4619" spans="1:10">
      <c r="A4619" t="s">
        <v>5807</v>
      </c>
      <c r="B4619">
        <v>7331</v>
      </c>
      <c r="C4619">
        <v>3350</v>
      </c>
      <c r="D4619">
        <v>1669</v>
      </c>
      <c r="E4619">
        <v>1681</v>
      </c>
      <c r="F4619">
        <v>227</v>
      </c>
      <c r="G4619">
        <v>67593</v>
      </c>
      <c r="H4619">
        <v>8.2463719999999991</v>
      </c>
      <c r="I4619">
        <v>49.704202000000002</v>
      </c>
      <c r="J4619" cm="1">
        <f t="array" ref="J4619">LOOKUP(1,1/FREQUENCY(0,SIN((RADIANS($M$3:$M$471-H4619))/2)^2+SIN((RADIANS($N$3:$N$471-I4619))/2)^2*COS(RADIANS($M$3:$M$471))*COS(RADIANS(H4619))),$L$3:$L$471)</f>
        <v>257</v>
      </c>
    </row>
    <row r="4620" spans="1:10">
      <c r="A4620" t="s">
        <v>5808</v>
      </c>
      <c r="B4620">
        <v>7332</v>
      </c>
      <c r="C4620">
        <v>18575</v>
      </c>
      <c r="D4620">
        <v>8733</v>
      </c>
      <c r="E4620">
        <v>9842</v>
      </c>
      <c r="F4620">
        <v>181</v>
      </c>
      <c r="G4620">
        <v>67098</v>
      </c>
      <c r="H4620">
        <v>8.1691909999999996</v>
      </c>
      <c r="I4620">
        <v>49.460397</v>
      </c>
      <c r="J4620" cm="1">
        <f t="array" ref="J4620">LOOKUP(1,1/FREQUENCY(0,SIN((RADIANS($M$3:$M$471-H4620))/2)^2+SIN((RADIANS($N$3:$N$471-I4620))/2)^2*COS(RADIANS($M$3:$M$471))*COS(RADIANS(H4620))),$L$3:$L$471)</f>
        <v>224</v>
      </c>
    </row>
    <row r="4621" spans="1:10">
      <c r="A4621" t="s">
        <v>5809</v>
      </c>
      <c r="B4621">
        <v>7332</v>
      </c>
      <c r="C4621">
        <v>13504</v>
      </c>
      <c r="D4621">
        <v>6602</v>
      </c>
      <c r="E4621">
        <v>6902</v>
      </c>
      <c r="F4621">
        <v>746</v>
      </c>
      <c r="G4621">
        <v>67269</v>
      </c>
      <c r="H4621">
        <v>8.1623739999999998</v>
      </c>
      <c r="I4621">
        <v>49.564892</v>
      </c>
      <c r="J4621" cm="1">
        <f t="array" ref="J4621">LOOKUP(1,1/FREQUENCY(0,SIN((RADIANS($M$3:$M$471-H4621))/2)^2+SIN((RADIANS($N$3:$N$471-I4621))/2)^2*COS(RADIANS($M$3:$M$471))*COS(RADIANS(H4621))),$L$3:$L$471)</f>
        <v>224</v>
      </c>
    </row>
    <row r="4622" spans="1:10">
      <c r="A4622" t="s">
        <v>5810</v>
      </c>
      <c r="B4622">
        <v>7332</v>
      </c>
      <c r="C4622">
        <v>20234</v>
      </c>
      <c r="D4622">
        <v>9901</v>
      </c>
      <c r="E4622">
        <v>10333</v>
      </c>
      <c r="F4622">
        <v>506</v>
      </c>
      <c r="G4622">
        <v>67454</v>
      </c>
      <c r="H4622">
        <v>8.2557910000000003</v>
      </c>
      <c r="I4622">
        <v>49.363163999999998</v>
      </c>
      <c r="J4622" cm="1">
        <f t="array" ref="J4622">LOOKUP(1,1/FREQUENCY(0,SIN((RADIANS($M$3:$M$471-H4622))/2)^2+SIN((RADIANS($N$3:$N$471-I4622))/2)^2*COS(RADIANS($M$3:$M$471))*COS(RADIANS(H4622))),$L$3:$L$471)</f>
        <v>224</v>
      </c>
    </row>
    <row r="4623" spans="1:10">
      <c r="A4623" t="s">
        <v>5811</v>
      </c>
      <c r="B4623">
        <v>7332</v>
      </c>
      <c r="C4623">
        <v>3705</v>
      </c>
      <c r="D4623">
        <v>1782</v>
      </c>
      <c r="E4623">
        <v>1923</v>
      </c>
      <c r="F4623">
        <v>140</v>
      </c>
      <c r="G4623">
        <v>67146</v>
      </c>
      <c r="H4623">
        <v>8.1866920000000007</v>
      </c>
      <c r="I4623">
        <v>49.409357999999997</v>
      </c>
      <c r="J4623" cm="1">
        <f t="array" ref="J4623">LOOKUP(1,1/FREQUENCY(0,SIN((RADIANS($M$3:$M$471-H4623))/2)^2+SIN((RADIANS($N$3:$N$471-I4623))/2)^2*COS(RADIANS($M$3:$M$471))*COS(RADIANS(H4623))),$L$3:$L$471)</f>
        <v>224</v>
      </c>
    </row>
    <row r="4624" spans="1:10">
      <c r="A4624" t="s">
        <v>5812</v>
      </c>
      <c r="B4624">
        <v>7332</v>
      </c>
      <c r="C4624">
        <v>775</v>
      </c>
      <c r="D4624">
        <v>381</v>
      </c>
      <c r="E4624">
        <v>394</v>
      </c>
      <c r="F4624">
        <v>216</v>
      </c>
      <c r="G4624">
        <v>67147</v>
      </c>
      <c r="H4624">
        <v>8.1889050000000001</v>
      </c>
      <c r="I4624">
        <v>49.426124999999999</v>
      </c>
      <c r="J4624" cm="1">
        <f t="array" ref="J4624">LOOKUP(1,1/FREQUENCY(0,SIN((RADIANS($M$3:$M$471-H4624))/2)^2+SIN((RADIANS($N$3:$N$471-I4624))/2)^2*COS(RADIANS($M$3:$M$471))*COS(RADIANS(H4624))),$L$3:$L$471)</f>
        <v>224</v>
      </c>
    </row>
    <row r="4625" spans="1:10">
      <c r="A4625" t="s">
        <v>5813</v>
      </c>
      <c r="B4625">
        <v>7332</v>
      </c>
      <c r="C4625">
        <v>3393</v>
      </c>
      <c r="D4625">
        <v>1665</v>
      </c>
      <c r="E4625">
        <v>1728</v>
      </c>
      <c r="F4625">
        <v>225</v>
      </c>
      <c r="G4625">
        <v>67149</v>
      </c>
      <c r="H4625">
        <v>8.2388150000000007</v>
      </c>
      <c r="I4625">
        <v>49.404701000000003</v>
      </c>
      <c r="J4625" cm="1">
        <f t="array" ref="J4625">LOOKUP(1,1/FREQUENCY(0,SIN((RADIANS($M$3:$M$471-H4625))/2)^2+SIN((RADIANS($N$3:$N$471-I4625))/2)^2*COS(RADIANS($M$3:$M$471))*COS(RADIANS(H4625))),$L$3:$L$471)</f>
        <v>224</v>
      </c>
    </row>
    <row r="4626" spans="1:10">
      <c r="A4626" t="s">
        <v>5814</v>
      </c>
      <c r="B4626">
        <v>7332</v>
      </c>
      <c r="C4626">
        <v>2385</v>
      </c>
      <c r="D4626">
        <v>1195</v>
      </c>
      <c r="E4626">
        <v>1190</v>
      </c>
      <c r="F4626">
        <v>631</v>
      </c>
      <c r="G4626">
        <v>67150</v>
      </c>
      <c r="H4626">
        <v>8.2115010000000002</v>
      </c>
      <c r="I4626">
        <v>49.413508999999998</v>
      </c>
      <c r="J4626" cm="1">
        <f t="array" ref="J4626">LOOKUP(1,1/FREQUENCY(0,SIN((RADIANS($M$3:$M$471-H4626))/2)^2+SIN((RADIANS($N$3:$N$471-I4626))/2)^2*COS(RADIANS($M$3:$M$471))*COS(RADIANS(H4626))),$L$3:$L$471)</f>
        <v>224</v>
      </c>
    </row>
    <row r="4627" spans="1:10">
      <c r="A4627" t="s">
        <v>5815</v>
      </c>
      <c r="B4627">
        <v>7332</v>
      </c>
      <c r="C4627">
        <v>1447</v>
      </c>
      <c r="D4627">
        <v>720</v>
      </c>
      <c r="E4627">
        <v>727</v>
      </c>
      <c r="F4627">
        <v>180</v>
      </c>
      <c r="G4627">
        <v>67152</v>
      </c>
      <c r="H4627">
        <v>8.1972810000000003</v>
      </c>
      <c r="I4627">
        <v>49.399386</v>
      </c>
      <c r="J4627" cm="1">
        <f t="array" ref="J4627">LOOKUP(1,1/FREQUENCY(0,SIN((RADIANS($M$3:$M$471-H4627))/2)^2+SIN((RADIANS($N$3:$N$471-I4627))/2)^2*COS(RADIANS($M$3:$M$471))*COS(RADIANS(H4627))),$L$3:$L$471)</f>
        <v>224</v>
      </c>
    </row>
    <row r="4628" spans="1:10">
      <c r="A4628" t="s">
        <v>5816</v>
      </c>
      <c r="B4628">
        <v>7332</v>
      </c>
      <c r="C4628">
        <v>839</v>
      </c>
      <c r="D4628">
        <v>423</v>
      </c>
      <c r="E4628">
        <v>416</v>
      </c>
      <c r="F4628">
        <v>132</v>
      </c>
      <c r="G4628">
        <v>67273</v>
      </c>
      <c r="H4628">
        <v>8.1521559999999997</v>
      </c>
      <c r="I4628">
        <v>49.524000999999998</v>
      </c>
      <c r="J4628" cm="1">
        <f t="array" ref="J4628">LOOKUP(1,1/FREQUENCY(0,SIN((RADIANS($M$3:$M$471-H4628))/2)^2+SIN((RADIANS($N$3:$N$471-I4628))/2)^2*COS(RADIANS($M$3:$M$471))*COS(RADIANS(H4628))),$L$3:$L$471)</f>
        <v>224</v>
      </c>
    </row>
    <row r="4629" spans="1:10">
      <c r="A4629" t="s">
        <v>5817</v>
      </c>
      <c r="B4629">
        <v>7332</v>
      </c>
      <c r="C4629">
        <v>431</v>
      </c>
      <c r="D4629">
        <v>228</v>
      </c>
      <c r="E4629">
        <v>203</v>
      </c>
      <c r="F4629">
        <v>130</v>
      </c>
      <c r="G4629">
        <v>67273</v>
      </c>
      <c r="H4629">
        <v>8.1855659999999997</v>
      </c>
      <c r="I4629">
        <v>49.521315999999999</v>
      </c>
      <c r="J4629" cm="1">
        <f t="array" ref="J4629">LOOKUP(1,1/FREQUENCY(0,SIN((RADIANS($M$3:$M$471-H4629))/2)^2+SIN((RADIANS($N$3:$N$471-I4629))/2)^2*COS(RADIANS($M$3:$M$471))*COS(RADIANS(H4629))),$L$3:$L$471)</f>
        <v>224</v>
      </c>
    </row>
    <row r="4630" spans="1:10">
      <c r="A4630" t="s">
        <v>5818</v>
      </c>
      <c r="B4630">
        <v>7332</v>
      </c>
      <c r="C4630">
        <v>1333</v>
      </c>
      <c r="D4630">
        <v>644</v>
      </c>
      <c r="E4630">
        <v>689</v>
      </c>
      <c r="F4630">
        <v>370</v>
      </c>
      <c r="G4630">
        <v>67167</v>
      </c>
      <c r="H4630">
        <v>8.2255149999999997</v>
      </c>
      <c r="I4630">
        <v>49.489142000000001</v>
      </c>
      <c r="J4630" cm="1">
        <f t="array" ref="J4630">LOOKUP(1,1/FREQUENCY(0,SIN((RADIANS($M$3:$M$471-H4630))/2)^2+SIN((RADIANS($N$3:$N$471-I4630))/2)^2*COS(RADIANS($M$3:$M$471))*COS(RADIANS(H4630))),$L$3:$L$471)</f>
        <v>224</v>
      </c>
    </row>
    <row r="4631" spans="1:10">
      <c r="A4631" t="s">
        <v>5819</v>
      </c>
      <c r="B4631">
        <v>7332</v>
      </c>
      <c r="C4631">
        <v>4884</v>
      </c>
      <c r="D4631">
        <v>2338</v>
      </c>
      <c r="E4631">
        <v>2546</v>
      </c>
      <c r="F4631">
        <v>359</v>
      </c>
      <c r="G4631">
        <v>67251</v>
      </c>
      <c r="H4631">
        <v>8.2128599999999992</v>
      </c>
      <c r="I4631">
        <v>49.507066000000002</v>
      </c>
      <c r="J4631" cm="1">
        <f t="array" ref="J4631">LOOKUP(1,1/FREQUENCY(0,SIN((RADIANS($M$3:$M$471-H4631))/2)^2+SIN((RADIANS($N$3:$N$471-I4631))/2)^2*COS(RADIANS($M$3:$M$471))*COS(RADIANS(H4631))),$L$3:$L$471)</f>
        <v>224</v>
      </c>
    </row>
    <row r="4632" spans="1:10">
      <c r="A4632" t="s">
        <v>5820</v>
      </c>
      <c r="B4632">
        <v>7332</v>
      </c>
      <c r="C4632">
        <v>704</v>
      </c>
      <c r="D4632">
        <v>354</v>
      </c>
      <c r="E4632">
        <v>350</v>
      </c>
      <c r="F4632">
        <v>162</v>
      </c>
      <c r="G4632">
        <v>67273</v>
      </c>
      <c r="H4632">
        <v>8.1794899999999995</v>
      </c>
      <c r="I4632">
        <v>49.509464000000001</v>
      </c>
      <c r="J4632" cm="1">
        <f t="array" ref="J4632">LOOKUP(1,1/FREQUENCY(0,SIN((RADIANS($M$3:$M$471-H4632))/2)^2+SIN((RADIANS($N$3:$N$471-I4632))/2)^2*COS(RADIANS($M$3:$M$471))*COS(RADIANS(H4632))),$L$3:$L$471)</f>
        <v>224</v>
      </c>
    </row>
    <row r="4633" spans="1:10">
      <c r="A4633" t="s">
        <v>5821</v>
      </c>
      <c r="B4633">
        <v>7332</v>
      </c>
      <c r="C4633">
        <v>1227</v>
      </c>
      <c r="D4633">
        <v>612</v>
      </c>
      <c r="E4633">
        <v>615</v>
      </c>
      <c r="F4633">
        <v>187</v>
      </c>
      <c r="G4633">
        <v>67251</v>
      </c>
      <c r="H4633">
        <v>8.1750790000000002</v>
      </c>
      <c r="I4633">
        <v>49.491300000000003</v>
      </c>
      <c r="J4633" cm="1">
        <f t="array" ref="J4633">LOOKUP(1,1/FREQUENCY(0,SIN((RADIANS($M$3:$M$471-H4633))/2)^2+SIN((RADIANS($N$3:$N$471-I4633))/2)^2*COS(RADIANS($M$3:$M$471))*COS(RADIANS(H4633))),$L$3:$L$471)</f>
        <v>224</v>
      </c>
    </row>
    <row r="4634" spans="1:10">
      <c r="A4634" t="s">
        <v>5822</v>
      </c>
      <c r="B4634">
        <v>7332</v>
      </c>
      <c r="C4634">
        <v>1699</v>
      </c>
      <c r="D4634">
        <v>828</v>
      </c>
      <c r="E4634">
        <v>871</v>
      </c>
      <c r="F4634">
        <v>184</v>
      </c>
      <c r="G4634">
        <v>67273</v>
      </c>
      <c r="H4634">
        <v>8.1540440000000007</v>
      </c>
      <c r="I4634">
        <v>49.513131999999999</v>
      </c>
      <c r="J4634" cm="1">
        <f t="array" ref="J4634">LOOKUP(1,1/FREQUENCY(0,SIN((RADIANS($M$3:$M$471-H4634))/2)^2+SIN((RADIANS($N$3:$N$471-I4634))/2)^2*COS(RADIANS($M$3:$M$471))*COS(RADIANS(H4634))),$L$3:$L$471)</f>
        <v>224</v>
      </c>
    </row>
    <row r="4635" spans="1:10">
      <c r="A4635" t="s">
        <v>5823</v>
      </c>
      <c r="B4635">
        <v>7332</v>
      </c>
      <c r="C4635">
        <v>4286</v>
      </c>
      <c r="D4635">
        <v>2071</v>
      </c>
      <c r="E4635">
        <v>2215</v>
      </c>
      <c r="F4635">
        <v>312</v>
      </c>
      <c r="G4635">
        <v>67256</v>
      </c>
      <c r="H4635">
        <v>8.2476059999999993</v>
      </c>
      <c r="I4635">
        <v>49.516773999999998</v>
      </c>
      <c r="J4635" cm="1">
        <f t="array" ref="J4635">LOOKUP(1,1/FREQUENCY(0,SIN((RADIANS($M$3:$M$471-H4635))/2)^2+SIN((RADIANS($N$3:$N$471-I4635))/2)^2*COS(RADIANS($M$3:$M$471))*COS(RADIANS(H4635))),$L$3:$L$471)</f>
        <v>224</v>
      </c>
    </row>
    <row r="4636" spans="1:10">
      <c r="A4636" t="s">
        <v>5824</v>
      </c>
      <c r="B4636">
        <v>7332</v>
      </c>
      <c r="C4636">
        <v>2400</v>
      </c>
      <c r="D4636">
        <v>1196</v>
      </c>
      <c r="E4636">
        <v>1204</v>
      </c>
      <c r="F4636">
        <v>32</v>
      </c>
      <c r="G4636">
        <v>67471</v>
      </c>
      <c r="H4636">
        <v>7.9352660000000004</v>
      </c>
      <c r="I4636">
        <v>49.352193</v>
      </c>
      <c r="J4636" cm="1">
        <f t="array" ref="J4636">LOOKUP(1,1/FREQUENCY(0,SIN((RADIANS($M$3:$M$471-H4636))/2)^2+SIN((RADIANS($N$3:$N$471-I4636))/2)^2*COS(RADIANS($M$3:$M$471))*COS(RADIANS(H4636))),$L$3:$L$471)</f>
        <v>225</v>
      </c>
    </row>
    <row r="4637" spans="1:10">
      <c r="A4637" t="s">
        <v>5825</v>
      </c>
      <c r="B4637">
        <v>7332</v>
      </c>
      <c r="C4637">
        <v>1310</v>
      </c>
      <c r="D4637">
        <v>658</v>
      </c>
      <c r="E4637">
        <v>652</v>
      </c>
      <c r="F4637">
        <v>85</v>
      </c>
      <c r="G4637">
        <v>67466</v>
      </c>
      <c r="H4637">
        <v>7.9855219999999996</v>
      </c>
      <c r="I4637">
        <v>49.377305999999997</v>
      </c>
      <c r="J4637" cm="1">
        <f t="array" ref="J4637">LOOKUP(1,1/FREQUENCY(0,SIN((RADIANS($M$3:$M$471-H4637))/2)^2+SIN((RADIANS($N$3:$N$471-I4637))/2)^2*COS(RADIANS($M$3:$M$471))*COS(RADIANS(H4637))),$L$3:$L$471)</f>
        <v>225</v>
      </c>
    </row>
    <row r="4638" spans="1:10">
      <c r="A4638" t="s">
        <v>5826</v>
      </c>
      <c r="B4638">
        <v>7332</v>
      </c>
      <c r="C4638">
        <v>816</v>
      </c>
      <c r="D4638">
        <v>412</v>
      </c>
      <c r="E4638">
        <v>404</v>
      </c>
      <c r="F4638">
        <v>171</v>
      </c>
      <c r="G4638">
        <v>67468</v>
      </c>
      <c r="H4638">
        <v>8.0523019999999992</v>
      </c>
      <c r="I4638">
        <v>49.376384000000002</v>
      </c>
      <c r="J4638" cm="1">
        <f t="array" ref="J4638">LOOKUP(1,1/FREQUENCY(0,SIN((RADIANS($M$3:$M$471-H4638))/2)^2+SIN((RADIANS($N$3:$N$471-I4638))/2)^2*COS(RADIANS($M$3:$M$471))*COS(RADIANS(H4638))),$L$3:$L$471)</f>
        <v>224</v>
      </c>
    </row>
    <row r="4639" spans="1:10">
      <c r="A4639" t="s">
        <v>5827</v>
      </c>
      <c r="B4639">
        <v>7332</v>
      </c>
      <c r="C4639">
        <v>4050</v>
      </c>
      <c r="D4639">
        <v>1976</v>
      </c>
      <c r="E4639">
        <v>2074</v>
      </c>
      <c r="F4639">
        <v>487</v>
      </c>
      <c r="G4639">
        <v>67466</v>
      </c>
      <c r="H4639">
        <v>8.0708590000000004</v>
      </c>
      <c r="I4639">
        <v>49.372252000000003</v>
      </c>
      <c r="J4639" cm="1">
        <f t="array" ref="J4639">LOOKUP(1,1/FREQUENCY(0,SIN((RADIANS($M$3:$M$471-H4639))/2)^2+SIN((RADIANS($N$3:$N$471-I4639))/2)^2*COS(RADIANS($M$3:$M$471))*COS(RADIANS(H4639))),$L$3:$L$471)</f>
        <v>224</v>
      </c>
    </row>
    <row r="4640" spans="1:10">
      <c r="A4640" t="s">
        <v>5828</v>
      </c>
      <c r="B4640">
        <v>7332</v>
      </c>
      <c r="C4640">
        <v>1058</v>
      </c>
      <c r="D4640">
        <v>527</v>
      </c>
      <c r="E4640">
        <v>531</v>
      </c>
      <c r="F4640">
        <v>279</v>
      </c>
      <c r="G4640">
        <v>67473</v>
      </c>
      <c r="H4640">
        <v>8.0969090000000001</v>
      </c>
      <c r="I4640">
        <v>49.381314000000003</v>
      </c>
      <c r="J4640" cm="1">
        <f t="array" ref="J4640">LOOKUP(1,1/FREQUENCY(0,SIN((RADIANS($M$3:$M$471-H4640))/2)^2+SIN((RADIANS($N$3:$N$471-I4640))/2)^2*COS(RADIANS($M$3:$M$471))*COS(RADIANS(H4640))),$L$3:$L$471)</f>
        <v>224</v>
      </c>
    </row>
    <row r="4641" spans="1:10">
      <c r="A4641" t="s">
        <v>5829</v>
      </c>
      <c r="B4641">
        <v>7332</v>
      </c>
      <c r="C4641">
        <v>767</v>
      </c>
      <c r="D4641">
        <v>371</v>
      </c>
      <c r="E4641">
        <v>396</v>
      </c>
      <c r="F4641">
        <v>116</v>
      </c>
      <c r="G4641">
        <v>67468</v>
      </c>
      <c r="H4641">
        <v>8.0460290000000008</v>
      </c>
      <c r="I4641">
        <v>49.388533000000002</v>
      </c>
      <c r="J4641" cm="1">
        <f t="array" ref="J4641">LOOKUP(1,1/FREQUENCY(0,SIN((RADIANS($M$3:$M$471-H4641))/2)^2+SIN((RADIANS($N$3:$N$471-I4641))/2)^2*COS(RADIANS($M$3:$M$471))*COS(RADIANS(H4641))),$L$3:$L$471)</f>
        <v>224</v>
      </c>
    </row>
    <row r="4642" spans="1:10">
      <c r="A4642" t="s">
        <v>5830</v>
      </c>
      <c r="B4642">
        <v>7332</v>
      </c>
      <c r="C4642">
        <v>1722</v>
      </c>
      <c r="D4642">
        <v>837</v>
      </c>
      <c r="E4642">
        <v>885</v>
      </c>
      <c r="F4642">
        <v>119</v>
      </c>
      <c r="G4642">
        <v>67475</v>
      </c>
      <c r="H4642">
        <v>7.9880180000000003</v>
      </c>
      <c r="I4642">
        <v>49.422071000000003</v>
      </c>
      <c r="J4642" cm="1">
        <f t="array" ref="J4642">LOOKUP(1,1/FREQUENCY(0,SIN((RADIANS($M$3:$M$471-H4642))/2)^2+SIN((RADIANS($N$3:$N$471-I4642))/2)^2*COS(RADIANS($M$3:$M$471))*COS(RADIANS(H4642))),$L$3:$L$471)</f>
        <v>225</v>
      </c>
    </row>
    <row r="4643" spans="1:10">
      <c r="A4643" t="s">
        <v>5831</v>
      </c>
      <c r="B4643">
        <v>7332</v>
      </c>
      <c r="C4643">
        <v>2388</v>
      </c>
      <c r="D4643">
        <v>1174</v>
      </c>
      <c r="E4643">
        <v>1214</v>
      </c>
      <c r="F4643">
        <v>377</v>
      </c>
      <c r="G4643">
        <v>67158</v>
      </c>
      <c r="H4643">
        <v>8.2588519999999992</v>
      </c>
      <c r="I4643">
        <v>49.461404999999999</v>
      </c>
      <c r="J4643" cm="1">
        <f t="array" ref="J4643">LOOKUP(1,1/FREQUENCY(0,SIN((RADIANS($M$3:$M$471-H4643))/2)^2+SIN((RADIANS($N$3:$N$471-I4643))/2)^2*COS(RADIANS($M$3:$M$471))*COS(RADIANS(H4643))),$L$3:$L$471)</f>
        <v>224</v>
      </c>
    </row>
    <row r="4644" spans="1:10">
      <c r="A4644" t="s">
        <v>5832</v>
      </c>
      <c r="B4644">
        <v>7332</v>
      </c>
      <c r="C4644">
        <v>1446</v>
      </c>
      <c r="D4644">
        <v>716</v>
      </c>
      <c r="E4644">
        <v>730</v>
      </c>
      <c r="F4644">
        <v>348</v>
      </c>
      <c r="G4644">
        <v>67159</v>
      </c>
      <c r="H4644">
        <v>8.2225599999999996</v>
      </c>
      <c r="I4644">
        <v>49.447276000000002</v>
      </c>
      <c r="J4644" cm="1">
        <f t="array" ref="J4644">LOOKUP(1,1/FREQUENCY(0,SIN((RADIANS($M$3:$M$471-H4644))/2)^2+SIN((RADIANS($N$3:$N$471-I4644))/2)^2*COS(RADIANS($M$3:$M$471))*COS(RADIANS(H4644))),$L$3:$L$471)</f>
        <v>224</v>
      </c>
    </row>
    <row r="4645" spans="1:10">
      <c r="A4645" t="s">
        <v>5833</v>
      </c>
      <c r="B4645">
        <v>7332</v>
      </c>
      <c r="C4645">
        <v>1574</v>
      </c>
      <c r="D4645">
        <v>755</v>
      </c>
      <c r="E4645">
        <v>819</v>
      </c>
      <c r="F4645">
        <v>241</v>
      </c>
      <c r="G4645">
        <v>67161</v>
      </c>
      <c r="H4645">
        <v>8.2377880000000001</v>
      </c>
      <c r="I4645">
        <v>49.448987000000002</v>
      </c>
      <c r="J4645" cm="1">
        <f t="array" ref="J4645">LOOKUP(1,1/FREQUENCY(0,SIN((RADIANS($M$3:$M$471-H4645))/2)^2+SIN((RADIANS($N$3:$N$471-I4645))/2)^2*COS(RADIANS($M$3:$M$471))*COS(RADIANS(H4645))),$L$3:$L$471)</f>
        <v>224</v>
      </c>
    </row>
    <row r="4646" spans="1:10">
      <c r="A4646" t="s">
        <v>5834</v>
      </c>
      <c r="B4646">
        <v>7332</v>
      </c>
      <c r="C4646">
        <v>4592</v>
      </c>
      <c r="D4646">
        <v>2236</v>
      </c>
      <c r="E4646">
        <v>2356</v>
      </c>
      <c r="F4646">
        <v>184</v>
      </c>
      <c r="G4646">
        <v>67157</v>
      </c>
      <c r="H4646">
        <v>8.1807979999999993</v>
      </c>
      <c r="I4646">
        <v>49.439981000000003</v>
      </c>
      <c r="J4646" cm="1">
        <f t="array" ref="J4646">LOOKUP(1,1/FREQUENCY(0,SIN((RADIANS($M$3:$M$471-H4646))/2)^2+SIN((RADIANS($N$3:$N$471-I4646))/2)^2*COS(RADIANS($M$3:$M$471))*COS(RADIANS(H4646))),$L$3:$L$471)</f>
        <v>224</v>
      </c>
    </row>
    <row r="4647" spans="1:10">
      <c r="A4647" t="s">
        <v>5835</v>
      </c>
      <c r="B4647">
        <v>7332</v>
      </c>
      <c r="C4647">
        <v>1731</v>
      </c>
      <c r="D4647">
        <v>861</v>
      </c>
      <c r="E4647">
        <v>870</v>
      </c>
      <c r="F4647">
        <v>151</v>
      </c>
      <c r="G4647">
        <v>67269</v>
      </c>
      <c r="H4647">
        <v>8.0742750000000001</v>
      </c>
      <c r="I4647">
        <v>49.508097999999997</v>
      </c>
      <c r="J4647" cm="1">
        <f t="array" ref="J4647">LOOKUP(1,1/FREQUENCY(0,SIN((RADIANS($M$3:$M$471-H4647))/2)^2+SIN((RADIANS($N$3:$N$471-I4647))/2)^2*COS(RADIANS($M$3:$M$471))*COS(RADIANS(H4647))),$L$3:$L$471)</f>
        <v>224</v>
      </c>
    </row>
    <row r="4648" spans="1:10">
      <c r="A4648" t="s">
        <v>5836</v>
      </c>
      <c r="B4648">
        <v>7332</v>
      </c>
      <c r="C4648">
        <v>395</v>
      </c>
      <c r="D4648">
        <v>193</v>
      </c>
      <c r="E4648">
        <v>202</v>
      </c>
      <c r="F4648">
        <v>72</v>
      </c>
      <c r="G4648">
        <v>67271</v>
      </c>
      <c r="H4648">
        <v>8.1383749999999999</v>
      </c>
      <c r="I4648">
        <v>49.532038999999997</v>
      </c>
      <c r="J4648" cm="1">
        <f t="array" ref="J4648">LOOKUP(1,1/FREQUENCY(0,SIN((RADIANS($M$3:$M$471-H4648))/2)^2+SIN((RADIANS($N$3:$N$471-I4648))/2)^2*COS(RADIANS($M$3:$M$471))*COS(RADIANS(H4648))),$L$3:$L$471)</f>
        <v>224</v>
      </c>
    </row>
    <row r="4649" spans="1:10">
      <c r="A4649" t="s">
        <v>5837</v>
      </c>
      <c r="B4649">
        <v>7332</v>
      </c>
      <c r="C4649">
        <v>454</v>
      </c>
      <c r="D4649">
        <v>224</v>
      </c>
      <c r="E4649">
        <v>230</v>
      </c>
      <c r="F4649">
        <v>177</v>
      </c>
      <c r="G4649">
        <v>67281</v>
      </c>
      <c r="H4649">
        <v>8.2037610000000001</v>
      </c>
      <c r="I4649">
        <v>49.536555999999997</v>
      </c>
      <c r="J4649" cm="1">
        <f t="array" ref="J4649">LOOKUP(1,1/FREQUENCY(0,SIN((RADIANS($M$3:$M$471-H4649))/2)^2+SIN((RADIANS($N$3:$N$471-I4649))/2)^2*COS(RADIANS($M$3:$M$471))*COS(RADIANS(H4649))),$L$3:$L$471)</f>
        <v>224</v>
      </c>
    </row>
    <row r="4650" spans="1:10">
      <c r="A4650" t="s">
        <v>5838</v>
      </c>
      <c r="B4650">
        <v>7332</v>
      </c>
      <c r="C4650">
        <v>2194</v>
      </c>
      <c r="D4650">
        <v>1088</v>
      </c>
      <c r="E4650">
        <v>1106</v>
      </c>
      <c r="F4650">
        <v>195</v>
      </c>
      <c r="G4650">
        <v>67278</v>
      </c>
      <c r="H4650">
        <v>8.1815350000000002</v>
      </c>
      <c r="I4650">
        <v>49.606504999999999</v>
      </c>
      <c r="J4650" cm="1">
        <f t="array" ref="J4650">LOOKUP(1,1/FREQUENCY(0,SIN((RADIANS($M$3:$M$471-H4650))/2)^2+SIN((RADIANS($N$3:$N$471-I4650))/2)^2*COS(RADIANS($M$3:$M$471))*COS(RADIANS(H4650))),$L$3:$L$471)</f>
        <v>69</v>
      </c>
    </row>
    <row r="4651" spans="1:10">
      <c r="A4651" t="s">
        <v>5839</v>
      </c>
      <c r="B4651">
        <v>7332</v>
      </c>
      <c r="C4651">
        <v>3454</v>
      </c>
      <c r="D4651">
        <v>1742</v>
      </c>
      <c r="E4651">
        <v>1712</v>
      </c>
      <c r="F4651">
        <v>491</v>
      </c>
      <c r="G4651">
        <v>67316</v>
      </c>
      <c r="H4651">
        <v>8.0386290000000002</v>
      </c>
      <c r="I4651">
        <v>49.505111999999997</v>
      </c>
      <c r="J4651" cm="1">
        <f t="array" ref="J4651">LOOKUP(1,1/FREQUENCY(0,SIN((RADIANS($M$3:$M$471-H4651))/2)^2+SIN((RADIANS($N$3:$N$471-I4651))/2)^2*COS(RADIANS($M$3:$M$471))*COS(RADIANS(H4651))),$L$3:$L$471)</f>
        <v>225</v>
      </c>
    </row>
    <row r="4652" spans="1:10">
      <c r="A4652" t="s">
        <v>5840</v>
      </c>
      <c r="B4652">
        <v>7332</v>
      </c>
      <c r="C4652">
        <v>3056</v>
      </c>
      <c r="D4652">
        <v>1505</v>
      </c>
      <c r="E4652">
        <v>1551</v>
      </c>
      <c r="F4652">
        <v>208</v>
      </c>
      <c r="G4652">
        <v>67246</v>
      </c>
      <c r="H4652">
        <v>8.2497039999999995</v>
      </c>
      <c r="I4652">
        <v>49.563870000000001</v>
      </c>
      <c r="J4652" cm="1">
        <f t="array" ref="J4652">LOOKUP(1,1/FREQUENCY(0,SIN((RADIANS($M$3:$M$471-H4652))/2)^2+SIN((RADIANS($N$3:$N$471-I4652))/2)^2*COS(RADIANS($M$3:$M$471))*COS(RADIANS(H4652))),$L$3:$L$471)</f>
        <v>215</v>
      </c>
    </row>
    <row r="4653" spans="1:10">
      <c r="A4653" t="s">
        <v>5841</v>
      </c>
      <c r="B4653">
        <v>7332</v>
      </c>
      <c r="C4653">
        <v>1261</v>
      </c>
      <c r="D4653">
        <v>646</v>
      </c>
      <c r="E4653">
        <v>615</v>
      </c>
      <c r="F4653">
        <v>238</v>
      </c>
      <c r="G4653">
        <v>67280</v>
      </c>
      <c r="H4653">
        <v>8.1089300000000009</v>
      </c>
      <c r="I4653">
        <v>49.567810000000001</v>
      </c>
      <c r="J4653" cm="1">
        <f t="array" ref="J4653">LOOKUP(1,1/FREQUENCY(0,SIN((RADIANS($M$3:$M$471-H4653))/2)^2+SIN((RADIANS($N$3:$N$471-I4653))/2)^2*COS(RADIANS($M$3:$M$471))*COS(RADIANS(H4653))),$L$3:$L$471)</f>
        <v>224</v>
      </c>
    </row>
    <row r="4654" spans="1:10">
      <c r="A4654" t="s">
        <v>5842</v>
      </c>
      <c r="B4654">
        <v>7332</v>
      </c>
      <c r="C4654">
        <v>1750</v>
      </c>
      <c r="D4654">
        <v>857</v>
      </c>
      <c r="E4654">
        <v>893</v>
      </c>
      <c r="F4654">
        <v>364</v>
      </c>
      <c r="G4654">
        <v>67229</v>
      </c>
      <c r="H4654">
        <v>8.262651</v>
      </c>
      <c r="I4654">
        <v>49.547125000000001</v>
      </c>
      <c r="J4654" cm="1">
        <f t="array" ref="J4654">LOOKUP(1,1/FREQUENCY(0,SIN((RADIANS($M$3:$M$471-H4654))/2)^2+SIN((RADIANS($N$3:$N$471-I4654))/2)^2*COS(RADIANS($M$3:$M$471))*COS(RADIANS(H4654))),$L$3:$L$471)</f>
        <v>215</v>
      </c>
    </row>
    <row r="4655" spans="1:10">
      <c r="A4655" t="s">
        <v>5843</v>
      </c>
      <c r="B4655">
        <v>7332</v>
      </c>
      <c r="C4655">
        <v>1165</v>
      </c>
      <c r="D4655">
        <v>561</v>
      </c>
      <c r="E4655">
        <v>604</v>
      </c>
      <c r="F4655">
        <v>221</v>
      </c>
      <c r="G4655">
        <v>67229</v>
      </c>
      <c r="H4655">
        <v>8.2233359999999998</v>
      </c>
      <c r="I4655">
        <v>49.538761000000001</v>
      </c>
      <c r="J4655" cm="1">
        <f t="array" ref="J4655">LOOKUP(1,1/FREQUENCY(0,SIN((RADIANS($M$3:$M$471-H4655))/2)^2+SIN((RADIANS($N$3:$N$471-I4655))/2)^2*COS(RADIANS($M$3:$M$471))*COS(RADIANS(H4655))),$L$3:$L$471)</f>
        <v>224</v>
      </c>
    </row>
    <row r="4656" spans="1:10">
      <c r="A4656" t="s">
        <v>5844</v>
      </c>
      <c r="B4656">
        <v>7332</v>
      </c>
      <c r="C4656">
        <v>3073</v>
      </c>
      <c r="D4656">
        <v>1522</v>
      </c>
      <c r="E4656">
        <v>1551</v>
      </c>
      <c r="F4656">
        <v>605</v>
      </c>
      <c r="G4656">
        <v>67310</v>
      </c>
      <c r="H4656">
        <v>8.0697949999999992</v>
      </c>
      <c r="I4656">
        <v>49.534526999999997</v>
      </c>
      <c r="J4656" cm="1">
        <f t="array" ref="J4656">LOOKUP(1,1/FREQUENCY(0,SIN((RADIANS($M$3:$M$471-H4656))/2)^2+SIN((RADIANS($N$3:$N$471-I4656))/2)^2*COS(RADIANS($M$3:$M$471))*COS(RADIANS(H4656))),$L$3:$L$471)</f>
        <v>224</v>
      </c>
    </row>
    <row r="4657" spans="1:10">
      <c r="A4657" t="s">
        <v>5845</v>
      </c>
      <c r="B4657">
        <v>7332</v>
      </c>
      <c r="C4657">
        <v>994</v>
      </c>
      <c r="D4657">
        <v>507</v>
      </c>
      <c r="E4657">
        <v>487</v>
      </c>
      <c r="F4657">
        <v>111</v>
      </c>
      <c r="G4657">
        <v>67271</v>
      </c>
      <c r="H4657">
        <v>8.1614149999999999</v>
      </c>
      <c r="I4657">
        <v>49.610384000000003</v>
      </c>
      <c r="J4657" cm="1">
        <f t="array" ref="J4657">LOOKUP(1,1/FREQUENCY(0,SIN((RADIANS($M$3:$M$471-H4657))/2)^2+SIN((RADIANS($N$3:$N$471-I4657))/2)^2*COS(RADIANS($M$3:$M$471))*COS(RADIANS(H4657))),$L$3:$L$471)</f>
        <v>69</v>
      </c>
    </row>
    <row r="4658" spans="1:10">
      <c r="A4658" t="s">
        <v>5846</v>
      </c>
      <c r="B4658">
        <v>7332</v>
      </c>
      <c r="C4658">
        <v>1919</v>
      </c>
      <c r="D4658">
        <v>965</v>
      </c>
      <c r="E4658">
        <v>954</v>
      </c>
      <c r="F4658">
        <v>214</v>
      </c>
      <c r="G4658">
        <v>67281</v>
      </c>
      <c r="H4658">
        <v>8.1805090000000007</v>
      </c>
      <c r="I4658">
        <v>49.538079000000003</v>
      </c>
      <c r="J4658" cm="1">
        <f t="array" ref="J4658">LOOKUP(1,1/FREQUENCY(0,SIN((RADIANS($M$3:$M$471-H4658))/2)^2+SIN((RADIANS($N$3:$N$471-I4658))/2)^2*COS(RADIANS($M$3:$M$471))*COS(RADIANS(H4658))),$L$3:$L$471)</f>
        <v>224</v>
      </c>
    </row>
    <row r="4659" spans="1:10">
      <c r="A4659" t="s">
        <v>5847</v>
      </c>
      <c r="B4659">
        <v>7332</v>
      </c>
      <c r="C4659">
        <v>835</v>
      </c>
      <c r="D4659">
        <v>423</v>
      </c>
      <c r="E4659">
        <v>412</v>
      </c>
      <c r="F4659">
        <v>310</v>
      </c>
      <c r="G4659">
        <v>67271</v>
      </c>
      <c r="H4659">
        <v>8.1541920000000001</v>
      </c>
      <c r="I4659">
        <v>49.540002000000001</v>
      </c>
      <c r="J4659" cm="1">
        <f t="array" ref="J4659">LOOKUP(1,1/FREQUENCY(0,SIN((RADIANS($M$3:$M$471-H4659))/2)^2+SIN((RADIANS($N$3:$N$471-I4659))/2)^2*COS(RADIANS($M$3:$M$471))*COS(RADIANS(H4659))),$L$3:$L$471)</f>
        <v>224</v>
      </c>
    </row>
    <row r="4660" spans="1:10">
      <c r="A4660" t="s">
        <v>5848</v>
      </c>
      <c r="B4660">
        <v>7332</v>
      </c>
      <c r="C4660">
        <v>907</v>
      </c>
      <c r="D4660">
        <v>452</v>
      </c>
      <c r="E4660">
        <v>455</v>
      </c>
      <c r="F4660">
        <v>187</v>
      </c>
      <c r="G4660">
        <v>67229</v>
      </c>
      <c r="H4660">
        <v>8.2335829999999994</v>
      </c>
      <c r="I4660">
        <v>49.554250000000003</v>
      </c>
      <c r="J4660" cm="1">
        <f t="array" ref="J4660">LOOKUP(1,1/FREQUENCY(0,SIN((RADIANS($M$3:$M$471-H4660))/2)^2+SIN((RADIANS($N$3:$N$471-I4660))/2)^2*COS(RADIANS($M$3:$M$471))*COS(RADIANS(H4660))),$L$3:$L$471)</f>
        <v>215</v>
      </c>
    </row>
    <row r="4661" spans="1:10">
      <c r="A4661" t="s">
        <v>5849</v>
      </c>
      <c r="B4661">
        <v>7332</v>
      </c>
      <c r="C4661">
        <v>402</v>
      </c>
      <c r="D4661">
        <v>211</v>
      </c>
      <c r="E4661">
        <v>191</v>
      </c>
      <c r="F4661">
        <v>183</v>
      </c>
      <c r="G4661">
        <v>67271</v>
      </c>
      <c r="H4661">
        <v>8.1321549999999991</v>
      </c>
      <c r="I4661">
        <v>49.571468000000003</v>
      </c>
      <c r="J4661" cm="1">
        <f t="array" ref="J4661">LOOKUP(1,1/FREQUENCY(0,SIN((RADIANS($M$3:$M$471-H4661))/2)^2+SIN((RADIANS($N$3:$N$471-I4661))/2)^2*COS(RADIANS($M$3:$M$471))*COS(RADIANS(H4661))),$L$3:$L$471)</f>
        <v>224</v>
      </c>
    </row>
    <row r="4662" spans="1:10">
      <c r="A4662" t="s">
        <v>5850</v>
      </c>
      <c r="B4662">
        <v>7332</v>
      </c>
      <c r="C4662">
        <v>776</v>
      </c>
      <c r="D4662">
        <v>386</v>
      </c>
      <c r="E4662">
        <v>390</v>
      </c>
      <c r="F4662">
        <v>86</v>
      </c>
      <c r="G4662">
        <v>67271</v>
      </c>
      <c r="H4662">
        <v>8.1397680000000001</v>
      </c>
      <c r="I4662">
        <v>49.542779000000003</v>
      </c>
      <c r="J4662" cm="1">
        <f t="array" ref="J4662">LOOKUP(1,1/FREQUENCY(0,SIN((RADIANS($M$3:$M$471-H4662))/2)^2+SIN((RADIANS($N$3:$N$471-I4662))/2)^2*COS(RADIANS($M$3:$M$471))*COS(RADIANS(H4662))),$L$3:$L$471)</f>
        <v>224</v>
      </c>
    </row>
    <row r="4663" spans="1:10">
      <c r="A4663" t="s">
        <v>5851</v>
      </c>
      <c r="B4663">
        <v>7332</v>
      </c>
      <c r="C4663">
        <v>712</v>
      </c>
      <c r="D4663">
        <v>368</v>
      </c>
      <c r="E4663">
        <v>344</v>
      </c>
      <c r="F4663">
        <v>202</v>
      </c>
      <c r="G4663">
        <v>67271</v>
      </c>
      <c r="H4663">
        <v>8.2113099999999992</v>
      </c>
      <c r="I4663">
        <v>49.568399999999997</v>
      </c>
      <c r="J4663" cm="1">
        <f t="array" ref="J4663">LOOKUP(1,1/FREQUENCY(0,SIN((RADIANS($M$3:$M$471-H4663))/2)^2+SIN((RADIANS($N$3:$N$471-I4663))/2)^2*COS(RADIANS($M$3:$M$471))*COS(RADIANS(H4663))),$L$3:$L$471)</f>
        <v>215</v>
      </c>
    </row>
    <row r="4664" spans="1:10">
      <c r="A4664" t="s">
        <v>5852</v>
      </c>
      <c r="B4664">
        <v>7332</v>
      </c>
      <c r="C4664">
        <v>2806</v>
      </c>
      <c r="D4664">
        <v>1389</v>
      </c>
      <c r="E4664">
        <v>1417</v>
      </c>
      <c r="F4664">
        <v>260</v>
      </c>
      <c r="G4664">
        <v>67283</v>
      </c>
      <c r="H4664">
        <v>8.2056400000000007</v>
      </c>
      <c r="I4664">
        <v>49.592820000000003</v>
      </c>
      <c r="J4664" cm="1">
        <f t="array" ref="J4664">LOOKUP(1,1/FREQUENCY(0,SIN((RADIANS($M$3:$M$471-H4664))/2)^2+SIN((RADIANS($N$3:$N$471-I4664))/2)^2*COS(RADIANS($M$3:$M$471))*COS(RADIANS(H4664))),$L$3:$L$471)</f>
        <v>215</v>
      </c>
    </row>
    <row r="4665" spans="1:10">
      <c r="A4665" t="s">
        <v>5853</v>
      </c>
      <c r="B4665">
        <v>7332</v>
      </c>
      <c r="C4665">
        <v>776</v>
      </c>
      <c r="D4665">
        <v>402</v>
      </c>
      <c r="E4665">
        <v>374</v>
      </c>
      <c r="F4665">
        <v>174</v>
      </c>
      <c r="G4665">
        <v>67280</v>
      </c>
      <c r="H4665">
        <v>8.1262749999999997</v>
      </c>
      <c r="I4665">
        <v>49.584989</v>
      </c>
      <c r="J4665" cm="1">
        <f t="array" ref="J4665">LOOKUP(1,1/FREQUENCY(0,SIN((RADIANS($M$3:$M$471-H4665))/2)^2+SIN((RADIANS($N$3:$N$471-I4665))/2)^2*COS(RADIANS($M$3:$M$471))*COS(RADIANS(H4665))),$L$3:$L$471)</f>
        <v>224</v>
      </c>
    </row>
    <row r="4666" spans="1:10">
      <c r="A4666" t="s">
        <v>4321</v>
      </c>
      <c r="B4666">
        <v>7332</v>
      </c>
      <c r="C4666">
        <v>844</v>
      </c>
      <c r="D4666">
        <v>418</v>
      </c>
      <c r="E4666">
        <v>426</v>
      </c>
      <c r="F4666">
        <v>200</v>
      </c>
      <c r="G4666">
        <v>67311</v>
      </c>
      <c r="H4666">
        <v>8.1053470000000001</v>
      </c>
      <c r="I4666">
        <v>49.539876999999997</v>
      </c>
      <c r="J4666" cm="1">
        <f t="array" ref="J4666">LOOKUP(1,1/FREQUENCY(0,SIN((RADIANS($M$3:$M$471-H4666))/2)^2+SIN((RADIANS($N$3:$N$471-I4666))/2)^2*COS(RADIANS($M$3:$M$471))*COS(RADIANS(H4666))),$L$3:$L$471)</f>
        <v>224</v>
      </c>
    </row>
    <row r="4667" spans="1:10">
      <c r="A4667" t="s">
        <v>5854</v>
      </c>
      <c r="B4667">
        <v>7332</v>
      </c>
      <c r="C4667">
        <v>1623</v>
      </c>
      <c r="D4667">
        <v>816</v>
      </c>
      <c r="E4667">
        <v>807</v>
      </c>
      <c r="F4667">
        <v>129</v>
      </c>
      <c r="G4667">
        <v>67269</v>
      </c>
      <c r="H4667">
        <v>8.0655819999999991</v>
      </c>
      <c r="I4667">
        <v>49.522922999999999</v>
      </c>
      <c r="J4667" cm="1">
        <f t="array" ref="J4667">LOOKUP(1,1/FREQUENCY(0,SIN((RADIANS($M$3:$M$471-H4667))/2)^2+SIN((RADIANS($N$3:$N$471-I4667))/2)^2*COS(RADIANS($M$3:$M$471))*COS(RADIANS(H4667))),$L$3:$L$471)</f>
        <v>224</v>
      </c>
    </row>
    <row r="4668" spans="1:10">
      <c r="A4668" t="s">
        <v>5855</v>
      </c>
      <c r="B4668">
        <v>7333</v>
      </c>
      <c r="C4668">
        <v>9316</v>
      </c>
      <c r="D4668">
        <v>4663</v>
      </c>
      <c r="E4668">
        <v>4653</v>
      </c>
      <c r="F4668">
        <v>497</v>
      </c>
      <c r="G4668">
        <v>67304</v>
      </c>
      <c r="H4668">
        <v>8.0720700000000001</v>
      </c>
      <c r="I4668">
        <v>49.557834</v>
      </c>
      <c r="J4668" cm="1">
        <f t="array" ref="J4668">LOOKUP(1,1/FREQUENCY(0,SIN((RADIANS($M$3:$M$471-H4668))/2)^2+SIN((RADIANS($N$3:$N$471-I4668))/2)^2*COS(RADIANS($M$3:$M$471))*COS(RADIANS(H4668))),$L$3:$L$471)</f>
        <v>224</v>
      </c>
    </row>
    <row r="4669" spans="1:10">
      <c r="A4669" t="s">
        <v>5856</v>
      </c>
      <c r="B4669">
        <v>7333</v>
      </c>
      <c r="C4669">
        <v>2078</v>
      </c>
      <c r="D4669">
        <v>1042</v>
      </c>
      <c r="E4669">
        <v>1036</v>
      </c>
      <c r="F4669">
        <v>116</v>
      </c>
      <c r="G4669">
        <v>67304</v>
      </c>
      <c r="H4669">
        <v>8.0609190000000002</v>
      </c>
      <c r="I4669">
        <v>49.576262</v>
      </c>
      <c r="J4669" cm="1">
        <f t="array" ref="J4669">LOOKUP(1,1/FREQUENCY(0,SIN((RADIANS($M$3:$M$471-H4669))/2)^2+SIN((RADIANS($N$3:$N$471-I4669))/2)^2*COS(RADIANS($M$3:$M$471))*COS(RADIANS(H4669))),$L$3:$L$471)</f>
        <v>224</v>
      </c>
    </row>
    <row r="4670" spans="1:10">
      <c r="A4670" t="s">
        <v>5857</v>
      </c>
      <c r="B4670">
        <v>7333</v>
      </c>
      <c r="C4670">
        <v>1834</v>
      </c>
      <c r="D4670">
        <v>896</v>
      </c>
      <c r="E4670">
        <v>938</v>
      </c>
      <c r="F4670">
        <v>68</v>
      </c>
      <c r="G4670">
        <v>67305</v>
      </c>
      <c r="H4670">
        <v>8.0116209999999999</v>
      </c>
      <c r="I4670">
        <v>49.537284</v>
      </c>
      <c r="J4670" cm="1">
        <f t="array" ref="J4670">LOOKUP(1,1/FREQUENCY(0,SIN((RADIANS($M$3:$M$471-H4670))/2)^2+SIN((RADIANS($N$3:$N$471-I4670))/2)^2*COS(RADIANS($M$3:$M$471))*COS(RADIANS(H4670))),$L$3:$L$471)</f>
        <v>225</v>
      </c>
    </row>
    <row r="4671" spans="1:10">
      <c r="A4671" t="s">
        <v>5858</v>
      </c>
      <c r="B4671">
        <v>7333</v>
      </c>
      <c r="C4671">
        <v>1779</v>
      </c>
      <c r="D4671">
        <v>857</v>
      </c>
      <c r="E4671">
        <v>922</v>
      </c>
      <c r="F4671">
        <v>166</v>
      </c>
      <c r="G4671">
        <v>67308</v>
      </c>
      <c r="H4671">
        <v>8.0957150000000002</v>
      </c>
      <c r="I4671">
        <v>49.649493</v>
      </c>
      <c r="J4671" cm="1">
        <f t="array" ref="J4671">LOOKUP(1,1/FREQUENCY(0,SIN((RADIANS($M$3:$M$471-H4671))/2)^2+SIN((RADIANS($N$3:$N$471-I4671))/2)^2*COS(RADIANS($M$3:$M$471))*COS(RADIANS(H4671))),$L$3:$L$471)</f>
        <v>69</v>
      </c>
    </row>
    <row r="4672" spans="1:10">
      <c r="A4672" t="s">
        <v>5859</v>
      </c>
      <c r="B4672">
        <v>7333</v>
      </c>
      <c r="C4672">
        <v>603</v>
      </c>
      <c r="D4672">
        <v>307</v>
      </c>
      <c r="E4672">
        <v>296</v>
      </c>
      <c r="F4672">
        <v>95</v>
      </c>
      <c r="G4672">
        <v>67308</v>
      </c>
      <c r="H4672">
        <v>8.1069130000000005</v>
      </c>
      <c r="I4672">
        <v>49.604787999999999</v>
      </c>
      <c r="J4672" cm="1">
        <f t="array" ref="J4672">LOOKUP(1,1/FREQUENCY(0,SIN((RADIANS($M$3:$M$471-H4672))/2)^2+SIN((RADIANS($N$3:$N$471-I4672))/2)^2*COS(RADIANS($M$3:$M$471))*COS(RADIANS(H4672))),$L$3:$L$471)</f>
        <v>224</v>
      </c>
    </row>
    <row r="4673" spans="1:10">
      <c r="A4673" t="s">
        <v>5860</v>
      </c>
      <c r="B4673">
        <v>7333</v>
      </c>
      <c r="C4673">
        <v>424</v>
      </c>
      <c r="D4673">
        <v>215</v>
      </c>
      <c r="E4673">
        <v>209</v>
      </c>
      <c r="F4673">
        <v>144</v>
      </c>
      <c r="G4673">
        <v>67308</v>
      </c>
      <c r="H4673">
        <v>8.1186500000000006</v>
      </c>
      <c r="I4673">
        <v>49.628172999999997</v>
      </c>
      <c r="J4673" cm="1">
        <f t="array" ref="J4673">LOOKUP(1,1/FREQUENCY(0,SIN((RADIANS($M$3:$M$471-H4673))/2)^2+SIN((RADIANS($N$3:$N$471-I4673))/2)^2*COS(RADIANS($M$3:$M$471))*COS(RADIANS(H4673))),$L$3:$L$471)</f>
        <v>69</v>
      </c>
    </row>
    <row r="4674" spans="1:10">
      <c r="A4674" t="s">
        <v>5861</v>
      </c>
      <c r="B4674">
        <v>7333</v>
      </c>
      <c r="C4674">
        <v>970</v>
      </c>
      <c r="D4674">
        <v>470</v>
      </c>
      <c r="E4674">
        <v>500</v>
      </c>
      <c r="F4674">
        <v>107</v>
      </c>
      <c r="G4674">
        <v>67816</v>
      </c>
      <c r="H4674">
        <v>8.0111860000000004</v>
      </c>
      <c r="I4674">
        <v>49.603054999999998</v>
      </c>
      <c r="J4674" cm="1">
        <f t="array" ref="J4674">LOOKUP(1,1/FREQUENCY(0,SIN((RADIANS($M$3:$M$471-H4674))/2)^2+SIN((RADIANS($N$3:$N$471-I4674))/2)^2*COS(RADIANS($M$3:$M$471))*COS(RADIANS(H4674))),$L$3:$L$471)</f>
        <v>254</v>
      </c>
    </row>
    <row r="4675" spans="1:10">
      <c r="A4675" t="s">
        <v>5862</v>
      </c>
      <c r="B4675">
        <v>7333</v>
      </c>
      <c r="C4675">
        <v>803</v>
      </c>
      <c r="D4675">
        <v>406</v>
      </c>
      <c r="E4675">
        <v>397</v>
      </c>
      <c r="F4675">
        <v>146</v>
      </c>
      <c r="G4675">
        <v>67308</v>
      </c>
      <c r="H4675">
        <v>8.1256369999999993</v>
      </c>
      <c r="I4675">
        <v>49.652447000000002</v>
      </c>
      <c r="J4675" cm="1">
        <f t="array" ref="J4675">LOOKUP(1,1/FREQUENCY(0,SIN((RADIANS($M$3:$M$471-H4675))/2)^2+SIN((RADIANS($N$3:$N$471-I4675))/2)^2*COS(RADIANS($M$3:$M$471))*COS(RADIANS(H4675))),$L$3:$L$471)</f>
        <v>69</v>
      </c>
    </row>
    <row r="4676" spans="1:10">
      <c r="A4676" t="s">
        <v>5863</v>
      </c>
      <c r="B4676">
        <v>7333</v>
      </c>
      <c r="C4676">
        <v>3857</v>
      </c>
      <c r="D4676">
        <v>1883</v>
      </c>
      <c r="E4676">
        <v>1974</v>
      </c>
      <c r="F4676">
        <v>214</v>
      </c>
      <c r="G4676">
        <v>67307</v>
      </c>
      <c r="H4676">
        <v>8.0514279999999996</v>
      </c>
      <c r="I4676">
        <v>49.595019999999998</v>
      </c>
      <c r="J4676" cm="1">
        <f t="array" ref="J4676">LOOKUP(1,1/FREQUENCY(0,SIN((RADIANS($M$3:$M$471-H4676))/2)^2+SIN((RADIANS($N$3:$N$471-I4676))/2)^2*COS(RADIANS($M$3:$M$471))*COS(RADIANS(H4676))),$L$3:$L$471)</f>
        <v>254</v>
      </c>
    </row>
    <row r="4677" spans="1:10">
      <c r="A4677" t="s">
        <v>5864</v>
      </c>
      <c r="B4677">
        <v>7333</v>
      </c>
      <c r="C4677">
        <v>136</v>
      </c>
      <c r="D4677">
        <v>67</v>
      </c>
      <c r="E4677">
        <v>69</v>
      </c>
      <c r="F4677">
        <v>45</v>
      </c>
      <c r="G4677">
        <v>67308</v>
      </c>
      <c r="H4677">
        <v>8.1035360000000001</v>
      </c>
      <c r="I4677">
        <v>49.636212</v>
      </c>
      <c r="J4677" cm="1">
        <f t="array" ref="J4677">LOOKUP(1,1/FREQUENCY(0,SIN((RADIANS($M$3:$M$471-H4677))/2)^2+SIN((RADIANS($N$3:$N$471-I4677))/2)^2*COS(RADIANS($M$3:$M$471))*COS(RADIANS(H4677))),$L$3:$L$471)</f>
        <v>69</v>
      </c>
    </row>
    <row r="4678" spans="1:10">
      <c r="A4678" t="s">
        <v>5865</v>
      </c>
      <c r="B4678">
        <v>7333</v>
      </c>
      <c r="C4678">
        <v>633</v>
      </c>
      <c r="D4678">
        <v>312</v>
      </c>
      <c r="E4678">
        <v>321</v>
      </c>
      <c r="F4678">
        <v>171</v>
      </c>
      <c r="G4678">
        <v>67308</v>
      </c>
      <c r="H4678">
        <v>8.0982610000000008</v>
      </c>
      <c r="I4678">
        <v>49.587890000000002</v>
      </c>
      <c r="J4678" cm="1">
        <f t="array" ref="J4678">LOOKUP(1,1/FREQUENCY(0,SIN((RADIANS($M$3:$M$471-H4678))/2)^2+SIN((RADIANS($N$3:$N$471-I4678))/2)^2*COS(RADIANS($M$3:$M$471))*COS(RADIANS(H4678))),$L$3:$L$471)</f>
        <v>224</v>
      </c>
    </row>
    <row r="4679" spans="1:10">
      <c r="A4679" t="s">
        <v>5866</v>
      </c>
      <c r="B4679">
        <v>7333</v>
      </c>
      <c r="C4679">
        <v>370</v>
      </c>
      <c r="D4679">
        <v>189</v>
      </c>
      <c r="E4679">
        <v>181</v>
      </c>
      <c r="F4679">
        <v>135</v>
      </c>
      <c r="G4679">
        <v>67308</v>
      </c>
      <c r="H4679">
        <v>8.1085150000000006</v>
      </c>
      <c r="I4679">
        <v>49.625677000000003</v>
      </c>
      <c r="J4679" cm="1">
        <f t="array" ref="J4679">LOOKUP(1,1/FREQUENCY(0,SIN((RADIANS($M$3:$M$471-H4679))/2)^2+SIN((RADIANS($N$3:$N$471-I4679))/2)^2*COS(RADIANS($M$3:$M$471))*COS(RADIANS(H4679))),$L$3:$L$471)</f>
        <v>69</v>
      </c>
    </row>
    <row r="4680" spans="1:10">
      <c r="A4680" t="s">
        <v>5867</v>
      </c>
      <c r="B4680">
        <v>7333</v>
      </c>
      <c r="C4680">
        <v>529</v>
      </c>
      <c r="D4680">
        <v>266</v>
      </c>
      <c r="E4680">
        <v>263</v>
      </c>
      <c r="F4680">
        <v>109</v>
      </c>
      <c r="G4680">
        <v>67308</v>
      </c>
      <c r="H4680">
        <v>8.0864560000000001</v>
      </c>
      <c r="I4680">
        <v>49.616298</v>
      </c>
      <c r="J4680" cm="1">
        <f t="array" ref="J4680">LOOKUP(1,1/FREQUENCY(0,SIN((RADIANS($M$3:$M$471-H4680))/2)^2+SIN((RADIANS($N$3:$N$471-I4680))/2)^2*COS(RADIANS($M$3:$M$471))*COS(RADIANS(H4680))),$L$3:$L$471)</f>
        <v>224</v>
      </c>
    </row>
    <row r="4681" spans="1:10">
      <c r="A4681" t="s">
        <v>5868</v>
      </c>
      <c r="B4681">
        <v>7333</v>
      </c>
      <c r="C4681">
        <v>197</v>
      </c>
      <c r="D4681">
        <v>103</v>
      </c>
      <c r="E4681">
        <v>94</v>
      </c>
      <c r="F4681">
        <v>158</v>
      </c>
      <c r="G4681">
        <v>67816</v>
      </c>
      <c r="H4681">
        <v>7.9819050000000002</v>
      </c>
      <c r="I4681">
        <v>49.594431999999998</v>
      </c>
      <c r="J4681" cm="1">
        <f t="array" ref="J4681">LOOKUP(1,1/FREQUENCY(0,SIN((RADIANS($M$3:$M$471-H4681))/2)^2+SIN((RADIANS($N$3:$N$471-I4681))/2)^2*COS(RADIANS($M$3:$M$471))*COS(RADIANS(H4681))),$L$3:$L$471)</f>
        <v>225</v>
      </c>
    </row>
    <row r="4682" spans="1:10">
      <c r="A4682" t="s">
        <v>5869</v>
      </c>
      <c r="B4682">
        <v>7333</v>
      </c>
      <c r="C4682">
        <v>490</v>
      </c>
      <c r="D4682">
        <v>250</v>
      </c>
      <c r="E4682">
        <v>240</v>
      </c>
      <c r="F4682">
        <v>108</v>
      </c>
      <c r="G4682">
        <v>67808</v>
      </c>
      <c r="H4682">
        <v>7.9971439999999996</v>
      </c>
      <c r="I4682">
        <v>49.614915000000003</v>
      </c>
      <c r="J4682" cm="1">
        <f t="array" ref="J4682">LOOKUP(1,1/FREQUENCY(0,SIN((RADIANS($M$3:$M$471-H4682))/2)^2+SIN((RADIANS($N$3:$N$471-I4682))/2)^2*COS(RADIANS($M$3:$M$471))*COS(RADIANS(H4682))),$L$3:$L$471)</f>
        <v>254</v>
      </c>
    </row>
    <row r="4683" spans="1:10">
      <c r="A4683" t="s">
        <v>5870</v>
      </c>
      <c r="B4683">
        <v>7333</v>
      </c>
      <c r="C4683">
        <v>1166</v>
      </c>
      <c r="D4683">
        <v>584</v>
      </c>
      <c r="E4683">
        <v>582</v>
      </c>
      <c r="F4683">
        <v>168</v>
      </c>
      <c r="G4683">
        <v>67308</v>
      </c>
      <c r="H4683">
        <v>8.1345930000000006</v>
      </c>
      <c r="I4683">
        <v>49.642653000000003</v>
      </c>
      <c r="J4683" cm="1">
        <f t="array" ref="J4683">LOOKUP(1,1/FREQUENCY(0,SIN((RADIANS($M$3:$M$471-H4683))/2)^2+SIN((RADIANS($N$3:$N$471-I4683))/2)^2*COS(RADIANS($M$3:$M$471))*COS(RADIANS(H4683))),$L$3:$L$471)</f>
        <v>69</v>
      </c>
    </row>
    <row r="4684" spans="1:10">
      <c r="A4684" t="s">
        <v>5871</v>
      </c>
      <c r="B4684">
        <v>7333</v>
      </c>
      <c r="C4684">
        <v>157</v>
      </c>
      <c r="D4684">
        <v>78</v>
      </c>
      <c r="E4684">
        <v>79</v>
      </c>
      <c r="F4684">
        <v>106</v>
      </c>
      <c r="G4684">
        <v>67808</v>
      </c>
      <c r="H4684">
        <v>7.9780610000000003</v>
      </c>
      <c r="I4684">
        <v>49.622926</v>
      </c>
      <c r="J4684" cm="1">
        <f t="array" ref="J4684">LOOKUP(1,1/FREQUENCY(0,SIN((RADIANS($M$3:$M$471-H4684))/2)^2+SIN((RADIANS($N$3:$N$471-I4684))/2)^2*COS(RADIANS($M$3:$M$471))*COS(RADIANS(H4684))),$L$3:$L$471)</f>
        <v>254</v>
      </c>
    </row>
    <row r="4685" spans="1:10">
      <c r="A4685" t="s">
        <v>5872</v>
      </c>
      <c r="B4685">
        <v>7333</v>
      </c>
      <c r="C4685">
        <v>788</v>
      </c>
      <c r="D4685">
        <v>413</v>
      </c>
      <c r="E4685">
        <v>375</v>
      </c>
      <c r="F4685">
        <v>119</v>
      </c>
      <c r="G4685">
        <v>67292</v>
      </c>
      <c r="H4685">
        <v>8.0330700000000004</v>
      </c>
      <c r="I4685">
        <v>49.670622000000002</v>
      </c>
      <c r="J4685" cm="1">
        <f t="array" ref="J4685">LOOKUP(1,1/FREQUENCY(0,SIN((RADIANS($M$3:$M$471-H4685))/2)^2+SIN((RADIANS($N$3:$N$471-I4685))/2)^2*COS(RADIANS($M$3:$M$471))*COS(RADIANS(H4685))),$L$3:$L$471)</f>
        <v>254</v>
      </c>
    </row>
    <row r="4686" spans="1:10">
      <c r="A4686" t="s">
        <v>5873</v>
      </c>
      <c r="B4686">
        <v>7333</v>
      </c>
      <c r="C4686">
        <v>2477</v>
      </c>
      <c r="D4686">
        <v>1241</v>
      </c>
      <c r="E4686">
        <v>1236</v>
      </c>
      <c r="F4686">
        <v>142</v>
      </c>
      <c r="G4686">
        <v>67295</v>
      </c>
      <c r="H4686">
        <v>8.0115079999999992</v>
      </c>
      <c r="I4686">
        <v>49.639149000000003</v>
      </c>
      <c r="J4686" cm="1">
        <f t="array" ref="J4686">LOOKUP(1,1/FREQUENCY(0,SIN((RADIANS($M$3:$M$471-H4686))/2)^2+SIN((RADIANS($N$3:$N$471-I4686))/2)^2*COS(RADIANS($M$3:$M$471))*COS(RADIANS(H4686))),$L$3:$L$471)</f>
        <v>254</v>
      </c>
    </row>
    <row r="4687" spans="1:10">
      <c r="A4687" t="s">
        <v>5874</v>
      </c>
      <c r="B4687">
        <v>7333</v>
      </c>
      <c r="C4687">
        <v>836</v>
      </c>
      <c r="D4687">
        <v>409</v>
      </c>
      <c r="E4687">
        <v>427</v>
      </c>
      <c r="F4687">
        <v>53</v>
      </c>
      <c r="G4687">
        <v>67814</v>
      </c>
      <c r="H4687">
        <v>7.9436429999999998</v>
      </c>
      <c r="I4687">
        <v>49.628337999999999</v>
      </c>
      <c r="J4687" cm="1">
        <f t="array" ref="J4687">LOOKUP(1,1/FREQUENCY(0,SIN((RADIANS($M$3:$M$471-H4687))/2)^2+SIN((RADIANS($N$3:$N$471-I4687))/2)^2*COS(RADIANS($M$3:$M$471))*COS(RADIANS(H4687))),$L$3:$L$471)</f>
        <v>254</v>
      </c>
    </row>
    <row r="4688" spans="1:10">
      <c r="A4688" t="s">
        <v>5875</v>
      </c>
      <c r="B4688">
        <v>7333</v>
      </c>
      <c r="C4688">
        <v>660</v>
      </c>
      <c r="D4688">
        <v>330</v>
      </c>
      <c r="E4688">
        <v>330</v>
      </c>
      <c r="F4688">
        <v>126</v>
      </c>
      <c r="G4688">
        <v>67294</v>
      </c>
      <c r="H4688">
        <v>8.0723599999999998</v>
      </c>
      <c r="I4688">
        <v>49.659768999999997</v>
      </c>
      <c r="J4688" cm="1">
        <f t="array" ref="J4688">LOOKUP(1,1/FREQUENCY(0,SIN((RADIANS($M$3:$M$471-H4688))/2)^2+SIN((RADIANS($N$3:$N$471-I4688))/2)^2*COS(RADIANS($M$3:$M$471))*COS(RADIANS(H4688))),$L$3:$L$471)</f>
        <v>254</v>
      </c>
    </row>
    <row r="4689" spans="1:10">
      <c r="A4689" t="s">
        <v>5876</v>
      </c>
      <c r="B4689">
        <v>7333</v>
      </c>
      <c r="C4689">
        <v>594</v>
      </c>
      <c r="D4689">
        <v>302</v>
      </c>
      <c r="E4689">
        <v>292</v>
      </c>
      <c r="F4689">
        <v>97</v>
      </c>
      <c r="G4689">
        <v>67294</v>
      </c>
      <c r="H4689">
        <v>8.0741589999999999</v>
      </c>
      <c r="I4689">
        <v>49.690393999999998</v>
      </c>
      <c r="J4689" cm="1">
        <f t="array" ref="J4689">LOOKUP(1,1/FREQUENCY(0,SIN((RADIANS($M$3:$M$471-H4689))/2)^2+SIN((RADIANS($N$3:$N$471-I4689))/2)^2*COS(RADIANS($M$3:$M$471))*COS(RADIANS(H4689))),$L$3:$L$471)</f>
        <v>254</v>
      </c>
    </row>
    <row r="4690" spans="1:10">
      <c r="A4690" t="s">
        <v>5877</v>
      </c>
      <c r="B4690">
        <v>7333</v>
      </c>
      <c r="C4690">
        <v>255</v>
      </c>
      <c r="D4690">
        <v>127</v>
      </c>
      <c r="E4690">
        <v>128</v>
      </c>
      <c r="F4690">
        <v>106</v>
      </c>
      <c r="G4690">
        <v>67814</v>
      </c>
      <c r="H4690">
        <v>7.9571899999999998</v>
      </c>
      <c r="I4690">
        <v>49.612313999999998</v>
      </c>
      <c r="J4690" cm="1">
        <f t="array" ref="J4690">LOOKUP(1,1/FREQUENCY(0,SIN((RADIANS($M$3:$M$471-H4690))/2)^2+SIN((RADIANS($N$3:$N$471-I4690))/2)^2*COS(RADIANS($M$3:$M$471))*COS(RADIANS(H4690))),$L$3:$L$471)</f>
        <v>254</v>
      </c>
    </row>
    <row r="4691" spans="1:10">
      <c r="A4691" t="s">
        <v>5878</v>
      </c>
      <c r="B4691">
        <v>7333</v>
      </c>
      <c r="C4691">
        <v>7898</v>
      </c>
      <c r="D4691">
        <v>3822</v>
      </c>
      <c r="E4691">
        <v>4076</v>
      </c>
      <c r="F4691">
        <v>300</v>
      </c>
      <c r="G4691">
        <v>67292</v>
      </c>
      <c r="H4691">
        <v>8.0116230000000002</v>
      </c>
      <c r="I4691">
        <v>49.664076999999999</v>
      </c>
      <c r="J4691" cm="1">
        <f t="array" ref="J4691">LOOKUP(1,1/FREQUENCY(0,SIN((RADIANS($M$3:$M$471-H4691))/2)^2+SIN((RADIANS($N$3:$N$471-I4691))/2)^2*COS(RADIANS($M$3:$M$471))*COS(RADIANS(H4691))),$L$3:$L$471)</f>
        <v>254</v>
      </c>
    </row>
    <row r="4692" spans="1:10">
      <c r="A4692" t="s">
        <v>5879</v>
      </c>
      <c r="B4692">
        <v>7333</v>
      </c>
      <c r="C4692">
        <v>1001</v>
      </c>
      <c r="D4692">
        <v>506</v>
      </c>
      <c r="E4692">
        <v>495</v>
      </c>
      <c r="F4692">
        <v>38</v>
      </c>
      <c r="G4692">
        <v>67292</v>
      </c>
      <c r="H4692">
        <v>7.9157380000000002</v>
      </c>
      <c r="I4692">
        <v>49.709175000000002</v>
      </c>
      <c r="J4692" cm="1">
        <f t="array" ref="J4692">LOOKUP(1,1/FREQUENCY(0,SIN((RADIANS($M$3:$M$471-H4692))/2)^2+SIN((RADIANS($N$3:$N$471-I4692))/2)^2*COS(RADIANS($M$3:$M$471))*COS(RADIANS(H4692))),$L$3:$L$471)</f>
        <v>254</v>
      </c>
    </row>
    <row r="4693" spans="1:10">
      <c r="A4693" t="s">
        <v>5880</v>
      </c>
      <c r="B4693">
        <v>7333</v>
      </c>
      <c r="C4693">
        <v>1692</v>
      </c>
      <c r="D4693">
        <v>827</v>
      </c>
      <c r="E4693">
        <v>865</v>
      </c>
      <c r="F4693">
        <v>170</v>
      </c>
      <c r="G4693">
        <v>67297</v>
      </c>
      <c r="H4693">
        <v>8.0411400000000004</v>
      </c>
      <c r="I4693">
        <v>49.634099999999997</v>
      </c>
      <c r="J4693" cm="1">
        <f t="array" ref="J4693">LOOKUP(1,1/FREQUENCY(0,SIN((RADIANS($M$3:$M$471-H4693))/2)^2+SIN((RADIANS($N$3:$N$471-I4693))/2)^2*COS(RADIANS($M$3:$M$471))*COS(RADIANS(H4693))),$L$3:$L$471)</f>
        <v>254</v>
      </c>
    </row>
    <row r="4694" spans="1:10">
      <c r="A4694" t="s">
        <v>5881</v>
      </c>
      <c r="B4694">
        <v>7333</v>
      </c>
      <c r="C4694">
        <v>486</v>
      </c>
      <c r="D4694">
        <v>245</v>
      </c>
      <c r="E4694">
        <v>241</v>
      </c>
      <c r="F4694">
        <v>93</v>
      </c>
      <c r="G4694">
        <v>67808</v>
      </c>
      <c r="H4694">
        <v>7.9350810000000003</v>
      </c>
      <c r="I4694">
        <v>49.744121999999997</v>
      </c>
      <c r="J4694" cm="1">
        <f t="array" ref="J4694">LOOKUP(1,1/FREQUENCY(0,SIN((RADIANS($M$3:$M$471-H4694))/2)^2+SIN((RADIANS($N$3:$N$471-I4694))/2)^2*COS(RADIANS($M$3:$M$471))*COS(RADIANS(H4694))),$L$3:$L$471)</f>
        <v>254</v>
      </c>
    </row>
    <row r="4695" spans="1:10">
      <c r="A4695" t="s">
        <v>5882</v>
      </c>
      <c r="B4695">
        <v>7333</v>
      </c>
      <c r="C4695">
        <v>729</v>
      </c>
      <c r="D4695">
        <v>361</v>
      </c>
      <c r="E4695">
        <v>368</v>
      </c>
      <c r="F4695">
        <v>112</v>
      </c>
      <c r="G4695">
        <v>67294</v>
      </c>
      <c r="H4695">
        <v>8.0256939999999997</v>
      </c>
      <c r="I4695">
        <v>49.697034000000002</v>
      </c>
      <c r="J4695" cm="1">
        <f t="array" ref="J4695">LOOKUP(1,1/FREQUENCY(0,SIN((RADIANS($M$3:$M$471-H4695))/2)^2+SIN((RADIANS($N$3:$N$471-I4695))/2)^2*COS(RADIANS($M$3:$M$471))*COS(RADIANS(H4695))),$L$3:$L$471)</f>
        <v>254</v>
      </c>
    </row>
    <row r="4696" spans="1:10">
      <c r="A4696" t="s">
        <v>5883</v>
      </c>
      <c r="B4696">
        <v>7333</v>
      </c>
      <c r="C4696">
        <v>534</v>
      </c>
      <c r="D4696">
        <v>257</v>
      </c>
      <c r="E4696">
        <v>277</v>
      </c>
      <c r="F4696">
        <v>332</v>
      </c>
      <c r="G4696">
        <v>67294</v>
      </c>
      <c r="H4696">
        <v>7.9612429999999996</v>
      </c>
      <c r="I4696">
        <v>49.698948000000001</v>
      </c>
      <c r="J4696" cm="1">
        <f t="array" ref="J4696">LOOKUP(1,1/FREQUENCY(0,SIN((RADIANS($M$3:$M$471-H4696))/2)^2+SIN((RADIANS($N$3:$N$471-I4696))/2)^2*COS(RADIANS($M$3:$M$471))*COS(RADIANS(H4696))),$L$3:$L$471)</f>
        <v>254</v>
      </c>
    </row>
    <row r="4697" spans="1:10">
      <c r="A4697" t="s">
        <v>5884</v>
      </c>
      <c r="B4697">
        <v>7333</v>
      </c>
      <c r="C4697">
        <v>690</v>
      </c>
      <c r="D4697">
        <v>332</v>
      </c>
      <c r="E4697">
        <v>358</v>
      </c>
      <c r="F4697">
        <v>121</v>
      </c>
      <c r="G4697">
        <v>67294</v>
      </c>
      <c r="H4697">
        <v>7.9941740000000001</v>
      </c>
      <c r="I4697">
        <v>49.695819</v>
      </c>
      <c r="J4697" cm="1">
        <f t="array" ref="J4697">LOOKUP(1,1/FREQUENCY(0,SIN((RADIANS($M$3:$M$471-H4697))/2)^2+SIN((RADIANS($N$3:$N$471-I4697))/2)^2*COS(RADIANS($M$3:$M$471))*COS(RADIANS(H4697))),$L$3:$L$471)</f>
        <v>254</v>
      </c>
    </row>
    <row r="4698" spans="1:10">
      <c r="A4698" t="s">
        <v>5885</v>
      </c>
      <c r="B4698">
        <v>7333</v>
      </c>
      <c r="C4698">
        <v>174</v>
      </c>
      <c r="D4698">
        <v>89</v>
      </c>
      <c r="E4698">
        <v>85</v>
      </c>
      <c r="F4698">
        <v>44</v>
      </c>
      <c r="G4698">
        <v>67294</v>
      </c>
      <c r="H4698">
        <v>8.0585109999999993</v>
      </c>
      <c r="I4698">
        <v>49.668104</v>
      </c>
      <c r="J4698" cm="1">
        <f t="array" ref="J4698">LOOKUP(1,1/FREQUENCY(0,SIN((RADIANS($M$3:$M$471-H4698))/2)^2+SIN((RADIANS($N$3:$N$471-I4698))/2)^2*COS(RADIANS($M$3:$M$471))*COS(RADIANS(H4698))),$L$3:$L$471)</f>
        <v>254</v>
      </c>
    </row>
    <row r="4699" spans="1:10">
      <c r="A4699" t="s">
        <v>5886</v>
      </c>
      <c r="B4699">
        <v>7333</v>
      </c>
      <c r="C4699">
        <v>658</v>
      </c>
      <c r="D4699">
        <v>330</v>
      </c>
      <c r="E4699">
        <v>328</v>
      </c>
      <c r="F4699">
        <v>101</v>
      </c>
      <c r="G4699">
        <v>67294</v>
      </c>
      <c r="H4699">
        <v>8.0924940000000003</v>
      </c>
      <c r="I4699">
        <v>49.670487999999999</v>
      </c>
      <c r="J4699" cm="1">
        <f t="array" ref="J4699">LOOKUP(1,1/FREQUENCY(0,SIN((RADIANS($M$3:$M$471-H4699))/2)^2+SIN((RADIANS($N$3:$N$471-I4699))/2)^2*COS(RADIANS($M$3:$M$471))*COS(RADIANS(H4699))),$L$3:$L$471)</f>
        <v>257</v>
      </c>
    </row>
    <row r="4700" spans="1:10">
      <c r="A4700" t="s">
        <v>5887</v>
      </c>
      <c r="B4700">
        <v>7333</v>
      </c>
      <c r="C4700">
        <v>917</v>
      </c>
      <c r="D4700">
        <v>449</v>
      </c>
      <c r="E4700">
        <v>468</v>
      </c>
      <c r="F4700">
        <v>61</v>
      </c>
      <c r="G4700">
        <v>67722</v>
      </c>
      <c r="H4700">
        <v>7.9440030000000004</v>
      </c>
      <c r="I4700">
        <v>49.576821000000002</v>
      </c>
      <c r="J4700" cm="1">
        <f t="array" ref="J4700">LOOKUP(1,1/FREQUENCY(0,SIN((RADIANS($M$3:$M$471-H4700))/2)^2+SIN((RADIANS($N$3:$N$471-I4700))/2)^2*COS(RADIANS($M$3:$M$471))*COS(RADIANS(H4700))),$L$3:$L$471)</f>
        <v>225</v>
      </c>
    </row>
    <row r="4701" spans="1:10">
      <c r="A4701" t="s">
        <v>5888</v>
      </c>
      <c r="B4701">
        <v>7333</v>
      </c>
      <c r="C4701">
        <v>450</v>
      </c>
      <c r="D4701">
        <v>228</v>
      </c>
      <c r="E4701">
        <v>222</v>
      </c>
      <c r="F4701">
        <v>139</v>
      </c>
      <c r="G4701">
        <v>67725</v>
      </c>
      <c r="H4701">
        <v>7.9633200000000004</v>
      </c>
      <c r="I4701">
        <v>49.569414999999999</v>
      </c>
      <c r="J4701" cm="1">
        <f t="array" ref="J4701">LOOKUP(1,1/FREQUENCY(0,SIN((RADIANS($M$3:$M$471-H4701))/2)^2+SIN((RADIANS($N$3:$N$471-I4701))/2)^2*COS(RADIANS($M$3:$M$471))*COS(RADIANS(H4701))),$L$3:$L$471)</f>
        <v>225</v>
      </c>
    </row>
    <row r="4702" spans="1:10">
      <c r="A4702" t="s">
        <v>5889</v>
      </c>
      <c r="B4702">
        <v>7333</v>
      </c>
      <c r="C4702">
        <v>179</v>
      </c>
      <c r="D4702">
        <v>101</v>
      </c>
      <c r="E4702">
        <v>78</v>
      </c>
      <c r="F4702">
        <v>24</v>
      </c>
      <c r="G4702">
        <v>67808</v>
      </c>
      <c r="H4702">
        <v>7.874733</v>
      </c>
      <c r="I4702">
        <v>49.607632000000002</v>
      </c>
      <c r="J4702" cm="1">
        <f t="array" ref="J4702">LOOKUP(1,1/FREQUENCY(0,SIN((RADIANS($M$3:$M$471-H4702))/2)^2+SIN((RADIANS($N$3:$N$471-I4702))/2)^2*COS(RADIANS($M$3:$M$471))*COS(RADIANS(H4702))),$L$3:$L$471)</f>
        <v>225</v>
      </c>
    </row>
    <row r="4703" spans="1:10">
      <c r="A4703" t="s">
        <v>5890</v>
      </c>
      <c r="B4703">
        <v>7333</v>
      </c>
      <c r="C4703">
        <v>479</v>
      </c>
      <c r="D4703">
        <v>243</v>
      </c>
      <c r="E4703">
        <v>236</v>
      </c>
      <c r="F4703">
        <v>163</v>
      </c>
      <c r="G4703">
        <v>67724</v>
      </c>
      <c r="H4703">
        <v>7.9061529999999998</v>
      </c>
      <c r="I4703">
        <v>49.547874</v>
      </c>
      <c r="J4703" cm="1">
        <f t="array" ref="J4703">LOOKUP(1,1/FREQUENCY(0,SIN((RADIANS($M$3:$M$471-H4703))/2)^2+SIN((RADIANS($N$3:$N$471-I4703))/2)^2*COS(RADIANS($M$3:$M$471))*COS(RADIANS(H4703))),$L$3:$L$471)</f>
        <v>225</v>
      </c>
    </row>
    <row r="4704" spans="1:10">
      <c r="A4704" t="s">
        <v>5891</v>
      </c>
      <c r="B4704">
        <v>7333</v>
      </c>
      <c r="C4704">
        <v>604</v>
      </c>
      <c r="D4704">
        <v>303</v>
      </c>
      <c r="E4704">
        <v>301</v>
      </c>
      <c r="F4704">
        <v>56</v>
      </c>
      <c r="G4704">
        <v>67724</v>
      </c>
      <c r="H4704">
        <v>7.7977460000000001</v>
      </c>
      <c r="I4704">
        <v>49.555053999999998</v>
      </c>
      <c r="J4704" cm="1">
        <f t="array" ref="J4704">LOOKUP(1,1/FREQUENCY(0,SIN((RADIANS($M$3:$M$471-H4704))/2)^2+SIN((RADIANS($N$3:$N$471-I4704))/2)^2*COS(RADIANS($M$3:$M$471))*COS(RADIANS(H4704))),$L$3:$L$471)</f>
        <v>225</v>
      </c>
    </row>
    <row r="4705" spans="1:10">
      <c r="A4705" t="s">
        <v>5892</v>
      </c>
      <c r="B4705">
        <v>7333</v>
      </c>
      <c r="C4705">
        <v>870</v>
      </c>
      <c r="D4705">
        <v>447</v>
      </c>
      <c r="E4705">
        <v>423</v>
      </c>
      <c r="F4705">
        <v>98</v>
      </c>
      <c r="G4705">
        <v>67722</v>
      </c>
      <c r="H4705">
        <v>7.8797129999999997</v>
      </c>
      <c r="I4705">
        <v>49.582433000000002</v>
      </c>
      <c r="J4705" cm="1">
        <f t="array" ref="J4705">LOOKUP(1,1/FREQUENCY(0,SIN((RADIANS($M$3:$M$471-H4705))/2)^2+SIN((RADIANS($N$3:$N$471-I4705))/2)^2*COS(RADIANS($M$3:$M$471))*COS(RADIANS(H4705))),$L$3:$L$471)</f>
        <v>225</v>
      </c>
    </row>
    <row r="4706" spans="1:10">
      <c r="A4706" t="s">
        <v>5893</v>
      </c>
      <c r="B4706">
        <v>7333</v>
      </c>
      <c r="C4706">
        <v>923</v>
      </c>
      <c r="D4706">
        <v>472</v>
      </c>
      <c r="E4706">
        <v>451</v>
      </c>
      <c r="F4706">
        <v>134</v>
      </c>
      <c r="G4706">
        <v>67727</v>
      </c>
      <c r="H4706">
        <v>7.853688</v>
      </c>
      <c r="I4706">
        <v>49.551112000000003</v>
      </c>
      <c r="J4706" cm="1">
        <f t="array" ref="J4706">LOOKUP(1,1/FREQUENCY(0,SIN((RADIANS($M$3:$M$471-H4706))/2)^2+SIN((RADIANS($N$3:$N$471-I4706))/2)^2*COS(RADIANS($M$3:$M$471))*COS(RADIANS(H4706))),$L$3:$L$471)</f>
        <v>225</v>
      </c>
    </row>
    <row r="4707" spans="1:10">
      <c r="A4707" t="s">
        <v>5894</v>
      </c>
      <c r="B4707">
        <v>7333</v>
      </c>
      <c r="C4707">
        <v>1207</v>
      </c>
      <c r="D4707">
        <v>584</v>
      </c>
      <c r="E4707">
        <v>623</v>
      </c>
      <c r="F4707">
        <v>170</v>
      </c>
      <c r="G4707">
        <v>67728</v>
      </c>
      <c r="H4707">
        <v>7.8842879999999997</v>
      </c>
      <c r="I4707">
        <v>49.550618999999998</v>
      </c>
      <c r="J4707" cm="1">
        <f t="array" ref="J4707">LOOKUP(1,1/FREQUENCY(0,SIN((RADIANS($M$3:$M$471-H4707))/2)^2+SIN((RADIANS($N$3:$N$471-I4707))/2)^2*COS(RADIANS($M$3:$M$471))*COS(RADIANS(H4707))),$L$3:$L$471)</f>
        <v>225</v>
      </c>
    </row>
    <row r="4708" spans="1:10">
      <c r="A4708" t="s">
        <v>5895</v>
      </c>
      <c r="B4708">
        <v>7333</v>
      </c>
      <c r="C4708">
        <v>324</v>
      </c>
      <c r="D4708">
        <v>162</v>
      </c>
      <c r="E4708">
        <v>162</v>
      </c>
      <c r="F4708">
        <v>67</v>
      </c>
      <c r="G4708">
        <v>67808</v>
      </c>
      <c r="H4708">
        <v>7.8229439999999997</v>
      </c>
      <c r="I4708">
        <v>49.588420999999997</v>
      </c>
      <c r="J4708" cm="1">
        <f t="array" ref="J4708">LOOKUP(1,1/FREQUENCY(0,SIN((RADIANS($M$3:$M$471-H4708))/2)^2+SIN((RADIANS($N$3:$N$471-I4708))/2)^2*COS(RADIANS($M$3:$M$471))*COS(RADIANS(H4708))),$L$3:$L$471)</f>
        <v>225</v>
      </c>
    </row>
    <row r="4709" spans="1:10">
      <c r="A4709" t="s">
        <v>5896</v>
      </c>
      <c r="B4709">
        <v>7333</v>
      </c>
      <c r="C4709">
        <v>1096</v>
      </c>
      <c r="D4709">
        <v>539</v>
      </c>
      <c r="E4709">
        <v>557</v>
      </c>
      <c r="F4709">
        <v>83</v>
      </c>
      <c r="G4709">
        <v>67729</v>
      </c>
      <c r="H4709">
        <v>7.9382659999999996</v>
      </c>
      <c r="I4709">
        <v>49.554727</v>
      </c>
      <c r="J4709" cm="1">
        <f t="array" ref="J4709">LOOKUP(1,1/FREQUENCY(0,SIN((RADIANS($M$3:$M$471-H4709))/2)^2+SIN((RADIANS($N$3:$N$471-I4709))/2)^2*COS(RADIANS($M$3:$M$471))*COS(RADIANS(H4709))),$L$3:$L$471)</f>
        <v>225</v>
      </c>
    </row>
    <row r="4710" spans="1:10">
      <c r="A4710" t="s">
        <v>5897</v>
      </c>
      <c r="B4710">
        <v>7333</v>
      </c>
      <c r="C4710">
        <v>733</v>
      </c>
      <c r="D4710">
        <v>372</v>
      </c>
      <c r="E4710">
        <v>361</v>
      </c>
      <c r="F4710">
        <v>165</v>
      </c>
      <c r="G4710">
        <v>67808</v>
      </c>
      <c r="H4710">
        <v>7.9566749999999997</v>
      </c>
      <c r="I4710">
        <v>49.597783</v>
      </c>
      <c r="J4710" cm="1">
        <f t="array" ref="J4710">LOOKUP(1,1/FREQUENCY(0,SIN((RADIANS($M$3:$M$471-H4710))/2)^2+SIN((RADIANS($N$3:$N$471-I4710))/2)^2*COS(RADIANS($M$3:$M$471))*COS(RADIANS(H4710))),$L$3:$L$471)</f>
        <v>225</v>
      </c>
    </row>
    <row r="4711" spans="1:10">
      <c r="A4711" t="s">
        <v>5898</v>
      </c>
      <c r="B4711">
        <v>7333</v>
      </c>
      <c r="C4711">
        <v>439</v>
      </c>
      <c r="D4711">
        <v>219</v>
      </c>
      <c r="E4711">
        <v>220</v>
      </c>
      <c r="F4711">
        <v>98</v>
      </c>
      <c r="G4711">
        <v>67681</v>
      </c>
      <c r="H4711">
        <v>7.8495410000000003</v>
      </c>
      <c r="I4711">
        <v>49.525584000000002</v>
      </c>
      <c r="J4711" cm="1">
        <f t="array" ref="J4711">LOOKUP(1,1/FREQUENCY(0,SIN((RADIANS($M$3:$M$471-H4711))/2)^2+SIN((RADIANS($N$3:$N$471-I4711))/2)^2*COS(RADIANS($M$3:$M$471))*COS(RADIANS(H4711))),$L$3:$L$471)</f>
        <v>225</v>
      </c>
    </row>
    <row r="4712" spans="1:10">
      <c r="A4712" t="s">
        <v>5899</v>
      </c>
      <c r="B4712">
        <v>7333</v>
      </c>
      <c r="C4712">
        <v>4855</v>
      </c>
      <c r="D4712">
        <v>2431</v>
      </c>
      <c r="E4712">
        <v>2424</v>
      </c>
      <c r="F4712">
        <v>223</v>
      </c>
      <c r="G4712">
        <v>67722</v>
      </c>
      <c r="H4712">
        <v>7.8540760000000001</v>
      </c>
      <c r="I4712">
        <v>49.567594999999997</v>
      </c>
      <c r="J4712" cm="1">
        <f t="array" ref="J4712">LOOKUP(1,1/FREQUENCY(0,SIN((RADIANS($M$3:$M$471-H4712))/2)^2+SIN((RADIANS($N$3:$N$471-I4712))/2)^2*COS(RADIANS($M$3:$M$471))*COS(RADIANS(H4712))),$L$3:$L$471)</f>
        <v>225</v>
      </c>
    </row>
    <row r="4713" spans="1:10">
      <c r="A4713" t="s">
        <v>5900</v>
      </c>
      <c r="B4713">
        <v>7333</v>
      </c>
      <c r="C4713">
        <v>1664</v>
      </c>
      <c r="D4713">
        <v>797</v>
      </c>
      <c r="E4713">
        <v>867</v>
      </c>
      <c r="F4713">
        <v>129</v>
      </c>
      <c r="G4713">
        <v>67821</v>
      </c>
      <c r="H4713">
        <v>7.8151999999999999</v>
      </c>
      <c r="I4713">
        <v>49.724271999999999</v>
      </c>
      <c r="J4713" cm="1">
        <f t="array" ref="J4713">LOOKUP(1,1/FREQUENCY(0,SIN((RADIANS($M$3:$M$471-H4713))/2)^2+SIN((RADIANS($N$3:$N$471-I4713))/2)^2*COS(RADIANS($M$3:$M$471))*COS(RADIANS(H4713))),$L$3:$L$471)</f>
        <v>254</v>
      </c>
    </row>
    <row r="4714" spans="1:10">
      <c r="A4714" t="s">
        <v>5901</v>
      </c>
      <c r="B4714">
        <v>7333</v>
      </c>
      <c r="C4714">
        <v>409</v>
      </c>
      <c r="D4714">
        <v>207</v>
      </c>
      <c r="E4714">
        <v>202</v>
      </c>
      <c r="F4714">
        <v>48</v>
      </c>
      <c r="G4714">
        <v>67806</v>
      </c>
      <c r="H4714">
        <v>7.7976039999999998</v>
      </c>
      <c r="I4714">
        <v>49.67877</v>
      </c>
      <c r="J4714" cm="1">
        <f t="array" ref="J4714">LOOKUP(1,1/FREQUENCY(0,SIN((RADIANS($M$3:$M$471-H4714))/2)^2+SIN((RADIANS($N$3:$N$471-I4714))/2)^2*COS(RADIANS($M$3:$M$471))*COS(RADIANS(H4714))),$L$3:$L$471)</f>
        <v>254</v>
      </c>
    </row>
    <row r="4715" spans="1:10">
      <c r="A4715" t="s">
        <v>5902</v>
      </c>
      <c r="B4715">
        <v>7333</v>
      </c>
      <c r="C4715">
        <v>240</v>
      </c>
      <c r="D4715">
        <v>126</v>
      </c>
      <c r="E4715">
        <v>114</v>
      </c>
      <c r="F4715">
        <v>47</v>
      </c>
      <c r="G4715">
        <v>67806</v>
      </c>
      <c r="H4715">
        <v>7.7490410000000001</v>
      </c>
      <c r="I4715">
        <v>49.646630999999999</v>
      </c>
      <c r="J4715" cm="1">
        <f t="array" ref="J4715">LOOKUP(1,1/FREQUENCY(0,SIN((RADIANS($M$3:$M$471-H4715))/2)^2+SIN((RADIANS($N$3:$N$471-I4715))/2)^2*COS(RADIANS($M$3:$M$471))*COS(RADIANS(H4715))),$L$3:$L$471)</f>
        <v>225</v>
      </c>
    </row>
    <row r="4716" spans="1:10">
      <c r="A4716" t="s">
        <v>5903</v>
      </c>
      <c r="B4716">
        <v>7333</v>
      </c>
      <c r="C4716">
        <v>450</v>
      </c>
      <c r="D4716">
        <v>213</v>
      </c>
      <c r="E4716">
        <v>237</v>
      </c>
      <c r="F4716">
        <v>56</v>
      </c>
      <c r="G4716">
        <v>67811</v>
      </c>
      <c r="H4716">
        <v>7.8184480000000001</v>
      </c>
      <c r="I4716">
        <v>49.660387</v>
      </c>
      <c r="J4716" cm="1">
        <f t="array" ref="J4716">LOOKUP(1,1/FREQUENCY(0,SIN((RADIANS($M$3:$M$471-H4716))/2)^2+SIN((RADIANS($N$3:$N$471-I4716))/2)^2*COS(RADIANS($M$3:$M$471))*COS(RADIANS(H4716))),$L$3:$L$471)</f>
        <v>254</v>
      </c>
    </row>
    <row r="4717" spans="1:10">
      <c r="A4717" t="s">
        <v>5904</v>
      </c>
      <c r="B4717">
        <v>7333</v>
      </c>
      <c r="C4717">
        <v>139</v>
      </c>
      <c r="D4717">
        <v>65</v>
      </c>
      <c r="E4717">
        <v>74</v>
      </c>
      <c r="F4717">
        <v>48</v>
      </c>
      <c r="G4717">
        <v>67806</v>
      </c>
      <c r="H4717">
        <v>7.7493280000000002</v>
      </c>
      <c r="I4717">
        <v>49.619756000000002</v>
      </c>
      <c r="J4717" cm="1">
        <f t="array" ref="J4717">LOOKUP(1,1/FREQUENCY(0,SIN((RADIANS($M$3:$M$471-H4717))/2)^2+SIN((RADIANS($N$3:$N$471-I4717))/2)^2*COS(RADIANS($M$3:$M$471))*COS(RADIANS(H4717))),$L$3:$L$471)</f>
        <v>225</v>
      </c>
    </row>
    <row r="4718" spans="1:10">
      <c r="A4718" t="s">
        <v>5905</v>
      </c>
      <c r="B4718">
        <v>7333</v>
      </c>
      <c r="C4718">
        <v>288</v>
      </c>
      <c r="D4718">
        <v>145</v>
      </c>
      <c r="E4718">
        <v>143</v>
      </c>
      <c r="F4718">
        <v>37</v>
      </c>
      <c r="G4718">
        <v>67806</v>
      </c>
      <c r="H4718">
        <v>7.7459639999999998</v>
      </c>
      <c r="I4718">
        <v>49.683359000000003</v>
      </c>
      <c r="J4718" cm="1">
        <f t="array" ref="J4718">LOOKUP(1,1/FREQUENCY(0,SIN((RADIANS($M$3:$M$471-H4718))/2)^2+SIN((RADIANS($N$3:$N$471-I4718))/2)^2*COS(RADIANS($M$3:$M$471))*COS(RADIANS(H4718))),$L$3:$L$471)</f>
        <v>254</v>
      </c>
    </row>
    <row r="4719" spans="1:10">
      <c r="A4719" t="s">
        <v>5906</v>
      </c>
      <c r="B4719">
        <v>7333</v>
      </c>
      <c r="C4719">
        <v>537</v>
      </c>
      <c r="D4719">
        <v>283</v>
      </c>
      <c r="E4719">
        <v>254</v>
      </c>
      <c r="F4719">
        <v>54</v>
      </c>
      <c r="G4719">
        <v>67822</v>
      </c>
      <c r="H4719">
        <v>7.8617869999999996</v>
      </c>
      <c r="I4719">
        <v>49.707757999999998</v>
      </c>
      <c r="J4719" cm="1">
        <f t="array" ref="J4719">LOOKUP(1,1/FREQUENCY(0,SIN((RADIANS($M$3:$M$471-H4719))/2)^2+SIN((RADIANS($N$3:$N$471-I4719))/2)^2*COS(RADIANS($M$3:$M$471))*COS(RADIANS(H4719))),$L$3:$L$471)</f>
        <v>254</v>
      </c>
    </row>
    <row r="4720" spans="1:10">
      <c r="A4720" t="s">
        <v>5907</v>
      </c>
      <c r="B4720">
        <v>7333</v>
      </c>
      <c r="C4720">
        <v>312</v>
      </c>
      <c r="D4720">
        <v>159</v>
      </c>
      <c r="E4720">
        <v>153</v>
      </c>
      <c r="F4720">
        <v>76</v>
      </c>
      <c r="G4720">
        <v>67724</v>
      </c>
      <c r="H4720">
        <v>7.7714290000000004</v>
      </c>
      <c r="I4720">
        <v>49.576351000000003</v>
      </c>
      <c r="J4720" cm="1">
        <f t="array" ref="J4720">LOOKUP(1,1/FREQUENCY(0,SIN((RADIANS($M$3:$M$471-H4720))/2)^2+SIN((RADIANS($N$3:$N$471-I4720))/2)^2*COS(RADIANS($M$3:$M$471))*COS(RADIANS(H4720))),$L$3:$L$471)</f>
        <v>225</v>
      </c>
    </row>
    <row r="4721" spans="1:10">
      <c r="A4721" t="s">
        <v>5908</v>
      </c>
      <c r="B4721">
        <v>7333</v>
      </c>
      <c r="C4721">
        <v>512</v>
      </c>
      <c r="D4721">
        <v>257</v>
      </c>
      <c r="E4721">
        <v>255</v>
      </c>
      <c r="F4721">
        <v>70</v>
      </c>
      <c r="G4721">
        <v>67813</v>
      </c>
      <c r="H4721">
        <v>7.8708689999999999</v>
      </c>
      <c r="I4721">
        <v>49.673724</v>
      </c>
      <c r="J4721" cm="1">
        <f t="array" ref="J4721">LOOKUP(1,1/FREQUENCY(0,SIN((RADIANS($M$3:$M$471-H4721))/2)^2+SIN((RADIANS($N$3:$N$471-I4721))/2)^2*COS(RADIANS($M$3:$M$471))*COS(RADIANS(H4721))),$L$3:$L$471)</f>
        <v>254</v>
      </c>
    </row>
    <row r="4722" spans="1:10">
      <c r="A4722" t="s">
        <v>5909</v>
      </c>
      <c r="B4722">
        <v>7333</v>
      </c>
      <c r="C4722">
        <v>515</v>
      </c>
      <c r="D4722">
        <v>254</v>
      </c>
      <c r="E4722">
        <v>261</v>
      </c>
      <c r="F4722">
        <v>49</v>
      </c>
      <c r="G4722">
        <v>67724</v>
      </c>
      <c r="H4722">
        <v>7.7829959999999998</v>
      </c>
      <c r="I4722">
        <v>49.592153000000003</v>
      </c>
      <c r="J4722" cm="1">
        <f t="array" ref="J4722">LOOKUP(1,1/FREQUENCY(0,SIN((RADIANS($M$3:$M$471-H4722))/2)^2+SIN((RADIANS($N$3:$N$471-I4722))/2)^2*COS(RADIANS($M$3:$M$471))*COS(RADIANS(H4722))),$L$3:$L$471)</f>
        <v>225</v>
      </c>
    </row>
    <row r="4723" spans="1:10">
      <c r="A4723" t="s">
        <v>5910</v>
      </c>
      <c r="B4723">
        <v>7333</v>
      </c>
      <c r="C4723">
        <v>532</v>
      </c>
      <c r="D4723">
        <v>249</v>
      </c>
      <c r="E4723">
        <v>283</v>
      </c>
      <c r="F4723">
        <v>54</v>
      </c>
      <c r="G4723">
        <v>67806</v>
      </c>
      <c r="H4723">
        <v>7.7987830000000002</v>
      </c>
      <c r="I4723">
        <v>49.601854000000003</v>
      </c>
      <c r="J4723" cm="1">
        <f t="array" ref="J4723">LOOKUP(1,1/FREQUENCY(0,SIN((RADIANS($M$3:$M$471-H4723))/2)^2+SIN((RADIANS($N$3:$N$471-I4723))/2)^2*COS(RADIANS($M$3:$M$471))*COS(RADIANS(H4723))),$L$3:$L$471)</f>
        <v>225</v>
      </c>
    </row>
    <row r="4724" spans="1:10">
      <c r="A4724" t="s">
        <v>5911</v>
      </c>
      <c r="B4724">
        <v>7333</v>
      </c>
      <c r="C4724">
        <v>155</v>
      </c>
      <c r="D4724">
        <v>77</v>
      </c>
      <c r="E4724">
        <v>78</v>
      </c>
      <c r="F4724">
        <v>85</v>
      </c>
      <c r="G4724">
        <v>67822</v>
      </c>
      <c r="H4724">
        <v>7.8356870000000001</v>
      </c>
      <c r="I4724">
        <v>49.733009000000003</v>
      </c>
      <c r="J4724" cm="1">
        <f t="array" ref="J4724">LOOKUP(1,1/FREQUENCY(0,SIN((RADIANS($M$3:$M$471-H4724))/2)^2+SIN((RADIANS($N$3:$N$471-I4724))/2)^2*COS(RADIANS($M$3:$M$471))*COS(RADIANS(H4724))),$L$3:$L$471)</f>
        <v>254</v>
      </c>
    </row>
    <row r="4725" spans="1:10">
      <c r="A4725" t="s">
        <v>5912</v>
      </c>
      <c r="B4725">
        <v>7333</v>
      </c>
      <c r="C4725">
        <v>509</v>
      </c>
      <c r="D4725">
        <v>259</v>
      </c>
      <c r="E4725">
        <v>250</v>
      </c>
      <c r="F4725">
        <v>84</v>
      </c>
      <c r="G4725">
        <v>67806</v>
      </c>
      <c r="H4725">
        <v>7.8122280000000002</v>
      </c>
      <c r="I4725">
        <v>49.645268999999999</v>
      </c>
      <c r="J4725" cm="1">
        <f t="array" ref="J4725">LOOKUP(1,1/FREQUENCY(0,SIN((RADIANS($M$3:$M$471-H4725))/2)^2+SIN((RADIANS($N$3:$N$471-I4725))/2)^2*COS(RADIANS($M$3:$M$471))*COS(RADIANS(H4725))),$L$3:$L$471)</f>
        <v>254</v>
      </c>
    </row>
    <row r="4726" spans="1:10">
      <c r="A4726" t="s">
        <v>5913</v>
      </c>
      <c r="B4726">
        <v>7333</v>
      </c>
      <c r="C4726">
        <v>364</v>
      </c>
      <c r="D4726">
        <v>175</v>
      </c>
      <c r="E4726">
        <v>189</v>
      </c>
      <c r="F4726">
        <v>74</v>
      </c>
      <c r="G4726">
        <v>67822</v>
      </c>
      <c r="H4726">
        <v>7.8030049999999997</v>
      </c>
      <c r="I4726">
        <v>49.696199999999997</v>
      </c>
      <c r="J4726" cm="1">
        <f t="array" ref="J4726">LOOKUP(1,1/FREQUENCY(0,SIN((RADIANS($M$3:$M$471-H4726))/2)^2+SIN((RADIANS($N$3:$N$471-I4726))/2)^2*COS(RADIANS($M$3:$M$471))*COS(RADIANS(H4726))),$L$3:$L$471)</f>
        <v>254</v>
      </c>
    </row>
    <row r="4727" spans="1:10">
      <c r="A4727" t="s">
        <v>5914</v>
      </c>
      <c r="B4727">
        <v>7333</v>
      </c>
      <c r="C4727">
        <v>479</v>
      </c>
      <c r="D4727">
        <v>250</v>
      </c>
      <c r="E4727">
        <v>229</v>
      </c>
      <c r="F4727">
        <v>76</v>
      </c>
      <c r="G4727">
        <v>67822</v>
      </c>
      <c r="H4727">
        <v>7.8760469999999998</v>
      </c>
      <c r="I4727">
        <v>49.734923999999999</v>
      </c>
      <c r="J4727" cm="1">
        <f t="array" ref="J4727">LOOKUP(1,1/FREQUENCY(0,SIN((RADIANS($M$3:$M$471-H4727))/2)^2+SIN((RADIANS($N$3:$N$471-I4727))/2)^2*COS(RADIANS($M$3:$M$471))*COS(RADIANS(H4727))),$L$3:$L$471)</f>
        <v>254</v>
      </c>
    </row>
    <row r="4728" spans="1:10">
      <c r="A4728" t="s">
        <v>5915</v>
      </c>
      <c r="B4728">
        <v>7333</v>
      </c>
      <c r="C4728">
        <v>237</v>
      </c>
      <c r="D4728">
        <v>120</v>
      </c>
      <c r="E4728">
        <v>117</v>
      </c>
      <c r="F4728">
        <v>43</v>
      </c>
      <c r="G4728">
        <v>67822</v>
      </c>
      <c r="H4728">
        <v>7.8926530000000001</v>
      </c>
      <c r="I4728">
        <v>49.747149999999998</v>
      </c>
      <c r="J4728" cm="1">
        <f t="array" ref="J4728">LOOKUP(1,1/FREQUENCY(0,SIN((RADIANS($M$3:$M$471-H4728))/2)^2+SIN((RADIANS($N$3:$N$471-I4728))/2)^2*COS(RADIANS($M$3:$M$471))*COS(RADIANS(H4728))),$L$3:$L$471)</f>
        <v>254</v>
      </c>
    </row>
    <row r="4729" spans="1:10">
      <c r="A4729" t="s">
        <v>5916</v>
      </c>
      <c r="B4729">
        <v>7333</v>
      </c>
      <c r="C4729">
        <v>473</v>
      </c>
      <c r="D4729">
        <v>228</v>
      </c>
      <c r="E4729">
        <v>245</v>
      </c>
      <c r="F4729">
        <v>72</v>
      </c>
      <c r="G4729">
        <v>67822</v>
      </c>
      <c r="H4729">
        <v>7.7946140000000002</v>
      </c>
      <c r="I4729">
        <v>49.733179999999997</v>
      </c>
      <c r="J4729" cm="1">
        <f t="array" ref="J4729">LOOKUP(1,1/FREQUENCY(0,SIN((RADIANS($M$3:$M$471-H4729))/2)^2+SIN((RADIANS($N$3:$N$471-I4729))/2)^2*COS(RADIANS($M$3:$M$471))*COS(RADIANS(H4729))),$L$3:$L$471)</f>
        <v>254</v>
      </c>
    </row>
    <row r="4730" spans="1:10">
      <c r="A4730" t="s">
        <v>5917</v>
      </c>
      <c r="B4730">
        <v>7333</v>
      </c>
      <c r="C4730">
        <v>162</v>
      </c>
      <c r="D4730">
        <v>79</v>
      </c>
      <c r="E4730">
        <v>83</v>
      </c>
      <c r="F4730">
        <v>49</v>
      </c>
      <c r="G4730">
        <v>67822</v>
      </c>
      <c r="H4730">
        <v>7.8679920000000001</v>
      </c>
      <c r="I4730">
        <v>49.720678999999997</v>
      </c>
      <c r="J4730" cm="1">
        <f t="array" ref="J4730">LOOKUP(1,1/FREQUENCY(0,SIN((RADIANS($M$3:$M$471-H4730))/2)^2+SIN((RADIANS($N$3:$N$471-I4730))/2)^2*COS(RADIANS($M$3:$M$471))*COS(RADIANS(H4730))),$L$3:$L$471)</f>
        <v>254</v>
      </c>
    </row>
    <row r="4731" spans="1:10">
      <c r="A4731" t="s">
        <v>5918</v>
      </c>
      <c r="B4731">
        <v>7333</v>
      </c>
      <c r="C4731">
        <v>1051</v>
      </c>
      <c r="D4731">
        <v>513</v>
      </c>
      <c r="E4731">
        <v>538</v>
      </c>
      <c r="F4731">
        <v>104</v>
      </c>
      <c r="G4731">
        <v>67823</v>
      </c>
      <c r="H4731">
        <v>7.7738860000000001</v>
      </c>
      <c r="I4731">
        <v>49.727688999999998</v>
      </c>
      <c r="J4731" cm="1">
        <f t="array" ref="J4731">LOOKUP(1,1/FREQUENCY(0,SIN((RADIANS($M$3:$M$471-H4731))/2)^2+SIN((RADIANS($N$3:$N$471-I4731))/2)^2*COS(RADIANS($M$3:$M$471))*COS(RADIANS(H4731))),$L$3:$L$471)</f>
        <v>254</v>
      </c>
    </row>
    <row r="4732" spans="1:10">
      <c r="A4732" t="s">
        <v>2819</v>
      </c>
      <c r="B4732">
        <v>7333</v>
      </c>
      <c r="C4732">
        <v>244</v>
      </c>
      <c r="D4732">
        <v>130</v>
      </c>
      <c r="E4732">
        <v>114</v>
      </c>
      <c r="F4732">
        <v>87</v>
      </c>
      <c r="G4732">
        <v>67821</v>
      </c>
      <c r="H4732">
        <v>7.8099780000000001</v>
      </c>
      <c r="I4732">
        <v>49.710168000000003</v>
      </c>
      <c r="J4732" cm="1">
        <f t="array" ref="J4732">LOOKUP(1,1/FREQUENCY(0,SIN((RADIANS($M$3:$M$471-H4732))/2)^2+SIN((RADIANS($N$3:$N$471-I4732))/2)^2*COS(RADIANS($M$3:$M$471))*COS(RADIANS(H4732))),$L$3:$L$471)</f>
        <v>254</v>
      </c>
    </row>
    <row r="4733" spans="1:10">
      <c r="A4733" t="s">
        <v>5919</v>
      </c>
      <c r="B4733">
        <v>7333</v>
      </c>
      <c r="C4733">
        <v>241</v>
      </c>
      <c r="D4733">
        <v>124</v>
      </c>
      <c r="E4733">
        <v>117</v>
      </c>
      <c r="F4733">
        <v>50</v>
      </c>
      <c r="G4733">
        <v>67808</v>
      </c>
      <c r="H4733">
        <v>7.7665670000000002</v>
      </c>
      <c r="I4733">
        <v>49.664755</v>
      </c>
      <c r="J4733" cm="1">
        <f t="array" ref="J4733">LOOKUP(1,1/FREQUENCY(0,SIN((RADIANS($M$3:$M$471-H4733))/2)^2+SIN((RADIANS($N$3:$N$471-I4733))/2)^2*COS(RADIANS($M$3:$M$471))*COS(RADIANS(H4733))),$L$3:$L$471)</f>
        <v>254</v>
      </c>
    </row>
    <row r="4734" spans="1:10">
      <c r="A4734" t="s">
        <v>5920</v>
      </c>
      <c r="B4734">
        <v>7333</v>
      </c>
      <c r="C4734">
        <v>349</v>
      </c>
      <c r="D4734">
        <v>156</v>
      </c>
      <c r="E4734">
        <v>193</v>
      </c>
      <c r="F4734">
        <v>37</v>
      </c>
      <c r="G4734">
        <v>67806</v>
      </c>
      <c r="H4734">
        <v>7.8810149999999997</v>
      </c>
      <c r="I4734">
        <v>49.645819000000003</v>
      </c>
      <c r="J4734" cm="1">
        <f t="array" ref="J4734">LOOKUP(1,1/FREQUENCY(0,SIN((RADIANS($M$3:$M$471-H4734))/2)^2+SIN((RADIANS($N$3:$N$471-I4734))/2)^2*COS(RADIANS($M$3:$M$471))*COS(RADIANS(H4734))),$L$3:$L$471)</f>
        <v>254</v>
      </c>
    </row>
    <row r="4735" spans="1:10">
      <c r="A4735" t="s">
        <v>5921</v>
      </c>
      <c r="B4735">
        <v>7333</v>
      </c>
      <c r="C4735">
        <v>277</v>
      </c>
      <c r="D4735">
        <v>141</v>
      </c>
      <c r="E4735">
        <v>136</v>
      </c>
      <c r="F4735">
        <v>51</v>
      </c>
      <c r="G4735">
        <v>67806</v>
      </c>
      <c r="H4735">
        <v>7.8627799999999999</v>
      </c>
      <c r="I4735">
        <v>49.683295000000001</v>
      </c>
      <c r="J4735" cm="1">
        <f t="array" ref="J4735">LOOKUP(1,1/FREQUENCY(0,SIN((RADIANS($M$3:$M$471-H4735))/2)^2+SIN((RADIANS($N$3:$N$471-I4735))/2)^2*COS(RADIANS($M$3:$M$471))*COS(RADIANS(H4735))),$L$3:$L$471)</f>
        <v>254</v>
      </c>
    </row>
    <row r="4736" spans="1:10">
      <c r="A4736" t="s">
        <v>5922</v>
      </c>
      <c r="B4736">
        <v>7333</v>
      </c>
      <c r="C4736">
        <v>225</v>
      </c>
      <c r="D4736">
        <v>112</v>
      </c>
      <c r="E4736">
        <v>113</v>
      </c>
      <c r="F4736">
        <v>32</v>
      </c>
      <c r="G4736">
        <v>67806</v>
      </c>
      <c r="H4736">
        <v>7.762734</v>
      </c>
      <c r="I4736">
        <v>49.694578</v>
      </c>
      <c r="J4736" cm="1">
        <f t="array" ref="J4736">LOOKUP(1,1/FREQUENCY(0,SIN((RADIANS($M$3:$M$471-H4736))/2)^2+SIN((RADIANS($N$3:$N$471-I4736))/2)^2*COS(RADIANS($M$3:$M$471))*COS(RADIANS(H4736))),$L$3:$L$471)</f>
        <v>254</v>
      </c>
    </row>
    <row r="4737" spans="1:10">
      <c r="A4737" t="s">
        <v>4843</v>
      </c>
      <c r="B4737">
        <v>7333</v>
      </c>
      <c r="C4737">
        <v>124</v>
      </c>
      <c r="D4737">
        <v>65</v>
      </c>
      <c r="E4737">
        <v>59</v>
      </c>
      <c r="F4737">
        <v>48</v>
      </c>
      <c r="G4737">
        <v>67808</v>
      </c>
      <c r="H4737">
        <v>7.7725759999999999</v>
      </c>
      <c r="I4737">
        <v>49.642131999999997</v>
      </c>
      <c r="J4737" cm="1">
        <f t="array" ref="J4737">LOOKUP(1,1/FREQUENCY(0,SIN((RADIANS($M$3:$M$471-H4737))/2)^2+SIN((RADIANS($N$3:$N$471-I4737))/2)^2*COS(RADIANS($M$3:$M$471))*COS(RADIANS(H4737))),$L$3:$L$471)</f>
        <v>225</v>
      </c>
    </row>
    <row r="4738" spans="1:10">
      <c r="A4738" t="s">
        <v>5923</v>
      </c>
      <c r="B4738">
        <v>7333</v>
      </c>
      <c r="C4738">
        <v>94</v>
      </c>
      <c r="D4738">
        <v>46</v>
      </c>
      <c r="E4738">
        <v>48</v>
      </c>
      <c r="F4738">
        <v>36</v>
      </c>
      <c r="G4738">
        <v>67823</v>
      </c>
      <c r="H4738">
        <v>7.7842140000000004</v>
      </c>
      <c r="I4738">
        <v>49.708770000000001</v>
      </c>
      <c r="J4738" cm="1">
        <f t="array" ref="J4738">LOOKUP(1,1/FREQUENCY(0,SIN((RADIANS($M$3:$M$471-H4738))/2)^2+SIN((RADIANS($N$3:$N$471-I4738))/2)^2*COS(RADIANS($M$3:$M$471))*COS(RADIANS(H4738))),$L$3:$L$471)</f>
        <v>254</v>
      </c>
    </row>
    <row r="4739" spans="1:10">
      <c r="A4739" t="s">
        <v>5924</v>
      </c>
      <c r="B4739">
        <v>7333</v>
      </c>
      <c r="C4739">
        <v>172</v>
      </c>
      <c r="D4739">
        <v>78</v>
      </c>
      <c r="E4739">
        <v>94</v>
      </c>
      <c r="F4739">
        <v>66</v>
      </c>
      <c r="G4739">
        <v>67808</v>
      </c>
      <c r="H4739">
        <v>7.7869419999999998</v>
      </c>
      <c r="I4739">
        <v>49.664740999999999</v>
      </c>
      <c r="J4739" cm="1">
        <f t="array" ref="J4739">LOOKUP(1,1/FREQUENCY(0,SIN((RADIANS($M$3:$M$471-H4739))/2)^2+SIN((RADIANS($N$3:$N$471-I4739))/2)^2*COS(RADIANS($M$3:$M$471))*COS(RADIANS(H4739))),$L$3:$L$471)</f>
        <v>254</v>
      </c>
    </row>
    <row r="4740" spans="1:10">
      <c r="A4740" t="s">
        <v>5925</v>
      </c>
      <c r="B4740">
        <v>7333</v>
      </c>
      <c r="C4740">
        <v>117</v>
      </c>
      <c r="D4740">
        <v>61</v>
      </c>
      <c r="E4740">
        <v>56</v>
      </c>
      <c r="F4740">
        <v>31</v>
      </c>
      <c r="G4740">
        <v>67806</v>
      </c>
      <c r="H4740">
        <v>7.7322660000000001</v>
      </c>
      <c r="I4740">
        <v>49.631036000000002</v>
      </c>
      <c r="J4740" cm="1">
        <f t="array" ref="J4740">LOOKUP(1,1/FREQUENCY(0,SIN((RADIANS($M$3:$M$471-H4740))/2)^2+SIN((RADIANS($N$3:$N$471-I4740))/2)^2*COS(RADIANS($M$3:$M$471))*COS(RADIANS(H4740))),$L$3:$L$471)</f>
        <v>225</v>
      </c>
    </row>
    <row r="4741" spans="1:10">
      <c r="A4741" t="s">
        <v>5926</v>
      </c>
      <c r="B4741">
        <v>7333</v>
      </c>
      <c r="C4741">
        <v>204</v>
      </c>
      <c r="D4741">
        <v>104</v>
      </c>
      <c r="E4741">
        <v>100</v>
      </c>
      <c r="F4741">
        <v>40</v>
      </c>
      <c r="G4741">
        <v>67823</v>
      </c>
      <c r="H4741">
        <v>7.7440480000000003</v>
      </c>
      <c r="I4741">
        <v>49.716571999999999</v>
      </c>
      <c r="J4741" cm="1">
        <f t="array" ref="J4741">LOOKUP(1,1/FREQUENCY(0,SIN((RADIANS($M$3:$M$471-H4741))/2)^2+SIN((RADIANS($N$3:$N$471-I4741))/2)^2*COS(RADIANS($M$3:$M$471))*COS(RADIANS(H4741))),$L$3:$L$471)</f>
        <v>254</v>
      </c>
    </row>
    <row r="4742" spans="1:10">
      <c r="A4742" t="s">
        <v>5927</v>
      </c>
      <c r="B4742">
        <v>7333</v>
      </c>
      <c r="C4742">
        <v>209</v>
      </c>
      <c r="D4742">
        <v>101</v>
      </c>
      <c r="E4742">
        <v>108</v>
      </c>
      <c r="F4742">
        <v>27</v>
      </c>
      <c r="G4742">
        <v>67806</v>
      </c>
      <c r="H4742">
        <v>7.741981</v>
      </c>
      <c r="I4742">
        <v>49.668498</v>
      </c>
      <c r="J4742" cm="1">
        <f t="array" ref="J4742">LOOKUP(1,1/FREQUENCY(0,SIN((RADIANS($M$3:$M$471-H4742))/2)^2+SIN((RADIANS($N$3:$N$471-I4742))/2)^2*COS(RADIANS($M$3:$M$471))*COS(RADIANS(H4742))),$L$3:$L$471)</f>
        <v>254</v>
      </c>
    </row>
    <row r="4743" spans="1:10">
      <c r="A4743" t="s">
        <v>5928</v>
      </c>
      <c r="B4743">
        <v>7333</v>
      </c>
      <c r="C4743">
        <v>165</v>
      </c>
      <c r="D4743">
        <v>77</v>
      </c>
      <c r="E4743">
        <v>88</v>
      </c>
      <c r="F4743">
        <v>20</v>
      </c>
      <c r="G4743">
        <v>67822</v>
      </c>
      <c r="H4743">
        <v>7.8648410000000002</v>
      </c>
      <c r="I4743">
        <v>49.746366999999999</v>
      </c>
      <c r="J4743" cm="1">
        <f t="array" ref="J4743">LOOKUP(1,1/FREQUENCY(0,SIN((RADIANS($M$3:$M$471-H4743))/2)^2+SIN((RADIANS($N$3:$N$471-I4743))/2)^2*COS(RADIANS($M$3:$M$471))*COS(RADIANS(H4743))),$L$3:$L$471)</f>
        <v>254</v>
      </c>
    </row>
    <row r="4744" spans="1:10">
      <c r="A4744" t="s">
        <v>5929</v>
      </c>
      <c r="B4744">
        <v>7333</v>
      </c>
      <c r="C4744">
        <v>206</v>
      </c>
      <c r="D4744">
        <v>100</v>
      </c>
      <c r="E4744">
        <v>106</v>
      </c>
      <c r="F4744">
        <v>89</v>
      </c>
      <c r="G4744">
        <v>67808</v>
      </c>
      <c r="H4744">
        <v>7.8625170000000004</v>
      </c>
      <c r="I4744">
        <v>49.654184000000001</v>
      </c>
      <c r="J4744" cm="1">
        <f t="array" ref="J4744">LOOKUP(1,1/FREQUENCY(0,SIN((RADIANS($M$3:$M$471-H4744))/2)^2+SIN((RADIANS($N$3:$N$471-I4744))/2)^2*COS(RADIANS($M$3:$M$471))*COS(RADIANS(H4744))),$L$3:$L$471)</f>
        <v>254</v>
      </c>
    </row>
    <row r="4745" spans="1:10">
      <c r="A4745" t="s">
        <v>5930</v>
      </c>
      <c r="B4745">
        <v>7333</v>
      </c>
      <c r="C4745">
        <v>172</v>
      </c>
      <c r="D4745">
        <v>90</v>
      </c>
      <c r="E4745">
        <v>82</v>
      </c>
      <c r="F4745">
        <v>34</v>
      </c>
      <c r="G4745">
        <v>67806</v>
      </c>
      <c r="H4745">
        <v>7.7204819999999996</v>
      </c>
      <c r="I4745">
        <v>49.614919</v>
      </c>
      <c r="J4745" cm="1">
        <f t="array" ref="J4745">LOOKUP(1,1/FREQUENCY(0,SIN((RADIANS($M$3:$M$471-H4745))/2)^2+SIN((RADIANS($N$3:$N$471-I4745))/2)^2*COS(RADIANS($M$3:$M$471))*COS(RADIANS(H4745))),$L$3:$L$471)</f>
        <v>225</v>
      </c>
    </row>
    <row r="4746" spans="1:10">
      <c r="A4746" t="s">
        <v>5931</v>
      </c>
      <c r="B4746">
        <v>7333</v>
      </c>
      <c r="C4746">
        <v>104</v>
      </c>
      <c r="D4746">
        <v>51</v>
      </c>
      <c r="E4746">
        <v>53</v>
      </c>
      <c r="F4746">
        <v>48</v>
      </c>
      <c r="G4746">
        <v>67759</v>
      </c>
      <c r="H4746">
        <v>7.7291679999999996</v>
      </c>
      <c r="I4746">
        <v>49.597757000000001</v>
      </c>
      <c r="J4746" cm="1">
        <f t="array" ref="J4746">LOOKUP(1,1/FREQUENCY(0,SIN((RADIANS($M$3:$M$471-H4746))/2)^2+SIN((RADIANS($N$3:$N$471-I4746))/2)^2*COS(RADIANS($M$3:$M$471))*COS(RADIANS(H4746))),$L$3:$L$471)</f>
        <v>225</v>
      </c>
    </row>
    <row r="4747" spans="1:10">
      <c r="A4747" t="s">
        <v>5932</v>
      </c>
      <c r="B4747">
        <v>7333</v>
      </c>
      <c r="C4747">
        <v>139</v>
      </c>
      <c r="D4747">
        <v>62</v>
      </c>
      <c r="E4747">
        <v>77</v>
      </c>
      <c r="F4747">
        <v>44</v>
      </c>
      <c r="G4747">
        <v>67744</v>
      </c>
      <c r="H4747">
        <v>7.7144370000000002</v>
      </c>
      <c r="I4747">
        <v>49.599679000000002</v>
      </c>
      <c r="J4747" cm="1">
        <f t="array" ref="J4747">LOOKUP(1,1/FREQUENCY(0,SIN((RADIANS($M$3:$M$471-H4747))/2)^2+SIN((RADIANS($N$3:$N$471-I4747))/2)^2*COS(RADIANS($M$3:$M$471))*COS(RADIANS(H4747))),$L$3:$L$471)</f>
        <v>225</v>
      </c>
    </row>
    <row r="4748" spans="1:10">
      <c r="A4748" t="s">
        <v>5933</v>
      </c>
      <c r="B4748">
        <v>7333</v>
      </c>
      <c r="C4748">
        <v>5365</v>
      </c>
      <c r="D4748">
        <v>2648</v>
      </c>
      <c r="E4748">
        <v>2717</v>
      </c>
      <c r="F4748">
        <v>146</v>
      </c>
      <c r="G4748">
        <v>67806</v>
      </c>
      <c r="H4748">
        <v>7.8236090000000003</v>
      </c>
      <c r="I4748">
        <v>49.628858999999999</v>
      </c>
      <c r="J4748" cm="1">
        <f t="array" ref="J4748">LOOKUP(1,1/FREQUENCY(0,SIN((RADIANS($M$3:$M$471-H4748))/2)^2+SIN((RADIANS($N$3:$N$471-I4748))/2)^2*COS(RADIANS($M$3:$M$471))*COS(RADIANS(H4748))),$L$3:$L$471)</f>
        <v>225</v>
      </c>
    </row>
    <row r="4749" spans="1:10">
      <c r="A4749" t="s">
        <v>5934</v>
      </c>
      <c r="B4749">
        <v>7334</v>
      </c>
      <c r="C4749">
        <v>20798</v>
      </c>
      <c r="D4749">
        <v>10505</v>
      </c>
      <c r="E4749">
        <v>10293</v>
      </c>
      <c r="F4749">
        <v>959</v>
      </c>
      <c r="G4749">
        <v>76726</v>
      </c>
      <c r="H4749">
        <v>8.3741769999999995</v>
      </c>
      <c r="I4749">
        <v>49.217649999999999</v>
      </c>
      <c r="J4749" cm="1">
        <f t="array" ref="J4749">LOOKUP(1,1/FREQUENCY(0,SIN((RADIANS($M$3:$M$471-H4749))/2)^2+SIN((RADIANS($N$3:$N$471-I4749))/2)^2*COS(RADIANS($M$3:$M$471))*COS(RADIANS(H4749))),$L$3:$L$471)</f>
        <v>54</v>
      </c>
    </row>
    <row r="4750" spans="1:10">
      <c r="A4750" t="s">
        <v>5935</v>
      </c>
      <c r="B4750">
        <v>7334</v>
      </c>
      <c r="C4750">
        <v>18120</v>
      </c>
      <c r="D4750">
        <v>8929</v>
      </c>
      <c r="E4750">
        <v>9191</v>
      </c>
      <c r="F4750">
        <v>138</v>
      </c>
      <c r="G4750">
        <v>76744</v>
      </c>
      <c r="H4750">
        <v>8.2686340000000005</v>
      </c>
      <c r="I4750">
        <v>49.051938</v>
      </c>
      <c r="J4750" cm="1">
        <f t="array" ref="J4750">LOOKUP(1,1/FREQUENCY(0,SIN((RADIANS($M$3:$M$471-H4750))/2)^2+SIN((RADIANS($N$3:$N$471-I4750))/2)^2*COS(RADIANS($M$3:$M$471))*COS(RADIANS(H4750))),$L$3:$L$471)</f>
        <v>223</v>
      </c>
    </row>
    <row r="4751" spans="1:10">
      <c r="A4751" t="s">
        <v>5936</v>
      </c>
      <c r="B4751">
        <v>7334</v>
      </c>
      <c r="C4751">
        <v>8682</v>
      </c>
      <c r="D4751">
        <v>4319</v>
      </c>
      <c r="E4751">
        <v>4363</v>
      </c>
      <c r="F4751">
        <v>425</v>
      </c>
      <c r="G4751">
        <v>76756</v>
      </c>
      <c r="H4751">
        <v>8.2840419999999995</v>
      </c>
      <c r="I4751">
        <v>49.190542000000001</v>
      </c>
      <c r="J4751" cm="1">
        <f t="array" ref="J4751">LOOKUP(1,1/FREQUENCY(0,SIN((RADIANS($M$3:$M$471-H4751))/2)^2+SIN((RADIANS($N$3:$N$471-I4751))/2)^2*COS(RADIANS($M$3:$M$471))*COS(RADIANS(H4751))),$L$3:$L$471)</f>
        <v>223</v>
      </c>
    </row>
    <row r="4752" spans="1:10">
      <c r="A4752" t="s">
        <v>5937</v>
      </c>
      <c r="B4752">
        <v>7334</v>
      </c>
      <c r="C4752">
        <v>1065</v>
      </c>
      <c r="D4752">
        <v>524</v>
      </c>
      <c r="E4752">
        <v>541</v>
      </c>
      <c r="F4752">
        <v>167</v>
      </c>
      <c r="G4752">
        <v>76879</v>
      </c>
      <c r="H4752">
        <v>8.2511430000000008</v>
      </c>
      <c r="I4752">
        <v>49.191462000000001</v>
      </c>
      <c r="J4752" cm="1">
        <f t="array" ref="J4752">LOOKUP(1,1/FREQUENCY(0,SIN((RADIANS($M$3:$M$471-H4752))/2)^2+SIN((RADIANS($N$3:$N$471-I4752))/2)^2*COS(RADIANS($M$3:$M$471))*COS(RADIANS(H4752))),$L$3:$L$471)</f>
        <v>223</v>
      </c>
    </row>
    <row r="4753" spans="1:10">
      <c r="A4753" t="s">
        <v>5938</v>
      </c>
      <c r="B4753">
        <v>7334</v>
      </c>
      <c r="C4753">
        <v>1825</v>
      </c>
      <c r="D4753">
        <v>897</v>
      </c>
      <c r="E4753">
        <v>928</v>
      </c>
      <c r="F4753">
        <v>231</v>
      </c>
      <c r="G4753">
        <v>76879</v>
      </c>
      <c r="H4753">
        <v>8.2303829999999998</v>
      </c>
      <c r="I4753">
        <v>49.191448999999999</v>
      </c>
      <c r="J4753" cm="1">
        <f t="array" ref="J4753">LOOKUP(1,1/FREQUENCY(0,SIN((RADIANS($M$3:$M$471-H4753))/2)^2+SIN((RADIANS($N$3:$N$471-I4753))/2)^2*COS(RADIANS($M$3:$M$471))*COS(RADIANS(H4753))),$L$3:$L$471)</f>
        <v>223</v>
      </c>
    </row>
    <row r="4754" spans="1:10">
      <c r="A4754" t="s">
        <v>5939</v>
      </c>
      <c r="B4754">
        <v>7334</v>
      </c>
      <c r="C4754">
        <v>2215</v>
      </c>
      <c r="D4754">
        <v>1118</v>
      </c>
      <c r="E4754">
        <v>1097</v>
      </c>
      <c r="F4754">
        <v>250</v>
      </c>
      <c r="G4754">
        <v>67378</v>
      </c>
      <c r="H4754">
        <v>8.2483699999999995</v>
      </c>
      <c r="I4754">
        <v>49.233460000000001</v>
      </c>
      <c r="J4754" cm="1">
        <f t="array" ref="J4754">LOOKUP(1,1/FREQUENCY(0,SIN((RADIANS($M$3:$M$471-H4754))/2)^2+SIN((RADIANS($N$3:$N$471-I4754))/2)^2*COS(RADIANS($M$3:$M$471))*COS(RADIANS(H4754))),$L$3:$L$471)</f>
        <v>54</v>
      </c>
    </row>
    <row r="4755" spans="1:10">
      <c r="A4755" t="s">
        <v>5940</v>
      </c>
      <c r="B4755">
        <v>7334</v>
      </c>
      <c r="C4755">
        <v>2020</v>
      </c>
      <c r="D4755">
        <v>1020</v>
      </c>
      <c r="E4755">
        <v>1000</v>
      </c>
      <c r="F4755">
        <v>299</v>
      </c>
      <c r="G4755">
        <v>76768</v>
      </c>
      <c r="H4755">
        <v>8.2053670000000007</v>
      </c>
      <c r="I4755">
        <v>48.982444999999998</v>
      </c>
      <c r="J4755" cm="1">
        <f t="array" ref="J4755">LOOKUP(1,1/FREQUENCY(0,SIN((RADIANS($M$3:$M$471-H4755))/2)^2+SIN((RADIANS($N$3:$N$471-I4755))/2)^2*COS(RADIANS($M$3:$M$471))*COS(RADIANS(H4755))),$L$3:$L$471)</f>
        <v>223</v>
      </c>
    </row>
    <row r="4756" spans="1:10">
      <c r="A4756" t="s">
        <v>5941</v>
      </c>
      <c r="B4756">
        <v>7334</v>
      </c>
      <c r="C4756">
        <v>5444</v>
      </c>
      <c r="D4756">
        <v>2718</v>
      </c>
      <c r="E4756">
        <v>2726</v>
      </c>
      <c r="F4756">
        <v>343</v>
      </c>
      <c r="G4756">
        <v>76767</v>
      </c>
      <c r="H4756">
        <v>8.2470269999999992</v>
      </c>
      <c r="I4756">
        <v>49.020380000000003</v>
      </c>
      <c r="J4756" cm="1">
        <f t="array" ref="J4756">LOOKUP(1,1/FREQUENCY(0,SIN((RADIANS($M$3:$M$471-H4756))/2)^2+SIN((RADIANS($N$3:$N$471-I4756))/2)^2*COS(RADIANS($M$3:$M$471))*COS(RADIANS(H4756))),$L$3:$L$471)</f>
        <v>223</v>
      </c>
    </row>
    <row r="4757" spans="1:10">
      <c r="A4757" t="s">
        <v>5942</v>
      </c>
      <c r="B4757">
        <v>7334</v>
      </c>
      <c r="C4757">
        <v>2555</v>
      </c>
      <c r="D4757">
        <v>1260</v>
      </c>
      <c r="E4757">
        <v>1295</v>
      </c>
      <c r="F4757">
        <v>307</v>
      </c>
      <c r="G4757">
        <v>76776</v>
      </c>
      <c r="H4757">
        <v>8.251735</v>
      </c>
      <c r="I4757">
        <v>48.986654999999999</v>
      </c>
      <c r="J4757" cm="1">
        <f t="array" ref="J4757">LOOKUP(1,1/FREQUENCY(0,SIN((RADIANS($M$3:$M$471-H4757))/2)^2+SIN((RADIANS($N$3:$N$471-I4757))/2)^2*COS(RADIANS($M$3:$M$471))*COS(RADIANS(H4757))),$L$3:$L$471)</f>
        <v>223</v>
      </c>
    </row>
    <row r="4758" spans="1:10">
      <c r="A4758" t="s">
        <v>5943</v>
      </c>
      <c r="B4758">
        <v>7334</v>
      </c>
      <c r="C4758">
        <v>620</v>
      </c>
      <c r="D4758">
        <v>290</v>
      </c>
      <c r="E4758">
        <v>330</v>
      </c>
      <c r="F4758">
        <v>215</v>
      </c>
      <c r="G4758">
        <v>76779</v>
      </c>
      <c r="H4758">
        <v>8.1398869999999999</v>
      </c>
      <c r="I4758">
        <v>48.981189000000001</v>
      </c>
      <c r="J4758" cm="1">
        <f t="array" ref="J4758">LOOKUP(1,1/FREQUENCY(0,SIN((RADIANS($M$3:$M$471-H4758))/2)^2+SIN((RADIANS($N$3:$N$471-I4758))/2)^2*COS(RADIANS($M$3:$M$471))*COS(RADIANS(H4758))),$L$3:$L$471)</f>
        <v>223</v>
      </c>
    </row>
    <row r="4759" spans="1:10">
      <c r="A4759" t="s">
        <v>5944</v>
      </c>
      <c r="B4759">
        <v>7334</v>
      </c>
      <c r="C4759">
        <v>2832</v>
      </c>
      <c r="D4759">
        <v>1469</v>
      </c>
      <c r="E4759">
        <v>1363</v>
      </c>
      <c r="F4759">
        <v>365</v>
      </c>
      <c r="G4759">
        <v>76770</v>
      </c>
      <c r="H4759">
        <v>8.2434750000000001</v>
      </c>
      <c r="I4759">
        <v>49.110695</v>
      </c>
      <c r="J4759" cm="1">
        <f t="array" ref="J4759">LOOKUP(1,1/FREQUENCY(0,SIN((RADIANS($M$3:$M$471-H4759))/2)^2+SIN((RADIANS($N$3:$N$471-I4759))/2)^2*COS(RADIANS($M$3:$M$471))*COS(RADIANS(H4759))),$L$3:$L$471)</f>
        <v>223</v>
      </c>
    </row>
    <row r="4760" spans="1:10">
      <c r="A4760" t="s">
        <v>5945</v>
      </c>
      <c r="B4760">
        <v>7334</v>
      </c>
      <c r="C4760">
        <v>7407</v>
      </c>
      <c r="D4760">
        <v>3641</v>
      </c>
      <c r="E4760">
        <v>3766</v>
      </c>
      <c r="F4760">
        <v>587</v>
      </c>
      <c r="G4760">
        <v>76751</v>
      </c>
      <c r="H4760">
        <v>8.2765120000000003</v>
      </c>
      <c r="I4760">
        <v>49.094237</v>
      </c>
      <c r="J4760" cm="1">
        <f t="array" ref="J4760">LOOKUP(1,1/FREQUENCY(0,SIN((RADIANS($M$3:$M$471-H4760))/2)^2+SIN((RADIANS($N$3:$N$471-I4760))/2)^2*COS(RADIANS($M$3:$M$471))*COS(RADIANS(H4760))),$L$3:$L$471)</f>
        <v>223</v>
      </c>
    </row>
    <row r="4761" spans="1:10">
      <c r="A4761" t="s">
        <v>5946</v>
      </c>
      <c r="B4761">
        <v>7334</v>
      </c>
      <c r="C4761">
        <v>1921</v>
      </c>
      <c r="D4761">
        <v>989</v>
      </c>
      <c r="E4761">
        <v>932</v>
      </c>
      <c r="F4761">
        <v>246</v>
      </c>
      <c r="G4761">
        <v>76777</v>
      </c>
      <c r="H4761">
        <v>8.3178429999999999</v>
      </c>
      <c r="I4761">
        <v>49.118316999999998</v>
      </c>
      <c r="J4761" cm="1">
        <f t="array" ref="J4761">LOOKUP(1,1/FREQUENCY(0,SIN((RADIANS($M$3:$M$471-H4761))/2)^2+SIN((RADIANS($N$3:$N$471-I4761))/2)^2*COS(RADIANS($M$3:$M$471))*COS(RADIANS(H4761))),$L$3:$L$471)</f>
        <v>223</v>
      </c>
    </row>
    <row r="4762" spans="1:10">
      <c r="A4762" t="s">
        <v>5947</v>
      </c>
      <c r="B4762">
        <v>7334</v>
      </c>
      <c r="C4762">
        <v>5001</v>
      </c>
      <c r="D4762">
        <v>2515</v>
      </c>
      <c r="E4762">
        <v>2486</v>
      </c>
      <c r="F4762">
        <v>392</v>
      </c>
      <c r="G4762">
        <v>76764</v>
      </c>
      <c r="H4762">
        <v>8.2783549999999995</v>
      </c>
      <c r="I4762">
        <v>49.117953</v>
      </c>
      <c r="J4762" cm="1">
        <f t="array" ref="J4762">LOOKUP(1,1/FREQUENCY(0,SIN((RADIANS($M$3:$M$471-H4762))/2)^2+SIN((RADIANS($N$3:$N$471-I4762))/2)^2*COS(RADIANS($M$3:$M$471))*COS(RADIANS(H4762))),$L$3:$L$471)</f>
        <v>223</v>
      </c>
    </row>
    <row r="4763" spans="1:10">
      <c r="A4763" t="s">
        <v>5948</v>
      </c>
      <c r="B4763">
        <v>7334</v>
      </c>
      <c r="C4763">
        <v>705</v>
      </c>
      <c r="D4763">
        <v>354</v>
      </c>
      <c r="E4763">
        <v>351</v>
      </c>
      <c r="F4763">
        <v>129</v>
      </c>
      <c r="G4763">
        <v>76872</v>
      </c>
      <c r="H4763">
        <v>8.1866289999999999</v>
      </c>
      <c r="I4763">
        <v>49.110993000000001</v>
      </c>
      <c r="J4763" cm="1">
        <f t="array" ref="J4763">LOOKUP(1,1/FREQUENCY(0,SIN((RADIANS($M$3:$M$471-H4763))/2)^2+SIN((RADIANS($N$3:$N$471-I4763))/2)^2*COS(RADIANS($M$3:$M$471))*COS(RADIANS(H4763))),$L$3:$L$471)</f>
        <v>223</v>
      </c>
    </row>
    <row r="4764" spans="1:10">
      <c r="A4764" t="s">
        <v>5949</v>
      </c>
      <c r="B4764">
        <v>7334</v>
      </c>
      <c r="C4764">
        <v>1586</v>
      </c>
      <c r="D4764">
        <v>768</v>
      </c>
      <c r="E4764">
        <v>818</v>
      </c>
      <c r="F4764">
        <v>142</v>
      </c>
      <c r="G4764">
        <v>76872</v>
      </c>
      <c r="H4764">
        <v>8.1115460000000006</v>
      </c>
      <c r="I4764">
        <v>49.065365</v>
      </c>
      <c r="J4764" cm="1">
        <f t="array" ref="J4764">LOOKUP(1,1/FREQUENCY(0,SIN((RADIANS($M$3:$M$471-H4764))/2)^2+SIN((RADIANS($N$3:$N$471-I4764))/2)^2*COS(RADIANS($M$3:$M$471))*COS(RADIANS(H4764))),$L$3:$L$471)</f>
        <v>223</v>
      </c>
    </row>
    <row r="4765" spans="1:10">
      <c r="A4765" t="s">
        <v>5950</v>
      </c>
      <c r="B4765">
        <v>7334</v>
      </c>
      <c r="C4765">
        <v>9034</v>
      </c>
      <c r="D4765">
        <v>4468</v>
      </c>
      <c r="E4765">
        <v>4566</v>
      </c>
      <c r="F4765">
        <v>338</v>
      </c>
      <c r="G4765">
        <v>76870</v>
      </c>
      <c r="H4765">
        <v>8.1927610000000008</v>
      </c>
      <c r="I4765">
        <v>49.081369000000002</v>
      </c>
      <c r="J4765" cm="1">
        <f t="array" ref="J4765">LOOKUP(1,1/FREQUENCY(0,SIN((RADIANS($M$3:$M$471-H4765))/2)^2+SIN((RADIANS($N$3:$N$471-I4765))/2)^2*COS(RADIANS($M$3:$M$471))*COS(RADIANS(H4765))),$L$3:$L$471)</f>
        <v>223</v>
      </c>
    </row>
    <row r="4766" spans="1:10">
      <c r="A4766" t="s">
        <v>5951</v>
      </c>
      <c r="B4766">
        <v>7334</v>
      </c>
      <c r="C4766">
        <v>1693</v>
      </c>
      <c r="D4766">
        <v>821</v>
      </c>
      <c r="E4766">
        <v>872</v>
      </c>
      <c r="F4766">
        <v>201</v>
      </c>
      <c r="G4766">
        <v>76872</v>
      </c>
      <c r="H4766">
        <v>8.1438059999999997</v>
      </c>
      <c r="I4766">
        <v>49.072240999999998</v>
      </c>
      <c r="J4766" cm="1">
        <f t="array" ref="J4766">LOOKUP(1,1/FREQUENCY(0,SIN((RADIANS($M$3:$M$471-H4766))/2)^2+SIN((RADIANS($N$3:$N$471-I4766))/2)^2*COS(RADIANS($M$3:$M$471))*COS(RADIANS(H4766))),$L$3:$L$471)</f>
        <v>223</v>
      </c>
    </row>
    <row r="4767" spans="1:10">
      <c r="A4767" t="s">
        <v>5952</v>
      </c>
      <c r="B4767">
        <v>7334</v>
      </c>
      <c r="C4767">
        <v>1954</v>
      </c>
      <c r="D4767">
        <v>1003</v>
      </c>
      <c r="E4767">
        <v>951</v>
      </c>
      <c r="F4767">
        <v>164</v>
      </c>
      <c r="G4767">
        <v>76872</v>
      </c>
      <c r="H4767">
        <v>8.1399290000000004</v>
      </c>
      <c r="I4767">
        <v>49.122410000000002</v>
      </c>
      <c r="J4767" cm="1">
        <f t="array" ref="J4767">LOOKUP(1,1/FREQUENCY(0,SIN((RADIANS($M$3:$M$471-H4767))/2)^2+SIN((RADIANS($N$3:$N$471-I4767))/2)^2*COS(RADIANS($M$3:$M$471))*COS(RADIANS(H4767))),$L$3:$L$471)</f>
        <v>223</v>
      </c>
    </row>
    <row r="4768" spans="1:10">
      <c r="A4768" t="s">
        <v>5953</v>
      </c>
      <c r="B4768">
        <v>7334</v>
      </c>
      <c r="C4768">
        <v>198</v>
      </c>
      <c r="D4768">
        <v>96</v>
      </c>
      <c r="E4768">
        <v>102</v>
      </c>
      <c r="F4768">
        <v>91</v>
      </c>
      <c r="G4768">
        <v>76744</v>
      </c>
      <c r="H4768">
        <v>8.0755400000000002</v>
      </c>
      <c r="I4768">
        <v>49.065112999999997</v>
      </c>
      <c r="J4768" cm="1">
        <f t="array" ref="J4768">LOOKUP(1,1/FREQUENCY(0,SIN((RADIANS($M$3:$M$471-H4768))/2)^2+SIN((RADIANS($N$3:$N$471-I4768))/2)^2*COS(RADIANS($M$3:$M$471))*COS(RADIANS(H4768))),$L$3:$L$471)</f>
        <v>223</v>
      </c>
    </row>
    <row r="4769" spans="1:10">
      <c r="A4769" t="s">
        <v>4980</v>
      </c>
      <c r="B4769">
        <v>7334</v>
      </c>
      <c r="C4769">
        <v>1092</v>
      </c>
      <c r="D4769">
        <v>557</v>
      </c>
      <c r="E4769">
        <v>535</v>
      </c>
      <c r="F4769">
        <v>340</v>
      </c>
      <c r="G4769">
        <v>76872</v>
      </c>
      <c r="H4769">
        <v>8.1142070000000004</v>
      </c>
      <c r="I4769">
        <v>49.098548000000001</v>
      </c>
      <c r="J4769" cm="1">
        <f t="array" ref="J4769">LOOKUP(1,1/FREQUENCY(0,SIN((RADIANS($M$3:$M$471-H4769))/2)^2+SIN((RADIANS($N$3:$N$471-I4769))/2)^2*COS(RADIANS($M$3:$M$471))*COS(RADIANS(H4769))),$L$3:$L$471)</f>
        <v>223</v>
      </c>
    </row>
    <row r="4770" spans="1:10">
      <c r="A4770" t="s">
        <v>5954</v>
      </c>
      <c r="B4770">
        <v>7334</v>
      </c>
      <c r="C4770">
        <v>1146</v>
      </c>
      <c r="D4770">
        <v>586</v>
      </c>
      <c r="E4770">
        <v>560</v>
      </c>
      <c r="F4770">
        <v>231</v>
      </c>
      <c r="G4770">
        <v>67361</v>
      </c>
      <c r="H4770">
        <v>8.2707350000000002</v>
      </c>
      <c r="I4770">
        <v>49.272207000000002</v>
      </c>
      <c r="J4770" cm="1">
        <f t="array" ref="J4770">LOOKUP(1,1/FREQUENCY(0,SIN((RADIANS($M$3:$M$471-H4770))/2)^2+SIN((RADIANS($N$3:$N$471-I4770))/2)^2*COS(RADIANS($M$3:$M$471))*COS(RADIANS(H4770))),$L$3:$L$471)</f>
        <v>224</v>
      </c>
    </row>
    <row r="4771" spans="1:10">
      <c r="A4771" t="s">
        <v>5955</v>
      </c>
      <c r="B4771">
        <v>7334</v>
      </c>
      <c r="C4771">
        <v>5758</v>
      </c>
      <c r="D4771">
        <v>2848</v>
      </c>
      <c r="E4771">
        <v>2910</v>
      </c>
      <c r="F4771">
        <v>379</v>
      </c>
      <c r="G4771">
        <v>67360</v>
      </c>
      <c r="H4771">
        <v>8.3475409999999997</v>
      </c>
      <c r="I4771">
        <v>49.245888999999998</v>
      </c>
      <c r="J4771" cm="1">
        <f t="array" ref="J4771">LOOKUP(1,1/FREQUENCY(0,SIN((RADIANS($M$3:$M$471-H4771))/2)^2+SIN((RADIANS($N$3:$N$471-I4771))/2)^2*COS(RADIANS($M$3:$M$471))*COS(RADIANS(H4771))),$L$3:$L$471)</f>
        <v>54</v>
      </c>
    </row>
    <row r="4772" spans="1:10">
      <c r="A4772" t="s">
        <v>5956</v>
      </c>
      <c r="B4772">
        <v>7334</v>
      </c>
      <c r="C4772">
        <v>3406</v>
      </c>
      <c r="D4772">
        <v>1658</v>
      </c>
      <c r="E4772">
        <v>1748</v>
      </c>
      <c r="F4772">
        <v>145</v>
      </c>
      <c r="G4772">
        <v>67363</v>
      </c>
      <c r="H4772">
        <v>8.2745329999999999</v>
      </c>
      <c r="I4772">
        <v>49.244518999999997</v>
      </c>
      <c r="J4772" cm="1">
        <f t="array" ref="J4772">LOOKUP(1,1/FREQUENCY(0,SIN((RADIANS($M$3:$M$471-H4772))/2)^2+SIN((RADIANS($N$3:$N$471-I4772))/2)^2*COS(RADIANS($M$3:$M$471))*COS(RADIANS(H4772))),$L$3:$L$471)</f>
        <v>54</v>
      </c>
    </row>
    <row r="4773" spans="1:10">
      <c r="A4773" t="s">
        <v>5957</v>
      </c>
      <c r="B4773">
        <v>7334</v>
      </c>
      <c r="C4773">
        <v>3056</v>
      </c>
      <c r="D4773">
        <v>1527</v>
      </c>
      <c r="E4773">
        <v>1529</v>
      </c>
      <c r="F4773">
        <v>249</v>
      </c>
      <c r="G4773">
        <v>67365</v>
      </c>
      <c r="H4773">
        <v>8.3293230000000005</v>
      </c>
      <c r="I4773">
        <v>49.269475999999997</v>
      </c>
      <c r="J4773" cm="1">
        <f t="array" ref="J4773">LOOKUP(1,1/FREQUENCY(0,SIN((RADIANS($M$3:$M$471-H4773))/2)^2+SIN((RADIANS($N$3:$N$471-I4773))/2)^2*COS(RADIANS($M$3:$M$471))*COS(RADIANS(H4773))),$L$3:$L$471)</f>
        <v>54</v>
      </c>
    </row>
    <row r="4774" spans="1:10">
      <c r="A4774" t="s">
        <v>5958</v>
      </c>
      <c r="B4774">
        <v>7334</v>
      </c>
      <c r="C4774">
        <v>1878</v>
      </c>
      <c r="D4774">
        <v>986</v>
      </c>
      <c r="E4774">
        <v>892</v>
      </c>
      <c r="F4774">
        <v>282</v>
      </c>
      <c r="G4774">
        <v>67366</v>
      </c>
      <c r="H4774">
        <v>8.2867929999999994</v>
      </c>
      <c r="I4774">
        <v>49.259177999999999</v>
      </c>
      <c r="J4774" cm="1">
        <f t="array" ref="J4774">LOOKUP(1,1/FREQUENCY(0,SIN((RADIANS($M$3:$M$471-H4774))/2)^2+SIN((RADIANS($N$3:$N$471-I4774))/2)^2*COS(RADIANS($M$3:$M$471))*COS(RADIANS(H4774))),$L$3:$L$471)</f>
        <v>54</v>
      </c>
    </row>
    <row r="4775" spans="1:10">
      <c r="A4775" t="s">
        <v>5959</v>
      </c>
      <c r="B4775">
        <v>7334</v>
      </c>
      <c r="C4775">
        <v>1796</v>
      </c>
      <c r="D4775">
        <v>890</v>
      </c>
      <c r="E4775">
        <v>906</v>
      </c>
      <c r="F4775">
        <v>252</v>
      </c>
      <c r="G4775">
        <v>67368</v>
      </c>
      <c r="H4775">
        <v>8.3236399999999993</v>
      </c>
      <c r="I4775">
        <v>49.249181</v>
      </c>
      <c r="J4775" cm="1">
        <f t="array" ref="J4775">LOOKUP(1,1/FREQUENCY(0,SIN((RADIANS($M$3:$M$471-H4775))/2)^2+SIN((RADIANS($N$3:$N$471-I4775))/2)^2*COS(RADIANS($M$3:$M$471))*COS(RADIANS(H4775))),$L$3:$L$471)</f>
        <v>54</v>
      </c>
    </row>
    <row r="4776" spans="1:10">
      <c r="A4776" t="s">
        <v>5960</v>
      </c>
      <c r="B4776">
        <v>7334</v>
      </c>
      <c r="C4776">
        <v>2596</v>
      </c>
      <c r="D4776">
        <v>1323</v>
      </c>
      <c r="E4776">
        <v>1273</v>
      </c>
      <c r="F4776">
        <v>141</v>
      </c>
      <c r="G4776">
        <v>76771</v>
      </c>
      <c r="H4776">
        <v>8.3270280000000003</v>
      </c>
      <c r="I4776">
        <v>49.166223000000002</v>
      </c>
      <c r="J4776" cm="1">
        <f t="array" ref="J4776">LOOKUP(1,1/FREQUENCY(0,SIN((RADIANS($M$3:$M$471-H4776))/2)^2+SIN((RADIANS($N$3:$N$471-I4776))/2)^2*COS(RADIANS($M$3:$M$471))*COS(RADIANS(H4776))),$L$3:$L$471)</f>
        <v>54</v>
      </c>
    </row>
    <row r="4777" spans="1:10">
      <c r="A4777" t="s">
        <v>5961</v>
      </c>
      <c r="B4777">
        <v>7334</v>
      </c>
      <c r="C4777">
        <v>1857</v>
      </c>
      <c r="D4777">
        <v>924</v>
      </c>
      <c r="E4777">
        <v>933</v>
      </c>
      <c r="F4777">
        <v>381</v>
      </c>
      <c r="G4777">
        <v>76773</v>
      </c>
      <c r="H4777">
        <v>8.3154020000000006</v>
      </c>
      <c r="I4777">
        <v>49.144499000000003</v>
      </c>
      <c r="J4777" cm="1">
        <f t="array" ref="J4777">LOOKUP(1,1/FREQUENCY(0,SIN((RADIANS($M$3:$M$471-H4777))/2)^2+SIN((RADIANS($N$3:$N$471-I4777))/2)^2*COS(RADIANS($M$3:$M$471))*COS(RADIANS(H4777))),$L$3:$L$471)</f>
        <v>223</v>
      </c>
    </row>
    <row r="4778" spans="1:10">
      <c r="A4778" t="s">
        <v>5962</v>
      </c>
      <c r="B4778">
        <v>7334</v>
      </c>
      <c r="C4778">
        <v>2556</v>
      </c>
      <c r="D4778">
        <v>1261</v>
      </c>
      <c r="E4778">
        <v>1295</v>
      </c>
      <c r="F4778">
        <v>197</v>
      </c>
      <c r="G4778">
        <v>76774</v>
      </c>
      <c r="H4778">
        <v>8.3422590000000003</v>
      </c>
      <c r="I4778">
        <v>49.123944999999999</v>
      </c>
      <c r="J4778" cm="1">
        <f t="array" ref="J4778">LOOKUP(1,1/FREQUENCY(0,SIN((RADIANS($M$3:$M$471-H4778))/2)^2+SIN((RADIANS($N$3:$N$471-I4778))/2)^2*COS(RADIANS($M$3:$M$471))*COS(RADIANS(H4778))),$L$3:$L$471)</f>
        <v>424</v>
      </c>
    </row>
    <row r="4779" spans="1:10">
      <c r="A4779" t="s">
        <v>5963</v>
      </c>
      <c r="B4779">
        <v>7334</v>
      </c>
      <c r="C4779">
        <v>8197</v>
      </c>
      <c r="D4779">
        <v>4013</v>
      </c>
      <c r="E4779">
        <v>4184</v>
      </c>
      <c r="F4779">
        <v>492</v>
      </c>
      <c r="G4779">
        <v>76761</v>
      </c>
      <c r="H4779">
        <v>8.2935479999999995</v>
      </c>
      <c r="I4779">
        <v>49.155067000000003</v>
      </c>
      <c r="J4779" cm="1">
        <f t="array" ref="J4779">LOOKUP(1,1/FREQUENCY(0,SIN((RADIANS($M$3:$M$471-H4779))/2)^2+SIN((RADIANS($N$3:$N$471-I4779))/2)^2*COS(RADIANS($M$3:$M$471))*COS(RADIANS(H4779))),$L$3:$L$471)</f>
        <v>223</v>
      </c>
    </row>
    <row r="4780" spans="1:10">
      <c r="A4780" t="s">
        <v>5964</v>
      </c>
      <c r="B4780">
        <v>7335</v>
      </c>
      <c r="C4780">
        <v>7834</v>
      </c>
      <c r="D4780">
        <v>3811</v>
      </c>
      <c r="E4780">
        <v>4023</v>
      </c>
      <c r="F4780">
        <v>292</v>
      </c>
      <c r="G4780">
        <v>66892</v>
      </c>
      <c r="H4780">
        <v>7.4611200000000002</v>
      </c>
      <c r="I4780">
        <v>49.387343999999999</v>
      </c>
      <c r="J4780" cm="1">
        <f t="array" ref="J4780">LOOKUP(1,1/FREQUENCY(0,SIN((RADIANS($M$3:$M$471-H4780))/2)^2+SIN((RADIANS($N$3:$N$471-I4780))/2)^2*COS(RADIANS($M$3:$M$471))*COS(RADIANS(H4780))),$L$3:$L$471)</f>
        <v>211</v>
      </c>
    </row>
    <row r="4781" spans="1:10">
      <c r="A4781" t="s">
        <v>5965</v>
      </c>
      <c r="B4781">
        <v>7335</v>
      </c>
      <c r="C4781">
        <v>167</v>
      </c>
      <c r="D4781">
        <v>90</v>
      </c>
      <c r="E4781">
        <v>77</v>
      </c>
      <c r="F4781">
        <v>17</v>
      </c>
      <c r="G4781">
        <v>66892</v>
      </c>
      <c r="H4781">
        <v>7.5219659999999999</v>
      </c>
      <c r="I4781">
        <v>49.355604999999997</v>
      </c>
      <c r="J4781" cm="1">
        <f t="array" ref="J4781">LOOKUP(1,1/FREQUENCY(0,SIN((RADIANS($M$3:$M$471-H4781))/2)^2+SIN((RADIANS($N$3:$N$471-I4781))/2)^2*COS(RADIANS($M$3:$M$471))*COS(RADIANS(H4781))),$L$3:$L$471)</f>
        <v>225</v>
      </c>
    </row>
    <row r="4782" spans="1:10">
      <c r="A4782" t="s">
        <v>5966</v>
      </c>
      <c r="B4782">
        <v>7335</v>
      </c>
      <c r="C4782">
        <v>711</v>
      </c>
      <c r="D4782">
        <v>357</v>
      </c>
      <c r="E4782">
        <v>354</v>
      </c>
      <c r="F4782">
        <v>150</v>
      </c>
      <c r="G4782">
        <v>66894</v>
      </c>
      <c r="H4782">
        <v>7.4281220000000001</v>
      </c>
      <c r="I4782">
        <v>49.367432999999998</v>
      </c>
      <c r="J4782" cm="1">
        <f t="array" ref="J4782">LOOKUP(1,1/FREQUENCY(0,SIN((RADIANS($M$3:$M$471-H4782))/2)^2+SIN((RADIANS($N$3:$N$471-I4782))/2)^2*COS(RADIANS($M$3:$M$471))*COS(RADIANS(H4782))),$L$3:$L$471)</f>
        <v>211</v>
      </c>
    </row>
    <row r="4783" spans="1:10">
      <c r="A4783" t="s">
        <v>5967</v>
      </c>
      <c r="B4783">
        <v>7335</v>
      </c>
      <c r="C4783">
        <v>270</v>
      </c>
      <c r="D4783">
        <v>138</v>
      </c>
      <c r="E4783">
        <v>132</v>
      </c>
      <c r="F4783">
        <v>38</v>
      </c>
      <c r="G4783">
        <v>66892</v>
      </c>
      <c r="H4783">
        <v>7.5006909999999998</v>
      </c>
      <c r="I4783">
        <v>49.374616000000003</v>
      </c>
      <c r="J4783" cm="1">
        <f t="array" ref="J4783">LOOKUP(1,1/FREQUENCY(0,SIN((RADIANS($M$3:$M$471-H4783))/2)^2+SIN((RADIANS($N$3:$N$471-I4783))/2)^2*COS(RADIANS($M$3:$M$471))*COS(RADIANS(H4783))),$L$3:$L$471)</f>
        <v>225</v>
      </c>
    </row>
    <row r="4784" spans="1:10">
      <c r="A4784" t="s">
        <v>5968</v>
      </c>
      <c r="B4784">
        <v>7335</v>
      </c>
      <c r="C4784">
        <v>1502</v>
      </c>
      <c r="D4784">
        <v>825</v>
      </c>
      <c r="E4784">
        <v>677</v>
      </c>
      <c r="F4784">
        <v>137</v>
      </c>
      <c r="G4784">
        <v>66894</v>
      </c>
      <c r="H4784">
        <v>7.4788360000000003</v>
      </c>
      <c r="I4784">
        <v>49.364350999999999</v>
      </c>
      <c r="J4784" cm="1">
        <f t="array" ref="J4784">LOOKUP(1,1/FREQUENCY(0,SIN((RADIANS($M$3:$M$471-H4784))/2)^2+SIN((RADIANS($N$3:$N$471-I4784))/2)^2*COS(RADIANS($M$3:$M$471))*COS(RADIANS(H4784))),$L$3:$L$471)</f>
        <v>211</v>
      </c>
    </row>
    <row r="4785" spans="1:10">
      <c r="A4785" t="s">
        <v>5969</v>
      </c>
      <c r="B4785">
        <v>7335</v>
      </c>
      <c r="C4785">
        <v>7076</v>
      </c>
      <c r="D4785">
        <v>3403</v>
      </c>
      <c r="E4785">
        <v>3673</v>
      </c>
      <c r="F4785">
        <v>235</v>
      </c>
      <c r="G4785">
        <v>67677</v>
      </c>
      <c r="H4785">
        <v>7.9065899999999996</v>
      </c>
      <c r="I4785">
        <v>49.490516</v>
      </c>
      <c r="J4785" cm="1">
        <f t="array" ref="J4785">LOOKUP(1,1/FREQUENCY(0,SIN((RADIANS($M$3:$M$471-H4785))/2)^2+SIN((RADIANS($N$3:$N$471-I4785))/2)^2*COS(RADIANS($M$3:$M$471))*COS(RADIANS(H4785))),$L$3:$L$471)</f>
        <v>225</v>
      </c>
    </row>
    <row r="4786" spans="1:10">
      <c r="A4786" t="s">
        <v>4479</v>
      </c>
      <c r="B4786">
        <v>7335</v>
      </c>
      <c r="C4786">
        <v>725</v>
      </c>
      <c r="D4786">
        <v>373</v>
      </c>
      <c r="E4786">
        <v>352</v>
      </c>
      <c r="F4786">
        <v>48</v>
      </c>
      <c r="G4786">
        <v>67677</v>
      </c>
      <c r="H4786">
        <v>7.9118740000000001</v>
      </c>
      <c r="I4786">
        <v>49.454120000000003</v>
      </c>
      <c r="J4786" cm="1">
        <f t="array" ref="J4786">LOOKUP(1,1/FREQUENCY(0,SIN((RADIANS($M$3:$M$471-H4786))/2)^2+SIN((RADIANS($N$3:$N$471-I4786))/2)^2*COS(RADIANS($M$3:$M$471))*COS(RADIANS(H4786))),$L$3:$L$471)</f>
        <v>225</v>
      </c>
    </row>
    <row r="4787" spans="1:10">
      <c r="A4787" t="s">
        <v>5970</v>
      </c>
      <c r="B4787">
        <v>7335</v>
      </c>
      <c r="C4787">
        <v>926</v>
      </c>
      <c r="D4787">
        <v>458</v>
      </c>
      <c r="E4787">
        <v>468</v>
      </c>
      <c r="F4787">
        <v>67</v>
      </c>
      <c r="G4787">
        <v>67468</v>
      </c>
      <c r="H4787">
        <v>7.9750370000000004</v>
      </c>
      <c r="I4787">
        <v>49.440609000000002</v>
      </c>
      <c r="J4787" cm="1">
        <f t="array" ref="J4787">LOOKUP(1,1/FREQUENCY(0,SIN((RADIANS($M$3:$M$471-H4787))/2)^2+SIN((RADIANS($N$3:$N$471-I4787))/2)^2*COS(RADIANS($M$3:$M$471))*COS(RADIANS(H4787))),$L$3:$L$471)</f>
        <v>225</v>
      </c>
    </row>
    <row r="4788" spans="1:10">
      <c r="A4788" t="s">
        <v>5971</v>
      </c>
      <c r="B4788">
        <v>7335</v>
      </c>
      <c r="C4788">
        <v>4587</v>
      </c>
      <c r="D4788">
        <v>2289</v>
      </c>
      <c r="E4788">
        <v>2298</v>
      </c>
      <c r="F4788">
        <v>202</v>
      </c>
      <c r="G4788">
        <v>67691</v>
      </c>
      <c r="H4788">
        <v>7.8955299999999999</v>
      </c>
      <c r="I4788">
        <v>49.444119999999998</v>
      </c>
      <c r="J4788" cm="1">
        <f t="array" ref="J4788">LOOKUP(1,1/FREQUENCY(0,SIN((RADIANS($M$3:$M$471-H4788))/2)^2+SIN((RADIANS($N$3:$N$471-I4788))/2)^2*COS(RADIANS($M$3:$M$471))*COS(RADIANS(H4788))),$L$3:$L$471)</f>
        <v>225</v>
      </c>
    </row>
    <row r="4789" spans="1:10">
      <c r="A4789" t="s">
        <v>5972</v>
      </c>
      <c r="B4789">
        <v>7335</v>
      </c>
      <c r="C4789">
        <v>3856</v>
      </c>
      <c r="D4789">
        <v>1933</v>
      </c>
      <c r="E4789">
        <v>1923</v>
      </c>
      <c r="F4789">
        <v>176</v>
      </c>
      <c r="G4789">
        <v>67678</v>
      </c>
      <c r="H4789">
        <v>7.8550849999999999</v>
      </c>
      <c r="I4789">
        <v>49.493577999999999</v>
      </c>
      <c r="J4789" cm="1">
        <f t="array" ref="J4789">LOOKUP(1,1/FREQUENCY(0,SIN((RADIANS($M$3:$M$471-H4789))/2)^2+SIN((RADIANS($N$3:$N$471-I4789))/2)^2*COS(RADIANS($M$3:$M$471))*COS(RADIANS(H4789))),$L$3:$L$471)</f>
        <v>225</v>
      </c>
    </row>
    <row r="4790" spans="1:10">
      <c r="A4790" t="s">
        <v>5973</v>
      </c>
      <c r="B4790">
        <v>7335</v>
      </c>
      <c r="C4790">
        <v>896</v>
      </c>
      <c r="D4790">
        <v>463</v>
      </c>
      <c r="E4790">
        <v>433</v>
      </c>
      <c r="F4790">
        <v>135</v>
      </c>
      <c r="G4790">
        <v>67680</v>
      </c>
      <c r="H4790">
        <v>7.9236639999999996</v>
      </c>
      <c r="I4790">
        <v>49.522457000000003</v>
      </c>
      <c r="J4790" cm="1">
        <f t="array" ref="J4790">LOOKUP(1,1/FREQUENCY(0,SIN((RADIANS($M$3:$M$471-H4790))/2)^2+SIN((RADIANS($N$3:$N$471-I4790))/2)^2*COS(RADIANS($M$3:$M$471))*COS(RADIANS(H4790))),$L$3:$L$471)</f>
        <v>225</v>
      </c>
    </row>
    <row r="4791" spans="1:10">
      <c r="A4791" t="s">
        <v>5974</v>
      </c>
      <c r="B4791">
        <v>7335</v>
      </c>
      <c r="C4791">
        <v>392</v>
      </c>
      <c r="D4791">
        <v>206</v>
      </c>
      <c r="E4791">
        <v>186</v>
      </c>
      <c r="F4791">
        <v>15</v>
      </c>
      <c r="G4791">
        <v>67677</v>
      </c>
      <c r="H4791">
        <v>7.8851519999999997</v>
      </c>
      <c r="I4791">
        <v>49.397765</v>
      </c>
      <c r="J4791" cm="1">
        <f t="array" ref="J4791">LOOKUP(1,1/FREQUENCY(0,SIN((RADIANS($M$3:$M$471-H4791))/2)^2+SIN((RADIANS($N$3:$N$471-I4791))/2)^2*COS(RADIANS($M$3:$M$471))*COS(RADIANS(H4791))),$L$3:$L$471)</f>
        <v>225</v>
      </c>
    </row>
    <row r="4792" spans="1:10">
      <c r="A4792" t="s">
        <v>5975</v>
      </c>
      <c r="B4792">
        <v>7335</v>
      </c>
      <c r="C4792">
        <v>1159</v>
      </c>
      <c r="D4792">
        <v>563</v>
      </c>
      <c r="E4792">
        <v>596</v>
      </c>
      <c r="F4792">
        <v>211</v>
      </c>
      <c r="G4792">
        <v>67677</v>
      </c>
      <c r="H4792">
        <v>7.8576879999999996</v>
      </c>
      <c r="I4792">
        <v>49.513019999999997</v>
      </c>
      <c r="J4792" cm="1">
        <f t="array" ref="J4792">LOOKUP(1,1/FREQUENCY(0,SIN((RADIANS($M$3:$M$471-H4792))/2)^2+SIN((RADIANS($N$3:$N$471-I4792))/2)^2*COS(RADIANS($M$3:$M$471))*COS(RADIANS(H4792))),$L$3:$L$471)</f>
        <v>225</v>
      </c>
    </row>
    <row r="4793" spans="1:10">
      <c r="A4793" t="s">
        <v>5976</v>
      </c>
      <c r="B4793">
        <v>7335</v>
      </c>
      <c r="C4793">
        <v>3904</v>
      </c>
      <c r="D4793">
        <v>1918</v>
      </c>
      <c r="E4793">
        <v>1986</v>
      </c>
      <c r="F4793">
        <v>217</v>
      </c>
      <c r="G4793">
        <v>66877</v>
      </c>
      <c r="H4793">
        <v>7.4813470000000004</v>
      </c>
      <c r="I4793">
        <v>49.419651999999999</v>
      </c>
      <c r="J4793" cm="1">
        <f t="array" ref="J4793">LOOKUP(1,1/FREQUENCY(0,SIN((RADIANS($M$3:$M$471-H4793))/2)^2+SIN((RADIANS($N$3:$N$471-I4793))/2)^2*COS(RADIANS($M$3:$M$471))*COS(RADIANS(H4793))),$L$3:$L$471)</f>
        <v>211</v>
      </c>
    </row>
    <row r="4794" spans="1:10">
      <c r="A4794" t="s">
        <v>5977</v>
      </c>
      <c r="B4794">
        <v>7335</v>
      </c>
      <c r="C4794">
        <v>1233</v>
      </c>
      <c r="D4794">
        <v>616</v>
      </c>
      <c r="E4794">
        <v>617</v>
      </c>
      <c r="F4794">
        <v>162</v>
      </c>
      <c r="G4794">
        <v>66879</v>
      </c>
      <c r="H4794">
        <v>7.5389390000000001</v>
      </c>
      <c r="I4794">
        <v>49.473244999999999</v>
      </c>
      <c r="J4794" cm="1">
        <f t="array" ref="J4794">LOOKUP(1,1/FREQUENCY(0,SIN((RADIANS($M$3:$M$471-H4794))/2)^2+SIN((RADIANS($N$3:$N$471-I4794))/2)^2*COS(RADIANS($M$3:$M$471))*COS(RADIANS(H4794))),$L$3:$L$471)</f>
        <v>225</v>
      </c>
    </row>
    <row r="4795" spans="1:10">
      <c r="A4795" t="s">
        <v>5978</v>
      </c>
      <c r="B4795">
        <v>7335</v>
      </c>
      <c r="C4795">
        <v>1466</v>
      </c>
      <c r="D4795">
        <v>718</v>
      </c>
      <c r="E4795">
        <v>748</v>
      </c>
      <c r="F4795">
        <v>121</v>
      </c>
      <c r="G4795">
        <v>66879</v>
      </c>
      <c r="H4795">
        <v>7.4643110000000004</v>
      </c>
      <c r="I4795">
        <v>49.459843999999997</v>
      </c>
      <c r="J4795" cm="1">
        <f t="array" ref="J4795">LOOKUP(1,1/FREQUENCY(0,SIN((RADIANS($M$3:$M$471-H4795))/2)^2+SIN((RADIANS($N$3:$N$471-I4795))/2)^2*COS(RADIANS($M$3:$M$471))*COS(RADIANS(H4795))),$L$3:$L$471)</f>
        <v>211</v>
      </c>
    </row>
    <row r="4796" spans="1:10">
      <c r="A4796" t="s">
        <v>5979</v>
      </c>
      <c r="B4796">
        <v>7335</v>
      </c>
      <c r="C4796">
        <v>7930</v>
      </c>
      <c r="D4796">
        <v>3904</v>
      </c>
      <c r="E4796">
        <v>4026</v>
      </c>
      <c r="F4796">
        <v>184</v>
      </c>
      <c r="G4796">
        <v>66877</v>
      </c>
      <c r="H4796">
        <v>7.5511189999999999</v>
      </c>
      <c r="I4796">
        <v>49.445735999999997</v>
      </c>
      <c r="J4796" cm="1">
        <f t="array" ref="J4796">LOOKUP(1,1/FREQUENCY(0,SIN((RADIANS($M$3:$M$471-H4796))/2)^2+SIN((RADIANS($N$3:$N$471-I4796))/2)^2*COS(RADIANS($M$3:$M$471))*COS(RADIANS(H4796))),$L$3:$L$471)</f>
        <v>225</v>
      </c>
    </row>
    <row r="4797" spans="1:10">
      <c r="A4797" t="s">
        <v>5980</v>
      </c>
      <c r="B4797">
        <v>7335</v>
      </c>
      <c r="C4797">
        <v>2466</v>
      </c>
      <c r="D4797">
        <v>1226</v>
      </c>
      <c r="E4797">
        <v>1240</v>
      </c>
      <c r="F4797">
        <v>208</v>
      </c>
      <c r="G4797">
        <v>66879</v>
      </c>
      <c r="H4797">
        <v>7.5283100000000003</v>
      </c>
      <c r="I4797">
        <v>49.456173999999997</v>
      </c>
      <c r="J4797" cm="1">
        <f t="array" ref="J4797">LOOKUP(1,1/FREQUENCY(0,SIN((RADIANS($M$3:$M$471-H4797))/2)^2+SIN((RADIANS($N$3:$N$471-I4797))/2)^2*COS(RADIANS($M$3:$M$471))*COS(RADIANS(H4797))),$L$3:$L$471)</f>
        <v>225</v>
      </c>
    </row>
    <row r="4798" spans="1:10">
      <c r="A4798" t="s">
        <v>5981</v>
      </c>
      <c r="B4798">
        <v>7335</v>
      </c>
      <c r="C4798">
        <v>794</v>
      </c>
      <c r="D4798">
        <v>381</v>
      </c>
      <c r="E4798">
        <v>413</v>
      </c>
      <c r="F4798">
        <v>141</v>
      </c>
      <c r="G4798">
        <v>67685</v>
      </c>
      <c r="H4798">
        <v>7.6173970000000004</v>
      </c>
      <c r="I4798">
        <v>49.499656999999999</v>
      </c>
      <c r="J4798" cm="1">
        <f t="array" ref="J4798">LOOKUP(1,1/FREQUENCY(0,SIN((RADIANS($M$3:$M$471-H4798))/2)^2+SIN((RADIANS($N$3:$N$471-I4798))/2)^2*COS(RADIANS($M$3:$M$471))*COS(RADIANS(H4798))),$L$3:$L$471)</f>
        <v>225</v>
      </c>
    </row>
    <row r="4799" spans="1:10">
      <c r="A4799" t="s">
        <v>5982</v>
      </c>
      <c r="B4799">
        <v>7335</v>
      </c>
      <c r="C4799">
        <v>494</v>
      </c>
      <c r="D4799">
        <v>237</v>
      </c>
      <c r="E4799">
        <v>257</v>
      </c>
      <c r="F4799">
        <v>124</v>
      </c>
      <c r="G4799">
        <v>67685</v>
      </c>
      <c r="H4799">
        <v>7.6374959999999996</v>
      </c>
      <c r="I4799">
        <v>49.506579000000002</v>
      </c>
      <c r="J4799" cm="1">
        <f t="array" ref="J4799">LOOKUP(1,1/FREQUENCY(0,SIN((RADIANS($M$3:$M$471-H4799))/2)^2+SIN((RADIANS($N$3:$N$471-I4799))/2)^2*COS(RADIANS($M$3:$M$471))*COS(RADIANS(H4799))),$L$3:$L$471)</f>
        <v>225</v>
      </c>
    </row>
    <row r="4800" spans="1:10">
      <c r="A4800" t="s">
        <v>5983</v>
      </c>
      <c r="B4800">
        <v>7335</v>
      </c>
      <c r="C4800">
        <v>544</v>
      </c>
      <c r="D4800">
        <v>279</v>
      </c>
      <c r="E4800">
        <v>265</v>
      </c>
      <c r="F4800">
        <v>98</v>
      </c>
      <c r="G4800">
        <v>66879</v>
      </c>
      <c r="H4800">
        <v>7.5778179999999997</v>
      </c>
      <c r="I4800">
        <v>49.514656000000002</v>
      </c>
      <c r="J4800" cm="1">
        <f t="array" ref="J4800">LOOKUP(1,1/FREQUENCY(0,SIN((RADIANS($M$3:$M$471-H4800))/2)^2+SIN((RADIANS($N$3:$N$471-I4800))/2)^2*COS(RADIANS($M$3:$M$471))*COS(RADIANS(H4800))),$L$3:$L$471)</f>
        <v>225</v>
      </c>
    </row>
    <row r="4801" spans="1:10">
      <c r="A4801" t="s">
        <v>5984</v>
      </c>
      <c r="B4801">
        <v>7335</v>
      </c>
      <c r="C4801">
        <v>1983</v>
      </c>
      <c r="D4801">
        <v>979</v>
      </c>
      <c r="E4801">
        <v>1004</v>
      </c>
      <c r="F4801">
        <v>560</v>
      </c>
      <c r="G4801">
        <v>67686</v>
      </c>
      <c r="H4801">
        <v>7.5869090000000003</v>
      </c>
      <c r="I4801">
        <v>49.475042999999999</v>
      </c>
      <c r="J4801" cm="1">
        <f t="array" ref="J4801">LOOKUP(1,1/FREQUENCY(0,SIN((RADIANS($M$3:$M$471-H4801))/2)^2+SIN((RADIANS($N$3:$N$471-I4801))/2)^2*COS(RADIANS($M$3:$M$471))*COS(RADIANS(H4801))),$L$3:$L$471)</f>
        <v>225</v>
      </c>
    </row>
    <row r="4802" spans="1:10">
      <c r="A4802" t="s">
        <v>3796</v>
      </c>
      <c r="B4802">
        <v>7335</v>
      </c>
      <c r="C4802">
        <v>3195</v>
      </c>
      <c r="D4802">
        <v>1533</v>
      </c>
      <c r="E4802">
        <v>1662</v>
      </c>
      <c r="F4802">
        <v>233</v>
      </c>
      <c r="G4802">
        <v>67685</v>
      </c>
      <c r="H4802">
        <v>7.6532070000000001</v>
      </c>
      <c r="I4802">
        <v>49.473467999999997</v>
      </c>
      <c r="J4802" cm="1">
        <f t="array" ref="J4802">LOOKUP(1,1/FREQUENCY(0,SIN((RADIANS($M$3:$M$471-H4802))/2)^2+SIN((RADIANS($N$3:$N$471-I4802))/2)^2*COS(RADIANS($M$3:$M$471))*COS(RADIANS(H4802))),$L$3:$L$471)</f>
        <v>225</v>
      </c>
    </row>
    <row r="4803" spans="1:10">
      <c r="A4803" t="s">
        <v>5985</v>
      </c>
      <c r="B4803">
        <v>7335</v>
      </c>
      <c r="C4803">
        <v>1066</v>
      </c>
      <c r="D4803">
        <v>528</v>
      </c>
      <c r="E4803">
        <v>538</v>
      </c>
      <c r="F4803">
        <v>127</v>
      </c>
      <c r="G4803">
        <v>67685</v>
      </c>
      <c r="H4803">
        <v>7.5935779999999999</v>
      </c>
      <c r="I4803">
        <v>49.495823000000001</v>
      </c>
      <c r="J4803" cm="1">
        <f t="array" ref="J4803">LOOKUP(1,1/FREQUENCY(0,SIN((RADIANS($M$3:$M$471-H4803))/2)^2+SIN((RADIANS($N$3:$N$471-I4803))/2)^2*COS(RADIANS($M$3:$M$471))*COS(RADIANS(H4803))),$L$3:$L$471)</f>
        <v>225</v>
      </c>
    </row>
    <row r="4804" spans="1:10">
      <c r="A4804" t="s">
        <v>5986</v>
      </c>
      <c r="B4804">
        <v>7335</v>
      </c>
      <c r="C4804">
        <v>4748</v>
      </c>
      <c r="D4804">
        <v>2297</v>
      </c>
      <c r="E4804">
        <v>2451</v>
      </c>
      <c r="F4804">
        <v>297</v>
      </c>
      <c r="G4804">
        <v>67685</v>
      </c>
      <c r="H4804">
        <v>7.6310739999999999</v>
      </c>
      <c r="I4804">
        <v>49.481333999999997</v>
      </c>
      <c r="J4804" cm="1">
        <f t="array" ref="J4804">LOOKUP(1,1/FREQUENCY(0,SIN((RADIANS($M$3:$M$471-H4804))/2)^2+SIN((RADIANS($N$3:$N$471-I4804))/2)^2*COS(RADIANS($M$3:$M$471))*COS(RADIANS(H4804))),$L$3:$L$471)</f>
        <v>225</v>
      </c>
    </row>
    <row r="4805" spans="1:10">
      <c r="A4805" t="s">
        <v>5987</v>
      </c>
      <c r="B4805">
        <v>7335</v>
      </c>
      <c r="C4805">
        <v>1367</v>
      </c>
      <c r="D4805">
        <v>671</v>
      </c>
      <c r="E4805">
        <v>696</v>
      </c>
      <c r="F4805">
        <v>90</v>
      </c>
      <c r="G4805">
        <v>66879</v>
      </c>
      <c r="H4805">
        <v>7.527253</v>
      </c>
      <c r="I4805">
        <v>49.504593</v>
      </c>
      <c r="J4805" cm="1">
        <f t="array" ref="J4805">LOOKUP(1,1/FREQUENCY(0,SIN((RADIANS($M$3:$M$471-H4805))/2)^2+SIN((RADIANS($N$3:$N$471-I4805))/2)^2*COS(RADIANS($M$3:$M$471))*COS(RADIANS(H4805))),$L$3:$L$471)</f>
        <v>225</v>
      </c>
    </row>
    <row r="4806" spans="1:10">
      <c r="A4806" t="s">
        <v>5988</v>
      </c>
      <c r="B4806">
        <v>7335</v>
      </c>
      <c r="C4806">
        <v>293</v>
      </c>
      <c r="D4806">
        <v>145</v>
      </c>
      <c r="E4806">
        <v>148</v>
      </c>
      <c r="F4806">
        <v>55</v>
      </c>
      <c r="G4806">
        <v>67737</v>
      </c>
      <c r="H4806">
        <v>7.6335629999999997</v>
      </c>
      <c r="I4806">
        <v>49.534421999999999</v>
      </c>
      <c r="J4806" cm="1">
        <f t="array" ref="J4806">LOOKUP(1,1/FREQUENCY(0,SIN((RADIANS($M$3:$M$471-H4806))/2)^2+SIN((RADIANS($N$3:$N$471-I4806))/2)^2*COS(RADIANS($M$3:$M$471))*COS(RADIANS(H4806))),$L$3:$L$471)</f>
        <v>225</v>
      </c>
    </row>
    <row r="4807" spans="1:10">
      <c r="A4807" t="s">
        <v>5989</v>
      </c>
      <c r="B4807">
        <v>7335</v>
      </c>
      <c r="C4807">
        <v>599</v>
      </c>
      <c r="D4807">
        <v>297</v>
      </c>
      <c r="E4807">
        <v>302</v>
      </c>
      <c r="F4807">
        <v>69</v>
      </c>
      <c r="G4807">
        <v>67699</v>
      </c>
      <c r="H4807">
        <v>7.757549</v>
      </c>
      <c r="I4807">
        <v>49.555985</v>
      </c>
      <c r="J4807" cm="1">
        <f t="array" ref="J4807">LOOKUP(1,1/FREQUENCY(0,SIN((RADIANS($M$3:$M$471-H4807))/2)^2+SIN((RADIANS($N$3:$N$471-I4807))/2)^2*COS(RADIANS($M$3:$M$471))*COS(RADIANS(H4807))),$L$3:$L$471)</f>
        <v>225</v>
      </c>
    </row>
    <row r="4808" spans="1:10">
      <c r="A4808" t="s">
        <v>5990</v>
      </c>
      <c r="B4808">
        <v>7335</v>
      </c>
      <c r="C4808">
        <v>740</v>
      </c>
      <c r="D4808">
        <v>367</v>
      </c>
      <c r="E4808">
        <v>373</v>
      </c>
      <c r="F4808">
        <v>223</v>
      </c>
      <c r="G4808">
        <v>67732</v>
      </c>
      <c r="H4808">
        <v>7.6789259999999997</v>
      </c>
      <c r="I4808">
        <v>49.519289000000001</v>
      </c>
      <c r="J4808" cm="1">
        <f t="array" ref="J4808">LOOKUP(1,1/FREQUENCY(0,SIN((RADIANS($M$3:$M$471-H4808))/2)^2+SIN((RADIANS($N$3:$N$471-I4808))/2)^2*COS(RADIANS($M$3:$M$471))*COS(RADIANS(H4808))),$L$3:$L$471)</f>
        <v>225</v>
      </c>
    </row>
    <row r="4809" spans="1:10">
      <c r="A4809" t="s">
        <v>5991</v>
      </c>
      <c r="B4809">
        <v>7335</v>
      </c>
      <c r="C4809">
        <v>1909</v>
      </c>
      <c r="D4809">
        <v>929</v>
      </c>
      <c r="E4809">
        <v>980</v>
      </c>
      <c r="F4809">
        <v>203</v>
      </c>
      <c r="G4809">
        <v>67734</v>
      </c>
      <c r="H4809">
        <v>7.6977099999999998</v>
      </c>
      <c r="I4809">
        <v>49.504075</v>
      </c>
      <c r="J4809" cm="1">
        <f t="array" ref="J4809">LOOKUP(1,1/FREQUENCY(0,SIN((RADIANS($M$3:$M$471-H4809))/2)^2+SIN((RADIANS($N$3:$N$471-I4809))/2)^2*COS(RADIANS($M$3:$M$471))*COS(RADIANS(H4809))),$L$3:$L$471)</f>
        <v>225</v>
      </c>
    </row>
    <row r="4810" spans="1:10">
      <c r="A4810" t="s">
        <v>5992</v>
      </c>
      <c r="B4810">
        <v>7335</v>
      </c>
      <c r="C4810">
        <v>1066</v>
      </c>
      <c r="D4810">
        <v>517</v>
      </c>
      <c r="E4810">
        <v>549</v>
      </c>
      <c r="F4810">
        <v>118</v>
      </c>
      <c r="G4810">
        <v>67735</v>
      </c>
      <c r="H4810">
        <v>7.7170680000000003</v>
      </c>
      <c r="I4810">
        <v>49.521821000000003</v>
      </c>
      <c r="J4810" cm="1">
        <f t="array" ref="J4810">LOOKUP(1,1/FREQUENCY(0,SIN((RADIANS($M$3:$M$471-H4810))/2)^2+SIN((RADIANS($N$3:$N$471-I4810))/2)^2*COS(RADIANS($M$3:$M$471))*COS(RADIANS(H4810))),$L$3:$L$471)</f>
        <v>225</v>
      </c>
    </row>
    <row r="4811" spans="1:10">
      <c r="A4811" t="s">
        <v>5993</v>
      </c>
      <c r="B4811">
        <v>7335</v>
      </c>
      <c r="C4811">
        <v>1856</v>
      </c>
      <c r="D4811">
        <v>898</v>
      </c>
      <c r="E4811">
        <v>958</v>
      </c>
      <c r="F4811">
        <v>78</v>
      </c>
      <c r="G4811">
        <v>67697</v>
      </c>
      <c r="H4811">
        <v>7.6963609999999996</v>
      </c>
      <c r="I4811">
        <v>49.578322</v>
      </c>
      <c r="J4811" cm="1">
        <f t="array" ref="J4811">LOOKUP(1,1/FREQUENCY(0,SIN((RADIANS($M$3:$M$471-H4811))/2)^2+SIN((RADIANS($N$3:$N$471-I4811))/2)^2*COS(RADIANS($M$3:$M$471))*COS(RADIANS(H4811))),$L$3:$L$471)</f>
        <v>225</v>
      </c>
    </row>
    <row r="4812" spans="1:10">
      <c r="A4812" t="s">
        <v>5994</v>
      </c>
      <c r="B4812">
        <v>7335</v>
      </c>
      <c r="C4812">
        <v>1053</v>
      </c>
      <c r="D4812">
        <v>531</v>
      </c>
      <c r="E4812">
        <v>522</v>
      </c>
      <c r="F4812">
        <v>146</v>
      </c>
      <c r="G4812">
        <v>67737</v>
      </c>
      <c r="H4812">
        <v>7.6576649999999997</v>
      </c>
      <c r="I4812">
        <v>49.539192</v>
      </c>
      <c r="J4812" cm="1">
        <f t="array" ref="J4812">LOOKUP(1,1/FREQUENCY(0,SIN((RADIANS($M$3:$M$471-H4812))/2)^2+SIN((RADIANS($N$3:$N$471-I4812))/2)^2*COS(RADIANS($M$3:$M$471))*COS(RADIANS(H4812))),$L$3:$L$471)</f>
        <v>225</v>
      </c>
    </row>
    <row r="4813" spans="1:10">
      <c r="A4813" t="s">
        <v>5995</v>
      </c>
      <c r="B4813">
        <v>7335</v>
      </c>
      <c r="C4813">
        <v>4092</v>
      </c>
      <c r="D4813">
        <v>1992</v>
      </c>
      <c r="E4813">
        <v>2100</v>
      </c>
      <c r="F4813">
        <v>660</v>
      </c>
      <c r="G4813">
        <v>67731</v>
      </c>
      <c r="H4813">
        <v>7.7396779999999996</v>
      </c>
      <c r="I4813">
        <v>49.48706</v>
      </c>
      <c r="J4813" cm="1">
        <f t="array" ref="J4813">LOOKUP(1,1/FREQUENCY(0,SIN((RADIANS($M$3:$M$471-H4813))/2)^2+SIN((RADIANS($N$3:$N$471-I4813))/2)^2*COS(RADIANS($M$3:$M$471))*COS(RADIANS(H4813))),$L$3:$L$471)</f>
        <v>225</v>
      </c>
    </row>
    <row r="4814" spans="1:10">
      <c r="A4814" t="s">
        <v>5996</v>
      </c>
      <c r="B4814">
        <v>7335</v>
      </c>
      <c r="C4814">
        <v>5317</v>
      </c>
      <c r="D4814">
        <v>2587</v>
      </c>
      <c r="E4814">
        <v>2730</v>
      </c>
      <c r="F4814">
        <v>166</v>
      </c>
      <c r="G4814">
        <v>67697</v>
      </c>
      <c r="H4814">
        <v>7.7723750000000003</v>
      </c>
      <c r="I4814">
        <v>49.502037000000001</v>
      </c>
      <c r="J4814" cm="1">
        <f t="array" ref="J4814">LOOKUP(1,1/FREQUENCY(0,SIN((RADIANS($M$3:$M$471-H4814))/2)^2+SIN((RADIANS($N$3:$N$471-I4814))/2)^2*COS(RADIANS($M$3:$M$471))*COS(RADIANS(H4814))),$L$3:$L$471)</f>
        <v>225</v>
      </c>
    </row>
    <row r="4815" spans="1:10">
      <c r="A4815" t="s">
        <v>5997</v>
      </c>
      <c r="B4815">
        <v>7335</v>
      </c>
      <c r="C4815">
        <v>849</v>
      </c>
      <c r="D4815">
        <v>424</v>
      </c>
      <c r="E4815">
        <v>425</v>
      </c>
      <c r="F4815">
        <v>114</v>
      </c>
      <c r="G4815">
        <v>67701</v>
      </c>
      <c r="H4815">
        <v>7.7149679999999998</v>
      </c>
      <c r="I4815">
        <v>49.544364999999999</v>
      </c>
      <c r="J4815" cm="1">
        <f t="array" ref="J4815">LOOKUP(1,1/FREQUENCY(0,SIN((RADIANS($M$3:$M$471-H4815))/2)^2+SIN((RADIANS($N$3:$N$471-I4815))/2)^2*COS(RADIANS($M$3:$M$471))*COS(RADIANS(H4815))),$L$3:$L$471)</f>
        <v>225</v>
      </c>
    </row>
    <row r="4816" spans="1:10">
      <c r="A4816" t="s">
        <v>5998</v>
      </c>
      <c r="B4816">
        <v>7335</v>
      </c>
      <c r="C4816">
        <v>566</v>
      </c>
      <c r="D4816">
        <v>302</v>
      </c>
      <c r="E4816">
        <v>264</v>
      </c>
      <c r="F4816">
        <v>152</v>
      </c>
      <c r="G4816">
        <v>67699</v>
      </c>
      <c r="H4816">
        <v>7.7443679999999997</v>
      </c>
      <c r="I4816">
        <v>49.538595000000001</v>
      </c>
      <c r="J4816" cm="1">
        <f t="array" ref="J4816">LOOKUP(1,1/FREQUENCY(0,SIN((RADIANS($M$3:$M$471-H4816))/2)^2+SIN((RADIANS($N$3:$N$471-I4816))/2)^2*COS(RADIANS($M$3:$M$471))*COS(RADIANS(H4816))),$L$3:$L$471)</f>
        <v>225</v>
      </c>
    </row>
    <row r="4817" spans="1:10">
      <c r="A4817" t="s">
        <v>5999</v>
      </c>
      <c r="B4817">
        <v>7335</v>
      </c>
      <c r="C4817">
        <v>434</v>
      </c>
      <c r="D4817">
        <v>227</v>
      </c>
      <c r="E4817">
        <v>207</v>
      </c>
      <c r="F4817">
        <v>65</v>
      </c>
      <c r="G4817">
        <v>67734</v>
      </c>
      <c r="H4817">
        <v>7.6573399999999996</v>
      </c>
      <c r="I4817">
        <v>49.522146999999997</v>
      </c>
      <c r="J4817" cm="1">
        <f t="array" ref="J4817">LOOKUP(1,1/FREQUENCY(0,SIN((RADIANS($M$3:$M$471-H4817))/2)^2+SIN((RADIANS($N$3:$N$471-I4817))/2)^2*COS(RADIANS($M$3:$M$471))*COS(RADIANS(H4817))),$L$3:$L$471)</f>
        <v>225</v>
      </c>
    </row>
    <row r="4818" spans="1:10">
      <c r="A4818" t="s">
        <v>6000</v>
      </c>
      <c r="B4818">
        <v>7335</v>
      </c>
      <c r="C4818">
        <v>2233</v>
      </c>
      <c r="D4818">
        <v>1101</v>
      </c>
      <c r="E4818">
        <v>1132</v>
      </c>
      <c r="F4818">
        <v>173</v>
      </c>
      <c r="G4818">
        <v>66851</v>
      </c>
      <c r="H4818">
        <v>7.6119630000000003</v>
      </c>
      <c r="I4818">
        <v>49.390185000000002</v>
      </c>
      <c r="J4818" cm="1">
        <f t="array" ref="J4818">LOOKUP(1,1/FREQUENCY(0,SIN((RADIANS($M$3:$M$471-H4818))/2)^2+SIN((RADIANS($N$3:$N$471-I4818))/2)^2*COS(RADIANS($M$3:$M$471))*COS(RADIANS(H4818))),$L$3:$L$471)</f>
        <v>225</v>
      </c>
    </row>
    <row r="4819" spans="1:10">
      <c r="A4819" t="s">
        <v>6001</v>
      </c>
      <c r="B4819">
        <v>7335</v>
      </c>
      <c r="C4819">
        <v>1151</v>
      </c>
      <c r="D4819">
        <v>574</v>
      </c>
      <c r="E4819">
        <v>577</v>
      </c>
      <c r="F4819">
        <v>230</v>
      </c>
      <c r="G4819">
        <v>66851</v>
      </c>
      <c r="H4819">
        <v>7.4925179999999996</v>
      </c>
      <c r="I4819">
        <v>49.400210999999999</v>
      </c>
      <c r="J4819" cm="1">
        <f t="array" ref="J4819">LOOKUP(1,1/FREQUENCY(0,SIN((RADIANS($M$3:$M$471-H4819))/2)^2+SIN((RADIANS($N$3:$N$471-I4819))/2)^2*COS(RADIANS($M$3:$M$471))*COS(RADIANS(H4819))),$L$3:$L$471)</f>
        <v>225</v>
      </c>
    </row>
    <row r="4820" spans="1:10">
      <c r="A4820" t="s">
        <v>6002</v>
      </c>
      <c r="B4820">
        <v>7335</v>
      </c>
      <c r="C4820">
        <v>2418</v>
      </c>
      <c r="D4820">
        <v>1169</v>
      </c>
      <c r="E4820">
        <v>1249</v>
      </c>
      <c r="F4820">
        <v>274</v>
      </c>
      <c r="G4820">
        <v>66849</v>
      </c>
      <c r="H4820">
        <v>7.615011</v>
      </c>
      <c r="I4820">
        <v>49.416086999999997</v>
      </c>
      <c r="J4820" cm="1">
        <f t="array" ref="J4820">LOOKUP(1,1/FREQUENCY(0,SIN((RADIANS($M$3:$M$471-H4820))/2)^2+SIN((RADIANS($N$3:$N$471-I4820))/2)^2*COS(RADIANS($M$3:$M$471))*COS(RADIANS(H4820))),$L$3:$L$471)</f>
        <v>225</v>
      </c>
    </row>
    <row r="4821" spans="1:10">
      <c r="A4821" t="s">
        <v>6003</v>
      </c>
      <c r="B4821">
        <v>7335</v>
      </c>
      <c r="C4821">
        <v>1162</v>
      </c>
      <c r="D4821">
        <v>565</v>
      </c>
      <c r="E4821">
        <v>597</v>
      </c>
      <c r="F4821">
        <v>116</v>
      </c>
      <c r="G4821">
        <v>66849</v>
      </c>
      <c r="H4821">
        <v>7.666436</v>
      </c>
      <c r="I4821">
        <v>49.362893</v>
      </c>
      <c r="J4821" cm="1">
        <f t="array" ref="J4821">LOOKUP(1,1/FREQUENCY(0,SIN((RADIANS($M$3:$M$471-H4821))/2)^2+SIN((RADIANS($N$3:$N$471-I4821))/2)^2*COS(RADIANS($M$3:$M$471))*COS(RADIANS(H4821))),$L$3:$L$471)</f>
        <v>225</v>
      </c>
    </row>
    <row r="4822" spans="1:10">
      <c r="A4822" t="s">
        <v>6004</v>
      </c>
      <c r="B4822">
        <v>7335</v>
      </c>
      <c r="C4822">
        <v>8368</v>
      </c>
      <c r="D4822">
        <v>4066</v>
      </c>
      <c r="E4822">
        <v>4302</v>
      </c>
      <c r="F4822">
        <v>546</v>
      </c>
      <c r="G4822">
        <v>66849</v>
      </c>
      <c r="H4822">
        <v>7.5687550000000003</v>
      </c>
      <c r="I4822">
        <v>49.410246999999998</v>
      </c>
      <c r="J4822" cm="1">
        <f t="array" ref="J4822">LOOKUP(1,1/FREQUENCY(0,SIN((RADIANS($M$3:$M$471-H4822))/2)^2+SIN((RADIANS($N$3:$N$471-I4822))/2)^2*COS(RADIANS($M$3:$M$471))*COS(RADIANS(H4822))),$L$3:$L$471)</f>
        <v>225</v>
      </c>
    </row>
    <row r="4823" spans="1:10">
      <c r="A4823" t="s">
        <v>1387</v>
      </c>
      <c r="B4823">
        <v>7335</v>
      </c>
      <c r="C4823">
        <v>1107</v>
      </c>
      <c r="D4823">
        <v>554</v>
      </c>
      <c r="E4823">
        <v>553</v>
      </c>
      <c r="F4823">
        <v>217</v>
      </c>
      <c r="G4823">
        <v>66849</v>
      </c>
      <c r="H4823">
        <v>7.6459159999999997</v>
      </c>
      <c r="I4823">
        <v>49.351255999999999</v>
      </c>
      <c r="J4823" cm="1">
        <f t="array" ref="J4823">LOOKUP(1,1/FREQUENCY(0,SIN((RADIANS($M$3:$M$471-H4823))/2)^2+SIN((RADIANS($N$3:$N$471-I4823))/2)^2*COS(RADIANS($M$3:$M$471))*COS(RADIANS(H4823))),$L$3:$L$471)</f>
        <v>225</v>
      </c>
    </row>
    <row r="4824" spans="1:10">
      <c r="A4824" t="s">
        <v>6005</v>
      </c>
      <c r="B4824">
        <v>7335</v>
      </c>
      <c r="C4824">
        <v>712</v>
      </c>
      <c r="D4824">
        <v>343</v>
      </c>
      <c r="E4824">
        <v>369</v>
      </c>
      <c r="F4824">
        <v>79</v>
      </c>
      <c r="G4824">
        <v>66851</v>
      </c>
      <c r="H4824">
        <v>7.5504939999999996</v>
      </c>
      <c r="I4824">
        <v>49.372678999999998</v>
      </c>
      <c r="J4824" cm="1">
        <f t="array" ref="J4824">LOOKUP(1,1/FREQUENCY(0,SIN((RADIANS($M$3:$M$471-H4824))/2)^2+SIN((RADIANS($N$3:$N$471-I4824))/2)^2*COS(RADIANS($M$3:$M$471))*COS(RADIANS(H4824))),$L$3:$L$471)</f>
        <v>225</v>
      </c>
    </row>
    <row r="4825" spans="1:10">
      <c r="A4825" t="s">
        <v>6006</v>
      </c>
      <c r="B4825">
        <v>7335</v>
      </c>
      <c r="C4825">
        <v>430</v>
      </c>
      <c r="D4825">
        <v>202</v>
      </c>
      <c r="E4825">
        <v>228</v>
      </c>
      <c r="F4825">
        <v>85</v>
      </c>
      <c r="G4825">
        <v>66851</v>
      </c>
      <c r="H4825">
        <v>7.5878410000000001</v>
      </c>
      <c r="I4825">
        <v>49.385184000000002</v>
      </c>
      <c r="J4825" cm="1">
        <f t="array" ref="J4825">LOOKUP(1,1/FREQUENCY(0,SIN((RADIANS($M$3:$M$471-H4825))/2)^2+SIN((RADIANS($N$3:$N$471-I4825))/2)^2*COS(RADIANS($M$3:$M$471))*COS(RADIANS(H4825))),$L$3:$L$471)</f>
        <v>225</v>
      </c>
    </row>
    <row r="4826" spans="1:10">
      <c r="A4826" t="s">
        <v>6007</v>
      </c>
      <c r="B4826">
        <v>7335</v>
      </c>
      <c r="C4826">
        <v>2824</v>
      </c>
      <c r="D4826">
        <v>1385</v>
      </c>
      <c r="E4826">
        <v>1439</v>
      </c>
      <c r="F4826">
        <v>191</v>
      </c>
      <c r="G4826">
        <v>66851</v>
      </c>
      <c r="H4826">
        <v>7.6294940000000002</v>
      </c>
      <c r="I4826">
        <v>49.373269999999998</v>
      </c>
      <c r="J4826" cm="1">
        <f t="array" ref="J4826">LOOKUP(1,1/FREQUENCY(0,SIN((RADIANS($M$3:$M$471-H4826))/2)^2+SIN((RADIANS($N$3:$N$471-I4826))/2)^2*COS(RADIANS($M$3:$M$471))*COS(RADIANS(H4826))),$L$3:$L$471)</f>
        <v>225</v>
      </c>
    </row>
    <row r="4827" spans="1:10">
      <c r="A4827" t="s">
        <v>6008</v>
      </c>
      <c r="B4827">
        <v>7335</v>
      </c>
      <c r="C4827">
        <v>1188</v>
      </c>
      <c r="D4827">
        <v>587</v>
      </c>
      <c r="E4827">
        <v>601</v>
      </c>
      <c r="F4827">
        <v>129</v>
      </c>
      <c r="G4827">
        <v>66849</v>
      </c>
      <c r="H4827">
        <v>7.7397260000000001</v>
      </c>
      <c r="I4827">
        <v>49.380052999999997</v>
      </c>
      <c r="J4827" cm="1">
        <f t="array" ref="J4827">LOOKUP(1,1/FREQUENCY(0,SIN((RADIANS($M$3:$M$471-H4827))/2)^2+SIN((RADIANS($N$3:$N$471-I4827))/2)^2*COS(RADIANS($M$3:$M$471))*COS(RADIANS(H4827))),$L$3:$L$471)</f>
        <v>225</v>
      </c>
    </row>
    <row r="4828" spans="1:10">
      <c r="A4828" t="s">
        <v>6009</v>
      </c>
      <c r="B4828">
        <v>7335</v>
      </c>
      <c r="C4828">
        <v>2841</v>
      </c>
      <c r="D4828">
        <v>1380</v>
      </c>
      <c r="E4828">
        <v>1461</v>
      </c>
      <c r="F4828">
        <v>65</v>
      </c>
      <c r="G4828">
        <v>67705</v>
      </c>
      <c r="H4828">
        <v>7.7713939999999999</v>
      </c>
      <c r="I4828">
        <v>49.356549000000001</v>
      </c>
      <c r="J4828" cm="1">
        <f t="array" ref="J4828">LOOKUP(1,1/FREQUENCY(0,SIN((RADIANS($M$3:$M$471-H4828))/2)^2+SIN((RADIANS($N$3:$N$471-I4828))/2)^2*COS(RADIANS($M$3:$M$471))*COS(RADIANS(H4828))),$L$3:$L$471)</f>
        <v>225</v>
      </c>
    </row>
    <row r="4829" spans="1:10">
      <c r="A4829" t="s">
        <v>6010</v>
      </c>
      <c r="B4829">
        <v>7335</v>
      </c>
      <c r="C4829">
        <v>1480</v>
      </c>
      <c r="D4829">
        <v>740</v>
      </c>
      <c r="E4829">
        <v>740</v>
      </c>
      <c r="F4829">
        <v>130</v>
      </c>
      <c r="G4829">
        <v>66849</v>
      </c>
      <c r="H4829">
        <v>7.6875830000000001</v>
      </c>
      <c r="I4829">
        <v>49.351081000000001</v>
      </c>
      <c r="J4829" cm="1">
        <f t="array" ref="J4829">LOOKUP(1,1/FREQUENCY(0,SIN((RADIANS($M$3:$M$471-H4829))/2)^2+SIN((RADIANS($N$3:$N$471-I4829))/2)^2*COS(RADIANS($M$3:$M$471))*COS(RADIANS(H4829))),$L$3:$L$471)</f>
        <v>225</v>
      </c>
    </row>
    <row r="4830" spans="1:10">
      <c r="A4830" t="s">
        <v>6011</v>
      </c>
      <c r="B4830">
        <v>7336</v>
      </c>
      <c r="C4830">
        <v>147</v>
      </c>
      <c r="D4830">
        <v>72</v>
      </c>
      <c r="E4830">
        <v>75</v>
      </c>
      <c r="F4830">
        <v>50</v>
      </c>
      <c r="G4830">
        <v>67742</v>
      </c>
      <c r="H4830">
        <v>7.6475410000000004</v>
      </c>
      <c r="I4830">
        <v>49.669272999999997</v>
      </c>
      <c r="J4830" cm="1">
        <f t="array" ref="J4830">LOOKUP(1,1/FREQUENCY(0,SIN((RADIANS($M$3:$M$471-H4830))/2)^2+SIN((RADIANS($N$3:$N$471-I4830))/2)^2*COS(RADIANS($M$3:$M$471))*COS(RADIANS(H4830))),$L$3:$L$471)</f>
        <v>254</v>
      </c>
    </row>
    <row r="4831" spans="1:10">
      <c r="A4831" t="s">
        <v>6012</v>
      </c>
      <c r="B4831">
        <v>7336</v>
      </c>
      <c r="C4831">
        <v>318</v>
      </c>
      <c r="D4831">
        <v>162</v>
      </c>
      <c r="E4831">
        <v>156</v>
      </c>
      <c r="F4831">
        <v>71</v>
      </c>
      <c r="G4831">
        <v>67753</v>
      </c>
      <c r="H4831">
        <v>7.5759610000000004</v>
      </c>
      <c r="I4831">
        <v>49.600926000000001</v>
      </c>
      <c r="J4831" cm="1">
        <f t="array" ref="J4831">LOOKUP(1,1/FREQUENCY(0,SIN((RADIANS($M$3:$M$471-H4831))/2)^2+SIN((RADIANS($N$3:$N$471-I4831))/2)^2*COS(RADIANS($M$3:$M$471))*COS(RADIANS(H4831))),$L$3:$L$471)</f>
        <v>225</v>
      </c>
    </row>
    <row r="4832" spans="1:10">
      <c r="A4832" t="s">
        <v>6013</v>
      </c>
      <c r="B4832">
        <v>7336</v>
      </c>
      <c r="C4832">
        <v>142</v>
      </c>
      <c r="D4832">
        <v>81</v>
      </c>
      <c r="E4832">
        <v>61</v>
      </c>
      <c r="F4832">
        <v>50</v>
      </c>
      <c r="G4832">
        <v>67742</v>
      </c>
      <c r="H4832">
        <v>7.5413329999999998</v>
      </c>
      <c r="I4832">
        <v>49.636702</v>
      </c>
      <c r="J4832" cm="1">
        <f t="array" ref="J4832">LOOKUP(1,1/FREQUENCY(0,SIN((RADIANS($M$3:$M$471-H4832))/2)^2+SIN((RADIANS($N$3:$N$471-I4832))/2)^2*COS(RADIANS($M$3:$M$471))*COS(RADIANS(H4832))),$L$3:$L$471)</f>
        <v>225</v>
      </c>
    </row>
    <row r="4833" spans="1:10">
      <c r="A4833" t="s">
        <v>6014</v>
      </c>
      <c r="B4833">
        <v>7336</v>
      </c>
      <c r="C4833">
        <v>153</v>
      </c>
      <c r="D4833">
        <v>77</v>
      </c>
      <c r="E4833">
        <v>76</v>
      </c>
      <c r="F4833">
        <v>58</v>
      </c>
      <c r="G4833">
        <v>67744</v>
      </c>
      <c r="H4833">
        <v>7.6244009999999998</v>
      </c>
      <c r="I4833">
        <v>49.652552999999997</v>
      </c>
      <c r="J4833" cm="1">
        <f t="array" ref="J4833">LOOKUP(1,1/FREQUENCY(0,SIN((RADIANS($M$3:$M$471-H4833))/2)^2+SIN((RADIANS($N$3:$N$471-I4833))/2)^2*COS(RADIANS($M$3:$M$471))*COS(RADIANS(H4833))),$L$3:$L$471)</f>
        <v>225</v>
      </c>
    </row>
    <row r="4834" spans="1:10">
      <c r="A4834" t="s">
        <v>6015</v>
      </c>
      <c r="B4834">
        <v>7336</v>
      </c>
      <c r="C4834">
        <v>99</v>
      </c>
      <c r="D4834">
        <v>49</v>
      </c>
      <c r="E4834">
        <v>50</v>
      </c>
      <c r="F4834">
        <v>47</v>
      </c>
      <c r="G4834">
        <v>67742</v>
      </c>
      <c r="H4834">
        <v>7.5177940000000003</v>
      </c>
      <c r="I4834">
        <v>49.627476000000001</v>
      </c>
      <c r="J4834" cm="1">
        <f t="array" ref="J4834">LOOKUP(1,1/FREQUENCY(0,SIN((RADIANS($M$3:$M$471-H4834))/2)^2+SIN((RADIANS($N$3:$N$471-I4834))/2)^2*COS(RADIANS($M$3:$M$471))*COS(RADIANS(H4834))),$L$3:$L$471)</f>
        <v>225</v>
      </c>
    </row>
    <row r="4835" spans="1:10">
      <c r="A4835" t="s">
        <v>6016</v>
      </c>
      <c r="B4835">
        <v>7336</v>
      </c>
      <c r="C4835">
        <v>419</v>
      </c>
      <c r="D4835">
        <v>209</v>
      </c>
      <c r="E4835">
        <v>210</v>
      </c>
      <c r="F4835">
        <v>86</v>
      </c>
      <c r="G4835">
        <v>67753</v>
      </c>
      <c r="H4835">
        <v>7.6369619999999996</v>
      </c>
      <c r="I4835">
        <v>49.609108999999997</v>
      </c>
      <c r="J4835" cm="1">
        <f t="array" ref="J4835">LOOKUP(1,1/FREQUENCY(0,SIN((RADIANS($M$3:$M$471-H4835))/2)^2+SIN((RADIANS($N$3:$N$471-I4835))/2)^2*COS(RADIANS($M$3:$M$471))*COS(RADIANS(H4835))),$L$3:$L$471)</f>
        <v>225</v>
      </c>
    </row>
    <row r="4836" spans="1:10">
      <c r="A4836" t="s">
        <v>6017</v>
      </c>
      <c r="B4836">
        <v>7336</v>
      </c>
      <c r="C4836">
        <v>380</v>
      </c>
      <c r="D4836">
        <v>191</v>
      </c>
      <c r="E4836">
        <v>189</v>
      </c>
      <c r="F4836">
        <v>47</v>
      </c>
      <c r="G4836">
        <v>67754</v>
      </c>
      <c r="H4836">
        <v>7.565245</v>
      </c>
      <c r="I4836">
        <v>49.558453999999998</v>
      </c>
      <c r="J4836" cm="1">
        <f t="array" ref="J4836">LOOKUP(1,1/FREQUENCY(0,SIN((RADIANS($M$3:$M$471-H4836))/2)^2+SIN((RADIANS($N$3:$N$471-I4836))/2)^2*COS(RADIANS($M$3:$M$471))*COS(RADIANS(H4836))),$L$3:$L$471)</f>
        <v>225</v>
      </c>
    </row>
    <row r="4837" spans="1:10">
      <c r="A4837" t="s">
        <v>6018</v>
      </c>
      <c r="B4837">
        <v>7336</v>
      </c>
      <c r="C4837">
        <v>268</v>
      </c>
      <c r="D4837">
        <v>137</v>
      </c>
      <c r="E4837">
        <v>131</v>
      </c>
      <c r="F4837">
        <v>67</v>
      </c>
      <c r="G4837">
        <v>67742</v>
      </c>
      <c r="H4837">
        <v>7.6477810000000002</v>
      </c>
      <c r="I4837">
        <v>49.652768000000002</v>
      </c>
      <c r="J4837" cm="1">
        <f t="array" ref="J4837">LOOKUP(1,1/FREQUENCY(0,SIN((RADIANS($M$3:$M$471-H4837))/2)^2+SIN((RADIANS($N$3:$N$471-I4837))/2)^2*COS(RADIANS($M$3:$M$471))*COS(RADIANS(H4837))),$L$3:$L$471)</f>
        <v>225</v>
      </c>
    </row>
    <row r="4838" spans="1:10">
      <c r="A4838" t="s">
        <v>6019</v>
      </c>
      <c r="B4838">
        <v>7336</v>
      </c>
      <c r="C4838">
        <v>475</v>
      </c>
      <c r="D4838">
        <v>239</v>
      </c>
      <c r="E4838">
        <v>236</v>
      </c>
      <c r="F4838">
        <v>102</v>
      </c>
      <c r="G4838">
        <v>66887</v>
      </c>
      <c r="H4838">
        <v>7.5274570000000001</v>
      </c>
      <c r="I4838">
        <v>49.61327</v>
      </c>
      <c r="J4838" cm="1">
        <f t="array" ref="J4838">LOOKUP(1,1/FREQUENCY(0,SIN((RADIANS($M$3:$M$471-H4838))/2)^2+SIN((RADIANS($N$3:$N$471-I4838))/2)^2*COS(RADIANS($M$3:$M$471))*COS(RADIANS(H4838))),$L$3:$L$471)</f>
        <v>225</v>
      </c>
    </row>
    <row r="4839" spans="1:10">
      <c r="A4839" t="s">
        <v>6020</v>
      </c>
      <c r="B4839">
        <v>7336</v>
      </c>
      <c r="C4839">
        <v>448</v>
      </c>
      <c r="D4839">
        <v>228</v>
      </c>
      <c r="E4839">
        <v>220</v>
      </c>
      <c r="F4839">
        <v>134</v>
      </c>
      <c r="G4839">
        <v>67745</v>
      </c>
      <c r="H4839">
        <v>7.5563390000000004</v>
      </c>
      <c r="I4839">
        <v>49.659033999999998</v>
      </c>
      <c r="J4839" cm="1">
        <f t="array" ref="J4839">LOOKUP(1,1/FREQUENCY(0,SIN((RADIANS($M$3:$M$471-H4839))/2)^2+SIN((RADIANS($N$3:$N$471-I4839))/2)^2*COS(RADIANS($M$3:$M$471))*COS(RADIANS(H4839))),$L$3:$L$471)</f>
        <v>225</v>
      </c>
    </row>
    <row r="4840" spans="1:10">
      <c r="A4840" t="s">
        <v>6021</v>
      </c>
      <c r="B4840">
        <v>7336</v>
      </c>
      <c r="C4840">
        <v>47</v>
      </c>
      <c r="D4840">
        <v>30</v>
      </c>
      <c r="E4840">
        <v>17</v>
      </c>
      <c r="F4840">
        <v>30</v>
      </c>
      <c r="G4840">
        <v>67742</v>
      </c>
      <c r="H4840">
        <v>7.5647989999999998</v>
      </c>
      <c r="I4840">
        <v>49.647844999999997</v>
      </c>
      <c r="J4840" cm="1">
        <f t="array" ref="J4840">LOOKUP(1,1/FREQUENCY(0,SIN((RADIANS($M$3:$M$471-H4840))/2)^2+SIN((RADIANS($N$3:$N$471-I4840))/2)^2*COS(RADIANS($M$3:$M$471))*COS(RADIANS(H4840))),$L$3:$L$471)</f>
        <v>225</v>
      </c>
    </row>
    <row r="4841" spans="1:10">
      <c r="A4841" t="s">
        <v>6022</v>
      </c>
      <c r="B4841">
        <v>7336</v>
      </c>
      <c r="C4841">
        <v>538</v>
      </c>
      <c r="D4841">
        <v>275</v>
      </c>
      <c r="E4841">
        <v>263</v>
      </c>
      <c r="F4841">
        <v>75</v>
      </c>
      <c r="G4841">
        <v>67753</v>
      </c>
      <c r="H4841">
        <v>7.6879670000000004</v>
      </c>
      <c r="I4841">
        <v>49.603087000000002</v>
      </c>
      <c r="J4841" cm="1">
        <f t="array" ref="J4841">LOOKUP(1,1/FREQUENCY(0,SIN((RADIANS($M$3:$M$471-H4841))/2)^2+SIN((RADIANS($N$3:$N$471-I4841))/2)^2*COS(RADIANS($M$3:$M$471))*COS(RADIANS(H4841))),$L$3:$L$471)</f>
        <v>225</v>
      </c>
    </row>
    <row r="4842" spans="1:10">
      <c r="A4842" t="s">
        <v>6023</v>
      </c>
      <c r="B4842">
        <v>7336</v>
      </c>
      <c r="C4842">
        <v>255</v>
      </c>
      <c r="D4842">
        <v>119</v>
      </c>
      <c r="E4842">
        <v>136</v>
      </c>
      <c r="F4842">
        <v>115</v>
      </c>
      <c r="G4842">
        <v>67742</v>
      </c>
      <c r="H4842">
        <v>7.6060730000000003</v>
      </c>
      <c r="I4842">
        <v>49.628652000000002</v>
      </c>
      <c r="J4842" cm="1">
        <f t="array" ref="J4842">LOOKUP(1,1/FREQUENCY(0,SIN((RADIANS($M$3:$M$471-H4842))/2)^2+SIN((RADIANS($N$3:$N$471-I4842))/2)^2*COS(RADIANS($M$3:$M$471))*COS(RADIANS(H4842))),$L$3:$L$471)</f>
        <v>225</v>
      </c>
    </row>
    <row r="4843" spans="1:10">
      <c r="A4843" t="s">
        <v>6024</v>
      </c>
      <c r="B4843">
        <v>7336</v>
      </c>
      <c r="C4843">
        <v>148</v>
      </c>
      <c r="D4843">
        <v>77</v>
      </c>
      <c r="E4843">
        <v>71</v>
      </c>
      <c r="F4843">
        <v>51</v>
      </c>
      <c r="G4843">
        <v>67742</v>
      </c>
      <c r="H4843">
        <v>7.5288040000000001</v>
      </c>
      <c r="I4843">
        <v>49.648862999999999</v>
      </c>
      <c r="J4843" cm="1">
        <f t="array" ref="J4843">LOOKUP(1,1/FREQUENCY(0,SIN((RADIANS($M$3:$M$471-H4843))/2)^2+SIN((RADIANS($N$3:$N$471-I4843))/2)^2*COS(RADIANS($M$3:$M$471))*COS(RADIANS(H4843))),$L$3:$L$471)</f>
        <v>225</v>
      </c>
    </row>
    <row r="4844" spans="1:10">
      <c r="A4844" t="s">
        <v>6025</v>
      </c>
      <c r="B4844">
        <v>7336</v>
      </c>
      <c r="C4844">
        <v>339</v>
      </c>
      <c r="D4844">
        <v>162</v>
      </c>
      <c r="E4844">
        <v>177</v>
      </c>
      <c r="F4844">
        <v>64</v>
      </c>
      <c r="G4844">
        <v>67756</v>
      </c>
      <c r="H4844">
        <v>7.5486829999999996</v>
      </c>
      <c r="I4844">
        <v>49.591813000000002</v>
      </c>
      <c r="J4844" cm="1">
        <f t="array" ref="J4844">LOOKUP(1,1/FREQUENCY(0,SIN((RADIANS($M$3:$M$471-H4844))/2)^2+SIN((RADIANS($N$3:$N$471-I4844))/2)^2*COS(RADIANS($M$3:$M$471))*COS(RADIANS(H4844))),$L$3:$L$471)</f>
        <v>225</v>
      </c>
    </row>
    <row r="4845" spans="1:10">
      <c r="A4845" t="s">
        <v>6026</v>
      </c>
      <c r="B4845">
        <v>7336</v>
      </c>
      <c r="C4845">
        <v>340</v>
      </c>
      <c r="D4845">
        <v>174</v>
      </c>
      <c r="E4845">
        <v>166</v>
      </c>
      <c r="F4845">
        <v>66</v>
      </c>
      <c r="G4845">
        <v>67744</v>
      </c>
      <c r="H4845">
        <v>7.6267769999999997</v>
      </c>
      <c r="I4845">
        <v>49.621111999999997</v>
      </c>
      <c r="J4845" cm="1">
        <f t="array" ref="J4845">LOOKUP(1,1/FREQUENCY(0,SIN((RADIANS($M$3:$M$471-H4845))/2)^2+SIN((RADIANS($N$3:$N$471-I4845))/2)^2*COS(RADIANS($M$3:$M$471))*COS(RADIANS(H4845))),$L$3:$L$471)</f>
        <v>225</v>
      </c>
    </row>
    <row r="4846" spans="1:10">
      <c r="A4846" t="s">
        <v>5099</v>
      </c>
      <c r="B4846">
        <v>7336</v>
      </c>
      <c r="C4846">
        <v>202</v>
      </c>
      <c r="D4846">
        <v>98</v>
      </c>
      <c r="E4846">
        <v>104</v>
      </c>
      <c r="F4846">
        <v>18</v>
      </c>
      <c r="G4846">
        <v>67742</v>
      </c>
      <c r="H4846">
        <v>7.5160830000000001</v>
      </c>
      <c r="I4846">
        <v>49.651671</v>
      </c>
      <c r="J4846" cm="1">
        <f t="array" ref="J4846">LOOKUP(1,1/FREQUENCY(0,SIN((RADIANS($M$3:$M$471-H4846))/2)^2+SIN((RADIANS($N$3:$N$471-I4846))/2)^2*COS(RADIANS($M$3:$M$471))*COS(RADIANS(H4846))),$L$3:$L$471)</f>
        <v>225</v>
      </c>
    </row>
    <row r="4847" spans="1:10">
      <c r="A4847" t="s">
        <v>6027</v>
      </c>
      <c r="B4847">
        <v>7336</v>
      </c>
      <c r="C4847">
        <v>281</v>
      </c>
      <c r="D4847">
        <v>150</v>
      </c>
      <c r="E4847">
        <v>131</v>
      </c>
      <c r="F4847">
        <v>45</v>
      </c>
      <c r="G4847">
        <v>67744</v>
      </c>
      <c r="H4847">
        <v>7.5358790000000004</v>
      </c>
      <c r="I4847">
        <v>49.692110999999997</v>
      </c>
      <c r="J4847" cm="1">
        <f t="array" ref="J4847">LOOKUP(1,1/FREQUENCY(0,SIN((RADIANS($M$3:$M$471-H4847))/2)^2+SIN((RADIANS($N$3:$N$471-I4847))/2)^2*COS(RADIANS($M$3:$M$471))*COS(RADIANS(H4847))),$L$3:$L$471)</f>
        <v>254</v>
      </c>
    </row>
    <row r="4848" spans="1:10">
      <c r="A4848" t="s">
        <v>6028</v>
      </c>
      <c r="B4848">
        <v>7336</v>
      </c>
      <c r="C4848">
        <v>788</v>
      </c>
      <c r="D4848">
        <v>379</v>
      </c>
      <c r="E4848">
        <v>409</v>
      </c>
      <c r="F4848">
        <v>77</v>
      </c>
      <c r="G4848">
        <v>66887</v>
      </c>
      <c r="H4848">
        <v>7.5563079999999996</v>
      </c>
      <c r="I4848">
        <v>49.535910999999999</v>
      </c>
      <c r="J4848" cm="1">
        <f t="array" ref="J4848">LOOKUP(1,1/FREQUENCY(0,SIN((RADIANS($M$3:$M$471-H4848))/2)^2+SIN((RADIANS($N$3:$N$471-I4848))/2)^2*COS(RADIANS($M$3:$M$471))*COS(RADIANS(H4848))),$L$3:$L$471)</f>
        <v>225</v>
      </c>
    </row>
    <row r="4849" spans="1:10">
      <c r="A4849" t="s">
        <v>6029</v>
      </c>
      <c r="B4849">
        <v>7336</v>
      </c>
      <c r="C4849">
        <v>190</v>
      </c>
      <c r="D4849">
        <v>96</v>
      </c>
      <c r="E4849">
        <v>94</v>
      </c>
      <c r="F4849">
        <v>25</v>
      </c>
      <c r="G4849">
        <v>67744</v>
      </c>
      <c r="H4849">
        <v>7.5696510000000004</v>
      </c>
      <c r="I4849">
        <v>49.676017999999999</v>
      </c>
      <c r="J4849" cm="1">
        <f t="array" ref="J4849">LOOKUP(1,1/FREQUENCY(0,SIN((RADIANS($M$3:$M$471-H4849))/2)^2+SIN((RADIANS($N$3:$N$471-I4849))/2)^2*COS(RADIANS($M$3:$M$471))*COS(RADIANS(H4849))),$L$3:$L$471)</f>
        <v>225</v>
      </c>
    </row>
    <row r="4850" spans="1:10">
      <c r="A4850" t="s">
        <v>6030</v>
      </c>
      <c r="B4850">
        <v>7336</v>
      </c>
      <c r="C4850">
        <v>161</v>
      </c>
      <c r="D4850">
        <v>77</v>
      </c>
      <c r="E4850">
        <v>84</v>
      </c>
      <c r="F4850">
        <v>25</v>
      </c>
      <c r="G4850">
        <v>67744</v>
      </c>
      <c r="H4850">
        <v>7.5013880000000004</v>
      </c>
      <c r="I4850">
        <v>49.634748999999999</v>
      </c>
      <c r="J4850" cm="1">
        <f t="array" ref="J4850">LOOKUP(1,1/FREQUENCY(0,SIN((RADIANS($M$3:$M$471-H4850))/2)^2+SIN((RADIANS($N$3:$N$471-I4850))/2)^2*COS(RADIANS($M$3:$M$471))*COS(RADIANS(H4850))),$L$3:$L$471)</f>
        <v>225</v>
      </c>
    </row>
    <row r="4851" spans="1:10">
      <c r="A4851" t="s">
        <v>6031</v>
      </c>
      <c r="B4851">
        <v>7336</v>
      </c>
      <c r="C4851">
        <v>772</v>
      </c>
      <c r="D4851">
        <v>377</v>
      </c>
      <c r="E4851">
        <v>395</v>
      </c>
      <c r="F4851">
        <v>85</v>
      </c>
      <c r="G4851">
        <v>67742</v>
      </c>
      <c r="H4851">
        <v>7.6329789999999997</v>
      </c>
      <c r="I4851">
        <v>49.553828000000003</v>
      </c>
      <c r="J4851" cm="1">
        <f t="array" ref="J4851">LOOKUP(1,1/FREQUENCY(0,SIN((RADIANS($M$3:$M$471-H4851))/2)^2+SIN((RADIANS($N$3:$N$471-I4851))/2)^2*COS(RADIANS($M$3:$M$471))*COS(RADIANS(H4851))),$L$3:$L$471)</f>
        <v>225</v>
      </c>
    </row>
    <row r="4852" spans="1:10">
      <c r="A4852" t="s">
        <v>4519</v>
      </c>
      <c r="B4852">
        <v>7336</v>
      </c>
      <c r="C4852">
        <v>237</v>
      </c>
      <c r="D4852">
        <v>116</v>
      </c>
      <c r="E4852">
        <v>121</v>
      </c>
      <c r="F4852">
        <v>57</v>
      </c>
      <c r="G4852">
        <v>67746</v>
      </c>
      <c r="H4852">
        <v>7.5253649999999999</v>
      </c>
      <c r="I4852">
        <v>49.666210999999997</v>
      </c>
      <c r="J4852" cm="1">
        <f t="array" ref="J4852">LOOKUP(1,1/FREQUENCY(0,SIN((RADIANS($M$3:$M$471-H4852))/2)^2+SIN((RADIANS($N$3:$N$471-I4852))/2)^2*COS(RADIANS($M$3:$M$471))*COS(RADIANS(H4852))),$L$3:$L$471)</f>
        <v>225</v>
      </c>
    </row>
    <row r="4853" spans="1:10">
      <c r="A4853" t="s">
        <v>6032</v>
      </c>
      <c r="B4853">
        <v>7336</v>
      </c>
      <c r="C4853">
        <v>1984</v>
      </c>
      <c r="D4853">
        <v>983</v>
      </c>
      <c r="E4853">
        <v>1001</v>
      </c>
      <c r="F4853">
        <v>223</v>
      </c>
      <c r="G4853">
        <v>67742</v>
      </c>
      <c r="H4853">
        <v>7.5928040000000001</v>
      </c>
      <c r="I4853">
        <v>49.649667000000001</v>
      </c>
      <c r="J4853" cm="1">
        <f t="array" ref="J4853">LOOKUP(1,1/FREQUENCY(0,SIN((RADIANS($M$3:$M$471-H4853))/2)^2+SIN((RADIANS($N$3:$N$471-I4853))/2)^2*COS(RADIANS($M$3:$M$471))*COS(RADIANS(H4853))),$L$3:$L$471)</f>
        <v>225</v>
      </c>
    </row>
    <row r="4854" spans="1:10">
      <c r="A4854" t="s">
        <v>6033</v>
      </c>
      <c r="B4854">
        <v>7336</v>
      </c>
      <c r="C4854">
        <v>377</v>
      </c>
      <c r="D4854">
        <v>186</v>
      </c>
      <c r="E4854">
        <v>191</v>
      </c>
      <c r="F4854">
        <v>76</v>
      </c>
      <c r="G4854">
        <v>67744</v>
      </c>
      <c r="H4854">
        <v>7.5946480000000003</v>
      </c>
      <c r="I4854">
        <v>49.635551999999997</v>
      </c>
      <c r="J4854" cm="1">
        <f t="array" ref="J4854">LOOKUP(1,1/FREQUENCY(0,SIN((RADIANS($M$3:$M$471-H4854))/2)^2+SIN((RADIANS($N$3:$N$471-I4854))/2)^2*COS(RADIANS($M$3:$M$471))*COS(RADIANS(H4854))),$L$3:$L$471)</f>
        <v>225</v>
      </c>
    </row>
    <row r="4855" spans="1:10">
      <c r="A4855" t="s">
        <v>6034</v>
      </c>
      <c r="B4855">
        <v>7336</v>
      </c>
      <c r="C4855">
        <v>473</v>
      </c>
      <c r="D4855">
        <v>235</v>
      </c>
      <c r="E4855">
        <v>238</v>
      </c>
      <c r="F4855">
        <v>79</v>
      </c>
      <c r="G4855">
        <v>67744</v>
      </c>
      <c r="H4855">
        <v>7.6123659999999997</v>
      </c>
      <c r="I4855">
        <v>49.666688999999998</v>
      </c>
      <c r="J4855" cm="1">
        <f t="array" ref="J4855">LOOKUP(1,1/FREQUENCY(0,SIN((RADIANS($M$3:$M$471-H4855))/2)^2+SIN((RADIANS($N$3:$N$471-I4855))/2)^2*COS(RADIANS($M$3:$M$471))*COS(RADIANS(H4855))),$L$3:$L$471)</f>
        <v>225</v>
      </c>
    </row>
    <row r="4856" spans="1:10">
      <c r="A4856" t="s">
        <v>6035</v>
      </c>
      <c r="B4856">
        <v>7336</v>
      </c>
      <c r="C4856">
        <v>154</v>
      </c>
      <c r="D4856">
        <v>79</v>
      </c>
      <c r="E4856">
        <v>75</v>
      </c>
      <c r="F4856">
        <v>68</v>
      </c>
      <c r="G4856">
        <v>67746</v>
      </c>
      <c r="H4856">
        <v>7.5392049999999999</v>
      </c>
      <c r="I4856">
        <v>49.666725999999997</v>
      </c>
      <c r="J4856" cm="1">
        <f t="array" ref="J4856">LOOKUP(1,1/FREQUENCY(0,SIN((RADIANS($M$3:$M$471-H4856))/2)^2+SIN((RADIANS($N$3:$N$471-I4856))/2)^2*COS(RADIANS($M$3:$M$471))*COS(RADIANS(H4856))),$L$3:$L$471)</f>
        <v>225</v>
      </c>
    </row>
    <row r="4857" spans="1:10">
      <c r="A4857" t="s">
        <v>6036</v>
      </c>
      <c r="B4857">
        <v>7336</v>
      </c>
      <c r="C4857">
        <v>110</v>
      </c>
      <c r="D4857">
        <v>56</v>
      </c>
      <c r="E4857">
        <v>54</v>
      </c>
      <c r="F4857">
        <v>52</v>
      </c>
      <c r="G4857">
        <v>67749</v>
      </c>
      <c r="H4857">
        <v>7.5544700000000002</v>
      </c>
      <c r="I4857">
        <v>49.604396999999999</v>
      </c>
      <c r="J4857" cm="1">
        <f t="array" ref="J4857">LOOKUP(1,1/FREQUENCY(0,SIN((RADIANS($M$3:$M$471-H4857))/2)^2+SIN((RADIANS($N$3:$N$471-I4857))/2)^2*COS(RADIANS($M$3:$M$471))*COS(RADIANS(H4857))),$L$3:$L$471)</f>
        <v>225</v>
      </c>
    </row>
    <row r="4858" spans="1:10">
      <c r="A4858" t="s">
        <v>6037</v>
      </c>
      <c r="B4858">
        <v>7336</v>
      </c>
      <c r="C4858">
        <v>553</v>
      </c>
      <c r="D4858">
        <v>283</v>
      </c>
      <c r="E4858">
        <v>270</v>
      </c>
      <c r="F4858">
        <v>68</v>
      </c>
      <c r="G4858">
        <v>67759</v>
      </c>
      <c r="H4858">
        <v>7.6957740000000001</v>
      </c>
      <c r="I4858">
        <v>49.629137</v>
      </c>
      <c r="J4858" cm="1">
        <f t="array" ref="J4858">LOOKUP(1,1/FREQUENCY(0,SIN((RADIANS($M$3:$M$471-H4858))/2)^2+SIN((RADIANS($N$3:$N$471-I4858))/2)^2*COS(RADIANS($M$3:$M$471))*COS(RADIANS(H4858))),$L$3:$L$471)</f>
        <v>225</v>
      </c>
    </row>
    <row r="4859" spans="1:10">
      <c r="A4859" t="s">
        <v>6038</v>
      </c>
      <c r="B4859">
        <v>7336</v>
      </c>
      <c r="C4859">
        <v>158</v>
      </c>
      <c r="D4859">
        <v>70</v>
      </c>
      <c r="E4859">
        <v>88</v>
      </c>
      <c r="F4859">
        <v>34</v>
      </c>
      <c r="G4859">
        <v>67756</v>
      </c>
      <c r="H4859">
        <v>7.5494839999999996</v>
      </c>
      <c r="I4859">
        <v>49.581167999999998</v>
      </c>
      <c r="J4859" cm="1">
        <f t="array" ref="J4859">LOOKUP(1,1/FREQUENCY(0,SIN((RADIANS($M$3:$M$471-H4859))/2)^2+SIN((RADIANS($N$3:$N$471-I4859))/2)^2*COS(RADIANS($M$3:$M$471))*COS(RADIANS(H4859))),$L$3:$L$471)</f>
        <v>225</v>
      </c>
    </row>
    <row r="4860" spans="1:10">
      <c r="A4860" t="s">
        <v>6039</v>
      </c>
      <c r="B4860">
        <v>7336</v>
      </c>
      <c r="C4860">
        <v>264</v>
      </c>
      <c r="D4860">
        <v>130</v>
      </c>
      <c r="E4860">
        <v>134</v>
      </c>
      <c r="F4860">
        <v>82</v>
      </c>
      <c r="G4860">
        <v>67752</v>
      </c>
      <c r="H4860">
        <v>7.6132609999999996</v>
      </c>
      <c r="I4860">
        <v>49.603527</v>
      </c>
      <c r="J4860" cm="1">
        <f t="array" ref="J4860">LOOKUP(1,1/FREQUENCY(0,SIN((RADIANS($M$3:$M$471-H4860))/2)^2+SIN((RADIANS($N$3:$N$471-I4860))/2)^2*COS(RADIANS($M$3:$M$471))*COS(RADIANS(H4860))),$L$3:$L$471)</f>
        <v>225</v>
      </c>
    </row>
    <row r="4861" spans="1:10">
      <c r="A4861" t="s">
        <v>6040</v>
      </c>
      <c r="B4861">
        <v>7336</v>
      </c>
      <c r="C4861">
        <v>822</v>
      </c>
      <c r="D4861">
        <v>423</v>
      </c>
      <c r="E4861">
        <v>399</v>
      </c>
      <c r="F4861">
        <v>104</v>
      </c>
      <c r="G4861">
        <v>67748</v>
      </c>
      <c r="H4861">
        <v>7.6507829999999997</v>
      </c>
      <c r="I4861">
        <v>49.685129000000003</v>
      </c>
      <c r="J4861" cm="1">
        <f t="array" ref="J4861">LOOKUP(1,1/FREQUENCY(0,SIN((RADIANS($M$3:$M$471-H4861))/2)^2+SIN((RADIANS($N$3:$N$471-I4861))/2)^2*COS(RADIANS($M$3:$M$471))*COS(RADIANS(H4861))),$L$3:$L$471)</f>
        <v>254</v>
      </c>
    </row>
    <row r="4862" spans="1:10">
      <c r="A4862" t="s">
        <v>6041</v>
      </c>
      <c r="B4862">
        <v>7336</v>
      </c>
      <c r="C4862">
        <v>1054</v>
      </c>
      <c r="D4862">
        <v>510</v>
      </c>
      <c r="E4862">
        <v>544</v>
      </c>
      <c r="F4862">
        <v>134</v>
      </c>
      <c r="G4862">
        <v>67749</v>
      </c>
      <c r="H4862">
        <v>7.5484540000000004</v>
      </c>
      <c r="I4862">
        <v>49.624848999999998</v>
      </c>
      <c r="J4862" cm="1">
        <f t="array" ref="J4862">LOOKUP(1,1/FREQUENCY(0,SIN((RADIANS($M$3:$M$471-H4862))/2)^2+SIN((RADIANS($N$3:$N$471-I4862))/2)^2*COS(RADIANS($M$3:$M$471))*COS(RADIANS(H4862))),$L$3:$L$471)</f>
        <v>225</v>
      </c>
    </row>
    <row r="4863" spans="1:10">
      <c r="A4863" t="s">
        <v>6042</v>
      </c>
      <c r="B4863">
        <v>7336</v>
      </c>
      <c r="C4863">
        <v>353</v>
      </c>
      <c r="D4863">
        <v>163</v>
      </c>
      <c r="E4863">
        <v>190</v>
      </c>
      <c r="F4863">
        <v>47</v>
      </c>
      <c r="G4863">
        <v>67753</v>
      </c>
      <c r="H4863">
        <v>7.6617899999999999</v>
      </c>
      <c r="I4863">
        <v>49.634726999999998</v>
      </c>
      <c r="J4863" cm="1">
        <f t="array" ref="J4863">LOOKUP(1,1/FREQUENCY(0,SIN((RADIANS($M$3:$M$471-H4863))/2)^2+SIN((RADIANS($N$3:$N$471-I4863))/2)^2*COS(RADIANS($M$3:$M$471))*COS(RADIANS(H4863))),$L$3:$L$471)</f>
        <v>225</v>
      </c>
    </row>
    <row r="4864" spans="1:10">
      <c r="A4864" t="s">
        <v>6043</v>
      </c>
      <c r="B4864">
        <v>7336</v>
      </c>
      <c r="C4864">
        <v>183</v>
      </c>
      <c r="D4864">
        <v>93</v>
      </c>
      <c r="E4864">
        <v>90</v>
      </c>
      <c r="F4864">
        <v>48</v>
      </c>
      <c r="G4864">
        <v>67753</v>
      </c>
      <c r="H4864">
        <v>7.6694820000000004</v>
      </c>
      <c r="I4864">
        <v>49.594073000000002</v>
      </c>
      <c r="J4864" cm="1">
        <f t="array" ref="J4864">LOOKUP(1,1/FREQUENCY(0,SIN((RADIANS($M$3:$M$471-H4864))/2)^2+SIN((RADIANS($N$3:$N$471-I4864))/2)^2*COS(RADIANS($M$3:$M$471))*COS(RADIANS(H4864))),$L$3:$L$471)</f>
        <v>225</v>
      </c>
    </row>
    <row r="4865" spans="1:10">
      <c r="A4865" t="s">
        <v>6044</v>
      </c>
      <c r="B4865">
        <v>7336</v>
      </c>
      <c r="C4865">
        <v>625</v>
      </c>
      <c r="D4865">
        <v>316</v>
      </c>
      <c r="E4865">
        <v>309</v>
      </c>
      <c r="F4865">
        <v>71</v>
      </c>
      <c r="G4865">
        <v>67753</v>
      </c>
      <c r="H4865">
        <v>7.5911460000000002</v>
      </c>
      <c r="I4865">
        <v>49.546078000000001</v>
      </c>
      <c r="J4865" cm="1">
        <f t="array" ref="J4865">LOOKUP(1,1/FREQUENCY(0,SIN((RADIANS($M$3:$M$471-H4865))/2)^2+SIN((RADIANS($N$3:$N$471-I4865))/2)^2*COS(RADIANS($M$3:$M$471))*COS(RADIANS(H4865))),$L$3:$L$471)</f>
        <v>225</v>
      </c>
    </row>
    <row r="4866" spans="1:10">
      <c r="A4866" t="s">
        <v>6045</v>
      </c>
      <c r="B4866">
        <v>7336</v>
      </c>
      <c r="C4866">
        <v>356</v>
      </c>
      <c r="D4866">
        <v>178</v>
      </c>
      <c r="E4866">
        <v>178</v>
      </c>
      <c r="F4866">
        <v>83</v>
      </c>
      <c r="G4866">
        <v>67752</v>
      </c>
      <c r="H4866">
        <v>7.6205740000000004</v>
      </c>
      <c r="I4866">
        <v>49.565865000000002</v>
      </c>
      <c r="J4866" cm="1">
        <f t="array" ref="J4866">LOOKUP(1,1/FREQUENCY(0,SIN((RADIANS($M$3:$M$471-H4866))/2)^2+SIN((RADIANS($N$3:$N$471-I4866))/2)^2*COS(RADIANS($M$3:$M$471))*COS(RADIANS(H4866))),$L$3:$L$471)</f>
        <v>225</v>
      </c>
    </row>
    <row r="4867" spans="1:10">
      <c r="A4867" t="s">
        <v>6046</v>
      </c>
      <c r="B4867">
        <v>7336</v>
      </c>
      <c r="C4867">
        <v>1063</v>
      </c>
      <c r="D4867">
        <v>530</v>
      </c>
      <c r="E4867">
        <v>533</v>
      </c>
      <c r="F4867">
        <v>75</v>
      </c>
      <c r="G4867">
        <v>66887</v>
      </c>
      <c r="H4867">
        <v>7.5104069999999998</v>
      </c>
      <c r="I4867">
        <v>49.608283</v>
      </c>
      <c r="J4867" cm="1">
        <f t="array" ref="J4867">LOOKUP(1,1/FREQUENCY(0,SIN((RADIANS($M$3:$M$471-H4867))/2)^2+SIN((RADIANS($N$3:$N$471-I4867))/2)^2*COS(RADIANS($M$3:$M$471))*COS(RADIANS(H4867))),$L$3:$L$471)</f>
        <v>225</v>
      </c>
    </row>
    <row r="4868" spans="1:10">
      <c r="A4868" t="s">
        <v>6047</v>
      </c>
      <c r="B4868">
        <v>7336</v>
      </c>
      <c r="C4868">
        <v>70</v>
      </c>
      <c r="D4868">
        <v>39</v>
      </c>
      <c r="E4868">
        <v>31</v>
      </c>
      <c r="F4868">
        <v>9</v>
      </c>
      <c r="G4868">
        <v>67746</v>
      </c>
      <c r="H4868">
        <v>7.4915180000000001</v>
      </c>
      <c r="I4868">
        <v>49.664217999999998</v>
      </c>
      <c r="J4868" cm="1">
        <f t="array" ref="J4868">LOOKUP(1,1/FREQUENCY(0,SIN((RADIANS($M$3:$M$471-H4868))/2)^2+SIN((RADIANS($N$3:$N$471-I4868))/2)^2*COS(RADIANS($M$3:$M$471))*COS(RADIANS(H4868))),$L$3:$L$471)</f>
        <v>225</v>
      </c>
    </row>
    <row r="4869" spans="1:10">
      <c r="A4869" t="s">
        <v>6048</v>
      </c>
      <c r="B4869">
        <v>7336</v>
      </c>
      <c r="C4869">
        <v>396</v>
      </c>
      <c r="D4869">
        <v>202</v>
      </c>
      <c r="E4869">
        <v>194</v>
      </c>
      <c r="F4869">
        <v>119</v>
      </c>
      <c r="G4869">
        <v>67744</v>
      </c>
      <c r="H4869">
        <v>7.5697460000000003</v>
      </c>
      <c r="I4869">
        <v>49.639240999999998</v>
      </c>
      <c r="J4869" cm="1">
        <f t="array" ref="J4869">LOOKUP(1,1/FREQUENCY(0,SIN((RADIANS($M$3:$M$471-H4869))/2)^2+SIN((RADIANS($N$3:$N$471-I4869))/2)^2*COS(RADIANS($M$3:$M$471))*COS(RADIANS(H4869))),$L$3:$L$471)</f>
        <v>225</v>
      </c>
    </row>
    <row r="4870" spans="1:10">
      <c r="A4870" t="s">
        <v>6049</v>
      </c>
      <c r="B4870">
        <v>7336</v>
      </c>
      <c r="C4870">
        <v>1903</v>
      </c>
      <c r="D4870">
        <v>945</v>
      </c>
      <c r="E4870">
        <v>958</v>
      </c>
      <c r="F4870">
        <v>138</v>
      </c>
      <c r="G4870">
        <v>67752</v>
      </c>
      <c r="H4870">
        <v>7.6061930000000002</v>
      </c>
      <c r="I4870">
        <v>49.583692999999997</v>
      </c>
      <c r="J4870" cm="1">
        <f t="array" ref="J4870">LOOKUP(1,1/FREQUENCY(0,SIN((RADIANS($M$3:$M$471-H4870))/2)^2+SIN((RADIANS($N$3:$N$471-I4870))/2)^2*COS(RADIANS($M$3:$M$471))*COS(RADIANS(H4870))),$L$3:$L$471)</f>
        <v>225</v>
      </c>
    </row>
    <row r="4871" spans="1:10">
      <c r="A4871" t="s">
        <v>6050</v>
      </c>
      <c r="B4871">
        <v>7336</v>
      </c>
      <c r="C4871">
        <v>1289</v>
      </c>
      <c r="D4871">
        <v>651</v>
      </c>
      <c r="E4871">
        <v>638</v>
      </c>
      <c r="F4871">
        <v>200</v>
      </c>
      <c r="G4871">
        <v>66901</v>
      </c>
      <c r="H4871">
        <v>7.3205140000000002</v>
      </c>
      <c r="I4871">
        <v>49.442400999999997</v>
      </c>
      <c r="J4871" cm="1">
        <f t="array" ref="J4871">LOOKUP(1,1/FREQUENCY(0,SIN((RADIANS($M$3:$M$471-H4871))/2)^2+SIN((RADIANS($N$3:$N$471-I4871))/2)^2*COS(RADIANS($M$3:$M$471))*COS(RADIANS(H4871))),$L$3:$L$471)</f>
        <v>211</v>
      </c>
    </row>
    <row r="4872" spans="1:10">
      <c r="A4872" t="s">
        <v>6051</v>
      </c>
      <c r="B4872">
        <v>7336</v>
      </c>
      <c r="C4872">
        <v>404</v>
      </c>
      <c r="D4872">
        <v>225</v>
      </c>
      <c r="E4872">
        <v>179</v>
      </c>
      <c r="F4872">
        <v>104</v>
      </c>
      <c r="G4872">
        <v>66904</v>
      </c>
      <c r="H4872">
        <v>7.3982320000000001</v>
      </c>
      <c r="I4872">
        <v>49.440415999999999</v>
      </c>
      <c r="J4872" cm="1">
        <f t="array" ref="J4872">LOOKUP(1,1/FREQUENCY(0,SIN((RADIANS($M$3:$M$471-H4872))/2)^2+SIN((RADIANS($N$3:$N$471-I4872))/2)^2*COS(RADIANS($M$3:$M$471))*COS(RADIANS(H4872))),$L$3:$L$471)</f>
        <v>211</v>
      </c>
    </row>
    <row r="4873" spans="1:10">
      <c r="A4873" t="s">
        <v>6052</v>
      </c>
      <c r="B4873">
        <v>7336</v>
      </c>
      <c r="C4873">
        <v>1778</v>
      </c>
      <c r="D4873">
        <v>888</v>
      </c>
      <c r="E4873">
        <v>890</v>
      </c>
      <c r="F4873">
        <v>200</v>
      </c>
      <c r="G4873">
        <v>66916</v>
      </c>
      <c r="H4873">
        <v>7.2718259999999999</v>
      </c>
      <c r="I4873">
        <v>49.433956999999999</v>
      </c>
      <c r="J4873" cm="1">
        <f t="array" ref="J4873">LOOKUP(1,1/FREQUENCY(0,SIN((RADIANS($M$3:$M$471-H4873))/2)^2+SIN((RADIANS($N$3:$N$471-I4873))/2)^2*COS(RADIANS($M$3:$M$471))*COS(RADIANS(H4873))),$L$3:$L$471)</f>
        <v>211</v>
      </c>
    </row>
    <row r="4874" spans="1:10">
      <c r="A4874" t="s">
        <v>6053</v>
      </c>
      <c r="B4874">
        <v>7336</v>
      </c>
      <c r="C4874">
        <v>2075</v>
      </c>
      <c r="D4874">
        <v>1022</v>
      </c>
      <c r="E4874">
        <v>1053</v>
      </c>
      <c r="F4874">
        <v>256</v>
      </c>
      <c r="G4874">
        <v>66904</v>
      </c>
      <c r="H4874">
        <v>7.3598819999999998</v>
      </c>
      <c r="I4874">
        <v>49.432211000000002</v>
      </c>
      <c r="J4874" cm="1">
        <f t="array" ref="J4874">LOOKUP(1,1/FREQUENCY(0,SIN((RADIANS($M$3:$M$471-H4874))/2)^2+SIN((RADIANS($N$3:$N$471-I4874))/2)^2*COS(RADIANS($M$3:$M$471))*COS(RADIANS(H4874))),$L$3:$L$471)</f>
        <v>211</v>
      </c>
    </row>
    <row r="4875" spans="1:10">
      <c r="A4875" t="s">
        <v>6054</v>
      </c>
      <c r="B4875">
        <v>7336</v>
      </c>
      <c r="C4875">
        <v>815</v>
      </c>
      <c r="D4875">
        <v>392</v>
      </c>
      <c r="E4875">
        <v>423</v>
      </c>
      <c r="F4875">
        <v>145</v>
      </c>
      <c r="G4875">
        <v>66903</v>
      </c>
      <c r="H4875">
        <v>7.3368859999999998</v>
      </c>
      <c r="I4875">
        <v>49.431184000000002</v>
      </c>
      <c r="J4875" cm="1">
        <f t="array" ref="J4875">LOOKUP(1,1/FREQUENCY(0,SIN((RADIANS($M$3:$M$471-H4875))/2)^2+SIN((RADIANS($N$3:$N$471-I4875))/2)^2*COS(RADIANS($M$3:$M$471))*COS(RADIANS(H4875))),$L$3:$L$471)</f>
        <v>211</v>
      </c>
    </row>
    <row r="4876" spans="1:10">
      <c r="A4876" t="s">
        <v>6055</v>
      </c>
      <c r="B4876">
        <v>7336</v>
      </c>
      <c r="C4876">
        <v>864</v>
      </c>
      <c r="D4876">
        <v>417</v>
      </c>
      <c r="E4876">
        <v>447</v>
      </c>
      <c r="F4876">
        <v>157</v>
      </c>
      <c r="G4876">
        <v>66916</v>
      </c>
      <c r="H4876">
        <v>7.3056809999999999</v>
      </c>
      <c r="I4876">
        <v>49.415922999999999</v>
      </c>
      <c r="J4876" cm="1">
        <f t="array" ref="J4876">LOOKUP(1,1/FREQUENCY(0,SIN((RADIANS($M$3:$M$471-H4876))/2)^2+SIN((RADIANS($N$3:$N$471-I4876))/2)^2*COS(RADIANS($M$3:$M$471))*COS(RADIANS(H4876))),$L$3:$L$471)</f>
        <v>211</v>
      </c>
    </row>
    <row r="4877" spans="1:10">
      <c r="A4877" t="s">
        <v>6056</v>
      </c>
      <c r="B4877">
        <v>7336</v>
      </c>
      <c r="C4877">
        <v>518</v>
      </c>
      <c r="D4877">
        <v>262</v>
      </c>
      <c r="E4877">
        <v>256</v>
      </c>
      <c r="F4877">
        <v>134</v>
      </c>
      <c r="G4877">
        <v>66903</v>
      </c>
      <c r="H4877">
        <v>7.2999349999999996</v>
      </c>
      <c r="I4877">
        <v>49.453406999999999</v>
      </c>
      <c r="J4877" cm="1">
        <f t="array" ref="J4877">LOOKUP(1,1/FREQUENCY(0,SIN((RADIANS($M$3:$M$471-H4877))/2)^2+SIN((RADIANS($N$3:$N$471-I4877))/2)^2*COS(RADIANS($M$3:$M$471))*COS(RADIANS(H4877))),$L$3:$L$471)</f>
        <v>211</v>
      </c>
    </row>
    <row r="4878" spans="1:10">
      <c r="A4878" t="s">
        <v>6057</v>
      </c>
      <c r="B4878">
        <v>7336</v>
      </c>
      <c r="C4878">
        <v>1262</v>
      </c>
      <c r="D4878">
        <v>594</v>
      </c>
      <c r="E4878">
        <v>668</v>
      </c>
      <c r="F4878">
        <v>211</v>
      </c>
      <c r="G4878">
        <v>66907</v>
      </c>
      <c r="H4878">
        <v>7.4402229999999996</v>
      </c>
      <c r="I4878">
        <v>49.472149000000002</v>
      </c>
      <c r="J4878" cm="1">
        <f t="array" ref="J4878">LOOKUP(1,1/FREQUENCY(0,SIN((RADIANS($M$3:$M$471-H4878))/2)^2+SIN((RADIANS($N$3:$N$471-I4878))/2)^2*COS(RADIANS($M$3:$M$471))*COS(RADIANS(H4878))),$L$3:$L$471)</f>
        <v>211</v>
      </c>
    </row>
    <row r="4879" spans="1:10">
      <c r="A4879" t="s">
        <v>6058</v>
      </c>
      <c r="B4879">
        <v>7336</v>
      </c>
      <c r="C4879">
        <v>1067</v>
      </c>
      <c r="D4879">
        <v>526</v>
      </c>
      <c r="E4879">
        <v>541</v>
      </c>
      <c r="F4879">
        <v>265</v>
      </c>
      <c r="G4879">
        <v>66903</v>
      </c>
      <c r="H4879">
        <v>7.4007310000000004</v>
      </c>
      <c r="I4879">
        <v>49.418641999999998</v>
      </c>
      <c r="J4879" cm="1">
        <f t="array" ref="J4879">LOOKUP(1,1/FREQUENCY(0,SIN((RADIANS($M$3:$M$471-H4879))/2)^2+SIN((RADIANS($N$3:$N$471-I4879))/2)^2*COS(RADIANS($M$3:$M$471))*COS(RADIANS(H4879))),$L$3:$L$471)</f>
        <v>211</v>
      </c>
    </row>
    <row r="4880" spans="1:10">
      <c r="A4880" t="s">
        <v>6059</v>
      </c>
      <c r="B4880">
        <v>7336</v>
      </c>
      <c r="C4880">
        <v>323</v>
      </c>
      <c r="D4880">
        <v>156</v>
      </c>
      <c r="E4880">
        <v>167</v>
      </c>
      <c r="F4880">
        <v>93</v>
      </c>
      <c r="G4880">
        <v>66909</v>
      </c>
      <c r="H4880">
        <v>7.4084789999999998</v>
      </c>
      <c r="I4880">
        <v>49.464773999999998</v>
      </c>
      <c r="J4880" cm="1">
        <f t="array" ref="J4880">LOOKUP(1,1/FREQUENCY(0,SIN((RADIANS($M$3:$M$471-H4880))/2)^2+SIN((RADIANS($N$3:$N$471-I4880))/2)^2*COS(RADIANS($M$3:$M$471))*COS(RADIANS(H4880))),$L$3:$L$471)</f>
        <v>211</v>
      </c>
    </row>
    <row r="4881" spans="1:10">
      <c r="A4881" t="s">
        <v>6060</v>
      </c>
      <c r="B4881">
        <v>7336</v>
      </c>
      <c r="C4881">
        <v>1275</v>
      </c>
      <c r="D4881">
        <v>651</v>
      </c>
      <c r="E4881">
        <v>624</v>
      </c>
      <c r="F4881">
        <v>171</v>
      </c>
      <c r="G4881">
        <v>66909</v>
      </c>
      <c r="H4881">
        <v>7.3487900000000002</v>
      </c>
      <c r="I4881">
        <v>49.476474000000003</v>
      </c>
      <c r="J4881" cm="1">
        <f t="array" ref="J4881">LOOKUP(1,1/FREQUENCY(0,SIN((RADIANS($M$3:$M$471-H4881))/2)^2+SIN((RADIANS($N$3:$N$471-I4881))/2)^2*COS(RADIANS($M$3:$M$471))*COS(RADIANS(H4881))),$L$3:$L$471)</f>
        <v>211</v>
      </c>
    </row>
    <row r="4882" spans="1:10">
      <c r="A4882" t="s">
        <v>6061</v>
      </c>
      <c r="B4882">
        <v>7336</v>
      </c>
      <c r="C4882">
        <v>549</v>
      </c>
      <c r="D4882">
        <v>275</v>
      </c>
      <c r="E4882">
        <v>274</v>
      </c>
      <c r="F4882">
        <v>150</v>
      </c>
      <c r="G4882">
        <v>66909</v>
      </c>
      <c r="H4882">
        <v>7.3913409999999997</v>
      </c>
      <c r="I4882">
        <v>49.495123</v>
      </c>
      <c r="J4882" cm="1">
        <f t="array" ref="J4882">LOOKUP(1,1/FREQUENCY(0,SIN((RADIANS($M$3:$M$471-H4882))/2)^2+SIN((RADIANS($N$3:$N$471-I4882))/2)^2*COS(RADIANS($M$3:$M$471))*COS(RADIANS(H4882))),$L$3:$L$471)</f>
        <v>211</v>
      </c>
    </row>
    <row r="4883" spans="1:10">
      <c r="A4883" t="s">
        <v>6062</v>
      </c>
      <c r="B4883">
        <v>7336</v>
      </c>
      <c r="C4883">
        <v>641</v>
      </c>
      <c r="D4883">
        <v>328</v>
      </c>
      <c r="E4883">
        <v>313</v>
      </c>
      <c r="F4883">
        <v>115</v>
      </c>
      <c r="G4883">
        <v>66909</v>
      </c>
      <c r="H4883">
        <v>7.3311760000000001</v>
      </c>
      <c r="I4883">
        <v>49.467013000000001</v>
      </c>
      <c r="J4883" cm="1">
        <f t="array" ref="J4883">LOOKUP(1,1/FREQUENCY(0,SIN((RADIANS($M$3:$M$471-H4883))/2)^2+SIN((RADIANS($N$3:$N$471-I4883))/2)^2*COS(RADIANS($M$3:$M$471))*COS(RADIANS(H4883))),$L$3:$L$471)</f>
        <v>211</v>
      </c>
    </row>
    <row r="4884" spans="1:10">
      <c r="A4884" t="s">
        <v>6063</v>
      </c>
      <c r="B4884">
        <v>7336</v>
      </c>
      <c r="C4884">
        <v>437</v>
      </c>
      <c r="D4884">
        <v>222</v>
      </c>
      <c r="E4884">
        <v>215</v>
      </c>
      <c r="F4884">
        <v>66</v>
      </c>
      <c r="G4884">
        <v>66909</v>
      </c>
      <c r="H4884">
        <v>7.3292080000000004</v>
      </c>
      <c r="I4884">
        <v>49.492980000000003</v>
      </c>
      <c r="J4884" cm="1">
        <f t="array" ref="J4884">LOOKUP(1,1/FREQUENCY(0,SIN((RADIANS($M$3:$M$471-H4884))/2)^2+SIN((RADIANS($N$3:$N$471-I4884))/2)^2*COS(RADIANS($M$3:$M$471))*COS(RADIANS(H4884))),$L$3:$L$471)</f>
        <v>211</v>
      </c>
    </row>
    <row r="4885" spans="1:10">
      <c r="A4885" t="s">
        <v>6064</v>
      </c>
      <c r="B4885">
        <v>7336</v>
      </c>
      <c r="C4885">
        <v>1141</v>
      </c>
      <c r="D4885">
        <v>582</v>
      </c>
      <c r="E4885">
        <v>559</v>
      </c>
      <c r="F4885">
        <v>116</v>
      </c>
      <c r="G4885">
        <v>66909</v>
      </c>
      <c r="H4885">
        <v>7.4448930000000004</v>
      </c>
      <c r="I4885">
        <v>49.445076</v>
      </c>
      <c r="J4885" cm="1">
        <f t="array" ref="J4885">LOOKUP(1,1/FREQUENCY(0,SIN((RADIANS($M$3:$M$471-H4885))/2)^2+SIN((RADIANS($N$3:$N$471-I4885))/2)^2*COS(RADIANS($M$3:$M$471))*COS(RADIANS(H4885))),$L$3:$L$471)</f>
        <v>211</v>
      </c>
    </row>
    <row r="4886" spans="1:10">
      <c r="A4886" t="s">
        <v>6065</v>
      </c>
      <c r="B4886">
        <v>7336</v>
      </c>
      <c r="C4886">
        <v>796</v>
      </c>
      <c r="D4886">
        <v>412</v>
      </c>
      <c r="E4886">
        <v>384</v>
      </c>
      <c r="F4886">
        <v>204</v>
      </c>
      <c r="G4886">
        <v>66903</v>
      </c>
      <c r="H4886">
        <v>7.3502840000000003</v>
      </c>
      <c r="I4886">
        <v>49.448712</v>
      </c>
      <c r="J4886" cm="1">
        <f t="array" ref="J4886">LOOKUP(1,1/FREQUENCY(0,SIN((RADIANS($M$3:$M$471-H4886))/2)^2+SIN((RADIANS($N$3:$N$471-I4886))/2)^2*COS(RADIANS($M$3:$M$471))*COS(RADIANS(H4886))),$L$3:$L$471)</f>
        <v>211</v>
      </c>
    </row>
    <row r="4887" spans="1:10">
      <c r="A4887" t="s">
        <v>6066</v>
      </c>
      <c r="B4887">
        <v>7336</v>
      </c>
      <c r="C4887">
        <v>451</v>
      </c>
      <c r="D4887">
        <v>225</v>
      </c>
      <c r="E4887">
        <v>226</v>
      </c>
      <c r="F4887">
        <v>67</v>
      </c>
      <c r="G4887">
        <v>66907</v>
      </c>
      <c r="H4887">
        <v>7.4393710000000004</v>
      </c>
      <c r="I4887">
        <v>49.487648999999998</v>
      </c>
      <c r="J4887" cm="1">
        <f t="array" ref="J4887">LOOKUP(1,1/FREQUENCY(0,SIN((RADIANS($M$3:$M$471-H4887))/2)^2+SIN((RADIANS($N$3:$N$471-I4887))/2)^2*COS(RADIANS($M$3:$M$471))*COS(RADIANS(H4887))),$L$3:$L$471)</f>
        <v>211</v>
      </c>
    </row>
    <row r="4888" spans="1:10">
      <c r="A4888" t="s">
        <v>6067</v>
      </c>
      <c r="B4888">
        <v>7336</v>
      </c>
      <c r="C4888">
        <v>5618</v>
      </c>
      <c r="D4888">
        <v>2788</v>
      </c>
      <c r="E4888">
        <v>2830</v>
      </c>
      <c r="F4888">
        <v>301</v>
      </c>
      <c r="G4888">
        <v>66901</v>
      </c>
      <c r="H4888">
        <v>7.3760490000000001</v>
      </c>
      <c r="I4888">
        <v>49.409604999999999</v>
      </c>
      <c r="J4888" cm="1">
        <f t="array" ref="J4888">LOOKUP(1,1/FREQUENCY(0,SIN((RADIANS($M$3:$M$471-H4888))/2)^2+SIN((RADIANS($N$3:$N$471-I4888))/2)^2*COS(RADIANS($M$3:$M$471))*COS(RADIANS(H4888))),$L$3:$L$471)</f>
        <v>211</v>
      </c>
    </row>
    <row r="4889" spans="1:10">
      <c r="A4889" t="s">
        <v>6068</v>
      </c>
      <c r="B4889">
        <v>7336</v>
      </c>
      <c r="C4889">
        <v>867</v>
      </c>
      <c r="D4889">
        <v>428</v>
      </c>
      <c r="E4889">
        <v>439</v>
      </c>
      <c r="F4889">
        <v>127</v>
      </c>
      <c r="G4889">
        <v>66909</v>
      </c>
      <c r="H4889">
        <v>7.3829370000000001</v>
      </c>
      <c r="I4889">
        <v>49.452455</v>
      </c>
      <c r="J4889" cm="1">
        <f t="array" ref="J4889">LOOKUP(1,1/FREQUENCY(0,SIN((RADIANS($M$3:$M$471-H4889))/2)^2+SIN((RADIANS($N$3:$N$471-I4889))/2)^2*COS(RADIANS($M$3:$M$471))*COS(RADIANS(H4889))),$L$3:$L$471)</f>
        <v>211</v>
      </c>
    </row>
    <row r="4890" spans="1:10">
      <c r="A4890" t="s">
        <v>6069</v>
      </c>
      <c r="B4890">
        <v>7336</v>
      </c>
      <c r="C4890">
        <v>690</v>
      </c>
      <c r="D4890">
        <v>340</v>
      </c>
      <c r="E4890">
        <v>350</v>
      </c>
      <c r="F4890">
        <v>149</v>
      </c>
      <c r="G4890">
        <v>66909</v>
      </c>
      <c r="H4890">
        <v>7.375483</v>
      </c>
      <c r="I4890">
        <v>49.484788999999999</v>
      </c>
      <c r="J4890" cm="1">
        <f t="array" ref="J4890">LOOKUP(1,1/FREQUENCY(0,SIN((RADIANS($M$3:$M$471-H4890))/2)^2+SIN((RADIANS($N$3:$N$471-I4890))/2)^2*COS(RADIANS($M$3:$M$471))*COS(RADIANS(H4890))),$L$3:$L$471)</f>
        <v>211</v>
      </c>
    </row>
    <row r="4891" spans="1:10">
      <c r="A4891" t="s">
        <v>6070</v>
      </c>
      <c r="B4891">
        <v>7336</v>
      </c>
      <c r="C4891">
        <v>5134</v>
      </c>
      <c r="D4891">
        <v>2495</v>
      </c>
      <c r="E4891">
        <v>2639</v>
      </c>
      <c r="F4891">
        <v>394</v>
      </c>
      <c r="G4891">
        <v>66914</v>
      </c>
      <c r="H4891">
        <v>7.332884</v>
      </c>
      <c r="I4891">
        <v>49.387068999999997</v>
      </c>
      <c r="J4891" cm="1">
        <f t="array" ref="J4891">LOOKUP(1,1/FREQUENCY(0,SIN((RADIANS($M$3:$M$471-H4891))/2)^2+SIN((RADIANS($N$3:$N$471-I4891))/2)^2*COS(RADIANS($M$3:$M$471))*COS(RADIANS(H4891))),$L$3:$L$471)</f>
        <v>211</v>
      </c>
    </row>
    <row r="4892" spans="1:10">
      <c r="A4892" t="s">
        <v>6071</v>
      </c>
      <c r="B4892">
        <v>7336</v>
      </c>
      <c r="C4892">
        <v>637</v>
      </c>
      <c r="D4892">
        <v>319</v>
      </c>
      <c r="E4892">
        <v>318</v>
      </c>
      <c r="F4892">
        <v>90</v>
      </c>
      <c r="G4892">
        <v>66909</v>
      </c>
      <c r="H4892">
        <v>7.4589090000000002</v>
      </c>
      <c r="I4892">
        <v>49.495325999999999</v>
      </c>
      <c r="J4892" cm="1">
        <f t="array" ref="J4892">LOOKUP(1,1/FREQUENCY(0,SIN((RADIANS($M$3:$M$471-H4892))/2)^2+SIN((RADIANS($N$3:$N$471-I4892))/2)^2*COS(RADIANS($M$3:$M$471))*COS(RADIANS(H4892))),$L$3:$L$471)</f>
        <v>211</v>
      </c>
    </row>
    <row r="4893" spans="1:10">
      <c r="A4893" t="s">
        <v>6072</v>
      </c>
      <c r="B4893">
        <v>7336</v>
      </c>
      <c r="C4893">
        <v>478</v>
      </c>
      <c r="D4893">
        <v>243</v>
      </c>
      <c r="E4893">
        <v>235</v>
      </c>
      <c r="F4893">
        <v>78</v>
      </c>
      <c r="G4893">
        <v>66909</v>
      </c>
      <c r="H4893">
        <v>7.4210729999999998</v>
      </c>
      <c r="I4893">
        <v>49.473014999999997</v>
      </c>
      <c r="J4893" cm="1">
        <f t="array" ref="J4893">LOOKUP(1,1/FREQUENCY(0,SIN((RADIANS($M$3:$M$471-H4893))/2)^2+SIN((RADIANS($N$3:$N$471-I4893))/2)^2*COS(RADIANS($M$3:$M$471))*COS(RADIANS(H4893))),$L$3:$L$471)</f>
        <v>211</v>
      </c>
    </row>
    <row r="4894" spans="1:10">
      <c r="A4894" t="s">
        <v>6073</v>
      </c>
      <c r="B4894">
        <v>7336</v>
      </c>
      <c r="C4894">
        <v>136</v>
      </c>
      <c r="D4894">
        <v>65</v>
      </c>
      <c r="E4894">
        <v>71</v>
      </c>
      <c r="F4894">
        <v>31</v>
      </c>
      <c r="G4894">
        <v>66871</v>
      </c>
      <c r="H4894">
        <v>7.3306659999999999</v>
      </c>
      <c r="I4894">
        <v>49.516477000000002</v>
      </c>
      <c r="J4894" cm="1">
        <f t="array" ref="J4894">LOOKUP(1,1/FREQUENCY(0,SIN((RADIANS($M$3:$M$471-H4894))/2)^2+SIN((RADIANS($N$3:$N$471-I4894))/2)^2*COS(RADIANS($M$3:$M$471))*COS(RADIANS(H4894))),$L$3:$L$471)</f>
        <v>211</v>
      </c>
    </row>
    <row r="4895" spans="1:10">
      <c r="A4895" t="s">
        <v>6074</v>
      </c>
      <c r="B4895">
        <v>7336</v>
      </c>
      <c r="C4895">
        <v>2663</v>
      </c>
      <c r="D4895">
        <v>1298</v>
      </c>
      <c r="E4895">
        <v>1365</v>
      </c>
      <c r="F4895">
        <v>196</v>
      </c>
      <c r="G4895">
        <v>66885</v>
      </c>
      <c r="H4895">
        <v>7.463616</v>
      </c>
      <c r="I4895">
        <v>49.552743</v>
      </c>
      <c r="J4895" cm="1">
        <f t="array" ref="J4895">LOOKUP(1,1/FREQUENCY(0,SIN((RADIANS($M$3:$M$471-H4895))/2)^2+SIN((RADIANS($N$3:$N$471-I4895))/2)^2*COS(RADIANS($M$3:$M$471))*COS(RADIANS(H4895))),$L$3:$L$471)</f>
        <v>225</v>
      </c>
    </row>
    <row r="4896" spans="1:10">
      <c r="A4896" t="s">
        <v>6075</v>
      </c>
      <c r="B4896">
        <v>7336</v>
      </c>
      <c r="C4896">
        <v>389</v>
      </c>
      <c r="D4896">
        <v>185</v>
      </c>
      <c r="E4896">
        <v>204</v>
      </c>
      <c r="F4896">
        <v>124</v>
      </c>
      <c r="G4896">
        <v>66869</v>
      </c>
      <c r="H4896">
        <v>7.3968210000000001</v>
      </c>
      <c r="I4896">
        <v>49.557293999999999</v>
      </c>
      <c r="J4896" cm="1">
        <f t="array" ref="J4896">LOOKUP(1,1/FREQUENCY(0,SIN((RADIANS($M$3:$M$471-H4896))/2)^2+SIN((RADIANS($N$3:$N$471-I4896))/2)^2*COS(RADIANS($M$3:$M$471))*COS(RADIANS(H4896))),$L$3:$L$471)</f>
        <v>211</v>
      </c>
    </row>
    <row r="4897" spans="1:10">
      <c r="A4897" t="s">
        <v>6076</v>
      </c>
      <c r="B4897">
        <v>7336</v>
      </c>
      <c r="C4897">
        <v>653</v>
      </c>
      <c r="D4897">
        <v>335</v>
      </c>
      <c r="E4897">
        <v>318</v>
      </c>
      <c r="F4897">
        <v>80</v>
      </c>
      <c r="G4897">
        <v>66887</v>
      </c>
      <c r="H4897">
        <v>7.5291290000000002</v>
      </c>
      <c r="I4897">
        <v>49.539628999999998</v>
      </c>
      <c r="J4897" cm="1">
        <f t="array" ref="J4897">LOOKUP(1,1/FREQUENCY(0,SIN((RADIANS($M$3:$M$471-H4897))/2)^2+SIN((RADIANS($N$3:$N$471-I4897))/2)^2*COS(RADIANS($M$3:$M$471))*COS(RADIANS(H4897))),$L$3:$L$471)</f>
        <v>225</v>
      </c>
    </row>
    <row r="4898" spans="1:10">
      <c r="A4898" t="s">
        <v>6077</v>
      </c>
      <c r="B4898">
        <v>7336</v>
      </c>
      <c r="C4898">
        <v>265</v>
      </c>
      <c r="D4898">
        <v>134</v>
      </c>
      <c r="E4898">
        <v>131</v>
      </c>
      <c r="F4898">
        <v>43</v>
      </c>
      <c r="G4898">
        <v>66871</v>
      </c>
      <c r="H4898">
        <v>7.383572</v>
      </c>
      <c r="I4898">
        <v>49.576335999999998</v>
      </c>
      <c r="J4898" cm="1">
        <f t="array" ref="J4898">LOOKUP(1,1/FREQUENCY(0,SIN((RADIANS($M$3:$M$471-H4898))/2)^2+SIN((RADIANS($N$3:$N$471-I4898))/2)^2*COS(RADIANS($M$3:$M$471))*COS(RADIANS(H4898))),$L$3:$L$471)</f>
        <v>211</v>
      </c>
    </row>
    <row r="4899" spans="1:10">
      <c r="A4899" t="s">
        <v>6078</v>
      </c>
      <c r="B4899">
        <v>7336</v>
      </c>
      <c r="C4899">
        <v>164</v>
      </c>
      <c r="D4899">
        <v>80</v>
      </c>
      <c r="E4899">
        <v>84</v>
      </c>
      <c r="F4899">
        <v>46</v>
      </c>
      <c r="G4899">
        <v>66871</v>
      </c>
      <c r="H4899">
        <v>7.3625189999999998</v>
      </c>
      <c r="I4899">
        <v>49.522177999999997</v>
      </c>
      <c r="J4899" cm="1">
        <f t="array" ref="J4899">LOOKUP(1,1/FREQUENCY(0,SIN((RADIANS($M$3:$M$471-H4899))/2)^2+SIN((RADIANS($N$3:$N$471-I4899))/2)^2*COS(RADIANS($M$3:$M$471))*COS(RADIANS(H4899))),$L$3:$L$471)</f>
        <v>211</v>
      </c>
    </row>
    <row r="4900" spans="1:10">
      <c r="A4900" t="s">
        <v>6079</v>
      </c>
      <c r="B4900">
        <v>7336</v>
      </c>
      <c r="C4900">
        <v>117</v>
      </c>
      <c r="D4900">
        <v>54</v>
      </c>
      <c r="E4900">
        <v>63</v>
      </c>
      <c r="F4900">
        <v>56</v>
      </c>
      <c r="G4900">
        <v>66887</v>
      </c>
      <c r="H4900">
        <v>7.5127309999999996</v>
      </c>
      <c r="I4900">
        <v>49.579250999999999</v>
      </c>
      <c r="J4900" cm="1">
        <f t="array" ref="J4900">LOOKUP(1,1/FREQUENCY(0,SIN((RADIANS($M$3:$M$471-H4900))/2)^2+SIN((RADIANS($N$3:$N$471-I4900))/2)^2*COS(RADIANS($M$3:$M$471))*COS(RADIANS(H4900))),$L$3:$L$471)</f>
        <v>225</v>
      </c>
    </row>
    <row r="4901" spans="1:10">
      <c r="A4901" t="s">
        <v>6080</v>
      </c>
      <c r="B4901">
        <v>7336</v>
      </c>
      <c r="C4901">
        <v>569</v>
      </c>
      <c r="D4901">
        <v>286</v>
      </c>
      <c r="E4901">
        <v>283</v>
      </c>
      <c r="F4901">
        <v>145</v>
      </c>
      <c r="G4901">
        <v>66887</v>
      </c>
      <c r="H4901">
        <v>7.4427630000000002</v>
      </c>
      <c r="I4901">
        <v>49.573681999999998</v>
      </c>
      <c r="J4901" cm="1">
        <f t="array" ref="J4901">LOOKUP(1,1/FREQUENCY(0,SIN((RADIANS($M$3:$M$471-H4901))/2)^2+SIN((RADIANS($N$3:$N$471-I4901))/2)^2*COS(RADIANS($M$3:$M$471))*COS(RADIANS(H4901))),$L$3:$L$471)</f>
        <v>211</v>
      </c>
    </row>
    <row r="4902" spans="1:10">
      <c r="A4902" t="s">
        <v>6081</v>
      </c>
      <c r="B4902">
        <v>7336</v>
      </c>
      <c r="C4902">
        <v>654</v>
      </c>
      <c r="D4902">
        <v>322</v>
      </c>
      <c r="E4902">
        <v>332</v>
      </c>
      <c r="F4902">
        <v>190</v>
      </c>
      <c r="G4902">
        <v>66871</v>
      </c>
      <c r="H4902">
        <v>7.4247810000000003</v>
      </c>
      <c r="I4902">
        <v>49.512923000000001</v>
      </c>
      <c r="J4902" cm="1">
        <f t="array" ref="J4902">LOOKUP(1,1/FREQUENCY(0,SIN((RADIANS($M$3:$M$471-H4902))/2)^2+SIN((RADIANS($N$3:$N$471-I4902))/2)^2*COS(RADIANS($M$3:$M$471))*COS(RADIANS(H4902))),$L$3:$L$471)</f>
        <v>211</v>
      </c>
    </row>
    <row r="4903" spans="1:10">
      <c r="A4903" t="s">
        <v>6082</v>
      </c>
      <c r="B4903">
        <v>7336</v>
      </c>
      <c r="C4903">
        <v>371</v>
      </c>
      <c r="D4903">
        <v>180</v>
      </c>
      <c r="E4903">
        <v>191</v>
      </c>
      <c r="F4903">
        <v>93</v>
      </c>
      <c r="G4903">
        <v>66887</v>
      </c>
      <c r="H4903">
        <v>7.4899050000000003</v>
      </c>
      <c r="I4903">
        <v>49.523815999999997</v>
      </c>
      <c r="J4903" cm="1">
        <f t="array" ref="J4903">LOOKUP(1,1/FREQUENCY(0,SIN((RADIANS($M$3:$M$471-H4903))/2)^2+SIN((RADIANS($N$3:$N$471-I4903))/2)^2*COS(RADIANS($M$3:$M$471))*COS(RADIANS(H4903))),$L$3:$L$471)</f>
        <v>225</v>
      </c>
    </row>
    <row r="4904" spans="1:10">
      <c r="A4904" t="s">
        <v>6083</v>
      </c>
      <c r="B4904">
        <v>7336</v>
      </c>
      <c r="C4904">
        <v>671</v>
      </c>
      <c r="D4904">
        <v>329</v>
      </c>
      <c r="E4904">
        <v>342</v>
      </c>
      <c r="F4904">
        <v>167</v>
      </c>
      <c r="G4904">
        <v>66871</v>
      </c>
      <c r="H4904">
        <v>7.4310499999999999</v>
      </c>
      <c r="I4904">
        <v>49.525165999999999</v>
      </c>
      <c r="J4904" cm="1">
        <f t="array" ref="J4904">LOOKUP(1,1/FREQUENCY(0,SIN((RADIANS($M$3:$M$471-H4904))/2)^2+SIN((RADIANS($N$3:$N$471-I4904))/2)^2*COS(RADIANS($M$3:$M$471))*COS(RADIANS(H4904))),$L$3:$L$471)</f>
        <v>211</v>
      </c>
    </row>
    <row r="4905" spans="1:10">
      <c r="A4905" t="s">
        <v>6084</v>
      </c>
      <c r="B4905">
        <v>7336</v>
      </c>
      <c r="C4905">
        <v>495</v>
      </c>
      <c r="D4905">
        <v>242</v>
      </c>
      <c r="E4905">
        <v>253</v>
      </c>
      <c r="F4905">
        <v>174</v>
      </c>
      <c r="G4905">
        <v>66871</v>
      </c>
      <c r="H4905">
        <v>7.2907500000000001</v>
      </c>
      <c r="I4905">
        <v>49.514034000000002</v>
      </c>
      <c r="J4905" cm="1">
        <f t="array" ref="J4905">LOOKUP(1,1/FREQUENCY(0,SIN((RADIANS($M$3:$M$471-H4905))/2)^2+SIN((RADIANS($N$3:$N$471-I4905))/2)^2*COS(RADIANS($M$3:$M$471))*COS(RADIANS(H4905))),$L$3:$L$471)</f>
        <v>211</v>
      </c>
    </row>
    <row r="4906" spans="1:10">
      <c r="A4906" t="s">
        <v>6085</v>
      </c>
      <c r="B4906">
        <v>7336</v>
      </c>
      <c r="C4906">
        <v>236</v>
      </c>
      <c r="D4906">
        <v>117</v>
      </c>
      <c r="E4906">
        <v>119</v>
      </c>
      <c r="F4906">
        <v>34</v>
      </c>
      <c r="G4906">
        <v>66887</v>
      </c>
      <c r="H4906">
        <v>7.5274429999999999</v>
      </c>
      <c r="I4906">
        <v>49.589464</v>
      </c>
      <c r="J4906" cm="1">
        <f t="array" ref="J4906">LOOKUP(1,1/FREQUENCY(0,SIN((RADIANS($M$3:$M$471-H4906))/2)^2+SIN((RADIANS($N$3:$N$471-I4906))/2)^2*COS(RADIANS($M$3:$M$471))*COS(RADIANS(H4906))),$L$3:$L$471)</f>
        <v>225</v>
      </c>
    </row>
    <row r="4907" spans="1:10">
      <c r="A4907" t="s">
        <v>6086</v>
      </c>
      <c r="B4907">
        <v>7336</v>
      </c>
      <c r="C4907">
        <v>360</v>
      </c>
      <c r="D4907">
        <v>179</v>
      </c>
      <c r="E4907">
        <v>181</v>
      </c>
      <c r="F4907">
        <v>61</v>
      </c>
      <c r="G4907">
        <v>66871</v>
      </c>
      <c r="H4907">
        <v>7.3696549999999998</v>
      </c>
      <c r="I4907">
        <v>49.563144000000001</v>
      </c>
      <c r="J4907" cm="1">
        <f t="array" ref="J4907">LOOKUP(1,1/FREQUENCY(0,SIN((RADIANS($M$3:$M$471-H4907))/2)^2+SIN((RADIANS($N$3:$N$471-I4907))/2)^2*COS(RADIANS($M$3:$M$471))*COS(RADIANS(H4907))),$L$3:$L$471)</f>
        <v>211</v>
      </c>
    </row>
    <row r="4908" spans="1:10">
      <c r="A4908" t="s">
        <v>6087</v>
      </c>
      <c r="B4908">
        <v>7336</v>
      </c>
      <c r="C4908">
        <v>827</v>
      </c>
      <c r="D4908">
        <v>414</v>
      </c>
      <c r="E4908">
        <v>413</v>
      </c>
      <c r="F4908">
        <v>117</v>
      </c>
      <c r="G4908">
        <v>66871</v>
      </c>
      <c r="H4908">
        <v>7.3510780000000002</v>
      </c>
      <c r="I4908">
        <v>49.508296000000001</v>
      </c>
      <c r="J4908" cm="1">
        <f t="array" ref="J4908">LOOKUP(1,1/FREQUENCY(0,SIN((RADIANS($M$3:$M$471-H4908))/2)^2+SIN((RADIANS($N$3:$N$471-I4908))/2)^2*COS(RADIANS($M$3:$M$471))*COS(RADIANS(H4908))),$L$3:$L$471)</f>
        <v>211</v>
      </c>
    </row>
    <row r="4909" spans="1:10">
      <c r="A4909" t="s">
        <v>6088</v>
      </c>
      <c r="B4909">
        <v>7336</v>
      </c>
      <c r="C4909">
        <v>5518</v>
      </c>
      <c r="D4909">
        <v>2746</v>
      </c>
      <c r="E4909">
        <v>2772</v>
      </c>
      <c r="F4909">
        <v>384</v>
      </c>
      <c r="G4909">
        <v>66869</v>
      </c>
      <c r="H4909">
        <v>7.4005479999999997</v>
      </c>
      <c r="I4909">
        <v>49.537633</v>
      </c>
      <c r="J4909" cm="1">
        <f t="array" ref="J4909">LOOKUP(1,1/FREQUENCY(0,SIN((RADIANS($M$3:$M$471-H4909))/2)^2+SIN((RADIANS($N$3:$N$471-I4909))/2)^2*COS(RADIANS($M$3:$M$471))*COS(RADIANS(H4909))),$L$3:$L$471)</f>
        <v>211</v>
      </c>
    </row>
    <row r="4910" spans="1:10">
      <c r="A4910" t="s">
        <v>6089</v>
      </c>
      <c r="B4910">
        <v>7336</v>
      </c>
      <c r="C4910">
        <v>405</v>
      </c>
      <c r="D4910">
        <v>195</v>
      </c>
      <c r="E4910">
        <v>210</v>
      </c>
      <c r="F4910">
        <v>81</v>
      </c>
      <c r="G4910">
        <v>66887</v>
      </c>
      <c r="H4910">
        <v>7.4883030000000002</v>
      </c>
      <c r="I4910">
        <v>49.508395</v>
      </c>
      <c r="J4910" cm="1">
        <f t="array" ref="J4910">LOOKUP(1,1/FREQUENCY(0,SIN((RADIANS($M$3:$M$471-H4910))/2)^2+SIN((RADIANS($N$3:$N$471-I4910))/2)^2*COS(RADIANS($M$3:$M$471))*COS(RADIANS(H4910))),$L$3:$L$471)</f>
        <v>225</v>
      </c>
    </row>
    <row r="4911" spans="1:10">
      <c r="A4911" t="s">
        <v>6090</v>
      </c>
      <c r="B4911">
        <v>7336</v>
      </c>
      <c r="C4911">
        <v>330</v>
      </c>
      <c r="D4911">
        <v>169</v>
      </c>
      <c r="E4911">
        <v>161</v>
      </c>
      <c r="F4911">
        <v>37</v>
      </c>
      <c r="G4911">
        <v>66887</v>
      </c>
      <c r="H4911">
        <v>7.4674069999999997</v>
      </c>
      <c r="I4911">
        <v>49.606425999999999</v>
      </c>
      <c r="J4911" cm="1">
        <f t="array" ref="J4911">LOOKUP(1,1/FREQUENCY(0,SIN((RADIANS($M$3:$M$471-H4911))/2)^2+SIN((RADIANS($N$3:$N$471-I4911))/2)^2*COS(RADIANS($M$3:$M$471))*COS(RADIANS(H4911))),$L$3:$L$471)</f>
        <v>225</v>
      </c>
    </row>
    <row r="4912" spans="1:10">
      <c r="A4912" t="s">
        <v>6091</v>
      </c>
      <c r="B4912">
        <v>7336</v>
      </c>
      <c r="C4912">
        <v>262</v>
      </c>
      <c r="D4912">
        <v>131</v>
      </c>
      <c r="E4912">
        <v>131</v>
      </c>
      <c r="F4912">
        <v>130</v>
      </c>
      <c r="G4912">
        <v>66879</v>
      </c>
      <c r="H4912">
        <v>7.5180559999999996</v>
      </c>
      <c r="I4912">
        <v>49.528398000000003</v>
      </c>
      <c r="J4912" cm="1">
        <f t="array" ref="J4912">LOOKUP(1,1/FREQUENCY(0,SIN((RADIANS($M$3:$M$471-H4912))/2)^2+SIN((RADIANS($N$3:$N$471-I4912))/2)^2*COS(RADIANS($M$3:$M$471))*COS(RADIANS(H4912))),$L$3:$L$471)</f>
        <v>225</v>
      </c>
    </row>
    <row r="4913" spans="1:10">
      <c r="A4913" t="s">
        <v>6092</v>
      </c>
      <c r="B4913">
        <v>7336</v>
      </c>
      <c r="C4913">
        <v>214</v>
      </c>
      <c r="D4913">
        <v>97</v>
      </c>
      <c r="E4913">
        <v>117</v>
      </c>
      <c r="F4913">
        <v>38</v>
      </c>
      <c r="G4913">
        <v>66871</v>
      </c>
      <c r="H4913">
        <v>7.4001330000000003</v>
      </c>
      <c r="I4913">
        <v>49.579011999999999</v>
      </c>
      <c r="J4913" cm="1">
        <f t="array" ref="J4913">LOOKUP(1,1/FREQUENCY(0,SIN((RADIANS($M$3:$M$471-H4913))/2)^2+SIN((RADIANS($N$3:$N$471-I4913))/2)^2*COS(RADIANS($M$3:$M$471))*COS(RADIANS(H4913))),$L$3:$L$471)</f>
        <v>211</v>
      </c>
    </row>
    <row r="4914" spans="1:10">
      <c r="A4914" t="s">
        <v>6093</v>
      </c>
      <c r="B4914">
        <v>7336</v>
      </c>
      <c r="C4914">
        <v>278</v>
      </c>
      <c r="D4914">
        <v>142</v>
      </c>
      <c r="E4914">
        <v>136</v>
      </c>
      <c r="F4914">
        <v>104</v>
      </c>
      <c r="G4914">
        <v>66879</v>
      </c>
      <c r="H4914">
        <v>7.5088999999999997</v>
      </c>
      <c r="I4914">
        <v>49.515551000000002</v>
      </c>
      <c r="J4914" cm="1">
        <f t="array" ref="J4914">LOOKUP(1,1/FREQUENCY(0,SIN((RADIANS($M$3:$M$471-H4914))/2)^2+SIN((RADIANS($N$3:$N$471-I4914))/2)^2*COS(RADIANS($M$3:$M$471))*COS(RADIANS(H4914))),$L$3:$L$471)</f>
        <v>225</v>
      </c>
    </row>
    <row r="4915" spans="1:10">
      <c r="A4915" t="s">
        <v>6094</v>
      </c>
      <c r="B4915">
        <v>7336</v>
      </c>
      <c r="C4915">
        <v>883</v>
      </c>
      <c r="D4915">
        <v>440</v>
      </c>
      <c r="E4915">
        <v>443</v>
      </c>
      <c r="F4915">
        <v>78</v>
      </c>
      <c r="G4915">
        <v>66871</v>
      </c>
      <c r="H4915">
        <v>7.3269599999999997</v>
      </c>
      <c r="I4915">
        <v>49.540855999999998</v>
      </c>
      <c r="J4915" cm="1">
        <f t="array" ref="J4915">LOOKUP(1,1/FREQUENCY(0,SIN((RADIANS($M$3:$M$471-H4915))/2)^2+SIN((RADIANS($N$3:$N$471-I4915))/2)^2*COS(RADIANS($M$3:$M$471))*COS(RADIANS(H4915))),$L$3:$L$471)</f>
        <v>211</v>
      </c>
    </row>
    <row r="4916" spans="1:10">
      <c r="A4916" t="s">
        <v>6095</v>
      </c>
      <c r="B4916">
        <v>7336</v>
      </c>
      <c r="C4916">
        <v>1472</v>
      </c>
      <c r="D4916">
        <v>714</v>
      </c>
      <c r="E4916">
        <v>758</v>
      </c>
      <c r="F4916">
        <v>558</v>
      </c>
      <c r="G4916">
        <v>66887</v>
      </c>
      <c r="H4916">
        <v>7.4445249999999996</v>
      </c>
      <c r="I4916">
        <v>49.544395000000002</v>
      </c>
      <c r="J4916" cm="1">
        <f t="array" ref="J4916">LOOKUP(1,1/FREQUENCY(0,SIN((RADIANS($M$3:$M$471-H4916))/2)^2+SIN((RADIANS($N$3:$N$471-I4916))/2)^2*COS(RADIANS($M$3:$M$471))*COS(RADIANS(H4916))),$L$3:$L$471)</f>
        <v>211</v>
      </c>
    </row>
    <row r="4917" spans="1:10">
      <c r="A4917" t="s">
        <v>6096</v>
      </c>
      <c r="B4917">
        <v>7336</v>
      </c>
      <c r="C4917">
        <v>151</v>
      </c>
      <c r="D4917">
        <v>68</v>
      </c>
      <c r="E4917">
        <v>83</v>
      </c>
      <c r="F4917">
        <v>36</v>
      </c>
      <c r="G4917">
        <v>66887</v>
      </c>
      <c r="H4917">
        <v>7.4577590000000002</v>
      </c>
      <c r="I4917">
        <v>49.597586999999997</v>
      </c>
      <c r="J4917" cm="1">
        <f t="array" ref="J4917">LOOKUP(1,1/FREQUENCY(0,SIN((RADIANS($M$3:$M$471-H4917))/2)^2+SIN((RADIANS($N$3:$N$471-I4917))/2)^2*COS(RADIANS($M$3:$M$471))*COS(RADIANS(H4917))),$L$3:$L$471)</f>
        <v>225</v>
      </c>
    </row>
    <row r="4918" spans="1:10">
      <c r="A4918" t="s">
        <v>6097</v>
      </c>
      <c r="B4918">
        <v>7336</v>
      </c>
      <c r="C4918">
        <v>527</v>
      </c>
      <c r="D4918">
        <v>264</v>
      </c>
      <c r="E4918">
        <v>263</v>
      </c>
      <c r="F4918">
        <v>136</v>
      </c>
      <c r="G4918">
        <v>66871</v>
      </c>
      <c r="H4918">
        <v>7.2909110000000004</v>
      </c>
      <c r="I4918">
        <v>49.543177999999997</v>
      </c>
      <c r="J4918" cm="1">
        <f t="array" ref="J4918">LOOKUP(1,1/FREQUENCY(0,SIN((RADIANS($M$3:$M$471-H4918))/2)^2+SIN((RADIANS($N$3:$N$471-I4918))/2)^2*COS(RADIANS($M$3:$M$471))*COS(RADIANS(H4918))),$L$3:$L$471)</f>
        <v>211</v>
      </c>
    </row>
    <row r="4919" spans="1:10">
      <c r="A4919" t="s">
        <v>6098</v>
      </c>
      <c r="B4919">
        <v>7336</v>
      </c>
      <c r="C4919">
        <v>457</v>
      </c>
      <c r="D4919">
        <v>242</v>
      </c>
      <c r="E4919">
        <v>215</v>
      </c>
      <c r="F4919">
        <v>138</v>
      </c>
      <c r="G4919">
        <v>66869</v>
      </c>
      <c r="H4919">
        <v>7.3666470000000004</v>
      </c>
      <c r="I4919">
        <v>49.552849999999999</v>
      </c>
      <c r="J4919" cm="1">
        <f t="array" ref="J4919">LOOKUP(1,1/FREQUENCY(0,SIN((RADIANS($M$3:$M$471-H4919))/2)^2+SIN((RADIANS($N$3:$N$471-I4919))/2)^2*COS(RADIANS($M$3:$M$471))*COS(RADIANS(H4919))),$L$3:$L$471)</f>
        <v>211</v>
      </c>
    </row>
    <row r="4920" spans="1:10">
      <c r="A4920" t="s">
        <v>6099</v>
      </c>
      <c r="B4920">
        <v>7336</v>
      </c>
      <c r="C4920">
        <v>315</v>
      </c>
      <c r="D4920">
        <v>160</v>
      </c>
      <c r="E4920">
        <v>155</v>
      </c>
      <c r="F4920">
        <v>198</v>
      </c>
      <c r="G4920">
        <v>66887</v>
      </c>
      <c r="H4920">
        <v>7.4561409999999997</v>
      </c>
      <c r="I4920">
        <v>49.529294</v>
      </c>
      <c r="J4920" cm="1">
        <f t="array" ref="J4920">LOOKUP(1,1/FREQUENCY(0,SIN((RADIANS($M$3:$M$471-H4920))/2)^2+SIN((RADIANS($N$3:$N$471-I4920))/2)^2*COS(RADIANS($M$3:$M$471))*COS(RADIANS(H4920))),$L$3:$L$471)</f>
        <v>211</v>
      </c>
    </row>
    <row r="4921" spans="1:10">
      <c r="A4921" t="s">
        <v>6100</v>
      </c>
      <c r="B4921">
        <v>7336</v>
      </c>
      <c r="C4921">
        <v>479</v>
      </c>
      <c r="D4921">
        <v>235</v>
      </c>
      <c r="E4921">
        <v>244</v>
      </c>
      <c r="F4921">
        <v>111</v>
      </c>
      <c r="G4921">
        <v>66869</v>
      </c>
      <c r="H4921">
        <v>7.3895689999999998</v>
      </c>
      <c r="I4921">
        <v>49.515369</v>
      </c>
      <c r="J4921" cm="1">
        <f t="array" ref="J4921">LOOKUP(1,1/FREQUENCY(0,SIN((RADIANS($M$3:$M$471-H4921))/2)^2+SIN((RADIANS($N$3:$N$471-I4921))/2)^2*COS(RADIANS($M$3:$M$471))*COS(RADIANS(H4921))),$L$3:$L$471)</f>
        <v>211</v>
      </c>
    </row>
    <row r="4922" spans="1:10">
      <c r="A4922" t="s">
        <v>6101</v>
      </c>
      <c r="B4922">
        <v>7336</v>
      </c>
      <c r="C4922">
        <v>301</v>
      </c>
      <c r="D4922">
        <v>151</v>
      </c>
      <c r="E4922">
        <v>150</v>
      </c>
      <c r="F4922">
        <v>63</v>
      </c>
      <c r="G4922">
        <v>66871</v>
      </c>
      <c r="H4922">
        <v>7.2924030000000002</v>
      </c>
      <c r="I4922">
        <v>49.493704999999999</v>
      </c>
      <c r="J4922" cm="1">
        <f t="array" ref="J4922">LOOKUP(1,1/FREQUENCY(0,SIN((RADIANS($M$3:$M$471-H4922))/2)^2+SIN((RADIANS($N$3:$N$471-I4922))/2)^2*COS(RADIANS($M$3:$M$471))*COS(RADIANS(H4922))),$L$3:$L$471)</f>
        <v>211</v>
      </c>
    </row>
    <row r="4923" spans="1:10">
      <c r="A4923" t="s">
        <v>6102</v>
      </c>
      <c r="B4923">
        <v>7336</v>
      </c>
      <c r="C4923">
        <v>541</v>
      </c>
      <c r="D4923">
        <v>271</v>
      </c>
      <c r="E4923">
        <v>270</v>
      </c>
      <c r="F4923">
        <v>95</v>
      </c>
      <c r="G4923">
        <v>66871</v>
      </c>
      <c r="H4923">
        <v>7.3512209999999998</v>
      </c>
      <c r="I4923">
        <v>49.558013000000003</v>
      </c>
      <c r="J4923" cm="1">
        <f t="array" ref="J4923">LOOKUP(1,1/FREQUENCY(0,SIN((RADIANS($M$3:$M$471-H4923))/2)^2+SIN((RADIANS($N$3:$N$471-I4923))/2)^2*COS(RADIANS($M$3:$M$471))*COS(RADIANS(H4923))),$L$3:$L$471)</f>
        <v>211</v>
      </c>
    </row>
    <row r="4924" spans="1:10">
      <c r="A4924" t="s">
        <v>6103</v>
      </c>
      <c r="B4924">
        <v>7336</v>
      </c>
      <c r="C4924">
        <v>700</v>
      </c>
      <c r="D4924">
        <v>352</v>
      </c>
      <c r="E4924">
        <v>348</v>
      </c>
      <c r="F4924">
        <v>140</v>
      </c>
      <c r="G4924">
        <v>66871</v>
      </c>
      <c r="H4924">
        <v>7.4499740000000001</v>
      </c>
      <c r="I4924">
        <v>49.518188000000002</v>
      </c>
      <c r="J4924" cm="1">
        <f t="array" ref="J4924">LOOKUP(1,1/FREQUENCY(0,SIN((RADIANS($M$3:$M$471-H4924))/2)^2+SIN((RADIANS($N$3:$N$471-I4924))/2)^2*COS(RADIANS($M$3:$M$471))*COS(RADIANS(H4924))),$L$3:$L$471)</f>
        <v>211</v>
      </c>
    </row>
    <row r="4925" spans="1:10">
      <c r="A4925" t="s">
        <v>6104</v>
      </c>
      <c r="B4925">
        <v>7336</v>
      </c>
      <c r="C4925">
        <v>674</v>
      </c>
      <c r="D4925">
        <v>352</v>
      </c>
      <c r="E4925">
        <v>322</v>
      </c>
      <c r="F4925">
        <v>95</v>
      </c>
      <c r="G4925">
        <v>66887</v>
      </c>
      <c r="H4925">
        <v>7.4562400000000002</v>
      </c>
      <c r="I4925">
        <v>49.587739999999997</v>
      </c>
      <c r="J4925" cm="1">
        <f t="array" ref="J4925">LOOKUP(1,1/FREQUENCY(0,SIN((RADIANS($M$3:$M$471-H4925))/2)^2+SIN((RADIANS($N$3:$N$471-I4925))/2)^2*COS(RADIANS($M$3:$M$471))*COS(RADIANS(H4925))),$L$3:$L$471)</f>
        <v>225</v>
      </c>
    </row>
    <row r="4926" spans="1:10">
      <c r="A4926" t="s">
        <v>6105</v>
      </c>
      <c r="B4926">
        <v>7336</v>
      </c>
      <c r="C4926">
        <v>188</v>
      </c>
      <c r="D4926">
        <v>94</v>
      </c>
      <c r="E4926">
        <v>94</v>
      </c>
      <c r="F4926">
        <v>54</v>
      </c>
      <c r="G4926">
        <v>66887</v>
      </c>
      <c r="H4926">
        <v>7.5050239999999997</v>
      </c>
      <c r="I4926">
        <v>49.577024000000002</v>
      </c>
      <c r="J4926" cm="1">
        <f t="array" ref="J4926">LOOKUP(1,1/FREQUENCY(0,SIN((RADIANS($M$3:$M$471-H4926))/2)^2+SIN((RADIANS($N$3:$N$471-I4926))/2)^2*COS(RADIANS($M$3:$M$471))*COS(RADIANS(H4926))),$L$3:$L$471)</f>
        <v>225</v>
      </c>
    </row>
    <row r="4927" spans="1:10">
      <c r="A4927" t="s">
        <v>6106</v>
      </c>
      <c r="B4927">
        <v>7336</v>
      </c>
      <c r="C4927">
        <v>800</v>
      </c>
      <c r="D4927">
        <v>394</v>
      </c>
      <c r="E4927">
        <v>406</v>
      </c>
      <c r="F4927">
        <v>181</v>
      </c>
      <c r="G4927">
        <v>66885</v>
      </c>
      <c r="H4927">
        <v>7.4594480000000001</v>
      </c>
      <c r="I4927">
        <v>49.567802</v>
      </c>
      <c r="J4927" cm="1">
        <f t="array" ref="J4927">LOOKUP(1,1/FREQUENCY(0,SIN((RADIANS($M$3:$M$471-H4927))/2)^2+SIN((RADIANS($N$3:$N$471-I4927))/2)^2*COS(RADIANS($M$3:$M$471))*COS(RADIANS(H4927))),$L$3:$L$471)</f>
        <v>225</v>
      </c>
    </row>
    <row r="4928" spans="1:10">
      <c r="A4928" t="s">
        <v>6107</v>
      </c>
      <c r="B4928">
        <v>7337</v>
      </c>
      <c r="C4928">
        <v>1947</v>
      </c>
      <c r="D4928">
        <v>946</v>
      </c>
      <c r="E4928">
        <v>1001</v>
      </c>
      <c r="F4928">
        <v>179</v>
      </c>
      <c r="G4928">
        <v>76857</v>
      </c>
      <c r="H4928">
        <v>8.0285069999999994</v>
      </c>
      <c r="I4928">
        <v>49.219042000000002</v>
      </c>
      <c r="J4928" cm="1">
        <f t="array" ref="J4928">LOOKUP(1,1/FREQUENCY(0,SIN((RADIANS($M$3:$M$471-H4928))/2)^2+SIN((RADIANS($N$3:$N$471-I4928))/2)^2*COS(RADIANS($M$3:$M$471))*COS(RADIANS(H4928))),$L$3:$L$471)</f>
        <v>223</v>
      </c>
    </row>
    <row r="4929" spans="1:10">
      <c r="A4929" t="s">
        <v>4711</v>
      </c>
      <c r="B4929">
        <v>7337</v>
      </c>
      <c r="C4929">
        <v>438</v>
      </c>
      <c r="D4929">
        <v>208</v>
      </c>
      <c r="E4929">
        <v>230</v>
      </c>
      <c r="F4929">
        <v>113</v>
      </c>
      <c r="G4929">
        <v>76857</v>
      </c>
      <c r="H4929">
        <v>8.0059280000000008</v>
      </c>
      <c r="I4929">
        <v>49.247261999999999</v>
      </c>
      <c r="J4929" cm="1">
        <f t="array" ref="J4929">LOOKUP(1,1/FREQUENCY(0,SIN((RADIANS($M$3:$M$471-H4929))/2)^2+SIN((RADIANS($N$3:$N$471-I4929))/2)^2*COS(RADIANS($M$3:$M$471))*COS(RADIANS(H4929))),$L$3:$L$471)</f>
        <v>223</v>
      </c>
    </row>
    <row r="4930" spans="1:10">
      <c r="A4930" t="s">
        <v>6108</v>
      </c>
      <c r="B4930">
        <v>7337</v>
      </c>
      <c r="C4930">
        <v>874</v>
      </c>
      <c r="D4930">
        <v>426</v>
      </c>
      <c r="E4930">
        <v>448</v>
      </c>
      <c r="F4930">
        <v>70</v>
      </c>
      <c r="G4930">
        <v>76857</v>
      </c>
      <c r="H4930">
        <v>7.9700150000000001</v>
      </c>
      <c r="I4930">
        <v>49.243920000000003</v>
      </c>
      <c r="J4930" cm="1">
        <f t="array" ref="J4930">LOOKUP(1,1/FREQUENCY(0,SIN((RADIANS($M$3:$M$471-H4930))/2)^2+SIN((RADIANS($N$3:$N$471-I4930))/2)^2*COS(RADIANS($M$3:$M$471))*COS(RADIANS(H4930))),$L$3:$L$471)</f>
        <v>225</v>
      </c>
    </row>
    <row r="4931" spans="1:10">
      <c r="A4931" t="s">
        <v>6109</v>
      </c>
      <c r="B4931">
        <v>7337</v>
      </c>
      <c r="C4931">
        <v>1410</v>
      </c>
      <c r="D4931">
        <v>708</v>
      </c>
      <c r="E4931">
        <v>702</v>
      </c>
      <c r="F4931">
        <v>164</v>
      </c>
      <c r="G4931">
        <v>76857</v>
      </c>
      <c r="H4931">
        <v>7.9276309999999999</v>
      </c>
      <c r="I4931">
        <v>49.162934</v>
      </c>
      <c r="J4931" cm="1">
        <f t="array" ref="J4931">LOOKUP(1,1/FREQUENCY(0,SIN((RADIANS($M$3:$M$471-H4931))/2)^2+SIN((RADIANS($N$3:$N$471-I4931))/2)^2*COS(RADIANS($M$3:$M$471))*COS(RADIANS(H4931))),$L$3:$L$471)</f>
        <v>223</v>
      </c>
    </row>
    <row r="4932" spans="1:10">
      <c r="A4932" t="s">
        <v>6110</v>
      </c>
      <c r="B4932">
        <v>7337</v>
      </c>
      <c r="C4932">
        <v>201</v>
      </c>
      <c r="D4932">
        <v>102</v>
      </c>
      <c r="E4932">
        <v>99</v>
      </c>
      <c r="F4932">
        <v>94</v>
      </c>
      <c r="G4932">
        <v>76857</v>
      </c>
      <c r="H4932">
        <v>7.9665800000000004</v>
      </c>
      <c r="I4932">
        <v>49.148322999999998</v>
      </c>
      <c r="J4932" cm="1">
        <f t="array" ref="J4932">LOOKUP(1,1/FREQUENCY(0,SIN((RADIANS($M$3:$M$471-H4932))/2)^2+SIN((RADIANS($N$3:$N$471-I4932))/2)^2*COS(RADIANS($M$3:$M$471))*COS(RADIANS(H4932))),$L$3:$L$471)</f>
        <v>223</v>
      </c>
    </row>
    <row r="4933" spans="1:10">
      <c r="A4933" t="s">
        <v>6111</v>
      </c>
      <c r="B4933">
        <v>7337</v>
      </c>
      <c r="C4933">
        <v>930</v>
      </c>
      <c r="D4933">
        <v>464</v>
      </c>
      <c r="E4933">
        <v>466</v>
      </c>
      <c r="F4933">
        <v>120</v>
      </c>
      <c r="G4933">
        <v>76855</v>
      </c>
      <c r="H4933">
        <v>8.0092920000000003</v>
      </c>
      <c r="I4933">
        <v>49.260612000000002</v>
      </c>
      <c r="J4933" cm="1">
        <f t="array" ref="J4933">LOOKUP(1,1/FREQUENCY(0,SIN((RADIANS($M$3:$M$471-H4933))/2)^2+SIN((RADIANS($N$3:$N$471-I4933))/2)^2*COS(RADIANS($M$3:$M$471))*COS(RADIANS(H4933))),$L$3:$L$471)</f>
        <v>223</v>
      </c>
    </row>
    <row r="4934" spans="1:10">
      <c r="A4934" t="s">
        <v>6112</v>
      </c>
      <c r="B4934">
        <v>7337</v>
      </c>
      <c r="C4934">
        <v>685</v>
      </c>
      <c r="D4934">
        <v>339</v>
      </c>
      <c r="E4934">
        <v>346</v>
      </c>
      <c r="F4934">
        <v>50</v>
      </c>
      <c r="G4934">
        <v>76857</v>
      </c>
      <c r="H4934">
        <v>7.9241400000000004</v>
      </c>
      <c r="I4934">
        <v>49.218764</v>
      </c>
      <c r="J4934" cm="1">
        <f t="array" ref="J4934">LOOKUP(1,1/FREQUENCY(0,SIN((RADIANS($M$3:$M$471-H4934))/2)^2+SIN((RADIANS($N$3:$N$471-I4934))/2)^2*COS(RADIANS($M$3:$M$471))*COS(RADIANS(H4934))),$L$3:$L$471)</f>
        <v>225</v>
      </c>
    </row>
    <row r="4935" spans="1:10">
      <c r="A4935" t="s">
        <v>6113</v>
      </c>
      <c r="B4935">
        <v>7337</v>
      </c>
      <c r="C4935">
        <v>743</v>
      </c>
      <c r="D4935">
        <v>370</v>
      </c>
      <c r="E4935">
        <v>373</v>
      </c>
      <c r="F4935">
        <v>87</v>
      </c>
      <c r="G4935">
        <v>76857</v>
      </c>
      <c r="H4935">
        <v>7.9497650000000002</v>
      </c>
      <c r="I4935">
        <v>49.147436999999996</v>
      </c>
      <c r="J4935" cm="1">
        <f t="array" ref="J4935">LOOKUP(1,1/FREQUENCY(0,SIN((RADIANS($M$3:$M$471-H4935))/2)^2+SIN((RADIANS($N$3:$N$471-I4935))/2)^2*COS(RADIANS($M$3:$M$471))*COS(RADIANS(H4935))),$L$3:$L$471)</f>
        <v>223</v>
      </c>
    </row>
    <row r="4936" spans="1:10">
      <c r="A4936" t="s">
        <v>6114</v>
      </c>
      <c r="B4936">
        <v>7337</v>
      </c>
      <c r="C4936">
        <v>551</v>
      </c>
      <c r="D4936">
        <v>274</v>
      </c>
      <c r="E4936">
        <v>277</v>
      </c>
      <c r="F4936">
        <v>134</v>
      </c>
      <c r="G4936">
        <v>76857</v>
      </c>
      <c r="H4936">
        <v>7.9314650000000002</v>
      </c>
      <c r="I4936">
        <v>49.169034000000003</v>
      </c>
      <c r="J4936" cm="1">
        <f t="array" ref="J4936">LOOKUP(1,1/FREQUENCY(0,SIN((RADIANS($M$3:$M$471-H4936))/2)^2+SIN((RADIANS($N$3:$N$471-I4936))/2)^2*COS(RADIANS($M$3:$M$471))*COS(RADIANS(H4936))),$L$3:$L$471)</f>
        <v>223</v>
      </c>
    </row>
    <row r="4937" spans="1:10">
      <c r="A4937" t="s">
        <v>6115</v>
      </c>
      <c r="B4937">
        <v>7337</v>
      </c>
      <c r="C4937">
        <v>369</v>
      </c>
      <c r="D4937">
        <v>180</v>
      </c>
      <c r="E4937">
        <v>189</v>
      </c>
      <c r="F4937">
        <v>94</v>
      </c>
      <c r="G4937">
        <v>76857</v>
      </c>
      <c r="H4937">
        <v>7.9889890000000001</v>
      </c>
      <c r="I4937">
        <v>49.164838000000003</v>
      </c>
      <c r="J4937" cm="1">
        <f t="array" ref="J4937">LOOKUP(1,1/FREQUENCY(0,SIN((RADIANS($M$3:$M$471-H4937))/2)^2+SIN((RADIANS($N$3:$N$471-I4937))/2)^2*COS(RADIANS($M$3:$M$471))*COS(RADIANS(H4937))),$L$3:$L$471)</f>
        <v>223</v>
      </c>
    </row>
    <row r="4938" spans="1:10">
      <c r="A4938" t="s">
        <v>6116</v>
      </c>
      <c r="B4938">
        <v>7337</v>
      </c>
      <c r="C4938">
        <v>374</v>
      </c>
      <c r="D4938">
        <v>181</v>
      </c>
      <c r="E4938">
        <v>193</v>
      </c>
      <c r="F4938">
        <v>63</v>
      </c>
      <c r="G4938">
        <v>76857</v>
      </c>
      <c r="H4938">
        <v>7.9654769999999999</v>
      </c>
      <c r="I4938">
        <v>49.170357000000003</v>
      </c>
      <c r="J4938" cm="1">
        <f t="array" ref="J4938">LOOKUP(1,1/FREQUENCY(0,SIN((RADIANS($M$3:$M$471-H4938))/2)^2+SIN((RADIANS($N$3:$N$471-I4938))/2)^2*COS(RADIANS($M$3:$M$471))*COS(RADIANS(H4938))),$L$3:$L$471)</f>
        <v>223</v>
      </c>
    </row>
    <row r="4939" spans="1:10">
      <c r="A4939" t="s">
        <v>6117</v>
      </c>
      <c r="B4939">
        <v>7337</v>
      </c>
      <c r="C4939">
        <v>1091</v>
      </c>
      <c r="D4939">
        <v>546</v>
      </c>
      <c r="E4939">
        <v>545</v>
      </c>
      <c r="F4939">
        <v>136</v>
      </c>
      <c r="G4939">
        <v>76855</v>
      </c>
      <c r="H4939">
        <v>7.9276299999999997</v>
      </c>
      <c r="I4939">
        <v>49.190213999999997</v>
      </c>
      <c r="J4939" cm="1">
        <f t="array" ref="J4939">LOOKUP(1,1/FREQUENCY(0,SIN((RADIANS($M$3:$M$471-H4939))/2)^2+SIN((RADIANS($N$3:$N$471-I4939))/2)^2*COS(RADIANS($M$3:$M$471))*COS(RADIANS(H4939))),$L$3:$L$471)</f>
        <v>225</v>
      </c>
    </row>
    <row r="4940" spans="1:10">
      <c r="A4940" t="s">
        <v>6118</v>
      </c>
      <c r="B4940">
        <v>7337</v>
      </c>
      <c r="C4940">
        <v>7077</v>
      </c>
      <c r="D4940">
        <v>3482</v>
      </c>
      <c r="E4940">
        <v>3595</v>
      </c>
      <c r="F4940">
        <v>178</v>
      </c>
      <c r="G4940">
        <v>76855</v>
      </c>
      <c r="H4940">
        <v>7.966259</v>
      </c>
      <c r="I4940">
        <v>49.203001</v>
      </c>
      <c r="J4940" cm="1">
        <f t="array" ref="J4940">LOOKUP(1,1/FREQUENCY(0,SIN((RADIANS($M$3:$M$471-H4940))/2)^2+SIN((RADIANS($N$3:$N$471-I4940))/2)^2*COS(RADIANS($M$3:$M$471))*COS(RADIANS(H4940))),$L$3:$L$471)</f>
        <v>223</v>
      </c>
    </row>
    <row r="4941" spans="1:10">
      <c r="A4941" t="s">
        <v>6119</v>
      </c>
      <c r="B4941">
        <v>7337</v>
      </c>
      <c r="C4941">
        <v>8285</v>
      </c>
      <c r="D4941">
        <v>3930</v>
      </c>
      <c r="E4941">
        <v>4355</v>
      </c>
      <c r="F4941">
        <v>774</v>
      </c>
      <c r="G4941">
        <v>76887</v>
      </c>
      <c r="H4941">
        <v>7.999155</v>
      </c>
      <c r="I4941">
        <v>49.100366000000001</v>
      </c>
      <c r="J4941" cm="1">
        <f t="array" ref="J4941">LOOKUP(1,1/FREQUENCY(0,SIN((RADIANS($M$3:$M$471-H4941))/2)^2+SIN((RADIANS($N$3:$N$471-I4941))/2)^2*COS(RADIANS($M$3:$M$471))*COS(RADIANS(H4941))),$L$3:$L$471)</f>
        <v>223</v>
      </c>
    </row>
    <row r="4942" spans="1:10">
      <c r="A4942" t="s">
        <v>6120</v>
      </c>
      <c r="B4942">
        <v>7337</v>
      </c>
      <c r="C4942">
        <v>668</v>
      </c>
      <c r="D4942">
        <v>335</v>
      </c>
      <c r="E4942">
        <v>333</v>
      </c>
      <c r="F4942">
        <v>165</v>
      </c>
      <c r="G4942">
        <v>76889</v>
      </c>
      <c r="H4942">
        <v>8.07179</v>
      </c>
      <c r="I4942">
        <v>49.101568999999998</v>
      </c>
      <c r="J4942" cm="1">
        <f t="array" ref="J4942">LOOKUP(1,1/FREQUENCY(0,SIN((RADIANS($M$3:$M$471-H4942))/2)^2+SIN((RADIANS($N$3:$N$471-I4942))/2)^2*COS(RADIANS($M$3:$M$471))*COS(RADIANS(H4942))),$L$3:$L$471)</f>
        <v>223</v>
      </c>
    </row>
    <row r="4943" spans="1:10">
      <c r="A4943" t="s">
        <v>6121</v>
      </c>
      <c r="B4943">
        <v>7337</v>
      </c>
      <c r="C4943">
        <v>632</v>
      </c>
      <c r="D4943">
        <v>325</v>
      </c>
      <c r="E4943">
        <v>307</v>
      </c>
      <c r="F4943">
        <v>74</v>
      </c>
      <c r="G4943">
        <v>76887</v>
      </c>
      <c r="H4943">
        <v>7.9313010000000004</v>
      </c>
      <c r="I4943">
        <v>49.114677999999998</v>
      </c>
      <c r="J4943" cm="1">
        <f t="array" ref="J4943">LOOKUP(1,1/FREQUENCY(0,SIN((RADIANS($M$3:$M$471-H4943))/2)^2+SIN((RADIANS($N$3:$N$471-I4943))/2)^2*COS(RADIANS($M$3:$M$471))*COS(RADIANS(H4943))),$L$3:$L$471)</f>
        <v>223</v>
      </c>
    </row>
    <row r="4944" spans="1:10">
      <c r="A4944" t="s">
        <v>6122</v>
      </c>
      <c r="B4944">
        <v>7337</v>
      </c>
      <c r="C4944">
        <v>231</v>
      </c>
      <c r="D4944">
        <v>117</v>
      </c>
      <c r="E4944">
        <v>114</v>
      </c>
      <c r="F4944">
        <v>56</v>
      </c>
      <c r="G4944">
        <v>76887</v>
      </c>
      <c r="H4944">
        <v>7.9362349999999999</v>
      </c>
      <c r="I4944">
        <v>49.097934000000002</v>
      </c>
      <c r="J4944" cm="1">
        <f t="array" ref="J4944">LOOKUP(1,1/FREQUENCY(0,SIN((RADIANS($M$3:$M$471-H4944))/2)^2+SIN((RADIANS($N$3:$N$471-I4944))/2)^2*COS(RADIANS($M$3:$M$471))*COS(RADIANS(H4944))),$L$3:$L$471)</f>
        <v>223</v>
      </c>
    </row>
    <row r="4945" spans="1:10">
      <c r="A4945" t="s">
        <v>6123</v>
      </c>
      <c r="B4945">
        <v>7337</v>
      </c>
      <c r="C4945">
        <v>547</v>
      </c>
      <c r="D4945">
        <v>268</v>
      </c>
      <c r="E4945">
        <v>279</v>
      </c>
      <c r="F4945">
        <v>100</v>
      </c>
      <c r="G4945">
        <v>76889</v>
      </c>
      <c r="H4945">
        <v>8.0681349999999998</v>
      </c>
      <c r="I4945">
        <v>49.080809000000002</v>
      </c>
      <c r="J4945" cm="1">
        <f t="array" ref="J4945">LOOKUP(1,1/FREQUENCY(0,SIN((RADIANS($M$3:$M$471-H4945))/2)^2+SIN((RADIANS($N$3:$N$471-I4945))/2)^2*COS(RADIANS($M$3:$M$471))*COS(RADIANS(H4945))),$L$3:$L$471)</f>
        <v>223</v>
      </c>
    </row>
    <row r="4946" spans="1:10">
      <c r="A4946" t="s">
        <v>6124</v>
      </c>
      <c r="B4946">
        <v>7337</v>
      </c>
      <c r="C4946">
        <v>932</v>
      </c>
      <c r="D4946">
        <v>458</v>
      </c>
      <c r="E4946">
        <v>474</v>
      </c>
      <c r="F4946">
        <v>92</v>
      </c>
      <c r="G4946">
        <v>76889</v>
      </c>
      <c r="H4946">
        <v>7.961354</v>
      </c>
      <c r="I4946">
        <v>49.089920999999997</v>
      </c>
      <c r="J4946" cm="1">
        <f t="array" ref="J4946">LOOKUP(1,1/FREQUENCY(0,SIN((RADIANS($M$3:$M$471-H4946))/2)^2+SIN((RADIANS($N$3:$N$471-I4946))/2)^2*COS(RADIANS($M$3:$M$471))*COS(RADIANS(H4946))),$L$3:$L$471)</f>
        <v>223</v>
      </c>
    </row>
    <row r="4947" spans="1:10">
      <c r="A4947" t="s">
        <v>6125</v>
      </c>
      <c r="B4947">
        <v>7337</v>
      </c>
      <c r="C4947">
        <v>810</v>
      </c>
      <c r="D4947">
        <v>393</v>
      </c>
      <c r="E4947">
        <v>417</v>
      </c>
      <c r="F4947">
        <v>152</v>
      </c>
      <c r="G4947">
        <v>76889</v>
      </c>
      <c r="H4947">
        <v>8.0040890000000005</v>
      </c>
      <c r="I4947">
        <v>49.125008999999999</v>
      </c>
      <c r="J4947" cm="1">
        <f t="array" ref="J4947">LOOKUP(1,1/FREQUENCY(0,SIN((RADIANS($M$3:$M$471-H4947))/2)^2+SIN((RADIANS($N$3:$N$471-I4947))/2)^2*COS(RADIANS($M$3:$M$471))*COS(RADIANS(H4947))),$L$3:$L$471)</f>
        <v>223</v>
      </c>
    </row>
    <row r="4948" spans="1:10">
      <c r="A4948" t="s">
        <v>6126</v>
      </c>
      <c r="B4948">
        <v>7337</v>
      </c>
      <c r="C4948">
        <v>231</v>
      </c>
      <c r="D4948">
        <v>119</v>
      </c>
      <c r="E4948">
        <v>112</v>
      </c>
      <c r="F4948">
        <v>128</v>
      </c>
      <c r="G4948">
        <v>76872</v>
      </c>
      <c r="H4948">
        <v>8.0916200000000007</v>
      </c>
      <c r="I4948">
        <v>49.096670000000003</v>
      </c>
      <c r="J4948" cm="1">
        <f t="array" ref="J4948">LOOKUP(1,1/FREQUENCY(0,SIN((RADIANS($M$3:$M$471-H4948))/2)^2+SIN((RADIANS($N$3:$N$471-I4948))/2)^2*COS(RADIANS($M$3:$M$471))*COS(RADIANS(H4948))),$L$3:$L$471)</f>
        <v>223</v>
      </c>
    </row>
    <row r="4949" spans="1:10">
      <c r="A4949" t="s">
        <v>6127</v>
      </c>
      <c r="B4949">
        <v>7337</v>
      </c>
      <c r="C4949">
        <v>951</v>
      </c>
      <c r="D4949">
        <v>467</v>
      </c>
      <c r="E4949">
        <v>484</v>
      </c>
      <c r="F4949">
        <v>165</v>
      </c>
      <c r="G4949">
        <v>76889</v>
      </c>
      <c r="H4949">
        <v>8.0312269999999994</v>
      </c>
      <c r="I4949">
        <v>49.102769000000002</v>
      </c>
      <c r="J4949" cm="1">
        <f t="array" ref="J4949">LOOKUP(1,1/FREQUENCY(0,SIN((RADIANS($M$3:$M$471-H4949))/2)^2+SIN((RADIANS($N$3:$N$471-I4949))/2)^2*COS(RADIANS($M$3:$M$471))*COS(RADIANS(H4949))),$L$3:$L$471)</f>
        <v>223</v>
      </c>
    </row>
    <row r="4950" spans="1:10">
      <c r="A4950" t="s">
        <v>6128</v>
      </c>
      <c r="B4950">
        <v>7337</v>
      </c>
      <c r="C4950">
        <v>931</v>
      </c>
      <c r="D4950">
        <v>471</v>
      </c>
      <c r="E4950">
        <v>460</v>
      </c>
      <c r="F4950">
        <v>113</v>
      </c>
      <c r="G4950">
        <v>76889</v>
      </c>
      <c r="H4950">
        <v>8.0203279999999992</v>
      </c>
      <c r="I4950">
        <v>49.044922999999997</v>
      </c>
      <c r="J4950" cm="1">
        <f t="array" ref="J4950">LOOKUP(1,1/FREQUENCY(0,SIN((RADIANS($M$3:$M$471-H4950))/2)^2+SIN((RADIANS($N$3:$N$471-I4950))/2)^2*COS(RADIANS($M$3:$M$471))*COS(RADIANS(H4950))),$L$3:$L$471)</f>
        <v>223</v>
      </c>
    </row>
    <row r="4951" spans="1:10">
      <c r="A4951" t="s">
        <v>6129</v>
      </c>
      <c r="B4951">
        <v>7337</v>
      </c>
      <c r="C4951">
        <v>2281</v>
      </c>
      <c r="D4951">
        <v>1197</v>
      </c>
      <c r="E4951">
        <v>1084</v>
      </c>
      <c r="F4951">
        <v>213</v>
      </c>
      <c r="G4951">
        <v>76889</v>
      </c>
      <c r="H4951">
        <v>8.0183839999999993</v>
      </c>
      <c r="I4951">
        <v>49.140095000000002</v>
      </c>
      <c r="J4951" cm="1">
        <f t="array" ref="J4951">LOOKUP(1,1/FREQUENCY(0,SIN((RADIANS($M$3:$M$471-H4951))/2)^2+SIN((RADIANS($N$3:$N$471-I4951))/2)^2*COS(RADIANS($M$3:$M$471))*COS(RADIANS(H4951))),$L$3:$L$471)</f>
        <v>223</v>
      </c>
    </row>
    <row r="4952" spans="1:10">
      <c r="A4952" t="s">
        <v>6130</v>
      </c>
      <c r="B4952">
        <v>7337</v>
      </c>
      <c r="C4952">
        <v>471</v>
      </c>
      <c r="D4952">
        <v>244</v>
      </c>
      <c r="E4952">
        <v>227</v>
      </c>
      <c r="F4952">
        <v>109</v>
      </c>
      <c r="G4952">
        <v>76889</v>
      </c>
      <c r="H4952">
        <v>8.0315300000000001</v>
      </c>
      <c r="I4952">
        <v>49.116140999999999</v>
      </c>
      <c r="J4952" cm="1">
        <f t="array" ref="J4952">LOOKUP(1,1/FREQUENCY(0,SIN((RADIANS($M$3:$M$471-H4952))/2)^2+SIN((RADIANS($N$3:$N$471-I4952))/2)^2*COS(RADIANS($M$3:$M$471))*COS(RADIANS(H4952))),$L$3:$L$471)</f>
        <v>223</v>
      </c>
    </row>
    <row r="4953" spans="1:10">
      <c r="A4953" t="s">
        <v>6131</v>
      </c>
      <c r="B4953">
        <v>7337</v>
      </c>
      <c r="C4953">
        <v>348</v>
      </c>
      <c r="D4953">
        <v>169</v>
      </c>
      <c r="E4953">
        <v>179</v>
      </c>
      <c r="F4953">
        <v>97</v>
      </c>
      <c r="G4953">
        <v>76889</v>
      </c>
      <c r="H4953">
        <v>8.0450669999999995</v>
      </c>
      <c r="I4953">
        <v>49.060803</v>
      </c>
      <c r="J4953" cm="1">
        <f t="array" ref="J4953">LOOKUP(1,1/FREQUENCY(0,SIN((RADIANS($M$3:$M$471-H4953))/2)^2+SIN((RADIANS($N$3:$N$471-I4953))/2)^2*COS(RADIANS($M$3:$M$471))*COS(RADIANS(H4953))),$L$3:$L$471)</f>
        <v>223</v>
      </c>
    </row>
    <row r="4954" spans="1:10">
      <c r="A4954" t="s">
        <v>6132</v>
      </c>
      <c r="B4954">
        <v>7337</v>
      </c>
      <c r="C4954">
        <v>459</v>
      </c>
      <c r="D4954">
        <v>223</v>
      </c>
      <c r="E4954">
        <v>236</v>
      </c>
      <c r="F4954">
        <v>102</v>
      </c>
      <c r="G4954">
        <v>76887</v>
      </c>
      <c r="H4954">
        <v>8.0577710000000007</v>
      </c>
      <c r="I4954">
        <v>49.097988000000001</v>
      </c>
      <c r="J4954" cm="1">
        <f t="array" ref="J4954">LOOKUP(1,1/FREQUENCY(0,SIN((RADIANS($M$3:$M$471-H4954))/2)^2+SIN((RADIANS($N$3:$N$471-I4954))/2)^2*COS(RADIANS($M$3:$M$471))*COS(RADIANS(H4954))),$L$3:$L$471)</f>
        <v>223</v>
      </c>
    </row>
    <row r="4955" spans="1:10">
      <c r="A4955" t="s">
        <v>6133</v>
      </c>
      <c r="B4955">
        <v>7337</v>
      </c>
      <c r="C4955">
        <v>1109</v>
      </c>
      <c r="D4955">
        <v>548</v>
      </c>
      <c r="E4955">
        <v>561</v>
      </c>
      <c r="F4955">
        <v>72</v>
      </c>
      <c r="G4955">
        <v>76889</v>
      </c>
      <c r="H4955">
        <v>7.9705069999999996</v>
      </c>
      <c r="I4955">
        <v>49.069276000000002</v>
      </c>
      <c r="J4955" cm="1">
        <f t="array" ref="J4955">LOOKUP(1,1/FREQUENCY(0,SIN((RADIANS($M$3:$M$471-H4955))/2)^2+SIN((RADIANS($N$3:$N$471-I4955))/2)^2*COS(RADIANS($M$3:$M$471))*COS(RADIANS(H4955))),$L$3:$L$471)</f>
        <v>223</v>
      </c>
    </row>
    <row r="4956" spans="1:10">
      <c r="A4956" t="s">
        <v>6134</v>
      </c>
      <c r="B4956">
        <v>7337</v>
      </c>
      <c r="C4956">
        <v>140</v>
      </c>
      <c r="D4956">
        <v>67</v>
      </c>
      <c r="E4956">
        <v>73</v>
      </c>
      <c r="F4956">
        <v>31</v>
      </c>
      <c r="G4956">
        <v>76889</v>
      </c>
      <c r="H4956">
        <v>7.8712949999999999</v>
      </c>
      <c r="I4956">
        <v>49.145524999999999</v>
      </c>
      <c r="J4956" cm="1">
        <f t="array" ref="J4956">LOOKUP(1,1/FREQUENCY(0,SIN((RADIANS($M$3:$M$471-H4956))/2)^2+SIN((RADIANS($N$3:$N$471-I4956))/2)^2*COS(RADIANS($M$3:$M$471))*COS(RADIANS(H4956))),$L$3:$L$471)</f>
        <v>225</v>
      </c>
    </row>
    <row r="4957" spans="1:10">
      <c r="A4957" t="s">
        <v>6135</v>
      </c>
      <c r="B4957">
        <v>7337</v>
      </c>
      <c r="C4957">
        <v>842</v>
      </c>
      <c r="D4957">
        <v>407</v>
      </c>
      <c r="E4957">
        <v>435</v>
      </c>
      <c r="F4957">
        <v>167</v>
      </c>
      <c r="G4957">
        <v>76889</v>
      </c>
      <c r="H4957">
        <v>8.0053479999999997</v>
      </c>
      <c r="I4957">
        <v>49.117908999999997</v>
      </c>
      <c r="J4957" cm="1">
        <f t="array" ref="J4957">LOOKUP(1,1/FREQUENCY(0,SIN((RADIANS($M$3:$M$471-H4957))/2)^2+SIN((RADIANS($N$3:$N$471-I4957))/2)^2*COS(RADIANS($M$3:$M$471))*COS(RADIANS(H4957))),$L$3:$L$471)</f>
        <v>223</v>
      </c>
    </row>
    <row r="4958" spans="1:10">
      <c r="A4958" t="s">
        <v>6136</v>
      </c>
      <c r="B4958">
        <v>7337</v>
      </c>
      <c r="C4958">
        <v>1362</v>
      </c>
      <c r="D4958">
        <v>679</v>
      </c>
      <c r="E4958">
        <v>683</v>
      </c>
      <c r="F4958">
        <v>85</v>
      </c>
      <c r="G4958">
        <v>76889</v>
      </c>
      <c r="H4958">
        <v>7.9619609999999996</v>
      </c>
      <c r="I4958">
        <v>49.055708000000003</v>
      </c>
      <c r="J4958" cm="1">
        <f t="array" ref="J4958">LOOKUP(1,1/FREQUENCY(0,SIN((RADIANS($M$3:$M$471-H4958))/2)^2+SIN((RADIANS($N$3:$N$471-I4958))/2)^2*COS(RADIANS($M$3:$M$471))*COS(RADIANS(H4958))),$L$3:$L$471)</f>
        <v>223</v>
      </c>
    </row>
    <row r="4959" spans="1:10">
      <c r="A4959" t="s">
        <v>6137</v>
      </c>
      <c r="B4959">
        <v>7337</v>
      </c>
      <c r="C4959">
        <v>588</v>
      </c>
      <c r="D4959">
        <v>300</v>
      </c>
      <c r="E4959">
        <v>288</v>
      </c>
      <c r="F4959">
        <v>52</v>
      </c>
      <c r="G4959">
        <v>76889</v>
      </c>
      <c r="H4959">
        <v>7.9960950000000004</v>
      </c>
      <c r="I4959">
        <v>49.039667000000001</v>
      </c>
      <c r="J4959" cm="1">
        <f t="array" ref="J4959">LOOKUP(1,1/FREQUENCY(0,SIN((RADIANS($M$3:$M$471-H4959))/2)^2+SIN((RADIANS($N$3:$N$471-I4959))/2)^2*COS(RADIANS($M$3:$M$471))*COS(RADIANS(H4959))),$L$3:$L$471)</f>
        <v>223</v>
      </c>
    </row>
    <row r="4960" spans="1:10">
      <c r="A4960" t="s">
        <v>2114</v>
      </c>
      <c r="B4960">
        <v>7337</v>
      </c>
      <c r="C4960">
        <v>1821</v>
      </c>
      <c r="D4960">
        <v>895</v>
      </c>
      <c r="E4960">
        <v>926</v>
      </c>
      <c r="F4960">
        <v>122</v>
      </c>
      <c r="G4960">
        <v>76889</v>
      </c>
      <c r="H4960">
        <v>8.0357869999999991</v>
      </c>
      <c r="I4960">
        <v>49.049169999999997</v>
      </c>
      <c r="J4960" cm="1">
        <f t="array" ref="J4960">LOOKUP(1,1/FREQUENCY(0,SIN((RADIANS($M$3:$M$471-H4960))/2)^2+SIN((RADIANS($N$3:$N$471-I4960))/2)^2*COS(RADIANS($M$3:$M$471))*COS(RADIANS(H4960))),$L$3:$L$471)</f>
        <v>223</v>
      </c>
    </row>
    <row r="4961" spans="1:10">
      <c r="A4961" t="s">
        <v>6138</v>
      </c>
      <c r="B4961">
        <v>7337</v>
      </c>
      <c r="C4961">
        <v>583</v>
      </c>
      <c r="D4961">
        <v>302</v>
      </c>
      <c r="E4961">
        <v>281</v>
      </c>
      <c r="F4961">
        <v>58</v>
      </c>
      <c r="G4961">
        <v>76889</v>
      </c>
      <c r="H4961">
        <v>7.8787929999999999</v>
      </c>
      <c r="I4961">
        <v>49.127223000000001</v>
      </c>
      <c r="J4961" cm="1">
        <f t="array" ref="J4961">LOOKUP(1,1/FREQUENCY(0,SIN((RADIANS($M$3:$M$471-H4961))/2)^2+SIN((RADIANS($N$3:$N$471-I4961))/2)^2*COS(RADIANS($M$3:$M$471))*COS(RADIANS(H4961))),$L$3:$L$471)</f>
        <v>225</v>
      </c>
    </row>
    <row r="4962" spans="1:10">
      <c r="A4962" t="s">
        <v>6139</v>
      </c>
      <c r="B4962">
        <v>7337</v>
      </c>
      <c r="C4962">
        <v>890</v>
      </c>
      <c r="D4962">
        <v>442</v>
      </c>
      <c r="E4962">
        <v>448</v>
      </c>
      <c r="F4962">
        <v>140</v>
      </c>
      <c r="G4962">
        <v>67482</v>
      </c>
      <c r="H4962">
        <v>8.215757</v>
      </c>
      <c r="I4962">
        <v>49.286212999999996</v>
      </c>
      <c r="J4962" cm="1">
        <f t="array" ref="J4962">LOOKUP(1,1/FREQUENCY(0,SIN((RADIANS($M$3:$M$471-H4962))/2)^2+SIN((RADIANS($N$3:$N$471-I4962))/2)^2*COS(RADIANS($M$3:$M$471))*COS(RADIANS(H4962))),$L$3:$L$471)</f>
        <v>224</v>
      </c>
    </row>
    <row r="4963" spans="1:10">
      <c r="A4963" t="s">
        <v>6140</v>
      </c>
      <c r="B4963">
        <v>7337</v>
      </c>
      <c r="C4963">
        <v>748</v>
      </c>
      <c r="D4963">
        <v>360</v>
      </c>
      <c r="E4963">
        <v>388</v>
      </c>
      <c r="F4963">
        <v>108</v>
      </c>
      <c r="G4963">
        <v>67482</v>
      </c>
      <c r="H4963">
        <v>8.2372189999999996</v>
      </c>
      <c r="I4963">
        <v>49.284162999999999</v>
      </c>
      <c r="J4963" cm="1">
        <f t="array" ref="J4963">LOOKUP(1,1/FREQUENCY(0,SIN((RADIANS($M$3:$M$471-H4963))/2)^2+SIN((RADIANS($N$3:$N$471-I4963))/2)^2*COS(RADIANS($M$3:$M$471))*COS(RADIANS(H4963))),$L$3:$L$471)</f>
        <v>224</v>
      </c>
    </row>
    <row r="4964" spans="1:10">
      <c r="A4964" t="s">
        <v>6141</v>
      </c>
      <c r="B4964">
        <v>7337</v>
      </c>
      <c r="C4964">
        <v>813</v>
      </c>
      <c r="D4964">
        <v>389</v>
      </c>
      <c r="E4964">
        <v>424</v>
      </c>
      <c r="F4964">
        <v>129</v>
      </c>
      <c r="G4964">
        <v>76835</v>
      </c>
      <c r="H4964">
        <v>8.0754540000000006</v>
      </c>
      <c r="I4964">
        <v>49.248524000000003</v>
      </c>
      <c r="J4964" cm="1">
        <f t="array" ref="J4964">LOOKUP(1,1/FREQUENCY(0,SIN((RADIANS($M$3:$M$471-H4964))/2)^2+SIN((RADIANS($N$3:$N$471-I4964))/2)^2*COS(RADIANS($M$3:$M$471))*COS(RADIANS(H4964))),$L$3:$L$471)</f>
        <v>223</v>
      </c>
    </row>
    <row r="4965" spans="1:10">
      <c r="A4965" t="s">
        <v>6142</v>
      </c>
      <c r="B4965">
        <v>7337</v>
      </c>
      <c r="C4965">
        <v>6655</v>
      </c>
      <c r="D4965">
        <v>3339</v>
      </c>
      <c r="E4965">
        <v>3316</v>
      </c>
      <c r="F4965">
        <v>372</v>
      </c>
      <c r="G4965">
        <v>67480</v>
      </c>
      <c r="H4965">
        <v>8.1270009999999999</v>
      </c>
      <c r="I4965">
        <v>49.282671999999998</v>
      </c>
      <c r="J4965" cm="1">
        <f t="array" ref="J4965">LOOKUP(1,1/FREQUENCY(0,SIN((RADIANS($M$3:$M$471-H4965))/2)^2+SIN((RADIANS($N$3:$N$471-I4965))/2)^2*COS(RADIANS($M$3:$M$471))*COS(RADIANS(H4965))),$L$3:$L$471)</f>
        <v>224</v>
      </c>
    </row>
    <row r="4966" spans="1:10">
      <c r="A4966" t="s">
        <v>6143</v>
      </c>
      <c r="B4966">
        <v>7337</v>
      </c>
      <c r="C4966">
        <v>2376</v>
      </c>
      <c r="D4966">
        <v>1178</v>
      </c>
      <c r="E4966">
        <v>1198</v>
      </c>
      <c r="F4966">
        <v>146</v>
      </c>
      <c r="G4966">
        <v>67480</v>
      </c>
      <c r="H4966">
        <v>8.134188</v>
      </c>
      <c r="I4966">
        <v>49.263815999999998</v>
      </c>
      <c r="J4966" cm="1">
        <f t="array" ref="J4966">LOOKUP(1,1/FREQUENCY(0,SIN((RADIANS($M$3:$M$471-H4966))/2)^2+SIN((RADIANS($N$3:$N$471-I4966))/2)^2*COS(RADIANS($M$3:$M$471))*COS(RADIANS(H4966))),$L$3:$L$471)</f>
        <v>224</v>
      </c>
    </row>
    <row r="4967" spans="1:10">
      <c r="A4967" t="s">
        <v>6144</v>
      </c>
      <c r="B4967">
        <v>7337</v>
      </c>
      <c r="C4967">
        <v>394</v>
      </c>
      <c r="D4967">
        <v>197</v>
      </c>
      <c r="E4967">
        <v>197</v>
      </c>
      <c r="F4967">
        <v>102</v>
      </c>
      <c r="G4967">
        <v>76835</v>
      </c>
      <c r="H4967">
        <v>8.0955630000000003</v>
      </c>
      <c r="I4967">
        <v>49.243096999999999</v>
      </c>
      <c r="J4967" cm="1">
        <f t="array" ref="J4967">LOOKUP(1,1/FREQUENCY(0,SIN((RADIANS($M$3:$M$471-H4967))/2)^2+SIN((RADIANS($N$3:$N$471-I4967))/2)^2*COS(RADIANS($M$3:$M$471))*COS(RADIANS(H4967))),$L$3:$L$471)</f>
        <v>223</v>
      </c>
    </row>
    <row r="4968" spans="1:10">
      <c r="A4968" t="s">
        <v>6145</v>
      </c>
      <c r="B4968">
        <v>7337</v>
      </c>
      <c r="C4968">
        <v>961</v>
      </c>
      <c r="D4968">
        <v>491</v>
      </c>
      <c r="E4968">
        <v>470</v>
      </c>
      <c r="F4968">
        <v>179</v>
      </c>
      <c r="G4968">
        <v>67482</v>
      </c>
      <c r="H4968">
        <v>8.2207600000000003</v>
      </c>
      <c r="I4968">
        <v>49.268900000000002</v>
      </c>
      <c r="J4968" cm="1">
        <f t="array" ref="J4968">LOOKUP(1,1/FREQUENCY(0,SIN((RADIANS($M$3:$M$471-H4968))/2)^2+SIN((RADIANS($N$3:$N$471-I4968))/2)^2*COS(RADIANS($M$3:$M$471))*COS(RADIANS(H4968))),$L$3:$L$471)</f>
        <v>224</v>
      </c>
    </row>
    <row r="4969" spans="1:10">
      <c r="A4969" t="s">
        <v>6146</v>
      </c>
      <c r="B4969">
        <v>7337</v>
      </c>
      <c r="C4969">
        <v>601</v>
      </c>
      <c r="D4969">
        <v>289</v>
      </c>
      <c r="E4969">
        <v>312</v>
      </c>
      <c r="F4969">
        <v>161</v>
      </c>
      <c r="G4969">
        <v>76835</v>
      </c>
      <c r="H4969">
        <v>8.0675640000000008</v>
      </c>
      <c r="I4969">
        <v>49.242241999999997</v>
      </c>
      <c r="J4969" cm="1">
        <f t="array" ref="J4969">LOOKUP(1,1/FREQUENCY(0,SIN((RADIANS($M$3:$M$471-H4969))/2)^2+SIN((RADIANS($N$3:$N$471-I4969))/2)^2*COS(RADIANS($M$3:$M$471))*COS(RADIANS(H4969))),$L$3:$L$471)</f>
        <v>223</v>
      </c>
    </row>
    <row r="4970" spans="1:10">
      <c r="A4970" t="s">
        <v>6147</v>
      </c>
      <c r="B4970">
        <v>7337</v>
      </c>
      <c r="C4970">
        <v>1563</v>
      </c>
      <c r="D4970">
        <v>766</v>
      </c>
      <c r="E4970">
        <v>797</v>
      </c>
      <c r="F4970">
        <v>138</v>
      </c>
      <c r="G4970">
        <v>67377</v>
      </c>
      <c r="H4970">
        <v>8.2642810000000004</v>
      </c>
      <c r="I4970">
        <v>49.290626000000003</v>
      </c>
      <c r="J4970" cm="1">
        <f t="array" ref="J4970">LOOKUP(1,1/FREQUENCY(0,SIN((RADIANS($M$3:$M$471-H4970))/2)^2+SIN((RADIANS($N$3:$N$471-I4970))/2)^2*COS(RADIANS($M$3:$M$471))*COS(RADIANS(H4970))),$L$3:$L$471)</f>
        <v>224</v>
      </c>
    </row>
    <row r="4971" spans="1:10">
      <c r="A4971" t="s">
        <v>6148</v>
      </c>
      <c r="B4971">
        <v>7337</v>
      </c>
      <c r="C4971">
        <v>608</v>
      </c>
      <c r="D4971">
        <v>309</v>
      </c>
      <c r="E4971">
        <v>299</v>
      </c>
      <c r="F4971">
        <v>141</v>
      </c>
      <c r="G4971">
        <v>67483</v>
      </c>
      <c r="H4971">
        <v>8.1750080000000001</v>
      </c>
      <c r="I4971">
        <v>49.268816999999999</v>
      </c>
      <c r="J4971" cm="1">
        <f t="array" ref="J4971">LOOKUP(1,1/FREQUENCY(0,SIN((RADIANS($M$3:$M$471-H4971))/2)^2+SIN((RADIANS($N$3:$N$471-I4971))/2)^2*COS(RADIANS($M$3:$M$471))*COS(RADIANS(H4971))),$L$3:$L$471)</f>
        <v>224</v>
      </c>
    </row>
    <row r="4972" spans="1:10">
      <c r="A4972" t="s">
        <v>6149</v>
      </c>
      <c r="B4972">
        <v>7337</v>
      </c>
      <c r="C4972">
        <v>867</v>
      </c>
      <c r="D4972">
        <v>446</v>
      </c>
      <c r="E4972">
        <v>421</v>
      </c>
      <c r="F4972">
        <v>139</v>
      </c>
      <c r="G4972">
        <v>76835</v>
      </c>
      <c r="H4972">
        <v>8.1007890000000007</v>
      </c>
      <c r="I4972">
        <v>49.257384000000002</v>
      </c>
      <c r="J4972" cm="1">
        <f t="array" ref="J4972">LOOKUP(1,1/FREQUENCY(0,SIN((RADIANS($M$3:$M$471-H4972))/2)^2+SIN((RADIANS($N$3:$N$471-I4972))/2)^2*COS(RADIANS($M$3:$M$471))*COS(RADIANS(H4972))),$L$3:$L$471)</f>
        <v>223</v>
      </c>
    </row>
    <row r="4973" spans="1:10">
      <c r="A4973" t="s">
        <v>6150</v>
      </c>
      <c r="B4973">
        <v>7337</v>
      </c>
      <c r="C4973">
        <v>309</v>
      </c>
      <c r="D4973">
        <v>153</v>
      </c>
      <c r="E4973">
        <v>156</v>
      </c>
      <c r="F4973">
        <v>122</v>
      </c>
      <c r="G4973">
        <v>67483</v>
      </c>
      <c r="H4973">
        <v>8.1854840000000006</v>
      </c>
      <c r="I4973">
        <v>49.262905000000003</v>
      </c>
      <c r="J4973" cm="1">
        <f t="array" ref="J4973">LOOKUP(1,1/FREQUENCY(0,SIN((RADIANS($M$3:$M$471-H4973))/2)^2+SIN((RADIANS($N$3:$N$471-I4973))/2)^2*COS(RADIANS($M$3:$M$471))*COS(RADIANS(H4973))),$L$3:$L$471)</f>
        <v>224</v>
      </c>
    </row>
    <row r="4974" spans="1:10">
      <c r="A4974" t="s">
        <v>6151</v>
      </c>
      <c r="B4974">
        <v>7337</v>
      </c>
      <c r="C4974">
        <v>1186</v>
      </c>
      <c r="D4974">
        <v>559</v>
      </c>
      <c r="E4974">
        <v>627</v>
      </c>
      <c r="F4974">
        <v>118</v>
      </c>
      <c r="G4974">
        <v>76835</v>
      </c>
      <c r="H4974">
        <v>8.1068879999999996</v>
      </c>
      <c r="I4974">
        <v>49.269952000000004</v>
      </c>
      <c r="J4974" cm="1">
        <f t="array" ref="J4974">LOOKUP(1,1/FREQUENCY(0,SIN((RADIANS($M$3:$M$471-H4974))/2)^2+SIN((RADIANS($N$3:$N$471-I4974))/2)^2*COS(RADIANS($M$3:$M$471))*COS(RADIANS(H4974))),$L$3:$L$471)</f>
        <v>224</v>
      </c>
    </row>
    <row r="4975" spans="1:10">
      <c r="A4975" t="s">
        <v>6152</v>
      </c>
      <c r="B4975">
        <v>7337</v>
      </c>
      <c r="C4975">
        <v>836</v>
      </c>
      <c r="D4975">
        <v>404</v>
      </c>
      <c r="E4975">
        <v>432</v>
      </c>
      <c r="F4975">
        <v>242</v>
      </c>
      <c r="G4975">
        <v>76835</v>
      </c>
      <c r="H4975">
        <v>8.1178899999999992</v>
      </c>
      <c r="I4975">
        <v>49.246363000000002</v>
      </c>
      <c r="J4975" cm="1">
        <f t="array" ref="J4975">LOOKUP(1,1/FREQUENCY(0,SIN((RADIANS($M$3:$M$471-H4975))/2)^2+SIN((RADIANS($N$3:$N$471-I4975))/2)^2*COS(RADIANS($M$3:$M$471))*COS(RADIANS(H4975))),$L$3:$L$471)</f>
        <v>223</v>
      </c>
    </row>
    <row r="4976" spans="1:10">
      <c r="A4976" t="s">
        <v>6153</v>
      </c>
      <c r="B4976">
        <v>7337</v>
      </c>
      <c r="C4976">
        <v>914</v>
      </c>
      <c r="D4976">
        <v>464</v>
      </c>
      <c r="E4976">
        <v>450</v>
      </c>
      <c r="F4976">
        <v>93</v>
      </c>
      <c r="G4976">
        <v>67482</v>
      </c>
      <c r="H4976">
        <v>8.1737490000000008</v>
      </c>
      <c r="I4976">
        <v>49.281787000000001</v>
      </c>
      <c r="J4976" cm="1">
        <f t="array" ref="J4976">LOOKUP(1,1/FREQUENCY(0,SIN((RADIANS($M$3:$M$471-H4976))/2)^2+SIN((RADIANS($N$3:$N$471-I4976))/2)^2*COS(RADIANS($M$3:$M$471))*COS(RADIANS(H4976))),$L$3:$L$471)</f>
        <v>224</v>
      </c>
    </row>
    <row r="4977" spans="1:10">
      <c r="A4977" t="s">
        <v>6154</v>
      </c>
      <c r="B4977">
        <v>7337</v>
      </c>
      <c r="C4977">
        <v>562</v>
      </c>
      <c r="D4977">
        <v>277</v>
      </c>
      <c r="E4977">
        <v>285</v>
      </c>
      <c r="F4977">
        <v>109</v>
      </c>
      <c r="G4977">
        <v>76835</v>
      </c>
      <c r="H4977">
        <v>8.0841060000000002</v>
      </c>
      <c r="I4977">
        <v>49.267871</v>
      </c>
      <c r="J4977" cm="1">
        <f t="array" ref="J4977">LOOKUP(1,1/FREQUENCY(0,SIN((RADIANS($M$3:$M$471-H4977))/2)^2+SIN((RADIANS($N$3:$N$471-I4977))/2)^2*COS(RADIANS($M$3:$M$471))*COS(RADIANS(H4977))),$L$3:$L$471)</f>
        <v>223</v>
      </c>
    </row>
    <row r="4978" spans="1:10">
      <c r="A4978" t="s">
        <v>6155</v>
      </c>
      <c r="B4978">
        <v>7337</v>
      </c>
      <c r="C4978">
        <v>10577</v>
      </c>
      <c r="D4978">
        <v>5134</v>
      </c>
      <c r="E4978">
        <v>5443</v>
      </c>
      <c r="F4978">
        <v>363</v>
      </c>
      <c r="G4978">
        <v>76863</v>
      </c>
      <c r="H4978">
        <v>8.2171430000000001</v>
      </c>
      <c r="I4978">
        <v>49.146625</v>
      </c>
      <c r="J4978" cm="1">
        <f t="array" ref="J4978">LOOKUP(1,1/FREQUENCY(0,SIN((RADIANS($M$3:$M$471-H4978))/2)^2+SIN((RADIANS($N$3:$N$471-I4978))/2)^2*COS(RADIANS($M$3:$M$471))*COS(RADIANS(H4978))),$L$3:$L$471)</f>
        <v>223</v>
      </c>
    </row>
    <row r="4979" spans="1:10">
      <c r="A4979" t="s">
        <v>6156</v>
      </c>
      <c r="B4979">
        <v>7337</v>
      </c>
      <c r="C4979">
        <v>551</v>
      </c>
      <c r="D4979">
        <v>281</v>
      </c>
      <c r="E4979">
        <v>270</v>
      </c>
      <c r="F4979">
        <v>154</v>
      </c>
      <c r="G4979">
        <v>76863</v>
      </c>
      <c r="H4979">
        <v>8.2542240000000007</v>
      </c>
      <c r="I4979">
        <v>49.152161999999997</v>
      </c>
      <c r="J4979" cm="1">
        <f t="array" ref="J4979">LOOKUP(1,1/FREQUENCY(0,SIN((RADIANS($M$3:$M$471-H4979))/2)^2+SIN((RADIANS($N$3:$N$471-I4979))/2)^2*COS(RADIANS($M$3:$M$471))*COS(RADIANS(H4979))),$L$3:$L$471)</f>
        <v>223</v>
      </c>
    </row>
    <row r="4980" spans="1:10">
      <c r="A4980" t="s">
        <v>6157</v>
      </c>
      <c r="B4980">
        <v>7337</v>
      </c>
      <c r="C4980">
        <v>2147</v>
      </c>
      <c r="D4980">
        <v>1039</v>
      </c>
      <c r="E4980">
        <v>1108</v>
      </c>
      <c r="F4980">
        <v>268</v>
      </c>
      <c r="G4980">
        <v>76865</v>
      </c>
      <c r="H4980">
        <v>8.1463760000000001</v>
      </c>
      <c r="I4980">
        <v>49.158327</v>
      </c>
      <c r="J4980" cm="1">
        <f t="array" ref="J4980">LOOKUP(1,1/FREQUENCY(0,SIN((RADIANS($M$3:$M$471-H4980))/2)^2+SIN((RADIANS($N$3:$N$471-I4980))/2)^2*COS(RADIANS($M$3:$M$471))*COS(RADIANS(H4980))),$L$3:$L$471)</f>
        <v>223</v>
      </c>
    </row>
    <row r="4981" spans="1:10">
      <c r="A4981" t="s">
        <v>4437</v>
      </c>
      <c r="B4981">
        <v>7337</v>
      </c>
      <c r="C4981">
        <v>1805</v>
      </c>
      <c r="D4981">
        <v>908</v>
      </c>
      <c r="E4981">
        <v>897</v>
      </c>
      <c r="F4981">
        <v>195</v>
      </c>
      <c r="G4981">
        <v>76865</v>
      </c>
      <c r="H4981">
        <v>8.1282890000000005</v>
      </c>
      <c r="I4981">
        <v>49.137174999999999</v>
      </c>
      <c r="J4981" cm="1">
        <f t="array" ref="J4981">LOOKUP(1,1/FREQUENCY(0,SIN((RADIANS($M$3:$M$471-H4981))/2)^2+SIN((RADIANS($N$3:$N$471-I4981))/2)^2*COS(RADIANS($M$3:$M$471))*COS(RADIANS(H4981))),$L$3:$L$471)</f>
        <v>223</v>
      </c>
    </row>
    <row r="4982" spans="1:10">
      <c r="A4982" t="s">
        <v>6158</v>
      </c>
      <c r="B4982">
        <v>7337</v>
      </c>
      <c r="C4982">
        <v>3798</v>
      </c>
      <c r="D4982">
        <v>1859</v>
      </c>
      <c r="E4982">
        <v>1939</v>
      </c>
      <c r="F4982">
        <v>165</v>
      </c>
      <c r="G4982">
        <v>76829</v>
      </c>
      <c r="H4982">
        <v>8.0972290000000005</v>
      </c>
      <c r="I4982">
        <v>49.137881</v>
      </c>
      <c r="J4982" cm="1">
        <f t="array" ref="J4982">LOOKUP(1,1/FREQUENCY(0,SIN((RADIANS($M$3:$M$471-H4982))/2)^2+SIN((RADIANS($N$3:$N$471-I4982))/2)^2*COS(RADIANS($M$3:$M$471))*COS(RADIANS(H4982))),$L$3:$L$471)</f>
        <v>223</v>
      </c>
    </row>
    <row r="4983" spans="1:10">
      <c r="A4983" t="s">
        <v>6159</v>
      </c>
      <c r="B4983">
        <v>7337</v>
      </c>
      <c r="C4983">
        <v>695</v>
      </c>
      <c r="D4983">
        <v>353</v>
      </c>
      <c r="E4983">
        <v>342</v>
      </c>
      <c r="F4983">
        <v>141</v>
      </c>
      <c r="G4983">
        <v>76831</v>
      </c>
      <c r="H4983">
        <v>8.0380789999999998</v>
      </c>
      <c r="I4983">
        <v>49.204087000000001</v>
      </c>
      <c r="J4983" cm="1">
        <f t="array" ref="J4983">LOOKUP(1,1/FREQUENCY(0,SIN((RADIANS($M$3:$M$471-H4983))/2)^2+SIN((RADIANS($N$3:$N$471-I4983))/2)^2*COS(RADIANS($M$3:$M$471))*COS(RADIANS(H4983))),$L$3:$L$471)</f>
        <v>223</v>
      </c>
    </row>
    <row r="4984" spans="1:10">
      <c r="A4984" t="s">
        <v>6160</v>
      </c>
      <c r="B4984">
        <v>7337</v>
      </c>
      <c r="C4984">
        <v>744</v>
      </c>
      <c r="D4984">
        <v>353</v>
      </c>
      <c r="E4984">
        <v>391</v>
      </c>
      <c r="F4984">
        <v>139</v>
      </c>
      <c r="G4984">
        <v>76833</v>
      </c>
      <c r="H4984">
        <v>8.0925539999999998</v>
      </c>
      <c r="I4984">
        <v>49.237299999999998</v>
      </c>
      <c r="J4984" cm="1">
        <f t="array" ref="J4984">LOOKUP(1,1/FREQUENCY(0,SIN((RADIANS($M$3:$M$471-H4984))/2)^2+SIN((RADIANS($N$3:$N$471-I4984))/2)^2*COS(RADIANS($M$3:$M$471))*COS(RADIANS(H4984))),$L$3:$L$471)</f>
        <v>223</v>
      </c>
    </row>
    <row r="4985" spans="1:10">
      <c r="A4985" t="s">
        <v>4908</v>
      </c>
      <c r="B4985">
        <v>7337</v>
      </c>
      <c r="C4985">
        <v>640</v>
      </c>
      <c r="D4985">
        <v>313</v>
      </c>
      <c r="E4985">
        <v>327</v>
      </c>
      <c r="F4985">
        <v>175</v>
      </c>
      <c r="G4985">
        <v>76831</v>
      </c>
      <c r="H4985">
        <v>8.0192619999999994</v>
      </c>
      <c r="I4985">
        <v>49.175015999999999</v>
      </c>
      <c r="J4985" cm="1">
        <f t="array" ref="J4985">LOOKUP(1,1/FREQUENCY(0,SIN((RADIANS($M$3:$M$471-H4985))/2)^2+SIN((RADIANS($N$3:$N$471-I4985))/2)^2*COS(RADIANS($M$3:$M$471))*COS(RADIANS(H4985))),$L$3:$L$471)</f>
        <v>223</v>
      </c>
    </row>
    <row r="4986" spans="1:10">
      <c r="A4986" t="s">
        <v>6161</v>
      </c>
      <c r="B4986">
        <v>7337</v>
      </c>
      <c r="C4986">
        <v>846</v>
      </c>
      <c r="D4986">
        <v>414</v>
      </c>
      <c r="E4986">
        <v>432</v>
      </c>
      <c r="F4986">
        <v>121</v>
      </c>
      <c r="G4986">
        <v>76833</v>
      </c>
      <c r="H4986">
        <v>8.0578380000000003</v>
      </c>
      <c r="I4986">
        <v>49.227496000000002</v>
      </c>
      <c r="J4986" cm="1">
        <f t="array" ref="J4986">LOOKUP(1,1/FREQUENCY(0,SIN((RADIANS($M$3:$M$471-H4986))/2)^2+SIN((RADIANS($N$3:$N$471-I4986))/2)^2*COS(RADIANS($M$3:$M$471))*COS(RADIANS(H4986))),$L$3:$L$471)</f>
        <v>223</v>
      </c>
    </row>
    <row r="4987" spans="1:10">
      <c r="A4987" t="s">
        <v>6162</v>
      </c>
      <c r="B4987">
        <v>7337</v>
      </c>
      <c r="C4987">
        <v>894</v>
      </c>
      <c r="D4987">
        <v>441</v>
      </c>
      <c r="E4987">
        <v>453</v>
      </c>
      <c r="F4987">
        <v>123</v>
      </c>
      <c r="G4987">
        <v>76831</v>
      </c>
      <c r="H4987">
        <v>8.0416000000000007</v>
      </c>
      <c r="I4987">
        <v>49.162018000000003</v>
      </c>
      <c r="J4987" cm="1">
        <f t="array" ref="J4987">LOOKUP(1,1/FREQUENCY(0,SIN((RADIANS($M$3:$M$471-H4987))/2)^2+SIN((RADIANS($N$3:$N$471-I4987))/2)^2*COS(RADIANS($M$3:$M$471))*COS(RADIANS(H4987))),$L$3:$L$471)</f>
        <v>223</v>
      </c>
    </row>
    <row r="4988" spans="1:10">
      <c r="A4988" t="s">
        <v>6163</v>
      </c>
      <c r="B4988">
        <v>7337</v>
      </c>
      <c r="C4988">
        <v>795</v>
      </c>
      <c r="D4988">
        <v>396</v>
      </c>
      <c r="E4988">
        <v>399</v>
      </c>
      <c r="F4988">
        <v>108</v>
      </c>
      <c r="G4988">
        <v>76831</v>
      </c>
      <c r="H4988">
        <v>8.0529650000000004</v>
      </c>
      <c r="I4988">
        <v>49.146841000000002</v>
      </c>
      <c r="J4988" cm="1">
        <f t="array" ref="J4988">LOOKUP(1,1/FREQUENCY(0,SIN((RADIANS($M$3:$M$471-H4988))/2)^2+SIN((RADIANS($N$3:$N$471-I4988))/2)^2*COS(RADIANS($M$3:$M$471))*COS(RADIANS(H4988))),$L$3:$L$471)</f>
        <v>223</v>
      </c>
    </row>
    <row r="4989" spans="1:10">
      <c r="A4989" t="s">
        <v>6164</v>
      </c>
      <c r="B4989">
        <v>7337</v>
      </c>
      <c r="C4989">
        <v>1136</v>
      </c>
      <c r="D4989">
        <v>569</v>
      </c>
      <c r="E4989">
        <v>567</v>
      </c>
      <c r="F4989">
        <v>187</v>
      </c>
      <c r="G4989">
        <v>76831</v>
      </c>
      <c r="H4989">
        <v>8.0536329999999996</v>
      </c>
      <c r="I4989">
        <v>49.182620999999997</v>
      </c>
      <c r="J4989" cm="1">
        <f t="array" ref="J4989">LOOKUP(1,1/FREQUENCY(0,SIN((RADIANS($M$3:$M$471-H4989))/2)^2+SIN((RADIANS($N$3:$N$471-I4989))/2)^2*COS(RADIANS($M$3:$M$471))*COS(RADIANS(H4989))),$L$3:$L$471)</f>
        <v>223</v>
      </c>
    </row>
    <row r="4990" spans="1:10">
      <c r="A4990" t="s">
        <v>6165</v>
      </c>
      <c r="B4990">
        <v>7337</v>
      </c>
      <c r="C4990">
        <v>885</v>
      </c>
      <c r="D4990">
        <v>445</v>
      </c>
      <c r="E4990">
        <v>440</v>
      </c>
      <c r="F4990">
        <v>171</v>
      </c>
      <c r="G4990">
        <v>76831</v>
      </c>
      <c r="H4990">
        <v>8.1126620000000003</v>
      </c>
      <c r="I4990">
        <v>49.162213000000001</v>
      </c>
      <c r="J4990" cm="1">
        <f t="array" ref="J4990">LOOKUP(1,1/FREQUENCY(0,SIN((RADIANS($M$3:$M$471-H4990))/2)^2+SIN((RADIANS($N$3:$N$471-I4990))/2)^2*COS(RADIANS($M$3:$M$471))*COS(RADIANS(H4990))),$L$3:$L$471)</f>
        <v>223</v>
      </c>
    </row>
    <row r="4991" spans="1:10">
      <c r="A4991" t="s">
        <v>6166</v>
      </c>
      <c r="B4991">
        <v>7337</v>
      </c>
      <c r="C4991">
        <v>447</v>
      </c>
      <c r="D4991">
        <v>226</v>
      </c>
      <c r="E4991">
        <v>221</v>
      </c>
      <c r="F4991">
        <v>177</v>
      </c>
      <c r="G4991">
        <v>76833</v>
      </c>
      <c r="H4991">
        <v>8.1436430000000009</v>
      </c>
      <c r="I4991">
        <v>49.236203000000003</v>
      </c>
      <c r="J4991" cm="1">
        <f t="array" ref="J4991">LOOKUP(1,1/FREQUENCY(0,SIN((RADIANS($M$3:$M$471-H4991))/2)^2+SIN((RADIANS($N$3:$N$471-I4991))/2)^2*COS(RADIANS($M$3:$M$471))*COS(RADIANS(H4991))),$L$3:$L$471)</f>
        <v>223</v>
      </c>
    </row>
    <row r="4992" spans="1:10">
      <c r="A4992" t="s">
        <v>6167</v>
      </c>
      <c r="B4992">
        <v>7337</v>
      </c>
      <c r="C4992">
        <v>465</v>
      </c>
      <c r="D4992">
        <v>235</v>
      </c>
      <c r="E4992">
        <v>230</v>
      </c>
      <c r="F4992">
        <v>80</v>
      </c>
      <c r="G4992">
        <v>76829</v>
      </c>
      <c r="H4992">
        <v>8.0193370000000002</v>
      </c>
      <c r="I4992">
        <v>49.182901999999999</v>
      </c>
      <c r="J4992" cm="1">
        <f t="array" ref="J4992">LOOKUP(1,1/FREQUENCY(0,SIN((RADIANS($M$3:$M$471-H4992))/2)^2+SIN((RADIANS($N$3:$N$471-I4992))/2)^2*COS(RADIANS($M$3:$M$471))*COS(RADIANS(H4992))),$L$3:$L$471)</f>
        <v>223</v>
      </c>
    </row>
    <row r="4993" spans="1:10">
      <c r="A4993" t="s">
        <v>6168</v>
      </c>
      <c r="B4993">
        <v>7337</v>
      </c>
      <c r="C4993">
        <v>629</v>
      </c>
      <c r="D4993">
        <v>309</v>
      </c>
      <c r="E4993">
        <v>320</v>
      </c>
      <c r="F4993">
        <v>529</v>
      </c>
      <c r="G4993">
        <v>76829</v>
      </c>
      <c r="H4993">
        <v>8.0289190000000001</v>
      </c>
      <c r="I4993">
        <v>49.196559999999998</v>
      </c>
      <c r="J4993" cm="1">
        <f t="array" ref="J4993">LOOKUP(1,1/FREQUENCY(0,SIN((RADIANS($M$3:$M$471-H4993))/2)^2+SIN((RADIANS($N$3:$N$471-I4993))/2)^2*COS(RADIANS($M$3:$M$471))*COS(RADIANS(H4993))),$L$3:$L$471)</f>
        <v>223</v>
      </c>
    </row>
    <row r="4994" spans="1:10">
      <c r="A4994" t="s">
        <v>6169</v>
      </c>
      <c r="B4994">
        <v>7337</v>
      </c>
      <c r="C4994">
        <v>1029</v>
      </c>
      <c r="D4994">
        <v>511</v>
      </c>
      <c r="E4994">
        <v>518</v>
      </c>
      <c r="F4994">
        <v>170</v>
      </c>
      <c r="G4994">
        <v>76833</v>
      </c>
      <c r="H4994">
        <v>8.0515519999999992</v>
      </c>
      <c r="I4994">
        <v>49.209800999999999</v>
      </c>
      <c r="J4994" cm="1">
        <f t="array" ref="J4994">LOOKUP(1,1/FREQUENCY(0,SIN((RADIANS($M$3:$M$471-H4994))/2)^2+SIN((RADIANS($N$3:$N$471-I4994))/2)^2*COS(RADIANS($M$3:$M$471))*COS(RADIANS(H4994))),$L$3:$L$471)</f>
        <v>223</v>
      </c>
    </row>
    <row r="4995" spans="1:10">
      <c r="A4995" t="s">
        <v>6170</v>
      </c>
      <c r="B4995">
        <v>7337</v>
      </c>
      <c r="C4995">
        <v>579</v>
      </c>
      <c r="D4995">
        <v>283</v>
      </c>
      <c r="E4995">
        <v>296</v>
      </c>
      <c r="F4995">
        <v>112</v>
      </c>
      <c r="G4995">
        <v>76833</v>
      </c>
      <c r="H4995">
        <v>8.1239059999999998</v>
      </c>
      <c r="I4995">
        <v>49.237563000000002</v>
      </c>
      <c r="J4995" cm="1">
        <f t="array" ref="J4995">LOOKUP(1,1/FREQUENCY(0,SIN((RADIANS($M$3:$M$471-H4995))/2)^2+SIN((RADIANS($N$3:$N$471-I4995))/2)^2*COS(RADIANS($M$3:$M$471))*COS(RADIANS(H4995))),$L$3:$L$471)</f>
        <v>223</v>
      </c>
    </row>
    <row r="4996" spans="1:10">
      <c r="A4996" t="s">
        <v>6171</v>
      </c>
      <c r="B4996">
        <v>7337</v>
      </c>
      <c r="C4996">
        <v>2005</v>
      </c>
      <c r="D4996">
        <v>1023</v>
      </c>
      <c r="E4996">
        <v>982</v>
      </c>
      <c r="F4996">
        <v>135</v>
      </c>
      <c r="G4996">
        <v>67489</v>
      </c>
      <c r="H4996">
        <v>8.1654959999999992</v>
      </c>
      <c r="I4996">
        <v>49.302152999999997</v>
      </c>
      <c r="J4996" cm="1">
        <f t="array" ref="J4996">LOOKUP(1,1/FREQUENCY(0,SIN((RADIANS($M$3:$M$471-H4996))/2)^2+SIN((RADIANS($N$3:$N$471-I4996))/2)^2*COS(RADIANS($M$3:$M$471))*COS(RADIANS(H4996))),$L$3:$L$471)</f>
        <v>224</v>
      </c>
    </row>
    <row r="4997" spans="1:10">
      <c r="A4997" t="s">
        <v>6172</v>
      </c>
      <c r="B4997">
        <v>7337</v>
      </c>
      <c r="C4997">
        <v>4323</v>
      </c>
      <c r="D4997">
        <v>2120</v>
      </c>
      <c r="E4997">
        <v>2203</v>
      </c>
      <c r="F4997">
        <v>316</v>
      </c>
      <c r="G4997">
        <v>67487</v>
      </c>
      <c r="H4997">
        <v>8.1310319999999994</v>
      </c>
      <c r="I4997">
        <v>49.305833</v>
      </c>
      <c r="J4997" cm="1">
        <f t="array" ref="J4997">LOOKUP(1,1/FREQUENCY(0,SIN((RADIANS($M$3:$M$471-H4997))/2)^2+SIN((RADIANS($N$3:$N$471-I4997))/2)^2*COS(RADIANS($M$3:$M$471))*COS(RADIANS(H4997))),$L$3:$L$471)</f>
        <v>224</v>
      </c>
    </row>
    <row r="4998" spans="1:10">
      <c r="A4998" t="s">
        <v>6173</v>
      </c>
      <c r="B4998">
        <v>7337</v>
      </c>
      <c r="C4998">
        <v>1691</v>
      </c>
      <c r="D4998">
        <v>833</v>
      </c>
      <c r="E4998">
        <v>858</v>
      </c>
      <c r="F4998">
        <v>151</v>
      </c>
      <c r="G4998">
        <v>67487</v>
      </c>
      <c r="H4998">
        <v>8.1045789999999993</v>
      </c>
      <c r="I4998">
        <v>49.301132000000003</v>
      </c>
      <c r="J4998" cm="1">
        <f t="array" ref="J4998">LOOKUP(1,1/FREQUENCY(0,SIN((RADIANS($M$3:$M$471-H4998))/2)^2+SIN((RADIANS($N$3:$N$471-I4998))/2)^2*COS(RADIANS($M$3:$M$471))*COS(RADIANS(H4998))),$L$3:$L$471)</f>
        <v>224</v>
      </c>
    </row>
    <row r="4999" spans="1:10">
      <c r="A4999" t="s">
        <v>5745</v>
      </c>
      <c r="B4999">
        <v>7337</v>
      </c>
      <c r="C4999">
        <v>1543</v>
      </c>
      <c r="D4999">
        <v>746</v>
      </c>
      <c r="E4999">
        <v>797</v>
      </c>
      <c r="F4999">
        <v>435</v>
      </c>
      <c r="G4999">
        <v>76879</v>
      </c>
      <c r="H4999">
        <v>8.1640130000000006</v>
      </c>
      <c r="I4999">
        <v>49.222240999999997</v>
      </c>
      <c r="J4999" cm="1">
        <f t="array" ref="J4999">LOOKUP(1,1/FREQUENCY(0,SIN((RADIANS($M$3:$M$471-H4999))/2)^2+SIN((RADIANS($N$3:$N$471-I4999))/2)^2*COS(RADIANS($M$3:$M$471))*COS(RADIANS(H4999))),$L$3:$L$471)</f>
        <v>223</v>
      </c>
    </row>
    <row r="5000" spans="1:10">
      <c r="A5000" t="s">
        <v>6174</v>
      </c>
      <c r="B5000">
        <v>7337</v>
      </c>
      <c r="C5000">
        <v>2257</v>
      </c>
      <c r="D5000">
        <v>1119</v>
      </c>
      <c r="E5000">
        <v>1138</v>
      </c>
      <c r="F5000">
        <v>198</v>
      </c>
      <c r="G5000">
        <v>76879</v>
      </c>
      <c r="H5000">
        <v>8.1743889999999997</v>
      </c>
      <c r="I5000">
        <v>49.235838999999999</v>
      </c>
      <c r="J5000" cm="1">
        <f t="array" ref="J5000">LOOKUP(1,1/FREQUENCY(0,SIN((RADIANS($M$3:$M$471-H5000))/2)^2+SIN((RADIANS($N$3:$N$471-I5000))/2)^2*COS(RADIANS($M$3:$M$471))*COS(RADIANS(H5000))),$L$3:$L$471)</f>
        <v>223</v>
      </c>
    </row>
    <row r="5001" spans="1:10">
      <c r="A5001" t="s">
        <v>6175</v>
      </c>
      <c r="B5001">
        <v>7337</v>
      </c>
      <c r="C5001">
        <v>2530</v>
      </c>
      <c r="D5001">
        <v>1244</v>
      </c>
      <c r="E5001">
        <v>1286</v>
      </c>
      <c r="F5001">
        <v>164</v>
      </c>
      <c r="G5001">
        <v>76877</v>
      </c>
      <c r="H5001">
        <v>8.2086469999999991</v>
      </c>
      <c r="I5001">
        <v>49.239511</v>
      </c>
      <c r="J5001" cm="1">
        <f t="array" ref="J5001">LOOKUP(1,1/FREQUENCY(0,SIN((RADIANS($M$3:$M$471-H5001))/2)^2+SIN((RADIANS($N$3:$N$471-I5001))/2)^2*COS(RADIANS($M$3:$M$471))*COS(RADIANS(H5001))),$L$3:$L$471)</f>
        <v>223</v>
      </c>
    </row>
    <row r="5002" spans="1:10">
      <c r="A5002" t="s">
        <v>6176</v>
      </c>
      <c r="B5002">
        <v>7337</v>
      </c>
      <c r="C5002">
        <v>6315</v>
      </c>
      <c r="D5002">
        <v>3062</v>
      </c>
      <c r="E5002">
        <v>3253</v>
      </c>
      <c r="F5002">
        <v>414</v>
      </c>
      <c r="G5002">
        <v>76877</v>
      </c>
      <c r="H5002">
        <v>8.1901279999999996</v>
      </c>
      <c r="I5002">
        <v>49.193975000000002</v>
      </c>
      <c r="J5002" cm="1">
        <f t="array" ref="J5002">LOOKUP(1,1/FREQUENCY(0,SIN((RADIANS($M$3:$M$471-H5002))/2)^2+SIN((RADIANS($N$3:$N$471-I5002))/2)^2*COS(RADIANS($M$3:$M$471))*COS(RADIANS(H5002))),$L$3:$L$471)</f>
        <v>223</v>
      </c>
    </row>
    <row r="5003" spans="1:10">
      <c r="A5003" t="s">
        <v>6177</v>
      </c>
      <c r="B5003">
        <v>7338</v>
      </c>
      <c r="C5003">
        <v>10096</v>
      </c>
      <c r="D5003">
        <v>4949</v>
      </c>
      <c r="E5003">
        <v>5147</v>
      </c>
      <c r="F5003">
        <v>492</v>
      </c>
      <c r="G5003">
        <v>67240</v>
      </c>
      <c r="H5003">
        <v>8.3647349999999996</v>
      </c>
      <c r="I5003">
        <v>49.578035</v>
      </c>
      <c r="J5003" cm="1">
        <f t="array" ref="J5003">LOOKUP(1,1/FREQUENCY(0,SIN((RADIANS($M$3:$M$471-H5003))/2)^2+SIN((RADIANS($N$3:$N$471-I5003))/2)^2*COS(RADIANS($M$3:$M$471))*COS(RADIANS(H5003))),$L$3:$L$471)</f>
        <v>215</v>
      </c>
    </row>
    <row r="5004" spans="1:10">
      <c r="A5004" t="s">
        <v>6178</v>
      </c>
      <c r="B5004">
        <v>7338</v>
      </c>
      <c r="C5004">
        <v>10394</v>
      </c>
      <c r="D5004">
        <v>4987</v>
      </c>
      <c r="E5004">
        <v>5407</v>
      </c>
      <c r="F5004">
        <v>317</v>
      </c>
      <c r="G5004">
        <v>67459</v>
      </c>
      <c r="H5004">
        <v>8.3085769999999997</v>
      </c>
      <c r="I5004">
        <v>49.365617999999998</v>
      </c>
      <c r="J5004" cm="1">
        <f t="array" ref="J5004">LOOKUP(1,1/FREQUENCY(0,SIN((RADIANS($M$3:$M$471-H5004))/2)^2+SIN((RADIANS($N$3:$N$471-I5004))/2)^2*COS(RADIANS($M$3:$M$471))*COS(RADIANS(H5004))),$L$3:$L$471)</f>
        <v>224</v>
      </c>
    </row>
    <row r="5005" spans="1:10">
      <c r="A5005" t="s">
        <v>6179</v>
      </c>
      <c r="B5005">
        <v>7338</v>
      </c>
      <c r="C5005">
        <v>11461</v>
      </c>
      <c r="D5005">
        <v>5560</v>
      </c>
      <c r="E5005">
        <v>5901</v>
      </c>
      <c r="F5005">
        <v>1273</v>
      </c>
      <c r="G5005">
        <v>67117</v>
      </c>
      <c r="H5005">
        <v>8.3910699999999991</v>
      </c>
      <c r="I5005">
        <v>49.420639999999999</v>
      </c>
      <c r="J5005" cm="1">
        <f t="array" ref="J5005">LOOKUP(1,1/FREQUENCY(0,SIN((RADIANS($M$3:$M$471-H5005))/2)^2+SIN((RADIANS($N$3:$N$471-I5005))/2)^2*COS(RADIANS($M$3:$M$471))*COS(RADIANS(H5005))),$L$3:$L$471)</f>
        <v>224</v>
      </c>
    </row>
    <row r="5006" spans="1:10">
      <c r="A5006" t="s">
        <v>6180</v>
      </c>
      <c r="B5006">
        <v>7338</v>
      </c>
      <c r="C5006">
        <v>12844</v>
      </c>
      <c r="D5006">
        <v>6264</v>
      </c>
      <c r="E5006">
        <v>6580</v>
      </c>
      <c r="F5006">
        <v>627</v>
      </c>
      <c r="G5006">
        <v>67112</v>
      </c>
      <c r="H5006">
        <v>8.3548869999999997</v>
      </c>
      <c r="I5006">
        <v>49.442194999999998</v>
      </c>
      <c r="J5006" cm="1">
        <f t="array" ref="J5006">LOOKUP(1,1/FREQUENCY(0,SIN((RADIANS($M$3:$M$471-H5006))/2)^2+SIN((RADIANS($N$3:$N$471-I5006))/2)^2*COS(RADIANS($M$3:$M$471))*COS(RADIANS(H5006))),$L$3:$L$471)</f>
        <v>224</v>
      </c>
    </row>
    <row r="5007" spans="1:10">
      <c r="A5007" t="s">
        <v>6181</v>
      </c>
      <c r="B5007">
        <v>7338</v>
      </c>
      <c r="C5007">
        <v>20412</v>
      </c>
      <c r="D5007">
        <v>10216</v>
      </c>
      <c r="E5007">
        <v>10196</v>
      </c>
      <c r="F5007">
        <v>727</v>
      </c>
      <c r="G5007">
        <v>67105</v>
      </c>
      <c r="H5007">
        <v>8.3745949999999993</v>
      </c>
      <c r="I5007">
        <v>49.385556999999999</v>
      </c>
      <c r="J5007" cm="1">
        <f t="array" ref="J5007">LOOKUP(1,1/FREQUENCY(0,SIN((RADIANS($M$3:$M$471-H5007))/2)^2+SIN((RADIANS($N$3:$N$471-I5007))/2)^2*COS(RADIANS($M$3:$M$471))*COS(RADIANS(H5007))),$L$3:$L$471)</f>
        <v>224</v>
      </c>
    </row>
    <row r="5008" spans="1:10">
      <c r="A5008" t="s">
        <v>6182</v>
      </c>
      <c r="B5008">
        <v>7338</v>
      </c>
      <c r="C5008">
        <v>7448</v>
      </c>
      <c r="D5008">
        <v>3676</v>
      </c>
      <c r="E5008">
        <v>3772</v>
      </c>
      <c r="F5008">
        <v>489</v>
      </c>
      <c r="G5008">
        <v>67125</v>
      </c>
      <c r="H5008">
        <v>8.3159749999999999</v>
      </c>
      <c r="I5008">
        <v>49.425950999999998</v>
      </c>
      <c r="J5008" cm="1">
        <f t="array" ref="J5008">LOOKUP(1,1/FREQUENCY(0,SIN((RADIANS($M$3:$M$471-H5008))/2)^2+SIN((RADIANS($N$3:$N$471-I5008))/2)^2*COS(RADIANS($M$3:$M$471))*COS(RADIANS(H5008))),$L$3:$L$471)</f>
        <v>224</v>
      </c>
    </row>
    <row r="5009" spans="1:10">
      <c r="A5009" t="s">
        <v>6183</v>
      </c>
      <c r="B5009">
        <v>7338</v>
      </c>
      <c r="C5009">
        <v>3212</v>
      </c>
      <c r="D5009">
        <v>1643</v>
      </c>
      <c r="E5009">
        <v>1569</v>
      </c>
      <c r="F5009">
        <v>331</v>
      </c>
      <c r="G5009">
        <v>67126</v>
      </c>
      <c r="H5009">
        <v>8.2765229999999992</v>
      </c>
      <c r="I5009">
        <v>49.417430000000003</v>
      </c>
      <c r="J5009" cm="1">
        <f t="array" ref="J5009">LOOKUP(1,1/FREQUENCY(0,SIN((RADIANS($M$3:$M$471-H5009))/2)^2+SIN((RADIANS($N$3:$N$471-I5009))/2)^2*COS(RADIANS($M$3:$M$471))*COS(RADIANS(H5009))),$L$3:$L$471)</f>
        <v>224</v>
      </c>
    </row>
    <row r="5010" spans="1:10">
      <c r="A5010" t="s">
        <v>6184</v>
      </c>
      <c r="B5010">
        <v>7338</v>
      </c>
      <c r="C5010">
        <v>2913</v>
      </c>
      <c r="D5010">
        <v>1446</v>
      </c>
      <c r="E5010">
        <v>1467</v>
      </c>
      <c r="F5010">
        <v>354</v>
      </c>
      <c r="G5010">
        <v>67127</v>
      </c>
      <c r="H5010">
        <v>8.2573460000000001</v>
      </c>
      <c r="I5010">
        <v>49.429577999999999</v>
      </c>
      <c r="J5010" cm="1">
        <f t="array" ref="J5010">LOOKUP(1,1/FREQUENCY(0,SIN((RADIANS($M$3:$M$471-H5010))/2)^2+SIN((RADIANS($N$3:$N$471-I5010))/2)^2*COS(RADIANS($M$3:$M$471))*COS(RADIANS(H5010))),$L$3:$L$471)</f>
        <v>224</v>
      </c>
    </row>
    <row r="5011" spans="1:10">
      <c r="A5011" t="s">
        <v>6185</v>
      </c>
      <c r="B5011">
        <v>7338</v>
      </c>
      <c r="C5011">
        <v>3192</v>
      </c>
      <c r="D5011">
        <v>1561</v>
      </c>
      <c r="E5011">
        <v>1631</v>
      </c>
      <c r="F5011">
        <v>1089</v>
      </c>
      <c r="G5011">
        <v>67134</v>
      </c>
      <c r="H5011">
        <v>8.258775</v>
      </c>
      <c r="I5011">
        <v>49.479591999999997</v>
      </c>
      <c r="J5011" cm="1">
        <f t="array" ref="J5011">LOOKUP(1,1/FREQUENCY(0,SIN((RADIANS($M$3:$M$471-H5011))/2)^2+SIN((RADIANS($N$3:$N$471-I5011))/2)^2*COS(RADIANS($M$3:$M$471))*COS(RADIANS(H5011))),$L$3:$L$471)</f>
        <v>224</v>
      </c>
    </row>
    <row r="5012" spans="1:10">
      <c r="A5012" t="s">
        <v>6186</v>
      </c>
      <c r="B5012">
        <v>7338</v>
      </c>
      <c r="C5012">
        <v>2593</v>
      </c>
      <c r="D5012">
        <v>1281</v>
      </c>
      <c r="E5012">
        <v>1312</v>
      </c>
      <c r="F5012">
        <v>390</v>
      </c>
      <c r="G5012">
        <v>67136</v>
      </c>
      <c r="H5012">
        <v>8.2911459999999995</v>
      </c>
      <c r="I5012">
        <v>49.46116</v>
      </c>
      <c r="J5012" cm="1">
        <f t="array" ref="J5012">LOOKUP(1,1/FREQUENCY(0,SIN((RADIANS($M$3:$M$471-H5012))/2)^2+SIN((RADIANS($N$3:$N$471-I5012))/2)^2*COS(RADIANS($M$3:$M$471))*COS(RADIANS(H5012))),$L$3:$L$471)</f>
        <v>224</v>
      </c>
    </row>
    <row r="5013" spans="1:10">
      <c r="A5013" t="s">
        <v>6187</v>
      </c>
      <c r="B5013">
        <v>7338</v>
      </c>
      <c r="C5013">
        <v>7150</v>
      </c>
      <c r="D5013">
        <v>3523</v>
      </c>
      <c r="E5013">
        <v>3627</v>
      </c>
      <c r="F5013">
        <v>973</v>
      </c>
      <c r="G5013">
        <v>67133</v>
      </c>
      <c r="H5013">
        <v>8.2875130000000006</v>
      </c>
      <c r="I5013">
        <v>49.481814999999997</v>
      </c>
      <c r="J5013" cm="1">
        <f t="array" ref="J5013">LOOKUP(1,1/FREQUENCY(0,SIN((RADIANS($M$3:$M$471-H5013))/2)^2+SIN((RADIANS($N$3:$N$471-I5013))/2)^2*COS(RADIANS($M$3:$M$471))*COS(RADIANS(H5013))),$L$3:$L$471)</f>
        <v>224</v>
      </c>
    </row>
    <row r="5014" spans="1:10">
      <c r="A5014" t="s">
        <v>6188</v>
      </c>
      <c r="B5014">
        <v>7338</v>
      </c>
      <c r="C5014">
        <v>3335</v>
      </c>
      <c r="D5014">
        <v>1655</v>
      </c>
      <c r="E5014">
        <v>1680</v>
      </c>
      <c r="F5014">
        <v>582</v>
      </c>
      <c r="G5014">
        <v>67259</v>
      </c>
      <c r="H5014">
        <v>8.3196530000000006</v>
      </c>
      <c r="I5014">
        <v>49.561101000000001</v>
      </c>
      <c r="J5014" cm="1">
        <f t="array" ref="J5014">LOOKUP(1,1/FREQUENCY(0,SIN((RADIANS($M$3:$M$471-H5014))/2)^2+SIN((RADIANS($N$3:$N$471-I5014))/2)^2*COS(RADIANS($M$3:$M$471))*COS(RADIANS(H5014))),$L$3:$L$471)</f>
        <v>215</v>
      </c>
    </row>
    <row r="5015" spans="1:10">
      <c r="A5015" t="s">
        <v>6189</v>
      </c>
      <c r="B5015">
        <v>7338</v>
      </c>
      <c r="C5015">
        <v>1309</v>
      </c>
      <c r="D5015">
        <v>687</v>
      </c>
      <c r="E5015">
        <v>622</v>
      </c>
      <c r="F5015">
        <v>346</v>
      </c>
      <c r="G5015">
        <v>67259</v>
      </c>
      <c r="H5015">
        <v>8.3123509999999996</v>
      </c>
      <c r="I5015">
        <v>49.575539999999997</v>
      </c>
      <c r="J5015" cm="1">
        <f t="array" ref="J5015">LOOKUP(1,1/FREQUENCY(0,SIN((RADIANS($M$3:$M$471-H5015))/2)^2+SIN((RADIANS($N$3:$N$471-I5015))/2)^2*COS(RADIANS($M$3:$M$471))*COS(RADIANS(H5015))),$L$3:$L$471)</f>
        <v>215</v>
      </c>
    </row>
    <row r="5016" spans="1:10">
      <c r="A5016" t="s">
        <v>6190</v>
      </c>
      <c r="B5016">
        <v>7338</v>
      </c>
      <c r="C5016">
        <v>3147</v>
      </c>
      <c r="D5016">
        <v>1537</v>
      </c>
      <c r="E5016">
        <v>1610</v>
      </c>
      <c r="F5016">
        <v>544</v>
      </c>
      <c r="G5016">
        <v>67258</v>
      </c>
      <c r="H5016">
        <v>8.3092030000000001</v>
      </c>
      <c r="I5016">
        <v>49.545777999999999</v>
      </c>
      <c r="J5016" cm="1">
        <f t="array" ref="J5016">LOOKUP(1,1/FREQUENCY(0,SIN((RADIANS($M$3:$M$471-H5016))/2)^2+SIN((RADIANS($N$3:$N$471-I5016))/2)^2*COS(RADIANS($M$3:$M$471))*COS(RADIANS(H5016))),$L$3:$L$471)</f>
        <v>215</v>
      </c>
    </row>
    <row r="5017" spans="1:10">
      <c r="A5017" t="s">
        <v>6191</v>
      </c>
      <c r="B5017">
        <v>7338</v>
      </c>
      <c r="C5017">
        <v>1281</v>
      </c>
      <c r="D5017">
        <v>654</v>
      </c>
      <c r="E5017">
        <v>627</v>
      </c>
      <c r="F5017">
        <v>222</v>
      </c>
      <c r="G5017">
        <v>67259</v>
      </c>
      <c r="H5017">
        <v>8.2895690000000002</v>
      </c>
      <c r="I5017">
        <v>49.563270000000003</v>
      </c>
      <c r="J5017" cm="1">
        <f t="array" ref="J5017">LOOKUP(1,1/FREQUENCY(0,SIN((RADIANS($M$3:$M$471-H5017))/2)^2+SIN((RADIANS($N$3:$N$471-I5017))/2)^2*COS(RADIANS($M$3:$M$471))*COS(RADIANS(H5017))),$L$3:$L$471)</f>
        <v>215</v>
      </c>
    </row>
    <row r="5018" spans="1:10">
      <c r="A5018" t="s">
        <v>6192</v>
      </c>
      <c r="B5018">
        <v>7338</v>
      </c>
      <c r="C5018">
        <v>946</v>
      </c>
      <c r="D5018">
        <v>461</v>
      </c>
      <c r="E5018">
        <v>485</v>
      </c>
      <c r="F5018">
        <v>244</v>
      </c>
      <c r="G5018">
        <v>67259</v>
      </c>
      <c r="H5018">
        <v>8.3227930000000008</v>
      </c>
      <c r="I5018">
        <v>49.587854999999998</v>
      </c>
      <c r="J5018" cm="1">
        <f t="array" ref="J5018">LOOKUP(1,1/FREQUENCY(0,SIN((RADIANS($M$3:$M$471-H5018))/2)^2+SIN((RADIANS($N$3:$N$471-I5018))/2)^2*COS(RADIANS($M$3:$M$471))*COS(RADIANS(H5018))),$L$3:$L$471)</f>
        <v>215</v>
      </c>
    </row>
    <row r="5019" spans="1:10">
      <c r="A5019" t="s">
        <v>6193</v>
      </c>
      <c r="B5019">
        <v>7338</v>
      </c>
      <c r="C5019">
        <v>6982</v>
      </c>
      <c r="D5019">
        <v>3458</v>
      </c>
      <c r="E5019">
        <v>3524</v>
      </c>
      <c r="F5019">
        <v>548</v>
      </c>
      <c r="G5019">
        <v>67245</v>
      </c>
      <c r="H5019">
        <v>8.2871679999999994</v>
      </c>
      <c r="I5019">
        <v>49.513201000000002</v>
      </c>
      <c r="J5019" cm="1">
        <f t="array" ref="J5019">LOOKUP(1,1/FREQUENCY(0,SIN((RADIANS($M$3:$M$471-H5019))/2)^2+SIN((RADIANS($N$3:$N$471-I5019))/2)^2*COS(RADIANS($M$3:$M$471))*COS(RADIANS(H5019))),$L$3:$L$471)</f>
        <v>224</v>
      </c>
    </row>
    <row r="5020" spans="1:10">
      <c r="A5020" t="s">
        <v>6194</v>
      </c>
      <c r="B5020">
        <v>7338</v>
      </c>
      <c r="C5020">
        <v>6061</v>
      </c>
      <c r="D5020">
        <v>3024</v>
      </c>
      <c r="E5020">
        <v>3037</v>
      </c>
      <c r="F5020">
        <v>468</v>
      </c>
      <c r="G5020">
        <v>67373</v>
      </c>
      <c r="H5020">
        <v>8.3895599999999995</v>
      </c>
      <c r="I5020">
        <v>49.316716</v>
      </c>
      <c r="J5020" cm="1">
        <f t="array" ref="J5020">LOOKUP(1,1/FREQUENCY(0,SIN((RADIANS($M$3:$M$471-H5020))/2)^2+SIN((RADIANS($N$3:$N$471-I5020))/2)^2*COS(RADIANS($M$3:$M$471))*COS(RADIANS(H5020))),$L$3:$L$471)</f>
        <v>54</v>
      </c>
    </row>
    <row r="5021" spans="1:10">
      <c r="A5021" t="s">
        <v>6195</v>
      </c>
      <c r="B5021">
        <v>7338</v>
      </c>
      <c r="C5021">
        <v>2576</v>
      </c>
      <c r="D5021">
        <v>1306</v>
      </c>
      <c r="E5021">
        <v>1270</v>
      </c>
      <c r="F5021">
        <v>444</v>
      </c>
      <c r="G5021">
        <v>67374</v>
      </c>
      <c r="H5021">
        <v>8.3431540000000002</v>
      </c>
      <c r="I5021">
        <v>49.316223000000001</v>
      </c>
      <c r="J5021" cm="1">
        <f t="array" ref="J5021">LOOKUP(1,1/FREQUENCY(0,SIN((RADIANS($M$3:$M$471-H5021))/2)^2+SIN((RADIANS($N$3:$N$471-I5021))/2)^2*COS(RADIANS($M$3:$M$471))*COS(RADIANS(H5021))),$L$3:$L$471)</f>
        <v>224</v>
      </c>
    </row>
    <row r="5022" spans="1:10">
      <c r="A5022" t="s">
        <v>6196</v>
      </c>
      <c r="B5022">
        <v>7338</v>
      </c>
      <c r="C5022">
        <v>3118</v>
      </c>
      <c r="D5022">
        <v>1575</v>
      </c>
      <c r="E5022">
        <v>1543</v>
      </c>
      <c r="F5022">
        <v>373</v>
      </c>
      <c r="G5022">
        <v>67376</v>
      </c>
      <c r="H5022">
        <v>8.3459330000000005</v>
      </c>
      <c r="I5022">
        <v>49.294398999999999</v>
      </c>
      <c r="J5022" cm="1">
        <f t="array" ref="J5022">LOOKUP(1,1/FREQUENCY(0,SIN((RADIANS($M$3:$M$471-H5022))/2)^2+SIN((RADIANS($N$3:$N$471-I5022))/2)^2*COS(RADIANS($M$3:$M$471))*COS(RADIANS(H5022))),$L$3:$L$471)</f>
        <v>54</v>
      </c>
    </row>
    <row r="5023" spans="1:10">
      <c r="A5023" t="s">
        <v>6197</v>
      </c>
      <c r="B5023">
        <v>7338</v>
      </c>
      <c r="C5023">
        <v>9876</v>
      </c>
      <c r="D5023">
        <v>4880</v>
      </c>
      <c r="E5023">
        <v>4996</v>
      </c>
      <c r="F5023">
        <v>355</v>
      </c>
      <c r="G5023">
        <v>67354</v>
      </c>
      <c r="H5023">
        <v>8.3988650000000007</v>
      </c>
      <c r="I5023">
        <v>49.265731000000002</v>
      </c>
      <c r="J5023" cm="1">
        <f t="array" ref="J5023">LOOKUP(1,1/FREQUENCY(0,SIN((RADIANS($M$3:$M$471-H5023))/2)^2+SIN((RADIANS($N$3:$N$471-I5023))/2)^2*COS(RADIANS($M$3:$M$471))*COS(RADIANS(H5023))),$L$3:$L$471)</f>
        <v>54</v>
      </c>
    </row>
    <row r="5024" spans="1:10">
      <c r="A5024" t="s">
        <v>6198</v>
      </c>
      <c r="B5024">
        <v>7338</v>
      </c>
      <c r="C5024">
        <v>7709</v>
      </c>
      <c r="D5024">
        <v>3816</v>
      </c>
      <c r="E5024">
        <v>3893</v>
      </c>
      <c r="F5024">
        <v>736</v>
      </c>
      <c r="G5024">
        <v>67122</v>
      </c>
      <c r="H5024">
        <v>8.4949110000000001</v>
      </c>
      <c r="I5024">
        <v>49.431381999999999</v>
      </c>
      <c r="J5024" cm="1">
        <f t="array" ref="J5024">LOOKUP(1,1/FREQUENCY(0,SIN((RADIANS($M$3:$M$471-H5024))/2)^2+SIN((RADIANS($N$3:$N$471-I5024))/2)^2*COS(RADIANS($M$3:$M$471))*COS(RADIANS(H5024))),$L$3:$L$471)</f>
        <v>229</v>
      </c>
    </row>
    <row r="5025" spans="1:10">
      <c r="A5025" t="s">
        <v>6199</v>
      </c>
      <c r="B5025">
        <v>7338</v>
      </c>
      <c r="C5025">
        <v>7194</v>
      </c>
      <c r="D5025">
        <v>3501</v>
      </c>
      <c r="E5025">
        <v>3693</v>
      </c>
      <c r="F5025">
        <v>585</v>
      </c>
      <c r="G5025">
        <v>67141</v>
      </c>
      <c r="H5025">
        <v>8.4283020000000004</v>
      </c>
      <c r="I5025">
        <v>49.421961000000003</v>
      </c>
      <c r="J5025" cm="1">
        <f t="array" ref="J5025">LOOKUP(1,1/FREQUENCY(0,SIN((RADIANS($M$3:$M$471-H5025))/2)^2+SIN((RADIANS($N$3:$N$471-I5025))/2)^2*COS(RADIANS($M$3:$M$471))*COS(RADIANS(H5025))),$L$3:$L$471)</f>
        <v>224</v>
      </c>
    </row>
    <row r="5026" spans="1:10">
      <c r="A5026" t="s">
        <v>6200</v>
      </c>
      <c r="B5026">
        <v>7338</v>
      </c>
      <c r="C5026">
        <v>3475</v>
      </c>
      <c r="D5026">
        <v>1735</v>
      </c>
      <c r="E5026">
        <v>1740</v>
      </c>
      <c r="F5026">
        <v>222</v>
      </c>
      <c r="G5026">
        <v>67166</v>
      </c>
      <c r="H5026">
        <v>8.4510269999999998</v>
      </c>
      <c r="I5026">
        <v>49.371485999999997</v>
      </c>
      <c r="J5026" cm="1">
        <f t="array" ref="J5026">LOOKUP(1,1/FREQUENCY(0,SIN((RADIANS($M$3:$M$471-H5026))/2)^2+SIN((RADIANS($N$3:$N$471-I5026))/2)^2*COS(RADIANS($M$3:$M$471))*COS(RADIANS(H5026))),$L$3:$L$471)</f>
        <v>229</v>
      </c>
    </row>
    <row r="5027" spans="1:10">
      <c r="A5027" t="s">
        <v>6201</v>
      </c>
      <c r="B5027">
        <v>7338</v>
      </c>
      <c r="C5027">
        <v>5885</v>
      </c>
      <c r="D5027">
        <v>2929</v>
      </c>
      <c r="E5027">
        <v>2956</v>
      </c>
      <c r="F5027">
        <v>455</v>
      </c>
      <c r="G5027">
        <v>67165</v>
      </c>
      <c r="H5027">
        <v>8.4414029999999993</v>
      </c>
      <c r="I5027">
        <v>49.394745</v>
      </c>
      <c r="J5027" cm="1">
        <f t="array" ref="J5027">LOOKUP(1,1/FREQUENCY(0,SIN((RADIANS($M$3:$M$471-H5027))/2)^2+SIN((RADIANS($N$3:$N$471-I5027))/2)^2*COS(RADIANS($M$3:$M$471))*COS(RADIANS(H5027))),$L$3:$L$471)</f>
        <v>229</v>
      </c>
    </row>
    <row r="5028" spans="1:10">
      <c r="A5028" t="s">
        <v>6202</v>
      </c>
      <c r="B5028">
        <v>7339</v>
      </c>
      <c r="C5028">
        <v>25899</v>
      </c>
      <c r="D5028">
        <v>12718</v>
      </c>
      <c r="E5028">
        <v>13181</v>
      </c>
      <c r="F5028">
        <v>687</v>
      </c>
      <c r="G5028">
        <v>55411</v>
      </c>
      <c r="H5028">
        <v>7.8951320000000003</v>
      </c>
      <c r="I5028">
        <v>49.966630000000002</v>
      </c>
      <c r="J5028" cm="1">
        <f t="array" ref="J5028">LOOKUP(1,1/FREQUENCY(0,SIN((RADIANS($M$3:$M$471-H5028))/2)^2+SIN((RADIANS($N$3:$N$471-I5028))/2)^2*COS(RADIANS($M$3:$M$471))*COS(RADIANS(H5028))),$L$3:$L$471)</f>
        <v>254</v>
      </c>
    </row>
    <row r="5029" spans="1:10">
      <c r="A5029" t="s">
        <v>6203</v>
      </c>
      <c r="B5029">
        <v>7339</v>
      </c>
      <c r="C5029">
        <v>8646</v>
      </c>
      <c r="D5029">
        <v>4299</v>
      </c>
      <c r="E5029">
        <v>4347</v>
      </c>
      <c r="F5029">
        <v>815</v>
      </c>
      <c r="G5029">
        <v>55257</v>
      </c>
      <c r="H5029">
        <v>8.1725549999999991</v>
      </c>
      <c r="I5029">
        <v>50.02422</v>
      </c>
      <c r="J5029" cm="1">
        <f t="array" ref="J5029">LOOKUP(1,1/FREQUENCY(0,SIN((RADIANS($M$3:$M$471-H5029))/2)^2+SIN((RADIANS($N$3:$N$471-I5029))/2)^2*COS(RADIANS($M$3:$M$471))*COS(RADIANS(H5029))),$L$3:$L$471)</f>
        <v>70</v>
      </c>
    </row>
    <row r="5030" spans="1:10">
      <c r="A5030" t="s">
        <v>6204</v>
      </c>
      <c r="B5030">
        <v>7339</v>
      </c>
      <c r="C5030">
        <v>35193</v>
      </c>
      <c r="D5030">
        <v>17352</v>
      </c>
      <c r="E5030">
        <v>17841</v>
      </c>
      <c r="F5030">
        <v>480</v>
      </c>
      <c r="G5030">
        <v>55218</v>
      </c>
      <c r="H5030">
        <v>8.0723330000000004</v>
      </c>
      <c r="I5030">
        <v>49.977919</v>
      </c>
      <c r="J5030" cm="1">
        <f t="array" ref="J5030">LOOKUP(1,1/FREQUENCY(0,SIN((RADIANS($M$3:$M$471-H5030))/2)^2+SIN((RADIANS($N$3:$N$471-I5030))/2)^2*COS(RADIANS($M$3:$M$471))*COS(RADIANS(H5030))),$L$3:$L$471)</f>
        <v>70</v>
      </c>
    </row>
    <row r="5031" spans="1:10">
      <c r="A5031" t="s">
        <v>6205</v>
      </c>
      <c r="B5031">
        <v>7339</v>
      </c>
      <c r="C5031">
        <v>1867</v>
      </c>
      <c r="D5031">
        <v>931</v>
      </c>
      <c r="E5031">
        <v>936</v>
      </c>
      <c r="F5031">
        <v>80</v>
      </c>
      <c r="G5031">
        <v>55422</v>
      </c>
      <c r="H5031">
        <v>7.7650230000000002</v>
      </c>
      <c r="I5031">
        <v>50.060158000000001</v>
      </c>
      <c r="J5031" cm="1">
        <f t="array" ref="J5031">LOOKUP(1,1/FREQUENCY(0,SIN((RADIANS($M$3:$M$471-H5031))/2)^2+SIN((RADIANS($N$3:$N$471-I5031))/2)^2*COS(RADIANS($M$3:$M$471))*COS(RADIANS(H5031))),$L$3:$L$471)</f>
        <v>254</v>
      </c>
    </row>
    <row r="5032" spans="1:10">
      <c r="A5032" t="s">
        <v>3903</v>
      </c>
      <c r="B5032">
        <v>7339</v>
      </c>
      <c r="C5032">
        <v>140</v>
      </c>
      <c r="D5032">
        <v>76</v>
      </c>
      <c r="E5032">
        <v>64</v>
      </c>
      <c r="F5032">
        <v>26</v>
      </c>
      <c r="G5032">
        <v>55422</v>
      </c>
      <c r="H5032">
        <v>7.70967</v>
      </c>
      <c r="I5032">
        <v>50.056082000000004</v>
      </c>
      <c r="J5032" cm="1">
        <f t="array" ref="J5032">LOOKUP(1,1/FREQUENCY(0,SIN((RADIANS($M$3:$M$471-H5032))/2)^2+SIN((RADIANS($N$3:$N$471-I5032))/2)^2*COS(RADIANS($M$3:$M$471))*COS(RADIANS(H5032))),$L$3:$L$471)</f>
        <v>254</v>
      </c>
    </row>
    <row r="5033" spans="1:10">
      <c r="A5033" t="s">
        <v>6206</v>
      </c>
      <c r="B5033">
        <v>7339</v>
      </c>
      <c r="C5033">
        <v>290</v>
      </c>
      <c r="D5033">
        <v>157</v>
      </c>
      <c r="E5033">
        <v>133</v>
      </c>
      <c r="F5033">
        <v>38</v>
      </c>
      <c r="G5033">
        <v>55413</v>
      </c>
      <c r="H5033">
        <v>7.7583979999999997</v>
      </c>
      <c r="I5033">
        <v>50.030873</v>
      </c>
      <c r="J5033" cm="1">
        <f t="array" ref="J5033">LOOKUP(1,1/FREQUENCY(0,SIN((RADIANS($M$3:$M$471-H5033))/2)^2+SIN((RADIANS($N$3:$N$471-I5033))/2)^2*COS(RADIANS($M$3:$M$471))*COS(RADIANS(H5033))),$L$3:$L$471)</f>
        <v>254</v>
      </c>
    </row>
    <row r="5034" spans="1:10">
      <c r="A5034" t="s">
        <v>6207</v>
      </c>
      <c r="B5034">
        <v>7339</v>
      </c>
      <c r="C5034">
        <v>2949</v>
      </c>
      <c r="D5034">
        <v>1456</v>
      </c>
      <c r="E5034">
        <v>1493</v>
      </c>
      <c r="F5034">
        <v>426</v>
      </c>
      <c r="G5034">
        <v>55424</v>
      </c>
      <c r="H5034">
        <v>7.8947320000000003</v>
      </c>
      <c r="I5034">
        <v>49.944634999999998</v>
      </c>
      <c r="J5034" cm="1">
        <f t="array" ref="J5034">LOOKUP(1,1/FREQUENCY(0,SIN((RADIANS($M$3:$M$471-H5034))/2)^2+SIN((RADIANS($N$3:$N$471-I5034))/2)^2*COS(RADIANS($M$3:$M$471))*COS(RADIANS(H5034))),$L$3:$L$471)</f>
        <v>254</v>
      </c>
    </row>
    <row r="5035" spans="1:10">
      <c r="A5035" t="s">
        <v>6208</v>
      </c>
      <c r="B5035">
        <v>7339</v>
      </c>
      <c r="C5035">
        <v>778</v>
      </c>
      <c r="D5035">
        <v>371</v>
      </c>
      <c r="E5035">
        <v>407</v>
      </c>
      <c r="F5035">
        <v>103</v>
      </c>
      <c r="G5035">
        <v>55413</v>
      </c>
      <c r="H5035">
        <v>7.8042030000000002</v>
      </c>
      <c r="I5035">
        <v>50.033521999999998</v>
      </c>
      <c r="J5035" cm="1">
        <f t="array" ref="J5035">LOOKUP(1,1/FREQUENCY(0,SIN((RADIANS($M$3:$M$471-H5035))/2)^2+SIN((RADIANS($N$3:$N$471-I5035))/2)^2*COS(RADIANS($M$3:$M$471))*COS(RADIANS(H5035))),$L$3:$L$471)</f>
        <v>254</v>
      </c>
    </row>
    <row r="5036" spans="1:10">
      <c r="A5036" t="s">
        <v>6209</v>
      </c>
      <c r="B5036">
        <v>7339</v>
      </c>
      <c r="C5036">
        <v>824</v>
      </c>
      <c r="D5036">
        <v>407</v>
      </c>
      <c r="E5036">
        <v>417</v>
      </c>
      <c r="F5036">
        <v>99</v>
      </c>
      <c r="G5036">
        <v>55413</v>
      </c>
      <c r="H5036">
        <v>7.7772129999999997</v>
      </c>
      <c r="I5036">
        <v>50.032530000000001</v>
      </c>
      <c r="J5036" cm="1">
        <f t="array" ref="J5036">LOOKUP(1,1/FREQUENCY(0,SIN((RADIANS($M$3:$M$471-H5036))/2)^2+SIN((RADIANS($N$3:$N$471-I5036))/2)^2*COS(RADIANS($M$3:$M$471))*COS(RADIANS(H5036))),$L$3:$L$471)</f>
        <v>254</v>
      </c>
    </row>
    <row r="5037" spans="1:10">
      <c r="A5037" t="s">
        <v>6210</v>
      </c>
      <c r="B5037">
        <v>7339</v>
      </c>
      <c r="C5037">
        <v>539</v>
      </c>
      <c r="D5037">
        <v>269</v>
      </c>
      <c r="E5037">
        <v>270</v>
      </c>
      <c r="F5037">
        <v>62</v>
      </c>
      <c r="G5037">
        <v>55413</v>
      </c>
      <c r="H5037">
        <v>7.7842789999999997</v>
      </c>
      <c r="I5037">
        <v>50.022174</v>
      </c>
      <c r="J5037" cm="1">
        <f t="array" ref="J5037">LOOKUP(1,1/FREQUENCY(0,SIN((RADIANS($M$3:$M$471-H5037))/2)^2+SIN((RADIANS($N$3:$N$471-I5037))/2)^2*COS(RADIANS($M$3:$M$471))*COS(RADIANS(H5037))),$L$3:$L$471)</f>
        <v>254</v>
      </c>
    </row>
    <row r="5038" spans="1:10">
      <c r="A5038" t="s">
        <v>6211</v>
      </c>
      <c r="B5038">
        <v>7339</v>
      </c>
      <c r="C5038">
        <v>1028</v>
      </c>
      <c r="D5038">
        <v>520</v>
      </c>
      <c r="E5038">
        <v>508</v>
      </c>
      <c r="F5038">
        <v>134</v>
      </c>
      <c r="G5038">
        <v>55413</v>
      </c>
      <c r="H5038">
        <v>7.8476670000000004</v>
      </c>
      <c r="I5038">
        <v>50.010655</v>
      </c>
      <c r="J5038" cm="1">
        <f t="array" ref="J5038">LOOKUP(1,1/FREQUENCY(0,SIN((RADIANS($M$3:$M$471-H5038))/2)^2+SIN((RADIANS($N$3:$N$471-I5038))/2)^2*COS(RADIANS($M$3:$M$471))*COS(RADIANS(H5038))),$L$3:$L$471)</f>
        <v>254</v>
      </c>
    </row>
    <row r="5039" spans="1:10">
      <c r="A5039" t="s">
        <v>6212</v>
      </c>
      <c r="B5039">
        <v>7339</v>
      </c>
      <c r="C5039">
        <v>4093</v>
      </c>
      <c r="D5039">
        <v>2012</v>
      </c>
      <c r="E5039">
        <v>2081</v>
      </c>
      <c r="F5039">
        <v>256</v>
      </c>
      <c r="G5039">
        <v>55425</v>
      </c>
      <c r="H5039">
        <v>7.8354109999999997</v>
      </c>
      <c r="I5039">
        <v>49.951625999999997</v>
      </c>
      <c r="J5039" cm="1">
        <f t="array" ref="J5039">LOOKUP(1,1/FREQUENCY(0,SIN((RADIANS($M$3:$M$471-H5039))/2)^2+SIN((RADIANS($N$3:$N$471-I5039))/2)^2*COS(RADIANS($M$3:$M$471))*COS(RADIANS(H5039))),$L$3:$L$471)</f>
        <v>254</v>
      </c>
    </row>
    <row r="5040" spans="1:10">
      <c r="A5040" t="s">
        <v>6213</v>
      </c>
      <c r="B5040">
        <v>7339</v>
      </c>
      <c r="C5040">
        <v>2576</v>
      </c>
      <c r="D5040">
        <v>1247</v>
      </c>
      <c r="E5040">
        <v>1329</v>
      </c>
      <c r="F5040">
        <v>113</v>
      </c>
      <c r="G5040">
        <v>55413</v>
      </c>
      <c r="H5040">
        <v>7.8665339999999997</v>
      </c>
      <c r="I5040">
        <v>49.956769999999999</v>
      </c>
      <c r="J5040" cm="1">
        <f t="array" ref="J5040">LOOKUP(1,1/FREQUENCY(0,SIN((RADIANS($M$3:$M$471-H5040))/2)^2+SIN((RADIANS($N$3:$N$471-I5040))/2)^2*COS(RADIANS($M$3:$M$471))*COS(RADIANS(H5040))),$L$3:$L$471)</f>
        <v>254</v>
      </c>
    </row>
    <row r="5041" spans="1:10">
      <c r="A5041" t="s">
        <v>6214</v>
      </c>
      <c r="B5041">
        <v>7339</v>
      </c>
      <c r="C5041">
        <v>7730</v>
      </c>
      <c r="D5041">
        <v>3778</v>
      </c>
      <c r="E5041">
        <v>3952</v>
      </c>
      <c r="F5041">
        <v>576</v>
      </c>
      <c r="G5041">
        <v>55294</v>
      </c>
      <c r="H5041">
        <v>8.3067689999999992</v>
      </c>
      <c r="I5041">
        <v>49.928263000000001</v>
      </c>
      <c r="J5041" cm="1">
        <f t="array" ref="J5041">LOOKUP(1,1/FREQUENCY(0,SIN((RADIANS($M$3:$M$471-H5041))/2)^2+SIN((RADIANS($N$3:$N$471-I5041))/2)^2*COS(RADIANS($M$3:$M$471))*COS(RADIANS(H5041))),$L$3:$L$471)</f>
        <v>70</v>
      </c>
    </row>
    <row r="5042" spans="1:10">
      <c r="A5042" t="s">
        <v>6215</v>
      </c>
      <c r="B5042">
        <v>7339</v>
      </c>
      <c r="C5042">
        <v>2202</v>
      </c>
      <c r="D5042">
        <v>1088</v>
      </c>
      <c r="E5042">
        <v>1114</v>
      </c>
      <c r="F5042">
        <v>775</v>
      </c>
      <c r="G5042">
        <v>55296</v>
      </c>
      <c r="H5042">
        <v>8.2726059999999997</v>
      </c>
      <c r="I5042">
        <v>49.914648</v>
      </c>
      <c r="J5042" cm="1">
        <f t="array" ref="J5042">LOOKUP(1,1/FREQUENCY(0,SIN((RADIANS($M$3:$M$471-H5042))/2)^2+SIN((RADIANS($N$3:$N$471-I5042))/2)^2*COS(RADIANS($M$3:$M$471))*COS(RADIANS(H5042))),$L$3:$L$471)</f>
        <v>70</v>
      </c>
    </row>
    <row r="5043" spans="1:10">
      <c r="A5043" t="s">
        <v>6216</v>
      </c>
      <c r="B5043">
        <v>7339</v>
      </c>
      <c r="C5043">
        <v>2387</v>
      </c>
      <c r="D5043">
        <v>1163</v>
      </c>
      <c r="E5043">
        <v>1224</v>
      </c>
      <c r="F5043">
        <v>680</v>
      </c>
      <c r="G5043">
        <v>55296</v>
      </c>
      <c r="H5043">
        <v>8.2643579999999996</v>
      </c>
      <c r="I5043">
        <v>49.904189000000002</v>
      </c>
      <c r="J5043" cm="1">
        <f t="array" ref="J5043">LOOKUP(1,1/FREQUENCY(0,SIN((RADIANS($M$3:$M$471-H5043))/2)^2+SIN((RADIANS($N$3:$N$471-I5043))/2)^2*COS(RADIANS($M$3:$M$471))*COS(RADIANS(H5043))),$L$3:$L$471)</f>
        <v>70</v>
      </c>
    </row>
    <row r="5044" spans="1:10">
      <c r="A5044" t="s">
        <v>6217</v>
      </c>
      <c r="B5044">
        <v>7339</v>
      </c>
      <c r="C5044">
        <v>2348</v>
      </c>
      <c r="D5044">
        <v>1173</v>
      </c>
      <c r="E5044">
        <v>1175</v>
      </c>
      <c r="F5044">
        <v>408</v>
      </c>
      <c r="G5044">
        <v>55296</v>
      </c>
      <c r="H5044">
        <v>8.294435</v>
      </c>
      <c r="I5044">
        <v>49.897854000000002</v>
      </c>
      <c r="J5044" cm="1">
        <f t="array" ref="J5044">LOOKUP(1,1/FREQUENCY(0,SIN((RADIANS($M$3:$M$471-H5044))/2)^2+SIN((RADIANS($N$3:$N$471-I5044))/2)^2*COS(RADIANS($M$3:$M$471))*COS(RADIANS(H5044))),$L$3:$L$471)</f>
        <v>70</v>
      </c>
    </row>
    <row r="5045" spans="1:10">
      <c r="A5045" t="s">
        <v>6218</v>
      </c>
      <c r="B5045">
        <v>7339</v>
      </c>
      <c r="C5045">
        <v>5703</v>
      </c>
      <c r="D5045">
        <v>2804</v>
      </c>
      <c r="E5045">
        <v>2899</v>
      </c>
      <c r="F5045">
        <v>662</v>
      </c>
      <c r="G5045">
        <v>55299</v>
      </c>
      <c r="H5045">
        <v>8.3420850000000009</v>
      </c>
      <c r="I5045">
        <v>49.916660999999998</v>
      </c>
      <c r="J5045" cm="1">
        <f t="array" ref="J5045">LOOKUP(1,1/FREQUENCY(0,SIN((RADIANS($M$3:$M$471-H5045))/2)^2+SIN((RADIANS($N$3:$N$471-I5045))/2)^2*COS(RADIANS($M$3:$M$471))*COS(RADIANS(H5045))),$L$3:$L$471)</f>
        <v>70</v>
      </c>
    </row>
    <row r="5046" spans="1:10">
      <c r="A5046" t="s">
        <v>6219</v>
      </c>
      <c r="B5046">
        <v>7339</v>
      </c>
      <c r="C5046">
        <v>1390</v>
      </c>
      <c r="D5046">
        <v>703</v>
      </c>
      <c r="E5046">
        <v>687</v>
      </c>
      <c r="F5046">
        <v>199</v>
      </c>
      <c r="G5046">
        <v>55437</v>
      </c>
      <c r="H5046">
        <v>8.0334950000000003</v>
      </c>
      <c r="I5046">
        <v>49.929855000000003</v>
      </c>
      <c r="J5046" cm="1">
        <f t="array" ref="J5046">LOOKUP(1,1/FREQUENCY(0,SIN((RADIANS($M$3:$M$471-H5046))/2)^2+SIN((RADIANS($N$3:$N$471-I5046))/2)^2*COS(RADIANS($M$3:$M$471))*COS(RADIANS(H5046))),$L$3:$L$471)</f>
        <v>254</v>
      </c>
    </row>
    <row r="5047" spans="1:10">
      <c r="A5047" t="s">
        <v>5860</v>
      </c>
      <c r="B5047">
        <v>7339</v>
      </c>
      <c r="C5047">
        <v>843</v>
      </c>
      <c r="D5047">
        <v>438</v>
      </c>
      <c r="E5047">
        <v>405</v>
      </c>
      <c r="F5047">
        <v>192</v>
      </c>
      <c r="G5047">
        <v>55270</v>
      </c>
      <c r="H5047">
        <v>8.0809339999999992</v>
      </c>
      <c r="I5047">
        <v>49.921709</v>
      </c>
      <c r="J5047" cm="1">
        <f t="array" ref="J5047">LOOKUP(1,1/FREQUENCY(0,SIN((RADIANS($M$3:$M$471-H5047))/2)^2+SIN((RADIANS($N$3:$N$471-I5047))/2)^2*COS(RADIANS($M$3:$M$471))*COS(RADIANS(H5047))),$L$3:$L$471)</f>
        <v>254</v>
      </c>
    </row>
    <row r="5048" spans="1:10">
      <c r="A5048" t="s">
        <v>6220</v>
      </c>
      <c r="B5048">
        <v>7339</v>
      </c>
      <c r="C5048">
        <v>736</v>
      </c>
      <c r="D5048">
        <v>355</v>
      </c>
      <c r="E5048">
        <v>381</v>
      </c>
      <c r="F5048">
        <v>95</v>
      </c>
      <c r="G5048">
        <v>55270</v>
      </c>
      <c r="H5048">
        <v>8.0655219999999996</v>
      </c>
      <c r="I5048">
        <v>49.903044000000001</v>
      </c>
      <c r="J5048" cm="1">
        <f t="array" ref="J5048">LOOKUP(1,1/FREQUENCY(0,SIN((RADIANS($M$3:$M$471-H5048))/2)^2+SIN((RADIANS($N$3:$N$471-I5048))/2)^2*COS(RADIANS($M$3:$M$471))*COS(RADIANS(H5048))),$L$3:$L$471)</f>
        <v>254</v>
      </c>
    </row>
    <row r="5049" spans="1:10">
      <c r="A5049" t="s">
        <v>6221</v>
      </c>
      <c r="B5049">
        <v>7339</v>
      </c>
      <c r="C5049">
        <v>6865</v>
      </c>
      <c r="D5049">
        <v>3332</v>
      </c>
      <c r="E5049">
        <v>3533</v>
      </c>
      <c r="F5049">
        <v>491</v>
      </c>
      <c r="G5049">
        <v>55435</v>
      </c>
      <c r="H5049">
        <v>8.0149699999999999</v>
      </c>
      <c r="I5049">
        <v>49.957647000000001</v>
      </c>
      <c r="J5049" cm="1">
        <f t="array" ref="J5049">LOOKUP(1,1/FREQUENCY(0,SIN((RADIANS($M$3:$M$471-H5049))/2)^2+SIN((RADIANS($N$3:$N$471-I5049))/2)^2*COS(RADIANS($M$3:$M$471))*COS(RADIANS(H5049))),$L$3:$L$471)</f>
        <v>254</v>
      </c>
    </row>
    <row r="5050" spans="1:10">
      <c r="A5050" t="s">
        <v>6222</v>
      </c>
      <c r="B5050">
        <v>7339</v>
      </c>
      <c r="C5050">
        <v>660</v>
      </c>
      <c r="D5050">
        <v>330</v>
      </c>
      <c r="E5050">
        <v>330</v>
      </c>
      <c r="F5050">
        <v>144</v>
      </c>
      <c r="G5050">
        <v>55437</v>
      </c>
      <c r="H5050">
        <v>8.0422519999999995</v>
      </c>
      <c r="I5050">
        <v>49.913508999999998</v>
      </c>
      <c r="J5050" cm="1">
        <f t="array" ref="J5050">LOOKUP(1,1/FREQUENCY(0,SIN((RADIANS($M$3:$M$471-H5050))/2)^2+SIN((RADIANS($N$3:$N$471-I5050))/2)^2*COS(RADIANS($M$3:$M$471))*COS(RADIANS(H5050))),$L$3:$L$471)</f>
        <v>254</v>
      </c>
    </row>
    <row r="5051" spans="1:10">
      <c r="A5051" t="s">
        <v>6223</v>
      </c>
      <c r="B5051">
        <v>7339</v>
      </c>
      <c r="C5051">
        <v>985</v>
      </c>
      <c r="D5051">
        <v>493</v>
      </c>
      <c r="E5051">
        <v>492</v>
      </c>
      <c r="F5051">
        <v>133</v>
      </c>
      <c r="G5051">
        <v>55437</v>
      </c>
      <c r="H5051">
        <v>8.0296699999999994</v>
      </c>
      <c r="I5051">
        <v>49.899138000000001</v>
      </c>
      <c r="J5051" cm="1">
        <f t="array" ref="J5051">LOOKUP(1,1/FREQUENCY(0,SIN((RADIANS($M$3:$M$471-H5051))/2)^2+SIN((RADIANS($N$3:$N$471-I5051))/2)^2*COS(RADIANS($M$3:$M$471))*COS(RADIANS(H5051))),$L$3:$L$471)</f>
        <v>254</v>
      </c>
    </row>
    <row r="5052" spans="1:10">
      <c r="A5052" t="s">
        <v>6224</v>
      </c>
      <c r="B5052">
        <v>7339</v>
      </c>
      <c r="C5052">
        <v>2722</v>
      </c>
      <c r="D5052">
        <v>1376</v>
      </c>
      <c r="E5052">
        <v>1346</v>
      </c>
      <c r="F5052">
        <v>451</v>
      </c>
      <c r="G5052">
        <v>55437</v>
      </c>
      <c r="H5052">
        <v>7.9723730000000002</v>
      </c>
      <c r="I5052">
        <v>49.942405000000001</v>
      </c>
      <c r="J5052" cm="1">
        <f t="array" ref="J5052">LOOKUP(1,1/FREQUENCY(0,SIN((RADIANS($M$3:$M$471-H5052))/2)^2+SIN((RADIANS($N$3:$N$471-I5052))/2)^2*COS(RADIANS($M$3:$M$471))*COS(RADIANS(H5052))),$L$3:$L$471)</f>
        <v>254</v>
      </c>
    </row>
    <row r="5053" spans="1:10">
      <c r="A5053" t="s">
        <v>6225</v>
      </c>
      <c r="B5053">
        <v>7339</v>
      </c>
      <c r="C5053">
        <v>2569</v>
      </c>
      <c r="D5053">
        <v>1263</v>
      </c>
      <c r="E5053">
        <v>1306</v>
      </c>
      <c r="F5053">
        <v>271</v>
      </c>
      <c r="G5053">
        <v>55270</v>
      </c>
      <c r="H5053">
        <v>8.0970879999999994</v>
      </c>
      <c r="I5053">
        <v>49.931179</v>
      </c>
      <c r="J5053" cm="1">
        <f t="array" ref="J5053">LOOKUP(1,1/FREQUENCY(0,SIN((RADIANS($M$3:$M$471-H5053))/2)^2+SIN((RADIANS($N$3:$N$471-I5053))/2)^2*COS(RADIANS($M$3:$M$471))*COS(RADIANS(H5053))),$L$3:$L$471)</f>
        <v>70</v>
      </c>
    </row>
    <row r="5054" spans="1:10">
      <c r="A5054" t="s">
        <v>6226</v>
      </c>
      <c r="B5054">
        <v>7339</v>
      </c>
      <c r="C5054">
        <v>3579</v>
      </c>
      <c r="D5054">
        <v>1737</v>
      </c>
      <c r="E5054">
        <v>1842</v>
      </c>
      <c r="F5054">
        <v>341</v>
      </c>
      <c r="G5054">
        <v>55270</v>
      </c>
      <c r="H5054">
        <v>8.1563490000000005</v>
      </c>
      <c r="I5054">
        <v>49.931289</v>
      </c>
      <c r="J5054" cm="1">
        <f t="array" ref="J5054">LOOKUP(1,1/FREQUENCY(0,SIN((RADIANS($M$3:$M$471-H5054))/2)^2+SIN((RADIANS($N$3:$N$471-I5054))/2)^2*COS(RADIANS($M$3:$M$471))*COS(RADIANS(H5054))),$L$3:$L$471)</f>
        <v>70</v>
      </c>
    </row>
    <row r="5055" spans="1:10">
      <c r="A5055" t="s">
        <v>6227</v>
      </c>
      <c r="B5055">
        <v>7339</v>
      </c>
      <c r="C5055">
        <v>1582</v>
      </c>
      <c r="D5055">
        <v>781</v>
      </c>
      <c r="E5055">
        <v>801</v>
      </c>
      <c r="F5055">
        <v>256</v>
      </c>
      <c r="G5055">
        <v>55270</v>
      </c>
      <c r="H5055">
        <v>8.0848089999999999</v>
      </c>
      <c r="I5055">
        <v>49.895145999999997</v>
      </c>
      <c r="J5055" cm="1">
        <f t="array" ref="J5055">LOOKUP(1,1/FREQUENCY(0,SIN((RADIANS($M$3:$M$471-H5055))/2)^2+SIN((RADIANS($N$3:$N$471-I5055))/2)^2*COS(RADIANS($M$3:$M$471))*COS(RADIANS(H5055))),$L$3:$L$471)</f>
        <v>254</v>
      </c>
    </row>
    <row r="5056" spans="1:10">
      <c r="A5056" t="s">
        <v>6228</v>
      </c>
      <c r="B5056">
        <v>7339</v>
      </c>
      <c r="C5056">
        <v>3631</v>
      </c>
      <c r="D5056">
        <v>1834</v>
      </c>
      <c r="E5056">
        <v>1797</v>
      </c>
      <c r="F5056">
        <v>659</v>
      </c>
      <c r="G5056">
        <v>55270</v>
      </c>
      <c r="H5056">
        <v>8.2108129999999999</v>
      </c>
      <c r="I5056">
        <v>49.938327999999998</v>
      </c>
      <c r="J5056" cm="1">
        <f t="array" ref="J5056">LOOKUP(1,1/FREQUENCY(0,SIN((RADIANS($M$3:$M$471-H5056))/2)^2+SIN((RADIANS($N$3:$N$471-I5056))/2)^2*COS(RADIANS($M$3:$M$471))*COS(RADIANS(H5056))),$L$3:$L$471)</f>
        <v>70</v>
      </c>
    </row>
    <row r="5057" spans="1:10">
      <c r="A5057" t="s">
        <v>6229</v>
      </c>
      <c r="B5057">
        <v>7339</v>
      </c>
      <c r="C5057">
        <v>10143</v>
      </c>
      <c r="D5057">
        <v>4893</v>
      </c>
      <c r="E5057">
        <v>5250</v>
      </c>
      <c r="F5057">
        <v>904</v>
      </c>
      <c r="G5057">
        <v>55268</v>
      </c>
      <c r="H5057">
        <v>8.2030969999999996</v>
      </c>
      <c r="I5057">
        <v>49.909863999999999</v>
      </c>
      <c r="J5057" cm="1">
        <f t="array" ref="J5057">LOOKUP(1,1/FREQUENCY(0,SIN((RADIANS($M$3:$M$471-H5057))/2)^2+SIN((RADIANS($N$3:$N$471-I5057))/2)^2*COS(RADIANS($M$3:$M$471))*COS(RADIANS(H5057))),$L$3:$L$471)</f>
        <v>70</v>
      </c>
    </row>
    <row r="5058" spans="1:10">
      <c r="A5058" t="s">
        <v>6230</v>
      </c>
      <c r="B5058">
        <v>7339</v>
      </c>
      <c r="C5058">
        <v>4465</v>
      </c>
      <c r="D5058">
        <v>2240</v>
      </c>
      <c r="E5058">
        <v>2225</v>
      </c>
      <c r="F5058">
        <v>261</v>
      </c>
      <c r="G5058">
        <v>55270</v>
      </c>
      <c r="H5058">
        <v>8.1933380000000007</v>
      </c>
      <c r="I5058">
        <v>49.938606</v>
      </c>
      <c r="J5058" cm="1">
        <f t="array" ref="J5058">LOOKUP(1,1/FREQUENCY(0,SIN((RADIANS($M$3:$M$471-H5058))/2)^2+SIN((RADIANS($N$3:$N$471-I5058))/2)^2*COS(RADIANS($M$3:$M$471))*COS(RADIANS(H5058))),$L$3:$L$471)</f>
        <v>70</v>
      </c>
    </row>
    <row r="5059" spans="1:10">
      <c r="A5059" t="s">
        <v>6231</v>
      </c>
      <c r="B5059">
        <v>7339</v>
      </c>
      <c r="C5059">
        <v>1264</v>
      </c>
      <c r="D5059">
        <v>624</v>
      </c>
      <c r="E5059">
        <v>640</v>
      </c>
      <c r="F5059">
        <v>520</v>
      </c>
      <c r="G5059">
        <v>55270</v>
      </c>
      <c r="H5059">
        <v>8.200996</v>
      </c>
      <c r="I5059">
        <v>49.883270000000003</v>
      </c>
      <c r="J5059" cm="1">
        <f t="array" ref="J5059">LOOKUP(1,1/FREQUENCY(0,SIN((RADIANS($M$3:$M$471-H5059))/2)^2+SIN((RADIANS($N$3:$N$471-I5059))/2)^2*COS(RADIANS($M$3:$M$471))*COS(RADIANS(H5059))),$L$3:$L$471)</f>
        <v>70</v>
      </c>
    </row>
    <row r="5060" spans="1:10">
      <c r="A5060" t="s">
        <v>6232</v>
      </c>
      <c r="B5060">
        <v>7339</v>
      </c>
      <c r="C5060">
        <v>4866</v>
      </c>
      <c r="D5060">
        <v>2416</v>
      </c>
      <c r="E5060">
        <v>2450</v>
      </c>
      <c r="F5060">
        <v>335</v>
      </c>
      <c r="G5060">
        <v>55271</v>
      </c>
      <c r="H5060">
        <v>8.1361129999999999</v>
      </c>
      <c r="I5060">
        <v>49.909204000000003</v>
      </c>
      <c r="J5060" cm="1">
        <f t="array" ref="J5060">LOOKUP(1,1/FREQUENCY(0,SIN((RADIANS($M$3:$M$471-H5060))/2)^2+SIN((RADIANS($N$3:$N$471-I5060))/2)^2*COS(RADIANS($M$3:$M$471))*COS(RADIANS(H5060))),$L$3:$L$471)</f>
        <v>70</v>
      </c>
    </row>
    <row r="5061" spans="1:10">
      <c r="A5061" t="s">
        <v>6233</v>
      </c>
      <c r="B5061">
        <v>7339</v>
      </c>
      <c r="C5061">
        <v>3863</v>
      </c>
      <c r="D5061">
        <v>1888</v>
      </c>
      <c r="E5061">
        <v>1975</v>
      </c>
      <c r="F5061">
        <v>692</v>
      </c>
      <c r="G5061">
        <v>55270</v>
      </c>
      <c r="H5061">
        <v>8.2239559999999994</v>
      </c>
      <c r="I5061">
        <v>49.889670000000002</v>
      </c>
      <c r="J5061" cm="1">
        <f t="array" ref="J5061">LOOKUP(1,1/FREQUENCY(0,SIN((RADIANS($M$3:$M$471-H5061))/2)^2+SIN((RADIANS($N$3:$N$471-I5061))/2)^2*COS(RADIANS($M$3:$M$471))*COS(RADIANS(H5061))),$L$3:$L$471)</f>
        <v>70</v>
      </c>
    </row>
    <row r="5062" spans="1:10">
      <c r="A5062" t="s">
        <v>6234</v>
      </c>
      <c r="B5062">
        <v>7339</v>
      </c>
      <c r="C5062">
        <v>1015</v>
      </c>
      <c r="D5062">
        <v>510</v>
      </c>
      <c r="E5062">
        <v>505</v>
      </c>
      <c r="F5062">
        <v>160</v>
      </c>
      <c r="G5062">
        <v>55278</v>
      </c>
      <c r="H5062">
        <v>8.294943</v>
      </c>
      <c r="I5062">
        <v>49.826594999999998</v>
      </c>
      <c r="J5062" cm="1">
        <f t="array" ref="J5062">LOOKUP(1,1/FREQUENCY(0,SIN((RADIANS($M$3:$M$471-H5062))/2)^2+SIN((RADIANS($N$3:$N$471-I5062))/2)^2*COS(RADIANS($M$3:$M$471))*COS(RADIANS(H5062))),$L$3:$L$471)</f>
        <v>257</v>
      </c>
    </row>
    <row r="5063" spans="1:10">
      <c r="A5063" t="s">
        <v>6235</v>
      </c>
      <c r="B5063">
        <v>7339</v>
      </c>
      <c r="C5063">
        <v>1429</v>
      </c>
      <c r="D5063">
        <v>700</v>
      </c>
      <c r="E5063">
        <v>729</v>
      </c>
      <c r="F5063">
        <v>251</v>
      </c>
      <c r="G5063">
        <v>55278</v>
      </c>
      <c r="H5063">
        <v>8.3167369999999998</v>
      </c>
      <c r="I5063">
        <v>49.846169000000003</v>
      </c>
      <c r="J5063" cm="1">
        <f t="array" ref="J5063">LOOKUP(1,1/FREQUENCY(0,SIN((RADIANS($M$3:$M$471-H5063))/2)^2+SIN((RADIANS($N$3:$N$471-I5063))/2)^2*COS(RADIANS($M$3:$M$471))*COS(RADIANS(H5063))),$L$3:$L$471)</f>
        <v>70</v>
      </c>
    </row>
    <row r="5064" spans="1:10">
      <c r="A5064" t="s">
        <v>6236</v>
      </c>
      <c r="B5064">
        <v>7339</v>
      </c>
      <c r="C5064">
        <v>2224</v>
      </c>
      <c r="D5064">
        <v>1110</v>
      </c>
      <c r="E5064">
        <v>1114</v>
      </c>
      <c r="F5064">
        <v>224</v>
      </c>
      <c r="G5064">
        <v>55276</v>
      </c>
      <c r="H5064">
        <v>8.3502270000000003</v>
      </c>
      <c r="I5064">
        <v>49.839373000000002</v>
      </c>
      <c r="J5064" cm="1">
        <f t="array" ref="J5064">LOOKUP(1,1/FREQUENCY(0,SIN((RADIANS($M$3:$M$471-H5064))/2)^2+SIN((RADIANS($N$3:$N$471-I5064))/2)^2*COS(RADIANS($M$3:$M$471))*COS(RADIANS(H5064))),$L$3:$L$471)</f>
        <v>257</v>
      </c>
    </row>
    <row r="5065" spans="1:10">
      <c r="A5065" t="s">
        <v>6237</v>
      </c>
      <c r="B5065">
        <v>7339</v>
      </c>
      <c r="C5065">
        <v>998</v>
      </c>
      <c r="D5065">
        <v>493</v>
      </c>
      <c r="E5065">
        <v>505</v>
      </c>
      <c r="F5065">
        <v>152</v>
      </c>
      <c r="G5065">
        <v>55278</v>
      </c>
      <c r="H5065">
        <v>8.2557639999999992</v>
      </c>
      <c r="I5065">
        <v>49.794125999999999</v>
      </c>
      <c r="J5065" cm="1">
        <f t="array" ref="J5065">LOOKUP(1,1/FREQUENCY(0,SIN((RADIANS($M$3:$M$471-H5065))/2)^2+SIN((RADIANS($N$3:$N$471-I5065))/2)^2*COS(RADIANS($M$3:$M$471))*COS(RADIANS(H5065))),$L$3:$L$471)</f>
        <v>257</v>
      </c>
    </row>
    <row r="5066" spans="1:10">
      <c r="A5066" t="s">
        <v>6238</v>
      </c>
      <c r="B5066">
        <v>7339</v>
      </c>
      <c r="C5066">
        <v>531</v>
      </c>
      <c r="D5066">
        <v>246</v>
      </c>
      <c r="E5066">
        <v>285</v>
      </c>
      <c r="F5066">
        <v>115</v>
      </c>
      <c r="G5066">
        <v>55278</v>
      </c>
      <c r="H5066">
        <v>8.2893650000000001</v>
      </c>
      <c r="I5066">
        <v>49.795740000000002</v>
      </c>
      <c r="J5066" cm="1">
        <f t="array" ref="J5066">LOOKUP(1,1/FREQUENCY(0,SIN((RADIANS($M$3:$M$471-H5066))/2)^2+SIN((RADIANS($N$3:$N$471-I5066))/2)^2*COS(RADIANS($M$3:$M$471))*COS(RADIANS(H5066))),$L$3:$L$471)</f>
        <v>257</v>
      </c>
    </row>
    <row r="5067" spans="1:10">
      <c r="A5067" t="s">
        <v>6239</v>
      </c>
      <c r="B5067">
        <v>7339</v>
      </c>
      <c r="C5067">
        <v>716</v>
      </c>
      <c r="D5067">
        <v>365</v>
      </c>
      <c r="E5067">
        <v>351</v>
      </c>
      <c r="F5067">
        <v>206</v>
      </c>
      <c r="G5067">
        <v>55278</v>
      </c>
      <c r="H5067">
        <v>8.2575240000000001</v>
      </c>
      <c r="I5067">
        <v>49.83616</v>
      </c>
      <c r="J5067" cm="1">
        <f t="array" ref="J5067">LOOKUP(1,1/FREQUENCY(0,SIN((RADIANS($M$3:$M$471-H5067))/2)^2+SIN((RADIANS($N$3:$N$471-I5067))/2)^2*COS(RADIANS($M$3:$M$471))*COS(RADIANS(H5067))),$L$3:$L$471)</f>
        <v>70</v>
      </c>
    </row>
    <row r="5068" spans="1:10">
      <c r="A5068" t="s">
        <v>6240</v>
      </c>
      <c r="B5068">
        <v>7339</v>
      </c>
      <c r="C5068">
        <v>3808</v>
      </c>
      <c r="D5068">
        <v>1844</v>
      </c>
      <c r="E5068">
        <v>1964</v>
      </c>
      <c r="F5068">
        <v>228</v>
      </c>
      <c r="G5068">
        <v>67583</v>
      </c>
      <c r="H5068">
        <v>8.3459190000000003</v>
      </c>
      <c r="I5068">
        <v>49.797474999999999</v>
      </c>
      <c r="J5068" cm="1">
        <f t="array" ref="J5068">LOOKUP(1,1/FREQUENCY(0,SIN((RADIANS($M$3:$M$471-H5068))/2)^2+SIN((RADIANS($N$3:$N$471-I5068))/2)^2*COS(RADIANS($M$3:$M$471))*COS(RADIANS(H5068))),$L$3:$L$471)</f>
        <v>257</v>
      </c>
    </row>
    <row r="5069" spans="1:10">
      <c r="A5069" t="s">
        <v>6241</v>
      </c>
      <c r="B5069">
        <v>7339</v>
      </c>
      <c r="C5069">
        <v>1538</v>
      </c>
      <c r="D5069">
        <v>753</v>
      </c>
      <c r="E5069">
        <v>785</v>
      </c>
      <c r="F5069">
        <v>241</v>
      </c>
      <c r="G5069">
        <v>55278</v>
      </c>
      <c r="H5069">
        <v>8.2378359999999997</v>
      </c>
      <c r="I5069">
        <v>49.862105999999997</v>
      </c>
      <c r="J5069" cm="1">
        <f t="array" ref="J5069">LOOKUP(1,1/FREQUENCY(0,SIN((RADIANS($M$3:$M$471-H5069))/2)^2+SIN((RADIANS($N$3:$N$471-I5069))/2)^2*COS(RADIANS($M$3:$M$471))*COS(RADIANS(H5069))),$L$3:$L$471)</f>
        <v>70</v>
      </c>
    </row>
    <row r="5070" spans="1:10">
      <c r="A5070" t="s">
        <v>6242</v>
      </c>
      <c r="B5070">
        <v>7339</v>
      </c>
      <c r="C5070">
        <v>662</v>
      </c>
      <c r="D5070">
        <v>339</v>
      </c>
      <c r="E5070">
        <v>323</v>
      </c>
      <c r="F5070">
        <v>119</v>
      </c>
      <c r="G5070">
        <v>67586</v>
      </c>
      <c r="H5070">
        <v>8.2563030000000008</v>
      </c>
      <c r="I5070">
        <v>49.777990000000003</v>
      </c>
      <c r="J5070" cm="1">
        <f t="array" ref="J5070">LOOKUP(1,1/FREQUENCY(0,SIN((RADIANS($M$3:$M$471-H5070))/2)^2+SIN((RADIANS($N$3:$N$471-I5070))/2)^2*COS(RADIANS($M$3:$M$471))*COS(RADIANS(H5070))),$L$3:$L$471)</f>
        <v>257</v>
      </c>
    </row>
    <row r="5071" spans="1:10">
      <c r="A5071" t="s">
        <v>6243</v>
      </c>
      <c r="B5071">
        <v>7339</v>
      </c>
      <c r="C5071">
        <v>1300</v>
      </c>
      <c r="D5071">
        <v>659</v>
      </c>
      <c r="E5071">
        <v>641</v>
      </c>
      <c r="F5071">
        <v>358</v>
      </c>
      <c r="G5071">
        <v>55278</v>
      </c>
      <c r="H5071">
        <v>8.2463130000000007</v>
      </c>
      <c r="I5071">
        <v>49.845416</v>
      </c>
      <c r="J5071" cm="1">
        <f t="array" ref="J5071">LOOKUP(1,1/FREQUENCY(0,SIN((RADIANS($M$3:$M$471-H5071))/2)^2+SIN((RADIANS($N$3:$N$471-I5071))/2)^2*COS(RADIANS($M$3:$M$471))*COS(RADIANS(H5071))),$L$3:$L$471)</f>
        <v>70</v>
      </c>
    </row>
    <row r="5072" spans="1:10">
      <c r="A5072" t="s">
        <v>6244</v>
      </c>
      <c r="B5072">
        <v>7339</v>
      </c>
      <c r="C5072">
        <v>564</v>
      </c>
      <c r="D5072">
        <v>278</v>
      </c>
      <c r="E5072">
        <v>286</v>
      </c>
      <c r="F5072">
        <v>189</v>
      </c>
      <c r="G5072">
        <v>55278</v>
      </c>
      <c r="H5072">
        <v>8.3430160000000004</v>
      </c>
      <c r="I5072">
        <v>49.817337999999999</v>
      </c>
      <c r="J5072" cm="1">
        <f t="array" ref="J5072">LOOKUP(1,1/FREQUENCY(0,SIN((RADIANS($M$3:$M$471-H5072))/2)^2+SIN((RADIANS($N$3:$N$471-I5072))/2)^2*COS(RADIANS($M$3:$M$471))*COS(RADIANS(H5072))),$L$3:$L$471)</f>
        <v>257</v>
      </c>
    </row>
    <row r="5073" spans="1:10">
      <c r="A5073" t="s">
        <v>6245</v>
      </c>
      <c r="B5073">
        <v>7339</v>
      </c>
      <c r="C5073">
        <v>3129</v>
      </c>
      <c r="D5073">
        <v>1548</v>
      </c>
      <c r="E5073">
        <v>1581</v>
      </c>
      <c r="F5073">
        <v>401</v>
      </c>
      <c r="G5073">
        <v>55278</v>
      </c>
      <c r="H5073">
        <v>8.2657039999999995</v>
      </c>
      <c r="I5073">
        <v>49.881217999999997</v>
      </c>
      <c r="J5073" cm="1">
        <f t="array" ref="J5073">LOOKUP(1,1/FREQUENCY(0,SIN((RADIANS($M$3:$M$471-H5073))/2)^2+SIN((RADIANS($N$3:$N$471-I5073))/2)^2*COS(RADIANS($M$3:$M$471))*COS(RADIANS(H5073))),$L$3:$L$471)</f>
        <v>70</v>
      </c>
    </row>
    <row r="5074" spans="1:10">
      <c r="A5074" t="s">
        <v>6246</v>
      </c>
      <c r="B5074">
        <v>7339</v>
      </c>
      <c r="C5074">
        <v>8451</v>
      </c>
      <c r="D5074">
        <v>4181</v>
      </c>
      <c r="E5074">
        <v>4270</v>
      </c>
      <c r="F5074">
        <v>437</v>
      </c>
      <c r="G5074">
        <v>55283</v>
      </c>
      <c r="H5074">
        <v>8.3378479999999993</v>
      </c>
      <c r="I5074">
        <v>49.872587000000003</v>
      </c>
      <c r="J5074" cm="1">
        <f t="array" ref="J5074">LOOKUP(1,1/FREQUENCY(0,SIN((RADIANS($M$3:$M$471-H5074))/2)^2+SIN((RADIANS($N$3:$N$471-I5074))/2)^2*COS(RADIANS($M$3:$M$471))*COS(RADIANS(H5074))),$L$3:$L$471)</f>
        <v>70</v>
      </c>
    </row>
    <row r="5075" spans="1:10">
      <c r="A5075" t="s">
        <v>6247</v>
      </c>
      <c r="B5075">
        <v>7339</v>
      </c>
      <c r="C5075">
        <v>7582</v>
      </c>
      <c r="D5075">
        <v>3644</v>
      </c>
      <c r="E5075">
        <v>3938</v>
      </c>
      <c r="F5075">
        <v>1068</v>
      </c>
      <c r="G5075">
        <v>55276</v>
      </c>
      <c r="H5075">
        <v>8.3563559999999999</v>
      </c>
      <c r="I5075">
        <v>49.849136999999999</v>
      </c>
      <c r="J5075" cm="1">
        <f t="array" ref="J5075">LOOKUP(1,1/FREQUENCY(0,SIN((RADIANS($M$3:$M$471-H5075))/2)^2+SIN((RADIANS($N$3:$N$471-I5075))/2)^2*COS(RADIANS($M$3:$M$471))*COS(RADIANS(H5075))),$L$3:$L$471)</f>
        <v>70</v>
      </c>
    </row>
    <row r="5076" spans="1:10">
      <c r="A5076" t="s">
        <v>6248</v>
      </c>
      <c r="B5076">
        <v>7339</v>
      </c>
      <c r="C5076">
        <v>1535</v>
      </c>
      <c r="D5076">
        <v>793</v>
      </c>
      <c r="E5076">
        <v>742</v>
      </c>
      <c r="F5076">
        <v>230</v>
      </c>
      <c r="G5076">
        <v>55278</v>
      </c>
      <c r="H5076">
        <v>8.2539069999999999</v>
      </c>
      <c r="I5076">
        <v>49.862938</v>
      </c>
      <c r="J5076" cm="1">
        <f t="array" ref="J5076">LOOKUP(1,1/FREQUENCY(0,SIN((RADIANS($M$3:$M$471-H5076))/2)^2+SIN((RADIANS($N$3:$N$471-I5076))/2)^2*COS(RADIANS($M$3:$M$471))*COS(RADIANS(H5076))),$L$3:$L$471)</f>
        <v>70</v>
      </c>
    </row>
    <row r="5077" spans="1:10">
      <c r="A5077" t="s">
        <v>6249</v>
      </c>
      <c r="B5077">
        <v>7339</v>
      </c>
      <c r="C5077">
        <v>1094</v>
      </c>
      <c r="D5077">
        <v>548</v>
      </c>
      <c r="E5077">
        <v>546</v>
      </c>
      <c r="F5077">
        <v>146</v>
      </c>
      <c r="G5077">
        <v>55278</v>
      </c>
      <c r="H5077">
        <v>8.2887839999999997</v>
      </c>
      <c r="I5077">
        <v>49.808850999999997</v>
      </c>
      <c r="J5077" cm="1">
        <f t="array" ref="J5077">LOOKUP(1,1/FREQUENCY(0,SIN((RADIANS($M$3:$M$471-H5077))/2)^2+SIN((RADIANS($N$3:$N$471-I5077))/2)^2*COS(RADIANS($M$3:$M$471))*COS(RADIANS(H5077))),$L$3:$L$471)</f>
        <v>257</v>
      </c>
    </row>
    <row r="5078" spans="1:10">
      <c r="A5078" t="s">
        <v>6250</v>
      </c>
      <c r="B5078">
        <v>7339</v>
      </c>
      <c r="C5078">
        <v>2988</v>
      </c>
      <c r="D5078">
        <v>1461</v>
      </c>
      <c r="E5078">
        <v>1527</v>
      </c>
      <c r="F5078">
        <v>300</v>
      </c>
      <c r="G5078">
        <v>55278</v>
      </c>
      <c r="H5078">
        <v>8.2183679999999999</v>
      </c>
      <c r="I5078">
        <v>49.839818000000001</v>
      </c>
      <c r="J5078" cm="1">
        <f t="array" ref="J5078">LOOKUP(1,1/FREQUENCY(0,SIN((RADIANS($M$3:$M$471-H5078))/2)^2+SIN((RADIANS($N$3:$N$471-I5078))/2)^2*COS(RADIANS($M$3:$M$471))*COS(RADIANS(H5078))),$L$3:$L$471)</f>
        <v>70</v>
      </c>
    </row>
    <row r="5079" spans="1:10">
      <c r="A5079" t="s">
        <v>6251</v>
      </c>
      <c r="B5079">
        <v>7339</v>
      </c>
      <c r="C5079">
        <v>676</v>
      </c>
      <c r="D5079">
        <v>341</v>
      </c>
      <c r="E5079">
        <v>335</v>
      </c>
      <c r="F5079">
        <v>114</v>
      </c>
      <c r="G5079">
        <v>55278</v>
      </c>
      <c r="H5079">
        <v>8.2722669999999994</v>
      </c>
      <c r="I5079">
        <v>49.816133999999998</v>
      </c>
      <c r="J5079" cm="1">
        <f t="array" ref="J5079">LOOKUP(1,1/FREQUENCY(0,SIN((RADIANS($M$3:$M$471-H5079))/2)^2+SIN((RADIANS($N$3:$N$471-I5079))/2)^2*COS(RADIANS($M$3:$M$471))*COS(RADIANS(H5079))),$L$3:$L$471)</f>
        <v>257</v>
      </c>
    </row>
    <row r="5080" spans="1:10">
      <c r="A5080" t="s">
        <v>6252</v>
      </c>
      <c r="B5080">
        <v>7339</v>
      </c>
      <c r="C5080">
        <v>280</v>
      </c>
      <c r="D5080">
        <v>144</v>
      </c>
      <c r="E5080">
        <v>136</v>
      </c>
      <c r="F5080">
        <v>73</v>
      </c>
      <c r="G5080">
        <v>67587</v>
      </c>
      <c r="H5080">
        <v>8.2820110000000007</v>
      </c>
      <c r="I5080">
        <v>49.777819999999998</v>
      </c>
      <c r="J5080" cm="1">
        <f t="array" ref="J5080">LOOKUP(1,1/FREQUENCY(0,SIN((RADIANS($M$3:$M$471-H5080))/2)^2+SIN((RADIANS($N$3:$N$471-I5080))/2)^2*COS(RADIANS($M$3:$M$471))*COS(RADIANS(H5080))),$L$3:$L$471)</f>
        <v>257</v>
      </c>
    </row>
    <row r="5081" spans="1:10">
      <c r="A5081" t="s">
        <v>6253</v>
      </c>
      <c r="B5081">
        <v>7339</v>
      </c>
      <c r="C5081">
        <v>971</v>
      </c>
      <c r="D5081">
        <v>476</v>
      </c>
      <c r="E5081">
        <v>495</v>
      </c>
      <c r="F5081">
        <v>173</v>
      </c>
      <c r="G5081">
        <v>67585</v>
      </c>
      <c r="H5081">
        <v>8.2691730000000003</v>
      </c>
      <c r="I5081">
        <v>49.768504</v>
      </c>
      <c r="J5081" cm="1">
        <f t="array" ref="J5081">LOOKUP(1,1/FREQUENCY(0,SIN((RADIANS($M$3:$M$471-H5081))/2)^2+SIN((RADIANS($N$3:$N$471-I5081))/2)^2*COS(RADIANS($M$3:$M$471))*COS(RADIANS(H5081))),$L$3:$L$471)</f>
        <v>257</v>
      </c>
    </row>
    <row r="5082" spans="1:10">
      <c r="A5082" t="s">
        <v>6254</v>
      </c>
      <c r="B5082">
        <v>7339</v>
      </c>
      <c r="C5082">
        <v>870</v>
      </c>
      <c r="D5082">
        <v>434</v>
      </c>
      <c r="E5082">
        <v>436</v>
      </c>
      <c r="F5082">
        <v>150</v>
      </c>
      <c r="G5082">
        <v>55459</v>
      </c>
      <c r="H5082">
        <v>7.9809729999999997</v>
      </c>
      <c r="I5082">
        <v>49.906281</v>
      </c>
      <c r="J5082" cm="1">
        <f t="array" ref="J5082">LOOKUP(1,1/FREQUENCY(0,SIN((RADIANS($M$3:$M$471-H5082))/2)^2+SIN((RADIANS($N$3:$N$471-I5082))/2)^2*COS(RADIANS($M$3:$M$471))*COS(RADIANS(H5082))),$L$3:$L$471)</f>
        <v>254</v>
      </c>
    </row>
    <row r="5083" spans="1:10">
      <c r="A5083" t="s">
        <v>6255</v>
      </c>
      <c r="B5083">
        <v>7339</v>
      </c>
      <c r="C5083">
        <v>640</v>
      </c>
      <c r="D5083">
        <v>318</v>
      </c>
      <c r="E5083">
        <v>322</v>
      </c>
      <c r="F5083">
        <v>148</v>
      </c>
      <c r="G5083">
        <v>55576</v>
      </c>
      <c r="H5083">
        <v>7.9689230000000002</v>
      </c>
      <c r="I5083">
        <v>49.841585000000002</v>
      </c>
      <c r="J5083" cm="1">
        <f t="array" ref="J5083">LOOKUP(1,1/FREQUENCY(0,SIN((RADIANS($M$3:$M$471-H5083))/2)^2+SIN((RADIANS($N$3:$N$471-I5083))/2)^2*COS(RADIANS($M$3:$M$471))*COS(RADIANS(H5083))),$L$3:$L$471)</f>
        <v>254</v>
      </c>
    </row>
    <row r="5084" spans="1:10">
      <c r="A5084" t="s">
        <v>6256</v>
      </c>
      <c r="B5084">
        <v>7339</v>
      </c>
      <c r="C5084">
        <v>3985</v>
      </c>
      <c r="D5084">
        <v>1970</v>
      </c>
      <c r="E5084">
        <v>2015</v>
      </c>
      <c r="F5084">
        <v>457</v>
      </c>
      <c r="G5084">
        <v>55457</v>
      </c>
      <c r="H5084">
        <v>7.9269119999999997</v>
      </c>
      <c r="I5084">
        <v>49.895853000000002</v>
      </c>
      <c r="J5084" cm="1">
        <f t="array" ref="J5084">LOOKUP(1,1/FREQUENCY(0,SIN((RADIANS($M$3:$M$471-H5084))/2)^2+SIN((RADIANS($N$3:$N$471-I5084))/2)^2*COS(RADIANS($M$3:$M$471))*COS(RADIANS(H5084))),$L$3:$L$471)</f>
        <v>254</v>
      </c>
    </row>
    <row r="5085" spans="1:10">
      <c r="A5085" t="s">
        <v>6257</v>
      </c>
      <c r="B5085">
        <v>7339</v>
      </c>
      <c r="C5085">
        <v>1272</v>
      </c>
      <c r="D5085">
        <v>645</v>
      </c>
      <c r="E5085">
        <v>627</v>
      </c>
      <c r="F5085">
        <v>325</v>
      </c>
      <c r="G5085">
        <v>55459</v>
      </c>
      <c r="H5085">
        <v>7.9144829999999997</v>
      </c>
      <c r="I5085">
        <v>49.909885000000003</v>
      </c>
      <c r="J5085" cm="1">
        <f t="array" ref="J5085">LOOKUP(1,1/FREQUENCY(0,SIN((RADIANS($M$3:$M$471-H5085))/2)^2+SIN((RADIANS($N$3:$N$471-I5085))/2)^2*COS(RADIANS($M$3:$M$471))*COS(RADIANS(H5085))),$L$3:$L$471)</f>
        <v>254</v>
      </c>
    </row>
    <row r="5086" spans="1:10">
      <c r="A5086" t="s">
        <v>6258</v>
      </c>
      <c r="B5086">
        <v>7339</v>
      </c>
      <c r="C5086">
        <v>782</v>
      </c>
      <c r="D5086">
        <v>401</v>
      </c>
      <c r="E5086">
        <v>381</v>
      </c>
      <c r="F5086">
        <v>178</v>
      </c>
      <c r="G5086">
        <v>55457</v>
      </c>
      <c r="H5086">
        <v>7.9641950000000001</v>
      </c>
      <c r="I5086">
        <v>49.898102999999999</v>
      </c>
      <c r="J5086" cm="1">
        <f t="array" ref="J5086">LOOKUP(1,1/FREQUENCY(0,SIN((RADIANS($M$3:$M$471-H5086))/2)^2+SIN((RADIANS($N$3:$N$471-I5086))/2)^2*COS(RADIANS($M$3:$M$471))*COS(RADIANS(H5086))),$L$3:$L$471)</f>
        <v>254</v>
      </c>
    </row>
    <row r="5087" spans="1:10">
      <c r="A5087" t="s">
        <v>4652</v>
      </c>
      <c r="B5087">
        <v>7339</v>
      </c>
      <c r="C5087">
        <v>831</v>
      </c>
      <c r="D5087">
        <v>414</v>
      </c>
      <c r="E5087">
        <v>417</v>
      </c>
      <c r="F5087">
        <v>147</v>
      </c>
      <c r="G5087">
        <v>55578</v>
      </c>
      <c r="H5087">
        <v>8.0162530000000007</v>
      </c>
      <c r="I5087">
        <v>49.867896999999999</v>
      </c>
      <c r="J5087" cm="1">
        <f t="array" ref="J5087">LOOKUP(1,1/FREQUENCY(0,SIN((RADIANS($M$3:$M$471-H5087))/2)^2+SIN((RADIANS($N$3:$N$471-I5087))/2)^2*COS(RADIANS($M$3:$M$471))*COS(RADIANS(H5087))),$L$3:$L$471)</f>
        <v>254</v>
      </c>
    </row>
    <row r="5088" spans="1:10">
      <c r="A5088" t="s">
        <v>6259</v>
      </c>
      <c r="B5088">
        <v>7339</v>
      </c>
      <c r="C5088">
        <v>4225</v>
      </c>
      <c r="D5088">
        <v>2137</v>
      </c>
      <c r="E5088">
        <v>2088</v>
      </c>
      <c r="F5088">
        <v>324</v>
      </c>
      <c r="G5088">
        <v>55576</v>
      </c>
      <c r="H5088">
        <v>7.9863710000000001</v>
      </c>
      <c r="I5088">
        <v>49.860416999999998</v>
      </c>
      <c r="J5088" cm="1">
        <f t="array" ref="J5088">LOOKUP(1,1/FREQUENCY(0,SIN((RADIANS($M$3:$M$471-H5088))/2)^2+SIN((RADIANS($N$3:$N$471-I5088))/2)^2*COS(RADIANS($M$3:$M$471))*COS(RADIANS(H5088))),$L$3:$L$471)</f>
        <v>254</v>
      </c>
    </row>
    <row r="5089" spans="1:10">
      <c r="A5089" t="s">
        <v>6260</v>
      </c>
      <c r="B5089">
        <v>7339</v>
      </c>
      <c r="C5089">
        <v>577</v>
      </c>
      <c r="D5089">
        <v>291</v>
      </c>
      <c r="E5089">
        <v>286</v>
      </c>
      <c r="F5089">
        <v>284</v>
      </c>
      <c r="G5089">
        <v>55576</v>
      </c>
      <c r="H5089">
        <v>7.9615549999999997</v>
      </c>
      <c r="I5089">
        <v>49.881123000000002</v>
      </c>
      <c r="J5089" cm="1">
        <f t="array" ref="J5089">LOOKUP(1,1/FREQUENCY(0,SIN((RADIANS($M$3:$M$471-H5089))/2)^2+SIN((RADIANS($N$3:$N$471-I5089))/2)^2*COS(RADIANS($M$3:$M$471))*COS(RADIANS(H5089))),$L$3:$L$471)</f>
        <v>254</v>
      </c>
    </row>
    <row r="5090" spans="1:10">
      <c r="A5090" t="s">
        <v>6261</v>
      </c>
      <c r="B5090">
        <v>7339</v>
      </c>
      <c r="C5090">
        <v>612</v>
      </c>
      <c r="D5090">
        <v>306</v>
      </c>
      <c r="E5090">
        <v>306</v>
      </c>
      <c r="F5090">
        <v>192</v>
      </c>
      <c r="G5090">
        <v>55576</v>
      </c>
      <c r="H5090">
        <v>7.9682930000000001</v>
      </c>
      <c r="I5090">
        <v>49.873660999999998</v>
      </c>
      <c r="J5090" cm="1">
        <f t="array" ref="J5090">LOOKUP(1,1/FREQUENCY(0,SIN((RADIANS($M$3:$M$471-H5090))/2)^2+SIN((RADIANS($N$3:$N$471-I5090))/2)^2*COS(RADIANS($M$3:$M$471))*COS(RADIANS(H5090))),$L$3:$L$471)</f>
        <v>254</v>
      </c>
    </row>
    <row r="5091" spans="1:10">
      <c r="A5091" t="s">
        <v>6262</v>
      </c>
      <c r="B5091">
        <v>7339</v>
      </c>
      <c r="C5091">
        <v>777</v>
      </c>
      <c r="D5091">
        <v>404</v>
      </c>
      <c r="E5091">
        <v>373</v>
      </c>
      <c r="F5091">
        <v>156</v>
      </c>
      <c r="G5091">
        <v>55578</v>
      </c>
      <c r="H5091">
        <v>8.0411889999999993</v>
      </c>
      <c r="I5091">
        <v>49.873147000000003</v>
      </c>
      <c r="J5091" cm="1">
        <f t="array" ref="J5091">LOOKUP(1,1/FREQUENCY(0,SIN((RADIANS($M$3:$M$471-H5091))/2)^2+SIN((RADIANS($N$3:$N$471-I5091))/2)^2*COS(RADIANS($M$3:$M$471))*COS(RADIANS(H5091))),$L$3:$L$471)</f>
        <v>254</v>
      </c>
    </row>
    <row r="5092" spans="1:10">
      <c r="A5092" t="s">
        <v>6263</v>
      </c>
      <c r="B5092">
        <v>7340</v>
      </c>
      <c r="C5092">
        <v>295</v>
      </c>
      <c r="D5092">
        <v>148</v>
      </c>
      <c r="E5092">
        <v>147</v>
      </c>
      <c r="F5092">
        <v>14</v>
      </c>
      <c r="G5092">
        <v>76891</v>
      </c>
      <c r="H5092">
        <v>7.8568170000000004</v>
      </c>
      <c r="I5092">
        <v>49.063515000000002</v>
      </c>
      <c r="J5092" cm="1">
        <f t="array" ref="J5092">LOOKUP(1,1/FREQUENCY(0,SIN((RADIANS($M$3:$M$471-H5092))/2)^2+SIN((RADIANS($N$3:$N$471-I5092))/2)^2*COS(RADIANS($M$3:$M$471))*COS(RADIANS(H5092))),$L$3:$L$471)</f>
        <v>223</v>
      </c>
    </row>
    <row r="5093" spans="1:10">
      <c r="A5093" t="s">
        <v>6264</v>
      </c>
      <c r="B5093">
        <v>7340</v>
      </c>
      <c r="C5093">
        <v>1185</v>
      </c>
      <c r="D5093">
        <v>587</v>
      </c>
      <c r="E5093">
        <v>598</v>
      </c>
      <c r="F5093">
        <v>123</v>
      </c>
      <c r="G5093">
        <v>66994</v>
      </c>
      <c r="H5093">
        <v>7.8300340000000004</v>
      </c>
      <c r="I5093">
        <v>49.130274</v>
      </c>
      <c r="J5093" cm="1">
        <f t="array" ref="J5093">LOOKUP(1,1/FREQUENCY(0,SIN((RADIANS($M$3:$M$471-H5093))/2)^2+SIN((RADIANS($N$3:$N$471-I5093))/2)^2*COS(RADIANS($M$3:$M$471))*COS(RADIANS(H5093))),$L$3:$L$471)</f>
        <v>225</v>
      </c>
    </row>
    <row r="5094" spans="1:10">
      <c r="A5094" t="s">
        <v>6265</v>
      </c>
      <c r="B5094">
        <v>7340</v>
      </c>
      <c r="C5094">
        <v>4553</v>
      </c>
      <c r="D5094">
        <v>2243</v>
      </c>
      <c r="E5094">
        <v>2310</v>
      </c>
      <c r="F5094">
        <v>112</v>
      </c>
      <c r="G5094">
        <v>66994</v>
      </c>
      <c r="H5094">
        <v>7.7782070000000001</v>
      </c>
      <c r="I5094">
        <v>49.151330999999999</v>
      </c>
      <c r="J5094" cm="1">
        <f t="array" ref="J5094">LOOKUP(1,1/FREQUENCY(0,SIN((RADIANS($M$3:$M$471-H5094))/2)^2+SIN((RADIANS($N$3:$N$471-I5094))/2)^2*COS(RADIANS($M$3:$M$471))*COS(RADIANS(H5094))),$L$3:$L$471)</f>
        <v>225</v>
      </c>
    </row>
    <row r="5095" spans="1:10">
      <c r="A5095" t="s">
        <v>6266</v>
      </c>
      <c r="B5095">
        <v>7340</v>
      </c>
      <c r="C5095">
        <v>1189</v>
      </c>
      <c r="D5095">
        <v>604</v>
      </c>
      <c r="E5095">
        <v>585</v>
      </c>
      <c r="F5095">
        <v>135</v>
      </c>
      <c r="G5095">
        <v>66996</v>
      </c>
      <c r="H5095">
        <v>7.8109599999999997</v>
      </c>
      <c r="I5095">
        <v>49.156481999999997</v>
      </c>
      <c r="J5095" cm="1">
        <f t="array" ref="J5095">LOOKUP(1,1/FREQUENCY(0,SIN((RADIANS($M$3:$M$471-H5095))/2)^2+SIN((RADIANS($N$3:$N$471-I5095))/2)^2*COS(RADIANS($M$3:$M$471))*COS(RADIANS(H5095))),$L$3:$L$471)</f>
        <v>225</v>
      </c>
    </row>
    <row r="5096" spans="1:10">
      <c r="A5096" t="s">
        <v>6267</v>
      </c>
      <c r="B5096">
        <v>7340</v>
      </c>
      <c r="C5096">
        <v>331</v>
      </c>
      <c r="D5096">
        <v>162</v>
      </c>
      <c r="E5096">
        <v>169</v>
      </c>
      <c r="F5096">
        <v>25</v>
      </c>
      <c r="G5096">
        <v>76891</v>
      </c>
      <c r="H5096">
        <v>7.8605499999999999</v>
      </c>
      <c r="I5096">
        <v>49.112493000000001</v>
      </c>
      <c r="J5096" cm="1">
        <f t="array" ref="J5096">LOOKUP(1,1/FREQUENCY(0,SIN((RADIANS($M$3:$M$471-H5096))/2)^2+SIN((RADIANS($N$3:$N$471-I5096))/2)^2*COS(RADIANS($M$3:$M$471))*COS(RADIANS(H5096))),$L$3:$L$471)</f>
        <v>225</v>
      </c>
    </row>
    <row r="5097" spans="1:10">
      <c r="A5097" t="s">
        <v>6268</v>
      </c>
      <c r="B5097">
        <v>7340</v>
      </c>
      <c r="C5097">
        <v>1464</v>
      </c>
      <c r="D5097">
        <v>698</v>
      </c>
      <c r="E5097">
        <v>766</v>
      </c>
      <c r="F5097">
        <v>45</v>
      </c>
      <c r="G5097">
        <v>66996</v>
      </c>
      <c r="H5097">
        <v>7.7115600000000004</v>
      </c>
      <c r="I5097">
        <v>49.087476000000002</v>
      </c>
      <c r="J5097" cm="1">
        <f t="array" ref="J5097">LOOKUP(1,1/FREQUENCY(0,SIN((RADIANS($M$3:$M$471-H5097))/2)^2+SIN((RADIANS($N$3:$N$471-I5097))/2)^2*COS(RADIANS($M$3:$M$471))*COS(RADIANS(H5097))),$L$3:$L$471)</f>
        <v>225</v>
      </c>
    </row>
    <row r="5098" spans="1:10">
      <c r="A5098" t="s">
        <v>6269</v>
      </c>
      <c r="B5098">
        <v>7340</v>
      </c>
      <c r="C5098">
        <v>93</v>
      </c>
      <c r="D5098">
        <v>54</v>
      </c>
      <c r="E5098">
        <v>39</v>
      </c>
      <c r="F5098">
        <v>59</v>
      </c>
      <c r="G5098">
        <v>66996</v>
      </c>
      <c r="H5098">
        <v>7.756748</v>
      </c>
      <c r="I5098">
        <v>49.049044000000002</v>
      </c>
      <c r="J5098" cm="1">
        <f t="array" ref="J5098">LOOKUP(1,1/FREQUENCY(0,SIN((RADIANS($M$3:$M$471-H5098))/2)^2+SIN((RADIANS($N$3:$N$471-I5098))/2)^2*COS(RADIANS($M$3:$M$471))*COS(RADIANS(H5098))),$L$3:$L$471)</f>
        <v>225</v>
      </c>
    </row>
    <row r="5099" spans="1:10">
      <c r="A5099" t="s">
        <v>6270</v>
      </c>
      <c r="B5099">
        <v>7340</v>
      </c>
      <c r="C5099">
        <v>767</v>
      </c>
      <c r="D5099">
        <v>382</v>
      </c>
      <c r="E5099">
        <v>385</v>
      </c>
      <c r="F5099">
        <v>36</v>
      </c>
      <c r="G5099">
        <v>66996</v>
      </c>
      <c r="H5099">
        <v>7.6627470000000004</v>
      </c>
      <c r="I5099">
        <v>49.075555999999999</v>
      </c>
      <c r="J5099" cm="1">
        <f t="array" ref="J5099">LOOKUP(1,1/FREQUENCY(0,SIN((RADIANS($M$3:$M$471-H5099))/2)^2+SIN((RADIANS($N$3:$N$471-I5099))/2)^2*COS(RADIANS($M$3:$M$471))*COS(RADIANS(H5099))),$L$3:$L$471)</f>
        <v>225</v>
      </c>
    </row>
    <row r="5100" spans="1:10">
      <c r="A5100" t="s">
        <v>6271</v>
      </c>
      <c r="B5100">
        <v>7340</v>
      </c>
      <c r="C5100">
        <v>287</v>
      </c>
      <c r="D5100">
        <v>149</v>
      </c>
      <c r="E5100">
        <v>138</v>
      </c>
      <c r="F5100">
        <v>38</v>
      </c>
      <c r="G5100">
        <v>76891</v>
      </c>
      <c r="H5100">
        <v>7.8450110000000004</v>
      </c>
      <c r="I5100">
        <v>49.085915999999997</v>
      </c>
      <c r="J5100" cm="1">
        <f t="array" ref="J5100">LOOKUP(1,1/FREQUENCY(0,SIN((RADIANS($M$3:$M$471-H5100))/2)^2+SIN((RADIANS($N$3:$N$471-I5100))/2)^2*COS(RADIANS($M$3:$M$471))*COS(RADIANS(H5100))),$L$3:$L$471)</f>
        <v>225</v>
      </c>
    </row>
    <row r="5101" spans="1:10">
      <c r="A5101" t="s">
        <v>6272</v>
      </c>
      <c r="B5101">
        <v>7340</v>
      </c>
      <c r="C5101">
        <v>130</v>
      </c>
      <c r="D5101">
        <v>68</v>
      </c>
      <c r="E5101">
        <v>62</v>
      </c>
      <c r="F5101">
        <v>35</v>
      </c>
      <c r="G5101">
        <v>76891</v>
      </c>
      <c r="H5101">
        <v>7.7991900000000003</v>
      </c>
      <c r="I5101">
        <v>49.068736000000001</v>
      </c>
      <c r="J5101" cm="1">
        <f t="array" ref="J5101">LOOKUP(1,1/FREQUENCY(0,SIN((RADIANS($M$3:$M$471-H5101))/2)^2+SIN((RADIANS($N$3:$N$471-I5101))/2)^2*COS(RADIANS($M$3:$M$471))*COS(RADIANS(H5101))),$L$3:$L$471)</f>
        <v>225</v>
      </c>
    </row>
    <row r="5102" spans="1:10">
      <c r="A5102" t="s">
        <v>6273</v>
      </c>
      <c r="B5102">
        <v>7340</v>
      </c>
      <c r="C5102">
        <v>438</v>
      </c>
      <c r="D5102">
        <v>215</v>
      </c>
      <c r="E5102">
        <v>223</v>
      </c>
      <c r="F5102">
        <v>30</v>
      </c>
      <c r="G5102">
        <v>76891</v>
      </c>
      <c r="H5102">
        <v>7.787471</v>
      </c>
      <c r="I5102">
        <v>49.096417000000002</v>
      </c>
      <c r="J5102" cm="1">
        <f t="array" ref="J5102">LOOKUP(1,1/FREQUENCY(0,SIN((RADIANS($M$3:$M$471-H5102))/2)^2+SIN((RADIANS($N$3:$N$471-I5102))/2)^2*COS(RADIANS($M$3:$M$471))*COS(RADIANS(H5102))),$L$3:$L$471)</f>
        <v>225</v>
      </c>
    </row>
    <row r="5103" spans="1:10">
      <c r="A5103" t="s">
        <v>6274</v>
      </c>
      <c r="B5103">
        <v>7340</v>
      </c>
      <c r="C5103">
        <v>528</v>
      </c>
      <c r="D5103">
        <v>266</v>
      </c>
      <c r="E5103">
        <v>262</v>
      </c>
      <c r="F5103">
        <v>121</v>
      </c>
      <c r="G5103">
        <v>66994</v>
      </c>
      <c r="H5103">
        <v>7.8206819999999997</v>
      </c>
      <c r="I5103">
        <v>49.141841999999997</v>
      </c>
      <c r="J5103" cm="1">
        <f t="array" ref="J5103">LOOKUP(1,1/FREQUENCY(0,SIN((RADIANS($M$3:$M$471-H5103))/2)^2+SIN((RADIANS($N$3:$N$471-I5103))/2)^2*COS(RADIANS($M$3:$M$471))*COS(RADIANS(H5103))),$L$3:$L$471)</f>
        <v>225</v>
      </c>
    </row>
    <row r="5104" spans="1:10">
      <c r="A5104" t="s">
        <v>6275</v>
      </c>
      <c r="B5104">
        <v>7340</v>
      </c>
      <c r="C5104">
        <v>408</v>
      </c>
      <c r="D5104">
        <v>210</v>
      </c>
      <c r="E5104">
        <v>198</v>
      </c>
      <c r="F5104">
        <v>25</v>
      </c>
      <c r="G5104">
        <v>66996</v>
      </c>
      <c r="H5104">
        <v>7.7481099999999996</v>
      </c>
      <c r="I5104">
        <v>49.059821999999997</v>
      </c>
      <c r="J5104" cm="1">
        <f t="array" ref="J5104">LOOKUP(1,1/FREQUENCY(0,SIN((RADIANS($M$3:$M$471-H5104))/2)^2+SIN((RADIANS($N$3:$N$471-I5104))/2)^2*COS(RADIANS($M$3:$M$471))*COS(RADIANS(H5104))),$L$3:$L$471)</f>
        <v>225</v>
      </c>
    </row>
    <row r="5105" spans="1:10">
      <c r="A5105" t="s">
        <v>6276</v>
      </c>
      <c r="B5105">
        <v>7340</v>
      </c>
      <c r="C5105">
        <v>1549</v>
      </c>
      <c r="D5105">
        <v>782</v>
      </c>
      <c r="E5105">
        <v>767</v>
      </c>
      <c r="F5105">
        <v>165</v>
      </c>
      <c r="G5105">
        <v>76891</v>
      </c>
      <c r="H5105">
        <v>7.8039100000000001</v>
      </c>
      <c r="I5105">
        <v>49.113005999999999</v>
      </c>
      <c r="J5105" cm="1">
        <f t="array" ref="J5105">LOOKUP(1,1/FREQUENCY(0,SIN((RADIANS($M$3:$M$471-H5105))/2)^2+SIN((RADIANS($N$3:$N$471-I5105))/2)^2*COS(RADIANS($M$3:$M$471))*COS(RADIANS(H5105))),$L$3:$L$471)</f>
        <v>225</v>
      </c>
    </row>
    <row r="5106" spans="1:10">
      <c r="A5106" t="s">
        <v>6277</v>
      </c>
      <c r="B5106">
        <v>7340</v>
      </c>
      <c r="C5106">
        <v>1078</v>
      </c>
      <c r="D5106">
        <v>531</v>
      </c>
      <c r="E5106">
        <v>547</v>
      </c>
      <c r="F5106">
        <v>106</v>
      </c>
      <c r="G5106">
        <v>76891</v>
      </c>
      <c r="H5106">
        <v>7.807569</v>
      </c>
      <c r="I5106">
        <v>49.096100999999997</v>
      </c>
      <c r="J5106" cm="1">
        <f t="array" ref="J5106">LOOKUP(1,1/FREQUENCY(0,SIN((RADIANS($M$3:$M$471-H5106))/2)^2+SIN((RADIANS($N$3:$N$471-I5106))/2)^2*COS(RADIANS($M$3:$M$471))*COS(RADIANS(H5106))),$L$3:$L$471)</f>
        <v>225</v>
      </c>
    </row>
    <row r="5107" spans="1:10">
      <c r="A5107" t="s">
        <v>6278</v>
      </c>
      <c r="B5107">
        <v>7340</v>
      </c>
      <c r="C5107">
        <v>200</v>
      </c>
      <c r="D5107">
        <v>97</v>
      </c>
      <c r="E5107">
        <v>103</v>
      </c>
      <c r="F5107">
        <v>84</v>
      </c>
      <c r="G5107">
        <v>76848</v>
      </c>
      <c r="H5107">
        <v>7.883724</v>
      </c>
      <c r="I5107">
        <v>49.156922000000002</v>
      </c>
      <c r="J5107" cm="1">
        <f t="array" ref="J5107">LOOKUP(1,1/FREQUENCY(0,SIN((RADIANS($M$3:$M$471-H5107))/2)^2+SIN((RADIANS($N$3:$N$471-I5107))/2)^2*COS(RADIANS($M$3:$M$471))*COS(RADIANS(H5107))),$L$3:$L$471)</f>
        <v>225</v>
      </c>
    </row>
    <row r="5108" spans="1:10">
      <c r="A5108" t="s">
        <v>6279</v>
      </c>
      <c r="B5108">
        <v>7340</v>
      </c>
      <c r="C5108">
        <v>179</v>
      </c>
      <c r="D5108">
        <v>92</v>
      </c>
      <c r="E5108">
        <v>87</v>
      </c>
      <c r="F5108">
        <v>82</v>
      </c>
      <c r="G5108">
        <v>76848</v>
      </c>
      <c r="H5108">
        <v>7.8973360000000001</v>
      </c>
      <c r="I5108">
        <v>49.167104000000002</v>
      </c>
      <c r="J5108" cm="1">
        <f t="array" ref="J5108">LOOKUP(1,1/FREQUENCY(0,SIN((RADIANS($M$3:$M$471-H5108))/2)^2+SIN((RADIANS($N$3:$N$471-I5108))/2)^2*COS(RADIANS($M$3:$M$471))*COS(RADIANS(H5108))),$L$3:$L$471)</f>
        <v>225</v>
      </c>
    </row>
    <row r="5109" spans="1:10">
      <c r="A5109" t="s">
        <v>6280</v>
      </c>
      <c r="B5109">
        <v>7340</v>
      </c>
      <c r="C5109">
        <v>4016</v>
      </c>
      <c r="D5109">
        <v>1937</v>
      </c>
      <c r="E5109">
        <v>2079</v>
      </c>
      <c r="F5109">
        <v>289</v>
      </c>
      <c r="G5109">
        <v>76846</v>
      </c>
      <c r="H5109">
        <v>7.8525919999999996</v>
      </c>
      <c r="I5109">
        <v>49.192059</v>
      </c>
      <c r="J5109" cm="1">
        <f t="array" ref="J5109">LOOKUP(1,1/FREQUENCY(0,SIN((RADIANS($M$3:$M$471-H5109))/2)^2+SIN((RADIANS($N$3:$N$471-I5109))/2)^2*COS(RADIANS($M$3:$M$471))*COS(RADIANS(H5109))),$L$3:$L$471)</f>
        <v>225</v>
      </c>
    </row>
    <row r="5110" spans="1:10">
      <c r="A5110" t="s">
        <v>6281</v>
      </c>
      <c r="B5110">
        <v>7340</v>
      </c>
      <c r="C5110">
        <v>1559</v>
      </c>
      <c r="D5110">
        <v>777</v>
      </c>
      <c r="E5110">
        <v>782</v>
      </c>
      <c r="F5110">
        <v>92</v>
      </c>
      <c r="G5110">
        <v>66999</v>
      </c>
      <c r="H5110">
        <v>7.7569350000000004</v>
      </c>
      <c r="I5110">
        <v>49.194296000000001</v>
      </c>
      <c r="J5110" cm="1">
        <f t="array" ref="J5110">LOOKUP(1,1/FREQUENCY(0,SIN((RADIANS($M$3:$M$471-H5110))/2)^2+SIN((RADIANS($N$3:$N$471-I5110))/2)^2*COS(RADIANS($M$3:$M$471))*COS(RADIANS(H5110))),$L$3:$L$471)</f>
        <v>225</v>
      </c>
    </row>
    <row r="5111" spans="1:10">
      <c r="A5111" t="s">
        <v>6282</v>
      </c>
      <c r="B5111">
        <v>7340</v>
      </c>
      <c r="C5111">
        <v>579</v>
      </c>
      <c r="D5111">
        <v>286</v>
      </c>
      <c r="E5111">
        <v>293</v>
      </c>
      <c r="F5111">
        <v>251</v>
      </c>
      <c r="G5111">
        <v>76848</v>
      </c>
      <c r="H5111">
        <v>7.8970529999999997</v>
      </c>
      <c r="I5111">
        <v>49.182001999999997</v>
      </c>
      <c r="J5111" cm="1">
        <f t="array" ref="J5111">LOOKUP(1,1/FREQUENCY(0,SIN((RADIANS($M$3:$M$471-H5111))/2)^2+SIN((RADIANS($N$3:$N$471-I5111))/2)^2*COS(RADIANS($M$3:$M$471))*COS(RADIANS(H5111))),$L$3:$L$471)</f>
        <v>225</v>
      </c>
    </row>
    <row r="5112" spans="1:10">
      <c r="A5112" t="s">
        <v>6283</v>
      </c>
      <c r="B5112">
        <v>7340</v>
      </c>
      <c r="C5112">
        <v>590</v>
      </c>
      <c r="D5112">
        <v>292</v>
      </c>
      <c r="E5112">
        <v>298</v>
      </c>
      <c r="F5112">
        <v>85</v>
      </c>
      <c r="G5112">
        <v>76848</v>
      </c>
      <c r="H5112">
        <v>7.8812230000000003</v>
      </c>
      <c r="I5112">
        <v>49.167600999999998</v>
      </c>
      <c r="J5112" cm="1">
        <f t="array" ref="J5112">LOOKUP(1,1/FREQUENCY(0,SIN((RADIANS($M$3:$M$471-H5112))/2)^2+SIN((RADIANS($N$3:$N$471-I5112))/2)^2*COS(RADIANS($M$3:$M$471))*COS(RADIANS(H5112))),$L$3:$L$471)</f>
        <v>225</v>
      </c>
    </row>
    <row r="5113" spans="1:10">
      <c r="A5113" t="s">
        <v>6284</v>
      </c>
      <c r="B5113">
        <v>7340</v>
      </c>
      <c r="C5113">
        <v>679</v>
      </c>
      <c r="D5113">
        <v>323</v>
      </c>
      <c r="E5113">
        <v>356</v>
      </c>
      <c r="F5113">
        <v>99</v>
      </c>
      <c r="G5113">
        <v>76848</v>
      </c>
      <c r="H5113">
        <v>7.884118</v>
      </c>
      <c r="I5113">
        <v>49.197167999999998</v>
      </c>
      <c r="J5113" cm="1">
        <f t="array" ref="J5113">LOOKUP(1,1/FREQUENCY(0,SIN((RADIANS($M$3:$M$471-H5113))/2)^2+SIN((RADIANS($N$3:$N$471-I5113))/2)^2*COS(RADIANS($M$3:$M$471))*COS(RADIANS(H5113))),$L$3:$L$471)</f>
        <v>225</v>
      </c>
    </row>
    <row r="5114" spans="1:10">
      <c r="A5114" t="s">
        <v>6285</v>
      </c>
      <c r="B5114">
        <v>7340</v>
      </c>
      <c r="C5114">
        <v>997</v>
      </c>
      <c r="D5114">
        <v>491</v>
      </c>
      <c r="E5114">
        <v>506</v>
      </c>
      <c r="F5114">
        <v>17</v>
      </c>
      <c r="G5114">
        <v>76848</v>
      </c>
      <c r="H5114">
        <v>7.8786500000000004</v>
      </c>
      <c r="I5114">
        <v>49.209600999999999</v>
      </c>
      <c r="J5114" cm="1">
        <f t="array" ref="J5114">LOOKUP(1,1/FREQUENCY(0,SIN((RADIANS($M$3:$M$471-H5114))/2)^2+SIN((RADIANS($N$3:$N$471-I5114))/2)^2*COS(RADIANS($M$3:$M$471))*COS(RADIANS(H5114))),$L$3:$L$471)</f>
        <v>225</v>
      </c>
    </row>
    <row r="5115" spans="1:10">
      <c r="A5115" t="s">
        <v>6286</v>
      </c>
      <c r="B5115">
        <v>7340</v>
      </c>
      <c r="C5115">
        <v>1308</v>
      </c>
      <c r="D5115">
        <v>652</v>
      </c>
      <c r="E5115">
        <v>656</v>
      </c>
      <c r="F5115">
        <v>38</v>
      </c>
      <c r="G5115">
        <v>66957</v>
      </c>
      <c r="H5115">
        <v>7.5595210000000002</v>
      </c>
      <c r="I5115">
        <v>49.116242</v>
      </c>
      <c r="J5115" cm="1">
        <f t="array" ref="J5115">LOOKUP(1,1/FREQUENCY(0,SIN((RADIANS($M$3:$M$471-H5115))/2)^2+SIN((RADIANS($N$3:$N$471-I5115))/2)^2*COS(RADIANS($M$3:$M$471))*COS(RADIANS(H5115))),$L$3:$L$471)</f>
        <v>225</v>
      </c>
    </row>
    <row r="5116" spans="1:10">
      <c r="A5116" t="s">
        <v>6287</v>
      </c>
      <c r="B5116">
        <v>7340</v>
      </c>
      <c r="C5116">
        <v>315</v>
      </c>
      <c r="D5116">
        <v>147</v>
      </c>
      <c r="E5116">
        <v>168</v>
      </c>
      <c r="F5116">
        <v>93</v>
      </c>
      <c r="G5116">
        <v>66957</v>
      </c>
      <c r="H5116">
        <v>7.529388</v>
      </c>
      <c r="I5116">
        <v>49.124988999999999</v>
      </c>
      <c r="J5116" cm="1">
        <f t="array" ref="J5116">LOOKUP(1,1/FREQUENCY(0,SIN((RADIANS($M$3:$M$471-H5116))/2)^2+SIN((RADIANS($N$3:$N$471-I5116))/2)^2*COS(RADIANS($M$3:$M$471))*COS(RADIANS(H5116))),$L$3:$L$471)</f>
        <v>211</v>
      </c>
    </row>
    <row r="5117" spans="1:10">
      <c r="A5117" t="s">
        <v>6288</v>
      </c>
      <c r="B5117">
        <v>7340</v>
      </c>
      <c r="C5117">
        <v>674</v>
      </c>
      <c r="D5117">
        <v>329</v>
      </c>
      <c r="E5117">
        <v>345</v>
      </c>
      <c r="F5117">
        <v>64</v>
      </c>
      <c r="G5117">
        <v>66957</v>
      </c>
      <c r="H5117">
        <v>7.5295339999999999</v>
      </c>
      <c r="I5117">
        <v>49.151359999999997</v>
      </c>
      <c r="J5117" cm="1">
        <f t="array" ref="J5117">LOOKUP(1,1/FREQUENCY(0,SIN((RADIANS($M$3:$M$471-H5117))/2)^2+SIN((RADIANS($N$3:$N$471-I5117))/2)^2*COS(RADIANS($M$3:$M$471))*COS(RADIANS(H5117))),$L$3:$L$471)</f>
        <v>211</v>
      </c>
    </row>
    <row r="5118" spans="1:10">
      <c r="A5118" t="s">
        <v>6289</v>
      </c>
      <c r="B5118">
        <v>7340</v>
      </c>
      <c r="C5118">
        <v>3759</v>
      </c>
      <c r="D5118">
        <v>1842</v>
      </c>
      <c r="E5118">
        <v>1917</v>
      </c>
      <c r="F5118">
        <v>65</v>
      </c>
      <c r="G5118">
        <v>66969</v>
      </c>
      <c r="H5118">
        <v>7.6551900000000002</v>
      </c>
      <c r="I5118">
        <v>49.172182999999997</v>
      </c>
      <c r="J5118" cm="1">
        <f t="array" ref="J5118">LOOKUP(1,1/FREQUENCY(0,SIN((RADIANS($M$3:$M$471-H5118))/2)^2+SIN((RADIANS($N$3:$N$471-I5118))/2)^2*COS(RADIANS($M$3:$M$471))*COS(RADIANS(H5118))),$L$3:$L$471)</f>
        <v>225</v>
      </c>
    </row>
    <row r="5119" spans="1:10">
      <c r="A5119" t="s">
        <v>6290</v>
      </c>
      <c r="B5119">
        <v>7340</v>
      </c>
      <c r="C5119">
        <v>624</v>
      </c>
      <c r="D5119">
        <v>308</v>
      </c>
      <c r="E5119">
        <v>316</v>
      </c>
      <c r="F5119">
        <v>276</v>
      </c>
      <c r="G5119">
        <v>66957</v>
      </c>
      <c r="H5119">
        <v>7.5816410000000003</v>
      </c>
      <c r="I5119">
        <v>49.167248999999998</v>
      </c>
      <c r="J5119" cm="1">
        <f t="array" ref="J5119">LOOKUP(1,1/FREQUENCY(0,SIN((RADIANS($M$3:$M$471-H5119))/2)^2+SIN((RADIANS($N$3:$N$471-I5119))/2)^2*COS(RADIANS($M$3:$M$471))*COS(RADIANS(H5119))),$L$3:$L$471)</f>
        <v>225</v>
      </c>
    </row>
    <row r="5120" spans="1:10">
      <c r="A5120" t="s">
        <v>6291</v>
      </c>
      <c r="B5120">
        <v>7340</v>
      </c>
      <c r="C5120">
        <v>1503</v>
      </c>
      <c r="D5120">
        <v>742</v>
      </c>
      <c r="E5120">
        <v>761</v>
      </c>
      <c r="F5120">
        <v>313</v>
      </c>
      <c r="G5120">
        <v>66957</v>
      </c>
      <c r="H5120">
        <v>7.6889570000000003</v>
      </c>
      <c r="I5120">
        <v>49.197463999999997</v>
      </c>
      <c r="J5120" cm="1">
        <f t="array" ref="J5120">LOOKUP(1,1/FREQUENCY(0,SIN((RADIANS($M$3:$M$471-H5120))/2)^2+SIN((RADIANS($N$3:$N$471-I5120))/2)^2*COS(RADIANS($M$3:$M$471))*COS(RADIANS(H5120))),$L$3:$L$471)</f>
        <v>225</v>
      </c>
    </row>
    <row r="5121" spans="1:10">
      <c r="A5121" t="s">
        <v>6292</v>
      </c>
      <c r="B5121">
        <v>7340</v>
      </c>
      <c r="C5121">
        <v>294</v>
      </c>
      <c r="D5121">
        <v>142</v>
      </c>
      <c r="E5121">
        <v>152</v>
      </c>
      <c r="F5121">
        <v>79</v>
      </c>
      <c r="G5121">
        <v>66957</v>
      </c>
      <c r="H5121">
        <v>7.5131610000000002</v>
      </c>
      <c r="I5121">
        <v>49.126556000000001</v>
      </c>
      <c r="J5121" cm="1">
        <f t="array" ref="J5121">LOOKUP(1,1/FREQUENCY(0,SIN((RADIANS($M$3:$M$471-H5121))/2)^2+SIN((RADIANS($N$3:$N$471-I5121))/2)^2*COS(RADIANS($M$3:$M$471))*COS(RADIANS(H5121))),$L$3:$L$471)</f>
        <v>211</v>
      </c>
    </row>
    <row r="5122" spans="1:10">
      <c r="A5122" t="s">
        <v>6293</v>
      </c>
      <c r="B5122">
        <v>7340</v>
      </c>
      <c r="C5122">
        <v>1124</v>
      </c>
      <c r="D5122">
        <v>556</v>
      </c>
      <c r="E5122">
        <v>568</v>
      </c>
      <c r="F5122">
        <v>153</v>
      </c>
      <c r="G5122">
        <v>66957</v>
      </c>
      <c r="H5122">
        <v>7.5437700000000003</v>
      </c>
      <c r="I5122">
        <v>49.139862999999998</v>
      </c>
      <c r="J5122" cm="1">
        <f t="array" ref="J5122">LOOKUP(1,1/FREQUENCY(0,SIN((RADIANS($M$3:$M$471-H5122))/2)^2+SIN((RADIANS($N$3:$N$471-I5122))/2)^2*COS(RADIANS($M$3:$M$471))*COS(RADIANS(H5122))),$L$3:$L$471)</f>
        <v>211</v>
      </c>
    </row>
    <row r="5123" spans="1:10">
      <c r="A5123" t="s">
        <v>6294</v>
      </c>
      <c r="B5123">
        <v>7340</v>
      </c>
      <c r="C5123">
        <v>1690</v>
      </c>
      <c r="D5123">
        <v>848</v>
      </c>
      <c r="E5123">
        <v>842</v>
      </c>
      <c r="F5123">
        <v>134</v>
      </c>
      <c r="G5123">
        <v>66953</v>
      </c>
      <c r="H5123">
        <v>7.5527769999999999</v>
      </c>
      <c r="I5123">
        <v>49.155475000000003</v>
      </c>
      <c r="J5123" cm="1">
        <f t="array" ref="J5123">LOOKUP(1,1/FREQUENCY(0,SIN((RADIANS($M$3:$M$471-H5123))/2)^2+SIN((RADIANS($N$3:$N$471-I5123))/2)^2*COS(RADIANS($M$3:$M$471))*COS(RADIANS(H5123))),$L$3:$L$471)</f>
        <v>225</v>
      </c>
    </row>
    <row r="5124" spans="1:10">
      <c r="A5124" t="s">
        <v>6295</v>
      </c>
      <c r="B5124">
        <v>7340</v>
      </c>
      <c r="C5124">
        <v>741</v>
      </c>
      <c r="D5124">
        <v>366</v>
      </c>
      <c r="E5124">
        <v>375</v>
      </c>
      <c r="F5124">
        <v>120</v>
      </c>
      <c r="G5124">
        <v>66504</v>
      </c>
      <c r="H5124">
        <v>7.4960149999999999</v>
      </c>
      <c r="I5124">
        <v>49.182046</v>
      </c>
      <c r="J5124" cm="1">
        <f t="array" ref="J5124">LOOKUP(1,1/FREQUENCY(0,SIN((RADIANS($M$3:$M$471-H5124))/2)^2+SIN((RADIANS($N$3:$N$471-I5124))/2)^2*COS(RADIANS($M$3:$M$471))*COS(RADIANS(H5124))),$L$3:$L$471)</f>
        <v>211</v>
      </c>
    </row>
    <row r="5125" spans="1:10">
      <c r="A5125" t="s">
        <v>6296</v>
      </c>
      <c r="B5125">
        <v>7340</v>
      </c>
      <c r="C5125">
        <v>1457</v>
      </c>
      <c r="D5125">
        <v>714</v>
      </c>
      <c r="E5125">
        <v>743</v>
      </c>
      <c r="F5125">
        <v>117</v>
      </c>
      <c r="G5125">
        <v>66976</v>
      </c>
      <c r="H5125">
        <v>7.6771240000000001</v>
      </c>
      <c r="I5125">
        <v>49.260092</v>
      </c>
      <c r="J5125" cm="1">
        <f t="array" ref="J5125">LOOKUP(1,1/FREQUENCY(0,SIN((RADIANS($M$3:$M$471-H5125))/2)^2+SIN((RADIANS($N$3:$N$471-I5125))/2)^2*COS(RADIANS($M$3:$M$471))*COS(RADIANS(H5125))),$L$3:$L$471)</f>
        <v>225</v>
      </c>
    </row>
    <row r="5126" spans="1:10">
      <c r="A5126" t="s">
        <v>6297</v>
      </c>
      <c r="B5126">
        <v>7340</v>
      </c>
      <c r="C5126">
        <v>917</v>
      </c>
      <c r="D5126">
        <v>451</v>
      </c>
      <c r="E5126">
        <v>466</v>
      </c>
      <c r="F5126">
        <v>102</v>
      </c>
      <c r="G5126">
        <v>66978</v>
      </c>
      <c r="H5126">
        <v>7.6416199999999996</v>
      </c>
      <c r="I5126">
        <v>49.265788999999998</v>
      </c>
      <c r="J5126" cm="1">
        <f t="array" ref="J5126">LOOKUP(1,1/FREQUENCY(0,SIN((RADIANS($M$3:$M$471-H5126))/2)^2+SIN((RADIANS($N$3:$N$471-I5126))/2)^2*COS(RADIANS($M$3:$M$471))*COS(RADIANS(H5126))),$L$3:$L$471)</f>
        <v>225</v>
      </c>
    </row>
    <row r="5127" spans="1:10">
      <c r="A5127" t="s">
        <v>6298</v>
      </c>
      <c r="B5127">
        <v>7340</v>
      </c>
      <c r="C5127">
        <v>951</v>
      </c>
      <c r="D5127">
        <v>481</v>
      </c>
      <c r="E5127">
        <v>470</v>
      </c>
      <c r="F5127">
        <v>33</v>
      </c>
      <c r="G5127">
        <v>66978</v>
      </c>
      <c r="H5127">
        <v>7.7686089999999997</v>
      </c>
      <c r="I5127">
        <v>49.273504000000003</v>
      </c>
      <c r="J5127" cm="1">
        <f t="array" ref="J5127">LOOKUP(1,1/FREQUENCY(0,SIN((RADIANS($M$3:$M$471-H5127))/2)^2+SIN((RADIANS($N$3:$N$471-I5127))/2)^2*COS(RADIANS($M$3:$M$471))*COS(RADIANS(H5127))),$L$3:$L$471)</f>
        <v>225</v>
      </c>
    </row>
    <row r="5128" spans="1:10">
      <c r="A5128" t="s">
        <v>6299</v>
      </c>
      <c r="B5128">
        <v>7340</v>
      </c>
      <c r="C5128">
        <v>1146</v>
      </c>
      <c r="D5128">
        <v>561</v>
      </c>
      <c r="E5128">
        <v>585</v>
      </c>
      <c r="F5128">
        <v>38</v>
      </c>
      <c r="G5128">
        <v>66976</v>
      </c>
      <c r="H5128">
        <v>7.7320399999999996</v>
      </c>
      <c r="I5128">
        <v>49.244632000000003</v>
      </c>
      <c r="J5128" cm="1">
        <f t="array" ref="J5128">LOOKUP(1,1/FREQUENCY(0,SIN((RADIANS($M$3:$M$471-H5128))/2)^2+SIN((RADIANS($N$3:$N$471-I5128))/2)^2*COS(RADIANS($M$3:$M$471))*COS(RADIANS(H5128))),$L$3:$L$471)</f>
        <v>225</v>
      </c>
    </row>
    <row r="5129" spans="1:10">
      <c r="A5129" t="s">
        <v>6300</v>
      </c>
      <c r="B5129">
        <v>7340</v>
      </c>
      <c r="C5129">
        <v>2845</v>
      </c>
      <c r="D5129">
        <v>1363</v>
      </c>
      <c r="E5129">
        <v>1482</v>
      </c>
      <c r="F5129">
        <v>105</v>
      </c>
      <c r="G5129">
        <v>66976</v>
      </c>
      <c r="H5129">
        <v>7.7024670000000004</v>
      </c>
      <c r="I5129">
        <v>49.218848000000001</v>
      </c>
      <c r="J5129" cm="1">
        <f t="array" ref="J5129">LOOKUP(1,1/FREQUENCY(0,SIN((RADIANS($M$3:$M$471-H5129))/2)^2+SIN((RADIANS($N$3:$N$471-I5129))/2)^2*COS(RADIANS($M$3:$M$471))*COS(RADIANS(H5129))),$L$3:$L$471)</f>
        <v>225</v>
      </c>
    </row>
    <row r="5130" spans="1:10">
      <c r="A5130" t="s">
        <v>6301</v>
      </c>
      <c r="B5130">
        <v>7340</v>
      </c>
      <c r="C5130">
        <v>6711</v>
      </c>
      <c r="D5130">
        <v>3293</v>
      </c>
      <c r="E5130">
        <v>3418</v>
      </c>
      <c r="F5130">
        <v>428</v>
      </c>
      <c r="G5130">
        <v>66976</v>
      </c>
      <c r="H5130">
        <v>7.6385189999999996</v>
      </c>
      <c r="I5130">
        <v>49.239306999999997</v>
      </c>
      <c r="J5130" cm="1">
        <f t="array" ref="J5130">LOOKUP(1,1/FREQUENCY(0,SIN((RADIANS($M$3:$M$471-H5130))/2)^2+SIN((RADIANS($N$3:$N$471-I5130))/2)^2*COS(RADIANS($M$3:$M$471))*COS(RADIANS(H5130))),$L$3:$L$471)</f>
        <v>225</v>
      </c>
    </row>
    <row r="5131" spans="1:10">
      <c r="A5131" t="s">
        <v>6302</v>
      </c>
      <c r="B5131">
        <v>7340</v>
      </c>
      <c r="C5131">
        <v>757</v>
      </c>
      <c r="D5131">
        <v>363</v>
      </c>
      <c r="E5131">
        <v>394</v>
      </c>
      <c r="F5131">
        <v>120</v>
      </c>
      <c r="G5131">
        <v>67715</v>
      </c>
      <c r="H5131">
        <v>7.6956810000000004</v>
      </c>
      <c r="I5131">
        <v>49.327328999999999</v>
      </c>
      <c r="J5131" cm="1">
        <f t="array" ref="J5131">LOOKUP(1,1/FREQUENCY(0,SIN((RADIANS($M$3:$M$471-H5131))/2)^2+SIN((RADIANS($N$3:$N$471-I5131))/2)^2*COS(RADIANS($M$3:$M$471))*COS(RADIANS(H5131))),$L$3:$L$471)</f>
        <v>225</v>
      </c>
    </row>
    <row r="5132" spans="1:10">
      <c r="A5132" t="s">
        <v>6303</v>
      </c>
      <c r="B5132">
        <v>7340</v>
      </c>
      <c r="C5132">
        <v>2020</v>
      </c>
      <c r="D5132">
        <v>991</v>
      </c>
      <c r="E5132">
        <v>1029</v>
      </c>
      <c r="F5132">
        <v>72</v>
      </c>
      <c r="G5132">
        <v>67714</v>
      </c>
      <c r="H5132">
        <v>7.7137580000000003</v>
      </c>
      <c r="I5132">
        <v>49.312474999999999</v>
      </c>
      <c r="J5132" cm="1">
        <f t="array" ref="J5132">LOOKUP(1,1/FREQUENCY(0,SIN((RADIANS($M$3:$M$471-H5132))/2)^2+SIN((RADIANS($N$3:$N$471-I5132))/2)^2*COS(RADIANS($M$3:$M$471))*COS(RADIANS(H5132))),$L$3:$L$471)</f>
        <v>225</v>
      </c>
    </row>
    <row r="5133" spans="1:10">
      <c r="A5133" t="s">
        <v>6304</v>
      </c>
      <c r="B5133">
        <v>7340</v>
      </c>
      <c r="C5133">
        <v>1743</v>
      </c>
      <c r="D5133">
        <v>871</v>
      </c>
      <c r="E5133">
        <v>872</v>
      </c>
      <c r="F5133">
        <v>134</v>
      </c>
      <c r="G5133">
        <v>66919</v>
      </c>
      <c r="H5133">
        <v>7.6296929999999996</v>
      </c>
      <c r="I5133">
        <v>49.322729000000002</v>
      </c>
      <c r="J5133" cm="1">
        <f t="array" ref="J5133">LOOKUP(1,1/FREQUENCY(0,SIN((RADIANS($M$3:$M$471-H5133))/2)^2+SIN((RADIANS($N$3:$N$471-I5133))/2)^2*COS(RADIANS($M$3:$M$471))*COS(RADIANS(H5133))),$L$3:$L$471)</f>
        <v>225</v>
      </c>
    </row>
    <row r="5134" spans="1:10">
      <c r="A5134" t="s">
        <v>6305</v>
      </c>
      <c r="B5134">
        <v>7340</v>
      </c>
      <c r="C5134">
        <v>1190</v>
      </c>
      <c r="D5134">
        <v>590</v>
      </c>
      <c r="E5134">
        <v>600</v>
      </c>
      <c r="F5134">
        <v>109</v>
      </c>
      <c r="G5134">
        <v>66989</v>
      </c>
      <c r="H5134">
        <v>7.609229</v>
      </c>
      <c r="I5134">
        <v>49.289760999999999</v>
      </c>
      <c r="J5134" cm="1">
        <f t="array" ref="J5134">LOOKUP(1,1/FREQUENCY(0,SIN((RADIANS($M$3:$M$471-H5134))/2)^2+SIN((RADIANS($N$3:$N$471-I5134))/2)^2*COS(RADIANS($M$3:$M$471))*COS(RADIANS(H5134))),$L$3:$L$471)</f>
        <v>225</v>
      </c>
    </row>
    <row r="5135" spans="1:10">
      <c r="A5135" t="s">
        <v>4363</v>
      </c>
      <c r="B5135">
        <v>7340</v>
      </c>
      <c r="C5135">
        <v>519</v>
      </c>
      <c r="D5135">
        <v>257</v>
      </c>
      <c r="E5135">
        <v>262</v>
      </c>
      <c r="F5135">
        <v>98</v>
      </c>
      <c r="G5135">
        <v>66851</v>
      </c>
      <c r="H5135">
        <v>7.6533009999999999</v>
      </c>
      <c r="I5135">
        <v>49.331443</v>
      </c>
      <c r="J5135" cm="1">
        <f t="array" ref="J5135">LOOKUP(1,1/FREQUENCY(0,SIN((RADIANS($M$3:$M$471-H5135))/2)^2+SIN((RADIANS($N$3:$N$471-I5135))/2)^2*COS(RADIANS($M$3:$M$471))*COS(RADIANS(H5135))),$L$3:$L$471)</f>
        <v>225</v>
      </c>
    </row>
    <row r="5136" spans="1:10">
      <c r="A5136" t="s">
        <v>6306</v>
      </c>
      <c r="B5136">
        <v>7340</v>
      </c>
      <c r="C5136">
        <v>753</v>
      </c>
      <c r="D5136">
        <v>361</v>
      </c>
      <c r="E5136">
        <v>392</v>
      </c>
      <c r="F5136">
        <v>72</v>
      </c>
      <c r="G5136">
        <v>67718</v>
      </c>
      <c r="H5136">
        <v>7.7303620000000004</v>
      </c>
      <c r="I5136">
        <v>49.333976999999997</v>
      </c>
      <c r="J5136" cm="1">
        <f t="array" ref="J5136">LOOKUP(1,1/FREQUENCY(0,SIN((RADIANS($M$3:$M$471-H5136))/2)^2+SIN((RADIANS($N$3:$N$471-I5136))/2)^2*COS(RADIANS($M$3:$M$471))*COS(RADIANS(H5136))),$L$3:$L$471)</f>
        <v>225</v>
      </c>
    </row>
    <row r="5137" spans="1:10">
      <c r="A5137" t="s">
        <v>6307</v>
      </c>
      <c r="B5137">
        <v>7340</v>
      </c>
      <c r="C5137">
        <v>382</v>
      </c>
      <c r="D5137">
        <v>191</v>
      </c>
      <c r="E5137">
        <v>191</v>
      </c>
      <c r="F5137">
        <v>151</v>
      </c>
      <c r="G5137">
        <v>66851</v>
      </c>
      <c r="H5137">
        <v>7.6556350000000002</v>
      </c>
      <c r="I5137">
        <v>49.314205999999999</v>
      </c>
      <c r="J5137" cm="1">
        <f t="array" ref="J5137">LOOKUP(1,1/FREQUENCY(0,SIN((RADIANS($M$3:$M$471-H5137))/2)^2+SIN((RADIANS($N$3:$N$471-I5137))/2)^2*COS(RADIANS($M$3:$M$471))*COS(RADIANS(H5137))),$L$3:$L$471)</f>
        <v>225</v>
      </c>
    </row>
    <row r="5138" spans="1:10">
      <c r="A5138" t="s">
        <v>6308</v>
      </c>
      <c r="B5138">
        <v>7340</v>
      </c>
      <c r="C5138">
        <v>4688</v>
      </c>
      <c r="D5138">
        <v>2287</v>
      </c>
      <c r="E5138">
        <v>2401</v>
      </c>
      <c r="F5138">
        <v>266</v>
      </c>
      <c r="G5138">
        <v>67714</v>
      </c>
      <c r="H5138">
        <v>7.6534300000000002</v>
      </c>
      <c r="I5138">
        <v>49.283318999999999</v>
      </c>
      <c r="J5138" cm="1">
        <f t="array" ref="J5138">LOOKUP(1,1/FREQUENCY(0,SIN((RADIANS($M$3:$M$471-H5138))/2)^2+SIN((RADIANS($N$3:$N$471-I5138))/2)^2*COS(RADIANS($M$3:$M$471))*COS(RADIANS(H5138))),$L$3:$L$471)</f>
        <v>225</v>
      </c>
    </row>
    <row r="5139" spans="1:10">
      <c r="A5139" t="s">
        <v>6309</v>
      </c>
      <c r="B5139">
        <v>7340</v>
      </c>
      <c r="C5139">
        <v>666</v>
      </c>
      <c r="D5139">
        <v>323</v>
      </c>
      <c r="E5139">
        <v>343</v>
      </c>
      <c r="F5139">
        <v>119</v>
      </c>
      <c r="G5139">
        <v>66482</v>
      </c>
      <c r="H5139">
        <v>7.3752300000000002</v>
      </c>
      <c r="I5139">
        <v>49.203249999999997</v>
      </c>
      <c r="J5139" cm="1">
        <f t="array" ref="J5139">LOOKUP(1,1/FREQUENCY(0,SIN((RADIANS($M$3:$M$471-H5139))/2)^2+SIN((RADIANS($N$3:$N$471-I5139))/2)^2*COS(RADIANS($M$3:$M$471))*COS(RADIANS(H5139))),$L$3:$L$471)</f>
        <v>211</v>
      </c>
    </row>
    <row r="5140" spans="1:10">
      <c r="A5140" t="s">
        <v>6310</v>
      </c>
      <c r="B5140">
        <v>7340</v>
      </c>
      <c r="C5140">
        <v>667</v>
      </c>
      <c r="D5140">
        <v>338</v>
      </c>
      <c r="E5140">
        <v>329</v>
      </c>
      <c r="F5140">
        <v>118</v>
      </c>
      <c r="G5140">
        <v>66484</v>
      </c>
      <c r="H5140">
        <v>7.4617529999999999</v>
      </c>
      <c r="I5140">
        <v>49.277614</v>
      </c>
      <c r="J5140" cm="1">
        <f t="array" ref="J5140">LOOKUP(1,1/FREQUENCY(0,SIN((RADIANS($M$3:$M$471-H5140))/2)^2+SIN((RADIANS($N$3:$N$471-I5140))/2)^2*COS(RADIANS($M$3:$M$471))*COS(RADIANS(H5140))),$L$3:$L$471)</f>
        <v>211</v>
      </c>
    </row>
    <row r="5141" spans="1:10">
      <c r="A5141" t="s">
        <v>6311</v>
      </c>
      <c r="B5141">
        <v>7340</v>
      </c>
      <c r="C5141">
        <v>2138</v>
      </c>
      <c r="D5141">
        <v>1070</v>
      </c>
      <c r="E5141">
        <v>1068</v>
      </c>
      <c r="F5141">
        <v>324</v>
      </c>
      <c r="G5141">
        <v>66894</v>
      </c>
      <c r="H5141">
        <v>7.4031599999999997</v>
      </c>
      <c r="I5141">
        <v>49.351317000000002</v>
      </c>
      <c r="J5141" cm="1">
        <f t="array" ref="J5141">LOOKUP(1,1/FREQUENCY(0,SIN((RADIANS($M$3:$M$471-H5141))/2)^2+SIN((RADIANS($N$3:$N$471-I5141))/2)^2*COS(RADIANS($M$3:$M$471))*COS(RADIANS(H5141))),$L$3:$L$471)</f>
        <v>211</v>
      </c>
    </row>
    <row r="5142" spans="1:10">
      <c r="A5142" t="s">
        <v>6312</v>
      </c>
      <c r="B5142">
        <v>7340</v>
      </c>
      <c r="C5142">
        <v>4932</v>
      </c>
      <c r="D5142">
        <v>2415</v>
      </c>
      <c r="E5142">
        <v>2517</v>
      </c>
      <c r="F5142">
        <v>199</v>
      </c>
      <c r="G5142">
        <v>66497</v>
      </c>
      <c r="H5142">
        <v>7.4290269999999996</v>
      </c>
      <c r="I5142">
        <v>49.248156999999999</v>
      </c>
      <c r="J5142" cm="1">
        <f t="array" ref="J5142">LOOKUP(1,1/FREQUENCY(0,SIN((RADIANS($M$3:$M$471-H5142))/2)^2+SIN((RADIANS($N$3:$N$471-I5142))/2)^2*COS(RADIANS($M$3:$M$471))*COS(RADIANS(H5142))),$L$3:$L$471)</f>
        <v>211</v>
      </c>
    </row>
    <row r="5143" spans="1:10">
      <c r="A5143" t="s">
        <v>6313</v>
      </c>
      <c r="B5143">
        <v>7340</v>
      </c>
      <c r="C5143">
        <v>1338</v>
      </c>
      <c r="D5143">
        <v>686</v>
      </c>
      <c r="E5143">
        <v>652</v>
      </c>
      <c r="F5143">
        <v>185</v>
      </c>
      <c r="G5143">
        <v>66503</v>
      </c>
      <c r="H5143">
        <v>7.4806119999999998</v>
      </c>
      <c r="I5143">
        <v>49.236745999999997</v>
      </c>
      <c r="J5143" cm="1">
        <f t="array" ref="J5143">LOOKUP(1,1/FREQUENCY(0,SIN((RADIANS($M$3:$M$471-H5143))/2)^2+SIN((RADIANS($N$3:$N$471-I5143))/2)^2*COS(RADIANS($M$3:$M$471))*COS(RADIANS(H5143))),$L$3:$L$471)</f>
        <v>211</v>
      </c>
    </row>
    <row r="5144" spans="1:10">
      <c r="A5144" t="s">
        <v>6314</v>
      </c>
      <c r="B5144">
        <v>7340</v>
      </c>
      <c r="C5144">
        <v>341</v>
      </c>
      <c r="D5144">
        <v>158</v>
      </c>
      <c r="E5144">
        <v>183</v>
      </c>
      <c r="F5144">
        <v>36</v>
      </c>
      <c r="G5144">
        <v>66482</v>
      </c>
      <c r="H5144">
        <v>7.4144550000000002</v>
      </c>
      <c r="I5144">
        <v>49.189760999999997</v>
      </c>
      <c r="J5144" cm="1">
        <f t="array" ref="J5144">LOOKUP(1,1/FREQUENCY(0,SIN((RADIANS($M$3:$M$471-H5144))/2)^2+SIN((RADIANS($N$3:$N$471-I5144))/2)^2*COS(RADIANS($M$3:$M$471))*COS(RADIANS(H5144))),$L$3:$L$471)</f>
        <v>211</v>
      </c>
    </row>
    <row r="5145" spans="1:10">
      <c r="A5145" t="s">
        <v>6315</v>
      </c>
      <c r="B5145">
        <v>7340</v>
      </c>
      <c r="C5145">
        <v>335</v>
      </c>
      <c r="D5145">
        <v>177</v>
      </c>
      <c r="E5145">
        <v>158</v>
      </c>
      <c r="F5145">
        <v>49</v>
      </c>
      <c r="G5145">
        <v>66501</v>
      </c>
      <c r="H5145">
        <v>7.4226109999999998</v>
      </c>
      <c r="I5145">
        <v>49.306547000000002</v>
      </c>
      <c r="J5145" cm="1">
        <f t="array" ref="J5145">LOOKUP(1,1/FREQUENCY(0,SIN((RADIANS($M$3:$M$471-H5145))/2)^2+SIN((RADIANS($N$3:$N$471-I5145))/2)^2*COS(RADIANS($M$3:$M$471))*COS(RADIANS(H5145))),$L$3:$L$471)</f>
        <v>211</v>
      </c>
    </row>
    <row r="5146" spans="1:10">
      <c r="A5146" t="s">
        <v>6316</v>
      </c>
      <c r="B5146">
        <v>7340</v>
      </c>
      <c r="C5146">
        <v>598</v>
      </c>
      <c r="D5146">
        <v>296</v>
      </c>
      <c r="E5146">
        <v>302</v>
      </c>
      <c r="F5146">
        <v>123</v>
      </c>
      <c r="G5146">
        <v>66484</v>
      </c>
      <c r="H5146">
        <v>7.4543330000000001</v>
      </c>
      <c r="I5146">
        <v>49.191859999999998</v>
      </c>
      <c r="J5146" cm="1">
        <f t="array" ref="J5146">LOOKUP(1,1/FREQUENCY(0,SIN((RADIANS($M$3:$M$471-H5146))/2)^2+SIN((RADIANS($N$3:$N$471-I5146))/2)^2*COS(RADIANS($M$3:$M$471))*COS(RADIANS(H5146))),$L$3:$L$471)</f>
        <v>211</v>
      </c>
    </row>
    <row r="5147" spans="1:10">
      <c r="A5147" t="s">
        <v>6317</v>
      </c>
      <c r="B5147">
        <v>7340</v>
      </c>
      <c r="C5147">
        <v>1430</v>
      </c>
      <c r="D5147">
        <v>725</v>
      </c>
      <c r="E5147">
        <v>705</v>
      </c>
      <c r="F5147">
        <v>107</v>
      </c>
      <c r="G5147">
        <v>66500</v>
      </c>
      <c r="H5147">
        <v>7.3682059999999998</v>
      </c>
      <c r="I5147">
        <v>49.187452</v>
      </c>
      <c r="J5147" cm="1">
        <f t="array" ref="J5147">LOOKUP(1,1/FREQUENCY(0,SIN((RADIANS($M$3:$M$471-H5147))/2)^2+SIN((RADIANS($N$3:$N$471-I5147))/2)^2*COS(RADIANS($M$3:$M$471))*COS(RADIANS(H5147))),$L$3:$L$471)</f>
        <v>211</v>
      </c>
    </row>
    <row r="5148" spans="1:10">
      <c r="A5148" t="s">
        <v>6318</v>
      </c>
      <c r="B5148">
        <v>7340</v>
      </c>
      <c r="C5148">
        <v>629</v>
      </c>
      <c r="D5148">
        <v>309</v>
      </c>
      <c r="E5148">
        <v>320</v>
      </c>
      <c r="F5148">
        <v>71</v>
      </c>
      <c r="G5148">
        <v>66894</v>
      </c>
      <c r="H5148">
        <v>7.4149710000000004</v>
      </c>
      <c r="I5148">
        <v>49.327953999999998</v>
      </c>
      <c r="J5148" cm="1">
        <f t="array" ref="J5148">LOOKUP(1,1/FREQUENCY(0,SIN((RADIANS($M$3:$M$471-H5148))/2)^2+SIN((RADIANS($N$3:$N$471-I5148))/2)^2*COS(RADIANS($M$3:$M$471))*COS(RADIANS(H5148))),$L$3:$L$471)</f>
        <v>211</v>
      </c>
    </row>
    <row r="5149" spans="1:10">
      <c r="A5149" t="s">
        <v>6319</v>
      </c>
      <c r="B5149">
        <v>7340</v>
      </c>
      <c r="C5149">
        <v>427</v>
      </c>
      <c r="D5149">
        <v>208</v>
      </c>
      <c r="E5149">
        <v>219</v>
      </c>
      <c r="F5149">
        <v>85</v>
      </c>
      <c r="G5149">
        <v>66501</v>
      </c>
      <c r="H5149">
        <v>7.4385859999999999</v>
      </c>
      <c r="I5149">
        <v>49.310592999999997</v>
      </c>
      <c r="J5149" cm="1">
        <f t="array" ref="J5149">LOOKUP(1,1/FREQUENCY(0,SIN((RADIANS($M$3:$M$471-H5149))/2)^2+SIN((RADIANS($N$3:$N$471-I5149))/2)^2*COS(RADIANS($M$3:$M$471))*COS(RADIANS(H5149))),$L$3:$L$471)</f>
        <v>211</v>
      </c>
    </row>
    <row r="5150" spans="1:10">
      <c r="A5150" t="s">
        <v>6320</v>
      </c>
      <c r="B5150">
        <v>7340</v>
      </c>
      <c r="C5150">
        <v>731</v>
      </c>
      <c r="D5150">
        <v>356</v>
      </c>
      <c r="E5150">
        <v>375</v>
      </c>
      <c r="F5150">
        <v>127</v>
      </c>
      <c r="G5150">
        <v>66482</v>
      </c>
      <c r="H5150">
        <v>7.4699109999999997</v>
      </c>
      <c r="I5150">
        <v>49.200141000000002</v>
      </c>
      <c r="J5150" cm="1">
        <f t="array" ref="J5150">LOOKUP(1,1/FREQUENCY(0,SIN((RADIANS($M$3:$M$471-H5150))/2)^2+SIN((RADIANS($N$3:$N$471-I5150))/2)^2*COS(RADIANS($M$3:$M$471))*COS(RADIANS(H5150))),$L$3:$L$471)</f>
        <v>211</v>
      </c>
    </row>
    <row r="5151" spans="1:10">
      <c r="A5151" t="s">
        <v>6321</v>
      </c>
      <c r="B5151">
        <v>7340</v>
      </c>
      <c r="C5151">
        <v>295</v>
      </c>
      <c r="D5151">
        <v>143</v>
      </c>
      <c r="E5151">
        <v>152</v>
      </c>
      <c r="F5151">
        <v>66</v>
      </c>
      <c r="G5151">
        <v>66500</v>
      </c>
      <c r="H5151">
        <v>7.3930819999999997</v>
      </c>
      <c r="I5151">
        <v>49.185713999999997</v>
      </c>
      <c r="J5151" cm="1">
        <f t="array" ref="J5151">LOOKUP(1,1/FREQUENCY(0,SIN((RADIANS($M$3:$M$471-H5151))/2)^2+SIN((RADIANS($N$3:$N$471-I5151))/2)^2*COS(RADIANS($M$3:$M$471))*COS(RADIANS(H5151))),$L$3:$L$471)</f>
        <v>211</v>
      </c>
    </row>
    <row r="5152" spans="1:10">
      <c r="A5152" t="s">
        <v>6322</v>
      </c>
      <c r="B5152">
        <v>7340</v>
      </c>
      <c r="C5152">
        <v>468</v>
      </c>
      <c r="D5152">
        <v>228</v>
      </c>
      <c r="E5152">
        <v>240</v>
      </c>
      <c r="F5152">
        <v>90</v>
      </c>
      <c r="G5152">
        <v>66484</v>
      </c>
      <c r="H5152">
        <v>7.4462010000000003</v>
      </c>
      <c r="I5152">
        <v>49.177576000000002</v>
      </c>
      <c r="J5152" cm="1">
        <f t="array" ref="J5152">LOOKUP(1,1/FREQUENCY(0,SIN((RADIANS($M$3:$M$471-H5152))/2)^2+SIN((RADIANS($N$3:$N$471-I5152))/2)^2*COS(RADIANS($M$3:$M$471))*COS(RADIANS(H5152))),$L$3:$L$471)</f>
        <v>211</v>
      </c>
    </row>
    <row r="5153" spans="1:10">
      <c r="A5153" t="s">
        <v>6323</v>
      </c>
      <c r="B5153">
        <v>7340</v>
      </c>
      <c r="C5153">
        <v>354</v>
      </c>
      <c r="D5153">
        <v>166</v>
      </c>
      <c r="E5153">
        <v>188</v>
      </c>
      <c r="F5153">
        <v>143</v>
      </c>
      <c r="G5153">
        <v>66894</v>
      </c>
      <c r="H5153">
        <v>7.4342240000000004</v>
      </c>
      <c r="I5153">
        <v>49.345351000000001</v>
      </c>
      <c r="J5153" cm="1">
        <f t="array" ref="J5153">LOOKUP(1,1/FREQUENCY(0,SIN((RADIANS($M$3:$M$471-H5153))/2)^2+SIN((RADIANS($N$3:$N$471-I5153))/2)^2*COS(RADIANS($M$3:$M$471))*COS(RADIANS(H5153))),$L$3:$L$471)</f>
        <v>211</v>
      </c>
    </row>
    <row r="5154" spans="1:10">
      <c r="A5154" t="s">
        <v>6324</v>
      </c>
      <c r="B5154">
        <v>7340</v>
      </c>
      <c r="C5154">
        <v>306</v>
      </c>
      <c r="D5154">
        <v>149</v>
      </c>
      <c r="E5154">
        <v>157</v>
      </c>
      <c r="F5154">
        <v>66</v>
      </c>
      <c r="G5154">
        <v>66484</v>
      </c>
      <c r="H5154">
        <v>7.4761839999999999</v>
      </c>
      <c r="I5154">
        <v>49.210178999999997</v>
      </c>
      <c r="J5154" cm="1">
        <f t="array" ref="J5154">LOOKUP(1,1/FREQUENCY(0,SIN((RADIANS($M$3:$M$471-H5154))/2)^2+SIN((RADIANS($N$3:$N$471-I5154))/2)^2*COS(RADIANS($M$3:$M$471))*COS(RADIANS(H5154))),$L$3:$L$471)</f>
        <v>211</v>
      </c>
    </row>
    <row r="5155" spans="1:10">
      <c r="A5155" t="s">
        <v>6325</v>
      </c>
      <c r="B5155">
        <v>7340</v>
      </c>
      <c r="C5155">
        <v>518</v>
      </c>
      <c r="D5155">
        <v>265</v>
      </c>
      <c r="E5155">
        <v>253</v>
      </c>
      <c r="F5155">
        <v>127</v>
      </c>
      <c r="G5155">
        <v>66894</v>
      </c>
      <c r="H5155">
        <v>7.45343</v>
      </c>
      <c r="I5155">
        <v>49.333827999999997</v>
      </c>
      <c r="J5155" cm="1">
        <f t="array" ref="J5155">LOOKUP(1,1/FREQUENCY(0,SIN((RADIANS($M$3:$M$471-H5155))/2)^2+SIN((RADIANS($N$3:$N$471-I5155))/2)^2*COS(RADIANS($M$3:$M$471))*COS(RADIANS(H5155))),$L$3:$L$471)</f>
        <v>211</v>
      </c>
    </row>
    <row r="5156" spans="1:10">
      <c r="A5156" t="s">
        <v>6326</v>
      </c>
      <c r="B5156">
        <v>7340</v>
      </c>
      <c r="C5156">
        <v>818</v>
      </c>
      <c r="D5156">
        <v>408</v>
      </c>
      <c r="E5156">
        <v>410</v>
      </c>
      <c r="F5156">
        <v>71</v>
      </c>
      <c r="G5156">
        <v>66987</v>
      </c>
      <c r="H5156">
        <v>7.5463329999999997</v>
      </c>
      <c r="I5156">
        <v>49.305886999999998</v>
      </c>
      <c r="J5156" cm="1">
        <f t="array" ref="J5156">LOOKUP(1,1/FREQUENCY(0,SIN((RADIANS($M$3:$M$471-H5156))/2)^2+SIN((RADIANS($N$3:$N$471-I5156))/2)^2*COS(RADIANS($M$3:$M$471))*COS(RADIANS(H5156))),$L$3:$L$471)</f>
        <v>225</v>
      </c>
    </row>
    <row r="5157" spans="1:10">
      <c r="A5157" t="s">
        <v>6327</v>
      </c>
      <c r="B5157">
        <v>7340</v>
      </c>
      <c r="C5157">
        <v>229</v>
      </c>
      <c r="D5157">
        <v>113</v>
      </c>
      <c r="E5157">
        <v>116</v>
      </c>
      <c r="F5157">
        <v>52</v>
      </c>
      <c r="G5157">
        <v>66919</v>
      </c>
      <c r="H5157">
        <v>7.5553929999999996</v>
      </c>
      <c r="I5157">
        <v>49.336202</v>
      </c>
      <c r="J5157" cm="1">
        <f t="array" ref="J5157">LOOKUP(1,1/FREQUENCY(0,SIN((RADIANS($M$3:$M$471-H5157))/2)^2+SIN((RADIANS($N$3:$N$471-I5157))/2)^2*COS(RADIANS($M$3:$M$471))*COS(RADIANS(H5157))),$L$3:$L$471)</f>
        <v>225</v>
      </c>
    </row>
    <row r="5158" spans="1:10">
      <c r="A5158" t="s">
        <v>6328</v>
      </c>
      <c r="B5158">
        <v>7340</v>
      </c>
      <c r="C5158">
        <v>854</v>
      </c>
      <c r="D5158">
        <v>435</v>
      </c>
      <c r="E5158">
        <v>419</v>
      </c>
      <c r="F5158">
        <v>195</v>
      </c>
      <c r="G5158">
        <v>66989</v>
      </c>
      <c r="H5158">
        <v>7.5503520000000002</v>
      </c>
      <c r="I5158">
        <v>49.231392</v>
      </c>
      <c r="J5158" cm="1">
        <f t="array" ref="J5158">LOOKUP(1,1/FREQUENCY(0,SIN((RADIANS($M$3:$M$471-H5158))/2)^2+SIN((RADIANS($N$3:$N$471-I5158))/2)^2*COS(RADIANS($M$3:$M$471))*COS(RADIANS(H5158))),$L$3:$L$471)</f>
        <v>225</v>
      </c>
    </row>
    <row r="5159" spans="1:10">
      <c r="A5159" t="s">
        <v>6329</v>
      </c>
      <c r="B5159">
        <v>7340</v>
      </c>
      <c r="C5159">
        <v>894</v>
      </c>
      <c r="D5159">
        <v>457</v>
      </c>
      <c r="E5159">
        <v>437</v>
      </c>
      <c r="F5159">
        <v>214</v>
      </c>
      <c r="G5159">
        <v>66989</v>
      </c>
      <c r="H5159">
        <v>7.5620029999999998</v>
      </c>
      <c r="I5159">
        <v>49.245711999999997</v>
      </c>
      <c r="J5159" cm="1">
        <f t="array" ref="J5159">LOOKUP(1,1/FREQUENCY(0,SIN((RADIANS($M$3:$M$471-H5159))/2)^2+SIN((RADIANS($N$3:$N$471-I5159))/2)^2*COS(RADIANS($M$3:$M$471))*COS(RADIANS(H5159))),$L$3:$L$471)</f>
        <v>225</v>
      </c>
    </row>
    <row r="5160" spans="1:10">
      <c r="A5160" t="s">
        <v>6330</v>
      </c>
      <c r="B5160">
        <v>7340</v>
      </c>
      <c r="C5160">
        <v>748</v>
      </c>
      <c r="D5160">
        <v>360</v>
      </c>
      <c r="E5160">
        <v>388</v>
      </c>
      <c r="F5160">
        <v>75</v>
      </c>
      <c r="G5160">
        <v>66989</v>
      </c>
      <c r="H5160">
        <v>7.5031860000000004</v>
      </c>
      <c r="I5160">
        <v>49.223401000000003</v>
      </c>
      <c r="J5160" cm="1">
        <f t="array" ref="J5160">LOOKUP(1,1/FREQUENCY(0,SIN((RADIANS($M$3:$M$471-H5160))/2)^2+SIN((RADIANS($N$3:$N$471-I5160))/2)^2*COS(RADIANS($M$3:$M$471))*COS(RADIANS(H5160))),$L$3:$L$471)</f>
        <v>211</v>
      </c>
    </row>
    <row r="5161" spans="1:10">
      <c r="A5161" t="s">
        <v>4001</v>
      </c>
      <c r="B5161">
        <v>7340</v>
      </c>
      <c r="C5161">
        <v>881</v>
      </c>
      <c r="D5161">
        <v>429</v>
      </c>
      <c r="E5161">
        <v>452</v>
      </c>
      <c r="F5161">
        <v>229</v>
      </c>
      <c r="G5161">
        <v>66989</v>
      </c>
      <c r="H5161">
        <v>7.5657509999999997</v>
      </c>
      <c r="I5161">
        <v>49.238948000000001</v>
      </c>
      <c r="J5161" cm="1">
        <f t="array" ref="J5161">LOOKUP(1,1/FREQUENCY(0,SIN((RADIANS($M$3:$M$471-H5161))/2)^2+SIN((RADIANS($N$3:$N$471-I5161))/2)^2*COS(RADIANS($M$3:$M$471))*COS(RADIANS(H5161))),$L$3:$L$471)</f>
        <v>225</v>
      </c>
    </row>
    <row r="5162" spans="1:10">
      <c r="A5162" t="s">
        <v>6331</v>
      </c>
      <c r="B5162">
        <v>7340</v>
      </c>
      <c r="C5162">
        <v>319</v>
      </c>
      <c r="D5162">
        <v>154</v>
      </c>
      <c r="E5162">
        <v>165</v>
      </c>
      <c r="F5162">
        <v>60</v>
      </c>
      <c r="G5162">
        <v>66987</v>
      </c>
      <c r="H5162">
        <v>7.5476549999999998</v>
      </c>
      <c r="I5162">
        <v>49.323801000000003</v>
      </c>
      <c r="J5162" cm="1">
        <f t="array" ref="J5162">LOOKUP(1,1/FREQUENCY(0,SIN((RADIANS($M$3:$M$471-H5162))/2)^2+SIN((RADIANS($N$3:$N$471-I5162))/2)^2*COS(RADIANS($M$3:$M$471))*COS(RADIANS(H5162))),$L$3:$L$471)</f>
        <v>225</v>
      </c>
    </row>
    <row r="5163" spans="1:10">
      <c r="A5163" t="s">
        <v>6332</v>
      </c>
      <c r="B5163">
        <v>7340</v>
      </c>
      <c r="C5163">
        <v>186</v>
      </c>
      <c r="D5163">
        <v>88</v>
      </c>
      <c r="E5163">
        <v>98</v>
      </c>
      <c r="F5163">
        <v>46</v>
      </c>
      <c r="G5163">
        <v>66919</v>
      </c>
      <c r="H5163">
        <v>7.5749339999999998</v>
      </c>
      <c r="I5163">
        <v>49.313935999999998</v>
      </c>
      <c r="J5163" cm="1">
        <f t="array" ref="J5163">LOOKUP(1,1/FREQUENCY(0,SIN((RADIANS($M$3:$M$471-H5163))/2)^2+SIN((RADIANS($N$3:$N$471-I5163))/2)^2*COS(RADIANS($M$3:$M$471))*COS(RADIANS(H5163))),$L$3:$L$471)</f>
        <v>225</v>
      </c>
    </row>
    <row r="5164" spans="1:10">
      <c r="A5164" t="s">
        <v>6333</v>
      </c>
      <c r="B5164">
        <v>7340</v>
      </c>
      <c r="C5164">
        <v>3272</v>
      </c>
      <c r="D5164">
        <v>1564</v>
      </c>
      <c r="E5164">
        <v>1708</v>
      </c>
      <c r="F5164">
        <v>267</v>
      </c>
      <c r="G5164">
        <v>66987</v>
      </c>
      <c r="H5164">
        <v>7.5802880000000004</v>
      </c>
      <c r="I5164">
        <v>49.262312000000001</v>
      </c>
      <c r="J5164" cm="1">
        <f t="array" ref="J5164">LOOKUP(1,1/FREQUENCY(0,SIN((RADIANS($M$3:$M$471-H5164))/2)^2+SIN((RADIANS($N$3:$N$471-I5164))/2)^2*COS(RADIANS($M$3:$M$471))*COS(RADIANS(H5164))),$L$3:$L$471)</f>
        <v>225</v>
      </c>
    </row>
    <row r="5165" spans="1:10">
      <c r="A5165" t="s">
        <v>6334</v>
      </c>
      <c r="B5165">
        <v>7340</v>
      </c>
      <c r="C5165">
        <v>1293</v>
      </c>
      <c r="D5165">
        <v>643</v>
      </c>
      <c r="E5165">
        <v>650</v>
      </c>
      <c r="F5165">
        <v>88</v>
      </c>
      <c r="G5165">
        <v>66919</v>
      </c>
      <c r="H5165">
        <v>7.6071730000000004</v>
      </c>
      <c r="I5165">
        <v>49.335593000000003</v>
      </c>
      <c r="J5165" cm="1">
        <f t="array" ref="J5165">LOOKUP(1,1/FREQUENCY(0,SIN((RADIANS($M$3:$M$471-H5165))/2)^2+SIN((RADIANS($N$3:$N$471-I5165))/2)^2*COS(RADIANS($M$3:$M$471))*COS(RADIANS(H5165))),$L$3:$L$471)</f>
        <v>225</v>
      </c>
    </row>
    <row r="5166" spans="1:10">
      <c r="A5166" t="s">
        <v>6335</v>
      </c>
      <c r="B5166">
        <v>7340</v>
      </c>
      <c r="C5166">
        <v>191</v>
      </c>
      <c r="D5166">
        <v>92</v>
      </c>
      <c r="E5166">
        <v>99</v>
      </c>
      <c r="F5166">
        <v>52</v>
      </c>
      <c r="G5166">
        <v>66917</v>
      </c>
      <c r="H5166">
        <v>7.4873950000000002</v>
      </c>
      <c r="I5166">
        <v>49.320704999999997</v>
      </c>
      <c r="J5166" cm="1">
        <f t="array" ref="J5166">LOOKUP(1,1/FREQUENCY(0,SIN((RADIANS($M$3:$M$471-H5166))/2)^2+SIN((RADIANS($N$3:$N$471-I5166))/2)^2*COS(RADIANS($M$3:$M$471))*COS(RADIANS(H5166))),$L$3:$L$471)</f>
        <v>211</v>
      </c>
    </row>
    <row r="5167" spans="1:10">
      <c r="A5167" t="s">
        <v>6336</v>
      </c>
      <c r="B5167">
        <v>7340</v>
      </c>
      <c r="C5167">
        <v>406</v>
      </c>
      <c r="D5167">
        <v>197</v>
      </c>
      <c r="E5167">
        <v>209</v>
      </c>
      <c r="F5167">
        <v>68</v>
      </c>
      <c r="G5167">
        <v>66917</v>
      </c>
      <c r="H5167">
        <v>7.5062290000000003</v>
      </c>
      <c r="I5167">
        <v>49.333843000000002</v>
      </c>
      <c r="J5167" cm="1">
        <f t="array" ref="J5167">LOOKUP(1,1/FREQUENCY(0,SIN((RADIANS($M$3:$M$471-H5167))/2)^2+SIN((RADIANS($N$3:$N$471-I5167))/2)^2*COS(RADIANS($M$3:$M$471))*COS(RADIANS(H5167))),$L$3:$L$471)</f>
        <v>225</v>
      </c>
    </row>
    <row r="5168" spans="1:10">
      <c r="A5168" t="s">
        <v>6337</v>
      </c>
      <c r="B5168">
        <v>7340</v>
      </c>
      <c r="C5168">
        <v>177</v>
      </c>
      <c r="D5168">
        <v>77</v>
      </c>
      <c r="E5168">
        <v>100</v>
      </c>
      <c r="F5168">
        <v>40</v>
      </c>
      <c r="G5168">
        <v>66894</v>
      </c>
      <c r="H5168">
        <v>7.4638859999999996</v>
      </c>
      <c r="I5168">
        <v>49.330029000000003</v>
      </c>
      <c r="J5168" cm="1">
        <f t="array" ref="J5168">LOOKUP(1,1/FREQUENCY(0,SIN((RADIANS($M$3:$M$471-H5168))/2)^2+SIN((RADIANS($N$3:$N$471-I5168))/2)^2*COS(RADIANS($M$3:$M$471))*COS(RADIANS(H5168))),$L$3:$L$471)</f>
        <v>211</v>
      </c>
    </row>
    <row r="5169" spans="1:10">
      <c r="A5169" t="s">
        <v>6338</v>
      </c>
      <c r="B5169">
        <v>7340</v>
      </c>
      <c r="C5169">
        <v>947</v>
      </c>
      <c r="D5169">
        <v>460</v>
      </c>
      <c r="E5169">
        <v>487</v>
      </c>
      <c r="F5169">
        <v>87</v>
      </c>
      <c r="G5169">
        <v>66987</v>
      </c>
      <c r="H5169">
        <v>7.5280690000000003</v>
      </c>
      <c r="I5169">
        <v>49.271061000000003</v>
      </c>
      <c r="J5169" cm="1">
        <f t="array" ref="J5169">LOOKUP(1,1/FREQUENCY(0,SIN((RADIANS($M$3:$M$471-H5169))/2)^2+SIN((RADIANS($N$3:$N$471-I5169))/2)^2*COS(RADIANS($M$3:$M$471))*COS(RADIANS(H5169))),$L$3:$L$471)</f>
        <v>225</v>
      </c>
    </row>
    <row r="5170" spans="1:10">
      <c r="A5170" t="s">
        <v>6339</v>
      </c>
      <c r="B5170">
        <v>7340</v>
      </c>
      <c r="C5170">
        <v>1615</v>
      </c>
      <c r="D5170">
        <v>811</v>
      </c>
      <c r="E5170">
        <v>804</v>
      </c>
      <c r="F5170">
        <v>188</v>
      </c>
      <c r="G5170">
        <v>66919</v>
      </c>
      <c r="H5170">
        <v>7.5734950000000003</v>
      </c>
      <c r="I5170">
        <v>49.352699000000001</v>
      </c>
      <c r="J5170" cm="1">
        <f t="array" ref="J5170">LOOKUP(1,1/FREQUENCY(0,SIN((RADIANS($M$3:$M$471-H5170))/2)^2+SIN((RADIANS($N$3:$N$471-I5170))/2)^2*COS(RADIANS($M$3:$M$471))*COS(RADIANS(H5170))),$L$3:$L$471)</f>
        <v>225</v>
      </c>
    </row>
    <row r="5171" spans="1:10">
      <c r="A5171" t="s">
        <v>6340</v>
      </c>
      <c r="B5171">
        <v>7340</v>
      </c>
      <c r="C5171">
        <v>801</v>
      </c>
      <c r="D5171">
        <v>402</v>
      </c>
      <c r="E5171">
        <v>399</v>
      </c>
      <c r="F5171">
        <v>104</v>
      </c>
      <c r="G5171">
        <v>66987</v>
      </c>
      <c r="H5171">
        <v>7.5074529999999999</v>
      </c>
      <c r="I5171">
        <v>49.282721000000002</v>
      </c>
      <c r="J5171" cm="1">
        <f t="array" ref="J5171">LOOKUP(1,1/FREQUENCY(0,SIN((RADIANS($M$3:$M$471-H5171))/2)^2+SIN((RADIANS($N$3:$N$471-I5171))/2)^2*COS(RADIANS($M$3:$M$471))*COS(RADIANS(H5171))),$L$3:$L$471)</f>
        <v>211</v>
      </c>
    </row>
    <row r="5172" spans="1:10">
      <c r="A5172" t="s">
        <v>6341</v>
      </c>
      <c r="B5172">
        <v>7340</v>
      </c>
      <c r="C5172">
        <v>2055</v>
      </c>
      <c r="D5172">
        <v>1042</v>
      </c>
      <c r="E5172">
        <v>1013</v>
      </c>
      <c r="F5172">
        <v>197</v>
      </c>
      <c r="G5172">
        <v>66509</v>
      </c>
      <c r="H5172">
        <v>7.5044269999999997</v>
      </c>
      <c r="I5172">
        <v>49.247079999999997</v>
      </c>
      <c r="J5172" cm="1">
        <f t="array" ref="J5172">LOOKUP(1,1/FREQUENCY(0,SIN((RADIANS($M$3:$M$471-H5172))/2)^2+SIN((RADIANS($N$3:$N$471-I5172))/2)^2*COS(RADIANS($M$3:$M$471))*COS(RADIANS(H5172))),$L$3:$L$471)</f>
        <v>211</v>
      </c>
    </row>
    <row r="5173" spans="1:10">
      <c r="A5173" t="s">
        <v>6342</v>
      </c>
      <c r="B5173">
        <v>7340</v>
      </c>
      <c r="C5173">
        <v>400</v>
      </c>
      <c r="D5173">
        <v>207</v>
      </c>
      <c r="E5173">
        <v>193</v>
      </c>
      <c r="F5173">
        <v>89</v>
      </c>
      <c r="G5173">
        <v>66987</v>
      </c>
      <c r="H5173">
        <v>7.5116180000000004</v>
      </c>
      <c r="I5173">
        <v>49.307093999999999</v>
      </c>
      <c r="J5173" cm="1">
        <f t="array" ref="J5173">LOOKUP(1,1/FREQUENCY(0,SIN((RADIANS($M$3:$M$471-H5173))/2)^2+SIN((RADIANS($N$3:$N$471-I5173))/2)^2*COS(RADIANS($M$3:$M$471))*COS(RADIANS(H5173))),$L$3:$L$471)</f>
        <v>225</v>
      </c>
    </row>
    <row r="5174" spans="1:10">
      <c r="A5174" t="s">
        <v>6343</v>
      </c>
      <c r="B5174">
        <v>7340</v>
      </c>
      <c r="C5174">
        <v>861</v>
      </c>
      <c r="D5174">
        <v>449</v>
      </c>
      <c r="E5174">
        <v>412</v>
      </c>
      <c r="F5174">
        <v>176</v>
      </c>
      <c r="G5174">
        <v>66917</v>
      </c>
      <c r="H5174">
        <v>7.5241559999999996</v>
      </c>
      <c r="I5174">
        <v>49.316276000000002</v>
      </c>
      <c r="J5174" cm="1">
        <f t="array" ref="J5174">LOOKUP(1,1/FREQUENCY(0,SIN((RADIANS($M$3:$M$471-H5174))/2)^2+SIN((RADIANS($N$3:$N$471-I5174))/2)^2*COS(RADIANS($M$3:$M$471))*COS(RADIANS(H5174))),$L$3:$L$471)</f>
        <v>225</v>
      </c>
    </row>
    <row r="5175" spans="1:10">
      <c r="A5175" t="s">
        <v>6344</v>
      </c>
      <c r="B5175">
        <v>7340</v>
      </c>
      <c r="C5175">
        <v>506</v>
      </c>
      <c r="D5175">
        <v>253</v>
      </c>
      <c r="E5175">
        <v>253</v>
      </c>
      <c r="F5175">
        <v>72</v>
      </c>
      <c r="G5175">
        <v>66484</v>
      </c>
      <c r="H5175">
        <v>7.4741949999999999</v>
      </c>
      <c r="I5175">
        <v>49.303331999999997</v>
      </c>
      <c r="J5175" cm="1">
        <f t="array" ref="J5175">LOOKUP(1,1/FREQUENCY(0,SIN((RADIANS($M$3:$M$471-H5175))/2)^2+SIN((RADIANS($N$3:$N$471-I5175))/2)^2*COS(RADIANS($M$3:$M$471))*COS(RADIANS(H5175))),$L$3:$L$471)</f>
        <v>211</v>
      </c>
    </row>
    <row r="5176" spans="1:10">
      <c r="A5176" t="s">
        <v>6345</v>
      </c>
      <c r="B5176">
        <v>8111</v>
      </c>
      <c r="C5176">
        <v>635911</v>
      </c>
      <c r="D5176">
        <v>317794</v>
      </c>
      <c r="E5176">
        <v>318117</v>
      </c>
      <c r="F5176">
        <v>3067</v>
      </c>
      <c r="G5176">
        <v>70173</v>
      </c>
      <c r="H5176">
        <v>9.1777339999999992</v>
      </c>
      <c r="I5176">
        <v>48.775817000000004</v>
      </c>
      <c r="J5176" cm="1">
        <f t="array" ref="J5176">LOOKUP(1,1/FREQUENCY(0,SIN((RADIANS($M$3:$M$471-H5176))/2)^2+SIN((RADIANS($N$3:$N$471-I5176))/2)^2*COS(RADIANS($M$3:$M$471))*COS(RADIANS(H5176))),$L$3:$L$471)</f>
        <v>409</v>
      </c>
    </row>
    <row r="5177" spans="1:10">
      <c r="A5177" t="s">
        <v>6346</v>
      </c>
      <c r="B5177">
        <v>8115</v>
      </c>
      <c r="C5177">
        <v>50161</v>
      </c>
      <c r="D5177">
        <v>24805</v>
      </c>
      <c r="E5177">
        <v>25356</v>
      </c>
      <c r="F5177">
        <v>1285</v>
      </c>
      <c r="G5177">
        <v>71032</v>
      </c>
      <c r="H5177">
        <v>9.0096629999999998</v>
      </c>
      <c r="I5177">
        <v>48.685296000000001</v>
      </c>
      <c r="J5177" cm="1">
        <f t="array" ref="J5177">LOOKUP(1,1/FREQUENCY(0,SIN((RADIANS($M$3:$M$471-H5177))/2)^2+SIN((RADIANS($N$3:$N$471-I5177))/2)^2*COS(RADIANS($M$3:$M$471))*COS(RADIANS(H5177))),$L$3:$L$471)</f>
        <v>399</v>
      </c>
    </row>
    <row r="5178" spans="1:10">
      <c r="A5178" t="s">
        <v>6347</v>
      </c>
      <c r="B5178">
        <v>8115</v>
      </c>
      <c r="C5178">
        <v>48848</v>
      </c>
      <c r="D5178">
        <v>24411</v>
      </c>
      <c r="E5178">
        <v>24437</v>
      </c>
      <c r="F5178">
        <v>1002</v>
      </c>
      <c r="G5178">
        <v>71229</v>
      </c>
      <c r="H5178">
        <v>9.0167760000000001</v>
      </c>
      <c r="I5178">
        <v>48.800497</v>
      </c>
      <c r="J5178" cm="1">
        <f t="array" ref="J5178">LOOKUP(1,1/FREQUENCY(0,SIN((RADIANS($M$3:$M$471-H5178))/2)^2+SIN((RADIANS($N$3:$N$471-I5178))/2)^2*COS(RADIANS($M$3:$M$471))*COS(RADIANS(H5178))),$L$3:$L$471)</f>
        <v>399</v>
      </c>
    </row>
    <row r="5179" spans="1:10">
      <c r="A5179" t="s">
        <v>6348</v>
      </c>
      <c r="B5179">
        <v>8115</v>
      </c>
      <c r="C5179">
        <v>9711</v>
      </c>
      <c r="D5179">
        <v>4946</v>
      </c>
      <c r="E5179">
        <v>4765</v>
      </c>
      <c r="F5179">
        <v>508</v>
      </c>
      <c r="G5179">
        <v>71106</v>
      </c>
      <c r="H5179">
        <v>8.9622689999999992</v>
      </c>
      <c r="I5179">
        <v>48.742432000000001</v>
      </c>
      <c r="J5179" cm="1">
        <f t="array" ref="J5179">LOOKUP(1,1/FREQUENCY(0,SIN((RADIANS($M$3:$M$471-H5179))/2)^2+SIN((RADIANS($N$3:$N$471-I5179))/2)^2*COS(RADIANS($M$3:$M$471))*COS(RADIANS(H5179))),$L$3:$L$471)</f>
        <v>399</v>
      </c>
    </row>
    <row r="5180" spans="1:10">
      <c r="A5180" t="s">
        <v>6349</v>
      </c>
      <c r="B5180">
        <v>8115</v>
      </c>
      <c r="C5180">
        <v>18487</v>
      </c>
      <c r="D5180">
        <v>9195</v>
      </c>
      <c r="E5180">
        <v>9292</v>
      </c>
      <c r="F5180">
        <v>593</v>
      </c>
      <c r="G5180">
        <v>71272</v>
      </c>
      <c r="H5180">
        <v>8.9363729999999997</v>
      </c>
      <c r="I5180">
        <v>48.765312999999999</v>
      </c>
      <c r="J5180" cm="1">
        <f t="array" ref="J5180">LOOKUP(1,1/FREQUENCY(0,SIN((RADIANS($M$3:$M$471-H5180))/2)^2+SIN((RADIANS($N$3:$N$471-I5180))/2)^2*COS(RADIANS($M$3:$M$471))*COS(RADIANS(H5180))),$L$3:$L$471)</f>
        <v>399</v>
      </c>
    </row>
    <row r="5181" spans="1:10">
      <c r="A5181" t="s">
        <v>6350</v>
      </c>
      <c r="B5181">
        <v>8115</v>
      </c>
      <c r="C5181">
        <v>10912</v>
      </c>
      <c r="D5181">
        <v>5412</v>
      </c>
      <c r="E5181">
        <v>5500</v>
      </c>
      <c r="F5181">
        <v>673</v>
      </c>
      <c r="G5181">
        <v>71277</v>
      </c>
      <c r="H5181">
        <v>8.9451520000000002</v>
      </c>
      <c r="I5181">
        <v>48.809882000000002</v>
      </c>
      <c r="J5181" cm="1">
        <f t="array" ref="J5181">LOOKUP(1,1/FREQUENCY(0,SIN((RADIANS($M$3:$M$471-H5181))/2)^2+SIN((RADIANS($N$3:$N$471-I5181))/2)^2*COS(RADIANS($M$3:$M$471))*COS(RADIANS(H5181))),$L$3:$L$471)</f>
        <v>261</v>
      </c>
    </row>
    <row r="5182" spans="1:10">
      <c r="A5182" t="s">
        <v>6351</v>
      </c>
      <c r="B5182">
        <v>8115</v>
      </c>
      <c r="C5182">
        <v>10721</v>
      </c>
      <c r="D5182">
        <v>5322</v>
      </c>
      <c r="E5182">
        <v>5399</v>
      </c>
      <c r="F5182">
        <v>758</v>
      </c>
      <c r="G5182">
        <v>71101</v>
      </c>
      <c r="H5182">
        <v>9.062322</v>
      </c>
      <c r="I5182">
        <v>48.656516000000003</v>
      </c>
      <c r="J5182" cm="1">
        <f t="array" ref="J5182">LOOKUP(1,1/FREQUENCY(0,SIN((RADIANS($M$3:$M$471-H5182))/2)^2+SIN((RADIANS($N$3:$N$471-I5182))/2)^2*COS(RADIANS($M$3:$M$471))*COS(RADIANS(H5182))),$L$3:$L$471)</f>
        <v>399</v>
      </c>
    </row>
    <row r="5183" spans="1:10">
      <c r="A5183" t="s">
        <v>6352</v>
      </c>
      <c r="B5183">
        <v>8115</v>
      </c>
      <c r="C5183">
        <v>64905</v>
      </c>
      <c r="D5183">
        <v>32372</v>
      </c>
      <c r="E5183">
        <v>32533</v>
      </c>
      <c r="F5183">
        <v>1277</v>
      </c>
      <c r="G5183">
        <v>71063</v>
      </c>
      <c r="H5183">
        <v>9.0002449999999996</v>
      </c>
      <c r="I5183">
        <v>48.709435999999997</v>
      </c>
      <c r="J5183" cm="1">
        <f t="array" ref="J5183">LOOKUP(1,1/FREQUENCY(0,SIN((RADIANS($M$3:$M$471-H5183))/2)^2+SIN((RADIANS($N$3:$N$471-I5183))/2)^2*COS(RADIANS($M$3:$M$471))*COS(RADIANS(H5183))),$L$3:$L$471)</f>
        <v>399</v>
      </c>
    </row>
    <row r="5184" spans="1:10">
      <c r="A5184" t="s">
        <v>6353</v>
      </c>
      <c r="B5184">
        <v>8115</v>
      </c>
      <c r="C5184">
        <v>19220</v>
      </c>
      <c r="D5184">
        <v>9622</v>
      </c>
      <c r="E5184">
        <v>9598</v>
      </c>
      <c r="F5184">
        <v>445</v>
      </c>
      <c r="G5184">
        <v>71263</v>
      </c>
      <c r="H5184">
        <v>8.8701050000000006</v>
      </c>
      <c r="I5184">
        <v>48.751992999999999</v>
      </c>
      <c r="J5184" cm="1">
        <f t="array" ref="J5184">LOOKUP(1,1/FREQUENCY(0,SIN((RADIANS($M$3:$M$471-H5184))/2)^2+SIN((RADIANS($N$3:$N$471-I5184))/2)^2*COS(RADIANS($M$3:$M$471))*COS(RADIANS(H5184))),$L$3:$L$471)</f>
        <v>260</v>
      </c>
    </row>
    <row r="5185" spans="1:10">
      <c r="A5185" t="s">
        <v>6354</v>
      </c>
      <c r="B5185">
        <v>8115</v>
      </c>
      <c r="C5185">
        <v>10059</v>
      </c>
      <c r="D5185">
        <v>4965</v>
      </c>
      <c r="E5185">
        <v>5094</v>
      </c>
      <c r="F5185">
        <v>385</v>
      </c>
      <c r="G5185">
        <v>71093</v>
      </c>
      <c r="H5185">
        <v>9.0617269999999994</v>
      </c>
      <c r="I5185">
        <v>48.622878999999998</v>
      </c>
      <c r="J5185" cm="1">
        <f t="array" ref="J5185">LOOKUP(1,1/FREQUENCY(0,SIN((RADIANS($M$3:$M$471-H5185))/2)^2+SIN((RADIANS($N$3:$N$471-I5185))/2)^2*COS(RADIANS($M$3:$M$471))*COS(RADIANS(H5185))),$L$3:$L$471)</f>
        <v>399</v>
      </c>
    </row>
    <row r="5186" spans="1:10">
      <c r="A5186" t="s">
        <v>6355</v>
      </c>
      <c r="B5186">
        <v>8115</v>
      </c>
      <c r="C5186">
        <v>7581</v>
      </c>
      <c r="D5186">
        <v>3772</v>
      </c>
      <c r="E5186">
        <v>3809</v>
      </c>
      <c r="F5186">
        <v>342</v>
      </c>
      <c r="G5186">
        <v>71287</v>
      </c>
      <c r="H5186">
        <v>8.9275450000000003</v>
      </c>
      <c r="I5186">
        <v>48.846812</v>
      </c>
      <c r="J5186" cm="1">
        <f t="array" ref="J5186">LOOKUP(1,1/FREQUENCY(0,SIN((RADIANS($M$3:$M$471-H5186))/2)^2+SIN((RADIANS($N$3:$N$471-I5186))/2)^2*COS(RADIANS($M$3:$M$471))*COS(RADIANS(H5186))),$L$3:$L$471)</f>
        <v>261</v>
      </c>
    </row>
    <row r="5187" spans="1:10">
      <c r="A5187" t="s">
        <v>6356</v>
      </c>
      <c r="B5187">
        <v>8115</v>
      </c>
      <c r="C5187">
        <v>9003</v>
      </c>
      <c r="D5187">
        <v>4410</v>
      </c>
      <c r="E5187">
        <v>4593</v>
      </c>
      <c r="F5187">
        <v>339</v>
      </c>
      <c r="G5187">
        <v>71134</v>
      </c>
      <c r="H5187">
        <v>8.8969909999999999</v>
      </c>
      <c r="I5187">
        <v>48.677968999999997</v>
      </c>
      <c r="J5187" cm="1">
        <f t="array" ref="J5187">LOOKUP(1,1/FREQUENCY(0,SIN((RADIANS($M$3:$M$471-H5187))/2)^2+SIN((RADIANS($N$3:$N$471-I5187))/2)^2*COS(RADIANS($M$3:$M$471))*COS(RADIANS(H5187))),$L$3:$L$471)</f>
        <v>260</v>
      </c>
    </row>
    <row r="5188" spans="1:10">
      <c r="A5188" t="s">
        <v>6357</v>
      </c>
      <c r="B5188">
        <v>8115</v>
      </c>
      <c r="C5188">
        <v>6768</v>
      </c>
      <c r="D5188">
        <v>3403</v>
      </c>
      <c r="E5188">
        <v>3365</v>
      </c>
      <c r="F5188">
        <v>519</v>
      </c>
      <c r="G5188">
        <v>71120</v>
      </c>
      <c r="H5188">
        <v>8.9139499999999998</v>
      </c>
      <c r="I5188">
        <v>48.711098</v>
      </c>
      <c r="J5188" cm="1">
        <f t="array" ref="J5188">LOOKUP(1,1/FREQUENCY(0,SIN((RADIANS($M$3:$M$471-H5188))/2)^2+SIN((RADIANS($N$3:$N$471-I5188))/2)^2*COS(RADIANS($M$3:$M$471))*COS(RADIANS(H5188))),$L$3:$L$471)</f>
        <v>260</v>
      </c>
    </row>
    <row r="5189" spans="1:10">
      <c r="A5189" t="s">
        <v>6358</v>
      </c>
      <c r="B5189">
        <v>8115</v>
      </c>
      <c r="C5189">
        <v>9142</v>
      </c>
      <c r="D5189">
        <v>4527</v>
      </c>
      <c r="E5189">
        <v>4615</v>
      </c>
      <c r="F5189">
        <v>513</v>
      </c>
      <c r="G5189">
        <v>71139</v>
      </c>
      <c r="H5189">
        <v>8.9405249999999992</v>
      </c>
      <c r="I5189">
        <v>48.659260000000003</v>
      </c>
      <c r="J5189" cm="1">
        <f t="array" ref="J5189">LOOKUP(1,1/FREQUENCY(0,SIN((RADIANS($M$3:$M$471-H5189))/2)^2+SIN((RADIANS($N$3:$N$471-I5189))/2)^2*COS(RADIANS($M$3:$M$471))*COS(RADIANS(H5189))),$L$3:$L$471)</f>
        <v>260</v>
      </c>
    </row>
    <row r="5190" spans="1:10">
      <c r="A5190" t="s">
        <v>6359</v>
      </c>
      <c r="B5190">
        <v>8115</v>
      </c>
      <c r="C5190">
        <v>12593</v>
      </c>
      <c r="D5190">
        <v>6253</v>
      </c>
      <c r="E5190">
        <v>6340</v>
      </c>
      <c r="F5190">
        <v>623</v>
      </c>
      <c r="G5190">
        <v>71116</v>
      </c>
      <c r="H5190">
        <v>8.9016920000000006</v>
      </c>
      <c r="I5190">
        <v>48.641924000000003</v>
      </c>
      <c r="J5190" cm="1">
        <f t="array" ref="J5190">LOOKUP(1,1/FREQUENCY(0,SIN((RADIANS($M$3:$M$471-H5190))/2)^2+SIN((RADIANS($N$3:$N$471-I5190))/2)^2*COS(RADIANS($M$3:$M$471))*COS(RADIANS(H5190))),$L$3:$L$471)</f>
        <v>260</v>
      </c>
    </row>
    <row r="5191" spans="1:10">
      <c r="A5191" t="s">
        <v>6360</v>
      </c>
      <c r="B5191">
        <v>8115</v>
      </c>
      <c r="C5191">
        <v>3328</v>
      </c>
      <c r="D5191">
        <v>1654</v>
      </c>
      <c r="E5191">
        <v>1674</v>
      </c>
      <c r="F5191">
        <v>292</v>
      </c>
      <c r="G5191">
        <v>75392</v>
      </c>
      <c r="H5191">
        <v>8.8225119999999997</v>
      </c>
      <c r="I5191">
        <v>48.651710000000001</v>
      </c>
      <c r="J5191" cm="1">
        <f t="array" ref="J5191">LOOKUP(1,1/FREQUENCY(0,SIN((RADIANS($M$3:$M$471-H5191))/2)^2+SIN((RADIANS($N$3:$N$471-I5191))/2)^2*COS(RADIANS($M$3:$M$471))*COS(RADIANS(H5191))),$L$3:$L$471)</f>
        <v>260</v>
      </c>
    </row>
    <row r="5192" spans="1:10">
      <c r="A5192" t="s">
        <v>6361</v>
      </c>
      <c r="B5192">
        <v>8115</v>
      </c>
      <c r="C5192">
        <v>31738</v>
      </c>
      <c r="D5192">
        <v>15573</v>
      </c>
      <c r="E5192">
        <v>16165</v>
      </c>
      <c r="F5192">
        <v>483</v>
      </c>
      <c r="G5192">
        <v>71083</v>
      </c>
      <c r="H5192">
        <v>8.8673690000000001</v>
      </c>
      <c r="I5192">
        <v>48.595705000000002</v>
      </c>
      <c r="J5192" cm="1">
        <f t="array" ref="J5192">LOOKUP(1,1/FREQUENCY(0,SIN((RADIANS($M$3:$M$471-H5192))/2)^2+SIN((RADIANS($N$3:$N$471-I5192))/2)^2*COS(RADIANS($M$3:$M$471))*COS(RADIANS(H5192))),$L$3:$L$471)</f>
        <v>260</v>
      </c>
    </row>
    <row r="5193" spans="1:10">
      <c r="A5193" t="s">
        <v>6362</v>
      </c>
      <c r="B5193">
        <v>8115</v>
      </c>
      <c r="C5193">
        <v>5842</v>
      </c>
      <c r="D5193">
        <v>2965</v>
      </c>
      <c r="E5193">
        <v>2877</v>
      </c>
      <c r="F5193">
        <v>582</v>
      </c>
      <c r="G5193">
        <v>71154</v>
      </c>
      <c r="H5193">
        <v>8.8881929999999993</v>
      </c>
      <c r="I5193">
        <v>48.622489000000002</v>
      </c>
      <c r="J5193" cm="1">
        <f t="array" ref="J5193">LOOKUP(1,1/FREQUENCY(0,SIN((RADIANS($M$3:$M$471-H5193))/2)^2+SIN((RADIANS($N$3:$N$471-I5193))/2)^2*COS(RADIANS($M$3:$M$471))*COS(RADIANS(H5193))),$L$3:$L$471)</f>
        <v>260</v>
      </c>
    </row>
    <row r="5194" spans="1:10">
      <c r="A5194" t="s">
        <v>6139</v>
      </c>
      <c r="B5194">
        <v>8115</v>
      </c>
      <c r="C5194">
        <v>4662</v>
      </c>
      <c r="D5194">
        <v>2341</v>
      </c>
      <c r="E5194">
        <v>2321</v>
      </c>
      <c r="F5194">
        <v>267</v>
      </c>
      <c r="G5194">
        <v>71155</v>
      </c>
      <c r="H5194">
        <v>8.995571</v>
      </c>
      <c r="I5194">
        <v>48.630941</v>
      </c>
      <c r="J5194" cm="1">
        <f t="array" ref="J5194">LOOKUP(1,1/FREQUENCY(0,SIN((RADIANS($M$3:$M$471-H5194))/2)^2+SIN((RADIANS($N$3:$N$471-I5194))/2)^2*COS(RADIANS($M$3:$M$471))*COS(RADIANS(H5194))),$L$3:$L$471)</f>
        <v>260</v>
      </c>
    </row>
    <row r="5195" spans="1:10">
      <c r="A5195" t="s">
        <v>6363</v>
      </c>
      <c r="B5195">
        <v>8115</v>
      </c>
      <c r="C5195">
        <v>3577</v>
      </c>
      <c r="D5195">
        <v>1802</v>
      </c>
      <c r="E5195">
        <v>1775</v>
      </c>
      <c r="F5195">
        <v>294</v>
      </c>
      <c r="G5195">
        <v>71157</v>
      </c>
      <c r="H5195">
        <v>8.9659759999999995</v>
      </c>
      <c r="I5195">
        <v>48.624077999999997</v>
      </c>
      <c r="J5195" cm="1">
        <f t="array" ref="J5195">LOOKUP(1,1/FREQUENCY(0,SIN((RADIANS($M$3:$M$471-H5195))/2)^2+SIN((RADIANS($N$3:$N$471-I5195))/2)^2*COS(RADIANS($M$3:$M$471))*COS(RADIANS(H5195))),$L$3:$L$471)</f>
        <v>260</v>
      </c>
    </row>
    <row r="5196" spans="1:10">
      <c r="A5196" t="s">
        <v>6364</v>
      </c>
      <c r="B5196">
        <v>8115</v>
      </c>
      <c r="C5196">
        <v>13247</v>
      </c>
      <c r="D5196">
        <v>6463</v>
      </c>
      <c r="E5196">
        <v>6784</v>
      </c>
      <c r="F5196">
        <v>989</v>
      </c>
      <c r="G5196">
        <v>71088</v>
      </c>
      <c r="H5196">
        <v>9.0117189999999994</v>
      </c>
      <c r="I5196">
        <v>48.637130999999997</v>
      </c>
      <c r="J5196" cm="1">
        <f t="array" ref="J5196">LOOKUP(1,1/FREQUENCY(0,SIN((RADIANS($M$3:$M$471-H5196))/2)^2+SIN((RADIANS($N$3:$N$471-I5196))/2)^2*COS(RADIANS($M$3:$M$471))*COS(RADIANS(H5196))),$L$3:$L$471)</f>
        <v>399</v>
      </c>
    </row>
    <row r="5197" spans="1:10">
      <c r="A5197" t="s">
        <v>6365</v>
      </c>
      <c r="B5197">
        <v>8115</v>
      </c>
      <c r="C5197">
        <v>6072</v>
      </c>
      <c r="D5197">
        <v>3079</v>
      </c>
      <c r="E5197">
        <v>2993</v>
      </c>
      <c r="F5197">
        <v>346</v>
      </c>
      <c r="G5197">
        <v>71149</v>
      </c>
      <c r="H5197">
        <v>8.8374659999999992</v>
      </c>
      <c r="I5197">
        <v>48.520643999999997</v>
      </c>
      <c r="J5197" cm="1">
        <f t="array" ref="J5197">LOOKUP(1,1/FREQUENCY(0,SIN((RADIANS($M$3:$M$471-H5197))/2)^2+SIN((RADIANS($N$3:$N$471-I5197))/2)^2*COS(RADIANS($M$3:$M$471))*COS(RADIANS(H5197))),$L$3:$L$471)</f>
        <v>260</v>
      </c>
    </row>
    <row r="5198" spans="1:10">
      <c r="A5198" t="s">
        <v>6366</v>
      </c>
      <c r="B5198">
        <v>8115</v>
      </c>
      <c r="C5198">
        <v>9314</v>
      </c>
      <c r="D5198">
        <v>4715</v>
      </c>
      <c r="E5198">
        <v>4599</v>
      </c>
      <c r="F5198">
        <v>464</v>
      </c>
      <c r="G5198">
        <v>71126</v>
      </c>
      <c r="H5198">
        <v>8.8295779999999997</v>
      </c>
      <c r="I5198">
        <v>48.553750000000001</v>
      </c>
      <c r="J5198" cm="1">
        <f t="array" ref="J5198">LOOKUP(1,1/FREQUENCY(0,SIN((RADIANS($M$3:$M$471-H5198))/2)^2+SIN((RADIANS($N$3:$N$471-I5198))/2)^2*COS(RADIANS($M$3:$M$471))*COS(RADIANS(H5198))),$L$3:$L$471)</f>
        <v>260</v>
      </c>
    </row>
    <row r="5199" spans="1:10">
      <c r="A5199" t="s">
        <v>6367</v>
      </c>
      <c r="B5199">
        <v>8115</v>
      </c>
      <c r="C5199">
        <v>3693</v>
      </c>
      <c r="D5199">
        <v>1833</v>
      </c>
      <c r="E5199">
        <v>1860</v>
      </c>
      <c r="F5199">
        <v>453</v>
      </c>
      <c r="G5199">
        <v>71159</v>
      </c>
      <c r="H5199">
        <v>8.7737079999999992</v>
      </c>
      <c r="I5199">
        <v>48.535282000000002</v>
      </c>
      <c r="J5199" cm="1">
        <f t="array" ref="J5199">LOOKUP(1,1/FREQUENCY(0,SIN((RADIANS($M$3:$M$471-H5199))/2)^2+SIN((RADIANS($N$3:$N$471-I5199))/2)^2*COS(RADIANS($M$3:$M$471))*COS(RADIANS(H5199))),$L$3:$L$471)</f>
        <v>260</v>
      </c>
    </row>
    <row r="5200" spans="1:10">
      <c r="A5200" t="s">
        <v>6368</v>
      </c>
      <c r="B5200">
        <v>8115</v>
      </c>
      <c r="C5200">
        <v>7991</v>
      </c>
      <c r="D5200">
        <v>3949</v>
      </c>
      <c r="E5200">
        <v>4042</v>
      </c>
      <c r="F5200">
        <v>379</v>
      </c>
      <c r="G5200">
        <v>71131</v>
      </c>
      <c r="H5200">
        <v>8.7746560000000002</v>
      </c>
      <c r="I5200">
        <v>48.577416999999997</v>
      </c>
      <c r="J5200" cm="1">
        <f t="array" ref="J5200">LOOKUP(1,1/FREQUENCY(0,SIN((RADIANS($M$3:$M$471-H5200))/2)^2+SIN((RADIANS($N$3:$N$471-I5200))/2)^2*COS(RADIANS($M$3:$M$471))*COS(RADIANS(H5200))),$L$3:$L$471)</f>
        <v>260</v>
      </c>
    </row>
    <row r="5201" spans="1:10">
      <c r="A5201" t="s">
        <v>6369</v>
      </c>
      <c r="B5201">
        <v>8115</v>
      </c>
      <c r="C5201">
        <v>6490</v>
      </c>
      <c r="D5201">
        <v>3385</v>
      </c>
      <c r="E5201">
        <v>3105</v>
      </c>
      <c r="F5201">
        <v>668</v>
      </c>
      <c r="G5201">
        <v>71144</v>
      </c>
      <c r="H5201">
        <v>9.1194959999999998</v>
      </c>
      <c r="I5201">
        <v>48.660119999999999</v>
      </c>
      <c r="J5201" cm="1">
        <f t="array" ref="J5201">LOOKUP(1,1/FREQUENCY(0,SIN((RADIANS($M$3:$M$471-H5201))/2)^2+SIN((RADIANS($N$3:$N$471-I5201))/2)^2*COS(RADIANS($M$3:$M$471))*COS(RADIANS(H5201))),$L$3:$L$471)</f>
        <v>399</v>
      </c>
    </row>
    <row r="5202" spans="1:10">
      <c r="A5202" t="s">
        <v>6370</v>
      </c>
      <c r="B5202">
        <v>8115</v>
      </c>
      <c r="C5202">
        <v>8742</v>
      </c>
      <c r="D5202">
        <v>4323</v>
      </c>
      <c r="E5202">
        <v>4419</v>
      </c>
      <c r="F5202">
        <v>385</v>
      </c>
      <c r="G5202">
        <v>71111</v>
      </c>
      <c r="H5202">
        <v>9.12974</v>
      </c>
      <c r="I5202">
        <v>48.638165999999998</v>
      </c>
      <c r="J5202" cm="1">
        <f t="array" ref="J5202">LOOKUP(1,1/FREQUENCY(0,SIN((RADIANS($M$3:$M$471-H5202))/2)^2+SIN((RADIANS($N$3:$N$471-I5202))/2)^2*COS(RADIANS($M$3:$M$471))*COS(RADIANS(H5202))),$L$3:$L$471)</f>
        <v>399</v>
      </c>
    </row>
    <row r="5203" spans="1:10">
      <c r="A5203" t="s">
        <v>6371</v>
      </c>
      <c r="B5203">
        <v>8116</v>
      </c>
      <c r="C5203">
        <v>11149</v>
      </c>
      <c r="D5203">
        <v>5658</v>
      </c>
      <c r="E5203">
        <v>5491</v>
      </c>
      <c r="F5203">
        <v>854</v>
      </c>
      <c r="G5203">
        <v>73770</v>
      </c>
      <c r="H5203">
        <v>9.3175500000000007</v>
      </c>
      <c r="I5203">
        <v>48.694153999999997</v>
      </c>
      <c r="J5203" cm="1">
        <f t="array" ref="J5203">LOOKUP(1,1/FREQUENCY(0,SIN((RADIANS($M$3:$M$471-H5203))/2)^2+SIN((RADIANS($N$3:$N$471-I5203))/2)^2*COS(RADIANS($M$3:$M$471))*COS(RADIANS(H5203))),$L$3:$L$471)</f>
        <v>378</v>
      </c>
    </row>
    <row r="5204" spans="1:10">
      <c r="A5204" t="s">
        <v>6372</v>
      </c>
      <c r="B5204">
        <v>8116</v>
      </c>
      <c r="C5204">
        <v>94145</v>
      </c>
      <c r="D5204">
        <v>47170</v>
      </c>
      <c r="E5204">
        <v>46975</v>
      </c>
      <c r="F5204">
        <v>2028</v>
      </c>
      <c r="G5204">
        <v>73728</v>
      </c>
      <c r="H5204">
        <v>9.3095649999999992</v>
      </c>
      <c r="I5204">
        <v>48.741346999999998</v>
      </c>
      <c r="J5204" cm="1">
        <f t="array" ref="J5204">LOOKUP(1,1/FREQUENCY(0,SIN((RADIANS($M$3:$M$471-H5204))/2)^2+SIN((RADIANS($N$3:$N$471-I5204))/2)^2*COS(RADIANS($M$3:$M$471))*COS(RADIANS(H5204))),$L$3:$L$471)</f>
        <v>378</v>
      </c>
    </row>
    <row r="5205" spans="1:10">
      <c r="A5205" t="s">
        <v>6373</v>
      </c>
      <c r="B5205">
        <v>8116</v>
      </c>
      <c r="C5205">
        <v>11849</v>
      </c>
      <c r="D5205">
        <v>5911</v>
      </c>
      <c r="E5205">
        <v>5938</v>
      </c>
      <c r="F5205">
        <v>951</v>
      </c>
      <c r="G5205">
        <v>73765</v>
      </c>
      <c r="H5205">
        <v>9.2787970000000008</v>
      </c>
      <c r="I5205">
        <v>48.684669</v>
      </c>
      <c r="J5205" cm="1">
        <f t="array" ref="J5205">LOOKUP(1,1/FREQUENCY(0,SIN((RADIANS($M$3:$M$471-H5205))/2)^2+SIN((RADIANS($N$3:$N$471-I5205))/2)^2*COS(RADIANS($M$3:$M$471))*COS(RADIANS(H5205))),$L$3:$L$471)</f>
        <v>378</v>
      </c>
    </row>
    <row r="5206" spans="1:10">
      <c r="A5206" t="s">
        <v>6374</v>
      </c>
      <c r="B5206">
        <v>8116</v>
      </c>
      <c r="C5206">
        <v>12303</v>
      </c>
      <c r="D5206">
        <v>6084</v>
      </c>
      <c r="E5206">
        <v>6219</v>
      </c>
      <c r="F5206">
        <v>1130</v>
      </c>
      <c r="G5206">
        <v>73249</v>
      </c>
      <c r="H5206">
        <v>9.4216630000000006</v>
      </c>
      <c r="I5206">
        <v>48.689366</v>
      </c>
      <c r="J5206" cm="1">
        <f t="array" ref="J5206">LOOKUP(1,1/FREQUENCY(0,SIN((RADIANS($M$3:$M$471-H5206))/2)^2+SIN((RADIANS($N$3:$N$471-I5206))/2)^2*COS(RADIANS($M$3:$M$471))*COS(RADIANS(H5206))),$L$3:$L$471)</f>
        <v>320</v>
      </c>
    </row>
    <row r="5207" spans="1:10">
      <c r="A5207" t="s">
        <v>6375</v>
      </c>
      <c r="B5207">
        <v>8116</v>
      </c>
      <c r="C5207">
        <v>7554</v>
      </c>
      <c r="D5207">
        <v>3672</v>
      </c>
      <c r="E5207">
        <v>3882</v>
      </c>
      <c r="F5207">
        <v>515</v>
      </c>
      <c r="G5207">
        <v>73773</v>
      </c>
      <c r="H5207">
        <v>9.3798549999999992</v>
      </c>
      <c r="I5207">
        <v>48.758989999999997</v>
      </c>
      <c r="J5207" cm="1">
        <f t="array" ref="J5207">LOOKUP(1,1/FREQUENCY(0,SIN((RADIANS($M$3:$M$471-H5207))/2)^2+SIN((RADIANS($N$3:$N$471-I5207))/2)^2*COS(RADIANS($M$3:$M$471))*COS(RADIANS(H5207))),$L$3:$L$471)</f>
        <v>378</v>
      </c>
    </row>
    <row r="5208" spans="1:10">
      <c r="A5208" t="s">
        <v>6376</v>
      </c>
      <c r="B5208">
        <v>8116</v>
      </c>
      <c r="C5208">
        <v>46083</v>
      </c>
      <c r="D5208">
        <v>23003</v>
      </c>
      <c r="E5208">
        <v>23080</v>
      </c>
      <c r="F5208">
        <v>1195</v>
      </c>
      <c r="G5208">
        <v>70794</v>
      </c>
      <c r="H5208">
        <v>9.2197300000000002</v>
      </c>
      <c r="I5208">
        <v>48.678759999999997</v>
      </c>
      <c r="J5208" cm="1">
        <f t="array" ref="J5208">LOOKUP(1,1/FREQUENCY(0,SIN((RADIANS($M$3:$M$471-H5208))/2)^2+SIN((RADIANS($N$3:$N$471-I5208))/2)^2*COS(RADIANS($M$3:$M$471))*COS(RADIANS(H5208))),$L$3:$L$471)</f>
        <v>378</v>
      </c>
    </row>
    <row r="5209" spans="1:10">
      <c r="A5209" t="s">
        <v>6377</v>
      </c>
      <c r="B5209">
        <v>8116</v>
      </c>
      <c r="C5209">
        <v>40165</v>
      </c>
      <c r="D5209">
        <v>19899</v>
      </c>
      <c r="E5209">
        <v>20266</v>
      </c>
      <c r="F5209">
        <v>1344</v>
      </c>
      <c r="G5209">
        <v>70771</v>
      </c>
      <c r="H5209">
        <v>9.1389759999999995</v>
      </c>
      <c r="I5209">
        <v>48.693719000000002</v>
      </c>
      <c r="J5209" cm="1">
        <f t="array" ref="J5209">LOOKUP(1,1/FREQUENCY(0,SIN((RADIANS($M$3:$M$471-H5209))/2)^2+SIN((RADIANS($N$3:$N$471-I5209))/2)^2*COS(RADIANS($M$3:$M$471))*COS(RADIANS(H5209))),$L$3:$L$471)</f>
        <v>399</v>
      </c>
    </row>
    <row r="5210" spans="1:10">
      <c r="A5210" t="s">
        <v>6378</v>
      </c>
      <c r="B5210">
        <v>8116</v>
      </c>
      <c r="C5210">
        <v>39312</v>
      </c>
      <c r="D5210">
        <v>19502</v>
      </c>
      <c r="E5210">
        <v>19810</v>
      </c>
      <c r="F5210">
        <v>1723</v>
      </c>
      <c r="G5210">
        <v>73760</v>
      </c>
      <c r="H5210">
        <v>9.3012479999999993</v>
      </c>
      <c r="I5210">
        <v>48.712327000000002</v>
      </c>
      <c r="J5210" cm="1">
        <f t="array" ref="J5210">LOOKUP(1,1/FREQUENCY(0,SIN((RADIANS($M$3:$M$471-H5210))/2)^2+SIN((RADIANS($N$3:$N$471-I5210))/2)^2*COS(RADIANS($M$3:$M$471))*COS(RADIANS(H5210))),$L$3:$L$471)</f>
        <v>378</v>
      </c>
    </row>
    <row r="5211" spans="1:10">
      <c r="A5211" t="s">
        <v>6379</v>
      </c>
      <c r="B5211">
        <v>8116</v>
      </c>
      <c r="C5211">
        <v>9893</v>
      </c>
      <c r="D5211">
        <v>4981</v>
      </c>
      <c r="E5211">
        <v>4912</v>
      </c>
      <c r="F5211">
        <v>419</v>
      </c>
      <c r="G5211">
        <v>72631</v>
      </c>
      <c r="H5211">
        <v>9.2360059999999997</v>
      </c>
      <c r="I5211">
        <v>48.621000000000002</v>
      </c>
      <c r="J5211" cm="1">
        <f t="array" ref="J5211">LOOKUP(1,1/FREQUENCY(0,SIN((RADIANS($M$3:$M$471-H5211))/2)^2+SIN((RADIANS($N$3:$N$471-I5211))/2)^2*COS(RADIANS($M$3:$M$471))*COS(RADIANS(H5211))),$L$3:$L$471)</f>
        <v>378</v>
      </c>
    </row>
    <row r="5212" spans="1:10">
      <c r="A5212" t="s">
        <v>6380</v>
      </c>
      <c r="B5212">
        <v>8116</v>
      </c>
      <c r="C5212">
        <v>6149</v>
      </c>
      <c r="D5212">
        <v>3087</v>
      </c>
      <c r="E5212">
        <v>3062</v>
      </c>
      <c r="F5212">
        <v>406</v>
      </c>
      <c r="G5212">
        <v>73265</v>
      </c>
      <c r="H5212">
        <v>9.4526800000000009</v>
      </c>
      <c r="I5212">
        <v>48.617249999999999</v>
      </c>
      <c r="J5212" cm="1">
        <f t="array" ref="J5212">LOOKUP(1,1/FREQUENCY(0,SIN((RADIANS($M$3:$M$471-H5212))/2)^2+SIN((RADIANS($N$3:$N$471-I5212))/2)^2*COS(RADIANS($M$3:$M$471))*COS(RADIANS(H5212))),$L$3:$L$471)</f>
        <v>320</v>
      </c>
    </row>
    <row r="5213" spans="1:10">
      <c r="A5213" t="s">
        <v>6381</v>
      </c>
      <c r="B5213">
        <v>8116</v>
      </c>
      <c r="C5213">
        <v>40783</v>
      </c>
      <c r="D5213">
        <v>20090</v>
      </c>
      <c r="E5213">
        <v>20693</v>
      </c>
      <c r="F5213">
        <v>1008</v>
      </c>
      <c r="G5213">
        <v>73230</v>
      </c>
      <c r="H5213">
        <v>9.4537840000000006</v>
      </c>
      <c r="I5213">
        <v>48.646093</v>
      </c>
      <c r="J5213" cm="1">
        <f t="array" ref="J5213">LOOKUP(1,1/FREQUENCY(0,SIN((RADIANS($M$3:$M$471-H5213))/2)^2+SIN((RADIANS($N$3:$N$471-I5213))/2)^2*COS(RADIANS($M$3:$M$471))*COS(RADIANS(H5213))),$L$3:$L$471)</f>
        <v>320</v>
      </c>
    </row>
    <row r="5214" spans="1:10">
      <c r="A5214" t="s">
        <v>6382</v>
      </c>
      <c r="B5214">
        <v>8116</v>
      </c>
      <c r="C5214">
        <v>3637</v>
      </c>
      <c r="D5214">
        <v>1858</v>
      </c>
      <c r="E5214">
        <v>1779</v>
      </c>
      <c r="F5214">
        <v>472</v>
      </c>
      <c r="G5214">
        <v>73274</v>
      </c>
      <c r="H5214">
        <v>9.4620049999999996</v>
      </c>
      <c r="I5214">
        <v>48.671109000000001</v>
      </c>
      <c r="J5214" cm="1">
        <f t="array" ref="J5214">LOOKUP(1,1/FREQUENCY(0,SIN((RADIANS($M$3:$M$471-H5214))/2)^2+SIN((RADIANS($N$3:$N$471-I5214))/2)^2*COS(RADIANS($M$3:$M$471))*COS(RADIANS(H5214))),$L$3:$L$471)</f>
        <v>320</v>
      </c>
    </row>
    <row r="5215" spans="1:10">
      <c r="A5215" t="s">
        <v>6383</v>
      </c>
      <c r="B5215">
        <v>8116</v>
      </c>
      <c r="C5215">
        <v>2191</v>
      </c>
      <c r="D5215">
        <v>1121</v>
      </c>
      <c r="E5215">
        <v>1070</v>
      </c>
      <c r="F5215">
        <v>316</v>
      </c>
      <c r="G5215">
        <v>73268</v>
      </c>
      <c r="H5215">
        <v>9.432874</v>
      </c>
      <c r="I5215">
        <v>48.557932000000001</v>
      </c>
      <c r="J5215" cm="1">
        <f t="array" ref="J5215">LOOKUP(1,1/FREQUENCY(0,SIN((RADIANS($M$3:$M$471-H5215))/2)^2+SIN((RADIANS($N$3:$N$471-I5215))/2)^2*COS(RADIANS($M$3:$M$471))*COS(RADIANS(H5215))),$L$3:$L$471)</f>
        <v>320</v>
      </c>
    </row>
    <row r="5216" spans="1:10">
      <c r="A5216" t="s">
        <v>6384</v>
      </c>
      <c r="B5216">
        <v>8116</v>
      </c>
      <c r="C5216">
        <v>3407</v>
      </c>
      <c r="D5216">
        <v>1723</v>
      </c>
      <c r="E5216">
        <v>1684</v>
      </c>
      <c r="F5216">
        <v>351</v>
      </c>
      <c r="G5216">
        <v>73277</v>
      </c>
      <c r="H5216">
        <v>9.4516109999999998</v>
      </c>
      <c r="I5216">
        <v>48.586880000000001</v>
      </c>
      <c r="J5216" cm="1">
        <f t="array" ref="J5216">LOOKUP(1,1/FREQUENCY(0,SIN((RADIANS($M$3:$M$471-H5216))/2)^2+SIN((RADIANS($N$3:$N$471-I5216))/2)^2*COS(RADIANS($M$3:$M$471))*COS(RADIANS(H5216))),$L$3:$L$471)</f>
        <v>320</v>
      </c>
    </row>
    <row r="5217" spans="1:10">
      <c r="A5217" t="s">
        <v>6385</v>
      </c>
      <c r="B5217">
        <v>8116</v>
      </c>
      <c r="C5217">
        <v>8252</v>
      </c>
      <c r="D5217">
        <v>4167</v>
      </c>
      <c r="E5217">
        <v>4085</v>
      </c>
      <c r="F5217">
        <v>199</v>
      </c>
      <c r="G5217">
        <v>73252</v>
      </c>
      <c r="H5217">
        <v>9.4720180000000003</v>
      </c>
      <c r="I5217">
        <v>48.551225000000002</v>
      </c>
      <c r="J5217" cm="1">
        <f t="array" ref="J5217">LOOKUP(1,1/FREQUENCY(0,SIN((RADIANS($M$3:$M$471-H5217))/2)^2+SIN((RADIANS($N$3:$N$471-I5217))/2)^2*COS(RADIANS($M$3:$M$471))*COS(RADIANS(H5217))),$L$3:$L$471)</f>
        <v>320</v>
      </c>
    </row>
    <row r="5218" spans="1:10">
      <c r="A5218" t="s">
        <v>6139</v>
      </c>
      <c r="B5218">
        <v>8116</v>
      </c>
      <c r="C5218">
        <v>1711</v>
      </c>
      <c r="D5218">
        <v>866</v>
      </c>
      <c r="E5218">
        <v>845</v>
      </c>
      <c r="F5218">
        <v>528</v>
      </c>
      <c r="G5218">
        <v>72655</v>
      </c>
      <c r="H5218">
        <v>9.2715049999999994</v>
      </c>
      <c r="I5218">
        <v>48.594687999999998</v>
      </c>
      <c r="J5218" cm="1">
        <f t="array" ref="J5218">LOOKUP(1,1/FREQUENCY(0,SIN((RADIANS($M$3:$M$471-H5218))/2)^2+SIN((RADIANS($N$3:$N$471-I5218))/2)^2*COS(RADIANS($M$3:$M$471))*COS(RADIANS(H5218))),$L$3:$L$471)</f>
        <v>320</v>
      </c>
    </row>
    <row r="5219" spans="1:10">
      <c r="A5219" t="s">
        <v>6386</v>
      </c>
      <c r="B5219">
        <v>8116</v>
      </c>
      <c r="C5219">
        <v>1966</v>
      </c>
      <c r="D5219">
        <v>970</v>
      </c>
      <c r="E5219">
        <v>996</v>
      </c>
      <c r="F5219">
        <v>587</v>
      </c>
      <c r="G5219">
        <v>72657</v>
      </c>
      <c r="H5219">
        <v>9.2217640000000003</v>
      </c>
      <c r="I5219">
        <v>48.591481999999999</v>
      </c>
      <c r="J5219" cm="1">
        <f t="array" ref="J5219">LOOKUP(1,1/FREQUENCY(0,SIN((RADIANS($M$3:$M$471-H5219))/2)^2+SIN((RADIANS($N$3:$N$471-I5219))/2)^2*COS(RADIANS($M$3:$M$471))*COS(RADIANS(H5219))),$L$3:$L$471)</f>
        <v>320</v>
      </c>
    </row>
    <row r="5220" spans="1:10">
      <c r="A5220" t="s">
        <v>6387</v>
      </c>
      <c r="B5220">
        <v>8116</v>
      </c>
      <c r="C5220">
        <v>3524</v>
      </c>
      <c r="D5220">
        <v>1776</v>
      </c>
      <c r="E5220">
        <v>1748</v>
      </c>
      <c r="F5220">
        <v>562</v>
      </c>
      <c r="G5220">
        <v>72658</v>
      </c>
      <c r="H5220">
        <v>9.2654599999999991</v>
      </c>
      <c r="I5220">
        <v>48.573217</v>
      </c>
      <c r="J5220" cm="1">
        <f t="array" ref="J5220">LOOKUP(1,1/FREQUENCY(0,SIN((RADIANS($M$3:$M$471-H5220))/2)^2+SIN((RADIANS($N$3:$N$471-I5220))/2)^2*COS(RADIANS($M$3:$M$471))*COS(RADIANS(H5220))),$L$3:$L$471)</f>
        <v>320</v>
      </c>
    </row>
    <row r="5221" spans="1:10">
      <c r="A5221" t="s">
        <v>6388</v>
      </c>
      <c r="B5221">
        <v>8116</v>
      </c>
      <c r="C5221">
        <v>3883</v>
      </c>
      <c r="D5221">
        <v>1977</v>
      </c>
      <c r="E5221">
        <v>1906</v>
      </c>
      <c r="F5221">
        <v>472</v>
      </c>
      <c r="G5221">
        <v>72666</v>
      </c>
      <c r="H5221">
        <v>9.2607700000000008</v>
      </c>
      <c r="I5221">
        <v>48.609752999999998</v>
      </c>
      <c r="J5221" cm="1">
        <f t="array" ref="J5221">LOOKUP(1,1/FREQUENCY(0,SIN((RADIANS($M$3:$M$471-H5221))/2)^2+SIN((RADIANS($N$3:$N$471-I5221))/2)^2*COS(RADIANS($M$3:$M$471))*COS(RADIANS(H5221))),$L$3:$L$471)</f>
        <v>320</v>
      </c>
    </row>
    <row r="5222" spans="1:10">
      <c r="A5222" t="s">
        <v>6389</v>
      </c>
      <c r="B5222">
        <v>8116</v>
      </c>
      <c r="C5222">
        <v>6454</v>
      </c>
      <c r="D5222">
        <v>3256</v>
      </c>
      <c r="E5222">
        <v>3198</v>
      </c>
      <c r="F5222">
        <v>715</v>
      </c>
      <c r="G5222">
        <v>72654</v>
      </c>
      <c r="H5222">
        <v>9.2339029999999998</v>
      </c>
      <c r="I5222">
        <v>48.590722</v>
      </c>
      <c r="J5222" cm="1">
        <f t="array" ref="J5222">LOOKUP(1,1/FREQUENCY(0,SIN((RADIANS($M$3:$M$471-H5222))/2)^2+SIN((RADIANS($N$3:$N$471-I5222))/2)^2*COS(RADIANS($M$3:$M$471))*COS(RADIANS(H5222))),$L$3:$L$471)</f>
        <v>320</v>
      </c>
    </row>
    <row r="5223" spans="1:10">
      <c r="A5223" t="s">
        <v>6390</v>
      </c>
      <c r="B5223">
        <v>8116</v>
      </c>
      <c r="C5223">
        <v>1947</v>
      </c>
      <c r="D5223">
        <v>959</v>
      </c>
      <c r="E5223">
        <v>988</v>
      </c>
      <c r="F5223">
        <v>266</v>
      </c>
      <c r="G5223">
        <v>72667</v>
      </c>
      <c r="H5223">
        <v>9.2224450000000004</v>
      </c>
      <c r="I5223">
        <v>48.604295999999998</v>
      </c>
      <c r="J5223" cm="1">
        <f t="array" ref="J5223">LOOKUP(1,1/FREQUENCY(0,SIN((RADIANS($M$3:$M$471-H5223))/2)^2+SIN((RADIANS($N$3:$N$471-I5223))/2)^2*COS(RADIANS($M$3:$M$471))*COS(RADIANS(H5223))),$L$3:$L$471)</f>
        <v>378</v>
      </c>
    </row>
    <row r="5224" spans="1:10">
      <c r="A5224" t="s">
        <v>4569</v>
      </c>
      <c r="B5224">
        <v>8116</v>
      </c>
      <c r="C5224">
        <v>3689</v>
      </c>
      <c r="D5224">
        <v>1857</v>
      </c>
      <c r="E5224">
        <v>1832</v>
      </c>
      <c r="F5224">
        <v>316</v>
      </c>
      <c r="G5224">
        <v>72660</v>
      </c>
      <c r="H5224">
        <v>9.4009110000000007</v>
      </c>
      <c r="I5224">
        <v>48.570155999999997</v>
      </c>
      <c r="J5224" cm="1">
        <f t="array" ref="J5224">LOOKUP(1,1/FREQUENCY(0,SIN((RADIANS($M$3:$M$471-H5224))/2)^2+SIN((RADIANS($N$3:$N$471-I5224))/2)^2*COS(RADIANS($M$3:$M$471))*COS(RADIANS(H5224))),$L$3:$L$471)</f>
        <v>320</v>
      </c>
    </row>
    <row r="5225" spans="1:10">
      <c r="A5225" t="s">
        <v>6391</v>
      </c>
      <c r="B5225">
        <v>8116</v>
      </c>
      <c r="C5225">
        <v>2308</v>
      </c>
      <c r="D5225">
        <v>1151</v>
      </c>
      <c r="E5225">
        <v>1157</v>
      </c>
      <c r="F5225">
        <v>527</v>
      </c>
      <c r="G5225">
        <v>72664</v>
      </c>
      <c r="H5225">
        <v>9.3322950000000002</v>
      </c>
      <c r="I5225">
        <v>48.558667</v>
      </c>
      <c r="J5225" cm="1">
        <f t="array" ref="J5225">LOOKUP(1,1/FREQUENCY(0,SIN((RADIANS($M$3:$M$471-H5225))/2)^2+SIN((RADIANS($N$3:$N$471-I5225))/2)^2*COS(RADIANS($M$3:$M$471))*COS(RADIANS(H5225))),$L$3:$L$471)</f>
        <v>320</v>
      </c>
    </row>
    <row r="5226" spans="1:10">
      <c r="A5226" t="s">
        <v>6392</v>
      </c>
      <c r="B5226">
        <v>8116</v>
      </c>
      <c r="C5226">
        <v>6260</v>
      </c>
      <c r="D5226">
        <v>3172</v>
      </c>
      <c r="E5226">
        <v>3088</v>
      </c>
      <c r="F5226">
        <v>359</v>
      </c>
      <c r="G5226">
        <v>72639</v>
      </c>
      <c r="H5226">
        <v>9.3743200000000009</v>
      </c>
      <c r="I5226">
        <v>48.555670999999997</v>
      </c>
      <c r="J5226" cm="1">
        <f t="array" ref="J5226">LOOKUP(1,1/FREQUENCY(0,SIN((RADIANS($M$3:$M$471-H5226))/2)^2+SIN((RADIANS($N$3:$N$471-I5226))/2)^2*COS(RADIANS($M$3:$M$471))*COS(RADIANS(H5226))),$L$3:$L$471)</f>
        <v>320</v>
      </c>
    </row>
    <row r="5227" spans="1:10">
      <c r="A5227" t="s">
        <v>6393</v>
      </c>
      <c r="B5227">
        <v>8116</v>
      </c>
      <c r="C5227">
        <v>9130</v>
      </c>
      <c r="D5227">
        <v>4571</v>
      </c>
      <c r="E5227">
        <v>4559</v>
      </c>
      <c r="F5227">
        <v>804</v>
      </c>
      <c r="G5227">
        <v>72636</v>
      </c>
      <c r="H5227">
        <v>9.359845</v>
      </c>
      <c r="I5227">
        <v>48.593654000000001</v>
      </c>
      <c r="J5227" cm="1">
        <f t="array" ref="J5227">LOOKUP(1,1/FREQUENCY(0,SIN((RADIANS($M$3:$M$471-H5227))/2)^2+SIN((RADIANS($N$3:$N$471-I5227))/2)^2*COS(RADIANS($M$3:$M$471))*COS(RADIANS(H5227))),$L$3:$L$471)</f>
        <v>320</v>
      </c>
    </row>
    <row r="5228" spans="1:10">
      <c r="A5228" t="s">
        <v>6394</v>
      </c>
      <c r="B5228">
        <v>8116</v>
      </c>
      <c r="C5228">
        <v>4412</v>
      </c>
      <c r="D5228">
        <v>2196</v>
      </c>
      <c r="E5228">
        <v>2216</v>
      </c>
      <c r="F5228">
        <v>1043</v>
      </c>
      <c r="G5228">
        <v>72663</v>
      </c>
      <c r="H5228">
        <v>9.3089399999999998</v>
      </c>
      <c r="I5228">
        <v>48.590744000000001</v>
      </c>
      <c r="J5228" cm="1">
        <f t="array" ref="J5228">LOOKUP(1,1/FREQUENCY(0,SIN((RADIANS($M$3:$M$471-H5228))/2)^2+SIN((RADIANS($N$3:$N$471-I5228))/2)^2*COS(RADIANS($M$3:$M$471))*COS(RADIANS(H5228))),$L$3:$L$471)</f>
        <v>320</v>
      </c>
    </row>
    <row r="5229" spans="1:10">
      <c r="A5229" t="s">
        <v>6395</v>
      </c>
      <c r="B5229">
        <v>8116</v>
      </c>
      <c r="C5229">
        <v>41223</v>
      </c>
      <c r="D5229">
        <v>20636</v>
      </c>
      <c r="E5229">
        <v>20587</v>
      </c>
      <c r="F5229">
        <v>879</v>
      </c>
      <c r="G5229">
        <v>72622</v>
      </c>
      <c r="H5229">
        <v>9.3432809999999993</v>
      </c>
      <c r="I5229">
        <v>48.625847</v>
      </c>
      <c r="J5229" cm="1">
        <f t="array" ref="J5229">LOOKUP(1,1/FREQUENCY(0,SIN((RADIANS($M$3:$M$471-H5229))/2)^2+SIN((RADIANS($N$3:$N$471-I5229))/2)^2*COS(RADIANS($M$3:$M$471))*COS(RADIANS(H5229))),$L$3:$L$471)</f>
        <v>320</v>
      </c>
    </row>
    <row r="5230" spans="1:10">
      <c r="A5230" t="s">
        <v>6396</v>
      </c>
      <c r="B5230">
        <v>8116</v>
      </c>
      <c r="C5230">
        <v>5534</v>
      </c>
      <c r="D5230">
        <v>2819</v>
      </c>
      <c r="E5230">
        <v>2715</v>
      </c>
      <c r="F5230">
        <v>877</v>
      </c>
      <c r="G5230">
        <v>72644</v>
      </c>
      <c r="H5230">
        <v>9.3667239999999996</v>
      </c>
      <c r="I5230">
        <v>48.647727000000003</v>
      </c>
      <c r="J5230" cm="1">
        <f t="array" ref="J5230">LOOKUP(1,1/FREQUENCY(0,SIN((RADIANS($M$3:$M$471-H5230))/2)^2+SIN((RADIANS($N$3:$N$471-I5230))/2)^2*COS(RADIANS($M$3:$M$471))*COS(RADIANS(H5230))),$L$3:$L$471)</f>
        <v>320</v>
      </c>
    </row>
    <row r="5231" spans="1:10">
      <c r="A5231" t="s">
        <v>6397</v>
      </c>
      <c r="B5231">
        <v>8116</v>
      </c>
      <c r="C5231">
        <v>4858</v>
      </c>
      <c r="D5231">
        <v>2473</v>
      </c>
      <c r="E5231">
        <v>2385</v>
      </c>
      <c r="F5231">
        <v>643</v>
      </c>
      <c r="G5231">
        <v>72669</v>
      </c>
      <c r="H5231">
        <v>9.3561510000000006</v>
      </c>
      <c r="I5231">
        <v>48.658098000000003</v>
      </c>
      <c r="J5231" cm="1">
        <f t="array" ref="J5231">LOOKUP(1,1/FREQUENCY(0,SIN((RADIANS($M$3:$M$471-H5231))/2)^2+SIN((RADIANS($N$3:$N$471-I5231))/2)^2*COS(RADIANS($M$3:$M$471))*COS(RADIANS(H5231))),$L$3:$L$471)</f>
        <v>320</v>
      </c>
    </row>
    <row r="5232" spans="1:10">
      <c r="A5232" t="s">
        <v>6398</v>
      </c>
      <c r="B5232">
        <v>8116</v>
      </c>
      <c r="C5232">
        <v>6375</v>
      </c>
      <c r="D5232">
        <v>3151</v>
      </c>
      <c r="E5232">
        <v>3224</v>
      </c>
      <c r="F5232">
        <v>897</v>
      </c>
      <c r="G5232">
        <v>72649</v>
      </c>
      <c r="H5232">
        <v>9.2880230000000008</v>
      </c>
      <c r="I5232">
        <v>48.653444999999998</v>
      </c>
      <c r="J5232" cm="1">
        <f t="array" ref="J5232">LOOKUP(1,1/FREQUENCY(0,SIN((RADIANS($M$3:$M$471-H5232))/2)^2+SIN((RADIANS($N$3:$N$471-I5232))/2)^2*COS(RADIANS($M$3:$M$471))*COS(RADIANS(H5232))),$L$3:$L$471)</f>
        <v>378</v>
      </c>
    </row>
    <row r="5233" spans="1:10">
      <c r="A5233" t="s">
        <v>6399</v>
      </c>
      <c r="B5233">
        <v>8116</v>
      </c>
      <c r="C5233">
        <v>6063</v>
      </c>
      <c r="D5233">
        <v>3090</v>
      </c>
      <c r="E5233">
        <v>2973</v>
      </c>
      <c r="F5233">
        <v>1815</v>
      </c>
      <c r="G5233">
        <v>73776</v>
      </c>
      <c r="H5233">
        <v>9.3801659999999991</v>
      </c>
      <c r="I5233">
        <v>48.723629000000003</v>
      </c>
      <c r="J5233" cm="1">
        <f t="array" ref="J5233">LOOKUP(1,1/FREQUENCY(0,SIN((RADIANS($M$3:$M$471-H5233))/2)^2+SIN((RADIANS($N$3:$N$471-I5233))/2)^2*COS(RADIANS($M$3:$M$471))*COS(RADIANS(H5233))),$L$3:$L$471)</f>
        <v>378</v>
      </c>
    </row>
    <row r="5234" spans="1:10">
      <c r="A5234" t="s">
        <v>6400</v>
      </c>
      <c r="B5234">
        <v>8116</v>
      </c>
      <c r="C5234">
        <v>6925</v>
      </c>
      <c r="D5234">
        <v>3584</v>
      </c>
      <c r="E5234">
        <v>3341</v>
      </c>
      <c r="F5234">
        <v>1339</v>
      </c>
      <c r="G5234">
        <v>73779</v>
      </c>
      <c r="H5234">
        <v>9.3840749999999993</v>
      </c>
      <c r="I5234">
        <v>48.712038999999997</v>
      </c>
      <c r="J5234" cm="1">
        <f t="array" ref="J5234">LOOKUP(1,1/FREQUENCY(0,SIN((RADIANS($M$3:$M$471-H5234))/2)^2+SIN((RADIANS($N$3:$N$471-I5234))/2)^2*COS(RADIANS($M$3:$M$471))*COS(RADIANS(H5234))),$L$3:$L$471)</f>
        <v>378</v>
      </c>
    </row>
    <row r="5235" spans="1:10">
      <c r="A5235" t="s">
        <v>6401</v>
      </c>
      <c r="B5235">
        <v>8116</v>
      </c>
      <c r="C5235">
        <v>14551</v>
      </c>
      <c r="D5235">
        <v>7278</v>
      </c>
      <c r="E5235">
        <v>7273</v>
      </c>
      <c r="F5235">
        <v>1368</v>
      </c>
      <c r="G5235">
        <v>73207</v>
      </c>
      <c r="H5235">
        <v>9.4169499999999999</v>
      </c>
      <c r="I5235">
        <v>48.713282</v>
      </c>
      <c r="J5235" cm="1">
        <f t="array" ref="J5235">LOOKUP(1,1/FREQUENCY(0,SIN((RADIANS($M$3:$M$471-H5235))/2)^2+SIN((RADIANS($N$3:$N$471-I5235))/2)^2*COS(RADIANS($M$3:$M$471))*COS(RADIANS(H5235))),$L$3:$L$471)</f>
        <v>378</v>
      </c>
    </row>
    <row r="5236" spans="1:10">
      <c r="A5236" t="s">
        <v>6402</v>
      </c>
      <c r="B5236">
        <v>8116</v>
      </c>
      <c r="C5236">
        <v>5750</v>
      </c>
      <c r="D5236">
        <v>2827</v>
      </c>
      <c r="E5236">
        <v>2923</v>
      </c>
      <c r="F5236">
        <v>310</v>
      </c>
      <c r="G5236">
        <v>73666</v>
      </c>
      <c r="H5236">
        <v>9.4484030000000008</v>
      </c>
      <c r="I5236">
        <v>48.742624999999997</v>
      </c>
      <c r="J5236" cm="1">
        <f t="array" ref="J5236">LOOKUP(1,1/FREQUENCY(0,SIN((RADIANS($M$3:$M$471-H5236))/2)^2+SIN((RADIANS($N$3:$N$471-I5236))/2)^2*COS(RADIANS($M$3:$M$471))*COS(RADIANS(H5236))),$L$3:$L$471)</f>
        <v>378</v>
      </c>
    </row>
    <row r="5237" spans="1:10">
      <c r="A5237" t="s">
        <v>6403</v>
      </c>
      <c r="B5237">
        <v>8116</v>
      </c>
      <c r="C5237">
        <v>4756</v>
      </c>
      <c r="D5237">
        <v>2375</v>
      </c>
      <c r="E5237">
        <v>2381</v>
      </c>
      <c r="F5237">
        <v>614</v>
      </c>
      <c r="G5237">
        <v>73269</v>
      </c>
      <c r="H5237">
        <v>9.4618400000000005</v>
      </c>
      <c r="I5237">
        <v>48.692863000000003</v>
      </c>
      <c r="J5237" cm="1">
        <f t="array" ref="J5237">LOOKUP(1,1/FREQUENCY(0,SIN((RADIANS($M$3:$M$471-H5237))/2)^2+SIN((RADIANS($N$3:$N$471-I5237))/2)^2*COS(RADIANS($M$3:$M$471))*COS(RADIANS(H5237))),$L$3:$L$471)</f>
        <v>320</v>
      </c>
    </row>
    <row r="5238" spans="1:10">
      <c r="A5238" t="s">
        <v>6404</v>
      </c>
      <c r="B5238">
        <v>8116</v>
      </c>
      <c r="C5238">
        <v>2719</v>
      </c>
      <c r="D5238">
        <v>1330</v>
      </c>
      <c r="E5238">
        <v>1389</v>
      </c>
      <c r="F5238">
        <v>252</v>
      </c>
      <c r="G5238">
        <v>73669</v>
      </c>
      <c r="H5238">
        <v>9.4844329999999992</v>
      </c>
      <c r="I5238">
        <v>48.752690999999999</v>
      </c>
      <c r="J5238" cm="1">
        <f t="array" ref="J5238">LOOKUP(1,1/FREQUENCY(0,SIN((RADIANS($M$3:$M$471-H5238))/2)^2+SIN((RADIANS($N$3:$N$471-I5238))/2)^2*COS(RADIANS($M$3:$M$471))*COS(RADIANS(H5238))),$L$3:$L$471)</f>
        <v>377</v>
      </c>
    </row>
    <row r="5239" spans="1:10">
      <c r="A5239" t="s">
        <v>6405</v>
      </c>
      <c r="B5239">
        <v>8116</v>
      </c>
      <c r="C5239">
        <v>8468</v>
      </c>
      <c r="D5239">
        <v>4241</v>
      </c>
      <c r="E5239">
        <v>4227</v>
      </c>
      <c r="F5239">
        <v>1140</v>
      </c>
      <c r="G5239">
        <v>73262</v>
      </c>
      <c r="H5239">
        <v>9.459835</v>
      </c>
      <c r="I5239">
        <v>48.709743000000003</v>
      </c>
      <c r="J5239" cm="1">
        <f t="array" ref="J5239">LOOKUP(1,1/FREQUENCY(0,SIN((RADIANS($M$3:$M$471-H5239))/2)^2+SIN((RADIANS($N$3:$N$471-I5239))/2)^2*COS(RADIANS($M$3:$M$471))*COS(RADIANS(H5239))),$L$3:$L$471)</f>
        <v>320</v>
      </c>
    </row>
    <row r="5240" spans="1:10">
      <c r="A5240" t="s">
        <v>6406</v>
      </c>
      <c r="B5240">
        <v>8116</v>
      </c>
      <c r="C5240">
        <v>3429</v>
      </c>
      <c r="D5240">
        <v>1766</v>
      </c>
      <c r="E5240">
        <v>1663</v>
      </c>
      <c r="F5240">
        <v>201</v>
      </c>
      <c r="G5240">
        <v>73266</v>
      </c>
      <c r="H5240">
        <v>9.4911790000000007</v>
      </c>
      <c r="I5240">
        <v>48.599972000000001</v>
      </c>
      <c r="J5240" cm="1">
        <f t="array" ref="J5240">LOOKUP(1,1/FREQUENCY(0,SIN((RADIANS($M$3:$M$471-H5240))/2)^2+SIN((RADIANS($N$3:$N$471-I5240))/2)^2*COS(RADIANS($M$3:$M$471))*COS(RADIANS(H5240))),$L$3:$L$471)</f>
        <v>320</v>
      </c>
    </row>
    <row r="5241" spans="1:10">
      <c r="A5241" t="s">
        <v>6407</v>
      </c>
      <c r="B5241">
        <v>8116</v>
      </c>
      <c r="C5241">
        <v>2296</v>
      </c>
      <c r="D5241">
        <v>1138</v>
      </c>
      <c r="E5241">
        <v>1158</v>
      </c>
      <c r="F5241">
        <v>741</v>
      </c>
      <c r="G5241">
        <v>73271</v>
      </c>
      <c r="H5241">
        <v>9.5185499999999994</v>
      </c>
      <c r="I5241">
        <v>48.633842999999999</v>
      </c>
      <c r="J5241" cm="1">
        <f t="array" ref="J5241">LOOKUP(1,1/FREQUENCY(0,SIN((RADIANS($M$3:$M$471-H5241))/2)^2+SIN((RADIANS($N$3:$N$471-I5241))/2)^2*COS(RADIANS($M$3:$M$471))*COS(RADIANS(H5241))),$L$3:$L$471)</f>
        <v>377</v>
      </c>
    </row>
    <row r="5242" spans="1:10">
      <c r="A5242" t="s">
        <v>6408</v>
      </c>
      <c r="B5242">
        <v>8116</v>
      </c>
      <c r="C5242">
        <v>1803</v>
      </c>
      <c r="D5242">
        <v>894</v>
      </c>
      <c r="E5242">
        <v>909</v>
      </c>
      <c r="F5242">
        <v>143</v>
      </c>
      <c r="G5242">
        <v>73272</v>
      </c>
      <c r="H5242">
        <v>9.5636410000000005</v>
      </c>
      <c r="I5242">
        <v>48.579286000000003</v>
      </c>
      <c r="J5242" cm="1">
        <f t="array" ref="J5242">LOOKUP(1,1/FREQUENCY(0,SIN((RADIANS($M$3:$M$471-H5242))/2)^2+SIN((RADIANS($N$3:$N$471-I5242))/2)^2*COS(RADIANS($M$3:$M$471))*COS(RADIANS(H5242))),$L$3:$L$471)</f>
        <v>377</v>
      </c>
    </row>
    <row r="5243" spans="1:10">
      <c r="A5243" t="s">
        <v>6409</v>
      </c>
      <c r="B5243">
        <v>8116</v>
      </c>
      <c r="C5243">
        <v>1746</v>
      </c>
      <c r="D5243">
        <v>881</v>
      </c>
      <c r="E5243">
        <v>865</v>
      </c>
      <c r="F5243">
        <v>315</v>
      </c>
      <c r="G5243">
        <v>73275</v>
      </c>
      <c r="H5243">
        <v>9.5259060000000009</v>
      </c>
      <c r="I5243">
        <v>48.645302000000001</v>
      </c>
      <c r="J5243" cm="1">
        <f t="array" ref="J5243">LOOKUP(1,1/FREQUENCY(0,SIN((RADIANS($M$3:$M$471-H5243))/2)^2+SIN((RADIANS($N$3:$N$471-I5243))/2)^2*COS(RADIANS($M$3:$M$471))*COS(RADIANS(H5243))),$L$3:$L$471)</f>
        <v>377</v>
      </c>
    </row>
    <row r="5244" spans="1:10">
      <c r="A5244" t="s">
        <v>6410</v>
      </c>
      <c r="B5244">
        <v>8116</v>
      </c>
      <c r="C5244">
        <v>10326</v>
      </c>
      <c r="D5244">
        <v>5212</v>
      </c>
      <c r="E5244">
        <v>5114</v>
      </c>
      <c r="F5244">
        <v>390</v>
      </c>
      <c r="G5244">
        <v>73235</v>
      </c>
      <c r="H5244">
        <v>9.5373619999999999</v>
      </c>
      <c r="I5244">
        <v>48.615689000000003</v>
      </c>
      <c r="J5244" cm="1">
        <f t="array" ref="J5244">LOOKUP(1,1/FREQUENCY(0,SIN((RADIANS($M$3:$M$471-H5244))/2)^2+SIN((RADIANS($N$3:$N$471-I5244))/2)^2*COS(RADIANS($M$3:$M$471))*COS(RADIANS(H5244))),$L$3:$L$471)</f>
        <v>377</v>
      </c>
    </row>
    <row r="5245" spans="1:10">
      <c r="A5245" t="s">
        <v>6411</v>
      </c>
      <c r="B5245">
        <v>8116</v>
      </c>
      <c r="C5245">
        <v>9819</v>
      </c>
      <c r="D5245">
        <v>4912</v>
      </c>
      <c r="E5245">
        <v>4907</v>
      </c>
      <c r="F5245">
        <v>784</v>
      </c>
      <c r="G5245">
        <v>73257</v>
      </c>
      <c r="H5245">
        <v>9.3633260000000007</v>
      </c>
      <c r="I5245">
        <v>48.684567999999999</v>
      </c>
      <c r="J5245" cm="1">
        <f t="array" ref="J5245">LOOKUP(1,1/FREQUENCY(0,SIN((RADIANS($M$3:$M$471-H5245))/2)^2+SIN((RADIANS($N$3:$N$471-I5245))/2)^2*COS(RADIANS($M$3:$M$471))*COS(RADIANS(H5245))),$L$3:$L$471)</f>
        <v>378</v>
      </c>
    </row>
    <row r="5246" spans="1:10">
      <c r="A5246" t="s">
        <v>6412</v>
      </c>
      <c r="B5246">
        <v>8116</v>
      </c>
      <c r="C5246">
        <v>16227</v>
      </c>
      <c r="D5246">
        <v>8050</v>
      </c>
      <c r="E5246">
        <v>8177</v>
      </c>
      <c r="F5246">
        <v>1336</v>
      </c>
      <c r="G5246">
        <v>73240</v>
      </c>
      <c r="H5246">
        <v>9.3795280000000005</v>
      </c>
      <c r="I5246">
        <v>48.672462000000003</v>
      </c>
      <c r="J5246" cm="1">
        <f t="array" ref="J5246">LOOKUP(1,1/FREQUENCY(0,SIN((RADIANS($M$3:$M$471-H5246))/2)^2+SIN((RADIANS($N$3:$N$471-I5246))/2)^2*COS(RADIANS($M$3:$M$471))*COS(RADIANS(H5246))),$L$3:$L$471)</f>
        <v>320</v>
      </c>
    </row>
    <row r="5247" spans="1:10">
      <c r="A5247" t="s">
        <v>6413</v>
      </c>
      <c r="B5247">
        <v>8117</v>
      </c>
      <c r="C5247">
        <v>5536</v>
      </c>
      <c r="D5247">
        <v>2837</v>
      </c>
      <c r="E5247">
        <v>2699</v>
      </c>
      <c r="F5247">
        <v>108</v>
      </c>
      <c r="G5247">
        <v>89558</v>
      </c>
      <c r="H5247">
        <v>9.9318829999999991</v>
      </c>
      <c r="I5247">
        <v>48.684615999999998</v>
      </c>
      <c r="J5247" cm="1">
        <f t="array" ref="J5247">LOOKUP(1,1/FREQUENCY(0,SIN((RADIANS($M$3:$M$471-H5247))/2)^2+SIN((RADIANS($N$3:$N$471-I5247))/2)^2*COS(RADIANS($M$3:$M$471))*COS(RADIANS(H5247))),$L$3:$L$471)</f>
        <v>312</v>
      </c>
    </row>
    <row r="5248" spans="1:10">
      <c r="A5248" t="s">
        <v>6414</v>
      </c>
      <c r="B5248">
        <v>8117</v>
      </c>
      <c r="C5248">
        <v>3703</v>
      </c>
      <c r="D5248">
        <v>1865</v>
      </c>
      <c r="E5248">
        <v>1838</v>
      </c>
      <c r="F5248">
        <v>146</v>
      </c>
      <c r="G5248">
        <v>73342</v>
      </c>
      <c r="H5248">
        <v>9.7041660000000007</v>
      </c>
      <c r="I5248">
        <v>48.588630000000002</v>
      </c>
      <c r="J5248" cm="1">
        <f t="array" ref="J5248">LOOKUP(1,1/FREQUENCY(0,SIN((RADIANS($M$3:$M$471-H5248))/2)^2+SIN((RADIANS($N$3:$N$471-I5248))/2)^2*COS(RADIANS($M$3:$M$471))*COS(RADIANS(H5248))),$L$3:$L$471)</f>
        <v>319</v>
      </c>
    </row>
    <row r="5249" spans="1:10">
      <c r="A5249" t="s">
        <v>6415</v>
      </c>
      <c r="B5249">
        <v>8117</v>
      </c>
      <c r="C5249">
        <v>5333</v>
      </c>
      <c r="D5249">
        <v>2625</v>
      </c>
      <c r="E5249">
        <v>2708</v>
      </c>
      <c r="F5249">
        <v>235</v>
      </c>
      <c r="G5249">
        <v>73326</v>
      </c>
      <c r="H5249">
        <v>9.7222790000000003</v>
      </c>
      <c r="I5249">
        <v>48.597760000000001</v>
      </c>
      <c r="J5249" cm="1">
        <f t="array" ref="J5249">LOOKUP(1,1/FREQUENCY(0,SIN((RADIANS($M$3:$M$471-H5249))/2)^2+SIN((RADIANS($N$3:$N$471-I5249))/2)^2*COS(RADIANS($M$3:$M$471))*COS(RADIANS(H5249))),$L$3:$L$471)</f>
        <v>319</v>
      </c>
    </row>
    <row r="5250" spans="1:10">
      <c r="A5250" t="s">
        <v>6416</v>
      </c>
      <c r="B5250">
        <v>8117</v>
      </c>
      <c r="C5250">
        <v>15562</v>
      </c>
      <c r="D5250">
        <v>7763</v>
      </c>
      <c r="E5250">
        <v>7799</v>
      </c>
      <c r="F5250">
        <v>593</v>
      </c>
      <c r="G5250">
        <v>73061</v>
      </c>
      <c r="H5250">
        <v>9.5234520000000007</v>
      </c>
      <c r="I5250">
        <v>48.714241999999999</v>
      </c>
      <c r="J5250" cm="1">
        <f t="array" ref="J5250">LOOKUP(1,1/FREQUENCY(0,SIN((RADIANS($M$3:$M$471-H5250))/2)^2+SIN((RADIANS($N$3:$N$471-I5250))/2)^2*COS(RADIANS($M$3:$M$471))*COS(RADIANS(H5250))),$L$3:$L$471)</f>
        <v>377</v>
      </c>
    </row>
    <row r="5251" spans="1:10">
      <c r="A5251" t="s">
        <v>6417</v>
      </c>
      <c r="B5251">
        <v>8117</v>
      </c>
      <c r="C5251">
        <v>3955</v>
      </c>
      <c r="D5251">
        <v>1992</v>
      </c>
      <c r="E5251">
        <v>1963</v>
      </c>
      <c r="F5251">
        <v>361</v>
      </c>
      <c r="G5251">
        <v>73278</v>
      </c>
      <c r="H5251">
        <v>9.5177879999999995</v>
      </c>
      <c r="I5251">
        <v>48.673712000000002</v>
      </c>
      <c r="J5251" cm="1">
        <f t="array" ref="J5251">LOOKUP(1,1/FREQUENCY(0,SIN((RADIANS($M$3:$M$471-H5251))/2)^2+SIN((RADIANS($N$3:$N$471-I5251))/2)^2*COS(RADIANS($M$3:$M$471))*COS(RADIANS(H5251))),$L$3:$L$471)</f>
        <v>377</v>
      </c>
    </row>
    <row r="5252" spans="1:10">
      <c r="A5252" t="s">
        <v>6418</v>
      </c>
      <c r="B5252">
        <v>8117</v>
      </c>
      <c r="C5252">
        <v>21124</v>
      </c>
      <c r="D5252">
        <v>10472</v>
      </c>
      <c r="E5252">
        <v>10652</v>
      </c>
      <c r="F5252">
        <v>1287</v>
      </c>
      <c r="G5252">
        <v>73054</v>
      </c>
      <c r="H5252">
        <v>9.7076969999999996</v>
      </c>
      <c r="I5252">
        <v>48.700842000000002</v>
      </c>
      <c r="J5252" cm="1">
        <f t="array" ref="J5252">LOOKUP(1,1/FREQUENCY(0,SIN((RADIANS($M$3:$M$471-H5252))/2)^2+SIN((RADIANS($N$3:$N$471-I5252))/2)^2*COS(RADIANS($M$3:$M$471))*COS(RADIANS(H5252))),$L$3:$L$471)</f>
        <v>377</v>
      </c>
    </row>
    <row r="5253" spans="1:10">
      <c r="A5253" t="s">
        <v>6419</v>
      </c>
      <c r="B5253">
        <v>8117</v>
      </c>
      <c r="C5253">
        <v>2452</v>
      </c>
      <c r="D5253">
        <v>1237</v>
      </c>
      <c r="E5253">
        <v>1215</v>
      </c>
      <c r="F5253">
        <v>206</v>
      </c>
      <c r="G5253">
        <v>73113</v>
      </c>
      <c r="H5253">
        <v>9.7479790000000008</v>
      </c>
      <c r="I5253">
        <v>48.735287999999997</v>
      </c>
      <c r="J5253" cm="1">
        <f t="array" ref="J5253">LOOKUP(1,1/FREQUENCY(0,SIN((RADIANS($M$3:$M$471-H5253))/2)^2+SIN((RADIANS($N$3:$N$471-I5253))/2)^2*COS(RADIANS($M$3:$M$471))*COS(RADIANS(H5253))),$L$3:$L$471)</f>
        <v>377</v>
      </c>
    </row>
    <row r="5254" spans="1:10">
      <c r="A5254" t="s">
        <v>6420</v>
      </c>
      <c r="B5254">
        <v>8117</v>
      </c>
      <c r="C5254">
        <v>7942</v>
      </c>
      <c r="D5254">
        <v>3939</v>
      </c>
      <c r="E5254">
        <v>4003</v>
      </c>
      <c r="F5254">
        <v>956</v>
      </c>
      <c r="G5254">
        <v>73084</v>
      </c>
      <c r="H5254">
        <v>9.7376149999999999</v>
      </c>
      <c r="I5254">
        <v>48.690404000000001</v>
      </c>
      <c r="J5254" cm="1">
        <f t="array" ref="J5254">LOOKUP(1,1/FREQUENCY(0,SIN((RADIANS($M$3:$M$471-H5254))/2)^2+SIN((RADIANS($N$3:$N$471-I5254))/2)^2*COS(RADIANS($M$3:$M$471))*COS(RADIANS(H5254))),$L$3:$L$471)</f>
        <v>377</v>
      </c>
    </row>
    <row r="5255" spans="1:10">
      <c r="A5255" t="s">
        <v>6421</v>
      </c>
      <c r="B5255">
        <v>8117</v>
      </c>
      <c r="C5255">
        <v>3844</v>
      </c>
      <c r="D5255">
        <v>1893</v>
      </c>
      <c r="E5255">
        <v>1951</v>
      </c>
      <c r="F5255">
        <v>160</v>
      </c>
      <c r="G5255">
        <v>73337</v>
      </c>
      <c r="H5255">
        <v>9.7991930000000007</v>
      </c>
      <c r="I5255">
        <v>48.602392000000002</v>
      </c>
      <c r="J5255" cm="1">
        <f t="array" ref="J5255">LOOKUP(1,1/FREQUENCY(0,SIN((RADIANS($M$3:$M$471-H5255))/2)^2+SIN((RADIANS($N$3:$N$471-I5255))/2)^2*COS(RADIANS($M$3:$M$471))*COS(RADIANS(H5255))),$L$3:$L$471)</f>
        <v>319</v>
      </c>
    </row>
    <row r="5256" spans="1:10">
      <c r="A5256" t="s">
        <v>6422</v>
      </c>
      <c r="B5256">
        <v>8117</v>
      </c>
      <c r="C5256">
        <v>28328</v>
      </c>
      <c r="D5256">
        <v>14294</v>
      </c>
      <c r="E5256">
        <v>14034</v>
      </c>
      <c r="F5256">
        <v>374</v>
      </c>
      <c r="G5256">
        <v>73312</v>
      </c>
      <c r="H5256">
        <v>9.8358360000000005</v>
      </c>
      <c r="I5256">
        <v>48.623044999999998</v>
      </c>
      <c r="J5256" cm="1">
        <f t="array" ref="J5256">LOOKUP(1,1/FREQUENCY(0,SIN((RADIANS($M$3:$M$471-H5256))/2)^2+SIN((RADIANS($N$3:$N$471-I5256))/2)^2*COS(RADIANS($M$3:$M$471))*COS(RADIANS(H5256))),$L$3:$L$471)</f>
        <v>319</v>
      </c>
    </row>
    <row r="5257" spans="1:10">
      <c r="A5257" t="s">
        <v>6423</v>
      </c>
      <c r="B5257">
        <v>8117</v>
      </c>
      <c r="C5257">
        <v>5729</v>
      </c>
      <c r="D5257">
        <v>2871</v>
      </c>
      <c r="E5257">
        <v>2858</v>
      </c>
      <c r="F5257">
        <v>640</v>
      </c>
      <c r="G5257">
        <v>73329</v>
      </c>
      <c r="H5257">
        <v>9.8001360000000002</v>
      </c>
      <c r="I5257">
        <v>48.635851000000002</v>
      </c>
      <c r="J5257" cm="1">
        <f t="array" ref="J5257">LOOKUP(1,1/FREQUENCY(0,SIN((RADIANS($M$3:$M$471-H5257))/2)^2+SIN((RADIANS($N$3:$N$471-I5257))/2)^2*COS(RADIANS($M$3:$M$471))*COS(RADIANS(H5257))),$L$3:$L$471)</f>
        <v>319</v>
      </c>
    </row>
    <row r="5258" spans="1:10">
      <c r="A5258" t="s">
        <v>6424</v>
      </c>
      <c r="B5258">
        <v>8117</v>
      </c>
      <c r="C5258">
        <v>57813</v>
      </c>
      <c r="D5258">
        <v>28684</v>
      </c>
      <c r="E5258">
        <v>29129</v>
      </c>
      <c r="F5258">
        <v>976</v>
      </c>
      <c r="G5258">
        <v>73033</v>
      </c>
      <c r="H5258">
        <v>9.6539640000000002</v>
      </c>
      <c r="I5258">
        <v>48.703266999999997</v>
      </c>
      <c r="J5258" cm="1">
        <f t="array" ref="J5258">LOOKUP(1,1/FREQUENCY(0,SIN((RADIANS($M$3:$M$471-H5258))/2)^2+SIN((RADIANS($N$3:$N$471-I5258))/2)^2*COS(RADIANS($M$3:$M$471))*COS(RADIANS(H5258))),$L$3:$L$471)</f>
        <v>377</v>
      </c>
    </row>
    <row r="5259" spans="1:10">
      <c r="A5259" t="s">
        <v>6425</v>
      </c>
      <c r="B5259">
        <v>8117</v>
      </c>
      <c r="C5259">
        <v>1680</v>
      </c>
      <c r="D5259">
        <v>839</v>
      </c>
      <c r="E5259">
        <v>841</v>
      </c>
      <c r="F5259">
        <v>174</v>
      </c>
      <c r="G5259">
        <v>73114</v>
      </c>
      <c r="H5259">
        <v>9.7071480000000001</v>
      </c>
      <c r="I5259">
        <v>48.654496999999999</v>
      </c>
      <c r="J5259" cm="1">
        <f t="array" ref="J5259">LOOKUP(1,1/FREQUENCY(0,SIN((RADIANS($M$3:$M$471-H5259))/2)^2+SIN((RADIANS($N$3:$N$471-I5259))/2)^2*COS(RADIANS($M$3:$M$471))*COS(RADIANS(H5259))),$L$3:$L$471)</f>
        <v>377</v>
      </c>
    </row>
    <row r="5260" spans="1:10">
      <c r="A5260" t="s">
        <v>6426</v>
      </c>
      <c r="B5260">
        <v>8117</v>
      </c>
      <c r="C5260">
        <v>3953</v>
      </c>
      <c r="D5260">
        <v>1908</v>
      </c>
      <c r="E5260">
        <v>2045</v>
      </c>
      <c r="F5260">
        <v>305</v>
      </c>
      <c r="G5260">
        <v>73116</v>
      </c>
      <c r="H5260">
        <v>9.6869580000000006</v>
      </c>
      <c r="I5260">
        <v>48.759779000000002</v>
      </c>
      <c r="J5260" cm="1">
        <f t="array" ref="J5260">LOOKUP(1,1/FREQUENCY(0,SIN((RADIANS($M$3:$M$471-H5260))/2)^2+SIN((RADIANS($N$3:$N$471-I5260))/2)^2*COS(RADIANS($M$3:$M$471))*COS(RADIANS(H5260))),$L$3:$L$471)</f>
        <v>377</v>
      </c>
    </row>
    <row r="5261" spans="1:10">
      <c r="A5261" t="s">
        <v>6427</v>
      </c>
      <c r="B5261">
        <v>8117</v>
      </c>
      <c r="C5261">
        <v>3218</v>
      </c>
      <c r="D5261">
        <v>1612</v>
      </c>
      <c r="E5261">
        <v>1606</v>
      </c>
      <c r="F5261">
        <v>332</v>
      </c>
      <c r="G5261">
        <v>73117</v>
      </c>
      <c r="H5261">
        <v>9.6082820000000009</v>
      </c>
      <c r="I5261">
        <v>48.725495000000002</v>
      </c>
      <c r="J5261" cm="1">
        <f t="array" ref="J5261">LOOKUP(1,1/FREQUENCY(0,SIN((RADIANS($M$3:$M$471-H5261))/2)^2+SIN((RADIANS($N$3:$N$471-I5261))/2)^2*COS(RADIANS($M$3:$M$471))*COS(RADIANS(H5261))),$L$3:$L$471)</f>
        <v>377</v>
      </c>
    </row>
    <row r="5262" spans="1:10">
      <c r="A5262" t="s">
        <v>6428</v>
      </c>
      <c r="B5262">
        <v>8117</v>
      </c>
      <c r="C5262">
        <v>10627</v>
      </c>
      <c r="D5262">
        <v>5366</v>
      </c>
      <c r="E5262">
        <v>5261</v>
      </c>
      <c r="F5262">
        <v>267</v>
      </c>
      <c r="G5262">
        <v>73072</v>
      </c>
      <c r="H5262">
        <v>9.8110459999999993</v>
      </c>
      <c r="I5262">
        <v>48.686613000000001</v>
      </c>
      <c r="J5262" cm="1">
        <f t="array" ref="J5262">LOOKUP(1,1/FREQUENCY(0,SIN((RADIANS($M$3:$M$471-H5262))/2)^2+SIN((RADIANS($N$3:$N$471-I5262))/2)^2*COS(RADIANS($M$3:$M$471))*COS(RADIANS(H5262))),$L$3:$L$471)</f>
        <v>319</v>
      </c>
    </row>
    <row r="5263" spans="1:10">
      <c r="A5263" t="s">
        <v>6429</v>
      </c>
      <c r="B5263">
        <v>8117</v>
      </c>
      <c r="C5263">
        <v>4550</v>
      </c>
      <c r="D5263">
        <v>2249</v>
      </c>
      <c r="E5263">
        <v>2301</v>
      </c>
      <c r="F5263">
        <v>454</v>
      </c>
      <c r="G5263">
        <v>73333</v>
      </c>
      <c r="H5263">
        <v>9.7796210000000006</v>
      </c>
      <c r="I5263">
        <v>48.656860000000002</v>
      </c>
      <c r="J5263" cm="1">
        <f t="array" ref="J5263">LOOKUP(1,1/FREQUENCY(0,SIN((RADIANS($M$3:$M$471-H5263))/2)^2+SIN((RADIANS($N$3:$N$471-I5263))/2)^2*COS(RADIANS($M$3:$M$471))*COS(RADIANS(H5263))),$L$3:$L$471)</f>
        <v>319</v>
      </c>
    </row>
    <row r="5264" spans="1:10">
      <c r="A5264" t="s">
        <v>6430</v>
      </c>
      <c r="B5264">
        <v>8117</v>
      </c>
      <c r="C5264">
        <v>10159</v>
      </c>
      <c r="D5264">
        <v>5091</v>
      </c>
      <c r="E5264">
        <v>5068</v>
      </c>
      <c r="F5264">
        <v>794</v>
      </c>
      <c r="G5264">
        <v>73079</v>
      </c>
      <c r="H5264">
        <v>9.7572360000000007</v>
      </c>
      <c r="I5264">
        <v>48.680177</v>
      </c>
      <c r="J5264" cm="1">
        <f t="array" ref="J5264">LOOKUP(1,1/FREQUENCY(0,SIN((RADIANS($M$3:$M$471-H5264))/2)^2+SIN((RADIANS($N$3:$N$471-I5264))/2)^2*COS(RADIANS($M$3:$M$471))*COS(RADIANS(H5264))),$L$3:$L$471)</f>
        <v>377</v>
      </c>
    </row>
    <row r="5265" spans="1:10">
      <c r="A5265" t="s">
        <v>6431</v>
      </c>
      <c r="B5265">
        <v>8117</v>
      </c>
      <c r="C5265">
        <v>2559</v>
      </c>
      <c r="D5265">
        <v>1273</v>
      </c>
      <c r="E5265">
        <v>1286</v>
      </c>
      <c r="F5265">
        <v>110</v>
      </c>
      <c r="G5265">
        <v>73111</v>
      </c>
      <c r="H5265">
        <v>9.8618729999999992</v>
      </c>
      <c r="I5265">
        <v>48.710289000000003</v>
      </c>
      <c r="J5265" cm="1">
        <f t="array" ref="J5265">LOOKUP(1,1/FREQUENCY(0,SIN((RADIANS($M$3:$M$471-H5265))/2)^2+SIN((RADIANS($N$3:$N$471-I5265))/2)^2*COS(RADIANS($M$3:$M$471))*COS(RADIANS(H5265))),$L$3:$L$471)</f>
        <v>319</v>
      </c>
    </row>
    <row r="5266" spans="1:10">
      <c r="A5266" t="s">
        <v>6432</v>
      </c>
      <c r="B5266">
        <v>8117</v>
      </c>
      <c r="C5266">
        <v>456</v>
      </c>
      <c r="D5266">
        <v>229</v>
      </c>
      <c r="E5266">
        <v>227</v>
      </c>
      <c r="F5266">
        <v>80</v>
      </c>
      <c r="G5266">
        <v>73345</v>
      </c>
      <c r="H5266">
        <v>9.6797760000000004</v>
      </c>
      <c r="I5266">
        <v>48.556609000000002</v>
      </c>
      <c r="J5266" cm="1">
        <f t="array" ref="J5266">LOOKUP(1,1/FREQUENCY(0,SIN((RADIANS($M$3:$M$471-H5266))/2)^2+SIN((RADIANS($N$3:$N$471-I5266))/2)^2*COS(RADIANS($M$3:$M$471))*COS(RADIANS(H5266))),$L$3:$L$471)</f>
        <v>319</v>
      </c>
    </row>
    <row r="5267" spans="1:10">
      <c r="A5267" t="s">
        <v>6433</v>
      </c>
      <c r="B5267">
        <v>8117</v>
      </c>
      <c r="C5267">
        <v>2266</v>
      </c>
      <c r="D5267">
        <v>1211</v>
      </c>
      <c r="E5267">
        <v>1055</v>
      </c>
      <c r="F5267">
        <v>98</v>
      </c>
      <c r="G5267">
        <v>73344</v>
      </c>
      <c r="H5267">
        <v>9.6409120000000001</v>
      </c>
      <c r="I5267">
        <v>48.595838000000001</v>
      </c>
      <c r="J5267" cm="1">
        <f t="array" ref="J5267">LOOKUP(1,1/FREQUENCY(0,SIN((RADIANS($M$3:$M$471-H5267))/2)^2+SIN((RADIANS($N$3:$N$471-I5267))/2)^2*COS(RADIANS($M$3:$M$471))*COS(RADIANS(H5267))),$L$3:$L$471)</f>
        <v>377</v>
      </c>
    </row>
    <row r="5268" spans="1:10">
      <c r="A5268" t="s">
        <v>6434</v>
      </c>
      <c r="B5268">
        <v>8117</v>
      </c>
      <c r="C5268">
        <v>822</v>
      </c>
      <c r="D5268">
        <v>470</v>
      </c>
      <c r="E5268">
        <v>352</v>
      </c>
      <c r="F5268">
        <v>71</v>
      </c>
      <c r="G5268">
        <v>73345</v>
      </c>
      <c r="H5268">
        <v>9.6639730000000004</v>
      </c>
      <c r="I5268">
        <v>48.544449999999998</v>
      </c>
      <c r="J5268" cm="1">
        <f t="array" ref="J5268">LOOKUP(1,1/FREQUENCY(0,SIN((RADIANS($M$3:$M$471-H5268))/2)^2+SIN((RADIANS($N$3:$N$471-I5268))/2)^2*COS(RADIANS($M$3:$M$471))*COS(RADIANS(H5268))),$L$3:$L$471)</f>
        <v>319</v>
      </c>
    </row>
    <row r="5269" spans="1:10">
      <c r="A5269" t="s">
        <v>6435</v>
      </c>
      <c r="B5269">
        <v>8117</v>
      </c>
      <c r="C5269">
        <v>1080</v>
      </c>
      <c r="D5269">
        <v>554</v>
      </c>
      <c r="E5269">
        <v>526</v>
      </c>
      <c r="F5269">
        <v>171</v>
      </c>
      <c r="G5269">
        <v>73347</v>
      </c>
      <c r="H5269">
        <v>9.6544519999999991</v>
      </c>
      <c r="I5269">
        <v>48.577165000000001</v>
      </c>
      <c r="J5269" cm="1">
        <f t="array" ref="J5269">LOOKUP(1,1/FREQUENCY(0,SIN((RADIANS($M$3:$M$471-H5269))/2)^2+SIN((RADIANS($N$3:$N$471-I5269))/2)^2*COS(RADIANS($M$3:$M$471))*COS(RADIANS(H5269))),$L$3:$L$471)</f>
        <v>319</v>
      </c>
    </row>
    <row r="5270" spans="1:10">
      <c r="A5270" t="s">
        <v>6436</v>
      </c>
      <c r="B5270">
        <v>8117</v>
      </c>
      <c r="C5270">
        <v>2046</v>
      </c>
      <c r="D5270">
        <v>1017</v>
      </c>
      <c r="E5270">
        <v>1029</v>
      </c>
      <c r="F5270">
        <v>87</v>
      </c>
      <c r="G5270">
        <v>73349</v>
      </c>
      <c r="H5270">
        <v>9.6251289999999994</v>
      </c>
      <c r="I5270">
        <v>48.561947000000004</v>
      </c>
      <c r="J5270" cm="1">
        <f t="array" ref="J5270">LOOKUP(1,1/FREQUENCY(0,SIN((RADIANS($M$3:$M$471-H5270))/2)^2+SIN((RADIANS($N$3:$N$471-I5270))/2)^2*COS(RADIANS($M$3:$M$471))*COS(RADIANS(H5270))),$L$3:$L$471)</f>
        <v>319</v>
      </c>
    </row>
    <row r="5271" spans="1:10">
      <c r="A5271" t="s">
        <v>6437</v>
      </c>
      <c r="B5271">
        <v>8117</v>
      </c>
      <c r="C5271">
        <v>1969</v>
      </c>
      <c r="D5271">
        <v>980</v>
      </c>
      <c r="E5271">
        <v>989</v>
      </c>
      <c r="F5271">
        <v>207</v>
      </c>
      <c r="G5271">
        <v>73099</v>
      </c>
      <c r="H5271">
        <v>9.5985549999999993</v>
      </c>
      <c r="I5271">
        <v>48.762532999999998</v>
      </c>
      <c r="J5271" cm="1">
        <f t="array" ref="J5271">LOOKUP(1,1/FREQUENCY(0,SIN((RADIANS($M$3:$M$471-H5271))/2)^2+SIN((RADIANS($N$3:$N$471-I5271))/2)^2*COS(RADIANS($M$3:$M$471))*COS(RADIANS(H5271))),$L$3:$L$471)</f>
        <v>377</v>
      </c>
    </row>
    <row r="5272" spans="1:10">
      <c r="A5272" t="s">
        <v>6438</v>
      </c>
      <c r="B5272">
        <v>8117</v>
      </c>
      <c r="C5272">
        <v>1941</v>
      </c>
      <c r="D5272">
        <v>953</v>
      </c>
      <c r="E5272">
        <v>988</v>
      </c>
      <c r="F5272">
        <v>776</v>
      </c>
      <c r="G5272">
        <v>73102</v>
      </c>
      <c r="H5272">
        <v>9.6600059999999992</v>
      </c>
      <c r="I5272">
        <v>48.745908999999997</v>
      </c>
      <c r="J5272" cm="1">
        <f t="array" ref="J5272">LOOKUP(1,1/FREQUENCY(0,SIN((RADIANS($M$3:$M$471-H5272))/2)^2+SIN((RADIANS($N$3:$N$471-I5272))/2)^2*COS(RADIANS($M$3:$M$471))*COS(RADIANS(H5272))),$L$3:$L$471)</f>
        <v>377</v>
      </c>
    </row>
    <row r="5273" spans="1:10">
      <c r="A5273" t="s">
        <v>6439</v>
      </c>
      <c r="B5273">
        <v>8117</v>
      </c>
      <c r="C5273">
        <v>1690</v>
      </c>
      <c r="D5273">
        <v>840</v>
      </c>
      <c r="E5273">
        <v>850</v>
      </c>
      <c r="F5273">
        <v>205</v>
      </c>
      <c r="G5273">
        <v>73104</v>
      </c>
      <c r="H5273">
        <v>9.6316450000000007</v>
      </c>
      <c r="I5273">
        <v>48.754640000000002</v>
      </c>
      <c r="J5273" cm="1">
        <f t="array" ref="J5273">LOOKUP(1,1/FREQUENCY(0,SIN((RADIANS($M$3:$M$471-H5273))/2)^2+SIN((RADIANS($N$3:$N$471-I5273))/2)^2*COS(RADIANS($M$3:$M$471))*COS(RADIANS(H5273))),$L$3:$L$471)</f>
        <v>377</v>
      </c>
    </row>
    <row r="5274" spans="1:10">
      <c r="A5274" t="s">
        <v>6440</v>
      </c>
      <c r="B5274">
        <v>8117</v>
      </c>
      <c r="C5274">
        <v>5431</v>
      </c>
      <c r="D5274">
        <v>2633</v>
      </c>
      <c r="E5274">
        <v>2798</v>
      </c>
      <c r="F5274">
        <v>849</v>
      </c>
      <c r="G5274">
        <v>73098</v>
      </c>
      <c r="H5274">
        <v>9.6417400000000004</v>
      </c>
      <c r="I5274">
        <v>48.731397999999999</v>
      </c>
      <c r="J5274" cm="1">
        <f t="array" ref="J5274">LOOKUP(1,1/FREQUENCY(0,SIN((RADIANS($M$3:$M$471-H5274))/2)^2+SIN((RADIANS($N$3:$N$471-I5274))/2)^2*COS(RADIANS($M$3:$M$471))*COS(RADIANS(H5274))),$L$3:$L$471)</f>
        <v>377</v>
      </c>
    </row>
    <row r="5275" spans="1:10">
      <c r="A5275" t="s">
        <v>6441</v>
      </c>
      <c r="B5275">
        <v>8117</v>
      </c>
      <c r="C5275">
        <v>1355</v>
      </c>
      <c r="D5275">
        <v>696</v>
      </c>
      <c r="E5275">
        <v>659</v>
      </c>
      <c r="F5275">
        <v>338</v>
      </c>
      <c r="G5275">
        <v>73101</v>
      </c>
      <c r="H5275">
        <v>9.5671839999999992</v>
      </c>
      <c r="I5275">
        <v>48.638497999999998</v>
      </c>
      <c r="J5275" cm="1">
        <f t="array" ref="J5275">LOOKUP(1,1/FREQUENCY(0,SIN((RADIANS($M$3:$M$471-H5275))/2)^2+SIN((RADIANS($N$3:$N$471-I5275))/2)^2*COS(RADIANS($M$3:$M$471))*COS(RADIANS(H5275))),$L$3:$L$471)</f>
        <v>377</v>
      </c>
    </row>
    <row r="5276" spans="1:10">
      <c r="A5276" t="s">
        <v>6442</v>
      </c>
      <c r="B5276">
        <v>8117</v>
      </c>
      <c r="C5276">
        <v>5151</v>
      </c>
      <c r="D5276">
        <v>2471</v>
      </c>
      <c r="E5276">
        <v>2680</v>
      </c>
      <c r="F5276">
        <v>470</v>
      </c>
      <c r="G5276">
        <v>73087</v>
      </c>
      <c r="H5276">
        <v>9.6166040000000006</v>
      </c>
      <c r="I5276">
        <v>48.639234999999999</v>
      </c>
      <c r="J5276" cm="1">
        <f t="array" ref="J5276">LOOKUP(1,1/FREQUENCY(0,SIN((RADIANS($M$3:$M$471-H5276))/2)^2+SIN((RADIANS($N$3:$N$471-I5276))/2)^2*COS(RADIANS($M$3:$M$471))*COS(RADIANS(H5276))),$L$3:$L$471)</f>
        <v>377</v>
      </c>
    </row>
    <row r="5277" spans="1:10">
      <c r="A5277" t="s">
        <v>6443</v>
      </c>
      <c r="B5277">
        <v>8117</v>
      </c>
      <c r="C5277">
        <v>2199</v>
      </c>
      <c r="D5277">
        <v>1084</v>
      </c>
      <c r="E5277">
        <v>1115</v>
      </c>
      <c r="F5277">
        <v>409</v>
      </c>
      <c r="G5277">
        <v>73105</v>
      </c>
      <c r="H5277">
        <v>9.6410009999999993</v>
      </c>
      <c r="I5277">
        <v>48.642386000000002</v>
      </c>
      <c r="J5277" cm="1">
        <f t="array" ref="J5277">LOOKUP(1,1/FREQUENCY(0,SIN((RADIANS($M$3:$M$471-H5277))/2)^2+SIN((RADIANS($N$3:$N$471-I5277))/2)^2*COS(RADIANS($M$3:$M$471))*COS(RADIANS(H5277))),$L$3:$L$471)</f>
        <v>377</v>
      </c>
    </row>
    <row r="5278" spans="1:10">
      <c r="A5278" t="s">
        <v>6444</v>
      </c>
      <c r="B5278">
        <v>8117</v>
      </c>
      <c r="C5278">
        <v>1408</v>
      </c>
      <c r="D5278">
        <v>708</v>
      </c>
      <c r="E5278">
        <v>700</v>
      </c>
      <c r="F5278">
        <v>427</v>
      </c>
      <c r="G5278">
        <v>73108</v>
      </c>
      <c r="H5278">
        <v>9.6506170000000004</v>
      </c>
      <c r="I5278">
        <v>48.640309999999999</v>
      </c>
      <c r="J5278" cm="1">
        <f t="array" ref="J5278">LOOKUP(1,1/FREQUENCY(0,SIN((RADIANS($M$3:$M$471-H5278))/2)^2+SIN((RADIANS($N$3:$N$471-I5278))/2)^2*COS(RADIANS($M$3:$M$471))*COS(RADIANS(H5278))),$L$3:$L$471)</f>
        <v>377</v>
      </c>
    </row>
    <row r="5279" spans="1:10">
      <c r="A5279" t="s">
        <v>6445</v>
      </c>
      <c r="B5279">
        <v>8117</v>
      </c>
      <c r="C5279">
        <v>2968</v>
      </c>
      <c r="D5279">
        <v>1499</v>
      </c>
      <c r="E5279">
        <v>1469</v>
      </c>
      <c r="F5279">
        <v>388</v>
      </c>
      <c r="G5279">
        <v>73110</v>
      </c>
      <c r="H5279">
        <v>9.5747680000000006</v>
      </c>
      <c r="I5279">
        <v>48.666457999999999</v>
      </c>
      <c r="J5279" cm="1">
        <f t="array" ref="J5279">LOOKUP(1,1/FREQUENCY(0,SIN((RADIANS($M$3:$M$471-H5279))/2)^2+SIN((RADIANS($N$3:$N$471-I5279))/2)^2*COS(RADIANS($M$3:$M$471))*COS(RADIANS(H5279))),$L$3:$L$471)</f>
        <v>377</v>
      </c>
    </row>
    <row r="5280" spans="1:10">
      <c r="A5280" t="s">
        <v>6446</v>
      </c>
      <c r="B5280">
        <v>8117</v>
      </c>
      <c r="C5280">
        <v>3171</v>
      </c>
      <c r="D5280">
        <v>1592</v>
      </c>
      <c r="E5280">
        <v>1579</v>
      </c>
      <c r="F5280">
        <v>496</v>
      </c>
      <c r="G5280">
        <v>73119</v>
      </c>
      <c r="H5280">
        <v>9.5731070000000003</v>
      </c>
      <c r="I5280">
        <v>48.651705</v>
      </c>
      <c r="J5280" cm="1">
        <f t="array" ref="J5280">LOOKUP(1,1/FREQUENCY(0,SIN((RADIANS($M$3:$M$471-H5280))/2)^2+SIN((RADIANS($N$3:$N$471-I5280))/2)^2*COS(RADIANS($M$3:$M$471))*COS(RADIANS(H5280))),$L$3:$L$471)</f>
        <v>377</v>
      </c>
    </row>
    <row r="5281" spans="1:10">
      <c r="A5281" t="s">
        <v>6447</v>
      </c>
      <c r="B5281">
        <v>8117</v>
      </c>
      <c r="C5281">
        <v>4390</v>
      </c>
      <c r="D5281">
        <v>2188</v>
      </c>
      <c r="E5281">
        <v>2202</v>
      </c>
      <c r="F5281">
        <v>675</v>
      </c>
      <c r="G5281">
        <v>73095</v>
      </c>
      <c r="H5281">
        <v>9.5648850000000003</v>
      </c>
      <c r="I5281">
        <v>48.691161000000001</v>
      </c>
      <c r="J5281" cm="1">
        <f t="array" ref="J5281">LOOKUP(1,1/FREQUENCY(0,SIN((RADIANS($M$3:$M$471-H5281))/2)^2+SIN((RADIANS($N$3:$N$471-I5281))/2)^2*COS(RADIANS($M$3:$M$471))*COS(RADIANS(H5281))),$L$3:$L$471)</f>
        <v>377</v>
      </c>
    </row>
    <row r="5282" spans="1:10">
      <c r="A5282" t="s">
        <v>6448</v>
      </c>
      <c r="B5282">
        <v>8117</v>
      </c>
      <c r="C5282">
        <v>14416</v>
      </c>
      <c r="D5282">
        <v>7113</v>
      </c>
      <c r="E5282">
        <v>7303</v>
      </c>
      <c r="F5282">
        <v>582</v>
      </c>
      <c r="G5282">
        <v>73066</v>
      </c>
      <c r="H5282">
        <v>9.5851620000000004</v>
      </c>
      <c r="I5282">
        <v>48.706519999999998</v>
      </c>
      <c r="J5282" cm="1">
        <f t="array" ref="J5282">LOOKUP(1,1/FREQUENCY(0,SIN((RADIANS($M$3:$M$471-H5282))/2)^2+SIN((RADIANS($N$3:$N$471-I5282))/2)^2*COS(RADIANS($M$3:$M$471))*COS(RADIANS(H5282))),$L$3:$L$471)</f>
        <v>377</v>
      </c>
    </row>
    <row r="5283" spans="1:10">
      <c r="A5283" t="s">
        <v>6449</v>
      </c>
      <c r="B5283">
        <v>8117</v>
      </c>
      <c r="C5283">
        <v>2149</v>
      </c>
      <c r="D5283">
        <v>1048</v>
      </c>
      <c r="E5283">
        <v>1101</v>
      </c>
      <c r="F5283">
        <v>448</v>
      </c>
      <c r="G5283">
        <v>73107</v>
      </c>
      <c r="H5283">
        <v>9.6718309999999992</v>
      </c>
      <c r="I5283">
        <v>48.657637999999999</v>
      </c>
      <c r="J5283" cm="1">
        <f t="array" ref="J5283">LOOKUP(1,1/FREQUENCY(0,SIN((RADIANS($M$3:$M$471-H5283))/2)^2+SIN((RADIANS($N$3:$N$471-I5283))/2)^2*COS(RADIANS($M$3:$M$471))*COS(RADIANS(H5283))),$L$3:$L$471)</f>
        <v>377</v>
      </c>
    </row>
    <row r="5284" spans="1:10">
      <c r="A5284" t="s">
        <v>2523</v>
      </c>
      <c r="B5284">
        <v>8117</v>
      </c>
      <c r="C5284">
        <v>5170</v>
      </c>
      <c r="D5284">
        <v>2553</v>
      </c>
      <c r="E5284">
        <v>2617</v>
      </c>
      <c r="F5284">
        <v>415</v>
      </c>
      <c r="G5284">
        <v>73092</v>
      </c>
      <c r="H5284">
        <v>9.6511309999999995</v>
      </c>
      <c r="I5284">
        <v>48.660665999999999</v>
      </c>
      <c r="J5284" cm="1">
        <f t="array" ref="J5284">LOOKUP(1,1/FREQUENCY(0,SIN((RADIANS($M$3:$M$471-H5284))/2)^2+SIN((RADIANS($N$3:$N$471-I5284))/2)^2*COS(RADIANS($M$3:$M$471))*COS(RADIANS(H5284))),$L$3:$L$471)</f>
        <v>377</v>
      </c>
    </row>
    <row r="5285" spans="1:10">
      <c r="A5285" t="s">
        <v>6450</v>
      </c>
      <c r="B5285">
        <v>8118</v>
      </c>
      <c r="C5285">
        <v>13502</v>
      </c>
      <c r="D5285">
        <v>6714</v>
      </c>
      <c r="E5285">
        <v>6788</v>
      </c>
      <c r="F5285">
        <v>2328</v>
      </c>
      <c r="G5285">
        <v>71679</v>
      </c>
      <c r="H5285">
        <v>9.1352360000000008</v>
      </c>
      <c r="I5285">
        <v>48.905309000000003</v>
      </c>
      <c r="J5285" cm="1">
        <f t="array" ref="J5285">LOOKUP(1,1/FREQUENCY(0,SIN((RADIANS($M$3:$M$471-H5285))/2)^2+SIN((RADIANS($N$3:$N$471-I5285))/2)^2*COS(RADIANS($M$3:$M$471))*COS(RADIANS(H5285))),$L$3:$L$471)</f>
        <v>216</v>
      </c>
    </row>
    <row r="5286" spans="1:10">
      <c r="A5286" t="s">
        <v>6451</v>
      </c>
      <c r="B5286">
        <v>8118</v>
      </c>
      <c r="C5286">
        <v>24870</v>
      </c>
      <c r="D5286">
        <v>12464</v>
      </c>
      <c r="E5286">
        <v>12406</v>
      </c>
      <c r="F5286">
        <v>819</v>
      </c>
      <c r="G5286">
        <v>71254</v>
      </c>
      <c r="H5286">
        <v>9.0687789999999993</v>
      </c>
      <c r="I5286">
        <v>48.827632000000001</v>
      </c>
      <c r="J5286" cm="1">
        <f t="array" ref="J5286">LOOKUP(1,1/FREQUENCY(0,SIN((RADIANS($M$3:$M$471-H5286))/2)^2+SIN((RADIANS($N$3:$N$471-I5286))/2)^2*COS(RADIANS($M$3:$M$471))*COS(RADIANS(H5286))),$L$3:$L$471)</f>
        <v>399</v>
      </c>
    </row>
    <row r="5287" spans="1:10">
      <c r="A5287" t="s">
        <v>6452</v>
      </c>
      <c r="B5287">
        <v>8118</v>
      </c>
      <c r="C5287">
        <v>19817</v>
      </c>
      <c r="D5287">
        <v>9691</v>
      </c>
      <c r="E5287">
        <v>10126</v>
      </c>
      <c r="F5287">
        <v>1165</v>
      </c>
      <c r="G5287">
        <v>70839</v>
      </c>
      <c r="H5287">
        <v>9.0620469999999997</v>
      </c>
      <c r="I5287">
        <v>48.800587</v>
      </c>
      <c r="J5287" cm="1">
        <f t="array" ref="J5287">LOOKUP(1,1/FREQUENCY(0,SIN((RADIANS($M$3:$M$471-H5287))/2)^2+SIN((RADIANS($N$3:$N$471-I5287))/2)^2*COS(RADIANS($M$3:$M$471))*COS(RADIANS(H5287))),$L$3:$L$471)</f>
        <v>399</v>
      </c>
    </row>
    <row r="5288" spans="1:10">
      <c r="A5288" t="s">
        <v>6453</v>
      </c>
      <c r="B5288">
        <v>8118</v>
      </c>
      <c r="C5288">
        <v>8495</v>
      </c>
      <c r="D5288">
        <v>4260</v>
      </c>
      <c r="E5288">
        <v>4235</v>
      </c>
      <c r="F5288">
        <v>333</v>
      </c>
      <c r="G5288">
        <v>71723</v>
      </c>
      <c r="H5288">
        <v>9.2923349999999996</v>
      </c>
      <c r="I5288">
        <v>48.999692000000003</v>
      </c>
      <c r="J5288" cm="1">
        <f t="array" ref="J5288">LOOKUP(1,1/FREQUENCY(0,SIN((RADIANS($M$3:$M$471-H5288))/2)^2+SIN((RADIANS($N$3:$N$471-I5288))/2)^2*COS(RADIANS($M$3:$M$471))*COS(RADIANS(H5288))),$L$3:$L$471)</f>
        <v>305</v>
      </c>
    </row>
    <row r="5289" spans="1:10">
      <c r="A5289" t="s">
        <v>6454</v>
      </c>
      <c r="B5289">
        <v>8118</v>
      </c>
      <c r="C5289">
        <v>33825</v>
      </c>
      <c r="D5289">
        <v>16755</v>
      </c>
      <c r="E5289">
        <v>17070</v>
      </c>
      <c r="F5289">
        <v>2309</v>
      </c>
      <c r="G5289">
        <v>70806</v>
      </c>
      <c r="H5289">
        <v>9.1858599999999999</v>
      </c>
      <c r="I5289">
        <v>48.865360000000003</v>
      </c>
      <c r="J5289" cm="1">
        <f t="array" ref="J5289">LOOKUP(1,1/FREQUENCY(0,SIN((RADIANS($M$3:$M$471-H5289))/2)^2+SIN((RADIANS($N$3:$N$471-I5289))/2)^2*COS(RADIANS($M$3:$M$471))*COS(RADIANS(H5289))),$L$3:$L$471)</f>
        <v>409</v>
      </c>
    </row>
    <row r="5290" spans="1:10">
      <c r="A5290" t="s">
        <v>6455</v>
      </c>
      <c r="B5290">
        <v>8118</v>
      </c>
      <c r="C5290">
        <v>93584</v>
      </c>
      <c r="D5290">
        <v>46170</v>
      </c>
      <c r="E5290">
        <v>47414</v>
      </c>
      <c r="F5290">
        <v>2159</v>
      </c>
      <c r="G5290">
        <v>71638</v>
      </c>
      <c r="H5290">
        <v>9.1943470000000005</v>
      </c>
      <c r="I5290">
        <v>48.889440999999998</v>
      </c>
      <c r="J5290" cm="1">
        <f t="array" ref="J5290">LOOKUP(1,1/FREQUENCY(0,SIN((RADIANS($M$3:$M$471-H5290))/2)^2+SIN((RADIANS($N$3:$N$471-I5290))/2)^2*COS(RADIANS($M$3:$M$471))*COS(RADIANS(H5290))),$L$3:$L$471)</f>
        <v>236</v>
      </c>
    </row>
    <row r="5291" spans="1:10">
      <c r="A5291" t="s">
        <v>6456</v>
      </c>
      <c r="B5291">
        <v>8118</v>
      </c>
      <c r="C5291">
        <v>14799</v>
      </c>
      <c r="D5291">
        <v>7439</v>
      </c>
      <c r="E5291">
        <v>7360</v>
      </c>
      <c r="F5291">
        <v>525</v>
      </c>
      <c r="G5291">
        <v>71706</v>
      </c>
      <c r="H5291">
        <v>9.0810720000000007</v>
      </c>
      <c r="I5291">
        <v>48.905177999999999</v>
      </c>
      <c r="J5291" cm="1">
        <f t="array" ref="J5291">LOOKUP(1,1/FREQUENCY(0,SIN((RADIANS($M$3:$M$471-H5291))/2)^2+SIN((RADIANS($N$3:$N$471-I5291))/2)^2*COS(RADIANS($M$3:$M$471))*COS(RADIANS(H5291))),$L$3:$L$471)</f>
        <v>261</v>
      </c>
    </row>
    <row r="5292" spans="1:10">
      <c r="A5292" t="s">
        <v>6457</v>
      </c>
      <c r="B5292">
        <v>8118</v>
      </c>
      <c r="C5292">
        <v>11369</v>
      </c>
      <c r="D5292">
        <v>5606</v>
      </c>
      <c r="E5292">
        <v>5763</v>
      </c>
      <c r="F5292">
        <v>1143</v>
      </c>
      <c r="G5292">
        <v>71696</v>
      </c>
      <c r="H5292">
        <v>9.1263839999999998</v>
      </c>
      <c r="I5292">
        <v>48.887185000000002</v>
      </c>
      <c r="J5292" cm="1">
        <f t="array" ref="J5292">LOOKUP(1,1/FREQUENCY(0,SIN((RADIANS($M$3:$M$471-H5292))/2)^2+SIN((RADIANS($N$3:$N$471-I5292))/2)^2*COS(RADIANS($M$3:$M$471))*COS(RADIANS(H5292))),$L$3:$L$471)</f>
        <v>399</v>
      </c>
    </row>
    <row r="5293" spans="1:10">
      <c r="A5293" t="s">
        <v>6458</v>
      </c>
      <c r="B5293">
        <v>8118</v>
      </c>
      <c r="C5293">
        <v>8009</v>
      </c>
      <c r="D5293">
        <v>3962</v>
      </c>
      <c r="E5293">
        <v>4047</v>
      </c>
      <c r="F5293">
        <v>380</v>
      </c>
      <c r="G5293">
        <v>71720</v>
      </c>
      <c r="H5293">
        <v>9.3216610000000006</v>
      </c>
      <c r="I5293">
        <v>49.024346000000001</v>
      </c>
      <c r="J5293" cm="1">
        <f t="array" ref="J5293">LOOKUP(1,1/FREQUENCY(0,SIN((RADIANS($M$3:$M$471-H5293))/2)^2+SIN((RADIANS($N$3:$N$471-I5293))/2)^2*COS(RADIANS($M$3:$M$471))*COS(RADIANS(H5293))),$L$3:$L$471)</f>
        <v>305</v>
      </c>
    </row>
    <row r="5294" spans="1:10">
      <c r="A5294" t="s">
        <v>6459</v>
      </c>
      <c r="B5294">
        <v>8118</v>
      </c>
      <c r="C5294">
        <v>18961</v>
      </c>
      <c r="D5294">
        <v>9438</v>
      </c>
      <c r="E5294">
        <v>9523</v>
      </c>
      <c r="F5294">
        <v>327</v>
      </c>
      <c r="G5294">
        <v>74343</v>
      </c>
      <c r="H5294">
        <v>9.0633370000000006</v>
      </c>
      <c r="I5294">
        <v>48.959505999999998</v>
      </c>
      <c r="J5294" cm="1">
        <f t="array" ref="J5294">LOOKUP(1,1/FREQUENCY(0,SIN((RADIANS($M$3:$M$471-H5294))/2)^2+SIN((RADIANS($N$3:$N$471-I5294))/2)^2*COS(RADIANS($M$3:$M$471))*COS(RADIANS(H5294))),$L$3:$L$471)</f>
        <v>261</v>
      </c>
    </row>
    <row r="5295" spans="1:10">
      <c r="A5295" t="s">
        <v>6460</v>
      </c>
      <c r="B5295">
        <v>8118</v>
      </c>
      <c r="C5295">
        <v>19718</v>
      </c>
      <c r="D5295">
        <v>9852</v>
      </c>
      <c r="E5295">
        <v>9866</v>
      </c>
      <c r="F5295">
        <v>952</v>
      </c>
      <c r="G5295">
        <v>70825</v>
      </c>
      <c r="H5295">
        <v>9.1237700000000004</v>
      </c>
      <c r="I5295">
        <v>48.826003999999998</v>
      </c>
      <c r="J5295" cm="1">
        <f t="array" ref="J5295">LOOKUP(1,1/FREQUENCY(0,SIN((RADIANS($M$3:$M$471-H5295))/2)^2+SIN((RADIANS($N$3:$N$471-I5295))/2)^2*COS(RADIANS($M$3:$M$471))*COS(RADIANS(H5295))),$L$3:$L$471)</f>
        <v>399</v>
      </c>
    </row>
    <row r="5296" spans="1:10">
      <c r="A5296" t="s">
        <v>6461</v>
      </c>
      <c r="B5296">
        <v>8118</v>
      </c>
      <c r="C5296">
        <v>26539</v>
      </c>
      <c r="D5296">
        <v>13211</v>
      </c>
      <c r="E5296">
        <v>13328</v>
      </c>
      <c r="F5296">
        <v>1163</v>
      </c>
      <c r="G5296">
        <v>71686</v>
      </c>
      <c r="H5296">
        <v>9.2794450000000008</v>
      </c>
      <c r="I5296">
        <v>48.870669999999997</v>
      </c>
      <c r="J5296" cm="1">
        <f t="array" ref="J5296">LOOKUP(1,1/FREQUENCY(0,SIN((RADIANS($M$3:$M$471-H5296))/2)^2+SIN((RADIANS($N$3:$N$471-I5296))/2)^2*COS(RADIANS($M$3:$M$471))*COS(RADIANS(H5296))),$L$3:$L$471)</f>
        <v>409</v>
      </c>
    </row>
    <row r="5297" spans="1:10">
      <c r="A5297" t="s">
        <v>6462</v>
      </c>
      <c r="B5297">
        <v>8118</v>
      </c>
      <c r="C5297">
        <v>12711</v>
      </c>
      <c r="D5297">
        <v>6345</v>
      </c>
      <c r="E5297">
        <v>6366</v>
      </c>
      <c r="F5297">
        <v>755</v>
      </c>
      <c r="G5297">
        <v>74354</v>
      </c>
      <c r="H5297">
        <v>9.1408249999999995</v>
      </c>
      <c r="I5297">
        <v>49.000174000000001</v>
      </c>
      <c r="J5297" cm="1">
        <f t="array" ref="J5297">LOOKUP(1,1/FREQUENCY(0,SIN((RADIANS($M$3:$M$471-H5297))/2)^2+SIN((RADIANS($N$3:$N$471-I5297))/2)^2*COS(RADIANS($M$3:$M$471))*COS(RADIANS(H5297))),$L$3:$L$471)</f>
        <v>305</v>
      </c>
    </row>
    <row r="5298" spans="1:10">
      <c r="A5298" t="s">
        <v>6463</v>
      </c>
      <c r="B5298">
        <v>8118</v>
      </c>
      <c r="C5298">
        <v>2525</v>
      </c>
      <c r="D5298">
        <v>1254</v>
      </c>
      <c r="E5298">
        <v>1271</v>
      </c>
      <c r="F5298">
        <v>822</v>
      </c>
      <c r="G5298">
        <v>74392</v>
      </c>
      <c r="H5298">
        <v>9.0598519999999994</v>
      </c>
      <c r="I5298">
        <v>49.009611999999997</v>
      </c>
      <c r="J5298" cm="1">
        <f t="array" ref="J5298">LOOKUP(1,1/FREQUENCY(0,SIN((RADIANS($M$3:$M$471-H5298))/2)^2+SIN((RADIANS($N$3:$N$471-I5298))/2)^2*COS(RADIANS($M$3:$M$471))*COS(RADIANS(H5298))),$L$3:$L$471)</f>
        <v>261</v>
      </c>
    </row>
    <row r="5299" spans="1:10">
      <c r="A5299" t="s">
        <v>6464</v>
      </c>
      <c r="B5299">
        <v>8118</v>
      </c>
      <c r="C5299">
        <v>4460</v>
      </c>
      <c r="D5299">
        <v>2276</v>
      </c>
      <c r="E5299">
        <v>2184</v>
      </c>
      <c r="F5299">
        <v>542</v>
      </c>
      <c r="G5299">
        <v>74376</v>
      </c>
      <c r="H5299">
        <v>9.1549759999999996</v>
      </c>
      <c r="I5299">
        <v>49.027251</v>
      </c>
      <c r="J5299" cm="1">
        <f t="array" ref="J5299">LOOKUP(1,1/FREQUENCY(0,SIN((RADIANS($M$3:$M$471-H5299))/2)^2+SIN((RADIANS($N$3:$N$471-I5299))/2)^2*COS(RADIANS($M$3:$M$471))*COS(RADIANS(H5299))),$L$3:$L$471)</f>
        <v>305</v>
      </c>
    </row>
    <row r="5300" spans="1:10">
      <c r="A5300" t="s">
        <v>6465</v>
      </c>
      <c r="B5300">
        <v>8118</v>
      </c>
      <c r="C5300">
        <v>2474</v>
      </c>
      <c r="D5300">
        <v>1236</v>
      </c>
      <c r="E5300">
        <v>1238</v>
      </c>
      <c r="F5300">
        <v>492</v>
      </c>
      <c r="G5300">
        <v>74394</v>
      </c>
      <c r="H5300">
        <v>9.1879489999999997</v>
      </c>
      <c r="I5300">
        <v>48.992263000000001</v>
      </c>
      <c r="J5300" cm="1">
        <f t="array" ref="J5300">LOOKUP(1,1/FREQUENCY(0,SIN((RADIANS($M$3:$M$471-H5300))/2)^2+SIN((RADIANS($N$3:$N$471-I5300))/2)^2*COS(RADIANS($M$3:$M$471))*COS(RADIANS(H5300))),$L$3:$L$471)</f>
        <v>305</v>
      </c>
    </row>
    <row r="5301" spans="1:10">
      <c r="A5301" t="s">
        <v>6466</v>
      </c>
      <c r="B5301">
        <v>8118</v>
      </c>
      <c r="C5301">
        <v>5599</v>
      </c>
      <c r="D5301">
        <v>2779</v>
      </c>
      <c r="E5301">
        <v>2820</v>
      </c>
      <c r="F5301">
        <v>511</v>
      </c>
      <c r="G5301">
        <v>74369</v>
      </c>
      <c r="H5301">
        <v>9.104298</v>
      </c>
      <c r="I5301">
        <v>49.002412999999997</v>
      </c>
      <c r="J5301" cm="1">
        <f t="array" ref="J5301">LOOKUP(1,1/FREQUENCY(0,SIN((RADIANS($M$3:$M$471-H5301))/2)^2+SIN((RADIANS($N$3:$N$471-I5301))/2)^2*COS(RADIANS($M$3:$M$471))*COS(RADIANS(H5301))),$L$3:$L$471)</f>
        <v>305</v>
      </c>
    </row>
    <row r="5302" spans="1:10">
      <c r="A5302" t="s">
        <v>6467</v>
      </c>
      <c r="B5302">
        <v>8118</v>
      </c>
      <c r="C5302">
        <v>3366</v>
      </c>
      <c r="D5302">
        <v>1717</v>
      </c>
      <c r="E5302">
        <v>1649</v>
      </c>
      <c r="F5302">
        <v>330</v>
      </c>
      <c r="G5302">
        <v>74395</v>
      </c>
      <c r="H5302">
        <v>9.2065370000000009</v>
      </c>
      <c r="I5302">
        <v>49.001061</v>
      </c>
      <c r="J5302" cm="1">
        <f t="array" ref="J5302">LOOKUP(1,1/FREQUENCY(0,SIN((RADIANS($M$3:$M$471-H5302))/2)^2+SIN((RADIANS($N$3:$N$471-I5302))/2)^2*COS(RADIANS($M$3:$M$471))*COS(RADIANS(H5302))),$L$3:$L$471)</f>
        <v>305</v>
      </c>
    </row>
    <row r="5303" spans="1:10">
      <c r="A5303" t="s">
        <v>6468</v>
      </c>
      <c r="B5303">
        <v>8118</v>
      </c>
      <c r="C5303">
        <v>3290</v>
      </c>
      <c r="D5303">
        <v>1656</v>
      </c>
      <c r="E5303">
        <v>1634</v>
      </c>
      <c r="F5303">
        <v>536</v>
      </c>
      <c r="G5303">
        <v>74399</v>
      </c>
      <c r="H5303">
        <v>9.1522810000000003</v>
      </c>
      <c r="I5303">
        <v>49.013703</v>
      </c>
      <c r="J5303" cm="1">
        <f t="array" ref="J5303">LOOKUP(1,1/FREQUENCY(0,SIN((RADIANS($M$3:$M$471-H5303))/2)^2+SIN((RADIANS($N$3:$N$471-I5303))/2)^2*COS(RADIANS($M$3:$M$471))*COS(RADIANS(H5303))),$L$3:$L$471)</f>
        <v>305</v>
      </c>
    </row>
    <row r="5304" spans="1:10">
      <c r="A5304" t="s">
        <v>6469</v>
      </c>
      <c r="B5304">
        <v>8118</v>
      </c>
      <c r="C5304">
        <v>12731</v>
      </c>
      <c r="D5304">
        <v>6393</v>
      </c>
      <c r="E5304">
        <v>6338</v>
      </c>
      <c r="F5304">
        <v>1450</v>
      </c>
      <c r="G5304">
        <v>71732</v>
      </c>
      <c r="H5304">
        <v>9.1245709999999995</v>
      </c>
      <c r="I5304">
        <v>48.921757999999997</v>
      </c>
      <c r="J5304" cm="1">
        <f t="array" ref="J5304">LOOKUP(1,1/FREQUENCY(0,SIN((RADIANS($M$3:$M$471-H5304))/2)^2+SIN((RADIANS($N$3:$N$471-I5304))/2)^2*COS(RADIANS($M$3:$M$471))*COS(RADIANS(H5304))),$L$3:$L$471)</f>
        <v>216</v>
      </c>
    </row>
    <row r="5305" spans="1:10">
      <c r="A5305" t="s">
        <v>6470</v>
      </c>
      <c r="B5305">
        <v>8118</v>
      </c>
      <c r="C5305">
        <v>6421</v>
      </c>
      <c r="D5305">
        <v>3219</v>
      </c>
      <c r="E5305">
        <v>3202</v>
      </c>
      <c r="F5305">
        <v>556</v>
      </c>
      <c r="G5305">
        <v>74379</v>
      </c>
      <c r="H5305">
        <v>9.1846789999999991</v>
      </c>
      <c r="I5305">
        <v>48.961199000000001</v>
      </c>
      <c r="J5305" cm="1">
        <f t="array" ref="J5305">LOOKUP(1,1/FREQUENCY(0,SIN((RADIANS($M$3:$M$471-H5305))/2)^2+SIN((RADIANS($N$3:$N$471-I5305))/2)^2*COS(RADIANS($M$3:$M$471))*COS(RADIANS(H5305))),$L$3:$L$471)</f>
        <v>216</v>
      </c>
    </row>
    <row r="5306" spans="1:10">
      <c r="A5306" t="s">
        <v>6471</v>
      </c>
      <c r="B5306">
        <v>8118</v>
      </c>
      <c r="C5306">
        <v>43227</v>
      </c>
      <c r="D5306">
        <v>21204</v>
      </c>
      <c r="E5306">
        <v>22023</v>
      </c>
      <c r="F5306">
        <v>1381</v>
      </c>
      <c r="G5306">
        <v>74321</v>
      </c>
      <c r="H5306">
        <v>9.1326520000000002</v>
      </c>
      <c r="I5306">
        <v>48.948357999999999</v>
      </c>
      <c r="J5306" cm="1">
        <f t="array" ref="J5306">LOOKUP(1,1/FREQUENCY(0,SIN((RADIANS($M$3:$M$471-H5306))/2)^2+SIN((RADIANS($N$3:$N$471-I5306))/2)^2*COS(RADIANS($M$3:$M$471))*COS(RADIANS(H5306))),$L$3:$L$471)</f>
        <v>216</v>
      </c>
    </row>
    <row r="5307" spans="1:10">
      <c r="A5307" t="s">
        <v>6472</v>
      </c>
      <c r="B5307">
        <v>8118</v>
      </c>
      <c r="C5307">
        <v>8141</v>
      </c>
      <c r="D5307">
        <v>4041</v>
      </c>
      <c r="E5307">
        <v>4100</v>
      </c>
      <c r="F5307">
        <v>404</v>
      </c>
      <c r="G5307">
        <v>74357</v>
      </c>
      <c r="H5307">
        <v>9.0961689999999997</v>
      </c>
      <c r="I5307">
        <v>49.040840000000003</v>
      </c>
      <c r="J5307" cm="1">
        <f t="array" ref="J5307">LOOKUP(1,1/FREQUENCY(0,SIN((RADIANS($M$3:$M$471-H5307))/2)^2+SIN((RADIANS($N$3:$N$471-I5307))/2)^2*COS(RADIANS($M$3:$M$471))*COS(RADIANS(H5307))),$L$3:$L$471)</f>
        <v>306</v>
      </c>
    </row>
    <row r="5308" spans="1:10">
      <c r="A5308" t="s">
        <v>6473</v>
      </c>
      <c r="B5308">
        <v>8118</v>
      </c>
      <c r="C5308">
        <v>2908</v>
      </c>
      <c r="D5308">
        <v>1467</v>
      </c>
      <c r="E5308">
        <v>1441</v>
      </c>
      <c r="F5308">
        <v>470</v>
      </c>
      <c r="G5308">
        <v>74391</v>
      </c>
      <c r="H5308">
        <v>9.0972910000000002</v>
      </c>
      <c r="I5308">
        <v>49.021504</v>
      </c>
      <c r="J5308" cm="1">
        <f t="array" ref="J5308">LOOKUP(1,1/FREQUENCY(0,SIN((RADIANS($M$3:$M$471-H5308))/2)^2+SIN((RADIANS($N$3:$N$471-I5308))/2)^2*COS(RADIANS($M$3:$M$471))*COS(RADIANS(H5308))),$L$3:$L$471)</f>
        <v>305</v>
      </c>
    </row>
    <row r="5309" spans="1:10">
      <c r="A5309" t="s">
        <v>6474</v>
      </c>
      <c r="B5309">
        <v>8118</v>
      </c>
      <c r="C5309">
        <v>6069</v>
      </c>
      <c r="D5309">
        <v>3031</v>
      </c>
      <c r="E5309">
        <v>3038</v>
      </c>
      <c r="F5309">
        <v>712</v>
      </c>
      <c r="G5309">
        <v>74366</v>
      </c>
      <c r="H5309">
        <v>9.1450329999999997</v>
      </c>
      <c r="I5309">
        <v>49.044257999999999</v>
      </c>
      <c r="J5309" cm="1">
        <f t="array" ref="J5309">LOOKUP(1,1/FREQUENCY(0,SIN((RADIANS($M$3:$M$471-H5309))/2)^2+SIN((RADIANS($N$3:$N$471-I5309))/2)^2*COS(RADIANS($M$3:$M$471))*COS(RADIANS(H5309))),$L$3:$L$471)</f>
        <v>306</v>
      </c>
    </row>
    <row r="5310" spans="1:10">
      <c r="A5310" t="s">
        <v>6475</v>
      </c>
      <c r="B5310">
        <v>8118</v>
      </c>
      <c r="C5310">
        <v>6367</v>
      </c>
      <c r="D5310">
        <v>3172</v>
      </c>
      <c r="E5310">
        <v>3195</v>
      </c>
      <c r="F5310">
        <v>625</v>
      </c>
      <c r="G5310">
        <v>74385</v>
      </c>
      <c r="H5310">
        <v>9.2050090000000004</v>
      </c>
      <c r="I5310">
        <v>48.95908</v>
      </c>
      <c r="J5310" cm="1">
        <f t="array" ref="J5310">LOOKUP(1,1/FREQUENCY(0,SIN((RADIANS($M$3:$M$471-H5310))/2)^2+SIN((RADIANS($N$3:$N$471-I5310))/2)^2*COS(RADIANS($M$3:$M$471))*COS(RADIANS(H5310))),$L$3:$L$471)</f>
        <v>236</v>
      </c>
    </row>
    <row r="5311" spans="1:10">
      <c r="A5311" t="s">
        <v>6476</v>
      </c>
      <c r="B5311">
        <v>8118</v>
      </c>
      <c r="C5311">
        <v>15924</v>
      </c>
      <c r="D5311">
        <v>7778</v>
      </c>
      <c r="E5311">
        <v>8146</v>
      </c>
      <c r="F5311">
        <v>1212</v>
      </c>
      <c r="G5311">
        <v>71691</v>
      </c>
      <c r="H5311">
        <v>9.1955369999999998</v>
      </c>
      <c r="I5311">
        <v>48.933909</v>
      </c>
      <c r="J5311" cm="1">
        <f t="array" ref="J5311">LOOKUP(1,1/FREQUENCY(0,SIN((RADIANS($M$3:$M$471-H5311))/2)^2+SIN((RADIANS($N$3:$N$471-I5311))/2)^2*COS(RADIANS($M$3:$M$471))*COS(RADIANS(H5311))),$L$3:$L$471)</f>
        <v>216</v>
      </c>
    </row>
    <row r="5312" spans="1:10">
      <c r="A5312" t="s">
        <v>6477</v>
      </c>
      <c r="B5312">
        <v>8118</v>
      </c>
      <c r="C5312">
        <v>4485</v>
      </c>
      <c r="D5312">
        <v>2226</v>
      </c>
      <c r="E5312">
        <v>2259</v>
      </c>
      <c r="F5312">
        <v>442</v>
      </c>
      <c r="G5312">
        <v>71563</v>
      </c>
      <c r="H5312">
        <v>9.3234549999999992</v>
      </c>
      <c r="I5312">
        <v>48.923115000000003</v>
      </c>
      <c r="J5312" cm="1">
        <f t="array" ref="J5312">LOOKUP(1,1/FREQUENCY(0,SIN((RADIANS($M$3:$M$471-H5312))/2)^2+SIN((RADIANS($N$3:$N$471-I5312))/2)^2*COS(RADIANS($M$3:$M$471))*COS(RADIANS(H5312))),$L$3:$L$471)</f>
        <v>379</v>
      </c>
    </row>
    <row r="5313" spans="1:10">
      <c r="A5313" t="s">
        <v>6478</v>
      </c>
      <c r="B5313">
        <v>8118</v>
      </c>
      <c r="C5313">
        <v>6485</v>
      </c>
      <c r="D5313">
        <v>3247</v>
      </c>
      <c r="E5313">
        <v>3238</v>
      </c>
      <c r="F5313">
        <v>1332</v>
      </c>
      <c r="G5313">
        <v>71726</v>
      </c>
      <c r="H5313">
        <v>9.2424979999999994</v>
      </c>
      <c r="I5313">
        <v>48.947823999999997</v>
      </c>
      <c r="J5313" cm="1">
        <f t="array" ref="J5313">LOOKUP(1,1/FREQUENCY(0,SIN((RADIANS($M$3:$M$471-H5313))/2)^2+SIN((RADIANS($N$3:$N$471-I5313))/2)^2*COS(RADIANS($M$3:$M$471))*COS(RADIANS(H5313))),$L$3:$L$471)</f>
        <v>236</v>
      </c>
    </row>
    <row r="5314" spans="1:10">
      <c r="A5314" t="s">
        <v>6479</v>
      </c>
      <c r="B5314">
        <v>8118</v>
      </c>
      <c r="C5314">
        <v>5220</v>
      </c>
      <c r="D5314">
        <v>2634</v>
      </c>
      <c r="E5314">
        <v>2586</v>
      </c>
      <c r="F5314">
        <v>600</v>
      </c>
      <c r="G5314">
        <v>71729</v>
      </c>
      <c r="H5314">
        <v>9.2969240000000006</v>
      </c>
      <c r="I5314">
        <v>48.941640999999997</v>
      </c>
      <c r="J5314" cm="1">
        <f t="array" ref="J5314">LOOKUP(1,1/FREQUENCY(0,SIN((RADIANS($M$3:$M$471-H5314))/2)^2+SIN((RADIANS($N$3:$N$471-I5314))/2)^2*COS(RADIANS($M$3:$M$471))*COS(RADIANS(H5314))),$L$3:$L$471)</f>
        <v>236</v>
      </c>
    </row>
    <row r="5315" spans="1:10">
      <c r="A5315" t="s">
        <v>6480</v>
      </c>
      <c r="B5315">
        <v>8118</v>
      </c>
      <c r="C5315">
        <v>15924</v>
      </c>
      <c r="D5315">
        <v>7833</v>
      </c>
      <c r="E5315">
        <v>8091</v>
      </c>
      <c r="F5315">
        <v>882</v>
      </c>
      <c r="G5315">
        <v>71672</v>
      </c>
      <c r="H5315">
        <v>9.2598280000000006</v>
      </c>
      <c r="I5315">
        <v>48.939832000000003</v>
      </c>
      <c r="J5315" cm="1">
        <f t="array" ref="J5315">LOOKUP(1,1/FREQUENCY(0,SIN((RADIANS($M$3:$M$471-H5315))/2)^2+SIN((RADIANS($N$3:$N$471-I5315))/2)^2*COS(RADIANS($M$3:$M$471))*COS(RADIANS(H5315))),$L$3:$L$471)</f>
        <v>236</v>
      </c>
    </row>
    <row r="5316" spans="1:10">
      <c r="A5316" t="s">
        <v>6481</v>
      </c>
      <c r="B5316">
        <v>8118</v>
      </c>
      <c r="C5316">
        <v>8079</v>
      </c>
      <c r="D5316">
        <v>4058</v>
      </c>
      <c r="E5316">
        <v>4021</v>
      </c>
      <c r="F5316">
        <v>655</v>
      </c>
      <c r="G5316">
        <v>71282</v>
      </c>
      <c r="H5316">
        <v>9.0324609999999996</v>
      </c>
      <c r="I5316">
        <v>48.865397999999999</v>
      </c>
      <c r="J5316" cm="1">
        <f t="array" ref="J5316">LOOKUP(1,1/FREQUENCY(0,SIN((RADIANS($M$3:$M$471-H5316))/2)^2+SIN((RADIANS($N$3:$N$471-I5316))/2)^2*COS(RADIANS($M$3:$M$471))*COS(RADIANS(H5316))),$L$3:$L$471)</f>
        <v>261</v>
      </c>
    </row>
    <row r="5317" spans="1:10">
      <c r="A5317" t="s">
        <v>6482</v>
      </c>
      <c r="B5317">
        <v>8118</v>
      </c>
      <c r="C5317">
        <v>11390</v>
      </c>
      <c r="D5317">
        <v>5731</v>
      </c>
      <c r="E5317">
        <v>5659</v>
      </c>
      <c r="F5317">
        <v>767</v>
      </c>
      <c r="G5317">
        <v>71701</v>
      </c>
      <c r="H5317">
        <v>9.0730649999999997</v>
      </c>
      <c r="I5317">
        <v>48.876494000000001</v>
      </c>
      <c r="J5317" cm="1">
        <f t="array" ref="J5317">LOOKUP(1,1/FREQUENCY(0,SIN((RADIANS($M$3:$M$471-H5317))/2)^2+SIN((RADIANS($N$3:$N$471-I5317))/2)^2*COS(RADIANS($M$3:$M$471))*COS(RADIANS(H5317))),$L$3:$L$471)</f>
        <v>261</v>
      </c>
    </row>
    <row r="5318" spans="1:10">
      <c r="A5318" t="s">
        <v>6483</v>
      </c>
      <c r="B5318">
        <v>8118</v>
      </c>
      <c r="C5318">
        <v>6686</v>
      </c>
      <c r="D5318">
        <v>3314</v>
      </c>
      <c r="E5318">
        <v>3372</v>
      </c>
      <c r="F5318">
        <v>858</v>
      </c>
      <c r="G5318">
        <v>71711</v>
      </c>
      <c r="H5318">
        <v>9.259995</v>
      </c>
      <c r="I5318">
        <v>48.962626999999998</v>
      </c>
      <c r="J5318" cm="1">
        <f t="array" ref="J5318">LOOKUP(1,1/FREQUENCY(0,SIN((RADIANS($M$3:$M$471-H5318))/2)^2+SIN((RADIANS($N$3:$N$471-I5318))/2)^2*COS(RADIANS($M$3:$M$471))*COS(RADIANS(H5318))),$L$3:$L$471)</f>
        <v>236</v>
      </c>
    </row>
    <row r="5319" spans="1:10">
      <c r="A5319" t="s">
        <v>6484</v>
      </c>
      <c r="B5319">
        <v>8118</v>
      </c>
      <c r="C5319">
        <v>12139</v>
      </c>
      <c r="D5319">
        <v>5988</v>
      </c>
      <c r="E5319">
        <v>6151</v>
      </c>
      <c r="F5319">
        <v>524</v>
      </c>
      <c r="G5319">
        <v>71711</v>
      </c>
      <c r="H5319">
        <v>9.2780989999999992</v>
      </c>
      <c r="I5319">
        <v>48.965777000000003</v>
      </c>
      <c r="J5319" cm="1">
        <f t="array" ref="J5319">LOOKUP(1,1/FREQUENCY(0,SIN((RADIANS($M$3:$M$471-H5319))/2)^2+SIN((RADIANS($N$3:$N$471-I5319))/2)^2*COS(RADIANS($M$3:$M$471))*COS(RADIANS(H5319))),$L$3:$L$471)</f>
        <v>236</v>
      </c>
    </row>
    <row r="5320" spans="1:10">
      <c r="A5320" t="s">
        <v>6485</v>
      </c>
      <c r="B5320">
        <v>8118</v>
      </c>
      <c r="C5320">
        <v>6903</v>
      </c>
      <c r="D5320">
        <v>3465</v>
      </c>
      <c r="E5320">
        <v>3438</v>
      </c>
      <c r="F5320">
        <v>264</v>
      </c>
      <c r="G5320">
        <v>71735</v>
      </c>
      <c r="H5320">
        <v>8.9642320000000009</v>
      </c>
      <c r="I5320">
        <v>48.880949000000001</v>
      </c>
      <c r="J5320" cm="1">
        <f t="array" ref="J5320">LOOKUP(1,1/FREQUENCY(0,SIN((RADIANS($M$3:$M$471-H5320))/2)^2+SIN((RADIANS($N$3:$N$471-I5320))/2)^2*COS(RADIANS($M$3:$M$471))*COS(RADIANS(H5320))),$L$3:$L$471)</f>
        <v>261</v>
      </c>
    </row>
    <row r="5321" spans="1:10">
      <c r="A5321" t="s">
        <v>6486</v>
      </c>
      <c r="B5321">
        <v>8118</v>
      </c>
      <c r="C5321">
        <v>3297</v>
      </c>
      <c r="D5321">
        <v>1655</v>
      </c>
      <c r="E5321">
        <v>1642</v>
      </c>
      <c r="F5321">
        <v>404</v>
      </c>
      <c r="G5321">
        <v>71739</v>
      </c>
      <c r="H5321">
        <v>9.0295260000000006</v>
      </c>
      <c r="I5321">
        <v>48.927121999999997</v>
      </c>
      <c r="J5321" cm="1">
        <f t="array" ref="J5321">LOOKUP(1,1/FREQUENCY(0,SIN((RADIANS($M$3:$M$471-H5321))/2)^2+SIN((RADIANS($N$3:$N$471-I5321))/2)^2*COS(RADIANS($M$3:$M$471))*COS(RADIANS(H5321))),$L$3:$L$471)</f>
        <v>261</v>
      </c>
    </row>
    <row r="5322" spans="1:10">
      <c r="A5322" t="s">
        <v>6487</v>
      </c>
      <c r="B5322">
        <v>8118</v>
      </c>
      <c r="C5322">
        <v>5567</v>
      </c>
      <c r="D5322">
        <v>2773</v>
      </c>
      <c r="E5322">
        <v>2794</v>
      </c>
      <c r="F5322">
        <v>485</v>
      </c>
      <c r="G5322">
        <v>74372</v>
      </c>
      <c r="H5322">
        <v>9.0121300000000009</v>
      </c>
      <c r="I5322">
        <v>48.961021000000002</v>
      </c>
      <c r="J5322" cm="1">
        <f t="array" ref="J5322">LOOKUP(1,1/FREQUENCY(0,SIN((RADIANS($M$3:$M$471-H5322))/2)^2+SIN((RADIANS($N$3:$N$471-I5322))/2)^2*COS(RADIANS($M$3:$M$471))*COS(RADIANS(H5322))),$L$3:$L$471)</f>
        <v>261</v>
      </c>
    </row>
    <row r="5323" spans="1:10">
      <c r="A5323" t="s">
        <v>6488</v>
      </c>
      <c r="B5323">
        <v>8118</v>
      </c>
      <c r="C5323">
        <v>29547</v>
      </c>
      <c r="D5323">
        <v>14745</v>
      </c>
      <c r="E5323">
        <v>14802</v>
      </c>
      <c r="F5323">
        <v>403</v>
      </c>
      <c r="G5323">
        <v>71665</v>
      </c>
      <c r="H5323">
        <v>8.9604169999999996</v>
      </c>
      <c r="I5323">
        <v>48.933224000000003</v>
      </c>
      <c r="J5323" cm="1">
        <f t="array" ref="J5323">LOOKUP(1,1/FREQUENCY(0,SIN((RADIANS($M$3:$M$471-H5323))/2)^2+SIN((RADIANS($N$3:$N$471-I5323))/2)^2*COS(RADIANS($M$3:$M$471))*COS(RADIANS(H5323))),$L$3:$L$471)</f>
        <v>261</v>
      </c>
    </row>
    <row r="5324" spans="1:10">
      <c r="A5324" t="s">
        <v>6489</v>
      </c>
      <c r="B5324">
        <v>8119</v>
      </c>
      <c r="C5324">
        <v>7136</v>
      </c>
      <c r="D5324">
        <v>3612</v>
      </c>
      <c r="E5324">
        <v>3524</v>
      </c>
      <c r="F5324">
        <v>104</v>
      </c>
      <c r="G5324">
        <v>73553</v>
      </c>
      <c r="H5324">
        <v>9.7189080000000008</v>
      </c>
      <c r="I5324">
        <v>48.843820999999998</v>
      </c>
      <c r="J5324" cm="1">
        <f t="array" ref="J5324">LOOKUP(1,1/FREQUENCY(0,SIN((RADIANS($M$3:$M$471-H5324))/2)^2+SIN((RADIANS($N$3:$N$471-I5324))/2)^2*COS(RADIANS($M$3:$M$471))*COS(RADIANS(H5324))),$L$3:$L$471)</f>
        <v>377</v>
      </c>
    </row>
    <row r="5325" spans="1:10">
      <c r="A5325" t="s">
        <v>6490</v>
      </c>
      <c r="B5325">
        <v>8119</v>
      </c>
      <c r="C5325">
        <v>45669</v>
      </c>
      <c r="D5325">
        <v>22172</v>
      </c>
      <c r="E5325">
        <v>23497</v>
      </c>
      <c r="F5325">
        <v>1648</v>
      </c>
      <c r="G5325">
        <v>70734</v>
      </c>
      <c r="H5325">
        <v>9.2783750000000005</v>
      </c>
      <c r="I5325">
        <v>48.806849999999997</v>
      </c>
      <c r="J5325" cm="1">
        <f t="array" ref="J5325">LOOKUP(1,1/FREQUENCY(0,SIN((RADIANS($M$3:$M$471-H5325))/2)^2+SIN((RADIANS($N$3:$N$471-I5325))/2)^2*COS(RADIANS($M$3:$M$471))*COS(RADIANS(H5325))),$L$3:$L$471)</f>
        <v>409</v>
      </c>
    </row>
    <row r="5326" spans="1:10">
      <c r="A5326" t="s">
        <v>6491</v>
      </c>
      <c r="B5326">
        <v>8119</v>
      </c>
      <c r="C5326">
        <v>10770</v>
      </c>
      <c r="D5326">
        <v>5285</v>
      </c>
      <c r="E5326">
        <v>5485</v>
      </c>
      <c r="F5326">
        <v>1275</v>
      </c>
      <c r="G5326">
        <v>71404</v>
      </c>
      <c r="H5326">
        <v>9.3613409999999995</v>
      </c>
      <c r="I5326">
        <v>48.841999000000001</v>
      </c>
      <c r="J5326" cm="1">
        <f t="array" ref="J5326">LOOKUP(1,1/FREQUENCY(0,SIN((RADIANS($M$3:$M$471-H5326))/2)^2+SIN((RADIANS($N$3:$N$471-I5326))/2)^2*COS(RADIANS($M$3:$M$471))*COS(RADIANS(H5326))),$L$3:$L$471)</f>
        <v>379</v>
      </c>
    </row>
    <row r="5327" spans="1:10">
      <c r="A5327" t="s">
        <v>6492</v>
      </c>
      <c r="B5327">
        <v>8119</v>
      </c>
      <c r="C5327">
        <v>14031</v>
      </c>
      <c r="D5327">
        <v>6934</v>
      </c>
      <c r="E5327">
        <v>7097</v>
      </c>
      <c r="F5327">
        <v>197</v>
      </c>
      <c r="G5327">
        <v>71540</v>
      </c>
      <c r="H5327">
        <v>9.5796480000000006</v>
      </c>
      <c r="I5327">
        <v>48.980867000000003</v>
      </c>
      <c r="J5327" cm="1">
        <f t="array" ref="J5327">LOOKUP(1,1/FREQUENCY(0,SIN((RADIANS($M$3:$M$471-H5327))/2)^2+SIN((RADIANS($N$3:$N$471-I5327))/2)^2*COS(RADIANS($M$3:$M$471))*COS(RADIANS(H5327))),$L$3:$L$471)</f>
        <v>379</v>
      </c>
    </row>
    <row r="5328" spans="1:10">
      <c r="A5328" t="s">
        <v>6493</v>
      </c>
      <c r="B5328">
        <v>8119</v>
      </c>
      <c r="C5328">
        <v>11348</v>
      </c>
      <c r="D5328">
        <v>5691</v>
      </c>
      <c r="E5328">
        <v>5657</v>
      </c>
      <c r="F5328">
        <v>288</v>
      </c>
      <c r="G5328">
        <v>73635</v>
      </c>
      <c r="H5328">
        <v>9.5296470000000006</v>
      </c>
      <c r="I5328">
        <v>48.883355999999999</v>
      </c>
      <c r="J5328" cm="1">
        <f t="array" ref="J5328">LOOKUP(1,1/FREQUENCY(0,SIN((RADIANS($M$3:$M$471-H5328))/2)^2+SIN((RADIANS($N$3:$N$471-I5328))/2)^2*COS(RADIANS($M$3:$M$471))*COS(RADIANS(H5328))),$L$3:$L$471)</f>
        <v>379</v>
      </c>
    </row>
    <row r="5329" spans="1:10">
      <c r="A5329" t="s">
        <v>6494</v>
      </c>
      <c r="B5329">
        <v>8119</v>
      </c>
      <c r="C5329">
        <v>55604</v>
      </c>
      <c r="D5329">
        <v>27342</v>
      </c>
      <c r="E5329">
        <v>28262</v>
      </c>
      <c r="F5329">
        <v>1301</v>
      </c>
      <c r="G5329">
        <v>71332</v>
      </c>
      <c r="H5329">
        <v>9.3159869999999998</v>
      </c>
      <c r="I5329">
        <v>48.83229</v>
      </c>
      <c r="J5329" cm="1">
        <f t="array" ref="J5329">LOOKUP(1,1/FREQUENCY(0,SIN((RADIANS($M$3:$M$471-H5329))/2)^2+SIN((RADIANS($N$3:$N$471-I5329))/2)^2*COS(RADIANS($M$3:$M$471))*COS(RADIANS(H5329))),$L$3:$L$471)</f>
        <v>379</v>
      </c>
    </row>
    <row r="5330" spans="1:10">
      <c r="A5330" t="s">
        <v>6495</v>
      </c>
      <c r="B5330">
        <v>8119</v>
      </c>
      <c r="C5330">
        <v>6400</v>
      </c>
      <c r="D5330">
        <v>3201</v>
      </c>
      <c r="E5330">
        <v>3199</v>
      </c>
      <c r="F5330">
        <v>247</v>
      </c>
      <c r="G5330">
        <v>73663</v>
      </c>
      <c r="H5330">
        <v>9.4694240000000001</v>
      </c>
      <c r="I5330">
        <v>48.861445000000003</v>
      </c>
      <c r="J5330" cm="1">
        <f t="array" ref="J5330">LOOKUP(1,1/FREQUENCY(0,SIN((RADIANS($M$3:$M$471-H5330))/2)^2+SIN((RADIANS($N$3:$N$471-I5330))/2)^2*COS(RADIANS($M$3:$M$471))*COS(RADIANS(H5330))),$L$3:$L$471)</f>
        <v>379</v>
      </c>
    </row>
    <row r="5331" spans="1:10">
      <c r="A5331" t="s">
        <v>6496</v>
      </c>
      <c r="B5331">
        <v>8119</v>
      </c>
      <c r="C5331">
        <v>14096</v>
      </c>
      <c r="D5331">
        <v>7029</v>
      </c>
      <c r="E5331">
        <v>7067</v>
      </c>
      <c r="F5331">
        <v>931</v>
      </c>
      <c r="G5331">
        <v>73630</v>
      </c>
      <c r="H5331">
        <v>9.4424360000000007</v>
      </c>
      <c r="I5331">
        <v>48.810023000000001</v>
      </c>
      <c r="J5331" cm="1">
        <f t="array" ref="J5331">LOOKUP(1,1/FREQUENCY(0,SIN((RADIANS($M$3:$M$471-H5331))/2)^2+SIN((RADIANS($N$3:$N$471-I5331))/2)^2*COS(RADIANS($M$3:$M$471))*COS(RADIANS(H5331))),$L$3:$L$471)</f>
        <v>379</v>
      </c>
    </row>
    <row r="5332" spans="1:10">
      <c r="A5332" t="s">
        <v>6497</v>
      </c>
      <c r="B5332">
        <v>8119</v>
      </c>
      <c r="C5332">
        <v>27082</v>
      </c>
      <c r="D5332">
        <v>13349</v>
      </c>
      <c r="E5332">
        <v>13733</v>
      </c>
      <c r="F5332">
        <v>854</v>
      </c>
      <c r="G5332">
        <v>71384</v>
      </c>
      <c r="H5332">
        <v>9.3855559999999993</v>
      </c>
      <c r="I5332">
        <v>48.803451000000003</v>
      </c>
      <c r="J5332" cm="1">
        <f t="array" ref="J5332">LOOKUP(1,1/FREQUENCY(0,SIN((RADIANS($M$3:$M$471-H5332))/2)^2+SIN((RADIANS($N$3:$N$471-I5332))/2)^2*COS(RADIANS($M$3:$M$471))*COS(RADIANS(H5332))),$L$3:$L$471)</f>
        <v>379</v>
      </c>
    </row>
    <row r="5333" spans="1:10">
      <c r="A5333" t="s">
        <v>6498</v>
      </c>
      <c r="B5333">
        <v>8119</v>
      </c>
      <c r="C5333">
        <v>15485</v>
      </c>
      <c r="D5333">
        <v>7714</v>
      </c>
      <c r="E5333">
        <v>7771</v>
      </c>
      <c r="F5333">
        <v>1030</v>
      </c>
      <c r="G5333">
        <v>71394</v>
      </c>
      <c r="H5333">
        <v>9.3179370000000006</v>
      </c>
      <c r="I5333">
        <v>48.808537000000001</v>
      </c>
      <c r="J5333" cm="1">
        <f t="array" ref="J5333">LOOKUP(1,1/FREQUENCY(0,SIN((RADIANS($M$3:$M$471-H5333))/2)^2+SIN((RADIANS($N$3:$N$471-I5333))/2)^2*COS(RADIANS($M$3:$M$471))*COS(RADIANS(H5333))),$L$3:$L$471)</f>
        <v>379</v>
      </c>
    </row>
    <row r="5334" spans="1:10">
      <c r="A5334" t="s">
        <v>6499</v>
      </c>
      <c r="B5334">
        <v>8119</v>
      </c>
      <c r="C5334">
        <v>4913</v>
      </c>
      <c r="D5334">
        <v>2463</v>
      </c>
      <c r="E5334">
        <v>2450</v>
      </c>
      <c r="F5334">
        <v>617</v>
      </c>
      <c r="G5334">
        <v>71573</v>
      </c>
      <c r="H5334">
        <v>9.4672280000000004</v>
      </c>
      <c r="I5334">
        <v>48.906962999999998</v>
      </c>
      <c r="J5334" cm="1">
        <f t="array" ref="J5334">LOOKUP(1,1/FREQUENCY(0,SIN((RADIANS($M$3:$M$471-H5334))/2)^2+SIN((RADIANS($N$3:$N$471-I5334))/2)^2*COS(RADIANS($M$3:$M$471))*COS(RADIANS(H5334))),$L$3:$L$471)</f>
        <v>379</v>
      </c>
    </row>
    <row r="5335" spans="1:10">
      <c r="A5335" t="s">
        <v>6500</v>
      </c>
      <c r="B5335">
        <v>8119</v>
      </c>
      <c r="C5335">
        <v>4242</v>
      </c>
      <c r="D5335">
        <v>2130</v>
      </c>
      <c r="E5335">
        <v>2112</v>
      </c>
      <c r="F5335">
        <v>234</v>
      </c>
      <c r="G5335">
        <v>71566</v>
      </c>
      <c r="H5335">
        <v>9.5759889999999999</v>
      </c>
      <c r="I5335">
        <v>48.913412999999998</v>
      </c>
      <c r="J5335" cm="1">
        <f t="array" ref="J5335">LOOKUP(1,1/FREQUENCY(0,SIN((RADIANS($M$3:$M$471-H5335))/2)^2+SIN((RADIANS($N$3:$N$471-I5335))/2)^2*COS(RADIANS($M$3:$M$471))*COS(RADIANS(H5335))),$L$3:$L$471)</f>
        <v>377</v>
      </c>
    </row>
    <row r="5336" spans="1:10">
      <c r="A5336" t="s">
        <v>6501</v>
      </c>
      <c r="B5336">
        <v>8119</v>
      </c>
      <c r="C5336">
        <v>6699</v>
      </c>
      <c r="D5336">
        <v>3350</v>
      </c>
      <c r="E5336">
        <v>3349</v>
      </c>
      <c r="F5336">
        <v>339</v>
      </c>
      <c r="G5336">
        <v>71549</v>
      </c>
      <c r="H5336">
        <v>9.4991959999999995</v>
      </c>
      <c r="I5336">
        <v>48.937413999999997</v>
      </c>
      <c r="J5336" cm="1">
        <f t="array" ref="J5336">LOOKUP(1,1/FREQUENCY(0,SIN((RADIANS($M$3:$M$471-H5336))/2)^2+SIN((RADIANS($N$3:$N$471-I5336))/2)^2*COS(RADIANS($M$3:$M$471))*COS(RADIANS(H5336))),$L$3:$L$471)</f>
        <v>379</v>
      </c>
    </row>
    <row r="5337" spans="1:10">
      <c r="A5337" t="s">
        <v>6502</v>
      </c>
      <c r="B5337">
        <v>8119</v>
      </c>
      <c r="C5337">
        <v>37348</v>
      </c>
      <c r="D5337">
        <v>18618</v>
      </c>
      <c r="E5337">
        <v>18730</v>
      </c>
      <c r="F5337">
        <v>948</v>
      </c>
      <c r="G5337">
        <v>71522</v>
      </c>
      <c r="H5337">
        <v>9.4244520000000005</v>
      </c>
      <c r="I5337">
        <v>48.946910000000003</v>
      </c>
      <c r="J5337" cm="1">
        <f t="array" ref="J5337">LOOKUP(1,1/FREQUENCY(0,SIN((RADIANS($M$3:$M$471-H5337))/2)^2+SIN((RADIANS($N$3:$N$471-I5337))/2)^2*COS(RADIANS($M$3:$M$471))*COS(RADIANS(H5337))),$L$3:$L$471)</f>
        <v>379</v>
      </c>
    </row>
    <row r="5338" spans="1:10">
      <c r="A5338" t="s">
        <v>6503</v>
      </c>
      <c r="B5338">
        <v>8119</v>
      </c>
      <c r="C5338">
        <v>3628</v>
      </c>
      <c r="D5338">
        <v>1826</v>
      </c>
      <c r="E5338">
        <v>1802</v>
      </c>
      <c r="F5338">
        <v>353</v>
      </c>
      <c r="G5338">
        <v>71576</v>
      </c>
      <c r="H5338">
        <v>9.372776</v>
      </c>
      <c r="I5338">
        <v>48.928176000000001</v>
      </c>
      <c r="J5338" cm="1">
        <f t="array" ref="J5338">LOOKUP(1,1/FREQUENCY(0,SIN((RADIANS($M$3:$M$471-H5338))/2)^2+SIN((RADIANS($N$3:$N$471-I5338))/2)^2*COS(RADIANS($M$3:$M$471))*COS(RADIANS(H5338))),$L$3:$L$471)</f>
        <v>379</v>
      </c>
    </row>
    <row r="5339" spans="1:10">
      <c r="A5339" t="s">
        <v>6504</v>
      </c>
      <c r="B5339">
        <v>8119</v>
      </c>
      <c r="C5339">
        <v>3878</v>
      </c>
      <c r="D5339">
        <v>1929</v>
      </c>
      <c r="E5339">
        <v>1949</v>
      </c>
      <c r="F5339">
        <v>294</v>
      </c>
      <c r="G5339">
        <v>71737</v>
      </c>
      <c r="H5339">
        <v>9.3408599999999993</v>
      </c>
      <c r="I5339">
        <v>48.943005999999997</v>
      </c>
      <c r="J5339" cm="1">
        <f t="array" ref="J5339">LOOKUP(1,1/FREQUENCY(0,SIN((RADIANS($M$3:$M$471-H5339))/2)^2+SIN((RADIANS($N$3:$N$471-I5339))/2)^2*COS(RADIANS($M$3:$M$471))*COS(RADIANS(H5339))),$L$3:$L$471)</f>
        <v>379</v>
      </c>
    </row>
    <row r="5340" spans="1:10">
      <c r="A5340" t="s">
        <v>6505</v>
      </c>
      <c r="B5340">
        <v>8119</v>
      </c>
      <c r="C5340">
        <v>4369</v>
      </c>
      <c r="D5340">
        <v>2243</v>
      </c>
      <c r="E5340">
        <v>2126</v>
      </c>
      <c r="F5340">
        <v>221</v>
      </c>
      <c r="G5340">
        <v>71570</v>
      </c>
      <c r="H5340">
        <v>9.4588169999999998</v>
      </c>
      <c r="I5340">
        <v>48.984096000000001</v>
      </c>
      <c r="J5340" cm="1">
        <f t="array" ref="J5340">LOOKUP(1,1/FREQUENCY(0,SIN((RADIANS($M$3:$M$471-H5340))/2)^2+SIN((RADIANS($N$3:$N$471-I5340))/2)^2*COS(RADIANS($M$3:$M$471))*COS(RADIANS(H5340))),$L$3:$L$471)</f>
        <v>379</v>
      </c>
    </row>
    <row r="5341" spans="1:10">
      <c r="A5341" t="s">
        <v>6506</v>
      </c>
      <c r="B5341">
        <v>8119</v>
      </c>
      <c r="C5341">
        <v>7426</v>
      </c>
      <c r="D5341">
        <v>3664</v>
      </c>
      <c r="E5341">
        <v>3762</v>
      </c>
      <c r="F5341">
        <v>526</v>
      </c>
      <c r="G5341">
        <v>71554</v>
      </c>
      <c r="H5341">
        <v>9.4777299999999993</v>
      </c>
      <c r="I5341">
        <v>48.929825999999998</v>
      </c>
      <c r="J5341" cm="1">
        <f t="array" ref="J5341">LOOKUP(1,1/FREQUENCY(0,SIN((RADIANS($M$3:$M$471-H5341))/2)^2+SIN((RADIANS($N$3:$N$471-I5341))/2)^2*COS(RADIANS($M$3:$M$471))*COS(RADIANS(H5341))),$L$3:$L$471)</f>
        <v>379</v>
      </c>
    </row>
    <row r="5342" spans="1:10">
      <c r="A5342" t="s">
        <v>6507</v>
      </c>
      <c r="B5342">
        <v>8119</v>
      </c>
      <c r="C5342">
        <v>8291</v>
      </c>
      <c r="D5342">
        <v>4187</v>
      </c>
      <c r="E5342">
        <v>4104</v>
      </c>
      <c r="F5342">
        <v>234</v>
      </c>
      <c r="G5342">
        <v>71546</v>
      </c>
      <c r="H5342">
        <v>9.3971269999999993</v>
      </c>
      <c r="I5342">
        <v>48.966630000000002</v>
      </c>
      <c r="J5342" cm="1">
        <f t="array" ref="J5342">LOOKUP(1,1/FREQUENCY(0,SIN((RADIANS($M$3:$M$471-H5342))/2)^2+SIN((RADIANS($N$3:$N$471-I5342))/2)^2*COS(RADIANS($M$3:$M$471))*COS(RADIANS(H5342))),$L$3:$L$471)</f>
        <v>379</v>
      </c>
    </row>
    <row r="5343" spans="1:10">
      <c r="A5343" t="s">
        <v>6508</v>
      </c>
      <c r="B5343">
        <v>8119</v>
      </c>
      <c r="C5343">
        <v>9604</v>
      </c>
      <c r="D5343">
        <v>4761</v>
      </c>
      <c r="E5343">
        <v>4843</v>
      </c>
      <c r="F5343">
        <v>368</v>
      </c>
      <c r="G5343">
        <v>73655</v>
      </c>
      <c r="H5343">
        <v>9.5991820000000008</v>
      </c>
      <c r="I5343">
        <v>48.795518999999999</v>
      </c>
      <c r="J5343" cm="1">
        <f t="array" ref="J5343">LOOKUP(1,1/FREQUENCY(0,SIN((RADIANS($M$3:$M$471-H5343))/2)^2+SIN((RADIANS($N$3:$N$471-I5343))/2)^2*COS(RADIANS($M$3:$M$471))*COS(RADIANS(H5343))),$L$3:$L$471)</f>
        <v>377</v>
      </c>
    </row>
    <row r="5344" spans="1:10">
      <c r="A5344" t="s">
        <v>4725</v>
      </c>
      <c r="B5344">
        <v>8119</v>
      </c>
      <c r="C5344">
        <v>8844</v>
      </c>
      <c r="D5344">
        <v>4418</v>
      </c>
      <c r="E5344">
        <v>4426</v>
      </c>
      <c r="F5344">
        <v>426</v>
      </c>
      <c r="G5344">
        <v>73660</v>
      </c>
      <c r="H5344">
        <v>9.576727</v>
      </c>
      <c r="I5344">
        <v>48.810220000000001</v>
      </c>
      <c r="J5344" cm="1">
        <f t="array" ref="J5344">LOOKUP(1,1/FREQUENCY(0,SIN((RADIANS($M$3:$M$471-H5344))/2)^2+SIN((RADIANS($N$3:$N$471-I5344))/2)^2*COS(RADIANS($M$3:$M$471))*COS(RADIANS(H5344))),$L$3:$L$471)</f>
        <v>377</v>
      </c>
    </row>
    <row r="5345" spans="1:10">
      <c r="A5345" t="s">
        <v>6509</v>
      </c>
      <c r="B5345">
        <v>8119</v>
      </c>
      <c r="C5345">
        <v>39775</v>
      </c>
      <c r="D5345">
        <v>19560</v>
      </c>
      <c r="E5345">
        <v>20215</v>
      </c>
      <c r="F5345">
        <v>700</v>
      </c>
      <c r="G5345">
        <v>73614</v>
      </c>
      <c r="H5345">
        <v>9.5251199999999994</v>
      </c>
      <c r="I5345">
        <v>48.805309999999999</v>
      </c>
      <c r="J5345" cm="1">
        <f t="array" ref="J5345">LOOKUP(1,1/FREQUENCY(0,SIN((RADIANS($M$3:$M$471-H5345))/2)^2+SIN((RADIANS($N$3:$N$471-I5345))/2)^2*COS(RADIANS($M$3:$M$471))*COS(RADIANS(H5345))),$L$3:$L$471)</f>
        <v>377</v>
      </c>
    </row>
    <row r="5346" spans="1:10">
      <c r="A5346" t="s">
        <v>4353</v>
      </c>
      <c r="B5346">
        <v>8119</v>
      </c>
      <c r="C5346">
        <v>7583</v>
      </c>
      <c r="D5346">
        <v>3669</v>
      </c>
      <c r="E5346">
        <v>3914</v>
      </c>
      <c r="F5346">
        <v>443</v>
      </c>
      <c r="G5346">
        <v>73650</v>
      </c>
      <c r="H5346">
        <v>9.4795540000000003</v>
      </c>
      <c r="I5346">
        <v>48.799784000000002</v>
      </c>
      <c r="J5346" cm="1">
        <f t="array" ref="J5346">LOOKUP(1,1/FREQUENCY(0,SIN((RADIANS($M$3:$M$471-H5346))/2)^2+SIN((RADIANS($N$3:$N$471-I5346))/2)^2*COS(RADIANS($M$3:$M$471))*COS(RADIANS(H5346))),$L$3:$L$471)</f>
        <v>379</v>
      </c>
    </row>
    <row r="5347" spans="1:10">
      <c r="A5347" t="s">
        <v>6510</v>
      </c>
      <c r="B5347">
        <v>8119</v>
      </c>
      <c r="C5347">
        <v>2495</v>
      </c>
      <c r="D5347">
        <v>1355</v>
      </c>
      <c r="E5347">
        <v>1140</v>
      </c>
      <c r="F5347">
        <v>92</v>
      </c>
      <c r="G5347">
        <v>71577</v>
      </c>
      <c r="H5347">
        <v>9.5161079999999991</v>
      </c>
      <c r="I5347">
        <v>49.053922</v>
      </c>
      <c r="J5347" cm="1">
        <f t="array" ref="J5347">LOOKUP(1,1/FREQUENCY(0,SIN((RADIANS($M$3:$M$471-H5347))/2)^2+SIN((RADIANS($N$3:$N$471-I5347))/2)^2*COS(RADIANS($M$3:$M$471))*COS(RADIANS(H5347))),$L$3:$L$471)</f>
        <v>311</v>
      </c>
    </row>
    <row r="5348" spans="1:10">
      <c r="A5348" t="s">
        <v>6511</v>
      </c>
      <c r="B5348">
        <v>8119</v>
      </c>
      <c r="C5348">
        <v>2142</v>
      </c>
      <c r="D5348">
        <v>1120</v>
      </c>
      <c r="E5348">
        <v>1022</v>
      </c>
      <c r="F5348">
        <v>76</v>
      </c>
      <c r="G5348">
        <v>71579</v>
      </c>
      <c r="H5348">
        <v>9.4457159999999991</v>
      </c>
      <c r="I5348">
        <v>49.039689000000003</v>
      </c>
      <c r="J5348" cm="1">
        <f t="array" ref="J5348">LOOKUP(1,1/FREQUENCY(0,SIN((RADIANS($M$3:$M$471-H5348))/2)^2+SIN((RADIANS($N$3:$N$471-I5348))/2)^2*COS(RADIANS($M$3:$M$471))*COS(RADIANS(H5348))),$L$3:$L$471)</f>
        <v>379</v>
      </c>
    </row>
    <row r="5349" spans="1:10">
      <c r="A5349" t="s">
        <v>6512</v>
      </c>
      <c r="B5349">
        <v>8119</v>
      </c>
      <c r="C5349">
        <v>5378</v>
      </c>
      <c r="D5349">
        <v>2676</v>
      </c>
      <c r="E5349">
        <v>2702</v>
      </c>
      <c r="F5349">
        <v>134</v>
      </c>
      <c r="G5349">
        <v>71560</v>
      </c>
      <c r="H5349">
        <v>9.5010169999999992</v>
      </c>
      <c r="I5349">
        <v>49.002907999999998</v>
      </c>
      <c r="J5349" cm="1">
        <f t="array" ref="J5349">LOOKUP(1,1/FREQUENCY(0,SIN((RADIANS($M$3:$M$471-H5349))/2)^2+SIN((RADIANS($N$3:$N$471-I5349))/2)^2*COS(RADIANS($M$3:$M$471))*COS(RADIANS(H5349))),$L$3:$L$471)</f>
        <v>379</v>
      </c>
    </row>
    <row r="5350" spans="1:10">
      <c r="A5350" t="s">
        <v>6513</v>
      </c>
      <c r="B5350">
        <v>8119</v>
      </c>
      <c r="C5350">
        <v>2461</v>
      </c>
      <c r="D5350">
        <v>1234</v>
      </c>
      <c r="E5350">
        <v>1227</v>
      </c>
      <c r="F5350">
        <v>88</v>
      </c>
      <c r="G5350">
        <v>73667</v>
      </c>
      <c r="H5350">
        <v>9.6391819999999999</v>
      </c>
      <c r="I5350">
        <v>48.928911999999997</v>
      </c>
      <c r="J5350" cm="1">
        <f t="array" ref="J5350">LOOKUP(1,1/FREQUENCY(0,SIN((RADIANS($M$3:$M$471-H5350))/2)^2+SIN((RADIANS($N$3:$N$471-I5350))/2)^2*COS(RADIANS($M$3:$M$471))*COS(RADIANS(H5350))),$L$3:$L$471)</f>
        <v>377</v>
      </c>
    </row>
    <row r="5351" spans="1:10">
      <c r="A5351" t="s">
        <v>6514</v>
      </c>
      <c r="B5351">
        <v>8119</v>
      </c>
      <c r="C5351">
        <v>11170</v>
      </c>
      <c r="D5351">
        <v>5486</v>
      </c>
      <c r="E5351">
        <v>5684</v>
      </c>
      <c r="F5351">
        <v>294</v>
      </c>
      <c r="G5351">
        <v>73642</v>
      </c>
      <c r="H5351">
        <v>9.6346699999999998</v>
      </c>
      <c r="I5351">
        <v>48.874336</v>
      </c>
      <c r="J5351" cm="1">
        <f t="array" ref="J5351">LOOKUP(1,1/FREQUENCY(0,SIN((RADIANS($M$3:$M$471-H5351))/2)^2+SIN((RADIANS($N$3:$N$471-I5351))/2)^2*COS(RADIANS($M$3:$M$471))*COS(RADIANS(H5351))),$L$3:$L$471)</f>
        <v>377</v>
      </c>
    </row>
    <row r="5352" spans="1:10">
      <c r="A5352" t="s">
        <v>6515</v>
      </c>
      <c r="B5352">
        <v>8119</v>
      </c>
      <c r="C5352">
        <v>11703</v>
      </c>
      <c r="D5352">
        <v>5804</v>
      </c>
      <c r="E5352">
        <v>5899</v>
      </c>
      <c r="F5352">
        <v>795</v>
      </c>
      <c r="G5352">
        <v>71397</v>
      </c>
      <c r="H5352">
        <v>9.3925710000000002</v>
      </c>
      <c r="I5352">
        <v>48.887529000000001</v>
      </c>
      <c r="J5352" cm="1">
        <f t="array" ref="J5352">LOOKUP(1,1/FREQUENCY(0,SIN((RADIANS($M$3:$M$471-H5352))/2)^2+SIN((RADIANS($N$3:$N$471-I5352))/2)^2*COS(RADIANS($M$3:$M$471))*COS(RADIANS(H5352))),$L$3:$L$471)</f>
        <v>379</v>
      </c>
    </row>
    <row r="5353" spans="1:10">
      <c r="A5353" t="s">
        <v>6516</v>
      </c>
      <c r="B5353">
        <v>8119</v>
      </c>
      <c r="C5353">
        <v>9438</v>
      </c>
      <c r="D5353">
        <v>4678</v>
      </c>
      <c r="E5353">
        <v>4760</v>
      </c>
      <c r="F5353">
        <v>1024</v>
      </c>
      <c r="G5353">
        <v>71409</v>
      </c>
      <c r="H5353">
        <v>9.3492200000000008</v>
      </c>
      <c r="I5353">
        <v>48.877358000000001</v>
      </c>
      <c r="J5353" cm="1">
        <f t="array" ref="J5353">LOOKUP(1,1/FREQUENCY(0,SIN((RADIANS($M$3:$M$471-H5353))/2)^2+SIN((RADIANS($N$3:$N$471-I5353))/2)^2*COS(RADIANS($M$3:$M$471))*COS(RADIANS(H5353))),$L$3:$L$471)</f>
        <v>379</v>
      </c>
    </row>
    <row r="5354" spans="1:10">
      <c r="A5354" t="s">
        <v>6517</v>
      </c>
      <c r="B5354">
        <v>8119</v>
      </c>
      <c r="C5354">
        <v>28240</v>
      </c>
      <c r="D5354">
        <v>13895</v>
      </c>
      <c r="E5354">
        <v>14345</v>
      </c>
      <c r="F5354">
        <v>1007</v>
      </c>
      <c r="G5354">
        <v>71364</v>
      </c>
      <c r="H5354">
        <v>9.3962020000000006</v>
      </c>
      <c r="I5354">
        <v>48.877184999999997</v>
      </c>
      <c r="J5354" cm="1">
        <f t="array" ref="J5354">LOOKUP(1,1/FREQUENCY(0,SIN((RADIANS($M$3:$M$471-H5354))/2)^2+SIN((RADIANS($N$3:$N$471-I5354))/2)^2*COS(RADIANS($M$3:$M$471))*COS(RADIANS(H5354))),$L$3:$L$471)</f>
        <v>379</v>
      </c>
    </row>
    <row r="5355" spans="1:10">
      <c r="A5355" t="s">
        <v>6518</v>
      </c>
      <c r="B5355">
        <v>8121</v>
      </c>
      <c r="C5355">
        <v>126592</v>
      </c>
      <c r="D5355">
        <v>63802</v>
      </c>
      <c r="E5355">
        <v>62790</v>
      </c>
      <c r="F5355">
        <v>1267</v>
      </c>
      <c r="G5355">
        <v>74072</v>
      </c>
      <c r="H5355">
        <v>9.2179529999999996</v>
      </c>
      <c r="I5355">
        <v>49.140428</v>
      </c>
      <c r="J5355" cm="1">
        <f t="array" ref="J5355">LOOKUP(1,1/FREQUENCY(0,SIN((RADIANS($M$3:$M$471-H5355))/2)^2+SIN((RADIANS($N$3:$N$471-I5355))/2)^2*COS(RADIANS($M$3:$M$471))*COS(RADIANS(H5355))),$L$3:$L$471)</f>
        <v>310</v>
      </c>
    </row>
    <row r="5356" spans="1:10">
      <c r="A5356" t="s">
        <v>6519</v>
      </c>
      <c r="B5356">
        <v>8125</v>
      </c>
      <c r="C5356">
        <v>7225</v>
      </c>
      <c r="D5356">
        <v>3566</v>
      </c>
      <c r="E5356">
        <v>3659</v>
      </c>
      <c r="F5356">
        <v>373</v>
      </c>
      <c r="G5356">
        <v>74206</v>
      </c>
      <c r="H5356">
        <v>9.1633049999999994</v>
      </c>
      <c r="I5356">
        <v>49.228197999999999</v>
      </c>
      <c r="J5356" cm="1">
        <f t="array" ref="J5356">LOOKUP(1,1/FREQUENCY(0,SIN((RADIANS($M$3:$M$471-H5356))/2)^2+SIN((RADIANS($N$3:$N$471-I5356))/2)^2*COS(RADIANS($M$3:$M$471))*COS(RADIANS(H5356))),$L$3:$L$471)</f>
        <v>310</v>
      </c>
    </row>
    <row r="5357" spans="1:10">
      <c r="A5357" t="s">
        <v>6520</v>
      </c>
      <c r="B5357">
        <v>8125</v>
      </c>
      <c r="C5357">
        <v>7424</v>
      </c>
      <c r="D5357">
        <v>3736</v>
      </c>
      <c r="E5357">
        <v>3688</v>
      </c>
      <c r="F5357">
        <v>193</v>
      </c>
      <c r="G5357">
        <v>74831</v>
      </c>
      <c r="H5357">
        <v>9.1608149999999995</v>
      </c>
      <c r="I5357">
        <v>49.284162999999999</v>
      </c>
      <c r="J5357" cm="1">
        <f t="array" ref="J5357">LOOKUP(1,1/FREQUENCY(0,SIN((RADIANS($M$3:$M$471-H5357))/2)^2+SIN((RADIANS($N$3:$N$471-I5357))/2)^2*COS(RADIANS($M$3:$M$471))*COS(RADIANS(H5357))),$L$3:$L$471)</f>
        <v>421</v>
      </c>
    </row>
    <row r="5358" spans="1:10">
      <c r="A5358" t="s">
        <v>6521</v>
      </c>
      <c r="B5358">
        <v>8125</v>
      </c>
      <c r="C5358">
        <v>11725</v>
      </c>
      <c r="D5358">
        <v>5858</v>
      </c>
      <c r="E5358">
        <v>5867</v>
      </c>
      <c r="F5358">
        <v>500</v>
      </c>
      <c r="G5358">
        <v>74211</v>
      </c>
      <c r="H5358">
        <v>9.1275619999999993</v>
      </c>
      <c r="I5358">
        <v>49.143856999999997</v>
      </c>
      <c r="J5358" cm="1">
        <f t="array" ref="J5358">LOOKUP(1,1/FREQUENCY(0,SIN((RADIANS($M$3:$M$471-H5358))/2)^2+SIN((RADIANS($N$3:$N$471-I5358))/2)^2*COS(RADIANS($M$3:$M$471))*COS(RADIANS(H5358))),$L$3:$L$471)</f>
        <v>307</v>
      </c>
    </row>
    <row r="5359" spans="1:10">
      <c r="A5359" t="s">
        <v>6522</v>
      </c>
      <c r="B5359">
        <v>8125</v>
      </c>
      <c r="C5359">
        <v>5305</v>
      </c>
      <c r="D5359">
        <v>2698</v>
      </c>
      <c r="E5359">
        <v>2607</v>
      </c>
      <c r="F5359">
        <v>161</v>
      </c>
      <c r="G5359">
        <v>74861</v>
      </c>
      <c r="H5359">
        <v>9.2706590000000002</v>
      </c>
      <c r="I5359">
        <v>49.292642000000001</v>
      </c>
      <c r="J5359" cm="1">
        <f t="array" ref="J5359">LOOKUP(1,1/FREQUENCY(0,SIN((RADIANS($M$3:$M$471-H5359))/2)^2+SIN((RADIANS($N$3:$N$471-I5359))/2)^2*COS(RADIANS($M$3:$M$471))*COS(RADIANS(H5359))),$L$3:$L$471)</f>
        <v>310</v>
      </c>
    </row>
    <row r="5360" spans="1:10">
      <c r="A5360" t="s">
        <v>6523</v>
      </c>
      <c r="B5360">
        <v>8125</v>
      </c>
      <c r="C5360">
        <v>6727</v>
      </c>
      <c r="D5360">
        <v>3251</v>
      </c>
      <c r="E5360">
        <v>3476</v>
      </c>
      <c r="F5360">
        <v>224</v>
      </c>
      <c r="G5360">
        <v>71543</v>
      </c>
      <c r="H5360">
        <v>9.4607419999999998</v>
      </c>
      <c r="I5360">
        <v>49.080263000000002</v>
      </c>
      <c r="J5360" cm="1">
        <f t="array" ref="J5360">LOOKUP(1,1/FREQUENCY(0,SIN((RADIANS($M$3:$M$471-H5360))/2)^2+SIN((RADIANS($N$3:$N$471-I5360))/2)^2*COS(RADIANS($M$3:$M$471))*COS(RADIANS(H5360))),$L$3:$L$471)</f>
        <v>310</v>
      </c>
    </row>
    <row r="5361" spans="1:10">
      <c r="A5361" t="s">
        <v>6524</v>
      </c>
      <c r="B5361">
        <v>8125</v>
      </c>
      <c r="C5361">
        <v>19349</v>
      </c>
      <c r="D5361">
        <v>9793</v>
      </c>
      <c r="E5361">
        <v>9556</v>
      </c>
      <c r="F5361">
        <v>783</v>
      </c>
      <c r="G5361">
        <v>74177</v>
      </c>
      <c r="H5361">
        <v>9.2180979999999995</v>
      </c>
      <c r="I5361">
        <v>49.224690000000002</v>
      </c>
      <c r="J5361" cm="1">
        <f t="array" ref="J5361">LOOKUP(1,1/FREQUENCY(0,SIN((RADIANS($M$3:$M$471-H5361))/2)^2+SIN((RADIANS($N$3:$N$471-I5361))/2)^2*COS(RADIANS($M$3:$M$471))*COS(RADIANS(H5361))),$L$3:$L$471)</f>
        <v>310</v>
      </c>
    </row>
    <row r="5362" spans="1:10">
      <c r="A5362" t="s">
        <v>6525</v>
      </c>
      <c r="B5362">
        <v>8125</v>
      </c>
      <c r="C5362">
        <v>6463</v>
      </c>
      <c r="D5362">
        <v>3201</v>
      </c>
      <c r="E5362">
        <v>3262</v>
      </c>
      <c r="F5362">
        <v>304</v>
      </c>
      <c r="G5362">
        <v>74229</v>
      </c>
      <c r="H5362">
        <v>9.257536</v>
      </c>
      <c r="I5362">
        <v>49.239986000000002</v>
      </c>
      <c r="J5362" cm="1">
        <f t="array" ref="J5362">LOOKUP(1,1/FREQUENCY(0,SIN((RADIANS($M$3:$M$471-H5362))/2)^2+SIN((RADIANS($N$3:$N$471-I5362))/2)^2*COS(RADIANS($M$3:$M$471))*COS(RADIANS(H5362))),$L$3:$L$471)</f>
        <v>310</v>
      </c>
    </row>
    <row r="5363" spans="1:10">
      <c r="A5363" t="s">
        <v>6526</v>
      </c>
      <c r="B5363">
        <v>8125</v>
      </c>
      <c r="C5363">
        <v>2909</v>
      </c>
      <c r="D5363">
        <v>1448</v>
      </c>
      <c r="E5363">
        <v>1461</v>
      </c>
      <c r="F5363">
        <v>514</v>
      </c>
      <c r="G5363">
        <v>74254</v>
      </c>
      <c r="H5363">
        <v>9.1632680000000004</v>
      </c>
      <c r="I5363">
        <v>49.243887000000001</v>
      </c>
      <c r="J5363" cm="1">
        <f t="array" ref="J5363">LOOKUP(1,1/FREQUENCY(0,SIN((RADIANS($M$3:$M$471-H5363))/2)^2+SIN((RADIANS($N$3:$N$471-I5363))/2)^2*COS(RADIANS($M$3:$M$471))*COS(RADIANS(H5363))),$L$3:$L$471)</f>
        <v>310</v>
      </c>
    </row>
    <row r="5364" spans="1:10">
      <c r="A5364" t="s">
        <v>6527</v>
      </c>
      <c r="B5364">
        <v>8125</v>
      </c>
      <c r="C5364">
        <v>21557</v>
      </c>
      <c r="D5364">
        <v>10663</v>
      </c>
      <c r="E5364">
        <v>10894</v>
      </c>
      <c r="F5364">
        <v>293</v>
      </c>
      <c r="G5364">
        <v>74906</v>
      </c>
      <c r="H5364">
        <v>9.1031169999999992</v>
      </c>
      <c r="I5364">
        <v>49.240302999999997</v>
      </c>
      <c r="J5364" cm="1">
        <f t="array" ref="J5364">LOOKUP(1,1/FREQUENCY(0,SIN((RADIANS($M$3:$M$471-H5364))/2)^2+SIN((RADIANS($N$3:$N$471-I5364))/2)^2*COS(RADIANS($M$3:$M$471))*COS(RADIANS(H5364))),$L$3:$L$471)</f>
        <v>421</v>
      </c>
    </row>
    <row r="5365" spans="1:10">
      <c r="A5365" t="s">
        <v>6528</v>
      </c>
      <c r="B5365">
        <v>8125</v>
      </c>
      <c r="C5365">
        <v>5997</v>
      </c>
      <c r="D5365">
        <v>3067</v>
      </c>
      <c r="E5365">
        <v>2930</v>
      </c>
      <c r="F5365">
        <v>279</v>
      </c>
      <c r="G5365">
        <v>74912</v>
      </c>
      <c r="H5365">
        <v>8.9903940000000002</v>
      </c>
      <c r="I5365">
        <v>49.205097000000002</v>
      </c>
      <c r="J5365" cm="1">
        <f t="array" ref="J5365">LOOKUP(1,1/FREQUENCY(0,SIN((RADIANS($M$3:$M$471-H5365))/2)^2+SIN((RADIANS($N$3:$N$471-I5365))/2)^2*COS(RADIANS($M$3:$M$471))*COS(RADIANS(H5365))),$L$3:$L$471)</f>
        <v>421</v>
      </c>
    </row>
    <row r="5366" spans="1:10">
      <c r="A5366" t="s">
        <v>6529</v>
      </c>
      <c r="B5366">
        <v>8125</v>
      </c>
      <c r="C5366">
        <v>1691</v>
      </c>
      <c r="D5366">
        <v>867</v>
      </c>
      <c r="E5366">
        <v>824</v>
      </c>
      <c r="F5366">
        <v>220</v>
      </c>
      <c r="G5366">
        <v>74936</v>
      </c>
      <c r="H5366">
        <v>9.089791</v>
      </c>
      <c r="I5366">
        <v>49.271185000000003</v>
      </c>
      <c r="J5366" cm="1">
        <f t="array" ref="J5366">LOOKUP(1,1/FREQUENCY(0,SIN((RADIANS($M$3:$M$471-H5366))/2)^2+SIN((RADIANS($N$3:$N$471-I5366))/2)^2*COS(RADIANS($M$3:$M$471))*COS(RADIANS(H5366))),$L$3:$L$471)</f>
        <v>421</v>
      </c>
    </row>
    <row r="5367" spans="1:10">
      <c r="A5367" t="s">
        <v>6530</v>
      </c>
      <c r="B5367">
        <v>8125</v>
      </c>
      <c r="C5367">
        <v>16147</v>
      </c>
      <c r="D5367">
        <v>8094</v>
      </c>
      <c r="E5367">
        <v>8053</v>
      </c>
      <c r="F5367">
        <v>353</v>
      </c>
      <c r="G5367">
        <v>74336</v>
      </c>
      <c r="H5367">
        <v>9.0671400000000002</v>
      </c>
      <c r="I5367">
        <v>49.078434999999999</v>
      </c>
      <c r="J5367" cm="1">
        <f t="array" ref="J5367">LOOKUP(1,1/FREQUENCY(0,SIN((RADIANS($M$3:$M$471-H5367))/2)^2+SIN((RADIANS($N$3:$N$471-I5367))/2)^2*COS(RADIANS($M$3:$M$471))*COS(RADIANS(H5367))),$L$3:$L$471)</f>
        <v>307</v>
      </c>
    </row>
    <row r="5368" spans="1:10">
      <c r="A5368" t="s">
        <v>6531</v>
      </c>
      <c r="B5368">
        <v>8125</v>
      </c>
      <c r="C5368">
        <v>3053</v>
      </c>
      <c r="D5368">
        <v>1571</v>
      </c>
      <c r="E5368">
        <v>1482</v>
      </c>
      <c r="F5368">
        <v>179</v>
      </c>
      <c r="G5368">
        <v>74389</v>
      </c>
      <c r="H5368">
        <v>9.0367940000000004</v>
      </c>
      <c r="I5368">
        <v>49.044477999999998</v>
      </c>
      <c r="J5368" cm="1">
        <f t="array" ref="J5368">LOOKUP(1,1/FREQUENCY(0,SIN((RADIANS($M$3:$M$471-H5368))/2)^2+SIN((RADIANS($N$3:$N$471-I5368))/2)^2*COS(RADIANS($M$3:$M$471))*COS(RADIANS(H5368))),$L$3:$L$471)</f>
        <v>261</v>
      </c>
    </row>
    <row r="5369" spans="1:10">
      <c r="A5369" t="s">
        <v>6532</v>
      </c>
      <c r="B5369">
        <v>8125</v>
      </c>
      <c r="C5369">
        <v>21784</v>
      </c>
      <c r="D5369">
        <v>10952</v>
      </c>
      <c r="E5369">
        <v>10832</v>
      </c>
      <c r="F5369">
        <v>246</v>
      </c>
      <c r="G5369">
        <v>75031</v>
      </c>
      <c r="H5369">
        <v>8.9090120000000006</v>
      </c>
      <c r="I5369">
        <v>49.137701</v>
      </c>
      <c r="J5369" cm="1">
        <f t="array" ref="J5369">LOOKUP(1,1/FREQUENCY(0,SIN((RADIANS($M$3:$M$471-H5369))/2)^2+SIN((RADIANS($N$3:$N$471-I5369))/2)^2*COS(RADIANS($M$3:$M$471))*COS(RADIANS(H5369))),$L$3:$L$471)</f>
        <v>421</v>
      </c>
    </row>
    <row r="5370" spans="1:10">
      <c r="A5370" t="s">
        <v>6533</v>
      </c>
      <c r="B5370">
        <v>8125</v>
      </c>
      <c r="C5370">
        <v>5267</v>
      </c>
      <c r="D5370">
        <v>2636</v>
      </c>
      <c r="E5370">
        <v>2631</v>
      </c>
      <c r="F5370">
        <v>276</v>
      </c>
      <c r="G5370">
        <v>75050</v>
      </c>
      <c r="H5370">
        <v>8.9825370000000007</v>
      </c>
      <c r="I5370">
        <v>49.156795000000002</v>
      </c>
      <c r="J5370" cm="1">
        <f t="array" ref="J5370">LOOKUP(1,1/FREQUENCY(0,SIN((RADIANS($M$3:$M$471-H5370))/2)^2+SIN((RADIANS($N$3:$N$471-I5370))/2)^2*COS(RADIANS($M$3:$M$471))*COS(RADIANS(H5370))),$L$3:$L$471)</f>
        <v>307</v>
      </c>
    </row>
    <row r="5371" spans="1:10">
      <c r="A5371" t="s">
        <v>6534</v>
      </c>
      <c r="B5371">
        <v>8125</v>
      </c>
      <c r="C5371">
        <v>2588</v>
      </c>
      <c r="D5371">
        <v>1320</v>
      </c>
      <c r="E5371">
        <v>1268</v>
      </c>
      <c r="F5371">
        <v>183</v>
      </c>
      <c r="G5371">
        <v>74930</v>
      </c>
      <c r="H5371">
        <v>8.9338350000000002</v>
      </c>
      <c r="I5371">
        <v>49.192169</v>
      </c>
      <c r="J5371" cm="1">
        <f t="array" ref="J5371">LOOKUP(1,1/FREQUENCY(0,SIN((RADIANS($M$3:$M$471-H5371))/2)^2+SIN((RADIANS($N$3:$N$471-I5371))/2)^2*COS(RADIANS($M$3:$M$471))*COS(RADIANS(H5371))),$L$3:$L$471)</f>
        <v>421</v>
      </c>
    </row>
    <row r="5372" spans="1:10">
      <c r="A5372" t="s">
        <v>6535</v>
      </c>
      <c r="B5372">
        <v>8125</v>
      </c>
      <c r="C5372">
        <v>7130</v>
      </c>
      <c r="D5372">
        <v>3419</v>
      </c>
      <c r="E5372">
        <v>3711</v>
      </c>
      <c r="F5372">
        <v>841</v>
      </c>
      <c r="G5372">
        <v>74223</v>
      </c>
      <c r="H5372">
        <v>9.2139019999999991</v>
      </c>
      <c r="I5372">
        <v>49.100988999999998</v>
      </c>
      <c r="J5372" cm="1">
        <f t="array" ref="J5372">LOOKUP(1,1/FREQUENCY(0,SIN((RADIANS($M$3:$M$471-H5372))/2)^2+SIN((RADIANS($N$3:$N$471-I5372))/2)^2*COS(RADIANS($M$3:$M$471))*COS(RADIANS(H5372))),$L$3:$L$471)</f>
        <v>306</v>
      </c>
    </row>
    <row r="5373" spans="1:10">
      <c r="A5373" t="s">
        <v>6536</v>
      </c>
      <c r="B5373">
        <v>8125</v>
      </c>
      <c r="C5373">
        <v>4953</v>
      </c>
      <c r="D5373">
        <v>2487</v>
      </c>
      <c r="E5373">
        <v>2466</v>
      </c>
      <c r="F5373">
        <v>426</v>
      </c>
      <c r="G5373">
        <v>74388</v>
      </c>
      <c r="H5373">
        <v>9.1935020000000005</v>
      </c>
      <c r="I5373">
        <v>49.083283000000002</v>
      </c>
      <c r="J5373" cm="1">
        <f t="array" ref="J5373">LOOKUP(1,1/FREQUENCY(0,SIN((RADIANS($M$3:$M$471-H5373))/2)^2+SIN((RADIANS($N$3:$N$471-I5373))/2)^2*COS(RADIANS($M$3:$M$471))*COS(RADIANS(H5373))),$L$3:$L$471)</f>
        <v>306</v>
      </c>
    </row>
    <row r="5374" spans="1:10">
      <c r="A5374" t="s">
        <v>6537</v>
      </c>
      <c r="B5374">
        <v>8125</v>
      </c>
      <c r="C5374">
        <v>11831</v>
      </c>
      <c r="D5374">
        <v>5922</v>
      </c>
      <c r="E5374">
        <v>5909</v>
      </c>
      <c r="F5374">
        <v>523</v>
      </c>
      <c r="G5374">
        <v>74348</v>
      </c>
      <c r="H5374">
        <v>9.1503119999999996</v>
      </c>
      <c r="I5374">
        <v>49.076213000000003</v>
      </c>
      <c r="J5374" cm="1">
        <f t="array" ref="J5374">LOOKUP(1,1/FREQUENCY(0,SIN((RADIANS($M$3:$M$471-H5374))/2)^2+SIN((RADIANS($N$3:$N$471-I5374))/2)^2*COS(RADIANS($M$3:$M$471))*COS(RADIANS(H5374))),$L$3:$L$471)</f>
        <v>306</v>
      </c>
    </row>
    <row r="5375" spans="1:10">
      <c r="A5375" t="s">
        <v>6538</v>
      </c>
      <c r="B5375">
        <v>8125</v>
      </c>
      <c r="C5375">
        <v>3935</v>
      </c>
      <c r="D5375">
        <v>2026</v>
      </c>
      <c r="E5375">
        <v>1909</v>
      </c>
      <c r="F5375">
        <v>281</v>
      </c>
      <c r="G5375">
        <v>74382</v>
      </c>
      <c r="H5375">
        <v>9.1933039999999995</v>
      </c>
      <c r="I5375">
        <v>49.047055</v>
      </c>
      <c r="J5375" cm="1">
        <f t="array" ref="J5375">LOOKUP(1,1/FREQUENCY(0,SIN((RADIANS($M$3:$M$471-H5375))/2)^2+SIN((RADIANS($N$3:$N$471-I5375))/2)^2*COS(RADIANS($M$3:$M$471))*COS(RADIANS(H5375))),$L$3:$L$471)</f>
        <v>306</v>
      </c>
    </row>
    <row r="5376" spans="1:10">
      <c r="A5376" t="s">
        <v>6539</v>
      </c>
      <c r="B5376">
        <v>8125</v>
      </c>
      <c r="C5376">
        <v>8320</v>
      </c>
      <c r="D5376">
        <v>4135</v>
      </c>
      <c r="E5376">
        <v>4185</v>
      </c>
      <c r="F5376">
        <v>655</v>
      </c>
      <c r="G5376">
        <v>74226</v>
      </c>
      <c r="H5376">
        <v>9.1260680000000001</v>
      </c>
      <c r="I5376">
        <v>49.109166999999999</v>
      </c>
      <c r="J5376" cm="1">
        <f t="array" ref="J5376">LOOKUP(1,1/FREQUENCY(0,SIN((RADIANS($M$3:$M$471-H5376))/2)^2+SIN((RADIANS($N$3:$N$471-I5376))/2)^2*COS(RADIANS($M$3:$M$471))*COS(RADIANS(H5376))),$L$3:$L$471)</f>
        <v>307</v>
      </c>
    </row>
    <row r="5377" spans="1:10">
      <c r="A5377" t="s">
        <v>6540</v>
      </c>
      <c r="B5377">
        <v>8125</v>
      </c>
      <c r="C5377">
        <v>1885</v>
      </c>
      <c r="D5377">
        <v>921</v>
      </c>
      <c r="E5377">
        <v>964</v>
      </c>
      <c r="F5377">
        <v>107</v>
      </c>
      <c r="G5377">
        <v>74249</v>
      </c>
      <c r="H5377">
        <v>9.4698539999999998</v>
      </c>
      <c r="I5377">
        <v>49.309857000000001</v>
      </c>
      <c r="J5377" cm="1">
        <f t="array" ref="J5377">LOOKUP(1,1/FREQUENCY(0,SIN((RADIANS($M$3:$M$471-H5377))/2)^2+SIN((RADIANS($N$3:$N$471-I5377))/2)^2*COS(RADIANS($M$3:$M$471))*COS(RADIANS(H5377))),$L$3:$L$471)</f>
        <v>311</v>
      </c>
    </row>
    <row r="5378" spans="1:10">
      <c r="A5378" t="s">
        <v>6541</v>
      </c>
      <c r="B5378">
        <v>8125</v>
      </c>
      <c r="C5378">
        <v>8144</v>
      </c>
      <c r="D5378">
        <v>4151</v>
      </c>
      <c r="E5378">
        <v>3993</v>
      </c>
      <c r="F5378">
        <v>164</v>
      </c>
      <c r="G5378">
        <v>74219</v>
      </c>
      <c r="H5378">
        <v>9.3598230000000004</v>
      </c>
      <c r="I5378">
        <v>49.323117000000003</v>
      </c>
      <c r="J5378" cm="1">
        <f t="array" ref="J5378">LOOKUP(1,1/FREQUENCY(0,SIN((RADIANS($M$3:$M$471-H5378))/2)^2+SIN((RADIANS($N$3:$N$471-I5378))/2)^2*COS(RADIANS($M$3:$M$471))*COS(RADIANS(H5378))),$L$3:$L$471)</f>
        <v>310</v>
      </c>
    </row>
    <row r="5379" spans="1:10">
      <c r="A5379" t="s">
        <v>6542</v>
      </c>
      <c r="B5379">
        <v>8125</v>
      </c>
      <c r="C5379">
        <v>1451</v>
      </c>
      <c r="D5379">
        <v>775</v>
      </c>
      <c r="E5379">
        <v>676</v>
      </c>
      <c r="F5379">
        <v>104</v>
      </c>
      <c r="G5379">
        <v>74255</v>
      </c>
      <c r="H5379">
        <v>9.3405109999999993</v>
      </c>
      <c r="I5379">
        <v>49.363700999999999</v>
      </c>
      <c r="J5379" cm="1">
        <f t="array" ref="J5379">LOOKUP(1,1/FREQUENCY(0,SIN((RADIANS($M$3:$M$471-H5379))/2)^2+SIN((RADIANS($N$3:$N$471-I5379))/2)^2*COS(RADIANS($M$3:$M$471))*COS(RADIANS(H5379))),$L$3:$L$471)</f>
        <v>310</v>
      </c>
    </row>
    <row r="5380" spans="1:10">
      <c r="A5380" t="s">
        <v>6543</v>
      </c>
      <c r="B5380">
        <v>8125</v>
      </c>
      <c r="C5380">
        <v>1776</v>
      </c>
      <c r="D5380">
        <v>928</v>
      </c>
      <c r="E5380">
        <v>848</v>
      </c>
      <c r="F5380">
        <v>70</v>
      </c>
      <c r="G5380">
        <v>74259</v>
      </c>
      <c r="H5380">
        <v>9.4215959999999992</v>
      </c>
      <c r="I5380">
        <v>49.318041000000001</v>
      </c>
      <c r="J5380" cm="1">
        <f t="array" ref="J5380">LOOKUP(1,1/FREQUENCY(0,SIN((RADIANS($M$3:$M$471-H5380))/2)^2+SIN((RADIANS($N$3:$N$471-I5380))/2)^2*COS(RADIANS($M$3:$M$471))*COS(RADIANS(H5380))),$L$3:$L$471)</f>
        <v>310</v>
      </c>
    </row>
    <row r="5381" spans="1:10">
      <c r="A5381" t="s">
        <v>6544</v>
      </c>
      <c r="B5381">
        <v>8125</v>
      </c>
      <c r="C5381">
        <v>5159</v>
      </c>
      <c r="D5381">
        <v>2553</v>
      </c>
      <c r="E5381">
        <v>2606</v>
      </c>
      <c r="F5381">
        <v>405</v>
      </c>
      <c r="G5381">
        <v>74235</v>
      </c>
      <c r="H5381">
        <v>9.2688140000000008</v>
      </c>
      <c r="I5381">
        <v>49.170228000000002</v>
      </c>
      <c r="J5381" cm="1">
        <f t="array" ref="J5381">LOOKUP(1,1/FREQUENCY(0,SIN((RADIANS($M$3:$M$471-H5381))/2)^2+SIN((RADIANS($N$3:$N$471-I5381))/2)^2*COS(RADIANS($M$3:$M$471))*COS(RADIANS(H5381))),$L$3:$L$471)</f>
        <v>310</v>
      </c>
    </row>
    <row r="5382" spans="1:10">
      <c r="A5382" t="s">
        <v>6545</v>
      </c>
      <c r="B5382">
        <v>8125</v>
      </c>
      <c r="C5382">
        <v>26528</v>
      </c>
      <c r="D5382">
        <v>13235</v>
      </c>
      <c r="E5382">
        <v>13293</v>
      </c>
      <c r="F5382">
        <v>1064</v>
      </c>
      <c r="G5382">
        <v>74172</v>
      </c>
      <c r="H5382">
        <v>9.2239439999999995</v>
      </c>
      <c r="I5382">
        <v>49.190147000000003</v>
      </c>
      <c r="J5382" cm="1">
        <f t="array" ref="J5382">LOOKUP(1,1/FREQUENCY(0,SIN((RADIANS($M$3:$M$471-H5382))/2)^2+SIN((RADIANS($N$3:$N$471-I5382))/2)^2*COS(RADIANS($M$3:$M$471))*COS(RADIANS(H5382))),$L$3:$L$471)</f>
        <v>310</v>
      </c>
    </row>
    <row r="5383" spans="1:10">
      <c r="A5383" t="s">
        <v>6546</v>
      </c>
      <c r="B5383">
        <v>8125</v>
      </c>
      <c r="C5383">
        <v>4161</v>
      </c>
      <c r="D5383">
        <v>2083</v>
      </c>
      <c r="E5383">
        <v>2078</v>
      </c>
      <c r="F5383">
        <v>1134</v>
      </c>
      <c r="G5383">
        <v>74257</v>
      </c>
      <c r="H5383">
        <v>9.2020079999999993</v>
      </c>
      <c r="I5383">
        <v>49.210622999999998</v>
      </c>
      <c r="J5383" cm="1">
        <f t="array" ref="J5383">LOOKUP(1,1/FREQUENCY(0,SIN((RADIANS($M$3:$M$471-H5383))/2)^2+SIN((RADIANS($N$3:$N$471-I5383))/2)^2*COS(RADIANS($M$3:$M$471))*COS(RADIANS(H5383))),$L$3:$L$471)</f>
        <v>310</v>
      </c>
    </row>
    <row r="5384" spans="1:10">
      <c r="A5384" t="s">
        <v>6547</v>
      </c>
      <c r="B5384">
        <v>8125</v>
      </c>
      <c r="C5384">
        <v>10141</v>
      </c>
      <c r="D5384">
        <v>5083</v>
      </c>
      <c r="E5384">
        <v>5058</v>
      </c>
      <c r="F5384">
        <v>246</v>
      </c>
      <c r="G5384">
        <v>74196</v>
      </c>
      <c r="H5384">
        <v>9.3309870000000004</v>
      </c>
      <c r="I5384">
        <v>49.237184999999997</v>
      </c>
      <c r="J5384" cm="1">
        <f t="array" ref="J5384">LOOKUP(1,1/FREQUENCY(0,SIN((RADIANS($M$3:$M$471-H5384))/2)^2+SIN((RADIANS($N$3:$N$471-I5384))/2)^2*COS(RADIANS($M$3:$M$471))*COS(RADIANS(H5384))),$L$3:$L$471)</f>
        <v>310</v>
      </c>
    </row>
    <row r="5385" spans="1:10">
      <c r="A5385" t="s">
        <v>6548</v>
      </c>
      <c r="B5385">
        <v>8125</v>
      </c>
      <c r="C5385">
        <v>4126</v>
      </c>
      <c r="D5385">
        <v>2185</v>
      </c>
      <c r="E5385">
        <v>1941</v>
      </c>
      <c r="F5385">
        <v>116</v>
      </c>
      <c r="G5385">
        <v>74239</v>
      </c>
      <c r="H5385">
        <v>9.40273</v>
      </c>
      <c r="I5385">
        <v>49.241418000000003</v>
      </c>
      <c r="J5385" cm="1">
        <f t="array" ref="J5385">LOOKUP(1,1/FREQUENCY(0,SIN((RADIANS($M$3:$M$471-H5385))/2)^2+SIN((RADIANS($N$3:$N$471-I5385))/2)^2*COS(RADIANS($M$3:$M$471))*COS(RADIANS(H5385))),$L$3:$L$471)</f>
        <v>310</v>
      </c>
    </row>
    <row r="5386" spans="1:10">
      <c r="A5386" t="s">
        <v>6549</v>
      </c>
      <c r="B5386">
        <v>8125</v>
      </c>
      <c r="C5386">
        <v>3835</v>
      </c>
      <c r="D5386">
        <v>2001</v>
      </c>
      <c r="E5386">
        <v>1834</v>
      </c>
      <c r="F5386">
        <v>160</v>
      </c>
      <c r="G5386">
        <v>74243</v>
      </c>
      <c r="H5386">
        <v>9.3812840000000008</v>
      </c>
      <c r="I5386">
        <v>49.224778999999998</v>
      </c>
      <c r="J5386" cm="1">
        <f t="array" ref="J5386">LOOKUP(1,1/FREQUENCY(0,SIN((RADIANS($M$3:$M$471-H5386))/2)^2+SIN((RADIANS($N$3:$N$471-I5386))/2)^2*COS(RADIANS($M$3:$M$471))*COS(RADIANS(H5386))),$L$3:$L$471)</f>
        <v>310</v>
      </c>
    </row>
    <row r="5387" spans="1:10">
      <c r="A5387" t="s">
        <v>6550</v>
      </c>
      <c r="B5387">
        <v>8125</v>
      </c>
      <c r="C5387">
        <v>6396</v>
      </c>
      <c r="D5387">
        <v>3268</v>
      </c>
      <c r="E5387">
        <v>3128</v>
      </c>
      <c r="F5387">
        <v>393</v>
      </c>
      <c r="G5387">
        <v>74363</v>
      </c>
      <c r="H5387">
        <v>8.9984699999999993</v>
      </c>
      <c r="I5387">
        <v>49.066702999999997</v>
      </c>
      <c r="J5387" cm="1">
        <f t="array" ref="J5387">LOOKUP(1,1/FREQUENCY(0,SIN((RADIANS($M$3:$M$471-H5387))/2)^2+SIN((RADIANS($N$3:$N$471-I5387))/2)^2*COS(RADIANS($M$3:$M$471))*COS(RADIANS(H5387))),$L$3:$L$471)</f>
        <v>261</v>
      </c>
    </row>
    <row r="5388" spans="1:10">
      <c r="A5388" t="s">
        <v>6551</v>
      </c>
      <c r="B5388">
        <v>8125</v>
      </c>
      <c r="C5388">
        <v>2397</v>
      </c>
      <c r="D5388">
        <v>1212</v>
      </c>
      <c r="E5388">
        <v>1185</v>
      </c>
      <c r="F5388">
        <v>199</v>
      </c>
      <c r="G5388">
        <v>74397</v>
      </c>
      <c r="H5388">
        <v>8.9752530000000004</v>
      </c>
      <c r="I5388">
        <v>49.063969</v>
      </c>
      <c r="J5388" cm="1">
        <f t="array" ref="J5388">LOOKUP(1,1/FREQUENCY(0,SIN((RADIANS($M$3:$M$471-H5388))/2)^2+SIN((RADIANS($N$3:$N$471-I5388))/2)^2*COS(RADIANS($M$3:$M$471))*COS(RADIANS(H5388))),$L$3:$L$471)</f>
        <v>261</v>
      </c>
    </row>
    <row r="5389" spans="1:10">
      <c r="A5389" t="s">
        <v>6552</v>
      </c>
      <c r="B5389">
        <v>8125</v>
      </c>
      <c r="C5389">
        <v>4097</v>
      </c>
      <c r="D5389">
        <v>2051</v>
      </c>
      <c r="E5389">
        <v>2046</v>
      </c>
      <c r="F5389">
        <v>185</v>
      </c>
      <c r="G5389">
        <v>74374</v>
      </c>
      <c r="H5389">
        <v>8.9287729999999996</v>
      </c>
      <c r="I5389">
        <v>49.055967000000003</v>
      </c>
      <c r="J5389" cm="1">
        <f t="array" ref="J5389">LOOKUP(1,1/FREQUENCY(0,SIN((RADIANS($M$3:$M$471-H5389))/2)^2+SIN((RADIANS($N$3:$N$471-I5389))/2)^2*COS(RADIANS($M$3:$M$471))*COS(RADIANS(H5389))),$L$3:$L$471)</f>
        <v>261</v>
      </c>
    </row>
    <row r="5390" spans="1:10">
      <c r="A5390" t="s">
        <v>6553</v>
      </c>
      <c r="B5390">
        <v>8125</v>
      </c>
      <c r="C5390">
        <v>3373</v>
      </c>
      <c r="D5390">
        <v>1709</v>
      </c>
      <c r="E5390">
        <v>1664</v>
      </c>
      <c r="F5390">
        <v>144</v>
      </c>
      <c r="G5390">
        <v>74245</v>
      </c>
      <c r="H5390">
        <v>9.3801729999999992</v>
      </c>
      <c r="I5390">
        <v>49.095993</v>
      </c>
      <c r="J5390" cm="1">
        <f t="array" ref="J5390">LOOKUP(1,1/FREQUENCY(0,SIN((RADIANS($M$3:$M$471-H5390))/2)^2+SIN((RADIANS($N$3:$N$471-I5390))/2)^2*COS(RADIANS($M$3:$M$471))*COS(RADIANS(H5390))),$L$3:$L$471)</f>
        <v>310</v>
      </c>
    </row>
    <row r="5391" spans="1:10">
      <c r="A5391" t="s">
        <v>6554</v>
      </c>
      <c r="B5391">
        <v>8125</v>
      </c>
      <c r="C5391">
        <v>13903</v>
      </c>
      <c r="D5391">
        <v>6963</v>
      </c>
      <c r="E5391">
        <v>6940</v>
      </c>
      <c r="F5391">
        <v>447</v>
      </c>
      <c r="G5391">
        <v>74182</v>
      </c>
      <c r="H5391">
        <v>9.3840029999999999</v>
      </c>
      <c r="I5391">
        <v>49.135333000000003</v>
      </c>
      <c r="J5391" cm="1">
        <f t="array" ref="J5391">LOOKUP(1,1/FREQUENCY(0,SIN((RADIANS($M$3:$M$471-H5391))/2)^2+SIN((RADIANS($N$3:$N$471-I5391))/2)^2*COS(RADIANS($M$3:$M$471))*COS(RADIANS(H5391))),$L$3:$L$471)</f>
        <v>310</v>
      </c>
    </row>
    <row r="5392" spans="1:10">
      <c r="A5392" t="s">
        <v>6555</v>
      </c>
      <c r="B5392">
        <v>8125</v>
      </c>
      <c r="C5392">
        <v>4844</v>
      </c>
      <c r="D5392">
        <v>2463</v>
      </c>
      <c r="E5392">
        <v>2381</v>
      </c>
      <c r="F5392">
        <v>501</v>
      </c>
      <c r="G5392">
        <v>74232</v>
      </c>
      <c r="H5392">
        <v>9.2909860000000002</v>
      </c>
      <c r="I5392">
        <v>49.068455999999998</v>
      </c>
      <c r="J5392" cm="1">
        <f t="array" ref="J5392">LOOKUP(1,1/FREQUENCY(0,SIN((RADIANS($M$3:$M$471-H5392))/2)^2+SIN((RADIANS($N$3:$N$471-I5392))/2)^2*COS(RADIANS($M$3:$M$471))*COS(RADIANS(H5392))),$L$3:$L$471)</f>
        <v>306</v>
      </c>
    </row>
    <row r="5393" spans="1:10">
      <c r="A5393" t="s">
        <v>6556</v>
      </c>
      <c r="B5393">
        <v>8125</v>
      </c>
      <c r="C5393">
        <v>6241</v>
      </c>
      <c r="D5393">
        <v>3131</v>
      </c>
      <c r="E5393">
        <v>3110</v>
      </c>
      <c r="F5393">
        <v>247</v>
      </c>
      <c r="G5393">
        <v>71717</v>
      </c>
      <c r="H5393">
        <v>9.3137980000000002</v>
      </c>
      <c r="I5393">
        <v>49.040993999999998</v>
      </c>
      <c r="J5393" cm="1">
        <f t="array" ref="J5393">LOOKUP(1,1/FREQUENCY(0,SIN((RADIANS($M$3:$M$471-H5393))/2)^2+SIN((RADIANS($N$3:$N$471-I5393))/2)^2*COS(RADIANS($M$3:$M$471))*COS(RADIANS(H5393))),$L$3:$L$471)</f>
        <v>305</v>
      </c>
    </row>
    <row r="5394" spans="1:10">
      <c r="A5394" t="s">
        <v>6557</v>
      </c>
      <c r="B5394">
        <v>8125</v>
      </c>
      <c r="C5394">
        <v>9573</v>
      </c>
      <c r="D5394">
        <v>4883</v>
      </c>
      <c r="E5394">
        <v>4690</v>
      </c>
      <c r="F5394">
        <v>361</v>
      </c>
      <c r="G5394">
        <v>74360</v>
      </c>
      <c r="H5394">
        <v>9.2447700000000008</v>
      </c>
      <c r="I5394">
        <v>49.055120000000002</v>
      </c>
      <c r="J5394" cm="1">
        <f t="array" ref="J5394">LOOKUP(1,1/FREQUENCY(0,SIN((RADIANS($M$3:$M$471-H5394))/2)^2+SIN((RADIANS($N$3:$N$471-I5394))/2)^2*COS(RADIANS($M$3:$M$471))*COS(RADIANS(H5394))),$L$3:$L$471)</f>
        <v>306</v>
      </c>
    </row>
    <row r="5395" spans="1:10">
      <c r="A5395" t="s">
        <v>6558</v>
      </c>
      <c r="B5395">
        <v>8125</v>
      </c>
      <c r="C5395">
        <v>8385</v>
      </c>
      <c r="D5395">
        <v>4186</v>
      </c>
      <c r="E5395">
        <v>4199</v>
      </c>
      <c r="F5395">
        <v>307</v>
      </c>
      <c r="G5395">
        <v>74199</v>
      </c>
      <c r="H5395">
        <v>9.2762060000000002</v>
      </c>
      <c r="I5395">
        <v>49.091468999999996</v>
      </c>
      <c r="J5395" cm="1">
        <f t="array" ref="J5395">LOOKUP(1,1/FREQUENCY(0,SIN((RADIANS($M$3:$M$471-H5395))/2)^2+SIN((RADIANS($N$3:$N$471-I5395))/2)^2*COS(RADIANS($M$3:$M$471))*COS(RADIANS(H5395))),$L$3:$L$471)</f>
        <v>310</v>
      </c>
    </row>
    <row r="5396" spans="1:10">
      <c r="A5396" t="s">
        <v>6559</v>
      </c>
      <c r="B5396">
        <v>8125</v>
      </c>
      <c r="C5396">
        <v>3518</v>
      </c>
      <c r="D5396">
        <v>1781</v>
      </c>
      <c r="E5396">
        <v>1737</v>
      </c>
      <c r="F5396">
        <v>401</v>
      </c>
      <c r="G5396">
        <v>74252</v>
      </c>
      <c r="H5396">
        <v>9.0434230000000007</v>
      </c>
      <c r="I5396">
        <v>49.177809000000003</v>
      </c>
      <c r="J5396" cm="1">
        <f t="array" ref="J5396">LOOKUP(1,1/FREQUENCY(0,SIN((RADIANS($M$3:$M$471-H5396))/2)^2+SIN((RADIANS($N$3:$N$471-I5396))/2)^2*COS(RADIANS($M$3:$M$471))*COS(RADIANS(H5396))),$L$3:$L$471)</f>
        <v>307</v>
      </c>
    </row>
    <row r="5397" spans="1:10">
      <c r="A5397" t="s">
        <v>6560</v>
      </c>
      <c r="B5397">
        <v>8125</v>
      </c>
      <c r="C5397">
        <v>11441</v>
      </c>
      <c r="D5397">
        <v>5821</v>
      </c>
      <c r="E5397">
        <v>5620</v>
      </c>
      <c r="F5397">
        <v>231</v>
      </c>
      <c r="G5397">
        <v>74193</v>
      </c>
      <c r="H5397">
        <v>9.0569649999999999</v>
      </c>
      <c r="I5397">
        <v>49.141683</v>
      </c>
      <c r="J5397" cm="1">
        <f t="array" ref="J5397">LOOKUP(1,1/FREQUENCY(0,SIN((RADIANS($M$3:$M$471-H5397))/2)^2+SIN((RADIANS($N$3:$N$471-I5397))/2)^2*COS(RADIANS($M$3:$M$471))*COS(RADIANS(H5397))),$L$3:$L$471)</f>
        <v>307</v>
      </c>
    </row>
    <row r="5398" spans="1:10">
      <c r="A5398" t="s">
        <v>6561</v>
      </c>
      <c r="B5398">
        <v>8125</v>
      </c>
      <c r="C5398">
        <v>3121</v>
      </c>
      <c r="D5398">
        <v>1558</v>
      </c>
      <c r="E5398">
        <v>1563</v>
      </c>
      <c r="F5398">
        <v>250</v>
      </c>
      <c r="G5398">
        <v>74246</v>
      </c>
      <c r="H5398">
        <v>9.3209379999999999</v>
      </c>
      <c r="I5398">
        <v>49.180242999999997</v>
      </c>
      <c r="J5398" cm="1">
        <f t="array" ref="J5398">LOOKUP(1,1/FREQUENCY(0,SIN((RADIANS($M$3:$M$471-H5398))/2)^2+SIN((RADIANS($N$3:$N$471-I5398))/2)^2*COS(RADIANS($M$3:$M$471))*COS(RADIANS(H5398))),$L$3:$L$471)</f>
        <v>310</v>
      </c>
    </row>
    <row r="5399" spans="1:10">
      <c r="A5399" t="s">
        <v>6562</v>
      </c>
      <c r="B5399">
        <v>8125</v>
      </c>
      <c r="C5399">
        <v>3706</v>
      </c>
      <c r="D5399">
        <v>1862</v>
      </c>
      <c r="E5399">
        <v>1844</v>
      </c>
      <c r="F5399">
        <v>632</v>
      </c>
      <c r="G5399">
        <v>74248</v>
      </c>
      <c r="H5399">
        <v>9.3214980000000001</v>
      </c>
      <c r="I5399">
        <v>49.146658000000002</v>
      </c>
      <c r="J5399" cm="1">
        <f t="array" ref="J5399">LOOKUP(1,1/FREQUENCY(0,SIN((RADIANS($M$3:$M$471-H5399))/2)^2+SIN((RADIANS($N$3:$N$471-I5399))/2)^2*COS(RADIANS($M$3:$M$471))*COS(RADIANS(H5399))),$L$3:$L$471)</f>
        <v>310</v>
      </c>
    </row>
    <row r="5400" spans="1:10">
      <c r="A5400" t="s">
        <v>6563</v>
      </c>
      <c r="B5400">
        <v>8125</v>
      </c>
      <c r="C5400">
        <v>2590</v>
      </c>
      <c r="D5400">
        <v>1295</v>
      </c>
      <c r="E5400">
        <v>1295</v>
      </c>
      <c r="F5400">
        <v>416</v>
      </c>
      <c r="G5400">
        <v>74251</v>
      </c>
      <c r="H5400">
        <v>9.32639</v>
      </c>
      <c r="I5400">
        <v>49.130481000000003</v>
      </c>
      <c r="J5400" cm="1">
        <f t="array" ref="J5400">LOOKUP(1,1/FREQUENCY(0,SIN((RADIANS($M$3:$M$471-H5400))/2)^2+SIN((RADIANS($N$3:$N$471-I5400))/2)^2*COS(RADIANS($M$3:$M$471))*COS(RADIANS(H5400))),$L$3:$L$471)</f>
        <v>310</v>
      </c>
    </row>
    <row r="5401" spans="1:10">
      <c r="A5401" t="s">
        <v>6564</v>
      </c>
      <c r="B5401">
        <v>8125</v>
      </c>
      <c r="C5401">
        <v>12285</v>
      </c>
      <c r="D5401">
        <v>6186</v>
      </c>
      <c r="E5401">
        <v>6099</v>
      </c>
      <c r="F5401">
        <v>553</v>
      </c>
      <c r="G5401">
        <v>74189</v>
      </c>
      <c r="H5401">
        <v>9.2857579999999995</v>
      </c>
      <c r="I5401">
        <v>49.150258000000001</v>
      </c>
      <c r="J5401" cm="1">
        <f t="array" ref="J5401">LOOKUP(1,1/FREQUENCY(0,SIN((RADIANS($M$3:$M$471-H5401))/2)^2+SIN((RADIANS($N$3:$N$471-I5401))/2)^2*COS(RADIANS($M$3:$M$471))*COS(RADIANS(H5401))),$L$3:$L$471)</f>
        <v>310</v>
      </c>
    </row>
    <row r="5402" spans="1:10">
      <c r="A5402" t="s">
        <v>6565</v>
      </c>
      <c r="B5402">
        <v>8126</v>
      </c>
      <c r="C5402">
        <v>12600</v>
      </c>
      <c r="D5402">
        <v>6311</v>
      </c>
      <c r="E5402">
        <v>6289</v>
      </c>
      <c r="F5402">
        <v>195</v>
      </c>
      <c r="G5402">
        <v>74626</v>
      </c>
      <c r="H5402">
        <v>9.4402369999999998</v>
      </c>
      <c r="I5402">
        <v>49.177231999999997</v>
      </c>
      <c r="J5402" cm="1">
        <f t="array" ref="J5402">LOOKUP(1,1/FREQUENCY(0,SIN((RADIANS($M$3:$M$471-H5402))/2)^2+SIN((RADIANS($N$3:$N$471-I5402))/2)^2*COS(RADIANS($M$3:$M$471))*COS(RADIANS(H5402))),$L$3:$L$471)</f>
        <v>310</v>
      </c>
    </row>
    <row r="5403" spans="1:10">
      <c r="A5403" t="s">
        <v>6566</v>
      </c>
      <c r="B5403">
        <v>8126</v>
      </c>
      <c r="C5403">
        <v>5613</v>
      </c>
      <c r="D5403">
        <v>2868</v>
      </c>
      <c r="E5403">
        <v>2745</v>
      </c>
      <c r="F5403">
        <v>69</v>
      </c>
      <c r="G5403">
        <v>74214</v>
      </c>
      <c r="H5403">
        <v>9.5266800000000007</v>
      </c>
      <c r="I5403">
        <v>49.344441000000003</v>
      </c>
      <c r="J5403" cm="1">
        <f t="array" ref="J5403">LOOKUP(1,1/FREQUENCY(0,SIN((RADIANS($M$3:$M$471-H5403))/2)^2+SIN((RADIANS($N$3:$N$471-I5403))/2)^2*COS(RADIANS($M$3:$M$471))*COS(RADIANS(H5403))),$L$3:$L$471)</f>
        <v>311</v>
      </c>
    </row>
    <row r="5404" spans="1:10">
      <c r="A5404" t="s">
        <v>6567</v>
      </c>
      <c r="B5404">
        <v>8126</v>
      </c>
      <c r="C5404">
        <v>6247</v>
      </c>
      <c r="D5404">
        <v>3189</v>
      </c>
      <c r="E5404">
        <v>3058</v>
      </c>
      <c r="F5404">
        <v>115</v>
      </c>
      <c r="G5404">
        <v>74635</v>
      </c>
      <c r="H5404">
        <v>9.6895799999999994</v>
      </c>
      <c r="I5404">
        <v>49.227563000000004</v>
      </c>
      <c r="J5404" cm="1">
        <f t="array" ref="J5404">LOOKUP(1,1/FREQUENCY(0,SIN((RADIANS($M$3:$M$471-H5404))/2)^2+SIN((RADIANS($N$3:$N$471-I5404))/2)^2*COS(RADIANS($M$3:$M$471))*COS(RADIANS(H5404))),$L$3:$L$471)</f>
        <v>311</v>
      </c>
    </row>
    <row r="5405" spans="1:10">
      <c r="A5405" t="s">
        <v>6568</v>
      </c>
      <c r="B5405">
        <v>8126</v>
      </c>
      <c r="C5405">
        <v>6607</v>
      </c>
      <c r="D5405">
        <v>3339</v>
      </c>
      <c r="E5405">
        <v>3268</v>
      </c>
      <c r="F5405">
        <v>138</v>
      </c>
      <c r="G5405">
        <v>74632</v>
      </c>
      <c r="H5405">
        <v>9.5820720000000001</v>
      </c>
      <c r="I5405">
        <v>49.205319000000003</v>
      </c>
      <c r="J5405" cm="1">
        <f t="array" ref="J5405">LOOKUP(1,1/FREQUENCY(0,SIN((RADIANS($M$3:$M$471-H5405))/2)^2+SIN((RADIANS($N$3:$N$471-I5405))/2)^2*COS(RADIANS($M$3:$M$471))*COS(RADIANS(H5405))),$L$3:$L$471)</f>
        <v>311</v>
      </c>
    </row>
    <row r="5406" spans="1:10">
      <c r="A5406" t="s">
        <v>6569</v>
      </c>
      <c r="B5406">
        <v>8126</v>
      </c>
      <c r="C5406">
        <v>3090</v>
      </c>
      <c r="D5406">
        <v>1618</v>
      </c>
      <c r="E5406">
        <v>1472</v>
      </c>
      <c r="F5406">
        <v>98</v>
      </c>
      <c r="G5406">
        <v>74638</v>
      </c>
      <c r="H5406">
        <v>9.6422240000000006</v>
      </c>
      <c r="I5406">
        <v>49.18656</v>
      </c>
      <c r="J5406" cm="1">
        <f t="array" ref="J5406">LOOKUP(1,1/FREQUENCY(0,SIN((RADIANS($M$3:$M$471-H5406))/2)^2+SIN((RADIANS($N$3:$N$471-I5406))/2)^2*COS(RADIANS($M$3:$M$471))*COS(RADIANS(H5406))),$L$3:$L$471)</f>
        <v>311</v>
      </c>
    </row>
    <row r="5407" spans="1:10">
      <c r="A5407" t="s">
        <v>6570</v>
      </c>
      <c r="B5407">
        <v>8126</v>
      </c>
      <c r="C5407">
        <v>2476</v>
      </c>
      <c r="D5407">
        <v>1240</v>
      </c>
      <c r="E5407">
        <v>1236</v>
      </c>
      <c r="F5407">
        <v>77</v>
      </c>
      <c r="G5407">
        <v>74677</v>
      </c>
      <c r="H5407">
        <v>9.7066250000000007</v>
      </c>
      <c r="I5407">
        <v>49.383491999999997</v>
      </c>
      <c r="J5407" cm="1">
        <f t="array" ref="J5407">LOOKUP(1,1/FREQUENCY(0,SIN((RADIANS($M$3:$M$471-H5407))/2)^2+SIN((RADIANS($N$3:$N$471-I5407))/2)^2*COS(RADIANS($M$3:$M$471))*COS(RADIANS(H5407))),$L$3:$L$471)</f>
        <v>311</v>
      </c>
    </row>
    <row r="5408" spans="1:10">
      <c r="A5408" t="s">
        <v>6571</v>
      </c>
      <c r="B5408">
        <v>8126</v>
      </c>
      <c r="C5408">
        <v>4662</v>
      </c>
      <c r="D5408">
        <v>2455</v>
      </c>
      <c r="E5408">
        <v>2207</v>
      </c>
      <c r="F5408">
        <v>88</v>
      </c>
      <c r="G5408">
        <v>74238</v>
      </c>
      <c r="H5408">
        <v>9.6344349999999999</v>
      </c>
      <c r="I5408">
        <v>49.384903999999999</v>
      </c>
      <c r="J5408" cm="1">
        <f t="array" ref="J5408">LOOKUP(1,1/FREQUENCY(0,SIN((RADIANS($M$3:$M$471-H5408))/2)^2+SIN((RADIANS($N$3:$N$471-I5408))/2)^2*COS(RADIANS($M$3:$M$471))*COS(RADIANS(H5408))),$L$3:$L$471)</f>
        <v>311</v>
      </c>
    </row>
    <row r="5409" spans="1:10">
      <c r="A5409" t="s">
        <v>6572</v>
      </c>
      <c r="B5409">
        <v>8126</v>
      </c>
      <c r="C5409">
        <v>3657</v>
      </c>
      <c r="D5409">
        <v>1892</v>
      </c>
      <c r="E5409">
        <v>1765</v>
      </c>
      <c r="F5409">
        <v>46</v>
      </c>
      <c r="G5409">
        <v>74673</v>
      </c>
      <c r="H5409">
        <v>9.8011180000000007</v>
      </c>
      <c r="I5409">
        <v>49.340479000000002</v>
      </c>
      <c r="J5409" cm="1">
        <f t="array" ref="J5409">LOOKUP(1,1/FREQUENCY(0,SIN((RADIANS($M$3:$M$471-H5409))/2)^2+SIN((RADIANS($N$3:$N$471-I5409))/2)^2*COS(RADIANS($M$3:$M$471))*COS(RADIANS(H5409))),$L$3:$L$471)</f>
        <v>311</v>
      </c>
    </row>
    <row r="5410" spans="1:10">
      <c r="A5410" t="s">
        <v>6573</v>
      </c>
      <c r="B5410">
        <v>8126</v>
      </c>
      <c r="C5410">
        <v>5491</v>
      </c>
      <c r="D5410">
        <v>2750</v>
      </c>
      <c r="E5410">
        <v>2741</v>
      </c>
      <c r="F5410">
        <v>118</v>
      </c>
      <c r="G5410">
        <v>74653</v>
      </c>
      <c r="H5410">
        <v>9.6540490000000005</v>
      </c>
      <c r="I5410">
        <v>49.299402000000001</v>
      </c>
      <c r="J5410" cm="1">
        <f t="array" ref="J5410">LOOKUP(1,1/FREQUENCY(0,SIN((RADIANS($M$3:$M$471-H5410))/2)^2+SIN((RADIANS($N$3:$N$471-I5410))/2)^2*COS(RADIANS($M$3:$M$471))*COS(RADIANS(H5410))),$L$3:$L$471)</f>
        <v>311</v>
      </c>
    </row>
    <row r="5411" spans="1:10">
      <c r="A5411" t="s">
        <v>6574</v>
      </c>
      <c r="B5411">
        <v>8126</v>
      </c>
      <c r="C5411">
        <v>15450</v>
      </c>
      <c r="D5411">
        <v>7766</v>
      </c>
      <c r="E5411">
        <v>7684</v>
      </c>
      <c r="F5411">
        <v>206</v>
      </c>
      <c r="G5411">
        <v>74653</v>
      </c>
      <c r="H5411">
        <v>9.6870689999999993</v>
      </c>
      <c r="I5411">
        <v>49.277894000000003</v>
      </c>
      <c r="J5411" cm="1">
        <f t="array" ref="J5411">LOOKUP(1,1/FREQUENCY(0,SIN((RADIANS($M$3:$M$471-H5411))/2)^2+SIN((RADIANS($N$3:$N$471-I5411))/2)^2*COS(RADIANS($M$3:$M$471))*COS(RADIANS(H5411))),$L$3:$L$471)</f>
        <v>311</v>
      </c>
    </row>
    <row r="5412" spans="1:10">
      <c r="A5412" t="s">
        <v>6575</v>
      </c>
      <c r="B5412">
        <v>8126</v>
      </c>
      <c r="C5412">
        <v>5062</v>
      </c>
      <c r="D5412">
        <v>2605</v>
      </c>
      <c r="E5412">
        <v>2457</v>
      </c>
      <c r="F5412">
        <v>133</v>
      </c>
      <c r="G5412">
        <v>74670</v>
      </c>
      <c r="H5412">
        <v>9.562246</v>
      </c>
      <c r="I5412">
        <v>49.287249000000003</v>
      </c>
      <c r="J5412" cm="1">
        <f t="array" ref="J5412">LOOKUP(1,1/FREQUENCY(0,SIN((RADIANS($M$3:$M$471-H5412))/2)^2+SIN((RADIANS($N$3:$N$471-I5412))/2)^2*COS(RADIANS($M$3:$M$471))*COS(RADIANS(H5412))),$L$3:$L$471)</f>
        <v>311</v>
      </c>
    </row>
    <row r="5413" spans="1:10">
      <c r="A5413" t="s">
        <v>6576</v>
      </c>
      <c r="B5413">
        <v>8126</v>
      </c>
      <c r="C5413">
        <v>4091</v>
      </c>
      <c r="D5413">
        <v>2055</v>
      </c>
      <c r="E5413">
        <v>2036</v>
      </c>
      <c r="F5413">
        <v>231</v>
      </c>
      <c r="G5413">
        <v>74676</v>
      </c>
      <c r="H5413">
        <v>9.6142129999999995</v>
      </c>
      <c r="I5413">
        <v>49.295659000000001</v>
      </c>
      <c r="J5413" cm="1">
        <f t="array" ref="J5413">LOOKUP(1,1/FREQUENCY(0,SIN((RADIANS($M$3:$M$471-H5413))/2)^2+SIN((RADIANS($N$3:$N$471-I5413))/2)^2*COS(RADIANS($M$3:$M$471))*COS(RADIANS(H5413))),$L$3:$L$471)</f>
        <v>311</v>
      </c>
    </row>
    <row r="5414" spans="1:10">
      <c r="A5414" t="s">
        <v>6577</v>
      </c>
      <c r="B5414">
        <v>8126</v>
      </c>
      <c r="C5414">
        <v>2030</v>
      </c>
      <c r="D5414">
        <v>1013</v>
      </c>
      <c r="E5414">
        <v>1017</v>
      </c>
      <c r="F5414">
        <v>159</v>
      </c>
      <c r="G5414">
        <v>74679</v>
      </c>
      <c r="H5414">
        <v>9.5959070000000004</v>
      </c>
      <c r="I5414">
        <v>49.299965999999998</v>
      </c>
      <c r="J5414" cm="1">
        <f t="array" ref="J5414">LOOKUP(1,1/FREQUENCY(0,SIN((RADIANS($M$3:$M$471-H5414))/2)^2+SIN((RADIANS($N$3:$N$471-I5414))/2)^2*COS(RADIANS($M$3:$M$471))*COS(RADIANS(H5414))),$L$3:$L$471)</f>
        <v>311</v>
      </c>
    </row>
    <row r="5415" spans="1:10">
      <c r="A5415" t="s">
        <v>6578</v>
      </c>
      <c r="B5415">
        <v>8126</v>
      </c>
      <c r="C5415">
        <v>24663</v>
      </c>
      <c r="D5415">
        <v>12242</v>
      </c>
      <c r="E5415">
        <v>12421</v>
      </c>
      <c r="F5415">
        <v>364</v>
      </c>
      <c r="G5415">
        <v>74613</v>
      </c>
      <c r="H5415">
        <v>9.5011189999999992</v>
      </c>
      <c r="I5415">
        <v>49.200104000000003</v>
      </c>
      <c r="J5415" cm="1">
        <f t="array" ref="J5415">LOOKUP(1,1/FREQUENCY(0,SIN((RADIANS($M$3:$M$471-H5415))/2)^2+SIN((RADIANS($N$3:$N$471-I5415))/2)^2*COS(RADIANS($M$3:$M$471))*COS(RADIANS(H5415))),$L$3:$L$471)</f>
        <v>311</v>
      </c>
    </row>
    <row r="5416" spans="1:10">
      <c r="A5416" t="s">
        <v>6579</v>
      </c>
      <c r="B5416">
        <v>8126</v>
      </c>
      <c r="C5416">
        <v>9219</v>
      </c>
      <c r="D5416">
        <v>4638</v>
      </c>
      <c r="E5416">
        <v>4581</v>
      </c>
      <c r="F5416">
        <v>223</v>
      </c>
      <c r="G5416">
        <v>74629</v>
      </c>
      <c r="H5416">
        <v>9.5037450000000003</v>
      </c>
      <c r="I5416">
        <v>49.176960000000001</v>
      </c>
      <c r="J5416" cm="1">
        <f t="array" ref="J5416">LOOKUP(1,1/FREQUENCY(0,SIN((RADIANS($M$3:$M$471-H5416))/2)^2+SIN((RADIANS($N$3:$N$471-I5416))/2)^2*COS(RADIANS($M$3:$M$471))*COS(RADIANS(H5416))),$L$3:$L$471)</f>
        <v>311</v>
      </c>
    </row>
    <row r="5417" spans="1:10">
      <c r="A5417" t="s">
        <v>6580</v>
      </c>
      <c r="B5417">
        <v>8126</v>
      </c>
      <c r="C5417">
        <v>1697</v>
      </c>
      <c r="D5417">
        <v>891</v>
      </c>
      <c r="E5417">
        <v>806</v>
      </c>
      <c r="F5417">
        <v>53</v>
      </c>
      <c r="G5417">
        <v>74639</v>
      </c>
      <c r="H5417">
        <v>9.5180260000000008</v>
      </c>
      <c r="I5417">
        <v>49.255879999999998</v>
      </c>
      <c r="J5417" cm="1">
        <f t="array" ref="J5417">LOOKUP(1,1/FREQUENCY(0,SIN((RADIANS($M$3:$M$471-H5417))/2)^2+SIN((RADIANS($N$3:$N$471-I5417))/2)^2*COS(RADIANS($M$3:$M$471))*COS(RADIANS(H5417))),$L$3:$L$471)</f>
        <v>311</v>
      </c>
    </row>
    <row r="5418" spans="1:10">
      <c r="A5418" t="s">
        <v>6581</v>
      </c>
      <c r="B5418">
        <v>8127</v>
      </c>
      <c r="C5418">
        <v>5286</v>
      </c>
      <c r="D5418">
        <v>2747</v>
      </c>
      <c r="E5418">
        <v>2539</v>
      </c>
      <c r="F5418">
        <v>59</v>
      </c>
      <c r="G5418">
        <v>74572</v>
      </c>
      <c r="H5418">
        <v>9.9744019999999995</v>
      </c>
      <c r="I5418">
        <v>49.297784999999998</v>
      </c>
      <c r="J5418" cm="1">
        <f t="array" ref="J5418">LOOKUP(1,1/FREQUENCY(0,SIN((RADIANS($M$3:$M$471-H5418))/2)^2+SIN((RADIANS($N$3:$N$471-I5418))/2)^2*COS(RADIANS($M$3:$M$471))*COS(RADIANS(H5418))),$L$3:$L$471)</f>
        <v>311</v>
      </c>
    </row>
    <row r="5419" spans="1:10">
      <c r="A5419" t="s">
        <v>6582</v>
      </c>
      <c r="B5419">
        <v>8127</v>
      </c>
      <c r="C5419">
        <v>6006</v>
      </c>
      <c r="D5419">
        <v>2971</v>
      </c>
      <c r="E5419">
        <v>3035</v>
      </c>
      <c r="F5419">
        <v>102</v>
      </c>
      <c r="G5419">
        <v>74535</v>
      </c>
      <c r="H5419">
        <v>9.5567799999999998</v>
      </c>
      <c r="I5419">
        <v>49.075797999999999</v>
      </c>
      <c r="J5419" cm="1">
        <f t="array" ref="J5419">LOOKUP(1,1/FREQUENCY(0,SIN((RADIANS($M$3:$M$471-H5419))/2)^2+SIN((RADIANS($N$3:$N$471-I5419))/2)^2*COS(RADIANS($M$3:$M$471))*COS(RADIANS(H5419))),$L$3:$L$471)</f>
        <v>311</v>
      </c>
    </row>
    <row r="5420" spans="1:10">
      <c r="A5420" t="s">
        <v>6583</v>
      </c>
      <c r="B5420">
        <v>8127</v>
      </c>
      <c r="C5420">
        <v>5819</v>
      </c>
      <c r="D5420">
        <v>3008</v>
      </c>
      <c r="E5420">
        <v>2811</v>
      </c>
      <c r="F5420">
        <v>55</v>
      </c>
      <c r="G5420">
        <v>74575</v>
      </c>
      <c r="H5420">
        <v>9.9798760000000009</v>
      </c>
      <c r="I5420">
        <v>49.344875000000002</v>
      </c>
      <c r="J5420" cm="1">
        <f t="array" ref="J5420">LOOKUP(1,1/FREQUENCY(0,SIN((RADIANS($M$3:$M$471-H5420))/2)^2+SIN((RADIANS($N$3:$N$471-I5420))/2)^2*COS(RADIANS($M$3:$M$471))*COS(RADIANS(H5420))),$L$3:$L$471)</f>
        <v>311</v>
      </c>
    </row>
    <row r="5421" spans="1:10">
      <c r="A5421" t="s">
        <v>6584</v>
      </c>
      <c r="B5421">
        <v>8127</v>
      </c>
      <c r="C5421">
        <v>2482</v>
      </c>
      <c r="D5421">
        <v>1256</v>
      </c>
      <c r="E5421">
        <v>1226</v>
      </c>
      <c r="F5421">
        <v>47</v>
      </c>
      <c r="G5421">
        <v>74542</v>
      </c>
      <c r="H5421">
        <v>9.7912970000000001</v>
      </c>
      <c r="I5421">
        <v>49.198934999999999</v>
      </c>
      <c r="J5421" cm="1">
        <f t="array" ref="J5421">LOOKUP(1,1/FREQUENCY(0,SIN((RADIANS($M$3:$M$471-H5421))/2)^2+SIN((RADIANS($N$3:$N$471-I5421))/2)^2*COS(RADIANS($M$3:$M$471))*COS(RADIANS(H5421))),$L$3:$L$471)</f>
        <v>311</v>
      </c>
    </row>
    <row r="5422" spans="1:10">
      <c r="A5422" t="s">
        <v>6585</v>
      </c>
      <c r="B5422">
        <v>8127</v>
      </c>
      <c r="C5422">
        <v>3005</v>
      </c>
      <c r="D5422">
        <v>1519</v>
      </c>
      <c r="E5422">
        <v>1486</v>
      </c>
      <c r="F5422">
        <v>111</v>
      </c>
      <c r="G5422">
        <v>74547</v>
      </c>
      <c r="H5422">
        <v>9.7332110000000007</v>
      </c>
      <c r="I5422">
        <v>49.152884</v>
      </c>
      <c r="J5422" cm="1">
        <f t="array" ref="J5422">LOOKUP(1,1/FREQUENCY(0,SIN((RADIANS($M$3:$M$471-H5422))/2)^2+SIN((RADIANS($N$3:$N$471-I5422))/2)^2*COS(RADIANS($M$3:$M$471))*COS(RADIANS(H5422))),$L$3:$L$471)</f>
        <v>311</v>
      </c>
    </row>
    <row r="5423" spans="1:10">
      <c r="A5423" t="s">
        <v>6586</v>
      </c>
      <c r="B5423">
        <v>8127</v>
      </c>
      <c r="C5423">
        <v>34536</v>
      </c>
      <c r="D5423">
        <v>17443</v>
      </c>
      <c r="E5423">
        <v>17093</v>
      </c>
      <c r="F5423">
        <v>317</v>
      </c>
      <c r="G5423">
        <v>74564</v>
      </c>
      <c r="H5423">
        <v>10.071139000000001</v>
      </c>
      <c r="I5423">
        <v>49.135751999999997</v>
      </c>
      <c r="J5423" cm="1">
        <f t="array" ref="J5423">LOOKUP(1,1/FREQUENCY(0,SIN((RADIANS($M$3:$M$471-H5423))/2)^2+SIN((RADIANS($N$3:$N$471-I5423))/2)^2*COS(RADIANS($M$3:$M$471))*COS(RADIANS(H5423))),$L$3:$L$471)</f>
        <v>312</v>
      </c>
    </row>
    <row r="5424" spans="1:10">
      <c r="A5424" t="s">
        <v>6587</v>
      </c>
      <c r="B5424">
        <v>8127</v>
      </c>
      <c r="C5424">
        <v>5579</v>
      </c>
      <c r="D5424">
        <v>2845</v>
      </c>
      <c r="E5424">
        <v>2734</v>
      </c>
      <c r="F5424">
        <v>121</v>
      </c>
      <c r="G5424">
        <v>74589</v>
      </c>
      <c r="H5424">
        <v>10.081515</v>
      </c>
      <c r="I5424">
        <v>49.170293000000001</v>
      </c>
      <c r="J5424" cm="1">
        <f t="array" ref="J5424">LOOKUP(1,1/FREQUENCY(0,SIN((RADIANS($M$3:$M$471-H5424))/2)^2+SIN((RADIANS($N$3:$N$471-I5424))/2)^2*COS(RADIANS($M$3:$M$471))*COS(RADIANS(H5424))),$L$3:$L$471)</f>
        <v>312</v>
      </c>
    </row>
    <row r="5425" spans="1:10">
      <c r="A5425" t="s">
        <v>6588</v>
      </c>
      <c r="B5425">
        <v>8127</v>
      </c>
      <c r="C5425">
        <v>4903</v>
      </c>
      <c r="D5425">
        <v>2494</v>
      </c>
      <c r="E5425">
        <v>2409</v>
      </c>
      <c r="F5425">
        <v>70</v>
      </c>
      <c r="G5425">
        <v>74586</v>
      </c>
      <c r="H5425">
        <v>9.9800930000000001</v>
      </c>
      <c r="I5425">
        <v>49.081874999999997</v>
      </c>
      <c r="J5425" cm="1">
        <f t="array" ref="J5425">LOOKUP(1,1/FREQUENCY(0,SIN((RADIANS($M$3:$M$471-H5425))/2)^2+SIN((RADIANS($N$3:$N$471-I5425))/2)^2*COS(RADIANS($M$3:$M$471))*COS(RADIANS(H5425))),$L$3:$L$471)</f>
        <v>312</v>
      </c>
    </row>
    <row r="5426" spans="1:10">
      <c r="A5426" t="s">
        <v>6589</v>
      </c>
      <c r="B5426">
        <v>8127</v>
      </c>
      <c r="C5426">
        <v>3098</v>
      </c>
      <c r="D5426">
        <v>1607</v>
      </c>
      <c r="E5426">
        <v>1491</v>
      </c>
      <c r="F5426">
        <v>93</v>
      </c>
      <c r="G5426">
        <v>74597</v>
      </c>
      <c r="H5426">
        <v>10.090569</v>
      </c>
      <c r="I5426">
        <v>49.062418999999998</v>
      </c>
      <c r="J5426" cm="1">
        <f t="array" ref="J5426">LOOKUP(1,1/FREQUENCY(0,SIN((RADIANS($M$3:$M$471-H5426))/2)^2+SIN((RADIANS($N$3:$N$471-I5426))/2)^2*COS(RADIANS($M$3:$M$471))*COS(RADIANS(H5426))),$L$3:$L$471)</f>
        <v>312</v>
      </c>
    </row>
    <row r="5427" spans="1:10">
      <c r="A5427" t="s">
        <v>6590</v>
      </c>
      <c r="B5427">
        <v>8127</v>
      </c>
      <c r="C5427">
        <v>3966</v>
      </c>
      <c r="D5427">
        <v>1991</v>
      </c>
      <c r="E5427">
        <v>1975</v>
      </c>
      <c r="F5427">
        <v>82</v>
      </c>
      <c r="G5427">
        <v>74594</v>
      </c>
      <c r="H5427">
        <v>10.184265999999999</v>
      </c>
      <c r="I5427">
        <v>49.130659000000001</v>
      </c>
      <c r="J5427" cm="1">
        <f t="array" ref="J5427">LOOKUP(1,1/FREQUENCY(0,SIN((RADIANS($M$3:$M$471-H5427))/2)^2+SIN((RADIANS($N$3:$N$471-I5427))/2)^2*COS(RADIANS($M$3:$M$471))*COS(RADIANS(H5427))),$L$3:$L$471)</f>
        <v>312</v>
      </c>
    </row>
    <row r="5428" spans="1:10">
      <c r="A5428" t="s">
        <v>6591</v>
      </c>
      <c r="B5428">
        <v>8127</v>
      </c>
      <c r="C5428">
        <v>4570</v>
      </c>
      <c r="D5428">
        <v>2324</v>
      </c>
      <c r="E5428">
        <v>2246</v>
      </c>
      <c r="F5428">
        <v>146</v>
      </c>
      <c r="G5428">
        <v>74579</v>
      </c>
      <c r="H5428">
        <v>10.207151</v>
      </c>
      <c r="I5428">
        <v>49.070627999999999</v>
      </c>
      <c r="J5428" cm="1">
        <f t="array" ref="J5428">LOOKUP(1,1/FREQUENCY(0,SIN((RADIANS($M$3:$M$471-H5428))/2)^2+SIN((RADIANS($N$3:$N$471-I5428))/2)^2*COS(RADIANS($M$3:$M$471))*COS(RADIANS(H5428))),$L$3:$L$471)</f>
        <v>312</v>
      </c>
    </row>
    <row r="5429" spans="1:10">
      <c r="A5429" t="s">
        <v>6592</v>
      </c>
      <c r="B5429">
        <v>8127</v>
      </c>
      <c r="C5429">
        <v>4272</v>
      </c>
      <c r="D5429">
        <v>2148</v>
      </c>
      <c r="E5429">
        <v>2124</v>
      </c>
      <c r="F5429">
        <v>106</v>
      </c>
      <c r="G5429">
        <v>74582</v>
      </c>
      <c r="H5429">
        <v>9.9226720000000004</v>
      </c>
      <c r="I5429">
        <v>49.251834000000002</v>
      </c>
      <c r="J5429" cm="1">
        <f t="array" ref="J5429">LOOKUP(1,1/FREQUENCY(0,SIN((RADIANS($M$3:$M$471-H5429))/2)^2+SIN((RADIANS($N$3:$N$471-I5429))/2)^2*COS(RADIANS($M$3:$M$471))*COS(RADIANS(H5429))),$L$3:$L$471)</f>
        <v>311</v>
      </c>
    </row>
    <row r="5430" spans="1:10">
      <c r="A5430" t="s">
        <v>6593</v>
      </c>
      <c r="B5430">
        <v>8127</v>
      </c>
      <c r="C5430">
        <v>1872</v>
      </c>
      <c r="D5430">
        <v>966</v>
      </c>
      <c r="E5430">
        <v>906</v>
      </c>
      <c r="F5430">
        <v>60</v>
      </c>
      <c r="G5430">
        <v>74595</v>
      </c>
      <c r="H5430">
        <v>9.849831</v>
      </c>
      <c r="I5430">
        <v>49.253622</v>
      </c>
      <c r="J5430" cm="1">
        <f t="array" ref="J5430">LOOKUP(1,1/FREQUENCY(0,SIN((RADIANS($M$3:$M$471-H5430))/2)^2+SIN((RADIANS($N$3:$N$471-I5430))/2)^2*COS(RADIANS($M$3:$M$471))*COS(RADIANS(H5430))),$L$3:$L$471)</f>
        <v>311</v>
      </c>
    </row>
    <row r="5431" spans="1:10">
      <c r="A5431" t="s">
        <v>6594</v>
      </c>
      <c r="B5431">
        <v>8127</v>
      </c>
      <c r="C5431">
        <v>6682</v>
      </c>
      <c r="D5431">
        <v>3417</v>
      </c>
      <c r="E5431">
        <v>3265</v>
      </c>
      <c r="F5431">
        <v>122</v>
      </c>
      <c r="G5431">
        <v>74532</v>
      </c>
      <c r="H5431">
        <v>9.9210750000000001</v>
      </c>
      <c r="I5431">
        <v>49.169825000000003</v>
      </c>
      <c r="J5431" cm="1">
        <f t="array" ref="J5431">LOOKUP(1,1/FREQUENCY(0,SIN((RADIANS($M$3:$M$471-H5431))/2)^2+SIN((RADIANS($N$3:$N$471-I5431))/2)^2*COS(RADIANS($M$3:$M$471))*COS(RADIANS(H5431))),$L$3:$L$471)</f>
        <v>311</v>
      </c>
    </row>
    <row r="5432" spans="1:10">
      <c r="A5432" t="s">
        <v>6595</v>
      </c>
      <c r="B5432">
        <v>8127</v>
      </c>
      <c r="C5432">
        <v>4477</v>
      </c>
      <c r="D5432">
        <v>2237</v>
      </c>
      <c r="E5432">
        <v>2240</v>
      </c>
      <c r="F5432">
        <v>140</v>
      </c>
      <c r="G5432">
        <v>74541</v>
      </c>
      <c r="H5432">
        <v>9.8807709999999993</v>
      </c>
      <c r="I5432">
        <v>49.086486999999998</v>
      </c>
      <c r="J5432" cm="1">
        <f t="array" ref="J5432">LOOKUP(1,1/FREQUENCY(0,SIN((RADIANS($M$3:$M$471-H5432))/2)^2+SIN((RADIANS($N$3:$N$471-I5432))/2)^2*COS(RADIANS($M$3:$M$471))*COS(RADIANS(H5432))),$L$3:$L$471)</f>
        <v>311</v>
      </c>
    </row>
    <row r="5433" spans="1:10">
      <c r="A5433" t="s">
        <v>6596</v>
      </c>
      <c r="B5433">
        <v>8127</v>
      </c>
      <c r="C5433">
        <v>2297</v>
      </c>
      <c r="D5433">
        <v>1193</v>
      </c>
      <c r="E5433">
        <v>1104</v>
      </c>
      <c r="F5433">
        <v>84</v>
      </c>
      <c r="G5433">
        <v>74549</v>
      </c>
      <c r="H5433">
        <v>9.8452230000000007</v>
      </c>
      <c r="I5433">
        <v>49.167104999999999</v>
      </c>
      <c r="J5433" cm="1">
        <f t="array" ref="J5433">LOOKUP(1,1/FREQUENCY(0,SIN((RADIANS($M$3:$M$471-H5433))/2)^2+SIN((RADIANS($N$3:$N$471-I5433))/2)^2*COS(RADIANS($M$3:$M$471))*COS(RADIANS(H5433))),$L$3:$L$471)</f>
        <v>311</v>
      </c>
    </row>
    <row r="5434" spans="1:10">
      <c r="A5434" t="s">
        <v>6597</v>
      </c>
      <c r="B5434">
        <v>8127</v>
      </c>
      <c r="C5434">
        <v>2990</v>
      </c>
      <c r="D5434">
        <v>1498</v>
      </c>
      <c r="E5434">
        <v>1492</v>
      </c>
      <c r="F5434">
        <v>124</v>
      </c>
      <c r="G5434">
        <v>74427</v>
      </c>
      <c r="H5434">
        <v>9.7128259999999997</v>
      </c>
      <c r="I5434">
        <v>48.986058</v>
      </c>
      <c r="J5434" cm="1">
        <f t="array" ref="J5434">LOOKUP(1,1/FREQUENCY(0,SIN((RADIANS($M$3:$M$471-H5434))/2)^2+SIN((RADIANS($N$3:$N$471-I5434))/2)^2*COS(RADIANS($M$3:$M$471))*COS(RADIANS(H5434))),$L$3:$L$471)</f>
        <v>311</v>
      </c>
    </row>
    <row r="5435" spans="1:10">
      <c r="A5435" t="s">
        <v>6598</v>
      </c>
      <c r="B5435">
        <v>8127</v>
      </c>
      <c r="C5435">
        <v>12058</v>
      </c>
      <c r="D5435">
        <v>5952</v>
      </c>
      <c r="E5435">
        <v>6106</v>
      </c>
      <c r="F5435">
        <v>193</v>
      </c>
      <c r="G5435">
        <v>74405</v>
      </c>
      <c r="H5435">
        <v>9.7698300000000007</v>
      </c>
      <c r="I5435">
        <v>49.000450000000001</v>
      </c>
      <c r="J5435" cm="1">
        <f t="array" ref="J5435">LOOKUP(1,1/FREQUENCY(0,SIN((RADIANS($M$3:$M$471-H5435))/2)^2+SIN((RADIANS($N$3:$N$471-I5435))/2)^2*COS(RADIANS($M$3:$M$471))*COS(RADIANS(H5435))),$L$3:$L$471)</f>
        <v>311</v>
      </c>
    </row>
    <row r="5436" spans="1:10">
      <c r="A5436" t="s">
        <v>6599</v>
      </c>
      <c r="B5436">
        <v>8127</v>
      </c>
      <c r="C5436">
        <v>3609</v>
      </c>
      <c r="D5436">
        <v>1829</v>
      </c>
      <c r="E5436">
        <v>1780</v>
      </c>
      <c r="F5436">
        <v>95</v>
      </c>
      <c r="G5436">
        <v>74420</v>
      </c>
      <c r="H5436">
        <v>9.6639099999999996</v>
      </c>
      <c r="I5436">
        <v>49.013928</v>
      </c>
      <c r="J5436" cm="1">
        <f t="array" ref="J5436">LOOKUP(1,1/FREQUENCY(0,SIN((RADIANS($M$3:$M$471-H5436))/2)^2+SIN((RADIANS($N$3:$N$471-I5436))/2)^2*COS(RADIANS($M$3:$M$471))*COS(RADIANS(H5436))),$L$3:$L$471)</f>
        <v>311</v>
      </c>
    </row>
    <row r="5437" spans="1:10">
      <c r="A5437" t="s">
        <v>6600</v>
      </c>
      <c r="B5437">
        <v>8127</v>
      </c>
      <c r="C5437">
        <v>2506</v>
      </c>
      <c r="D5437">
        <v>1266</v>
      </c>
      <c r="E5437">
        <v>1240</v>
      </c>
      <c r="F5437">
        <v>57</v>
      </c>
      <c r="G5437">
        <v>74429</v>
      </c>
      <c r="H5437">
        <v>9.8451979999999999</v>
      </c>
      <c r="I5437">
        <v>48.965927999999998</v>
      </c>
      <c r="J5437" cm="1">
        <f t="array" ref="J5437">LOOKUP(1,1/FREQUENCY(0,SIN((RADIANS($M$3:$M$471-H5437))/2)^2+SIN((RADIANS($N$3:$N$471-I5437))/2)^2*COS(RADIANS($M$3:$M$471))*COS(RADIANS(H5437))),$L$3:$L$471)</f>
        <v>312</v>
      </c>
    </row>
    <row r="5438" spans="1:10">
      <c r="A5438" t="s">
        <v>6601</v>
      </c>
      <c r="B5438">
        <v>8127</v>
      </c>
      <c r="C5438">
        <v>3058</v>
      </c>
      <c r="D5438">
        <v>1551</v>
      </c>
      <c r="E5438">
        <v>1507</v>
      </c>
      <c r="F5438">
        <v>130</v>
      </c>
      <c r="G5438">
        <v>74424</v>
      </c>
      <c r="H5438">
        <v>9.9085660000000004</v>
      </c>
      <c r="I5438">
        <v>49.041125000000001</v>
      </c>
      <c r="J5438" cm="1">
        <f t="array" ref="J5438">LOOKUP(1,1/FREQUENCY(0,SIN((RADIANS($M$3:$M$471-H5438))/2)^2+SIN((RADIANS($N$3:$N$471-I5438))/2)^2*COS(RADIANS($M$3:$M$471))*COS(RADIANS(H5438))),$L$3:$L$471)</f>
        <v>312</v>
      </c>
    </row>
    <row r="5439" spans="1:10">
      <c r="A5439" t="s">
        <v>6602</v>
      </c>
      <c r="B5439">
        <v>8127</v>
      </c>
      <c r="C5439">
        <v>2025</v>
      </c>
      <c r="D5439">
        <v>1022</v>
      </c>
      <c r="E5439">
        <v>1003</v>
      </c>
      <c r="F5439">
        <v>41</v>
      </c>
      <c r="G5439">
        <v>74426</v>
      </c>
      <c r="H5439">
        <v>9.9188720000000004</v>
      </c>
      <c r="I5439">
        <v>49.003231</v>
      </c>
      <c r="J5439" cm="1">
        <f t="array" ref="J5439">LOOKUP(1,1/FREQUENCY(0,SIN((RADIANS($M$3:$M$471-H5439))/2)^2+SIN((RADIANS($N$3:$N$471-I5439))/2)^2*COS(RADIANS($M$3:$M$471))*COS(RADIANS(H5439))),$L$3:$L$471)</f>
        <v>312</v>
      </c>
    </row>
    <row r="5440" spans="1:10">
      <c r="A5440" t="s">
        <v>6603</v>
      </c>
      <c r="B5440">
        <v>8127</v>
      </c>
      <c r="C5440">
        <v>5184</v>
      </c>
      <c r="D5440">
        <v>2660</v>
      </c>
      <c r="E5440">
        <v>2524</v>
      </c>
      <c r="F5440">
        <v>95</v>
      </c>
      <c r="G5440">
        <v>74423</v>
      </c>
      <c r="H5440">
        <v>9.8993500000000001</v>
      </c>
      <c r="I5440">
        <v>49.057122</v>
      </c>
      <c r="J5440" cm="1">
        <f t="array" ref="J5440">LOOKUP(1,1/FREQUENCY(0,SIN((RADIANS($M$3:$M$471-H5440))/2)^2+SIN((RADIANS($N$3:$N$471-I5440))/2)^2*COS(RADIANS($M$3:$M$471))*COS(RADIANS(H5440))),$L$3:$L$471)</f>
        <v>311</v>
      </c>
    </row>
    <row r="5441" spans="1:10">
      <c r="A5441" t="s">
        <v>6604</v>
      </c>
      <c r="B5441">
        <v>8127</v>
      </c>
      <c r="C5441">
        <v>4417</v>
      </c>
      <c r="D5441">
        <v>2359</v>
      </c>
      <c r="E5441">
        <v>2058</v>
      </c>
      <c r="F5441">
        <v>108</v>
      </c>
      <c r="G5441">
        <v>74592</v>
      </c>
      <c r="H5441">
        <v>9.9813880000000008</v>
      </c>
      <c r="I5441">
        <v>49.202260000000003</v>
      </c>
      <c r="J5441" cm="1">
        <f t="array" ref="J5441">LOOKUP(1,1/FREQUENCY(0,SIN((RADIANS($M$3:$M$471-H5441))/2)^2+SIN((RADIANS($N$3:$N$471-I5441))/2)^2*COS(RADIANS($M$3:$M$471))*COS(RADIANS(H5441))),$L$3:$L$471)</f>
        <v>311</v>
      </c>
    </row>
    <row r="5442" spans="1:10">
      <c r="A5442" t="s">
        <v>6605</v>
      </c>
      <c r="B5442">
        <v>8127</v>
      </c>
      <c r="C5442">
        <v>5398</v>
      </c>
      <c r="D5442">
        <v>2754</v>
      </c>
      <c r="E5442">
        <v>2644</v>
      </c>
      <c r="F5442">
        <v>72</v>
      </c>
      <c r="G5442">
        <v>74585</v>
      </c>
      <c r="H5442">
        <v>10.02557</v>
      </c>
      <c r="I5442">
        <v>49.248905999999998</v>
      </c>
      <c r="J5442" cm="1">
        <f t="array" ref="J5442">LOOKUP(1,1/FREQUENCY(0,SIN((RADIANS($M$3:$M$471-H5442))/2)^2+SIN((RADIANS($N$3:$N$471-I5442))/2)^2*COS(RADIANS($M$3:$M$471))*COS(RADIANS(H5442))),$L$3:$L$471)</f>
        <v>311</v>
      </c>
    </row>
    <row r="5443" spans="1:10">
      <c r="A5443" t="s">
        <v>4351</v>
      </c>
      <c r="B5443">
        <v>8127</v>
      </c>
      <c r="C5443">
        <v>3736</v>
      </c>
      <c r="D5443">
        <v>1880</v>
      </c>
      <c r="E5443">
        <v>1856</v>
      </c>
      <c r="F5443">
        <v>147</v>
      </c>
      <c r="G5443">
        <v>74599</v>
      </c>
      <c r="H5443">
        <v>10.063060999999999</v>
      </c>
      <c r="I5443">
        <v>49.211863000000001</v>
      </c>
      <c r="J5443" cm="1">
        <f t="array" ref="J5443">LOOKUP(1,1/FREQUENCY(0,SIN((RADIANS($M$3:$M$471-H5443))/2)^2+SIN((RADIANS($N$3:$N$471-I5443))/2)^2*COS(RADIANS($M$3:$M$471))*COS(RADIANS(H5443))),$L$3:$L$471)</f>
        <v>312</v>
      </c>
    </row>
    <row r="5444" spans="1:10">
      <c r="A5444" t="s">
        <v>6606</v>
      </c>
      <c r="B5444">
        <v>8127</v>
      </c>
      <c r="C5444">
        <v>3445</v>
      </c>
      <c r="D5444">
        <v>1713</v>
      </c>
      <c r="E5444">
        <v>1732</v>
      </c>
      <c r="F5444">
        <v>195</v>
      </c>
      <c r="G5444">
        <v>74544</v>
      </c>
      <c r="H5444">
        <v>9.762378</v>
      </c>
      <c r="I5444">
        <v>49.069623999999997</v>
      </c>
      <c r="J5444" cm="1">
        <f t="array" ref="J5444">LOOKUP(1,1/FREQUENCY(0,SIN((RADIANS($M$3:$M$471-H5444))/2)^2+SIN((RADIANS($N$3:$N$471-I5444))/2)^2*COS(RADIANS($M$3:$M$471))*COS(RADIANS(H5444))),$L$3:$L$471)</f>
        <v>311</v>
      </c>
    </row>
    <row r="5445" spans="1:10">
      <c r="A5445" t="s">
        <v>6607</v>
      </c>
      <c r="B5445">
        <v>8127</v>
      </c>
      <c r="C5445">
        <v>3798</v>
      </c>
      <c r="D5445">
        <v>1918</v>
      </c>
      <c r="E5445">
        <v>1880</v>
      </c>
      <c r="F5445">
        <v>108</v>
      </c>
      <c r="G5445">
        <v>74545</v>
      </c>
      <c r="H5445">
        <v>9.6797570000000004</v>
      </c>
      <c r="I5445">
        <v>49.097130999999997</v>
      </c>
      <c r="J5445" cm="1">
        <f t="array" ref="J5445">LOOKUP(1,1/FREQUENCY(0,SIN((RADIANS($M$3:$M$471-H5445))/2)^2+SIN((RADIANS($N$3:$N$471-I5445))/2)^2*COS(RADIANS($M$3:$M$471))*COS(RADIANS(H5445))),$L$3:$L$471)</f>
        <v>311</v>
      </c>
    </row>
    <row r="5446" spans="1:10">
      <c r="A5446" t="s">
        <v>6608</v>
      </c>
      <c r="B5446">
        <v>8127</v>
      </c>
      <c r="C5446">
        <v>40538</v>
      </c>
      <c r="D5446">
        <v>19617</v>
      </c>
      <c r="E5446">
        <v>20921</v>
      </c>
      <c r="F5446">
        <v>389</v>
      </c>
      <c r="G5446">
        <v>74523</v>
      </c>
      <c r="H5446">
        <v>9.7399509999999996</v>
      </c>
      <c r="I5446">
        <v>49.111578999999999</v>
      </c>
      <c r="J5446" cm="1">
        <f t="array" ref="J5446">LOOKUP(1,1/FREQUENCY(0,SIN((RADIANS($M$3:$M$471-H5446))/2)^2+SIN((RADIANS($N$3:$N$471-I5446))/2)^2*COS(RADIANS($M$3:$M$471))*COS(RADIANS(H5446))),$L$3:$L$471)</f>
        <v>311</v>
      </c>
    </row>
    <row r="5447" spans="1:10">
      <c r="A5447" t="s">
        <v>2829</v>
      </c>
      <c r="B5447">
        <v>8127</v>
      </c>
      <c r="C5447">
        <v>5149</v>
      </c>
      <c r="D5447">
        <v>2535</v>
      </c>
      <c r="E5447">
        <v>2614</v>
      </c>
      <c r="F5447">
        <v>166</v>
      </c>
      <c r="G5447">
        <v>74538</v>
      </c>
      <c r="H5447">
        <v>9.7263339999999996</v>
      </c>
      <c r="I5447">
        <v>49.066934000000003</v>
      </c>
      <c r="J5447" cm="1">
        <f t="array" ref="J5447">LOOKUP(1,1/FREQUENCY(0,SIN((RADIANS($M$3:$M$471-H5447))/2)^2+SIN((RADIANS($N$3:$N$471-I5447))/2)^2*COS(RADIANS($M$3:$M$471))*COS(RADIANS(H5447))),$L$3:$L$471)</f>
        <v>311</v>
      </c>
    </row>
    <row r="5448" spans="1:10">
      <c r="A5448" t="s">
        <v>6609</v>
      </c>
      <c r="B5448">
        <v>8128</v>
      </c>
      <c r="C5448">
        <v>4681</v>
      </c>
      <c r="D5448">
        <v>2392</v>
      </c>
      <c r="E5448">
        <v>2289</v>
      </c>
      <c r="F5448">
        <v>40</v>
      </c>
      <c r="G5448">
        <v>97993</v>
      </c>
      <c r="H5448">
        <v>10.032709000000001</v>
      </c>
      <c r="I5448">
        <v>49.470427000000001</v>
      </c>
      <c r="J5448" cm="1">
        <f t="array" ref="J5448">LOOKUP(1,1/FREQUENCY(0,SIN((RADIANS($M$3:$M$471-H5448))/2)^2+SIN((RADIANS($N$3:$N$471-I5448))/2)^2*COS(RADIANS($M$3:$M$471))*COS(RADIANS(H5448))),$L$3:$L$471)</f>
        <v>311</v>
      </c>
    </row>
    <row r="5449" spans="1:10">
      <c r="A5449" t="s">
        <v>3672</v>
      </c>
      <c r="B5449">
        <v>8128</v>
      </c>
      <c r="C5449">
        <v>3727</v>
      </c>
      <c r="D5449">
        <v>1875</v>
      </c>
      <c r="E5449">
        <v>1852</v>
      </c>
      <c r="F5449">
        <v>107</v>
      </c>
      <c r="G5449">
        <v>97896</v>
      </c>
      <c r="H5449">
        <v>9.3242220000000007</v>
      </c>
      <c r="I5449">
        <v>49.742099000000003</v>
      </c>
      <c r="J5449" cm="1">
        <f t="array" ref="J5449">LOOKUP(1,1/FREQUENCY(0,SIN((RADIANS($M$3:$M$471-H5449))/2)^2+SIN((RADIANS($N$3:$N$471-I5449))/2)^2*COS(RADIANS($M$3:$M$471))*COS(RADIANS(H5449))),$L$3:$L$471)</f>
        <v>309</v>
      </c>
    </row>
    <row r="5450" spans="1:10">
      <c r="A5450" t="s">
        <v>6610</v>
      </c>
      <c r="B5450">
        <v>8128</v>
      </c>
      <c r="C5450">
        <v>5267</v>
      </c>
      <c r="D5450">
        <v>2697</v>
      </c>
      <c r="E5450">
        <v>2570</v>
      </c>
      <c r="F5450">
        <v>65</v>
      </c>
      <c r="G5450">
        <v>97900</v>
      </c>
      <c r="H5450">
        <v>9.5175959999999993</v>
      </c>
      <c r="I5450">
        <v>49.670834999999997</v>
      </c>
      <c r="J5450" cm="1">
        <f t="array" ref="J5450">LOOKUP(1,1/FREQUENCY(0,SIN((RADIANS($M$3:$M$471-H5450))/2)^2+SIN((RADIANS($N$3:$N$471-I5450))/2)^2*COS(RADIANS($M$3:$M$471))*COS(RADIANS(H5450))),$L$3:$L$471)</f>
        <v>309</v>
      </c>
    </row>
    <row r="5451" spans="1:10">
      <c r="A5451" t="s">
        <v>6611</v>
      </c>
      <c r="B5451">
        <v>8128</v>
      </c>
      <c r="C5451">
        <v>4774</v>
      </c>
      <c r="D5451">
        <v>2438</v>
      </c>
      <c r="E5451">
        <v>2336</v>
      </c>
      <c r="F5451">
        <v>46</v>
      </c>
      <c r="G5451">
        <v>97996</v>
      </c>
      <c r="H5451">
        <v>9.9172429999999991</v>
      </c>
      <c r="I5451">
        <v>49.401781</v>
      </c>
      <c r="J5451" cm="1">
        <f t="array" ref="J5451">LOOKUP(1,1/FREQUENCY(0,SIN((RADIANS($M$3:$M$471-H5451))/2)^2+SIN((RADIANS($N$3:$N$471-I5451))/2)^2*COS(RADIANS($M$3:$M$471))*COS(RADIANS(H5451))),$L$3:$L$471)</f>
        <v>311</v>
      </c>
    </row>
    <row r="5452" spans="1:10">
      <c r="A5452" t="s">
        <v>6612</v>
      </c>
      <c r="B5452">
        <v>8128</v>
      </c>
      <c r="C5452">
        <v>7358</v>
      </c>
      <c r="D5452">
        <v>3645</v>
      </c>
      <c r="E5452">
        <v>3713</v>
      </c>
      <c r="F5452">
        <v>91</v>
      </c>
      <c r="G5452">
        <v>97990</v>
      </c>
      <c r="H5452">
        <v>9.9024619999999999</v>
      </c>
      <c r="I5452">
        <v>49.482875</v>
      </c>
      <c r="J5452" cm="1">
        <f t="array" ref="J5452">LOOKUP(1,1/FREQUENCY(0,SIN((RADIANS($M$3:$M$471-H5452))/2)^2+SIN((RADIANS($N$3:$N$471-I5452))/2)^2*COS(RADIANS($M$3:$M$471))*COS(RADIANS(H5452))),$L$3:$L$471)</f>
        <v>311</v>
      </c>
    </row>
    <row r="5453" spans="1:10">
      <c r="A5453" t="s">
        <v>6613</v>
      </c>
      <c r="B5453">
        <v>8128</v>
      </c>
      <c r="C5453">
        <v>22832</v>
      </c>
      <c r="D5453">
        <v>11294</v>
      </c>
      <c r="E5453">
        <v>11538</v>
      </c>
      <c r="F5453">
        <v>165</v>
      </c>
      <c r="G5453">
        <v>97877</v>
      </c>
      <c r="H5453">
        <v>9.5168230000000005</v>
      </c>
      <c r="I5453">
        <v>49.759580999999997</v>
      </c>
      <c r="J5453" cm="1">
        <f t="array" ref="J5453">LOOKUP(1,1/FREQUENCY(0,SIN((RADIANS($M$3:$M$471-H5453))/2)^2+SIN((RADIANS($N$3:$N$471-I5453))/2)^2*COS(RADIANS($M$3:$M$471))*COS(RADIANS(H5453))),$L$3:$L$471)</f>
        <v>389</v>
      </c>
    </row>
    <row r="5454" spans="1:10">
      <c r="A5454" t="s">
        <v>6614</v>
      </c>
      <c r="B5454">
        <v>8128</v>
      </c>
      <c r="C5454">
        <v>14493</v>
      </c>
      <c r="D5454">
        <v>7202</v>
      </c>
      <c r="E5454">
        <v>7291</v>
      </c>
      <c r="F5454">
        <v>153</v>
      </c>
      <c r="G5454">
        <v>97922</v>
      </c>
      <c r="H5454">
        <v>9.7010799999999993</v>
      </c>
      <c r="I5454">
        <v>49.57011</v>
      </c>
      <c r="J5454" cm="1">
        <f t="array" ref="J5454">LOOKUP(1,1/FREQUENCY(0,SIN((RADIANS($M$3:$M$471-H5454))/2)^2+SIN((RADIANS($N$3:$N$471-I5454))/2)^2*COS(RADIANS($M$3:$M$471))*COS(RADIANS(H5454))),$L$3:$L$471)</f>
        <v>389</v>
      </c>
    </row>
    <row r="5455" spans="1:10">
      <c r="A5455" t="s">
        <v>6615</v>
      </c>
      <c r="B5455">
        <v>8128</v>
      </c>
      <c r="C5455">
        <v>2220</v>
      </c>
      <c r="D5455">
        <v>1103</v>
      </c>
      <c r="E5455">
        <v>1117</v>
      </c>
      <c r="F5455">
        <v>129</v>
      </c>
      <c r="G5455">
        <v>97959</v>
      </c>
      <c r="H5455">
        <v>9.6867429999999999</v>
      </c>
      <c r="I5455">
        <v>49.427323999999999</v>
      </c>
      <c r="J5455" cm="1">
        <f t="array" ref="J5455">LOOKUP(1,1/FREQUENCY(0,SIN((RADIANS($M$3:$M$471-H5455))/2)^2+SIN((RADIANS($N$3:$N$471-I5455))/2)^2*COS(RADIANS($M$3:$M$471))*COS(RADIANS(H5455))),$L$3:$L$471)</f>
        <v>311</v>
      </c>
    </row>
    <row r="5456" spans="1:10">
      <c r="A5456" t="s">
        <v>6616</v>
      </c>
      <c r="B5456">
        <v>8128</v>
      </c>
      <c r="C5456">
        <v>23883</v>
      </c>
      <c r="D5456">
        <v>11673</v>
      </c>
      <c r="E5456">
        <v>12210</v>
      </c>
      <c r="F5456">
        <v>184</v>
      </c>
      <c r="G5456">
        <v>97980</v>
      </c>
      <c r="H5456">
        <v>9.773085</v>
      </c>
      <c r="I5456">
        <v>49.490972999999997</v>
      </c>
      <c r="J5456" cm="1">
        <f t="array" ref="J5456">LOOKUP(1,1/FREQUENCY(0,SIN((RADIANS($M$3:$M$471-H5456))/2)^2+SIN((RADIANS($N$3:$N$471-I5456))/2)^2*COS(RADIANS($M$3:$M$471))*COS(RADIANS(H5456))),$L$3:$L$471)</f>
        <v>311</v>
      </c>
    </row>
    <row r="5457" spans="1:10">
      <c r="A5457" t="s">
        <v>6617</v>
      </c>
      <c r="B5457">
        <v>8128</v>
      </c>
      <c r="C5457">
        <v>5565</v>
      </c>
      <c r="D5457">
        <v>2743</v>
      </c>
      <c r="E5457">
        <v>2822</v>
      </c>
      <c r="F5457">
        <v>130</v>
      </c>
      <c r="G5457">
        <v>97999</v>
      </c>
      <c r="H5457">
        <v>9.8157309999999995</v>
      </c>
      <c r="I5457">
        <v>49.496623999999997</v>
      </c>
      <c r="J5457" cm="1">
        <f t="array" ref="J5457">LOOKUP(1,1/FREQUENCY(0,SIN((RADIANS($M$3:$M$471-H5457))/2)^2+SIN((RADIANS($N$3:$N$471-I5457))/2)^2*COS(RADIANS($M$3:$M$471))*COS(RADIANS(H5457))),$L$3:$L$471)</f>
        <v>311</v>
      </c>
    </row>
    <row r="5458" spans="1:10">
      <c r="A5458" t="s">
        <v>6618</v>
      </c>
      <c r="B5458">
        <v>8128</v>
      </c>
      <c r="C5458">
        <v>6700</v>
      </c>
      <c r="D5458">
        <v>3421</v>
      </c>
      <c r="E5458">
        <v>3279</v>
      </c>
      <c r="F5458">
        <v>66</v>
      </c>
      <c r="G5458">
        <v>97944</v>
      </c>
      <c r="H5458">
        <v>9.6428320000000003</v>
      </c>
      <c r="I5458">
        <v>49.484971000000002</v>
      </c>
      <c r="J5458" cm="1">
        <f t="array" ref="J5458">LOOKUP(1,1/FREQUENCY(0,SIN((RADIANS($M$3:$M$471-H5458))/2)^2+SIN((RADIANS($N$3:$N$471-I5458))/2)^2*COS(RADIANS($M$3:$M$471))*COS(RADIANS(H5458))),$L$3:$L$471)</f>
        <v>309</v>
      </c>
    </row>
    <row r="5459" spans="1:10">
      <c r="A5459" t="s">
        <v>6619</v>
      </c>
      <c r="B5459">
        <v>8128</v>
      </c>
      <c r="C5459">
        <v>2189</v>
      </c>
      <c r="D5459">
        <v>1136</v>
      </c>
      <c r="E5459">
        <v>1053</v>
      </c>
      <c r="F5459">
        <v>41</v>
      </c>
      <c r="G5459">
        <v>74744</v>
      </c>
      <c r="H5459">
        <v>9.5403680000000008</v>
      </c>
      <c r="I5459">
        <v>49.501528</v>
      </c>
      <c r="J5459" cm="1">
        <f t="array" ref="J5459">LOOKUP(1,1/FREQUENCY(0,SIN((RADIANS($M$3:$M$471-H5459))/2)^2+SIN((RADIANS($N$3:$N$471-I5459))/2)^2*COS(RADIANS($M$3:$M$471))*COS(RADIANS(H5459))),$L$3:$L$471)</f>
        <v>309</v>
      </c>
    </row>
    <row r="5460" spans="1:10">
      <c r="A5460" t="s">
        <v>6620</v>
      </c>
      <c r="B5460">
        <v>8128</v>
      </c>
      <c r="C5460">
        <v>3601</v>
      </c>
      <c r="D5460">
        <v>1825</v>
      </c>
      <c r="E5460">
        <v>1776</v>
      </c>
      <c r="F5460">
        <v>81</v>
      </c>
      <c r="G5460">
        <v>97947</v>
      </c>
      <c r="H5460">
        <v>9.7447009999999992</v>
      </c>
      <c r="I5460">
        <v>49.607520999999998</v>
      </c>
      <c r="J5460" cm="1">
        <f t="array" ref="J5460">LOOKUP(1,1/FREQUENCY(0,SIN((RADIANS($M$3:$M$471-H5460))/2)^2+SIN((RADIANS($N$3:$N$471-I5460))/2)^2*COS(RADIANS($M$3:$M$471))*COS(RADIANS(H5460))),$L$3:$L$471)</f>
        <v>389</v>
      </c>
    </row>
    <row r="5461" spans="1:10">
      <c r="A5461" t="s">
        <v>6621</v>
      </c>
      <c r="B5461">
        <v>8128</v>
      </c>
      <c r="C5461">
        <v>1632</v>
      </c>
      <c r="D5461">
        <v>841</v>
      </c>
      <c r="E5461">
        <v>791</v>
      </c>
      <c r="F5461">
        <v>50</v>
      </c>
      <c r="G5461">
        <v>97957</v>
      </c>
      <c r="H5461">
        <v>9.8385180000000005</v>
      </c>
      <c r="I5461">
        <v>49.612831999999997</v>
      </c>
      <c r="J5461" cm="1">
        <f t="array" ref="J5461">LOOKUP(1,1/FREQUENCY(0,SIN((RADIANS($M$3:$M$471-H5461))/2)^2+SIN((RADIANS($N$3:$N$471-I5461))/2)^2*COS(RADIANS($M$3:$M$471))*COS(RADIANS(H5461))),$L$3:$L$471)</f>
        <v>389</v>
      </c>
    </row>
    <row r="5462" spans="1:10">
      <c r="A5462" t="s">
        <v>6622</v>
      </c>
      <c r="B5462">
        <v>8128</v>
      </c>
      <c r="C5462">
        <v>4031</v>
      </c>
      <c r="D5462">
        <v>2035</v>
      </c>
      <c r="E5462">
        <v>1996</v>
      </c>
      <c r="F5462">
        <v>72</v>
      </c>
      <c r="G5462">
        <v>97950</v>
      </c>
      <c r="H5462">
        <v>9.7335410000000007</v>
      </c>
      <c r="I5462">
        <v>49.665421000000002</v>
      </c>
      <c r="J5462" cm="1">
        <f t="array" ref="J5462">LOOKUP(1,1/FREQUENCY(0,SIN((RADIANS($M$3:$M$471-H5462))/2)^2+SIN((RADIANS($N$3:$N$471-I5462))/2)^2*COS(RADIANS($M$3:$M$471))*COS(RADIANS(H5462))),$L$3:$L$471)</f>
        <v>389</v>
      </c>
    </row>
    <row r="5463" spans="1:10">
      <c r="A5463" t="s">
        <v>6623</v>
      </c>
      <c r="B5463">
        <v>8128</v>
      </c>
      <c r="C5463">
        <v>2983</v>
      </c>
      <c r="D5463">
        <v>1509</v>
      </c>
      <c r="E5463">
        <v>1474</v>
      </c>
      <c r="F5463">
        <v>49</v>
      </c>
      <c r="G5463">
        <v>97953</v>
      </c>
      <c r="H5463">
        <v>9.5929319999999993</v>
      </c>
      <c r="I5463">
        <v>49.618084000000003</v>
      </c>
      <c r="J5463" cm="1">
        <f t="array" ref="J5463">LOOKUP(1,1/FREQUENCY(0,SIN((RADIANS($M$3:$M$471-H5463))/2)^2+SIN((RADIANS($N$3:$N$471-I5463))/2)^2*COS(RADIANS($M$3:$M$471))*COS(RADIANS(H5463))),$L$3:$L$471)</f>
        <v>309</v>
      </c>
    </row>
    <row r="5464" spans="1:10">
      <c r="A5464" t="s">
        <v>6624</v>
      </c>
      <c r="B5464">
        <v>8128</v>
      </c>
      <c r="C5464">
        <v>13172</v>
      </c>
      <c r="D5464">
        <v>6527</v>
      </c>
      <c r="E5464">
        <v>6645</v>
      </c>
      <c r="F5464">
        <v>190</v>
      </c>
      <c r="G5464">
        <v>97941</v>
      </c>
      <c r="H5464">
        <v>9.6627779999999994</v>
      </c>
      <c r="I5464">
        <v>49.622047000000002</v>
      </c>
      <c r="J5464" cm="1">
        <f t="array" ref="J5464">LOOKUP(1,1/FREQUENCY(0,SIN((RADIANS($M$3:$M$471-H5464))/2)^2+SIN((RADIANS($N$3:$N$471-I5464))/2)^2*COS(RADIANS($M$3:$M$471))*COS(RADIANS(H5464))),$L$3:$L$471)</f>
        <v>389</v>
      </c>
    </row>
    <row r="5465" spans="1:10">
      <c r="A5465" t="s">
        <v>6625</v>
      </c>
      <c r="B5465">
        <v>8128</v>
      </c>
      <c r="C5465">
        <v>3291</v>
      </c>
      <c r="D5465">
        <v>1636</v>
      </c>
      <c r="E5465">
        <v>1655</v>
      </c>
      <c r="F5465">
        <v>76</v>
      </c>
      <c r="G5465">
        <v>97956</v>
      </c>
      <c r="H5465">
        <v>9.6385380000000005</v>
      </c>
      <c r="I5465">
        <v>49.670749000000001</v>
      </c>
      <c r="J5465" cm="1">
        <f t="array" ref="J5465">LOOKUP(1,1/FREQUENCY(0,SIN((RADIANS($M$3:$M$471-H5465))/2)^2+SIN((RADIANS($N$3:$N$471-I5465))/2)^2*COS(RADIANS($M$3:$M$471))*COS(RADIANS(H5465))),$L$3:$L$471)</f>
        <v>389</v>
      </c>
    </row>
    <row r="5466" spans="1:10">
      <c r="A5466" t="s">
        <v>6626</v>
      </c>
      <c r="B5466">
        <v>8135</v>
      </c>
      <c r="C5466">
        <v>4347</v>
      </c>
      <c r="D5466">
        <v>2236</v>
      </c>
      <c r="E5466">
        <v>2111</v>
      </c>
      <c r="F5466">
        <v>56</v>
      </c>
      <c r="G5466">
        <v>89561</v>
      </c>
      <c r="H5466">
        <v>10.364184</v>
      </c>
      <c r="I5466">
        <v>48.696066999999999</v>
      </c>
      <c r="J5466" cm="1">
        <f t="array" ref="J5466">LOOKUP(1,1/FREQUENCY(0,SIN((RADIANS($M$3:$M$471-H5466))/2)^2+SIN((RADIANS($N$3:$N$471-I5466))/2)^2*COS(RADIANS($M$3:$M$471))*COS(RADIANS(H5466))),$L$3:$L$471)</f>
        <v>394</v>
      </c>
    </row>
    <row r="5467" spans="1:10">
      <c r="A5467" t="s">
        <v>6627</v>
      </c>
      <c r="B5467">
        <v>8135</v>
      </c>
      <c r="C5467">
        <v>11585</v>
      </c>
      <c r="D5467">
        <v>5727</v>
      </c>
      <c r="E5467">
        <v>5858</v>
      </c>
      <c r="F5467">
        <v>125</v>
      </c>
      <c r="G5467">
        <v>89547</v>
      </c>
      <c r="H5467">
        <v>10.018421999999999</v>
      </c>
      <c r="I5467">
        <v>48.622993999999998</v>
      </c>
      <c r="J5467" cm="1">
        <f t="array" ref="J5467">LOOKUP(1,1/FREQUENCY(0,SIN((RADIANS($M$3:$M$471-H5467))/2)^2+SIN((RADIANS($N$3:$N$471-I5467))/2)^2*COS(RADIANS($M$3:$M$471))*COS(RADIANS(H5467))),$L$3:$L$471)</f>
        <v>393</v>
      </c>
    </row>
    <row r="5468" spans="1:10">
      <c r="A5468" t="s">
        <v>6628</v>
      </c>
      <c r="B5468">
        <v>8135</v>
      </c>
      <c r="C5468">
        <v>13025</v>
      </c>
      <c r="D5468">
        <v>6394</v>
      </c>
      <c r="E5468">
        <v>6631</v>
      </c>
      <c r="F5468">
        <v>222</v>
      </c>
      <c r="G5468">
        <v>89542</v>
      </c>
      <c r="H5468">
        <v>10.175775</v>
      </c>
      <c r="I5468">
        <v>48.621668</v>
      </c>
      <c r="J5468" cm="1">
        <f t="array" ref="J5468">LOOKUP(1,1/FREQUENCY(0,SIN((RADIANS($M$3:$M$471-H5468))/2)^2+SIN((RADIANS($N$3:$N$471-I5468))/2)^2*COS(RADIANS($M$3:$M$471))*COS(RADIANS(H5468))),$L$3:$L$471)</f>
        <v>393</v>
      </c>
    </row>
    <row r="5469" spans="1:10">
      <c r="A5469" t="s">
        <v>6629</v>
      </c>
      <c r="B5469">
        <v>8135</v>
      </c>
      <c r="C5469">
        <v>7149</v>
      </c>
      <c r="D5469">
        <v>3535</v>
      </c>
      <c r="E5469">
        <v>3614</v>
      </c>
      <c r="F5469">
        <v>157</v>
      </c>
      <c r="G5469">
        <v>89551</v>
      </c>
      <c r="H5469">
        <v>10.11239</v>
      </c>
      <c r="I5469">
        <v>48.743063999999997</v>
      </c>
      <c r="J5469" cm="1">
        <f t="array" ref="J5469">LOOKUP(1,1/FREQUENCY(0,SIN((RADIANS($M$3:$M$471-H5469))/2)^2+SIN((RADIANS($N$3:$N$471-I5469))/2)^2*COS(RADIANS($M$3:$M$471))*COS(RADIANS(H5469))),$L$3:$L$471)</f>
        <v>394</v>
      </c>
    </row>
    <row r="5470" spans="1:10">
      <c r="A5470" t="s">
        <v>6630</v>
      </c>
      <c r="B5470">
        <v>8135</v>
      </c>
      <c r="C5470">
        <v>8639</v>
      </c>
      <c r="D5470">
        <v>4250</v>
      </c>
      <c r="E5470">
        <v>4389</v>
      </c>
      <c r="F5470">
        <v>105</v>
      </c>
      <c r="G5470">
        <v>89555</v>
      </c>
      <c r="H5470">
        <v>10.063541000000001</v>
      </c>
      <c r="I5470">
        <v>48.692171999999999</v>
      </c>
      <c r="J5470" cm="1">
        <f t="array" ref="J5470">LOOKUP(1,1/FREQUENCY(0,SIN((RADIANS($M$3:$M$471-H5470))/2)^2+SIN((RADIANS($N$3:$N$471-I5470))/2)^2*COS(RADIANS($M$3:$M$471))*COS(RADIANS(H5470))),$L$3:$L$471)</f>
        <v>394</v>
      </c>
    </row>
    <row r="5471" spans="1:10">
      <c r="A5471" t="s">
        <v>6631</v>
      </c>
      <c r="B5471">
        <v>8135</v>
      </c>
      <c r="C5471">
        <v>19760</v>
      </c>
      <c r="D5471">
        <v>9881</v>
      </c>
      <c r="E5471">
        <v>9879</v>
      </c>
      <c r="F5471">
        <v>448</v>
      </c>
      <c r="G5471">
        <v>89537</v>
      </c>
      <c r="H5471">
        <v>10.241669999999999</v>
      </c>
      <c r="I5471">
        <v>48.623783000000003</v>
      </c>
      <c r="J5471" cm="1">
        <f t="array" ref="J5471">LOOKUP(1,1/FREQUENCY(0,SIN((RADIANS($M$3:$M$471-H5471))/2)^2+SIN((RADIANS($N$3:$N$471-I5471))/2)^2*COS(RADIANS($M$3:$M$471))*COS(RADIANS(H5471))),$L$3:$L$471)</f>
        <v>393</v>
      </c>
    </row>
    <row r="5472" spans="1:10">
      <c r="A5472" t="s">
        <v>6632</v>
      </c>
      <c r="B5472">
        <v>8135</v>
      </c>
      <c r="C5472">
        <v>2204</v>
      </c>
      <c r="D5472">
        <v>1144</v>
      </c>
      <c r="E5472">
        <v>1060</v>
      </c>
      <c r="F5472">
        <v>145</v>
      </c>
      <c r="G5472">
        <v>89568</v>
      </c>
      <c r="H5472">
        <v>10.261635999999999</v>
      </c>
      <c r="I5472">
        <v>48.596077999999999</v>
      </c>
      <c r="J5472" cm="1">
        <f t="array" ref="J5472">LOOKUP(1,1/FREQUENCY(0,SIN((RADIANS($M$3:$M$471-H5472))/2)^2+SIN((RADIANS($N$3:$N$471-I5472))/2)^2*COS(RADIANS($M$3:$M$471))*COS(RADIANS(H5472))),$L$3:$L$471)</f>
        <v>491</v>
      </c>
    </row>
    <row r="5473" spans="1:10">
      <c r="A5473" t="s">
        <v>6633</v>
      </c>
      <c r="B5473">
        <v>8135</v>
      </c>
      <c r="C5473">
        <v>49573</v>
      </c>
      <c r="D5473">
        <v>24670</v>
      </c>
      <c r="E5473">
        <v>24903</v>
      </c>
      <c r="F5473">
        <v>463</v>
      </c>
      <c r="G5473">
        <v>89522</v>
      </c>
      <c r="H5473">
        <v>10.154639</v>
      </c>
      <c r="I5473">
        <v>48.677736000000003</v>
      </c>
      <c r="J5473" cm="1">
        <f t="array" ref="J5473">LOOKUP(1,1/FREQUENCY(0,SIN((RADIANS($M$3:$M$471-H5473))/2)^2+SIN((RADIANS($N$3:$N$471-I5473))/2)^2*COS(RADIANS($M$3:$M$471))*COS(RADIANS(H5473))),$L$3:$L$471)</f>
        <v>394</v>
      </c>
    </row>
    <row r="5474" spans="1:10">
      <c r="A5474" t="s">
        <v>6634</v>
      </c>
      <c r="B5474">
        <v>8135</v>
      </c>
      <c r="C5474">
        <v>6197</v>
      </c>
      <c r="D5474">
        <v>3085</v>
      </c>
      <c r="E5474">
        <v>3112</v>
      </c>
      <c r="F5474">
        <v>138</v>
      </c>
      <c r="G5474">
        <v>89564</v>
      </c>
      <c r="H5474">
        <v>10.241784000000001</v>
      </c>
      <c r="I5474">
        <v>48.699581999999999</v>
      </c>
      <c r="J5474" cm="1">
        <f t="array" ref="J5474">LOOKUP(1,1/FREQUENCY(0,SIN((RADIANS($M$3:$M$471-H5474))/2)^2+SIN((RADIANS($N$3:$N$471-I5474))/2)^2*COS(RADIANS($M$3:$M$471))*COS(RADIANS(H5474))),$L$3:$L$471)</f>
        <v>394</v>
      </c>
    </row>
    <row r="5475" spans="1:10">
      <c r="A5475" t="s">
        <v>6635</v>
      </c>
      <c r="B5475">
        <v>8135</v>
      </c>
      <c r="C5475">
        <v>4717</v>
      </c>
      <c r="D5475">
        <v>2354</v>
      </c>
      <c r="E5475">
        <v>2363</v>
      </c>
      <c r="F5475">
        <v>158</v>
      </c>
      <c r="G5475">
        <v>89168</v>
      </c>
      <c r="H5475">
        <v>10.236742</v>
      </c>
      <c r="I5475">
        <v>48.536593000000003</v>
      </c>
      <c r="J5475" cm="1">
        <f t="array" ref="J5475">LOOKUP(1,1/FREQUENCY(0,SIN((RADIANS($M$3:$M$471-H5475))/2)^2+SIN((RADIANS($N$3:$N$471-I5475))/2)^2*COS(RADIANS($M$3:$M$471))*COS(RADIANS(H5475))),$L$3:$L$471)</f>
        <v>491</v>
      </c>
    </row>
    <row r="5476" spans="1:10">
      <c r="A5476" t="s">
        <v>6636</v>
      </c>
      <c r="B5476">
        <v>8135</v>
      </c>
      <c r="C5476">
        <v>5581</v>
      </c>
      <c r="D5476">
        <v>2813</v>
      </c>
      <c r="E5476">
        <v>2768</v>
      </c>
      <c r="F5476">
        <v>193</v>
      </c>
      <c r="G5476">
        <v>89567</v>
      </c>
      <c r="H5476">
        <v>10.2867</v>
      </c>
      <c r="I5476">
        <v>48.556230999999997</v>
      </c>
      <c r="J5476" cm="1">
        <f t="array" ref="J5476">LOOKUP(1,1/FREQUENCY(0,SIN((RADIANS($M$3:$M$471-H5476))/2)^2+SIN((RADIANS($N$3:$N$471-I5476))/2)^2*COS(RADIANS($M$3:$M$471))*COS(RADIANS(H5476))),$L$3:$L$471)</f>
        <v>491</v>
      </c>
    </row>
    <row r="5477" spans="1:10">
      <c r="A5477" t="s">
        <v>6637</v>
      </c>
      <c r="B5477">
        <v>8136</v>
      </c>
      <c r="C5477">
        <v>7420</v>
      </c>
      <c r="D5477">
        <v>3708</v>
      </c>
      <c r="E5477">
        <v>3712</v>
      </c>
      <c r="F5477">
        <v>104</v>
      </c>
      <c r="G5477">
        <v>73453</v>
      </c>
      <c r="H5477">
        <v>10.002231</v>
      </c>
      <c r="I5477">
        <v>48.894913000000003</v>
      </c>
      <c r="J5477" cm="1">
        <f t="array" ref="J5477">LOOKUP(1,1/FREQUENCY(0,SIN((RADIANS($M$3:$M$471-H5477))/2)^2+SIN((RADIANS($N$3:$N$471-I5477))/2)^2*COS(RADIANS($M$3:$M$471))*COS(RADIANS(H5477))),$L$3:$L$471)</f>
        <v>312</v>
      </c>
    </row>
    <row r="5478" spans="1:10">
      <c r="A5478" t="s">
        <v>6638</v>
      </c>
      <c r="B5478">
        <v>8136</v>
      </c>
      <c r="C5478">
        <v>4891</v>
      </c>
      <c r="D5478">
        <v>2466</v>
      </c>
      <c r="E5478">
        <v>2425</v>
      </c>
      <c r="F5478">
        <v>90</v>
      </c>
      <c r="G5478">
        <v>74417</v>
      </c>
      <c r="H5478">
        <v>9.7435399999999994</v>
      </c>
      <c r="I5478">
        <v>48.934130000000003</v>
      </c>
      <c r="J5478" cm="1">
        <f t="array" ref="J5478">LOOKUP(1,1/FREQUENCY(0,SIN((RADIANS($M$3:$M$471-H5478))/2)^2+SIN((RADIANS($N$3:$N$471-I5478))/2)^2*COS(RADIANS($M$3:$M$471))*COS(RADIANS(H5478))),$L$3:$L$471)</f>
        <v>377</v>
      </c>
    </row>
    <row r="5479" spans="1:10">
      <c r="A5479" t="s">
        <v>3849</v>
      </c>
      <c r="B5479">
        <v>8136</v>
      </c>
      <c r="C5479">
        <v>10964</v>
      </c>
      <c r="D5479">
        <v>5557</v>
      </c>
      <c r="E5479">
        <v>5407</v>
      </c>
      <c r="F5479">
        <v>320</v>
      </c>
      <c r="G5479">
        <v>73547</v>
      </c>
      <c r="H5479">
        <v>9.6894030000000004</v>
      </c>
      <c r="I5479">
        <v>48.797029000000002</v>
      </c>
      <c r="J5479" cm="1">
        <f t="array" ref="J5479">LOOKUP(1,1/FREQUENCY(0,SIN((RADIANS($M$3:$M$471-H5479))/2)^2+SIN((RADIANS($N$3:$N$471-I5479))/2)^2*COS(RADIANS($M$3:$M$471))*COS(RADIANS(H5479))),$L$3:$L$471)</f>
        <v>377</v>
      </c>
    </row>
    <row r="5480" spans="1:10">
      <c r="A5480" t="s">
        <v>6639</v>
      </c>
      <c r="B5480">
        <v>8136</v>
      </c>
      <c r="C5480">
        <v>7940</v>
      </c>
      <c r="D5480">
        <v>4100</v>
      </c>
      <c r="E5480">
        <v>3840</v>
      </c>
      <c r="F5480">
        <v>67</v>
      </c>
      <c r="G5480">
        <v>73450</v>
      </c>
      <c r="H5480">
        <v>10.336826</v>
      </c>
      <c r="I5480">
        <v>48.752577000000002</v>
      </c>
      <c r="J5480" cm="1">
        <f t="array" ref="J5480">LOOKUP(1,1/FREQUENCY(0,SIN((RADIANS($M$3:$M$471-H5480))/2)^2+SIN((RADIANS($N$3:$N$471-I5480))/2)^2*COS(RADIANS($M$3:$M$471))*COS(RADIANS(H5480))),$L$3:$L$471)</f>
        <v>394</v>
      </c>
    </row>
    <row r="5481" spans="1:10">
      <c r="A5481" t="s">
        <v>6640</v>
      </c>
      <c r="B5481">
        <v>8136</v>
      </c>
      <c r="C5481">
        <v>7890</v>
      </c>
      <c r="D5481">
        <v>3969</v>
      </c>
      <c r="E5481">
        <v>3921</v>
      </c>
      <c r="F5481">
        <v>335</v>
      </c>
      <c r="G5481">
        <v>73447</v>
      </c>
      <c r="H5481">
        <v>10.105585</v>
      </c>
      <c r="I5481">
        <v>48.784041999999999</v>
      </c>
      <c r="J5481" cm="1">
        <f t="array" ref="J5481">LOOKUP(1,1/FREQUENCY(0,SIN((RADIANS($M$3:$M$471-H5481))/2)^2+SIN((RADIANS($N$3:$N$471-I5481))/2)^2*COS(RADIANS($M$3:$M$471))*COS(RADIANS(H5481))),$L$3:$L$471)</f>
        <v>312</v>
      </c>
    </row>
    <row r="5482" spans="1:10">
      <c r="A5482" t="s">
        <v>6174</v>
      </c>
      <c r="B5482">
        <v>8136</v>
      </c>
      <c r="C5482">
        <v>6377</v>
      </c>
      <c r="D5482">
        <v>3159</v>
      </c>
      <c r="E5482">
        <v>3218</v>
      </c>
      <c r="F5482">
        <v>109</v>
      </c>
      <c r="G5482">
        <v>73457</v>
      </c>
      <c r="H5482">
        <v>10.027392000000001</v>
      </c>
      <c r="I5482">
        <v>48.808719000000004</v>
      </c>
      <c r="J5482" cm="1">
        <f t="array" ref="J5482">LOOKUP(1,1/FREQUENCY(0,SIN((RADIANS($M$3:$M$471-H5482))/2)^2+SIN((RADIANS($N$3:$N$471-I5482))/2)^2*COS(RADIANS($M$3:$M$471))*COS(RADIANS(H5482))),$L$3:$L$471)</f>
        <v>312</v>
      </c>
    </row>
    <row r="5483" spans="1:10">
      <c r="A5483" t="s">
        <v>6641</v>
      </c>
      <c r="B5483">
        <v>8136</v>
      </c>
      <c r="C5483">
        <v>6155</v>
      </c>
      <c r="D5483">
        <v>3025</v>
      </c>
      <c r="E5483">
        <v>3130</v>
      </c>
      <c r="F5483">
        <v>329</v>
      </c>
      <c r="G5483">
        <v>73460</v>
      </c>
      <c r="H5483">
        <v>10.097961</v>
      </c>
      <c r="I5483">
        <v>48.892986999999998</v>
      </c>
      <c r="J5483" cm="1">
        <f t="array" ref="J5483">LOOKUP(1,1/FREQUENCY(0,SIN((RADIANS($M$3:$M$471-H5483))/2)^2+SIN((RADIANS($N$3:$N$471-I5483))/2)^2*COS(RADIANS($M$3:$M$471))*COS(RADIANS(H5483))),$L$3:$L$471)</f>
        <v>312</v>
      </c>
    </row>
    <row r="5484" spans="1:10">
      <c r="A5484" t="s">
        <v>6642</v>
      </c>
      <c r="B5484">
        <v>8136</v>
      </c>
      <c r="C5484">
        <v>68393</v>
      </c>
      <c r="D5484">
        <v>33981</v>
      </c>
      <c r="E5484">
        <v>34412</v>
      </c>
      <c r="F5484">
        <v>467</v>
      </c>
      <c r="G5484">
        <v>73430</v>
      </c>
      <c r="H5484">
        <v>10.092337000000001</v>
      </c>
      <c r="I5484">
        <v>48.835056999999999</v>
      </c>
      <c r="J5484" cm="1">
        <f t="array" ref="J5484">LOOKUP(1,1/FREQUENCY(0,SIN((RADIANS($M$3:$M$471-H5484))/2)^2+SIN((RADIANS($N$3:$N$471-I5484))/2)^2*COS(RADIANS($M$3:$M$471))*COS(RADIANS(H5484))),$L$3:$L$471)</f>
        <v>312</v>
      </c>
    </row>
    <row r="5485" spans="1:10">
      <c r="A5485" t="s">
        <v>6643</v>
      </c>
      <c r="B5485">
        <v>8136</v>
      </c>
      <c r="C5485">
        <v>11701</v>
      </c>
      <c r="D5485">
        <v>5773</v>
      </c>
      <c r="E5485">
        <v>5928</v>
      </c>
      <c r="F5485">
        <v>152</v>
      </c>
      <c r="G5485">
        <v>73441</v>
      </c>
      <c r="H5485">
        <v>10.351592999999999</v>
      </c>
      <c r="I5485">
        <v>48.857911000000001</v>
      </c>
      <c r="J5485" cm="1">
        <f t="array" ref="J5485">LOOKUP(1,1/FREQUENCY(0,SIN((RADIANS($M$3:$M$471-H5485))/2)^2+SIN((RADIANS($N$3:$N$471-I5485))/2)^2*COS(RADIANS($M$3:$M$471))*COS(RADIANS(H5485))),$L$3:$L$471)</f>
        <v>394</v>
      </c>
    </row>
    <row r="5486" spans="1:10">
      <c r="A5486" t="s">
        <v>6644</v>
      </c>
      <c r="B5486">
        <v>8136</v>
      </c>
      <c r="C5486">
        <v>1790</v>
      </c>
      <c r="D5486">
        <v>918</v>
      </c>
      <c r="E5486">
        <v>872</v>
      </c>
      <c r="F5486">
        <v>85</v>
      </c>
      <c r="G5486">
        <v>73467</v>
      </c>
      <c r="H5486">
        <v>10.400463</v>
      </c>
      <c r="I5486">
        <v>48.877758</v>
      </c>
      <c r="J5486" cm="1">
        <f t="array" ref="J5486">LOOKUP(1,1/FREQUENCY(0,SIN((RADIANS($M$3:$M$471-H5486))/2)^2+SIN((RADIANS($N$3:$N$471-I5486))/2)^2*COS(RADIANS($M$3:$M$471))*COS(RADIANS(H5486))),$L$3:$L$471)</f>
        <v>394</v>
      </c>
    </row>
    <row r="5487" spans="1:10">
      <c r="A5487" t="s">
        <v>6645</v>
      </c>
      <c r="B5487">
        <v>8136</v>
      </c>
      <c r="C5487">
        <v>2281</v>
      </c>
      <c r="D5487">
        <v>1147</v>
      </c>
      <c r="E5487">
        <v>1134</v>
      </c>
      <c r="F5487">
        <v>127</v>
      </c>
      <c r="G5487">
        <v>73469</v>
      </c>
      <c r="H5487">
        <v>10.434642999999999</v>
      </c>
      <c r="I5487">
        <v>48.850163999999999</v>
      </c>
      <c r="J5487" cm="1">
        <f t="array" ref="J5487">LOOKUP(1,1/FREQUENCY(0,SIN((RADIANS($M$3:$M$471-H5487))/2)^2+SIN((RADIANS($N$3:$N$471-I5487))/2)^2*COS(RADIANS($M$3:$M$471))*COS(RADIANS(H5487))),$L$3:$L$471)</f>
        <v>394</v>
      </c>
    </row>
    <row r="5488" spans="1:10">
      <c r="A5488" t="s">
        <v>6646</v>
      </c>
      <c r="B5488">
        <v>8136</v>
      </c>
      <c r="C5488">
        <v>1710</v>
      </c>
      <c r="D5488">
        <v>883</v>
      </c>
      <c r="E5488">
        <v>827</v>
      </c>
      <c r="F5488">
        <v>75</v>
      </c>
      <c r="G5488">
        <v>73486</v>
      </c>
      <c r="H5488">
        <v>10.003628000000001</v>
      </c>
      <c r="I5488">
        <v>48.954324</v>
      </c>
      <c r="J5488" cm="1">
        <f t="array" ref="J5488">LOOKUP(1,1/FREQUENCY(0,SIN((RADIANS($M$3:$M$471-H5488))/2)^2+SIN((RADIANS($N$3:$N$471-I5488))/2)^2*COS(RADIANS($M$3:$M$471))*COS(RADIANS(H5488))),$L$3:$L$471)</f>
        <v>312</v>
      </c>
    </row>
    <row r="5489" spans="1:10">
      <c r="A5489" t="s">
        <v>4449</v>
      </c>
      <c r="B5489">
        <v>8136</v>
      </c>
      <c r="C5489">
        <v>1744</v>
      </c>
      <c r="D5489">
        <v>882</v>
      </c>
      <c r="E5489">
        <v>862</v>
      </c>
      <c r="F5489">
        <v>58</v>
      </c>
      <c r="G5489">
        <v>73488</v>
      </c>
      <c r="H5489">
        <v>10.216727000000001</v>
      </c>
      <c r="I5489">
        <v>49.013350000000003</v>
      </c>
      <c r="J5489" cm="1">
        <f t="array" ref="J5489">LOOKUP(1,1/FREQUENCY(0,SIN((RADIANS($M$3:$M$471-H5489))/2)^2+SIN((RADIANS($N$3:$N$471-I5489))/2)^2*COS(RADIANS($M$3:$M$471))*COS(RADIANS(H5489))),$L$3:$L$471)</f>
        <v>312</v>
      </c>
    </row>
    <row r="5490" spans="1:10">
      <c r="A5490" t="s">
        <v>6647</v>
      </c>
      <c r="B5490">
        <v>8136</v>
      </c>
      <c r="C5490">
        <v>24549</v>
      </c>
      <c r="D5490">
        <v>12263</v>
      </c>
      <c r="E5490">
        <v>12286</v>
      </c>
      <c r="F5490">
        <v>193</v>
      </c>
      <c r="G5490">
        <v>73479</v>
      </c>
      <c r="H5490">
        <v>10.131978999999999</v>
      </c>
      <c r="I5490">
        <v>48.962988000000003</v>
      </c>
      <c r="J5490" cm="1">
        <f t="array" ref="J5490">LOOKUP(1,1/FREQUENCY(0,SIN((RADIANS($M$3:$M$471-H5490))/2)^2+SIN((RADIANS($N$3:$N$471-I5490))/2)^2*COS(RADIANS($M$3:$M$471))*COS(RADIANS(H5490))),$L$3:$L$471)</f>
        <v>312</v>
      </c>
    </row>
    <row r="5491" spans="1:10">
      <c r="A5491" t="s">
        <v>6648</v>
      </c>
      <c r="B5491">
        <v>8136</v>
      </c>
      <c r="C5491">
        <v>2309</v>
      </c>
      <c r="D5491">
        <v>1190</v>
      </c>
      <c r="E5491">
        <v>1119</v>
      </c>
      <c r="F5491">
        <v>61</v>
      </c>
      <c r="G5491">
        <v>73489</v>
      </c>
      <c r="H5491">
        <v>10.094438999999999</v>
      </c>
      <c r="I5491">
        <v>49.030934999999999</v>
      </c>
      <c r="J5491" cm="1">
        <f t="array" ref="J5491">LOOKUP(1,1/FREQUENCY(0,SIN((RADIANS($M$3:$M$471-H5491))/2)^2+SIN((RADIANS($N$3:$N$471-I5491))/2)^2*COS(RADIANS($M$3:$M$471))*COS(RADIANS(H5491))),$L$3:$L$471)</f>
        <v>312</v>
      </c>
    </row>
    <row r="5492" spans="1:10">
      <c r="A5492" t="s">
        <v>6649</v>
      </c>
      <c r="B5492">
        <v>8136</v>
      </c>
      <c r="C5492">
        <v>3196</v>
      </c>
      <c r="D5492">
        <v>1621</v>
      </c>
      <c r="E5492">
        <v>1575</v>
      </c>
      <c r="F5492">
        <v>88</v>
      </c>
      <c r="G5492">
        <v>73491</v>
      </c>
      <c r="H5492">
        <v>10.069573999999999</v>
      </c>
      <c r="I5492">
        <v>48.928632</v>
      </c>
      <c r="J5492" cm="1">
        <f t="array" ref="J5492">LOOKUP(1,1/FREQUENCY(0,SIN((RADIANS($M$3:$M$471-H5492))/2)^2+SIN((RADIANS($N$3:$N$471-I5492))/2)^2*COS(RADIANS($M$3:$M$471))*COS(RADIANS(H5492))),$L$3:$L$471)</f>
        <v>312</v>
      </c>
    </row>
    <row r="5493" spans="1:10">
      <c r="A5493" t="s">
        <v>6650</v>
      </c>
      <c r="B5493">
        <v>8136</v>
      </c>
      <c r="C5493">
        <v>2653</v>
      </c>
      <c r="D5493">
        <v>1372</v>
      </c>
      <c r="E5493">
        <v>1281</v>
      </c>
      <c r="F5493">
        <v>65</v>
      </c>
      <c r="G5493">
        <v>73494</v>
      </c>
      <c r="H5493">
        <v>10.033041000000001</v>
      </c>
      <c r="I5493">
        <v>49.019919999999999</v>
      </c>
      <c r="J5493" cm="1">
        <f t="array" ref="J5493">LOOKUP(1,1/FREQUENCY(0,SIN((RADIANS($M$3:$M$471-H5493))/2)^2+SIN((RADIANS($N$3:$N$471-I5493))/2)^2*COS(RADIANS($M$3:$M$471))*COS(RADIANS(H5493))),$L$3:$L$471)</f>
        <v>312</v>
      </c>
    </row>
    <row r="5494" spans="1:10">
      <c r="A5494" t="s">
        <v>6651</v>
      </c>
      <c r="B5494">
        <v>8136</v>
      </c>
      <c r="C5494">
        <v>1477</v>
      </c>
      <c r="D5494">
        <v>773</v>
      </c>
      <c r="E5494">
        <v>704</v>
      </c>
      <c r="F5494">
        <v>81</v>
      </c>
      <c r="G5494">
        <v>73499</v>
      </c>
      <c r="H5494">
        <v>10.273842</v>
      </c>
      <c r="I5494">
        <v>49.030785000000002</v>
      </c>
      <c r="J5494" cm="1">
        <f t="array" ref="J5494">LOOKUP(1,1/FREQUENCY(0,SIN((RADIANS($M$3:$M$471-H5494))/2)^2+SIN((RADIANS($N$3:$N$471-I5494))/2)^2*COS(RADIANS($M$3:$M$471))*COS(RADIANS(H5494))),$L$3:$L$471)</f>
        <v>312</v>
      </c>
    </row>
    <row r="5495" spans="1:10">
      <c r="A5495" t="s">
        <v>6652</v>
      </c>
      <c r="B5495">
        <v>8136</v>
      </c>
      <c r="C5495">
        <v>3345</v>
      </c>
      <c r="D5495">
        <v>1734</v>
      </c>
      <c r="E5495">
        <v>1611</v>
      </c>
      <c r="F5495">
        <v>131</v>
      </c>
      <c r="G5495">
        <v>73492</v>
      </c>
      <c r="H5495">
        <v>10.138467</v>
      </c>
      <c r="I5495">
        <v>48.928165999999997</v>
      </c>
      <c r="J5495" cm="1">
        <f t="array" ref="J5495">LOOKUP(1,1/FREQUENCY(0,SIN((RADIANS($M$3:$M$471-H5495))/2)^2+SIN((RADIANS($N$3:$N$471-I5495))/2)^2*COS(RADIANS($M$3:$M$471))*COS(RADIANS(H5495))),$L$3:$L$471)</f>
        <v>312</v>
      </c>
    </row>
    <row r="5496" spans="1:10">
      <c r="A5496" t="s">
        <v>6653</v>
      </c>
      <c r="B5496">
        <v>8136</v>
      </c>
      <c r="C5496">
        <v>4698</v>
      </c>
      <c r="D5496">
        <v>2375</v>
      </c>
      <c r="E5496">
        <v>2323</v>
      </c>
      <c r="F5496">
        <v>115</v>
      </c>
      <c r="G5496">
        <v>73466</v>
      </c>
      <c r="H5496">
        <v>10.245244</v>
      </c>
      <c r="I5496">
        <v>48.871763999999999</v>
      </c>
      <c r="J5496" cm="1">
        <f t="array" ref="J5496">LOOKUP(1,1/FREQUENCY(0,SIN((RADIANS($M$3:$M$471-H5496))/2)^2+SIN((RADIANS($N$3:$N$471-I5496))/2)^2*COS(RADIANS($M$3:$M$471))*COS(RADIANS(H5496))),$L$3:$L$471)</f>
        <v>312</v>
      </c>
    </row>
    <row r="5497" spans="1:10">
      <c r="A5497" t="s">
        <v>6654</v>
      </c>
      <c r="B5497">
        <v>8136</v>
      </c>
      <c r="C5497">
        <v>6057</v>
      </c>
      <c r="D5497">
        <v>3052</v>
      </c>
      <c r="E5497">
        <v>3005</v>
      </c>
      <c r="F5497">
        <v>158</v>
      </c>
      <c r="G5497">
        <v>73463</v>
      </c>
      <c r="H5497">
        <v>10.186553999999999</v>
      </c>
      <c r="I5497">
        <v>48.884017</v>
      </c>
      <c r="J5497" cm="1">
        <f t="array" ref="J5497">LOOKUP(1,1/FREQUENCY(0,SIN((RADIANS($M$3:$M$471-H5497))/2)^2+SIN((RADIANS($N$3:$N$471-I5497))/2)^2*COS(RADIANS($M$3:$M$471))*COS(RADIANS(H5497))),$L$3:$L$471)</f>
        <v>312</v>
      </c>
    </row>
    <row r="5498" spans="1:10">
      <c r="A5498" t="s">
        <v>6655</v>
      </c>
      <c r="B5498">
        <v>8136</v>
      </c>
      <c r="C5498">
        <v>1776</v>
      </c>
      <c r="D5498">
        <v>879</v>
      </c>
      <c r="E5498">
        <v>897</v>
      </c>
      <c r="F5498">
        <v>88</v>
      </c>
      <c r="G5498">
        <v>73569</v>
      </c>
      <c r="H5498">
        <v>9.8695620000000002</v>
      </c>
      <c r="I5498">
        <v>48.887765999999999</v>
      </c>
      <c r="J5498" cm="1">
        <f t="array" ref="J5498">LOOKUP(1,1/FREQUENCY(0,SIN((RADIANS($M$3:$M$471-H5498))/2)^2+SIN((RADIANS($N$3:$N$471-I5498))/2)^2*COS(RADIANS($M$3:$M$471))*COS(RADIANS(H5498))),$L$3:$L$471)</f>
        <v>312</v>
      </c>
    </row>
    <row r="5499" spans="1:10">
      <c r="A5499" t="s">
        <v>6656</v>
      </c>
      <c r="B5499">
        <v>8136</v>
      </c>
      <c r="C5499">
        <v>2480</v>
      </c>
      <c r="D5499">
        <v>1224</v>
      </c>
      <c r="E5499">
        <v>1256</v>
      </c>
      <c r="F5499">
        <v>218</v>
      </c>
      <c r="G5499">
        <v>73571</v>
      </c>
      <c r="H5499">
        <v>9.8872710000000001</v>
      </c>
      <c r="I5499">
        <v>48.863500000000002</v>
      </c>
      <c r="J5499" cm="1">
        <f t="array" ref="J5499">LOOKUP(1,1/FREQUENCY(0,SIN((RADIANS($M$3:$M$471-H5499))/2)^2+SIN((RADIANS($N$3:$N$471-I5499))/2)^2*COS(RADIANS($M$3:$M$471))*COS(RADIANS(H5499))),$L$3:$L$471)</f>
        <v>312</v>
      </c>
    </row>
    <row r="5500" spans="1:10">
      <c r="A5500" t="s">
        <v>6657</v>
      </c>
      <c r="B5500">
        <v>8136</v>
      </c>
      <c r="C5500">
        <v>2549</v>
      </c>
      <c r="D5500">
        <v>1280</v>
      </c>
      <c r="E5500">
        <v>1269</v>
      </c>
      <c r="F5500">
        <v>223</v>
      </c>
      <c r="G5500">
        <v>73574</v>
      </c>
      <c r="H5500">
        <v>9.8791220000000006</v>
      </c>
      <c r="I5500">
        <v>48.831328999999997</v>
      </c>
      <c r="J5500" cm="1">
        <f t="array" ref="J5500">LOOKUP(1,1/FREQUENCY(0,SIN((RADIANS($M$3:$M$471-H5500))/2)^2+SIN((RADIANS($N$3:$N$471-I5500))/2)^2*COS(RADIANS($M$3:$M$471))*COS(RADIANS(H5500))),$L$3:$L$471)</f>
        <v>312</v>
      </c>
    </row>
    <row r="5501" spans="1:10">
      <c r="A5501" t="s">
        <v>6658</v>
      </c>
      <c r="B5501">
        <v>8136</v>
      </c>
      <c r="C5501">
        <v>2057</v>
      </c>
      <c r="D5501">
        <v>1057</v>
      </c>
      <c r="E5501">
        <v>1000</v>
      </c>
      <c r="F5501">
        <v>975</v>
      </c>
      <c r="G5501">
        <v>73575</v>
      </c>
      <c r="H5501">
        <v>9.8775709999999997</v>
      </c>
      <c r="I5501">
        <v>48.849263000000001</v>
      </c>
      <c r="J5501" cm="1">
        <f t="array" ref="J5501">LOOKUP(1,1/FREQUENCY(0,SIN((RADIANS($M$3:$M$471-H5501))/2)^2+SIN((RADIANS($N$3:$N$471-I5501))/2)^2*COS(RADIANS($M$3:$M$471))*COS(RADIANS(H5501))),$L$3:$L$471)</f>
        <v>312</v>
      </c>
    </row>
    <row r="5502" spans="1:10">
      <c r="A5502" t="s">
        <v>6659</v>
      </c>
      <c r="B5502">
        <v>8136</v>
      </c>
      <c r="C5502">
        <v>452</v>
      </c>
      <c r="D5502">
        <v>234</v>
      </c>
      <c r="E5502">
        <v>218</v>
      </c>
      <c r="F5502">
        <v>77</v>
      </c>
      <c r="G5502">
        <v>73569</v>
      </c>
      <c r="H5502">
        <v>9.9098020000000009</v>
      </c>
      <c r="I5502">
        <v>48.893895000000001</v>
      </c>
      <c r="J5502" cm="1">
        <f t="array" ref="J5502">LOOKUP(1,1/FREQUENCY(0,SIN((RADIANS($M$3:$M$471-H5502))/2)^2+SIN((RADIANS($N$3:$N$471-I5502))/2)^2*COS(RADIANS($M$3:$M$471))*COS(RADIANS(H5502))),$L$3:$L$471)</f>
        <v>312</v>
      </c>
    </row>
    <row r="5503" spans="1:10">
      <c r="A5503" t="s">
        <v>6660</v>
      </c>
      <c r="B5503">
        <v>8136</v>
      </c>
      <c r="C5503">
        <v>2233</v>
      </c>
      <c r="D5503">
        <v>1093</v>
      </c>
      <c r="E5503">
        <v>1140</v>
      </c>
      <c r="F5503">
        <v>188</v>
      </c>
      <c r="G5503">
        <v>73579</v>
      </c>
      <c r="H5503">
        <v>9.9176029999999997</v>
      </c>
      <c r="I5503">
        <v>48.873609999999999</v>
      </c>
      <c r="J5503" cm="1">
        <f t="array" ref="J5503">LOOKUP(1,1/FREQUENCY(0,SIN((RADIANS($M$3:$M$471-H5503))/2)^2+SIN((RADIANS($N$3:$N$471-I5503))/2)^2*COS(RADIANS($M$3:$M$471))*COS(RADIANS(H5503))),$L$3:$L$471)</f>
        <v>312</v>
      </c>
    </row>
    <row r="5504" spans="1:10">
      <c r="A5504" t="s">
        <v>6661</v>
      </c>
      <c r="B5504">
        <v>8136</v>
      </c>
      <c r="C5504">
        <v>2021</v>
      </c>
      <c r="D5504">
        <v>1002</v>
      </c>
      <c r="E5504">
        <v>1019</v>
      </c>
      <c r="F5504">
        <v>97</v>
      </c>
      <c r="G5504">
        <v>73566</v>
      </c>
      <c r="H5504">
        <v>9.9873449999999995</v>
      </c>
      <c r="I5504">
        <v>48.752118000000003</v>
      </c>
      <c r="J5504" cm="1">
        <f t="array" ref="J5504">LOOKUP(1,1/FREQUENCY(0,SIN((RADIANS($M$3:$M$471-H5504))/2)^2+SIN((RADIANS($N$3:$N$471-I5504))/2)^2*COS(RADIANS($M$3:$M$471))*COS(RADIANS(H5504))),$L$3:$L$471)</f>
        <v>312</v>
      </c>
    </row>
    <row r="5505" spans="1:10">
      <c r="A5505" t="s">
        <v>6662</v>
      </c>
      <c r="B5505">
        <v>8136</v>
      </c>
      <c r="C5505">
        <v>4547</v>
      </c>
      <c r="D5505">
        <v>2273</v>
      </c>
      <c r="E5505">
        <v>2274</v>
      </c>
      <c r="F5505">
        <v>372</v>
      </c>
      <c r="G5505">
        <v>73560</v>
      </c>
      <c r="H5505">
        <v>9.9209809999999994</v>
      </c>
      <c r="I5505">
        <v>48.820160000000001</v>
      </c>
      <c r="J5505" cm="1">
        <f t="array" ref="J5505">LOOKUP(1,1/FREQUENCY(0,SIN((RADIANS($M$3:$M$471-H5505))/2)^2+SIN((RADIANS($N$3:$N$471-I5505))/2)^2*COS(RADIANS($M$3:$M$471))*COS(RADIANS(H5505))),$L$3:$L$471)</f>
        <v>312</v>
      </c>
    </row>
    <row r="5506" spans="1:10">
      <c r="A5506" t="s">
        <v>6663</v>
      </c>
      <c r="B5506">
        <v>8136</v>
      </c>
      <c r="C5506">
        <v>9856</v>
      </c>
      <c r="D5506">
        <v>4903</v>
      </c>
      <c r="E5506">
        <v>4953</v>
      </c>
      <c r="F5506">
        <v>382</v>
      </c>
      <c r="G5506">
        <v>73540</v>
      </c>
      <c r="H5506">
        <v>9.9346259999999997</v>
      </c>
      <c r="I5506">
        <v>48.788780000000003</v>
      </c>
      <c r="J5506" cm="1">
        <f t="array" ref="J5506">LOOKUP(1,1/FREQUENCY(0,SIN((RADIANS($M$3:$M$471-H5506))/2)^2+SIN((RADIANS($N$3:$N$471-I5506))/2)^2*COS(RADIANS($M$3:$M$471))*COS(RADIANS(H5506))),$L$3:$L$471)</f>
        <v>312</v>
      </c>
    </row>
    <row r="5507" spans="1:10">
      <c r="A5507" t="s">
        <v>6664</v>
      </c>
      <c r="B5507">
        <v>8136</v>
      </c>
      <c r="C5507">
        <v>1873</v>
      </c>
      <c r="D5507">
        <v>960</v>
      </c>
      <c r="E5507">
        <v>913</v>
      </c>
      <c r="F5507">
        <v>207</v>
      </c>
      <c r="G5507">
        <v>73572</v>
      </c>
      <c r="H5507">
        <v>9.9425629999999998</v>
      </c>
      <c r="I5507">
        <v>48.853842999999998</v>
      </c>
      <c r="J5507" cm="1">
        <f t="array" ref="J5507">LOOKUP(1,1/FREQUENCY(0,SIN((RADIANS($M$3:$M$471-H5507))/2)^2+SIN((RADIANS($N$3:$N$471-I5507))/2)^2*COS(RADIANS($M$3:$M$471))*COS(RADIANS(H5507))),$L$3:$L$471)</f>
        <v>312</v>
      </c>
    </row>
    <row r="5508" spans="1:10">
      <c r="A5508" t="s">
        <v>6665</v>
      </c>
      <c r="B5508">
        <v>8136</v>
      </c>
      <c r="C5508">
        <v>4247</v>
      </c>
      <c r="D5508">
        <v>2113</v>
      </c>
      <c r="E5508">
        <v>2134</v>
      </c>
      <c r="F5508">
        <v>414</v>
      </c>
      <c r="G5508">
        <v>73563</v>
      </c>
      <c r="H5508">
        <v>9.9625260000000004</v>
      </c>
      <c r="I5508">
        <v>48.823390000000003</v>
      </c>
      <c r="J5508" cm="1">
        <f t="array" ref="J5508">LOOKUP(1,1/FREQUENCY(0,SIN((RADIANS($M$3:$M$471-H5508))/2)^2+SIN((RADIANS($N$3:$N$471-I5508))/2)^2*COS(RADIANS($M$3:$M$471))*COS(RADIANS(H5508))),$L$3:$L$471)</f>
        <v>312</v>
      </c>
    </row>
    <row r="5509" spans="1:10">
      <c r="A5509" t="s">
        <v>6666</v>
      </c>
      <c r="B5509">
        <v>8136</v>
      </c>
      <c r="C5509">
        <v>61137</v>
      </c>
      <c r="D5509">
        <v>29891</v>
      </c>
      <c r="E5509">
        <v>31246</v>
      </c>
      <c r="F5509">
        <v>537</v>
      </c>
      <c r="G5509">
        <v>73525</v>
      </c>
      <c r="H5509">
        <v>9.7965079999999993</v>
      </c>
      <c r="I5509">
        <v>48.802384000000004</v>
      </c>
      <c r="J5509" cm="1">
        <f t="array" ref="J5509">LOOKUP(1,1/FREQUENCY(0,SIN((RADIANS($M$3:$M$471-H5509))/2)^2+SIN((RADIANS($N$3:$N$471-I5509))/2)^2*COS(RADIANS($M$3:$M$471))*COS(RADIANS(H5509))),$L$3:$L$471)</f>
        <v>377</v>
      </c>
    </row>
    <row r="5510" spans="1:10">
      <c r="A5510" t="s">
        <v>6667</v>
      </c>
      <c r="B5510">
        <v>8136</v>
      </c>
      <c r="C5510">
        <v>7075</v>
      </c>
      <c r="D5510">
        <v>3473</v>
      </c>
      <c r="E5510">
        <v>3602</v>
      </c>
      <c r="F5510">
        <v>338</v>
      </c>
      <c r="G5510">
        <v>73550</v>
      </c>
      <c r="H5510">
        <v>9.8196329999999996</v>
      </c>
      <c r="I5510">
        <v>48.766083999999999</v>
      </c>
      <c r="J5510" cm="1">
        <f t="array" ref="J5510">LOOKUP(1,1/FREQUENCY(0,SIN((RADIANS($M$3:$M$471-H5510))/2)^2+SIN((RADIANS($N$3:$N$471-I5510))/2)^2*COS(RADIANS($M$3:$M$471))*COS(RADIANS(H5510))),$L$3:$L$471)</f>
        <v>377</v>
      </c>
    </row>
    <row r="5511" spans="1:10">
      <c r="A5511" t="s">
        <v>6668</v>
      </c>
      <c r="B5511">
        <v>8136</v>
      </c>
      <c r="C5511">
        <v>2848</v>
      </c>
      <c r="D5511">
        <v>1481</v>
      </c>
      <c r="E5511">
        <v>1367</v>
      </c>
      <c r="F5511">
        <v>273</v>
      </c>
      <c r="G5511">
        <v>73568</v>
      </c>
      <c r="H5511">
        <v>9.7930779999999995</v>
      </c>
      <c r="I5511">
        <v>48.855882000000001</v>
      </c>
      <c r="J5511" cm="1">
        <f t="array" ref="J5511">LOOKUP(1,1/FREQUENCY(0,SIN((RADIANS($M$3:$M$471-H5511))/2)^2+SIN((RADIANS($N$3:$N$471-I5511))/2)^2*COS(RADIANS($M$3:$M$471))*COS(RADIANS(H5511))),$L$3:$L$471)</f>
        <v>377</v>
      </c>
    </row>
    <row r="5512" spans="1:10">
      <c r="A5512" t="s">
        <v>6669</v>
      </c>
      <c r="B5512">
        <v>8136</v>
      </c>
      <c r="C5512">
        <v>6701</v>
      </c>
      <c r="D5512">
        <v>3279</v>
      </c>
      <c r="E5512">
        <v>3422</v>
      </c>
      <c r="F5512">
        <v>762</v>
      </c>
      <c r="G5512">
        <v>73557</v>
      </c>
      <c r="H5512">
        <v>9.7979330000000004</v>
      </c>
      <c r="I5512">
        <v>48.823597999999997</v>
      </c>
      <c r="J5512" cm="1">
        <f t="array" ref="J5512">LOOKUP(1,1/FREQUENCY(0,SIN((RADIANS($M$3:$M$471-H5512))/2)^2+SIN((RADIANS($N$3:$N$471-I5512))/2)^2*COS(RADIANS($M$3:$M$471))*COS(RADIANS(H5512))),$L$3:$L$471)</f>
        <v>377</v>
      </c>
    </row>
    <row r="5513" spans="1:10">
      <c r="A5513" t="s">
        <v>4928</v>
      </c>
      <c r="B5513">
        <v>8136</v>
      </c>
      <c r="C5513">
        <v>1884</v>
      </c>
      <c r="D5513">
        <v>974</v>
      </c>
      <c r="E5513">
        <v>910</v>
      </c>
      <c r="F5513">
        <v>133</v>
      </c>
      <c r="G5513">
        <v>73577</v>
      </c>
      <c r="H5513">
        <v>9.8143229999999999</v>
      </c>
      <c r="I5513">
        <v>48.884048999999997</v>
      </c>
      <c r="J5513" cm="1">
        <f t="array" ref="J5513">LOOKUP(1,1/FREQUENCY(0,SIN((RADIANS($M$3:$M$471-H5513))/2)^2+SIN((RADIANS($N$3:$N$471-I5513))/2)^2*COS(RADIANS($M$3:$M$471))*COS(RADIANS(H5513))),$L$3:$L$471)</f>
        <v>312</v>
      </c>
    </row>
    <row r="5514" spans="1:10">
      <c r="A5514" t="s">
        <v>6670</v>
      </c>
      <c r="B5514">
        <v>8136</v>
      </c>
      <c r="C5514">
        <v>3325</v>
      </c>
      <c r="D5514">
        <v>1635</v>
      </c>
      <c r="E5514">
        <v>1690</v>
      </c>
      <c r="F5514">
        <v>268</v>
      </c>
      <c r="G5514">
        <v>73565</v>
      </c>
      <c r="H5514">
        <v>9.7622809999999998</v>
      </c>
      <c r="I5514">
        <v>48.880569000000001</v>
      </c>
      <c r="J5514" cm="1">
        <f t="array" ref="J5514">LOOKUP(1,1/FREQUENCY(0,SIN((RADIANS($M$3:$M$471-H5514))/2)^2+SIN((RADIANS($N$3:$N$471-I5514))/2)^2*COS(RADIANS($M$3:$M$471))*COS(RADIANS(H5514))),$L$3:$L$471)</f>
        <v>377</v>
      </c>
    </row>
    <row r="5515" spans="1:10">
      <c r="A5515" t="s">
        <v>6671</v>
      </c>
      <c r="B5515">
        <v>8136</v>
      </c>
      <c r="C5515">
        <v>1008</v>
      </c>
      <c r="D5515">
        <v>507</v>
      </c>
      <c r="E5515">
        <v>501</v>
      </c>
      <c r="F5515">
        <v>84</v>
      </c>
      <c r="G5515">
        <v>73527</v>
      </c>
      <c r="H5515">
        <v>9.8368900000000004</v>
      </c>
      <c r="I5515">
        <v>48.849432999999998</v>
      </c>
      <c r="J5515" cm="1">
        <f t="array" ref="J5515">LOOKUP(1,1/FREQUENCY(0,SIN((RADIANS($M$3:$M$471-H5515))/2)^2+SIN((RADIANS($N$3:$N$471-I5515))/2)^2*COS(RADIANS($M$3:$M$471))*COS(RADIANS(H5515))),$L$3:$L$471)</f>
        <v>312</v>
      </c>
    </row>
    <row r="5516" spans="1:10">
      <c r="A5516" t="s">
        <v>6672</v>
      </c>
      <c r="B5516">
        <v>8136</v>
      </c>
      <c r="C5516">
        <v>1872</v>
      </c>
      <c r="D5516">
        <v>923</v>
      </c>
      <c r="E5516">
        <v>949</v>
      </c>
      <c r="F5516">
        <v>60</v>
      </c>
      <c r="G5516">
        <v>73495</v>
      </c>
      <c r="H5516">
        <v>10.301188</v>
      </c>
      <c r="I5516">
        <v>49.000185000000002</v>
      </c>
      <c r="J5516" cm="1">
        <f t="array" ref="J5516">LOOKUP(1,1/FREQUENCY(0,SIN((RADIANS($M$3:$M$471-H5516))/2)^2+SIN((RADIANS($N$3:$N$471-I5516))/2)^2*COS(RADIANS($M$3:$M$471))*COS(RADIANS(H5516))),$L$3:$L$471)</f>
        <v>312</v>
      </c>
    </row>
    <row r="5517" spans="1:10">
      <c r="A5517" t="s">
        <v>6673</v>
      </c>
      <c r="B5517">
        <v>8136</v>
      </c>
      <c r="C5517">
        <v>1789</v>
      </c>
      <c r="D5517">
        <v>872</v>
      </c>
      <c r="E5517">
        <v>917</v>
      </c>
      <c r="F5517">
        <v>101</v>
      </c>
      <c r="G5517">
        <v>73497</v>
      </c>
      <c r="H5517">
        <v>10.357201</v>
      </c>
      <c r="I5517">
        <v>48.978945000000003</v>
      </c>
      <c r="J5517" cm="1">
        <f t="array" ref="J5517">LOOKUP(1,1/FREQUENCY(0,SIN((RADIANS($M$3:$M$471-H5517))/2)^2+SIN((RADIANS($N$3:$N$471-I5517))/2)^2*COS(RADIANS($M$3:$M$471))*COS(RADIANS(H5517))),$L$3:$L$471)</f>
        <v>312</v>
      </c>
    </row>
    <row r="5518" spans="1:10">
      <c r="A5518" t="s">
        <v>6674</v>
      </c>
      <c r="B5518">
        <v>8136</v>
      </c>
      <c r="C5518">
        <v>4755</v>
      </c>
      <c r="D5518">
        <v>2463</v>
      </c>
      <c r="E5518">
        <v>2292</v>
      </c>
      <c r="F5518">
        <v>70</v>
      </c>
      <c r="G5518">
        <v>73485</v>
      </c>
      <c r="H5518">
        <v>10.365760999999999</v>
      </c>
      <c r="I5518">
        <v>48.942</v>
      </c>
      <c r="J5518" cm="1">
        <f t="array" ref="J5518">LOOKUP(1,1/FREQUENCY(0,SIN((RADIANS($M$3:$M$471-H5518))/2)^2+SIN((RADIANS($N$3:$N$471-I5518))/2)^2*COS(RADIANS($M$3:$M$471))*COS(RADIANS(H5518))),$L$3:$L$471)</f>
        <v>394</v>
      </c>
    </row>
    <row r="5519" spans="1:10">
      <c r="A5519" t="s">
        <v>6675</v>
      </c>
      <c r="B5519">
        <v>8211</v>
      </c>
      <c r="C5519">
        <v>55185</v>
      </c>
      <c r="D5519">
        <v>26522</v>
      </c>
      <c r="E5519">
        <v>28663</v>
      </c>
      <c r="F5519">
        <v>394</v>
      </c>
      <c r="G5519">
        <v>76530</v>
      </c>
      <c r="H5519">
        <v>8.2399509999999996</v>
      </c>
      <c r="I5519">
        <v>48.761794000000002</v>
      </c>
      <c r="J5519" cm="1">
        <f t="array" ref="J5519">LOOKUP(1,1/FREQUENCY(0,SIN((RADIANS($M$3:$M$471-H5519))/2)^2+SIN((RADIANS($N$3:$N$471-I5519))/2)^2*COS(RADIANS($M$3:$M$471))*COS(RADIANS(H5519))),$L$3:$L$471)</f>
        <v>438</v>
      </c>
    </row>
    <row r="5520" spans="1:10">
      <c r="A5520" t="s">
        <v>6676</v>
      </c>
      <c r="B5520">
        <v>8212</v>
      </c>
      <c r="C5520">
        <v>312060</v>
      </c>
      <c r="D5520">
        <v>159887</v>
      </c>
      <c r="E5520">
        <v>152173</v>
      </c>
      <c r="F5520">
        <v>1799</v>
      </c>
      <c r="G5520">
        <v>76124</v>
      </c>
      <c r="H5520">
        <v>8.4052819999999997</v>
      </c>
      <c r="I5520">
        <v>49.009625999999997</v>
      </c>
      <c r="J5520" cm="1">
        <f t="array" ref="J5520">LOOKUP(1,1/FREQUENCY(0,SIN((RADIANS($M$3:$M$471-H5520))/2)^2+SIN((RADIANS($N$3:$N$471-I5520))/2)^2*COS(RADIANS($M$3:$M$471))*COS(RADIANS(H5520))),$L$3:$L$471)</f>
        <v>375</v>
      </c>
    </row>
    <row r="5521" spans="1:10">
      <c r="A5521" t="s">
        <v>6677</v>
      </c>
      <c r="B5521">
        <v>8215</v>
      </c>
      <c r="C5521">
        <v>39373</v>
      </c>
      <c r="D5521">
        <v>19166</v>
      </c>
      <c r="E5521">
        <v>20207</v>
      </c>
      <c r="F5521">
        <v>694</v>
      </c>
      <c r="G5521">
        <v>76275</v>
      </c>
      <c r="H5521">
        <v>8.4059039999999996</v>
      </c>
      <c r="I5521">
        <v>48.942</v>
      </c>
      <c r="J5521" cm="1">
        <f t="array" ref="J5521">LOOKUP(1,1/FREQUENCY(0,SIN((RADIANS($M$3:$M$471-H5521))/2)^2+SIN((RADIANS($N$3:$N$471-I5521))/2)^2*COS(RADIANS($M$3:$M$471))*COS(RADIANS(H5521))),$L$3:$L$471)</f>
        <v>57</v>
      </c>
    </row>
    <row r="5522" spans="1:10">
      <c r="A5522" t="s">
        <v>6678</v>
      </c>
      <c r="B5522">
        <v>8215</v>
      </c>
      <c r="C5522">
        <v>14656</v>
      </c>
      <c r="D5522">
        <v>7478</v>
      </c>
      <c r="E5522">
        <v>7178</v>
      </c>
      <c r="F5522">
        <v>286</v>
      </c>
      <c r="G5522">
        <v>76316</v>
      </c>
      <c r="H5522">
        <v>8.3349519999999995</v>
      </c>
      <c r="I5522">
        <v>48.879542999999998</v>
      </c>
      <c r="J5522" cm="1">
        <f t="array" ref="J5522">LOOKUP(1,1/FREQUENCY(0,SIN((RADIANS($M$3:$M$471-H5522))/2)^2+SIN((RADIANS($N$3:$N$471-I5522))/2)^2*COS(RADIANS($M$3:$M$471))*COS(RADIANS(H5522))),$L$3:$L$471)</f>
        <v>439</v>
      </c>
    </row>
    <row r="5523" spans="1:10">
      <c r="A5523" t="s">
        <v>6679</v>
      </c>
      <c r="B5523">
        <v>8215</v>
      </c>
      <c r="C5523">
        <v>4964</v>
      </c>
      <c r="D5523">
        <v>2493</v>
      </c>
      <c r="E5523">
        <v>2471</v>
      </c>
      <c r="F5523">
        <v>142</v>
      </c>
      <c r="G5523">
        <v>76359</v>
      </c>
      <c r="H5523">
        <v>8.4483219999999992</v>
      </c>
      <c r="I5523">
        <v>48.863171999999999</v>
      </c>
      <c r="J5523" cm="1">
        <f t="array" ref="J5523">LOOKUP(1,1/FREQUENCY(0,SIN((RADIANS($M$3:$M$471-H5523))/2)^2+SIN((RADIANS($N$3:$N$471-I5523))/2)^2*COS(RADIANS($M$3:$M$471))*COS(RADIANS(H5523))),$L$3:$L$471)</f>
        <v>57</v>
      </c>
    </row>
    <row r="5524" spans="1:10">
      <c r="A5524" t="s">
        <v>6680</v>
      </c>
      <c r="B5524">
        <v>8215</v>
      </c>
      <c r="C5524">
        <v>12917</v>
      </c>
      <c r="D5524">
        <v>6583</v>
      </c>
      <c r="E5524">
        <v>6334</v>
      </c>
      <c r="F5524">
        <v>242</v>
      </c>
      <c r="G5524">
        <v>76684</v>
      </c>
      <c r="H5524">
        <v>8.7124170000000003</v>
      </c>
      <c r="I5524">
        <v>49.218783000000002</v>
      </c>
      <c r="J5524" cm="1">
        <f t="array" ref="J5524">LOOKUP(1,1/FREQUENCY(0,SIN((RADIANS($M$3:$M$471-H5524))/2)^2+SIN((RADIANS($N$3:$N$471-I5524))/2)^2*COS(RADIANS($M$3:$M$471))*COS(RADIANS(H5524))),$L$3:$L$471)</f>
        <v>413</v>
      </c>
    </row>
    <row r="5525" spans="1:10">
      <c r="A5525" t="s">
        <v>6681</v>
      </c>
      <c r="B5525">
        <v>8215</v>
      </c>
      <c r="C5525">
        <v>13131</v>
      </c>
      <c r="D5525">
        <v>6600</v>
      </c>
      <c r="E5525">
        <v>6531</v>
      </c>
      <c r="F5525">
        <v>360</v>
      </c>
      <c r="G5525">
        <v>76698</v>
      </c>
      <c r="H5525">
        <v>8.6310719999999996</v>
      </c>
      <c r="I5525">
        <v>49.160401999999998</v>
      </c>
      <c r="J5525" cm="1">
        <f t="array" ref="J5525">LOOKUP(1,1/FREQUENCY(0,SIN((RADIANS($M$3:$M$471-H5525))/2)^2+SIN((RADIANS($N$3:$N$471-I5525))/2)^2*COS(RADIANS($M$3:$M$471))*COS(RADIANS(H5525))),$L$3:$L$471)</f>
        <v>366</v>
      </c>
    </row>
    <row r="5526" spans="1:10">
      <c r="A5526" t="s">
        <v>6682</v>
      </c>
      <c r="B5526">
        <v>8215</v>
      </c>
      <c r="C5526">
        <v>9834</v>
      </c>
      <c r="D5526">
        <v>4868</v>
      </c>
      <c r="E5526">
        <v>4966</v>
      </c>
      <c r="F5526">
        <v>268</v>
      </c>
      <c r="G5526">
        <v>75045</v>
      </c>
      <c r="H5526">
        <v>8.6116019999999995</v>
      </c>
      <c r="I5526">
        <v>49.010196999999998</v>
      </c>
      <c r="J5526" cm="1">
        <f t="array" ref="J5526">LOOKUP(1,1/FREQUENCY(0,SIN((RADIANS($M$3:$M$471-H5526))/2)^2+SIN((RADIANS($N$3:$N$471-I5526))/2)^2*COS(RADIANS($M$3:$M$471))*COS(RADIANS(H5526))),$L$3:$L$471)</f>
        <v>58</v>
      </c>
    </row>
    <row r="5527" spans="1:10">
      <c r="A5527" t="s">
        <v>6683</v>
      </c>
      <c r="B5527">
        <v>8215</v>
      </c>
      <c r="C5527">
        <v>10422</v>
      </c>
      <c r="D5527">
        <v>5166</v>
      </c>
      <c r="E5527">
        <v>5256</v>
      </c>
      <c r="F5527">
        <v>355</v>
      </c>
      <c r="G5527">
        <v>76356</v>
      </c>
      <c r="H5527">
        <v>8.5317120000000006</v>
      </c>
      <c r="I5527">
        <v>49.050224999999998</v>
      </c>
      <c r="J5527" cm="1">
        <f t="array" ref="J5527">LOOKUP(1,1/FREQUENCY(0,SIN((RADIANS($M$3:$M$471-H5527))/2)^2+SIN((RADIANS($N$3:$N$471-I5527))/2)^2*COS(RADIANS($M$3:$M$471))*COS(RADIANS(H5527))),$L$3:$L$471)</f>
        <v>366</v>
      </c>
    </row>
    <row r="5528" spans="1:10">
      <c r="A5528" t="s">
        <v>6684</v>
      </c>
      <c r="B5528">
        <v>8215</v>
      </c>
      <c r="C5528">
        <v>15810</v>
      </c>
      <c r="D5528">
        <v>7746</v>
      </c>
      <c r="E5528">
        <v>8064</v>
      </c>
      <c r="F5528">
        <v>416</v>
      </c>
      <c r="G5528">
        <v>76307</v>
      </c>
      <c r="H5528">
        <v>8.5060099999999998</v>
      </c>
      <c r="I5528">
        <v>48.916735000000003</v>
      </c>
      <c r="J5528" cm="1">
        <f t="array" ref="J5528">LOOKUP(1,1/FREQUENCY(0,SIN((RADIANS($M$3:$M$471-H5528))/2)^2+SIN((RADIANS($N$3:$N$471-I5528))/2)^2*COS(RADIANS($M$3:$M$471))*COS(RADIANS(H5528))),$L$3:$L$471)</f>
        <v>57</v>
      </c>
    </row>
    <row r="5529" spans="1:10">
      <c r="A5529" t="s">
        <v>6685</v>
      </c>
      <c r="B5529">
        <v>8215</v>
      </c>
      <c r="C5529">
        <v>14681</v>
      </c>
      <c r="D5529">
        <v>7353</v>
      </c>
      <c r="E5529">
        <v>7328</v>
      </c>
      <c r="F5529">
        <v>182</v>
      </c>
      <c r="G5529">
        <v>76703</v>
      </c>
      <c r="H5529">
        <v>8.7145279999999996</v>
      </c>
      <c r="I5529">
        <v>49.122596999999999</v>
      </c>
      <c r="J5529" cm="1">
        <f t="array" ref="J5529">LOOKUP(1,1/FREQUENCY(0,SIN((RADIANS($M$3:$M$471-H5529))/2)^2+SIN((RADIANS($N$3:$N$471-I5529))/2)^2*COS(RADIANS($M$3:$M$471))*COS(RADIANS(H5529))),$L$3:$L$471)</f>
        <v>366</v>
      </c>
    </row>
    <row r="5530" spans="1:10">
      <c r="A5530" t="s">
        <v>6686</v>
      </c>
      <c r="B5530">
        <v>8215</v>
      </c>
      <c r="C5530">
        <v>18451</v>
      </c>
      <c r="D5530">
        <v>9179</v>
      </c>
      <c r="E5530">
        <v>9272</v>
      </c>
      <c r="F5530">
        <v>594</v>
      </c>
      <c r="G5530">
        <v>76327</v>
      </c>
      <c r="H5530">
        <v>8.5417559999999995</v>
      </c>
      <c r="I5530">
        <v>48.986457000000001</v>
      </c>
      <c r="J5530" cm="1">
        <f t="array" ref="J5530">LOOKUP(1,1/FREQUENCY(0,SIN((RADIANS($M$3:$M$471-H5530))/2)^2+SIN((RADIANS($N$3:$N$471-I5530))/2)^2*COS(RADIANS($M$3:$M$471))*COS(RADIANS(H5530))),$L$3:$L$471)</f>
        <v>375</v>
      </c>
    </row>
    <row r="5531" spans="1:10">
      <c r="A5531" t="s">
        <v>6687</v>
      </c>
      <c r="B5531">
        <v>8215</v>
      </c>
      <c r="C5531">
        <v>16430</v>
      </c>
      <c r="D5531">
        <v>8212</v>
      </c>
      <c r="E5531">
        <v>8218</v>
      </c>
      <c r="F5531">
        <v>629</v>
      </c>
      <c r="G5531">
        <v>76344</v>
      </c>
      <c r="H5531">
        <v>8.3929960000000001</v>
      </c>
      <c r="I5531">
        <v>49.08108</v>
      </c>
      <c r="J5531" cm="1">
        <f t="array" ref="J5531">LOOKUP(1,1/FREQUENCY(0,SIN((RADIANS($M$3:$M$471-H5531))/2)^2+SIN((RADIANS($N$3:$N$471-I5531))/2)^2*COS(RADIANS($M$3:$M$471))*COS(RADIANS(H5531))),$L$3:$L$471)</f>
        <v>424</v>
      </c>
    </row>
    <row r="5532" spans="1:10">
      <c r="A5532" t="s">
        <v>6688</v>
      </c>
      <c r="B5532">
        <v>8215</v>
      </c>
      <c r="C5532">
        <v>11897</v>
      </c>
      <c r="D5532">
        <v>5823</v>
      </c>
      <c r="E5532">
        <v>6074</v>
      </c>
      <c r="F5532">
        <v>504</v>
      </c>
      <c r="G5532">
        <v>76351</v>
      </c>
      <c r="H5532">
        <v>8.4085020000000004</v>
      </c>
      <c r="I5532">
        <v>49.124732999999999</v>
      </c>
      <c r="J5532" cm="1">
        <f t="array" ref="J5532">LOOKUP(1,1/FREQUENCY(0,SIN((RADIANS($M$3:$M$471-H5532))/2)^2+SIN((RADIANS($N$3:$N$471-I5532))/2)^2*COS(RADIANS($M$3:$M$471))*COS(RADIANS(H5532))),$L$3:$L$471)</f>
        <v>375</v>
      </c>
    </row>
    <row r="5533" spans="1:10">
      <c r="A5533" t="s">
        <v>6689</v>
      </c>
      <c r="B5533">
        <v>8215</v>
      </c>
      <c r="C5533">
        <v>20950</v>
      </c>
      <c r="D5533">
        <v>10395</v>
      </c>
      <c r="E5533">
        <v>10555</v>
      </c>
      <c r="F5533">
        <v>489</v>
      </c>
      <c r="G5533">
        <v>68753</v>
      </c>
      <c r="H5533">
        <v>8.5142869999999995</v>
      </c>
      <c r="I5533">
        <v>49.250734000000001</v>
      </c>
      <c r="J5533" cm="1">
        <f t="array" ref="J5533">LOOKUP(1,1/FREQUENCY(0,SIN((RADIANS($M$3:$M$471-H5533))/2)^2+SIN((RADIANS($N$3:$N$471-I5533))/2)^2*COS(RADIANS($M$3:$M$471))*COS(RADIANS(H5533))),$L$3:$L$471)</f>
        <v>55</v>
      </c>
    </row>
    <row r="5534" spans="1:10">
      <c r="A5534" t="s">
        <v>6690</v>
      </c>
      <c r="B5534">
        <v>8215</v>
      </c>
      <c r="C5534">
        <v>20206</v>
      </c>
      <c r="D5534">
        <v>9856</v>
      </c>
      <c r="E5534">
        <v>10350</v>
      </c>
      <c r="F5534">
        <v>625</v>
      </c>
      <c r="G5534">
        <v>76287</v>
      </c>
      <c r="H5534">
        <v>8.2929010000000005</v>
      </c>
      <c r="I5534">
        <v>48.959096000000002</v>
      </c>
      <c r="J5534" cm="1">
        <f t="array" ref="J5534">LOOKUP(1,1/FREQUENCY(0,SIN((RADIANS($M$3:$M$471-H5534))/2)^2+SIN((RADIANS($N$3:$N$471-I5534))/2)^2*COS(RADIANS($M$3:$M$471))*COS(RADIANS(H5534))),$L$3:$L$471)</f>
        <v>52</v>
      </c>
    </row>
    <row r="5535" spans="1:10">
      <c r="A5535" t="s">
        <v>6691</v>
      </c>
      <c r="B5535">
        <v>8215</v>
      </c>
      <c r="C5535">
        <v>24788</v>
      </c>
      <c r="D5535">
        <v>12314</v>
      </c>
      <c r="E5535">
        <v>12474</v>
      </c>
      <c r="F5535">
        <v>543</v>
      </c>
      <c r="G5535">
        <v>76297</v>
      </c>
      <c r="H5535">
        <v>8.4707889999999999</v>
      </c>
      <c r="I5535">
        <v>49.063747999999997</v>
      </c>
      <c r="J5535" cm="1">
        <f t="array" ref="J5535">LOOKUP(1,1/FREQUENCY(0,SIN((RADIANS($M$3:$M$471-H5535))/2)^2+SIN((RADIANS($N$3:$N$471-I5535))/2)^2*COS(RADIANS($M$3:$M$471))*COS(RADIANS(H5535))),$L$3:$L$471)</f>
        <v>375</v>
      </c>
    </row>
    <row r="5536" spans="1:10">
      <c r="A5536" t="s">
        <v>6692</v>
      </c>
      <c r="B5536">
        <v>8215</v>
      </c>
      <c r="C5536">
        <v>13080</v>
      </c>
      <c r="D5536">
        <v>6437</v>
      </c>
      <c r="E5536">
        <v>6643</v>
      </c>
      <c r="F5536">
        <v>1152</v>
      </c>
      <c r="G5536">
        <v>76337</v>
      </c>
      <c r="H5536">
        <v>8.4611339999999995</v>
      </c>
      <c r="I5536">
        <v>48.931426000000002</v>
      </c>
      <c r="J5536" cm="1">
        <f t="array" ref="J5536">LOOKUP(1,1/FREQUENCY(0,SIN((RADIANS($M$3:$M$471-H5536))/2)^2+SIN((RADIANS($N$3:$N$471-I5536))/2)^2*COS(RADIANS($M$3:$M$471))*COS(RADIANS(H5536))),$L$3:$L$471)</f>
        <v>57</v>
      </c>
    </row>
    <row r="5537" spans="1:10">
      <c r="A5537" t="s">
        <v>6693</v>
      </c>
      <c r="B5537">
        <v>8215</v>
      </c>
      <c r="C5537">
        <v>5880</v>
      </c>
      <c r="D5537">
        <v>2905</v>
      </c>
      <c r="E5537">
        <v>2975</v>
      </c>
      <c r="F5537">
        <v>539</v>
      </c>
      <c r="G5537">
        <v>76709</v>
      </c>
      <c r="H5537">
        <v>8.634487</v>
      </c>
      <c r="I5537">
        <v>49.219296</v>
      </c>
      <c r="J5537" cm="1">
        <f t="array" ref="J5537">LOOKUP(1,1/FREQUENCY(0,SIN((RADIANS($M$3:$M$471-H5537))/2)^2+SIN((RADIANS($N$3:$N$471-I5537))/2)^2*COS(RADIANS($M$3:$M$471))*COS(RADIANS(H5537))),$L$3:$L$471)</f>
        <v>413</v>
      </c>
    </row>
    <row r="5538" spans="1:10">
      <c r="A5538" t="s">
        <v>6694</v>
      </c>
      <c r="B5538">
        <v>8215</v>
      </c>
      <c r="C5538">
        <v>12913</v>
      </c>
      <c r="D5538">
        <v>6524</v>
      </c>
      <c r="E5538">
        <v>6389</v>
      </c>
      <c r="F5538">
        <v>536</v>
      </c>
      <c r="G5538">
        <v>76669</v>
      </c>
      <c r="H5538">
        <v>8.6528770000000002</v>
      </c>
      <c r="I5538">
        <v>49.219374999999999</v>
      </c>
      <c r="J5538" cm="1">
        <f t="array" ref="J5538">LOOKUP(1,1/FREQUENCY(0,SIN((RADIANS($M$3:$M$471-H5538))/2)^2+SIN((RADIANS($N$3:$N$471-I5538))/2)^2*COS(RADIANS($M$3:$M$471))*COS(RADIANS(H5538))),$L$3:$L$471)</f>
        <v>413</v>
      </c>
    </row>
    <row r="5539" spans="1:10">
      <c r="A5539" t="s">
        <v>6695</v>
      </c>
      <c r="B5539">
        <v>8215</v>
      </c>
      <c r="C5539">
        <v>29566</v>
      </c>
      <c r="D5539">
        <v>14764</v>
      </c>
      <c r="E5539">
        <v>14802</v>
      </c>
      <c r="F5539">
        <v>416</v>
      </c>
      <c r="G5539">
        <v>75015</v>
      </c>
      <c r="H5539">
        <v>8.7076410000000006</v>
      </c>
      <c r="I5539">
        <v>49.036664999999999</v>
      </c>
      <c r="J5539" cm="1">
        <f t="array" ref="J5539">LOOKUP(1,1/FREQUENCY(0,SIN((RADIANS($M$3:$M$471-H5539))/2)^2+SIN((RADIANS($N$3:$N$471-I5539))/2)^2*COS(RADIANS($M$3:$M$471))*COS(RADIANS(H5539))),$L$3:$L$471)</f>
        <v>58</v>
      </c>
    </row>
    <row r="5540" spans="1:10">
      <c r="A5540" t="s">
        <v>6696</v>
      </c>
      <c r="B5540">
        <v>8215</v>
      </c>
      <c r="C5540">
        <v>4023</v>
      </c>
      <c r="D5540">
        <v>2035</v>
      </c>
      <c r="E5540">
        <v>1988</v>
      </c>
      <c r="F5540">
        <v>271</v>
      </c>
      <c r="G5540">
        <v>75053</v>
      </c>
      <c r="H5540">
        <v>8.6579490000000003</v>
      </c>
      <c r="I5540">
        <v>49.058790000000002</v>
      </c>
      <c r="J5540" cm="1">
        <f t="array" ref="J5540">LOOKUP(1,1/FREQUENCY(0,SIN((RADIANS($M$3:$M$471-H5540))/2)^2+SIN((RADIANS($N$3:$N$471-I5540))/2)^2*COS(RADIANS($M$3:$M$471))*COS(RADIANS(H5540))),$L$3:$L$471)</f>
        <v>366</v>
      </c>
    </row>
    <row r="5541" spans="1:10">
      <c r="A5541" t="s">
        <v>6697</v>
      </c>
      <c r="B5541">
        <v>8215</v>
      </c>
      <c r="C5541">
        <v>44776</v>
      </c>
      <c r="D5541">
        <v>22473</v>
      </c>
      <c r="E5541">
        <v>22303</v>
      </c>
      <c r="F5541">
        <v>481</v>
      </c>
      <c r="G5541">
        <v>76646</v>
      </c>
      <c r="H5541">
        <v>8.5976999999999997</v>
      </c>
      <c r="I5541">
        <v>49.125785</v>
      </c>
      <c r="J5541" cm="1">
        <f t="array" ref="J5541">LOOKUP(1,1/FREQUENCY(0,SIN((RADIANS($M$3:$M$471-H5541))/2)^2+SIN((RADIANS($N$3:$N$471-I5541))/2)^2*COS(RADIANS($M$3:$M$471))*COS(RADIANS(H5541))),$L$3:$L$471)</f>
        <v>366</v>
      </c>
    </row>
    <row r="5542" spans="1:10">
      <c r="A5542" t="s">
        <v>4206</v>
      </c>
      <c r="B5542">
        <v>8215</v>
      </c>
      <c r="C5542">
        <v>8092</v>
      </c>
      <c r="D5542">
        <v>4073</v>
      </c>
      <c r="E5542">
        <v>4019</v>
      </c>
      <c r="F5542">
        <v>706</v>
      </c>
      <c r="G5542">
        <v>76694</v>
      </c>
      <c r="H5542">
        <v>8.5869180000000007</v>
      </c>
      <c r="I5542">
        <v>49.152909000000001</v>
      </c>
      <c r="J5542" cm="1">
        <f t="array" ref="J5542">LOOKUP(1,1/FREQUENCY(0,SIN((RADIANS($M$3:$M$471-H5542))/2)^2+SIN((RADIANS($N$3:$N$471-I5542))/2)^2*COS(RADIANS($M$3:$M$471))*COS(RADIANS(H5542))),$L$3:$L$471)</f>
        <v>366</v>
      </c>
    </row>
    <row r="5543" spans="1:10">
      <c r="A5543" t="s">
        <v>6698</v>
      </c>
      <c r="B5543">
        <v>8215</v>
      </c>
      <c r="C5543">
        <v>5578</v>
      </c>
      <c r="D5543">
        <v>2764</v>
      </c>
      <c r="E5543">
        <v>2814</v>
      </c>
      <c r="F5543">
        <v>508</v>
      </c>
      <c r="G5543">
        <v>76707</v>
      </c>
      <c r="H5543">
        <v>8.5447919999999993</v>
      </c>
      <c r="I5543">
        <v>49.186033000000002</v>
      </c>
      <c r="J5543" cm="1">
        <f t="array" ref="J5543">LOOKUP(1,1/FREQUENCY(0,SIN((RADIANS($M$3:$M$471-H5543))/2)^2+SIN((RADIANS($N$3:$N$471-I5543))/2)^2*COS(RADIANS($M$3:$M$471))*COS(RADIANS(H5543))),$L$3:$L$471)</f>
        <v>366</v>
      </c>
    </row>
    <row r="5544" spans="1:10">
      <c r="A5544" t="s">
        <v>6699</v>
      </c>
      <c r="B5544">
        <v>8215</v>
      </c>
      <c r="C5544">
        <v>10627</v>
      </c>
      <c r="D5544">
        <v>5374</v>
      </c>
      <c r="E5544">
        <v>5253</v>
      </c>
      <c r="F5544">
        <v>758</v>
      </c>
      <c r="G5544">
        <v>76689</v>
      </c>
      <c r="H5544">
        <v>8.5454840000000001</v>
      </c>
      <c r="I5544">
        <v>49.136150999999998</v>
      </c>
      <c r="J5544" cm="1">
        <f t="array" ref="J5544">LOOKUP(1,1/FREQUENCY(0,SIN((RADIANS($M$3:$M$471-H5544))/2)^2+SIN((RADIANS($N$3:$N$471-I5544))/2)^2*COS(RADIANS($M$3:$M$471))*COS(RADIANS(H5544))),$L$3:$L$471)</f>
        <v>366</v>
      </c>
    </row>
    <row r="5545" spans="1:10">
      <c r="A5545" t="s">
        <v>6700</v>
      </c>
      <c r="B5545">
        <v>8215</v>
      </c>
      <c r="C5545">
        <v>12185</v>
      </c>
      <c r="D5545">
        <v>6060</v>
      </c>
      <c r="E5545">
        <v>6125</v>
      </c>
      <c r="F5545">
        <v>423</v>
      </c>
      <c r="G5545">
        <v>76676</v>
      </c>
      <c r="H5545">
        <v>8.4962710000000001</v>
      </c>
      <c r="I5545">
        <v>49.172696000000002</v>
      </c>
      <c r="J5545" cm="1">
        <f t="array" ref="J5545">LOOKUP(1,1/FREQUENCY(0,SIN((RADIANS($M$3:$M$471-H5545))/2)^2+SIN((RADIANS($N$3:$N$471-I5545))/2)^2*COS(RADIANS($M$3:$M$471))*COS(RADIANS(H5545))),$L$3:$L$471)</f>
        <v>366</v>
      </c>
    </row>
    <row r="5546" spans="1:10">
      <c r="A5546" t="s">
        <v>6701</v>
      </c>
      <c r="B5546">
        <v>8215</v>
      </c>
      <c r="C5546">
        <v>6596</v>
      </c>
      <c r="D5546">
        <v>3309</v>
      </c>
      <c r="E5546">
        <v>3287</v>
      </c>
      <c r="F5546">
        <v>214</v>
      </c>
      <c r="G5546">
        <v>76706</v>
      </c>
      <c r="H5546">
        <v>8.4164030000000007</v>
      </c>
      <c r="I5546">
        <v>49.160198999999999</v>
      </c>
      <c r="J5546" cm="1">
        <f t="array" ref="J5546">LOOKUP(1,1/FREQUENCY(0,SIN((RADIANS($M$3:$M$471-H5546))/2)^2+SIN((RADIANS($N$3:$N$471-I5546))/2)^2*COS(RADIANS($M$3:$M$471))*COS(RADIANS(H5546))),$L$3:$L$471)</f>
        <v>367</v>
      </c>
    </row>
    <row r="5547" spans="1:10">
      <c r="A5547" t="s">
        <v>6702</v>
      </c>
      <c r="B5547">
        <v>8215</v>
      </c>
      <c r="C5547">
        <v>2390</v>
      </c>
      <c r="D5547">
        <v>1214</v>
      </c>
      <c r="E5547">
        <v>1176</v>
      </c>
      <c r="F5547">
        <v>189</v>
      </c>
      <c r="G5547">
        <v>75057</v>
      </c>
      <c r="H5547">
        <v>8.8442749999999997</v>
      </c>
      <c r="I5547">
        <v>49.076664000000001</v>
      </c>
      <c r="J5547" cm="1">
        <f t="array" ref="J5547">LOOKUP(1,1/FREQUENCY(0,SIN((RADIANS($M$3:$M$471-H5547))/2)^2+SIN((RADIANS($N$3:$N$471-I5547))/2)^2*COS(RADIANS($M$3:$M$471))*COS(RADIANS(H5547))),$L$3:$L$471)</f>
        <v>261</v>
      </c>
    </row>
    <row r="5548" spans="1:10">
      <c r="A5548" t="s">
        <v>6703</v>
      </c>
      <c r="B5548">
        <v>8215</v>
      </c>
      <c r="C5548">
        <v>11119</v>
      </c>
      <c r="D5548">
        <v>5471</v>
      </c>
      <c r="E5548">
        <v>5648</v>
      </c>
      <c r="F5548">
        <v>331</v>
      </c>
      <c r="G5548">
        <v>75038</v>
      </c>
      <c r="H5548">
        <v>8.8020099999999992</v>
      </c>
      <c r="I5548">
        <v>49.062716000000002</v>
      </c>
      <c r="J5548" cm="1">
        <f t="array" ref="J5548">LOOKUP(1,1/FREQUENCY(0,SIN((RADIANS($M$3:$M$471-H5548))/2)^2+SIN((RADIANS($N$3:$N$471-I5548))/2)^2*COS(RADIANS($M$3:$M$471))*COS(RADIANS(H5548))),$L$3:$L$471)</f>
        <v>58</v>
      </c>
    </row>
    <row r="5549" spans="1:10">
      <c r="A5549" t="s">
        <v>6704</v>
      </c>
      <c r="B5549">
        <v>8215</v>
      </c>
      <c r="C5549">
        <v>13627</v>
      </c>
      <c r="D5549">
        <v>6998</v>
      </c>
      <c r="E5549">
        <v>6629</v>
      </c>
      <c r="F5549">
        <v>270</v>
      </c>
      <c r="G5549">
        <v>76661</v>
      </c>
      <c r="H5549">
        <v>8.4535440000000008</v>
      </c>
      <c r="I5549">
        <v>49.236173000000001</v>
      </c>
      <c r="J5549" cm="1">
        <f t="array" ref="J5549">LOOKUP(1,1/FREQUENCY(0,SIN((RADIANS($M$3:$M$471-H5549))/2)^2+SIN((RADIANS($N$3:$N$471-I5549))/2)^2*COS(RADIANS($M$3:$M$471))*COS(RADIANS(H5549))),$L$3:$L$471)</f>
        <v>367</v>
      </c>
    </row>
    <row r="5550" spans="1:10">
      <c r="A5550" t="s">
        <v>6705</v>
      </c>
      <c r="B5550">
        <v>8215</v>
      </c>
      <c r="C5550">
        <v>9549</v>
      </c>
      <c r="D5550">
        <v>4731</v>
      </c>
      <c r="E5550">
        <v>4818</v>
      </c>
      <c r="F5550">
        <v>505</v>
      </c>
      <c r="G5550">
        <v>68794</v>
      </c>
      <c r="H5550">
        <v>8.4827279999999998</v>
      </c>
      <c r="I5550">
        <v>49.260511000000001</v>
      </c>
      <c r="J5550" cm="1">
        <f t="array" ref="J5550">LOOKUP(1,1/FREQUENCY(0,SIN((RADIANS($M$3:$M$471-H5550))/2)^2+SIN((RADIANS($N$3:$N$471-I5550))/2)^2*COS(RADIANS($M$3:$M$471))*COS(RADIANS(H5550))),$L$3:$L$471)</f>
        <v>367</v>
      </c>
    </row>
    <row r="5551" spans="1:10">
      <c r="A5551" t="s">
        <v>6706</v>
      </c>
      <c r="B5551">
        <v>8215</v>
      </c>
      <c r="C5551">
        <v>4814</v>
      </c>
      <c r="D5551">
        <v>2423</v>
      </c>
      <c r="E5551">
        <v>2391</v>
      </c>
      <c r="F5551">
        <v>257</v>
      </c>
      <c r="G5551">
        <v>75056</v>
      </c>
      <c r="H5551">
        <v>8.8567330000000002</v>
      </c>
      <c r="I5551">
        <v>49.103766</v>
      </c>
      <c r="J5551" cm="1">
        <f t="array" ref="J5551">LOOKUP(1,1/FREQUENCY(0,SIN((RADIANS($M$3:$M$471-H5551))/2)^2+SIN((RADIANS($N$3:$N$471-I5551))/2)^2*COS(RADIANS($M$3:$M$471))*COS(RADIANS(H5551))),$L$3:$L$471)</f>
        <v>413</v>
      </c>
    </row>
    <row r="5552" spans="1:10">
      <c r="A5552" t="s">
        <v>6707</v>
      </c>
      <c r="B5552">
        <v>8215</v>
      </c>
      <c r="C5552">
        <v>1776</v>
      </c>
      <c r="D5552">
        <v>898</v>
      </c>
      <c r="E5552">
        <v>878</v>
      </c>
      <c r="F5552">
        <v>176</v>
      </c>
      <c r="G5552">
        <v>75059</v>
      </c>
      <c r="H5552">
        <v>8.8129190000000008</v>
      </c>
      <c r="I5552">
        <v>49.105525999999998</v>
      </c>
      <c r="J5552" cm="1">
        <f t="array" ref="J5552">LOOKUP(1,1/FREQUENCY(0,SIN((RADIANS($M$3:$M$471-H5552))/2)^2+SIN((RADIANS($N$3:$N$471-I5552))/2)^2*COS(RADIANS($M$3:$M$471))*COS(RADIANS(H5552))),$L$3:$L$471)</f>
        <v>413</v>
      </c>
    </row>
    <row r="5553" spans="1:10">
      <c r="A5553" t="s">
        <v>6708</v>
      </c>
      <c r="B5553">
        <v>8216</v>
      </c>
      <c r="C5553">
        <v>8072</v>
      </c>
      <c r="D5553">
        <v>4086</v>
      </c>
      <c r="E5553">
        <v>3986</v>
      </c>
      <c r="F5553">
        <v>457</v>
      </c>
      <c r="G5553">
        <v>77830</v>
      </c>
      <c r="H5553">
        <v>8.1909259999999993</v>
      </c>
      <c r="I5553">
        <v>48.683771999999998</v>
      </c>
      <c r="J5553" cm="1">
        <f t="array" ref="J5553">LOOKUP(1,1/FREQUENCY(0,SIN((RADIANS($M$3:$M$471-H5553))/2)^2+SIN((RADIANS($N$3:$N$471-I5553))/2)^2*COS(RADIANS($M$3:$M$471))*COS(RADIANS(H5553))),$L$3:$L$471)</f>
        <v>63</v>
      </c>
    </row>
    <row r="5554" spans="1:10">
      <c r="A5554" t="s">
        <v>6709</v>
      </c>
      <c r="B5554">
        <v>8216</v>
      </c>
      <c r="C5554">
        <v>4684</v>
      </c>
      <c r="D5554">
        <v>2361</v>
      </c>
      <c r="E5554">
        <v>2323</v>
      </c>
      <c r="F5554">
        <v>36</v>
      </c>
      <c r="G5554">
        <v>76596</v>
      </c>
      <c r="H5554">
        <v>8.3587369999999996</v>
      </c>
      <c r="I5554">
        <v>48.680135999999997</v>
      </c>
      <c r="J5554" cm="1">
        <f t="array" ref="J5554">LOOKUP(1,1/FREQUENCY(0,SIN((RADIANS($M$3:$M$471-H5554))/2)^2+SIN((RADIANS($N$3:$N$471-I5554))/2)^2*COS(RADIANS($M$3:$M$471))*COS(RADIANS(H5554))),$L$3:$L$471)</f>
        <v>438</v>
      </c>
    </row>
    <row r="5555" spans="1:10">
      <c r="A5555" t="s">
        <v>6710</v>
      </c>
      <c r="B5555">
        <v>8216</v>
      </c>
      <c r="C5555">
        <v>29884</v>
      </c>
      <c r="D5555">
        <v>14729</v>
      </c>
      <c r="E5555">
        <v>15155</v>
      </c>
      <c r="F5555">
        <v>460</v>
      </c>
      <c r="G5555">
        <v>76571</v>
      </c>
      <c r="H5555">
        <v>8.3175249999999998</v>
      </c>
      <c r="I5555">
        <v>48.807364</v>
      </c>
      <c r="J5555" cm="1">
        <f t="array" ref="J5555">LOOKUP(1,1/FREQUENCY(0,SIN((RADIANS($M$3:$M$471-H5555))/2)^2+SIN((RADIANS($N$3:$N$471-I5555))/2)^2*COS(RADIANS($M$3:$M$471))*COS(RADIANS(H5555))),$L$3:$L$471)</f>
        <v>438</v>
      </c>
    </row>
    <row r="5556" spans="1:10">
      <c r="A5556" t="s">
        <v>6711</v>
      </c>
      <c r="B5556">
        <v>8216</v>
      </c>
      <c r="C5556">
        <v>3018</v>
      </c>
      <c r="D5556">
        <v>1521</v>
      </c>
      <c r="E5556">
        <v>1497</v>
      </c>
      <c r="F5556">
        <v>656</v>
      </c>
      <c r="G5556">
        <v>76476</v>
      </c>
      <c r="H5556">
        <v>8.2831499999999991</v>
      </c>
      <c r="I5556">
        <v>48.838746999999998</v>
      </c>
      <c r="J5556" cm="1">
        <f t="array" ref="J5556">LOOKUP(1,1/FREQUENCY(0,SIN((RADIANS($M$3:$M$471-H5556))/2)^2+SIN((RADIANS($N$3:$N$471-I5556))/2)^2*COS(RADIANS($M$3:$M$471))*COS(RADIANS(H5556))),$L$3:$L$471)</f>
        <v>439</v>
      </c>
    </row>
    <row r="5557" spans="1:10">
      <c r="A5557" t="s">
        <v>6712</v>
      </c>
      <c r="B5557">
        <v>8216</v>
      </c>
      <c r="C5557">
        <v>8359</v>
      </c>
      <c r="D5557">
        <v>4097</v>
      </c>
      <c r="E5557">
        <v>4262</v>
      </c>
      <c r="F5557">
        <v>462</v>
      </c>
      <c r="G5557">
        <v>76456</v>
      </c>
      <c r="H5557">
        <v>8.2541770000000003</v>
      </c>
      <c r="I5557">
        <v>48.827747000000002</v>
      </c>
      <c r="J5557" cm="1">
        <f t="array" ref="J5557">LOOKUP(1,1/FREQUENCY(0,SIN((RADIANS($M$3:$M$471-H5557))/2)^2+SIN((RADIANS($N$3:$N$471-I5557))/2)^2*COS(RADIANS($M$3:$M$471))*COS(RADIANS(H5557))),$L$3:$L$471)</f>
        <v>438</v>
      </c>
    </row>
    <row r="5558" spans="1:10">
      <c r="A5558" t="s">
        <v>6713</v>
      </c>
      <c r="B5558">
        <v>8216</v>
      </c>
      <c r="C5558">
        <v>28864</v>
      </c>
      <c r="D5558">
        <v>14156</v>
      </c>
      <c r="E5558">
        <v>14708</v>
      </c>
      <c r="F5558">
        <v>394</v>
      </c>
      <c r="G5558">
        <v>77815</v>
      </c>
      <c r="H5558">
        <v>8.1364439999999991</v>
      </c>
      <c r="I5558">
        <v>48.696264999999997</v>
      </c>
      <c r="J5558" cm="1">
        <f t="array" ref="J5558">LOOKUP(1,1/FREQUENCY(0,SIN((RADIANS($M$3:$M$471-H5558))/2)^2+SIN((RADIANS($N$3:$N$471-I5558))/2)^2*COS(RADIANS($M$3:$M$471))*COS(RADIANS(H5558))),$L$3:$L$471)</f>
        <v>63</v>
      </c>
    </row>
    <row r="5559" spans="1:10">
      <c r="A5559" t="s">
        <v>6714</v>
      </c>
      <c r="B5559">
        <v>8216</v>
      </c>
      <c r="C5559">
        <v>6367</v>
      </c>
      <c r="D5559">
        <v>3228</v>
      </c>
      <c r="E5559">
        <v>3139</v>
      </c>
      <c r="F5559">
        <v>218</v>
      </c>
      <c r="G5559">
        <v>77833</v>
      </c>
      <c r="H5559">
        <v>8.1118799999999993</v>
      </c>
      <c r="I5559">
        <v>48.669485000000002</v>
      </c>
      <c r="J5559" cm="1">
        <f t="array" ref="J5559">LOOKUP(1,1/FREQUENCY(0,SIN((RADIANS($M$3:$M$471-H5559))/2)^2+SIN((RADIANS($N$3:$N$471-I5559))/2)^2*COS(RADIANS($M$3:$M$471))*COS(RADIANS(H5559))),$L$3:$L$471)</f>
        <v>63</v>
      </c>
    </row>
    <row r="5560" spans="1:10">
      <c r="A5560" t="s">
        <v>6715</v>
      </c>
      <c r="B5560">
        <v>8216</v>
      </c>
      <c r="C5560">
        <v>3396</v>
      </c>
      <c r="D5560">
        <v>1686</v>
      </c>
      <c r="E5560">
        <v>1710</v>
      </c>
      <c r="F5560">
        <v>256</v>
      </c>
      <c r="G5560">
        <v>76474</v>
      </c>
      <c r="H5560">
        <v>8.2364540000000002</v>
      </c>
      <c r="I5560">
        <v>48.951487</v>
      </c>
      <c r="J5560" cm="1">
        <f t="array" ref="J5560">LOOKUP(1,1/FREQUENCY(0,SIN((RADIANS($M$3:$M$471-H5560))/2)^2+SIN((RADIANS($N$3:$N$471-I5560))/2)^2*COS(RADIANS($M$3:$M$471))*COS(RADIANS(H5560))),$L$3:$L$471)</f>
        <v>223</v>
      </c>
    </row>
    <row r="5561" spans="1:10">
      <c r="A5561" t="s">
        <v>6716</v>
      </c>
      <c r="B5561">
        <v>8216</v>
      </c>
      <c r="C5561">
        <v>6507</v>
      </c>
      <c r="D5561">
        <v>3248</v>
      </c>
      <c r="E5561">
        <v>3259</v>
      </c>
      <c r="F5561">
        <v>468</v>
      </c>
      <c r="G5561">
        <v>76467</v>
      </c>
      <c r="H5561">
        <v>8.2460520000000006</v>
      </c>
      <c r="I5561">
        <v>48.913789999999999</v>
      </c>
      <c r="J5561" cm="1">
        <f t="array" ref="J5561">LOOKUP(1,1/FREQUENCY(0,SIN((RADIANS($M$3:$M$471-H5561))/2)^2+SIN((RADIANS($N$3:$N$471-I5561))/2)^2*COS(RADIANS($M$3:$M$471))*COS(RADIANS(H5561))),$L$3:$L$471)</f>
        <v>439</v>
      </c>
    </row>
    <row r="5562" spans="1:10">
      <c r="A5562" t="s">
        <v>6717</v>
      </c>
      <c r="B5562">
        <v>8216</v>
      </c>
      <c r="C5562">
        <v>12093</v>
      </c>
      <c r="D5562">
        <v>5958</v>
      </c>
      <c r="E5562">
        <v>6135</v>
      </c>
      <c r="F5562">
        <v>466</v>
      </c>
      <c r="G5562">
        <v>76448</v>
      </c>
      <c r="H5562">
        <v>8.2684610000000003</v>
      </c>
      <c r="I5562">
        <v>48.931418000000001</v>
      </c>
      <c r="J5562" cm="1">
        <f t="array" ref="J5562">LOOKUP(1,1/FREQUENCY(0,SIN((RADIANS($M$3:$M$471-H5562))/2)^2+SIN((RADIANS($N$3:$N$471-I5562))/2)^2*COS(RADIANS($M$3:$M$471))*COS(RADIANS(H5562))),$L$3:$L$471)</f>
        <v>439</v>
      </c>
    </row>
    <row r="5563" spans="1:10">
      <c r="A5563" t="s">
        <v>6718</v>
      </c>
      <c r="B5563">
        <v>8216</v>
      </c>
      <c r="C5563">
        <v>3253</v>
      </c>
      <c r="D5563">
        <v>1644</v>
      </c>
      <c r="E5563">
        <v>1609</v>
      </c>
      <c r="F5563">
        <v>321</v>
      </c>
      <c r="G5563">
        <v>76477</v>
      </c>
      <c r="H5563">
        <v>8.2081940000000007</v>
      </c>
      <c r="I5563">
        <v>48.933732999999997</v>
      </c>
      <c r="J5563" cm="1">
        <f t="array" ref="J5563">LOOKUP(1,1/FREQUENCY(0,SIN((RADIANS($M$3:$M$471-H5563))/2)^2+SIN((RADIANS($N$3:$N$471-I5563))/2)^2*COS(RADIANS($M$3:$M$471))*COS(RADIANS(H5563))),$L$3:$L$471)</f>
        <v>439</v>
      </c>
    </row>
    <row r="5564" spans="1:10">
      <c r="A5564" t="s">
        <v>6719</v>
      </c>
      <c r="B5564">
        <v>8216</v>
      </c>
      <c r="C5564">
        <v>14157</v>
      </c>
      <c r="D5564">
        <v>6939</v>
      </c>
      <c r="E5564">
        <v>7218</v>
      </c>
      <c r="F5564">
        <v>173</v>
      </c>
      <c r="G5564">
        <v>76593</v>
      </c>
      <c r="H5564">
        <v>8.3377149999999993</v>
      </c>
      <c r="I5564">
        <v>48.763758000000003</v>
      </c>
      <c r="J5564" cm="1">
        <f t="array" ref="J5564">LOOKUP(1,1/FREQUENCY(0,SIN((RADIANS($M$3:$M$471-H5564))/2)^2+SIN((RADIANS($N$3:$N$471-I5564))/2)^2*COS(RADIANS($M$3:$M$471))*COS(RADIANS(H5564))),$L$3:$L$471)</f>
        <v>438</v>
      </c>
    </row>
    <row r="5565" spans="1:10">
      <c r="A5565" t="s">
        <v>6720</v>
      </c>
      <c r="B5565">
        <v>8216</v>
      </c>
      <c r="C5565">
        <v>2491</v>
      </c>
      <c r="D5565">
        <v>1233</v>
      </c>
      <c r="E5565">
        <v>1258</v>
      </c>
      <c r="F5565">
        <v>146</v>
      </c>
      <c r="G5565">
        <v>76597</v>
      </c>
      <c r="H5565">
        <v>8.3870660000000008</v>
      </c>
      <c r="I5565">
        <v>48.773964999999997</v>
      </c>
      <c r="J5565" cm="1">
        <f t="array" ref="J5565">LOOKUP(1,1/FREQUENCY(0,SIN((RADIANS($M$3:$M$471-H5565))/2)^2+SIN((RADIANS($N$3:$N$471-I5565))/2)^2*COS(RADIANS($M$3:$M$471))*COS(RADIANS(H5565))),$L$3:$L$471)</f>
        <v>438</v>
      </c>
    </row>
    <row r="5566" spans="1:10">
      <c r="A5566" t="s">
        <v>6721</v>
      </c>
      <c r="B5566">
        <v>8216</v>
      </c>
      <c r="C5566">
        <v>2509</v>
      </c>
      <c r="D5566">
        <v>1266</v>
      </c>
      <c r="E5566">
        <v>1243</v>
      </c>
      <c r="F5566">
        <v>277</v>
      </c>
      <c r="G5566">
        <v>76599</v>
      </c>
      <c r="H5566">
        <v>8.3549520000000008</v>
      </c>
      <c r="I5566">
        <v>48.728726000000002</v>
      </c>
      <c r="J5566" cm="1">
        <f t="array" ref="J5566">LOOKUP(1,1/FREQUENCY(0,SIN((RADIANS($M$3:$M$471-H5566))/2)^2+SIN((RADIANS($N$3:$N$471-I5566))/2)^2*COS(RADIANS($M$3:$M$471))*COS(RADIANS(H5566))),$L$3:$L$471)</f>
        <v>438</v>
      </c>
    </row>
    <row r="5567" spans="1:10">
      <c r="A5567" t="s">
        <v>6722</v>
      </c>
      <c r="B5567">
        <v>8216</v>
      </c>
      <c r="C5567">
        <v>5184</v>
      </c>
      <c r="D5567">
        <v>2592</v>
      </c>
      <c r="E5567">
        <v>2592</v>
      </c>
      <c r="F5567">
        <v>260</v>
      </c>
      <c r="G5567">
        <v>76473</v>
      </c>
      <c r="H5567">
        <v>8.1405879999999993</v>
      </c>
      <c r="I5567">
        <v>48.822716</v>
      </c>
      <c r="J5567" cm="1">
        <f t="array" ref="J5567">LOOKUP(1,1/FREQUENCY(0,SIN((RADIANS($M$3:$M$471-H5567))/2)^2+SIN((RADIANS($N$3:$N$471-I5567))/2)^2*COS(RADIANS($M$3:$M$471))*COS(RADIANS(H5567))),$L$3:$L$471)</f>
        <v>438</v>
      </c>
    </row>
    <row r="5568" spans="1:10">
      <c r="A5568" t="s">
        <v>6723</v>
      </c>
      <c r="B5568">
        <v>8216</v>
      </c>
      <c r="C5568">
        <v>6235</v>
      </c>
      <c r="D5568">
        <v>3073</v>
      </c>
      <c r="E5568">
        <v>3162</v>
      </c>
      <c r="F5568">
        <v>539</v>
      </c>
      <c r="G5568">
        <v>76461</v>
      </c>
      <c r="H5568">
        <v>8.2767169999999997</v>
      </c>
      <c r="I5568">
        <v>48.869678</v>
      </c>
      <c r="J5568" cm="1">
        <f t="array" ref="J5568">LOOKUP(1,1/FREQUENCY(0,SIN((RADIANS($M$3:$M$471-H5568))/2)^2+SIN((RADIANS($N$3:$N$471-I5568))/2)^2*COS(RADIANS($M$3:$M$471))*COS(RADIANS(H5568))),$L$3:$L$471)</f>
        <v>439</v>
      </c>
    </row>
    <row r="5569" spans="1:10">
      <c r="A5569" t="s">
        <v>6724</v>
      </c>
      <c r="B5569">
        <v>8216</v>
      </c>
      <c r="C5569">
        <v>4918</v>
      </c>
      <c r="D5569">
        <v>2437</v>
      </c>
      <c r="E5569">
        <v>2481</v>
      </c>
      <c r="F5569">
        <v>448</v>
      </c>
      <c r="G5569">
        <v>76470</v>
      </c>
      <c r="H5569">
        <v>8.2302920000000004</v>
      </c>
      <c r="I5569">
        <v>48.892769000000001</v>
      </c>
      <c r="J5569" cm="1">
        <f t="array" ref="J5569">LOOKUP(1,1/FREQUENCY(0,SIN((RADIANS($M$3:$M$471-H5569))/2)^2+SIN((RADIANS($N$3:$N$471-I5569))/2)^2*COS(RADIANS($M$3:$M$471))*COS(RADIANS(H5569))),$L$3:$L$471)</f>
        <v>439</v>
      </c>
    </row>
    <row r="5570" spans="1:10">
      <c r="A5570" t="s">
        <v>6725</v>
      </c>
      <c r="B5570">
        <v>8216</v>
      </c>
      <c r="C5570">
        <v>49918</v>
      </c>
      <c r="D5570">
        <v>24814</v>
      </c>
      <c r="E5570">
        <v>25104</v>
      </c>
      <c r="F5570">
        <v>846</v>
      </c>
      <c r="G5570">
        <v>76437</v>
      </c>
      <c r="H5570">
        <v>8.2025290000000002</v>
      </c>
      <c r="I5570">
        <v>48.857703000000001</v>
      </c>
      <c r="J5570" cm="1">
        <f t="array" ref="J5570">LOOKUP(1,1/FREQUENCY(0,SIN((RADIANS($M$3:$M$471-H5570))/2)^2+SIN((RADIANS($N$3:$N$471-I5570))/2)^2*COS(RADIANS($M$3:$M$471))*COS(RADIANS(H5570))),$L$3:$L$471)</f>
        <v>438</v>
      </c>
    </row>
    <row r="5571" spans="1:10">
      <c r="A5571" t="s">
        <v>6726</v>
      </c>
      <c r="B5571">
        <v>8216</v>
      </c>
      <c r="C5571">
        <v>3126</v>
      </c>
      <c r="D5571">
        <v>1600</v>
      </c>
      <c r="E5571">
        <v>1526</v>
      </c>
      <c r="F5571">
        <v>252</v>
      </c>
      <c r="G5571">
        <v>76479</v>
      </c>
      <c r="H5571">
        <v>8.1987670000000001</v>
      </c>
      <c r="I5571">
        <v>48.900452000000001</v>
      </c>
      <c r="J5571" cm="1">
        <f t="array" ref="J5571">LOOKUP(1,1/FREQUENCY(0,SIN((RADIANS($M$3:$M$471-H5571))/2)^2+SIN((RADIANS($N$3:$N$471-I5571))/2)^2*COS(RADIANS($M$3:$M$471))*COS(RADIANS(H5571))),$L$3:$L$471)</f>
        <v>439</v>
      </c>
    </row>
    <row r="5572" spans="1:10">
      <c r="A5572" t="s">
        <v>3622</v>
      </c>
      <c r="B5572">
        <v>8216</v>
      </c>
      <c r="C5572">
        <v>5013</v>
      </c>
      <c r="D5572">
        <v>2524</v>
      </c>
      <c r="E5572">
        <v>2489</v>
      </c>
      <c r="F5572">
        <v>181</v>
      </c>
      <c r="G5572">
        <v>77839</v>
      </c>
      <c r="H5572">
        <v>8.0083330000000004</v>
      </c>
      <c r="I5572">
        <v>48.730148999999997</v>
      </c>
      <c r="J5572" cm="1">
        <f t="array" ref="J5572">LOOKUP(1,1/FREQUENCY(0,SIN((RADIANS($M$3:$M$471-H5572))/2)^2+SIN((RADIANS($N$3:$N$471-I5572))/2)^2*COS(RADIANS($M$3:$M$471))*COS(RADIANS(H5572))),$L$3:$L$471)</f>
        <v>63</v>
      </c>
    </row>
    <row r="5573" spans="1:10">
      <c r="A5573" t="s">
        <v>6727</v>
      </c>
      <c r="B5573">
        <v>8216</v>
      </c>
      <c r="C5573">
        <v>6915</v>
      </c>
      <c r="D5573">
        <v>3512</v>
      </c>
      <c r="E5573">
        <v>3403</v>
      </c>
      <c r="F5573">
        <v>163</v>
      </c>
      <c r="G5573">
        <v>77836</v>
      </c>
      <c r="H5573">
        <v>8.0461340000000003</v>
      </c>
      <c r="I5573">
        <v>48.746538999999999</v>
      </c>
      <c r="J5573" cm="1">
        <f t="array" ref="J5573">LOOKUP(1,1/FREQUENCY(0,SIN((RADIANS($M$3:$M$471-H5573))/2)^2+SIN((RADIANS($N$3:$N$471-I5573))/2)^2*COS(RADIANS($M$3:$M$471))*COS(RADIANS(H5573))),$L$3:$L$471)</f>
        <v>63</v>
      </c>
    </row>
    <row r="5574" spans="1:10">
      <c r="A5574" t="s">
        <v>6728</v>
      </c>
      <c r="B5574">
        <v>8216</v>
      </c>
      <c r="C5574">
        <v>5120</v>
      </c>
      <c r="D5574">
        <v>2660</v>
      </c>
      <c r="E5574">
        <v>2460</v>
      </c>
      <c r="F5574">
        <v>343</v>
      </c>
      <c r="G5574">
        <v>76549</v>
      </c>
      <c r="H5574">
        <v>8.1116340000000005</v>
      </c>
      <c r="I5574">
        <v>48.797452999999997</v>
      </c>
      <c r="J5574" cm="1">
        <f t="array" ref="J5574">LOOKUP(1,1/FREQUENCY(0,SIN((RADIANS($M$3:$M$471-H5574))/2)^2+SIN((RADIANS($N$3:$N$471-I5574))/2)^2*COS(RADIANS($M$3:$M$471))*COS(RADIANS(H5574))),$L$3:$L$471)</f>
        <v>63</v>
      </c>
    </row>
    <row r="5575" spans="1:10">
      <c r="A5575" t="s">
        <v>6729</v>
      </c>
      <c r="B5575">
        <v>8216</v>
      </c>
      <c r="C5575">
        <v>11337</v>
      </c>
      <c r="D5575">
        <v>5577</v>
      </c>
      <c r="E5575">
        <v>5760</v>
      </c>
      <c r="F5575">
        <v>398</v>
      </c>
      <c r="G5575">
        <v>76547</v>
      </c>
      <c r="H5575">
        <v>8.1635179999999998</v>
      </c>
      <c r="I5575">
        <v>48.760233999999997</v>
      </c>
      <c r="J5575" cm="1">
        <f t="array" ref="J5575">LOOKUP(1,1/FREQUENCY(0,SIN((RADIANS($M$3:$M$471-H5575))/2)^2+SIN((RADIANS($N$3:$N$471-I5575))/2)^2*COS(RADIANS($M$3:$M$471))*COS(RADIANS(H5575))),$L$3:$L$471)</f>
        <v>63</v>
      </c>
    </row>
    <row r="5576" spans="1:10">
      <c r="A5576" t="s">
        <v>6730</v>
      </c>
      <c r="B5576">
        <v>8221</v>
      </c>
      <c r="C5576">
        <v>161485</v>
      </c>
      <c r="D5576">
        <v>77638</v>
      </c>
      <c r="E5576">
        <v>83847</v>
      </c>
      <c r="F5576">
        <v>1484</v>
      </c>
      <c r="G5576">
        <v>69117</v>
      </c>
      <c r="H5576">
        <v>8.7020669999999996</v>
      </c>
      <c r="I5576">
        <v>49.408825999999998</v>
      </c>
      <c r="J5576" cm="1">
        <f t="array" ref="J5576">LOOKUP(1,1/FREQUENCY(0,SIN((RADIANS($M$3:$M$471-H5576))/2)^2+SIN((RADIANS($N$3:$N$471-I5576))/2)^2*COS(RADIANS($M$3:$M$471))*COS(RADIANS(H5576))),$L$3:$L$471)</f>
        <v>422</v>
      </c>
    </row>
    <row r="5577" spans="1:10">
      <c r="A5577" t="s">
        <v>6731</v>
      </c>
      <c r="B5577">
        <v>8222</v>
      </c>
      <c r="C5577">
        <v>310658</v>
      </c>
      <c r="D5577">
        <v>155007</v>
      </c>
      <c r="E5577">
        <v>155651</v>
      </c>
      <c r="F5577">
        <v>2143</v>
      </c>
      <c r="G5577">
        <v>68159</v>
      </c>
      <c r="H5577">
        <v>8.4662749999999996</v>
      </c>
      <c r="I5577">
        <v>49.487780000000001</v>
      </c>
      <c r="J5577" cm="1">
        <f t="array" ref="J5577">LOOKUP(1,1/FREQUENCY(0,SIN((RADIANS($M$3:$M$471-H5577))/2)^2+SIN((RADIANS($N$3:$N$471-I5577))/2)^2*COS(RADIANS($M$3:$M$471))*COS(RADIANS(H5577))),$L$3:$L$471)</f>
        <v>229</v>
      </c>
    </row>
    <row r="5578" spans="1:10">
      <c r="A5578" t="s">
        <v>6732</v>
      </c>
      <c r="B5578">
        <v>8225</v>
      </c>
      <c r="C5578">
        <v>17772</v>
      </c>
      <c r="D5578">
        <v>8720</v>
      </c>
      <c r="E5578">
        <v>9052</v>
      </c>
      <c r="F5578">
        <v>128</v>
      </c>
      <c r="G5578">
        <v>74722</v>
      </c>
      <c r="H5578">
        <v>9.3231789999999997</v>
      </c>
      <c r="I5578">
        <v>49.521794999999997</v>
      </c>
      <c r="J5578" cm="1">
        <f t="array" ref="J5578">LOOKUP(1,1/FREQUENCY(0,SIN((RADIANS($M$3:$M$471-H5578))/2)^2+SIN((RADIANS($N$3:$N$471-I5578))/2)^2*COS(RADIANS($M$3:$M$471))*COS(RADIANS(H5578))),$L$3:$L$471)</f>
        <v>309</v>
      </c>
    </row>
    <row r="5579" spans="1:10">
      <c r="A5579" t="s">
        <v>6733</v>
      </c>
      <c r="B5579">
        <v>8225</v>
      </c>
      <c r="C5579">
        <v>4865</v>
      </c>
      <c r="D5579">
        <v>2485</v>
      </c>
      <c r="E5579">
        <v>2380</v>
      </c>
      <c r="F5579">
        <v>45</v>
      </c>
      <c r="G5579">
        <v>69427</v>
      </c>
      <c r="H5579">
        <v>9.2026850000000007</v>
      </c>
      <c r="I5579">
        <v>49.534258999999999</v>
      </c>
      <c r="J5579" cm="1">
        <f t="array" ref="J5579">LOOKUP(1,1/FREQUENCY(0,SIN((RADIANS($M$3:$M$471-H5579))/2)^2+SIN((RADIANS($N$3:$N$471-I5579))/2)^2*COS(RADIANS($M$3:$M$471))*COS(RADIANS(H5579))),$L$3:$L$471)</f>
        <v>381</v>
      </c>
    </row>
    <row r="5580" spans="1:10">
      <c r="A5580" t="s">
        <v>6734</v>
      </c>
      <c r="B5580">
        <v>8225</v>
      </c>
      <c r="C5580">
        <v>6647</v>
      </c>
      <c r="D5580">
        <v>3333</v>
      </c>
      <c r="E5580">
        <v>3314</v>
      </c>
      <c r="F5580">
        <v>76</v>
      </c>
      <c r="G5580">
        <v>74736</v>
      </c>
      <c r="H5580">
        <v>9.4744840000000003</v>
      </c>
      <c r="I5580">
        <v>49.608193</v>
      </c>
      <c r="J5580" cm="1">
        <f t="array" ref="J5580">LOOKUP(1,1/FREQUENCY(0,SIN((RADIANS($M$3:$M$471-H5580))/2)^2+SIN((RADIANS($N$3:$N$471-I5580))/2)^2*COS(RADIANS($M$3:$M$471))*COS(RADIANS(H5580))),$L$3:$L$471)</f>
        <v>309</v>
      </c>
    </row>
    <row r="5581" spans="1:10">
      <c r="A5581" t="s">
        <v>6735</v>
      </c>
      <c r="B5581">
        <v>8225</v>
      </c>
      <c r="C5581">
        <v>2979</v>
      </c>
      <c r="D5581">
        <v>1503</v>
      </c>
      <c r="E5581">
        <v>1476</v>
      </c>
      <c r="F5581">
        <v>98</v>
      </c>
      <c r="G5581">
        <v>74746</v>
      </c>
      <c r="H5581">
        <v>9.4287639999999993</v>
      </c>
      <c r="I5581">
        <v>49.601551999999998</v>
      </c>
      <c r="J5581" cm="1">
        <f t="array" ref="J5581">LOOKUP(1,1/FREQUENCY(0,SIN((RADIANS($M$3:$M$471-H5581))/2)^2+SIN((RADIANS($N$3:$N$471-I5581))/2)^2*COS(RADIANS($M$3:$M$471))*COS(RADIANS(H5581))),$L$3:$L$471)</f>
        <v>309</v>
      </c>
    </row>
    <row r="5582" spans="1:10">
      <c r="A5582" t="s">
        <v>6736</v>
      </c>
      <c r="B5582">
        <v>8225</v>
      </c>
      <c r="C5582">
        <v>11611</v>
      </c>
      <c r="D5582">
        <v>5922</v>
      </c>
      <c r="E5582">
        <v>5689</v>
      </c>
      <c r="F5582">
        <v>110</v>
      </c>
      <c r="G5582">
        <v>74731</v>
      </c>
      <c r="H5582">
        <v>9.3685310000000008</v>
      </c>
      <c r="I5582">
        <v>49.582515999999998</v>
      </c>
      <c r="J5582" cm="1">
        <f t="array" ref="J5582">LOOKUP(1,1/FREQUENCY(0,SIN((RADIANS($M$3:$M$471-H5582))/2)^2+SIN((RADIANS($N$3:$N$471-I5582))/2)^2*COS(RADIANS($M$3:$M$471))*COS(RADIANS(H5582))),$L$3:$L$471)</f>
        <v>309</v>
      </c>
    </row>
    <row r="5583" spans="1:10">
      <c r="A5583" t="s">
        <v>6737</v>
      </c>
      <c r="B5583">
        <v>8225</v>
      </c>
      <c r="C5583">
        <v>4986</v>
      </c>
      <c r="D5583">
        <v>2501</v>
      </c>
      <c r="E5583">
        <v>2485</v>
      </c>
      <c r="F5583">
        <v>260</v>
      </c>
      <c r="G5583">
        <v>74855</v>
      </c>
      <c r="H5583">
        <v>9.1461199999999998</v>
      </c>
      <c r="I5583">
        <v>49.301026999999998</v>
      </c>
      <c r="J5583" cm="1">
        <f t="array" ref="J5583">LOOKUP(1,1/FREQUENCY(0,SIN((RADIANS($M$3:$M$471-H5583))/2)^2+SIN((RADIANS($N$3:$N$471-I5583))/2)^2*COS(RADIANS($M$3:$M$471))*COS(RADIANS(H5583))),$L$3:$L$471)</f>
        <v>421</v>
      </c>
    </row>
    <row r="5584" spans="1:10">
      <c r="A5584" t="s">
        <v>6738</v>
      </c>
      <c r="B5584">
        <v>8225</v>
      </c>
      <c r="C5584">
        <v>2069</v>
      </c>
      <c r="D5584">
        <v>1035</v>
      </c>
      <c r="E5584">
        <v>1034</v>
      </c>
      <c r="F5584">
        <v>117</v>
      </c>
      <c r="G5584">
        <v>74928</v>
      </c>
      <c r="H5584">
        <v>9.0827980000000004</v>
      </c>
      <c r="I5584">
        <v>49.291052000000001</v>
      </c>
      <c r="J5584" cm="1">
        <f t="array" ref="J5584">LOOKUP(1,1/FREQUENCY(0,SIN((RADIANS($M$3:$M$471-H5584))/2)^2+SIN((RADIANS($N$3:$N$471-I5584))/2)^2*COS(RADIANS($M$3:$M$471))*COS(RADIANS(H5584))),$L$3:$L$471)</f>
        <v>421</v>
      </c>
    </row>
    <row r="5585" spans="1:10">
      <c r="A5585" t="s">
        <v>6739</v>
      </c>
      <c r="B5585">
        <v>8225</v>
      </c>
      <c r="C5585">
        <v>4827</v>
      </c>
      <c r="D5585">
        <v>2379</v>
      </c>
      <c r="E5585">
        <v>2448</v>
      </c>
      <c r="F5585">
        <v>211</v>
      </c>
      <c r="G5585">
        <v>74858</v>
      </c>
      <c r="H5585">
        <v>8.9893479999999997</v>
      </c>
      <c r="I5585">
        <v>49.354930000000003</v>
      </c>
      <c r="J5585" cm="1">
        <f t="array" ref="J5585">LOOKUP(1,1/FREQUENCY(0,SIN((RADIANS($M$3:$M$471-H5585))/2)^2+SIN((RADIANS($N$3:$N$471-I5585))/2)^2*COS(RADIANS($M$3:$M$471))*COS(RADIANS(H5585))),$L$3:$L$471)</f>
        <v>381</v>
      </c>
    </row>
    <row r="5586" spans="1:10">
      <c r="A5586" t="s">
        <v>1071</v>
      </c>
      <c r="B5586">
        <v>8225</v>
      </c>
      <c r="C5586">
        <v>1836</v>
      </c>
      <c r="D5586">
        <v>885</v>
      </c>
      <c r="E5586">
        <v>951</v>
      </c>
      <c r="F5586">
        <v>115</v>
      </c>
      <c r="G5586">
        <v>74867</v>
      </c>
      <c r="H5586">
        <v>9.0092149999999993</v>
      </c>
      <c r="I5586">
        <v>49.387557999999999</v>
      </c>
      <c r="J5586" cm="1">
        <f t="array" ref="J5586">LOOKUP(1,1/FREQUENCY(0,SIN((RADIANS($M$3:$M$471-H5586))/2)^2+SIN((RADIANS($N$3:$N$471-I5586))/2)^2*COS(RADIANS($M$3:$M$471))*COS(RADIANS(H5586))),$L$3:$L$471)</f>
        <v>381</v>
      </c>
    </row>
    <row r="5587" spans="1:10">
      <c r="A5587" t="s">
        <v>6740</v>
      </c>
      <c r="B5587">
        <v>8225</v>
      </c>
      <c r="C5587">
        <v>2914</v>
      </c>
      <c r="D5587">
        <v>1526</v>
      </c>
      <c r="E5587">
        <v>1388</v>
      </c>
      <c r="F5587">
        <v>349</v>
      </c>
      <c r="G5587">
        <v>74869</v>
      </c>
      <c r="H5587">
        <v>8.9831730000000007</v>
      </c>
      <c r="I5587">
        <v>49.373812999999998</v>
      </c>
      <c r="J5587" cm="1">
        <f t="array" ref="J5587">LOOKUP(1,1/FREQUENCY(0,SIN((RADIANS($M$3:$M$471-H5587))/2)^2+SIN((RADIANS($N$3:$N$471-I5587))/2)^2*COS(RADIANS($M$3:$M$471))*COS(RADIANS(H5587))),$L$3:$L$471)</f>
        <v>381</v>
      </c>
    </row>
    <row r="5588" spans="1:10">
      <c r="A5588" t="s">
        <v>6741</v>
      </c>
      <c r="B5588">
        <v>8225</v>
      </c>
      <c r="C5588">
        <v>2767</v>
      </c>
      <c r="D5588">
        <v>1357</v>
      </c>
      <c r="E5588">
        <v>1410</v>
      </c>
      <c r="F5588">
        <v>169</v>
      </c>
      <c r="G5588">
        <v>74864</v>
      </c>
      <c r="H5588">
        <v>9.1498749999999998</v>
      </c>
      <c r="I5588">
        <v>49.430872000000001</v>
      </c>
      <c r="J5588" cm="1">
        <f t="array" ref="J5588">LOOKUP(1,1/FREQUENCY(0,SIN((RADIANS($M$3:$M$471-H5588))/2)^2+SIN((RADIANS($N$3:$N$471-I5588))/2)^2*COS(RADIANS($M$3:$M$471))*COS(RADIANS(H5588))),$L$3:$L$471)</f>
        <v>381</v>
      </c>
    </row>
    <row r="5589" spans="1:10">
      <c r="A5589" t="s">
        <v>4365</v>
      </c>
      <c r="B5589">
        <v>8225</v>
      </c>
      <c r="C5589">
        <v>4476</v>
      </c>
      <c r="D5589">
        <v>2280</v>
      </c>
      <c r="E5589">
        <v>2196</v>
      </c>
      <c r="F5589">
        <v>103</v>
      </c>
      <c r="G5589">
        <v>74838</v>
      </c>
      <c r="H5589">
        <v>9.2116520000000008</v>
      </c>
      <c r="I5589">
        <v>49.461024999999999</v>
      </c>
      <c r="J5589" cm="1">
        <f t="array" ref="J5589">LOOKUP(1,1/FREQUENCY(0,SIN((RADIANS($M$3:$M$471-H5589))/2)^2+SIN((RADIANS($N$3:$N$471-I5589))/2)^2*COS(RADIANS($M$3:$M$471))*COS(RADIANS(H5589))),$L$3:$L$471)</f>
        <v>381</v>
      </c>
    </row>
    <row r="5590" spans="1:10">
      <c r="A5590" t="s">
        <v>6742</v>
      </c>
      <c r="B5590">
        <v>8225</v>
      </c>
      <c r="C5590">
        <v>23497</v>
      </c>
      <c r="D5590">
        <v>11786</v>
      </c>
      <c r="E5590">
        <v>11711</v>
      </c>
      <c r="F5590">
        <v>378</v>
      </c>
      <c r="G5590">
        <v>74821</v>
      </c>
      <c r="H5590">
        <v>9.1465960000000006</v>
      </c>
      <c r="I5590">
        <v>49.352037000000003</v>
      </c>
      <c r="J5590" cm="1">
        <f t="array" ref="J5590">LOOKUP(1,1/FREQUENCY(0,SIN((RADIANS($M$3:$M$471-H5590))/2)^2+SIN((RADIANS($N$3:$N$471-I5590))/2)^2*COS(RADIANS($M$3:$M$471))*COS(RADIANS(H5590))),$L$3:$L$471)</f>
        <v>381</v>
      </c>
    </row>
    <row r="5591" spans="1:10">
      <c r="A5591" t="s">
        <v>6743</v>
      </c>
      <c r="B5591">
        <v>8225</v>
      </c>
      <c r="C5591">
        <v>1509</v>
      </c>
      <c r="D5591">
        <v>738</v>
      </c>
      <c r="E5591">
        <v>771</v>
      </c>
      <c r="F5591">
        <v>185</v>
      </c>
      <c r="G5591">
        <v>74865</v>
      </c>
      <c r="H5591">
        <v>9.1331869999999995</v>
      </c>
      <c r="I5591">
        <v>49.318458999999997</v>
      </c>
      <c r="J5591" cm="1">
        <f t="array" ref="J5591">LOOKUP(1,1/FREQUENCY(0,SIN((RADIANS($M$3:$M$471-H5591))/2)^2+SIN((RADIANS($N$3:$N$471-I5591))/2)^2*COS(RADIANS($M$3:$M$471))*COS(RADIANS(H5591))),$L$3:$L$471)</f>
        <v>421</v>
      </c>
    </row>
    <row r="5592" spans="1:10">
      <c r="A5592" t="s">
        <v>6744</v>
      </c>
      <c r="B5592">
        <v>8225</v>
      </c>
      <c r="C5592">
        <v>5387</v>
      </c>
      <c r="D5592">
        <v>2654</v>
      </c>
      <c r="E5592">
        <v>2733</v>
      </c>
      <c r="F5592">
        <v>222</v>
      </c>
      <c r="G5592">
        <v>74847</v>
      </c>
      <c r="H5592">
        <v>9.0899450000000002</v>
      </c>
      <c r="I5592">
        <v>49.353175999999998</v>
      </c>
      <c r="J5592" cm="1">
        <f t="array" ref="J5592">LOOKUP(1,1/FREQUENCY(0,SIN((RADIANS($M$3:$M$471-H5592))/2)^2+SIN((RADIANS($N$3:$N$471-I5592))/2)^2*COS(RADIANS($M$3:$M$471))*COS(RADIANS(H5592))),$L$3:$L$471)</f>
        <v>381</v>
      </c>
    </row>
    <row r="5593" spans="1:10">
      <c r="A5593" t="s">
        <v>6745</v>
      </c>
      <c r="B5593">
        <v>8225</v>
      </c>
      <c r="C5593">
        <v>5813</v>
      </c>
      <c r="D5593">
        <v>2894</v>
      </c>
      <c r="E5593">
        <v>2919</v>
      </c>
      <c r="F5593">
        <v>125</v>
      </c>
      <c r="G5593">
        <v>74834</v>
      </c>
      <c r="H5593">
        <v>9.1915759999999995</v>
      </c>
      <c r="I5593">
        <v>49.384875999999998</v>
      </c>
      <c r="J5593" cm="1">
        <f t="array" ref="J5593">LOOKUP(1,1/FREQUENCY(0,SIN((RADIANS($M$3:$M$471-H5593))/2)^2+SIN((RADIANS($N$3:$N$471-I5593))/2)^2*COS(RADIANS($M$3:$M$471))*COS(RADIANS(H5593))),$L$3:$L$471)</f>
        <v>381</v>
      </c>
    </row>
    <row r="5594" spans="1:10">
      <c r="A5594" t="s">
        <v>6746</v>
      </c>
      <c r="B5594">
        <v>8225</v>
      </c>
      <c r="C5594">
        <v>1422</v>
      </c>
      <c r="D5594">
        <v>739</v>
      </c>
      <c r="E5594">
        <v>683</v>
      </c>
      <c r="F5594">
        <v>294</v>
      </c>
      <c r="G5594">
        <v>74862</v>
      </c>
      <c r="H5594">
        <v>9.0571149999999996</v>
      </c>
      <c r="I5594">
        <v>49.365419000000003</v>
      </c>
      <c r="J5594" cm="1">
        <f t="array" ref="J5594">LOOKUP(1,1/FREQUENCY(0,SIN((RADIANS($M$3:$M$471-H5594))/2)^2+SIN((RADIANS($N$3:$N$471-I5594))/2)^2*COS(RADIANS($M$3:$M$471))*COS(RADIANS(H5594))),$L$3:$L$471)</f>
        <v>381</v>
      </c>
    </row>
    <row r="5595" spans="1:10">
      <c r="A5595" t="s">
        <v>6747</v>
      </c>
      <c r="B5595">
        <v>8225</v>
      </c>
      <c r="C5595">
        <v>2325</v>
      </c>
      <c r="D5595">
        <v>1160</v>
      </c>
      <c r="E5595">
        <v>1165</v>
      </c>
      <c r="F5595">
        <v>152</v>
      </c>
      <c r="G5595">
        <v>69437</v>
      </c>
      <c r="H5595">
        <v>9.0708110000000008</v>
      </c>
      <c r="I5595">
        <v>49.400962</v>
      </c>
      <c r="J5595" cm="1">
        <f t="array" ref="J5595">LOOKUP(1,1/FREQUENCY(0,SIN((RADIANS($M$3:$M$471-H5595))/2)^2+SIN((RADIANS($N$3:$N$471-I5595))/2)^2*COS(RADIANS($M$3:$M$471))*COS(RADIANS(H5595))),$L$3:$L$471)</f>
        <v>381</v>
      </c>
    </row>
    <row r="5596" spans="1:10">
      <c r="A5596" t="s">
        <v>6748</v>
      </c>
      <c r="B5596">
        <v>8225</v>
      </c>
      <c r="C5596">
        <v>681</v>
      </c>
      <c r="D5596">
        <v>350</v>
      </c>
      <c r="E5596">
        <v>331</v>
      </c>
      <c r="F5596">
        <v>144</v>
      </c>
      <c r="G5596">
        <v>69439</v>
      </c>
      <c r="H5596">
        <v>9.0478489999999994</v>
      </c>
      <c r="I5596">
        <v>49.412627000000001</v>
      </c>
      <c r="J5596" cm="1">
        <f t="array" ref="J5596">LOOKUP(1,1/FREQUENCY(0,SIN((RADIANS($M$3:$M$471-H5596))/2)^2+SIN((RADIANS($N$3:$N$471-I5596))/2)^2*COS(RADIANS($M$3:$M$471))*COS(RADIANS(H5596))),$L$3:$L$471)</f>
        <v>381</v>
      </c>
    </row>
    <row r="5597" spans="1:10">
      <c r="A5597" t="s">
        <v>6749</v>
      </c>
      <c r="B5597">
        <v>8225</v>
      </c>
      <c r="C5597">
        <v>4750</v>
      </c>
      <c r="D5597">
        <v>2339</v>
      </c>
      <c r="E5597">
        <v>2411</v>
      </c>
      <c r="F5597">
        <v>107</v>
      </c>
      <c r="G5597">
        <v>69429</v>
      </c>
      <c r="H5597">
        <v>9.0766989999999996</v>
      </c>
      <c r="I5597">
        <v>49.463217</v>
      </c>
      <c r="J5597" cm="1">
        <f t="array" ref="J5597">LOOKUP(1,1/FREQUENCY(0,SIN((RADIANS($M$3:$M$471-H5597))/2)^2+SIN((RADIANS($N$3:$N$471-I5597))/2)^2*COS(RADIANS($M$3:$M$471))*COS(RADIANS(H5597))),$L$3:$L$471)</f>
        <v>381</v>
      </c>
    </row>
    <row r="5598" spans="1:10">
      <c r="A5598" t="s">
        <v>6750</v>
      </c>
      <c r="B5598">
        <v>8225</v>
      </c>
      <c r="C5598">
        <v>6555</v>
      </c>
      <c r="D5598">
        <v>3317</v>
      </c>
      <c r="E5598">
        <v>3238</v>
      </c>
      <c r="F5598">
        <v>139</v>
      </c>
      <c r="G5598">
        <v>74706</v>
      </c>
      <c r="H5598">
        <v>9.4262329999999999</v>
      </c>
      <c r="I5598">
        <v>49.428345999999998</v>
      </c>
      <c r="J5598" cm="1">
        <f t="array" ref="J5598">LOOKUP(1,1/FREQUENCY(0,SIN((RADIANS($M$3:$M$471-H5598))/2)^2+SIN((RADIANS($N$3:$N$471-I5598))/2)^2*COS(RADIANS($M$3:$M$471))*COS(RADIANS(H5598))),$L$3:$L$471)</f>
        <v>309</v>
      </c>
    </row>
    <row r="5599" spans="1:10">
      <c r="A5599" t="s">
        <v>6650</v>
      </c>
      <c r="B5599">
        <v>8225</v>
      </c>
      <c r="C5599">
        <v>2067</v>
      </c>
      <c r="D5599">
        <v>1029</v>
      </c>
      <c r="E5599">
        <v>1038</v>
      </c>
      <c r="F5599">
        <v>50</v>
      </c>
      <c r="G5599">
        <v>74749</v>
      </c>
      <c r="H5599">
        <v>9.4749739999999996</v>
      </c>
      <c r="I5599">
        <v>49.456285000000001</v>
      </c>
      <c r="J5599" cm="1">
        <f t="array" ref="J5599">LOOKUP(1,1/FREQUENCY(0,SIN((RADIANS($M$3:$M$471-H5599))/2)^2+SIN((RADIANS($N$3:$N$471-I5599))/2)^2*COS(RADIANS($M$3:$M$471))*COS(RADIANS(H5599))),$L$3:$L$471)</f>
        <v>309</v>
      </c>
    </row>
    <row r="5600" spans="1:10">
      <c r="A5600" t="s">
        <v>6751</v>
      </c>
      <c r="B5600">
        <v>8225</v>
      </c>
      <c r="C5600">
        <v>2905</v>
      </c>
      <c r="D5600">
        <v>1510</v>
      </c>
      <c r="E5600">
        <v>1395</v>
      </c>
      <c r="F5600">
        <v>52</v>
      </c>
      <c r="G5600">
        <v>74747</v>
      </c>
      <c r="H5600">
        <v>9.5082020000000007</v>
      </c>
      <c r="I5600">
        <v>49.401828999999999</v>
      </c>
      <c r="J5600" cm="1">
        <f t="array" ref="J5600">LOOKUP(1,1/FREQUENCY(0,SIN((RADIANS($M$3:$M$471-H5600))/2)^2+SIN((RADIANS($N$3:$N$471-I5600))/2)^2*COS(RADIANS($M$3:$M$471))*COS(RADIANS(H5600))),$L$3:$L$471)</f>
        <v>309</v>
      </c>
    </row>
    <row r="5601" spans="1:10">
      <c r="A5601" t="s">
        <v>6752</v>
      </c>
      <c r="B5601">
        <v>8225</v>
      </c>
      <c r="C5601">
        <v>5900</v>
      </c>
      <c r="D5601">
        <v>3000</v>
      </c>
      <c r="E5601">
        <v>2900</v>
      </c>
      <c r="F5601">
        <v>121</v>
      </c>
      <c r="G5601">
        <v>74842</v>
      </c>
      <c r="H5601">
        <v>9.2546759999999999</v>
      </c>
      <c r="I5601">
        <v>49.347876999999997</v>
      </c>
      <c r="J5601" cm="1">
        <f t="array" ref="J5601">LOOKUP(1,1/FREQUENCY(0,SIN((RADIANS($M$3:$M$471-H5601))/2)^2+SIN((RADIANS($N$3:$N$471-I5601))/2)^2*COS(RADIANS($M$3:$M$471))*COS(RADIANS(H5601))),$L$3:$L$471)</f>
        <v>421</v>
      </c>
    </row>
    <row r="5602" spans="1:10">
      <c r="A5602" t="s">
        <v>6753</v>
      </c>
      <c r="B5602">
        <v>8225</v>
      </c>
      <c r="C5602">
        <v>3910</v>
      </c>
      <c r="D5602">
        <v>1977</v>
      </c>
      <c r="E5602">
        <v>1933</v>
      </c>
      <c r="F5602">
        <v>106</v>
      </c>
      <c r="G5602">
        <v>74850</v>
      </c>
      <c r="H5602">
        <v>9.2791779999999999</v>
      </c>
      <c r="I5602">
        <v>49.401352000000003</v>
      </c>
      <c r="J5602" cm="1">
        <f t="array" ref="J5602">LOOKUP(1,1/FREQUENCY(0,SIN((RADIANS($M$3:$M$471-H5602))/2)^2+SIN((RADIANS($N$3:$N$471-I5602))/2)^2*COS(RADIANS($M$3:$M$471))*COS(RADIANS(H5602))),$L$3:$L$471)</f>
        <v>381</v>
      </c>
    </row>
    <row r="5603" spans="1:10">
      <c r="A5603" t="s">
        <v>6754</v>
      </c>
      <c r="B5603">
        <v>8225</v>
      </c>
      <c r="C5603">
        <v>5053</v>
      </c>
      <c r="D5603">
        <v>2667</v>
      </c>
      <c r="E5603">
        <v>2386</v>
      </c>
      <c r="F5603">
        <v>115</v>
      </c>
      <c r="G5603">
        <v>74740</v>
      </c>
      <c r="H5603">
        <v>9.3916009999999996</v>
      </c>
      <c r="I5603">
        <v>49.401957000000003</v>
      </c>
      <c r="J5603" cm="1">
        <f t="array" ref="J5603">LOOKUP(1,1/FREQUENCY(0,SIN((RADIANS($M$3:$M$471-H5603))/2)^2+SIN((RADIANS($N$3:$N$471-I5603))/2)^2*COS(RADIANS($M$3:$M$471))*COS(RADIANS(H5603))),$L$3:$L$471)</f>
        <v>309</v>
      </c>
    </row>
    <row r="5604" spans="1:10">
      <c r="A5604" t="s">
        <v>6755</v>
      </c>
      <c r="B5604">
        <v>8225</v>
      </c>
      <c r="C5604">
        <v>4110</v>
      </c>
      <c r="D5604">
        <v>2100</v>
      </c>
      <c r="E5604">
        <v>2010</v>
      </c>
      <c r="F5604">
        <v>148</v>
      </c>
      <c r="G5604">
        <v>74743</v>
      </c>
      <c r="H5604">
        <v>9.3358980000000003</v>
      </c>
      <c r="I5604">
        <v>49.442653999999997</v>
      </c>
      <c r="J5604" cm="1">
        <f t="array" ref="J5604">LOOKUP(1,1/FREQUENCY(0,SIN((RADIANS($M$3:$M$471-H5604))/2)^2+SIN((RADIANS($N$3:$N$471-I5604))/2)^2*COS(RADIANS($M$3:$M$471))*COS(RADIANS(H5604))),$L$3:$L$471)</f>
        <v>309</v>
      </c>
    </row>
    <row r="5605" spans="1:10">
      <c r="A5605" t="s">
        <v>6756</v>
      </c>
      <c r="B5605">
        <v>8226</v>
      </c>
      <c r="C5605">
        <v>14321</v>
      </c>
      <c r="D5605">
        <v>6889</v>
      </c>
      <c r="E5605">
        <v>7432</v>
      </c>
      <c r="F5605">
        <v>1405</v>
      </c>
      <c r="G5605">
        <v>68782</v>
      </c>
      <c r="H5605">
        <v>8.534338</v>
      </c>
      <c r="I5605">
        <v>49.395198999999998</v>
      </c>
      <c r="J5605" cm="1">
        <f t="array" ref="J5605">LOOKUP(1,1/FREQUENCY(0,SIN((RADIANS($M$3:$M$471-H5605))/2)^2+SIN((RADIANS($N$3:$N$471-I5605))/2)^2*COS(RADIANS($M$3:$M$471))*COS(RADIANS(H5605))),$L$3:$L$471)</f>
        <v>214</v>
      </c>
    </row>
    <row r="5606" spans="1:10">
      <c r="A5606" t="s">
        <v>6757</v>
      </c>
      <c r="B5606">
        <v>8226</v>
      </c>
      <c r="C5606">
        <v>12651</v>
      </c>
      <c r="D5606">
        <v>6052</v>
      </c>
      <c r="E5606">
        <v>6599</v>
      </c>
      <c r="F5606">
        <v>894</v>
      </c>
      <c r="G5606">
        <v>69221</v>
      </c>
      <c r="H5606">
        <v>8.6778359999999992</v>
      </c>
      <c r="I5606">
        <v>49.451501</v>
      </c>
      <c r="J5606" cm="1">
        <f t="array" ref="J5606">LOOKUP(1,1/FREQUENCY(0,SIN((RADIANS($M$3:$M$471-H5606))/2)^2+SIN((RADIANS($N$3:$N$471-I5606))/2)^2*COS(RADIANS($M$3:$M$471))*COS(RADIANS(H5606))),$L$3:$L$471)</f>
        <v>422</v>
      </c>
    </row>
    <row r="5607" spans="1:10">
      <c r="A5607" t="s">
        <v>6758</v>
      </c>
      <c r="B5607">
        <v>8226</v>
      </c>
      <c r="C5607">
        <v>15268</v>
      </c>
      <c r="D5607">
        <v>7539</v>
      </c>
      <c r="E5607">
        <v>7729</v>
      </c>
      <c r="F5607">
        <v>2679</v>
      </c>
      <c r="G5607">
        <v>69214</v>
      </c>
      <c r="H5607">
        <v>8.6310110000000009</v>
      </c>
      <c r="I5607">
        <v>49.401235999999997</v>
      </c>
      <c r="J5607" cm="1">
        <f t="array" ref="J5607">LOOKUP(1,1/FREQUENCY(0,SIN((RADIANS($M$3:$M$471-H5607))/2)^2+SIN((RADIANS($N$3:$N$471-I5607))/2)^2*COS(RADIANS($M$3:$M$471))*COS(RADIANS(H5607))),$L$3:$L$471)</f>
        <v>56</v>
      </c>
    </row>
    <row r="5608" spans="1:10">
      <c r="A5608" t="s">
        <v>6759</v>
      </c>
      <c r="B5608">
        <v>8226</v>
      </c>
      <c r="C5608">
        <v>11683</v>
      </c>
      <c r="D5608">
        <v>5660</v>
      </c>
      <c r="E5608">
        <v>6023</v>
      </c>
      <c r="F5608">
        <v>794</v>
      </c>
      <c r="G5608">
        <v>68542</v>
      </c>
      <c r="H5608">
        <v>8.6031359999999992</v>
      </c>
      <c r="I5608">
        <v>49.504679000000003</v>
      </c>
      <c r="J5608" cm="1">
        <f t="array" ref="J5608">LOOKUP(1,1/FREQUENCY(0,SIN((RADIANS($M$3:$M$471-H5608))/2)^2+SIN((RADIANS($N$3:$N$471-I5608))/2)^2*COS(RADIANS($M$3:$M$471))*COS(RADIANS(H5608))),$L$3:$L$471)</f>
        <v>228</v>
      </c>
    </row>
    <row r="5609" spans="1:10">
      <c r="A5609" t="s">
        <v>6760</v>
      </c>
      <c r="B5609">
        <v>8226</v>
      </c>
      <c r="C5609">
        <v>9350</v>
      </c>
      <c r="D5609">
        <v>4562</v>
      </c>
      <c r="E5609">
        <v>4788</v>
      </c>
      <c r="F5609">
        <v>1587</v>
      </c>
      <c r="G5609">
        <v>68549</v>
      </c>
      <c r="H5609">
        <v>8.5678920000000005</v>
      </c>
      <c r="I5609">
        <v>49.472324</v>
      </c>
      <c r="J5609" cm="1">
        <f t="array" ref="J5609">LOOKUP(1,1/FREQUENCY(0,SIN((RADIANS($M$3:$M$471-H5609))/2)^2+SIN((RADIANS($N$3:$N$471-I5609))/2)^2*COS(RADIANS($M$3:$M$471))*COS(RADIANS(H5609))),$L$3:$L$471)</f>
        <v>214</v>
      </c>
    </row>
    <row r="5610" spans="1:10">
      <c r="A5610" t="s">
        <v>6761</v>
      </c>
      <c r="B5610">
        <v>8226</v>
      </c>
      <c r="C5610">
        <v>12875</v>
      </c>
      <c r="D5610">
        <v>6232</v>
      </c>
      <c r="E5610">
        <v>6643</v>
      </c>
      <c r="F5610">
        <v>779</v>
      </c>
      <c r="G5610">
        <v>68775</v>
      </c>
      <c r="H5610">
        <v>8.5269370000000002</v>
      </c>
      <c r="I5610">
        <v>49.366956999999999</v>
      </c>
      <c r="J5610" cm="1">
        <f t="array" ref="J5610">LOOKUP(1,1/FREQUENCY(0,SIN((RADIANS($M$3:$M$471-H5610))/2)^2+SIN((RADIANS($N$3:$N$471-I5610))/2)^2*COS(RADIANS($M$3:$M$471))*COS(RADIANS(H5610))),$L$3:$L$471)</f>
        <v>55</v>
      </c>
    </row>
    <row r="5611" spans="1:10">
      <c r="A5611" t="s">
        <v>6762</v>
      </c>
      <c r="B5611">
        <v>8226</v>
      </c>
      <c r="C5611">
        <v>11661</v>
      </c>
      <c r="D5611">
        <v>5665</v>
      </c>
      <c r="E5611">
        <v>5996</v>
      </c>
      <c r="F5611">
        <v>614</v>
      </c>
      <c r="G5611">
        <v>68526</v>
      </c>
      <c r="H5611">
        <v>8.6102980000000002</v>
      </c>
      <c r="I5611">
        <v>49.471947</v>
      </c>
      <c r="J5611" cm="1">
        <f t="array" ref="J5611">LOOKUP(1,1/FREQUENCY(0,SIN((RADIANS($M$3:$M$471-H5611))/2)^2+SIN((RADIANS($N$3:$N$471-I5611))/2)^2*COS(RADIANS($M$3:$M$471))*COS(RADIANS(H5611))),$L$3:$L$471)</f>
        <v>214</v>
      </c>
    </row>
    <row r="5612" spans="1:10">
      <c r="A5612" t="s">
        <v>6763</v>
      </c>
      <c r="B5612">
        <v>8226</v>
      </c>
      <c r="C5612">
        <v>27044</v>
      </c>
      <c r="D5612">
        <v>13368</v>
      </c>
      <c r="E5612">
        <v>13676</v>
      </c>
      <c r="F5612">
        <v>1310</v>
      </c>
      <c r="G5612">
        <v>69181</v>
      </c>
      <c r="H5612">
        <v>8.6887819999999998</v>
      </c>
      <c r="I5612">
        <v>49.349054000000002</v>
      </c>
      <c r="J5612" cm="1">
        <f t="array" ref="J5612">LOOKUP(1,1/FREQUENCY(0,SIN((RADIANS($M$3:$M$471-H5612))/2)^2+SIN((RADIANS($N$3:$N$471-I5612))/2)^2*COS(RADIANS($M$3:$M$471))*COS(RADIANS(H5612))),$L$3:$L$471)</f>
        <v>422</v>
      </c>
    </row>
    <row r="5613" spans="1:10">
      <c r="A5613" t="s">
        <v>6764</v>
      </c>
      <c r="B5613">
        <v>8226</v>
      </c>
      <c r="C5613">
        <v>11295</v>
      </c>
      <c r="D5613">
        <v>5667</v>
      </c>
      <c r="E5613">
        <v>5628</v>
      </c>
      <c r="F5613">
        <v>832</v>
      </c>
      <c r="G5613">
        <v>69226</v>
      </c>
      <c r="H5613">
        <v>8.6958699999999993</v>
      </c>
      <c r="I5613">
        <v>49.322794000000002</v>
      </c>
      <c r="J5613" cm="1">
        <f t="array" ref="J5613">LOOKUP(1,1/FREQUENCY(0,SIN((RADIANS($M$3:$M$471-H5613))/2)^2+SIN((RADIANS($N$3:$N$471-I5613))/2)^2*COS(RADIANS($M$3:$M$471))*COS(RADIANS(H5613))),$L$3:$L$471)</f>
        <v>488</v>
      </c>
    </row>
    <row r="5614" spans="1:10">
      <c r="A5614" t="s">
        <v>6765</v>
      </c>
      <c r="B5614">
        <v>8226</v>
      </c>
      <c r="C5614">
        <v>12205</v>
      </c>
      <c r="D5614">
        <v>5926</v>
      </c>
      <c r="E5614">
        <v>6279</v>
      </c>
      <c r="F5614">
        <v>955</v>
      </c>
      <c r="G5614">
        <v>68723</v>
      </c>
      <c r="H5614">
        <v>8.5851489999999995</v>
      </c>
      <c r="I5614">
        <v>49.368098000000003</v>
      </c>
      <c r="J5614" cm="1">
        <f t="array" ref="J5614">LOOKUP(1,1/FREQUENCY(0,SIN((RADIANS($M$3:$M$471-H5614))/2)^2+SIN((RADIANS($N$3:$N$471-I5614))/2)^2*COS(RADIANS($M$3:$M$471))*COS(RADIANS(H5614))),$L$3:$L$471)</f>
        <v>56</v>
      </c>
    </row>
    <row r="5615" spans="1:10">
      <c r="A5615" t="s">
        <v>6766</v>
      </c>
      <c r="B5615">
        <v>8226</v>
      </c>
      <c r="C5615">
        <v>10377</v>
      </c>
      <c r="D5615">
        <v>5060</v>
      </c>
      <c r="E5615">
        <v>5317</v>
      </c>
      <c r="F5615">
        <v>1221</v>
      </c>
      <c r="G5615">
        <v>68723</v>
      </c>
      <c r="H5615">
        <v>8.5939619999999994</v>
      </c>
      <c r="I5615">
        <v>49.392183000000003</v>
      </c>
      <c r="J5615" cm="1">
        <f t="array" ref="J5615">LOOKUP(1,1/FREQUENCY(0,SIN((RADIANS($M$3:$M$471-H5615))/2)^2+SIN((RADIANS($N$3:$N$471-I5615))/2)^2*COS(RADIANS($M$3:$M$471))*COS(RADIANS(H5615))),$L$3:$L$471)</f>
        <v>56</v>
      </c>
    </row>
    <row r="5616" spans="1:10">
      <c r="A5616" t="s">
        <v>6767</v>
      </c>
      <c r="B5616">
        <v>8226</v>
      </c>
      <c r="C5616">
        <v>15242</v>
      </c>
      <c r="D5616">
        <v>7432</v>
      </c>
      <c r="E5616">
        <v>7810</v>
      </c>
      <c r="F5616">
        <v>1048</v>
      </c>
      <c r="G5616">
        <v>69207</v>
      </c>
      <c r="H5616">
        <v>8.658493</v>
      </c>
      <c r="I5616">
        <v>49.342601000000002</v>
      </c>
      <c r="J5616" cm="1">
        <f t="array" ref="J5616">LOOKUP(1,1/FREQUENCY(0,SIN((RADIANS($M$3:$M$471-H5616))/2)^2+SIN((RADIANS($N$3:$N$471-I5616))/2)^2*COS(RADIANS($M$3:$M$471))*COS(RADIANS(H5616))),$L$3:$L$471)</f>
        <v>422</v>
      </c>
    </row>
    <row r="5617" spans="1:10">
      <c r="A5617" t="s">
        <v>6768</v>
      </c>
      <c r="B5617">
        <v>8226</v>
      </c>
      <c r="C5617">
        <v>14948</v>
      </c>
      <c r="D5617">
        <v>7239</v>
      </c>
      <c r="E5617">
        <v>7709</v>
      </c>
      <c r="F5617">
        <v>473</v>
      </c>
      <c r="G5617">
        <v>69198</v>
      </c>
      <c r="H5617">
        <v>8.6640379999999997</v>
      </c>
      <c r="I5617">
        <v>49.476080000000003</v>
      </c>
      <c r="J5617" cm="1">
        <f t="array" ref="J5617">LOOKUP(1,1/FREQUENCY(0,SIN((RADIANS($M$3:$M$471-H5617))/2)^2+SIN((RADIANS($N$3:$N$471-I5617))/2)^2*COS(RADIANS($M$3:$M$471))*COS(RADIANS(H5617))),$L$3:$L$471)</f>
        <v>228</v>
      </c>
    </row>
    <row r="5618" spans="1:10">
      <c r="A5618" t="s">
        <v>6769</v>
      </c>
      <c r="B5618">
        <v>8226</v>
      </c>
      <c r="C5618">
        <v>21644</v>
      </c>
      <c r="D5618">
        <v>10547</v>
      </c>
      <c r="E5618">
        <v>11097</v>
      </c>
      <c r="F5618">
        <v>1007</v>
      </c>
      <c r="G5618">
        <v>68723</v>
      </c>
      <c r="H5618">
        <v>8.5743860000000005</v>
      </c>
      <c r="I5618">
        <v>49.384641999999999</v>
      </c>
      <c r="J5618" cm="1">
        <f t="array" ref="J5618">LOOKUP(1,1/FREQUENCY(0,SIN((RADIANS($M$3:$M$471-H5618))/2)^2+SIN((RADIANS($N$3:$N$471-I5618))/2)^2*COS(RADIANS($M$3:$M$471))*COS(RADIANS(H5618))),$L$3:$L$471)</f>
        <v>56</v>
      </c>
    </row>
    <row r="5619" spans="1:10">
      <c r="A5619" t="s">
        <v>6770</v>
      </c>
      <c r="B5619">
        <v>8226</v>
      </c>
      <c r="C5619">
        <v>15420</v>
      </c>
      <c r="D5619">
        <v>7652</v>
      </c>
      <c r="E5619">
        <v>7768</v>
      </c>
      <c r="F5619">
        <v>774</v>
      </c>
      <c r="G5619">
        <v>69190</v>
      </c>
      <c r="H5619">
        <v>8.6427639999999997</v>
      </c>
      <c r="I5619">
        <v>49.303151</v>
      </c>
      <c r="J5619" cm="1">
        <f t="array" ref="J5619">LOOKUP(1,1/FREQUENCY(0,SIN((RADIANS($M$3:$M$471-H5619))/2)^2+SIN((RADIANS($N$3:$N$471-I5619))/2)^2*COS(RADIANS($M$3:$M$471))*COS(RADIANS(H5619))),$L$3:$L$471)</f>
        <v>488</v>
      </c>
    </row>
    <row r="5620" spans="1:10">
      <c r="A5620" t="s">
        <v>6771</v>
      </c>
      <c r="B5620">
        <v>8226</v>
      </c>
      <c r="C5620">
        <v>45425</v>
      </c>
      <c r="D5620">
        <v>22265</v>
      </c>
      <c r="E5620">
        <v>23160</v>
      </c>
      <c r="F5620">
        <v>782</v>
      </c>
      <c r="G5620">
        <v>69469</v>
      </c>
      <c r="H5620">
        <v>8.6707319999999992</v>
      </c>
      <c r="I5620">
        <v>49.550558000000002</v>
      </c>
      <c r="J5620" cm="1">
        <f t="array" ref="J5620">LOOKUP(1,1/FREQUENCY(0,SIN((RADIANS($M$3:$M$471-H5620))/2)^2+SIN((RADIANS($N$3:$N$471-I5620))/2)^2*COS(RADIANS($M$3:$M$471))*COS(RADIANS(H5620))),$L$3:$L$471)</f>
        <v>228</v>
      </c>
    </row>
    <row r="5621" spans="1:10">
      <c r="A5621" t="s">
        <v>6772</v>
      </c>
      <c r="B5621">
        <v>8226</v>
      </c>
      <c r="C5621">
        <v>13766</v>
      </c>
      <c r="D5621">
        <v>6831</v>
      </c>
      <c r="E5621">
        <v>6935</v>
      </c>
      <c r="F5621">
        <v>539</v>
      </c>
      <c r="G5621">
        <v>68789</v>
      </c>
      <c r="H5621">
        <v>8.5998909999999995</v>
      </c>
      <c r="I5621">
        <v>49.267197000000003</v>
      </c>
      <c r="J5621" cm="1">
        <f t="array" ref="J5621">LOOKUP(1,1/FREQUENCY(0,SIN((RADIANS($M$3:$M$471-H5621))/2)^2+SIN((RADIANS($N$3:$N$471-I5621))/2)^2*COS(RADIANS($M$3:$M$471))*COS(RADIANS(H5621))),$L$3:$L$471)</f>
        <v>413</v>
      </c>
    </row>
    <row r="5622" spans="1:10">
      <c r="A5622" t="s">
        <v>6773</v>
      </c>
      <c r="B5622">
        <v>8226</v>
      </c>
      <c r="C5622">
        <v>14129</v>
      </c>
      <c r="D5622">
        <v>6870</v>
      </c>
      <c r="E5622">
        <v>7259</v>
      </c>
      <c r="F5622">
        <v>1174</v>
      </c>
      <c r="G5622">
        <v>68535</v>
      </c>
      <c r="H5622">
        <v>8.6110070000000007</v>
      </c>
      <c r="I5622">
        <v>49.448784000000003</v>
      </c>
      <c r="J5622" cm="1">
        <f t="array" ref="J5622">LOOKUP(1,1/FREQUENCY(0,SIN((RADIANS($M$3:$M$471-H5622))/2)^2+SIN((RADIANS($N$3:$N$471-I5622))/2)^2*COS(RADIANS($M$3:$M$471))*COS(RADIANS(H5622))),$L$3:$L$471)</f>
        <v>214</v>
      </c>
    </row>
    <row r="5623" spans="1:10">
      <c r="A5623" t="s">
        <v>6774</v>
      </c>
      <c r="B5623">
        <v>8226</v>
      </c>
      <c r="C5623">
        <v>9920</v>
      </c>
      <c r="D5623">
        <v>4808</v>
      </c>
      <c r="E5623">
        <v>5112</v>
      </c>
      <c r="F5623">
        <v>803</v>
      </c>
      <c r="G5623">
        <v>69493</v>
      </c>
      <c r="H5623">
        <v>8.6563230000000004</v>
      </c>
      <c r="I5623">
        <v>49.498550000000002</v>
      </c>
      <c r="J5623" cm="1">
        <f t="array" ref="J5623">LOOKUP(1,1/FREQUENCY(0,SIN((RADIANS($M$3:$M$471-H5623))/2)^2+SIN((RADIANS($N$3:$N$471-I5623))/2)^2*COS(RADIANS($M$3:$M$471))*COS(RADIANS(H5623))),$L$3:$L$471)</f>
        <v>228</v>
      </c>
    </row>
    <row r="5624" spans="1:10">
      <c r="A5624" t="s">
        <v>6775</v>
      </c>
      <c r="B5624">
        <v>8226</v>
      </c>
      <c r="C5624">
        <v>14428</v>
      </c>
      <c r="D5624">
        <v>6946</v>
      </c>
      <c r="E5624">
        <v>7482</v>
      </c>
      <c r="F5624">
        <v>178</v>
      </c>
      <c r="G5624">
        <v>69412</v>
      </c>
      <c r="H5624">
        <v>8.9895569999999996</v>
      </c>
      <c r="I5624">
        <v>49.461537999999997</v>
      </c>
      <c r="J5624" cm="1">
        <f t="array" ref="J5624">LOOKUP(1,1/FREQUENCY(0,SIN((RADIANS($M$3:$M$471-H5624))/2)^2+SIN((RADIANS($N$3:$N$471-I5624))/2)^2*COS(RADIANS($M$3:$M$471))*COS(RADIANS(H5624))),$L$3:$L$471)</f>
        <v>339</v>
      </c>
    </row>
    <row r="5625" spans="1:10">
      <c r="A5625" t="s">
        <v>6776</v>
      </c>
      <c r="B5625">
        <v>8226</v>
      </c>
      <c r="C5625">
        <v>2824</v>
      </c>
      <c r="D5625">
        <v>1412</v>
      </c>
      <c r="E5625">
        <v>1412</v>
      </c>
      <c r="F5625">
        <v>82</v>
      </c>
      <c r="G5625">
        <v>69436</v>
      </c>
      <c r="H5625">
        <v>8.9290800000000008</v>
      </c>
      <c r="I5625">
        <v>49.410744000000001</v>
      </c>
      <c r="J5625" cm="1">
        <f t="array" ref="J5625">LOOKUP(1,1/FREQUENCY(0,SIN((RADIANS($M$3:$M$471-H5625))/2)^2+SIN((RADIANS($N$3:$N$471-I5625))/2)^2*COS(RADIANS($M$3:$M$471))*COS(RADIANS(H5625))),$L$3:$L$471)</f>
        <v>381</v>
      </c>
    </row>
    <row r="5626" spans="1:10">
      <c r="A5626" t="s">
        <v>6777</v>
      </c>
      <c r="B5626">
        <v>8226</v>
      </c>
      <c r="C5626">
        <v>2693</v>
      </c>
      <c r="D5626">
        <v>1392</v>
      </c>
      <c r="E5626">
        <v>1301</v>
      </c>
      <c r="F5626">
        <v>327</v>
      </c>
      <c r="G5626">
        <v>74927</v>
      </c>
      <c r="H5626">
        <v>8.8676469999999998</v>
      </c>
      <c r="I5626">
        <v>49.320343999999999</v>
      </c>
      <c r="J5626" cm="1">
        <f t="array" ref="J5626">LOOKUP(1,1/FREQUENCY(0,SIN((RADIANS($M$3:$M$471-H5626))/2)^2+SIN((RADIANS($N$3:$N$471-I5626))/2)^2*COS(RADIANS($M$3:$M$471))*COS(RADIANS(H5626))),$L$3:$L$471)</f>
        <v>413</v>
      </c>
    </row>
    <row r="5627" spans="1:10">
      <c r="A5627" t="s">
        <v>6778</v>
      </c>
      <c r="B5627">
        <v>8226</v>
      </c>
      <c r="C5627">
        <v>4050</v>
      </c>
      <c r="D5627">
        <v>1949</v>
      </c>
      <c r="E5627">
        <v>2101</v>
      </c>
      <c r="F5627">
        <v>644</v>
      </c>
      <c r="G5627">
        <v>69256</v>
      </c>
      <c r="H5627">
        <v>8.7996770000000009</v>
      </c>
      <c r="I5627">
        <v>49.339474000000003</v>
      </c>
      <c r="J5627" cm="1">
        <f t="array" ref="J5627">LOOKUP(1,1/FREQUENCY(0,SIN((RADIANS($M$3:$M$471-H5627))/2)^2+SIN((RADIANS($N$3:$N$471-I5627))/2)^2*COS(RADIANS($M$3:$M$471))*COS(RADIANS(H5627))),$L$3:$L$471)</f>
        <v>488</v>
      </c>
    </row>
    <row r="5628" spans="1:10">
      <c r="A5628" t="s">
        <v>6779</v>
      </c>
      <c r="B5628">
        <v>8226</v>
      </c>
      <c r="C5628">
        <v>5171</v>
      </c>
      <c r="D5628">
        <v>2590</v>
      </c>
      <c r="E5628">
        <v>2581</v>
      </c>
      <c r="F5628">
        <v>317</v>
      </c>
      <c r="G5628">
        <v>74909</v>
      </c>
      <c r="H5628">
        <v>8.8178900000000002</v>
      </c>
      <c r="I5628">
        <v>49.322670000000002</v>
      </c>
      <c r="J5628" cm="1">
        <f t="array" ref="J5628">LOOKUP(1,1/FREQUENCY(0,SIN((RADIANS($M$3:$M$471-H5628))/2)^2+SIN((RADIANS($N$3:$N$471-I5628))/2)^2*COS(RADIANS($M$3:$M$471))*COS(RADIANS(H5628))),$L$3:$L$471)</f>
        <v>413</v>
      </c>
    </row>
    <row r="5629" spans="1:10">
      <c r="A5629" t="s">
        <v>6780</v>
      </c>
      <c r="B5629">
        <v>8226</v>
      </c>
      <c r="C5629">
        <v>1720</v>
      </c>
      <c r="D5629">
        <v>846</v>
      </c>
      <c r="E5629">
        <v>874</v>
      </c>
      <c r="F5629">
        <v>202</v>
      </c>
      <c r="G5629">
        <v>74937</v>
      </c>
      <c r="H5629">
        <v>8.8842289999999995</v>
      </c>
      <c r="I5629">
        <v>49.346243999999999</v>
      </c>
      <c r="J5629" cm="1">
        <f t="array" ref="J5629">LOOKUP(1,1/FREQUENCY(0,SIN((RADIANS($M$3:$M$471-H5629))/2)^2+SIN((RADIANS($N$3:$N$471-I5629))/2)^2*COS(RADIANS($M$3:$M$471))*COS(RADIANS(H5629))),$L$3:$L$471)</f>
        <v>381</v>
      </c>
    </row>
    <row r="5630" spans="1:10">
      <c r="A5630" t="s">
        <v>6781</v>
      </c>
      <c r="B5630">
        <v>8226</v>
      </c>
      <c r="C5630">
        <v>2352</v>
      </c>
      <c r="D5630">
        <v>1155</v>
      </c>
      <c r="E5630">
        <v>1197</v>
      </c>
      <c r="F5630">
        <v>158</v>
      </c>
      <c r="G5630">
        <v>74931</v>
      </c>
      <c r="H5630">
        <v>8.8885140000000007</v>
      </c>
      <c r="I5630">
        <v>49.376151</v>
      </c>
      <c r="J5630" cm="1">
        <f t="array" ref="J5630">LOOKUP(1,1/FREQUENCY(0,SIN((RADIANS($M$3:$M$471-H5630))/2)^2+SIN((RADIANS($N$3:$N$471-I5630))/2)^2*COS(RADIANS($M$3:$M$471))*COS(RADIANS(H5630))),$L$3:$L$471)</f>
        <v>381</v>
      </c>
    </row>
    <row r="5631" spans="1:10">
      <c r="A5631" t="s">
        <v>6782</v>
      </c>
      <c r="B5631">
        <v>8226</v>
      </c>
      <c r="C5631">
        <v>11788</v>
      </c>
      <c r="D5631">
        <v>5787</v>
      </c>
      <c r="E5631">
        <v>6001</v>
      </c>
      <c r="F5631">
        <v>917</v>
      </c>
      <c r="G5631">
        <v>69502</v>
      </c>
      <c r="H5631">
        <v>8.6564530000000008</v>
      </c>
      <c r="I5631">
        <v>49.592796999999997</v>
      </c>
      <c r="J5631" cm="1">
        <f t="array" ref="J5631">LOOKUP(1,1/FREQUENCY(0,SIN((RADIANS($M$3:$M$471-H5631))/2)^2+SIN((RADIANS($N$3:$N$471-I5631))/2)^2*COS(RADIANS($M$3:$M$471))*COS(RADIANS(H5631))),$L$3:$L$471)</f>
        <v>228</v>
      </c>
    </row>
    <row r="5632" spans="1:10">
      <c r="A5632" t="s">
        <v>6783</v>
      </c>
      <c r="B5632">
        <v>8226</v>
      </c>
      <c r="C5632">
        <v>6367</v>
      </c>
      <c r="D5632">
        <v>3183</v>
      </c>
      <c r="E5632">
        <v>3184</v>
      </c>
      <c r="F5632">
        <v>619</v>
      </c>
      <c r="G5632">
        <v>69514</v>
      </c>
      <c r="H5632">
        <v>8.6545000000000005</v>
      </c>
      <c r="I5632">
        <v>49.611097000000001</v>
      </c>
      <c r="J5632" cm="1">
        <f t="array" ref="J5632">LOOKUP(1,1/FREQUENCY(0,SIN((RADIANS($M$3:$M$471-H5632))/2)^2+SIN((RADIANS($N$3:$N$471-I5632))/2)^2*COS(RADIANS($M$3:$M$471))*COS(RADIANS(H5632))),$L$3:$L$471)</f>
        <v>228</v>
      </c>
    </row>
    <row r="5633" spans="1:10">
      <c r="A5633" t="s">
        <v>6784</v>
      </c>
      <c r="B5633">
        <v>8226</v>
      </c>
      <c r="C5633">
        <v>6181</v>
      </c>
      <c r="D5633">
        <v>3076</v>
      </c>
      <c r="E5633">
        <v>3105</v>
      </c>
      <c r="F5633">
        <v>387</v>
      </c>
      <c r="G5633">
        <v>68804</v>
      </c>
      <c r="H5633">
        <v>8.4983389999999996</v>
      </c>
      <c r="I5633">
        <v>49.301347</v>
      </c>
      <c r="J5633" cm="1">
        <f t="array" ref="J5633">LOOKUP(1,1/FREQUENCY(0,SIN((RADIANS($M$3:$M$471-H5633))/2)^2+SIN((RADIANS($N$3:$N$471-I5633))/2)^2*COS(RADIANS($M$3:$M$471))*COS(RADIANS(H5633))),$L$3:$L$471)</f>
        <v>55</v>
      </c>
    </row>
    <row r="5634" spans="1:10">
      <c r="A5634" t="s">
        <v>6785</v>
      </c>
      <c r="B5634">
        <v>8226</v>
      </c>
      <c r="C5634">
        <v>21700</v>
      </c>
      <c r="D5634">
        <v>10793</v>
      </c>
      <c r="E5634">
        <v>10907</v>
      </c>
      <c r="F5634">
        <v>623</v>
      </c>
      <c r="G5634">
        <v>68766</v>
      </c>
      <c r="H5634">
        <v>8.5474370000000004</v>
      </c>
      <c r="I5634">
        <v>49.318938000000003</v>
      </c>
      <c r="J5634" cm="1">
        <f t="array" ref="J5634">LOOKUP(1,1/FREQUENCY(0,SIN((RADIANS($M$3:$M$471-H5634))/2)^2+SIN((RADIANS($N$3:$N$471-I5634))/2)^2*COS(RADIANS($M$3:$M$471))*COS(RADIANS(H5634))),$L$3:$L$471)</f>
        <v>55</v>
      </c>
    </row>
    <row r="5635" spans="1:10">
      <c r="A5635" t="s">
        <v>6786</v>
      </c>
      <c r="B5635">
        <v>8226</v>
      </c>
      <c r="C5635">
        <v>7107</v>
      </c>
      <c r="D5635">
        <v>3567</v>
      </c>
      <c r="E5635">
        <v>3540</v>
      </c>
      <c r="F5635">
        <v>2103</v>
      </c>
      <c r="G5635">
        <v>68809</v>
      </c>
      <c r="H5635">
        <v>8.5221350000000005</v>
      </c>
      <c r="I5635">
        <v>49.293560999999997</v>
      </c>
      <c r="J5635" cm="1">
        <f t="array" ref="J5635">LOOKUP(1,1/FREQUENCY(0,SIN((RADIANS($M$3:$M$471-H5635))/2)^2+SIN((RADIANS($N$3:$N$471-I5635))/2)^2*COS(RADIANS($M$3:$M$471))*COS(RADIANS(H5635))),$L$3:$L$471)</f>
        <v>55</v>
      </c>
    </row>
    <row r="5636" spans="1:10">
      <c r="A5636" t="s">
        <v>6787</v>
      </c>
      <c r="B5636">
        <v>8226</v>
      </c>
      <c r="C5636">
        <v>7672</v>
      </c>
      <c r="D5636">
        <v>3843</v>
      </c>
      <c r="E5636">
        <v>3829</v>
      </c>
      <c r="F5636">
        <v>469</v>
      </c>
      <c r="G5636">
        <v>68799</v>
      </c>
      <c r="H5636">
        <v>8.5666770000000003</v>
      </c>
      <c r="I5636">
        <v>49.292679999999997</v>
      </c>
      <c r="J5636" cm="1">
        <f t="array" ref="J5636">LOOKUP(1,1/FREQUENCY(0,SIN((RADIANS($M$3:$M$471-H5636))/2)^2+SIN((RADIANS($N$3:$N$471-I5636))/2)^2*COS(RADIANS($M$3:$M$471))*COS(RADIANS(H5636))),$L$3:$L$471)</f>
        <v>55</v>
      </c>
    </row>
    <row r="5637" spans="1:10">
      <c r="A5637" t="s">
        <v>6788</v>
      </c>
      <c r="B5637">
        <v>8226</v>
      </c>
      <c r="C5637">
        <v>6565</v>
      </c>
      <c r="D5637">
        <v>3166</v>
      </c>
      <c r="E5637">
        <v>3399</v>
      </c>
      <c r="F5637">
        <v>540</v>
      </c>
      <c r="G5637">
        <v>69245</v>
      </c>
      <c r="H5637">
        <v>8.7780799999999992</v>
      </c>
      <c r="I5637">
        <v>49.357303000000002</v>
      </c>
      <c r="J5637" cm="1">
        <f t="array" ref="J5637">LOOKUP(1,1/FREQUENCY(0,SIN((RADIANS($M$3:$M$471-H5637))/2)^2+SIN((RADIANS($N$3:$N$471-I5637))/2)^2*COS(RADIANS($M$3:$M$471))*COS(RADIANS(H5637))),$L$3:$L$471)</f>
        <v>422</v>
      </c>
    </row>
    <row r="5638" spans="1:10">
      <c r="A5638" t="s">
        <v>6789</v>
      </c>
      <c r="B5638">
        <v>8226</v>
      </c>
      <c r="C5638">
        <v>2392</v>
      </c>
      <c r="D5638">
        <v>1159</v>
      </c>
      <c r="E5638">
        <v>1233</v>
      </c>
      <c r="F5638">
        <v>576</v>
      </c>
      <c r="G5638">
        <v>69251</v>
      </c>
      <c r="H5638">
        <v>8.7502580000000005</v>
      </c>
      <c r="I5638">
        <v>49.366267999999998</v>
      </c>
      <c r="J5638" cm="1">
        <f t="array" ref="J5638">LOOKUP(1,1/FREQUENCY(0,SIN((RADIANS($M$3:$M$471-H5638))/2)^2+SIN((RADIANS($N$3:$N$471-I5638))/2)^2*COS(RADIANS($M$3:$M$471))*COS(RADIANS(H5638))),$L$3:$L$471)</f>
        <v>422</v>
      </c>
    </row>
    <row r="5639" spans="1:10">
      <c r="A5639" t="s">
        <v>6790</v>
      </c>
      <c r="B5639">
        <v>8226</v>
      </c>
      <c r="C5639">
        <v>13344</v>
      </c>
      <c r="D5639">
        <v>6528</v>
      </c>
      <c r="E5639">
        <v>6816</v>
      </c>
      <c r="F5639">
        <v>510</v>
      </c>
      <c r="G5639">
        <v>69151</v>
      </c>
      <c r="H5639">
        <v>8.7972999999999999</v>
      </c>
      <c r="I5639">
        <v>49.394477999999999</v>
      </c>
      <c r="J5639" cm="1">
        <f t="array" ref="J5639">LOOKUP(1,1/FREQUENCY(0,SIN((RADIANS($M$3:$M$471-H5639))/2)^2+SIN((RADIANS($N$3:$N$471-I5639))/2)^2*COS(RADIANS($M$3:$M$471))*COS(RADIANS(H5639))),$L$3:$L$471)</f>
        <v>422</v>
      </c>
    </row>
    <row r="5640" spans="1:10">
      <c r="A5640" t="s">
        <v>6791</v>
      </c>
      <c r="B5640">
        <v>8226</v>
      </c>
      <c r="C5640">
        <v>3096</v>
      </c>
      <c r="D5640">
        <v>1529</v>
      </c>
      <c r="E5640">
        <v>1567</v>
      </c>
      <c r="F5640">
        <v>278</v>
      </c>
      <c r="G5640">
        <v>69257</v>
      </c>
      <c r="H5640">
        <v>8.8031459999999999</v>
      </c>
      <c r="I5640">
        <v>49.361319000000002</v>
      </c>
      <c r="J5640" cm="1">
        <f t="array" ref="J5640">LOOKUP(1,1/FREQUENCY(0,SIN((RADIANS($M$3:$M$471-H5640))/2)^2+SIN((RADIANS($N$3:$N$471-I5640))/2)^2*COS(RADIANS($M$3:$M$471))*COS(RADIANS(H5640))),$L$3:$L$471)</f>
        <v>422</v>
      </c>
    </row>
    <row r="5641" spans="1:10">
      <c r="A5641" t="s">
        <v>6678</v>
      </c>
      <c r="B5641">
        <v>8226</v>
      </c>
      <c r="C5641">
        <v>3468</v>
      </c>
      <c r="D5641">
        <v>1710</v>
      </c>
      <c r="E5641">
        <v>1758</v>
      </c>
      <c r="F5641">
        <v>512</v>
      </c>
      <c r="G5641">
        <v>69254</v>
      </c>
      <c r="H5641">
        <v>8.6844760000000001</v>
      </c>
      <c r="I5641">
        <v>49.245462000000003</v>
      </c>
      <c r="J5641" cm="1">
        <f t="array" ref="J5641">LOOKUP(1,1/FREQUENCY(0,SIN((RADIANS($M$3:$M$471-H5641))/2)^2+SIN((RADIANS($N$3:$N$471-I5641))/2)^2*COS(RADIANS($M$3:$M$471))*COS(RADIANS(H5641))),$L$3:$L$471)</f>
        <v>413</v>
      </c>
    </row>
    <row r="5642" spans="1:10">
      <c r="A5642" t="s">
        <v>6792</v>
      </c>
      <c r="B5642">
        <v>8226</v>
      </c>
      <c r="C5642">
        <v>8535</v>
      </c>
      <c r="D5642">
        <v>4293</v>
      </c>
      <c r="E5642">
        <v>4242</v>
      </c>
      <c r="F5642">
        <v>558</v>
      </c>
      <c r="G5642">
        <v>69242</v>
      </c>
      <c r="H5642">
        <v>8.7269129999999997</v>
      </c>
      <c r="I5642">
        <v>49.248137999999997</v>
      </c>
      <c r="J5642" cm="1">
        <f t="array" ref="J5642">LOOKUP(1,1/FREQUENCY(0,SIN((RADIANS($M$3:$M$471-H5642))/2)^2+SIN((RADIANS($N$3:$N$471-I5642))/2)^2*COS(RADIANS($M$3:$M$471))*COS(RADIANS(H5642))),$L$3:$L$471)</f>
        <v>413</v>
      </c>
    </row>
    <row r="5643" spans="1:10">
      <c r="A5643" t="s">
        <v>6793</v>
      </c>
      <c r="B5643">
        <v>8226</v>
      </c>
      <c r="C5643">
        <v>8756</v>
      </c>
      <c r="D5643">
        <v>4358</v>
      </c>
      <c r="E5643">
        <v>4398</v>
      </c>
      <c r="F5643">
        <v>787</v>
      </c>
      <c r="G5643">
        <v>69231</v>
      </c>
      <c r="H5643">
        <v>8.7047299999999996</v>
      </c>
      <c r="I5643">
        <v>49.266185999999998</v>
      </c>
      <c r="J5643" cm="1">
        <f t="array" ref="J5643">LOOKUP(1,1/FREQUENCY(0,SIN((RADIANS($M$3:$M$471-H5643))/2)^2+SIN((RADIANS($N$3:$N$471-I5643))/2)^2*COS(RADIANS($M$3:$M$471))*COS(RADIANS(H5643))),$L$3:$L$471)</f>
        <v>413</v>
      </c>
    </row>
    <row r="5644" spans="1:10">
      <c r="A5644" t="s">
        <v>6794</v>
      </c>
      <c r="B5644">
        <v>8226</v>
      </c>
      <c r="C5644">
        <v>459</v>
      </c>
      <c r="D5644">
        <v>237</v>
      </c>
      <c r="E5644">
        <v>222</v>
      </c>
      <c r="F5644">
        <v>56</v>
      </c>
      <c r="G5644">
        <v>69434</v>
      </c>
      <c r="H5644">
        <v>8.8271809999999995</v>
      </c>
      <c r="I5644">
        <v>49.480066000000001</v>
      </c>
      <c r="J5644" cm="1">
        <f t="array" ref="J5644">LOOKUP(1,1/FREQUENCY(0,SIN((RADIANS($M$3:$M$471-H5644))/2)^2+SIN((RADIANS($N$3:$N$471-I5644))/2)^2*COS(RADIANS($M$3:$M$471))*COS(RADIANS(H5644))),$L$3:$L$471)</f>
        <v>339</v>
      </c>
    </row>
    <row r="5645" spans="1:10">
      <c r="A5645" t="s">
        <v>6795</v>
      </c>
      <c r="B5645">
        <v>8226</v>
      </c>
      <c r="C5645">
        <v>2621</v>
      </c>
      <c r="D5645">
        <v>1285</v>
      </c>
      <c r="E5645">
        <v>1336</v>
      </c>
      <c r="F5645">
        <v>134</v>
      </c>
      <c r="G5645">
        <v>69253</v>
      </c>
      <c r="H5645">
        <v>8.7970059999999997</v>
      </c>
      <c r="I5645">
        <v>49.485877000000002</v>
      </c>
      <c r="J5645" cm="1">
        <f t="array" ref="J5645">LOOKUP(1,1/FREQUENCY(0,SIN((RADIANS($M$3:$M$471-H5645))/2)^2+SIN((RADIANS($N$3:$N$471-I5645))/2)^2*COS(RADIANS($M$3:$M$471))*COS(RADIANS(H5645))),$L$3:$L$471)</f>
        <v>339</v>
      </c>
    </row>
    <row r="5646" spans="1:10">
      <c r="A5646" t="s">
        <v>6796</v>
      </c>
      <c r="B5646">
        <v>8226</v>
      </c>
      <c r="C5646">
        <v>4404</v>
      </c>
      <c r="D5646">
        <v>2204</v>
      </c>
      <c r="E5646">
        <v>2200</v>
      </c>
      <c r="F5646">
        <v>196</v>
      </c>
      <c r="G5646">
        <v>69250</v>
      </c>
      <c r="H5646">
        <v>8.8088940000000004</v>
      </c>
      <c r="I5646">
        <v>49.435935999999998</v>
      </c>
      <c r="J5646" cm="1">
        <f t="array" ref="J5646">LOOKUP(1,1/FREQUENCY(0,SIN((RADIANS($M$3:$M$471-H5646))/2)^2+SIN((RADIANS($N$3:$N$471-I5646))/2)^2*COS(RADIANS($M$3:$M$471))*COS(RADIANS(H5646))),$L$3:$L$471)</f>
        <v>422</v>
      </c>
    </row>
    <row r="5647" spans="1:10">
      <c r="A5647" t="s">
        <v>6797</v>
      </c>
      <c r="B5647">
        <v>8226</v>
      </c>
      <c r="C5647">
        <v>3168</v>
      </c>
      <c r="D5647">
        <v>1544</v>
      </c>
      <c r="E5647">
        <v>1624</v>
      </c>
      <c r="F5647">
        <v>667</v>
      </c>
      <c r="G5647">
        <v>69259</v>
      </c>
      <c r="H5647">
        <v>8.7536240000000003</v>
      </c>
      <c r="I5647">
        <v>49.470322000000003</v>
      </c>
      <c r="J5647" cm="1">
        <f t="array" ref="J5647">LOOKUP(1,1/FREQUENCY(0,SIN((RADIANS($M$3:$M$471-H5647))/2)^2+SIN((RADIANS($N$3:$N$471-I5647))/2)^2*COS(RADIANS($M$3:$M$471))*COS(RADIANS(H5647))),$L$3:$L$471)</f>
        <v>422</v>
      </c>
    </row>
    <row r="5648" spans="1:10">
      <c r="A5648" t="s">
        <v>6798</v>
      </c>
      <c r="B5648">
        <v>8226</v>
      </c>
      <c r="C5648">
        <v>35399</v>
      </c>
      <c r="D5648">
        <v>17610</v>
      </c>
      <c r="E5648">
        <v>17789</v>
      </c>
      <c r="F5648">
        <v>279</v>
      </c>
      <c r="G5648">
        <v>74889</v>
      </c>
      <c r="H5648">
        <v>8.8787009999999995</v>
      </c>
      <c r="I5648">
        <v>49.252996000000003</v>
      </c>
      <c r="J5648" cm="1">
        <f t="array" ref="J5648">LOOKUP(1,1/FREQUENCY(0,SIN((RADIANS($M$3:$M$471-H5648))/2)^2+SIN((RADIANS($N$3:$N$471-I5648))/2)^2*COS(RADIANS($M$3:$M$471))*COS(RADIANS(H5648))),$L$3:$L$471)</f>
        <v>413</v>
      </c>
    </row>
    <row r="5649" spans="1:10">
      <c r="A5649" t="s">
        <v>6799</v>
      </c>
      <c r="B5649">
        <v>8226</v>
      </c>
      <c r="C5649">
        <v>2212</v>
      </c>
      <c r="D5649">
        <v>1111</v>
      </c>
      <c r="E5649">
        <v>1101</v>
      </c>
      <c r="F5649">
        <v>190</v>
      </c>
      <c r="G5649">
        <v>74939</v>
      </c>
      <c r="H5649">
        <v>8.8240929999999995</v>
      </c>
      <c r="I5649">
        <v>49.295599000000003</v>
      </c>
      <c r="J5649" cm="1">
        <f t="array" ref="J5649">LOOKUP(1,1/FREQUENCY(0,SIN((RADIANS($M$3:$M$471-H5649))/2)^2+SIN((RADIANS($N$3:$N$471-I5649))/2)^2*COS(RADIANS($M$3:$M$471))*COS(RADIANS(H5649))),$L$3:$L$471)</f>
        <v>413</v>
      </c>
    </row>
    <row r="5650" spans="1:10">
      <c r="A5650" t="s">
        <v>6800</v>
      </c>
      <c r="B5650">
        <v>8226</v>
      </c>
      <c r="C5650">
        <v>5096</v>
      </c>
      <c r="D5650">
        <v>2490</v>
      </c>
      <c r="E5650">
        <v>2606</v>
      </c>
      <c r="F5650">
        <v>284</v>
      </c>
      <c r="G5650">
        <v>74918</v>
      </c>
      <c r="H5650">
        <v>8.7734129999999997</v>
      </c>
      <c r="I5650">
        <v>49.233854999999998</v>
      </c>
      <c r="J5650" cm="1">
        <f t="array" ref="J5650">LOOKUP(1,1/FREQUENCY(0,SIN((RADIANS($M$3:$M$471-H5650))/2)^2+SIN((RADIANS($N$3:$N$471-I5650))/2)^2*COS(RADIANS($M$3:$M$471))*COS(RADIANS(H5650))),$L$3:$L$471)</f>
        <v>413</v>
      </c>
    </row>
    <row r="5651" spans="1:10">
      <c r="A5651" t="s">
        <v>6801</v>
      </c>
      <c r="B5651">
        <v>8226</v>
      </c>
      <c r="C5651">
        <v>2396</v>
      </c>
      <c r="D5651">
        <v>1192</v>
      </c>
      <c r="E5651">
        <v>1204</v>
      </c>
      <c r="F5651">
        <v>185</v>
      </c>
      <c r="G5651">
        <v>74925</v>
      </c>
      <c r="H5651">
        <v>8.9100560000000009</v>
      </c>
      <c r="I5651">
        <v>49.336931</v>
      </c>
      <c r="J5651" cm="1">
        <f t="array" ref="J5651">LOOKUP(1,1/FREQUENCY(0,SIN((RADIANS($M$3:$M$471-H5651))/2)^2+SIN((RADIANS($N$3:$N$471-I5651))/2)^2*COS(RADIANS($M$3:$M$471))*COS(RADIANS(H5651))),$L$3:$L$471)</f>
        <v>381</v>
      </c>
    </row>
    <row r="5652" spans="1:10">
      <c r="A5652" t="s">
        <v>6802</v>
      </c>
      <c r="B5652">
        <v>8226</v>
      </c>
      <c r="C5652">
        <v>4037</v>
      </c>
      <c r="D5652">
        <v>2054</v>
      </c>
      <c r="E5652">
        <v>1983</v>
      </c>
      <c r="F5652">
        <v>153</v>
      </c>
      <c r="G5652">
        <v>74924</v>
      </c>
      <c r="H5652">
        <v>8.9609140000000007</v>
      </c>
      <c r="I5652">
        <v>49.294477999999998</v>
      </c>
      <c r="J5652" cm="1">
        <f t="array" ref="J5652">LOOKUP(1,1/FREQUENCY(0,SIN((RADIANS($M$3:$M$471-H5652))/2)^2+SIN((RADIANS($N$3:$N$471-I5652))/2)^2*COS(RADIANS($M$3:$M$471))*COS(RADIANS(H5652))),$L$3:$L$471)</f>
        <v>421</v>
      </c>
    </row>
    <row r="5653" spans="1:10">
      <c r="A5653" t="s">
        <v>6803</v>
      </c>
      <c r="B5653">
        <v>8226</v>
      </c>
      <c r="C5653">
        <v>1743</v>
      </c>
      <c r="D5653">
        <v>874</v>
      </c>
      <c r="E5653">
        <v>869</v>
      </c>
      <c r="F5653">
        <v>269</v>
      </c>
      <c r="G5653">
        <v>74933</v>
      </c>
      <c r="H5653">
        <v>8.8840190000000003</v>
      </c>
      <c r="I5653">
        <v>49.316468999999998</v>
      </c>
      <c r="J5653" cm="1">
        <f t="array" ref="J5653">LOOKUP(1,1/FREQUENCY(0,SIN((RADIANS($M$3:$M$471-H5653))/2)^2+SIN((RADIANS($N$3:$N$471-I5653))/2)^2*COS(RADIANS($M$3:$M$471))*COS(RADIANS(H5653))),$L$3:$L$471)</f>
        <v>381</v>
      </c>
    </row>
    <row r="5654" spans="1:10">
      <c r="A5654" t="s">
        <v>6804</v>
      </c>
      <c r="B5654">
        <v>8226</v>
      </c>
      <c r="C5654">
        <v>2088</v>
      </c>
      <c r="D5654">
        <v>1031</v>
      </c>
      <c r="E5654">
        <v>1057</v>
      </c>
      <c r="F5654">
        <v>209</v>
      </c>
      <c r="G5654">
        <v>74934</v>
      </c>
      <c r="H5654">
        <v>8.9452099999999994</v>
      </c>
      <c r="I5654">
        <v>49.355552000000003</v>
      </c>
      <c r="J5654" cm="1">
        <f t="array" ref="J5654">LOOKUP(1,1/FREQUENCY(0,SIN((RADIANS($M$3:$M$471-H5654))/2)^2+SIN((RADIANS($N$3:$N$471-I5654))/2)^2*COS(RADIANS($M$3:$M$471))*COS(RADIANS(H5654))),$L$3:$L$471)</f>
        <v>381</v>
      </c>
    </row>
    <row r="5655" spans="1:10">
      <c r="A5655" t="s">
        <v>6805</v>
      </c>
      <c r="B5655">
        <v>8226</v>
      </c>
      <c r="C5655">
        <v>5666</v>
      </c>
      <c r="D5655">
        <v>2773</v>
      </c>
      <c r="E5655">
        <v>2893</v>
      </c>
      <c r="F5655">
        <v>222</v>
      </c>
      <c r="G5655">
        <v>74915</v>
      </c>
      <c r="H5655">
        <v>8.9202519999999996</v>
      </c>
      <c r="I5655">
        <v>49.299852000000001</v>
      </c>
      <c r="J5655" cm="1">
        <f t="array" ref="J5655">LOOKUP(1,1/FREQUENCY(0,SIN((RADIANS($M$3:$M$471-H5655))/2)^2+SIN((RADIANS($N$3:$N$471-I5655))/2)^2*COS(RADIANS($M$3:$M$471))*COS(RADIANS(H5655))),$L$3:$L$471)</f>
        <v>381</v>
      </c>
    </row>
    <row r="5656" spans="1:10">
      <c r="A5656" t="s">
        <v>6806</v>
      </c>
      <c r="B5656">
        <v>8226</v>
      </c>
      <c r="C5656">
        <v>3795</v>
      </c>
      <c r="D5656">
        <v>1912</v>
      </c>
      <c r="E5656">
        <v>1883</v>
      </c>
      <c r="F5656">
        <v>136</v>
      </c>
      <c r="G5656">
        <v>74921</v>
      </c>
      <c r="H5656">
        <v>8.9750610000000002</v>
      </c>
      <c r="I5656">
        <v>49.326394999999998</v>
      </c>
      <c r="J5656" cm="1">
        <f t="array" ref="J5656">LOOKUP(1,1/FREQUENCY(0,SIN((RADIANS($M$3:$M$471-H5656))/2)^2+SIN((RADIANS($N$3:$N$471-I5656))/2)^2*COS(RADIANS($M$3:$M$471))*COS(RADIANS(H5656))),$L$3:$L$471)</f>
        <v>381</v>
      </c>
    </row>
    <row r="5657" spans="1:10">
      <c r="A5657" t="s">
        <v>6807</v>
      </c>
      <c r="B5657">
        <v>8226</v>
      </c>
      <c r="C5657">
        <v>9039</v>
      </c>
      <c r="D5657">
        <v>4540</v>
      </c>
      <c r="E5657">
        <v>4499</v>
      </c>
      <c r="F5657">
        <v>399</v>
      </c>
      <c r="G5657">
        <v>69234</v>
      </c>
      <c r="H5657">
        <v>8.7348020000000002</v>
      </c>
      <c r="I5657">
        <v>49.282606999999999</v>
      </c>
      <c r="J5657" cm="1">
        <f t="array" ref="J5657">LOOKUP(1,1/FREQUENCY(0,SIN((RADIANS($M$3:$M$471-H5657))/2)^2+SIN((RADIANS($N$3:$N$471-I5657))/2)^2*COS(RADIANS($M$3:$M$471))*COS(RADIANS(H5657))),$L$3:$L$471)</f>
        <v>413</v>
      </c>
    </row>
    <row r="5658" spans="1:10">
      <c r="A5658" t="s">
        <v>6808</v>
      </c>
      <c r="B5658">
        <v>8226</v>
      </c>
      <c r="C5658">
        <v>26799</v>
      </c>
      <c r="D5658">
        <v>13312</v>
      </c>
      <c r="E5658">
        <v>13487</v>
      </c>
      <c r="F5658">
        <v>886</v>
      </c>
      <c r="G5658">
        <v>69168</v>
      </c>
      <c r="H5658">
        <v>8.701276</v>
      </c>
      <c r="I5658">
        <v>49.293492999999998</v>
      </c>
      <c r="J5658" cm="1">
        <f t="array" ref="J5658">LOOKUP(1,1/FREQUENCY(0,SIN((RADIANS($M$3:$M$471-H5658))/2)^2+SIN((RADIANS($N$3:$N$471-I5658))/2)^2*COS(RADIANS($M$3:$M$471))*COS(RADIANS(H5658))),$L$3:$L$471)</f>
        <v>413</v>
      </c>
    </row>
    <row r="5659" spans="1:10">
      <c r="A5659" t="s">
        <v>6809</v>
      </c>
      <c r="B5659">
        <v>8231</v>
      </c>
      <c r="C5659">
        <v>125957</v>
      </c>
      <c r="D5659">
        <v>61998</v>
      </c>
      <c r="E5659">
        <v>63959</v>
      </c>
      <c r="F5659">
        <v>1285</v>
      </c>
      <c r="G5659">
        <v>75175</v>
      </c>
      <c r="H5659">
        <v>8.699166</v>
      </c>
      <c r="I5659">
        <v>48.891285000000003</v>
      </c>
      <c r="J5659" cm="1">
        <f t="array" ref="J5659">LOOKUP(1,1/FREQUENCY(0,SIN((RADIANS($M$3:$M$471-H5659))/2)^2+SIN((RADIANS($N$3:$N$471-I5659))/2)^2*COS(RADIANS($M$3:$M$471))*COS(RADIANS(H5659))),$L$3:$L$471)</f>
        <v>58</v>
      </c>
    </row>
    <row r="5660" spans="1:10">
      <c r="A5660" t="s">
        <v>6810</v>
      </c>
      <c r="B5660">
        <v>8235</v>
      </c>
      <c r="C5660">
        <v>8041</v>
      </c>
      <c r="D5660">
        <v>3984</v>
      </c>
      <c r="E5660">
        <v>4057</v>
      </c>
      <c r="F5660">
        <v>216</v>
      </c>
      <c r="G5660">
        <v>75328</v>
      </c>
      <c r="H5660">
        <v>8.6458250000000003</v>
      </c>
      <c r="I5660">
        <v>48.787170000000003</v>
      </c>
      <c r="J5660" cm="1">
        <f t="array" ref="J5660">LOOKUP(1,1/FREQUENCY(0,SIN((RADIANS($M$3:$M$471-H5660))/2)^2+SIN((RADIANS($N$3:$N$471-I5660))/2)^2*COS(RADIANS($M$3:$M$471))*COS(RADIANS(H5660))),$L$3:$L$471)</f>
        <v>58</v>
      </c>
    </row>
    <row r="5661" spans="1:10">
      <c r="A5661" t="s">
        <v>6811</v>
      </c>
      <c r="B5661">
        <v>8235</v>
      </c>
      <c r="C5661">
        <v>10212</v>
      </c>
      <c r="D5661">
        <v>5182</v>
      </c>
      <c r="E5661">
        <v>5030</v>
      </c>
      <c r="F5661">
        <v>180</v>
      </c>
      <c r="G5661">
        <v>72218</v>
      </c>
      <c r="H5661">
        <v>8.746753</v>
      </c>
      <c r="I5661">
        <v>48.625146000000001</v>
      </c>
      <c r="J5661" cm="1">
        <f t="array" ref="J5661">LOOKUP(1,1/FREQUENCY(0,SIN((RADIANS($M$3:$M$471-H5661))/2)^2+SIN((RADIANS($N$3:$N$471-I5661))/2)^2*COS(RADIANS($M$3:$M$471))*COS(RADIANS(H5661))),$L$3:$L$471)</f>
        <v>260</v>
      </c>
    </row>
    <row r="5662" spans="1:10">
      <c r="A5662" t="s">
        <v>6812</v>
      </c>
      <c r="B5662">
        <v>8235</v>
      </c>
      <c r="C5662">
        <v>10834</v>
      </c>
      <c r="D5662">
        <v>5467</v>
      </c>
      <c r="E5662">
        <v>5367</v>
      </c>
      <c r="F5662">
        <v>204</v>
      </c>
      <c r="G5662">
        <v>72213</v>
      </c>
      <c r="H5662">
        <v>8.6019740000000002</v>
      </c>
      <c r="I5662">
        <v>48.584389000000002</v>
      </c>
      <c r="J5662" cm="1">
        <f t="array" ref="J5662">LOOKUP(1,1/FREQUENCY(0,SIN((RADIANS($M$3:$M$471-H5662))/2)^2+SIN((RADIANS($N$3:$N$471-I5662))/2)^2*COS(RADIANS($M$3:$M$471))*COS(RADIANS(H5662))),$L$3:$L$471)</f>
        <v>260</v>
      </c>
    </row>
    <row r="5663" spans="1:10">
      <c r="A5663" t="s">
        <v>6813</v>
      </c>
      <c r="B5663">
        <v>8235</v>
      </c>
      <c r="C5663">
        <v>2046</v>
      </c>
      <c r="D5663">
        <v>1031</v>
      </c>
      <c r="E5663">
        <v>1015</v>
      </c>
      <c r="F5663">
        <v>204</v>
      </c>
      <c r="G5663">
        <v>72227</v>
      </c>
      <c r="H5663">
        <v>8.6188549999999999</v>
      </c>
      <c r="I5663">
        <v>48.564672000000002</v>
      </c>
      <c r="J5663" cm="1">
        <f t="array" ref="J5663">LOOKUP(1,1/FREQUENCY(0,SIN((RADIANS($M$3:$M$471-H5663))/2)^2+SIN((RADIANS($N$3:$N$471-I5663))/2)^2*COS(RADIANS($M$3:$M$471))*COS(RADIANS(H5663))),$L$3:$L$471)</f>
        <v>260</v>
      </c>
    </row>
    <row r="5664" spans="1:10">
      <c r="A5664" t="s">
        <v>6814</v>
      </c>
      <c r="B5664">
        <v>8235</v>
      </c>
      <c r="C5664">
        <v>2107</v>
      </c>
      <c r="D5664">
        <v>1094</v>
      </c>
      <c r="E5664">
        <v>1013</v>
      </c>
      <c r="F5664">
        <v>48</v>
      </c>
      <c r="G5664">
        <v>72226</v>
      </c>
      <c r="H5664">
        <v>8.5113339999999997</v>
      </c>
      <c r="I5664">
        <v>48.625743999999997</v>
      </c>
      <c r="J5664" cm="1">
        <f t="array" ref="J5664">LOOKUP(1,1/FREQUENCY(0,SIN((RADIANS($M$3:$M$471-H5664))/2)^2+SIN((RADIANS($N$3:$N$471-I5664))/2)^2*COS(RADIANS($M$3:$M$471))*COS(RADIANS(H5664))),$L$3:$L$471)</f>
        <v>260</v>
      </c>
    </row>
    <row r="5665" spans="1:10">
      <c r="A5665" t="s">
        <v>6815</v>
      </c>
      <c r="B5665">
        <v>8235</v>
      </c>
      <c r="C5665">
        <v>7936</v>
      </c>
      <c r="D5665">
        <v>4000</v>
      </c>
      <c r="E5665">
        <v>3936</v>
      </c>
      <c r="F5665">
        <v>414</v>
      </c>
      <c r="G5665">
        <v>75382</v>
      </c>
      <c r="H5665">
        <v>8.7959150000000008</v>
      </c>
      <c r="I5665">
        <v>48.723525000000002</v>
      </c>
      <c r="J5665" cm="1">
        <f t="array" ref="J5665">LOOKUP(1,1/FREQUENCY(0,SIN((RADIANS($M$3:$M$471-H5665))/2)^2+SIN((RADIANS($N$3:$N$471-I5665))/2)^2*COS(RADIANS($M$3:$M$471))*COS(RADIANS(H5665))),$L$3:$L$471)</f>
        <v>260</v>
      </c>
    </row>
    <row r="5666" spans="1:10">
      <c r="A5666" t="s">
        <v>6816</v>
      </c>
      <c r="B5666">
        <v>8235</v>
      </c>
      <c r="C5666">
        <v>3638</v>
      </c>
      <c r="D5666">
        <v>1802</v>
      </c>
      <c r="E5666">
        <v>1836</v>
      </c>
      <c r="F5666">
        <v>248</v>
      </c>
      <c r="G5666">
        <v>75391</v>
      </c>
      <c r="H5666">
        <v>8.8290009999999999</v>
      </c>
      <c r="I5666">
        <v>48.695245</v>
      </c>
      <c r="J5666" cm="1">
        <f t="array" ref="J5666">LOOKUP(1,1/FREQUENCY(0,SIN((RADIANS($M$3:$M$471-H5666))/2)^2+SIN((RADIANS($N$3:$N$471-I5666))/2)^2*COS(RADIANS($M$3:$M$471))*COS(RADIANS(H5666))),$L$3:$L$471)</f>
        <v>260</v>
      </c>
    </row>
    <row r="5667" spans="1:10">
      <c r="A5667" t="s">
        <v>6817</v>
      </c>
      <c r="B5667">
        <v>8235</v>
      </c>
      <c r="C5667">
        <v>2453</v>
      </c>
      <c r="D5667">
        <v>1231</v>
      </c>
      <c r="E5667">
        <v>1222</v>
      </c>
      <c r="F5667">
        <v>266</v>
      </c>
      <c r="G5667">
        <v>75395</v>
      </c>
      <c r="H5667">
        <v>8.851153</v>
      </c>
      <c r="I5667">
        <v>48.727606999999999</v>
      </c>
      <c r="J5667" cm="1">
        <f t="array" ref="J5667">LOOKUP(1,1/FREQUENCY(0,SIN((RADIANS($M$3:$M$471-H5667))/2)^2+SIN((RADIANS($N$3:$N$471-I5667))/2)^2*COS(RADIANS($M$3:$M$471))*COS(RADIANS(H5667))),$L$3:$L$471)</f>
        <v>260</v>
      </c>
    </row>
    <row r="5668" spans="1:10">
      <c r="A5668" t="s">
        <v>6818</v>
      </c>
      <c r="B5668">
        <v>8235</v>
      </c>
      <c r="C5668">
        <v>2884</v>
      </c>
      <c r="D5668">
        <v>1439</v>
      </c>
      <c r="E5668">
        <v>1445</v>
      </c>
      <c r="F5668">
        <v>303</v>
      </c>
      <c r="G5668">
        <v>75397</v>
      </c>
      <c r="H5668">
        <v>8.8125730000000004</v>
      </c>
      <c r="I5668">
        <v>48.752474999999997</v>
      </c>
      <c r="J5668" cm="1">
        <f t="array" ref="J5668">LOOKUP(1,1/FREQUENCY(0,SIN((RADIANS($M$3:$M$471-H5668))/2)^2+SIN((RADIANS($N$3:$N$471-I5668))/2)^2*COS(RADIANS($M$3:$M$471))*COS(RADIANS(H5668))),$L$3:$L$471)</f>
        <v>260</v>
      </c>
    </row>
    <row r="5669" spans="1:10">
      <c r="A5669" t="s">
        <v>6819</v>
      </c>
      <c r="B5669">
        <v>8235</v>
      </c>
      <c r="C5669">
        <v>2372</v>
      </c>
      <c r="D5669">
        <v>1176</v>
      </c>
      <c r="E5669">
        <v>1196</v>
      </c>
      <c r="F5669">
        <v>129</v>
      </c>
      <c r="G5669">
        <v>75335</v>
      </c>
      <c r="H5669">
        <v>8.4935740000000006</v>
      </c>
      <c r="I5669">
        <v>48.797069999999998</v>
      </c>
      <c r="J5669" cm="1">
        <f t="array" ref="J5669">LOOKUP(1,1/FREQUENCY(0,SIN((RADIANS($M$3:$M$471-H5669))/2)^2+SIN((RADIANS($N$3:$N$471-I5669))/2)^2*COS(RADIANS($M$3:$M$471))*COS(RADIANS(H5669))),$L$3:$L$471)</f>
        <v>58</v>
      </c>
    </row>
    <row r="5670" spans="1:10">
      <c r="A5670" t="s">
        <v>6820</v>
      </c>
      <c r="B5670">
        <v>8235</v>
      </c>
      <c r="C5670">
        <v>8000</v>
      </c>
      <c r="D5670">
        <v>3929</v>
      </c>
      <c r="E5670">
        <v>4071</v>
      </c>
      <c r="F5670">
        <v>242</v>
      </c>
      <c r="G5670">
        <v>76332</v>
      </c>
      <c r="H5670">
        <v>8.4381559999999993</v>
      </c>
      <c r="I5670">
        <v>48.797567999999998</v>
      </c>
      <c r="J5670" cm="1">
        <f t="array" ref="J5670">LOOKUP(1,1/FREQUENCY(0,SIN((RADIANS($M$3:$M$471-H5670))/2)^2+SIN((RADIANS($N$3:$N$471-I5670))/2)^2*COS(RADIANS($M$3:$M$471))*COS(RADIANS(H5670))),$L$3:$L$471)</f>
        <v>57</v>
      </c>
    </row>
    <row r="5671" spans="1:10">
      <c r="A5671" t="s">
        <v>6821</v>
      </c>
      <c r="B5671">
        <v>8235</v>
      </c>
      <c r="C5671">
        <v>9582</v>
      </c>
      <c r="D5671">
        <v>4716</v>
      </c>
      <c r="E5671">
        <v>4866</v>
      </c>
      <c r="F5671">
        <v>284</v>
      </c>
      <c r="G5671">
        <v>75378</v>
      </c>
      <c r="H5671">
        <v>8.7336100000000005</v>
      </c>
      <c r="I5671">
        <v>48.771372</v>
      </c>
      <c r="J5671" cm="1">
        <f t="array" ref="J5671">LOOKUP(1,1/FREQUENCY(0,SIN((RADIANS($M$3:$M$471-H5671))/2)^2+SIN((RADIANS($N$3:$N$471-I5671))/2)^2*COS(RADIANS($M$3:$M$471))*COS(RADIANS(H5671))),$L$3:$L$471)</f>
        <v>58</v>
      </c>
    </row>
    <row r="5672" spans="1:10">
      <c r="A5672" t="s">
        <v>6822</v>
      </c>
      <c r="B5672">
        <v>8235</v>
      </c>
      <c r="C5672">
        <v>2435</v>
      </c>
      <c r="D5672">
        <v>1229</v>
      </c>
      <c r="E5672">
        <v>1206</v>
      </c>
      <c r="F5672">
        <v>387</v>
      </c>
      <c r="G5672">
        <v>75399</v>
      </c>
      <c r="H5672">
        <v>8.7081479999999996</v>
      </c>
      <c r="I5672">
        <v>48.825927999999998</v>
      </c>
      <c r="J5672" cm="1">
        <f t="array" ref="J5672">LOOKUP(1,1/FREQUENCY(0,SIN((RADIANS($M$3:$M$471-H5672))/2)^2+SIN((RADIANS($N$3:$N$471-I5672))/2)^2*COS(RADIANS($M$3:$M$471))*COS(RADIANS(H5672))),$L$3:$L$471)</f>
        <v>58</v>
      </c>
    </row>
    <row r="5673" spans="1:10">
      <c r="A5673" t="s">
        <v>6823</v>
      </c>
      <c r="B5673">
        <v>8235</v>
      </c>
      <c r="C5673">
        <v>5646</v>
      </c>
      <c r="D5673">
        <v>2809</v>
      </c>
      <c r="E5673">
        <v>2837</v>
      </c>
      <c r="F5673">
        <v>229</v>
      </c>
      <c r="G5673">
        <v>75387</v>
      </c>
      <c r="H5673">
        <v>8.6920169999999999</v>
      </c>
      <c r="I5673">
        <v>48.661372</v>
      </c>
      <c r="J5673" cm="1">
        <f t="array" ref="J5673">LOOKUP(1,1/FREQUENCY(0,SIN((RADIANS($M$3:$M$471-H5673))/2)^2+SIN((RADIANS($N$3:$N$471-I5673))/2)^2*COS(RADIANS($M$3:$M$471))*COS(RADIANS(H5673))),$L$3:$L$471)</f>
        <v>260</v>
      </c>
    </row>
    <row r="5674" spans="1:10">
      <c r="A5674" t="s">
        <v>6824</v>
      </c>
      <c r="B5674">
        <v>8235</v>
      </c>
      <c r="C5674">
        <v>3124</v>
      </c>
      <c r="D5674">
        <v>1624</v>
      </c>
      <c r="E5674">
        <v>1500</v>
      </c>
      <c r="F5674">
        <v>61</v>
      </c>
      <c r="G5674">
        <v>75389</v>
      </c>
      <c r="H5674">
        <v>8.5969879999999996</v>
      </c>
      <c r="I5674">
        <v>48.657642000000003</v>
      </c>
      <c r="J5674" cm="1">
        <f t="array" ref="J5674">LOOKUP(1,1/FREQUENCY(0,SIN((RADIANS($M$3:$M$471-H5674))/2)^2+SIN((RADIANS($N$3:$N$471-I5674))/2)^2*COS(RADIANS($M$3:$M$471))*COS(RADIANS(H5674))),$L$3:$L$471)</f>
        <v>260</v>
      </c>
    </row>
    <row r="5675" spans="1:10">
      <c r="A5675" t="s">
        <v>6825</v>
      </c>
      <c r="B5675">
        <v>8235</v>
      </c>
      <c r="C5675">
        <v>3147</v>
      </c>
      <c r="D5675">
        <v>1653</v>
      </c>
      <c r="E5675">
        <v>1494</v>
      </c>
      <c r="F5675">
        <v>125</v>
      </c>
      <c r="G5675">
        <v>75385</v>
      </c>
      <c r="H5675">
        <v>8.6881730000000008</v>
      </c>
      <c r="I5675">
        <v>48.688772</v>
      </c>
      <c r="J5675" cm="1">
        <f t="array" ref="J5675">LOOKUP(1,1/FREQUENCY(0,SIN((RADIANS($M$3:$M$471-H5675))/2)^2+SIN((RADIANS($N$3:$N$471-I5675))/2)^2*COS(RADIANS($M$3:$M$471))*COS(RADIANS(H5675))),$L$3:$L$471)</f>
        <v>260</v>
      </c>
    </row>
    <row r="5676" spans="1:10">
      <c r="A5676" t="s">
        <v>6826</v>
      </c>
      <c r="B5676">
        <v>8235</v>
      </c>
      <c r="C5676">
        <v>2836</v>
      </c>
      <c r="D5676">
        <v>1426</v>
      </c>
      <c r="E5676">
        <v>1410</v>
      </c>
      <c r="F5676">
        <v>79</v>
      </c>
      <c r="G5676">
        <v>75394</v>
      </c>
      <c r="H5676">
        <v>8.6611250000000002</v>
      </c>
      <c r="I5676">
        <v>48.734375999999997</v>
      </c>
      <c r="J5676" cm="1">
        <f t="array" ref="J5676">LOOKUP(1,1/FREQUENCY(0,SIN((RADIANS($M$3:$M$471-H5676))/2)^2+SIN((RADIANS($N$3:$N$471-I5676))/2)^2*COS(RADIANS($M$3:$M$471))*COS(RADIANS(H5676))),$L$3:$L$471)</f>
        <v>58</v>
      </c>
    </row>
    <row r="5677" spans="1:10">
      <c r="A5677" t="s">
        <v>6827</v>
      </c>
      <c r="B5677">
        <v>8235</v>
      </c>
      <c r="C5677">
        <v>23578</v>
      </c>
      <c r="D5677">
        <v>11874</v>
      </c>
      <c r="E5677">
        <v>11704</v>
      </c>
      <c r="F5677">
        <v>394</v>
      </c>
      <c r="G5677">
        <v>75365</v>
      </c>
      <c r="H5677">
        <v>8.7411940000000001</v>
      </c>
      <c r="I5677">
        <v>48.713372</v>
      </c>
      <c r="J5677" cm="1">
        <f t="array" ref="J5677">LOOKUP(1,1/FREQUENCY(0,SIN((RADIANS($M$3:$M$471-H5677))/2)^2+SIN((RADIANS($N$3:$N$471-I5677))/2)^2*COS(RADIANS($M$3:$M$471))*COS(RADIANS(H5677))),$L$3:$L$471)</f>
        <v>260</v>
      </c>
    </row>
    <row r="5678" spans="1:10">
      <c r="A5678" t="s">
        <v>6828</v>
      </c>
      <c r="B5678">
        <v>8235</v>
      </c>
      <c r="C5678">
        <v>4807</v>
      </c>
      <c r="D5678">
        <v>2444</v>
      </c>
      <c r="E5678">
        <v>2363</v>
      </c>
      <c r="F5678">
        <v>196</v>
      </c>
      <c r="G5678">
        <v>72224</v>
      </c>
      <c r="H5678">
        <v>8.6791859999999996</v>
      </c>
      <c r="I5678">
        <v>48.583976</v>
      </c>
      <c r="J5678" cm="1">
        <f t="array" ref="J5678">LOOKUP(1,1/FREQUENCY(0,SIN((RADIANS($M$3:$M$471-H5678))/2)^2+SIN((RADIANS($N$3:$N$471-I5678))/2)^2*COS(RADIANS($M$3:$M$471))*COS(RADIANS(H5678))),$L$3:$L$471)</f>
        <v>260</v>
      </c>
    </row>
    <row r="5679" spans="1:10">
      <c r="A5679" t="s">
        <v>6829</v>
      </c>
      <c r="B5679">
        <v>8235</v>
      </c>
      <c r="C5679">
        <v>5848</v>
      </c>
      <c r="D5679">
        <v>2946</v>
      </c>
      <c r="E5679">
        <v>2902</v>
      </c>
      <c r="F5679">
        <v>202</v>
      </c>
      <c r="G5679">
        <v>72221</v>
      </c>
      <c r="H5679">
        <v>8.6499919999999992</v>
      </c>
      <c r="I5679">
        <v>48.524431999999997</v>
      </c>
      <c r="J5679" cm="1">
        <f t="array" ref="J5679">LOOKUP(1,1/FREQUENCY(0,SIN((RADIANS($M$3:$M$471-H5679))/2)^2+SIN((RADIANS($N$3:$N$471-I5679))/2)^2*COS(RADIANS($M$3:$M$471))*COS(RADIANS(H5679))),$L$3:$L$471)</f>
        <v>260</v>
      </c>
    </row>
    <row r="5680" spans="1:10">
      <c r="A5680" t="s">
        <v>6830</v>
      </c>
      <c r="B5680">
        <v>8235</v>
      </c>
      <c r="C5680">
        <v>22540</v>
      </c>
      <c r="D5680">
        <v>11210</v>
      </c>
      <c r="E5680">
        <v>11330</v>
      </c>
      <c r="F5680">
        <v>357</v>
      </c>
      <c r="G5680">
        <v>72202</v>
      </c>
      <c r="H5680">
        <v>8.723706</v>
      </c>
      <c r="I5680">
        <v>48.550905999999998</v>
      </c>
      <c r="J5680" cm="1">
        <f t="array" ref="J5680">LOOKUP(1,1/FREQUENCY(0,SIN((RADIANS($M$3:$M$471-H5680))/2)^2+SIN((RADIANS($N$3:$N$471-I5680))/2)^2*COS(RADIANS($M$3:$M$471))*COS(RADIANS(H5680))),$L$3:$L$471)</f>
        <v>260</v>
      </c>
    </row>
    <row r="5681" spans="1:10">
      <c r="A5681" t="s">
        <v>6831</v>
      </c>
      <c r="B5681">
        <v>8235</v>
      </c>
      <c r="C5681">
        <v>1967</v>
      </c>
      <c r="D5681">
        <v>999</v>
      </c>
      <c r="E5681">
        <v>968</v>
      </c>
      <c r="F5681">
        <v>502</v>
      </c>
      <c r="G5681">
        <v>72229</v>
      </c>
      <c r="H5681">
        <v>8.6934039999999992</v>
      </c>
      <c r="I5681">
        <v>48.570535999999997</v>
      </c>
      <c r="J5681" cm="1">
        <f t="array" ref="J5681">LOOKUP(1,1/FREQUENCY(0,SIN((RADIANS($M$3:$M$471-H5681))/2)^2+SIN((RADIANS($N$3:$N$471-I5681))/2)^2*COS(RADIANS($M$3:$M$471))*COS(RADIANS(H5681))),$L$3:$L$471)</f>
        <v>260</v>
      </c>
    </row>
    <row r="5682" spans="1:10">
      <c r="A5682" t="s">
        <v>6832</v>
      </c>
      <c r="B5682">
        <v>8235</v>
      </c>
      <c r="C5682">
        <v>1236</v>
      </c>
      <c r="D5682">
        <v>634</v>
      </c>
      <c r="E5682">
        <v>602</v>
      </c>
      <c r="F5682">
        <v>61</v>
      </c>
      <c r="G5682">
        <v>75337</v>
      </c>
      <c r="H5682">
        <v>8.4746210000000008</v>
      </c>
      <c r="I5682">
        <v>48.668044000000002</v>
      </c>
      <c r="J5682" cm="1">
        <f t="array" ref="J5682">LOOKUP(1,1/FREQUENCY(0,SIN((RADIANS($M$3:$M$471-H5682))/2)^2+SIN((RADIANS($N$3:$N$471-I5682))/2)^2*COS(RADIANS($M$3:$M$471))*COS(RADIANS(H5682))),$L$3:$L$471)</f>
        <v>58</v>
      </c>
    </row>
    <row r="5683" spans="1:10">
      <c r="A5683" t="s">
        <v>6833</v>
      </c>
      <c r="B5683">
        <v>8235</v>
      </c>
      <c r="C5683">
        <v>1730</v>
      </c>
      <c r="D5683">
        <v>882</v>
      </c>
      <c r="E5683">
        <v>848</v>
      </c>
      <c r="F5683">
        <v>191</v>
      </c>
      <c r="G5683">
        <v>75339</v>
      </c>
      <c r="H5683">
        <v>8.5852959999999996</v>
      </c>
      <c r="I5683">
        <v>48.802725000000002</v>
      </c>
      <c r="J5683" cm="1">
        <f t="array" ref="J5683">LOOKUP(1,1/FREQUENCY(0,SIN((RADIANS($M$3:$M$471-H5683))/2)^2+SIN((RADIANS($N$3:$N$471-I5683))/2)^2*COS(RADIANS($M$3:$M$471))*COS(RADIANS(H5683))),$L$3:$L$471)</f>
        <v>58</v>
      </c>
    </row>
    <row r="5684" spans="1:10">
      <c r="A5684" t="s">
        <v>6834</v>
      </c>
      <c r="B5684">
        <v>8235</v>
      </c>
      <c r="C5684">
        <v>10202</v>
      </c>
      <c r="D5684">
        <v>5069</v>
      </c>
      <c r="E5684">
        <v>5133</v>
      </c>
      <c r="F5684">
        <v>97</v>
      </c>
      <c r="G5684">
        <v>75323</v>
      </c>
      <c r="H5684">
        <v>8.5510409999999997</v>
      </c>
      <c r="I5684">
        <v>48.749187999999997</v>
      </c>
      <c r="J5684" cm="1">
        <f t="array" ref="J5684">LOOKUP(1,1/FREQUENCY(0,SIN((RADIANS($M$3:$M$471-H5684))/2)^2+SIN((RADIANS($N$3:$N$471-I5684))/2)^2*COS(RADIANS($M$3:$M$471))*COS(RADIANS(H5684))),$L$3:$L$471)</f>
        <v>58</v>
      </c>
    </row>
    <row r="5685" spans="1:10">
      <c r="A5685" t="s">
        <v>504</v>
      </c>
      <c r="B5685">
        <v>8236</v>
      </c>
      <c r="C5685">
        <v>10304</v>
      </c>
      <c r="D5685">
        <v>5091</v>
      </c>
      <c r="E5685">
        <v>5213</v>
      </c>
      <c r="F5685">
        <v>541</v>
      </c>
      <c r="G5685">
        <v>75217</v>
      </c>
      <c r="H5685">
        <v>8.6364350000000005</v>
      </c>
      <c r="I5685">
        <v>48.870120999999997</v>
      </c>
      <c r="J5685" cm="1">
        <f t="array" ref="J5685">LOOKUP(1,1/FREQUENCY(0,SIN((RADIANS($M$3:$M$471-H5685))/2)^2+SIN((RADIANS($N$3:$N$471-I5685))/2)^2*COS(RADIANS($M$3:$M$471))*COS(RADIANS(H5685))),$L$3:$L$471)</f>
        <v>58</v>
      </c>
    </row>
    <row r="5686" spans="1:10">
      <c r="A5686" t="s">
        <v>6835</v>
      </c>
      <c r="B5686">
        <v>8236</v>
      </c>
      <c r="C5686">
        <v>7777</v>
      </c>
      <c r="D5686">
        <v>3880</v>
      </c>
      <c r="E5686">
        <v>3897</v>
      </c>
      <c r="F5686">
        <v>265</v>
      </c>
      <c r="G5686">
        <v>75428</v>
      </c>
      <c r="H5686">
        <v>8.9184610000000006</v>
      </c>
      <c r="I5686">
        <v>48.954065999999997</v>
      </c>
      <c r="J5686" cm="1">
        <f t="array" ref="J5686">LOOKUP(1,1/FREQUENCY(0,SIN((RADIANS($M$3:$M$471-H5686))/2)^2+SIN((RADIANS($N$3:$N$471-I5686))/2)^2*COS(RADIANS($M$3:$M$471))*COS(RADIANS(H5686))),$L$3:$L$471)</f>
        <v>261</v>
      </c>
    </row>
    <row r="5687" spans="1:10">
      <c r="A5687" t="s">
        <v>6836</v>
      </c>
      <c r="B5687">
        <v>8236</v>
      </c>
      <c r="C5687">
        <v>6000</v>
      </c>
      <c r="D5687">
        <v>2918</v>
      </c>
      <c r="E5687">
        <v>3082</v>
      </c>
      <c r="F5687">
        <v>730</v>
      </c>
      <c r="G5687">
        <v>75228</v>
      </c>
      <c r="H5687">
        <v>8.6677479999999996</v>
      </c>
      <c r="I5687">
        <v>48.918095999999998</v>
      </c>
      <c r="J5687" cm="1">
        <f t="array" ref="J5687">LOOKUP(1,1/FREQUENCY(0,SIN((RADIANS($M$3:$M$471-H5687))/2)^2+SIN((RADIANS($N$3:$N$471-I5687))/2)^2*COS(RADIANS($M$3:$M$471))*COS(RADIANS(H5687))),$L$3:$L$471)</f>
        <v>58</v>
      </c>
    </row>
    <row r="5688" spans="1:10">
      <c r="A5688" t="s">
        <v>6837</v>
      </c>
      <c r="B5688">
        <v>8236</v>
      </c>
      <c r="C5688">
        <v>8090</v>
      </c>
      <c r="D5688">
        <v>3967</v>
      </c>
      <c r="E5688">
        <v>4123</v>
      </c>
      <c r="F5688">
        <v>307</v>
      </c>
      <c r="G5688">
        <v>75438</v>
      </c>
      <c r="H5688">
        <v>8.758013</v>
      </c>
      <c r="I5688">
        <v>49.024124</v>
      </c>
      <c r="J5688" cm="1">
        <f t="array" ref="J5688">LOOKUP(1,1/FREQUENCY(0,SIN((RADIANS($M$3:$M$471-H5688))/2)^2+SIN((RADIANS($N$3:$N$471-I5688))/2)^2*COS(RADIANS($M$3:$M$471))*COS(RADIANS(H5688))),$L$3:$L$471)</f>
        <v>58</v>
      </c>
    </row>
    <row r="5689" spans="1:10">
      <c r="A5689" t="s">
        <v>6838</v>
      </c>
      <c r="B5689">
        <v>8236</v>
      </c>
      <c r="C5689">
        <v>12052</v>
      </c>
      <c r="D5689">
        <v>5985</v>
      </c>
      <c r="E5689">
        <v>6067</v>
      </c>
      <c r="F5689">
        <v>547</v>
      </c>
      <c r="G5689">
        <v>75223</v>
      </c>
      <c r="H5689">
        <v>8.7828990000000005</v>
      </c>
      <c r="I5689">
        <v>48.917076000000002</v>
      </c>
      <c r="J5689" cm="1">
        <f t="array" ref="J5689">LOOKUP(1,1/FREQUENCY(0,SIN((RADIANS($M$3:$M$471-H5689))/2)^2+SIN((RADIANS($N$3:$N$471-I5689))/2)^2*COS(RADIANS($M$3:$M$471))*COS(RADIANS(H5689))),$L$3:$L$471)</f>
        <v>58</v>
      </c>
    </row>
    <row r="5690" spans="1:10">
      <c r="A5690" t="s">
        <v>6839</v>
      </c>
      <c r="B5690">
        <v>8236</v>
      </c>
      <c r="C5690">
        <v>9044</v>
      </c>
      <c r="D5690">
        <v>4422</v>
      </c>
      <c r="E5690">
        <v>4622</v>
      </c>
      <c r="F5690">
        <v>303</v>
      </c>
      <c r="G5690">
        <v>75210</v>
      </c>
      <c r="H5690">
        <v>8.5768439999999995</v>
      </c>
      <c r="I5690">
        <v>48.901297999999997</v>
      </c>
      <c r="J5690" cm="1">
        <f t="array" ref="J5690">LOOKUP(1,1/FREQUENCY(0,SIN((RADIANS($M$3:$M$471-H5690))/2)^2+SIN((RADIANS($N$3:$N$471-I5690))/2)^2*COS(RADIANS($M$3:$M$471))*COS(RADIANS(H5690))),$L$3:$L$471)</f>
        <v>58</v>
      </c>
    </row>
    <row r="5691" spans="1:10">
      <c r="A5691" t="s">
        <v>6840</v>
      </c>
      <c r="B5691">
        <v>8236</v>
      </c>
      <c r="C5691">
        <v>11879</v>
      </c>
      <c r="D5691">
        <v>5855</v>
      </c>
      <c r="E5691">
        <v>6024</v>
      </c>
      <c r="F5691">
        <v>494</v>
      </c>
      <c r="G5691">
        <v>75196</v>
      </c>
      <c r="H5691">
        <v>8.5745450000000005</v>
      </c>
      <c r="I5691">
        <v>48.946449999999999</v>
      </c>
      <c r="J5691" cm="1">
        <f t="array" ref="J5691">LOOKUP(1,1/FREQUENCY(0,SIN((RADIANS($M$3:$M$471-H5691))/2)^2+SIN((RADIANS($N$3:$N$471-I5691))/2)^2*COS(RADIANS($M$3:$M$471))*COS(RADIANS(H5691))),$L$3:$L$471)</f>
        <v>58</v>
      </c>
    </row>
    <row r="5692" spans="1:10">
      <c r="A5692" t="s">
        <v>6841</v>
      </c>
      <c r="B5692">
        <v>8236</v>
      </c>
      <c r="C5692">
        <v>11296</v>
      </c>
      <c r="D5692">
        <v>5599</v>
      </c>
      <c r="E5692">
        <v>5697</v>
      </c>
      <c r="F5692">
        <v>341</v>
      </c>
      <c r="G5692">
        <v>75334</v>
      </c>
      <c r="H5692">
        <v>8.531485</v>
      </c>
      <c r="I5692">
        <v>48.854542000000002</v>
      </c>
      <c r="J5692" cm="1">
        <f t="array" ref="J5692">LOOKUP(1,1/FREQUENCY(0,SIN((RADIANS($M$3:$M$471-H5692))/2)^2+SIN((RADIANS($N$3:$N$471-I5692))/2)^2*COS(RADIANS($M$3:$M$471))*COS(RADIANS(H5692))),$L$3:$L$471)</f>
        <v>58</v>
      </c>
    </row>
    <row r="5693" spans="1:10">
      <c r="A5693" t="s">
        <v>6842</v>
      </c>
      <c r="B5693">
        <v>8236</v>
      </c>
      <c r="C5693">
        <v>4153</v>
      </c>
      <c r="D5693">
        <v>2106</v>
      </c>
      <c r="E5693">
        <v>2047</v>
      </c>
      <c r="F5693">
        <v>486</v>
      </c>
      <c r="G5693">
        <v>71292</v>
      </c>
      <c r="H5693">
        <v>8.8314020000000006</v>
      </c>
      <c r="I5693">
        <v>48.836075999999998</v>
      </c>
      <c r="J5693" cm="1">
        <f t="array" ref="J5693">LOOKUP(1,1/FREQUENCY(0,SIN((RADIANS($M$3:$M$471-H5693))/2)^2+SIN((RADIANS($N$3:$N$471-I5693))/2)^2*COS(RADIANS($M$3:$M$471))*COS(RADIANS(H5693))),$L$3:$L$471)</f>
        <v>58</v>
      </c>
    </row>
    <row r="5694" spans="1:10">
      <c r="A5694" t="s">
        <v>6843</v>
      </c>
      <c r="B5694">
        <v>8236</v>
      </c>
      <c r="C5694">
        <v>5130</v>
      </c>
      <c r="D5694">
        <v>2756</v>
      </c>
      <c r="E5694">
        <v>2374</v>
      </c>
      <c r="F5694">
        <v>359</v>
      </c>
      <c r="G5694">
        <v>71296</v>
      </c>
      <c r="H5694">
        <v>8.8637239999999995</v>
      </c>
      <c r="I5694">
        <v>48.805782000000001</v>
      </c>
      <c r="J5694" cm="1">
        <f t="array" ref="J5694">LOOKUP(1,1/FREQUENCY(0,SIN((RADIANS($M$3:$M$471-H5694))/2)^2+SIN((RADIANS($N$3:$N$471-I5694))/2)^2*COS(RADIANS($M$3:$M$471))*COS(RADIANS(H5694))),$L$3:$L$471)</f>
        <v>261</v>
      </c>
    </row>
    <row r="5695" spans="1:10">
      <c r="A5695" t="s">
        <v>6844</v>
      </c>
      <c r="B5695">
        <v>8236</v>
      </c>
      <c r="C5695">
        <v>2861</v>
      </c>
      <c r="D5695">
        <v>1464</v>
      </c>
      <c r="E5695">
        <v>1397</v>
      </c>
      <c r="F5695">
        <v>170</v>
      </c>
      <c r="G5695">
        <v>71297</v>
      </c>
      <c r="H5695">
        <v>8.8638180000000002</v>
      </c>
      <c r="I5695">
        <v>48.864021000000001</v>
      </c>
      <c r="J5695" cm="1">
        <f t="array" ref="J5695">LOOKUP(1,1/FREQUENCY(0,SIN((RADIANS($M$3:$M$471-H5695))/2)^2+SIN((RADIANS($N$3:$N$471-I5695))/2)^2*COS(RADIANS($M$3:$M$471))*COS(RADIANS(H5695))),$L$3:$L$471)</f>
        <v>261</v>
      </c>
    </row>
    <row r="5696" spans="1:10">
      <c r="A5696" t="s">
        <v>6845</v>
      </c>
      <c r="B5696">
        <v>8236</v>
      </c>
      <c r="C5696">
        <v>6815</v>
      </c>
      <c r="D5696">
        <v>3440</v>
      </c>
      <c r="E5696">
        <v>3375</v>
      </c>
      <c r="F5696">
        <v>277</v>
      </c>
      <c r="G5696">
        <v>75446</v>
      </c>
      <c r="H5696">
        <v>8.8522110000000005</v>
      </c>
      <c r="I5696">
        <v>48.890993000000002</v>
      </c>
      <c r="J5696" cm="1">
        <f t="array" ref="J5696">LOOKUP(1,1/FREQUENCY(0,SIN((RADIANS($M$3:$M$471-H5696))/2)^2+SIN((RADIANS($N$3:$N$471-I5696))/2)^2*COS(RADIANS($M$3:$M$471))*COS(RADIANS(H5696))),$L$3:$L$471)</f>
        <v>261</v>
      </c>
    </row>
    <row r="5697" spans="1:10">
      <c r="A5697" t="s">
        <v>6846</v>
      </c>
      <c r="B5697">
        <v>8236</v>
      </c>
      <c r="C5697">
        <v>2877</v>
      </c>
      <c r="D5697">
        <v>1437</v>
      </c>
      <c r="E5697">
        <v>1440</v>
      </c>
      <c r="F5697">
        <v>357</v>
      </c>
      <c r="G5697">
        <v>71299</v>
      </c>
      <c r="H5697">
        <v>8.8253640000000004</v>
      </c>
      <c r="I5697">
        <v>48.851899000000003</v>
      </c>
      <c r="J5697" cm="1">
        <f t="array" ref="J5697">LOOKUP(1,1/FREQUENCY(0,SIN((RADIANS($M$3:$M$471-H5697))/2)^2+SIN((RADIANS($N$3:$N$471-I5697))/2)^2*COS(RADIANS($M$3:$M$471))*COS(RADIANS(H5697))),$L$3:$L$471)</f>
        <v>58</v>
      </c>
    </row>
    <row r="5698" spans="1:10">
      <c r="A5698" t="s">
        <v>6847</v>
      </c>
      <c r="B5698">
        <v>8236</v>
      </c>
      <c r="C5698">
        <v>3241</v>
      </c>
      <c r="D5698">
        <v>1631</v>
      </c>
      <c r="E5698">
        <v>1610</v>
      </c>
      <c r="F5698">
        <v>441</v>
      </c>
      <c r="G5698">
        <v>75449</v>
      </c>
      <c r="H5698">
        <v>8.8197310000000009</v>
      </c>
      <c r="I5698">
        <v>48.870876000000003</v>
      </c>
      <c r="J5698" cm="1">
        <f t="array" ref="J5698">LOOKUP(1,1/FREQUENCY(0,SIN((RADIANS($M$3:$M$471-H5698))/2)^2+SIN((RADIANS($N$3:$N$471-I5698))/2)^2*COS(RADIANS($M$3:$M$471))*COS(RADIANS(H5698))),$L$3:$L$471)</f>
        <v>58</v>
      </c>
    </row>
    <row r="5699" spans="1:10">
      <c r="A5699" t="s">
        <v>6848</v>
      </c>
      <c r="B5699">
        <v>8236</v>
      </c>
      <c r="C5699">
        <v>4724</v>
      </c>
      <c r="D5699">
        <v>2277</v>
      </c>
      <c r="E5699">
        <v>2447</v>
      </c>
      <c r="F5699">
        <v>588</v>
      </c>
      <c r="G5699">
        <v>75239</v>
      </c>
      <c r="H5699">
        <v>8.6687750000000001</v>
      </c>
      <c r="I5699">
        <v>48.947631000000001</v>
      </c>
      <c r="J5699" cm="1">
        <f t="array" ref="J5699">LOOKUP(1,1/FREQUENCY(0,SIN((RADIANS($M$3:$M$471-H5699))/2)^2+SIN((RADIANS($N$3:$N$471-I5699))/2)^2*COS(RADIANS($M$3:$M$471))*COS(RADIANS(H5699))),$L$3:$L$471)</f>
        <v>58</v>
      </c>
    </row>
    <row r="5700" spans="1:10">
      <c r="A5700" t="s">
        <v>6849</v>
      </c>
      <c r="B5700">
        <v>8236</v>
      </c>
      <c r="C5700">
        <v>6368</v>
      </c>
      <c r="D5700">
        <v>3162</v>
      </c>
      <c r="E5700">
        <v>3206</v>
      </c>
      <c r="F5700">
        <v>468</v>
      </c>
      <c r="G5700">
        <v>75236</v>
      </c>
      <c r="H5700">
        <v>8.6356169999999999</v>
      </c>
      <c r="I5700">
        <v>48.934316000000003</v>
      </c>
      <c r="J5700" cm="1">
        <f t="array" ref="J5700">LOOKUP(1,1/FREQUENCY(0,SIN((RADIANS($M$3:$M$471-H5700))/2)^2+SIN((RADIANS($N$3:$N$471-I5700))/2)^2*COS(RADIANS($M$3:$M$471))*COS(RADIANS(H5700))),$L$3:$L$471)</f>
        <v>58</v>
      </c>
    </row>
    <row r="5701" spans="1:10">
      <c r="A5701" t="s">
        <v>6850</v>
      </c>
      <c r="B5701">
        <v>8236</v>
      </c>
      <c r="C5701">
        <v>10028</v>
      </c>
      <c r="D5701">
        <v>4962</v>
      </c>
      <c r="E5701">
        <v>5066</v>
      </c>
      <c r="F5701">
        <v>297</v>
      </c>
      <c r="G5701">
        <v>75203</v>
      </c>
      <c r="H5701">
        <v>8.6105359999999997</v>
      </c>
      <c r="I5701">
        <v>48.966056999999999</v>
      </c>
      <c r="J5701" cm="1">
        <f t="array" ref="J5701">LOOKUP(1,1/FREQUENCY(0,SIN((RADIANS($M$3:$M$471-H5701))/2)^2+SIN((RADIANS($N$3:$N$471-I5701))/2)^2*COS(RADIANS($M$3:$M$471))*COS(RADIANS(H5701))),$L$3:$L$471)</f>
        <v>58</v>
      </c>
    </row>
    <row r="5702" spans="1:10">
      <c r="A5702" t="s">
        <v>6851</v>
      </c>
      <c r="B5702">
        <v>8236</v>
      </c>
      <c r="C5702">
        <v>6616</v>
      </c>
      <c r="D5702">
        <v>3302</v>
      </c>
      <c r="E5702">
        <v>3314</v>
      </c>
      <c r="F5702">
        <v>260</v>
      </c>
      <c r="G5702">
        <v>75433</v>
      </c>
      <c r="H5702">
        <v>8.8146179999999994</v>
      </c>
      <c r="I5702">
        <v>49.000362000000003</v>
      </c>
      <c r="J5702" cm="1">
        <f t="array" ref="J5702">LOOKUP(1,1/FREQUENCY(0,SIN((RADIANS($M$3:$M$471-H5702))/2)^2+SIN((RADIANS($N$3:$N$471-I5702))/2)^2*COS(RADIANS($M$3:$M$471))*COS(RADIANS(H5702))),$L$3:$L$471)</f>
        <v>58</v>
      </c>
    </row>
    <row r="5703" spans="1:10">
      <c r="A5703" t="s">
        <v>6852</v>
      </c>
      <c r="B5703">
        <v>8236</v>
      </c>
      <c r="C5703">
        <v>2846</v>
      </c>
      <c r="D5703">
        <v>1389</v>
      </c>
      <c r="E5703">
        <v>1457</v>
      </c>
      <c r="F5703">
        <v>164</v>
      </c>
      <c r="G5703">
        <v>75447</v>
      </c>
      <c r="H5703">
        <v>8.8501119999999993</v>
      </c>
      <c r="I5703">
        <v>49.050911999999997</v>
      </c>
      <c r="J5703" cm="1">
        <f t="array" ref="J5703">LOOKUP(1,1/FREQUENCY(0,SIN((RADIANS($M$3:$M$471-H5703))/2)^2+SIN((RADIANS($N$3:$N$471-I5703))/2)^2*COS(RADIANS($M$3:$M$471))*COS(RADIANS(H5703))),$L$3:$L$471)</f>
        <v>261</v>
      </c>
    </row>
    <row r="5704" spans="1:10">
      <c r="A5704" t="s">
        <v>6853</v>
      </c>
      <c r="B5704">
        <v>8236</v>
      </c>
      <c r="C5704">
        <v>26130</v>
      </c>
      <c r="D5704">
        <v>12970</v>
      </c>
      <c r="E5704">
        <v>13160</v>
      </c>
      <c r="F5704">
        <v>481</v>
      </c>
      <c r="G5704">
        <v>75417</v>
      </c>
      <c r="H5704">
        <v>8.8419000000000008</v>
      </c>
      <c r="I5704">
        <v>48.945605</v>
      </c>
      <c r="J5704" cm="1">
        <f t="array" ref="J5704">LOOKUP(1,1/FREQUENCY(0,SIN((RADIANS($M$3:$M$471-H5704))/2)^2+SIN((RADIANS($N$3:$N$471-I5704))/2)^2*COS(RADIANS($M$3:$M$471))*COS(RADIANS(H5704))),$L$3:$L$471)</f>
        <v>58</v>
      </c>
    </row>
    <row r="5705" spans="1:10">
      <c r="A5705" t="s">
        <v>6854</v>
      </c>
      <c r="B5705">
        <v>8236</v>
      </c>
      <c r="C5705">
        <v>4735</v>
      </c>
      <c r="D5705">
        <v>2376</v>
      </c>
      <c r="E5705">
        <v>2359</v>
      </c>
      <c r="F5705">
        <v>332</v>
      </c>
      <c r="G5705">
        <v>75443</v>
      </c>
      <c r="H5705">
        <v>8.8050850000000001</v>
      </c>
      <c r="I5705">
        <v>48.961010999999999</v>
      </c>
      <c r="J5705" cm="1">
        <f t="array" ref="J5705">LOOKUP(1,1/FREQUENCY(0,SIN((RADIANS($M$3:$M$471-H5705))/2)^2+SIN((RADIANS($N$3:$N$471-I5705))/2)^2*COS(RADIANS($M$3:$M$471))*COS(RADIANS(H5705))),$L$3:$L$471)</f>
        <v>58</v>
      </c>
    </row>
    <row r="5706" spans="1:10">
      <c r="A5706" t="s">
        <v>6855</v>
      </c>
      <c r="B5706">
        <v>8236</v>
      </c>
      <c r="C5706">
        <v>4471</v>
      </c>
      <c r="D5706">
        <v>2212</v>
      </c>
      <c r="E5706">
        <v>2259</v>
      </c>
      <c r="F5706">
        <v>295</v>
      </c>
      <c r="G5706">
        <v>75331</v>
      </c>
      <c r="H5706">
        <v>8.6436729999999997</v>
      </c>
      <c r="I5706">
        <v>48.831746000000003</v>
      </c>
      <c r="J5706" cm="1">
        <f t="array" ref="J5706">LOOKUP(1,1/FREQUENCY(0,SIN((RADIANS($M$3:$M$471-H5706))/2)^2+SIN((RADIANS($N$3:$N$471-I5706))/2)^2*COS(RADIANS($M$3:$M$471))*COS(RADIANS(H5706))),$L$3:$L$471)</f>
        <v>58</v>
      </c>
    </row>
    <row r="5707" spans="1:10">
      <c r="A5707" t="s">
        <v>6856</v>
      </c>
      <c r="B5707">
        <v>8236</v>
      </c>
      <c r="C5707">
        <v>8362</v>
      </c>
      <c r="D5707">
        <v>4198</v>
      </c>
      <c r="E5707">
        <v>4164</v>
      </c>
      <c r="F5707">
        <v>297</v>
      </c>
      <c r="G5707">
        <v>75305</v>
      </c>
      <c r="H5707">
        <v>8.5897590000000008</v>
      </c>
      <c r="I5707">
        <v>48.848188999999998</v>
      </c>
      <c r="J5707" cm="1">
        <f t="array" ref="J5707">LOOKUP(1,1/FREQUENCY(0,SIN((RADIANS($M$3:$M$471-H5707))/2)^2+SIN((RADIANS($N$3:$N$471-I5707))/2)^2*COS(RADIANS($M$3:$M$471))*COS(RADIANS(H5707))),$L$3:$L$471)</f>
        <v>58</v>
      </c>
    </row>
    <row r="5708" spans="1:10">
      <c r="A5708" t="s">
        <v>6857</v>
      </c>
      <c r="B5708">
        <v>8236</v>
      </c>
      <c r="C5708">
        <v>3029</v>
      </c>
      <c r="D5708">
        <v>1466</v>
      </c>
      <c r="E5708">
        <v>1563</v>
      </c>
      <c r="F5708">
        <v>351</v>
      </c>
      <c r="G5708">
        <v>75249</v>
      </c>
      <c r="H5708">
        <v>8.7530769999999993</v>
      </c>
      <c r="I5708">
        <v>48.934398999999999</v>
      </c>
      <c r="J5708" cm="1">
        <f t="array" ref="J5708">LOOKUP(1,1/FREQUENCY(0,SIN((RADIANS($M$3:$M$471-H5708))/2)^2+SIN((RADIANS($N$3:$N$471-I5708))/2)^2*COS(RADIANS($M$3:$M$471))*COS(RADIANS(H5708))),$L$3:$L$471)</f>
        <v>58</v>
      </c>
    </row>
    <row r="5709" spans="1:10">
      <c r="A5709" t="s">
        <v>6858</v>
      </c>
      <c r="B5709">
        <v>8236</v>
      </c>
      <c r="C5709">
        <v>6673</v>
      </c>
      <c r="D5709">
        <v>3265</v>
      </c>
      <c r="E5709">
        <v>3408</v>
      </c>
      <c r="F5709">
        <v>288</v>
      </c>
      <c r="G5709">
        <v>75245</v>
      </c>
      <c r="H5709">
        <v>8.7282150000000005</v>
      </c>
      <c r="I5709">
        <v>48.970506</v>
      </c>
      <c r="J5709" cm="1">
        <f t="array" ref="J5709">LOOKUP(1,1/FREQUENCY(0,SIN((RADIANS($M$3:$M$471-H5709))/2)^2+SIN((RADIANS($N$3:$N$471-I5709))/2)^2*COS(RADIANS($M$3:$M$471))*COS(RADIANS(H5709))),$L$3:$L$471)</f>
        <v>58</v>
      </c>
    </row>
    <row r="5710" spans="1:10">
      <c r="A5710" t="s">
        <v>6859</v>
      </c>
      <c r="B5710">
        <v>8236</v>
      </c>
      <c r="C5710">
        <v>3464</v>
      </c>
      <c r="D5710">
        <v>1679</v>
      </c>
      <c r="E5710">
        <v>1785</v>
      </c>
      <c r="F5710">
        <v>221</v>
      </c>
      <c r="G5710">
        <v>75248</v>
      </c>
      <c r="H5710">
        <v>8.7555859999999992</v>
      </c>
      <c r="I5710">
        <v>48.956479000000002</v>
      </c>
      <c r="J5710" cm="1">
        <f t="array" ref="J5710">LOOKUP(1,1/FREQUENCY(0,SIN((RADIANS($M$3:$M$471-H5710))/2)^2+SIN((RADIANS($N$3:$N$471-I5710))/2)^2*COS(RADIANS($M$3:$M$471))*COS(RADIANS(H5710))),$L$3:$L$471)</f>
        <v>58</v>
      </c>
    </row>
    <row r="5711" spans="1:10">
      <c r="A5711" t="s">
        <v>6860</v>
      </c>
      <c r="B5711">
        <v>8236</v>
      </c>
      <c r="C5711">
        <v>5216</v>
      </c>
      <c r="D5711">
        <v>2540</v>
      </c>
      <c r="E5711">
        <v>2676</v>
      </c>
      <c r="F5711">
        <v>175</v>
      </c>
      <c r="G5711">
        <v>75242</v>
      </c>
      <c r="H5711">
        <v>8.7782750000000007</v>
      </c>
      <c r="I5711">
        <v>48.792915000000001</v>
      </c>
      <c r="J5711" cm="1">
        <f t="array" ref="J5711">LOOKUP(1,1/FREQUENCY(0,SIN((RADIANS($M$3:$M$471-H5711))/2)^2+SIN((RADIANS($N$3:$N$471-I5711))/2)^2*COS(RADIANS($M$3:$M$471))*COS(RADIANS(H5711))),$L$3:$L$471)</f>
        <v>58</v>
      </c>
    </row>
    <row r="5712" spans="1:10">
      <c r="A5712" t="s">
        <v>6861</v>
      </c>
      <c r="B5712">
        <v>8236</v>
      </c>
      <c r="C5712">
        <v>5375</v>
      </c>
      <c r="D5712">
        <v>2723</v>
      </c>
      <c r="E5712">
        <v>2652</v>
      </c>
      <c r="F5712">
        <v>364</v>
      </c>
      <c r="G5712">
        <v>75233</v>
      </c>
      <c r="H5712">
        <v>8.8005990000000001</v>
      </c>
      <c r="I5712">
        <v>48.824167000000003</v>
      </c>
      <c r="J5712" cm="1">
        <f t="array" ref="J5712">LOOKUP(1,1/FREQUENCY(0,SIN((RADIANS($M$3:$M$471-H5712))/2)^2+SIN((RADIANS($N$3:$N$471-I5712))/2)^2*COS(RADIANS($M$3:$M$471))*COS(RADIANS(H5712))),$L$3:$L$471)</f>
        <v>58</v>
      </c>
    </row>
    <row r="5713" spans="1:10">
      <c r="A5713" t="s">
        <v>6862</v>
      </c>
      <c r="B5713">
        <v>8237</v>
      </c>
      <c r="C5713">
        <v>6296</v>
      </c>
      <c r="D5713">
        <v>3242</v>
      </c>
      <c r="E5713">
        <v>3054</v>
      </c>
      <c r="F5713">
        <v>98</v>
      </c>
      <c r="G5713">
        <v>72275</v>
      </c>
      <c r="H5713">
        <v>8.4029380000000007</v>
      </c>
      <c r="I5713">
        <v>48.345111000000003</v>
      </c>
      <c r="J5713" cm="1">
        <f t="array" ref="J5713">LOOKUP(1,1/FREQUENCY(0,SIN((RADIANS($M$3:$M$471-H5713))/2)^2+SIN((RADIANS($N$3:$N$471-I5713))/2)^2*COS(RADIANS($M$3:$M$471))*COS(RADIANS(H5713))),$L$3:$L$471)</f>
        <v>436</v>
      </c>
    </row>
    <row r="5714" spans="1:10">
      <c r="A5714" t="s">
        <v>6863</v>
      </c>
      <c r="B5714">
        <v>8237</v>
      </c>
      <c r="C5714">
        <v>14705</v>
      </c>
      <c r="D5714">
        <v>7310</v>
      </c>
      <c r="E5714">
        <v>7395</v>
      </c>
      <c r="F5714">
        <v>78</v>
      </c>
      <c r="G5714">
        <v>72270</v>
      </c>
      <c r="H5714">
        <v>8.3719549999999998</v>
      </c>
      <c r="I5714">
        <v>48.505527999999998</v>
      </c>
      <c r="J5714" cm="1">
        <f t="array" ref="J5714">LOOKUP(1,1/FREQUENCY(0,SIN((RADIANS($M$3:$M$471-H5714))/2)^2+SIN((RADIANS($N$3:$N$471-I5714))/2)^2*COS(RADIANS($M$3:$M$471))*COS(RADIANS(H5714))),$L$3:$L$471)</f>
        <v>63</v>
      </c>
    </row>
    <row r="5715" spans="1:10">
      <c r="A5715" t="s">
        <v>6864</v>
      </c>
      <c r="B5715">
        <v>8237</v>
      </c>
      <c r="C5715">
        <v>7435</v>
      </c>
      <c r="D5715">
        <v>3730</v>
      </c>
      <c r="E5715">
        <v>3705</v>
      </c>
      <c r="F5715">
        <v>94</v>
      </c>
      <c r="G5715">
        <v>72290</v>
      </c>
      <c r="H5715">
        <v>8.4532749999999997</v>
      </c>
      <c r="I5715">
        <v>48.411512000000002</v>
      </c>
      <c r="J5715" cm="1">
        <f t="array" ref="J5715">LOOKUP(1,1/FREQUENCY(0,SIN((RADIANS($M$3:$M$471-H5715))/2)^2+SIN((RADIANS($N$3:$N$471-I5715))/2)^2*COS(RADIANS($M$3:$M$471))*COS(RADIANS(H5715))),$L$3:$L$471)</f>
        <v>436</v>
      </c>
    </row>
    <row r="5716" spans="1:10">
      <c r="A5716" t="s">
        <v>6865</v>
      </c>
      <c r="B5716">
        <v>8237</v>
      </c>
      <c r="C5716">
        <v>8040</v>
      </c>
      <c r="D5716">
        <v>3985</v>
      </c>
      <c r="E5716">
        <v>4055</v>
      </c>
      <c r="F5716">
        <v>332</v>
      </c>
      <c r="G5716">
        <v>72280</v>
      </c>
      <c r="H5716">
        <v>8.4995989999999999</v>
      </c>
      <c r="I5716">
        <v>48.470329</v>
      </c>
      <c r="J5716" cm="1">
        <f t="array" ref="J5716">LOOKUP(1,1/FREQUENCY(0,SIN((RADIANS($M$3:$M$471-H5716))/2)^2+SIN((RADIANS($N$3:$N$471-I5716))/2)^2*COS(RADIANS($M$3:$M$471))*COS(RADIANS(H5716))),$L$3:$L$471)</f>
        <v>260</v>
      </c>
    </row>
    <row r="5717" spans="1:10">
      <c r="A5717" t="s">
        <v>6866</v>
      </c>
      <c r="B5717">
        <v>8237</v>
      </c>
      <c r="C5717">
        <v>2404</v>
      </c>
      <c r="D5717">
        <v>1233</v>
      </c>
      <c r="E5717">
        <v>1171</v>
      </c>
      <c r="F5717">
        <v>155</v>
      </c>
      <c r="G5717">
        <v>72293</v>
      </c>
      <c r="H5717">
        <v>8.5134600000000002</v>
      </c>
      <c r="I5717">
        <v>48.443792999999999</v>
      </c>
      <c r="J5717" cm="1">
        <f t="array" ref="J5717">LOOKUP(1,1/FREQUENCY(0,SIN((RADIANS($M$3:$M$471-H5717))/2)^2+SIN((RADIANS($N$3:$N$471-I5717))/2)^2*COS(RADIANS($M$3:$M$471))*COS(RADIANS(H5717))),$L$3:$L$471)</f>
        <v>260</v>
      </c>
    </row>
    <row r="5718" spans="1:10">
      <c r="A5718" t="s">
        <v>6867</v>
      </c>
      <c r="B5718">
        <v>8237</v>
      </c>
      <c r="C5718">
        <v>2571</v>
      </c>
      <c r="D5718">
        <v>1295</v>
      </c>
      <c r="E5718">
        <v>1276</v>
      </c>
      <c r="F5718">
        <v>151</v>
      </c>
      <c r="G5718">
        <v>72296</v>
      </c>
      <c r="H5718">
        <v>8.5505420000000001</v>
      </c>
      <c r="I5718">
        <v>48.457701999999998</v>
      </c>
      <c r="J5718" cm="1">
        <f t="array" ref="J5718">LOOKUP(1,1/FREQUENCY(0,SIN((RADIANS($M$3:$M$471-H5718))/2)^2+SIN((RADIANS($N$3:$N$471-I5718))/2)^2*COS(RADIANS($M$3:$M$471))*COS(RADIANS(H5718))),$L$3:$L$471)</f>
        <v>260</v>
      </c>
    </row>
    <row r="5719" spans="1:10">
      <c r="A5719" t="s">
        <v>6868</v>
      </c>
      <c r="B5719">
        <v>8237</v>
      </c>
      <c r="C5719">
        <v>6012</v>
      </c>
      <c r="D5719">
        <v>3066</v>
      </c>
      <c r="E5719">
        <v>2946</v>
      </c>
      <c r="F5719">
        <v>201</v>
      </c>
      <c r="G5719">
        <v>72178</v>
      </c>
      <c r="H5719">
        <v>8.5755730000000003</v>
      </c>
      <c r="I5719">
        <v>48.476598000000003</v>
      </c>
      <c r="J5719" cm="1">
        <f t="array" ref="J5719">LOOKUP(1,1/FREQUENCY(0,SIN((RADIANS($M$3:$M$471-H5719))/2)^2+SIN((RADIANS($N$3:$N$471-I5719))/2)^2*COS(RADIANS($M$3:$M$471))*COS(RADIANS(H5719))),$L$3:$L$471)</f>
        <v>260</v>
      </c>
    </row>
    <row r="5720" spans="1:10">
      <c r="A5720" t="s">
        <v>6869</v>
      </c>
      <c r="B5720">
        <v>8237</v>
      </c>
      <c r="C5720">
        <v>23635</v>
      </c>
      <c r="D5720">
        <v>11495</v>
      </c>
      <c r="E5720">
        <v>12140</v>
      </c>
      <c r="F5720">
        <v>270</v>
      </c>
      <c r="G5720">
        <v>72250</v>
      </c>
      <c r="H5720">
        <v>8.4113679999999995</v>
      </c>
      <c r="I5720">
        <v>48.463875999999999</v>
      </c>
      <c r="J5720" cm="1">
        <f t="array" ref="J5720">LOOKUP(1,1/FREQUENCY(0,SIN((RADIANS($M$3:$M$471-H5720))/2)^2+SIN((RADIANS($N$3:$N$471-I5720))/2)^2*COS(RADIANS($M$3:$M$471))*COS(RADIANS(H5720))),$L$3:$L$471)</f>
        <v>63</v>
      </c>
    </row>
    <row r="5721" spans="1:10">
      <c r="A5721" t="s">
        <v>6870</v>
      </c>
      <c r="B5721">
        <v>8237</v>
      </c>
      <c r="C5721">
        <v>2112</v>
      </c>
      <c r="D5721">
        <v>1035</v>
      </c>
      <c r="E5721">
        <v>1077</v>
      </c>
      <c r="F5721">
        <v>36</v>
      </c>
      <c r="G5721">
        <v>72297</v>
      </c>
      <c r="H5721">
        <v>8.4184020000000004</v>
      </c>
      <c r="I5721">
        <v>48.595387000000002</v>
      </c>
      <c r="J5721" cm="1">
        <f t="array" ref="J5721">LOOKUP(1,1/FREQUENCY(0,SIN((RADIANS($M$3:$M$471-H5721))/2)^2+SIN((RADIANS($N$3:$N$471-I5721))/2)^2*COS(RADIANS($M$3:$M$471))*COS(RADIANS(H5721))),$L$3:$L$471)</f>
        <v>438</v>
      </c>
    </row>
    <row r="5722" spans="1:10">
      <c r="A5722" t="s">
        <v>6871</v>
      </c>
      <c r="B5722">
        <v>8237</v>
      </c>
      <c r="C5722">
        <v>2061</v>
      </c>
      <c r="D5722">
        <v>1048</v>
      </c>
      <c r="E5722">
        <v>1013</v>
      </c>
      <c r="F5722">
        <v>28</v>
      </c>
      <c r="G5722">
        <v>77776</v>
      </c>
      <c r="H5722">
        <v>8.2914220000000007</v>
      </c>
      <c r="I5722">
        <v>48.378284000000001</v>
      </c>
      <c r="J5722" cm="1">
        <f t="array" ref="J5722">LOOKUP(1,1/FREQUENCY(0,SIN((RADIANS($M$3:$M$471-H5722))/2)^2+SIN((RADIANS($N$3:$N$471-I5722))/2)^2*COS(RADIANS($M$3:$M$471))*COS(RADIANS(H5722))),$L$3:$L$471)</f>
        <v>63</v>
      </c>
    </row>
    <row r="5723" spans="1:10">
      <c r="A5723" t="s">
        <v>6872</v>
      </c>
      <c r="B5723">
        <v>8237</v>
      </c>
      <c r="C5723">
        <v>4103</v>
      </c>
      <c r="D5723">
        <v>2031</v>
      </c>
      <c r="E5723">
        <v>2072</v>
      </c>
      <c r="F5723">
        <v>224</v>
      </c>
      <c r="G5723">
        <v>72186</v>
      </c>
      <c r="H5723">
        <v>8.7097440000000006</v>
      </c>
      <c r="I5723">
        <v>48.392671</v>
      </c>
      <c r="J5723" cm="1">
        <f t="array" ref="J5723">LOOKUP(1,1/FREQUENCY(0,SIN((RADIANS($M$3:$M$471-H5723))/2)^2+SIN((RADIANS($N$3:$N$471-I5723))/2)^2*COS(RADIANS($M$3:$M$471))*COS(RADIANS(H5723))),$L$3:$L$471)</f>
        <v>190</v>
      </c>
    </row>
    <row r="5724" spans="1:10">
      <c r="A5724" t="s">
        <v>6873</v>
      </c>
      <c r="B5724">
        <v>8237</v>
      </c>
      <c r="C5724">
        <v>5795</v>
      </c>
      <c r="D5724">
        <v>2948</v>
      </c>
      <c r="E5724">
        <v>2847</v>
      </c>
      <c r="F5724">
        <v>177</v>
      </c>
      <c r="G5724">
        <v>72184</v>
      </c>
      <c r="H5724">
        <v>8.7480329999999995</v>
      </c>
      <c r="I5724">
        <v>48.477809999999998</v>
      </c>
      <c r="J5724" cm="1">
        <f t="array" ref="J5724">LOOKUP(1,1/FREQUENCY(0,SIN((RADIANS($M$3:$M$471-H5724))/2)^2+SIN((RADIANS($N$3:$N$471-I5724))/2)^2*COS(RADIANS($M$3:$M$471))*COS(RADIANS(H5724))),$L$3:$L$471)</f>
        <v>260</v>
      </c>
    </row>
    <row r="5725" spans="1:10">
      <c r="A5725" t="s">
        <v>6874</v>
      </c>
      <c r="B5725">
        <v>8237</v>
      </c>
      <c r="C5725">
        <v>25082</v>
      </c>
      <c r="D5725">
        <v>12672</v>
      </c>
      <c r="E5725">
        <v>12410</v>
      </c>
      <c r="F5725">
        <v>209</v>
      </c>
      <c r="G5725">
        <v>72160</v>
      </c>
      <c r="H5725">
        <v>8.6927210000000006</v>
      </c>
      <c r="I5725">
        <v>48.445165000000003</v>
      </c>
      <c r="J5725" cm="1">
        <f t="array" ref="J5725">LOOKUP(1,1/FREQUENCY(0,SIN((RADIANS($M$3:$M$471-H5725))/2)^2+SIN((RADIANS($N$3:$N$471-I5725))/2)^2*COS(RADIANS($M$3:$M$471))*COS(RADIANS(H5725))),$L$3:$L$471)</f>
        <v>260</v>
      </c>
    </row>
    <row r="5726" spans="1:10">
      <c r="A5726" t="s">
        <v>6875</v>
      </c>
      <c r="B5726">
        <v>8237</v>
      </c>
      <c r="C5726">
        <v>602</v>
      </c>
      <c r="D5726">
        <v>310</v>
      </c>
      <c r="E5726">
        <v>292</v>
      </c>
      <c r="F5726">
        <v>49</v>
      </c>
      <c r="G5726">
        <v>72294</v>
      </c>
      <c r="H5726">
        <v>8.5454690000000006</v>
      </c>
      <c r="I5726">
        <v>48.570749999999997</v>
      </c>
      <c r="J5726" cm="1">
        <f t="array" ref="J5726">LOOKUP(1,1/FREQUENCY(0,SIN((RADIANS($M$3:$M$471-H5726))/2)^2+SIN((RADIANS($N$3:$N$471-I5726))/2)^2*COS(RADIANS($M$3:$M$471))*COS(RADIANS(H5726))),$L$3:$L$471)</f>
        <v>260</v>
      </c>
    </row>
    <row r="5727" spans="1:10">
      <c r="A5727" t="s">
        <v>6876</v>
      </c>
      <c r="B5727">
        <v>8237</v>
      </c>
      <c r="C5727">
        <v>7171</v>
      </c>
      <c r="D5727">
        <v>3576</v>
      </c>
      <c r="E5727">
        <v>3595</v>
      </c>
      <c r="F5727">
        <v>160</v>
      </c>
      <c r="G5727">
        <v>72285</v>
      </c>
      <c r="H5727">
        <v>8.5675460000000001</v>
      </c>
      <c r="I5727">
        <v>48.528061000000001</v>
      </c>
      <c r="J5727" cm="1">
        <f t="array" ref="J5727">LOOKUP(1,1/FREQUENCY(0,SIN((RADIANS($M$3:$M$471-H5727))/2)^2+SIN((RADIANS($N$3:$N$471-I5727))/2)^2*COS(RADIANS($M$3:$M$471))*COS(RADIANS(H5727))),$L$3:$L$471)</f>
        <v>260</v>
      </c>
    </row>
    <row r="5728" spans="1:10">
      <c r="A5728" t="s">
        <v>6877</v>
      </c>
      <c r="B5728">
        <v>8237</v>
      </c>
      <c r="C5728">
        <v>219</v>
      </c>
      <c r="D5728">
        <v>106</v>
      </c>
      <c r="E5728">
        <v>113</v>
      </c>
      <c r="F5728">
        <v>63</v>
      </c>
      <c r="G5728">
        <v>72299</v>
      </c>
      <c r="H5728">
        <v>8.5645919999999993</v>
      </c>
      <c r="I5728">
        <v>48.561911000000002</v>
      </c>
      <c r="J5728" cm="1">
        <f t="array" ref="J5728">LOOKUP(1,1/FREQUENCY(0,SIN((RADIANS($M$3:$M$471-H5728))/2)^2+SIN((RADIANS($N$3:$N$471-I5728))/2)^2*COS(RADIANS($M$3:$M$471))*COS(RADIANS(H5728))),$L$3:$L$471)</f>
        <v>260</v>
      </c>
    </row>
    <row r="5729" spans="1:10">
      <c r="A5729" t="s">
        <v>6878</v>
      </c>
      <c r="B5729">
        <v>8311</v>
      </c>
      <c r="C5729">
        <v>231195</v>
      </c>
      <c r="D5729">
        <v>110333</v>
      </c>
      <c r="E5729">
        <v>120862</v>
      </c>
      <c r="F5729">
        <v>1511</v>
      </c>
      <c r="G5729">
        <v>79098</v>
      </c>
      <c r="H5729">
        <v>7.8498770000000002</v>
      </c>
      <c r="I5729">
        <v>47.994785999999998</v>
      </c>
      <c r="J5729" cm="1">
        <f t="array" ref="J5729">LOOKUP(1,1/FREQUENCY(0,SIN((RADIANS($M$3:$M$471-H5729))/2)^2+SIN((RADIANS($N$3:$N$471-I5729))/2)^2*COS(RADIANS($M$3:$M$471))*COS(RADIANS(H5729))),$L$3:$L$471)</f>
        <v>322</v>
      </c>
    </row>
    <row r="5730" spans="1:10">
      <c r="A5730" t="s">
        <v>6879</v>
      </c>
      <c r="B5730">
        <v>8315</v>
      </c>
      <c r="C5730">
        <v>5064</v>
      </c>
      <c r="D5730">
        <v>2528</v>
      </c>
      <c r="E5730">
        <v>2536</v>
      </c>
      <c r="F5730">
        <v>87</v>
      </c>
      <c r="G5730">
        <v>79853</v>
      </c>
      <c r="H5730">
        <v>8.2004459999999995</v>
      </c>
      <c r="I5730">
        <v>47.869062</v>
      </c>
      <c r="J5730" cm="1">
        <f t="array" ref="J5730">LOOKUP(1,1/FREQUENCY(0,SIN((RADIANS($M$3:$M$471-H5730))/2)^2+SIN((RADIANS($N$3:$N$471-I5730))/2)^2*COS(RADIANS($M$3:$M$471))*COS(RADIANS(H5730))),$L$3:$L$471)</f>
        <v>235</v>
      </c>
    </row>
    <row r="5731" spans="1:10">
      <c r="A5731" t="s">
        <v>6880</v>
      </c>
      <c r="B5731">
        <v>8315</v>
      </c>
      <c r="C5731">
        <v>12273</v>
      </c>
      <c r="D5731">
        <v>6081</v>
      </c>
      <c r="E5731">
        <v>6192</v>
      </c>
      <c r="F5731">
        <v>278</v>
      </c>
      <c r="G5731">
        <v>79395</v>
      </c>
      <c r="H5731">
        <v>7.5597960000000004</v>
      </c>
      <c r="I5731">
        <v>47.813974000000002</v>
      </c>
      <c r="J5731" cm="1">
        <f t="array" ref="J5731">LOOKUP(1,1/FREQUENCY(0,SIN((RADIANS($M$3:$M$471-H5731))/2)^2+SIN((RADIANS($N$3:$N$471-I5731))/2)^2*COS(RADIANS($M$3:$M$471))*COS(RADIANS(H5731))),$L$3:$L$471)</f>
        <v>322</v>
      </c>
    </row>
    <row r="5732" spans="1:10">
      <c r="A5732" t="s">
        <v>6881</v>
      </c>
      <c r="B5732">
        <v>8315</v>
      </c>
      <c r="C5732">
        <v>6097</v>
      </c>
      <c r="D5732">
        <v>3112</v>
      </c>
      <c r="E5732">
        <v>2985</v>
      </c>
      <c r="F5732">
        <v>163</v>
      </c>
      <c r="G5732">
        <v>79235</v>
      </c>
      <c r="H5732">
        <v>7.6299659999999996</v>
      </c>
      <c r="I5732">
        <v>48.088977</v>
      </c>
      <c r="J5732" cm="1">
        <f t="array" ref="J5732">LOOKUP(1,1/FREQUENCY(0,SIN((RADIANS($M$3:$M$471-H5732))/2)^2+SIN((RADIANS($N$3:$N$471-I5732))/2)^2*COS(RADIANS($M$3:$M$471))*COS(RADIANS(H5732))),$L$3:$L$471)</f>
        <v>322</v>
      </c>
    </row>
    <row r="5733" spans="1:10">
      <c r="A5733" t="s">
        <v>6882</v>
      </c>
      <c r="B5733">
        <v>8315</v>
      </c>
      <c r="C5733">
        <v>20377</v>
      </c>
      <c r="D5733">
        <v>9825</v>
      </c>
      <c r="E5733">
        <v>10552</v>
      </c>
      <c r="F5733">
        <v>571</v>
      </c>
      <c r="G5733">
        <v>79189</v>
      </c>
      <c r="H5733">
        <v>7.6999490000000002</v>
      </c>
      <c r="I5733">
        <v>47.916376999999997</v>
      </c>
      <c r="J5733" cm="1">
        <f t="array" ref="J5733">LOOKUP(1,1/FREQUENCY(0,SIN((RADIANS($M$3:$M$471-H5733))/2)^2+SIN((RADIANS($N$3:$N$471-I5733))/2)^2*COS(RADIANS($M$3:$M$471))*COS(RADIANS(H5733))),$L$3:$L$471)</f>
        <v>322</v>
      </c>
    </row>
    <row r="5734" spans="1:10">
      <c r="A5734" t="s">
        <v>6883</v>
      </c>
      <c r="B5734">
        <v>8315</v>
      </c>
      <c r="C5734">
        <v>4768</v>
      </c>
      <c r="D5734">
        <v>2413</v>
      </c>
      <c r="E5734">
        <v>2355</v>
      </c>
      <c r="F5734">
        <v>183</v>
      </c>
      <c r="G5734">
        <v>79258</v>
      </c>
      <c r="H5734">
        <v>7.6244949999999996</v>
      </c>
      <c r="I5734">
        <v>47.936422999999998</v>
      </c>
      <c r="J5734" cm="1">
        <f t="array" ref="J5734">LOOKUP(1,1/FREQUENCY(0,SIN((RADIANS($M$3:$M$471-H5734))/2)^2+SIN((RADIANS($N$3:$N$471-I5734))/2)^2*COS(RADIANS($M$3:$M$471))*COS(RADIANS(H5734))),$L$3:$L$471)</f>
        <v>322</v>
      </c>
    </row>
    <row r="5735" spans="1:10">
      <c r="A5735" t="s">
        <v>6884</v>
      </c>
      <c r="B5735">
        <v>8315</v>
      </c>
      <c r="C5735">
        <v>15488</v>
      </c>
      <c r="D5735">
        <v>7679</v>
      </c>
      <c r="E5735">
        <v>7809</v>
      </c>
      <c r="F5735">
        <v>284</v>
      </c>
      <c r="G5735">
        <v>79206</v>
      </c>
      <c r="H5735">
        <v>7.5832269999999999</v>
      </c>
      <c r="I5735">
        <v>48.031142000000003</v>
      </c>
      <c r="J5735" cm="1">
        <f t="array" ref="J5735">LOOKUP(1,1/FREQUENCY(0,SIN((RADIANS($M$3:$M$471-H5735))/2)^2+SIN((RADIANS($N$3:$N$471-I5735))/2)^2*COS(RADIANS($M$3:$M$471))*COS(RADIANS(H5735))),$L$3:$L$471)</f>
        <v>322</v>
      </c>
    </row>
    <row r="5736" spans="1:10">
      <c r="A5736" t="s">
        <v>6885</v>
      </c>
      <c r="B5736">
        <v>8315</v>
      </c>
      <c r="C5736">
        <v>6152</v>
      </c>
      <c r="D5736">
        <v>3053</v>
      </c>
      <c r="E5736">
        <v>3099</v>
      </c>
      <c r="F5736">
        <v>267</v>
      </c>
      <c r="G5736">
        <v>79241</v>
      </c>
      <c r="H5736">
        <v>7.6461499999999996</v>
      </c>
      <c r="I5736">
        <v>48.045814999999997</v>
      </c>
      <c r="J5736" cm="1">
        <f t="array" ref="J5736">LOOKUP(1,1/FREQUENCY(0,SIN((RADIANS($M$3:$M$471-H5736))/2)^2+SIN((RADIANS($N$3:$N$471-I5736))/2)^2*COS(RADIANS($M$3:$M$471))*COS(RADIANS(H5736))),$L$3:$L$471)</f>
        <v>322</v>
      </c>
    </row>
    <row r="5737" spans="1:10">
      <c r="A5737" t="s">
        <v>6886</v>
      </c>
      <c r="B5737">
        <v>8315</v>
      </c>
      <c r="C5737">
        <v>2582</v>
      </c>
      <c r="D5737">
        <v>1246</v>
      </c>
      <c r="E5737">
        <v>1336</v>
      </c>
      <c r="F5737">
        <v>179</v>
      </c>
      <c r="G5737">
        <v>79291</v>
      </c>
      <c r="H5737">
        <v>7.6867369999999999</v>
      </c>
      <c r="I5737">
        <v>48.017736999999997</v>
      </c>
      <c r="J5737" cm="1">
        <f t="array" ref="J5737">LOOKUP(1,1/FREQUENCY(0,SIN((RADIANS($M$3:$M$471-H5737))/2)^2+SIN((RADIANS($N$3:$N$471-I5737))/2)^2*COS(RADIANS($M$3:$M$471))*COS(RADIANS(H5737))),$L$3:$L$471)</f>
        <v>322</v>
      </c>
    </row>
    <row r="5738" spans="1:10">
      <c r="A5738" t="s">
        <v>6887</v>
      </c>
      <c r="B5738">
        <v>8315</v>
      </c>
      <c r="C5738">
        <v>3129</v>
      </c>
      <c r="D5738">
        <v>1558</v>
      </c>
      <c r="E5738">
        <v>1571</v>
      </c>
      <c r="F5738">
        <v>80</v>
      </c>
      <c r="G5738">
        <v>79256</v>
      </c>
      <c r="H5738">
        <v>8.0099330000000002</v>
      </c>
      <c r="I5738">
        <v>47.960985999999998</v>
      </c>
      <c r="J5738" cm="1">
        <f t="array" ref="J5738">LOOKUP(1,1/FREQUENCY(0,SIN((RADIANS($M$3:$M$471-H5738))/2)^2+SIN((RADIANS($N$3:$N$471-I5738))/2)^2*COS(RADIANS($M$3:$M$471))*COS(RADIANS(H5738))),$L$3:$L$471)</f>
        <v>53</v>
      </c>
    </row>
    <row r="5739" spans="1:10">
      <c r="A5739" t="s">
        <v>6888</v>
      </c>
      <c r="B5739">
        <v>8315</v>
      </c>
      <c r="C5739">
        <v>9743</v>
      </c>
      <c r="D5739">
        <v>4598</v>
      </c>
      <c r="E5739">
        <v>5145</v>
      </c>
      <c r="F5739">
        <v>461</v>
      </c>
      <c r="G5739">
        <v>79199</v>
      </c>
      <c r="H5739">
        <v>7.9553180000000001</v>
      </c>
      <c r="I5739">
        <v>47.965088999999999</v>
      </c>
      <c r="J5739" cm="1">
        <f t="array" ref="J5739">LOOKUP(1,1/FREQUENCY(0,SIN((RADIANS($M$3:$M$471-H5739))/2)^2+SIN((RADIANS($N$3:$N$471-I5739))/2)^2*COS(RADIANS($M$3:$M$471))*COS(RADIANS(H5739))),$L$3:$L$471)</f>
        <v>322</v>
      </c>
    </row>
    <row r="5740" spans="1:10">
      <c r="A5740" t="s">
        <v>6889</v>
      </c>
      <c r="B5740">
        <v>8315</v>
      </c>
      <c r="C5740">
        <v>2892</v>
      </c>
      <c r="D5740">
        <v>1461</v>
      </c>
      <c r="E5740">
        <v>1431</v>
      </c>
      <c r="F5740">
        <v>44</v>
      </c>
      <c r="G5740">
        <v>79254</v>
      </c>
      <c r="H5740">
        <v>7.9457659999999999</v>
      </c>
      <c r="I5740">
        <v>47.932544</v>
      </c>
      <c r="J5740" cm="1">
        <f t="array" ref="J5740">LOOKUP(1,1/FREQUENCY(0,SIN((RADIANS($M$3:$M$471-H5740))/2)^2+SIN((RADIANS($N$3:$N$471-I5740))/2)^2*COS(RADIANS($M$3:$M$471))*COS(RADIANS(H5740))),$L$3:$L$471)</f>
        <v>322</v>
      </c>
    </row>
    <row r="5741" spans="1:10">
      <c r="A5741" t="s">
        <v>6890</v>
      </c>
      <c r="B5741">
        <v>8315</v>
      </c>
      <c r="C5741">
        <v>4511</v>
      </c>
      <c r="D5741">
        <v>2211</v>
      </c>
      <c r="E5741">
        <v>2300</v>
      </c>
      <c r="F5741">
        <v>171</v>
      </c>
      <c r="G5741">
        <v>79252</v>
      </c>
      <c r="H5741">
        <v>7.9640230000000001</v>
      </c>
      <c r="I5741">
        <v>47.983828000000003</v>
      </c>
      <c r="J5741" cm="1">
        <f t="array" ref="J5741">LOOKUP(1,1/FREQUENCY(0,SIN((RADIANS($M$3:$M$471-H5741))/2)^2+SIN((RADIANS($N$3:$N$471-I5741))/2)^2*COS(RADIANS($M$3:$M$471))*COS(RADIANS(H5741))),$L$3:$L$471)</f>
        <v>53</v>
      </c>
    </row>
    <row r="5742" spans="1:10">
      <c r="A5742" t="s">
        <v>6891</v>
      </c>
      <c r="B5742">
        <v>8315</v>
      </c>
      <c r="C5742">
        <v>2338</v>
      </c>
      <c r="D5742">
        <v>1156</v>
      </c>
      <c r="E5742">
        <v>1182</v>
      </c>
      <c r="F5742">
        <v>142</v>
      </c>
      <c r="G5742">
        <v>79283</v>
      </c>
      <c r="H5742">
        <v>7.7797599999999996</v>
      </c>
      <c r="I5742">
        <v>47.919960000000003</v>
      </c>
      <c r="J5742" cm="1">
        <f t="array" ref="J5742">LOOKUP(1,1/FREQUENCY(0,SIN((RADIANS($M$3:$M$471-H5742))/2)^2+SIN((RADIANS($N$3:$N$471-I5742))/2)^2*COS(RADIANS($M$3:$M$471))*COS(RADIANS(H5742))),$L$3:$L$471)</f>
        <v>322</v>
      </c>
    </row>
    <row r="5743" spans="1:10">
      <c r="A5743" t="s">
        <v>6892</v>
      </c>
      <c r="B5743">
        <v>8315</v>
      </c>
      <c r="C5743">
        <v>7501</v>
      </c>
      <c r="D5743">
        <v>3794</v>
      </c>
      <c r="E5743">
        <v>3707</v>
      </c>
      <c r="F5743">
        <v>199</v>
      </c>
      <c r="G5743">
        <v>79238</v>
      </c>
      <c r="H5743">
        <v>7.7399880000000003</v>
      </c>
      <c r="I5743">
        <v>47.921491000000003</v>
      </c>
      <c r="J5743" cm="1">
        <f t="array" ref="J5743">LOOKUP(1,1/FREQUENCY(0,SIN((RADIANS($M$3:$M$471-H5743))/2)^2+SIN((RADIANS($N$3:$N$471-I5743))/2)^2*COS(RADIANS($M$3:$M$471))*COS(RADIANS(H5743))),$L$3:$L$471)</f>
        <v>322</v>
      </c>
    </row>
    <row r="5744" spans="1:10">
      <c r="A5744" t="s">
        <v>6893</v>
      </c>
      <c r="B5744">
        <v>8315</v>
      </c>
      <c r="C5744">
        <v>11683</v>
      </c>
      <c r="D5744">
        <v>5616</v>
      </c>
      <c r="E5744">
        <v>6067</v>
      </c>
      <c r="F5744">
        <v>818</v>
      </c>
      <c r="G5744">
        <v>79194</v>
      </c>
      <c r="H5744">
        <v>7.8667999999999996</v>
      </c>
      <c r="I5744">
        <v>48.042406</v>
      </c>
      <c r="J5744" cm="1">
        <f t="array" ref="J5744">LOOKUP(1,1/FREQUENCY(0,SIN((RADIANS($M$3:$M$471-H5744))/2)^2+SIN((RADIANS($N$3:$N$471-I5744))/2)^2*COS(RADIANS($M$3:$M$471))*COS(RADIANS(H5744))),$L$3:$L$471)</f>
        <v>53</v>
      </c>
    </row>
    <row r="5745" spans="1:10">
      <c r="A5745" t="s">
        <v>6894</v>
      </c>
      <c r="B5745">
        <v>8315</v>
      </c>
      <c r="C5745">
        <v>1141</v>
      </c>
      <c r="D5745">
        <v>578</v>
      </c>
      <c r="E5745">
        <v>563</v>
      </c>
      <c r="F5745">
        <v>283</v>
      </c>
      <c r="G5745">
        <v>79194</v>
      </c>
      <c r="H5745">
        <v>7.9031659999999997</v>
      </c>
      <c r="I5745">
        <v>48.052008000000001</v>
      </c>
      <c r="J5745" cm="1">
        <f t="array" ref="J5745">LOOKUP(1,1/FREQUENCY(0,SIN((RADIANS($M$3:$M$471-H5745))/2)^2+SIN((RADIANS($N$3:$N$471-I5745))/2)^2*COS(RADIANS($M$3:$M$471))*COS(RADIANS(H5745))),$L$3:$L$471)</f>
        <v>53</v>
      </c>
    </row>
    <row r="5746" spans="1:10">
      <c r="A5746" t="s">
        <v>6895</v>
      </c>
      <c r="B5746">
        <v>8315</v>
      </c>
      <c r="C5746">
        <v>2440</v>
      </c>
      <c r="D5746">
        <v>1233</v>
      </c>
      <c r="E5746">
        <v>1207</v>
      </c>
      <c r="F5746">
        <v>369</v>
      </c>
      <c r="G5746">
        <v>79282</v>
      </c>
      <c r="H5746">
        <v>7.6911079999999998</v>
      </c>
      <c r="I5746">
        <v>47.857759999999999</v>
      </c>
      <c r="J5746" cm="1">
        <f t="array" ref="J5746">LOOKUP(1,1/FREQUENCY(0,SIN((RADIANS($M$3:$M$471-H5746))/2)^2+SIN((RADIANS($N$3:$N$471-I5746))/2)^2*COS(RADIANS($M$3:$M$471))*COS(RADIANS(H5746))),$L$3:$L$471)</f>
        <v>322</v>
      </c>
    </row>
    <row r="5747" spans="1:10">
      <c r="A5747" t="s">
        <v>4908</v>
      </c>
      <c r="B5747">
        <v>8315</v>
      </c>
      <c r="C5747">
        <v>2491</v>
      </c>
      <c r="D5747">
        <v>1243</v>
      </c>
      <c r="E5747">
        <v>1248</v>
      </c>
      <c r="F5747">
        <v>248</v>
      </c>
      <c r="G5747">
        <v>79427</v>
      </c>
      <c r="H5747">
        <v>7.6523859999999999</v>
      </c>
      <c r="I5747">
        <v>47.891226000000003</v>
      </c>
      <c r="J5747" cm="1">
        <f t="array" ref="J5747">LOOKUP(1,1/FREQUENCY(0,SIN((RADIANS($M$3:$M$471-H5747))/2)^2+SIN((RADIANS($N$3:$N$471-I5747))/2)^2*COS(RADIANS($M$3:$M$471))*COS(RADIANS(H5747))),$L$3:$L$471)</f>
        <v>322</v>
      </c>
    </row>
    <row r="5748" spans="1:10">
      <c r="A5748" t="s">
        <v>6896</v>
      </c>
      <c r="B5748">
        <v>8315</v>
      </c>
      <c r="C5748">
        <v>6354</v>
      </c>
      <c r="D5748">
        <v>3157</v>
      </c>
      <c r="E5748">
        <v>3197</v>
      </c>
      <c r="F5748">
        <v>543</v>
      </c>
      <c r="G5748">
        <v>79423</v>
      </c>
      <c r="H5748">
        <v>7.6649149999999997</v>
      </c>
      <c r="I5748">
        <v>47.871917000000003</v>
      </c>
      <c r="J5748" cm="1">
        <f t="array" ref="J5748">LOOKUP(1,1/FREQUENCY(0,SIN((RADIANS($M$3:$M$471-H5748))/2)^2+SIN((RADIANS($N$3:$N$471-I5748))/2)^2*COS(RADIANS($M$3:$M$471))*COS(RADIANS(H5748))),$L$3:$L$471)</f>
        <v>322</v>
      </c>
    </row>
    <row r="5749" spans="1:10">
      <c r="A5749" t="s">
        <v>6897</v>
      </c>
      <c r="B5749">
        <v>8315</v>
      </c>
      <c r="C5749">
        <v>1480</v>
      </c>
      <c r="D5749">
        <v>737</v>
      </c>
      <c r="E5749">
        <v>743</v>
      </c>
      <c r="F5749">
        <v>370</v>
      </c>
      <c r="G5749">
        <v>79280</v>
      </c>
      <c r="H5749">
        <v>7.8289140000000002</v>
      </c>
      <c r="I5749">
        <v>47.955421000000001</v>
      </c>
      <c r="J5749" cm="1">
        <f t="array" ref="J5749">LOOKUP(1,1/FREQUENCY(0,SIN((RADIANS($M$3:$M$471-H5749))/2)^2+SIN((RADIANS($N$3:$N$471-I5749))/2)^2*COS(RADIANS($M$3:$M$471))*COS(RADIANS(H5749))),$L$3:$L$471)</f>
        <v>322</v>
      </c>
    </row>
    <row r="5750" spans="1:10">
      <c r="A5750" t="s">
        <v>6898</v>
      </c>
      <c r="B5750">
        <v>8315</v>
      </c>
      <c r="C5750">
        <v>1166</v>
      </c>
      <c r="D5750">
        <v>558</v>
      </c>
      <c r="E5750">
        <v>608</v>
      </c>
      <c r="F5750">
        <v>133</v>
      </c>
      <c r="G5750">
        <v>79289</v>
      </c>
      <c r="H5750">
        <v>7.8587040000000004</v>
      </c>
      <c r="I5750">
        <v>47.935189000000001</v>
      </c>
      <c r="J5750" cm="1">
        <f t="array" ref="J5750">LOOKUP(1,1/FREQUENCY(0,SIN((RADIANS($M$3:$M$471-H5750))/2)^2+SIN((RADIANS($N$3:$N$471-I5750))/2)^2*COS(RADIANS($M$3:$M$471))*COS(RADIANS(H5750))),$L$3:$L$471)</f>
        <v>322</v>
      </c>
    </row>
    <row r="5751" spans="1:10">
      <c r="A5751" t="s">
        <v>6899</v>
      </c>
      <c r="B5751">
        <v>8315</v>
      </c>
      <c r="C5751">
        <v>5288</v>
      </c>
      <c r="D5751">
        <v>2521</v>
      </c>
      <c r="E5751">
        <v>2767</v>
      </c>
      <c r="F5751">
        <v>1916</v>
      </c>
      <c r="G5751">
        <v>79249</v>
      </c>
      <c r="H5751">
        <v>7.828697</v>
      </c>
      <c r="I5751">
        <v>47.966361999999997</v>
      </c>
      <c r="J5751" cm="1">
        <f t="array" ref="J5751">LOOKUP(1,1/FREQUENCY(0,SIN((RADIANS($M$3:$M$471-H5751))/2)^2+SIN((RADIANS($N$3:$N$471-I5751))/2)^2*COS(RADIANS($M$3:$M$471))*COS(RADIANS(H5751))),$L$3:$L$471)</f>
        <v>322</v>
      </c>
    </row>
    <row r="5752" spans="1:10">
      <c r="A5752" t="s">
        <v>6900</v>
      </c>
      <c r="B5752">
        <v>8315</v>
      </c>
      <c r="C5752">
        <v>1275</v>
      </c>
      <c r="D5752">
        <v>629</v>
      </c>
      <c r="E5752">
        <v>646</v>
      </c>
      <c r="F5752">
        <v>336</v>
      </c>
      <c r="G5752">
        <v>79294</v>
      </c>
      <c r="H5752">
        <v>7.8091090000000003</v>
      </c>
      <c r="I5752">
        <v>47.932118000000003</v>
      </c>
      <c r="J5752" cm="1">
        <f t="array" ref="J5752">LOOKUP(1,1/FREQUENCY(0,SIN((RADIANS($M$3:$M$471-H5752))/2)^2+SIN((RADIANS($N$3:$N$471-I5752))/2)^2*COS(RADIANS($M$3:$M$471))*COS(RADIANS(H5752))),$L$3:$L$471)</f>
        <v>322</v>
      </c>
    </row>
    <row r="5753" spans="1:10">
      <c r="A5753" t="s">
        <v>6901</v>
      </c>
      <c r="B5753">
        <v>8315</v>
      </c>
      <c r="C5753">
        <v>1516</v>
      </c>
      <c r="D5753">
        <v>763</v>
      </c>
      <c r="E5753">
        <v>753</v>
      </c>
      <c r="F5753">
        <v>301</v>
      </c>
      <c r="G5753">
        <v>79299</v>
      </c>
      <c r="H5753">
        <v>7.8160379999999998</v>
      </c>
      <c r="I5753">
        <v>47.946229000000002</v>
      </c>
      <c r="J5753" cm="1">
        <f t="array" ref="J5753">LOOKUP(1,1/FREQUENCY(0,SIN((RADIANS($M$3:$M$471-H5753))/2)^2+SIN((RADIANS($N$3:$N$471-I5753))/2)^2*COS(RADIANS($M$3:$M$471))*COS(RADIANS(H5753))),$L$3:$L$471)</f>
        <v>322</v>
      </c>
    </row>
    <row r="5754" spans="1:10">
      <c r="A5754" t="s">
        <v>6902</v>
      </c>
      <c r="B5754">
        <v>8315</v>
      </c>
      <c r="C5754">
        <v>1751</v>
      </c>
      <c r="D5754">
        <v>849</v>
      </c>
      <c r="E5754">
        <v>902</v>
      </c>
      <c r="F5754">
        <v>44</v>
      </c>
      <c r="G5754">
        <v>79874</v>
      </c>
      <c r="H5754">
        <v>8.0753489999999992</v>
      </c>
      <c r="I5754">
        <v>47.940646000000001</v>
      </c>
      <c r="J5754" cm="1">
        <f t="array" ref="J5754">LOOKUP(1,1/FREQUENCY(0,SIN((RADIANS($M$3:$M$471-H5754))/2)^2+SIN((RADIANS($N$3:$N$471-I5754))/2)^2*COS(RADIANS($M$3:$M$471))*COS(RADIANS(H5754))),$L$3:$L$471)</f>
        <v>368</v>
      </c>
    </row>
    <row r="5755" spans="1:10">
      <c r="A5755" t="s">
        <v>6903</v>
      </c>
      <c r="B5755">
        <v>8315</v>
      </c>
      <c r="C5755">
        <v>2631</v>
      </c>
      <c r="D5755">
        <v>1325</v>
      </c>
      <c r="E5755">
        <v>1306</v>
      </c>
      <c r="F5755">
        <v>79</v>
      </c>
      <c r="G5755">
        <v>79856</v>
      </c>
      <c r="H5755">
        <v>8.1056270000000001</v>
      </c>
      <c r="I5755">
        <v>47.903858</v>
      </c>
      <c r="J5755" cm="1">
        <f t="array" ref="J5755">LOOKUP(1,1/FREQUENCY(0,SIN((RADIANS($M$3:$M$471-H5755))/2)^2+SIN((RADIANS($N$3:$N$471-I5755))/2)^2*COS(RADIANS($M$3:$M$471))*COS(RADIANS(H5755))),$L$3:$L$471)</f>
        <v>368</v>
      </c>
    </row>
    <row r="5756" spans="1:10">
      <c r="A5756" t="s">
        <v>6904</v>
      </c>
      <c r="B5756">
        <v>8315</v>
      </c>
      <c r="C5756">
        <v>5331</v>
      </c>
      <c r="D5756">
        <v>2642</v>
      </c>
      <c r="E5756">
        <v>2689</v>
      </c>
      <c r="F5756">
        <v>410</v>
      </c>
      <c r="G5756">
        <v>79268</v>
      </c>
      <c r="H5756">
        <v>7.7207889999999999</v>
      </c>
      <c r="I5756">
        <v>48.069628000000002</v>
      </c>
      <c r="J5756" cm="1">
        <f t="array" ref="J5756">LOOKUP(1,1/FREQUENCY(0,SIN((RADIANS($M$3:$M$471-H5756))/2)^2+SIN((RADIANS($N$3:$N$471-I5756))/2)^2*COS(RADIANS($M$3:$M$471))*COS(RADIANS(H5756))),$L$3:$L$471)</f>
        <v>322</v>
      </c>
    </row>
    <row r="5757" spans="1:10">
      <c r="A5757" t="s">
        <v>6905</v>
      </c>
      <c r="B5757">
        <v>8315</v>
      </c>
      <c r="C5757">
        <v>3632</v>
      </c>
      <c r="D5757">
        <v>1841</v>
      </c>
      <c r="E5757">
        <v>1791</v>
      </c>
      <c r="F5757">
        <v>295</v>
      </c>
      <c r="G5757">
        <v>79356</v>
      </c>
      <c r="H5757">
        <v>7.7452329999999998</v>
      </c>
      <c r="I5757">
        <v>48.094289000000003</v>
      </c>
      <c r="J5757" cm="1">
        <f t="array" ref="J5757">LOOKUP(1,1/FREQUENCY(0,SIN((RADIANS($M$3:$M$471-H5757))/2)^2+SIN((RADIANS($N$3:$N$471-I5757))/2)^2*COS(RADIANS($M$3:$M$471))*COS(RADIANS(H5757))),$L$3:$L$471)</f>
        <v>322</v>
      </c>
    </row>
    <row r="5758" spans="1:10">
      <c r="A5758" t="s">
        <v>6906</v>
      </c>
      <c r="B5758">
        <v>8315</v>
      </c>
      <c r="C5758">
        <v>2912</v>
      </c>
      <c r="D5758">
        <v>1432</v>
      </c>
      <c r="E5758">
        <v>1480</v>
      </c>
      <c r="F5758">
        <v>333</v>
      </c>
      <c r="G5758">
        <v>79288</v>
      </c>
      <c r="H5758">
        <v>7.728669</v>
      </c>
      <c r="I5758">
        <v>48.050063000000002</v>
      </c>
      <c r="J5758" cm="1">
        <f t="array" ref="J5758">LOOKUP(1,1/FREQUENCY(0,SIN((RADIANS($M$3:$M$471-H5758))/2)^2+SIN((RADIANS($N$3:$N$471-I5758))/2)^2*COS(RADIANS($M$3:$M$471))*COS(RADIANS(H5758))),$L$3:$L$471)</f>
        <v>322</v>
      </c>
    </row>
    <row r="5759" spans="1:10">
      <c r="A5759" t="s">
        <v>6907</v>
      </c>
      <c r="B5759">
        <v>8315</v>
      </c>
      <c r="C5759">
        <v>2007</v>
      </c>
      <c r="D5759">
        <v>1013</v>
      </c>
      <c r="E5759">
        <v>994</v>
      </c>
      <c r="F5759">
        <v>74</v>
      </c>
      <c r="G5759">
        <v>79877</v>
      </c>
      <c r="H5759">
        <v>8.2552079999999997</v>
      </c>
      <c r="I5759">
        <v>47.916528</v>
      </c>
      <c r="J5759" cm="1">
        <f t="array" ref="J5759">LOOKUP(1,1/FREQUENCY(0,SIN((RADIANS($M$3:$M$471-H5759))/2)^2+SIN((RADIANS($N$3:$N$471-I5759))/2)^2*COS(RADIANS($M$3:$M$471))*COS(RADIANS(H5759))),$L$3:$L$471)</f>
        <v>436</v>
      </c>
    </row>
    <row r="5760" spans="1:10">
      <c r="A5760" t="s">
        <v>6908</v>
      </c>
      <c r="B5760">
        <v>8315</v>
      </c>
      <c r="C5760">
        <v>7617</v>
      </c>
      <c r="D5760">
        <v>3834</v>
      </c>
      <c r="E5760">
        <v>3783</v>
      </c>
      <c r="F5760">
        <v>87</v>
      </c>
      <c r="G5760">
        <v>79843</v>
      </c>
      <c r="H5760">
        <v>8.3438619999999997</v>
      </c>
      <c r="I5760">
        <v>47.883792999999997</v>
      </c>
      <c r="J5760" cm="1">
        <f t="array" ref="J5760">LOOKUP(1,1/FREQUENCY(0,SIN((RADIANS($M$3:$M$471-H5760))/2)^2+SIN((RADIANS($N$3:$N$471-I5760))/2)^2*COS(RADIANS($M$3:$M$471))*COS(RADIANS(H5760))),$L$3:$L$471)</f>
        <v>437</v>
      </c>
    </row>
    <row r="5761" spans="1:10">
      <c r="A5761" t="s">
        <v>6909</v>
      </c>
      <c r="B5761">
        <v>8315</v>
      </c>
      <c r="C5761">
        <v>5763</v>
      </c>
      <c r="D5761">
        <v>2871</v>
      </c>
      <c r="E5761">
        <v>2892</v>
      </c>
      <c r="F5761">
        <v>661</v>
      </c>
      <c r="G5761">
        <v>79224</v>
      </c>
      <c r="H5761">
        <v>7.761774</v>
      </c>
      <c r="I5761">
        <v>48.032065000000003</v>
      </c>
      <c r="J5761" cm="1">
        <f t="array" ref="J5761">LOOKUP(1,1/FREQUENCY(0,SIN((RADIANS($M$3:$M$471-H5761))/2)^2+SIN((RADIANS($N$3:$N$471-I5761))/2)^2*COS(RADIANS($M$3:$M$471))*COS(RADIANS(H5761))),$L$3:$L$471)</f>
        <v>322</v>
      </c>
    </row>
    <row r="5762" spans="1:10">
      <c r="A5762" t="s">
        <v>6910</v>
      </c>
      <c r="B5762">
        <v>8315</v>
      </c>
      <c r="C5762">
        <v>9279</v>
      </c>
      <c r="D5762">
        <v>4603</v>
      </c>
      <c r="E5762">
        <v>4676</v>
      </c>
      <c r="F5762">
        <v>522</v>
      </c>
      <c r="G5762">
        <v>79232</v>
      </c>
      <c r="H5762">
        <v>7.7804599999999997</v>
      </c>
      <c r="I5762">
        <v>48.053089</v>
      </c>
      <c r="J5762" cm="1">
        <f t="array" ref="J5762">LOOKUP(1,1/FREQUENCY(0,SIN((RADIANS($M$3:$M$471-H5762))/2)^2+SIN((RADIANS($N$3:$N$471-I5762))/2)^2*COS(RADIANS($M$3:$M$471))*COS(RADIANS(H5762))),$L$3:$L$471)</f>
        <v>322</v>
      </c>
    </row>
    <row r="5763" spans="1:10">
      <c r="A5763" t="s">
        <v>6911</v>
      </c>
      <c r="B5763">
        <v>8315</v>
      </c>
      <c r="C5763">
        <v>2796</v>
      </c>
      <c r="D5763">
        <v>1418</v>
      </c>
      <c r="E5763">
        <v>1378</v>
      </c>
      <c r="F5763">
        <v>198</v>
      </c>
      <c r="G5763">
        <v>79424</v>
      </c>
      <c r="H5763">
        <v>7.5968790000000004</v>
      </c>
      <c r="I5763">
        <v>47.787300999999999</v>
      </c>
      <c r="J5763" cm="1">
        <f t="array" ref="J5763">LOOKUP(1,1/FREQUENCY(0,SIN((RADIANS($M$3:$M$471-H5763))/2)^2+SIN((RADIANS($N$3:$N$471-I5763))/2)^2*COS(RADIANS($M$3:$M$471))*COS(RADIANS(H5763))),$L$3:$L$471)</f>
        <v>322</v>
      </c>
    </row>
    <row r="5764" spans="1:10">
      <c r="A5764" t="s">
        <v>6912</v>
      </c>
      <c r="B5764">
        <v>8315</v>
      </c>
      <c r="C5764">
        <v>4432</v>
      </c>
      <c r="D5764">
        <v>2136</v>
      </c>
      <c r="E5764">
        <v>2296</v>
      </c>
      <c r="F5764">
        <v>340</v>
      </c>
      <c r="G5764">
        <v>79410</v>
      </c>
      <c r="H5764">
        <v>7.6723220000000003</v>
      </c>
      <c r="I5764">
        <v>47.801935</v>
      </c>
      <c r="J5764" cm="1">
        <f t="array" ref="J5764">LOOKUP(1,1/FREQUENCY(0,SIN((RADIANS($M$3:$M$471-H5764))/2)^2+SIN((RADIANS($N$3:$N$471-I5764))/2)^2*COS(RADIANS($M$3:$M$471))*COS(RADIANS(H5764))),$L$3:$L$471)</f>
        <v>322</v>
      </c>
    </row>
    <row r="5765" spans="1:10">
      <c r="A5765" t="s">
        <v>6913</v>
      </c>
      <c r="B5765">
        <v>8315</v>
      </c>
      <c r="C5765">
        <v>4387</v>
      </c>
      <c r="D5765">
        <v>2181</v>
      </c>
      <c r="E5765">
        <v>2206</v>
      </c>
      <c r="F5765">
        <v>287</v>
      </c>
      <c r="G5765">
        <v>79426</v>
      </c>
      <c r="H5765">
        <v>7.6375820000000001</v>
      </c>
      <c r="I5765">
        <v>47.847351000000003</v>
      </c>
      <c r="J5765" cm="1">
        <f t="array" ref="J5765">LOOKUP(1,1/FREQUENCY(0,SIN((RADIANS($M$3:$M$471-H5765))/2)^2+SIN((RADIANS($N$3:$N$471-I5765))/2)^2*COS(RADIANS($M$3:$M$471))*COS(RADIANS(H5765))),$L$3:$L$471)</f>
        <v>322</v>
      </c>
    </row>
    <row r="5766" spans="1:10">
      <c r="A5766" t="s">
        <v>6914</v>
      </c>
      <c r="B5766">
        <v>8315</v>
      </c>
      <c r="C5766">
        <v>19077</v>
      </c>
      <c r="D5766">
        <v>9270</v>
      </c>
      <c r="E5766">
        <v>9807</v>
      </c>
      <c r="F5766">
        <v>329</v>
      </c>
      <c r="G5766">
        <v>79379</v>
      </c>
      <c r="H5766">
        <v>7.630871</v>
      </c>
      <c r="I5766">
        <v>47.808247999999999</v>
      </c>
      <c r="J5766" cm="1">
        <f t="array" ref="J5766">LOOKUP(1,1/FREQUENCY(0,SIN((RADIANS($M$3:$M$471-H5766))/2)^2+SIN((RADIANS($N$3:$N$471-I5766))/2)^2*COS(RADIANS($M$3:$M$471))*COS(RADIANS(H5766))),$L$3:$L$471)</f>
        <v>322</v>
      </c>
    </row>
    <row r="5767" spans="1:10">
      <c r="A5767" t="s">
        <v>6915</v>
      </c>
      <c r="B5767">
        <v>8315</v>
      </c>
      <c r="C5767">
        <v>2817</v>
      </c>
      <c r="D5767">
        <v>1371</v>
      </c>
      <c r="E5767">
        <v>1446</v>
      </c>
      <c r="F5767">
        <v>124</v>
      </c>
      <c r="G5767">
        <v>79295</v>
      </c>
      <c r="H5767">
        <v>7.7100869999999997</v>
      </c>
      <c r="I5767">
        <v>47.839883</v>
      </c>
      <c r="J5767" cm="1">
        <f t="array" ref="J5767">LOOKUP(1,1/FREQUENCY(0,SIN((RADIANS($M$3:$M$471-H5767))/2)^2+SIN((RADIANS($N$3:$N$471-I5767))/2)^2*COS(RADIANS($M$3:$M$471))*COS(RADIANS(H5767))),$L$3:$L$471)</f>
        <v>322</v>
      </c>
    </row>
    <row r="5768" spans="1:10">
      <c r="A5768" t="s">
        <v>6916</v>
      </c>
      <c r="B5768">
        <v>8315</v>
      </c>
      <c r="C5768">
        <v>3167</v>
      </c>
      <c r="D5768">
        <v>1618</v>
      </c>
      <c r="E5768">
        <v>1549</v>
      </c>
      <c r="F5768">
        <v>103</v>
      </c>
      <c r="G5768">
        <v>79286</v>
      </c>
      <c r="H5768">
        <v>7.9364590000000002</v>
      </c>
      <c r="I5768">
        <v>48.049481</v>
      </c>
      <c r="J5768" cm="1">
        <f t="array" ref="J5768">LOOKUP(1,1/FREQUENCY(0,SIN((RADIANS($M$3:$M$471-H5768))/2)^2+SIN((RADIANS($N$3:$N$471-I5768))/2)^2*COS(RADIANS($M$3:$M$471))*COS(RADIANS(H5768))),$L$3:$L$471)</f>
        <v>53</v>
      </c>
    </row>
    <row r="5769" spans="1:10">
      <c r="A5769" t="s">
        <v>6917</v>
      </c>
      <c r="B5769">
        <v>8315</v>
      </c>
      <c r="C5769">
        <v>1863</v>
      </c>
      <c r="D5769">
        <v>930</v>
      </c>
      <c r="E5769">
        <v>933</v>
      </c>
      <c r="F5769">
        <v>56</v>
      </c>
      <c r="G5769">
        <v>79274</v>
      </c>
      <c r="H5769">
        <v>8.0928839999999997</v>
      </c>
      <c r="I5769">
        <v>48.007888999999999</v>
      </c>
      <c r="J5769" cm="1">
        <f t="array" ref="J5769">LOOKUP(1,1/FREQUENCY(0,SIN((RADIANS($M$3:$M$471-H5769))/2)^2+SIN((RADIANS($N$3:$N$471-I5769))/2)^2*COS(RADIANS($M$3:$M$471))*COS(RADIANS(H5769))),$L$3:$L$471)</f>
        <v>53</v>
      </c>
    </row>
    <row r="5770" spans="1:10">
      <c r="A5770" t="s">
        <v>6918</v>
      </c>
      <c r="B5770">
        <v>8315</v>
      </c>
      <c r="C5770">
        <v>2626</v>
      </c>
      <c r="D5770">
        <v>1299</v>
      </c>
      <c r="E5770">
        <v>1327</v>
      </c>
      <c r="F5770">
        <v>73</v>
      </c>
      <c r="G5770">
        <v>79271</v>
      </c>
      <c r="H5770">
        <v>8.0336280000000002</v>
      </c>
      <c r="I5770">
        <v>48.015752999999997</v>
      </c>
      <c r="J5770" cm="1">
        <f t="array" ref="J5770">LOOKUP(1,1/FREQUENCY(0,SIN((RADIANS($M$3:$M$471-H5770))/2)^2+SIN((RADIANS($N$3:$N$471-I5770))/2)^2*COS(RADIANS($M$3:$M$471))*COS(RADIANS(H5770))),$L$3:$L$471)</f>
        <v>53</v>
      </c>
    </row>
    <row r="5771" spans="1:10">
      <c r="A5771" t="s">
        <v>6919</v>
      </c>
      <c r="B5771">
        <v>8315</v>
      </c>
      <c r="C5771">
        <v>2867</v>
      </c>
      <c r="D5771">
        <v>1417</v>
      </c>
      <c r="E5771">
        <v>1450</v>
      </c>
      <c r="F5771">
        <v>350</v>
      </c>
      <c r="G5771">
        <v>79285</v>
      </c>
      <c r="H5771">
        <v>7.77867</v>
      </c>
      <c r="I5771">
        <v>47.957718</v>
      </c>
      <c r="J5771" cm="1">
        <f t="array" ref="J5771">LOOKUP(1,1/FREQUENCY(0,SIN((RADIANS($M$3:$M$471-H5771))/2)^2+SIN((RADIANS($N$3:$N$471-I5771))/2)^2*COS(RADIANS($M$3:$M$471))*COS(RADIANS(H5771))),$L$3:$L$471)</f>
        <v>322</v>
      </c>
    </row>
    <row r="5772" spans="1:10">
      <c r="A5772" t="s">
        <v>6920</v>
      </c>
      <c r="B5772">
        <v>8315</v>
      </c>
      <c r="C5772">
        <v>2589</v>
      </c>
      <c r="D5772">
        <v>1284</v>
      </c>
      <c r="E5772">
        <v>1305</v>
      </c>
      <c r="F5772">
        <v>717</v>
      </c>
      <c r="G5772">
        <v>79292</v>
      </c>
      <c r="H5772">
        <v>7.7587799999999998</v>
      </c>
      <c r="I5772">
        <v>47.935868999999997</v>
      </c>
      <c r="J5772" cm="1">
        <f t="array" ref="J5772">LOOKUP(1,1/FREQUENCY(0,SIN((RADIANS($M$3:$M$471-H5772))/2)^2+SIN((RADIANS($N$3:$N$471-I5772))/2)^2*COS(RADIANS($M$3:$M$471))*COS(RADIANS(H5772))),$L$3:$L$471)</f>
        <v>322</v>
      </c>
    </row>
    <row r="5773" spans="1:10">
      <c r="A5773" t="s">
        <v>6921</v>
      </c>
      <c r="B5773">
        <v>8315</v>
      </c>
      <c r="C5773">
        <v>6351</v>
      </c>
      <c r="D5773">
        <v>3120</v>
      </c>
      <c r="E5773">
        <v>3231</v>
      </c>
      <c r="F5773">
        <v>325</v>
      </c>
      <c r="G5773">
        <v>79227</v>
      </c>
      <c r="H5773">
        <v>7.7607549999999996</v>
      </c>
      <c r="I5773">
        <v>47.957208000000001</v>
      </c>
      <c r="J5773" cm="1">
        <f t="array" ref="J5773">LOOKUP(1,1/FREQUENCY(0,SIN((RADIANS($M$3:$M$471-H5773))/2)^2+SIN((RADIANS($N$3:$N$471-I5773))/2)^2*COS(RADIANS($M$3:$M$471))*COS(RADIANS(H5773))),$L$3:$L$471)</f>
        <v>322</v>
      </c>
    </row>
    <row r="5774" spans="1:10">
      <c r="A5774" t="s">
        <v>6922</v>
      </c>
      <c r="B5774">
        <v>8315</v>
      </c>
      <c r="C5774">
        <v>1862</v>
      </c>
      <c r="D5774">
        <v>959</v>
      </c>
      <c r="E5774">
        <v>903</v>
      </c>
      <c r="F5774">
        <v>75</v>
      </c>
      <c r="G5774">
        <v>79868</v>
      </c>
      <c r="H5774">
        <v>8.109674</v>
      </c>
      <c r="I5774">
        <v>47.856403999999998</v>
      </c>
      <c r="J5774" cm="1">
        <f t="array" ref="J5774">LOOKUP(1,1/FREQUENCY(0,SIN((RADIANS($M$3:$M$471-H5774))/2)^2+SIN((RADIANS($N$3:$N$471-I5774))/2)^2*COS(RADIANS($M$3:$M$471))*COS(RADIANS(H5774))),$L$3:$L$471)</f>
        <v>235</v>
      </c>
    </row>
    <row r="5775" spans="1:10">
      <c r="A5775" t="s">
        <v>6923</v>
      </c>
      <c r="B5775">
        <v>8315</v>
      </c>
      <c r="C5775">
        <v>2508</v>
      </c>
      <c r="D5775">
        <v>1238</v>
      </c>
      <c r="E5775">
        <v>1270</v>
      </c>
      <c r="F5775">
        <v>36</v>
      </c>
      <c r="G5775">
        <v>79859</v>
      </c>
      <c r="H5775">
        <v>8.1799579999999992</v>
      </c>
      <c r="I5775">
        <v>47.818958000000002</v>
      </c>
      <c r="J5775" cm="1">
        <f t="array" ref="J5775">LOOKUP(1,1/FREQUENCY(0,SIN((RADIANS($M$3:$M$471-H5775))/2)^2+SIN((RADIANS($N$3:$N$471-I5775))/2)^2*COS(RADIANS($M$3:$M$471))*COS(RADIANS(H5775))),$L$3:$L$471)</f>
        <v>235</v>
      </c>
    </row>
    <row r="5776" spans="1:10">
      <c r="A5776" t="s">
        <v>6924</v>
      </c>
      <c r="B5776">
        <v>8315</v>
      </c>
      <c r="C5776">
        <v>8187</v>
      </c>
      <c r="D5776">
        <v>3877</v>
      </c>
      <c r="E5776">
        <v>4310</v>
      </c>
      <c r="F5776">
        <v>351</v>
      </c>
      <c r="G5776">
        <v>79219</v>
      </c>
      <c r="H5776">
        <v>7.729921</v>
      </c>
      <c r="I5776">
        <v>47.880529000000003</v>
      </c>
      <c r="J5776" cm="1">
        <f t="array" ref="J5776">LOOKUP(1,1/FREQUENCY(0,SIN((RADIANS($M$3:$M$471-H5776))/2)^2+SIN((RADIANS($N$3:$N$471-I5776))/2)^2*COS(RADIANS($M$3:$M$471))*COS(RADIANS(H5776))),$L$3:$L$471)</f>
        <v>322</v>
      </c>
    </row>
    <row r="5777" spans="1:10">
      <c r="A5777" t="s">
        <v>6925</v>
      </c>
      <c r="B5777">
        <v>8315</v>
      </c>
      <c r="C5777">
        <v>5072</v>
      </c>
      <c r="D5777">
        <v>2547</v>
      </c>
      <c r="E5777">
        <v>2525</v>
      </c>
      <c r="F5777">
        <v>75</v>
      </c>
      <c r="G5777">
        <v>79244</v>
      </c>
      <c r="H5777">
        <v>7.7841480000000001</v>
      </c>
      <c r="I5777">
        <v>47.854495</v>
      </c>
      <c r="J5777" cm="1">
        <f t="array" ref="J5777">LOOKUP(1,1/FREQUENCY(0,SIN((RADIANS($M$3:$M$471-H5777))/2)^2+SIN((RADIANS($N$3:$N$471-I5777))/2)^2*COS(RADIANS($M$3:$M$471))*COS(RADIANS(H5777))),$L$3:$L$471)</f>
        <v>322</v>
      </c>
    </row>
    <row r="5778" spans="1:10">
      <c r="A5778" t="s">
        <v>6926</v>
      </c>
      <c r="B5778">
        <v>8315</v>
      </c>
      <c r="C5778">
        <v>2131</v>
      </c>
      <c r="D5778">
        <v>1097</v>
      </c>
      <c r="E5778">
        <v>1034</v>
      </c>
      <c r="F5778">
        <v>74</v>
      </c>
      <c r="G5778">
        <v>79871</v>
      </c>
      <c r="H5778">
        <v>8.2709930000000007</v>
      </c>
      <c r="I5778">
        <v>47.962172000000002</v>
      </c>
      <c r="J5778" cm="1">
        <f t="array" ref="J5778">LOOKUP(1,1/FREQUENCY(0,SIN((RADIANS($M$3:$M$471-H5778))/2)^2+SIN((RADIANS($N$3:$N$471-I5778))/2)^2*COS(RADIANS($M$3:$M$471))*COS(RADIANS(H5778))),$L$3:$L$471)</f>
        <v>436</v>
      </c>
    </row>
    <row r="5779" spans="1:10">
      <c r="A5779" t="s">
        <v>6927</v>
      </c>
      <c r="B5779">
        <v>8315</v>
      </c>
      <c r="C5779">
        <v>12197</v>
      </c>
      <c r="D5779">
        <v>6032</v>
      </c>
      <c r="E5779">
        <v>6165</v>
      </c>
      <c r="F5779">
        <v>136</v>
      </c>
      <c r="G5779">
        <v>79822</v>
      </c>
      <c r="H5779">
        <v>8.2084309999999991</v>
      </c>
      <c r="I5779">
        <v>47.916511</v>
      </c>
      <c r="J5779" cm="1">
        <f t="array" ref="J5779">LOOKUP(1,1/FREQUENCY(0,SIN((RADIANS($M$3:$M$471-H5779))/2)^2+SIN((RADIANS($N$3:$N$471-I5779))/2)^2*COS(RADIANS($M$3:$M$471))*COS(RADIANS(H5779))),$L$3:$L$471)</f>
        <v>235</v>
      </c>
    </row>
    <row r="5780" spans="1:10">
      <c r="A5780" t="s">
        <v>6928</v>
      </c>
      <c r="B5780">
        <v>8316</v>
      </c>
      <c r="C5780">
        <v>13624</v>
      </c>
      <c r="D5780">
        <v>6636</v>
      </c>
      <c r="E5780">
        <v>6988</v>
      </c>
      <c r="F5780">
        <v>804</v>
      </c>
      <c r="G5780">
        <v>79211</v>
      </c>
      <c r="H5780">
        <v>7.8838540000000004</v>
      </c>
      <c r="I5780">
        <v>48.066785000000003</v>
      </c>
      <c r="J5780" cm="1">
        <f t="array" ref="J5780">LOOKUP(1,1/FREQUENCY(0,SIN((RADIANS($M$3:$M$471-H5780))/2)^2+SIN((RADIANS($N$3:$N$471-I5780))/2)^2*COS(RADIANS($M$3:$M$471))*COS(RADIANS(H5780))),$L$3:$L$471)</f>
        <v>53</v>
      </c>
    </row>
    <row r="5781" spans="1:10">
      <c r="A5781" t="s">
        <v>6929</v>
      </c>
      <c r="B5781">
        <v>8316</v>
      </c>
      <c r="C5781">
        <v>2876</v>
      </c>
      <c r="D5781">
        <v>1446</v>
      </c>
      <c r="E5781">
        <v>1430</v>
      </c>
      <c r="F5781">
        <v>600</v>
      </c>
      <c r="G5781">
        <v>79276</v>
      </c>
      <c r="H5781">
        <v>7.8214889999999997</v>
      </c>
      <c r="I5781">
        <v>48.082424000000003</v>
      </c>
      <c r="J5781" cm="1">
        <f t="array" ref="J5781">LOOKUP(1,1/FREQUENCY(0,SIN((RADIANS($M$3:$M$471-H5781))/2)^2+SIN((RADIANS($N$3:$N$471-I5781))/2)^2*COS(RADIANS($M$3:$M$471))*COS(RADIANS(H5781))),$L$3:$L$471)</f>
        <v>53</v>
      </c>
    </row>
    <row r="5782" spans="1:10">
      <c r="A5782" t="s">
        <v>6930</v>
      </c>
      <c r="B5782">
        <v>8316</v>
      </c>
      <c r="C5782">
        <v>3104</v>
      </c>
      <c r="D5782">
        <v>1500</v>
      </c>
      <c r="E5782">
        <v>1604</v>
      </c>
      <c r="F5782">
        <v>394</v>
      </c>
      <c r="G5782">
        <v>79279</v>
      </c>
      <c r="H5782">
        <v>7.8492740000000003</v>
      </c>
      <c r="I5782">
        <v>48.065026000000003</v>
      </c>
      <c r="J5782" cm="1">
        <f t="array" ref="J5782">LOOKUP(1,1/FREQUENCY(0,SIN((RADIANS($M$3:$M$471-H5782))/2)^2+SIN((RADIANS($N$3:$N$471-I5782))/2)^2*COS(RADIANS($M$3:$M$471))*COS(RADIANS(H5782))),$L$3:$L$471)</f>
        <v>53</v>
      </c>
    </row>
    <row r="5783" spans="1:10">
      <c r="A5783" t="s">
        <v>6931</v>
      </c>
      <c r="B5783">
        <v>8316</v>
      </c>
      <c r="C5783">
        <v>1768</v>
      </c>
      <c r="D5783">
        <v>923</v>
      </c>
      <c r="E5783">
        <v>845</v>
      </c>
      <c r="F5783">
        <v>56</v>
      </c>
      <c r="G5783">
        <v>79215</v>
      </c>
      <c r="H5783">
        <v>8.0347390000000001</v>
      </c>
      <c r="I5783">
        <v>48.193855999999997</v>
      </c>
      <c r="J5783" cm="1">
        <f t="array" ref="J5783">LOOKUP(1,1/FREQUENCY(0,SIN((RADIANS($M$3:$M$471-H5783))/2)^2+SIN((RADIANS($N$3:$N$471-I5783))/2)^2*COS(RADIANS($M$3:$M$471))*COS(RADIANS(H5783))),$L$3:$L$471)</f>
        <v>53</v>
      </c>
    </row>
    <row r="5784" spans="1:10">
      <c r="A5784" t="s">
        <v>6932</v>
      </c>
      <c r="B5784">
        <v>8316</v>
      </c>
      <c r="C5784">
        <v>7274</v>
      </c>
      <c r="D5784">
        <v>3610</v>
      </c>
      <c r="E5784">
        <v>3664</v>
      </c>
      <c r="F5784">
        <v>97</v>
      </c>
      <c r="G5784">
        <v>79215</v>
      </c>
      <c r="H5784">
        <v>8.0693549999999998</v>
      </c>
      <c r="I5784">
        <v>48.172277000000001</v>
      </c>
      <c r="J5784" cm="1">
        <f t="array" ref="J5784">LOOKUP(1,1/FREQUENCY(0,SIN((RADIANS($M$3:$M$471-H5784))/2)^2+SIN((RADIANS($N$3:$N$471-I5784))/2)^2*COS(RADIANS($M$3:$M$471))*COS(RADIANS(H5784))),$L$3:$L$471)</f>
        <v>53</v>
      </c>
    </row>
    <row r="5785" spans="1:10">
      <c r="A5785" t="s">
        <v>6933</v>
      </c>
      <c r="B5785">
        <v>8316</v>
      </c>
      <c r="C5785">
        <v>2886</v>
      </c>
      <c r="D5785">
        <v>1475</v>
      </c>
      <c r="E5785">
        <v>1411</v>
      </c>
      <c r="F5785">
        <v>131</v>
      </c>
      <c r="G5785">
        <v>79297</v>
      </c>
      <c r="H5785">
        <v>8.0387000000000004</v>
      </c>
      <c r="I5785">
        <v>48.153972000000003</v>
      </c>
      <c r="J5785" cm="1">
        <f t="array" ref="J5785">LOOKUP(1,1/FREQUENCY(0,SIN((RADIANS($M$3:$M$471-H5785))/2)^2+SIN((RADIANS($N$3:$N$471-I5785))/2)^2*COS(RADIANS($M$3:$M$471))*COS(RADIANS(H5785))),$L$3:$L$471)</f>
        <v>53</v>
      </c>
    </row>
    <row r="5786" spans="1:10">
      <c r="A5786" t="s">
        <v>6934</v>
      </c>
      <c r="B5786">
        <v>8316</v>
      </c>
      <c r="C5786">
        <v>27977</v>
      </c>
      <c r="D5786">
        <v>13541</v>
      </c>
      <c r="E5786">
        <v>14436</v>
      </c>
      <c r="F5786">
        <v>828</v>
      </c>
      <c r="G5786">
        <v>79312</v>
      </c>
      <c r="H5786">
        <v>7.8476249999999999</v>
      </c>
      <c r="I5786">
        <v>48.122053000000001</v>
      </c>
      <c r="J5786" cm="1">
        <f t="array" ref="J5786">LOOKUP(1,1/FREQUENCY(0,SIN((RADIANS($M$3:$M$471-H5786))/2)^2+SIN((RADIANS($N$3:$N$471-I5786))/2)^2*COS(RADIANS($M$3:$M$471))*COS(RADIANS(H5786))),$L$3:$L$471)</f>
        <v>53</v>
      </c>
    </row>
    <row r="5787" spans="1:10">
      <c r="A5787" t="s">
        <v>6935</v>
      </c>
      <c r="B5787">
        <v>8316</v>
      </c>
      <c r="C5787">
        <v>3236</v>
      </c>
      <c r="D5787">
        <v>1651</v>
      </c>
      <c r="E5787">
        <v>1585</v>
      </c>
      <c r="F5787">
        <v>291</v>
      </c>
      <c r="G5787">
        <v>79364</v>
      </c>
      <c r="H5787">
        <v>7.7927220000000004</v>
      </c>
      <c r="I5787">
        <v>48.161273999999999</v>
      </c>
      <c r="J5787" cm="1">
        <f t="array" ref="J5787">LOOKUP(1,1/FREQUENCY(0,SIN((RADIANS($M$3:$M$471-H5787))/2)^2+SIN((RADIANS($N$3:$N$471-I5787))/2)^2*COS(RADIANS($M$3:$M$471))*COS(RADIANS(H5787))),$L$3:$L$471)</f>
        <v>53</v>
      </c>
    </row>
    <row r="5788" spans="1:10">
      <c r="A5788" t="s">
        <v>6936</v>
      </c>
      <c r="B5788">
        <v>8316</v>
      </c>
      <c r="C5788">
        <v>3397</v>
      </c>
      <c r="D5788">
        <v>1650</v>
      </c>
      <c r="E5788">
        <v>1747</v>
      </c>
      <c r="F5788">
        <v>209</v>
      </c>
      <c r="G5788">
        <v>79350</v>
      </c>
      <c r="H5788">
        <v>7.9073399999999996</v>
      </c>
      <c r="I5788">
        <v>48.102952999999999</v>
      </c>
      <c r="J5788" cm="1">
        <f t="array" ref="J5788">LOOKUP(1,1/FREQUENCY(0,SIN((RADIANS($M$3:$M$471-H5788))/2)^2+SIN((RADIANS($N$3:$N$471-I5788))/2)^2*COS(RADIANS($M$3:$M$471))*COS(RADIANS(H5788))),$L$3:$L$471)</f>
        <v>53</v>
      </c>
    </row>
    <row r="5789" spans="1:10">
      <c r="A5789" t="s">
        <v>6937</v>
      </c>
      <c r="B5789">
        <v>8316</v>
      </c>
      <c r="C5789">
        <v>12111</v>
      </c>
      <c r="D5789">
        <v>6083</v>
      </c>
      <c r="E5789">
        <v>6028</v>
      </c>
      <c r="F5789">
        <v>301</v>
      </c>
      <c r="G5789">
        <v>79331</v>
      </c>
      <c r="H5789">
        <v>7.810263</v>
      </c>
      <c r="I5789">
        <v>48.126973</v>
      </c>
      <c r="J5789" cm="1">
        <f t="array" ref="J5789">LOOKUP(1,1/FREQUENCY(0,SIN((RADIANS($M$3:$M$471-H5789))/2)^2+SIN((RADIANS($N$3:$N$471-I5789))/2)^2*COS(RADIANS($M$3:$M$471))*COS(RADIANS(H5789))),$L$3:$L$471)</f>
        <v>53</v>
      </c>
    </row>
    <row r="5790" spans="1:10">
      <c r="A5790" t="s">
        <v>6938</v>
      </c>
      <c r="B5790">
        <v>8316</v>
      </c>
      <c r="C5790">
        <v>4194</v>
      </c>
      <c r="D5790">
        <v>2097</v>
      </c>
      <c r="E5790">
        <v>2097</v>
      </c>
      <c r="F5790">
        <v>79</v>
      </c>
      <c r="G5790">
        <v>79348</v>
      </c>
      <c r="H5790">
        <v>7.8982409999999996</v>
      </c>
      <c r="I5790">
        <v>48.186706999999998</v>
      </c>
      <c r="J5790" cm="1">
        <f t="array" ref="J5790">LOOKUP(1,1/FREQUENCY(0,SIN((RADIANS($M$3:$M$471-H5790))/2)^2+SIN((RADIANS($N$3:$N$471-I5790))/2)^2*COS(RADIANS($M$3:$M$471))*COS(RADIANS(H5790))),$L$3:$L$471)</f>
        <v>53</v>
      </c>
    </row>
    <row r="5791" spans="1:10">
      <c r="A5791" t="s">
        <v>6939</v>
      </c>
      <c r="B5791">
        <v>8316</v>
      </c>
      <c r="C5791">
        <v>11126</v>
      </c>
      <c r="D5791">
        <v>5561</v>
      </c>
      <c r="E5791">
        <v>5565</v>
      </c>
      <c r="F5791">
        <v>314</v>
      </c>
      <c r="G5791">
        <v>79336</v>
      </c>
      <c r="H5791">
        <v>7.7775550000000004</v>
      </c>
      <c r="I5791">
        <v>48.224184999999999</v>
      </c>
      <c r="J5791" cm="1">
        <f t="array" ref="J5791">LOOKUP(1,1/FREQUENCY(0,SIN((RADIANS($M$3:$M$471-H5791))/2)^2+SIN((RADIANS($N$3:$N$471-I5791))/2)^2*COS(RADIANS($M$3:$M$471))*COS(RADIANS(H5791))),$L$3:$L$471)</f>
        <v>53</v>
      </c>
    </row>
    <row r="5792" spans="1:10">
      <c r="A5792" t="s">
        <v>6940</v>
      </c>
      <c r="B5792">
        <v>8316</v>
      </c>
      <c r="C5792">
        <v>10340</v>
      </c>
      <c r="D5792">
        <v>5144</v>
      </c>
      <c r="E5792">
        <v>5196</v>
      </c>
      <c r="F5792">
        <v>280</v>
      </c>
      <c r="G5792">
        <v>79341</v>
      </c>
      <c r="H5792">
        <v>7.7699030000000002</v>
      </c>
      <c r="I5792">
        <v>48.193030999999998</v>
      </c>
      <c r="J5792" cm="1">
        <f t="array" ref="J5792">LOOKUP(1,1/FREQUENCY(0,SIN((RADIANS($M$3:$M$471-H5792))/2)^2+SIN((RADIANS($N$3:$N$471-I5792))/2)^2*COS(RADIANS($M$3:$M$471))*COS(RADIANS(H5792))),$L$3:$L$471)</f>
        <v>53</v>
      </c>
    </row>
    <row r="5793" spans="1:10">
      <c r="A5793" t="s">
        <v>6941</v>
      </c>
      <c r="B5793">
        <v>8316</v>
      </c>
      <c r="C5793">
        <v>2144</v>
      </c>
      <c r="D5793">
        <v>1076</v>
      </c>
      <c r="E5793">
        <v>1068</v>
      </c>
      <c r="F5793">
        <v>112</v>
      </c>
      <c r="G5793">
        <v>79367</v>
      </c>
      <c r="H5793">
        <v>7.6776460000000002</v>
      </c>
      <c r="I5793">
        <v>48.197178000000001</v>
      </c>
      <c r="J5793" cm="1">
        <f t="array" ref="J5793">LOOKUP(1,1/FREQUENCY(0,SIN((RADIANS($M$3:$M$471-H5793))/2)^2+SIN((RADIANS($N$3:$N$471-I5793))/2)^2*COS(RADIANS($M$3:$M$471))*COS(RADIANS(H5793))),$L$3:$L$471)</f>
        <v>53</v>
      </c>
    </row>
    <row r="5794" spans="1:10">
      <c r="A5794" t="s">
        <v>6942</v>
      </c>
      <c r="B5794">
        <v>8316</v>
      </c>
      <c r="C5794">
        <v>3915</v>
      </c>
      <c r="D5794">
        <v>1922</v>
      </c>
      <c r="E5794">
        <v>1993</v>
      </c>
      <c r="F5794">
        <v>178</v>
      </c>
      <c r="G5794">
        <v>79365</v>
      </c>
      <c r="H5794">
        <v>7.710299</v>
      </c>
      <c r="I5794">
        <v>48.224065000000003</v>
      </c>
      <c r="J5794" cm="1">
        <f t="array" ref="J5794">LOOKUP(1,1/FREQUENCY(0,SIN((RADIANS($M$3:$M$471-H5794))/2)^2+SIN((RADIANS($N$3:$N$471-I5794))/2)^2*COS(RADIANS($M$3:$M$471))*COS(RADIANS(H5794))),$L$3:$L$471)</f>
        <v>53</v>
      </c>
    </row>
    <row r="5795" spans="1:10">
      <c r="A5795" t="s">
        <v>6943</v>
      </c>
      <c r="B5795">
        <v>8316</v>
      </c>
      <c r="C5795">
        <v>4236</v>
      </c>
      <c r="D5795">
        <v>2118</v>
      </c>
      <c r="E5795">
        <v>2118</v>
      </c>
      <c r="F5795">
        <v>335</v>
      </c>
      <c r="G5795">
        <v>79353</v>
      </c>
      <c r="H5795">
        <v>7.7389960000000002</v>
      </c>
      <c r="I5795">
        <v>48.122900000000001</v>
      </c>
      <c r="J5795" cm="1">
        <f t="array" ref="J5795">LOOKUP(1,1/FREQUENCY(0,SIN((RADIANS($M$3:$M$471-H5795))/2)^2+SIN((RADIANS($N$3:$N$471-I5795))/2)^2*COS(RADIANS($M$3:$M$471))*COS(RADIANS(H5795))),$L$3:$L$471)</f>
        <v>53</v>
      </c>
    </row>
    <row r="5796" spans="1:10">
      <c r="A5796" t="s">
        <v>6944</v>
      </c>
      <c r="B5796">
        <v>8316</v>
      </c>
      <c r="C5796">
        <v>10068</v>
      </c>
      <c r="D5796">
        <v>5015</v>
      </c>
      <c r="E5796">
        <v>5053</v>
      </c>
      <c r="F5796">
        <v>377</v>
      </c>
      <c r="G5796">
        <v>79346</v>
      </c>
      <c r="H5796">
        <v>7.7013249999999998</v>
      </c>
      <c r="I5796">
        <v>48.142313999999999</v>
      </c>
      <c r="J5796" cm="1">
        <f t="array" ref="J5796">LOOKUP(1,1/FREQUENCY(0,SIN((RADIANS($M$3:$M$471-H5796))/2)^2+SIN((RADIANS($N$3:$N$471-I5796))/2)^2*COS(RADIANS($M$3:$M$471))*COS(RADIANS(H5796))),$L$3:$L$471)</f>
        <v>53</v>
      </c>
    </row>
    <row r="5797" spans="1:10">
      <c r="A5797" t="s">
        <v>931</v>
      </c>
      <c r="B5797">
        <v>8316</v>
      </c>
      <c r="C5797">
        <v>1416</v>
      </c>
      <c r="D5797">
        <v>728</v>
      </c>
      <c r="E5797">
        <v>688</v>
      </c>
      <c r="F5797">
        <v>131</v>
      </c>
      <c r="G5797">
        <v>79362</v>
      </c>
      <c r="H5797">
        <v>7.7027989999999997</v>
      </c>
      <c r="I5797">
        <v>48.161907999999997</v>
      </c>
      <c r="J5797" cm="1">
        <f t="array" ref="J5797">LOOKUP(1,1/FREQUENCY(0,SIN((RADIANS($M$3:$M$471-H5797))/2)^2+SIN((RADIANS($N$3:$N$471-I5797))/2)^2*COS(RADIANS($M$3:$M$471))*COS(RADIANS(H5797))),$L$3:$L$471)</f>
        <v>53</v>
      </c>
    </row>
    <row r="5798" spans="1:10">
      <c r="A5798" t="s">
        <v>6945</v>
      </c>
      <c r="B5798">
        <v>8316</v>
      </c>
      <c r="C5798">
        <v>4006</v>
      </c>
      <c r="D5798">
        <v>1983</v>
      </c>
      <c r="E5798">
        <v>2023</v>
      </c>
      <c r="F5798">
        <v>219</v>
      </c>
      <c r="G5798">
        <v>79359</v>
      </c>
      <c r="H5798">
        <v>7.7479129999999996</v>
      </c>
      <c r="I5798">
        <v>48.151550999999998</v>
      </c>
      <c r="J5798" cm="1">
        <f t="array" ref="J5798">LOOKUP(1,1/FREQUENCY(0,SIN((RADIANS($M$3:$M$471-H5798))/2)^2+SIN((RADIANS($N$3:$N$471-I5798))/2)^2*COS(RADIANS($M$3:$M$471))*COS(RADIANS(H5798))),$L$3:$L$471)</f>
        <v>53</v>
      </c>
    </row>
    <row r="5799" spans="1:10">
      <c r="A5799" t="s">
        <v>6946</v>
      </c>
      <c r="B5799">
        <v>8316</v>
      </c>
      <c r="C5799">
        <v>3397</v>
      </c>
      <c r="D5799">
        <v>1749</v>
      </c>
      <c r="E5799">
        <v>1648</v>
      </c>
      <c r="F5799">
        <v>163</v>
      </c>
      <c r="G5799">
        <v>79361</v>
      </c>
      <c r="H5799">
        <v>7.6160639999999997</v>
      </c>
      <c r="I5799">
        <v>48.139719999999997</v>
      </c>
      <c r="J5799" cm="1">
        <f t="array" ref="J5799">LOOKUP(1,1/FREQUENCY(0,SIN((RADIANS($M$3:$M$471-H5799))/2)^2+SIN((RADIANS($N$3:$N$471-I5799))/2)^2*COS(RADIANS($M$3:$M$471))*COS(RADIANS(H5799))),$L$3:$L$471)</f>
        <v>322</v>
      </c>
    </row>
    <row r="5800" spans="1:10">
      <c r="A5800" t="s">
        <v>6947</v>
      </c>
      <c r="B5800">
        <v>8316</v>
      </c>
      <c r="C5800">
        <v>3853</v>
      </c>
      <c r="D5800">
        <v>1918</v>
      </c>
      <c r="E5800">
        <v>1935</v>
      </c>
      <c r="F5800">
        <v>227</v>
      </c>
      <c r="G5800">
        <v>79369</v>
      </c>
      <c r="H5800">
        <v>7.6486900000000002</v>
      </c>
      <c r="I5800">
        <v>48.165833999999997</v>
      </c>
      <c r="J5800" cm="1">
        <f t="array" ref="J5800">LOOKUP(1,1/FREQUENCY(0,SIN((RADIANS($M$3:$M$471-H5800))/2)^2+SIN((RADIANS($N$3:$N$471-I5800))/2)^2*COS(RADIANS($M$3:$M$471))*COS(RADIANS(H5800))),$L$3:$L$471)</f>
        <v>53</v>
      </c>
    </row>
    <row r="5801" spans="1:10">
      <c r="A5801" t="s">
        <v>6948</v>
      </c>
      <c r="B5801">
        <v>8316</v>
      </c>
      <c r="C5801">
        <v>4580</v>
      </c>
      <c r="D5801">
        <v>2265</v>
      </c>
      <c r="E5801">
        <v>2315</v>
      </c>
      <c r="F5801">
        <v>185</v>
      </c>
      <c r="G5801">
        <v>79261</v>
      </c>
      <c r="H5801">
        <v>7.9865370000000002</v>
      </c>
      <c r="I5801">
        <v>48.117018999999999</v>
      </c>
      <c r="J5801" cm="1">
        <f t="array" ref="J5801">LOOKUP(1,1/FREQUENCY(0,SIN((RADIANS($M$3:$M$471-H5801))/2)^2+SIN((RADIANS($N$3:$N$471-I5801))/2)^2*COS(RADIANS($M$3:$M$471))*COS(RADIANS(H5801))),$L$3:$L$471)</f>
        <v>53</v>
      </c>
    </row>
    <row r="5802" spans="1:10">
      <c r="A5802" t="s">
        <v>6949</v>
      </c>
      <c r="B5802">
        <v>8316</v>
      </c>
      <c r="C5802">
        <v>3030</v>
      </c>
      <c r="D5802">
        <v>1550</v>
      </c>
      <c r="E5802">
        <v>1480</v>
      </c>
      <c r="F5802">
        <v>41</v>
      </c>
      <c r="G5802">
        <v>79263</v>
      </c>
      <c r="H5802">
        <v>8.0548310000000001</v>
      </c>
      <c r="I5802">
        <v>48.100470999999999</v>
      </c>
      <c r="J5802" cm="1">
        <f t="array" ref="J5802">LOOKUP(1,1/FREQUENCY(0,SIN((RADIANS($M$3:$M$471-H5802))/2)^2+SIN((RADIANS($N$3:$N$471-I5802))/2)^2*COS(RADIANS($M$3:$M$471))*COS(RADIANS(H5802))),$L$3:$L$471)</f>
        <v>53</v>
      </c>
    </row>
    <row r="5803" spans="1:10">
      <c r="A5803" t="s">
        <v>6950</v>
      </c>
      <c r="B5803">
        <v>8316</v>
      </c>
      <c r="C5803">
        <v>21850</v>
      </c>
      <c r="D5803">
        <v>10603</v>
      </c>
      <c r="E5803">
        <v>11247</v>
      </c>
      <c r="F5803">
        <v>451</v>
      </c>
      <c r="G5803">
        <v>79183</v>
      </c>
      <c r="H5803">
        <v>7.9612249999999998</v>
      </c>
      <c r="I5803">
        <v>48.093941000000001</v>
      </c>
      <c r="J5803" cm="1">
        <f t="array" ref="J5803">LOOKUP(1,1/FREQUENCY(0,SIN((RADIANS($M$3:$M$471-H5803))/2)^2+SIN((RADIANS($N$3:$N$471-I5803))/2)^2*COS(RADIANS($M$3:$M$471))*COS(RADIANS(H5803))),$L$3:$L$471)</f>
        <v>53</v>
      </c>
    </row>
    <row r="5804" spans="1:10">
      <c r="A5804" t="s">
        <v>6951</v>
      </c>
      <c r="B5804">
        <v>8317</v>
      </c>
      <c r="C5804">
        <v>10244</v>
      </c>
      <c r="D5804">
        <v>5190</v>
      </c>
      <c r="E5804">
        <v>5054</v>
      </c>
      <c r="F5804">
        <v>269</v>
      </c>
      <c r="G5804">
        <v>77767</v>
      </c>
      <c r="H5804">
        <v>7.9781329999999997</v>
      </c>
      <c r="I5804">
        <v>48.537224000000002</v>
      </c>
      <c r="J5804" cm="1">
        <f t="array" ref="J5804">LOOKUP(1,1/FREQUENCY(0,SIN((RADIANS($M$3:$M$471-H5804))/2)^2+SIN((RADIANS($N$3:$N$471-I5804))/2)^2*COS(RADIANS($M$3:$M$471))*COS(RADIANS(H5804))),$L$3:$L$471)</f>
        <v>288</v>
      </c>
    </row>
    <row r="5805" spans="1:10">
      <c r="A5805" t="s">
        <v>6239</v>
      </c>
      <c r="B5805">
        <v>8317</v>
      </c>
      <c r="C5805">
        <v>13262</v>
      </c>
      <c r="D5805">
        <v>6557</v>
      </c>
      <c r="E5805">
        <v>6705</v>
      </c>
      <c r="F5805">
        <v>285</v>
      </c>
      <c r="G5805">
        <v>77948</v>
      </c>
      <c r="H5805">
        <v>7.8817950000000003</v>
      </c>
      <c r="I5805">
        <v>48.373235999999999</v>
      </c>
      <c r="J5805" cm="1">
        <f t="array" ref="J5805">LOOKUP(1,1/FREQUENCY(0,SIN((RADIANS($M$3:$M$471-H5805))/2)^2+SIN((RADIANS($N$3:$N$471-I5805))/2)^2*COS(RADIANS($M$3:$M$471))*COS(RADIANS(H5805))),$L$3:$L$471)</f>
        <v>288</v>
      </c>
    </row>
    <row r="5806" spans="1:10">
      <c r="A5806" t="s">
        <v>6952</v>
      </c>
      <c r="B5806">
        <v>8317</v>
      </c>
      <c r="C5806">
        <v>4274</v>
      </c>
      <c r="D5806">
        <v>2130</v>
      </c>
      <c r="E5806">
        <v>2144</v>
      </c>
      <c r="F5806">
        <v>78</v>
      </c>
      <c r="G5806">
        <v>78132</v>
      </c>
      <c r="H5806">
        <v>8.2295730000000002</v>
      </c>
      <c r="I5806">
        <v>48.212460999999998</v>
      </c>
      <c r="J5806" cm="1">
        <f t="array" ref="J5806">LOOKUP(1,1/FREQUENCY(0,SIN((RADIANS($M$3:$M$471-H5806))/2)^2+SIN((RADIANS($N$3:$N$471-I5806))/2)^2*COS(RADIANS($M$3:$M$471))*COS(RADIANS(H5806))),$L$3:$L$471)</f>
        <v>436</v>
      </c>
    </row>
    <row r="5807" spans="1:10">
      <c r="A5807" t="s">
        <v>6953</v>
      </c>
      <c r="B5807">
        <v>8317</v>
      </c>
      <c r="C5807">
        <v>36664</v>
      </c>
      <c r="D5807">
        <v>18176</v>
      </c>
      <c r="E5807">
        <v>18488</v>
      </c>
      <c r="F5807">
        <v>488</v>
      </c>
      <c r="G5807">
        <v>77694</v>
      </c>
      <c r="H5807">
        <v>7.8131769999999996</v>
      </c>
      <c r="I5807">
        <v>48.572446999999997</v>
      </c>
      <c r="J5807" cm="1">
        <f t="array" ref="J5807">LOOKUP(1,1/FREQUENCY(0,SIN((RADIANS($M$3:$M$471-H5807))/2)^2+SIN((RADIANS($N$3:$N$471-I5807))/2)^2*COS(RADIANS($M$3:$M$471))*COS(RADIANS(H5807))),$L$3:$L$471)</f>
        <v>288</v>
      </c>
    </row>
    <row r="5808" spans="1:10">
      <c r="A5808" t="s">
        <v>6954</v>
      </c>
      <c r="B5808">
        <v>8317</v>
      </c>
      <c r="C5808">
        <v>10013</v>
      </c>
      <c r="D5808">
        <v>5045</v>
      </c>
      <c r="E5808">
        <v>4968</v>
      </c>
      <c r="F5808">
        <v>181</v>
      </c>
      <c r="G5808">
        <v>77731</v>
      </c>
      <c r="H5808">
        <v>7.8932510000000002</v>
      </c>
      <c r="I5808">
        <v>48.541564000000001</v>
      </c>
      <c r="J5808" cm="1">
        <f t="array" ref="J5808">LOOKUP(1,1/FREQUENCY(0,SIN((RADIANS($M$3:$M$471-H5808))/2)^2+SIN((RADIANS($N$3:$N$471-I5808))/2)^2*COS(RADIANS($M$3:$M$471))*COS(RADIANS(H5808))),$L$3:$L$471)</f>
        <v>288</v>
      </c>
    </row>
    <row r="5809" spans="1:10">
      <c r="A5809" t="s">
        <v>6955</v>
      </c>
      <c r="B5809">
        <v>8317</v>
      </c>
      <c r="C5809">
        <v>9695</v>
      </c>
      <c r="D5809">
        <v>4813</v>
      </c>
      <c r="E5809">
        <v>4882</v>
      </c>
      <c r="F5809">
        <v>168</v>
      </c>
      <c r="G5809">
        <v>77743</v>
      </c>
      <c r="H5809">
        <v>7.8071630000000001</v>
      </c>
      <c r="I5809">
        <v>48.467233999999998</v>
      </c>
      <c r="J5809" cm="1">
        <f t="array" ref="J5809">LOOKUP(1,1/FREQUENCY(0,SIN((RADIANS($M$3:$M$471-H5809))/2)^2+SIN((RADIANS($N$3:$N$471-I5809))/2)^2*COS(RADIANS($M$3:$M$471))*COS(RADIANS(H5809))),$L$3:$L$471)</f>
        <v>288</v>
      </c>
    </row>
    <row r="5810" spans="1:10">
      <c r="A5810" t="s">
        <v>6956</v>
      </c>
      <c r="B5810">
        <v>8317</v>
      </c>
      <c r="C5810">
        <v>11273</v>
      </c>
      <c r="D5810">
        <v>5684</v>
      </c>
      <c r="E5810">
        <v>5589</v>
      </c>
      <c r="F5810">
        <v>153</v>
      </c>
      <c r="G5810">
        <v>77866</v>
      </c>
      <c r="H5810">
        <v>7.9398559999999998</v>
      </c>
      <c r="I5810">
        <v>48.664363000000002</v>
      </c>
      <c r="J5810" cm="1">
        <f t="array" ref="J5810">LOOKUP(1,1/FREQUENCY(0,SIN((RADIANS($M$3:$M$471-H5810))/2)^2+SIN((RADIANS($N$3:$N$471-I5810))/2)^2*COS(RADIANS($M$3:$M$471))*COS(RADIANS(H5810))),$L$3:$L$471)</f>
        <v>288</v>
      </c>
    </row>
    <row r="5811" spans="1:10">
      <c r="A5811" t="s">
        <v>6957</v>
      </c>
      <c r="B5811">
        <v>8317</v>
      </c>
      <c r="C5811">
        <v>25642</v>
      </c>
      <c r="D5811">
        <v>12779</v>
      </c>
      <c r="E5811">
        <v>12863</v>
      </c>
      <c r="F5811">
        <v>393</v>
      </c>
      <c r="G5811">
        <v>77855</v>
      </c>
      <c r="H5811">
        <v>8.0744290000000003</v>
      </c>
      <c r="I5811">
        <v>48.628850999999997</v>
      </c>
      <c r="J5811" cm="1">
        <f t="array" ref="J5811">LOOKUP(1,1/FREQUENCY(0,SIN((RADIANS($M$3:$M$471-H5811))/2)^2+SIN((RADIANS($N$3:$N$471-I5811))/2)^2*COS(RADIANS($M$3:$M$471))*COS(RADIANS(H5811))),$L$3:$L$471)</f>
        <v>63</v>
      </c>
    </row>
    <row r="5812" spans="1:10">
      <c r="A5812" t="s">
        <v>6958</v>
      </c>
      <c r="B5812">
        <v>8317</v>
      </c>
      <c r="C5812">
        <v>3980</v>
      </c>
      <c r="D5812">
        <v>1997</v>
      </c>
      <c r="E5812">
        <v>1983</v>
      </c>
      <c r="F5812">
        <v>265</v>
      </c>
      <c r="G5812">
        <v>77886</v>
      </c>
      <c r="H5812">
        <v>8.1313809999999993</v>
      </c>
      <c r="I5812">
        <v>48.649219000000002</v>
      </c>
      <c r="J5812" cm="1">
        <f t="array" ref="J5812">LOOKUP(1,1/FREQUENCY(0,SIN((RADIANS($M$3:$M$471-H5812))/2)^2+SIN((RADIANS($N$3:$N$471-I5812))/2)^2*COS(RADIANS($M$3:$M$471))*COS(RADIANS(H5812))),$L$3:$L$471)</f>
        <v>63</v>
      </c>
    </row>
    <row r="5813" spans="1:10">
      <c r="A5813" t="s">
        <v>6959</v>
      </c>
      <c r="B5813">
        <v>8317</v>
      </c>
      <c r="C5813">
        <v>5227</v>
      </c>
      <c r="D5813">
        <v>2576</v>
      </c>
      <c r="E5813">
        <v>2651</v>
      </c>
      <c r="F5813">
        <v>312</v>
      </c>
      <c r="G5813">
        <v>77880</v>
      </c>
      <c r="H5813">
        <v>8.0918290000000006</v>
      </c>
      <c r="I5813">
        <v>48.638758000000003</v>
      </c>
      <c r="J5813" cm="1">
        <f t="array" ref="J5813">LOOKUP(1,1/FREQUENCY(0,SIN((RADIANS($M$3:$M$471-H5813))/2)^2+SIN((RADIANS($N$3:$N$471-I5813))/2)^2*COS(RADIANS($M$3:$M$471))*COS(RADIANS(H5813))),$L$3:$L$471)</f>
        <v>63</v>
      </c>
    </row>
    <row r="5814" spans="1:10">
      <c r="A5814" t="s">
        <v>6960</v>
      </c>
      <c r="B5814">
        <v>8317</v>
      </c>
      <c r="C5814">
        <v>2596</v>
      </c>
      <c r="D5814">
        <v>1329</v>
      </c>
      <c r="E5814">
        <v>1267</v>
      </c>
      <c r="F5814">
        <v>143</v>
      </c>
      <c r="G5814">
        <v>77887</v>
      </c>
      <c r="H5814">
        <v>8.1258710000000001</v>
      </c>
      <c r="I5814">
        <v>48.618538000000001</v>
      </c>
      <c r="J5814" cm="1">
        <f t="array" ref="J5814">LOOKUP(1,1/FREQUENCY(0,SIN((RADIANS($M$3:$M$471-H5814))/2)^2+SIN((RADIANS($N$3:$N$471-I5814))/2)^2*COS(RADIANS($M$3:$M$471))*COS(RADIANS(H5814))),$L$3:$L$471)</f>
        <v>63</v>
      </c>
    </row>
    <row r="5815" spans="1:10">
      <c r="A5815" t="s">
        <v>6961</v>
      </c>
      <c r="B5815">
        <v>8317</v>
      </c>
      <c r="C5815">
        <v>13369</v>
      </c>
      <c r="D5815">
        <v>6575</v>
      </c>
      <c r="E5815">
        <v>6794</v>
      </c>
      <c r="F5815">
        <v>274</v>
      </c>
      <c r="G5815">
        <v>77955</v>
      </c>
      <c r="H5815">
        <v>7.8129840000000002</v>
      </c>
      <c r="I5815">
        <v>48.254555000000003</v>
      </c>
      <c r="J5815" cm="1">
        <f t="array" ref="J5815">LOOKUP(1,1/FREQUENCY(0,SIN((RADIANS($M$3:$M$471-H5815))/2)^2+SIN((RADIANS($N$3:$N$471-I5815))/2)^2*COS(RADIANS($M$3:$M$471))*COS(RADIANS(H5815))),$L$3:$L$471)</f>
        <v>53</v>
      </c>
    </row>
    <row r="5816" spans="1:10">
      <c r="A5816" t="s">
        <v>6962</v>
      </c>
      <c r="B5816">
        <v>8317</v>
      </c>
      <c r="C5816">
        <v>5104</v>
      </c>
      <c r="D5816">
        <v>2552</v>
      </c>
      <c r="E5816">
        <v>2552</v>
      </c>
      <c r="F5816">
        <v>308</v>
      </c>
      <c r="G5816">
        <v>77972</v>
      </c>
      <c r="H5816">
        <v>7.8099230000000004</v>
      </c>
      <c r="I5816">
        <v>48.288279000000003</v>
      </c>
      <c r="J5816" cm="1">
        <f t="array" ref="J5816">LOOKUP(1,1/FREQUENCY(0,SIN((RADIANS($M$3:$M$471-H5816))/2)^2+SIN((RADIANS($N$3:$N$471-I5816))/2)^2*COS(RADIANS($M$3:$M$471))*COS(RADIANS(H5816))),$L$3:$L$471)</f>
        <v>53</v>
      </c>
    </row>
    <row r="5817" spans="1:10">
      <c r="A5817" t="s">
        <v>6963</v>
      </c>
      <c r="B5817">
        <v>8317</v>
      </c>
      <c r="C5817">
        <v>2422</v>
      </c>
      <c r="D5817">
        <v>1235</v>
      </c>
      <c r="E5817">
        <v>1187</v>
      </c>
      <c r="F5817">
        <v>214</v>
      </c>
      <c r="G5817">
        <v>77975</v>
      </c>
      <c r="H5817">
        <v>7.7786350000000004</v>
      </c>
      <c r="I5817">
        <v>48.246729999999999</v>
      </c>
      <c r="J5817" cm="1">
        <f t="array" ref="J5817">LOOKUP(1,1/FREQUENCY(0,SIN((RADIANS($M$3:$M$471-H5817))/2)^2+SIN((RADIANS($N$3:$N$471-I5817))/2)^2*COS(RADIANS($M$3:$M$471))*COS(RADIANS(H5817))),$L$3:$L$471)</f>
        <v>53</v>
      </c>
    </row>
    <row r="5818" spans="1:10">
      <c r="A5818" t="s">
        <v>6964</v>
      </c>
      <c r="B5818">
        <v>8317</v>
      </c>
      <c r="C5818">
        <v>4258</v>
      </c>
      <c r="D5818">
        <v>2148</v>
      </c>
      <c r="E5818">
        <v>2110</v>
      </c>
      <c r="F5818">
        <v>321</v>
      </c>
      <c r="G5818">
        <v>77977</v>
      </c>
      <c r="H5818">
        <v>7.7260809999999998</v>
      </c>
      <c r="I5818">
        <v>48.269294000000002</v>
      </c>
      <c r="J5818" cm="1">
        <f t="array" ref="J5818">LOOKUP(1,1/FREQUENCY(0,SIN((RADIANS($M$3:$M$471-H5818))/2)^2+SIN((RADIANS($N$3:$N$471-I5818))/2)^2*COS(RADIANS($M$3:$M$471))*COS(RADIANS(H5818))),$L$3:$L$471)</f>
        <v>53</v>
      </c>
    </row>
    <row r="5819" spans="1:10">
      <c r="A5819" t="s">
        <v>6965</v>
      </c>
      <c r="B5819">
        <v>8317</v>
      </c>
      <c r="C5819">
        <v>5016</v>
      </c>
      <c r="D5819">
        <v>2573</v>
      </c>
      <c r="E5819">
        <v>2443</v>
      </c>
      <c r="F5819">
        <v>195</v>
      </c>
      <c r="G5819">
        <v>77966</v>
      </c>
      <c r="H5819">
        <v>7.7435590000000003</v>
      </c>
      <c r="I5819">
        <v>48.291846999999997</v>
      </c>
      <c r="J5819" cm="1">
        <f t="array" ref="J5819">LOOKUP(1,1/FREQUENCY(0,SIN((RADIANS($M$3:$M$471-H5819))/2)^2+SIN((RADIANS($N$3:$N$471-I5819))/2)^2*COS(RADIANS($M$3:$M$471))*COS(RADIANS(H5819))),$L$3:$L$471)</f>
        <v>53</v>
      </c>
    </row>
    <row r="5820" spans="1:10">
      <c r="A5820" t="s">
        <v>6966</v>
      </c>
      <c r="B5820">
        <v>8317</v>
      </c>
      <c r="C5820">
        <v>2389</v>
      </c>
      <c r="D5820">
        <v>1197</v>
      </c>
      <c r="E5820">
        <v>1192</v>
      </c>
      <c r="F5820">
        <v>247</v>
      </c>
      <c r="G5820">
        <v>77791</v>
      </c>
      <c r="H5820">
        <v>7.9871379999999998</v>
      </c>
      <c r="I5820">
        <v>48.407308999999998</v>
      </c>
      <c r="J5820" cm="1">
        <f t="array" ref="J5820">LOOKUP(1,1/FREQUENCY(0,SIN((RADIANS($M$3:$M$471-H5820))/2)^2+SIN((RADIANS($N$3:$N$471-I5820))/2)^2*COS(RADIANS($M$3:$M$471))*COS(RADIANS(H5820))),$L$3:$L$471)</f>
        <v>288</v>
      </c>
    </row>
    <row r="5821" spans="1:10">
      <c r="A5821" t="s">
        <v>6967</v>
      </c>
      <c r="B5821">
        <v>8317</v>
      </c>
      <c r="C5821">
        <v>11025</v>
      </c>
      <c r="D5821">
        <v>5341</v>
      </c>
      <c r="E5821">
        <v>5684</v>
      </c>
      <c r="F5821">
        <v>178</v>
      </c>
      <c r="G5821">
        <v>77723</v>
      </c>
      <c r="H5821">
        <v>8.0133430000000008</v>
      </c>
      <c r="I5821">
        <v>48.405616999999999</v>
      </c>
      <c r="J5821" cm="1">
        <f t="array" ref="J5821">LOOKUP(1,1/FREQUENCY(0,SIN((RADIANS($M$3:$M$471-H5821))/2)^2+SIN((RADIANS($N$3:$N$471-I5821))/2)^2*COS(RADIANS($M$3:$M$471))*COS(RADIANS(H5821))),$L$3:$L$471)</f>
        <v>288</v>
      </c>
    </row>
    <row r="5822" spans="1:10">
      <c r="A5822" t="s">
        <v>6968</v>
      </c>
      <c r="B5822">
        <v>8317</v>
      </c>
      <c r="C5822">
        <v>3292</v>
      </c>
      <c r="D5822">
        <v>1645</v>
      </c>
      <c r="E5822">
        <v>1647</v>
      </c>
      <c r="F5822">
        <v>296</v>
      </c>
      <c r="G5822">
        <v>77797</v>
      </c>
      <c r="H5822">
        <v>7.993608</v>
      </c>
      <c r="I5822">
        <v>48.431350000000002</v>
      </c>
      <c r="J5822" cm="1">
        <f t="array" ref="J5822">LOOKUP(1,1/FREQUENCY(0,SIN((RADIANS($M$3:$M$471-H5822))/2)^2+SIN((RADIANS($N$3:$N$471-I5822))/2)^2*COS(RADIANS($M$3:$M$471))*COS(RADIANS(H5822))),$L$3:$L$471)</f>
        <v>288</v>
      </c>
    </row>
    <row r="5823" spans="1:10">
      <c r="A5823" t="s">
        <v>6969</v>
      </c>
      <c r="B5823">
        <v>8317</v>
      </c>
      <c r="C5823">
        <v>1784</v>
      </c>
      <c r="D5823">
        <v>913</v>
      </c>
      <c r="E5823">
        <v>871</v>
      </c>
      <c r="F5823">
        <v>88</v>
      </c>
      <c r="G5823">
        <v>77716</v>
      </c>
      <c r="H5823">
        <v>8.1108239999999991</v>
      </c>
      <c r="I5823">
        <v>48.287202999999998</v>
      </c>
      <c r="J5823" cm="1">
        <f t="array" ref="J5823">LOOKUP(1,1/FREQUENCY(0,SIN((RADIANS($M$3:$M$471-H5823))/2)^2+SIN((RADIANS($N$3:$N$471-I5823))/2)^2*COS(RADIANS($M$3:$M$471))*COS(RADIANS(H5823))),$L$3:$L$471)</f>
        <v>288</v>
      </c>
    </row>
    <row r="5824" spans="1:10">
      <c r="A5824" t="s">
        <v>6970</v>
      </c>
      <c r="B5824">
        <v>8317</v>
      </c>
      <c r="C5824">
        <v>7164</v>
      </c>
      <c r="D5824">
        <v>3538</v>
      </c>
      <c r="E5824">
        <v>3626</v>
      </c>
      <c r="F5824">
        <v>384</v>
      </c>
      <c r="G5824">
        <v>77716</v>
      </c>
      <c r="H5824">
        <v>8.0877529999999993</v>
      </c>
      <c r="I5824">
        <v>48.276356999999997</v>
      </c>
      <c r="J5824" cm="1">
        <f t="array" ref="J5824">LOOKUP(1,1/FREQUENCY(0,SIN((RADIANS($M$3:$M$471-H5824))/2)^2+SIN((RADIANS($N$3:$N$471-I5824))/2)^2*COS(RADIANS($M$3:$M$471))*COS(RADIANS(H5824))),$L$3:$L$471)</f>
        <v>288</v>
      </c>
    </row>
    <row r="5825" spans="1:10">
      <c r="A5825" t="s">
        <v>6971</v>
      </c>
      <c r="B5825">
        <v>8317</v>
      </c>
      <c r="C5825">
        <v>1802</v>
      </c>
      <c r="D5825">
        <v>905</v>
      </c>
      <c r="E5825">
        <v>897</v>
      </c>
      <c r="F5825">
        <v>99</v>
      </c>
      <c r="G5825">
        <v>77716</v>
      </c>
      <c r="H5825">
        <v>8.0683039999999995</v>
      </c>
      <c r="I5825">
        <v>48.257209000000003</v>
      </c>
      <c r="J5825" cm="1">
        <f t="array" ref="J5825">LOOKUP(1,1/FREQUENCY(0,SIN((RADIANS($M$3:$M$471-H5825))/2)^2+SIN((RADIANS($N$3:$N$471-I5825))/2)^2*COS(RADIANS($M$3:$M$471))*COS(RADIANS(H5825))),$L$3:$L$471)</f>
        <v>288</v>
      </c>
    </row>
    <row r="5826" spans="1:10">
      <c r="A5826" t="s">
        <v>6972</v>
      </c>
      <c r="B5826">
        <v>8317</v>
      </c>
      <c r="C5826">
        <v>1674</v>
      </c>
      <c r="D5826">
        <v>892</v>
      </c>
      <c r="E5826">
        <v>782</v>
      </c>
      <c r="F5826">
        <v>54</v>
      </c>
      <c r="G5826">
        <v>77796</v>
      </c>
      <c r="H5826">
        <v>8.1116630000000001</v>
      </c>
      <c r="I5826">
        <v>48.253641999999999</v>
      </c>
      <c r="J5826" cm="1">
        <f t="array" ref="J5826">LOOKUP(1,1/FREQUENCY(0,SIN((RADIANS($M$3:$M$471-H5826))/2)^2+SIN((RADIANS($N$3:$N$471-I5826))/2)^2*COS(RADIANS($M$3:$M$471))*COS(RADIANS(H5826))),$L$3:$L$471)</f>
        <v>288</v>
      </c>
    </row>
    <row r="5827" spans="1:10">
      <c r="A5827" t="s">
        <v>6973</v>
      </c>
      <c r="B5827">
        <v>8317</v>
      </c>
      <c r="C5827">
        <v>3984</v>
      </c>
      <c r="D5827">
        <v>2008</v>
      </c>
      <c r="E5827">
        <v>1976</v>
      </c>
      <c r="F5827">
        <v>120</v>
      </c>
      <c r="G5827">
        <v>77790</v>
      </c>
      <c r="H5827">
        <v>8.0571000000000002</v>
      </c>
      <c r="I5827">
        <v>48.303004999999999</v>
      </c>
      <c r="J5827" cm="1">
        <f t="array" ref="J5827">LOOKUP(1,1/FREQUENCY(0,SIN((RADIANS($M$3:$M$471-H5827))/2)^2+SIN((RADIANS($N$3:$N$471-I5827))/2)^2*COS(RADIANS($M$3:$M$471))*COS(RADIANS(H5827))),$L$3:$L$471)</f>
        <v>288</v>
      </c>
    </row>
    <row r="5828" spans="1:10">
      <c r="A5828" t="s">
        <v>6974</v>
      </c>
      <c r="B5828">
        <v>8317</v>
      </c>
      <c r="C5828">
        <v>2314</v>
      </c>
      <c r="D5828">
        <v>1145</v>
      </c>
      <c r="E5828">
        <v>1169</v>
      </c>
      <c r="F5828">
        <v>73</v>
      </c>
      <c r="G5828">
        <v>77793</v>
      </c>
      <c r="H5828">
        <v>8.2099340000000005</v>
      </c>
      <c r="I5828">
        <v>48.251539000000001</v>
      </c>
      <c r="J5828" cm="1">
        <f t="array" ref="J5828">LOOKUP(1,1/FREQUENCY(0,SIN((RADIANS($M$3:$M$471-H5828))/2)^2+SIN((RADIANS($N$3:$N$471-I5828))/2)^2*COS(RADIANS($M$3:$M$471))*COS(RADIANS(H5828))),$L$3:$L$471)</f>
        <v>436</v>
      </c>
    </row>
    <row r="5829" spans="1:10">
      <c r="A5829" t="s">
        <v>6975</v>
      </c>
      <c r="B5829">
        <v>8317</v>
      </c>
      <c r="C5829">
        <v>5775</v>
      </c>
      <c r="D5829">
        <v>2890</v>
      </c>
      <c r="E5829">
        <v>2885</v>
      </c>
      <c r="F5829">
        <v>160</v>
      </c>
      <c r="G5829">
        <v>77756</v>
      </c>
      <c r="H5829">
        <v>8.1711880000000008</v>
      </c>
      <c r="I5829">
        <v>48.28416</v>
      </c>
      <c r="J5829" cm="1">
        <f t="array" ref="J5829">LOOKUP(1,1/FREQUENCY(0,SIN((RADIANS($M$3:$M$471-H5829))/2)^2+SIN((RADIANS($N$3:$N$471-I5829))/2)^2*COS(RADIANS($M$3:$M$471))*COS(RADIANS(H5829))),$L$3:$L$471)</f>
        <v>288</v>
      </c>
    </row>
    <row r="5830" spans="1:10">
      <c r="A5830" t="s">
        <v>6976</v>
      </c>
      <c r="B5830">
        <v>8317</v>
      </c>
      <c r="C5830">
        <v>6128</v>
      </c>
      <c r="D5830">
        <v>3095</v>
      </c>
      <c r="E5830">
        <v>3033</v>
      </c>
      <c r="F5830">
        <v>342</v>
      </c>
      <c r="G5830">
        <v>77876</v>
      </c>
      <c r="H5830">
        <v>8.1174230000000005</v>
      </c>
      <c r="I5830">
        <v>48.591492000000002</v>
      </c>
      <c r="J5830" cm="1">
        <f t="array" ref="J5830">LOOKUP(1,1/FREQUENCY(0,SIN((RADIANS($M$3:$M$471-H5830))/2)^2+SIN((RADIANS($N$3:$N$471-I5830))/2)^2*COS(RADIANS($M$3:$M$471))*COS(RADIANS(H5830))),$L$3:$L$471)</f>
        <v>63</v>
      </c>
    </row>
    <row r="5831" spans="1:10">
      <c r="A5831" t="s">
        <v>6977</v>
      </c>
      <c r="B5831">
        <v>8317</v>
      </c>
      <c r="C5831">
        <v>3221</v>
      </c>
      <c r="D5831">
        <v>1606</v>
      </c>
      <c r="E5831">
        <v>1615</v>
      </c>
      <c r="F5831">
        <v>128</v>
      </c>
      <c r="G5831">
        <v>77883</v>
      </c>
      <c r="H5831">
        <v>8.1526110000000003</v>
      </c>
      <c r="I5831">
        <v>48.567951999999998</v>
      </c>
      <c r="J5831" cm="1">
        <f t="array" ref="J5831">LOOKUP(1,1/FREQUENCY(0,SIN((RADIANS($M$3:$M$471-H5831))/2)^2+SIN((RADIANS($N$3:$N$471-I5831))/2)^2*COS(RADIANS($M$3:$M$471))*COS(RADIANS(H5831))),$L$3:$L$471)</f>
        <v>63</v>
      </c>
    </row>
    <row r="5832" spans="1:10">
      <c r="A5832" t="s">
        <v>6978</v>
      </c>
      <c r="B5832">
        <v>8317</v>
      </c>
      <c r="C5832">
        <v>1422</v>
      </c>
      <c r="D5832">
        <v>752</v>
      </c>
      <c r="E5832">
        <v>670</v>
      </c>
      <c r="F5832">
        <v>75</v>
      </c>
      <c r="G5832">
        <v>77889</v>
      </c>
      <c r="H5832">
        <v>8.1691280000000006</v>
      </c>
      <c r="I5832">
        <v>48.575749999999999</v>
      </c>
      <c r="J5832" cm="1">
        <f t="array" ref="J5832">LOOKUP(1,1/FREQUENCY(0,SIN((RADIANS($M$3:$M$471-H5832))/2)^2+SIN((RADIANS($N$3:$N$471-I5832))/2)^2*COS(RADIANS($M$3:$M$471))*COS(RADIANS(H5832))),$L$3:$L$471)</f>
        <v>63</v>
      </c>
    </row>
    <row r="5833" spans="1:10">
      <c r="A5833" t="s">
        <v>6979</v>
      </c>
      <c r="B5833">
        <v>8317</v>
      </c>
      <c r="C5833">
        <v>5552</v>
      </c>
      <c r="D5833">
        <v>2834</v>
      </c>
      <c r="E5833">
        <v>2718</v>
      </c>
      <c r="F5833">
        <v>266</v>
      </c>
      <c r="G5833">
        <v>77971</v>
      </c>
      <c r="H5833">
        <v>7.8245399999999998</v>
      </c>
      <c r="I5833">
        <v>48.294626999999998</v>
      </c>
      <c r="J5833" cm="1">
        <f t="array" ref="J5833">LOOKUP(1,1/FREQUENCY(0,SIN((RADIANS($M$3:$M$471-H5833))/2)^2+SIN((RADIANS($N$3:$N$471-I5833))/2)^2*COS(RADIANS($M$3:$M$471))*COS(RADIANS(H5833))),$L$3:$L$471)</f>
        <v>53</v>
      </c>
    </row>
    <row r="5834" spans="1:10">
      <c r="A5834" t="s">
        <v>6980</v>
      </c>
      <c r="B5834">
        <v>8317</v>
      </c>
      <c r="C5834">
        <v>47201</v>
      </c>
      <c r="D5834">
        <v>23518</v>
      </c>
      <c r="E5834">
        <v>23683</v>
      </c>
      <c r="F5834">
        <v>676</v>
      </c>
      <c r="G5834">
        <v>77933</v>
      </c>
      <c r="H5834">
        <v>7.8742919999999996</v>
      </c>
      <c r="I5834">
        <v>48.339131999999999</v>
      </c>
      <c r="J5834" cm="1">
        <f t="array" ref="J5834">LOOKUP(1,1/FREQUENCY(0,SIN((RADIANS($M$3:$M$471-H5834))/2)^2+SIN((RADIANS($N$3:$N$471-I5834))/2)^2*COS(RADIANS($M$3:$M$471))*COS(RADIANS(H5834))),$L$3:$L$471)</f>
        <v>288</v>
      </c>
    </row>
    <row r="5835" spans="1:10">
      <c r="A5835" t="s">
        <v>6981</v>
      </c>
      <c r="B5835">
        <v>8317</v>
      </c>
      <c r="C5835">
        <v>2748</v>
      </c>
      <c r="D5835">
        <v>1404</v>
      </c>
      <c r="E5835">
        <v>1344</v>
      </c>
      <c r="F5835">
        <v>67</v>
      </c>
      <c r="G5835">
        <v>77740</v>
      </c>
      <c r="H5835">
        <v>8.2058319999999991</v>
      </c>
      <c r="I5835">
        <v>48.428963000000003</v>
      </c>
      <c r="J5835" cm="1">
        <f t="array" ref="J5835">LOOKUP(1,1/FREQUENCY(0,SIN((RADIANS($M$3:$M$471-H5835))/2)^2+SIN((RADIANS($N$3:$N$471-I5835))/2)^2*COS(RADIANS($M$3:$M$471))*COS(RADIANS(H5835))),$L$3:$L$471)</f>
        <v>63</v>
      </c>
    </row>
    <row r="5836" spans="1:10">
      <c r="A5836" t="s">
        <v>6982</v>
      </c>
      <c r="B5836">
        <v>8317</v>
      </c>
      <c r="C5836">
        <v>4722</v>
      </c>
      <c r="D5836">
        <v>2357</v>
      </c>
      <c r="E5836">
        <v>2365</v>
      </c>
      <c r="F5836">
        <v>65</v>
      </c>
      <c r="G5836">
        <v>77728</v>
      </c>
      <c r="H5836">
        <v>8.1650569999999991</v>
      </c>
      <c r="I5836">
        <v>48.474716999999998</v>
      </c>
      <c r="J5836" cm="1">
        <f t="array" ref="J5836">LOOKUP(1,1/FREQUENCY(0,SIN((RADIANS($M$3:$M$471-H5836))/2)^2+SIN((RADIANS($N$3:$N$471-I5836))/2)^2*COS(RADIANS($M$3:$M$471))*COS(RADIANS(H5836))),$L$3:$L$471)</f>
        <v>63</v>
      </c>
    </row>
    <row r="5837" spans="1:10">
      <c r="A5837" t="s">
        <v>6983</v>
      </c>
      <c r="B5837">
        <v>8317</v>
      </c>
      <c r="C5837">
        <v>1861</v>
      </c>
      <c r="D5837">
        <v>956</v>
      </c>
      <c r="E5837">
        <v>905</v>
      </c>
      <c r="F5837">
        <v>86</v>
      </c>
      <c r="G5837">
        <v>77794</v>
      </c>
      <c r="H5837">
        <v>8.1166429999999998</v>
      </c>
      <c r="I5837">
        <v>48.521147999999997</v>
      </c>
      <c r="J5837" cm="1">
        <f t="array" ref="J5837">LOOKUP(1,1/FREQUENCY(0,SIN((RADIANS($M$3:$M$471-H5837))/2)^2+SIN((RADIANS($N$3:$N$471-I5837))/2)^2*COS(RADIANS($M$3:$M$471))*COS(RADIANS(H5837))),$L$3:$L$471)</f>
        <v>63</v>
      </c>
    </row>
    <row r="5838" spans="1:10">
      <c r="A5838" t="s">
        <v>6984</v>
      </c>
      <c r="B5838">
        <v>8317</v>
      </c>
      <c r="C5838">
        <v>20036</v>
      </c>
      <c r="D5838">
        <v>9977</v>
      </c>
      <c r="E5838">
        <v>10059</v>
      </c>
      <c r="F5838">
        <v>290</v>
      </c>
      <c r="G5838">
        <v>77704</v>
      </c>
      <c r="H5838">
        <v>8.0770970000000002</v>
      </c>
      <c r="I5838">
        <v>48.531804999999999</v>
      </c>
      <c r="J5838" cm="1">
        <f t="array" ref="J5838">LOOKUP(1,1/FREQUENCY(0,SIN((RADIANS($M$3:$M$471-H5838))/2)^2+SIN((RADIANS($N$3:$N$471-I5838))/2)^2*COS(RADIANS($M$3:$M$471))*COS(RADIANS(H5838))),$L$3:$L$471)</f>
        <v>288</v>
      </c>
    </row>
    <row r="5839" spans="1:10">
      <c r="A5839" t="s">
        <v>6985</v>
      </c>
      <c r="B5839">
        <v>8317</v>
      </c>
      <c r="C5839">
        <v>7381</v>
      </c>
      <c r="D5839">
        <v>3706</v>
      </c>
      <c r="E5839">
        <v>3675</v>
      </c>
      <c r="F5839">
        <v>230</v>
      </c>
      <c r="G5839">
        <v>77871</v>
      </c>
      <c r="H5839">
        <v>8.0135810000000003</v>
      </c>
      <c r="I5839">
        <v>48.587888</v>
      </c>
      <c r="J5839" cm="1">
        <f t="array" ref="J5839">LOOKUP(1,1/FREQUENCY(0,SIN((RADIANS($M$3:$M$471-H5839))/2)^2+SIN((RADIANS($N$3:$N$471-I5839))/2)^2*COS(RADIANS($M$3:$M$471))*COS(RADIANS(H5839))),$L$3:$L$471)</f>
        <v>288</v>
      </c>
    </row>
    <row r="5840" spans="1:10">
      <c r="A5840" t="s">
        <v>6986</v>
      </c>
      <c r="B5840">
        <v>8317</v>
      </c>
      <c r="C5840">
        <v>3971</v>
      </c>
      <c r="D5840">
        <v>1946</v>
      </c>
      <c r="E5840">
        <v>2025</v>
      </c>
      <c r="F5840">
        <v>151</v>
      </c>
      <c r="G5840">
        <v>77770</v>
      </c>
      <c r="H5840">
        <v>8.0150980000000001</v>
      </c>
      <c r="I5840">
        <v>48.494785</v>
      </c>
      <c r="J5840" cm="1">
        <f t="array" ref="J5840">LOOKUP(1,1/FREQUENCY(0,SIN((RADIANS($M$3:$M$471-H5840))/2)^2+SIN((RADIANS($N$3:$N$471-I5840))/2)^2*COS(RADIANS($M$3:$M$471))*COS(RADIANS(H5840))),$L$3:$L$471)</f>
        <v>288</v>
      </c>
    </row>
    <row r="5841" spans="1:10">
      <c r="A5841" t="s">
        <v>6987</v>
      </c>
      <c r="B5841">
        <v>8317</v>
      </c>
      <c r="C5841">
        <v>8112</v>
      </c>
      <c r="D5841">
        <v>4052</v>
      </c>
      <c r="E5841">
        <v>4060</v>
      </c>
      <c r="F5841">
        <v>280</v>
      </c>
      <c r="G5841">
        <v>77749</v>
      </c>
      <c r="H5841">
        <v>7.9080870000000001</v>
      </c>
      <c r="I5841">
        <v>48.423963000000001</v>
      </c>
      <c r="J5841" cm="1">
        <f t="array" ref="J5841">LOOKUP(1,1/FREQUENCY(0,SIN((RADIANS($M$3:$M$471-H5841))/2)^2+SIN((RADIANS($N$3:$N$471-I5841))/2)^2*COS(RADIANS($M$3:$M$471))*COS(RADIANS(H5841))),$L$3:$L$471)</f>
        <v>288</v>
      </c>
    </row>
    <row r="5842" spans="1:10">
      <c r="A5842" t="s">
        <v>6988</v>
      </c>
      <c r="B5842">
        <v>8317</v>
      </c>
      <c r="C5842">
        <v>59967</v>
      </c>
      <c r="D5842">
        <v>29346</v>
      </c>
      <c r="E5842">
        <v>30621</v>
      </c>
      <c r="F5842">
        <v>765</v>
      </c>
      <c r="G5842">
        <v>77652</v>
      </c>
      <c r="H5842">
        <v>7.9442139999999997</v>
      </c>
      <c r="I5842">
        <v>48.469473999999998</v>
      </c>
      <c r="J5842" cm="1">
        <f t="array" ref="J5842">LOOKUP(1,1/FREQUENCY(0,SIN((RADIANS($M$3:$M$471-H5842))/2)^2+SIN((RADIANS($N$3:$N$471-I5842))/2)^2*COS(RADIANS($M$3:$M$471))*COS(RADIANS(H5842))),$L$3:$L$471)</f>
        <v>288</v>
      </c>
    </row>
    <row r="5843" spans="1:10">
      <c r="A5843" t="s">
        <v>6989</v>
      </c>
      <c r="B5843">
        <v>8317</v>
      </c>
      <c r="C5843">
        <v>3435</v>
      </c>
      <c r="D5843">
        <v>1733</v>
      </c>
      <c r="E5843">
        <v>1702</v>
      </c>
      <c r="F5843">
        <v>607</v>
      </c>
      <c r="G5843">
        <v>77799</v>
      </c>
      <c r="H5843">
        <v>7.9714090000000004</v>
      </c>
      <c r="I5843">
        <v>48.451256999999998</v>
      </c>
      <c r="J5843" cm="1">
        <f t="array" ref="J5843">LOOKUP(1,1/FREQUENCY(0,SIN((RADIANS($M$3:$M$471-H5843))/2)^2+SIN((RADIANS($N$3:$N$471-I5843))/2)^2*COS(RADIANS($M$3:$M$471))*COS(RADIANS(H5843))),$L$3:$L$471)</f>
        <v>288</v>
      </c>
    </row>
    <row r="5844" spans="1:10">
      <c r="A5844" t="s">
        <v>6990</v>
      </c>
      <c r="B5844">
        <v>8317</v>
      </c>
      <c r="C5844">
        <v>7217</v>
      </c>
      <c r="D5844">
        <v>3645</v>
      </c>
      <c r="E5844">
        <v>3572</v>
      </c>
      <c r="F5844">
        <v>343</v>
      </c>
      <c r="G5844">
        <v>77746</v>
      </c>
      <c r="H5844">
        <v>7.8874139999999997</v>
      </c>
      <c r="I5844">
        <v>48.453676000000002</v>
      </c>
      <c r="J5844" cm="1">
        <f t="array" ref="J5844">LOOKUP(1,1/FREQUENCY(0,SIN((RADIANS($M$3:$M$471-H5844))/2)^2+SIN((RADIANS($N$3:$N$471-I5844))/2)^2*COS(RADIANS($M$3:$M$471))*COS(RADIANS(H5844))),$L$3:$L$471)</f>
        <v>288</v>
      </c>
    </row>
    <row r="5845" spans="1:10">
      <c r="A5845" t="s">
        <v>6991</v>
      </c>
      <c r="B5845">
        <v>8317</v>
      </c>
      <c r="C5845">
        <v>3176</v>
      </c>
      <c r="D5845">
        <v>1617</v>
      </c>
      <c r="E5845">
        <v>1559</v>
      </c>
      <c r="F5845">
        <v>63</v>
      </c>
      <c r="G5845">
        <v>77978</v>
      </c>
      <c r="H5845">
        <v>7.9566470000000002</v>
      </c>
      <c r="I5845">
        <v>48.269140999999998</v>
      </c>
      <c r="J5845" cm="1">
        <f t="array" ref="J5845">LOOKUP(1,1/FREQUENCY(0,SIN((RADIANS($M$3:$M$471-H5845))/2)^2+SIN((RADIANS($N$3:$N$471-I5845))/2)^2*COS(RADIANS($M$3:$M$471))*COS(RADIANS(H5845))),$L$3:$L$471)</f>
        <v>288</v>
      </c>
    </row>
    <row r="5846" spans="1:10">
      <c r="A5846" t="s">
        <v>4977</v>
      </c>
      <c r="B5846">
        <v>8317</v>
      </c>
      <c r="C5846">
        <v>4928</v>
      </c>
      <c r="D5846">
        <v>2405</v>
      </c>
      <c r="E5846">
        <v>2523</v>
      </c>
      <c r="F5846">
        <v>165</v>
      </c>
      <c r="G5846">
        <v>77960</v>
      </c>
      <c r="H5846">
        <v>7.9409289999999997</v>
      </c>
      <c r="I5846">
        <v>48.310108999999997</v>
      </c>
      <c r="J5846" cm="1">
        <f t="array" ref="J5846">LOOKUP(1,1/FREQUENCY(0,SIN((RADIANS($M$3:$M$471-H5846))/2)^2+SIN((RADIANS($N$3:$N$471-I5846))/2)^2*COS(RADIANS($M$3:$M$471))*COS(RADIANS(H5846))),$L$3:$L$471)</f>
        <v>288</v>
      </c>
    </row>
    <row r="5847" spans="1:10">
      <c r="A5847" t="s">
        <v>6992</v>
      </c>
      <c r="B5847">
        <v>8317</v>
      </c>
      <c r="C5847">
        <v>4030</v>
      </c>
      <c r="D5847">
        <v>2025</v>
      </c>
      <c r="E5847">
        <v>2005</v>
      </c>
      <c r="F5847">
        <v>189</v>
      </c>
      <c r="G5847">
        <v>77974</v>
      </c>
      <c r="H5847">
        <v>7.775836</v>
      </c>
      <c r="I5847">
        <v>48.408332999999999</v>
      </c>
      <c r="J5847" cm="1">
        <f t="array" ref="J5847">LOOKUP(1,1/FREQUENCY(0,SIN((RADIANS($M$3:$M$471-H5847))/2)^2+SIN((RADIANS($N$3:$N$471-I5847))/2)^2*COS(RADIANS($M$3:$M$471))*COS(RADIANS(H5847))),$L$3:$L$471)</f>
        <v>288</v>
      </c>
    </row>
    <row r="5848" spans="1:10">
      <c r="A5848" t="s">
        <v>6993</v>
      </c>
      <c r="B5848">
        <v>8317</v>
      </c>
      <c r="C5848">
        <v>7067</v>
      </c>
      <c r="D5848">
        <v>3628</v>
      </c>
      <c r="E5848">
        <v>3439</v>
      </c>
      <c r="F5848">
        <v>184</v>
      </c>
      <c r="G5848">
        <v>77963</v>
      </c>
      <c r="H5848">
        <v>7.7576970000000003</v>
      </c>
      <c r="I5848">
        <v>48.386218999999997</v>
      </c>
      <c r="J5848" cm="1">
        <f t="array" ref="J5848">LOOKUP(1,1/FREQUENCY(0,SIN((RADIANS($M$3:$M$471-H5848))/2)^2+SIN((RADIANS($N$3:$N$471-I5848))/2)^2*COS(RADIANS($M$3:$M$471))*COS(RADIANS(H5848))),$L$3:$L$471)</f>
        <v>288</v>
      </c>
    </row>
    <row r="5849" spans="1:10">
      <c r="A5849" t="s">
        <v>6994</v>
      </c>
      <c r="B5849">
        <v>8317</v>
      </c>
      <c r="C5849">
        <v>2641</v>
      </c>
      <c r="D5849">
        <v>1379</v>
      </c>
      <c r="E5849">
        <v>1262</v>
      </c>
      <c r="F5849">
        <v>52</v>
      </c>
      <c r="G5849">
        <v>77709</v>
      </c>
      <c r="H5849">
        <v>8.2167720000000006</v>
      </c>
      <c r="I5849">
        <v>48.317073000000001</v>
      </c>
      <c r="J5849" cm="1">
        <f t="array" ref="J5849">LOOKUP(1,1/FREQUENCY(0,SIN((RADIANS($M$3:$M$471-H5849))/2)^2+SIN((RADIANS($N$3:$N$471-I5849))/2)^2*COS(RADIANS($M$3:$M$471))*COS(RADIANS(H5849))),$L$3:$L$471)</f>
        <v>288</v>
      </c>
    </row>
    <row r="5850" spans="1:10">
      <c r="A5850" t="s">
        <v>6995</v>
      </c>
      <c r="B5850">
        <v>8317</v>
      </c>
      <c r="C5850">
        <v>5785</v>
      </c>
      <c r="D5850">
        <v>2909</v>
      </c>
      <c r="E5850">
        <v>2876</v>
      </c>
      <c r="F5850">
        <v>85</v>
      </c>
      <c r="G5850">
        <v>77709</v>
      </c>
      <c r="H5850">
        <v>8.2222310000000007</v>
      </c>
      <c r="I5850">
        <v>48.298549000000001</v>
      </c>
      <c r="J5850" cm="1">
        <f t="array" ref="J5850">LOOKUP(1,1/FREQUENCY(0,SIN((RADIANS($M$3:$M$471-H5850))/2)^2+SIN((RADIANS($N$3:$N$471-I5850))/2)^2*COS(RADIANS($M$3:$M$471))*COS(RADIANS(H5850))),$L$3:$L$471)</f>
        <v>436</v>
      </c>
    </row>
    <row r="5851" spans="1:10">
      <c r="A5851" t="s">
        <v>758</v>
      </c>
      <c r="B5851">
        <v>8317</v>
      </c>
      <c r="C5851">
        <v>3697</v>
      </c>
      <c r="D5851">
        <v>1868</v>
      </c>
      <c r="E5851">
        <v>1829</v>
      </c>
      <c r="F5851">
        <v>165</v>
      </c>
      <c r="G5851">
        <v>77781</v>
      </c>
      <c r="H5851">
        <v>8.0281669999999998</v>
      </c>
      <c r="I5851">
        <v>48.338695999999999</v>
      </c>
      <c r="J5851" cm="1">
        <f t="array" ref="J5851">LOOKUP(1,1/FREQUENCY(0,SIN((RADIANS($M$3:$M$471-H5851))/2)^2+SIN((RADIANS($N$3:$N$471-I5851))/2)^2*COS(RADIANS($M$3:$M$471))*COS(RADIANS(H5851))),$L$3:$L$471)</f>
        <v>288</v>
      </c>
    </row>
    <row r="5852" spans="1:10">
      <c r="A5852" t="s">
        <v>6996</v>
      </c>
      <c r="B5852">
        <v>8317</v>
      </c>
      <c r="C5852">
        <v>1802</v>
      </c>
      <c r="D5852">
        <v>932</v>
      </c>
      <c r="E5852">
        <v>870</v>
      </c>
      <c r="F5852">
        <v>48</v>
      </c>
      <c r="G5852">
        <v>77787</v>
      </c>
      <c r="H5852">
        <v>8.0787960000000005</v>
      </c>
      <c r="I5852">
        <v>48.397328999999999</v>
      </c>
      <c r="J5852" cm="1">
        <f t="array" ref="J5852">LOOKUP(1,1/FREQUENCY(0,SIN((RADIANS($M$3:$M$471-H5852))/2)^2+SIN((RADIANS($N$3:$N$471-I5852))/2)^2*COS(RADIANS($M$3:$M$471))*COS(RADIANS(H5852))),$L$3:$L$471)</f>
        <v>288</v>
      </c>
    </row>
    <row r="5853" spans="1:10">
      <c r="A5853" t="s">
        <v>6997</v>
      </c>
      <c r="B5853">
        <v>8317</v>
      </c>
      <c r="C5853">
        <v>2481</v>
      </c>
      <c r="D5853">
        <v>1277</v>
      </c>
      <c r="E5853">
        <v>1204</v>
      </c>
      <c r="F5853">
        <v>61</v>
      </c>
      <c r="G5853">
        <v>77784</v>
      </c>
      <c r="H5853">
        <v>8.1263959999999997</v>
      </c>
      <c r="I5853">
        <v>48.373266000000001</v>
      </c>
      <c r="J5853" cm="1">
        <f t="array" ref="J5853">LOOKUP(1,1/FREQUENCY(0,SIN((RADIANS($M$3:$M$471-H5853))/2)^2+SIN((RADIANS($N$3:$N$471-I5853))/2)^2*COS(RADIANS($M$3:$M$471))*COS(RADIANS(H5853))),$L$3:$L$471)</f>
        <v>288</v>
      </c>
    </row>
    <row r="5854" spans="1:10">
      <c r="A5854" t="s">
        <v>6998</v>
      </c>
      <c r="B5854">
        <v>8317</v>
      </c>
      <c r="C5854">
        <v>8130</v>
      </c>
      <c r="D5854">
        <v>4020</v>
      </c>
      <c r="E5854">
        <v>4110</v>
      </c>
      <c r="F5854">
        <v>223</v>
      </c>
      <c r="G5854">
        <v>77736</v>
      </c>
      <c r="H5854">
        <v>8.0621030000000005</v>
      </c>
      <c r="I5854">
        <v>48.346260999999998</v>
      </c>
      <c r="J5854" cm="1">
        <f t="array" ref="J5854">LOOKUP(1,1/FREQUENCY(0,SIN((RADIANS($M$3:$M$471-H5854))/2)^2+SIN((RADIANS($N$3:$N$471-I5854))/2)^2*COS(RADIANS($M$3:$M$471))*COS(RADIANS(H5854))),$L$3:$L$471)</f>
        <v>288</v>
      </c>
    </row>
    <row r="5855" spans="1:10">
      <c r="A5855" t="s">
        <v>6999</v>
      </c>
      <c r="B5855">
        <v>8325</v>
      </c>
      <c r="C5855">
        <v>6039</v>
      </c>
      <c r="D5855">
        <v>3034</v>
      </c>
      <c r="E5855">
        <v>3005</v>
      </c>
      <c r="F5855">
        <v>134</v>
      </c>
      <c r="G5855">
        <v>72175</v>
      </c>
      <c r="H5855">
        <v>8.5103969999999993</v>
      </c>
      <c r="I5855">
        <v>48.350915999999998</v>
      </c>
      <c r="J5855" cm="1">
        <f t="array" ref="J5855">LOOKUP(1,1/FREQUENCY(0,SIN((RADIANS($M$3:$M$471-H5855))/2)^2+SIN((RADIANS($N$3:$N$471-I5855))/2)^2*COS(RADIANS($M$3:$M$471))*COS(RADIANS(H5855))),$L$3:$L$471)</f>
        <v>189</v>
      </c>
    </row>
    <row r="5856" spans="1:10">
      <c r="A5856" t="s">
        <v>7000</v>
      </c>
      <c r="B5856">
        <v>8325</v>
      </c>
      <c r="C5856">
        <v>6383</v>
      </c>
      <c r="D5856">
        <v>3246</v>
      </c>
      <c r="E5856">
        <v>3137</v>
      </c>
      <c r="F5856">
        <v>132</v>
      </c>
      <c r="G5856">
        <v>78655</v>
      </c>
      <c r="H5856">
        <v>8.5045900000000003</v>
      </c>
      <c r="I5856">
        <v>48.212884000000003</v>
      </c>
      <c r="J5856" cm="1">
        <f t="array" ref="J5856">LOOKUP(1,1/FREQUENCY(0,SIN((RADIANS($M$3:$M$471-H5856))/2)^2+SIN((RADIANS($N$3:$N$471-I5856))/2)^2*COS(RADIANS($M$3:$M$471))*COS(RADIANS(H5856))),$L$3:$L$471)</f>
        <v>436</v>
      </c>
    </row>
    <row r="5857" spans="1:10">
      <c r="A5857" t="s">
        <v>7001</v>
      </c>
      <c r="B5857">
        <v>8325</v>
      </c>
      <c r="C5857">
        <v>2082</v>
      </c>
      <c r="D5857">
        <v>1047</v>
      </c>
      <c r="E5857">
        <v>1035</v>
      </c>
      <c r="F5857">
        <v>190</v>
      </c>
      <c r="G5857">
        <v>78664</v>
      </c>
      <c r="H5857">
        <v>8.4578190000000006</v>
      </c>
      <c r="I5857">
        <v>48.185315000000003</v>
      </c>
      <c r="J5857" cm="1">
        <f t="array" ref="J5857">LOOKUP(1,1/FREQUENCY(0,SIN((RADIANS($M$3:$M$471-H5857))/2)^2+SIN((RADIANS($N$3:$N$471-I5857))/2)^2*COS(RADIANS($M$3:$M$471))*COS(RADIANS(H5857))),$L$3:$L$471)</f>
        <v>436</v>
      </c>
    </row>
    <row r="5858" spans="1:10">
      <c r="A5858" t="s">
        <v>7002</v>
      </c>
      <c r="B5858">
        <v>8325</v>
      </c>
      <c r="C5858">
        <v>3288</v>
      </c>
      <c r="D5858">
        <v>1689</v>
      </c>
      <c r="E5858">
        <v>1599</v>
      </c>
      <c r="F5858">
        <v>111</v>
      </c>
      <c r="G5858">
        <v>78736</v>
      </c>
      <c r="H5858">
        <v>8.5948250000000002</v>
      </c>
      <c r="I5858">
        <v>48.248899999999999</v>
      </c>
      <c r="J5858" cm="1">
        <f t="array" ref="J5858">LOOKUP(1,1/FREQUENCY(0,SIN((RADIANS($M$3:$M$471-H5858))/2)^2+SIN((RADIANS($N$3:$N$471-I5858))/2)^2*COS(RADIANS($M$3:$M$471))*COS(RADIANS(H5858))),$L$3:$L$471)</f>
        <v>189</v>
      </c>
    </row>
    <row r="5859" spans="1:10">
      <c r="A5859" t="s">
        <v>7003</v>
      </c>
      <c r="B5859">
        <v>8325</v>
      </c>
      <c r="C5859">
        <v>14077</v>
      </c>
      <c r="D5859">
        <v>7059</v>
      </c>
      <c r="E5859">
        <v>7018</v>
      </c>
      <c r="F5859">
        <v>252</v>
      </c>
      <c r="G5859">
        <v>78727</v>
      </c>
      <c r="H5859">
        <v>8.5730299999999993</v>
      </c>
      <c r="I5859">
        <v>48.289033000000003</v>
      </c>
      <c r="J5859" cm="1">
        <f t="array" ref="J5859">LOOKUP(1,1/FREQUENCY(0,SIN((RADIANS($M$3:$M$471-H5859))/2)^2+SIN((RADIANS($N$3:$N$471-I5859))/2)^2*COS(RADIANS($M$3:$M$471))*COS(RADIANS(H5859))),$L$3:$L$471)</f>
        <v>189</v>
      </c>
    </row>
    <row r="5860" spans="1:10">
      <c r="A5860" t="s">
        <v>7004</v>
      </c>
      <c r="B5860">
        <v>8325</v>
      </c>
      <c r="C5860">
        <v>3097</v>
      </c>
      <c r="D5860">
        <v>1595</v>
      </c>
      <c r="E5860">
        <v>1502</v>
      </c>
      <c r="F5860">
        <v>126</v>
      </c>
      <c r="G5860">
        <v>78737</v>
      </c>
      <c r="H5860">
        <v>8.4927240000000008</v>
      </c>
      <c r="I5860">
        <v>48.285299999999999</v>
      </c>
      <c r="J5860" cm="1">
        <f t="array" ref="J5860">LOOKUP(1,1/FREQUENCY(0,SIN((RADIANS($M$3:$M$471-H5860))/2)^2+SIN((RADIANS($N$3:$N$471-I5860))/2)^2*COS(RADIANS($M$3:$M$471))*COS(RADIANS(H5860))),$L$3:$L$471)</f>
        <v>436</v>
      </c>
    </row>
    <row r="5861" spans="1:10">
      <c r="A5861" t="s">
        <v>7005</v>
      </c>
      <c r="B5861">
        <v>8325</v>
      </c>
      <c r="C5861">
        <v>4115</v>
      </c>
      <c r="D5861">
        <v>2085</v>
      </c>
      <c r="E5861">
        <v>2030</v>
      </c>
      <c r="F5861">
        <v>97</v>
      </c>
      <c r="G5861">
        <v>78661</v>
      </c>
      <c r="H5861">
        <v>8.6504779999999997</v>
      </c>
      <c r="I5861">
        <v>48.207017</v>
      </c>
      <c r="J5861" cm="1">
        <f t="array" ref="J5861">LOOKUP(1,1/FREQUENCY(0,SIN((RADIANS($M$3:$M$471-H5861))/2)^2+SIN((RADIANS($N$3:$N$471-I5861))/2)^2*COS(RADIANS($M$3:$M$471))*COS(RADIANS(H5861))),$L$3:$L$471)</f>
        <v>189</v>
      </c>
    </row>
    <row r="5862" spans="1:10">
      <c r="A5862" t="s">
        <v>7006</v>
      </c>
      <c r="B5862">
        <v>8325</v>
      </c>
      <c r="C5862">
        <v>25182</v>
      </c>
      <c r="D5862">
        <v>12376</v>
      </c>
      <c r="E5862">
        <v>12806</v>
      </c>
      <c r="F5862">
        <v>351</v>
      </c>
      <c r="G5862">
        <v>78628</v>
      </c>
      <c r="H5862">
        <v>8.6273370000000007</v>
      </c>
      <c r="I5862">
        <v>48.167865999999997</v>
      </c>
      <c r="J5862" cm="1">
        <f t="array" ref="J5862">LOOKUP(1,1/FREQUENCY(0,SIN((RADIANS($M$3:$M$471-H5862))/2)^2+SIN((RADIANS($N$3:$N$471-I5862))/2)^2*COS(RADIANS($M$3:$M$471))*COS(RADIANS(H5862))),$L$3:$L$471)</f>
        <v>189</v>
      </c>
    </row>
    <row r="5863" spans="1:10">
      <c r="A5863" t="s">
        <v>7007</v>
      </c>
      <c r="B5863">
        <v>8325</v>
      </c>
      <c r="C5863">
        <v>3269</v>
      </c>
      <c r="D5863">
        <v>1643</v>
      </c>
      <c r="E5863">
        <v>1626</v>
      </c>
      <c r="F5863">
        <v>187</v>
      </c>
      <c r="G5863">
        <v>78669</v>
      </c>
      <c r="H5863">
        <v>8.7036560000000005</v>
      </c>
      <c r="I5863">
        <v>48.147478</v>
      </c>
      <c r="J5863" cm="1">
        <f t="array" ref="J5863">LOOKUP(1,1/FREQUENCY(0,SIN((RADIANS($M$3:$M$471-H5863))/2)^2+SIN((RADIANS($N$3:$N$471-I5863))/2)^2*COS(RADIANS($M$3:$M$471))*COS(RADIANS(H5863))),$L$3:$L$471)</f>
        <v>189</v>
      </c>
    </row>
    <row r="5864" spans="1:10">
      <c r="A5864" t="s">
        <v>7008</v>
      </c>
      <c r="B5864">
        <v>8325</v>
      </c>
      <c r="C5864">
        <v>6325</v>
      </c>
      <c r="D5864">
        <v>3158</v>
      </c>
      <c r="E5864">
        <v>3167</v>
      </c>
      <c r="F5864">
        <v>187</v>
      </c>
      <c r="G5864">
        <v>78658</v>
      </c>
      <c r="H5864">
        <v>8.5907870000000006</v>
      </c>
      <c r="I5864">
        <v>48.167498000000002</v>
      </c>
      <c r="J5864" cm="1">
        <f t="array" ref="J5864">LOOKUP(1,1/FREQUENCY(0,SIN((RADIANS($M$3:$M$471-H5864))/2)^2+SIN((RADIANS($N$3:$N$471-I5864))/2)^2*COS(RADIANS($M$3:$M$471))*COS(RADIANS(H5864))),$L$3:$L$471)</f>
        <v>189</v>
      </c>
    </row>
    <row r="5865" spans="1:10">
      <c r="A5865" t="s">
        <v>7009</v>
      </c>
      <c r="B5865">
        <v>8325</v>
      </c>
      <c r="C5865">
        <v>6108</v>
      </c>
      <c r="D5865">
        <v>3053</v>
      </c>
      <c r="E5865">
        <v>3055</v>
      </c>
      <c r="F5865">
        <v>190</v>
      </c>
      <c r="G5865">
        <v>78652</v>
      </c>
      <c r="H5865">
        <v>8.6053689999999996</v>
      </c>
      <c r="I5865">
        <v>48.114542</v>
      </c>
      <c r="J5865" cm="1">
        <f t="array" ref="J5865">LOOKUP(1,1/FREQUENCY(0,SIN((RADIANS($M$3:$M$471-H5865))/2)^2+SIN((RADIANS($N$3:$N$471-I5865))/2)^2*COS(RADIANS($M$3:$M$471))*COS(RADIANS(H5865))),$L$3:$L$471)</f>
        <v>189</v>
      </c>
    </row>
    <row r="5866" spans="1:10">
      <c r="A5866" t="s">
        <v>7010</v>
      </c>
      <c r="B5866">
        <v>8325</v>
      </c>
      <c r="C5866">
        <v>1826</v>
      </c>
      <c r="D5866">
        <v>940</v>
      </c>
      <c r="E5866">
        <v>886</v>
      </c>
      <c r="F5866">
        <v>43</v>
      </c>
      <c r="G5866">
        <v>77773</v>
      </c>
      <c r="H5866">
        <v>8.3711739999999999</v>
      </c>
      <c r="I5866">
        <v>48.310997999999998</v>
      </c>
      <c r="J5866" cm="1">
        <f t="array" ref="J5866">LOOKUP(1,1/FREQUENCY(0,SIN((RADIANS($M$3:$M$471-H5866))/2)^2+SIN((RADIANS($N$3:$N$471-I5866))/2)^2*COS(RADIANS($M$3:$M$471))*COS(RADIANS(H5866))),$L$3:$L$471)</f>
        <v>436</v>
      </c>
    </row>
    <row r="5867" spans="1:10">
      <c r="A5867" t="s">
        <v>7011</v>
      </c>
      <c r="B5867">
        <v>8325</v>
      </c>
      <c r="C5867">
        <v>3847</v>
      </c>
      <c r="D5867">
        <v>1902</v>
      </c>
      <c r="E5867">
        <v>1945</v>
      </c>
      <c r="F5867">
        <v>112</v>
      </c>
      <c r="G5867">
        <v>77761</v>
      </c>
      <c r="H5867">
        <v>8.3423440000000006</v>
      </c>
      <c r="I5867">
        <v>48.290208999999997</v>
      </c>
      <c r="J5867" cm="1">
        <f t="array" ref="J5867">LOOKUP(1,1/FREQUENCY(0,SIN((RADIANS($M$3:$M$471-H5867))/2)^2+SIN((RADIANS($N$3:$N$471-I5867))/2)^2*COS(RADIANS($M$3:$M$471))*COS(RADIANS(H5867))),$L$3:$L$471)</f>
        <v>436</v>
      </c>
    </row>
    <row r="5868" spans="1:10">
      <c r="A5868" t="s">
        <v>7012</v>
      </c>
      <c r="B5868">
        <v>8325</v>
      </c>
      <c r="C5868">
        <v>4201</v>
      </c>
      <c r="D5868">
        <v>2074</v>
      </c>
      <c r="E5868">
        <v>2127</v>
      </c>
      <c r="F5868">
        <v>163</v>
      </c>
      <c r="G5868">
        <v>78733</v>
      </c>
      <c r="H5868">
        <v>8.3987479999999994</v>
      </c>
      <c r="I5868">
        <v>48.269444</v>
      </c>
      <c r="J5868" cm="1">
        <f t="array" ref="J5868">LOOKUP(1,1/FREQUENCY(0,SIN((RADIANS($M$3:$M$471-H5868))/2)^2+SIN((RADIANS($N$3:$N$471-I5868))/2)^2*COS(RADIANS($M$3:$M$471))*COS(RADIANS(H5868))),$L$3:$L$471)</f>
        <v>436</v>
      </c>
    </row>
    <row r="5869" spans="1:10">
      <c r="A5869" t="s">
        <v>5018</v>
      </c>
      <c r="B5869">
        <v>8325</v>
      </c>
      <c r="C5869">
        <v>2528</v>
      </c>
      <c r="D5869">
        <v>1273</v>
      </c>
      <c r="E5869">
        <v>1255</v>
      </c>
      <c r="F5869">
        <v>238</v>
      </c>
      <c r="G5869">
        <v>78739</v>
      </c>
      <c r="H5869">
        <v>8.4113790000000002</v>
      </c>
      <c r="I5869">
        <v>48.184109999999997</v>
      </c>
      <c r="J5869" cm="1">
        <f t="array" ref="J5869">LOOKUP(1,1/FREQUENCY(0,SIN((RADIANS($M$3:$M$471-H5869))/2)^2+SIN((RADIANS($N$3:$N$471-I5869))/2)^2*COS(RADIANS($M$3:$M$471))*COS(RADIANS(H5869))),$L$3:$L$471)</f>
        <v>436</v>
      </c>
    </row>
    <row r="5870" spans="1:10">
      <c r="A5870" t="s">
        <v>7013</v>
      </c>
      <c r="B5870">
        <v>8325</v>
      </c>
      <c r="C5870">
        <v>2879</v>
      </c>
      <c r="D5870">
        <v>1463</v>
      </c>
      <c r="E5870">
        <v>1416</v>
      </c>
      <c r="F5870">
        <v>144</v>
      </c>
      <c r="G5870">
        <v>78730</v>
      </c>
      <c r="H5870">
        <v>8.3454169999999994</v>
      </c>
      <c r="I5870">
        <v>48.228848999999997</v>
      </c>
      <c r="J5870" cm="1">
        <f t="array" ref="J5870">LOOKUP(1,1/FREQUENCY(0,SIN((RADIANS($M$3:$M$471-H5870))/2)^2+SIN((RADIANS($N$3:$N$471-I5870))/2)^2*COS(RADIANS($M$3:$M$471))*COS(RADIANS(H5870))),$L$3:$L$471)</f>
        <v>436</v>
      </c>
    </row>
    <row r="5871" spans="1:10">
      <c r="A5871" t="s">
        <v>7014</v>
      </c>
      <c r="B5871">
        <v>8325</v>
      </c>
      <c r="C5871">
        <v>21148</v>
      </c>
      <c r="D5871">
        <v>10625</v>
      </c>
      <c r="E5871">
        <v>10523</v>
      </c>
      <c r="F5871">
        <v>262</v>
      </c>
      <c r="G5871">
        <v>78713</v>
      </c>
      <c r="H5871">
        <v>8.3861869999999996</v>
      </c>
      <c r="I5871">
        <v>48.225467000000002</v>
      </c>
      <c r="J5871" cm="1">
        <f t="array" ref="J5871">LOOKUP(1,1/FREQUENCY(0,SIN((RADIANS($M$3:$M$471-H5871))/2)^2+SIN((RADIANS($N$3:$N$471-I5871))/2)^2*COS(RADIANS($M$3:$M$471))*COS(RADIANS(H5871))),$L$3:$L$471)</f>
        <v>436</v>
      </c>
    </row>
    <row r="5872" spans="1:10">
      <c r="A5872" t="s">
        <v>7015</v>
      </c>
      <c r="B5872">
        <v>8325</v>
      </c>
      <c r="C5872">
        <v>12394</v>
      </c>
      <c r="D5872">
        <v>6194</v>
      </c>
      <c r="E5872">
        <v>6200</v>
      </c>
      <c r="F5872">
        <v>141</v>
      </c>
      <c r="G5872">
        <v>72172</v>
      </c>
      <c r="H5872">
        <v>8.6327730000000003</v>
      </c>
      <c r="I5872">
        <v>48.366374999999998</v>
      </c>
      <c r="J5872" cm="1">
        <f t="array" ref="J5872">LOOKUP(1,1/FREQUENCY(0,SIN((RADIANS($M$3:$M$471-H5872))/2)^2+SIN((RADIANS($N$3:$N$471-I5872))/2)^2*COS(RADIANS($M$3:$M$471))*COS(RADIANS(H5872))),$L$3:$L$471)</f>
        <v>190</v>
      </c>
    </row>
    <row r="5873" spans="1:10">
      <c r="A5873" t="s">
        <v>7016</v>
      </c>
      <c r="B5873">
        <v>8325</v>
      </c>
      <c r="C5873">
        <v>4359</v>
      </c>
      <c r="D5873">
        <v>2181</v>
      </c>
      <c r="E5873">
        <v>2178</v>
      </c>
      <c r="F5873">
        <v>176</v>
      </c>
      <c r="G5873">
        <v>72189</v>
      </c>
      <c r="H5873">
        <v>8.6610910000000008</v>
      </c>
      <c r="I5873">
        <v>48.336848000000003</v>
      </c>
      <c r="J5873" cm="1">
        <f t="array" ref="J5873">LOOKUP(1,1/FREQUENCY(0,SIN((RADIANS($M$3:$M$471-H5873))/2)^2+SIN((RADIANS($N$3:$N$471-I5873))/2)^2*COS(RADIANS($M$3:$M$471))*COS(RADIANS(H5873))),$L$3:$L$471)</f>
        <v>190</v>
      </c>
    </row>
    <row r="5874" spans="1:10">
      <c r="A5874" t="s">
        <v>7017</v>
      </c>
      <c r="B5874">
        <v>8325</v>
      </c>
      <c r="C5874">
        <v>3336</v>
      </c>
      <c r="D5874">
        <v>1674</v>
      </c>
      <c r="E5874">
        <v>1662</v>
      </c>
      <c r="F5874">
        <v>149</v>
      </c>
      <c r="G5874">
        <v>78662</v>
      </c>
      <c r="H5874">
        <v>8.5582940000000001</v>
      </c>
      <c r="I5874">
        <v>48.239367999999999</v>
      </c>
      <c r="J5874" cm="1">
        <f t="array" ref="J5874">LOOKUP(1,1/FREQUENCY(0,SIN((RADIANS($M$3:$M$471-H5874))/2)^2+SIN((RADIANS($N$3:$N$471-I5874))/2)^2*COS(RADIANS($M$3:$M$471))*COS(RADIANS(H5874))),$L$3:$L$471)</f>
        <v>189</v>
      </c>
    </row>
    <row r="5875" spans="1:10">
      <c r="A5875" t="s">
        <v>7018</v>
      </c>
      <c r="B5875">
        <v>8325</v>
      </c>
      <c r="C5875">
        <v>3395</v>
      </c>
      <c r="D5875">
        <v>1693</v>
      </c>
      <c r="E5875">
        <v>1702</v>
      </c>
      <c r="F5875">
        <v>364</v>
      </c>
      <c r="G5875">
        <v>78667</v>
      </c>
      <c r="H5875">
        <v>8.5900789999999994</v>
      </c>
      <c r="I5875">
        <v>48.202342000000002</v>
      </c>
      <c r="J5875" cm="1">
        <f t="array" ref="J5875">LOOKUP(1,1/FREQUENCY(0,SIN((RADIANS($M$3:$M$471-H5875))/2)^2+SIN((RADIANS($N$3:$N$471-I5875))/2)^2*COS(RADIANS($M$3:$M$471))*COS(RADIANS(H5875))),$L$3:$L$471)</f>
        <v>189</v>
      </c>
    </row>
    <row r="5876" spans="1:10">
      <c r="A5876" t="s">
        <v>7019</v>
      </c>
      <c r="B5876">
        <v>8326</v>
      </c>
      <c r="C5876">
        <v>13292</v>
      </c>
      <c r="D5876">
        <v>6472</v>
      </c>
      <c r="E5876">
        <v>6820</v>
      </c>
      <c r="F5876">
        <v>214</v>
      </c>
      <c r="G5876">
        <v>78073</v>
      </c>
      <c r="H5876">
        <v>8.5305540000000004</v>
      </c>
      <c r="I5876">
        <v>48.022025999999997</v>
      </c>
      <c r="J5876" cm="1">
        <f t="array" ref="J5876">LOOKUP(1,1/FREQUENCY(0,SIN((RADIANS($M$3:$M$471-H5876))/2)^2+SIN((RADIANS($N$3:$N$471-I5876))/2)^2*COS(RADIANS($M$3:$M$471))*COS(RADIANS(H5876))),$L$3:$L$471)</f>
        <v>436</v>
      </c>
    </row>
    <row r="5877" spans="1:10">
      <c r="A5877" t="s">
        <v>7020</v>
      </c>
      <c r="B5877">
        <v>8326</v>
      </c>
      <c r="C5877">
        <v>10063</v>
      </c>
      <c r="D5877">
        <v>5054</v>
      </c>
      <c r="E5877">
        <v>5009</v>
      </c>
      <c r="F5877">
        <v>102</v>
      </c>
      <c r="G5877">
        <v>78176</v>
      </c>
      <c r="H5877">
        <v>8.5342559999999992</v>
      </c>
      <c r="I5877">
        <v>47.839705000000002</v>
      </c>
      <c r="J5877" cm="1">
        <f t="array" ref="J5877">LOOKUP(1,1/FREQUENCY(0,SIN((RADIANS($M$3:$M$471-H5877))/2)^2+SIN((RADIANS($N$3:$N$471-I5877))/2)^2*COS(RADIANS($M$3:$M$471))*COS(RADIANS(H5877))),$L$3:$L$471)</f>
        <v>437</v>
      </c>
    </row>
    <row r="5878" spans="1:10">
      <c r="A5878" t="s">
        <v>7021</v>
      </c>
      <c r="B5878">
        <v>8326</v>
      </c>
      <c r="C5878">
        <v>6040</v>
      </c>
      <c r="D5878">
        <v>2924</v>
      </c>
      <c r="E5878">
        <v>3116</v>
      </c>
      <c r="F5878">
        <v>150</v>
      </c>
      <c r="G5878">
        <v>78126</v>
      </c>
      <c r="H5878">
        <v>8.4214520000000004</v>
      </c>
      <c r="I5878">
        <v>48.138624</v>
      </c>
      <c r="J5878" cm="1">
        <f t="array" ref="J5878">LOOKUP(1,1/FREQUENCY(0,SIN((RADIANS($M$3:$M$471-H5878))/2)^2+SIN((RADIANS($N$3:$N$471-I5878))/2)^2*COS(RADIANS($M$3:$M$471))*COS(RADIANS(H5878))),$L$3:$L$471)</f>
        <v>436</v>
      </c>
    </row>
    <row r="5879" spans="1:10">
      <c r="A5879" t="s">
        <v>7022</v>
      </c>
      <c r="B5879">
        <v>8326</v>
      </c>
      <c r="C5879">
        <v>12945</v>
      </c>
      <c r="D5879">
        <v>6401</v>
      </c>
      <c r="E5879">
        <v>6544</v>
      </c>
      <c r="F5879">
        <v>216</v>
      </c>
      <c r="G5879">
        <v>78112</v>
      </c>
      <c r="H5879">
        <v>8.3322590000000005</v>
      </c>
      <c r="I5879">
        <v>48.126224999999998</v>
      </c>
      <c r="J5879" cm="1">
        <f t="array" ref="J5879">LOOKUP(1,1/FREQUENCY(0,SIN((RADIANS($M$3:$M$471-H5879))/2)^2+SIN((RADIANS($N$3:$N$471-I5879))/2)^2*COS(RADIANS($M$3:$M$471))*COS(RADIANS(H5879))),$L$3:$L$471)</f>
        <v>436</v>
      </c>
    </row>
    <row r="5880" spans="1:10">
      <c r="A5880" t="s">
        <v>7023</v>
      </c>
      <c r="B5880">
        <v>8326</v>
      </c>
      <c r="C5880">
        <v>3858</v>
      </c>
      <c r="D5880">
        <v>1976</v>
      </c>
      <c r="E5880">
        <v>1882</v>
      </c>
      <c r="F5880">
        <v>55</v>
      </c>
      <c r="G5880">
        <v>78147</v>
      </c>
      <c r="H5880">
        <v>8.3044919999999998</v>
      </c>
      <c r="I5880">
        <v>48.045544999999997</v>
      </c>
      <c r="J5880" cm="1">
        <f t="array" ref="J5880">LOOKUP(1,1/FREQUENCY(0,SIN((RADIANS($M$3:$M$471-H5880))/2)^2+SIN((RADIANS($N$3:$N$471-I5880))/2)^2*COS(RADIANS($M$3:$M$471))*COS(RADIANS(H5880))),$L$3:$L$471)</f>
        <v>436</v>
      </c>
    </row>
    <row r="5881" spans="1:10">
      <c r="A5881" t="s">
        <v>7024</v>
      </c>
      <c r="B5881">
        <v>8326</v>
      </c>
      <c r="C5881">
        <v>5834</v>
      </c>
      <c r="D5881">
        <v>2942</v>
      </c>
      <c r="E5881">
        <v>2892</v>
      </c>
      <c r="F5881">
        <v>94</v>
      </c>
      <c r="G5881">
        <v>78199</v>
      </c>
      <c r="H5881">
        <v>8.4488289999999999</v>
      </c>
      <c r="I5881">
        <v>47.930249000000003</v>
      </c>
      <c r="J5881" cm="1">
        <f t="array" ref="J5881">LOOKUP(1,1/FREQUENCY(0,SIN((RADIANS($M$3:$M$471-H5881))/2)^2+SIN((RADIANS($N$3:$N$471-I5881))/2)^2*COS(RADIANS($M$3:$M$471))*COS(RADIANS(H5881))),$L$3:$L$471)</f>
        <v>437</v>
      </c>
    </row>
    <row r="5882" spans="1:10">
      <c r="A5882" t="s">
        <v>7025</v>
      </c>
      <c r="B5882">
        <v>8326</v>
      </c>
      <c r="C5882">
        <v>22118</v>
      </c>
      <c r="D5882">
        <v>10994</v>
      </c>
      <c r="E5882">
        <v>11124</v>
      </c>
      <c r="F5882">
        <v>211</v>
      </c>
      <c r="G5882">
        <v>78166</v>
      </c>
      <c r="H5882">
        <v>8.4977769999999992</v>
      </c>
      <c r="I5882">
        <v>47.951414</v>
      </c>
      <c r="J5882" cm="1">
        <f t="array" ref="J5882">LOOKUP(1,1/FREQUENCY(0,SIN((RADIANS($M$3:$M$471-H5882))/2)^2+SIN((RADIANS($N$3:$N$471-I5882))/2)^2*COS(RADIANS($M$3:$M$471))*COS(RADIANS(H5882))),$L$3:$L$471)</f>
        <v>437</v>
      </c>
    </row>
    <row r="5883" spans="1:10">
      <c r="A5883" t="s">
        <v>7026</v>
      </c>
      <c r="B5883">
        <v>8326</v>
      </c>
      <c r="C5883">
        <v>7921</v>
      </c>
      <c r="D5883">
        <v>3957</v>
      </c>
      <c r="E5883">
        <v>3964</v>
      </c>
      <c r="F5883">
        <v>135</v>
      </c>
      <c r="G5883">
        <v>78183</v>
      </c>
      <c r="H5883">
        <v>8.4889449999999993</v>
      </c>
      <c r="I5883">
        <v>47.9255</v>
      </c>
      <c r="J5883" cm="1">
        <f t="array" ref="J5883">LOOKUP(1,1/FREQUENCY(0,SIN((RADIANS($M$3:$M$471-H5883))/2)^2+SIN((RADIANS($N$3:$N$471-I5883))/2)^2*COS(RADIANS($M$3:$M$471))*COS(RADIANS(H5883))),$L$3:$L$471)</f>
        <v>437</v>
      </c>
    </row>
    <row r="5884" spans="1:10">
      <c r="A5884" t="s">
        <v>7027</v>
      </c>
      <c r="B5884">
        <v>8326</v>
      </c>
      <c r="C5884">
        <v>8984</v>
      </c>
      <c r="D5884">
        <v>4664</v>
      </c>
      <c r="E5884">
        <v>4320</v>
      </c>
      <c r="F5884">
        <v>109</v>
      </c>
      <c r="G5884">
        <v>78120</v>
      </c>
      <c r="H5884">
        <v>8.2054760000000009</v>
      </c>
      <c r="I5884">
        <v>48.051583999999998</v>
      </c>
      <c r="J5884" cm="1">
        <f t="array" ref="J5884">LOOKUP(1,1/FREQUENCY(0,SIN((RADIANS($M$3:$M$471-H5884))/2)^2+SIN((RADIANS($N$3:$N$471-I5884))/2)^2*COS(RADIANS($M$3:$M$471))*COS(RADIANS(H5884))),$L$3:$L$471)</f>
        <v>436</v>
      </c>
    </row>
    <row r="5885" spans="1:10">
      <c r="A5885" t="s">
        <v>7028</v>
      </c>
      <c r="B5885">
        <v>8326</v>
      </c>
      <c r="C5885">
        <v>1136</v>
      </c>
      <c r="D5885">
        <v>590</v>
      </c>
      <c r="E5885">
        <v>546</v>
      </c>
      <c r="F5885">
        <v>61</v>
      </c>
      <c r="G5885">
        <v>78148</v>
      </c>
      <c r="H5885">
        <v>8.1385959999999997</v>
      </c>
      <c r="I5885">
        <v>48.044874999999998</v>
      </c>
      <c r="J5885" cm="1">
        <f t="array" ref="J5885">LOOKUP(1,1/FREQUENCY(0,SIN((RADIANS($M$3:$M$471-H5885))/2)^2+SIN((RADIANS($N$3:$N$471-I5885))/2)^2*COS(RADIANS($M$3:$M$471))*COS(RADIANS(H5885))),$L$3:$L$471)</f>
        <v>436</v>
      </c>
    </row>
    <row r="5886" spans="1:10">
      <c r="A5886" t="s">
        <v>7029</v>
      </c>
      <c r="B5886">
        <v>8326</v>
      </c>
      <c r="C5886">
        <v>2477</v>
      </c>
      <c r="D5886">
        <v>1265</v>
      </c>
      <c r="E5886">
        <v>1212</v>
      </c>
      <c r="F5886">
        <v>89</v>
      </c>
      <c r="G5886">
        <v>78141</v>
      </c>
      <c r="H5886">
        <v>8.2011479999999999</v>
      </c>
      <c r="I5886">
        <v>48.101542000000002</v>
      </c>
      <c r="J5886" cm="1">
        <f t="array" ref="J5886">LOOKUP(1,1/FREQUENCY(0,SIN((RADIANS($M$3:$M$471-H5886))/2)^2+SIN((RADIANS($N$3:$N$471-I5886))/2)^2*COS(RADIANS($M$3:$M$471))*COS(RADIANS(H5886))),$L$3:$L$471)</f>
        <v>436</v>
      </c>
    </row>
    <row r="5887" spans="1:10">
      <c r="A5887" t="s">
        <v>7030</v>
      </c>
      <c r="B5887">
        <v>8326</v>
      </c>
      <c r="C5887">
        <v>4031</v>
      </c>
      <c r="D5887">
        <v>2024</v>
      </c>
      <c r="E5887">
        <v>2007</v>
      </c>
      <c r="F5887">
        <v>110</v>
      </c>
      <c r="G5887">
        <v>78136</v>
      </c>
      <c r="H5887">
        <v>8.199878</v>
      </c>
      <c r="I5887">
        <v>48.143166000000001</v>
      </c>
      <c r="J5887" cm="1">
        <f t="array" ref="J5887">LOOKUP(1,1/FREQUENCY(0,SIN((RADIANS($M$3:$M$471-H5887))/2)^2+SIN((RADIANS($N$3:$N$471-I5887))/2)^2*COS(RADIANS($M$3:$M$471))*COS(RADIANS(H5887))),$L$3:$L$471)</f>
        <v>436</v>
      </c>
    </row>
    <row r="5888" spans="1:10">
      <c r="A5888" t="s">
        <v>7031</v>
      </c>
      <c r="B5888">
        <v>8326</v>
      </c>
      <c r="C5888">
        <v>4727</v>
      </c>
      <c r="D5888">
        <v>2376</v>
      </c>
      <c r="E5888">
        <v>2351</v>
      </c>
      <c r="F5888">
        <v>142</v>
      </c>
      <c r="G5888">
        <v>78098</v>
      </c>
      <c r="H5888">
        <v>8.2311580000000006</v>
      </c>
      <c r="I5888">
        <v>48.128903999999999</v>
      </c>
      <c r="J5888" cm="1">
        <f t="array" ref="J5888">LOOKUP(1,1/FREQUENCY(0,SIN((RADIANS($M$3:$M$471-H5888))/2)^2+SIN((RADIANS($N$3:$N$471-I5888))/2)^2*COS(RADIANS($M$3:$M$471))*COS(RADIANS(H5888))),$L$3:$L$471)</f>
        <v>436</v>
      </c>
    </row>
    <row r="5889" spans="1:10">
      <c r="A5889" t="s">
        <v>7032</v>
      </c>
      <c r="B5889">
        <v>8326</v>
      </c>
      <c r="C5889">
        <v>3799</v>
      </c>
      <c r="D5889">
        <v>1877</v>
      </c>
      <c r="E5889">
        <v>1922</v>
      </c>
      <c r="F5889">
        <v>379</v>
      </c>
      <c r="G5889">
        <v>78083</v>
      </c>
      <c r="H5889">
        <v>8.5532970000000006</v>
      </c>
      <c r="I5889">
        <v>48.090682999999999</v>
      </c>
      <c r="J5889" cm="1">
        <f t="array" ref="J5889">LOOKUP(1,1/FREQUENCY(0,SIN((RADIANS($M$3:$M$471-H5889))/2)^2+SIN((RADIANS($N$3:$N$471-I5889))/2)^2*COS(RADIANS($M$3:$M$471))*COS(RADIANS(H5889))),$L$3:$L$471)</f>
        <v>189</v>
      </c>
    </row>
    <row r="5890" spans="1:10">
      <c r="A5890" t="s">
        <v>7033</v>
      </c>
      <c r="B5890">
        <v>8326</v>
      </c>
      <c r="C5890">
        <v>3000</v>
      </c>
      <c r="D5890">
        <v>1491</v>
      </c>
      <c r="E5890">
        <v>1509</v>
      </c>
      <c r="F5890">
        <v>314</v>
      </c>
      <c r="G5890">
        <v>78087</v>
      </c>
      <c r="H5890">
        <v>8.4292160000000003</v>
      </c>
      <c r="I5890">
        <v>48.101000999999997</v>
      </c>
      <c r="J5890" cm="1">
        <f t="array" ref="J5890">LOOKUP(1,1/FREQUENCY(0,SIN((RADIANS($M$3:$M$471-H5890))/2)^2+SIN((RADIANS($N$3:$N$471-I5890))/2)^2*COS(RADIANS($M$3:$M$471))*COS(RADIANS(H5890))),$L$3:$L$471)</f>
        <v>436</v>
      </c>
    </row>
    <row r="5891" spans="1:10">
      <c r="A5891" t="s">
        <v>7034</v>
      </c>
      <c r="B5891">
        <v>8326</v>
      </c>
      <c r="C5891">
        <v>5913</v>
      </c>
      <c r="D5891">
        <v>2971</v>
      </c>
      <c r="E5891">
        <v>2942</v>
      </c>
      <c r="F5891">
        <v>179</v>
      </c>
      <c r="G5891">
        <v>78078</v>
      </c>
      <c r="H5891">
        <v>8.5286150000000003</v>
      </c>
      <c r="I5891">
        <v>48.132561000000003</v>
      </c>
      <c r="J5891" cm="1">
        <f t="array" ref="J5891">LOOKUP(1,1/FREQUENCY(0,SIN((RADIANS($M$3:$M$471-H5891))/2)^2+SIN((RADIANS($N$3:$N$471-I5891))/2)^2*COS(RADIANS($M$3:$M$471))*COS(RADIANS(H5891))),$L$3:$L$471)</f>
        <v>436</v>
      </c>
    </row>
    <row r="5892" spans="1:10">
      <c r="A5892" t="s">
        <v>7035</v>
      </c>
      <c r="B5892">
        <v>8326</v>
      </c>
      <c r="C5892">
        <v>2933</v>
      </c>
      <c r="D5892">
        <v>1462</v>
      </c>
      <c r="E5892">
        <v>1471</v>
      </c>
      <c r="F5892">
        <v>188</v>
      </c>
      <c r="G5892">
        <v>78609</v>
      </c>
      <c r="H5892">
        <v>8.6020880000000002</v>
      </c>
      <c r="I5892">
        <v>48.026201999999998</v>
      </c>
      <c r="J5892" cm="1">
        <f t="array" ref="J5892">LOOKUP(1,1/FREQUENCY(0,SIN((RADIANS($M$3:$M$471-H5892))/2)^2+SIN((RADIANS($N$3:$N$471-I5892))/2)^2*COS(RADIANS($M$3:$M$471))*COS(RADIANS(H5892))),$L$3:$L$471)</f>
        <v>189</v>
      </c>
    </row>
    <row r="5893" spans="1:10">
      <c r="A5893" t="s">
        <v>7036</v>
      </c>
      <c r="B5893">
        <v>8326</v>
      </c>
      <c r="C5893">
        <v>2565</v>
      </c>
      <c r="D5893">
        <v>1340</v>
      </c>
      <c r="E5893">
        <v>1225</v>
      </c>
      <c r="F5893">
        <v>195</v>
      </c>
      <c r="G5893">
        <v>78089</v>
      </c>
      <c r="H5893">
        <v>8.3664159999999992</v>
      </c>
      <c r="I5893">
        <v>48.078557000000004</v>
      </c>
      <c r="J5893" cm="1">
        <f t="array" ref="J5893">LOOKUP(1,1/FREQUENCY(0,SIN((RADIANS($M$3:$M$471-H5893))/2)^2+SIN((RADIANS($N$3:$N$471-I5893))/2)^2*COS(RADIANS($M$3:$M$471))*COS(RADIANS(H5893))),$L$3:$L$471)</f>
        <v>436</v>
      </c>
    </row>
    <row r="5894" spans="1:10">
      <c r="A5894" t="s">
        <v>7037</v>
      </c>
      <c r="B5894">
        <v>8326</v>
      </c>
      <c r="C5894">
        <v>85707</v>
      </c>
      <c r="D5894">
        <v>42084</v>
      </c>
      <c r="E5894">
        <v>43623</v>
      </c>
      <c r="F5894">
        <v>518</v>
      </c>
      <c r="G5894">
        <v>78050</v>
      </c>
      <c r="H5894">
        <v>8.4596490000000006</v>
      </c>
      <c r="I5894">
        <v>48.058255000000003</v>
      </c>
      <c r="J5894" cm="1">
        <f t="array" ref="J5894">LOOKUP(1,1/FREQUENCY(0,SIN((RADIANS($M$3:$M$471-H5894))/2)^2+SIN((RADIANS($N$3:$N$471-I5894))/2)^2*COS(RADIANS($M$3:$M$471))*COS(RADIANS(H5894))),$L$3:$L$471)</f>
        <v>436</v>
      </c>
    </row>
    <row r="5895" spans="1:10">
      <c r="A5895" t="s">
        <v>7038</v>
      </c>
      <c r="B5895">
        <v>8326</v>
      </c>
      <c r="C5895">
        <v>5163</v>
      </c>
      <c r="D5895">
        <v>2530</v>
      </c>
      <c r="E5895">
        <v>2633</v>
      </c>
      <c r="F5895">
        <v>226</v>
      </c>
      <c r="G5895">
        <v>78086</v>
      </c>
      <c r="H5895">
        <v>8.4701629999999994</v>
      </c>
      <c r="I5895">
        <v>48.016005999999997</v>
      </c>
      <c r="J5895" cm="1">
        <f t="array" ref="J5895">LOOKUP(1,1/FREQUENCY(0,SIN((RADIANS($M$3:$M$471-H5895))/2)^2+SIN((RADIANS($N$3:$N$471-I5895))/2)^2*COS(RADIANS($M$3:$M$471))*COS(RADIANS(H5895))),$L$3:$L$471)</f>
        <v>436</v>
      </c>
    </row>
    <row r="5896" spans="1:10">
      <c r="A5896" t="s">
        <v>7039</v>
      </c>
      <c r="B5896">
        <v>8327</v>
      </c>
      <c r="C5896">
        <v>486</v>
      </c>
      <c r="D5896">
        <v>262</v>
      </c>
      <c r="E5896">
        <v>224</v>
      </c>
      <c r="F5896">
        <v>38</v>
      </c>
      <c r="G5896">
        <v>78580</v>
      </c>
      <c r="H5896">
        <v>8.9267479999999999</v>
      </c>
      <c r="I5896">
        <v>48.072882</v>
      </c>
      <c r="J5896" cm="1">
        <f t="array" ref="J5896">LOOKUP(1,1/FREQUENCY(0,SIN((RADIANS($M$3:$M$471-H5896))/2)^2+SIN((RADIANS($N$3:$N$471-I5896))/2)^2*COS(RADIANS($M$3:$M$471))*COS(RADIANS(H5896))),$L$3:$L$471)</f>
        <v>190</v>
      </c>
    </row>
    <row r="5897" spans="1:10">
      <c r="A5897" t="s">
        <v>7040</v>
      </c>
      <c r="B5897">
        <v>8327</v>
      </c>
      <c r="C5897">
        <v>686</v>
      </c>
      <c r="D5897">
        <v>337</v>
      </c>
      <c r="E5897">
        <v>349</v>
      </c>
      <c r="F5897">
        <v>37</v>
      </c>
      <c r="G5897">
        <v>88637</v>
      </c>
      <c r="H5897">
        <v>8.9867489999999997</v>
      </c>
      <c r="I5897">
        <v>48.010646999999999</v>
      </c>
      <c r="J5897" cm="1">
        <f t="array" ref="J5897">LOOKUP(1,1/FREQUENCY(0,SIN((RADIANS($M$3:$M$471-H5897))/2)^2+SIN((RADIANS($N$3:$N$471-I5897))/2)^2*COS(RADIANS($M$3:$M$471))*COS(RADIANS(H5897))),$L$3:$L$471)</f>
        <v>234</v>
      </c>
    </row>
    <row r="5898" spans="1:10">
      <c r="A5898" t="s">
        <v>7041</v>
      </c>
      <c r="B5898">
        <v>8327</v>
      </c>
      <c r="C5898">
        <v>3141</v>
      </c>
      <c r="D5898">
        <v>1573</v>
      </c>
      <c r="E5898">
        <v>1568</v>
      </c>
      <c r="F5898">
        <v>140</v>
      </c>
      <c r="G5898">
        <v>78567</v>
      </c>
      <c r="H5898">
        <v>8.9328839999999996</v>
      </c>
      <c r="I5898">
        <v>48.021684999999998</v>
      </c>
      <c r="J5898" cm="1">
        <f t="array" ref="J5898">LOOKUP(1,1/FREQUENCY(0,SIN((RADIANS($M$3:$M$471-H5898))/2)^2+SIN((RADIANS($N$3:$N$471-I5898))/2)^2*COS(RADIANS($M$3:$M$471))*COS(RADIANS(H5898))),$L$3:$L$471)</f>
        <v>234</v>
      </c>
    </row>
    <row r="5899" spans="1:10">
      <c r="A5899" t="s">
        <v>7042</v>
      </c>
      <c r="B5899">
        <v>8327</v>
      </c>
      <c r="C5899">
        <v>695</v>
      </c>
      <c r="D5899">
        <v>347</v>
      </c>
      <c r="E5899">
        <v>348</v>
      </c>
      <c r="F5899">
        <v>48</v>
      </c>
      <c r="G5899">
        <v>78597</v>
      </c>
      <c r="H5899">
        <v>8.9717590000000005</v>
      </c>
      <c r="I5899">
        <v>48.066333999999998</v>
      </c>
      <c r="J5899" cm="1">
        <f t="array" ref="J5899">LOOKUP(1,1/FREQUENCY(0,SIN((RADIANS($M$3:$M$471-H5899))/2)^2+SIN((RADIANS($N$3:$N$471-I5899))/2)^2*COS(RADIANS($M$3:$M$471))*COS(RADIANS(H5899))),$L$3:$L$471)</f>
        <v>234</v>
      </c>
    </row>
    <row r="5900" spans="1:10">
      <c r="A5900" t="s">
        <v>7043</v>
      </c>
      <c r="B5900">
        <v>8327</v>
      </c>
      <c r="C5900">
        <v>1263</v>
      </c>
      <c r="D5900">
        <v>633</v>
      </c>
      <c r="E5900">
        <v>630</v>
      </c>
      <c r="F5900">
        <v>77</v>
      </c>
      <c r="G5900">
        <v>78600</v>
      </c>
      <c r="H5900">
        <v>8.8900609999999993</v>
      </c>
      <c r="I5900">
        <v>48.053449999999998</v>
      </c>
      <c r="J5900" cm="1">
        <f t="array" ref="J5900">LOOKUP(1,1/FREQUENCY(0,SIN((RADIANS($M$3:$M$471-H5900))/2)^2+SIN((RADIANS($N$3:$N$471-I5900))/2)^2*COS(RADIANS($M$3:$M$471))*COS(RADIANS(H5900))),$L$3:$L$471)</f>
        <v>234</v>
      </c>
    </row>
    <row r="5901" spans="1:10">
      <c r="A5901" t="s">
        <v>7044</v>
      </c>
      <c r="B5901">
        <v>8327</v>
      </c>
      <c r="C5901">
        <v>3615</v>
      </c>
      <c r="D5901">
        <v>1804</v>
      </c>
      <c r="E5901">
        <v>1811</v>
      </c>
      <c r="F5901">
        <v>166</v>
      </c>
      <c r="G5901">
        <v>78570</v>
      </c>
      <c r="H5901">
        <v>8.8867130000000003</v>
      </c>
      <c r="I5901">
        <v>48.029530000000001</v>
      </c>
      <c r="J5901" cm="1">
        <f t="array" ref="J5901">LOOKUP(1,1/FREQUENCY(0,SIN((RADIANS($M$3:$M$471-H5901))/2)^2+SIN((RADIANS($N$3:$N$471-I5901))/2)^2*COS(RADIANS($M$3:$M$471))*COS(RADIANS(H5901))),$L$3:$L$471)</f>
        <v>234</v>
      </c>
    </row>
    <row r="5902" spans="1:10">
      <c r="A5902" t="s">
        <v>7045</v>
      </c>
      <c r="B5902">
        <v>8327</v>
      </c>
      <c r="C5902">
        <v>758</v>
      </c>
      <c r="D5902">
        <v>391</v>
      </c>
      <c r="E5902">
        <v>367</v>
      </c>
      <c r="F5902">
        <v>98</v>
      </c>
      <c r="G5902">
        <v>78603</v>
      </c>
      <c r="H5902">
        <v>8.8944620000000008</v>
      </c>
      <c r="I5902">
        <v>48.083032000000003</v>
      </c>
      <c r="J5902" cm="1">
        <f t="array" ref="J5902">LOOKUP(1,1/FREQUENCY(0,SIN((RADIANS($M$3:$M$471-H5902))/2)^2+SIN((RADIANS($N$3:$N$471-I5902))/2)^2*COS(RADIANS($M$3:$M$471))*COS(RADIANS(H5902))),$L$3:$L$471)</f>
        <v>190</v>
      </c>
    </row>
    <row r="5903" spans="1:10">
      <c r="A5903" t="s">
        <v>7046</v>
      </c>
      <c r="B5903">
        <v>8327</v>
      </c>
      <c r="C5903">
        <v>1369</v>
      </c>
      <c r="D5903">
        <v>741</v>
      </c>
      <c r="E5903">
        <v>628</v>
      </c>
      <c r="F5903">
        <v>165</v>
      </c>
      <c r="G5903">
        <v>78585</v>
      </c>
      <c r="H5903">
        <v>8.829637</v>
      </c>
      <c r="I5903">
        <v>48.120601999999998</v>
      </c>
      <c r="J5903" cm="1">
        <f t="array" ref="J5903">LOOKUP(1,1/FREQUENCY(0,SIN((RADIANS($M$3:$M$471-H5903))/2)^2+SIN((RADIANS($N$3:$N$471-I5903))/2)^2*COS(RADIANS($M$3:$M$471))*COS(RADIANS(H5903))),$L$3:$L$471)</f>
        <v>190</v>
      </c>
    </row>
    <row r="5904" spans="1:10">
      <c r="A5904" t="s">
        <v>7047</v>
      </c>
      <c r="B5904">
        <v>8327</v>
      </c>
      <c r="C5904">
        <v>1777</v>
      </c>
      <c r="D5904">
        <v>923</v>
      </c>
      <c r="E5904">
        <v>854</v>
      </c>
      <c r="F5904">
        <v>163</v>
      </c>
      <c r="G5904">
        <v>78586</v>
      </c>
      <c r="H5904">
        <v>8.7835909999999995</v>
      </c>
      <c r="I5904">
        <v>48.177135</v>
      </c>
      <c r="J5904" cm="1">
        <f t="array" ref="J5904">LOOKUP(1,1/FREQUENCY(0,SIN((RADIANS($M$3:$M$471-H5904))/2)^2+SIN((RADIANS($N$3:$N$471-I5904))/2)^2*COS(RADIANS($M$3:$M$471))*COS(RADIANS(H5904))),$L$3:$L$471)</f>
        <v>190</v>
      </c>
    </row>
    <row r="5905" spans="1:10">
      <c r="A5905" t="s">
        <v>7048</v>
      </c>
      <c r="B5905">
        <v>8327</v>
      </c>
      <c r="C5905">
        <v>652</v>
      </c>
      <c r="D5905">
        <v>334</v>
      </c>
      <c r="E5905">
        <v>318</v>
      </c>
      <c r="F5905">
        <v>85</v>
      </c>
      <c r="G5905">
        <v>78592</v>
      </c>
      <c r="H5905">
        <v>8.8566599999999998</v>
      </c>
      <c r="I5905">
        <v>48.116064999999999</v>
      </c>
      <c r="J5905" cm="1">
        <f t="array" ref="J5905">LOOKUP(1,1/FREQUENCY(0,SIN((RADIANS($M$3:$M$471-H5905))/2)^2+SIN((RADIANS($N$3:$N$471-I5905))/2)^2*COS(RADIANS($M$3:$M$471))*COS(RADIANS(H5905))),$L$3:$L$471)</f>
        <v>190</v>
      </c>
    </row>
    <row r="5906" spans="1:10">
      <c r="A5906" t="s">
        <v>7049</v>
      </c>
      <c r="B5906">
        <v>8327</v>
      </c>
      <c r="C5906">
        <v>3807</v>
      </c>
      <c r="D5906">
        <v>1902</v>
      </c>
      <c r="E5906">
        <v>1905</v>
      </c>
      <c r="F5906">
        <v>408</v>
      </c>
      <c r="G5906">
        <v>78559</v>
      </c>
      <c r="H5906">
        <v>8.7527010000000001</v>
      </c>
      <c r="I5906">
        <v>48.135751999999997</v>
      </c>
      <c r="J5906" cm="1">
        <f t="array" ref="J5906">LOOKUP(1,1/FREQUENCY(0,SIN((RADIANS($M$3:$M$471-H5906))/2)^2+SIN((RADIANS($N$3:$N$471-I5906))/2)^2*COS(RADIANS($M$3:$M$471))*COS(RADIANS(H5906))),$L$3:$L$471)</f>
        <v>189</v>
      </c>
    </row>
    <row r="5907" spans="1:10">
      <c r="A5907" t="s">
        <v>7050</v>
      </c>
      <c r="B5907">
        <v>8327</v>
      </c>
      <c r="C5907">
        <v>572</v>
      </c>
      <c r="D5907">
        <v>296</v>
      </c>
      <c r="E5907">
        <v>276</v>
      </c>
      <c r="F5907">
        <v>131</v>
      </c>
      <c r="G5907">
        <v>78598</v>
      </c>
      <c r="H5907">
        <v>8.8611599999999999</v>
      </c>
      <c r="I5907">
        <v>48.101089000000002</v>
      </c>
      <c r="J5907" cm="1">
        <f t="array" ref="J5907">LOOKUP(1,1/FREQUENCY(0,SIN((RADIANS($M$3:$M$471-H5907))/2)^2+SIN((RADIANS($N$3:$N$471-I5907))/2)^2*COS(RADIANS($M$3:$M$471))*COS(RADIANS(H5907))),$L$3:$L$471)</f>
        <v>190</v>
      </c>
    </row>
    <row r="5908" spans="1:10">
      <c r="A5908" t="s">
        <v>7051</v>
      </c>
      <c r="B5908">
        <v>8327</v>
      </c>
      <c r="C5908">
        <v>515</v>
      </c>
      <c r="D5908">
        <v>256</v>
      </c>
      <c r="E5908">
        <v>259</v>
      </c>
      <c r="F5908">
        <v>84</v>
      </c>
      <c r="G5908">
        <v>78564</v>
      </c>
      <c r="H5908">
        <v>8.8419640000000008</v>
      </c>
      <c r="I5908">
        <v>48.131003999999997</v>
      </c>
      <c r="J5908" cm="1">
        <f t="array" ref="J5908">LOOKUP(1,1/FREQUENCY(0,SIN((RADIANS($M$3:$M$471-H5908))/2)^2+SIN((RADIANS($N$3:$N$471-I5908))/2)^2*COS(RADIANS($M$3:$M$471))*COS(RADIANS(H5908))),$L$3:$L$471)</f>
        <v>190</v>
      </c>
    </row>
    <row r="5909" spans="1:10">
      <c r="A5909" t="s">
        <v>7052</v>
      </c>
      <c r="B5909">
        <v>8327</v>
      </c>
      <c r="C5909">
        <v>3667</v>
      </c>
      <c r="D5909">
        <v>1861</v>
      </c>
      <c r="E5909">
        <v>1806</v>
      </c>
      <c r="F5909">
        <v>251</v>
      </c>
      <c r="G5909">
        <v>78564</v>
      </c>
      <c r="H5909">
        <v>8.7917489999999994</v>
      </c>
      <c r="I5909">
        <v>48.145107000000003</v>
      </c>
      <c r="J5909" cm="1">
        <f t="array" ref="J5909">LOOKUP(1,1/FREQUENCY(0,SIN((RADIANS($M$3:$M$471-H5909))/2)^2+SIN((RADIANS($N$3:$N$471-I5909))/2)^2*COS(RADIANS($M$3:$M$471))*COS(RADIANS(H5909))),$L$3:$L$471)</f>
        <v>190</v>
      </c>
    </row>
    <row r="5910" spans="1:10">
      <c r="A5910" t="s">
        <v>7053</v>
      </c>
      <c r="B5910">
        <v>8327</v>
      </c>
      <c r="C5910">
        <v>6286</v>
      </c>
      <c r="D5910">
        <v>3221</v>
      </c>
      <c r="E5910">
        <v>3065</v>
      </c>
      <c r="F5910">
        <v>85</v>
      </c>
      <c r="G5910">
        <v>78187</v>
      </c>
      <c r="H5910">
        <v>8.6499140000000008</v>
      </c>
      <c r="I5910">
        <v>47.922947000000001</v>
      </c>
      <c r="J5910" cm="1">
        <f t="array" ref="J5910">LOOKUP(1,1/FREQUENCY(0,SIN((RADIANS($M$3:$M$471-H5910))/2)^2+SIN((RADIANS($N$3:$N$471-I5910))/2)^2*COS(RADIANS($M$3:$M$471))*COS(RADIANS(H5910))),$L$3:$L$471)</f>
        <v>437</v>
      </c>
    </row>
    <row r="5911" spans="1:10">
      <c r="A5911" t="s">
        <v>7054</v>
      </c>
      <c r="B5911">
        <v>8327</v>
      </c>
      <c r="C5911">
        <v>6353</v>
      </c>
      <c r="D5911">
        <v>3157</v>
      </c>
      <c r="E5911">
        <v>3196</v>
      </c>
      <c r="F5911">
        <v>86</v>
      </c>
      <c r="G5911">
        <v>78194</v>
      </c>
      <c r="H5911">
        <v>8.7335779999999996</v>
      </c>
      <c r="I5911">
        <v>47.939110999999997</v>
      </c>
      <c r="J5911" cm="1">
        <f t="array" ref="J5911">LOOKUP(1,1/FREQUENCY(0,SIN((RADIANS($M$3:$M$471-H5911))/2)^2+SIN((RADIANS($N$3:$N$471-I5911))/2)^2*COS(RADIANS($M$3:$M$471))*COS(RADIANS(H5911))),$L$3:$L$471)</f>
        <v>189</v>
      </c>
    </row>
    <row r="5912" spans="1:10">
      <c r="A5912" t="s">
        <v>7055</v>
      </c>
      <c r="B5912">
        <v>8327</v>
      </c>
      <c r="C5912">
        <v>7592</v>
      </c>
      <c r="D5912">
        <v>3846</v>
      </c>
      <c r="E5912">
        <v>3746</v>
      </c>
      <c r="F5912">
        <v>342</v>
      </c>
      <c r="G5912">
        <v>78554</v>
      </c>
      <c r="H5912">
        <v>8.7025129999999997</v>
      </c>
      <c r="I5912">
        <v>48.094541</v>
      </c>
      <c r="J5912" cm="1">
        <f t="array" ref="J5912">LOOKUP(1,1/FREQUENCY(0,SIN((RADIANS($M$3:$M$471-H5912))/2)^2+SIN((RADIANS($N$3:$N$471-I5912))/2)^2*COS(RADIANS($M$3:$M$471))*COS(RADIANS(H5912))),$L$3:$L$471)</f>
        <v>189</v>
      </c>
    </row>
    <row r="5913" spans="1:10">
      <c r="A5913" t="s">
        <v>7056</v>
      </c>
      <c r="B5913">
        <v>8327</v>
      </c>
      <c r="C5913">
        <v>1244</v>
      </c>
      <c r="D5913">
        <v>632</v>
      </c>
      <c r="E5913">
        <v>612</v>
      </c>
      <c r="F5913">
        <v>163</v>
      </c>
      <c r="G5913">
        <v>78582</v>
      </c>
      <c r="H5913">
        <v>8.7639379999999996</v>
      </c>
      <c r="I5913">
        <v>48.066254000000001</v>
      </c>
      <c r="J5913" cm="1">
        <f t="array" ref="J5913">LOOKUP(1,1/FREQUENCY(0,SIN((RADIANS($M$3:$M$471-H5913))/2)^2+SIN((RADIANS($N$3:$N$471-I5913))/2)^2*COS(RADIANS($M$3:$M$471))*COS(RADIANS(H5913))),$L$3:$L$471)</f>
        <v>189</v>
      </c>
    </row>
    <row r="5914" spans="1:10">
      <c r="A5914" t="s">
        <v>7057</v>
      </c>
      <c r="B5914">
        <v>8327</v>
      </c>
      <c r="C5914">
        <v>1392</v>
      </c>
      <c r="D5914">
        <v>709</v>
      </c>
      <c r="E5914">
        <v>683</v>
      </c>
      <c r="F5914">
        <v>85</v>
      </c>
      <c r="G5914">
        <v>78583</v>
      </c>
      <c r="H5914">
        <v>8.8065750000000005</v>
      </c>
      <c r="I5914">
        <v>48.100422000000002</v>
      </c>
      <c r="J5914" cm="1">
        <f t="array" ref="J5914">LOOKUP(1,1/FREQUENCY(0,SIN((RADIANS($M$3:$M$471-H5914))/2)^2+SIN((RADIANS($N$3:$N$471-I5914))/2)^2*COS(RADIANS($M$3:$M$471))*COS(RADIANS(H5914))),$L$3:$L$471)</f>
        <v>189</v>
      </c>
    </row>
    <row r="5915" spans="1:10">
      <c r="A5915" t="s">
        <v>7058</v>
      </c>
      <c r="B5915">
        <v>8327</v>
      </c>
      <c r="C5915">
        <v>2702</v>
      </c>
      <c r="D5915">
        <v>1373</v>
      </c>
      <c r="E5915">
        <v>1329</v>
      </c>
      <c r="F5915">
        <v>180</v>
      </c>
      <c r="G5915">
        <v>78588</v>
      </c>
      <c r="H5915">
        <v>8.7364580000000007</v>
      </c>
      <c r="I5915">
        <v>48.111044</v>
      </c>
      <c r="J5915" cm="1">
        <f t="array" ref="J5915">LOOKUP(1,1/FREQUENCY(0,SIN((RADIANS($M$3:$M$471-H5915))/2)^2+SIN((RADIANS($N$3:$N$471-I5915))/2)^2*COS(RADIANS($M$3:$M$471))*COS(RADIANS(H5915))),$L$3:$L$471)</f>
        <v>189</v>
      </c>
    </row>
    <row r="5916" spans="1:10">
      <c r="A5916" t="s">
        <v>7059</v>
      </c>
      <c r="B5916">
        <v>8327</v>
      </c>
      <c r="C5916">
        <v>1698</v>
      </c>
      <c r="D5916">
        <v>849</v>
      </c>
      <c r="E5916">
        <v>849</v>
      </c>
      <c r="F5916">
        <v>115</v>
      </c>
      <c r="G5916">
        <v>78589</v>
      </c>
      <c r="H5916">
        <v>8.7897610000000004</v>
      </c>
      <c r="I5916">
        <v>48.058512999999998</v>
      </c>
      <c r="J5916" cm="1">
        <f t="array" ref="J5916">LOOKUP(1,1/FREQUENCY(0,SIN((RADIANS($M$3:$M$471-H5916))/2)^2+SIN((RADIANS($N$3:$N$471-I5916))/2)^2*COS(RADIANS($M$3:$M$471))*COS(RADIANS(H5916))),$L$3:$L$471)</f>
        <v>189</v>
      </c>
    </row>
    <row r="5917" spans="1:10">
      <c r="A5917" t="s">
        <v>7060</v>
      </c>
      <c r="B5917">
        <v>8327</v>
      </c>
      <c r="C5917">
        <v>2149</v>
      </c>
      <c r="D5917">
        <v>1112</v>
      </c>
      <c r="E5917">
        <v>1037</v>
      </c>
      <c r="F5917">
        <v>244</v>
      </c>
      <c r="G5917">
        <v>78665</v>
      </c>
      <c r="H5917">
        <v>8.7076239999999991</v>
      </c>
      <c r="I5917">
        <v>48.127077</v>
      </c>
      <c r="J5917" cm="1">
        <f t="array" ref="J5917">LOOKUP(1,1/FREQUENCY(0,SIN((RADIANS($M$3:$M$471-H5917))/2)^2+SIN((RADIANS($N$3:$N$471-I5917))/2)^2*COS(RADIANS($M$3:$M$471))*COS(RADIANS(H5917))),$L$3:$L$471)</f>
        <v>189</v>
      </c>
    </row>
    <row r="5918" spans="1:10">
      <c r="A5918" t="s">
        <v>7061</v>
      </c>
      <c r="B5918">
        <v>8327</v>
      </c>
      <c r="C5918">
        <v>770</v>
      </c>
      <c r="D5918">
        <v>395</v>
      </c>
      <c r="E5918">
        <v>375</v>
      </c>
      <c r="F5918">
        <v>131</v>
      </c>
      <c r="G5918">
        <v>78595</v>
      </c>
      <c r="H5918">
        <v>8.7219999999999995</v>
      </c>
      <c r="I5918">
        <v>48.053362</v>
      </c>
      <c r="J5918" cm="1">
        <f t="array" ref="J5918">LOOKUP(1,1/FREQUENCY(0,SIN((RADIANS($M$3:$M$471-H5918))/2)^2+SIN((RADIANS($N$3:$N$471-I5918))/2)^2*COS(RADIANS($M$3:$M$471))*COS(RADIANS(H5918))),$L$3:$L$471)</f>
        <v>189</v>
      </c>
    </row>
    <row r="5919" spans="1:10">
      <c r="A5919" t="s">
        <v>7062</v>
      </c>
      <c r="B5919">
        <v>8327</v>
      </c>
      <c r="C5919">
        <v>795</v>
      </c>
      <c r="D5919">
        <v>405</v>
      </c>
      <c r="E5919">
        <v>390</v>
      </c>
      <c r="F5919">
        <v>65</v>
      </c>
      <c r="G5919">
        <v>78601</v>
      </c>
      <c r="H5919">
        <v>8.8361870000000007</v>
      </c>
      <c r="I5919">
        <v>48.075403000000001</v>
      </c>
      <c r="J5919" cm="1">
        <f t="array" ref="J5919">LOOKUP(1,1/FREQUENCY(0,SIN((RADIANS($M$3:$M$471-H5919))/2)^2+SIN((RADIANS($N$3:$N$471-I5919))/2)^2*COS(RADIANS($M$3:$M$471))*COS(RADIANS(H5919))),$L$3:$L$471)</f>
        <v>189</v>
      </c>
    </row>
    <row r="5920" spans="1:10">
      <c r="A5920" t="s">
        <v>7063</v>
      </c>
      <c r="B5920">
        <v>8327</v>
      </c>
      <c r="C5920">
        <v>13063</v>
      </c>
      <c r="D5920">
        <v>6501</v>
      </c>
      <c r="E5920">
        <v>6562</v>
      </c>
      <c r="F5920">
        <v>706</v>
      </c>
      <c r="G5920">
        <v>78549</v>
      </c>
      <c r="H5920">
        <v>8.7392769999999995</v>
      </c>
      <c r="I5920">
        <v>48.073152999999998</v>
      </c>
      <c r="J5920" cm="1">
        <f t="array" ref="J5920">LOOKUP(1,1/FREQUENCY(0,SIN((RADIANS($M$3:$M$471-H5920))/2)^2+SIN((RADIANS($N$3:$N$471-I5920))/2)^2*COS(RADIANS($M$3:$M$471))*COS(RADIANS(H5920))),$L$3:$L$471)</f>
        <v>189</v>
      </c>
    </row>
    <row r="5921" spans="1:10">
      <c r="A5921" t="s">
        <v>7064</v>
      </c>
      <c r="B5921">
        <v>8327</v>
      </c>
      <c r="C5921">
        <v>1004</v>
      </c>
      <c r="D5921">
        <v>513</v>
      </c>
      <c r="E5921">
        <v>491</v>
      </c>
      <c r="F5921">
        <v>112</v>
      </c>
      <c r="G5921">
        <v>78591</v>
      </c>
      <c r="H5921">
        <v>8.6747350000000001</v>
      </c>
      <c r="I5921">
        <v>48.039692000000002</v>
      </c>
      <c r="J5921" cm="1">
        <f t="array" ref="J5921">LOOKUP(1,1/FREQUENCY(0,SIN((RADIANS($M$3:$M$471-H5921))/2)^2+SIN((RADIANS($N$3:$N$471-I5921))/2)^2*COS(RADIANS($M$3:$M$471))*COS(RADIANS(H5921))),$L$3:$L$471)</f>
        <v>189</v>
      </c>
    </row>
    <row r="5922" spans="1:10">
      <c r="A5922" t="s">
        <v>7065</v>
      </c>
      <c r="B5922">
        <v>8327</v>
      </c>
      <c r="C5922">
        <v>750</v>
      </c>
      <c r="D5922">
        <v>383</v>
      </c>
      <c r="E5922">
        <v>367</v>
      </c>
      <c r="F5922">
        <v>138</v>
      </c>
      <c r="G5922">
        <v>78594</v>
      </c>
      <c r="H5922">
        <v>8.6952700000000007</v>
      </c>
      <c r="I5922">
        <v>48.045704999999998</v>
      </c>
      <c r="J5922" cm="1">
        <f t="array" ref="J5922">LOOKUP(1,1/FREQUENCY(0,SIN((RADIANS($M$3:$M$471-H5922))/2)^2+SIN((RADIANS($N$3:$N$471-I5922))/2)^2*COS(RADIANS($M$3:$M$471))*COS(RADIANS(H5922))),$L$3:$L$471)</f>
        <v>189</v>
      </c>
    </row>
    <row r="5923" spans="1:10">
      <c r="A5923" t="s">
        <v>6536</v>
      </c>
      <c r="B5923">
        <v>8327</v>
      </c>
      <c r="C5923">
        <v>1247</v>
      </c>
      <c r="D5923">
        <v>654</v>
      </c>
      <c r="E5923">
        <v>593</v>
      </c>
      <c r="F5923">
        <v>95</v>
      </c>
      <c r="G5923">
        <v>78607</v>
      </c>
      <c r="H5923">
        <v>8.662077</v>
      </c>
      <c r="I5923">
        <v>48.010590000000001</v>
      </c>
      <c r="J5923" cm="1">
        <f t="array" ref="J5923">LOOKUP(1,1/FREQUENCY(0,SIN((RADIANS($M$3:$M$471-H5923))/2)^2+SIN((RADIANS($N$3:$N$471-I5923))/2)^2*COS(RADIANS($M$3:$M$471))*COS(RADIANS(H5923))),$L$3:$L$471)</f>
        <v>189</v>
      </c>
    </row>
    <row r="5924" spans="1:10">
      <c r="A5924" t="s">
        <v>7066</v>
      </c>
      <c r="B5924">
        <v>8327</v>
      </c>
      <c r="C5924">
        <v>16856</v>
      </c>
      <c r="D5924">
        <v>8477</v>
      </c>
      <c r="E5924">
        <v>8379</v>
      </c>
      <c r="F5924">
        <v>697</v>
      </c>
      <c r="G5924">
        <v>78647</v>
      </c>
      <c r="H5924">
        <v>8.6326590000000003</v>
      </c>
      <c r="I5924">
        <v>48.074438000000001</v>
      </c>
      <c r="J5924" cm="1">
        <f t="array" ref="J5924">LOOKUP(1,1/FREQUENCY(0,SIN((RADIANS($M$3:$M$471-H5924))/2)^2+SIN((RADIANS($N$3:$N$471-I5924))/2)^2*COS(RADIANS($M$3:$M$471))*COS(RADIANS(H5924))),$L$3:$L$471)</f>
        <v>189</v>
      </c>
    </row>
    <row r="5925" spans="1:10">
      <c r="A5925" t="s">
        <v>7067</v>
      </c>
      <c r="B5925">
        <v>8327</v>
      </c>
      <c r="C5925">
        <v>3810</v>
      </c>
      <c r="D5925">
        <v>1906</v>
      </c>
      <c r="E5925">
        <v>1904</v>
      </c>
      <c r="F5925">
        <v>82</v>
      </c>
      <c r="G5925">
        <v>78579</v>
      </c>
      <c r="H5925">
        <v>8.9264510000000001</v>
      </c>
      <c r="I5925">
        <v>47.973404000000002</v>
      </c>
      <c r="J5925" cm="1">
        <f t="array" ref="J5925">LOOKUP(1,1/FREQUENCY(0,SIN((RADIANS($M$3:$M$471-H5925))/2)^2+SIN((RADIANS($N$3:$N$471-I5925))/2)^2*COS(RADIANS($M$3:$M$471))*COS(RADIANS(H5925))),$L$3:$L$471)</f>
        <v>234</v>
      </c>
    </row>
    <row r="5926" spans="1:10">
      <c r="A5926" t="s">
        <v>7068</v>
      </c>
      <c r="B5926">
        <v>8327</v>
      </c>
      <c r="C5926">
        <v>36102</v>
      </c>
      <c r="D5926">
        <v>18079</v>
      </c>
      <c r="E5926">
        <v>18023</v>
      </c>
      <c r="F5926">
        <v>399</v>
      </c>
      <c r="G5926">
        <v>78532</v>
      </c>
      <c r="H5926">
        <v>8.8187610000000003</v>
      </c>
      <c r="I5926">
        <v>47.983725</v>
      </c>
      <c r="J5926" cm="1">
        <f t="array" ref="J5926">LOOKUP(1,1/FREQUENCY(0,SIN((RADIANS($M$3:$M$471-H5926))/2)^2+SIN((RADIANS($N$3:$N$471-I5926))/2)^2*COS(RADIANS($M$3:$M$471))*COS(RADIANS(H5926))),$L$3:$L$471)</f>
        <v>406</v>
      </c>
    </row>
    <row r="5927" spans="1:10">
      <c r="A5927" t="s">
        <v>7069</v>
      </c>
      <c r="B5927">
        <v>8327</v>
      </c>
      <c r="C5927">
        <v>3822</v>
      </c>
      <c r="D5927">
        <v>1892</v>
      </c>
      <c r="E5927">
        <v>1930</v>
      </c>
      <c r="F5927">
        <v>248</v>
      </c>
      <c r="G5927">
        <v>78573</v>
      </c>
      <c r="H5927">
        <v>8.7798269999999992</v>
      </c>
      <c r="I5927">
        <v>48.004958999999999</v>
      </c>
      <c r="J5927" cm="1">
        <f t="array" ref="J5927">LOOKUP(1,1/FREQUENCY(0,SIN((RADIANS($M$3:$M$471-H5927))/2)^2+SIN((RADIANS($N$3:$N$471-I5927))/2)^2*COS(RADIANS($M$3:$M$471))*COS(RADIANS(H5927))),$L$3:$L$471)</f>
        <v>189</v>
      </c>
    </row>
    <row r="5928" spans="1:10">
      <c r="A5928" t="s">
        <v>7070</v>
      </c>
      <c r="B5928">
        <v>8327</v>
      </c>
      <c r="C5928">
        <v>2551</v>
      </c>
      <c r="D5928">
        <v>1279</v>
      </c>
      <c r="E5928">
        <v>1272</v>
      </c>
      <c r="F5928">
        <v>130</v>
      </c>
      <c r="G5928">
        <v>78606</v>
      </c>
      <c r="H5928">
        <v>8.7298550000000006</v>
      </c>
      <c r="I5928">
        <v>48.021344999999997</v>
      </c>
      <c r="J5928" cm="1">
        <f t="array" ref="J5928">LOOKUP(1,1/FREQUENCY(0,SIN((RADIANS($M$3:$M$471-H5928))/2)^2+SIN((RADIANS($N$3:$N$471-I5928))/2)^2*COS(RADIANS($M$3:$M$471))*COS(RADIANS(H5928))),$L$3:$L$471)</f>
        <v>189</v>
      </c>
    </row>
    <row r="5929" spans="1:10">
      <c r="A5929" t="s">
        <v>7071</v>
      </c>
      <c r="B5929">
        <v>8327</v>
      </c>
      <c r="C5929">
        <v>2829</v>
      </c>
      <c r="D5929">
        <v>1421</v>
      </c>
      <c r="E5929">
        <v>1408</v>
      </c>
      <c r="F5929">
        <v>236</v>
      </c>
      <c r="G5929">
        <v>78604</v>
      </c>
      <c r="H5929">
        <v>8.7760630000000006</v>
      </c>
      <c r="I5929">
        <v>48.040981000000002</v>
      </c>
      <c r="J5929" cm="1">
        <f t="array" ref="J5929">LOOKUP(1,1/FREQUENCY(0,SIN((RADIANS($M$3:$M$471-H5929))/2)^2+SIN((RADIANS($N$3:$N$471-I5929))/2)^2*COS(RADIANS($M$3:$M$471))*COS(RADIANS(H5929))),$L$3:$L$471)</f>
        <v>189</v>
      </c>
    </row>
    <row r="5930" spans="1:10">
      <c r="A5930" t="s">
        <v>7072</v>
      </c>
      <c r="B5930">
        <v>8327</v>
      </c>
      <c r="C5930">
        <v>4748</v>
      </c>
      <c r="D5930">
        <v>2383</v>
      </c>
      <c r="E5930">
        <v>2365</v>
      </c>
      <c r="F5930">
        <v>87</v>
      </c>
      <c r="G5930">
        <v>78576</v>
      </c>
      <c r="H5930">
        <v>8.8540899999999993</v>
      </c>
      <c r="I5930">
        <v>47.932277999999997</v>
      </c>
      <c r="J5930" cm="1">
        <f t="array" ref="J5930">LOOKUP(1,1/FREQUENCY(0,SIN((RADIANS($M$3:$M$471-H5930))/2)^2+SIN((RADIANS($N$3:$N$471-I5930))/2)^2*COS(RADIANS($M$3:$M$471))*COS(RADIANS(H5930))),$L$3:$L$471)</f>
        <v>406</v>
      </c>
    </row>
    <row r="5931" spans="1:10">
      <c r="A5931" t="s">
        <v>7073</v>
      </c>
      <c r="B5931">
        <v>8335</v>
      </c>
      <c r="C5931">
        <v>8766</v>
      </c>
      <c r="D5931">
        <v>4305</v>
      </c>
      <c r="E5931">
        <v>4461</v>
      </c>
      <c r="F5931">
        <v>165</v>
      </c>
      <c r="G5931">
        <v>78247</v>
      </c>
      <c r="H5931">
        <v>8.7778659999999995</v>
      </c>
      <c r="I5931">
        <v>47.765627000000002</v>
      </c>
      <c r="J5931" cm="1">
        <f t="array" ref="J5931">LOOKUP(1,1/FREQUENCY(0,SIN((RADIANS($M$3:$M$471-H5931))/2)^2+SIN((RADIANS($N$3:$N$471-I5931))/2)^2*COS(RADIANS($M$3:$M$471))*COS(RADIANS(H5931))),$L$3:$L$471)</f>
        <v>406</v>
      </c>
    </row>
    <row r="5932" spans="1:10">
      <c r="A5932" t="s">
        <v>7074</v>
      </c>
      <c r="B5932">
        <v>8335</v>
      </c>
      <c r="C5932">
        <v>31496</v>
      </c>
      <c r="D5932">
        <v>15215</v>
      </c>
      <c r="E5932">
        <v>16281</v>
      </c>
      <c r="F5932">
        <v>538</v>
      </c>
      <c r="G5932">
        <v>78315</v>
      </c>
      <c r="H5932">
        <v>8.9686629999999994</v>
      </c>
      <c r="I5932">
        <v>47.739106999999997</v>
      </c>
      <c r="J5932" cm="1">
        <f t="array" ref="J5932">LOOKUP(1,1/FREQUENCY(0,SIN((RADIANS($M$3:$M$471-H5932))/2)^2+SIN((RADIANS($N$3:$N$471-I5932))/2)^2*COS(RADIANS($M$3:$M$471))*COS(RADIANS(H5932))),$L$3:$L$471)</f>
        <v>234</v>
      </c>
    </row>
    <row r="5933" spans="1:10">
      <c r="A5933" t="s">
        <v>7075</v>
      </c>
      <c r="B5933">
        <v>8335</v>
      </c>
      <c r="C5933">
        <v>4657</v>
      </c>
      <c r="D5933">
        <v>2322</v>
      </c>
      <c r="E5933">
        <v>2335</v>
      </c>
      <c r="F5933">
        <v>75</v>
      </c>
      <c r="G5933">
        <v>78250</v>
      </c>
      <c r="H5933">
        <v>8.6610279999999999</v>
      </c>
      <c r="I5933">
        <v>47.821272</v>
      </c>
      <c r="J5933" cm="1">
        <f t="array" ref="J5933">LOOKUP(1,1/FREQUENCY(0,SIN((RADIANS($M$3:$M$471-H5933))/2)^2+SIN((RADIANS($N$3:$N$471-I5933))/2)^2*COS(RADIANS($M$3:$M$471))*COS(RADIANS(H5933))),$L$3:$L$471)</f>
        <v>437</v>
      </c>
    </row>
    <row r="5934" spans="1:10">
      <c r="A5934" t="s">
        <v>7076</v>
      </c>
      <c r="B5934">
        <v>8335</v>
      </c>
      <c r="C5934">
        <v>2295</v>
      </c>
      <c r="D5934">
        <v>1159</v>
      </c>
      <c r="E5934">
        <v>1136</v>
      </c>
      <c r="F5934">
        <v>215</v>
      </c>
      <c r="G5934">
        <v>78267</v>
      </c>
      <c r="H5934">
        <v>8.8510430000000007</v>
      </c>
      <c r="I5934">
        <v>47.842799999999997</v>
      </c>
      <c r="J5934" cm="1">
        <f t="array" ref="J5934">LOOKUP(1,1/FREQUENCY(0,SIN((RADIANS($M$3:$M$471-H5934))/2)^2+SIN((RADIANS($N$3:$N$471-I5934))/2)^2*COS(RADIANS($M$3:$M$471))*COS(RADIANS(H5934))),$L$3:$L$471)</f>
        <v>406</v>
      </c>
    </row>
    <row r="5935" spans="1:10">
      <c r="A5935" t="s">
        <v>7077</v>
      </c>
      <c r="B5935">
        <v>8335</v>
      </c>
      <c r="C5935">
        <v>10738</v>
      </c>
      <c r="D5935">
        <v>5331</v>
      </c>
      <c r="E5935">
        <v>5407</v>
      </c>
      <c r="F5935">
        <v>152</v>
      </c>
      <c r="G5935">
        <v>78234</v>
      </c>
      <c r="H5935">
        <v>8.7721149999999994</v>
      </c>
      <c r="I5935">
        <v>47.854016999999999</v>
      </c>
      <c r="J5935" cm="1">
        <f t="array" ref="J5935">LOOKUP(1,1/FREQUENCY(0,SIN((RADIANS($M$3:$M$471-H5935))/2)^2+SIN((RADIANS($N$3:$N$471-I5935))/2)^2*COS(RADIANS($M$3:$M$471))*COS(RADIANS(H5935))),$L$3:$L$471)</f>
        <v>406</v>
      </c>
    </row>
    <row r="5936" spans="1:10">
      <c r="A5936" t="s">
        <v>7078</v>
      </c>
      <c r="B5936">
        <v>8335</v>
      </c>
      <c r="C5936">
        <v>3880</v>
      </c>
      <c r="D5936">
        <v>1961</v>
      </c>
      <c r="E5936">
        <v>1919</v>
      </c>
      <c r="F5936">
        <v>218</v>
      </c>
      <c r="G5936">
        <v>78259</v>
      </c>
      <c r="H5936">
        <v>8.8100439999999995</v>
      </c>
      <c r="I5936">
        <v>47.810043999999998</v>
      </c>
      <c r="J5936" cm="1">
        <f t="array" ref="J5936">LOOKUP(1,1/FREQUENCY(0,SIN((RADIANS($M$3:$M$471-H5936))/2)^2+SIN((RADIANS($N$3:$N$471-I5936))/2)^2*COS(RADIANS($M$3:$M$471))*COS(RADIANS(H5936))),$L$3:$L$471)</f>
        <v>406</v>
      </c>
    </row>
    <row r="5937" spans="1:10">
      <c r="A5937" t="s">
        <v>7079</v>
      </c>
      <c r="B5937">
        <v>8335</v>
      </c>
      <c r="C5937">
        <v>1536</v>
      </c>
      <c r="D5937">
        <v>759</v>
      </c>
      <c r="E5937">
        <v>777</v>
      </c>
      <c r="F5937">
        <v>202</v>
      </c>
      <c r="G5937">
        <v>78266</v>
      </c>
      <c r="H5937">
        <v>8.6903679999999994</v>
      </c>
      <c r="I5937">
        <v>47.697113999999999</v>
      </c>
      <c r="J5937" cm="1">
        <f t="array" ref="J5937">LOOKUP(1,1/FREQUENCY(0,SIN((RADIANS($M$3:$M$471-H5937))/2)^2+SIN((RADIANS($N$3:$N$471-I5937))/2)^2*COS(RADIANS($M$3:$M$471))*COS(RADIANS(H5937))),$L$3:$L$471)</f>
        <v>406</v>
      </c>
    </row>
    <row r="5938" spans="1:10">
      <c r="A5938" t="s">
        <v>7080</v>
      </c>
      <c r="B5938">
        <v>8335</v>
      </c>
      <c r="C5938">
        <v>2915</v>
      </c>
      <c r="D5938">
        <v>1422</v>
      </c>
      <c r="E5938">
        <v>1493</v>
      </c>
      <c r="F5938">
        <v>221</v>
      </c>
      <c r="G5938">
        <v>78262</v>
      </c>
      <c r="H5938">
        <v>8.754804</v>
      </c>
      <c r="I5938">
        <v>47.696987999999997</v>
      </c>
      <c r="J5938" cm="1">
        <f t="array" ref="J5938">LOOKUP(1,1/FREQUENCY(0,SIN((RADIANS($M$3:$M$471-H5938))/2)^2+SIN((RADIANS($N$3:$N$471-I5938))/2)^2*COS(RADIANS($M$3:$M$471))*COS(RADIANS(H5938))),$L$3:$L$471)</f>
        <v>406</v>
      </c>
    </row>
    <row r="5939" spans="1:10">
      <c r="A5939" t="s">
        <v>7081</v>
      </c>
      <c r="B5939">
        <v>8335</v>
      </c>
      <c r="C5939">
        <v>10760</v>
      </c>
      <c r="D5939">
        <v>5258</v>
      </c>
      <c r="E5939">
        <v>5502</v>
      </c>
      <c r="F5939">
        <v>456</v>
      </c>
      <c r="G5939">
        <v>78244</v>
      </c>
      <c r="H5939">
        <v>8.7770189999999992</v>
      </c>
      <c r="I5939">
        <v>47.735149</v>
      </c>
      <c r="J5939" cm="1">
        <f t="array" ref="J5939">LOOKUP(1,1/FREQUENCY(0,SIN((RADIANS($M$3:$M$471-H5939))/2)^2+SIN((RADIANS($N$3:$N$471-I5939))/2)^2*COS(RADIANS($M$3:$M$471))*COS(RADIANS(H5939))),$L$3:$L$471)</f>
        <v>406</v>
      </c>
    </row>
    <row r="5940" spans="1:10">
      <c r="A5940" t="s">
        <v>7082</v>
      </c>
      <c r="B5940">
        <v>8335</v>
      </c>
      <c r="C5940">
        <v>3388</v>
      </c>
      <c r="D5940">
        <v>1647</v>
      </c>
      <c r="E5940">
        <v>1741</v>
      </c>
      <c r="F5940">
        <v>271</v>
      </c>
      <c r="G5940">
        <v>78343</v>
      </c>
      <c r="H5940">
        <v>8.9818370000000005</v>
      </c>
      <c r="I5940">
        <v>47.682259999999999</v>
      </c>
      <c r="J5940" cm="1">
        <f t="array" ref="J5940">LOOKUP(1,1/FREQUENCY(0,SIN((RADIANS($M$3:$M$471-H5940))/2)^2+SIN((RADIANS($N$3:$N$471-I5940))/2)^2*COS(RADIANS($M$3:$M$471))*COS(RADIANS(H5940))),$L$3:$L$471)</f>
        <v>234</v>
      </c>
    </row>
    <row r="5941" spans="1:10">
      <c r="A5941" t="s">
        <v>7083</v>
      </c>
      <c r="B5941">
        <v>8335</v>
      </c>
      <c r="C5941">
        <v>3295</v>
      </c>
      <c r="D5941">
        <v>1635</v>
      </c>
      <c r="E5941">
        <v>1660</v>
      </c>
      <c r="F5941">
        <v>229</v>
      </c>
      <c r="G5941">
        <v>78345</v>
      </c>
      <c r="H5941">
        <v>8.9341369999999998</v>
      </c>
      <c r="I5941">
        <v>47.726042</v>
      </c>
      <c r="J5941" cm="1">
        <f t="array" ref="J5941">LOOKUP(1,1/FREQUENCY(0,SIN((RADIANS($M$3:$M$471-H5941))/2)^2+SIN((RADIANS($N$3:$N$471-I5941))/2)^2*COS(RADIANS($M$3:$M$471))*COS(RADIANS(H5941))),$L$3:$L$471)</f>
        <v>406</v>
      </c>
    </row>
    <row r="5942" spans="1:10">
      <c r="A5942" t="s">
        <v>7084</v>
      </c>
      <c r="B5942">
        <v>8335</v>
      </c>
      <c r="C5942">
        <v>3688</v>
      </c>
      <c r="D5942">
        <v>1797</v>
      </c>
      <c r="E5942">
        <v>1891</v>
      </c>
      <c r="F5942">
        <v>131</v>
      </c>
      <c r="G5942">
        <v>78337</v>
      </c>
      <c r="H5942">
        <v>8.8854419999999994</v>
      </c>
      <c r="I5942">
        <v>47.661802999999999</v>
      </c>
      <c r="J5942" cm="1">
        <f t="array" ref="J5942">LOOKUP(1,1/FREQUENCY(0,SIN((RADIANS($M$3:$M$471-H5942))/2)^2+SIN((RADIANS($N$3:$N$471-I5942))/2)^2*COS(RADIANS($M$3:$M$471))*COS(RADIANS(H5942))),$L$3:$L$471)</f>
        <v>406</v>
      </c>
    </row>
    <row r="5943" spans="1:10">
      <c r="A5943" t="s">
        <v>7085</v>
      </c>
      <c r="B5943">
        <v>8335</v>
      </c>
      <c r="C5943">
        <v>7084</v>
      </c>
      <c r="D5943">
        <v>3325</v>
      </c>
      <c r="E5943">
        <v>3759</v>
      </c>
      <c r="F5943">
        <v>267</v>
      </c>
      <c r="G5943">
        <v>78476</v>
      </c>
      <c r="H5943">
        <v>9.0701940000000008</v>
      </c>
      <c r="I5943">
        <v>47.715741999999999</v>
      </c>
      <c r="J5943" cm="1">
        <f t="array" ref="J5943">LOOKUP(1,1/FREQUENCY(0,SIN((RADIANS($M$3:$M$471-H5943))/2)^2+SIN((RADIANS($N$3:$N$471-I5943))/2)^2*COS(RADIANS($M$3:$M$471))*COS(RADIANS(H5943))),$L$3:$L$471)</f>
        <v>234</v>
      </c>
    </row>
    <row r="5944" spans="1:10">
      <c r="A5944" t="s">
        <v>7086</v>
      </c>
      <c r="B5944">
        <v>8335</v>
      </c>
      <c r="C5944">
        <v>84911</v>
      </c>
      <c r="D5944">
        <v>40695</v>
      </c>
      <c r="E5944">
        <v>44216</v>
      </c>
      <c r="F5944">
        <v>1569</v>
      </c>
      <c r="G5944">
        <v>78462</v>
      </c>
      <c r="H5944">
        <v>9.1759570000000004</v>
      </c>
      <c r="I5944">
        <v>47.662756999999999</v>
      </c>
      <c r="J5944" cm="1">
        <f t="array" ref="J5944">LOOKUP(1,1/FREQUENCY(0,SIN((RADIANS($M$3:$M$471-H5944))/2)^2+SIN((RADIANS($N$3:$N$471-I5944))/2)^2*COS(RADIANS($M$3:$M$471))*COS(RADIANS(H5944))),$L$3:$L$471)</f>
        <v>234</v>
      </c>
    </row>
    <row r="5945" spans="1:10">
      <c r="A5945" t="s">
        <v>7087</v>
      </c>
      <c r="B5945">
        <v>8335</v>
      </c>
      <c r="C5945">
        <v>5355</v>
      </c>
      <c r="D5945">
        <v>2788</v>
      </c>
      <c r="E5945">
        <v>2567</v>
      </c>
      <c r="F5945">
        <v>421</v>
      </c>
      <c r="G5945">
        <v>78479</v>
      </c>
      <c r="H5945">
        <v>9.0607050000000005</v>
      </c>
      <c r="I5945">
        <v>47.698036000000002</v>
      </c>
      <c r="J5945" cm="1">
        <f t="array" ref="J5945">LOOKUP(1,1/FREQUENCY(0,SIN((RADIANS($M$3:$M$471-H5945))/2)^2+SIN((RADIANS($N$3:$N$471-I5945))/2)^2*COS(RADIANS($M$3:$M$471))*COS(RADIANS(H5945))),$L$3:$L$471)</f>
        <v>234</v>
      </c>
    </row>
    <row r="5946" spans="1:10">
      <c r="A5946" t="s">
        <v>7088</v>
      </c>
      <c r="B5946">
        <v>8335</v>
      </c>
      <c r="C5946">
        <v>47643</v>
      </c>
      <c r="D5946">
        <v>23119</v>
      </c>
      <c r="E5946">
        <v>24524</v>
      </c>
      <c r="F5946">
        <v>771</v>
      </c>
      <c r="G5946">
        <v>78224</v>
      </c>
      <c r="H5946">
        <v>8.8351170000000003</v>
      </c>
      <c r="I5946">
        <v>47.759711000000003</v>
      </c>
      <c r="J5946" cm="1">
        <f t="array" ref="J5946">LOOKUP(1,1/FREQUENCY(0,SIN((RADIANS($M$3:$M$471-H5946))/2)^2+SIN((RADIANS($N$3:$N$471-I5946))/2)^2*COS(RADIANS($M$3:$M$471))*COS(RADIANS(H5946))),$L$3:$L$471)</f>
        <v>406</v>
      </c>
    </row>
    <row r="5947" spans="1:10">
      <c r="A5947" t="s">
        <v>7089</v>
      </c>
      <c r="B5947">
        <v>8335</v>
      </c>
      <c r="C5947">
        <v>4865</v>
      </c>
      <c r="D5947">
        <v>2397</v>
      </c>
      <c r="E5947">
        <v>2468</v>
      </c>
      <c r="F5947">
        <v>198</v>
      </c>
      <c r="G5947">
        <v>78256</v>
      </c>
      <c r="H5947">
        <v>8.9242500000000007</v>
      </c>
      <c r="I5947">
        <v>47.797809999999998</v>
      </c>
      <c r="J5947" cm="1">
        <f t="array" ref="J5947">LOOKUP(1,1/FREQUENCY(0,SIN((RADIANS($M$3:$M$471-H5947))/2)^2+SIN((RADIANS($N$3:$N$471-I5947))/2)^2*COS(RADIANS($M$3:$M$471))*COS(RADIANS(H5947))),$L$3:$L$471)</f>
        <v>406</v>
      </c>
    </row>
    <row r="5948" spans="1:10">
      <c r="A5948" t="s">
        <v>7090</v>
      </c>
      <c r="B5948">
        <v>8335</v>
      </c>
      <c r="C5948">
        <v>3153</v>
      </c>
      <c r="D5948">
        <v>1548</v>
      </c>
      <c r="E5948">
        <v>1605</v>
      </c>
      <c r="F5948">
        <v>612</v>
      </c>
      <c r="G5948">
        <v>78269</v>
      </c>
      <c r="H5948">
        <v>8.8696190000000001</v>
      </c>
      <c r="I5948">
        <v>47.821700999999997</v>
      </c>
      <c r="J5948" cm="1">
        <f t="array" ref="J5948">LOOKUP(1,1/FREQUENCY(0,SIN((RADIANS($M$3:$M$471-H5948))/2)^2+SIN((RADIANS($N$3:$N$471-I5948))/2)^2*COS(RADIANS($M$3:$M$471))*COS(RADIANS(H5948))),$L$3:$L$471)</f>
        <v>406</v>
      </c>
    </row>
    <row r="5949" spans="1:10">
      <c r="A5949" t="s">
        <v>7091</v>
      </c>
      <c r="B5949">
        <v>8335</v>
      </c>
      <c r="C5949">
        <v>12060</v>
      </c>
      <c r="D5949">
        <v>5916</v>
      </c>
      <c r="E5949">
        <v>6144</v>
      </c>
      <c r="F5949">
        <v>649</v>
      </c>
      <c r="G5949">
        <v>78239</v>
      </c>
      <c r="H5949">
        <v>8.8460000000000001</v>
      </c>
      <c r="I5949">
        <v>47.728397999999999</v>
      </c>
      <c r="J5949" cm="1">
        <f t="array" ref="J5949">LOOKUP(1,1/FREQUENCY(0,SIN((RADIANS($M$3:$M$471-H5949))/2)^2+SIN((RADIANS($N$3:$N$471-I5949))/2)^2*COS(RADIANS($M$3:$M$471))*COS(RADIANS(H5949))),$L$3:$L$471)</f>
        <v>406</v>
      </c>
    </row>
    <row r="5950" spans="1:10">
      <c r="A5950" t="s">
        <v>7092</v>
      </c>
      <c r="B5950">
        <v>8335</v>
      </c>
      <c r="C5950">
        <v>3862</v>
      </c>
      <c r="D5950">
        <v>1946</v>
      </c>
      <c r="E5950">
        <v>1916</v>
      </c>
      <c r="F5950">
        <v>65</v>
      </c>
      <c r="G5950">
        <v>78253</v>
      </c>
      <c r="H5950">
        <v>8.8977439999999994</v>
      </c>
      <c r="I5950">
        <v>47.859200000000001</v>
      </c>
      <c r="J5950" cm="1">
        <f t="array" ref="J5950">LOOKUP(1,1/FREQUENCY(0,SIN((RADIANS($M$3:$M$471-H5950))/2)^2+SIN((RADIANS($N$3:$N$471-I5950))/2)^2*COS(RADIANS($M$3:$M$471))*COS(RADIANS(H5950))),$L$3:$L$471)</f>
        <v>406</v>
      </c>
    </row>
    <row r="5951" spans="1:10">
      <c r="A5951" t="s">
        <v>7093</v>
      </c>
      <c r="B5951">
        <v>8335</v>
      </c>
      <c r="C5951">
        <v>2518</v>
      </c>
      <c r="D5951">
        <v>1290</v>
      </c>
      <c r="E5951">
        <v>1228</v>
      </c>
      <c r="F5951">
        <v>77</v>
      </c>
      <c r="G5951">
        <v>78357</v>
      </c>
      <c r="H5951">
        <v>9.0173649999999999</v>
      </c>
      <c r="I5951">
        <v>47.912992000000003</v>
      </c>
      <c r="J5951" cm="1">
        <f t="array" ref="J5951">LOOKUP(1,1/FREQUENCY(0,SIN((RADIANS($M$3:$M$471-H5951))/2)^2+SIN((RADIANS($N$3:$N$471-I5951))/2)^2*COS(RADIANS($M$3:$M$471))*COS(RADIANS(H5951))),$L$3:$L$471)</f>
        <v>234</v>
      </c>
    </row>
    <row r="5952" spans="1:10">
      <c r="A5952" t="s">
        <v>7094</v>
      </c>
      <c r="B5952">
        <v>8335</v>
      </c>
      <c r="C5952">
        <v>17183</v>
      </c>
      <c r="D5952">
        <v>8467</v>
      </c>
      <c r="E5952">
        <v>8716</v>
      </c>
      <c r="F5952">
        <v>246</v>
      </c>
      <c r="G5952">
        <v>78333</v>
      </c>
      <c r="H5952">
        <v>9.0089900000000007</v>
      </c>
      <c r="I5952">
        <v>47.848855</v>
      </c>
      <c r="J5952" cm="1">
        <f t="array" ref="J5952">LOOKUP(1,1/FREQUENCY(0,SIN((RADIANS($M$3:$M$471-H5952))/2)^2+SIN((RADIANS($N$3:$N$471-I5952))/2)^2*COS(RADIANS($M$3:$M$471))*COS(RADIANS(H5952))),$L$3:$L$471)</f>
        <v>234</v>
      </c>
    </row>
    <row r="5953" spans="1:10">
      <c r="A5953" t="s">
        <v>7095</v>
      </c>
      <c r="B5953">
        <v>8335</v>
      </c>
      <c r="C5953">
        <v>2072</v>
      </c>
      <c r="D5953">
        <v>1053</v>
      </c>
      <c r="E5953">
        <v>1019</v>
      </c>
      <c r="F5953">
        <v>68</v>
      </c>
      <c r="G5953">
        <v>78355</v>
      </c>
      <c r="H5953">
        <v>9.1093279999999996</v>
      </c>
      <c r="I5953">
        <v>47.885244999999998</v>
      </c>
      <c r="J5953" cm="1">
        <f t="array" ref="J5953">LOOKUP(1,1/FREQUENCY(0,SIN((RADIANS($M$3:$M$471-H5953))/2)^2+SIN((RADIANS($N$3:$N$471-I5953))/2)^2*COS(RADIANS($M$3:$M$471))*COS(RADIANS(H5953))),$L$3:$L$471)</f>
        <v>234</v>
      </c>
    </row>
    <row r="5954" spans="1:10">
      <c r="A5954" t="s">
        <v>7096</v>
      </c>
      <c r="B5954">
        <v>8335</v>
      </c>
      <c r="C5954">
        <v>4661</v>
      </c>
      <c r="D5954">
        <v>2223</v>
      </c>
      <c r="E5954">
        <v>2438</v>
      </c>
      <c r="F5954">
        <v>166</v>
      </c>
      <c r="G5954">
        <v>78351</v>
      </c>
      <c r="H5954">
        <v>9.0577699999999997</v>
      </c>
      <c r="I5954">
        <v>47.821517999999998</v>
      </c>
      <c r="J5954" cm="1">
        <f t="array" ref="J5954">LOOKUP(1,1/FREQUENCY(0,SIN((RADIANS($M$3:$M$471-H5954))/2)^2+SIN((RADIANS($N$3:$N$471-I5954))/2)^2*COS(RADIANS($M$3:$M$471))*COS(RADIANS(H5954))),$L$3:$L$471)</f>
        <v>234</v>
      </c>
    </row>
    <row r="5955" spans="1:10">
      <c r="A5955" t="s">
        <v>7097</v>
      </c>
      <c r="B5955">
        <v>8335</v>
      </c>
      <c r="C5955">
        <v>3524</v>
      </c>
      <c r="D5955">
        <v>1759</v>
      </c>
      <c r="E5955">
        <v>1765</v>
      </c>
      <c r="F5955">
        <v>159</v>
      </c>
      <c r="G5955">
        <v>78359</v>
      </c>
      <c r="H5955">
        <v>8.9586079999999999</v>
      </c>
      <c r="I5955">
        <v>47.843111999999998</v>
      </c>
      <c r="J5955" cm="1">
        <f t="array" ref="J5955">LOOKUP(1,1/FREQUENCY(0,SIN((RADIANS($M$3:$M$471-H5955))/2)^2+SIN((RADIANS($N$3:$N$471-I5955))/2)^2*COS(RADIANS($M$3:$M$471))*COS(RADIANS(H5955))),$L$3:$L$471)</f>
        <v>234</v>
      </c>
    </row>
    <row r="5956" spans="1:10">
      <c r="A5956" t="s">
        <v>7098</v>
      </c>
      <c r="B5956">
        <v>8336</v>
      </c>
      <c r="C5956">
        <v>8669</v>
      </c>
      <c r="D5956">
        <v>4346</v>
      </c>
      <c r="E5956">
        <v>4323</v>
      </c>
      <c r="F5956">
        <v>198</v>
      </c>
      <c r="G5956">
        <v>79588</v>
      </c>
      <c r="H5956">
        <v>7.5655479999999997</v>
      </c>
      <c r="I5956">
        <v>47.649597</v>
      </c>
      <c r="J5956" cm="1">
        <f t="array" ref="J5956">LOOKUP(1,1/FREQUENCY(0,SIN((RADIANS($M$3:$M$471-H5956))/2)^2+SIN((RADIANS($N$3:$N$471-I5956))/2)^2*COS(RADIANS($M$3:$M$471))*COS(RADIANS(H5956))),$L$3:$L$471)</f>
        <v>368</v>
      </c>
    </row>
    <row r="5957" spans="1:10">
      <c r="A5957" t="s">
        <v>5134</v>
      </c>
      <c r="B5957">
        <v>8336</v>
      </c>
      <c r="C5957">
        <v>9988</v>
      </c>
      <c r="D5957">
        <v>4923</v>
      </c>
      <c r="E5957">
        <v>5065</v>
      </c>
      <c r="F5957">
        <v>213</v>
      </c>
      <c r="G5957">
        <v>79585</v>
      </c>
      <c r="H5957">
        <v>7.7395199999999997</v>
      </c>
      <c r="I5957">
        <v>47.643738999999997</v>
      </c>
      <c r="J5957" cm="1">
        <f t="array" ref="J5957">LOOKUP(1,1/FREQUENCY(0,SIN((RADIANS($M$3:$M$471-H5957))/2)^2+SIN((RADIANS($N$3:$N$471-I5957))/2)^2*COS(RADIANS($M$3:$M$471))*COS(RADIANS(H5957))),$L$3:$L$471)</f>
        <v>368</v>
      </c>
    </row>
    <row r="5958" spans="1:10">
      <c r="A5958" t="s">
        <v>7099</v>
      </c>
      <c r="B5958">
        <v>8336</v>
      </c>
      <c r="C5958">
        <v>4849</v>
      </c>
      <c r="D5958">
        <v>2414</v>
      </c>
      <c r="E5958">
        <v>2435</v>
      </c>
      <c r="F5958">
        <v>70</v>
      </c>
      <c r="G5958">
        <v>79674</v>
      </c>
      <c r="H5958">
        <v>7.9475910000000001</v>
      </c>
      <c r="I5958">
        <v>47.829389999999997</v>
      </c>
      <c r="J5958" cm="1">
        <f t="array" ref="J5958">LOOKUP(1,1/FREQUENCY(0,SIN((RADIANS($M$3:$M$471-H5958))/2)^2+SIN((RADIANS($N$3:$N$471-I5958))/2)^2*COS(RADIANS($M$3:$M$471))*COS(RADIANS(H5958))),$L$3:$L$471)</f>
        <v>368</v>
      </c>
    </row>
    <row r="5959" spans="1:10">
      <c r="A5959" t="s">
        <v>7100</v>
      </c>
      <c r="B5959">
        <v>8336</v>
      </c>
      <c r="C5959">
        <v>30150</v>
      </c>
      <c r="D5959">
        <v>14620</v>
      </c>
      <c r="E5959">
        <v>15530</v>
      </c>
      <c r="F5959">
        <v>1549</v>
      </c>
      <c r="G5959">
        <v>79576</v>
      </c>
      <c r="H5959">
        <v>7.6295789999999997</v>
      </c>
      <c r="I5959">
        <v>47.594284000000002</v>
      </c>
      <c r="J5959" cm="1">
        <f t="array" ref="J5959">LOOKUP(1,1/FREQUENCY(0,SIN((RADIANS($M$3:$M$471-H5959))/2)^2+SIN((RADIANS($N$3:$N$471-I5959))/2)^2*COS(RADIANS($M$3:$M$471))*COS(RADIANS(H5959))),$L$3:$L$471)</f>
        <v>368</v>
      </c>
    </row>
    <row r="5960" spans="1:10">
      <c r="A5960" t="s">
        <v>7101</v>
      </c>
      <c r="B5960">
        <v>8336</v>
      </c>
      <c r="C5960">
        <v>14723</v>
      </c>
      <c r="D5960">
        <v>7152</v>
      </c>
      <c r="E5960">
        <v>7571</v>
      </c>
      <c r="F5960">
        <v>853</v>
      </c>
      <c r="G5960">
        <v>79639</v>
      </c>
      <c r="H5960">
        <v>7.6589460000000003</v>
      </c>
      <c r="I5960">
        <v>47.553080999999999</v>
      </c>
      <c r="J5960" cm="1">
        <f t="array" ref="J5960">LOOKUP(1,1/FREQUENCY(0,SIN((RADIANS($M$3:$M$471-H5960))/2)^2+SIN((RADIANS($N$3:$N$471-I5960))/2)^2*COS(RADIANS($M$3:$M$471))*COS(RADIANS(H5960))),$L$3:$L$471)</f>
        <v>368</v>
      </c>
    </row>
    <row r="5961" spans="1:10">
      <c r="A5961" t="s">
        <v>7102</v>
      </c>
      <c r="B5961">
        <v>8336</v>
      </c>
      <c r="C5961">
        <v>2871</v>
      </c>
      <c r="D5961">
        <v>1472</v>
      </c>
      <c r="E5961">
        <v>1399</v>
      </c>
      <c r="F5961">
        <v>37</v>
      </c>
      <c r="G5961">
        <v>79692</v>
      </c>
      <c r="H5961">
        <v>7.7948079999999997</v>
      </c>
      <c r="I5961">
        <v>47.719439999999999</v>
      </c>
      <c r="J5961" cm="1">
        <f t="array" ref="J5961">LOOKUP(1,1/FREQUENCY(0,SIN((RADIANS($M$3:$M$471-H5961))/2)^2+SIN((RADIANS($N$3:$N$471-I5961))/2)^2*COS(RADIANS($M$3:$M$471))*COS(RADIANS(H5961))),$L$3:$L$471)</f>
        <v>368</v>
      </c>
    </row>
    <row r="5962" spans="1:10">
      <c r="A5962" t="s">
        <v>7103</v>
      </c>
      <c r="B5962">
        <v>8336</v>
      </c>
      <c r="C5962">
        <v>8273</v>
      </c>
      <c r="D5962">
        <v>4045</v>
      </c>
      <c r="E5962">
        <v>4228</v>
      </c>
      <c r="F5962">
        <v>133</v>
      </c>
      <c r="G5962">
        <v>79400</v>
      </c>
      <c r="H5962">
        <v>7.6628990000000003</v>
      </c>
      <c r="I5962">
        <v>47.714834000000003</v>
      </c>
      <c r="J5962" cm="1">
        <f t="array" ref="J5962">LOOKUP(1,1/FREQUENCY(0,SIN((RADIANS($M$3:$M$471-H5962))/2)^2+SIN((RADIANS($N$3:$N$471-I5962))/2)^2*COS(RADIANS($M$3:$M$471))*COS(RADIANS(H5962))),$L$3:$L$471)</f>
        <v>368</v>
      </c>
    </row>
    <row r="5963" spans="1:10">
      <c r="A5963" t="s">
        <v>7104</v>
      </c>
      <c r="B5963">
        <v>8336</v>
      </c>
      <c r="C5963">
        <v>1471</v>
      </c>
      <c r="D5963">
        <v>746</v>
      </c>
      <c r="E5963">
        <v>725</v>
      </c>
      <c r="F5963">
        <v>59</v>
      </c>
      <c r="G5963">
        <v>79429</v>
      </c>
      <c r="H5963">
        <v>7.7085889999999999</v>
      </c>
      <c r="I5963">
        <v>47.731940999999999</v>
      </c>
      <c r="J5963" cm="1">
        <f t="array" ref="J5963">LOOKUP(1,1/FREQUENCY(0,SIN((RADIANS($M$3:$M$471-H5963))/2)^2+SIN((RADIANS($N$3:$N$471-I5963))/2)^2*COS(RADIANS($M$3:$M$471))*COS(RADIANS(H5963))),$L$3:$L$471)</f>
        <v>368</v>
      </c>
    </row>
    <row r="5964" spans="1:10">
      <c r="A5964" t="s">
        <v>7105</v>
      </c>
      <c r="B5964">
        <v>8336</v>
      </c>
      <c r="C5964">
        <v>2516</v>
      </c>
      <c r="D5964">
        <v>1208</v>
      </c>
      <c r="E5964">
        <v>1308</v>
      </c>
      <c r="F5964">
        <v>265</v>
      </c>
      <c r="G5964">
        <v>79594</v>
      </c>
      <c r="H5964">
        <v>7.6905489999999999</v>
      </c>
      <c r="I5964">
        <v>47.587828999999999</v>
      </c>
      <c r="J5964" cm="1">
        <f t="array" ref="J5964">LOOKUP(1,1/FREQUENCY(0,SIN((RADIANS($M$3:$M$471-H5964))/2)^2+SIN((RADIANS($N$3:$N$471-I5964))/2)^2*COS(RADIANS($M$3:$M$471))*COS(RADIANS(H5964))),$L$3:$L$471)</f>
        <v>368</v>
      </c>
    </row>
    <row r="5965" spans="1:10">
      <c r="A5965" t="s">
        <v>7106</v>
      </c>
      <c r="B5965">
        <v>8336</v>
      </c>
      <c r="C5965">
        <v>49291</v>
      </c>
      <c r="D5965">
        <v>23843</v>
      </c>
      <c r="E5965">
        <v>25448</v>
      </c>
      <c r="F5965">
        <v>1252</v>
      </c>
      <c r="G5965">
        <v>79539</v>
      </c>
      <c r="H5965">
        <v>7.6591909999999999</v>
      </c>
      <c r="I5965">
        <v>47.612096000000001</v>
      </c>
      <c r="J5965" cm="1">
        <f t="array" ref="J5965">LOOKUP(1,1/FREQUENCY(0,SIN((RADIANS($M$3:$M$471-H5965))/2)^2+SIN((RADIANS($N$3:$N$471-I5965))/2)^2*COS(RADIANS($M$3:$M$471))*COS(RADIANS(H5965))),$L$3:$L$471)</f>
        <v>368</v>
      </c>
    </row>
    <row r="5966" spans="1:10">
      <c r="A5966" t="s">
        <v>7107</v>
      </c>
      <c r="B5966">
        <v>8336</v>
      </c>
      <c r="C5966">
        <v>33083</v>
      </c>
      <c r="D5966">
        <v>16266</v>
      </c>
      <c r="E5966">
        <v>16817</v>
      </c>
      <c r="F5966">
        <v>527</v>
      </c>
      <c r="G5966">
        <v>79618</v>
      </c>
      <c r="H5966">
        <v>7.7836499999999997</v>
      </c>
      <c r="I5966">
        <v>47.561127999999997</v>
      </c>
      <c r="J5966" cm="1">
        <f t="array" ref="J5966">LOOKUP(1,1/FREQUENCY(0,SIN((RADIANS($M$3:$M$471-H5966))/2)^2+SIN((RADIANS($N$3:$N$471-I5966))/2)^2*COS(RADIANS($M$3:$M$471))*COS(RADIANS(H5966))),$L$3:$L$471)</f>
        <v>423</v>
      </c>
    </row>
    <row r="5967" spans="1:10">
      <c r="A5967" t="s">
        <v>7108</v>
      </c>
      <c r="B5967">
        <v>8336</v>
      </c>
      <c r="C5967">
        <v>2579</v>
      </c>
      <c r="D5967">
        <v>1284</v>
      </c>
      <c r="E5967">
        <v>1295</v>
      </c>
      <c r="F5967">
        <v>129</v>
      </c>
      <c r="G5967">
        <v>79739</v>
      </c>
      <c r="H5967">
        <v>7.8810390000000003</v>
      </c>
      <c r="I5967">
        <v>47.594036000000003</v>
      </c>
      <c r="J5967" cm="1">
        <f t="array" ref="J5967">LOOKUP(1,1/FREQUENCY(0,SIN((RADIANS($M$3:$M$471-H5967))/2)^2+SIN((RADIANS($N$3:$N$471-I5967))/2)^2*COS(RADIANS($M$3:$M$471))*COS(RADIANS(H5967))),$L$3:$L$471)</f>
        <v>231</v>
      </c>
    </row>
    <row r="5968" spans="1:10">
      <c r="A5968" t="s">
        <v>7109</v>
      </c>
      <c r="B5968">
        <v>8336</v>
      </c>
      <c r="C5968">
        <v>4600</v>
      </c>
      <c r="D5968">
        <v>2322</v>
      </c>
      <c r="E5968">
        <v>2278</v>
      </c>
      <c r="F5968">
        <v>272</v>
      </c>
      <c r="G5968">
        <v>79415</v>
      </c>
      <c r="H5968">
        <v>7.5568090000000003</v>
      </c>
      <c r="I5968">
        <v>47.731695999999999</v>
      </c>
      <c r="J5968" cm="1">
        <f t="array" ref="J5968">LOOKUP(1,1/FREQUENCY(0,SIN((RADIANS($M$3:$M$471-H5968))/2)^2+SIN((RADIANS($N$3:$N$471-I5968))/2)^2*COS(RADIANS($M$3:$M$471))*COS(RADIANS(H5968))),$L$3:$L$471)</f>
        <v>368</v>
      </c>
    </row>
    <row r="5969" spans="1:10">
      <c r="A5969" t="s">
        <v>7110</v>
      </c>
      <c r="B5969">
        <v>8336</v>
      </c>
      <c r="C5969">
        <v>5718</v>
      </c>
      <c r="D5969">
        <v>2795</v>
      </c>
      <c r="E5969">
        <v>2923</v>
      </c>
      <c r="F5969">
        <v>153</v>
      </c>
      <c r="G5969">
        <v>79418</v>
      </c>
      <c r="H5969">
        <v>7.5776729999999999</v>
      </c>
      <c r="I5969">
        <v>47.754976999999997</v>
      </c>
      <c r="J5969" cm="1">
        <f t="array" ref="J5969">LOOKUP(1,1/FREQUENCY(0,SIN((RADIANS($M$3:$M$471-H5969))/2)^2+SIN((RADIANS($N$3:$N$471-I5969))/2)^2*COS(RADIANS($M$3:$M$471))*COS(RADIANS(H5969))),$L$3:$L$471)</f>
        <v>368</v>
      </c>
    </row>
    <row r="5970" spans="1:10">
      <c r="A5970" t="s">
        <v>7111</v>
      </c>
      <c r="B5970">
        <v>8336</v>
      </c>
      <c r="C5970">
        <v>532</v>
      </c>
      <c r="D5970">
        <v>272</v>
      </c>
      <c r="E5970">
        <v>260</v>
      </c>
      <c r="F5970">
        <v>58</v>
      </c>
      <c r="G5970">
        <v>79677</v>
      </c>
      <c r="H5970">
        <v>7.8946209999999999</v>
      </c>
      <c r="I5970">
        <v>47.803345999999998</v>
      </c>
      <c r="J5970" cm="1">
        <f t="array" ref="J5970">LOOKUP(1,1/FREQUENCY(0,SIN((RADIANS($M$3:$M$471-H5970))/2)^2+SIN((RADIANS($N$3:$N$471-I5970))/2)^2*COS(RADIANS($M$3:$M$471))*COS(RADIANS(H5970))),$L$3:$L$471)</f>
        <v>368</v>
      </c>
    </row>
    <row r="5971" spans="1:10">
      <c r="A5971" t="s">
        <v>7112</v>
      </c>
      <c r="B5971">
        <v>8336</v>
      </c>
      <c r="C5971">
        <v>97</v>
      </c>
      <c r="D5971">
        <v>49</v>
      </c>
      <c r="E5971">
        <v>48</v>
      </c>
      <c r="F5971">
        <v>17</v>
      </c>
      <c r="G5971">
        <v>79677</v>
      </c>
      <c r="H5971">
        <v>7.8397129999999997</v>
      </c>
      <c r="I5971">
        <v>47.801741999999997</v>
      </c>
      <c r="J5971" cm="1">
        <f t="array" ref="J5971">LOOKUP(1,1/FREQUENCY(0,SIN((RADIANS($M$3:$M$471-H5971))/2)^2+SIN((RADIANS($N$3:$N$471-I5971))/2)^2*COS(RADIANS($M$3:$M$471))*COS(RADIANS(H5971))),$L$3:$L$471)</f>
        <v>368</v>
      </c>
    </row>
    <row r="5972" spans="1:10">
      <c r="A5972" t="s">
        <v>7113</v>
      </c>
      <c r="B5972">
        <v>8336</v>
      </c>
      <c r="C5972">
        <v>472</v>
      </c>
      <c r="D5972">
        <v>235</v>
      </c>
      <c r="E5972">
        <v>237</v>
      </c>
      <c r="F5972">
        <v>29</v>
      </c>
      <c r="G5972">
        <v>79677</v>
      </c>
      <c r="H5972">
        <v>7.8830669999999996</v>
      </c>
      <c r="I5972">
        <v>47.758285999999998</v>
      </c>
      <c r="J5972" cm="1">
        <f t="array" ref="J5972">LOOKUP(1,1/FREQUENCY(0,SIN((RADIANS($M$3:$M$471-H5972))/2)^2+SIN((RADIANS($N$3:$N$471-I5972))/2)^2*COS(RADIANS($M$3:$M$471))*COS(RADIANS(H5972))),$L$3:$L$471)</f>
        <v>368</v>
      </c>
    </row>
    <row r="5973" spans="1:10">
      <c r="A5973" t="s">
        <v>7114</v>
      </c>
      <c r="B5973">
        <v>8336</v>
      </c>
      <c r="C5973">
        <v>2415</v>
      </c>
      <c r="D5973">
        <v>1180</v>
      </c>
      <c r="E5973">
        <v>1235</v>
      </c>
      <c r="F5973">
        <v>164</v>
      </c>
      <c r="G5973">
        <v>79677</v>
      </c>
      <c r="H5973">
        <v>7.8941150000000002</v>
      </c>
      <c r="I5973">
        <v>47.786085</v>
      </c>
      <c r="J5973" cm="1">
        <f t="array" ref="J5973">LOOKUP(1,1/FREQUENCY(0,SIN((RADIANS($M$3:$M$471-H5973))/2)^2+SIN((RADIANS($N$3:$N$471-I5973))/2)^2*COS(RADIANS($M$3:$M$471))*COS(RADIANS(H5973))),$L$3:$L$471)</f>
        <v>368</v>
      </c>
    </row>
    <row r="5974" spans="1:10">
      <c r="A5974" t="s">
        <v>7115</v>
      </c>
      <c r="B5974">
        <v>8336</v>
      </c>
      <c r="C5974">
        <v>346</v>
      </c>
      <c r="D5974">
        <v>176</v>
      </c>
      <c r="E5974">
        <v>170</v>
      </c>
      <c r="F5974">
        <v>47</v>
      </c>
      <c r="G5974">
        <v>79677</v>
      </c>
      <c r="H5974">
        <v>7.8809339999999999</v>
      </c>
      <c r="I5974">
        <v>47.793602</v>
      </c>
      <c r="J5974" cm="1">
        <f t="array" ref="J5974">LOOKUP(1,1/FREQUENCY(0,SIN((RADIANS($M$3:$M$471-H5974))/2)^2+SIN((RADIANS($N$3:$N$471-I5974))/2)^2*COS(RADIANS($M$3:$M$471))*COS(RADIANS(H5974))),$L$3:$L$471)</f>
        <v>368</v>
      </c>
    </row>
    <row r="5975" spans="1:10">
      <c r="A5975" t="s">
        <v>7116</v>
      </c>
      <c r="B5975">
        <v>8336</v>
      </c>
      <c r="C5975">
        <v>185</v>
      </c>
      <c r="D5975">
        <v>96</v>
      </c>
      <c r="E5975">
        <v>89</v>
      </c>
      <c r="F5975">
        <v>46</v>
      </c>
      <c r="G5975">
        <v>79677</v>
      </c>
      <c r="H5975">
        <v>7.9235949999999997</v>
      </c>
      <c r="I5975">
        <v>47.786245999999998</v>
      </c>
      <c r="J5975" cm="1">
        <f t="array" ref="J5975">LOOKUP(1,1/FREQUENCY(0,SIN((RADIANS($M$3:$M$471-H5975))/2)^2+SIN((RADIANS($N$3:$N$471-I5975))/2)^2*COS(RADIANS($M$3:$M$471))*COS(RADIANS(H5975))),$L$3:$L$471)</f>
        <v>368</v>
      </c>
    </row>
    <row r="5976" spans="1:10">
      <c r="A5976" t="s">
        <v>7117</v>
      </c>
      <c r="B5976">
        <v>8336</v>
      </c>
      <c r="C5976">
        <v>618</v>
      </c>
      <c r="D5976">
        <v>315</v>
      </c>
      <c r="E5976">
        <v>303</v>
      </c>
      <c r="F5976">
        <v>84</v>
      </c>
      <c r="G5976">
        <v>79694</v>
      </c>
      <c r="H5976">
        <v>7.9168750000000001</v>
      </c>
      <c r="I5976">
        <v>47.801760999999999</v>
      </c>
      <c r="J5976" cm="1">
        <f t="array" ref="J5976">LOOKUP(1,1/FREQUENCY(0,SIN((RADIANS($M$3:$M$471-H5976))/2)^2+SIN((RADIANS($N$3:$N$471-I5976))/2)^2*COS(RADIANS($M$3:$M$471))*COS(RADIANS(H5976))),$L$3:$L$471)</f>
        <v>368</v>
      </c>
    </row>
    <row r="5977" spans="1:10">
      <c r="A5977" t="s">
        <v>7118</v>
      </c>
      <c r="B5977">
        <v>8336</v>
      </c>
      <c r="C5977">
        <v>334</v>
      </c>
      <c r="D5977">
        <v>165</v>
      </c>
      <c r="E5977">
        <v>169</v>
      </c>
      <c r="F5977">
        <v>186</v>
      </c>
      <c r="G5977">
        <v>79677</v>
      </c>
      <c r="H5977">
        <v>7.8880290000000004</v>
      </c>
      <c r="I5977">
        <v>47.772936999999999</v>
      </c>
      <c r="J5977" cm="1">
        <f t="array" ref="J5977">LOOKUP(1,1/FREQUENCY(0,SIN((RADIANS($M$3:$M$471-H5977))/2)^2+SIN((RADIANS($N$3:$N$471-I5977))/2)^2*COS(RADIANS($M$3:$M$471))*COS(RADIANS(H5977))),$L$3:$L$471)</f>
        <v>368</v>
      </c>
    </row>
    <row r="5978" spans="1:10">
      <c r="A5978" t="s">
        <v>7119</v>
      </c>
      <c r="B5978">
        <v>8336</v>
      </c>
      <c r="C5978">
        <v>533</v>
      </c>
      <c r="D5978">
        <v>273</v>
      </c>
      <c r="E5978">
        <v>260</v>
      </c>
      <c r="F5978">
        <v>44</v>
      </c>
      <c r="G5978">
        <v>79695</v>
      </c>
      <c r="H5978">
        <v>7.8834499999999998</v>
      </c>
      <c r="I5978">
        <v>47.841721</v>
      </c>
      <c r="J5978" cm="1">
        <f t="array" ref="J5978">LOOKUP(1,1/FREQUENCY(0,SIN((RADIANS($M$3:$M$471-H5978))/2)^2+SIN((RADIANS($N$3:$N$471-I5978))/2)^2*COS(RADIANS($M$3:$M$471))*COS(RADIANS(H5978))),$L$3:$L$471)</f>
        <v>368</v>
      </c>
    </row>
    <row r="5979" spans="1:10">
      <c r="A5979" t="s">
        <v>7120</v>
      </c>
      <c r="B5979">
        <v>8336</v>
      </c>
      <c r="C5979">
        <v>1103</v>
      </c>
      <c r="D5979">
        <v>555</v>
      </c>
      <c r="E5979">
        <v>548</v>
      </c>
      <c r="F5979">
        <v>95</v>
      </c>
      <c r="G5979">
        <v>79686</v>
      </c>
      <c r="H5979">
        <v>7.8979030000000003</v>
      </c>
      <c r="I5979">
        <v>47.654288000000001</v>
      </c>
      <c r="J5979" cm="1">
        <f t="array" ref="J5979">LOOKUP(1,1/FREQUENCY(0,SIN((RADIANS($M$3:$M$471-H5979))/2)^2+SIN((RADIANS($N$3:$N$471-I5979))/2)^2*COS(RADIANS($M$3:$M$471))*COS(RADIANS(H5979))),$L$3:$L$471)</f>
        <v>368</v>
      </c>
    </row>
    <row r="5980" spans="1:10">
      <c r="A5980" t="s">
        <v>7121</v>
      </c>
      <c r="B5980">
        <v>8336</v>
      </c>
      <c r="C5980">
        <v>2376</v>
      </c>
      <c r="D5980">
        <v>1161</v>
      </c>
      <c r="E5980">
        <v>1215</v>
      </c>
      <c r="F5980">
        <v>462</v>
      </c>
      <c r="G5980">
        <v>79688</v>
      </c>
      <c r="H5980">
        <v>7.8400999999999996</v>
      </c>
      <c r="I5980">
        <v>47.681727000000002</v>
      </c>
      <c r="J5980" cm="1">
        <f t="array" ref="J5980">LOOKUP(1,1/FREQUENCY(0,SIN((RADIANS($M$3:$M$471-H5980))/2)^2+SIN((RADIANS($N$3:$N$471-I5980))/2)^2*COS(RADIANS($M$3:$M$471))*COS(RADIANS(H5980))),$L$3:$L$471)</f>
        <v>368</v>
      </c>
    </row>
    <row r="5981" spans="1:10">
      <c r="A5981" t="s">
        <v>7122</v>
      </c>
      <c r="B5981">
        <v>8336</v>
      </c>
      <c r="C5981">
        <v>4278</v>
      </c>
      <c r="D5981">
        <v>2141</v>
      </c>
      <c r="E5981">
        <v>2137</v>
      </c>
      <c r="F5981">
        <v>440</v>
      </c>
      <c r="G5981">
        <v>79689</v>
      </c>
      <c r="H5981">
        <v>7.7781599999999997</v>
      </c>
      <c r="I5981">
        <v>47.640836999999998</v>
      </c>
      <c r="J5981" cm="1">
        <f t="array" ref="J5981">LOOKUP(1,1/FREQUENCY(0,SIN((RADIANS($M$3:$M$471-H5981))/2)^2+SIN((RADIANS($N$3:$N$471-I5981))/2)^2*COS(RADIANS($M$3:$M$471))*COS(RADIANS(H5981))),$L$3:$L$471)</f>
        <v>368</v>
      </c>
    </row>
    <row r="5982" spans="1:10">
      <c r="A5982" t="s">
        <v>7123</v>
      </c>
      <c r="B5982">
        <v>8336</v>
      </c>
      <c r="C5982">
        <v>19573</v>
      </c>
      <c r="D5982">
        <v>9513</v>
      </c>
      <c r="E5982">
        <v>10060</v>
      </c>
      <c r="F5982">
        <v>288</v>
      </c>
      <c r="G5982">
        <v>79650</v>
      </c>
      <c r="H5982">
        <v>7.8229620000000004</v>
      </c>
      <c r="I5982">
        <v>47.650140999999998</v>
      </c>
      <c r="J5982" cm="1">
        <f t="array" ref="J5982">LOOKUP(1,1/FREQUENCY(0,SIN((RADIANS($M$3:$M$471-H5982))/2)^2+SIN((RADIANS($N$3:$N$471-I5982))/2)^2*COS(RADIANS($M$3:$M$471))*COS(RADIANS(H5982))),$L$3:$L$471)</f>
        <v>368</v>
      </c>
    </row>
    <row r="5983" spans="1:10">
      <c r="A5983" t="s">
        <v>7124</v>
      </c>
      <c r="B5983">
        <v>8336</v>
      </c>
      <c r="C5983">
        <v>3024</v>
      </c>
      <c r="D5983">
        <v>1470</v>
      </c>
      <c r="E5983">
        <v>1554</v>
      </c>
      <c r="F5983">
        <v>520</v>
      </c>
      <c r="G5983">
        <v>79589</v>
      </c>
      <c r="H5983">
        <v>7.6277730000000004</v>
      </c>
      <c r="I5983">
        <v>47.631528000000003</v>
      </c>
      <c r="J5983" cm="1">
        <f t="array" ref="J5983">LOOKUP(1,1/FREQUENCY(0,SIN((RADIANS($M$3:$M$471-H5983))/2)^2+SIN((RADIANS($N$3:$N$471-I5983))/2)^2*COS(RADIANS($M$3:$M$471))*COS(RADIANS(H5983))),$L$3:$L$471)</f>
        <v>368</v>
      </c>
    </row>
    <row r="5984" spans="1:10">
      <c r="A5984" t="s">
        <v>7125</v>
      </c>
      <c r="B5984">
        <v>8336</v>
      </c>
      <c r="C5984">
        <v>2563</v>
      </c>
      <c r="D5984">
        <v>1260</v>
      </c>
      <c r="E5984">
        <v>1303</v>
      </c>
      <c r="F5984">
        <v>722</v>
      </c>
      <c r="G5984">
        <v>79591</v>
      </c>
      <c r="H5984">
        <v>7.5955339999999998</v>
      </c>
      <c r="I5984">
        <v>47.630772</v>
      </c>
      <c r="J5984" cm="1">
        <f t="array" ref="J5984">LOOKUP(1,1/FREQUENCY(0,SIN((RADIANS($M$3:$M$471-H5984))/2)^2+SIN((RADIANS($N$3:$N$471-I5984))/2)^2*COS(RADIANS($M$3:$M$471))*COS(RADIANS(H5984))),$L$3:$L$471)</f>
        <v>368</v>
      </c>
    </row>
    <row r="5985" spans="1:10">
      <c r="A5985" t="s">
        <v>7126</v>
      </c>
      <c r="B5985">
        <v>8336</v>
      </c>
      <c r="C5985">
        <v>787</v>
      </c>
      <c r="D5985">
        <v>393</v>
      </c>
      <c r="E5985">
        <v>394</v>
      </c>
      <c r="F5985">
        <v>416</v>
      </c>
      <c r="G5985">
        <v>79592</v>
      </c>
      <c r="H5985">
        <v>7.5978339999999998</v>
      </c>
      <c r="I5985">
        <v>47.650525999999999</v>
      </c>
      <c r="J5985" cm="1">
        <f t="array" ref="J5985">LOOKUP(1,1/FREQUENCY(0,SIN((RADIANS($M$3:$M$471-H5985))/2)^2+SIN((RADIANS($N$3:$N$471-I5985))/2)^2*COS(RADIANS($M$3:$M$471))*COS(RADIANS(H5985))),$L$3:$L$471)</f>
        <v>368</v>
      </c>
    </row>
    <row r="5986" spans="1:10">
      <c r="A5986" t="s">
        <v>7127</v>
      </c>
      <c r="B5986">
        <v>8336</v>
      </c>
      <c r="C5986">
        <v>1893</v>
      </c>
      <c r="D5986">
        <v>953</v>
      </c>
      <c r="E5986">
        <v>940</v>
      </c>
      <c r="F5986">
        <v>424</v>
      </c>
      <c r="G5986">
        <v>79595</v>
      </c>
      <c r="H5986">
        <v>7.6429220000000004</v>
      </c>
      <c r="I5986">
        <v>47.641306999999998</v>
      </c>
      <c r="J5986" cm="1">
        <f t="array" ref="J5986">LOOKUP(1,1/FREQUENCY(0,SIN((RADIANS($M$3:$M$471-H5986))/2)^2+SIN((RADIANS($N$3:$N$471-I5986))/2)^2*COS(RADIANS($M$3:$M$471))*COS(RADIANS(H5986))),$L$3:$L$471)</f>
        <v>368</v>
      </c>
    </row>
    <row r="5987" spans="1:10">
      <c r="A5987" t="s">
        <v>7128</v>
      </c>
      <c r="B5987">
        <v>8336</v>
      </c>
      <c r="C5987">
        <v>771</v>
      </c>
      <c r="D5987">
        <v>387</v>
      </c>
      <c r="E5987">
        <v>384</v>
      </c>
      <c r="F5987">
        <v>195</v>
      </c>
      <c r="G5987">
        <v>79597</v>
      </c>
      <c r="H5987">
        <v>7.6268450000000003</v>
      </c>
      <c r="I5987">
        <v>47.654705</v>
      </c>
      <c r="J5987" cm="1">
        <f t="array" ref="J5987">LOOKUP(1,1/FREQUENCY(0,SIN((RADIANS($M$3:$M$471-H5987))/2)^2+SIN((RADIANS($N$3:$N$471-I5987))/2)^2*COS(RADIANS($M$3:$M$471))*COS(RADIANS(H5987))),$L$3:$L$471)</f>
        <v>368</v>
      </c>
    </row>
    <row r="5988" spans="1:10">
      <c r="A5988" t="s">
        <v>7129</v>
      </c>
      <c r="B5988">
        <v>8336</v>
      </c>
      <c r="C5988">
        <v>927</v>
      </c>
      <c r="D5988">
        <v>464</v>
      </c>
      <c r="E5988">
        <v>463</v>
      </c>
      <c r="F5988">
        <v>206</v>
      </c>
      <c r="G5988">
        <v>79599</v>
      </c>
      <c r="H5988">
        <v>7.648466</v>
      </c>
      <c r="I5988">
        <v>47.65692</v>
      </c>
      <c r="J5988" cm="1">
        <f t="array" ref="J5988">LOOKUP(1,1/FREQUENCY(0,SIN((RADIANS($M$3:$M$471-H5988))/2)^2+SIN((RADIANS($N$3:$N$471-I5988))/2)^2*COS(RADIANS($M$3:$M$471))*COS(RADIANS(H5988))),$L$3:$L$471)</f>
        <v>368</v>
      </c>
    </row>
    <row r="5989" spans="1:10">
      <c r="A5989" t="s">
        <v>7130</v>
      </c>
      <c r="B5989">
        <v>8336</v>
      </c>
      <c r="C5989">
        <v>6290</v>
      </c>
      <c r="D5989">
        <v>3128</v>
      </c>
      <c r="E5989">
        <v>3162</v>
      </c>
      <c r="F5989">
        <v>174</v>
      </c>
      <c r="G5989">
        <v>79669</v>
      </c>
      <c r="H5989">
        <v>7.8521169999999998</v>
      </c>
      <c r="I5989">
        <v>47.707566999999997</v>
      </c>
      <c r="J5989" cm="1">
        <f t="array" ref="J5989">LOOKUP(1,1/FREQUENCY(0,SIN((RADIANS($M$3:$M$471-H5989))/2)^2+SIN((RADIANS($N$3:$N$471-I5989))/2)^2*COS(RADIANS($M$3:$M$471))*COS(RADIANS(H5989))),$L$3:$L$471)</f>
        <v>368</v>
      </c>
    </row>
    <row r="5990" spans="1:10">
      <c r="A5990" t="s">
        <v>7131</v>
      </c>
      <c r="B5990">
        <v>8336</v>
      </c>
      <c r="C5990">
        <v>838</v>
      </c>
      <c r="D5990">
        <v>425</v>
      </c>
      <c r="E5990">
        <v>413</v>
      </c>
      <c r="F5990">
        <v>33</v>
      </c>
      <c r="G5990">
        <v>79685</v>
      </c>
      <c r="H5990">
        <v>7.9062650000000003</v>
      </c>
      <c r="I5990">
        <v>47.742860999999998</v>
      </c>
      <c r="J5990" cm="1">
        <f t="array" ref="J5990">LOOKUP(1,1/FREQUENCY(0,SIN((RADIANS($M$3:$M$471-H5990))/2)^2+SIN((RADIANS($N$3:$N$471-I5990))/2)^2*COS(RADIANS($M$3:$M$471))*COS(RADIANS(H5990))),$L$3:$L$471)</f>
        <v>368</v>
      </c>
    </row>
    <row r="5991" spans="1:10">
      <c r="A5991" t="s">
        <v>7132</v>
      </c>
      <c r="B5991">
        <v>8337</v>
      </c>
      <c r="C5991">
        <v>7365</v>
      </c>
      <c r="D5991">
        <v>3703</v>
      </c>
      <c r="E5991">
        <v>3662</v>
      </c>
      <c r="F5991">
        <v>186</v>
      </c>
      <c r="G5991">
        <v>79774</v>
      </c>
      <c r="H5991">
        <v>8.1300790000000003</v>
      </c>
      <c r="I5991">
        <v>47.591149000000001</v>
      </c>
      <c r="J5991" cm="1">
        <f t="array" ref="J5991">LOOKUP(1,1/FREQUENCY(0,SIN((RADIANS($M$3:$M$471-H5991))/2)^2+SIN((RADIANS($N$3:$N$471-I5991))/2)^2*COS(RADIANS($M$3:$M$471))*COS(RADIANS(H5991))),$L$3:$L$471)</f>
        <v>235</v>
      </c>
    </row>
    <row r="5992" spans="1:10">
      <c r="A5992" t="s">
        <v>7133</v>
      </c>
      <c r="B5992">
        <v>8337</v>
      </c>
      <c r="C5992">
        <v>4209</v>
      </c>
      <c r="D5992">
        <v>2088</v>
      </c>
      <c r="E5992">
        <v>2121</v>
      </c>
      <c r="F5992">
        <v>83</v>
      </c>
      <c r="G5992">
        <v>79733</v>
      </c>
      <c r="H5992">
        <v>8.0784800000000008</v>
      </c>
      <c r="I5992">
        <v>47.641249000000002</v>
      </c>
      <c r="J5992" cm="1">
        <f t="array" ref="J5992">LOOKUP(1,1/FREQUENCY(0,SIN((RADIANS($M$3:$M$471-H5992))/2)^2+SIN((RADIANS($N$3:$N$471-I5992))/2)^2*COS(RADIANS($M$3:$M$471))*COS(RADIANS(H5992))),$L$3:$L$471)</f>
        <v>231</v>
      </c>
    </row>
    <row r="5993" spans="1:10">
      <c r="A5993" t="s">
        <v>7134</v>
      </c>
      <c r="B5993">
        <v>8337</v>
      </c>
      <c r="C5993">
        <v>7578</v>
      </c>
      <c r="D5993">
        <v>3818</v>
      </c>
      <c r="E5993">
        <v>3760</v>
      </c>
      <c r="F5993">
        <v>165</v>
      </c>
      <c r="G5993">
        <v>79771</v>
      </c>
      <c r="H5993">
        <v>8.4205269999999999</v>
      </c>
      <c r="I5993">
        <v>47.658934000000002</v>
      </c>
      <c r="J5993" cm="1">
        <f t="array" ref="J5993">LOOKUP(1,1/FREQUENCY(0,SIN((RADIANS($M$3:$M$471-H5993))/2)^2+SIN((RADIANS($N$3:$N$471-I5993))/2)^2*COS(RADIANS($M$3:$M$471))*COS(RADIANS(H5993))),$L$3:$L$471)</f>
        <v>403</v>
      </c>
    </row>
    <row r="5994" spans="1:10">
      <c r="A5994" t="s">
        <v>7135</v>
      </c>
      <c r="B5994">
        <v>8337</v>
      </c>
      <c r="C5994">
        <v>9066</v>
      </c>
      <c r="D5994">
        <v>4473</v>
      </c>
      <c r="E5994">
        <v>4593</v>
      </c>
      <c r="F5994">
        <v>385</v>
      </c>
      <c r="G5994">
        <v>79725</v>
      </c>
      <c r="H5994">
        <v>8.0616230000000009</v>
      </c>
      <c r="I5994">
        <v>47.565320999999997</v>
      </c>
      <c r="J5994" cm="1">
        <f t="array" ref="J5994">LOOKUP(1,1/FREQUENCY(0,SIN((RADIANS($M$3:$M$471-H5994))/2)^2+SIN((RADIANS($N$3:$N$471-I5994))/2)^2*COS(RADIANS($M$3:$M$471))*COS(RADIANS(H5994))),$L$3:$L$471)</f>
        <v>423</v>
      </c>
    </row>
    <row r="5995" spans="1:10">
      <c r="A5995" t="s">
        <v>7136</v>
      </c>
      <c r="B5995">
        <v>8337</v>
      </c>
      <c r="C5995">
        <v>5372</v>
      </c>
      <c r="D5995">
        <v>2759</v>
      </c>
      <c r="E5995">
        <v>2613</v>
      </c>
      <c r="F5995">
        <v>58</v>
      </c>
      <c r="G5995">
        <v>79780</v>
      </c>
      <c r="H5995">
        <v>8.4458490000000008</v>
      </c>
      <c r="I5995">
        <v>47.745474999999999</v>
      </c>
      <c r="J5995" cm="1">
        <f t="array" ref="J5995">LOOKUP(1,1/FREQUENCY(0,SIN((RADIANS($M$3:$M$471-H5995))/2)^2+SIN((RADIANS($N$3:$N$471-I5995))/2)^2*COS(RADIANS($M$3:$M$471))*COS(RADIANS(H5995))),$L$3:$L$471)</f>
        <v>437</v>
      </c>
    </row>
    <row r="5996" spans="1:10">
      <c r="A5996" t="s">
        <v>7137</v>
      </c>
      <c r="B5996">
        <v>8337</v>
      </c>
      <c r="C5996">
        <v>13135</v>
      </c>
      <c r="D5996">
        <v>6444</v>
      </c>
      <c r="E5996">
        <v>6691</v>
      </c>
      <c r="F5996">
        <v>368</v>
      </c>
      <c r="G5996">
        <v>79664</v>
      </c>
      <c r="H5996">
        <v>7.9045620000000003</v>
      </c>
      <c r="I5996">
        <v>47.629747000000002</v>
      </c>
      <c r="J5996" cm="1">
        <f t="array" ref="J5996">LOOKUP(1,1/FREQUENCY(0,SIN((RADIANS($M$3:$M$471-H5996))/2)^2+SIN((RADIANS($N$3:$N$471-I5996))/2)^2*COS(RADIANS($M$3:$M$471))*COS(RADIANS(H5996))),$L$3:$L$471)</f>
        <v>368</v>
      </c>
    </row>
    <row r="5997" spans="1:10">
      <c r="A5997" t="s">
        <v>7138</v>
      </c>
      <c r="B5997">
        <v>8337</v>
      </c>
      <c r="C5997">
        <v>6939</v>
      </c>
      <c r="D5997">
        <v>3543</v>
      </c>
      <c r="E5997">
        <v>3396</v>
      </c>
      <c r="F5997">
        <v>91</v>
      </c>
      <c r="G5997">
        <v>79848</v>
      </c>
      <c r="H5997">
        <v>8.3430110000000006</v>
      </c>
      <c r="I5997">
        <v>47.819631999999999</v>
      </c>
      <c r="J5997" cm="1">
        <f t="array" ref="J5997">LOOKUP(1,1/FREQUENCY(0,SIN((RADIANS($M$3:$M$471-H5997))/2)^2+SIN((RADIANS($N$3:$N$471-I5997))/2)^2*COS(RADIANS($M$3:$M$471))*COS(RADIANS(H5997))),$L$3:$L$471)</f>
        <v>235</v>
      </c>
    </row>
    <row r="5998" spans="1:10">
      <c r="A5998" t="s">
        <v>7139</v>
      </c>
      <c r="B5998">
        <v>8337</v>
      </c>
      <c r="C5998">
        <v>1189</v>
      </c>
      <c r="D5998">
        <v>592</v>
      </c>
      <c r="E5998">
        <v>597</v>
      </c>
      <c r="F5998">
        <v>39</v>
      </c>
      <c r="G5998">
        <v>79879</v>
      </c>
      <c r="H5998">
        <v>8.4443509999999993</v>
      </c>
      <c r="I5998">
        <v>47.837555000000002</v>
      </c>
      <c r="J5998" cm="1">
        <f t="array" ref="J5998">LOOKUP(1,1/FREQUENCY(0,SIN((RADIANS($M$3:$M$471-H5998))/2)^2+SIN((RADIANS($N$3:$N$471-I5998))/2)^2*COS(RADIANS($M$3:$M$471))*COS(RADIANS(H5998))),$L$3:$L$471)</f>
        <v>437</v>
      </c>
    </row>
    <row r="5999" spans="1:10">
      <c r="A5999" t="s">
        <v>7140</v>
      </c>
      <c r="B5999">
        <v>8337</v>
      </c>
      <c r="C5999">
        <v>1150</v>
      </c>
      <c r="D5999">
        <v>592</v>
      </c>
      <c r="E5999">
        <v>558</v>
      </c>
      <c r="F5999">
        <v>80</v>
      </c>
      <c r="G5999">
        <v>79802</v>
      </c>
      <c r="H5999">
        <v>8.4835060000000002</v>
      </c>
      <c r="I5999">
        <v>47.623497</v>
      </c>
      <c r="J5999" cm="1">
        <f t="array" ref="J5999">LOOKUP(1,1/FREQUENCY(0,SIN((RADIANS($M$3:$M$471-H5999))/2)^2+SIN((RADIANS($N$3:$N$471-I5999))/2)^2*COS(RADIANS($M$3:$M$471))*COS(RADIANS(H5999))),$L$3:$L$471)</f>
        <v>403</v>
      </c>
    </row>
    <row r="6000" spans="1:10">
      <c r="A6000" t="s">
        <v>7141</v>
      </c>
      <c r="B6000">
        <v>8337</v>
      </c>
      <c r="C6000">
        <v>5227</v>
      </c>
      <c r="D6000">
        <v>2518</v>
      </c>
      <c r="E6000">
        <v>2709</v>
      </c>
      <c r="F6000">
        <v>253</v>
      </c>
      <c r="G6000">
        <v>79798</v>
      </c>
      <c r="H6000">
        <v>8.5677559999999993</v>
      </c>
      <c r="I6000">
        <v>47.649692000000002</v>
      </c>
      <c r="J6000" cm="1">
        <f t="array" ref="J6000">LOOKUP(1,1/FREQUENCY(0,SIN((RADIANS($M$3:$M$471-H6000))/2)^2+SIN((RADIANS($N$3:$N$471-I6000))/2)^2*COS(RADIANS($M$3:$M$471))*COS(RADIANS(H6000))),$L$3:$L$471)</f>
        <v>437</v>
      </c>
    </row>
    <row r="6001" spans="1:10">
      <c r="A6001" t="s">
        <v>7142</v>
      </c>
      <c r="B6001">
        <v>8337</v>
      </c>
      <c r="C6001">
        <v>2276</v>
      </c>
      <c r="D6001">
        <v>1140</v>
      </c>
      <c r="E6001">
        <v>1136</v>
      </c>
      <c r="F6001">
        <v>170</v>
      </c>
      <c r="G6001">
        <v>79807</v>
      </c>
      <c r="H6001">
        <v>8.5736760000000007</v>
      </c>
      <c r="I6001">
        <v>47.627729000000002</v>
      </c>
      <c r="J6001" cm="1">
        <f t="array" ref="J6001">LOOKUP(1,1/FREQUENCY(0,SIN((RADIANS($M$3:$M$471-H6001))/2)^2+SIN((RADIANS($N$3:$N$471-I6001))/2)^2*COS(RADIANS($M$3:$M$471))*COS(RADIANS(H6001))),$L$3:$L$471)</f>
        <v>437</v>
      </c>
    </row>
    <row r="6002" spans="1:10">
      <c r="A6002" t="s">
        <v>7143</v>
      </c>
      <c r="B6002">
        <v>8337</v>
      </c>
      <c r="C6002">
        <v>3887</v>
      </c>
      <c r="D6002">
        <v>1992</v>
      </c>
      <c r="E6002">
        <v>1895</v>
      </c>
      <c r="F6002">
        <v>141</v>
      </c>
      <c r="G6002">
        <v>79801</v>
      </c>
      <c r="H6002">
        <v>8.4343690000000002</v>
      </c>
      <c r="I6002">
        <v>47.570554000000001</v>
      </c>
      <c r="J6002" cm="1">
        <f t="array" ref="J6002">LOOKUP(1,1/FREQUENCY(0,SIN((RADIANS($M$3:$M$471-H6002))/2)^2+SIN((RADIANS($N$3:$N$471-I6002))/2)^2*COS(RADIANS($M$3:$M$471))*COS(RADIANS(H6002))),$L$3:$L$471)</f>
        <v>403</v>
      </c>
    </row>
    <row r="6003" spans="1:10">
      <c r="A6003" t="s">
        <v>7144</v>
      </c>
      <c r="B6003">
        <v>8337</v>
      </c>
      <c r="C6003">
        <v>5479</v>
      </c>
      <c r="D6003">
        <v>2685</v>
      </c>
      <c r="E6003">
        <v>2794</v>
      </c>
      <c r="F6003">
        <v>209</v>
      </c>
      <c r="G6003">
        <v>79790</v>
      </c>
      <c r="H6003">
        <v>8.3054260000000006</v>
      </c>
      <c r="I6003">
        <v>47.589995999999999</v>
      </c>
      <c r="J6003" cm="1">
        <f t="array" ref="J6003">LOOKUP(1,1/FREQUENCY(0,SIN((RADIANS($M$3:$M$471-H6003))/2)^2+SIN((RADIANS($N$3:$N$471-I6003))/2)^2*COS(RADIANS($M$3:$M$471))*COS(RADIANS(H6003))),$L$3:$L$471)</f>
        <v>403</v>
      </c>
    </row>
    <row r="6004" spans="1:10">
      <c r="A6004" t="s">
        <v>7145</v>
      </c>
      <c r="B6004">
        <v>8337</v>
      </c>
      <c r="C6004">
        <v>2209</v>
      </c>
      <c r="D6004">
        <v>1116</v>
      </c>
      <c r="E6004">
        <v>1093</v>
      </c>
      <c r="F6004">
        <v>46</v>
      </c>
      <c r="G6004">
        <v>79865</v>
      </c>
      <c r="H6004">
        <v>8.2620339999999999</v>
      </c>
      <c r="I6004">
        <v>47.772891999999999</v>
      </c>
      <c r="J6004" cm="1">
        <f t="array" ref="J6004">LOOKUP(1,1/FREQUENCY(0,SIN((RADIANS($M$3:$M$471-H6004))/2)^2+SIN((RADIANS($N$3:$N$471-I6004))/2)^2*COS(RADIANS($M$3:$M$471))*COS(RADIANS(H6004))),$L$3:$L$471)</f>
        <v>235</v>
      </c>
    </row>
    <row r="6005" spans="1:10">
      <c r="A6005" t="s">
        <v>7146</v>
      </c>
      <c r="B6005">
        <v>8337</v>
      </c>
      <c r="C6005">
        <v>5289</v>
      </c>
      <c r="D6005">
        <v>2678</v>
      </c>
      <c r="E6005">
        <v>2611</v>
      </c>
      <c r="F6005">
        <v>69</v>
      </c>
      <c r="G6005">
        <v>79777</v>
      </c>
      <c r="H6005">
        <v>8.3176520000000007</v>
      </c>
      <c r="I6005">
        <v>47.718673000000003</v>
      </c>
      <c r="J6005" cm="1">
        <f t="array" ref="J6005">LOOKUP(1,1/FREQUENCY(0,SIN((RADIANS($M$3:$M$471-H6005))/2)^2+SIN((RADIANS($N$3:$N$471-I6005))/2)^2*COS(RADIANS($M$3:$M$471))*COS(RADIANS(H6005))),$L$3:$L$471)</f>
        <v>235</v>
      </c>
    </row>
    <row r="6006" spans="1:10">
      <c r="A6006" t="s">
        <v>7147</v>
      </c>
      <c r="B6006">
        <v>8337</v>
      </c>
      <c r="C6006">
        <v>2734</v>
      </c>
      <c r="D6006">
        <v>1383</v>
      </c>
      <c r="E6006">
        <v>1351</v>
      </c>
      <c r="F6006">
        <v>73</v>
      </c>
      <c r="G6006">
        <v>79737</v>
      </c>
      <c r="H6006">
        <v>8.0018290000000007</v>
      </c>
      <c r="I6006">
        <v>47.665517999999999</v>
      </c>
      <c r="J6006" cm="1">
        <f t="array" ref="J6006">LOOKUP(1,1/FREQUENCY(0,SIN((RADIANS($M$3:$M$471-H6006))/2)^2+SIN((RADIANS($N$3:$N$471-I6006))/2)^2*COS(RADIANS($M$3:$M$471))*COS(RADIANS(H6006))),$L$3:$L$471)</f>
        <v>368</v>
      </c>
    </row>
    <row r="6007" spans="1:10">
      <c r="A6007" t="s">
        <v>7148</v>
      </c>
      <c r="B6007">
        <v>8337</v>
      </c>
      <c r="C6007">
        <v>6968</v>
      </c>
      <c r="D6007">
        <v>3464</v>
      </c>
      <c r="E6007">
        <v>3504</v>
      </c>
      <c r="F6007">
        <v>333</v>
      </c>
      <c r="G6007">
        <v>79730</v>
      </c>
      <c r="H6007">
        <v>8.0206440000000008</v>
      </c>
      <c r="I6007">
        <v>47.554749999999999</v>
      </c>
      <c r="J6007" cm="1">
        <f t="array" ref="J6007">LOOKUP(1,1/FREQUENCY(0,SIN((RADIANS($M$3:$M$471-H6007))/2)^2+SIN((RADIANS($N$3:$N$471-I6007))/2)^2*COS(RADIANS($M$3:$M$471))*COS(RADIANS(H6007))),$L$3:$L$471)</f>
        <v>423</v>
      </c>
    </row>
    <row r="6008" spans="1:10">
      <c r="A6008" t="s">
        <v>7149</v>
      </c>
      <c r="B6008">
        <v>8337</v>
      </c>
      <c r="C6008">
        <v>3968</v>
      </c>
      <c r="D6008">
        <v>1995</v>
      </c>
      <c r="E6008">
        <v>1973</v>
      </c>
      <c r="F6008">
        <v>115</v>
      </c>
      <c r="G6008">
        <v>79736</v>
      </c>
      <c r="H6008">
        <v>7.9802119999999999</v>
      </c>
      <c r="I6008">
        <v>47.619900999999999</v>
      </c>
      <c r="J6008" cm="1">
        <f t="array" ref="J6008">LOOKUP(1,1/FREQUENCY(0,SIN((RADIANS($M$3:$M$471-H6008))/2)^2+SIN((RADIANS($N$3:$N$471-I6008))/2)^2*COS(RADIANS($M$3:$M$471))*COS(RADIANS(H6008))),$L$3:$L$471)</f>
        <v>231</v>
      </c>
    </row>
    <row r="6009" spans="1:10">
      <c r="A6009" t="s">
        <v>7150</v>
      </c>
      <c r="B6009">
        <v>8337</v>
      </c>
      <c r="C6009">
        <v>17508</v>
      </c>
      <c r="D6009">
        <v>8438</v>
      </c>
      <c r="E6009">
        <v>9070</v>
      </c>
      <c r="F6009">
        <v>691</v>
      </c>
      <c r="G6009">
        <v>79713</v>
      </c>
      <c r="H6009">
        <v>7.9487579999999998</v>
      </c>
      <c r="I6009">
        <v>47.552534999999999</v>
      </c>
      <c r="J6009" cm="1">
        <f t="array" ref="J6009">LOOKUP(1,1/FREQUENCY(0,SIN((RADIANS($M$3:$M$471-H6009))/2)^2+SIN((RADIANS($N$3:$N$471-I6009))/2)^2*COS(RADIANS($M$3:$M$471))*COS(RADIANS(H6009))),$L$3:$L$471)</f>
        <v>423</v>
      </c>
    </row>
    <row r="6010" spans="1:10">
      <c r="A6010" t="s">
        <v>7151</v>
      </c>
      <c r="B6010">
        <v>8337</v>
      </c>
      <c r="C6010">
        <v>1995</v>
      </c>
      <c r="D6010">
        <v>1022</v>
      </c>
      <c r="E6010">
        <v>973</v>
      </c>
      <c r="F6010">
        <v>53</v>
      </c>
      <c r="G6010">
        <v>79872</v>
      </c>
      <c r="H6010">
        <v>8.0361080000000005</v>
      </c>
      <c r="I6010">
        <v>47.801659999999998</v>
      </c>
      <c r="J6010" cm="1">
        <f t="array" ref="J6010">LOOKUP(1,1/FREQUENCY(0,SIN((RADIANS($M$3:$M$471-H6010))/2)^2+SIN((RADIANS($N$3:$N$471-I6010))/2)^2*COS(RADIANS($M$3:$M$471))*COS(RADIANS(H6010))),$L$3:$L$471)</f>
        <v>368</v>
      </c>
    </row>
    <row r="6011" spans="1:10">
      <c r="A6011" t="s">
        <v>7152</v>
      </c>
      <c r="B6011">
        <v>8337</v>
      </c>
      <c r="C6011">
        <v>1382</v>
      </c>
      <c r="D6011">
        <v>668</v>
      </c>
      <c r="E6011">
        <v>714</v>
      </c>
      <c r="F6011">
        <v>39</v>
      </c>
      <c r="G6011">
        <v>79875</v>
      </c>
      <c r="H6011">
        <v>8.100949</v>
      </c>
      <c r="I6011">
        <v>47.729948999999998</v>
      </c>
      <c r="J6011" cm="1">
        <f t="array" ref="J6011">LOOKUP(1,1/FREQUENCY(0,SIN((RADIANS($M$3:$M$471-H6011))/2)^2+SIN((RADIANS($N$3:$N$471-I6011))/2)^2*COS(RADIANS($M$3:$M$471))*COS(RADIANS(H6011))),$L$3:$L$471)</f>
        <v>235</v>
      </c>
    </row>
    <row r="6012" spans="1:10">
      <c r="A6012" t="s">
        <v>7153</v>
      </c>
      <c r="B6012">
        <v>8337</v>
      </c>
      <c r="C6012">
        <v>1301</v>
      </c>
      <c r="D6012">
        <v>646</v>
      </c>
      <c r="E6012">
        <v>655</v>
      </c>
      <c r="F6012">
        <v>147</v>
      </c>
      <c r="G6012">
        <v>79837</v>
      </c>
      <c r="H6012">
        <v>8.1684199999999993</v>
      </c>
      <c r="I6012">
        <v>47.754098999999997</v>
      </c>
      <c r="J6012" cm="1">
        <f t="array" ref="J6012">LOOKUP(1,1/FREQUENCY(0,SIN((RADIANS($M$3:$M$471-H6012))/2)^2+SIN((RADIANS($N$3:$N$471-I6012))/2)^2*COS(RADIANS($M$3:$M$471))*COS(RADIANS(H6012))),$L$3:$L$471)</f>
        <v>235</v>
      </c>
    </row>
    <row r="6013" spans="1:10">
      <c r="A6013" t="s">
        <v>7154</v>
      </c>
      <c r="B6013">
        <v>8337</v>
      </c>
      <c r="C6013">
        <v>2634</v>
      </c>
      <c r="D6013">
        <v>1318</v>
      </c>
      <c r="E6013">
        <v>1316</v>
      </c>
      <c r="F6013">
        <v>89</v>
      </c>
      <c r="G6013">
        <v>79862</v>
      </c>
      <c r="H6013">
        <v>8.1662130000000008</v>
      </c>
      <c r="I6013">
        <v>47.735351999999999</v>
      </c>
      <c r="J6013" cm="1">
        <f t="array" ref="J6013">LOOKUP(1,1/FREQUENCY(0,SIN((RADIANS($M$3:$M$471-H6013))/2)^2+SIN((RADIANS($N$3:$N$471-I6013))/2)^2*COS(RADIANS($M$3:$M$471))*COS(RADIANS(H6013))),$L$3:$L$471)</f>
        <v>235</v>
      </c>
    </row>
    <row r="6014" spans="1:10">
      <c r="A6014" t="s">
        <v>7155</v>
      </c>
      <c r="B6014">
        <v>8337</v>
      </c>
      <c r="C6014">
        <v>356</v>
      </c>
      <c r="D6014">
        <v>165</v>
      </c>
      <c r="E6014">
        <v>191</v>
      </c>
      <c r="F6014">
        <v>17</v>
      </c>
      <c r="G6014">
        <v>79837</v>
      </c>
      <c r="H6014">
        <v>8.0670509999999993</v>
      </c>
      <c r="I6014">
        <v>47.743143000000003</v>
      </c>
      <c r="J6014" cm="1">
        <f t="array" ref="J6014">LOOKUP(1,1/FREQUENCY(0,SIN((RADIANS($M$3:$M$471-H6014))/2)^2+SIN((RADIANS($N$3:$N$471-I6014))/2)^2*COS(RADIANS($M$3:$M$471))*COS(RADIANS(H6014))),$L$3:$L$471)</f>
        <v>368</v>
      </c>
    </row>
    <row r="6015" spans="1:10">
      <c r="A6015" t="s">
        <v>7156</v>
      </c>
      <c r="B6015">
        <v>8337</v>
      </c>
      <c r="C6015">
        <v>3984</v>
      </c>
      <c r="D6015">
        <v>1971</v>
      </c>
      <c r="E6015">
        <v>2013</v>
      </c>
      <c r="F6015">
        <v>73</v>
      </c>
      <c r="G6015">
        <v>79837</v>
      </c>
      <c r="H6015">
        <v>8.1256050000000002</v>
      </c>
      <c r="I6015">
        <v>47.761671</v>
      </c>
      <c r="J6015" cm="1">
        <f t="array" ref="J6015">LOOKUP(1,1/FREQUENCY(0,SIN((RADIANS($M$3:$M$471-H6015))/2)^2+SIN((RADIANS($N$3:$N$471-I6015))/2)^2*COS(RADIANS($M$3:$M$471))*COS(RADIANS(H6015))),$L$3:$L$471)</f>
        <v>235</v>
      </c>
    </row>
    <row r="6016" spans="1:10">
      <c r="A6016" t="s">
        <v>7157</v>
      </c>
      <c r="B6016">
        <v>8337</v>
      </c>
      <c r="C6016">
        <v>1938</v>
      </c>
      <c r="D6016">
        <v>965</v>
      </c>
      <c r="E6016">
        <v>973</v>
      </c>
      <c r="F6016">
        <v>69</v>
      </c>
      <c r="G6016">
        <v>79682</v>
      </c>
      <c r="H6016">
        <v>8.0008250000000007</v>
      </c>
      <c r="I6016">
        <v>47.739404999999998</v>
      </c>
      <c r="J6016" cm="1">
        <f t="array" ref="J6016">LOOKUP(1,1/FREQUENCY(0,SIN((RADIANS($M$3:$M$471-H6016))/2)^2+SIN((RADIANS($N$3:$N$471-I6016))/2)^2*COS(RADIANS($M$3:$M$471))*COS(RADIANS(H6016))),$L$3:$L$471)</f>
        <v>368</v>
      </c>
    </row>
    <row r="6017" spans="1:10">
      <c r="A6017" t="s">
        <v>7158</v>
      </c>
      <c r="B6017">
        <v>8337</v>
      </c>
      <c r="C6017">
        <v>2298</v>
      </c>
      <c r="D6017">
        <v>1140</v>
      </c>
      <c r="E6017">
        <v>1158</v>
      </c>
      <c r="F6017">
        <v>308</v>
      </c>
      <c r="G6017">
        <v>79804</v>
      </c>
      <c r="H6017">
        <v>8.172428</v>
      </c>
      <c r="I6017">
        <v>47.608840000000001</v>
      </c>
      <c r="J6017" cm="1">
        <f t="array" ref="J6017">LOOKUP(1,1/FREQUENCY(0,SIN((RADIANS($M$3:$M$471-H6017))/2)^2+SIN((RADIANS($N$3:$N$471-I6017))/2)^2*COS(RADIANS($M$3:$M$471))*COS(RADIANS(H6017))),$L$3:$L$471)</f>
        <v>235</v>
      </c>
    </row>
    <row r="6018" spans="1:10">
      <c r="A6018" t="s">
        <v>7159</v>
      </c>
      <c r="B6018">
        <v>8337</v>
      </c>
      <c r="C6018">
        <v>7862</v>
      </c>
      <c r="D6018">
        <v>3828</v>
      </c>
      <c r="E6018">
        <v>4034</v>
      </c>
      <c r="F6018">
        <v>616</v>
      </c>
      <c r="G6018">
        <v>79787</v>
      </c>
      <c r="H6018">
        <v>8.3046880000000005</v>
      </c>
      <c r="I6018">
        <v>47.630758999999998</v>
      </c>
      <c r="J6018" cm="1">
        <f t="array" ref="J6018">LOOKUP(1,1/FREQUENCY(0,SIN((RADIANS($M$3:$M$471-H6018))/2)^2+SIN((RADIANS($N$3:$N$471-I6018))/2)^2*COS(RADIANS($M$3:$M$471))*COS(RADIANS(H6018))),$L$3:$L$471)</f>
        <v>403</v>
      </c>
    </row>
    <row r="6019" spans="1:10">
      <c r="A6019" t="s">
        <v>7160</v>
      </c>
      <c r="B6019">
        <v>8337</v>
      </c>
      <c r="C6019">
        <v>3129</v>
      </c>
      <c r="D6019">
        <v>1583</v>
      </c>
      <c r="E6019">
        <v>1546</v>
      </c>
      <c r="F6019">
        <v>88</v>
      </c>
      <c r="G6019">
        <v>79809</v>
      </c>
      <c r="H6019">
        <v>8.2411399999999997</v>
      </c>
      <c r="I6019">
        <v>47.658071999999997</v>
      </c>
      <c r="J6019" cm="1">
        <f t="array" ref="J6019">LOOKUP(1,1/FREQUENCY(0,SIN((RADIANS($M$3:$M$471-H6019))/2)^2+SIN((RADIANS($N$3:$N$471-I6019))/2)^2*COS(RADIANS($M$3:$M$471))*COS(RADIANS(H6019))),$L$3:$L$471)</f>
        <v>235</v>
      </c>
    </row>
    <row r="6020" spans="1:10">
      <c r="A6020" t="s">
        <v>7161</v>
      </c>
      <c r="B6020">
        <v>8337</v>
      </c>
      <c r="C6020">
        <v>24202</v>
      </c>
      <c r="D6020">
        <v>11920</v>
      </c>
      <c r="E6020">
        <v>12282</v>
      </c>
      <c r="F6020">
        <v>310</v>
      </c>
      <c r="G6020">
        <v>79761</v>
      </c>
      <c r="H6020">
        <v>8.2711129999999997</v>
      </c>
      <c r="I6020">
        <v>47.632438999999998</v>
      </c>
      <c r="J6020" cm="1">
        <f t="array" ref="J6020">LOOKUP(1,1/FREQUENCY(0,SIN((RADIANS($M$3:$M$471-H6020))/2)^2+SIN((RADIANS($N$3:$N$471-I6020))/2)^2*COS(RADIANS($M$3:$M$471))*COS(RADIANS(H6020))),$L$3:$L$471)</f>
        <v>403</v>
      </c>
    </row>
    <row r="6021" spans="1:10">
      <c r="A6021" t="s">
        <v>7162</v>
      </c>
      <c r="B6021">
        <v>8337</v>
      </c>
      <c r="C6021">
        <v>6637</v>
      </c>
      <c r="D6021">
        <v>3319</v>
      </c>
      <c r="E6021">
        <v>3318</v>
      </c>
      <c r="F6021">
        <v>251</v>
      </c>
      <c r="G6021">
        <v>79793</v>
      </c>
      <c r="H6021">
        <v>8.3665009999999995</v>
      </c>
      <c r="I6021">
        <v>47.659936999999999</v>
      </c>
      <c r="J6021" cm="1">
        <f t="array" ref="J6021">LOOKUP(1,1/FREQUENCY(0,SIN((RADIANS($M$3:$M$471-H6021))/2)^2+SIN((RADIANS($N$3:$N$471-I6021))/2)^2*COS(RADIANS($M$3:$M$471))*COS(RADIANS(H6021))),$L$3:$L$471)</f>
        <v>403</v>
      </c>
    </row>
    <row r="6022" spans="1:10">
      <c r="A6022" t="s">
        <v>7163</v>
      </c>
      <c r="B6022">
        <v>8337</v>
      </c>
      <c r="C6022">
        <v>1737</v>
      </c>
      <c r="D6022">
        <v>862</v>
      </c>
      <c r="E6022">
        <v>875</v>
      </c>
      <c r="F6022">
        <v>125</v>
      </c>
      <c r="G6022">
        <v>79805</v>
      </c>
      <c r="H6022">
        <v>8.3876650000000001</v>
      </c>
      <c r="I6022">
        <v>47.700750999999997</v>
      </c>
      <c r="J6022" cm="1">
        <f t="array" ref="J6022">LOOKUP(1,1/FREQUENCY(0,SIN((RADIANS($M$3:$M$471-H6022))/2)^2+SIN((RADIANS($N$3:$N$471-I6022))/2)^2*COS(RADIANS($M$3:$M$471))*COS(RADIANS(H6022))),$L$3:$L$471)</f>
        <v>403</v>
      </c>
    </row>
    <row r="6023" spans="1:10">
      <c r="A6023" t="s">
        <v>7164</v>
      </c>
      <c r="B6023">
        <v>8415</v>
      </c>
      <c r="C6023">
        <v>9690</v>
      </c>
      <c r="D6023">
        <v>4761</v>
      </c>
      <c r="E6023">
        <v>4929</v>
      </c>
      <c r="F6023">
        <v>614</v>
      </c>
      <c r="G6023">
        <v>72581</v>
      </c>
      <c r="H6023">
        <v>9.3469730000000002</v>
      </c>
      <c r="I6023">
        <v>48.529679000000002</v>
      </c>
      <c r="J6023" cm="1">
        <f t="array" ref="J6023">LOOKUP(1,1/FREQUENCY(0,SIN((RADIANS($M$3:$M$471-H6023))/2)^2+SIN((RADIANS($N$3:$N$471-I6023))/2)^2*COS(RADIANS($M$3:$M$471))*COS(RADIANS(H6023))),$L$3:$L$471)</f>
        <v>320</v>
      </c>
    </row>
    <row r="6024" spans="1:10">
      <c r="A6024" t="s">
        <v>7165</v>
      </c>
      <c r="B6024">
        <v>8415</v>
      </c>
      <c r="C6024">
        <v>11167</v>
      </c>
      <c r="D6024">
        <v>5499</v>
      </c>
      <c r="E6024">
        <v>5668</v>
      </c>
      <c r="F6024">
        <v>483</v>
      </c>
      <c r="G6024">
        <v>72800</v>
      </c>
      <c r="H6024">
        <v>9.2594080000000005</v>
      </c>
      <c r="I6024">
        <v>48.486635999999997</v>
      </c>
      <c r="J6024" cm="1">
        <f t="array" ref="J6024">LOOKUP(1,1/FREQUENCY(0,SIN((RADIANS($M$3:$M$471-H6024))/2)^2+SIN((RADIANS($N$3:$N$471-I6024))/2)^2*COS(RADIANS($M$3:$M$471))*COS(RADIANS(H6024))),$L$3:$L$471)</f>
        <v>320</v>
      </c>
    </row>
    <row r="6025" spans="1:10">
      <c r="A6025" t="s">
        <v>7166</v>
      </c>
      <c r="B6025">
        <v>8415</v>
      </c>
      <c r="C6025">
        <v>18657</v>
      </c>
      <c r="D6025">
        <v>9050</v>
      </c>
      <c r="E6025">
        <v>9607</v>
      </c>
      <c r="F6025">
        <v>619</v>
      </c>
      <c r="G6025">
        <v>72793</v>
      </c>
      <c r="H6025">
        <v>9.2264429999999997</v>
      </c>
      <c r="I6025">
        <v>48.466279</v>
      </c>
      <c r="J6025" cm="1">
        <f t="array" ref="J6025">LOOKUP(1,1/FREQUENCY(0,SIN((RADIANS($M$3:$M$471-H6025))/2)^2+SIN((RADIANS($N$3:$N$471-I6025))/2)^2*COS(RADIANS($M$3:$M$471))*COS(RADIANS(H6025))),$L$3:$L$471)</f>
        <v>320</v>
      </c>
    </row>
    <row r="6026" spans="1:10">
      <c r="A6026" t="s">
        <v>7167</v>
      </c>
      <c r="B6026">
        <v>8415</v>
      </c>
      <c r="C6026">
        <v>115865</v>
      </c>
      <c r="D6026">
        <v>57289</v>
      </c>
      <c r="E6026">
        <v>58576</v>
      </c>
      <c r="F6026">
        <v>1331</v>
      </c>
      <c r="G6026">
        <v>72764</v>
      </c>
      <c r="H6026">
        <v>9.2120060000000006</v>
      </c>
      <c r="I6026">
        <v>48.492080000000001</v>
      </c>
      <c r="J6026" cm="1">
        <f t="array" ref="J6026">LOOKUP(1,1/FREQUENCY(0,SIN((RADIANS($M$3:$M$471-H6026))/2)^2+SIN((RADIANS($N$3:$N$471-I6026))/2)^2*COS(RADIANS($M$3:$M$471))*COS(RADIANS(H6026))),$L$3:$L$471)</f>
        <v>320</v>
      </c>
    </row>
    <row r="6027" spans="1:10">
      <c r="A6027" t="s">
        <v>7168</v>
      </c>
      <c r="B6027">
        <v>8415</v>
      </c>
      <c r="C6027">
        <v>6354</v>
      </c>
      <c r="D6027">
        <v>3228</v>
      </c>
      <c r="E6027">
        <v>3126</v>
      </c>
      <c r="F6027">
        <v>80</v>
      </c>
      <c r="G6027">
        <v>72818</v>
      </c>
      <c r="H6027">
        <v>9.2469909999999995</v>
      </c>
      <c r="I6027">
        <v>48.308771</v>
      </c>
      <c r="J6027" cm="1">
        <f t="array" ref="J6027">LOOKUP(1,1/FREQUENCY(0,SIN((RADIANS($M$3:$M$471-H6027))/2)^2+SIN((RADIANS($N$3:$N$471-I6027))/2)^2*COS(RADIANS($M$3:$M$471))*COS(RADIANS(H6027))),$L$3:$L$471)</f>
        <v>264</v>
      </c>
    </row>
    <row r="6028" spans="1:10">
      <c r="A6028" t="s">
        <v>7169</v>
      </c>
      <c r="B6028">
        <v>8415</v>
      </c>
      <c r="C6028">
        <v>5357</v>
      </c>
      <c r="D6028">
        <v>2638</v>
      </c>
      <c r="E6028">
        <v>2719</v>
      </c>
      <c r="F6028">
        <v>1003</v>
      </c>
      <c r="G6028">
        <v>72827</v>
      </c>
      <c r="H6028">
        <v>9.1510470000000002</v>
      </c>
      <c r="I6028">
        <v>48.517040999999999</v>
      </c>
      <c r="J6028" cm="1">
        <f t="array" ref="J6028">LOOKUP(1,1/FREQUENCY(0,SIN((RADIANS($M$3:$M$471-H6028))/2)^2+SIN((RADIANS($N$3:$N$471-I6028))/2)^2*COS(RADIANS($M$3:$M$471))*COS(RADIANS(H6028))),$L$3:$L$471)</f>
        <v>320</v>
      </c>
    </row>
    <row r="6029" spans="1:10">
      <c r="A6029" t="s">
        <v>7170</v>
      </c>
      <c r="B6029">
        <v>8415</v>
      </c>
      <c r="C6029">
        <v>7171</v>
      </c>
      <c r="D6029">
        <v>3637</v>
      </c>
      <c r="E6029">
        <v>3534</v>
      </c>
      <c r="F6029">
        <v>117</v>
      </c>
      <c r="G6029">
        <v>72820</v>
      </c>
      <c r="H6029">
        <v>9.1795229999999997</v>
      </c>
      <c r="I6029">
        <v>48.389560000000003</v>
      </c>
      <c r="J6029" cm="1">
        <f t="array" ref="J6029">LOOKUP(1,1/FREQUENCY(0,SIN((RADIANS($M$3:$M$471-H6029))/2)^2+SIN((RADIANS($N$3:$N$471-I6029))/2)^2*COS(RADIANS($M$3:$M$471))*COS(RADIANS(H6029))),$L$3:$L$471)</f>
        <v>190</v>
      </c>
    </row>
    <row r="6030" spans="1:10">
      <c r="A6030" t="s">
        <v>7171</v>
      </c>
      <c r="B6030">
        <v>8415</v>
      </c>
      <c r="C6030">
        <v>9209</v>
      </c>
      <c r="D6030">
        <v>4572</v>
      </c>
      <c r="E6030">
        <v>4637</v>
      </c>
      <c r="F6030">
        <v>269</v>
      </c>
      <c r="G6030">
        <v>72805</v>
      </c>
      <c r="H6030">
        <v>9.2543109999999995</v>
      </c>
      <c r="I6030">
        <v>48.430247999999999</v>
      </c>
      <c r="J6030" cm="1">
        <f t="array" ref="J6030">LOOKUP(1,1/FREQUENCY(0,SIN((RADIANS($M$3:$M$471-H6030))/2)^2+SIN((RADIANS($N$3:$N$471-I6030))/2)^2*COS(RADIANS($M$3:$M$471))*COS(RADIANS(H6030))),$L$3:$L$471)</f>
        <v>320</v>
      </c>
    </row>
    <row r="6031" spans="1:10">
      <c r="A6031" t="s">
        <v>7172</v>
      </c>
      <c r="B6031">
        <v>8415</v>
      </c>
      <c r="C6031">
        <v>5201</v>
      </c>
      <c r="D6031">
        <v>2618</v>
      </c>
      <c r="E6031">
        <v>2583</v>
      </c>
      <c r="F6031">
        <v>88</v>
      </c>
      <c r="G6031">
        <v>72813</v>
      </c>
      <c r="H6031">
        <v>9.3413190000000004</v>
      </c>
      <c r="I6031">
        <v>48.452885999999999</v>
      </c>
      <c r="J6031" cm="1">
        <f t="array" ref="J6031">LOOKUP(1,1/FREQUENCY(0,SIN((RADIANS($M$3:$M$471-H6031))/2)^2+SIN((RADIANS($N$3:$N$471-I6031))/2)^2*COS(RADIANS($M$3:$M$471))*COS(RADIANS(H6031))),$L$3:$L$471)</f>
        <v>320</v>
      </c>
    </row>
    <row r="6032" spans="1:10">
      <c r="A6032" t="s">
        <v>7173</v>
      </c>
      <c r="B6032">
        <v>8415</v>
      </c>
      <c r="C6032">
        <v>5273</v>
      </c>
      <c r="D6032">
        <v>2639</v>
      </c>
      <c r="E6032">
        <v>2634</v>
      </c>
      <c r="F6032">
        <v>167</v>
      </c>
      <c r="G6032">
        <v>72829</v>
      </c>
      <c r="H6032">
        <v>9.2856760000000005</v>
      </c>
      <c r="I6032">
        <v>48.387146000000001</v>
      </c>
      <c r="J6032" cm="1">
        <f t="array" ref="J6032">LOOKUP(1,1/FREQUENCY(0,SIN((RADIANS($M$3:$M$471-H6032))/2)^2+SIN((RADIANS($N$3:$N$471-I6032))/2)^2*COS(RADIANS($M$3:$M$471))*COS(RADIANS(H6032))),$L$3:$L$471)</f>
        <v>320</v>
      </c>
    </row>
    <row r="6033" spans="1:10">
      <c r="A6033" t="s">
        <v>3845</v>
      </c>
      <c r="B6033">
        <v>8415</v>
      </c>
      <c r="C6033">
        <v>3655</v>
      </c>
      <c r="D6033">
        <v>1850</v>
      </c>
      <c r="E6033">
        <v>1805</v>
      </c>
      <c r="F6033">
        <v>59</v>
      </c>
      <c r="G6033">
        <v>72531</v>
      </c>
      <c r="H6033">
        <v>9.3727</v>
      </c>
      <c r="I6033">
        <v>48.348388</v>
      </c>
      <c r="J6033" cm="1">
        <f t="array" ref="J6033">LOOKUP(1,1/FREQUENCY(0,SIN((RADIANS($M$3:$M$471-H6033))/2)^2+SIN((RADIANS($N$3:$N$471-I6033))/2)^2*COS(RADIANS($M$3:$M$471))*COS(RADIANS(H6033))),$L$3:$L$471)</f>
        <v>264</v>
      </c>
    </row>
    <row r="6034" spans="1:10">
      <c r="A6034" t="s">
        <v>7174</v>
      </c>
      <c r="B6034">
        <v>8415</v>
      </c>
      <c r="C6034">
        <v>2714</v>
      </c>
      <c r="D6034">
        <v>1357</v>
      </c>
      <c r="E6034">
        <v>1357</v>
      </c>
      <c r="F6034">
        <v>775</v>
      </c>
      <c r="G6034">
        <v>72661</v>
      </c>
      <c r="H6034">
        <v>9.3052729999999997</v>
      </c>
      <c r="I6034">
        <v>48.566125999999997</v>
      </c>
      <c r="J6034" cm="1">
        <f t="array" ref="J6034">LOOKUP(1,1/FREQUENCY(0,SIN((RADIANS($M$3:$M$471-H6034))/2)^2+SIN((RADIANS($N$3:$N$471-I6034))/2)^2*COS(RADIANS($M$3:$M$471))*COS(RADIANS(H6034))),$L$3:$L$471)</f>
        <v>320</v>
      </c>
    </row>
    <row r="6035" spans="1:10">
      <c r="A6035" t="s">
        <v>7175</v>
      </c>
      <c r="B6035">
        <v>8415</v>
      </c>
      <c r="C6035">
        <v>22069</v>
      </c>
      <c r="D6035">
        <v>10897</v>
      </c>
      <c r="E6035">
        <v>11172</v>
      </c>
      <c r="F6035">
        <v>639</v>
      </c>
      <c r="G6035">
        <v>72555</v>
      </c>
      <c r="H6035">
        <v>9.2847019999999993</v>
      </c>
      <c r="I6035">
        <v>48.539158</v>
      </c>
      <c r="J6035" cm="1">
        <f t="array" ref="J6035">LOOKUP(1,1/FREQUENCY(0,SIN((RADIANS($M$3:$M$471-H6035))/2)^2+SIN((RADIANS($N$3:$N$471-I6035))/2)^2*COS(RADIANS($M$3:$M$471))*COS(RADIANS(H6035))),$L$3:$L$471)</f>
        <v>320</v>
      </c>
    </row>
    <row r="6036" spans="1:10">
      <c r="A6036" t="s">
        <v>7176</v>
      </c>
      <c r="B6036">
        <v>8415</v>
      </c>
      <c r="C6036">
        <v>4354</v>
      </c>
      <c r="D6036">
        <v>2130</v>
      </c>
      <c r="E6036">
        <v>2224</v>
      </c>
      <c r="F6036">
        <v>938</v>
      </c>
      <c r="G6036">
        <v>72585</v>
      </c>
      <c r="H6036">
        <v>9.2685519999999997</v>
      </c>
      <c r="I6036">
        <v>48.560229</v>
      </c>
      <c r="J6036" cm="1">
        <f t="array" ref="J6036">LOOKUP(1,1/FREQUENCY(0,SIN((RADIANS($M$3:$M$471-H6036))/2)^2+SIN((RADIANS($N$3:$N$471-I6036))/2)^2*COS(RADIANS($M$3:$M$471))*COS(RADIANS(H6036))),$L$3:$L$471)</f>
        <v>320</v>
      </c>
    </row>
    <row r="6037" spans="1:10">
      <c r="A6037" t="s">
        <v>7177</v>
      </c>
      <c r="B6037">
        <v>8415</v>
      </c>
      <c r="C6037">
        <v>2243</v>
      </c>
      <c r="D6037">
        <v>1161</v>
      </c>
      <c r="E6037">
        <v>1082</v>
      </c>
      <c r="F6037">
        <v>49</v>
      </c>
      <c r="G6037">
        <v>72532</v>
      </c>
      <c r="H6037">
        <v>9.3869570000000007</v>
      </c>
      <c r="I6037">
        <v>48.401333000000001</v>
      </c>
      <c r="J6037" cm="1">
        <f t="array" ref="J6037">LOOKUP(1,1/FREQUENCY(0,SIN((RADIANS($M$3:$M$471-H6037))/2)^2+SIN((RADIANS($N$3:$N$471-I6037))/2)^2*COS(RADIANS($M$3:$M$471))*COS(RADIANS(H6037))),$L$3:$L$471)</f>
        <v>320</v>
      </c>
    </row>
    <row r="6038" spans="1:10">
      <c r="A6038" t="s">
        <v>7178</v>
      </c>
      <c r="B6038">
        <v>8415</v>
      </c>
      <c r="C6038">
        <v>1439</v>
      </c>
      <c r="D6038">
        <v>740</v>
      </c>
      <c r="E6038">
        <v>699</v>
      </c>
      <c r="F6038">
        <v>84</v>
      </c>
      <c r="G6038">
        <v>72537</v>
      </c>
      <c r="H6038">
        <v>9.5663669999999996</v>
      </c>
      <c r="I6038">
        <v>48.376623000000002</v>
      </c>
      <c r="J6038" cm="1">
        <f t="array" ref="J6038">LOOKUP(1,1/FREQUENCY(0,SIN((RADIANS($M$3:$M$471-H6038))/2)^2+SIN((RADIANS($N$3:$N$471-I6038))/2)^2*COS(RADIANS($M$3:$M$471))*COS(RADIANS(H6038))),$L$3:$L$471)</f>
        <v>319</v>
      </c>
    </row>
    <row r="6039" spans="1:10">
      <c r="A6039" t="s">
        <v>7179</v>
      </c>
      <c r="B6039">
        <v>8415</v>
      </c>
      <c r="C6039">
        <v>14392</v>
      </c>
      <c r="D6039">
        <v>7065</v>
      </c>
      <c r="E6039">
        <v>7327</v>
      </c>
      <c r="F6039">
        <v>123</v>
      </c>
      <c r="G6039">
        <v>72525</v>
      </c>
      <c r="H6039">
        <v>9.4948630000000005</v>
      </c>
      <c r="I6039">
        <v>48.411369000000001</v>
      </c>
      <c r="J6039" cm="1">
        <f t="array" ref="J6039">LOOKUP(1,1/FREQUENCY(0,SIN((RADIANS($M$3:$M$471-H6039))/2)^2+SIN((RADIANS($N$3:$N$471-I6039))/2)^2*COS(RADIANS($M$3:$M$471))*COS(RADIANS(H6039))),$L$3:$L$471)</f>
        <v>319</v>
      </c>
    </row>
    <row r="6040" spans="1:10">
      <c r="A6040" t="s">
        <v>7180</v>
      </c>
      <c r="B6040">
        <v>8415</v>
      </c>
      <c r="C6040">
        <v>9725</v>
      </c>
      <c r="D6040">
        <v>4795</v>
      </c>
      <c r="E6040">
        <v>4930</v>
      </c>
      <c r="F6040">
        <v>562</v>
      </c>
      <c r="G6040">
        <v>72124</v>
      </c>
      <c r="H6040">
        <v>9.2059599999999993</v>
      </c>
      <c r="I6040">
        <v>48.559128999999999</v>
      </c>
      <c r="J6040" cm="1">
        <f t="array" ref="J6040">LOOKUP(1,1/FREQUENCY(0,SIN((RADIANS($M$3:$M$471-H6040))/2)^2+SIN((RADIANS($N$3:$N$471-I6040))/2)^2*COS(RADIANS($M$3:$M$471))*COS(RADIANS(H6040))),$L$3:$L$471)</f>
        <v>320</v>
      </c>
    </row>
    <row r="6041" spans="1:10">
      <c r="A6041" t="s">
        <v>7181</v>
      </c>
      <c r="B6041">
        <v>8415</v>
      </c>
      <c r="C6041">
        <v>5314</v>
      </c>
      <c r="D6041">
        <v>2633</v>
      </c>
      <c r="E6041">
        <v>2681</v>
      </c>
      <c r="F6041">
        <v>368</v>
      </c>
      <c r="G6041">
        <v>72141</v>
      </c>
      <c r="H6041">
        <v>9.181635</v>
      </c>
      <c r="I6041">
        <v>48.586919000000002</v>
      </c>
      <c r="J6041" cm="1">
        <f t="array" ref="J6041">LOOKUP(1,1/FREQUENCY(0,SIN((RADIANS($M$3:$M$471-H6041))/2)^2+SIN((RADIANS($N$3:$N$471-I6041))/2)^2*COS(RADIANS($M$3:$M$471))*COS(RADIANS(H6041))),$L$3:$L$471)</f>
        <v>378</v>
      </c>
    </row>
    <row r="6042" spans="1:10">
      <c r="A6042" t="s">
        <v>7182</v>
      </c>
      <c r="B6042">
        <v>8415</v>
      </c>
      <c r="C6042">
        <v>1672</v>
      </c>
      <c r="D6042">
        <v>855</v>
      </c>
      <c r="E6042">
        <v>817</v>
      </c>
      <c r="F6042">
        <v>115</v>
      </c>
      <c r="G6042">
        <v>72582</v>
      </c>
      <c r="H6042">
        <v>9.4614560000000001</v>
      </c>
      <c r="I6042">
        <v>48.523681000000003</v>
      </c>
      <c r="J6042" cm="1">
        <f t="array" ref="J6042">LOOKUP(1,1/FREQUENCY(0,SIN((RADIANS($M$3:$M$471-H6042))/2)^2+SIN((RADIANS($N$3:$N$471-I6042))/2)^2*COS(RADIANS($M$3:$M$471))*COS(RADIANS(H6042))),$L$3:$L$471)</f>
        <v>320</v>
      </c>
    </row>
    <row r="6043" spans="1:10">
      <c r="A6043" t="s">
        <v>7183</v>
      </c>
      <c r="B6043">
        <v>8415</v>
      </c>
      <c r="C6043">
        <v>2991</v>
      </c>
      <c r="D6043">
        <v>1497</v>
      </c>
      <c r="E6043">
        <v>1494</v>
      </c>
      <c r="F6043">
        <v>467</v>
      </c>
      <c r="G6043">
        <v>72584</v>
      </c>
      <c r="H6043">
        <v>9.4083070000000006</v>
      </c>
      <c r="I6043">
        <v>48.520004</v>
      </c>
      <c r="J6043" cm="1">
        <f t="array" ref="J6043">LOOKUP(1,1/FREQUENCY(0,SIN((RADIANS($M$3:$M$471-H6043))/2)^2+SIN((RADIANS($N$3:$N$471-I6043))/2)^2*COS(RADIANS($M$3:$M$471))*COS(RADIANS(H6043))),$L$3:$L$471)</f>
        <v>320</v>
      </c>
    </row>
    <row r="6044" spans="1:10">
      <c r="A6044" t="s">
        <v>7184</v>
      </c>
      <c r="B6044">
        <v>8415</v>
      </c>
      <c r="C6044">
        <v>12530</v>
      </c>
      <c r="D6044">
        <v>6250</v>
      </c>
      <c r="E6044">
        <v>6280</v>
      </c>
      <c r="F6044">
        <v>226</v>
      </c>
      <c r="G6044">
        <v>72574</v>
      </c>
      <c r="H6044">
        <v>9.4000210000000006</v>
      </c>
      <c r="I6044">
        <v>48.493051000000001</v>
      </c>
      <c r="J6044" cm="1">
        <f t="array" ref="J6044">LOOKUP(1,1/FREQUENCY(0,SIN((RADIANS($M$3:$M$471-H6044))/2)^2+SIN((RADIANS($N$3:$N$471-I6044))/2)^2*COS(RADIANS($M$3:$M$471))*COS(RADIANS(H6044))),$L$3:$L$471)</f>
        <v>320</v>
      </c>
    </row>
    <row r="6045" spans="1:10">
      <c r="A6045" t="s">
        <v>7185</v>
      </c>
      <c r="B6045">
        <v>8415</v>
      </c>
      <c r="C6045">
        <v>4018</v>
      </c>
      <c r="D6045">
        <v>2018</v>
      </c>
      <c r="E6045">
        <v>2000</v>
      </c>
      <c r="F6045">
        <v>87</v>
      </c>
      <c r="G6045">
        <v>72587</v>
      </c>
      <c r="H6045">
        <v>9.5146680000000003</v>
      </c>
      <c r="I6045">
        <v>48.496397999999999</v>
      </c>
      <c r="J6045" cm="1">
        <f t="array" ref="J6045">LOOKUP(1,1/FREQUENCY(0,SIN((RADIANS($M$3:$M$471-H6045))/2)^2+SIN((RADIANS($N$3:$N$471-I6045))/2)^2*COS(RADIANS($M$3:$M$471))*COS(RADIANS(H6045))),$L$3:$L$471)</f>
        <v>319</v>
      </c>
    </row>
    <row r="6046" spans="1:10">
      <c r="A6046" t="s">
        <v>7186</v>
      </c>
      <c r="B6046">
        <v>8415</v>
      </c>
      <c r="C6046">
        <v>2211</v>
      </c>
      <c r="D6046">
        <v>1126</v>
      </c>
      <c r="E6046">
        <v>1085</v>
      </c>
      <c r="F6046">
        <v>35</v>
      </c>
      <c r="G6046">
        <v>72534</v>
      </c>
      <c r="H6046">
        <v>9.4753910000000001</v>
      </c>
      <c r="I6046">
        <v>48.274365000000003</v>
      </c>
      <c r="J6046" cm="1">
        <f t="array" ref="J6046">LOOKUP(1,1/FREQUENCY(0,SIN((RADIANS($M$3:$M$471-H6046))/2)^2+SIN((RADIANS($N$3:$N$471-I6046))/2)^2*COS(RADIANS($M$3:$M$471))*COS(RADIANS(H6046))),$L$3:$L$471)</f>
        <v>264</v>
      </c>
    </row>
    <row r="6047" spans="1:10">
      <c r="A6047" t="s">
        <v>7187</v>
      </c>
      <c r="B6047">
        <v>8415</v>
      </c>
      <c r="C6047">
        <v>1514</v>
      </c>
      <c r="D6047">
        <v>792</v>
      </c>
      <c r="E6047">
        <v>722</v>
      </c>
      <c r="F6047">
        <v>28</v>
      </c>
      <c r="G6047">
        <v>72539</v>
      </c>
      <c r="H6047">
        <v>9.3621009999999991</v>
      </c>
      <c r="I6047">
        <v>48.275033000000001</v>
      </c>
      <c r="J6047" cm="1">
        <f t="array" ref="J6047">LOOKUP(1,1/FREQUENCY(0,SIN((RADIANS($M$3:$M$471-H6047))/2)^2+SIN((RADIANS($N$3:$N$471-I6047))/2)^2*COS(RADIANS($M$3:$M$471))*COS(RADIANS(H6047))),$L$3:$L$471)</f>
        <v>264</v>
      </c>
    </row>
    <row r="6048" spans="1:10">
      <c r="A6048" t="s">
        <v>7188</v>
      </c>
      <c r="B6048">
        <v>8415</v>
      </c>
      <c r="C6048">
        <v>2249</v>
      </c>
      <c r="D6048">
        <v>1184</v>
      </c>
      <c r="E6048">
        <v>1065</v>
      </c>
      <c r="F6048">
        <v>50</v>
      </c>
      <c r="G6048">
        <v>88529</v>
      </c>
      <c r="H6048">
        <v>9.4620510000000007</v>
      </c>
      <c r="I6048">
        <v>48.233888</v>
      </c>
      <c r="J6048" cm="1">
        <f t="array" ref="J6048">LOOKUP(1,1/FREQUENCY(0,SIN((RADIANS($M$3:$M$471-H6048))/2)^2+SIN((RADIANS($N$3:$N$471-I6048))/2)^2*COS(RADIANS($M$3:$M$471))*COS(RADIANS(H6048))),$L$3:$L$471)</f>
        <v>264</v>
      </c>
    </row>
    <row r="6049" spans="1:10">
      <c r="A6049" t="s">
        <v>7189</v>
      </c>
      <c r="B6049">
        <v>8416</v>
      </c>
      <c r="C6049">
        <v>5390</v>
      </c>
      <c r="D6049">
        <v>2639</v>
      </c>
      <c r="E6049">
        <v>2751</v>
      </c>
      <c r="F6049">
        <v>489</v>
      </c>
      <c r="G6049">
        <v>72135</v>
      </c>
      <c r="H6049">
        <v>9.1007479999999994</v>
      </c>
      <c r="I6049">
        <v>48.607602999999997</v>
      </c>
      <c r="J6049" cm="1">
        <f t="array" ref="J6049">LOOKUP(1,1/FREQUENCY(0,SIN((RADIANS($M$3:$M$471-H6049))/2)^2+SIN((RADIANS($N$3:$N$471-I6049))/2)^2*COS(RADIANS($M$3:$M$471))*COS(RADIANS(H6049))),$L$3:$L$471)</f>
        <v>399</v>
      </c>
    </row>
    <row r="6050" spans="1:10">
      <c r="A6050" t="s">
        <v>7190</v>
      </c>
      <c r="B6050">
        <v>8416</v>
      </c>
      <c r="C6050">
        <v>5642</v>
      </c>
      <c r="D6050">
        <v>2768</v>
      </c>
      <c r="E6050">
        <v>2874</v>
      </c>
      <c r="F6050">
        <v>513</v>
      </c>
      <c r="G6050">
        <v>72138</v>
      </c>
      <c r="H6050">
        <v>9.1496180000000003</v>
      </c>
      <c r="I6050">
        <v>48.531230000000001</v>
      </c>
      <c r="J6050" cm="1">
        <f t="array" ref="J6050">LOOKUP(1,1/FREQUENCY(0,SIN((RADIANS($M$3:$M$471-H6050))/2)^2+SIN((RADIANS($N$3:$N$471-I6050))/2)^2*COS(RADIANS($M$3:$M$471))*COS(RADIANS(H6050))),$L$3:$L$471)</f>
        <v>320</v>
      </c>
    </row>
    <row r="6051" spans="1:10">
      <c r="A6051" t="s">
        <v>7191</v>
      </c>
      <c r="B6051">
        <v>8416</v>
      </c>
      <c r="C6051">
        <v>8629</v>
      </c>
      <c r="D6051">
        <v>4334</v>
      </c>
      <c r="E6051">
        <v>4295</v>
      </c>
      <c r="F6051">
        <v>356</v>
      </c>
      <c r="G6051">
        <v>72127</v>
      </c>
      <c r="H6051">
        <v>9.1203179999999993</v>
      </c>
      <c r="I6051">
        <v>48.521841999999999</v>
      </c>
      <c r="J6051" cm="1">
        <f t="array" ref="J6051">LOOKUP(1,1/FREQUENCY(0,SIN((RADIANS($M$3:$M$471-H6051))/2)^2+SIN((RADIANS($N$3:$N$471-I6051))/2)^2*COS(RADIANS($M$3:$M$471))*COS(RADIANS(H6051))),$L$3:$L$471)</f>
        <v>399</v>
      </c>
    </row>
    <row r="6052" spans="1:10">
      <c r="A6052" t="s">
        <v>7192</v>
      </c>
      <c r="B6052">
        <v>8416</v>
      </c>
      <c r="C6052">
        <v>91506</v>
      </c>
      <c r="D6052">
        <v>43546</v>
      </c>
      <c r="E6052">
        <v>47960</v>
      </c>
      <c r="F6052">
        <v>847</v>
      </c>
      <c r="G6052">
        <v>72070</v>
      </c>
      <c r="H6052">
        <v>9.0578289999999999</v>
      </c>
      <c r="I6052">
        <v>48.522143</v>
      </c>
      <c r="J6052" cm="1">
        <f t="array" ref="J6052">LOOKUP(1,1/FREQUENCY(0,SIN((RADIANS($M$3:$M$471-H6052))/2)^2+SIN((RADIANS($N$3:$N$471-I6052))/2)^2*COS(RADIANS($M$3:$M$471))*COS(RADIANS(H6052))),$L$3:$L$471)</f>
        <v>260</v>
      </c>
    </row>
    <row r="6053" spans="1:10">
      <c r="A6053" t="s">
        <v>7193</v>
      </c>
      <c r="B6053">
        <v>8416</v>
      </c>
      <c r="C6053">
        <v>11302</v>
      </c>
      <c r="D6053">
        <v>5610</v>
      </c>
      <c r="E6053">
        <v>5692</v>
      </c>
      <c r="F6053">
        <v>235</v>
      </c>
      <c r="G6053">
        <v>72119</v>
      </c>
      <c r="H6053">
        <v>8.9659490000000002</v>
      </c>
      <c r="I6053">
        <v>48.553815999999998</v>
      </c>
      <c r="J6053" cm="1">
        <f t="array" ref="J6053">LOOKUP(1,1/FREQUENCY(0,SIN((RADIANS($M$3:$M$471-H6053))/2)^2+SIN((RADIANS($N$3:$N$471-I6053))/2)^2*COS(RADIANS($M$3:$M$471))*COS(RADIANS(H6053))),$L$3:$L$471)</f>
        <v>260</v>
      </c>
    </row>
    <row r="6054" spans="1:10">
      <c r="A6054" t="s">
        <v>7194</v>
      </c>
      <c r="B6054">
        <v>8416</v>
      </c>
      <c r="C6054">
        <v>6241</v>
      </c>
      <c r="D6054">
        <v>3098</v>
      </c>
      <c r="E6054">
        <v>3143</v>
      </c>
      <c r="F6054">
        <v>478</v>
      </c>
      <c r="G6054">
        <v>72144</v>
      </c>
      <c r="H6054">
        <v>9.0545989999999996</v>
      </c>
      <c r="I6054">
        <v>48.452421000000001</v>
      </c>
      <c r="J6054" cm="1">
        <f t="array" ref="J6054">LOOKUP(1,1/FREQUENCY(0,SIN((RADIANS($M$3:$M$471-H6054))/2)^2+SIN((RADIANS($N$3:$N$471-I6054))/2)^2*COS(RADIANS($M$3:$M$471))*COS(RADIANS(H6054))),$L$3:$L$471)</f>
        <v>190</v>
      </c>
    </row>
    <row r="6055" spans="1:10">
      <c r="A6055" t="s">
        <v>7195</v>
      </c>
      <c r="B6055">
        <v>8416</v>
      </c>
      <c r="C6055">
        <v>9077</v>
      </c>
      <c r="D6055">
        <v>4490</v>
      </c>
      <c r="E6055">
        <v>4587</v>
      </c>
      <c r="F6055">
        <v>524</v>
      </c>
      <c r="G6055">
        <v>72810</v>
      </c>
      <c r="H6055">
        <v>9.0965129999999998</v>
      </c>
      <c r="I6055">
        <v>48.452475999999997</v>
      </c>
      <c r="J6055" cm="1">
        <f t="array" ref="J6055">LOOKUP(1,1/FREQUENCY(0,SIN((RADIANS($M$3:$M$471-H6055))/2)^2+SIN((RADIANS($N$3:$N$471-I6055))/2)^2*COS(RADIANS($M$3:$M$471))*COS(RADIANS(H6055))),$L$3:$L$471)</f>
        <v>190</v>
      </c>
    </row>
    <row r="6056" spans="1:10">
      <c r="A6056" t="s">
        <v>4537</v>
      </c>
      <c r="B6056">
        <v>8416</v>
      </c>
      <c r="C6056">
        <v>4376</v>
      </c>
      <c r="D6056">
        <v>2160</v>
      </c>
      <c r="E6056">
        <v>2216</v>
      </c>
      <c r="F6056">
        <v>510</v>
      </c>
      <c r="G6056">
        <v>72147</v>
      </c>
      <c r="H6056">
        <v>9.0694940000000006</v>
      </c>
      <c r="I6056">
        <v>48.431274000000002</v>
      </c>
      <c r="J6056" cm="1">
        <f t="array" ref="J6056">LOOKUP(1,1/FREQUENCY(0,SIN((RADIANS($M$3:$M$471-H6056))/2)^2+SIN((RADIANS($N$3:$N$471-I6056))/2)^2*COS(RADIANS($M$3:$M$471))*COS(RADIANS(H6056))),$L$3:$L$471)</f>
        <v>190</v>
      </c>
    </row>
    <row r="6057" spans="1:10">
      <c r="A6057" t="s">
        <v>7196</v>
      </c>
      <c r="B6057">
        <v>8416</v>
      </c>
      <c r="C6057">
        <v>5850</v>
      </c>
      <c r="D6057">
        <v>2919</v>
      </c>
      <c r="E6057">
        <v>2931</v>
      </c>
      <c r="F6057">
        <v>423</v>
      </c>
      <c r="G6057">
        <v>72411</v>
      </c>
      <c r="H6057">
        <v>8.9734999999999996</v>
      </c>
      <c r="I6057">
        <v>48.392533</v>
      </c>
      <c r="J6057" cm="1">
        <f t="array" ref="J6057">LOOKUP(1,1/FREQUENCY(0,SIN((RADIANS($M$3:$M$471-H6057))/2)^2+SIN((RADIANS($N$3:$N$471-I6057))/2)^2*COS(RADIANS($M$3:$M$471))*COS(RADIANS(H6057))),$L$3:$L$471)</f>
        <v>190</v>
      </c>
    </row>
    <row r="6058" spans="1:10">
      <c r="A6058" t="s">
        <v>7197</v>
      </c>
      <c r="B6058">
        <v>8416</v>
      </c>
      <c r="C6058">
        <v>20455</v>
      </c>
      <c r="D6058">
        <v>9965</v>
      </c>
      <c r="E6058">
        <v>10490</v>
      </c>
      <c r="F6058">
        <v>409</v>
      </c>
      <c r="G6058">
        <v>72116</v>
      </c>
      <c r="H6058">
        <v>9.0577459999999999</v>
      </c>
      <c r="I6058">
        <v>48.405779000000003</v>
      </c>
      <c r="J6058" cm="1">
        <f t="array" ref="J6058">LOOKUP(1,1/FREQUENCY(0,SIN((RADIANS($M$3:$M$471-H6058))/2)^2+SIN((RADIANS($N$3:$N$471-I6058))/2)^2*COS(RADIANS($M$3:$M$471))*COS(RADIANS(H6058))),$L$3:$L$471)</f>
        <v>190</v>
      </c>
    </row>
    <row r="6059" spans="1:10">
      <c r="A6059" t="s">
        <v>7198</v>
      </c>
      <c r="B6059">
        <v>8416</v>
      </c>
      <c r="C6059">
        <v>5182</v>
      </c>
      <c r="D6059">
        <v>2581</v>
      </c>
      <c r="E6059">
        <v>2601</v>
      </c>
      <c r="F6059">
        <v>342</v>
      </c>
      <c r="G6059">
        <v>72131</v>
      </c>
      <c r="H6059">
        <v>9.0309290000000004</v>
      </c>
      <c r="I6059">
        <v>48.420839999999998</v>
      </c>
      <c r="J6059" cm="1">
        <f t="array" ref="J6059">LOOKUP(1,1/FREQUENCY(0,SIN((RADIANS($M$3:$M$471-H6059))/2)^2+SIN((RADIANS($N$3:$N$471-I6059))/2)^2*COS(RADIANS($M$3:$M$471))*COS(RADIANS(H6059))),$L$3:$L$471)</f>
        <v>190</v>
      </c>
    </row>
    <row r="6060" spans="1:10">
      <c r="A6060" t="s">
        <v>7199</v>
      </c>
      <c r="B6060">
        <v>8416</v>
      </c>
      <c r="C6060">
        <v>3135</v>
      </c>
      <c r="D6060">
        <v>1587</v>
      </c>
      <c r="E6060">
        <v>1548</v>
      </c>
      <c r="F6060">
        <v>244</v>
      </c>
      <c r="G6060">
        <v>72145</v>
      </c>
      <c r="H6060">
        <v>8.8877369999999996</v>
      </c>
      <c r="I6060">
        <v>48.412348999999999</v>
      </c>
      <c r="J6060" cm="1">
        <f t="array" ref="J6060">LOOKUP(1,1/FREQUENCY(0,SIN((RADIANS($M$3:$M$471-H6060))/2)^2+SIN((RADIANS($N$3:$N$471-I6060))/2)^2*COS(RADIANS($M$3:$M$471))*COS(RADIANS(H6060))),$L$3:$L$471)</f>
        <v>190</v>
      </c>
    </row>
    <row r="6061" spans="1:10">
      <c r="A6061" t="s">
        <v>7200</v>
      </c>
      <c r="B6061">
        <v>8416</v>
      </c>
      <c r="C6061">
        <v>43843</v>
      </c>
      <c r="D6061">
        <v>21763</v>
      </c>
      <c r="E6061">
        <v>22080</v>
      </c>
      <c r="F6061">
        <v>308</v>
      </c>
      <c r="G6061">
        <v>72108</v>
      </c>
      <c r="H6061">
        <v>8.9365070000000006</v>
      </c>
      <c r="I6061">
        <v>48.479475000000001</v>
      </c>
      <c r="J6061" cm="1">
        <f t="array" ref="J6061">LOOKUP(1,1/FREQUENCY(0,SIN((RADIANS($M$3:$M$471-H6061))/2)^2+SIN((RADIANS($N$3:$N$471-I6061))/2)^2*COS(RADIANS($M$3:$M$471))*COS(RADIANS(H6061))),$L$3:$L$471)</f>
        <v>190</v>
      </c>
    </row>
    <row r="6062" spans="1:10">
      <c r="A6062" t="s">
        <v>7201</v>
      </c>
      <c r="B6062">
        <v>8416</v>
      </c>
      <c r="C6062">
        <v>3715</v>
      </c>
      <c r="D6062">
        <v>1868</v>
      </c>
      <c r="E6062">
        <v>1847</v>
      </c>
      <c r="F6062">
        <v>234</v>
      </c>
      <c r="G6062">
        <v>72149</v>
      </c>
      <c r="H6062">
        <v>8.8825939999999992</v>
      </c>
      <c r="I6062">
        <v>48.481307999999999</v>
      </c>
      <c r="J6062" cm="1">
        <f t="array" ref="J6062">LOOKUP(1,1/FREQUENCY(0,SIN((RADIANS($M$3:$M$471-H6062))/2)^2+SIN((RADIANS($N$3:$N$471-I6062))/2)^2*COS(RADIANS($M$3:$M$471))*COS(RADIANS(H6062))),$L$3:$L$471)</f>
        <v>260</v>
      </c>
    </row>
    <row r="6063" spans="1:10">
      <c r="A6063" t="s">
        <v>7202</v>
      </c>
      <c r="B6063">
        <v>8416</v>
      </c>
      <c r="C6063">
        <v>4335</v>
      </c>
      <c r="D6063">
        <v>2176</v>
      </c>
      <c r="E6063">
        <v>2159</v>
      </c>
      <c r="F6063">
        <v>156</v>
      </c>
      <c r="G6063">
        <v>72181</v>
      </c>
      <c r="H6063">
        <v>8.8124210000000005</v>
      </c>
      <c r="I6063">
        <v>48.432043999999998</v>
      </c>
      <c r="J6063" cm="1">
        <f t="array" ref="J6063">LOOKUP(1,1/FREQUENCY(0,SIN((RADIANS($M$3:$M$471-H6063))/2)^2+SIN((RADIANS($N$3:$N$471-I6063))/2)^2*COS(RADIANS($M$3:$M$471))*COS(RADIANS(H6063))),$L$3:$L$471)</f>
        <v>190</v>
      </c>
    </row>
    <row r="6064" spans="1:10">
      <c r="A6064" t="s">
        <v>7203</v>
      </c>
      <c r="B6064">
        <v>8417</v>
      </c>
      <c r="C6064">
        <v>12206</v>
      </c>
      <c r="D6064">
        <v>6033</v>
      </c>
      <c r="E6064">
        <v>6173</v>
      </c>
      <c r="F6064">
        <v>99</v>
      </c>
      <c r="G6064">
        <v>72393</v>
      </c>
      <c r="H6064">
        <v>9.1152999999999995</v>
      </c>
      <c r="I6064">
        <v>48.28913</v>
      </c>
      <c r="J6064" cm="1">
        <f t="array" ref="J6064">LOOKUP(1,1/FREQUENCY(0,SIN((RADIANS($M$3:$M$471-H6064))/2)^2+SIN((RADIANS($N$3:$N$471-I6064))/2)^2*COS(RADIANS($M$3:$M$471))*COS(RADIANS(H6064))),$L$3:$L$471)</f>
        <v>190</v>
      </c>
    </row>
    <row r="6065" spans="1:10">
      <c r="A6065" t="s">
        <v>7204</v>
      </c>
      <c r="B6065">
        <v>8417</v>
      </c>
      <c r="C6065">
        <v>10735</v>
      </c>
      <c r="D6065">
        <v>5357</v>
      </c>
      <c r="E6065">
        <v>5378</v>
      </c>
      <c r="F6065">
        <v>140</v>
      </c>
      <c r="G6065">
        <v>72401</v>
      </c>
      <c r="H6065">
        <v>8.8041909999999994</v>
      </c>
      <c r="I6065">
        <v>48.366534999999999</v>
      </c>
      <c r="J6065" cm="1">
        <f t="array" ref="J6065">LOOKUP(1,1/FREQUENCY(0,SIN((RADIANS($M$3:$M$471-H6065))/2)^2+SIN((RADIANS($N$3:$N$471-I6065))/2)^2*COS(RADIANS($M$3:$M$471))*COS(RADIANS(H6065))),$L$3:$L$471)</f>
        <v>190</v>
      </c>
    </row>
    <row r="6066" spans="1:10">
      <c r="A6066" t="s">
        <v>7205</v>
      </c>
      <c r="B6066">
        <v>8417</v>
      </c>
      <c r="C6066">
        <v>6332</v>
      </c>
      <c r="D6066">
        <v>3203</v>
      </c>
      <c r="E6066">
        <v>3129</v>
      </c>
      <c r="F6066">
        <v>124</v>
      </c>
      <c r="G6066">
        <v>72348</v>
      </c>
      <c r="H6066">
        <v>8.7229320000000001</v>
      </c>
      <c r="I6066">
        <v>48.286034999999998</v>
      </c>
      <c r="J6066" cm="1">
        <f t="array" ref="J6066">LOOKUP(1,1/FREQUENCY(0,SIN((RADIANS($M$3:$M$471-H6066))/2)^2+SIN((RADIANS($N$3:$N$471-I6066))/2)^2*COS(RADIANS($M$3:$M$471))*COS(RADIANS(H6066))),$L$3:$L$471)</f>
        <v>190</v>
      </c>
    </row>
    <row r="6067" spans="1:10">
      <c r="A6067" t="s">
        <v>7206</v>
      </c>
      <c r="B6067">
        <v>8417</v>
      </c>
      <c r="C6067">
        <v>3665</v>
      </c>
      <c r="D6067">
        <v>1782</v>
      </c>
      <c r="E6067">
        <v>1883</v>
      </c>
      <c r="F6067">
        <v>416</v>
      </c>
      <c r="G6067">
        <v>72475</v>
      </c>
      <c r="H6067">
        <v>9.0924139999999998</v>
      </c>
      <c r="I6067">
        <v>48.244284999999998</v>
      </c>
      <c r="J6067" cm="1">
        <f t="array" ref="J6067">LOOKUP(1,1/FREQUENCY(0,SIN((RADIANS($M$3:$M$471-H6067))/2)^2+SIN((RADIANS($N$3:$N$471-I6067))/2)^2*COS(RADIANS($M$3:$M$471))*COS(RADIANS(H6067))),$L$3:$L$471)</f>
        <v>190</v>
      </c>
    </row>
    <row r="6068" spans="1:10">
      <c r="A6068" t="s">
        <v>7207</v>
      </c>
      <c r="B6068">
        <v>8417</v>
      </c>
      <c r="C6068">
        <v>45465</v>
      </c>
      <c r="D6068">
        <v>22500</v>
      </c>
      <c r="E6068">
        <v>22965</v>
      </c>
      <c r="F6068">
        <v>338</v>
      </c>
      <c r="G6068">
        <v>72458</v>
      </c>
      <c r="H6068">
        <v>9.0263279999999995</v>
      </c>
      <c r="I6068">
        <v>48.214156000000003</v>
      </c>
      <c r="J6068" cm="1">
        <f t="array" ref="J6068">LOOKUP(1,1/FREQUENCY(0,SIN((RADIANS($M$3:$M$471-H6068))/2)^2+SIN((RADIANS($N$3:$N$471-I6068))/2)^2*COS(RADIANS($M$3:$M$471))*COS(RADIANS(H6068))),$L$3:$L$471)</f>
        <v>190</v>
      </c>
    </row>
    <row r="6069" spans="1:10">
      <c r="A6069" t="s">
        <v>7208</v>
      </c>
      <c r="B6069">
        <v>8417</v>
      </c>
      <c r="C6069">
        <v>34332</v>
      </c>
      <c r="D6069">
        <v>16743</v>
      </c>
      <c r="E6069">
        <v>17589</v>
      </c>
      <c r="F6069">
        <v>380</v>
      </c>
      <c r="G6069">
        <v>72336</v>
      </c>
      <c r="H6069">
        <v>8.8513490000000008</v>
      </c>
      <c r="I6069">
        <v>48.275846000000001</v>
      </c>
      <c r="J6069" cm="1">
        <f t="array" ref="J6069">LOOKUP(1,1/FREQUENCY(0,SIN((RADIANS($M$3:$M$471-H6069))/2)^2+SIN((RADIANS($N$3:$N$471-I6069))/2)^2*COS(RADIANS($M$3:$M$471))*COS(RADIANS(H6069))),$L$3:$L$471)</f>
        <v>190</v>
      </c>
    </row>
    <row r="6070" spans="1:10">
      <c r="A6070" t="s">
        <v>7209</v>
      </c>
      <c r="B6070">
        <v>8417</v>
      </c>
      <c r="C6070">
        <v>5903</v>
      </c>
      <c r="D6070">
        <v>2952</v>
      </c>
      <c r="E6070">
        <v>2951</v>
      </c>
      <c r="F6070">
        <v>185</v>
      </c>
      <c r="G6070">
        <v>72351</v>
      </c>
      <c r="H6070">
        <v>8.8113530000000004</v>
      </c>
      <c r="I6070">
        <v>48.287956000000001</v>
      </c>
      <c r="J6070" cm="1">
        <f t="array" ref="J6070">LOOKUP(1,1/FREQUENCY(0,SIN((RADIANS($M$3:$M$471-H6070))/2)^2+SIN((RADIANS($N$3:$N$471-I6070))/2)^2*COS(RADIANS($M$3:$M$471))*COS(RADIANS(H6070))),$L$3:$L$471)</f>
        <v>190</v>
      </c>
    </row>
    <row r="6071" spans="1:10">
      <c r="A6071" t="s">
        <v>7210</v>
      </c>
      <c r="B6071">
        <v>8417</v>
      </c>
      <c r="C6071">
        <v>9467</v>
      </c>
      <c r="D6071">
        <v>4691</v>
      </c>
      <c r="E6071">
        <v>4776</v>
      </c>
      <c r="F6071">
        <v>288</v>
      </c>
      <c r="G6071">
        <v>72406</v>
      </c>
      <c r="H6071">
        <v>8.9170870000000004</v>
      </c>
      <c r="I6071">
        <v>48.310155000000002</v>
      </c>
      <c r="J6071" cm="1">
        <f t="array" ref="J6071">LOOKUP(1,1/FREQUENCY(0,SIN((RADIANS($M$3:$M$471-H6071))/2)^2+SIN((RADIANS($N$3:$N$471-I6071))/2)^2*COS(RADIANS($M$3:$M$471))*COS(RADIANS(H6071))),$L$3:$L$471)</f>
        <v>190</v>
      </c>
    </row>
    <row r="6072" spans="1:10">
      <c r="A6072" t="s">
        <v>7211</v>
      </c>
      <c r="B6072">
        <v>8417</v>
      </c>
      <c r="C6072">
        <v>2230</v>
      </c>
      <c r="D6072">
        <v>1111</v>
      </c>
      <c r="E6072">
        <v>1119</v>
      </c>
      <c r="F6072">
        <v>138</v>
      </c>
      <c r="G6072">
        <v>72415</v>
      </c>
      <c r="H6072">
        <v>8.8835049999999995</v>
      </c>
      <c r="I6072">
        <v>48.335161999999997</v>
      </c>
      <c r="J6072" cm="1">
        <f t="array" ref="J6072">LOOKUP(1,1/FREQUENCY(0,SIN((RADIANS($M$3:$M$471-H6072))/2)^2+SIN((RADIANS($N$3:$N$471-I6072))/2)^2*COS(RADIANS($M$3:$M$471))*COS(RADIANS(H6072))),$L$3:$L$471)</f>
        <v>190</v>
      </c>
    </row>
    <row r="6073" spans="1:10">
      <c r="A6073" t="s">
        <v>7212</v>
      </c>
      <c r="B6073">
        <v>8417</v>
      </c>
      <c r="C6073">
        <v>19259</v>
      </c>
      <c r="D6073">
        <v>9518</v>
      </c>
      <c r="E6073">
        <v>9741</v>
      </c>
      <c r="F6073">
        <v>290</v>
      </c>
      <c r="G6073">
        <v>72379</v>
      </c>
      <c r="H6073">
        <v>8.9629469999999998</v>
      </c>
      <c r="I6073">
        <v>48.351486999999999</v>
      </c>
      <c r="J6073" cm="1">
        <f t="array" ref="J6073">LOOKUP(1,1/FREQUENCY(0,SIN((RADIANS($M$3:$M$471-H6073))/2)^2+SIN((RADIANS($N$3:$N$471-I6073))/2)^2*COS(RADIANS($M$3:$M$471))*COS(RADIANS(H6073))),$L$3:$L$471)</f>
        <v>190</v>
      </c>
    </row>
    <row r="6074" spans="1:10">
      <c r="A6074" t="s">
        <v>7213</v>
      </c>
      <c r="B6074">
        <v>8417</v>
      </c>
      <c r="C6074">
        <v>1350</v>
      </c>
      <c r="D6074">
        <v>640</v>
      </c>
      <c r="E6074">
        <v>710</v>
      </c>
      <c r="F6074">
        <v>145</v>
      </c>
      <c r="G6074">
        <v>72417</v>
      </c>
      <c r="H6074">
        <v>9.0409880000000005</v>
      </c>
      <c r="I6074">
        <v>48.328626999999997</v>
      </c>
      <c r="J6074" cm="1">
        <f t="array" ref="J6074">LOOKUP(1,1/FREQUENCY(0,SIN((RADIANS($M$3:$M$471-H6074))/2)^2+SIN((RADIANS($N$3:$N$471-I6074))/2)^2*COS(RADIANS($M$3:$M$471))*COS(RADIANS(H6074))),$L$3:$L$471)</f>
        <v>190</v>
      </c>
    </row>
    <row r="6075" spans="1:10">
      <c r="A6075" t="s">
        <v>7214</v>
      </c>
      <c r="B6075">
        <v>8417</v>
      </c>
      <c r="C6075">
        <v>5242</v>
      </c>
      <c r="D6075">
        <v>2571</v>
      </c>
      <c r="E6075">
        <v>2671</v>
      </c>
      <c r="F6075">
        <v>242</v>
      </c>
      <c r="G6075">
        <v>72414</v>
      </c>
      <c r="H6075">
        <v>8.8856140000000003</v>
      </c>
      <c r="I6075">
        <v>48.382119000000003</v>
      </c>
      <c r="J6075" cm="1">
        <f t="array" ref="J6075">LOOKUP(1,1/FREQUENCY(0,SIN((RADIANS($M$3:$M$471-H6075))/2)^2+SIN((RADIANS($N$3:$N$471-I6075))/2)^2*COS(RADIANS($M$3:$M$471))*COS(RADIANS(H6075))),$L$3:$L$471)</f>
        <v>190</v>
      </c>
    </row>
    <row r="6076" spans="1:10">
      <c r="A6076" t="s">
        <v>7215</v>
      </c>
      <c r="B6076">
        <v>8417</v>
      </c>
      <c r="C6076">
        <v>10671</v>
      </c>
      <c r="D6076">
        <v>5485</v>
      </c>
      <c r="E6076">
        <v>5186</v>
      </c>
      <c r="F6076">
        <v>139</v>
      </c>
      <c r="G6076">
        <v>72469</v>
      </c>
      <c r="H6076">
        <v>8.9631670000000003</v>
      </c>
      <c r="I6076">
        <v>48.180979000000001</v>
      </c>
      <c r="J6076" cm="1">
        <f t="array" ref="J6076">LOOKUP(1,1/FREQUENCY(0,SIN((RADIANS($M$3:$M$471-H6076))/2)^2+SIN((RADIANS($N$3:$N$471-I6076))/2)^2*COS(RADIANS($M$3:$M$471))*COS(RADIANS(H6076))),$L$3:$L$471)</f>
        <v>190</v>
      </c>
    </row>
    <row r="6077" spans="1:10">
      <c r="A6077" t="s">
        <v>7216</v>
      </c>
      <c r="B6077">
        <v>8417</v>
      </c>
      <c r="C6077">
        <v>1850</v>
      </c>
      <c r="D6077">
        <v>930</v>
      </c>
      <c r="E6077">
        <v>920</v>
      </c>
      <c r="F6077">
        <v>89</v>
      </c>
      <c r="G6077">
        <v>72362</v>
      </c>
      <c r="H6077">
        <v>8.890352</v>
      </c>
      <c r="I6077">
        <v>48.132002</v>
      </c>
      <c r="J6077" cm="1">
        <f t="array" ref="J6077">LOOKUP(1,1/FREQUENCY(0,SIN((RADIANS($M$3:$M$471-H6077))/2)^2+SIN((RADIANS($N$3:$N$471-I6077))/2)^2*COS(RADIANS($M$3:$M$471))*COS(RADIANS(H6077))),$L$3:$L$471)</f>
        <v>190</v>
      </c>
    </row>
    <row r="6078" spans="1:10">
      <c r="A6078" t="s">
        <v>7217</v>
      </c>
      <c r="B6078">
        <v>8417</v>
      </c>
      <c r="C6078">
        <v>1445</v>
      </c>
      <c r="D6078">
        <v>736</v>
      </c>
      <c r="E6078">
        <v>709</v>
      </c>
      <c r="F6078">
        <v>96</v>
      </c>
      <c r="G6078">
        <v>72364</v>
      </c>
      <c r="H6078">
        <v>8.8614920000000001</v>
      </c>
      <c r="I6078">
        <v>48.162515999999997</v>
      </c>
      <c r="J6078" cm="1">
        <f t="array" ref="J6078">LOOKUP(1,1/FREQUENCY(0,SIN((RADIANS($M$3:$M$471-H6078))/2)^2+SIN((RADIANS($N$3:$N$471-I6078))/2)^2*COS(RADIANS($M$3:$M$471))*COS(RADIANS(H6078))),$L$3:$L$471)</f>
        <v>190</v>
      </c>
    </row>
    <row r="6079" spans="1:10">
      <c r="A6079" t="s">
        <v>7218</v>
      </c>
      <c r="B6079">
        <v>8417</v>
      </c>
      <c r="C6079">
        <v>443</v>
      </c>
      <c r="D6079">
        <v>235</v>
      </c>
      <c r="E6079">
        <v>208</v>
      </c>
      <c r="F6079">
        <v>98</v>
      </c>
      <c r="G6079">
        <v>72356</v>
      </c>
      <c r="H6079">
        <v>8.7410180000000004</v>
      </c>
      <c r="I6079">
        <v>48.242736999999998</v>
      </c>
      <c r="J6079" cm="1">
        <f t="array" ref="J6079">LOOKUP(1,1/FREQUENCY(0,SIN((RADIANS($M$3:$M$471-H6079))/2)^2+SIN((RADIANS($N$3:$N$471-I6079))/2)^2*COS(RADIANS($M$3:$M$471))*COS(RADIANS(H6079))),$L$3:$L$471)</f>
        <v>190</v>
      </c>
    </row>
    <row r="6080" spans="1:10">
      <c r="A6080" t="s">
        <v>7219</v>
      </c>
      <c r="B6080">
        <v>8417</v>
      </c>
      <c r="C6080">
        <v>1112</v>
      </c>
      <c r="D6080">
        <v>555</v>
      </c>
      <c r="E6080">
        <v>557</v>
      </c>
      <c r="F6080">
        <v>170</v>
      </c>
      <c r="G6080">
        <v>72358</v>
      </c>
      <c r="H6080">
        <v>8.7714189999999999</v>
      </c>
      <c r="I6080">
        <v>48.238092999999999</v>
      </c>
      <c r="J6080" cm="1">
        <f t="array" ref="J6080">LOOKUP(1,1/FREQUENCY(0,SIN((RADIANS($M$3:$M$471-H6080))/2)^2+SIN((RADIANS($N$3:$N$471-I6080))/2)^2*COS(RADIANS($M$3:$M$471))*COS(RADIANS(H6080))),$L$3:$L$471)</f>
        <v>190</v>
      </c>
    </row>
    <row r="6081" spans="1:10">
      <c r="A6081" t="s">
        <v>7220</v>
      </c>
      <c r="B6081">
        <v>8417</v>
      </c>
      <c r="C6081">
        <v>1873</v>
      </c>
      <c r="D6081">
        <v>946</v>
      </c>
      <c r="E6081">
        <v>927</v>
      </c>
      <c r="F6081">
        <v>187</v>
      </c>
      <c r="G6081">
        <v>72359</v>
      </c>
      <c r="H6081">
        <v>8.7929110000000001</v>
      </c>
      <c r="I6081">
        <v>48.228177000000002</v>
      </c>
      <c r="J6081" cm="1">
        <f t="array" ref="J6081">LOOKUP(1,1/FREQUENCY(0,SIN((RADIANS($M$3:$M$471-H6081))/2)^2+SIN((RADIANS($N$3:$N$471-I6081))/2)^2*COS(RADIANS($M$3:$M$471))*COS(RADIANS(H6081))),$L$3:$L$471)</f>
        <v>190</v>
      </c>
    </row>
    <row r="6082" spans="1:10">
      <c r="A6082" t="s">
        <v>7221</v>
      </c>
      <c r="B6082">
        <v>8417</v>
      </c>
      <c r="C6082">
        <v>486</v>
      </c>
      <c r="D6082">
        <v>250</v>
      </c>
      <c r="E6082">
        <v>236</v>
      </c>
      <c r="F6082">
        <v>57</v>
      </c>
      <c r="G6082">
        <v>72361</v>
      </c>
      <c r="H6082">
        <v>8.8365980000000004</v>
      </c>
      <c r="I6082">
        <v>48.198362000000003</v>
      </c>
      <c r="J6082" cm="1">
        <f t="array" ref="J6082">LOOKUP(1,1/FREQUENCY(0,SIN((RADIANS($M$3:$M$471-H6082))/2)^2+SIN((RADIANS($N$3:$N$471-I6082))/2)^2*COS(RADIANS($M$3:$M$471))*COS(RADIANS(H6082))),$L$3:$L$471)</f>
        <v>190</v>
      </c>
    </row>
    <row r="6083" spans="1:10">
      <c r="A6083" t="s">
        <v>7222</v>
      </c>
      <c r="B6083">
        <v>8417</v>
      </c>
      <c r="C6083">
        <v>762</v>
      </c>
      <c r="D6083">
        <v>396</v>
      </c>
      <c r="E6083">
        <v>366</v>
      </c>
      <c r="F6083">
        <v>132</v>
      </c>
      <c r="G6083">
        <v>72365</v>
      </c>
      <c r="H6083">
        <v>8.7920829999999999</v>
      </c>
      <c r="I6083">
        <v>48.195107999999998</v>
      </c>
      <c r="J6083" cm="1">
        <f t="array" ref="J6083">LOOKUP(1,1/FREQUENCY(0,SIN((RADIANS($M$3:$M$471-H6083))/2)^2+SIN((RADIANS($N$3:$N$471-I6083))/2)^2*COS(RADIANS($M$3:$M$471))*COS(RADIANS(H6083))),$L$3:$L$471)</f>
        <v>190</v>
      </c>
    </row>
    <row r="6084" spans="1:10">
      <c r="A6084" t="s">
        <v>7223</v>
      </c>
      <c r="B6084">
        <v>8417</v>
      </c>
      <c r="C6084">
        <v>4687</v>
      </c>
      <c r="D6084">
        <v>2409</v>
      </c>
      <c r="E6084">
        <v>2278</v>
      </c>
      <c r="F6084">
        <v>202</v>
      </c>
      <c r="G6084">
        <v>72355</v>
      </c>
      <c r="H6084">
        <v>8.7588290000000004</v>
      </c>
      <c r="I6084">
        <v>48.211609000000003</v>
      </c>
      <c r="J6084" cm="1">
        <f t="array" ref="J6084">LOOKUP(1,1/FREQUENCY(0,SIN((RADIANS($M$3:$M$471-H6084))/2)^2+SIN((RADIANS($N$3:$N$471-I6084))/2)^2*COS(RADIANS($M$3:$M$471))*COS(RADIANS(H6084))),$L$3:$L$471)</f>
        <v>190</v>
      </c>
    </row>
    <row r="6085" spans="1:10">
      <c r="A6085" t="s">
        <v>7224</v>
      </c>
      <c r="B6085">
        <v>8417</v>
      </c>
      <c r="C6085">
        <v>589</v>
      </c>
      <c r="D6085">
        <v>310</v>
      </c>
      <c r="E6085">
        <v>279</v>
      </c>
      <c r="F6085">
        <v>191</v>
      </c>
      <c r="G6085">
        <v>72367</v>
      </c>
      <c r="H6085">
        <v>8.7657500000000006</v>
      </c>
      <c r="I6085">
        <v>48.189326999999999</v>
      </c>
      <c r="J6085" cm="1">
        <f t="array" ref="J6085">LOOKUP(1,1/FREQUENCY(0,SIN((RADIANS($M$3:$M$471-H6085))/2)^2+SIN((RADIANS($N$3:$N$471-I6085))/2)^2*COS(RADIANS($M$3:$M$471))*COS(RADIANS(H6085))),$L$3:$L$471)</f>
        <v>190</v>
      </c>
    </row>
    <row r="6086" spans="1:10">
      <c r="A6086" t="s">
        <v>7225</v>
      </c>
      <c r="B6086">
        <v>8417</v>
      </c>
      <c r="C6086">
        <v>473</v>
      </c>
      <c r="D6086">
        <v>248</v>
      </c>
      <c r="E6086">
        <v>225</v>
      </c>
      <c r="F6086">
        <v>94</v>
      </c>
      <c r="G6086">
        <v>72369</v>
      </c>
      <c r="H6086">
        <v>8.7188079999999992</v>
      </c>
      <c r="I6086">
        <v>48.220374</v>
      </c>
      <c r="J6086" cm="1">
        <f t="array" ref="J6086">LOOKUP(1,1/FREQUENCY(0,SIN((RADIANS($M$3:$M$471-H6086))/2)^2+SIN((RADIANS($N$3:$N$471-I6086))/2)^2*COS(RADIANS($M$3:$M$471))*COS(RADIANS(H6086))),$L$3:$L$471)</f>
        <v>190</v>
      </c>
    </row>
    <row r="6087" spans="1:10">
      <c r="A6087" t="s">
        <v>7226</v>
      </c>
      <c r="B6087">
        <v>8417</v>
      </c>
      <c r="C6087">
        <v>2462</v>
      </c>
      <c r="D6087">
        <v>1218</v>
      </c>
      <c r="E6087">
        <v>1244</v>
      </c>
      <c r="F6087">
        <v>99</v>
      </c>
      <c r="G6087">
        <v>72479</v>
      </c>
      <c r="H6087">
        <v>9.0924759999999996</v>
      </c>
      <c r="I6087">
        <v>48.176380999999999</v>
      </c>
      <c r="J6087" cm="1">
        <f t="array" ref="J6087">LOOKUP(1,1/FREQUENCY(0,SIN((RADIANS($M$3:$M$471-H6087))/2)^2+SIN((RADIANS($N$3:$N$471-I6087))/2)^2*COS(RADIANS($M$3:$M$471))*COS(RADIANS(H6087))),$L$3:$L$471)</f>
        <v>190</v>
      </c>
    </row>
    <row r="6088" spans="1:10">
      <c r="A6088" t="s">
        <v>7227</v>
      </c>
      <c r="B6088">
        <v>8417</v>
      </c>
      <c r="C6088">
        <v>6324</v>
      </c>
      <c r="D6088">
        <v>3102</v>
      </c>
      <c r="E6088">
        <v>3222</v>
      </c>
      <c r="F6088">
        <v>125</v>
      </c>
      <c r="G6088">
        <v>72474</v>
      </c>
      <c r="H6088">
        <v>9.1176429999999993</v>
      </c>
      <c r="I6088">
        <v>48.178722999999998</v>
      </c>
      <c r="J6088" cm="1">
        <f t="array" ref="J6088">LOOKUP(1,1/FREQUENCY(0,SIN((RADIANS($M$3:$M$471-H6088))/2)^2+SIN((RADIANS($N$3:$N$471-I6088))/2)^2*COS(RADIANS($M$3:$M$471))*COS(RADIANS(H6088))),$L$3:$L$471)</f>
        <v>190</v>
      </c>
    </row>
    <row r="6089" spans="1:10">
      <c r="A6089" t="s">
        <v>7228</v>
      </c>
      <c r="B6089">
        <v>8421</v>
      </c>
      <c r="C6089">
        <v>126790</v>
      </c>
      <c r="D6089">
        <v>62913</v>
      </c>
      <c r="E6089">
        <v>63877</v>
      </c>
      <c r="F6089">
        <v>1068</v>
      </c>
      <c r="G6089">
        <v>89073</v>
      </c>
      <c r="H6089">
        <v>9.9904019999999996</v>
      </c>
      <c r="I6089">
        <v>48.398454000000001</v>
      </c>
      <c r="J6089" cm="1">
        <f t="array" ref="J6089">LOOKUP(1,1/FREQUENCY(0,SIN((RADIANS($M$3:$M$471-H6089))/2)^2+SIN((RADIANS($N$3:$N$471-I6089))/2)^2*COS(RADIANS($M$3:$M$471))*COS(RADIANS(H6089))),$L$3:$L$471)</f>
        <v>233</v>
      </c>
    </row>
    <row r="6090" spans="1:10">
      <c r="A6090" t="s">
        <v>7229</v>
      </c>
      <c r="B6090">
        <v>8425</v>
      </c>
      <c r="C6090">
        <v>13684</v>
      </c>
      <c r="D6090">
        <v>6912</v>
      </c>
      <c r="E6090">
        <v>6772</v>
      </c>
      <c r="F6090">
        <v>216</v>
      </c>
      <c r="G6090">
        <v>89155</v>
      </c>
      <c r="H6090">
        <v>9.8927840000000007</v>
      </c>
      <c r="I6090">
        <v>48.326196000000003</v>
      </c>
      <c r="J6090" cm="1">
        <f t="array" ref="J6090">LOOKUP(1,1/FREQUENCY(0,SIN((RADIANS($M$3:$M$471-H6090))/2)^2+SIN((RADIANS($N$3:$N$471-I6090))/2)^2*COS(RADIANS($M$3:$M$471))*COS(RADIANS(H6090))),$L$3:$L$471)</f>
        <v>233</v>
      </c>
    </row>
    <row r="6091" spans="1:10">
      <c r="A6091" t="s">
        <v>7230</v>
      </c>
      <c r="B6091">
        <v>8425</v>
      </c>
      <c r="C6091">
        <v>6811</v>
      </c>
      <c r="D6091">
        <v>3503</v>
      </c>
      <c r="E6091">
        <v>3308</v>
      </c>
      <c r="F6091">
        <v>90</v>
      </c>
      <c r="G6091">
        <v>89601</v>
      </c>
      <c r="H6091">
        <v>9.7349230000000002</v>
      </c>
      <c r="I6091">
        <v>48.372526000000001</v>
      </c>
      <c r="J6091" cm="1">
        <f t="array" ref="J6091">LOOKUP(1,1/FREQUENCY(0,SIN((RADIANS($M$3:$M$471-H6091))/2)^2+SIN((RADIANS($N$3:$N$471-I6091))/2)^2*COS(RADIANS($M$3:$M$471))*COS(RADIANS(H6091))),$L$3:$L$471)</f>
        <v>319</v>
      </c>
    </row>
    <row r="6092" spans="1:10">
      <c r="A6092" t="s">
        <v>7231</v>
      </c>
      <c r="B6092">
        <v>8425</v>
      </c>
      <c r="C6092">
        <v>16296</v>
      </c>
      <c r="D6092">
        <v>8209</v>
      </c>
      <c r="E6092">
        <v>8087</v>
      </c>
      <c r="F6092">
        <v>293</v>
      </c>
      <c r="G6092">
        <v>89134</v>
      </c>
      <c r="H6092">
        <v>9.9218630000000001</v>
      </c>
      <c r="I6092">
        <v>48.416145</v>
      </c>
      <c r="J6092" cm="1">
        <f t="array" ref="J6092">LOOKUP(1,1/FREQUENCY(0,SIN((RADIANS($M$3:$M$471-H6092))/2)^2+SIN((RADIANS($N$3:$N$471-I6092))/2)^2*COS(RADIANS($M$3:$M$471))*COS(RADIANS(H6092))),$L$3:$L$471)</f>
        <v>233</v>
      </c>
    </row>
    <row r="6093" spans="1:10">
      <c r="A6093" t="s">
        <v>7232</v>
      </c>
      <c r="B6093">
        <v>8425</v>
      </c>
      <c r="C6093">
        <v>4500</v>
      </c>
      <c r="D6093">
        <v>2246</v>
      </c>
      <c r="E6093">
        <v>2254</v>
      </c>
      <c r="F6093">
        <v>98</v>
      </c>
      <c r="G6093">
        <v>89604</v>
      </c>
      <c r="H6093">
        <v>9.7242899999999999</v>
      </c>
      <c r="I6093">
        <v>48.330714</v>
      </c>
      <c r="J6093" cm="1">
        <f t="array" ref="J6093">LOOKUP(1,1/FREQUENCY(0,SIN((RADIANS($M$3:$M$471-H6093))/2)^2+SIN((RADIANS($N$3:$N$471-I6093))/2)^2*COS(RADIANS($M$3:$M$471))*COS(RADIANS(H6093))),$L$3:$L$471)</f>
        <v>319</v>
      </c>
    </row>
    <row r="6094" spans="1:10">
      <c r="A6094" t="s">
        <v>7233</v>
      </c>
      <c r="B6094">
        <v>8425</v>
      </c>
      <c r="C6094">
        <v>641</v>
      </c>
      <c r="D6094">
        <v>341</v>
      </c>
      <c r="E6094">
        <v>300</v>
      </c>
      <c r="F6094">
        <v>82</v>
      </c>
      <c r="G6094">
        <v>89605</v>
      </c>
      <c r="H6094">
        <v>9.7706789999999994</v>
      </c>
      <c r="I6094">
        <v>48.327677000000001</v>
      </c>
      <c r="J6094" cm="1">
        <f t="array" ref="J6094">LOOKUP(1,1/FREQUENCY(0,SIN((RADIANS($M$3:$M$471-H6094))/2)^2+SIN((RADIANS($N$3:$N$471-I6094))/2)^2*COS(RADIANS($M$3:$M$471))*COS(RADIANS(H6094))),$L$3:$L$471)</f>
        <v>233</v>
      </c>
    </row>
    <row r="6095" spans="1:10">
      <c r="A6095" t="s">
        <v>7234</v>
      </c>
      <c r="B6095">
        <v>8425</v>
      </c>
      <c r="C6095">
        <v>1956</v>
      </c>
      <c r="D6095">
        <v>1005</v>
      </c>
      <c r="E6095">
        <v>951</v>
      </c>
      <c r="F6095">
        <v>75</v>
      </c>
      <c r="G6095">
        <v>89180</v>
      </c>
      <c r="H6095">
        <v>9.7612089999999991</v>
      </c>
      <c r="I6095">
        <v>48.464015000000003</v>
      </c>
      <c r="J6095" cm="1">
        <f t="array" ref="J6095">LOOKUP(1,1/FREQUENCY(0,SIN((RADIANS($M$3:$M$471-H6095))/2)^2+SIN((RADIANS($N$3:$N$471-I6095))/2)^2*COS(RADIANS($M$3:$M$471))*COS(RADIANS(H6095))),$L$3:$L$471)</f>
        <v>319</v>
      </c>
    </row>
    <row r="6096" spans="1:10">
      <c r="A6096" t="s">
        <v>7235</v>
      </c>
      <c r="B6096">
        <v>8425</v>
      </c>
      <c r="C6096">
        <v>12422</v>
      </c>
      <c r="D6096">
        <v>6310</v>
      </c>
      <c r="E6096">
        <v>6112</v>
      </c>
      <c r="F6096">
        <v>157</v>
      </c>
      <c r="G6096">
        <v>89143</v>
      </c>
      <c r="H6096">
        <v>9.7837569999999996</v>
      </c>
      <c r="I6096">
        <v>48.412587000000002</v>
      </c>
      <c r="J6096" cm="1">
        <f t="array" ref="J6096">LOOKUP(1,1/FREQUENCY(0,SIN((RADIANS($M$3:$M$471-H6096))/2)^2+SIN((RADIANS($N$3:$N$471-I6096))/2)^2*COS(RADIANS($M$3:$M$471))*COS(RADIANS(H6096))),$L$3:$L$471)</f>
        <v>319</v>
      </c>
    </row>
    <row r="6097" spans="1:10">
      <c r="A6097" t="s">
        <v>7236</v>
      </c>
      <c r="B6097">
        <v>8425</v>
      </c>
      <c r="C6097">
        <v>6764</v>
      </c>
      <c r="D6097">
        <v>3376</v>
      </c>
      <c r="E6097">
        <v>3388</v>
      </c>
      <c r="F6097">
        <v>361</v>
      </c>
      <c r="G6097">
        <v>89165</v>
      </c>
      <c r="H6097">
        <v>10.069592</v>
      </c>
      <c r="I6097">
        <v>48.212211000000003</v>
      </c>
      <c r="J6097" cm="1">
        <f t="array" ref="J6097">LOOKUP(1,1/FREQUENCY(0,SIN((RADIANS($M$3:$M$471-H6097))/2)^2+SIN((RADIANS($N$3:$N$471-I6097))/2)^2*COS(RADIANS($M$3:$M$471))*COS(RADIANS(H6097))),$L$3:$L$471)</f>
        <v>227</v>
      </c>
    </row>
    <row r="6098" spans="1:10">
      <c r="A6098" t="s">
        <v>7237</v>
      </c>
      <c r="B6098">
        <v>8425</v>
      </c>
      <c r="C6098">
        <v>3358</v>
      </c>
      <c r="D6098">
        <v>1683</v>
      </c>
      <c r="E6098">
        <v>1675</v>
      </c>
      <c r="F6098">
        <v>185</v>
      </c>
      <c r="G6098">
        <v>89186</v>
      </c>
      <c r="H6098">
        <v>10.053883000000001</v>
      </c>
      <c r="I6098">
        <v>48.271363999999998</v>
      </c>
      <c r="J6098" cm="1">
        <f t="array" ref="J6098">LOOKUP(1,1/FREQUENCY(0,SIN((RADIANS($M$3:$M$471-H6098))/2)^2+SIN((RADIANS($N$3:$N$471-I6098))/2)^2*COS(RADIANS($M$3:$M$471))*COS(RADIANS(H6098))),$L$3:$L$471)</f>
        <v>227</v>
      </c>
    </row>
    <row r="6099" spans="1:10">
      <c r="A6099" t="s">
        <v>7238</v>
      </c>
      <c r="B6099">
        <v>8425</v>
      </c>
      <c r="C6099">
        <v>2081</v>
      </c>
      <c r="D6099">
        <v>1075</v>
      </c>
      <c r="E6099">
        <v>1006</v>
      </c>
      <c r="F6099">
        <v>118</v>
      </c>
      <c r="G6099">
        <v>88481</v>
      </c>
      <c r="H6099">
        <v>10.076078000000001</v>
      </c>
      <c r="I6099">
        <v>48.180798000000003</v>
      </c>
      <c r="J6099" cm="1">
        <f t="array" ref="J6099">LOOKUP(1,1/FREQUENCY(0,SIN((RADIANS($M$3:$M$471-H6099))/2)^2+SIN((RADIANS($N$3:$N$471-I6099))/2)^2*COS(RADIANS($M$3:$M$471))*COS(RADIANS(H6099))),$L$3:$L$471)</f>
        <v>227</v>
      </c>
    </row>
    <row r="6100" spans="1:10">
      <c r="A6100" t="s">
        <v>7239</v>
      </c>
      <c r="B6100">
        <v>8425</v>
      </c>
      <c r="C6100">
        <v>2495</v>
      </c>
      <c r="D6100">
        <v>1254</v>
      </c>
      <c r="E6100">
        <v>1241</v>
      </c>
      <c r="F6100">
        <v>174</v>
      </c>
      <c r="G6100">
        <v>89179</v>
      </c>
      <c r="H6100">
        <v>9.9858100000000007</v>
      </c>
      <c r="I6100">
        <v>48.481886000000003</v>
      </c>
      <c r="J6100" cm="1">
        <f t="array" ref="J6100">LOOKUP(1,1/FREQUENCY(0,SIN((RADIANS($M$3:$M$471-H6100))/2)^2+SIN((RADIANS($N$3:$N$471-I6100))/2)^2*COS(RADIANS($M$3:$M$471))*COS(RADIANS(H6100))),$L$3:$L$471)</f>
        <v>233</v>
      </c>
    </row>
    <row r="6101" spans="1:10">
      <c r="A6101" t="s">
        <v>7240</v>
      </c>
      <c r="B6101">
        <v>8425</v>
      </c>
      <c r="C6101">
        <v>8738</v>
      </c>
      <c r="D6101">
        <v>4371</v>
      </c>
      <c r="E6101">
        <v>4367</v>
      </c>
      <c r="F6101">
        <v>148</v>
      </c>
      <c r="G6101">
        <v>89160</v>
      </c>
      <c r="H6101">
        <v>9.9433659999999993</v>
      </c>
      <c r="I6101">
        <v>48.466664999999999</v>
      </c>
      <c r="J6101" cm="1">
        <f t="array" ref="J6101">LOOKUP(1,1/FREQUENCY(0,SIN((RADIANS($M$3:$M$471-H6101))/2)^2+SIN((RADIANS($N$3:$N$471-I6101))/2)^2*COS(RADIANS($M$3:$M$471))*COS(RADIANS(H6101))),$L$3:$L$471)</f>
        <v>233</v>
      </c>
    </row>
    <row r="6102" spans="1:10">
      <c r="A6102" t="s">
        <v>7241</v>
      </c>
      <c r="B6102">
        <v>8425</v>
      </c>
      <c r="C6102">
        <v>2196</v>
      </c>
      <c r="D6102">
        <v>1085</v>
      </c>
      <c r="E6102">
        <v>1111</v>
      </c>
      <c r="F6102">
        <v>168</v>
      </c>
      <c r="G6102">
        <v>89198</v>
      </c>
      <c r="H6102">
        <v>9.9508349999999997</v>
      </c>
      <c r="I6102">
        <v>48.521515999999998</v>
      </c>
      <c r="J6102" cm="1">
        <f t="array" ref="J6102">LOOKUP(1,1/FREQUENCY(0,SIN((RADIANS($M$3:$M$471-H6102))/2)^2+SIN((RADIANS($N$3:$N$471-I6102))/2)^2*COS(RADIANS($M$3:$M$471))*COS(RADIANS(H6102))),$L$3:$L$471)</f>
        <v>233</v>
      </c>
    </row>
    <row r="6103" spans="1:10">
      <c r="A6103" t="s">
        <v>7242</v>
      </c>
      <c r="B6103">
        <v>8425</v>
      </c>
      <c r="C6103">
        <v>26293</v>
      </c>
      <c r="D6103">
        <v>13321</v>
      </c>
      <c r="E6103">
        <v>12972</v>
      </c>
      <c r="F6103">
        <v>147</v>
      </c>
      <c r="G6103">
        <v>89584</v>
      </c>
      <c r="H6103">
        <v>9.7252109999999998</v>
      </c>
      <c r="I6103">
        <v>48.283665999999997</v>
      </c>
      <c r="J6103" cm="1">
        <f t="array" ref="J6103">LOOKUP(1,1/FREQUENCY(0,SIN((RADIANS($M$3:$M$471-H6103))/2)^2+SIN((RADIANS($N$3:$N$471-I6103))/2)^2*COS(RADIANS($M$3:$M$471))*COS(RADIANS(H6103))),$L$3:$L$471)</f>
        <v>233</v>
      </c>
    </row>
    <row r="6104" spans="1:10">
      <c r="A6104" t="s">
        <v>7243</v>
      </c>
      <c r="B6104">
        <v>8425</v>
      </c>
      <c r="C6104">
        <v>1026</v>
      </c>
      <c r="D6104">
        <v>522</v>
      </c>
      <c r="E6104">
        <v>504</v>
      </c>
      <c r="F6104">
        <v>126</v>
      </c>
      <c r="G6104">
        <v>89608</v>
      </c>
      <c r="H6104">
        <v>9.7840229999999995</v>
      </c>
      <c r="I6104">
        <v>48.266986000000003</v>
      </c>
      <c r="J6104" cm="1">
        <f t="array" ref="J6104">LOOKUP(1,1/FREQUENCY(0,SIN((RADIANS($M$3:$M$471-H6104))/2)^2+SIN((RADIANS($N$3:$N$471-I6104))/2)^2*COS(RADIANS($M$3:$M$471))*COS(RADIANS(H6104))),$L$3:$L$471)</f>
        <v>233</v>
      </c>
    </row>
    <row r="6105" spans="1:10">
      <c r="A6105" t="s">
        <v>7244</v>
      </c>
      <c r="B6105">
        <v>8425</v>
      </c>
      <c r="C6105">
        <v>2152</v>
      </c>
      <c r="D6105">
        <v>1062</v>
      </c>
      <c r="E6105">
        <v>1090</v>
      </c>
      <c r="F6105">
        <v>244</v>
      </c>
      <c r="G6105">
        <v>89610</v>
      </c>
      <c r="H6105">
        <v>9.8308020000000003</v>
      </c>
      <c r="I6105">
        <v>48.301760000000002</v>
      </c>
      <c r="J6105" cm="1">
        <f t="array" ref="J6105">LOOKUP(1,1/FREQUENCY(0,SIN((RADIANS($M$3:$M$471-H6105))/2)^2+SIN((RADIANS($N$3:$N$471-I6105))/2)^2*COS(RADIANS($M$3:$M$471))*COS(RADIANS(H6105))),$L$3:$L$471)</f>
        <v>233</v>
      </c>
    </row>
    <row r="6106" spans="1:10">
      <c r="A6106" t="s">
        <v>7245</v>
      </c>
      <c r="B6106">
        <v>8425</v>
      </c>
      <c r="C6106">
        <v>2362</v>
      </c>
      <c r="D6106">
        <v>1193</v>
      </c>
      <c r="E6106">
        <v>1169</v>
      </c>
      <c r="F6106">
        <v>266</v>
      </c>
      <c r="G6106">
        <v>89614</v>
      </c>
      <c r="H6106">
        <v>9.8028320000000004</v>
      </c>
      <c r="I6106">
        <v>48.286194000000002</v>
      </c>
      <c r="J6106" cm="1">
        <f t="array" ref="J6106">LOOKUP(1,1/FREQUENCY(0,SIN((RADIANS($M$3:$M$471-H6106))/2)^2+SIN((RADIANS($N$3:$N$471-I6106))/2)^2*COS(RADIANS($M$3:$M$471))*COS(RADIANS(H6106))),$L$3:$L$471)</f>
        <v>233</v>
      </c>
    </row>
    <row r="6107" spans="1:10">
      <c r="A6107" t="s">
        <v>7246</v>
      </c>
      <c r="B6107">
        <v>8425</v>
      </c>
      <c r="C6107">
        <v>1480</v>
      </c>
      <c r="D6107">
        <v>715</v>
      </c>
      <c r="E6107">
        <v>765</v>
      </c>
      <c r="F6107">
        <v>143</v>
      </c>
      <c r="G6107">
        <v>89185</v>
      </c>
      <c r="H6107">
        <v>9.9416499999999992</v>
      </c>
      <c r="I6107">
        <v>48.280645999999997</v>
      </c>
      <c r="J6107" cm="1">
        <f t="array" ref="J6107">LOOKUP(1,1/FREQUENCY(0,SIN((RADIANS($M$3:$M$471-H6107))/2)^2+SIN((RADIANS($N$3:$N$471-I6107))/2)^2*COS(RADIANS($M$3:$M$471))*COS(RADIANS(H6107))),$L$3:$L$471)</f>
        <v>233</v>
      </c>
    </row>
    <row r="6108" spans="1:10">
      <c r="A6108" t="s">
        <v>7247</v>
      </c>
      <c r="B6108">
        <v>8425</v>
      </c>
      <c r="C6108">
        <v>1429</v>
      </c>
      <c r="D6108">
        <v>720</v>
      </c>
      <c r="E6108">
        <v>709</v>
      </c>
      <c r="F6108">
        <v>133</v>
      </c>
      <c r="G6108">
        <v>89194</v>
      </c>
      <c r="H6108">
        <v>9.9940040000000003</v>
      </c>
      <c r="I6108">
        <v>48.273077999999998</v>
      </c>
      <c r="J6108" cm="1">
        <f t="array" ref="J6108">LOOKUP(1,1/FREQUENCY(0,SIN((RADIANS($M$3:$M$471-H6108))/2)^2+SIN((RADIANS($N$3:$N$471-I6108))/2)^2*COS(RADIANS($M$3:$M$471))*COS(RADIANS(H6108))),$L$3:$L$471)</f>
        <v>227</v>
      </c>
    </row>
    <row r="6109" spans="1:10">
      <c r="A6109" t="s">
        <v>7248</v>
      </c>
      <c r="B6109">
        <v>8425</v>
      </c>
      <c r="C6109">
        <v>4840</v>
      </c>
      <c r="D6109">
        <v>2455</v>
      </c>
      <c r="E6109">
        <v>2385</v>
      </c>
      <c r="F6109">
        <v>423</v>
      </c>
      <c r="G6109">
        <v>89171</v>
      </c>
      <c r="H6109">
        <v>9.9990349999999992</v>
      </c>
      <c r="I6109">
        <v>48.33831</v>
      </c>
      <c r="J6109" cm="1">
        <f t="array" ref="J6109">LOOKUP(1,1/FREQUENCY(0,SIN((RADIANS($M$3:$M$471-H6109))/2)^2+SIN((RADIANS($N$3:$N$471-I6109))/2)^2*COS(RADIANS($M$3:$M$471))*COS(RADIANS(H6109))),$L$3:$L$471)</f>
        <v>232</v>
      </c>
    </row>
    <row r="6110" spans="1:10">
      <c r="A6110" t="s">
        <v>7249</v>
      </c>
      <c r="B6110">
        <v>8425</v>
      </c>
      <c r="C6110">
        <v>3184</v>
      </c>
      <c r="D6110">
        <v>1598</v>
      </c>
      <c r="E6110">
        <v>1586</v>
      </c>
      <c r="F6110">
        <v>179</v>
      </c>
      <c r="G6110">
        <v>89195</v>
      </c>
      <c r="H6110">
        <v>9.9910270000000008</v>
      </c>
      <c r="I6110">
        <v>48.299083000000003</v>
      </c>
      <c r="J6110" cm="1">
        <f t="array" ref="J6110">LOOKUP(1,1/FREQUENCY(0,SIN((RADIANS($M$3:$M$471-H6110))/2)^2+SIN((RADIANS($N$3:$N$471-I6110))/2)^2*COS(RADIANS($M$3:$M$471))*COS(RADIANS(H6110))),$L$3:$L$471)</f>
        <v>227</v>
      </c>
    </row>
    <row r="6111" spans="1:10">
      <c r="A6111" t="s">
        <v>7250</v>
      </c>
      <c r="B6111">
        <v>8425</v>
      </c>
      <c r="C6111">
        <v>11798</v>
      </c>
      <c r="D6111">
        <v>6013</v>
      </c>
      <c r="E6111">
        <v>5785</v>
      </c>
      <c r="F6111">
        <v>169</v>
      </c>
      <c r="G6111">
        <v>89150</v>
      </c>
      <c r="H6111">
        <v>9.6857330000000008</v>
      </c>
      <c r="I6111">
        <v>48.489445000000003</v>
      </c>
      <c r="J6111" cm="1">
        <f t="array" ref="J6111">LOOKUP(1,1/FREQUENCY(0,SIN((RADIANS($M$3:$M$471-H6111))/2)^2+SIN((RADIANS($N$3:$N$471-I6111))/2)^2*COS(RADIANS($M$3:$M$471))*COS(RADIANS(H6111))),$L$3:$L$471)</f>
        <v>319</v>
      </c>
    </row>
    <row r="6112" spans="1:10">
      <c r="A6112" t="s">
        <v>7251</v>
      </c>
      <c r="B6112">
        <v>8425</v>
      </c>
      <c r="C6112">
        <v>2004</v>
      </c>
      <c r="D6112">
        <v>1004</v>
      </c>
      <c r="E6112">
        <v>1000</v>
      </c>
      <c r="F6112">
        <v>94</v>
      </c>
      <c r="G6112">
        <v>89188</v>
      </c>
      <c r="H6112">
        <v>9.7550880000000006</v>
      </c>
      <c r="I6112">
        <v>48.511695000000003</v>
      </c>
      <c r="J6112" cm="1">
        <f t="array" ref="J6112">LOOKUP(1,1/FREQUENCY(0,SIN((RADIANS($M$3:$M$471-H6112))/2)^2+SIN((RADIANS($N$3:$N$471-I6112))/2)^2*COS(RADIANS($M$3:$M$471))*COS(RADIANS(H6112))),$L$3:$L$471)</f>
        <v>319</v>
      </c>
    </row>
    <row r="6113" spans="1:10">
      <c r="A6113" t="s">
        <v>7252</v>
      </c>
      <c r="B6113">
        <v>8425</v>
      </c>
      <c r="C6113">
        <v>2047</v>
      </c>
      <c r="D6113">
        <v>1063</v>
      </c>
      <c r="E6113">
        <v>984</v>
      </c>
      <c r="F6113">
        <v>57</v>
      </c>
      <c r="G6113">
        <v>89191</v>
      </c>
      <c r="H6113">
        <v>9.7913110000000003</v>
      </c>
      <c r="I6113">
        <v>48.541983999999999</v>
      </c>
      <c r="J6113" cm="1">
        <f t="array" ref="J6113">LOOKUP(1,1/FREQUENCY(0,SIN((RADIANS($M$3:$M$471-H6113))/2)^2+SIN((RADIANS($N$3:$N$471-I6113))/2)^2*COS(RADIANS($M$3:$M$471))*COS(RADIANS(H6113))),$L$3:$L$471)</f>
        <v>319</v>
      </c>
    </row>
    <row r="6114" spans="1:10">
      <c r="A6114" t="s">
        <v>7253</v>
      </c>
      <c r="B6114">
        <v>8425</v>
      </c>
      <c r="C6114">
        <v>3075</v>
      </c>
      <c r="D6114">
        <v>1540</v>
      </c>
      <c r="E6114">
        <v>1535</v>
      </c>
      <c r="F6114">
        <v>134</v>
      </c>
      <c r="G6114">
        <v>72589</v>
      </c>
      <c r="H6114">
        <v>9.624072</v>
      </c>
      <c r="I6114">
        <v>48.515158999999997</v>
      </c>
      <c r="J6114" cm="1">
        <f t="array" ref="J6114">LOOKUP(1,1/FREQUENCY(0,SIN((RADIANS($M$3:$M$471-H6114))/2)^2+SIN((RADIANS($N$3:$N$471-I6114))/2)^2*COS(RADIANS($M$3:$M$471))*COS(RADIANS(H6114))),$L$3:$L$471)</f>
        <v>319</v>
      </c>
    </row>
    <row r="6115" spans="1:10">
      <c r="A6115" t="s">
        <v>7254</v>
      </c>
      <c r="B6115">
        <v>8425</v>
      </c>
      <c r="C6115">
        <v>2847</v>
      </c>
      <c r="D6115">
        <v>1408</v>
      </c>
      <c r="E6115">
        <v>1439</v>
      </c>
      <c r="F6115">
        <v>126</v>
      </c>
      <c r="G6115">
        <v>72535</v>
      </c>
      <c r="H6115">
        <v>9.6693390000000008</v>
      </c>
      <c r="I6115">
        <v>48.446331999999998</v>
      </c>
      <c r="J6115" cm="1">
        <f t="array" ref="J6115">LOOKUP(1,1/FREQUENCY(0,SIN((RADIANS($M$3:$M$471-H6115))/2)^2+SIN((RADIANS($N$3:$N$471-I6115))/2)^2*COS(RADIANS($M$3:$M$471))*COS(RADIANS(H6115))),$L$3:$L$471)</f>
        <v>319</v>
      </c>
    </row>
    <row r="6116" spans="1:10">
      <c r="A6116" t="s">
        <v>7255</v>
      </c>
      <c r="B6116">
        <v>8425</v>
      </c>
      <c r="C6116">
        <v>1720</v>
      </c>
      <c r="D6116">
        <v>876</v>
      </c>
      <c r="E6116">
        <v>844</v>
      </c>
      <c r="F6116">
        <v>67</v>
      </c>
      <c r="G6116">
        <v>89174</v>
      </c>
      <c r="H6116">
        <v>10.025036999999999</v>
      </c>
      <c r="I6116">
        <v>48.581738000000001</v>
      </c>
      <c r="J6116" cm="1">
        <f t="array" ref="J6116">LOOKUP(1,1/FREQUENCY(0,SIN((RADIANS($M$3:$M$471-H6116))/2)^2+SIN((RADIANS($N$3:$N$471-I6116))/2)^2*COS(RADIANS($M$3:$M$471))*COS(RADIANS(H6116))),$L$3:$L$471)</f>
        <v>393</v>
      </c>
    </row>
    <row r="6117" spans="1:10">
      <c r="A6117" t="s">
        <v>7256</v>
      </c>
      <c r="B6117">
        <v>8425</v>
      </c>
      <c r="C6117">
        <v>1042</v>
      </c>
      <c r="D6117">
        <v>553</v>
      </c>
      <c r="E6117">
        <v>489</v>
      </c>
      <c r="F6117">
        <v>81</v>
      </c>
      <c r="G6117">
        <v>89176</v>
      </c>
      <c r="H6117">
        <v>10.1914</v>
      </c>
      <c r="I6117">
        <v>48.529713999999998</v>
      </c>
      <c r="J6117" cm="1">
        <f t="array" ref="J6117">LOOKUP(1,1/FREQUENCY(0,SIN((RADIANS($M$3:$M$471-H6117))/2)^2+SIN((RADIANS($N$3:$N$471-I6117))/2)^2*COS(RADIANS($M$3:$M$471))*COS(RADIANS(H6117))),$L$3:$L$471)</f>
        <v>393</v>
      </c>
    </row>
    <row r="6118" spans="1:10">
      <c r="A6118" t="s">
        <v>7257</v>
      </c>
      <c r="B6118">
        <v>8425</v>
      </c>
      <c r="C6118">
        <v>639</v>
      </c>
      <c r="D6118">
        <v>303</v>
      </c>
      <c r="E6118">
        <v>336</v>
      </c>
      <c r="F6118">
        <v>45</v>
      </c>
      <c r="G6118">
        <v>89177</v>
      </c>
      <c r="H6118">
        <v>10.07723</v>
      </c>
      <c r="I6118">
        <v>48.554937000000002</v>
      </c>
      <c r="J6118" cm="1">
        <f t="array" ref="J6118">LOOKUP(1,1/FREQUENCY(0,SIN((RADIANS($M$3:$M$471-H6118))/2)^2+SIN((RADIANS($N$3:$N$471-I6118))/2)^2*COS(RADIANS($M$3:$M$471))*COS(RADIANS(H6118))),$L$3:$L$471)</f>
        <v>393</v>
      </c>
    </row>
    <row r="6119" spans="1:10">
      <c r="A6119" t="s">
        <v>7258</v>
      </c>
      <c r="B6119">
        <v>8425</v>
      </c>
      <c r="C6119">
        <v>2225</v>
      </c>
      <c r="D6119">
        <v>1121</v>
      </c>
      <c r="E6119">
        <v>1104</v>
      </c>
      <c r="F6119">
        <v>160</v>
      </c>
      <c r="G6119">
        <v>89182</v>
      </c>
      <c r="H6119">
        <v>10.023963999999999</v>
      </c>
      <c r="I6119">
        <v>48.500014</v>
      </c>
      <c r="J6119" cm="1">
        <f t="array" ref="J6119">LOOKUP(1,1/FREQUENCY(0,SIN((RADIANS($M$3:$M$471-H6119))/2)^2+SIN((RADIANS($N$3:$N$471-I6119))/2)^2*COS(RADIANS($M$3:$M$471))*COS(RADIANS(H6119))),$L$3:$L$471)</f>
        <v>393</v>
      </c>
    </row>
    <row r="6120" spans="1:10">
      <c r="A6120" t="s">
        <v>7259</v>
      </c>
      <c r="B6120">
        <v>8425</v>
      </c>
      <c r="C6120">
        <v>163</v>
      </c>
      <c r="D6120">
        <v>84</v>
      </c>
      <c r="E6120">
        <v>79</v>
      </c>
      <c r="F6120">
        <v>26</v>
      </c>
      <c r="G6120">
        <v>89177</v>
      </c>
      <c r="H6120">
        <v>10.063069</v>
      </c>
      <c r="I6120">
        <v>48.538957000000003</v>
      </c>
      <c r="J6120" cm="1">
        <f t="array" ref="J6120">LOOKUP(1,1/FREQUENCY(0,SIN((RADIANS($M$3:$M$471-H6120))/2)^2+SIN((RADIANS($N$3:$N$471-I6120))/2)^2*COS(RADIANS($M$3:$M$471))*COS(RADIANS(H6120))),$L$3:$L$471)</f>
        <v>393</v>
      </c>
    </row>
    <row r="6121" spans="1:10">
      <c r="A6121" t="s">
        <v>7260</v>
      </c>
      <c r="B6121">
        <v>8425</v>
      </c>
      <c r="C6121">
        <v>350</v>
      </c>
      <c r="D6121">
        <v>173</v>
      </c>
      <c r="E6121">
        <v>177</v>
      </c>
      <c r="F6121">
        <v>121</v>
      </c>
      <c r="G6121">
        <v>89183</v>
      </c>
      <c r="H6121">
        <v>9.9914609999999993</v>
      </c>
      <c r="I6121">
        <v>48.517285999999999</v>
      </c>
      <c r="J6121" cm="1">
        <f t="array" ref="J6121">LOOKUP(1,1/FREQUENCY(0,SIN((RADIANS($M$3:$M$471-H6121))/2)^2+SIN((RADIANS($N$3:$N$471-I6121))/2)^2*COS(RADIANS($M$3:$M$471))*COS(RADIANS(H6121))),$L$3:$L$471)</f>
        <v>233</v>
      </c>
    </row>
    <row r="6122" spans="1:10">
      <c r="A6122" t="s">
        <v>7261</v>
      </c>
      <c r="B6122">
        <v>8425</v>
      </c>
      <c r="C6122">
        <v>265</v>
      </c>
      <c r="D6122">
        <v>127</v>
      </c>
      <c r="E6122">
        <v>138</v>
      </c>
      <c r="F6122">
        <v>33</v>
      </c>
      <c r="G6122">
        <v>89183</v>
      </c>
      <c r="H6122">
        <v>9.9942100000000007</v>
      </c>
      <c r="I6122">
        <v>48.531478999999997</v>
      </c>
      <c r="J6122" cm="1">
        <f t="array" ref="J6122">LOOKUP(1,1/FREQUENCY(0,SIN((RADIANS($M$3:$M$471-H6122))/2)^2+SIN((RADIANS($N$3:$N$471-I6122))/2)^2*COS(RADIANS($M$3:$M$471))*COS(RADIANS(H6122))),$L$3:$L$471)</f>
        <v>393</v>
      </c>
    </row>
    <row r="6123" spans="1:10">
      <c r="A6123" t="s">
        <v>7262</v>
      </c>
      <c r="B6123">
        <v>8425</v>
      </c>
      <c r="C6123">
        <v>15343</v>
      </c>
      <c r="D6123">
        <v>7665</v>
      </c>
      <c r="E6123">
        <v>7678</v>
      </c>
      <c r="F6123">
        <v>204</v>
      </c>
      <c r="G6123">
        <v>89129</v>
      </c>
      <c r="H6123">
        <v>10.121086999999999</v>
      </c>
      <c r="I6123">
        <v>48.499499</v>
      </c>
      <c r="J6123" cm="1">
        <f t="array" ref="J6123">LOOKUP(1,1/FREQUENCY(0,SIN((RADIANS($M$3:$M$471-H6123))/2)^2+SIN((RADIANS($N$3:$N$471-I6123))/2)^2*COS(RADIANS($M$3:$M$471))*COS(RADIANS(H6123))),$L$3:$L$471)</f>
        <v>393</v>
      </c>
    </row>
    <row r="6124" spans="1:10">
      <c r="A6124" t="s">
        <v>7263</v>
      </c>
      <c r="B6124">
        <v>8425</v>
      </c>
      <c r="C6124">
        <v>830</v>
      </c>
      <c r="D6124">
        <v>422</v>
      </c>
      <c r="E6124">
        <v>408</v>
      </c>
      <c r="F6124">
        <v>100</v>
      </c>
      <c r="G6124">
        <v>89189</v>
      </c>
      <c r="H6124">
        <v>10.021476</v>
      </c>
      <c r="I6124">
        <v>48.545493</v>
      </c>
      <c r="J6124" cm="1">
        <f t="array" ref="J6124">LOOKUP(1,1/FREQUENCY(0,SIN((RADIANS($M$3:$M$471-H6124))/2)^2+SIN((RADIANS($N$3:$N$471-I6124))/2)^2*COS(RADIANS($M$3:$M$471))*COS(RADIANS(H6124))),$L$3:$L$471)</f>
        <v>393</v>
      </c>
    </row>
    <row r="6125" spans="1:10">
      <c r="A6125" t="s">
        <v>7264</v>
      </c>
      <c r="B6125">
        <v>8425</v>
      </c>
      <c r="C6125">
        <v>336</v>
      </c>
      <c r="D6125">
        <v>162</v>
      </c>
      <c r="E6125">
        <v>174</v>
      </c>
      <c r="F6125">
        <v>55</v>
      </c>
      <c r="G6125">
        <v>89129</v>
      </c>
      <c r="H6125">
        <v>10.099582</v>
      </c>
      <c r="I6125">
        <v>48.529958999999998</v>
      </c>
      <c r="J6125" cm="1">
        <f t="array" ref="J6125">LOOKUP(1,1/FREQUENCY(0,SIN((RADIANS($M$3:$M$471-H6125))/2)^2+SIN((RADIANS($N$3:$N$471-I6125))/2)^2*COS(RADIANS($M$3:$M$471))*COS(RADIANS(H6125))),$L$3:$L$471)</f>
        <v>393</v>
      </c>
    </row>
    <row r="6126" spans="1:10">
      <c r="A6126" t="s">
        <v>7265</v>
      </c>
      <c r="B6126">
        <v>8425</v>
      </c>
      <c r="C6126">
        <v>535</v>
      </c>
      <c r="D6126">
        <v>281</v>
      </c>
      <c r="E6126">
        <v>254</v>
      </c>
      <c r="F6126">
        <v>66</v>
      </c>
      <c r="G6126">
        <v>89129</v>
      </c>
      <c r="H6126">
        <v>10.148065000000001</v>
      </c>
      <c r="I6126">
        <v>48.527740999999999</v>
      </c>
      <c r="J6126" cm="1">
        <f t="array" ref="J6126">LOOKUP(1,1/FREQUENCY(0,SIN((RADIANS($M$3:$M$471-H6126))/2)^2+SIN((RADIANS($N$3:$N$471-I6126))/2)^2*COS(RADIANS($M$3:$M$471))*COS(RADIANS(H6126))),$L$3:$L$471)</f>
        <v>393</v>
      </c>
    </row>
    <row r="6127" spans="1:10">
      <c r="A6127" t="s">
        <v>7266</v>
      </c>
      <c r="B6127">
        <v>8425</v>
      </c>
      <c r="C6127">
        <v>1322</v>
      </c>
      <c r="D6127">
        <v>703</v>
      </c>
      <c r="E6127">
        <v>619</v>
      </c>
      <c r="F6127">
        <v>94</v>
      </c>
      <c r="G6127">
        <v>89192</v>
      </c>
      <c r="H6127">
        <v>10.170794000000001</v>
      </c>
      <c r="I6127">
        <v>48.519683000000001</v>
      </c>
      <c r="J6127" cm="1">
        <f t="array" ref="J6127">LOOKUP(1,1/FREQUENCY(0,SIN((RADIANS($M$3:$M$471-H6127))/2)^2+SIN((RADIANS($N$3:$N$471-I6127))/2)^2*COS(RADIANS($M$3:$M$471))*COS(RADIANS(H6127))),$L$3:$L$471)</f>
        <v>393</v>
      </c>
    </row>
    <row r="6128" spans="1:10">
      <c r="A6128" t="s">
        <v>7267</v>
      </c>
      <c r="B6128">
        <v>8425</v>
      </c>
      <c r="C6128">
        <v>702</v>
      </c>
      <c r="D6128">
        <v>365</v>
      </c>
      <c r="E6128">
        <v>337</v>
      </c>
      <c r="F6128">
        <v>83</v>
      </c>
      <c r="G6128">
        <v>89129</v>
      </c>
      <c r="H6128">
        <v>10.126704999999999</v>
      </c>
      <c r="I6128">
        <v>48.538048000000003</v>
      </c>
      <c r="J6128" cm="1">
        <f t="array" ref="J6128">LOOKUP(1,1/FREQUENCY(0,SIN((RADIANS($M$3:$M$471-H6128))/2)^2+SIN((RADIANS($N$3:$N$471-I6128))/2)^2*COS(RADIANS($M$3:$M$471))*COS(RADIANS(H6128))),$L$3:$L$471)</f>
        <v>393</v>
      </c>
    </row>
    <row r="6129" spans="1:10">
      <c r="A6129" t="s">
        <v>7268</v>
      </c>
      <c r="B6129">
        <v>8425</v>
      </c>
      <c r="C6129">
        <v>1405</v>
      </c>
      <c r="D6129">
        <v>736</v>
      </c>
      <c r="E6129">
        <v>669</v>
      </c>
      <c r="F6129">
        <v>82</v>
      </c>
      <c r="G6129">
        <v>89197</v>
      </c>
      <c r="H6129">
        <v>9.9970839999999992</v>
      </c>
      <c r="I6129">
        <v>48.552146999999998</v>
      </c>
      <c r="J6129" cm="1">
        <f t="array" ref="J6129">LOOKUP(1,1/FREQUENCY(0,SIN((RADIANS($M$3:$M$471-H6129))/2)^2+SIN((RADIANS($N$3:$N$471-I6129))/2)^2*COS(RADIANS($M$3:$M$471))*COS(RADIANS(H6129))),$L$3:$L$471)</f>
        <v>393</v>
      </c>
    </row>
    <row r="6130" spans="1:10">
      <c r="A6130" t="s">
        <v>7269</v>
      </c>
      <c r="B6130">
        <v>8425</v>
      </c>
      <c r="C6130">
        <v>4041</v>
      </c>
      <c r="D6130">
        <v>2041</v>
      </c>
      <c r="E6130">
        <v>2000</v>
      </c>
      <c r="F6130">
        <v>81</v>
      </c>
      <c r="G6130">
        <v>73340</v>
      </c>
      <c r="H6130">
        <v>9.876125</v>
      </c>
      <c r="I6130">
        <v>48.577697000000001</v>
      </c>
      <c r="J6130" cm="1">
        <f t="array" ref="J6130">LOOKUP(1,1/FREQUENCY(0,SIN((RADIANS($M$3:$M$471-H6130))/2)^2+SIN((RADIANS($N$3:$N$471-I6130))/2)^2*COS(RADIANS($M$3:$M$471))*COS(RADIANS(H6130))),$L$3:$L$471)</f>
        <v>319</v>
      </c>
    </row>
    <row r="6131" spans="1:10">
      <c r="A6131" t="s">
        <v>7270</v>
      </c>
      <c r="B6131">
        <v>8425</v>
      </c>
      <c r="C6131">
        <v>5031</v>
      </c>
      <c r="D6131">
        <v>2569</v>
      </c>
      <c r="E6131">
        <v>2462</v>
      </c>
      <c r="F6131">
        <v>116</v>
      </c>
      <c r="G6131">
        <v>89173</v>
      </c>
      <c r="H6131">
        <v>9.9176319999999993</v>
      </c>
      <c r="I6131">
        <v>48.543053999999998</v>
      </c>
      <c r="J6131" cm="1">
        <f t="array" ref="J6131">LOOKUP(1,1/FREQUENCY(0,SIN((RADIANS($M$3:$M$471-H6131))/2)^2+SIN((RADIANS($N$3:$N$471-I6131))/2)^2*COS(RADIANS($M$3:$M$471))*COS(RADIANS(H6131))),$L$3:$L$471)</f>
        <v>319</v>
      </c>
    </row>
    <row r="6132" spans="1:10">
      <c r="A6132" t="s">
        <v>7271</v>
      </c>
      <c r="B6132">
        <v>8425</v>
      </c>
      <c r="C6132">
        <v>142</v>
      </c>
      <c r="D6132">
        <v>73</v>
      </c>
      <c r="E6132">
        <v>69</v>
      </c>
      <c r="F6132">
        <v>19</v>
      </c>
      <c r="G6132">
        <v>88499</v>
      </c>
      <c r="H6132">
        <v>9.5172740000000005</v>
      </c>
      <c r="I6132">
        <v>48.234296000000001</v>
      </c>
      <c r="J6132" cm="1">
        <f t="array" ref="J6132">LOOKUP(1,1/FREQUENCY(0,SIN((RADIANS($M$3:$M$471-H6132))/2)^2+SIN((RADIANS($N$3:$N$471-I6132))/2)^2*COS(RADIANS($M$3:$M$471))*COS(RADIANS(H6132))),$L$3:$L$471)</f>
        <v>264</v>
      </c>
    </row>
    <row r="6133" spans="1:10">
      <c r="A6133" t="s">
        <v>7272</v>
      </c>
      <c r="B6133">
        <v>8425</v>
      </c>
      <c r="C6133">
        <v>851</v>
      </c>
      <c r="D6133">
        <v>443</v>
      </c>
      <c r="E6133">
        <v>408</v>
      </c>
      <c r="F6133">
        <v>115</v>
      </c>
      <c r="G6133">
        <v>89607</v>
      </c>
      <c r="H6133">
        <v>9.6562660000000005</v>
      </c>
      <c r="I6133">
        <v>48.214609000000003</v>
      </c>
      <c r="J6133" cm="1">
        <f t="array" ref="J6133">LOOKUP(1,1/FREQUENCY(0,SIN((RADIANS($M$3:$M$471-H6133))/2)^2+SIN((RADIANS($N$3:$N$471-I6133))/2)^2*COS(RADIANS($M$3:$M$471))*COS(RADIANS(H6133))),$L$3:$L$471)</f>
        <v>233</v>
      </c>
    </row>
    <row r="6134" spans="1:10">
      <c r="A6134" t="s">
        <v>7273</v>
      </c>
      <c r="B6134">
        <v>8425</v>
      </c>
      <c r="C6134">
        <v>217</v>
      </c>
      <c r="D6134">
        <v>103</v>
      </c>
      <c r="E6134">
        <v>114</v>
      </c>
      <c r="F6134">
        <v>59</v>
      </c>
      <c r="G6134">
        <v>89613</v>
      </c>
      <c r="H6134">
        <v>9.6677649999999993</v>
      </c>
      <c r="I6134">
        <v>48.177458999999999</v>
      </c>
      <c r="J6134" cm="1">
        <f t="array" ref="J6134">LOOKUP(1,1/FREQUENCY(0,SIN((RADIANS($M$3:$M$471-H6134))/2)^2+SIN((RADIANS($N$3:$N$471-I6134))/2)^2*COS(RADIANS($M$3:$M$471))*COS(RADIANS(H6134))),$L$3:$L$471)</f>
        <v>233</v>
      </c>
    </row>
    <row r="6135" spans="1:10">
      <c r="A6135" t="s">
        <v>7274</v>
      </c>
      <c r="B6135">
        <v>8425</v>
      </c>
      <c r="C6135">
        <v>249</v>
      </c>
      <c r="D6135">
        <v>125</v>
      </c>
      <c r="E6135">
        <v>124</v>
      </c>
      <c r="F6135">
        <v>71</v>
      </c>
      <c r="G6135">
        <v>89597</v>
      </c>
      <c r="H6135">
        <v>9.6246150000000004</v>
      </c>
      <c r="I6135">
        <v>48.211503</v>
      </c>
      <c r="J6135" cm="1">
        <f t="array" ref="J6135">LOOKUP(1,1/FREQUENCY(0,SIN((RADIANS($M$3:$M$471-H6135))/2)^2+SIN((RADIANS($N$3:$N$471-I6135))/2)^2*COS(RADIANS($M$3:$M$471))*COS(RADIANS(H6135))),$L$3:$L$471)</f>
        <v>264</v>
      </c>
    </row>
    <row r="6136" spans="1:10">
      <c r="A6136" t="s">
        <v>7275</v>
      </c>
      <c r="B6136">
        <v>8425</v>
      </c>
      <c r="C6136">
        <v>579</v>
      </c>
      <c r="D6136">
        <v>294</v>
      </c>
      <c r="E6136">
        <v>285</v>
      </c>
      <c r="F6136">
        <v>42</v>
      </c>
      <c r="G6136">
        <v>89584</v>
      </c>
      <c r="H6136">
        <v>9.5792420000000007</v>
      </c>
      <c r="I6136">
        <v>48.256067999999999</v>
      </c>
      <c r="J6136" cm="1">
        <f t="array" ref="J6136">LOOKUP(1,1/FREQUENCY(0,SIN((RADIANS($M$3:$M$471-H6136))/2)^2+SIN((RADIANS($N$3:$N$471-I6136))/2)^2*COS(RADIANS($M$3:$M$471))*COS(RADIANS(H6136))),$L$3:$L$471)</f>
        <v>319</v>
      </c>
    </row>
    <row r="6137" spans="1:10">
      <c r="A6137" t="s">
        <v>7276</v>
      </c>
      <c r="B6137">
        <v>8425</v>
      </c>
      <c r="C6137">
        <v>5384</v>
      </c>
      <c r="D6137">
        <v>2675</v>
      </c>
      <c r="E6137">
        <v>2709</v>
      </c>
      <c r="F6137">
        <v>412</v>
      </c>
      <c r="G6137">
        <v>89597</v>
      </c>
      <c r="H6137">
        <v>9.6476629999999997</v>
      </c>
      <c r="I6137">
        <v>48.236713999999999</v>
      </c>
      <c r="J6137" cm="1">
        <f t="array" ref="J6137">LOOKUP(1,1/FREQUENCY(0,SIN((RADIANS($M$3:$M$471-H6137))/2)^2+SIN((RADIANS($N$3:$N$471-I6137))/2)^2*COS(RADIANS($M$3:$M$471))*COS(RADIANS(H6137))),$L$3:$L$471)</f>
        <v>319</v>
      </c>
    </row>
    <row r="6138" spans="1:10">
      <c r="A6138" t="s">
        <v>7277</v>
      </c>
      <c r="B6138">
        <v>8425</v>
      </c>
      <c r="C6138">
        <v>1311</v>
      </c>
      <c r="D6138">
        <v>663</v>
      </c>
      <c r="E6138">
        <v>648</v>
      </c>
      <c r="F6138">
        <v>49</v>
      </c>
      <c r="G6138">
        <v>89611</v>
      </c>
      <c r="H6138">
        <v>9.5685319999999994</v>
      </c>
      <c r="I6138">
        <v>48.233294000000001</v>
      </c>
      <c r="J6138" cm="1">
        <f t="array" ref="J6138">LOOKUP(1,1/FREQUENCY(0,SIN((RADIANS($M$3:$M$471-H6138))/2)^2+SIN((RADIANS($N$3:$N$471-I6138))/2)^2*COS(RADIANS($M$3:$M$471))*COS(RADIANS(H6138))),$L$3:$L$471)</f>
        <v>264</v>
      </c>
    </row>
    <row r="6139" spans="1:10">
      <c r="A6139" t="s">
        <v>7278</v>
      </c>
      <c r="B6139">
        <v>8425</v>
      </c>
      <c r="C6139">
        <v>1571</v>
      </c>
      <c r="D6139">
        <v>801</v>
      </c>
      <c r="E6139">
        <v>770</v>
      </c>
      <c r="F6139">
        <v>100</v>
      </c>
      <c r="G6139">
        <v>89613</v>
      </c>
      <c r="H6139">
        <v>9.6913610000000006</v>
      </c>
      <c r="I6139">
        <v>48.186931000000001</v>
      </c>
      <c r="J6139" cm="1">
        <f t="array" ref="J6139">LOOKUP(1,1/FREQUENCY(0,SIN((RADIANS($M$3:$M$471-H6139))/2)^2+SIN((RADIANS($N$3:$N$471-I6139))/2)^2*COS(RADIANS($M$3:$M$471))*COS(RADIANS(H6139))),$L$3:$L$471)</f>
        <v>233</v>
      </c>
    </row>
    <row r="6140" spans="1:10">
      <c r="A6140" t="s">
        <v>7279</v>
      </c>
      <c r="B6140">
        <v>8425</v>
      </c>
      <c r="C6140">
        <v>298</v>
      </c>
      <c r="D6140">
        <v>158</v>
      </c>
      <c r="E6140">
        <v>140</v>
      </c>
      <c r="F6140">
        <v>79</v>
      </c>
      <c r="G6140">
        <v>89611</v>
      </c>
      <c r="H6140">
        <v>9.5442319999999992</v>
      </c>
      <c r="I6140">
        <v>48.241602</v>
      </c>
      <c r="J6140" cm="1">
        <f t="array" ref="J6140">LOOKUP(1,1/FREQUENCY(0,SIN((RADIANS($M$3:$M$471-H6140))/2)^2+SIN((RADIANS($N$3:$N$471-I6140))/2)^2*COS(RADIANS($M$3:$M$471))*COS(RADIANS(H6140))),$L$3:$L$471)</f>
        <v>264</v>
      </c>
    </row>
    <row r="6141" spans="1:10">
      <c r="A6141" t="s">
        <v>7280</v>
      </c>
      <c r="B6141">
        <v>8425</v>
      </c>
      <c r="C6141">
        <v>2195</v>
      </c>
      <c r="D6141">
        <v>1143</v>
      </c>
      <c r="E6141">
        <v>1052</v>
      </c>
      <c r="F6141">
        <v>213</v>
      </c>
      <c r="G6141">
        <v>89616</v>
      </c>
      <c r="H6141">
        <v>9.6877420000000001</v>
      </c>
      <c r="I6141">
        <v>48.235056999999998</v>
      </c>
      <c r="J6141" cm="1">
        <f t="array" ref="J6141">LOOKUP(1,1/FREQUENCY(0,SIN((RADIANS($M$3:$M$471-H6141))/2)^2+SIN((RADIANS($N$3:$N$471-I6141))/2)^2*COS(RADIANS($M$3:$M$471))*COS(RADIANS(H6141))),$L$3:$L$471)</f>
        <v>233</v>
      </c>
    </row>
    <row r="6142" spans="1:10">
      <c r="A6142" t="s">
        <v>7281</v>
      </c>
      <c r="B6142">
        <v>8425</v>
      </c>
      <c r="C6142">
        <v>878</v>
      </c>
      <c r="D6142">
        <v>342</v>
      </c>
      <c r="E6142">
        <v>536</v>
      </c>
      <c r="F6142">
        <v>156</v>
      </c>
      <c r="G6142">
        <v>89617</v>
      </c>
      <c r="H6142">
        <v>9.6127570000000002</v>
      </c>
      <c r="I6142">
        <v>48.240960000000001</v>
      </c>
      <c r="J6142" cm="1">
        <f t="array" ref="J6142">LOOKUP(1,1/FREQUENCY(0,SIN((RADIANS($M$3:$M$471-H6142))/2)^2+SIN((RADIANS($N$3:$N$471-I6142))/2)^2*COS(RADIANS($M$3:$M$471))*COS(RADIANS(H6142))),$L$3:$L$471)</f>
        <v>319</v>
      </c>
    </row>
    <row r="6143" spans="1:10">
      <c r="A6143" t="s">
        <v>7282</v>
      </c>
      <c r="B6143">
        <v>8425</v>
      </c>
      <c r="C6143">
        <v>773</v>
      </c>
      <c r="D6143">
        <v>391</v>
      </c>
      <c r="E6143">
        <v>382</v>
      </c>
      <c r="F6143">
        <v>88</v>
      </c>
      <c r="G6143">
        <v>89619</v>
      </c>
      <c r="H6143">
        <v>9.6901969999999995</v>
      </c>
      <c r="I6143">
        <v>48.204552</v>
      </c>
      <c r="J6143" cm="1">
        <f t="array" ref="J6143">LOOKUP(1,1/FREQUENCY(0,SIN((RADIANS($M$3:$M$471-H6143))/2)^2+SIN((RADIANS($N$3:$N$471-I6143))/2)^2*COS(RADIANS($M$3:$M$471))*COS(RADIANS(H6143))),$L$3:$L$471)</f>
        <v>233</v>
      </c>
    </row>
    <row r="6144" spans="1:10">
      <c r="A6144" t="s">
        <v>7283</v>
      </c>
      <c r="B6144">
        <v>8425</v>
      </c>
      <c r="C6144">
        <v>200</v>
      </c>
      <c r="D6144">
        <v>104</v>
      </c>
      <c r="E6144">
        <v>96</v>
      </c>
      <c r="F6144">
        <v>77</v>
      </c>
      <c r="G6144">
        <v>89597</v>
      </c>
      <c r="H6144">
        <v>9.6434329999999999</v>
      </c>
      <c r="I6144">
        <v>48.203783999999999</v>
      </c>
      <c r="J6144" cm="1">
        <f t="array" ref="J6144">LOOKUP(1,1/FREQUENCY(0,SIN((RADIANS($M$3:$M$471-H6144))/2)^2+SIN((RADIANS($N$3:$N$471-I6144))/2)^2*COS(RADIANS($M$3:$M$471))*COS(RADIANS(H6144))),$L$3:$L$471)</f>
        <v>264</v>
      </c>
    </row>
    <row r="6145" spans="1:10">
      <c r="A6145" t="s">
        <v>7284</v>
      </c>
      <c r="B6145">
        <v>8426</v>
      </c>
      <c r="C6145">
        <v>8507</v>
      </c>
      <c r="D6145">
        <v>4274</v>
      </c>
      <c r="E6145">
        <v>4233</v>
      </c>
      <c r="F6145">
        <v>170</v>
      </c>
      <c r="G6145">
        <v>88433</v>
      </c>
      <c r="H6145">
        <v>9.789396</v>
      </c>
      <c r="I6145">
        <v>48.174914000000001</v>
      </c>
      <c r="J6145" cm="1">
        <f t="array" ref="J6145">LOOKUP(1,1/FREQUENCY(0,SIN((RADIANS($M$3:$M$471-H6145))/2)^2+SIN((RADIANS($N$3:$N$471-I6145))/2)^2*COS(RADIANS($M$3:$M$471))*COS(RADIANS(H6145))),$L$3:$L$471)</f>
        <v>233</v>
      </c>
    </row>
    <row r="6146" spans="1:10">
      <c r="A6146" t="s">
        <v>7285</v>
      </c>
      <c r="B6146">
        <v>8426</v>
      </c>
      <c r="C6146">
        <v>540</v>
      </c>
      <c r="D6146">
        <v>275</v>
      </c>
      <c r="E6146">
        <v>265</v>
      </c>
      <c r="F6146">
        <v>48</v>
      </c>
      <c r="G6146">
        <v>88422</v>
      </c>
      <c r="H6146">
        <v>9.6215430000000008</v>
      </c>
      <c r="I6146">
        <v>48.102679000000002</v>
      </c>
      <c r="J6146" cm="1">
        <f t="array" ref="J6146">LOOKUP(1,1/FREQUENCY(0,SIN((RADIANS($M$3:$M$471-H6146))/2)^2+SIN((RADIANS($N$3:$N$471-I6146))/2)^2*COS(RADIANS($M$3:$M$471))*COS(RADIANS(H6146))),$L$3:$L$471)</f>
        <v>264</v>
      </c>
    </row>
    <row r="6147" spans="1:10">
      <c r="A6147" t="s">
        <v>7286</v>
      </c>
      <c r="B6147">
        <v>8426</v>
      </c>
      <c r="C6147">
        <v>314</v>
      </c>
      <c r="D6147">
        <v>172</v>
      </c>
      <c r="E6147">
        <v>142</v>
      </c>
      <c r="F6147">
        <v>77</v>
      </c>
      <c r="G6147">
        <v>88348</v>
      </c>
      <c r="H6147">
        <v>9.5935839999999999</v>
      </c>
      <c r="I6147">
        <v>48.028385999999998</v>
      </c>
      <c r="J6147" cm="1">
        <f t="array" ref="J6147">LOOKUP(1,1/FREQUENCY(0,SIN((RADIANS($M$3:$M$471-H6147))/2)^2+SIN((RADIANS($N$3:$N$471-I6147))/2)^2*COS(RADIANS($M$3:$M$471))*COS(RADIANS(H6147))),$L$3:$L$471)</f>
        <v>264</v>
      </c>
    </row>
    <row r="6148" spans="1:10">
      <c r="A6148" t="s">
        <v>7287</v>
      </c>
      <c r="B6148">
        <v>8426</v>
      </c>
      <c r="C6148">
        <v>4336</v>
      </c>
      <c r="D6148">
        <v>2191</v>
      </c>
      <c r="E6148">
        <v>2145</v>
      </c>
      <c r="F6148">
        <v>183</v>
      </c>
      <c r="G6148">
        <v>88422</v>
      </c>
      <c r="H6148">
        <v>9.6117729999999995</v>
      </c>
      <c r="I6148">
        <v>48.063926000000002</v>
      </c>
      <c r="J6148" cm="1">
        <f t="array" ref="J6148">LOOKUP(1,1/FREQUENCY(0,SIN((RADIANS($M$3:$M$471-H6148))/2)^2+SIN((RADIANS($N$3:$N$471-I6148))/2)^2*COS(RADIANS($M$3:$M$471))*COS(RADIANS(H6148))),$L$3:$L$471)</f>
        <v>264</v>
      </c>
    </row>
    <row r="6149" spans="1:10">
      <c r="A6149" t="s">
        <v>7288</v>
      </c>
      <c r="B6149">
        <v>8426</v>
      </c>
      <c r="C6149">
        <v>763</v>
      </c>
      <c r="D6149">
        <v>381</v>
      </c>
      <c r="E6149">
        <v>382</v>
      </c>
      <c r="F6149">
        <v>79</v>
      </c>
      <c r="G6149">
        <v>88422</v>
      </c>
      <c r="H6149">
        <v>9.5744039999999995</v>
      </c>
      <c r="I6149">
        <v>48.117753999999998</v>
      </c>
      <c r="J6149" cm="1">
        <f t="array" ref="J6149">LOOKUP(1,1/FREQUENCY(0,SIN((RADIANS($M$3:$M$471-H6149))/2)^2+SIN((RADIANS($N$3:$N$471-I6149))/2)^2*COS(RADIANS($M$3:$M$471))*COS(RADIANS(H6149))),$L$3:$L$471)</f>
        <v>264</v>
      </c>
    </row>
    <row r="6150" spans="1:10">
      <c r="A6150" t="s">
        <v>6443</v>
      </c>
      <c r="B6150">
        <v>8426</v>
      </c>
      <c r="C6150">
        <v>449</v>
      </c>
      <c r="D6150">
        <v>229</v>
      </c>
      <c r="E6150">
        <v>220</v>
      </c>
      <c r="F6150">
        <v>62</v>
      </c>
      <c r="G6150">
        <v>88422</v>
      </c>
      <c r="H6150">
        <v>9.5548029999999997</v>
      </c>
      <c r="I6150">
        <v>48.060403000000001</v>
      </c>
      <c r="J6150" cm="1">
        <f t="array" ref="J6150">LOOKUP(1,1/FREQUENCY(0,SIN((RADIANS($M$3:$M$471-H6150))/2)^2+SIN((RADIANS($N$3:$N$471-I6150))/2)^2*COS(RADIANS($M$3:$M$471))*COS(RADIANS(H6150))),$L$3:$L$471)</f>
        <v>264</v>
      </c>
    </row>
    <row r="6151" spans="1:10">
      <c r="A6151" t="s">
        <v>7289</v>
      </c>
      <c r="B6151">
        <v>8426</v>
      </c>
      <c r="C6151">
        <v>508</v>
      </c>
      <c r="D6151">
        <v>247</v>
      </c>
      <c r="E6151">
        <v>261</v>
      </c>
      <c r="F6151">
        <v>46</v>
      </c>
      <c r="G6151">
        <v>88422</v>
      </c>
      <c r="H6151">
        <v>9.5587429999999998</v>
      </c>
      <c r="I6151">
        <v>48.076689999999999</v>
      </c>
      <c r="J6151" cm="1">
        <f t="array" ref="J6151">LOOKUP(1,1/FREQUENCY(0,SIN((RADIANS($M$3:$M$471-H6151))/2)^2+SIN((RADIANS($N$3:$N$471-I6151))/2)^2*COS(RADIANS($M$3:$M$471))*COS(RADIANS(H6151))),$L$3:$L$471)</f>
        <v>264</v>
      </c>
    </row>
    <row r="6152" spans="1:10">
      <c r="A6152" t="s">
        <v>7290</v>
      </c>
      <c r="B6152">
        <v>8426</v>
      </c>
      <c r="C6152">
        <v>214</v>
      </c>
      <c r="D6152">
        <v>103</v>
      </c>
      <c r="E6152">
        <v>111</v>
      </c>
      <c r="F6152">
        <v>116</v>
      </c>
      <c r="G6152">
        <v>88422</v>
      </c>
      <c r="H6152">
        <v>9.5968490000000006</v>
      </c>
      <c r="I6152">
        <v>48.088633999999999</v>
      </c>
      <c r="J6152" cm="1">
        <f t="array" ref="J6152">LOOKUP(1,1/FREQUENCY(0,SIN((RADIANS($M$3:$M$471-H6152))/2)^2+SIN((RADIANS($N$3:$N$471-I6152))/2)^2*COS(RADIANS($M$3:$M$471))*COS(RADIANS(H6152))),$L$3:$L$471)</f>
        <v>264</v>
      </c>
    </row>
    <row r="6153" spans="1:10">
      <c r="A6153" t="s">
        <v>7291</v>
      </c>
      <c r="B6153">
        <v>8426</v>
      </c>
      <c r="C6153">
        <v>954</v>
      </c>
      <c r="D6153">
        <v>480</v>
      </c>
      <c r="E6153">
        <v>474</v>
      </c>
      <c r="F6153">
        <v>73</v>
      </c>
      <c r="G6153">
        <v>88422</v>
      </c>
      <c r="H6153">
        <v>9.6486280000000004</v>
      </c>
      <c r="I6153">
        <v>48.070825999999997</v>
      </c>
      <c r="J6153" cm="1">
        <f t="array" ref="J6153">LOOKUP(1,1/FREQUENCY(0,SIN((RADIANS($M$3:$M$471-H6153))/2)^2+SIN((RADIANS($N$3:$N$471-I6153))/2)^2*COS(RADIANS($M$3:$M$471))*COS(RADIANS(H6153))),$L$3:$L$471)</f>
        <v>264</v>
      </c>
    </row>
    <row r="6154" spans="1:10">
      <c r="A6154" t="s">
        <v>7292</v>
      </c>
      <c r="B6154">
        <v>8426</v>
      </c>
      <c r="C6154">
        <v>306</v>
      </c>
      <c r="D6154">
        <v>157</v>
      </c>
      <c r="E6154">
        <v>149</v>
      </c>
      <c r="F6154">
        <v>53</v>
      </c>
      <c r="G6154">
        <v>88422</v>
      </c>
      <c r="H6154">
        <v>9.6413569999999993</v>
      </c>
      <c r="I6154">
        <v>48.106287999999999</v>
      </c>
      <c r="J6154" cm="1">
        <f t="array" ref="J6154">LOOKUP(1,1/FREQUENCY(0,SIN((RADIANS($M$3:$M$471-H6154))/2)^2+SIN((RADIANS($N$3:$N$471-I6154))/2)^2*COS(RADIANS($M$3:$M$471))*COS(RADIANS(H6154))),$L$3:$L$471)</f>
        <v>264</v>
      </c>
    </row>
    <row r="6155" spans="1:10">
      <c r="A6155" t="s">
        <v>4846</v>
      </c>
      <c r="B6155">
        <v>8426</v>
      </c>
      <c r="C6155">
        <v>540</v>
      </c>
      <c r="D6155">
        <v>265</v>
      </c>
      <c r="E6155">
        <v>275</v>
      </c>
      <c r="F6155">
        <v>78</v>
      </c>
      <c r="G6155">
        <v>88422</v>
      </c>
      <c r="H6155">
        <v>9.6524999999999999</v>
      </c>
      <c r="I6155">
        <v>48.089033000000001</v>
      </c>
      <c r="J6155" cm="1">
        <f t="array" ref="J6155">LOOKUP(1,1/FREQUENCY(0,SIN((RADIANS($M$3:$M$471-H6155))/2)^2+SIN((RADIANS($N$3:$N$471-I6155))/2)^2*COS(RADIANS($M$3:$M$471))*COS(RADIANS(H6155))),$L$3:$L$471)</f>
        <v>264</v>
      </c>
    </row>
    <row r="6156" spans="1:10">
      <c r="A6156" t="s">
        <v>7293</v>
      </c>
      <c r="B6156">
        <v>8426</v>
      </c>
      <c r="C6156">
        <v>8808</v>
      </c>
      <c r="D6156">
        <v>4456</v>
      </c>
      <c r="E6156">
        <v>4352</v>
      </c>
      <c r="F6156">
        <v>160</v>
      </c>
      <c r="G6156">
        <v>88427</v>
      </c>
      <c r="H6156">
        <v>9.6574950000000008</v>
      </c>
      <c r="I6156">
        <v>48.004849</v>
      </c>
      <c r="J6156" cm="1">
        <f t="array" ref="J6156">LOOKUP(1,1/FREQUENCY(0,SIN((RADIANS($M$3:$M$471-H6156))/2)^2+SIN((RADIANS($N$3:$N$471-I6156))/2)^2*COS(RADIANS($M$3:$M$471))*COS(RADIANS(H6156))),$L$3:$L$471)</f>
        <v>264</v>
      </c>
    </row>
    <row r="6157" spans="1:10">
      <c r="A6157" t="s">
        <v>7294</v>
      </c>
      <c r="B6157">
        <v>8426</v>
      </c>
      <c r="C6157">
        <v>3000</v>
      </c>
      <c r="D6157">
        <v>1538</v>
      </c>
      <c r="E6157">
        <v>1462</v>
      </c>
      <c r="F6157">
        <v>68</v>
      </c>
      <c r="G6157">
        <v>88456</v>
      </c>
      <c r="H6157">
        <v>9.7396879999999992</v>
      </c>
      <c r="I6157">
        <v>48.025576999999998</v>
      </c>
      <c r="J6157" cm="1">
        <f t="array" ref="J6157">LOOKUP(1,1/FREQUENCY(0,SIN((RADIANS($M$3:$M$471-H6157))/2)^2+SIN((RADIANS($N$3:$N$471-I6157))/2)^2*COS(RADIANS($M$3:$M$471))*COS(RADIANS(H6157))),$L$3:$L$471)</f>
        <v>395</v>
      </c>
    </row>
    <row r="6158" spans="1:10">
      <c r="A6158" t="s">
        <v>7295</v>
      </c>
      <c r="B6158">
        <v>8426</v>
      </c>
      <c r="C6158">
        <v>1952</v>
      </c>
      <c r="D6158">
        <v>1048</v>
      </c>
      <c r="E6158">
        <v>904</v>
      </c>
      <c r="F6158">
        <v>72</v>
      </c>
      <c r="G6158">
        <v>88448</v>
      </c>
      <c r="H6158">
        <v>9.6986170000000005</v>
      </c>
      <c r="I6158">
        <v>48.136819000000003</v>
      </c>
      <c r="J6158" cm="1">
        <f t="array" ref="J6158">LOOKUP(1,1/FREQUENCY(0,SIN((RADIANS($M$3:$M$471-H6158))/2)^2+SIN((RADIANS($N$3:$N$471-I6158))/2)^2*COS(RADIANS($M$3:$M$471))*COS(RADIANS(H6158))),$L$3:$L$471)</f>
        <v>233</v>
      </c>
    </row>
    <row r="6159" spans="1:10">
      <c r="A6159" t="s">
        <v>7296</v>
      </c>
      <c r="B6159">
        <v>8426</v>
      </c>
      <c r="C6159">
        <v>33265</v>
      </c>
      <c r="D6159">
        <v>16320</v>
      </c>
      <c r="E6159">
        <v>16945</v>
      </c>
      <c r="F6159">
        <v>461</v>
      </c>
      <c r="G6159">
        <v>88400</v>
      </c>
      <c r="H6159">
        <v>9.7920300000000005</v>
      </c>
      <c r="I6159">
        <v>48.097465</v>
      </c>
      <c r="J6159" cm="1">
        <f t="array" ref="J6159">LOOKUP(1,1/FREQUENCY(0,SIN((RADIANS($M$3:$M$471-H6159))/2)^2+SIN((RADIANS($N$3:$N$471-I6159))/2)^2*COS(RADIANS($M$3:$M$471))*COS(RADIANS(H6159))),$L$3:$L$471)</f>
        <v>233</v>
      </c>
    </row>
    <row r="6160" spans="1:10">
      <c r="A6160" t="s">
        <v>7297</v>
      </c>
      <c r="B6160">
        <v>8426</v>
      </c>
      <c r="C6160">
        <v>4557</v>
      </c>
      <c r="D6160">
        <v>2374</v>
      </c>
      <c r="E6160">
        <v>2183</v>
      </c>
      <c r="F6160">
        <v>76</v>
      </c>
      <c r="G6160">
        <v>88436</v>
      </c>
      <c r="H6160">
        <v>9.8242290000000008</v>
      </c>
      <c r="I6160">
        <v>48.001249000000001</v>
      </c>
      <c r="J6160" cm="1">
        <f t="array" ref="J6160">LOOKUP(1,1/FREQUENCY(0,SIN((RADIANS($M$3:$M$471-H6160))/2)^2+SIN((RADIANS($N$3:$N$471-I6160))/2)^2*COS(RADIANS($M$3:$M$471))*COS(RADIANS(H6160))),$L$3:$L$471)</f>
        <v>233</v>
      </c>
    </row>
    <row r="6161" spans="1:10">
      <c r="A6161" t="s">
        <v>6403</v>
      </c>
      <c r="B6161">
        <v>8426</v>
      </c>
      <c r="C6161">
        <v>2348</v>
      </c>
      <c r="D6161">
        <v>1194</v>
      </c>
      <c r="E6161">
        <v>1154</v>
      </c>
      <c r="F6161">
        <v>99</v>
      </c>
      <c r="G6161">
        <v>88454</v>
      </c>
      <c r="H6161">
        <v>9.7871349999999993</v>
      </c>
      <c r="I6161">
        <v>48.024880000000003</v>
      </c>
      <c r="J6161" cm="1">
        <f t="array" ref="J6161">LOOKUP(1,1/FREQUENCY(0,SIN((RADIANS($M$3:$M$471-H6161))/2)^2+SIN((RADIANS($N$3:$N$471-I6161))/2)^2*COS(RADIANS($M$3:$M$471))*COS(RADIANS(H6161))),$L$3:$L$471)</f>
        <v>233</v>
      </c>
    </row>
    <row r="6162" spans="1:10">
      <c r="A6162" t="s">
        <v>7298</v>
      </c>
      <c r="B6162">
        <v>8426</v>
      </c>
      <c r="C6162">
        <v>4620</v>
      </c>
      <c r="D6162">
        <v>2384</v>
      </c>
      <c r="E6162">
        <v>2236</v>
      </c>
      <c r="F6162">
        <v>98</v>
      </c>
      <c r="G6162">
        <v>88437</v>
      </c>
      <c r="H6162">
        <v>9.8839349999999992</v>
      </c>
      <c r="I6162">
        <v>48.13449</v>
      </c>
      <c r="J6162" cm="1">
        <f t="array" ref="J6162">LOOKUP(1,1/FREQUENCY(0,SIN((RADIANS($M$3:$M$471-H6162))/2)^2+SIN((RADIANS($N$3:$N$471-I6162))/2)^2*COS(RADIANS($M$3:$M$471))*COS(RADIANS(H6162))),$L$3:$L$471)</f>
        <v>233</v>
      </c>
    </row>
    <row r="6163" spans="1:10">
      <c r="A6163" t="s">
        <v>7299</v>
      </c>
      <c r="B6163">
        <v>8426</v>
      </c>
      <c r="C6163">
        <v>4406</v>
      </c>
      <c r="D6163">
        <v>2188</v>
      </c>
      <c r="E6163">
        <v>2218</v>
      </c>
      <c r="F6163">
        <v>186</v>
      </c>
      <c r="G6163">
        <v>88441</v>
      </c>
      <c r="H6163">
        <v>9.7471879999999995</v>
      </c>
      <c r="I6163">
        <v>48.087332000000004</v>
      </c>
      <c r="J6163" cm="1">
        <f t="array" ref="J6163">LOOKUP(1,1/FREQUENCY(0,SIN((RADIANS($M$3:$M$471-H6163))/2)^2+SIN((RADIANS($N$3:$N$471-I6163))/2)^2*COS(RADIANS($M$3:$M$471))*COS(RADIANS(H6163))),$L$3:$L$471)</f>
        <v>233</v>
      </c>
    </row>
    <row r="6164" spans="1:10">
      <c r="A6164" t="s">
        <v>7300</v>
      </c>
      <c r="B6164">
        <v>8426</v>
      </c>
      <c r="C6164">
        <v>4352</v>
      </c>
      <c r="D6164">
        <v>2165</v>
      </c>
      <c r="E6164">
        <v>2187</v>
      </c>
      <c r="F6164">
        <v>211</v>
      </c>
      <c r="G6164">
        <v>88444</v>
      </c>
      <c r="H6164">
        <v>9.8310259999999996</v>
      </c>
      <c r="I6164">
        <v>48.062058</v>
      </c>
      <c r="J6164" cm="1">
        <f t="array" ref="J6164">LOOKUP(1,1/FREQUENCY(0,SIN((RADIANS($M$3:$M$471-H6164))/2)^2+SIN((RADIANS($N$3:$N$471-I6164))/2)^2*COS(RADIANS($M$3:$M$471))*COS(RADIANS(H6164))),$L$3:$L$471)</f>
        <v>233</v>
      </c>
    </row>
    <row r="6165" spans="1:10">
      <c r="A6165" t="s">
        <v>7301</v>
      </c>
      <c r="B6165">
        <v>8426</v>
      </c>
      <c r="C6165">
        <v>5350</v>
      </c>
      <c r="D6165">
        <v>2643</v>
      </c>
      <c r="E6165">
        <v>2707</v>
      </c>
      <c r="F6165">
        <v>208</v>
      </c>
      <c r="G6165">
        <v>88447</v>
      </c>
      <c r="H6165">
        <v>9.7977270000000001</v>
      </c>
      <c r="I6165">
        <v>48.128974999999997</v>
      </c>
      <c r="J6165" cm="1">
        <f t="array" ref="J6165">LOOKUP(1,1/FREQUENCY(0,SIN((RADIANS($M$3:$M$471-H6165))/2)^2+SIN((RADIANS($N$3:$N$471-I6165))/2)^2*COS(RADIANS($M$3:$M$471))*COS(RADIANS(H6165))),$L$3:$L$471)</f>
        <v>233</v>
      </c>
    </row>
    <row r="6166" spans="1:10">
      <c r="A6166" t="s">
        <v>7302</v>
      </c>
      <c r="B6166">
        <v>8426</v>
      </c>
      <c r="C6166">
        <v>2917</v>
      </c>
      <c r="D6166">
        <v>1499</v>
      </c>
      <c r="E6166">
        <v>1418</v>
      </c>
      <c r="F6166">
        <v>117</v>
      </c>
      <c r="G6166">
        <v>88450</v>
      </c>
      <c r="H6166">
        <v>10.08179</v>
      </c>
      <c r="I6166">
        <v>48.043326999999998</v>
      </c>
      <c r="J6166" cm="1">
        <f t="array" ref="J6166">LOOKUP(1,1/FREQUENCY(0,SIN((RADIANS($M$3:$M$471-H6166))/2)^2+SIN((RADIANS($N$3:$N$471-I6166))/2)^2*COS(RADIANS($M$3:$M$471))*COS(RADIANS(H6166))),$L$3:$L$471)</f>
        <v>485</v>
      </c>
    </row>
    <row r="6167" spans="1:10">
      <c r="A6167" t="s">
        <v>7303</v>
      </c>
      <c r="B6167">
        <v>8426</v>
      </c>
      <c r="C6167">
        <v>2545</v>
      </c>
      <c r="D6167">
        <v>1263</v>
      </c>
      <c r="E6167">
        <v>1282</v>
      </c>
      <c r="F6167">
        <v>228</v>
      </c>
      <c r="G6167">
        <v>88451</v>
      </c>
      <c r="H6167">
        <v>10.109280999999999</v>
      </c>
      <c r="I6167">
        <v>48.109544</v>
      </c>
      <c r="J6167" cm="1">
        <f t="array" ref="J6167">LOOKUP(1,1/FREQUENCY(0,SIN((RADIANS($M$3:$M$471-H6167))/2)^2+SIN((RADIANS($N$3:$N$471-I6167))/2)^2*COS(RADIANS($M$3:$M$471))*COS(RADIANS(H6167))),$L$3:$L$471)</f>
        <v>227</v>
      </c>
    </row>
    <row r="6168" spans="1:10">
      <c r="A6168" t="s">
        <v>7304</v>
      </c>
      <c r="B6168">
        <v>8426</v>
      </c>
      <c r="C6168">
        <v>3381</v>
      </c>
      <c r="D6168">
        <v>1708</v>
      </c>
      <c r="E6168">
        <v>1673</v>
      </c>
      <c r="F6168">
        <v>129</v>
      </c>
      <c r="G6168">
        <v>88453</v>
      </c>
      <c r="H6168">
        <v>10.072583</v>
      </c>
      <c r="I6168">
        <v>48.091068</v>
      </c>
      <c r="J6168" cm="1">
        <f t="array" ref="J6168">LOOKUP(1,1/FREQUENCY(0,SIN((RADIANS($M$3:$M$471-H6168))/2)^2+SIN((RADIANS($N$3:$N$471-I6168))/2)^2*COS(RADIANS($M$3:$M$471))*COS(RADIANS(H6168))),$L$3:$L$471)</f>
        <v>485</v>
      </c>
    </row>
    <row r="6169" spans="1:10">
      <c r="A6169" t="s">
        <v>7305</v>
      </c>
      <c r="B6169">
        <v>8426</v>
      </c>
      <c r="C6169">
        <v>2109</v>
      </c>
      <c r="D6169">
        <v>1072</v>
      </c>
      <c r="E6169">
        <v>1037</v>
      </c>
      <c r="F6169">
        <v>113</v>
      </c>
      <c r="G6169">
        <v>88486</v>
      </c>
      <c r="H6169">
        <v>10.081464</v>
      </c>
      <c r="I6169">
        <v>48.132255999999998</v>
      </c>
      <c r="J6169" cm="1">
        <f t="array" ref="J6169">LOOKUP(1,1/FREQUENCY(0,SIN((RADIANS($M$3:$M$471-H6169))/2)^2+SIN((RADIANS($N$3:$N$471-I6169))/2)^2*COS(RADIANS($M$3:$M$471))*COS(RADIANS(H6169))),$L$3:$L$471)</f>
        <v>227</v>
      </c>
    </row>
    <row r="6170" spans="1:10">
      <c r="A6170" t="s">
        <v>7306</v>
      </c>
      <c r="B6170">
        <v>8426</v>
      </c>
      <c r="C6170">
        <v>3813</v>
      </c>
      <c r="D6170">
        <v>1941</v>
      </c>
      <c r="E6170">
        <v>1872</v>
      </c>
      <c r="F6170">
        <v>167</v>
      </c>
      <c r="G6170">
        <v>88457</v>
      </c>
      <c r="H6170">
        <v>10.126512</v>
      </c>
      <c r="I6170">
        <v>48.076495999999999</v>
      </c>
      <c r="J6170" cm="1">
        <f t="array" ref="J6170">LOOKUP(1,1/FREQUENCY(0,SIN((RADIANS($M$3:$M$471-H6170))/2)^2+SIN((RADIANS($N$3:$N$471-I6170))/2)^2*COS(RADIANS($M$3:$M$471))*COS(RADIANS(H6170))),$L$3:$L$471)</f>
        <v>485</v>
      </c>
    </row>
    <row r="6171" spans="1:10">
      <c r="A6171" t="s">
        <v>7307</v>
      </c>
      <c r="B6171">
        <v>8426</v>
      </c>
      <c r="C6171">
        <v>5013</v>
      </c>
      <c r="D6171">
        <v>2522</v>
      </c>
      <c r="E6171">
        <v>2491</v>
      </c>
      <c r="F6171">
        <v>214</v>
      </c>
      <c r="G6171">
        <v>88480</v>
      </c>
      <c r="H6171">
        <v>9.898085</v>
      </c>
      <c r="I6171">
        <v>48.258983000000001</v>
      </c>
      <c r="J6171" cm="1">
        <f t="array" ref="J6171">LOOKUP(1,1/FREQUENCY(0,SIN((RADIANS($M$3:$M$471-H6171))/2)^2+SIN((RADIANS($N$3:$N$471-I6171))/2)^2*COS(RADIANS($M$3:$M$471))*COS(RADIANS(H6171))),$L$3:$L$471)</f>
        <v>233</v>
      </c>
    </row>
    <row r="6172" spans="1:10">
      <c r="A6172" t="s">
        <v>7308</v>
      </c>
      <c r="B6172">
        <v>8426</v>
      </c>
      <c r="C6172">
        <v>4103</v>
      </c>
      <c r="D6172">
        <v>2093</v>
      </c>
      <c r="E6172">
        <v>2010</v>
      </c>
      <c r="F6172">
        <v>188</v>
      </c>
      <c r="G6172">
        <v>88483</v>
      </c>
      <c r="H6172">
        <v>9.9343800000000009</v>
      </c>
      <c r="I6172">
        <v>48.238255000000002</v>
      </c>
      <c r="J6172" cm="1">
        <f t="array" ref="J6172">LOOKUP(1,1/FREQUENCY(0,SIN((RADIANS($M$3:$M$471-H6172))/2)^2+SIN((RADIANS($N$3:$N$471-I6172))/2)^2*COS(RADIANS($M$3:$M$471))*COS(RADIANS(H6172))),$L$3:$L$471)</f>
        <v>233</v>
      </c>
    </row>
    <row r="6173" spans="1:10">
      <c r="A6173" t="s">
        <v>7309</v>
      </c>
      <c r="B6173">
        <v>8426</v>
      </c>
      <c r="C6173">
        <v>22429</v>
      </c>
      <c r="D6173">
        <v>11208</v>
      </c>
      <c r="E6173">
        <v>11221</v>
      </c>
      <c r="F6173">
        <v>363</v>
      </c>
      <c r="G6173">
        <v>88471</v>
      </c>
      <c r="H6173">
        <v>9.8837329999999994</v>
      </c>
      <c r="I6173">
        <v>48.230018000000001</v>
      </c>
      <c r="J6173" cm="1">
        <f t="array" ref="J6173">LOOKUP(1,1/FREQUENCY(0,SIN((RADIANS($M$3:$M$471-H6173))/2)^2+SIN((RADIANS($N$3:$N$471-I6173))/2)^2*COS(RADIANS($M$3:$M$471))*COS(RADIANS(H6173))),$L$3:$L$471)</f>
        <v>233</v>
      </c>
    </row>
    <row r="6174" spans="1:10">
      <c r="A6174" t="s">
        <v>7310</v>
      </c>
      <c r="B6174">
        <v>8426</v>
      </c>
      <c r="C6174">
        <v>4395</v>
      </c>
      <c r="D6174">
        <v>2244</v>
      </c>
      <c r="E6174">
        <v>2151</v>
      </c>
      <c r="F6174">
        <v>167</v>
      </c>
      <c r="G6174">
        <v>88487</v>
      </c>
      <c r="H6174">
        <v>9.9037260000000007</v>
      </c>
      <c r="I6174">
        <v>48.179243</v>
      </c>
      <c r="J6174" cm="1">
        <f t="array" ref="J6174">LOOKUP(1,1/FREQUENCY(0,SIN((RADIANS($M$3:$M$471-H6174))/2)^2+SIN((RADIANS($N$3:$N$471-I6174))/2)^2*COS(RADIANS($M$3:$M$471))*COS(RADIANS(H6174))),$L$3:$L$471)</f>
        <v>233</v>
      </c>
    </row>
    <row r="6175" spans="1:10">
      <c r="A6175" t="s">
        <v>7311</v>
      </c>
      <c r="B6175">
        <v>8426</v>
      </c>
      <c r="C6175">
        <v>1801</v>
      </c>
      <c r="D6175">
        <v>919</v>
      </c>
      <c r="E6175">
        <v>882</v>
      </c>
      <c r="F6175">
        <v>74</v>
      </c>
      <c r="G6175">
        <v>88416</v>
      </c>
      <c r="H6175">
        <v>9.9749970000000001</v>
      </c>
      <c r="I6175">
        <v>48.063200999999999</v>
      </c>
      <c r="J6175" cm="1">
        <f t="array" ref="J6175">LOOKUP(1,1/FREQUENCY(0,SIN((RADIANS($M$3:$M$471-H6175))/2)^2+SIN((RADIANS($N$3:$N$471-I6175))/2)^2*COS(RADIANS($M$3:$M$471))*COS(RADIANS(H6175))),$L$3:$L$471)</f>
        <v>227</v>
      </c>
    </row>
    <row r="6176" spans="1:10">
      <c r="A6176" t="s">
        <v>7312</v>
      </c>
      <c r="B6176">
        <v>8426</v>
      </c>
      <c r="C6176">
        <v>8981</v>
      </c>
      <c r="D6176">
        <v>4564</v>
      </c>
      <c r="E6176">
        <v>4417</v>
      </c>
      <c r="F6176">
        <v>150</v>
      </c>
      <c r="G6176">
        <v>88416</v>
      </c>
      <c r="H6176">
        <v>9.9519289999999998</v>
      </c>
      <c r="I6176">
        <v>48.069470000000003</v>
      </c>
      <c r="J6176" cm="1">
        <f t="array" ref="J6176">LOOKUP(1,1/FREQUENCY(0,SIN((RADIANS($M$3:$M$471-H6176))/2)^2+SIN((RADIANS($N$3:$N$471-I6176))/2)^2*COS(RADIANS($M$3:$M$471))*COS(RADIANS(H6176))),$L$3:$L$471)</f>
        <v>227</v>
      </c>
    </row>
    <row r="6177" spans="1:10">
      <c r="A6177" t="s">
        <v>7313</v>
      </c>
      <c r="B6177">
        <v>8426</v>
      </c>
      <c r="C6177">
        <v>2174</v>
      </c>
      <c r="D6177">
        <v>1119</v>
      </c>
      <c r="E6177">
        <v>1055</v>
      </c>
      <c r="F6177">
        <v>73</v>
      </c>
      <c r="G6177">
        <v>88416</v>
      </c>
      <c r="H6177">
        <v>9.9562729999999995</v>
      </c>
      <c r="I6177">
        <v>48.023423000000001</v>
      </c>
      <c r="J6177" cm="1">
        <f t="array" ref="J6177">LOOKUP(1,1/FREQUENCY(0,SIN((RADIANS($M$3:$M$471-H6177))/2)^2+SIN((RADIANS($N$3:$N$471-I6177))/2)^2*COS(RADIANS($M$3:$M$471))*COS(RADIANS(H6177))),$L$3:$L$471)</f>
        <v>485</v>
      </c>
    </row>
    <row r="6178" spans="1:10">
      <c r="A6178" t="s">
        <v>7314</v>
      </c>
      <c r="B6178">
        <v>8426</v>
      </c>
      <c r="C6178">
        <v>1848</v>
      </c>
      <c r="D6178">
        <v>914</v>
      </c>
      <c r="E6178">
        <v>934</v>
      </c>
      <c r="F6178">
        <v>49</v>
      </c>
      <c r="G6178">
        <v>88484</v>
      </c>
      <c r="H6178">
        <v>9.9971870000000003</v>
      </c>
      <c r="I6178">
        <v>48.113537000000001</v>
      </c>
      <c r="J6178" cm="1">
        <f t="array" ref="J6178">LOOKUP(1,1/FREQUENCY(0,SIN((RADIANS($M$3:$M$471-H6178))/2)^2+SIN((RADIANS($N$3:$N$471-I6178))/2)^2*COS(RADIANS($M$3:$M$471))*COS(RADIANS(H6178))),$L$3:$L$471)</f>
        <v>227</v>
      </c>
    </row>
    <row r="6179" spans="1:10">
      <c r="A6179" t="s">
        <v>7233</v>
      </c>
      <c r="B6179">
        <v>8426</v>
      </c>
      <c r="C6179">
        <v>2090</v>
      </c>
      <c r="D6179">
        <v>1052</v>
      </c>
      <c r="E6179">
        <v>1038</v>
      </c>
      <c r="F6179">
        <v>88</v>
      </c>
      <c r="G6179">
        <v>88499</v>
      </c>
      <c r="H6179">
        <v>9.448855</v>
      </c>
      <c r="I6179">
        <v>48.145555000000002</v>
      </c>
      <c r="J6179" cm="1">
        <f t="array" ref="J6179">LOOKUP(1,1/FREQUENCY(0,SIN((RADIANS($M$3:$M$471-H6179))/2)^2+SIN((RADIANS($N$3:$N$471-I6179))/2)^2*COS(RADIANS($M$3:$M$471))*COS(RADIANS(H6179))),$L$3:$L$471)</f>
        <v>264</v>
      </c>
    </row>
    <row r="6180" spans="1:10">
      <c r="A6180" t="s">
        <v>7315</v>
      </c>
      <c r="B6180">
        <v>8426</v>
      </c>
      <c r="C6180">
        <v>2575</v>
      </c>
      <c r="D6180">
        <v>1315</v>
      </c>
      <c r="E6180">
        <v>1260</v>
      </c>
      <c r="F6180">
        <v>107</v>
      </c>
      <c r="G6180">
        <v>88525</v>
      </c>
      <c r="H6180">
        <v>9.5336049999999997</v>
      </c>
      <c r="I6180">
        <v>48.113545999999999</v>
      </c>
      <c r="J6180" cm="1">
        <f t="array" ref="J6180">LOOKUP(1,1/FREQUENCY(0,SIN((RADIANS($M$3:$M$471-H6180))/2)^2+SIN((RADIANS($N$3:$N$471-I6180))/2)^2*COS(RADIANS($M$3:$M$471))*COS(RADIANS(H6180))),$L$3:$L$471)</f>
        <v>264</v>
      </c>
    </row>
    <row r="6181" spans="1:10">
      <c r="A6181" t="s">
        <v>7316</v>
      </c>
      <c r="B6181">
        <v>8426</v>
      </c>
      <c r="C6181">
        <v>5369</v>
      </c>
      <c r="D6181">
        <v>2730</v>
      </c>
      <c r="E6181">
        <v>2639</v>
      </c>
      <c r="F6181">
        <v>142</v>
      </c>
      <c r="G6181">
        <v>88521</v>
      </c>
      <c r="H6181">
        <v>9.4607390000000002</v>
      </c>
      <c r="I6181">
        <v>48.096787999999997</v>
      </c>
      <c r="J6181" cm="1">
        <f t="array" ref="J6181">LOOKUP(1,1/FREQUENCY(0,SIN((RADIANS($M$3:$M$471-H6181))/2)^2+SIN((RADIANS($N$3:$N$471-I6181))/2)^2*COS(RADIANS($M$3:$M$471))*COS(RADIANS(H6181))),$L$3:$L$471)</f>
        <v>264</v>
      </c>
    </row>
    <row r="6182" spans="1:10">
      <c r="A6182" t="s">
        <v>7317</v>
      </c>
      <c r="B6182">
        <v>8426</v>
      </c>
      <c r="C6182">
        <v>3518</v>
      </c>
      <c r="D6182">
        <v>1777</v>
      </c>
      <c r="E6182">
        <v>1741</v>
      </c>
      <c r="F6182">
        <v>40</v>
      </c>
      <c r="G6182">
        <v>88515</v>
      </c>
      <c r="H6182">
        <v>9.3779620000000001</v>
      </c>
      <c r="I6182">
        <v>48.148612</v>
      </c>
      <c r="J6182" cm="1">
        <f t="array" ref="J6182">LOOKUP(1,1/FREQUENCY(0,SIN((RADIANS($M$3:$M$471-H6182))/2)^2+SIN((RADIANS($N$3:$N$471-I6182))/2)^2*COS(RADIANS($M$3:$M$471))*COS(RADIANS(H6182))),$L$3:$L$471)</f>
        <v>264</v>
      </c>
    </row>
    <row r="6183" spans="1:10">
      <c r="A6183" t="s">
        <v>7318</v>
      </c>
      <c r="B6183">
        <v>8426</v>
      </c>
      <c r="C6183">
        <v>10580</v>
      </c>
      <c r="D6183">
        <v>5350</v>
      </c>
      <c r="E6183">
        <v>5230</v>
      </c>
      <c r="F6183">
        <v>163</v>
      </c>
      <c r="G6183">
        <v>88499</v>
      </c>
      <c r="H6183">
        <v>9.4750399999999999</v>
      </c>
      <c r="I6183">
        <v>48.153148000000002</v>
      </c>
      <c r="J6183" cm="1">
        <f t="array" ref="J6183">LOOKUP(1,1/FREQUENCY(0,SIN((RADIANS($M$3:$M$471-H6183))/2)^2+SIN((RADIANS($N$3:$N$471-I6183))/2)^2*COS(RADIANS($M$3:$M$471))*COS(RADIANS(H6183))),$L$3:$L$471)</f>
        <v>264</v>
      </c>
    </row>
    <row r="6184" spans="1:10">
      <c r="A6184" t="s">
        <v>7319</v>
      </c>
      <c r="B6184">
        <v>8426</v>
      </c>
      <c r="C6184">
        <v>2439</v>
      </c>
      <c r="D6184">
        <v>1234</v>
      </c>
      <c r="E6184">
        <v>1205</v>
      </c>
      <c r="F6184">
        <v>91</v>
      </c>
      <c r="G6184">
        <v>88527</v>
      </c>
      <c r="H6184">
        <v>9.5220420000000008</v>
      </c>
      <c r="I6184">
        <v>48.166682999999999</v>
      </c>
      <c r="J6184" cm="1">
        <f t="array" ref="J6184">LOOKUP(1,1/FREQUENCY(0,SIN((RADIANS($M$3:$M$471-H6184))/2)^2+SIN((RADIANS($N$3:$N$471-I6184))/2)^2*COS(RADIANS($M$3:$M$471))*COS(RADIANS(H6184))),$L$3:$L$471)</f>
        <v>264</v>
      </c>
    </row>
    <row r="6185" spans="1:10">
      <c r="A6185" t="s">
        <v>7320</v>
      </c>
      <c r="B6185">
        <v>8426</v>
      </c>
      <c r="C6185">
        <v>3655</v>
      </c>
      <c r="D6185">
        <v>1858</v>
      </c>
      <c r="E6185">
        <v>1797</v>
      </c>
      <c r="F6185">
        <v>73</v>
      </c>
      <c r="G6185">
        <v>88524</v>
      </c>
      <c r="H6185">
        <v>9.6113300000000006</v>
      </c>
      <c r="I6185">
        <v>48.148750999999997</v>
      </c>
      <c r="J6185" cm="1">
        <f t="array" ref="J6185">LOOKUP(1,1/FREQUENCY(0,SIN((RADIANS($M$3:$M$471-H6185))/2)^2+SIN((RADIANS($N$3:$N$471-I6185))/2)^2*COS(RADIANS($M$3:$M$471))*COS(RADIANS(H6185))),$L$3:$L$471)</f>
        <v>264</v>
      </c>
    </row>
    <row r="6186" spans="1:10">
      <c r="A6186" t="s">
        <v>7321</v>
      </c>
      <c r="B6186">
        <v>8426</v>
      </c>
      <c r="C6186">
        <v>4574</v>
      </c>
      <c r="D6186">
        <v>2337</v>
      </c>
      <c r="E6186">
        <v>2237</v>
      </c>
      <c r="F6186">
        <v>72</v>
      </c>
      <c r="G6186">
        <v>88430</v>
      </c>
      <c r="H6186">
        <v>10.027282</v>
      </c>
      <c r="I6186">
        <v>48.013091000000003</v>
      </c>
      <c r="J6186" cm="1">
        <f t="array" ref="J6186">LOOKUP(1,1/FREQUENCY(0,SIN((RADIANS($M$3:$M$471-H6186))/2)^2+SIN((RADIANS($N$3:$N$471-I6186))/2)^2*COS(RADIANS($M$3:$M$471))*COS(RADIANS(H6186))),$L$3:$L$471)</f>
        <v>485</v>
      </c>
    </row>
    <row r="6187" spans="1:10">
      <c r="A6187" t="s">
        <v>7322</v>
      </c>
      <c r="B6187">
        <v>8426</v>
      </c>
      <c r="C6187">
        <v>2482</v>
      </c>
      <c r="D6187">
        <v>1283</v>
      </c>
      <c r="E6187">
        <v>1199</v>
      </c>
      <c r="F6187">
        <v>90</v>
      </c>
      <c r="G6187">
        <v>88459</v>
      </c>
      <c r="H6187">
        <v>10.081647999999999</v>
      </c>
      <c r="I6187">
        <v>48.000036000000001</v>
      </c>
      <c r="J6187" cm="1">
        <f t="array" ref="J6187">LOOKUP(1,1/FREQUENCY(0,SIN((RADIANS($M$3:$M$471-H6187))/2)^2+SIN((RADIANS($N$3:$N$471-I6187))/2)^2*COS(RADIANS($M$3:$M$471))*COS(RADIANS(H6187))),$L$3:$L$471)</f>
        <v>485</v>
      </c>
    </row>
    <row r="6188" spans="1:10">
      <c r="A6188" t="s">
        <v>7323</v>
      </c>
      <c r="B6188">
        <v>8426</v>
      </c>
      <c r="C6188">
        <v>6772</v>
      </c>
      <c r="D6188">
        <v>3473</v>
      </c>
      <c r="E6188">
        <v>3299</v>
      </c>
      <c r="F6188">
        <v>138</v>
      </c>
      <c r="G6188">
        <v>88477</v>
      </c>
      <c r="H6188">
        <v>9.9757079999999991</v>
      </c>
      <c r="I6188">
        <v>48.175367000000001</v>
      </c>
      <c r="J6188" cm="1">
        <f t="array" ref="J6188">LOOKUP(1,1/FREQUENCY(0,SIN((RADIANS($M$3:$M$471-H6188))/2)^2+SIN((RADIANS($N$3:$N$471-I6188))/2)^2*COS(RADIANS($M$3:$M$471))*COS(RADIANS(H6188))),$L$3:$L$471)</f>
        <v>227</v>
      </c>
    </row>
    <row r="6189" spans="1:10">
      <c r="A6189" t="s">
        <v>7324</v>
      </c>
      <c r="B6189">
        <v>8426</v>
      </c>
      <c r="C6189">
        <v>1630</v>
      </c>
      <c r="D6189">
        <v>831</v>
      </c>
      <c r="E6189">
        <v>799</v>
      </c>
      <c r="F6189">
        <v>81</v>
      </c>
      <c r="G6189">
        <v>88489</v>
      </c>
      <c r="H6189">
        <v>10.022000999999999</v>
      </c>
      <c r="I6189">
        <v>48.188927999999997</v>
      </c>
      <c r="J6189" cm="1">
        <f t="array" ref="J6189">LOOKUP(1,1/FREQUENCY(0,SIN((RADIANS($M$3:$M$471-H6189))/2)^2+SIN((RADIANS($N$3:$N$471-I6189))/2)^2*COS(RADIANS($M$3:$M$471))*COS(RADIANS(H6189))),$L$3:$L$471)</f>
        <v>227</v>
      </c>
    </row>
    <row r="6190" spans="1:10">
      <c r="A6190" t="s">
        <v>7325</v>
      </c>
      <c r="B6190">
        <v>8435</v>
      </c>
      <c r="C6190">
        <v>13639</v>
      </c>
      <c r="D6190">
        <v>6813</v>
      </c>
      <c r="E6190">
        <v>6826</v>
      </c>
      <c r="F6190">
        <v>428</v>
      </c>
      <c r="G6190">
        <v>88074</v>
      </c>
      <c r="H6190">
        <v>9.562678</v>
      </c>
      <c r="I6190">
        <v>47.700637</v>
      </c>
      <c r="J6190" cm="1">
        <f t="array" ref="J6190">LOOKUP(1,1/FREQUENCY(0,SIN((RADIANS($M$3:$M$471-H6190))/2)^2+SIN((RADIANS($N$3:$N$471-I6190))/2)^2*COS(RADIANS($M$3:$M$471))*COS(RADIANS(H6190))),$L$3:$L$471)</f>
        <v>395</v>
      </c>
    </row>
    <row r="6191" spans="1:10">
      <c r="A6191" t="s">
        <v>7326</v>
      </c>
      <c r="B6191">
        <v>8435</v>
      </c>
      <c r="C6191">
        <v>4879</v>
      </c>
      <c r="D6191">
        <v>2442</v>
      </c>
      <c r="E6191">
        <v>2437</v>
      </c>
      <c r="F6191">
        <v>334</v>
      </c>
      <c r="G6191">
        <v>88097</v>
      </c>
      <c r="H6191">
        <v>9.5307279999999999</v>
      </c>
      <c r="I6191">
        <v>47.629976999999997</v>
      </c>
      <c r="J6191" cm="1">
        <f t="array" ref="J6191">LOOKUP(1,1/FREQUENCY(0,SIN((RADIANS($M$3:$M$471-H6191))/2)^2+SIN((RADIANS($N$3:$N$471-I6191))/2)^2*COS(RADIANS($M$3:$M$471))*COS(RADIANS(H6191))),$L$3:$L$471)</f>
        <v>395</v>
      </c>
    </row>
    <row r="6192" spans="1:10">
      <c r="A6192" t="s">
        <v>7327</v>
      </c>
      <c r="B6192">
        <v>8435</v>
      </c>
      <c r="C6192">
        <v>8693</v>
      </c>
      <c r="D6192">
        <v>4326</v>
      </c>
      <c r="E6192">
        <v>4367</v>
      </c>
      <c r="F6192">
        <v>426</v>
      </c>
      <c r="G6192">
        <v>88079</v>
      </c>
      <c r="H6192">
        <v>9.5983400000000003</v>
      </c>
      <c r="I6192">
        <v>47.596747000000001</v>
      </c>
      <c r="J6192" cm="1">
        <f t="array" ref="J6192">LOOKUP(1,1/FREQUENCY(0,SIN((RADIANS($M$3:$M$471-H6192))/2)^2+SIN((RADIANS($N$3:$N$471-I6192))/2)^2*COS(RADIANS($M$3:$M$471))*COS(RADIANS(H6192))),$L$3:$L$471)</f>
        <v>395</v>
      </c>
    </row>
    <row r="6193" spans="1:10">
      <c r="A6193" t="s">
        <v>7328</v>
      </c>
      <c r="B6193">
        <v>8435</v>
      </c>
      <c r="C6193">
        <v>7654</v>
      </c>
      <c r="D6193">
        <v>3696</v>
      </c>
      <c r="E6193">
        <v>3958</v>
      </c>
      <c r="F6193">
        <v>501</v>
      </c>
      <c r="G6193">
        <v>88085</v>
      </c>
      <c r="H6193">
        <v>9.5401399999999992</v>
      </c>
      <c r="I6193">
        <v>47.596736999999997</v>
      </c>
      <c r="J6193" cm="1">
        <f t="array" ref="J6193">LOOKUP(1,1/FREQUENCY(0,SIN((RADIANS($M$3:$M$471-H6193))/2)^2+SIN((RADIANS($N$3:$N$471-I6193))/2)^2*COS(RADIANS($M$3:$M$471))*COS(RADIANS(H6193))),$L$3:$L$471)</f>
        <v>395</v>
      </c>
    </row>
    <row r="6194" spans="1:10">
      <c r="A6194" t="s">
        <v>7329</v>
      </c>
      <c r="B6194">
        <v>8435</v>
      </c>
      <c r="C6194">
        <v>61283</v>
      </c>
      <c r="D6194">
        <v>30513</v>
      </c>
      <c r="E6194">
        <v>30770</v>
      </c>
      <c r="F6194">
        <v>876</v>
      </c>
      <c r="G6194">
        <v>88045</v>
      </c>
      <c r="H6194">
        <v>9.4796139999999998</v>
      </c>
      <c r="I6194">
        <v>47.652205000000002</v>
      </c>
      <c r="J6194" cm="1">
        <f t="array" ref="J6194">LOOKUP(1,1/FREQUENCY(0,SIN((RADIANS($M$3:$M$471-H6194))/2)^2+SIN((RADIANS($N$3:$N$471-I6194))/2)^2*COS(RADIANS($M$3:$M$471))*COS(RADIANS(H6194))),$L$3:$L$471)</f>
        <v>395</v>
      </c>
    </row>
    <row r="6195" spans="1:10">
      <c r="A6195" t="s">
        <v>7330</v>
      </c>
      <c r="B6195">
        <v>8435</v>
      </c>
      <c r="C6195">
        <v>6574</v>
      </c>
      <c r="D6195">
        <v>3270</v>
      </c>
      <c r="E6195">
        <v>3304</v>
      </c>
      <c r="F6195">
        <v>708</v>
      </c>
      <c r="G6195">
        <v>88090</v>
      </c>
      <c r="H6195">
        <v>9.3714600000000008</v>
      </c>
      <c r="I6195">
        <v>47.666621999999997</v>
      </c>
      <c r="J6195" cm="1">
        <f t="array" ref="J6195">LOOKUP(1,1/FREQUENCY(0,SIN((RADIANS($M$3:$M$471-H6195))/2)^2+SIN((RADIANS($N$3:$N$471-I6195))/2)^2*COS(RADIANS($M$3:$M$471))*COS(RADIANS(H6195))),$L$3:$L$471)</f>
        <v>395</v>
      </c>
    </row>
    <row r="6196" spans="1:10">
      <c r="A6196" t="s">
        <v>7331</v>
      </c>
      <c r="B6196">
        <v>8435</v>
      </c>
      <c r="C6196">
        <v>4003</v>
      </c>
      <c r="D6196">
        <v>1994</v>
      </c>
      <c r="E6196">
        <v>2009</v>
      </c>
      <c r="F6196">
        <v>259</v>
      </c>
      <c r="G6196">
        <v>88697</v>
      </c>
      <c r="H6196">
        <v>9.3480919999999994</v>
      </c>
      <c r="I6196">
        <v>47.731113999999998</v>
      </c>
      <c r="J6196" cm="1">
        <f t="array" ref="J6196">LOOKUP(1,1/FREQUENCY(0,SIN((RADIANS($M$3:$M$471-H6196))/2)^2+SIN((RADIANS($N$3:$N$471-I6196))/2)^2*COS(RADIANS($M$3:$M$471))*COS(RADIANS(H6196))),$L$3:$L$471)</f>
        <v>395</v>
      </c>
    </row>
    <row r="6197" spans="1:10">
      <c r="A6197" t="s">
        <v>7332</v>
      </c>
      <c r="B6197">
        <v>8435</v>
      </c>
      <c r="C6197">
        <v>14170</v>
      </c>
      <c r="D6197">
        <v>6996</v>
      </c>
      <c r="E6197">
        <v>7174</v>
      </c>
      <c r="F6197">
        <v>346</v>
      </c>
      <c r="G6197">
        <v>88677</v>
      </c>
      <c r="H6197">
        <v>9.3891380000000009</v>
      </c>
      <c r="I6197">
        <v>47.720350000000003</v>
      </c>
      <c r="J6197" cm="1">
        <f t="array" ref="J6197">LOOKUP(1,1/FREQUENCY(0,SIN((RADIANS($M$3:$M$471-H6197))/2)^2+SIN((RADIANS($N$3:$N$471-I6197))/2)^2*COS(RADIANS($M$3:$M$471))*COS(RADIANS(H6197))),$L$3:$L$471)</f>
        <v>395</v>
      </c>
    </row>
    <row r="6198" spans="1:10">
      <c r="A6198" t="s">
        <v>7333</v>
      </c>
      <c r="B6198">
        <v>8435</v>
      </c>
      <c r="C6198">
        <v>5012</v>
      </c>
      <c r="D6198">
        <v>2533</v>
      </c>
      <c r="E6198">
        <v>2479</v>
      </c>
      <c r="F6198">
        <v>250</v>
      </c>
      <c r="G6198">
        <v>88094</v>
      </c>
      <c r="H6198">
        <v>9.4719669999999994</v>
      </c>
      <c r="I6198">
        <v>47.725476999999998</v>
      </c>
      <c r="J6198" cm="1">
        <f t="array" ref="J6198">LOOKUP(1,1/FREQUENCY(0,SIN((RADIANS($M$3:$M$471-H6198))/2)^2+SIN((RADIANS($N$3:$N$471-I6198))/2)^2*COS(RADIANS($M$3:$M$471))*COS(RADIANS(H6198))),$L$3:$L$471)</f>
        <v>395</v>
      </c>
    </row>
    <row r="6199" spans="1:10">
      <c r="A6199" t="s">
        <v>7334</v>
      </c>
      <c r="B6199">
        <v>8435</v>
      </c>
      <c r="C6199">
        <v>4390</v>
      </c>
      <c r="D6199">
        <v>2231</v>
      </c>
      <c r="E6199">
        <v>2159</v>
      </c>
      <c r="F6199">
        <v>71</v>
      </c>
      <c r="G6199">
        <v>88693</v>
      </c>
      <c r="H6199">
        <v>9.3904589999999999</v>
      </c>
      <c r="I6199">
        <v>47.781579999999998</v>
      </c>
      <c r="J6199" cm="1">
        <f t="array" ref="J6199">LOOKUP(1,1/FREQUENCY(0,SIN((RADIANS($M$3:$M$471-H6199))/2)^2+SIN((RADIANS($N$3:$N$471-I6199))/2)^2*COS(RADIANS($M$3:$M$471))*COS(RADIANS(H6199))),$L$3:$L$471)</f>
        <v>395</v>
      </c>
    </row>
    <row r="6200" spans="1:10">
      <c r="A6200" t="s">
        <v>7335</v>
      </c>
      <c r="B6200">
        <v>8435</v>
      </c>
      <c r="C6200">
        <v>1597</v>
      </c>
      <c r="D6200">
        <v>783</v>
      </c>
      <c r="E6200">
        <v>814</v>
      </c>
      <c r="F6200">
        <v>655</v>
      </c>
      <c r="G6200">
        <v>88718</v>
      </c>
      <c r="H6200">
        <v>9.2657659999999993</v>
      </c>
      <c r="I6200">
        <v>47.711716000000003</v>
      </c>
      <c r="J6200" cm="1">
        <f t="array" ref="J6200">LOOKUP(1,1/FREQUENCY(0,SIN((RADIANS($M$3:$M$471-H6200))/2)^2+SIN((RADIANS($N$3:$N$471-I6200))/2)^2*COS(RADIANS($M$3:$M$471))*COS(RADIANS(H6200))),$L$3:$L$471)</f>
        <v>234</v>
      </c>
    </row>
    <row r="6201" spans="1:10">
      <c r="A6201" t="s">
        <v>7336</v>
      </c>
      <c r="B6201">
        <v>8435</v>
      </c>
      <c r="C6201">
        <v>1410</v>
      </c>
      <c r="D6201">
        <v>680</v>
      </c>
      <c r="E6201">
        <v>730</v>
      </c>
      <c r="F6201">
        <v>480</v>
      </c>
      <c r="G6201">
        <v>88709</v>
      </c>
      <c r="H6201">
        <v>9.3200219999999998</v>
      </c>
      <c r="I6201">
        <v>47.676250000000003</v>
      </c>
      <c r="J6201" cm="1">
        <f t="array" ref="J6201">LOOKUP(1,1/FREQUENCY(0,SIN((RADIANS($M$3:$M$471-H6201))/2)^2+SIN((RADIANS($N$3:$N$471-I6201))/2)^2*COS(RADIANS($M$3:$M$471))*COS(RADIANS(H6201))),$L$3:$L$471)</f>
        <v>395</v>
      </c>
    </row>
    <row r="6202" spans="1:10">
      <c r="A6202" t="s">
        <v>7337</v>
      </c>
      <c r="B6202">
        <v>8435</v>
      </c>
      <c r="C6202">
        <v>6044</v>
      </c>
      <c r="D6202">
        <v>2895</v>
      </c>
      <c r="E6202">
        <v>3149</v>
      </c>
      <c r="F6202">
        <v>501</v>
      </c>
      <c r="G6202">
        <v>88709</v>
      </c>
      <c r="H6202">
        <v>9.2734079999999999</v>
      </c>
      <c r="I6202">
        <v>47.695076</v>
      </c>
      <c r="J6202" cm="1">
        <f t="array" ref="J6202">LOOKUP(1,1/FREQUENCY(0,SIN((RADIANS($M$3:$M$471-H6202))/2)^2+SIN((RADIANS($N$3:$N$471-I6202))/2)^2*COS(RADIANS($M$3:$M$471))*COS(RADIANS(H6202))),$L$3:$L$471)</f>
        <v>234</v>
      </c>
    </row>
    <row r="6203" spans="1:10">
      <c r="A6203" t="s">
        <v>5886</v>
      </c>
      <c r="B6203">
        <v>8435</v>
      </c>
      <c r="C6203">
        <v>1036</v>
      </c>
      <c r="D6203">
        <v>488</v>
      </c>
      <c r="E6203">
        <v>548</v>
      </c>
      <c r="F6203">
        <v>241</v>
      </c>
      <c r="G6203">
        <v>88719</v>
      </c>
      <c r="H6203">
        <v>9.3005689999999994</v>
      </c>
      <c r="I6203">
        <v>47.692691000000003</v>
      </c>
      <c r="J6203" cm="1">
        <f t="array" ref="J6203">LOOKUP(1,1/FREQUENCY(0,SIN((RADIANS($M$3:$M$471-H6203))/2)^2+SIN((RADIANS($N$3:$N$471-I6203))/2)^2*COS(RADIANS($M$3:$M$471))*COS(RADIANS(H6203))),$L$3:$L$471)</f>
        <v>234</v>
      </c>
    </row>
    <row r="6204" spans="1:10">
      <c r="A6204" t="s">
        <v>7338</v>
      </c>
      <c r="B6204">
        <v>8435</v>
      </c>
      <c r="C6204">
        <v>8379</v>
      </c>
      <c r="D6204">
        <v>4072</v>
      </c>
      <c r="E6204">
        <v>4307</v>
      </c>
      <c r="F6204">
        <v>535</v>
      </c>
      <c r="G6204">
        <v>88690</v>
      </c>
      <c r="H6204">
        <v>9.2456119999999995</v>
      </c>
      <c r="I6204">
        <v>47.735636</v>
      </c>
      <c r="J6204" cm="1">
        <f t="array" ref="J6204">LOOKUP(1,1/FREQUENCY(0,SIN((RADIANS($M$3:$M$471-H6204))/2)^2+SIN((RADIANS($N$3:$N$471-I6204))/2)^2*COS(RADIANS($M$3:$M$471))*COS(RADIANS(H6204))),$L$3:$L$471)</f>
        <v>234</v>
      </c>
    </row>
    <row r="6205" spans="1:10">
      <c r="A6205" t="s">
        <v>7339</v>
      </c>
      <c r="B6205">
        <v>8435</v>
      </c>
      <c r="C6205">
        <v>3020</v>
      </c>
      <c r="D6205">
        <v>1530</v>
      </c>
      <c r="E6205">
        <v>1490</v>
      </c>
      <c r="F6205">
        <v>114</v>
      </c>
      <c r="G6205">
        <v>88699</v>
      </c>
      <c r="H6205">
        <v>9.2730890000000006</v>
      </c>
      <c r="I6205">
        <v>47.815170000000002</v>
      </c>
      <c r="J6205" cm="1">
        <f t="array" ref="J6205">LOOKUP(1,1/FREQUENCY(0,SIN((RADIANS($M$3:$M$471-H6205))/2)^2+SIN((RADIANS($N$3:$N$471-I6205))/2)^2*COS(RADIANS($M$3:$M$471))*COS(RADIANS(H6205))),$L$3:$L$471)</f>
        <v>234</v>
      </c>
    </row>
    <row r="6206" spans="1:10">
      <c r="A6206" t="s">
        <v>7340</v>
      </c>
      <c r="B6206">
        <v>8435</v>
      </c>
      <c r="C6206">
        <v>3094</v>
      </c>
      <c r="D6206">
        <v>1549</v>
      </c>
      <c r="E6206">
        <v>1545</v>
      </c>
      <c r="F6206">
        <v>76</v>
      </c>
      <c r="G6206">
        <v>88633</v>
      </c>
      <c r="H6206">
        <v>9.3128019999999996</v>
      </c>
      <c r="I6206">
        <v>47.821299000000003</v>
      </c>
      <c r="J6206" cm="1">
        <f t="array" ref="J6206">LOOKUP(1,1/FREQUENCY(0,SIN((RADIANS($M$3:$M$471-H6206))/2)^2+SIN((RADIANS($N$3:$N$471-I6206))/2)^2*COS(RADIANS($M$3:$M$471))*COS(RADIANS(H6206))),$L$3:$L$471)</f>
        <v>264</v>
      </c>
    </row>
    <row r="6207" spans="1:10">
      <c r="A6207" t="s">
        <v>1539</v>
      </c>
      <c r="B6207">
        <v>8435</v>
      </c>
      <c r="C6207">
        <v>11410</v>
      </c>
      <c r="D6207">
        <v>5584</v>
      </c>
      <c r="E6207">
        <v>5826</v>
      </c>
      <c r="F6207">
        <v>182</v>
      </c>
      <c r="G6207">
        <v>88682</v>
      </c>
      <c r="H6207">
        <v>9.3106910000000003</v>
      </c>
      <c r="I6207">
        <v>47.759725000000003</v>
      </c>
      <c r="J6207" cm="1">
        <f t="array" ref="J6207">LOOKUP(1,1/FREQUENCY(0,SIN((RADIANS($M$3:$M$471-H6207))/2)^2+SIN((RADIANS($N$3:$N$471-I6207))/2)^2*COS(RADIANS($M$3:$M$471))*COS(RADIANS(H6207))),$L$3:$L$471)</f>
        <v>234</v>
      </c>
    </row>
    <row r="6208" spans="1:10">
      <c r="A6208" t="s">
        <v>7341</v>
      </c>
      <c r="B6208">
        <v>8435</v>
      </c>
      <c r="C6208">
        <v>2683</v>
      </c>
      <c r="D6208">
        <v>1375</v>
      </c>
      <c r="E6208">
        <v>1308</v>
      </c>
      <c r="F6208">
        <v>101</v>
      </c>
      <c r="G6208">
        <v>88099</v>
      </c>
      <c r="H6208">
        <v>9.7019990000000007</v>
      </c>
      <c r="I6208">
        <v>47.657496000000002</v>
      </c>
      <c r="J6208" cm="1">
        <f t="array" ref="J6208">LOOKUP(1,1/FREQUENCY(0,SIN((RADIANS($M$3:$M$471-H6208))/2)^2+SIN((RADIANS($N$3:$N$471-I6208))/2)^2*COS(RADIANS($M$3:$M$471))*COS(RADIANS(H6208))),$L$3:$L$471)</f>
        <v>262</v>
      </c>
    </row>
    <row r="6209" spans="1:10">
      <c r="A6209" t="s">
        <v>7342</v>
      </c>
      <c r="B6209">
        <v>8435</v>
      </c>
      <c r="C6209">
        <v>19437</v>
      </c>
      <c r="D6209">
        <v>9705</v>
      </c>
      <c r="E6209">
        <v>9732</v>
      </c>
      <c r="F6209">
        <v>273</v>
      </c>
      <c r="G6209">
        <v>88069</v>
      </c>
      <c r="H6209">
        <v>9.5894530000000007</v>
      </c>
      <c r="I6209">
        <v>47.671477000000003</v>
      </c>
      <c r="J6209" cm="1">
        <f t="array" ref="J6209">LOOKUP(1,1/FREQUENCY(0,SIN((RADIANS($M$3:$M$471-H6209))/2)^2+SIN((RADIANS($N$3:$N$471-I6209))/2)^2*COS(RADIANS($M$3:$M$471))*COS(RADIANS(H6209))),$L$3:$L$471)</f>
        <v>395</v>
      </c>
    </row>
    <row r="6210" spans="1:10">
      <c r="A6210" t="s">
        <v>7343</v>
      </c>
      <c r="B6210">
        <v>8435</v>
      </c>
      <c r="C6210">
        <v>4489</v>
      </c>
      <c r="D6210">
        <v>2224</v>
      </c>
      <c r="E6210">
        <v>2265</v>
      </c>
      <c r="F6210">
        <v>122</v>
      </c>
      <c r="G6210">
        <v>88696</v>
      </c>
      <c r="H6210">
        <v>9.1756279999999997</v>
      </c>
      <c r="I6210">
        <v>47.810831999999998</v>
      </c>
      <c r="J6210" cm="1">
        <f t="array" ref="J6210">LOOKUP(1,1/FREQUENCY(0,SIN((RADIANS($M$3:$M$471-H6210))/2)^2+SIN((RADIANS($N$3:$N$471-I6210))/2)^2*COS(RADIANS($M$3:$M$471))*COS(RADIANS(H6210))),$L$3:$L$471)</f>
        <v>234</v>
      </c>
    </row>
    <row r="6211" spans="1:10">
      <c r="A6211" t="s">
        <v>7344</v>
      </c>
      <c r="B6211">
        <v>8435</v>
      </c>
      <c r="C6211">
        <v>2099</v>
      </c>
      <c r="D6211">
        <v>1030</v>
      </c>
      <c r="E6211">
        <v>1069</v>
      </c>
      <c r="F6211">
        <v>492</v>
      </c>
      <c r="G6211">
        <v>78354</v>
      </c>
      <c r="H6211">
        <v>9.0984409999999993</v>
      </c>
      <c r="I6211">
        <v>47.796419999999998</v>
      </c>
      <c r="J6211" cm="1">
        <f t="array" ref="J6211">LOOKUP(1,1/FREQUENCY(0,SIN((RADIANS($M$3:$M$471-H6211))/2)^2+SIN((RADIANS($N$3:$N$471-I6211))/2)^2*COS(RADIANS($M$3:$M$471))*COS(RADIANS(H6211))),$L$3:$L$471)</f>
        <v>234</v>
      </c>
    </row>
    <row r="6212" spans="1:10">
      <c r="A6212" t="s">
        <v>7345</v>
      </c>
      <c r="B6212">
        <v>8435</v>
      </c>
      <c r="C6212">
        <v>22475</v>
      </c>
      <c r="D6212">
        <v>10523</v>
      </c>
      <c r="E6212">
        <v>11952</v>
      </c>
      <c r="F6212">
        <v>383</v>
      </c>
      <c r="G6212">
        <v>88662</v>
      </c>
      <c r="H6212">
        <v>9.1592660000000006</v>
      </c>
      <c r="I6212">
        <v>47.768546999999998</v>
      </c>
      <c r="J6212" cm="1">
        <f t="array" ref="J6212">LOOKUP(1,1/FREQUENCY(0,SIN((RADIANS($M$3:$M$471-H6212))/2)^2+SIN((RADIANS($N$3:$N$471-I6212))/2)^2*COS(RADIANS($M$3:$M$471))*COS(RADIANS(H6212))),$L$3:$L$471)</f>
        <v>234</v>
      </c>
    </row>
    <row r="6213" spans="1:10">
      <c r="A6213" t="s">
        <v>7346</v>
      </c>
      <c r="B6213">
        <v>8436</v>
      </c>
      <c r="C6213">
        <v>10130</v>
      </c>
      <c r="D6213">
        <v>5108</v>
      </c>
      <c r="E6213">
        <v>5022</v>
      </c>
      <c r="F6213">
        <v>194</v>
      </c>
      <c r="G6213">
        <v>88326</v>
      </c>
      <c r="H6213">
        <v>9.6384919999999994</v>
      </c>
      <c r="I6213">
        <v>47.951301000000001</v>
      </c>
      <c r="J6213" cm="1">
        <f t="array" ref="J6213">LOOKUP(1,1/FREQUENCY(0,SIN((RADIANS($M$3:$M$471-H6213))/2)^2+SIN((RADIANS($N$3:$N$471-I6213))/2)^2*COS(RADIANS($M$3:$M$471))*COS(RADIANS(H6213))),$L$3:$L$471)</f>
        <v>395</v>
      </c>
    </row>
    <row r="6214" spans="1:10">
      <c r="A6214" t="s">
        <v>7347</v>
      </c>
      <c r="B6214">
        <v>8436</v>
      </c>
      <c r="C6214">
        <v>14607</v>
      </c>
      <c r="D6214">
        <v>7475</v>
      </c>
      <c r="E6214">
        <v>7132</v>
      </c>
      <c r="F6214">
        <v>80</v>
      </c>
      <c r="G6214">
        <v>88410</v>
      </c>
      <c r="H6214">
        <v>9.8965250000000005</v>
      </c>
      <c r="I6214">
        <v>47.908416000000003</v>
      </c>
      <c r="J6214" cm="1">
        <f t="array" ref="J6214">LOOKUP(1,1/FREQUENCY(0,SIN((RADIANS($M$3:$M$471-H6214))/2)^2+SIN((RADIANS($N$3:$N$471-I6214))/2)^2*COS(RADIANS($M$3:$M$471))*COS(RADIANS(H6214))),$L$3:$L$471)</f>
        <v>262</v>
      </c>
    </row>
    <row r="6215" spans="1:10">
      <c r="A6215" t="s">
        <v>7348</v>
      </c>
      <c r="B6215">
        <v>8436</v>
      </c>
      <c r="C6215">
        <v>14191</v>
      </c>
      <c r="D6215">
        <v>7075</v>
      </c>
      <c r="E6215">
        <v>7116</v>
      </c>
      <c r="F6215">
        <v>166</v>
      </c>
      <c r="G6215">
        <v>88316</v>
      </c>
      <c r="H6215">
        <v>10.039361</v>
      </c>
      <c r="I6215">
        <v>47.692238000000003</v>
      </c>
      <c r="J6215" cm="1">
        <f t="array" ref="J6215">LOOKUP(1,1/FREQUENCY(0,SIN((RADIANS($M$3:$M$471-H6215))/2)^2+SIN((RADIANS($N$3:$N$471-I6215))/2)^2*COS(RADIANS($M$3:$M$471))*COS(RADIANS(H6215))),$L$3:$L$471)</f>
        <v>262</v>
      </c>
    </row>
    <row r="6216" spans="1:10">
      <c r="A6216" t="s">
        <v>7349</v>
      </c>
      <c r="B6216">
        <v>8436</v>
      </c>
      <c r="C6216">
        <v>9134</v>
      </c>
      <c r="D6216">
        <v>4601</v>
      </c>
      <c r="E6216">
        <v>4533</v>
      </c>
      <c r="F6216">
        <v>99</v>
      </c>
      <c r="G6216">
        <v>88353</v>
      </c>
      <c r="H6216">
        <v>9.8819379999999999</v>
      </c>
      <c r="I6216">
        <v>47.787754</v>
      </c>
      <c r="J6216" cm="1">
        <f t="array" ref="J6216">LOOKUP(1,1/FREQUENCY(0,SIN((RADIANS($M$3:$M$471-H6216))/2)^2+SIN((RADIANS($N$3:$N$471-I6216))/2)^2*COS(RADIANS($M$3:$M$471))*COS(RADIANS(H6216))),$L$3:$L$471)</f>
        <v>262</v>
      </c>
    </row>
    <row r="6217" spans="1:10">
      <c r="A6217" t="s">
        <v>7350</v>
      </c>
      <c r="B6217">
        <v>8436</v>
      </c>
      <c r="C6217">
        <v>6569</v>
      </c>
      <c r="D6217">
        <v>3326</v>
      </c>
      <c r="E6217">
        <v>3243</v>
      </c>
      <c r="F6217">
        <v>86</v>
      </c>
      <c r="G6217">
        <v>88260</v>
      </c>
      <c r="H6217">
        <v>9.9593720000000001</v>
      </c>
      <c r="I6217">
        <v>47.688158999999999</v>
      </c>
      <c r="J6217" cm="1">
        <f t="array" ref="J6217">LOOKUP(1,1/FREQUENCY(0,SIN((RADIANS($M$3:$M$471-H6217))/2)^2+SIN((RADIANS($N$3:$N$471-I6217))/2)^2*COS(RADIANS($M$3:$M$471))*COS(RADIANS(H6217))),$L$3:$L$471)</f>
        <v>262</v>
      </c>
    </row>
    <row r="6218" spans="1:10">
      <c r="A6218" t="s">
        <v>7351</v>
      </c>
      <c r="B6218">
        <v>8436</v>
      </c>
      <c r="C6218">
        <v>4103</v>
      </c>
      <c r="D6218">
        <v>2131</v>
      </c>
      <c r="E6218">
        <v>1972</v>
      </c>
      <c r="F6218">
        <v>200</v>
      </c>
      <c r="G6218">
        <v>88361</v>
      </c>
      <c r="H6218">
        <v>9.5382709999999999</v>
      </c>
      <c r="I6218">
        <v>47.934489999999997</v>
      </c>
      <c r="J6218" cm="1">
        <f t="array" ref="J6218">LOOKUP(1,1/FREQUENCY(0,SIN((RADIANS($M$3:$M$471-H6218))/2)^2+SIN((RADIANS($N$3:$N$471-I6218))/2)^2*COS(RADIANS($M$3:$M$471))*COS(RADIANS(H6218))),$L$3:$L$471)</f>
        <v>264</v>
      </c>
    </row>
    <row r="6219" spans="1:10">
      <c r="A6219" t="s">
        <v>7352</v>
      </c>
      <c r="B6219">
        <v>8436</v>
      </c>
      <c r="C6219">
        <v>675</v>
      </c>
      <c r="D6219">
        <v>345</v>
      </c>
      <c r="E6219">
        <v>330</v>
      </c>
      <c r="F6219">
        <v>71</v>
      </c>
      <c r="G6219">
        <v>88361</v>
      </c>
      <c r="H6219">
        <v>9.5085110000000004</v>
      </c>
      <c r="I6219">
        <v>47.969712999999999</v>
      </c>
      <c r="J6219" cm="1">
        <f t="array" ref="J6219">LOOKUP(1,1/FREQUENCY(0,SIN((RADIANS($M$3:$M$471-H6219))/2)^2+SIN((RADIANS($N$3:$N$471-I6219))/2)^2*COS(RADIANS($M$3:$M$471))*COS(RADIANS(H6219))),$L$3:$L$471)</f>
        <v>264</v>
      </c>
    </row>
    <row r="6220" spans="1:10">
      <c r="A6220" t="s">
        <v>7353</v>
      </c>
      <c r="B6220">
        <v>8436</v>
      </c>
      <c r="C6220">
        <v>1211</v>
      </c>
      <c r="D6220">
        <v>635</v>
      </c>
      <c r="E6220">
        <v>576</v>
      </c>
      <c r="F6220">
        <v>120</v>
      </c>
      <c r="G6220">
        <v>88370</v>
      </c>
      <c r="H6220">
        <v>9.5132639999999995</v>
      </c>
      <c r="I6220">
        <v>47.900658</v>
      </c>
      <c r="J6220" cm="1">
        <f t="array" ref="J6220">LOOKUP(1,1/FREQUENCY(0,SIN((RADIANS($M$3:$M$471-H6220))/2)^2+SIN((RADIANS($N$3:$N$471-I6220))/2)^2*COS(RADIANS($M$3:$M$471))*COS(RADIANS(H6220))),$L$3:$L$471)</f>
        <v>264</v>
      </c>
    </row>
    <row r="6221" spans="1:10">
      <c r="A6221" t="s">
        <v>7354</v>
      </c>
      <c r="B6221">
        <v>8436</v>
      </c>
      <c r="C6221">
        <v>513</v>
      </c>
      <c r="D6221">
        <v>256</v>
      </c>
      <c r="E6221">
        <v>257</v>
      </c>
      <c r="F6221">
        <v>36</v>
      </c>
      <c r="G6221">
        <v>88361</v>
      </c>
      <c r="H6221">
        <v>9.4988449999999993</v>
      </c>
      <c r="I6221">
        <v>47.938738999999998</v>
      </c>
      <c r="J6221" cm="1">
        <f t="array" ref="J6221">LOOKUP(1,1/FREQUENCY(0,SIN((RADIANS($M$3:$M$471-H6221))/2)^2+SIN((RADIANS($N$3:$N$471-I6221))/2)^2*COS(RADIANS($M$3:$M$471))*COS(RADIANS(H6221))),$L$3:$L$471)</f>
        <v>264</v>
      </c>
    </row>
    <row r="6222" spans="1:10">
      <c r="A6222" t="s">
        <v>7355</v>
      </c>
      <c r="B6222">
        <v>8436</v>
      </c>
      <c r="C6222">
        <v>683</v>
      </c>
      <c r="D6222">
        <v>353</v>
      </c>
      <c r="E6222">
        <v>330</v>
      </c>
      <c r="F6222">
        <v>118</v>
      </c>
      <c r="G6222">
        <v>88373</v>
      </c>
      <c r="H6222">
        <v>9.4775659999999995</v>
      </c>
      <c r="I6222">
        <v>47.879063000000002</v>
      </c>
      <c r="J6222" cm="1">
        <f t="array" ref="J6222">LOOKUP(1,1/FREQUENCY(0,SIN((RADIANS($M$3:$M$471-H6222))/2)^2+SIN((RADIANS($N$3:$N$471-I6222))/2)^2*COS(RADIANS($M$3:$M$471))*COS(RADIANS(H6222))),$L$3:$L$471)</f>
        <v>264</v>
      </c>
    </row>
    <row r="6223" spans="1:10">
      <c r="A6223" t="s">
        <v>7356</v>
      </c>
      <c r="B6223">
        <v>8436</v>
      </c>
      <c r="C6223">
        <v>182</v>
      </c>
      <c r="D6223">
        <v>85</v>
      </c>
      <c r="E6223">
        <v>97</v>
      </c>
      <c r="F6223">
        <v>22</v>
      </c>
      <c r="G6223">
        <v>88379</v>
      </c>
      <c r="H6223">
        <v>9.4554379999999991</v>
      </c>
      <c r="I6223">
        <v>47.893684999999998</v>
      </c>
      <c r="J6223" cm="1">
        <f t="array" ref="J6223">LOOKUP(1,1/FREQUENCY(0,SIN((RADIANS($M$3:$M$471-H6223))/2)^2+SIN((RADIANS($N$3:$N$471-I6223))/2)^2*COS(RADIANS($M$3:$M$471))*COS(RADIANS(H6223))),$L$3:$L$471)</f>
        <v>264</v>
      </c>
    </row>
    <row r="6224" spans="1:10">
      <c r="A6224" t="s">
        <v>7357</v>
      </c>
      <c r="B6224">
        <v>8436</v>
      </c>
      <c r="C6224">
        <v>755</v>
      </c>
      <c r="D6224">
        <v>391</v>
      </c>
      <c r="E6224">
        <v>364</v>
      </c>
      <c r="F6224">
        <v>48</v>
      </c>
      <c r="G6224">
        <v>88374</v>
      </c>
      <c r="H6224">
        <v>9.4460329999999999</v>
      </c>
      <c r="I6224">
        <v>47.940508000000001</v>
      </c>
      <c r="J6224" cm="1">
        <f t="array" ref="J6224">LOOKUP(1,1/FREQUENCY(0,SIN((RADIANS($M$3:$M$471-H6224))/2)^2+SIN((RADIANS($N$3:$N$471-I6224))/2)^2*COS(RADIANS($M$3:$M$471))*COS(RADIANS(H6224))),$L$3:$L$471)</f>
        <v>264</v>
      </c>
    </row>
    <row r="6225" spans="1:10">
      <c r="A6225" t="s">
        <v>7358</v>
      </c>
      <c r="B6225">
        <v>8436</v>
      </c>
      <c r="C6225">
        <v>683</v>
      </c>
      <c r="D6225">
        <v>355</v>
      </c>
      <c r="E6225">
        <v>328</v>
      </c>
      <c r="F6225">
        <v>100</v>
      </c>
      <c r="G6225">
        <v>88376</v>
      </c>
      <c r="H6225">
        <v>9.4193020000000001</v>
      </c>
      <c r="I6225">
        <v>47.929613000000003</v>
      </c>
      <c r="J6225" cm="1">
        <f t="array" ref="J6225">LOOKUP(1,1/FREQUENCY(0,SIN((RADIANS($M$3:$M$471-H6225))/2)^2+SIN((RADIANS($N$3:$N$471-I6225))/2)^2*COS(RADIANS($M$3:$M$471))*COS(RADIANS(H6225))),$L$3:$L$471)</f>
        <v>264</v>
      </c>
    </row>
    <row r="6226" spans="1:10">
      <c r="A6226" t="s">
        <v>7359</v>
      </c>
      <c r="B6226">
        <v>8436</v>
      </c>
      <c r="C6226">
        <v>696</v>
      </c>
      <c r="D6226">
        <v>348</v>
      </c>
      <c r="E6226">
        <v>348</v>
      </c>
      <c r="F6226">
        <v>83</v>
      </c>
      <c r="G6226">
        <v>88377</v>
      </c>
      <c r="H6226">
        <v>9.4313590000000005</v>
      </c>
      <c r="I6226">
        <v>47.908921999999997</v>
      </c>
      <c r="J6226" cm="1">
        <f t="array" ref="J6226">LOOKUP(1,1/FREQUENCY(0,SIN((RADIANS($M$3:$M$471-H6226))/2)^2+SIN((RADIANS($N$3:$N$471-I6226))/2)^2*COS(RADIANS($M$3:$M$471))*COS(RADIANS(H6226))),$L$3:$L$471)</f>
        <v>264</v>
      </c>
    </row>
    <row r="6227" spans="1:10">
      <c r="A6227" t="s">
        <v>7360</v>
      </c>
      <c r="B6227">
        <v>8436</v>
      </c>
      <c r="C6227">
        <v>287</v>
      </c>
      <c r="D6227">
        <v>144</v>
      </c>
      <c r="E6227">
        <v>143</v>
      </c>
      <c r="F6227">
        <v>70</v>
      </c>
      <c r="G6227">
        <v>88379</v>
      </c>
      <c r="H6227">
        <v>9.4698849999999997</v>
      </c>
      <c r="I6227">
        <v>47.902082999999998</v>
      </c>
      <c r="J6227" cm="1">
        <f t="array" ref="J6227">LOOKUP(1,1/FREQUENCY(0,SIN((RADIANS($M$3:$M$471-H6227))/2)^2+SIN((RADIANS($N$3:$N$471-I6227))/2)^2*COS(RADIANS($M$3:$M$471))*COS(RADIANS(H6227))),$L$3:$L$471)</f>
        <v>264</v>
      </c>
    </row>
    <row r="6228" spans="1:10">
      <c r="A6228" t="s">
        <v>7361</v>
      </c>
      <c r="B6228">
        <v>8436</v>
      </c>
      <c r="C6228">
        <v>1689</v>
      </c>
      <c r="D6228">
        <v>867</v>
      </c>
      <c r="E6228">
        <v>822</v>
      </c>
      <c r="F6228">
        <v>63</v>
      </c>
      <c r="G6228">
        <v>88371</v>
      </c>
      <c r="H6228">
        <v>9.5803360000000009</v>
      </c>
      <c r="I6228">
        <v>47.956209000000001</v>
      </c>
      <c r="J6228" cm="1">
        <f t="array" ref="J6228">LOOKUP(1,1/FREQUENCY(0,SIN((RADIANS($M$3:$M$471-H6228))/2)^2+SIN((RADIANS($N$3:$N$471-I6228))/2)^2*COS(RADIANS($M$3:$M$471))*COS(RADIANS(H6228))),$L$3:$L$471)</f>
        <v>264</v>
      </c>
    </row>
    <row r="6229" spans="1:10">
      <c r="A6229" t="s">
        <v>7362</v>
      </c>
      <c r="B6229">
        <v>8436</v>
      </c>
      <c r="C6229">
        <v>20149</v>
      </c>
      <c r="D6229">
        <v>9869</v>
      </c>
      <c r="E6229">
        <v>10280</v>
      </c>
      <c r="F6229">
        <v>186</v>
      </c>
      <c r="G6229">
        <v>88339</v>
      </c>
      <c r="H6229">
        <v>9.7512760000000007</v>
      </c>
      <c r="I6229">
        <v>47.922510000000003</v>
      </c>
      <c r="J6229" cm="1">
        <f t="array" ref="J6229">LOOKUP(1,1/FREQUENCY(0,SIN((RADIANS($M$3:$M$471-H6229))/2)^2+SIN((RADIANS($N$3:$N$471-I6229))/2)^2*COS(RADIANS($M$3:$M$471))*COS(RADIANS(H6229))),$L$3:$L$471)</f>
        <v>395</v>
      </c>
    </row>
    <row r="6230" spans="1:10">
      <c r="A6230" t="s">
        <v>7363</v>
      </c>
      <c r="B6230">
        <v>8436</v>
      </c>
      <c r="C6230">
        <v>3129</v>
      </c>
      <c r="D6230">
        <v>1592</v>
      </c>
      <c r="E6230">
        <v>1537</v>
      </c>
      <c r="F6230">
        <v>135</v>
      </c>
      <c r="G6230">
        <v>88368</v>
      </c>
      <c r="H6230">
        <v>9.7480119999999992</v>
      </c>
      <c r="I6230">
        <v>47.849665000000002</v>
      </c>
      <c r="J6230" cm="1">
        <f t="array" ref="J6230">LOOKUP(1,1/FREQUENCY(0,SIN((RADIANS($M$3:$M$471-H6230))/2)^2+SIN((RADIANS($N$3:$N$471-I6230))/2)^2*COS(RADIANS($M$3:$M$471))*COS(RADIANS(H6230))),$L$3:$L$471)</f>
        <v>395</v>
      </c>
    </row>
    <row r="6231" spans="1:10">
      <c r="A6231" t="s">
        <v>7364</v>
      </c>
      <c r="B6231">
        <v>8436</v>
      </c>
      <c r="C6231">
        <v>3233</v>
      </c>
      <c r="D6231">
        <v>1639</v>
      </c>
      <c r="E6231">
        <v>1594</v>
      </c>
      <c r="F6231">
        <v>132</v>
      </c>
      <c r="G6231">
        <v>88285</v>
      </c>
      <c r="H6231">
        <v>9.6904909999999997</v>
      </c>
      <c r="I6231">
        <v>47.709876000000001</v>
      </c>
      <c r="J6231" cm="1">
        <f t="array" ref="J6231">LOOKUP(1,1/FREQUENCY(0,SIN((RADIANS($M$3:$M$471-H6231))/2)^2+SIN((RADIANS($N$3:$N$471-I6231))/2)^2*COS(RADIANS($M$3:$M$471))*COS(RADIANS(H6231))),$L$3:$L$471)</f>
        <v>395</v>
      </c>
    </row>
    <row r="6232" spans="1:10">
      <c r="A6232" t="s">
        <v>7365</v>
      </c>
      <c r="B6232">
        <v>8436</v>
      </c>
      <c r="C6232">
        <v>3202</v>
      </c>
      <c r="D6232">
        <v>1623</v>
      </c>
      <c r="E6232">
        <v>1579</v>
      </c>
      <c r="F6232">
        <v>187</v>
      </c>
      <c r="G6232">
        <v>88287</v>
      </c>
      <c r="H6232">
        <v>9.6526809999999994</v>
      </c>
      <c r="I6232">
        <v>47.743110999999999</v>
      </c>
      <c r="J6232" cm="1">
        <f t="array" ref="J6232">LOOKUP(1,1/FREQUENCY(0,SIN((RADIANS($M$3:$M$471-H6232))/2)^2+SIN((RADIANS($N$3:$N$471-I6232))/2)^2*COS(RADIANS($M$3:$M$471))*COS(RADIANS(H6232))),$L$3:$L$471)</f>
        <v>395</v>
      </c>
    </row>
    <row r="6233" spans="1:10">
      <c r="A6233" t="s">
        <v>7366</v>
      </c>
      <c r="B6233">
        <v>8436</v>
      </c>
      <c r="C6233">
        <v>3886</v>
      </c>
      <c r="D6233">
        <v>1960</v>
      </c>
      <c r="E6233">
        <v>1926</v>
      </c>
      <c r="F6233">
        <v>119</v>
      </c>
      <c r="G6233">
        <v>88281</v>
      </c>
      <c r="H6233">
        <v>9.6745809999999999</v>
      </c>
      <c r="I6233">
        <v>47.770626999999998</v>
      </c>
      <c r="J6233" cm="1">
        <f t="array" ref="J6233">LOOKUP(1,1/FREQUENCY(0,SIN((RADIANS($M$3:$M$471-H6233))/2)^2+SIN((RADIANS($N$3:$N$471-I6233))/2)^2*COS(RADIANS($M$3:$M$471))*COS(RADIANS(H6233))),$L$3:$L$471)</f>
        <v>395</v>
      </c>
    </row>
    <row r="6234" spans="1:10">
      <c r="A6234" t="s">
        <v>7367</v>
      </c>
      <c r="B6234">
        <v>8436</v>
      </c>
      <c r="C6234">
        <v>3159</v>
      </c>
      <c r="D6234">
        <v>1567</v>
      </c>
      <c r="E6234">
        <v>1592</v>
      </c>
      <c r="F6234">
        <v>139</v>
      </c>
      <c r="G6234">
        <v>88289</v>
      </c>
      <c r="H6234">
        <v>9.712904</v>
      </c>
      <c r="I6234">
        <v>47.757454000000003</v>
      </c>
      <c r="J6234" cm="1">
        <f t="array" ref="J6234">LOOKUP(1,1/FREQUENCY(0,SIN((RADIANS($M$3:$M$471-H6234))/2)^2+SIN((RADIANS($N$3:$N$471-I6234))/2)^2*COS(RADIANS($M$3:$M$471))*COS(RADIANS(H6234))),$L$3:$L$471)</f>
        <v>395</v>
      </c>
    </row>
    <row r="6235" spans="1:10">
      <c r="A6235" t="s">
        <v>7368</v>
      </c>
      <c r="B6235">
        <v>8436</v>
      </c>
      <c r="C6235">
        <v>2817</v>
      </c>
      <c r="D6235">
        <v>1474</v>
      </c>
      <c r="E6235">
        <v>1343</v>
      </c>
      <c r="F6235">
        <v>83</v>
      </c>
      <c r="G6235">
        <v>88317</v>
      </c>
      <c r="H6235">
        <v>10.08067</v>
      </c>
      <c r="I6235">
        <v>47.892918999999999</v>
      </c>
      <c r="J6235" cm="1">
        <f t="array" ref="J6235">LOOKUP(1,1/FREQUENCY(0,SIN((RADIANS($M$3:$M$471-H6235))/2)^2+SIN((RADIANS($N$3:$N$471-I6235))/2)^2*COS(RADIANS($M$3:$M$471))*COS(RADIANS(H6235))),$L$3:$L$471)</f>
        <v>485</v>
      </c>
    </row>
    <row r="6236" spans="1:10">
      <c r="A6236" t="s">
        <v>7369</v>
      </c>
      <c r="B6236">
        <v>8436</v>
      </c>
      <c r="C6236">
        <v>2695</v>
      </c>
      <c r="D6236">
        <v>1396</v>
      </c>
      <c r="E6236">
        <v>1299</v>
      </c>
      <c r="F6236">
        <v>89</v>
      </c>
      <c r="G6236">
        <v>88319</v>
      </c>
      <c r="H6236">
        <v>10.083888999999999</v>
      </c>
      <c r="I6236">
        <v>47.940739000000001</v>
      </c>
      <c r="J6236" cm="1">
        <f t="array" ref="J6236">LOOKUP(1,1/FREQUENCY(0,SIN((RADIANS($M$3:$M$471-H6236))/2)^2+SIN((RADIANS($N$3:$N$471-I6236))/2)^2*COS(RADIANS($M$3:$M$471))*COS(RADIANS(H6236))),$L$3:$L$471)</f>
        <v>485</v>
      </c>
    </row>
    <row r="6237" spans="1:10">
      <c r="A6237" t="s">
        <v>7370</v>
      </c>
      <c r="B6237">
        <v>8436</v>
      </c>
      <c r="C6237">
        <v>22939</v>
      </c>
      <c r="D6237">
        <v>11551</v>
      </c>
      <c r="E6237">
        <v>11388</v>
      </c>
      <c r="F6237">
        <v>131</v>
      </c>
      <c r="G6237">
        <v>88299</v>
      </c>
      <c r="H6237">
        <v>10.024379</v>
      </c>
      <c r="I6237">
        <v>47.825063999999998</v>
      </c>
      <c r="J6237" cm="1">
        <f t="array" ref="J6237">LOOKUP(1,1/FREQUENCY(0,SIN((RADIANS($M$3:$M$471-H6237))/2)^2+SIN((RADIANS($N$3:$N$471-I6237))/2)^2*COS(RADIANS($M$3:$M$471))*COS(RADIANS(H6237))),$L$3:$L$471)</f>
        <v>485</v>
      </c>
    </row>
    <row r="6238" spans="1:10">
      <c r="A6238" t="s">
        <v>7371</v>
      </c>
      <c r="B6238">
        <v>8436</v>
      </c>
      <c r="C6238">
        <v>7318</v>
      </c>
      <c r="D6238">
        <v>3650</v>
      </c>
      <c r="E6238">
        <v>3668</v>
      </c>
      <c r="F6238">
        <v>457</v>
      </c>
      <c r="G6238">
        <v>88255</v>
      </c>
      <c r="H6238">
        <v>9.6514319999999998</v>
      </c>
      <c r="I6238">
        <v>47.826982000000001</v>
      </c>
      <c r="J6238" cm="1">
        <f t="array" ref="J6238">LOOKUP(1,1/FREQUENCY(0,SIN((RADIANS($M$3:$M$471-H6238))/2)^2+SIN((RADIANS($N$3:$N$471-I6238))/2)^2*COS(RADIANS($M$3:$M$471))*COS(RADIANS(H6238))),$L$3:$L$471)</f>
        <v>395</v>
      </c>
    </row>
    <row r="6239" spans="1:10">
      <c r="A6239" t="s">
        <v>7372</v>
      </c>
      <c r="B6239">
        <v>8436</v>
      </c>
      <c r="C6239">
        <v>5288</v>
      </c>
      <c r="D6239">
        <v>2611</v>
      </c>
      <c r="E6239">
        <v>2677</v>
      </c>
      <c r="F6239">
        <v>229</v>
      </c>
      <c r="G6239">
        <v>88255</v>
      </c>
      <c r="H6239">
        <v>9.6611639999999994</v>
      </c>
      <c r="I6239">
        <v>47.841859999999997</v>
      </c>
      <c r="J6239" cm="1">
        <f t="array" ref="J6239">LOOKUP(1,1/FREQUENCY(0,SIN((RADIANS($M$3:$M$471-H6239))/2)^2+SIN((RADIANS($N$3:$N$471-I6239))/2)^2*COS(RADIANS($M$3:$M$471))*COS(RADIANS(H6239))),$L$3:$L$471)</f>
        <v>395</v>
      </c>
    </row>
    <row r="6240" spans="1:10">
      <c r="A6240" t="s">
        <v>4161</v>
      </c>
      <c r="B6240">
        <v>8436</v>
      </c>
      <c r="C6240">
        <v>4541</v>
      </c>
      <c r="D6240">
        <v>2284</v>
      </c>
      <c r="E6240">
        <v>2257</v>
      </c>
      <c r="F6240">
        <v>160</v>
      </c>
      <c r="G6240">
        <v>88276</v>
      </c>
      <c r="H6240">
        <v>9.5958670000000001</v>
      </c>
      <c r="I6240">
        <v>47.816127999999999</v>
      </c>
      <c r="J6240" cm="1">
        <f t="array" ref="J6240">LOOKUP(1,1/FREQUENCY(0,SIN((RADIANS($M$3:$M$471-H6240))/2)^2+SIN((RADIANS($N$3:$N$471-I6240))/2)^2*COS(RADIANS($M$3:$M$471))*COS(RADIANS(H6240))),$L$3:$L$471)</f>
        <v>395</v>
      </c>
    </row>
    <row r="6241" spans="1:10">
      <c r="A6241" t="s">
        <v>7373</v>
      </c>
      <c r="B6241">
        <v>8436</v>
      </c>
      <c r="C6241">
        <v>50897</v>
      </c>
      <c r="D6241">
        <v>25199</v>
      </c>
      <c r="E6241">
        <v>25698</v>
      </c>
      <c r="F6241">
        <v>553</v>
      </c>
      <c r="G6241">
        <v>88212</v>
      </c>
      <c r="H6241">
        <v>9.6150889999999993</v>
      </c>
      <c r="I6241">
        <v>47.783659999999998</v>
      </c>
      <c r="J6241" cm="1">
        <f t="array" ref="J6241">LOOKUP(1,1/FREQUENCY(0,SIN((RADIANS($M$3:$M$471-H6241))/2)^2+SIN((RADIANS($N$3:$N$471-I6241))/2)^2*COS(RADIANS($M$3:$M$471))*COS(RADIANS(H6241))),$L$3:$L$471)</f>
        <v>395</v>
      </c>
    </row>
    <row r="6242" spans="1:10">
      <c r="A6242" t="s">
        <v>7374</v>
      </c>
      <c r="B6242">
        <v>8436</v>
      </c>
      <c r="C6242">
        <v>25155</v>
      </c>
      <c r="D6242">
        <v>12053</v>
      </c>
      <c r="E6242">
        <v>13102</v>
      </c>
      <c r="F6242">
        <v>2069</v>
      </c>
      <c r="G6242">
        <v>88250</v>
      </c>
      <c r="H6242">
        <v>9.6406690000000008</v>
      </c>
      <c r="I6242">
        <v>47.807398999999997</v>
      </c>
      <c r="J6242" cm="1">
        <f t="array" ref="J6242">LOOKUP(1,1/FREQUENCY(0,SIN((RADIANS($M$3:$M$471-H6242))/2)^2+SIN((RADIANS($N$3:$N$471-I6242))/2)^2*COS(RADIANS($M$3:$M$471))*COS(RADIANS(H6242))),$L$3:$L$471)</f>
        <v>395</v>
      </c>
    </row>
    <row r="6243" spans="1:10">
      <c r="A6243" t="s">
        <v>7375</v>
      </c>
      <c r="B6243">
        <v>8436</v>
      </c>
      <c r="C6243">
        <v>4582</v>
      </c>
      <c r="D6243">
        <v>2318</v>
      </c>
      <c r="E6243">
        <v>2264</v>
      </c>
      <c r="F6243">
        <v>205</v>
      </c>
      <c r="G6243">
        <v>88267</v>
      </c>
      <c r="H6243">
        <v>9.7666710000000005</v>
      </c>
      <c r="I6243">
        <v>47.775382999999998</v>
      </c>
      <c r="J6243" cm="1">
        <f t="array" ref="J6243">LOOKUP(1,1/FREQUENCY(0,SIN((RADIANS($M$3:$M$471-H6243))/2)^2+SIN((RADIANS($N$3:$N$471-I6243))/2)^2*COS(RADIANS($M$3:$M$471))*COS(RADIANS(H6243))),$L$3:$L$471)</f>
        <v>395</v>
      </c>
    </row>
    <row r="6244" spans="1:10">
      <c r="A6244" t="s">
        <v>7376</v>
      </c>
      <c r="B6244">
        <v>8436</v>
      </c>
      <c r="C6244">
        <v>3881</v>
      </c>
      <c r="D6244">
        <v>1927</v>
      </c>
      <c r="E6244">
        <v>1954</v>
      </c>
      <c r="F6244">
        <v>98</v>
      </c>
      <c r="G6244">
        <v>88364</v>
      </c>
      <c r="H6244">
        <v>9.793215</v>
      </c>
      <c r="I6244">
        <v>47.820360999999998</v>
      </c>
      <c r="J6244" cm="1">
        <f t="array" ref="J6244">LOOKUP(1,1/FREQUENCY(0,SIN((RADIANS($M$3:$M$471-H6244))/2)^2+SIN((RADIANS($N$3:$N$471-I6244))/2)^2*COS(RADIANS($M$3:$M$471))*COS(RADIANS(H6244))),$L$3:$L$471)</f>
        <v>262</v>
      </c>
    </row>
    <row r="6245" spans="1:10">
      <c r="A6245" t="s">
        <v>7377</v>
      </c>
      <c r="B6245">
        <v>8436</v>
      </c>
      <c r="C6245">
        <v>1750</v>
      </c>
      <c r="D6245">
        <v>878</v>
      </c>
      <c r="E6245">
        <v>872</v>
      </c>
      <c r="F6245">
        <v>135</v>
      </c>
      <c r="G6245">
        <v>88147</v>
      </c>
      <c r="H6245">
        <v>9.7138559999999998</v>
      </c>
      <c r="I6245">
        <v>47.615122</v>
      </c>
      <c r="J6245" cm="1">
        <f t="array" ref="J6245">LOOKUP(1,1/FREQUENCY(0,SIN((RADIANS($M$3:$M$471-H6245))/2)^2+SIN((RADIANS($N$3:$N$471-I6245))/2)^2*COS(RADIANS($M$3:$M$471))*COS(RADIANS(H6245))),$L$3:$L$471)</f>
        <v>262</v>
      </c>
    </row>
    <row r="6246" spans="1:10">
      <c r="A6246" t="s">
        <v>7378</v>
      </c>
      <c r="B6246">
        <v>8436</v>
      </c>
      <c r="C6246">
        <v>4230</v>
      </c>
      <c r="D6246">
        <v>2133</v>
      </c>
      <c r="E6246">
        <v>2097</v>
      </c>
      <c r="F6246">
        <v>138</v>
      </c>
      <c r="G6246">
        <v>88279</v>
      </c>
      <c r="H6246">
        <v>9.7479739999999993</v>
      </c>
      <c r="I6246">
        <v>47.70628</v>
      </c>
      <c r="J6246" cm="1">
        <f t="array" ref="J6246">LOOKUP(1,1/FREQUENCY(0,SIN((RADIANS($M$3:$M$471-H6246))/2)^2+SIN((RADIANS($N$3:$N$471-I6246))/2)^2*COS(RADIANS($M$3:$M$471))*COS(RADIANS(H6246))),$L$3:$L$471)</f>
        <v>262</v>
      </c>
    </row>
    <row r="6247" spans="1:10">
      <c r="A6247" t="s">
        <v>7379</v>
      </c>
      <c r="B6247">
        <v>8436</v>
      </c>
      <c r="C6247">
        <v>26917</v>
      </c>
      <c r="D6247">
        <v>13171</v>
      </c>
      <c r="E6247">
        <v>13746</v>
      </c>
      <c r="F6247">
        <v>266</v>
      </c>
      <c r="G6247">
        <v>88239</v>
      </c>
      <c r="H6247">
        <v>9.8323540000000005</v>
      </c>
      <c r="I6247">
        <v>47.685854999999997</v>
      </c>
      <c r="J6247" cm="1">
        <f t="array" ref="J6247">LOOKUP(1,1/FREQUENCY(0,SIN((RADIANS($M$3:$M$471-H6247))/2)^2+SIN((RADIANS($N$3:$N$471-I6247))/2)^2*COS(RADIANS($M$3:$M$471))*COS(RADIANS(H6247))),$L$3:$L$471)</f>
        <v>262</v>
      </c>
    </row>
    <row r="6248" spans="1:10">
      <c r="A6248" t="s">
        <v>7380</v>
      </c>
      <c r="B6248">
        <v>8436</v>
      </c>
      <c r="C6248">
        <v>5119</v>
      </c>
      <c r="D6248">
        <v>2590</v>
      </c>
      <c r="E6248">
        <v>2529</v>
      </c>
      <c r="F6248">
        <v>134</v>
      </c>
      <c r="G6248">
        <v>88271</v>
      </c>
      <c r="H6248">
        <v>9.4250670000000003</v>
      </c>
      <c r="I6248">
        <v>47.867494000000001</v>
      </c>
      <c r="J6248" cm="1">
        <f t="array" ref="J6248">LOOKUP(1,1/FREQUENCY(0,SIN((RADIANS($M$3:$M$471-H6248))/2)^2+SIN((RADIANS($N$3:$N$471-I6248))/2)^2*COS(RADIANS($M$3:$M$471))*COS(RADIANS(H6248))),$L$3:$L$471)</f>
        <v>264</v>
      </c>
    </row>
    <row r="6249" spans="1:10">
      <c r="A6249" t="s">
        <v>7381</v>
      </c>
      <c r="B6249">
        <v>8436</v>
      </c>
      <c r="C6249">
        <v>5416</v>
      </c>
      <c r="D6249">
        <v>2784</v>
      </c>
      <c r="E6249">
        <v>2632</v>
      </c>
      <c r="F6249">
        <v>96</v>
      </c>
      <c r="G6249">
        <v>88263</v>
      </c>
      <c r="H6249">
        <v>9.4979829999999996</v>
      </c>
      <c r="I6249">
        <v>47.806455999999997</v>
      </c>
      <c r="J6249" cm="1">
        <f t="array" ref="J6249">LOOKUP(1,1/FREQUENCY(0,SIN((RADIANS($M$3:$M$471-H6249))/2)^2+SIN((RADIANS($N$3:$N$471-I6249))/2)^2*COS(RADIANS($M$3:$M$471))*COS(RADIANS(H6249))),$L$3:$L$471)</f>
        <v>395</v>
      </c>
    </row>
    <row r="6250" spans="1:10">
      <c r="A6250" t="s">
        <v>7382</v>
      </c>
      <c r="B6250">
        <v>8436</v>
      </c>
      <c r="C6250">
        <v>4191</v>
      </c>
      <c r="D6250">
        <v>2133</v>
      </c>
      <c r="E6250">
        <v>2058</v>
      </c>
      <c r="F6250">
        <v>159</v>
      </c>
      <c r="G6250">
        <v>88284</v>
      </c>
      <c r="H6250">
        <v>9.6133450000000007</v>
      </c>
      <c r="I6250">
        <v>47.895287000000003</v>
      </c>
      <c r="J6250" cm="1">
        <f t="array" ref="J6250">LOOKUP(1,1/FREQUENCY(0,SIN((RADIANS($M$3:$M$471-H6250))/2)^2+SIN((RADIANS($N$3:$N$471-I6250))/2)^2*COS(RADIANS($M$3:$M$471))*COS(RADIANS(H6250))),$L$3:$L$471)</f>
        <v>395</v>
      </c>
    </row>
    <row r="6251" spans="1:10">
      <c r="A6251" t="s">
        <v>7383</v>
      </c>
      <c r="B6251">
        <v>8436</v>
      </c>
      <c r="C6251">
        <v>4822</v>
      </c>
      <c r="D6251">
        <v>2437</v>
      </c>
      <c r="E6251">
        <v>2385</v>
      </c>
      <c r="F6251">
        <v>105</v>
      </c>
      <c r="G6251">
        <v>88273</v>
      </c>
      <c r="H6251">
        <v>9.5899180000000008</v>
      </c>
      <c r="I6251">
        <v>47.863185000000001</v>
      </c>
      <c r="J6251" cm="1">
        <f t="array" ref="J6251">LOOKUP(1,1/FREQUENCY(0,SIN((RADIANS($M$3:$M$471-H6251))/2)^2+SIN((RADIANS($N$3:$N$471-I6251))/2)^2*COS(RADIANS($M$3:$M$471))*COS(RADIANS(H6251))),$L$3:$L$471)</f>
        <v>395</v>
      </c>
    </row>
    <row r="6252" spans="1:10">
      <c r="A6252" t="s">
        <v>7384</v>
      </c>
      <c r="B6252">
        <v>8437</v>
      </c>
      <c r="C6252">
        <v>6731</v>
      </c>
      <c r="D6252">
        <v>3406</v>
      </c>
      <c r="E6252">
        <v>3325</v>
      </c>
      <c r="F6252">
        <v>62</v>
      </c>
      <c r="G6252">
        <v>88356</v>
      </c>
      <c r="H6252">
        <v>9.3809550000000002</v>
      </c>
      <c r="I6252">
        <v>47.953822000000002</v>
      </c>
      <c r="J6252" cm="1">
        <f t="array" ref="J6252">LOOKUP(1,1/FREQUENCY(0,SIN((RADIANS($M$3:$M$471-H6252))/2)^2+SIN((RADIANS($N$3:$N$471-I6252))/2)^2*COS(RADIANS($M$3:$M$471))*COS(RADIANS(H6252))),$L$3:$L$471)</f>
        <v>264</v>
      </c>
    </row>
    <row r="6253" spans="1:10">
      <c r="A6253" t="s">
        <v>7385</v>
      </c>
      <c r="B6253">
        <v>8437</v>
      </c>
      <c r="C6253">
        <v>6318</v>
      </c>
      <c r="D6253">
        <v>3237</v>
      </c>
      <c r="E6253">
        <v>3081</v>
      </c>
      <c r="F6253">
        <v>119</v>
      </c>
      <c r="G6253">
        <v>72501</v>
      </c>
      <c r="H6253">
        <v>9.2157</v>
      </c>
      <c r="I6253">
        <v>48.250287999999998</v>
      </c>
      <c r="J6253" cm="1">
        <f t="array" ref="J6253">LOOKUP(1,1/FREQUENCY(0,SIN((RADIANS($M$3:$M$471-H6253))/2)^2+SIN((RADIANS($N$3:$N$471-I6253))/2)^2*COS(RADIANS($M$3:$M$471))*COS(RADIANS(H6253))),$L$3:$L$471)</f>
        <v>264</v>
      </c>
    </row>
    <row r="6254" spans="1:10">
      <c r="A6254" t="s">
        <v>7386</v>
      </c>
      <c r="B6254">
        <v>8437</v>
      </c>
      <c r="C6254">
        <v>1776</v>
      </c>
      <c r="D6254">
        <v>906</v>
      </c>
      <c r="E6254">
        <v>870</v>
      </c>
      <c r="F6254">
        <v>39</v>
      </c>
      <c r="G6254">
        <v>72513</v>
      </c>
      <c r="H6254">
        <v>9.2346260000000004</v>
      </c>
      <c r="I6254">
        <v>48.219073000000002</v>
      </c>
      <c r="J6254" cm="1">
        <f t="array" ref="J6254">LOOKUP(1,1/FREQUENCY(0,SIN((RADIANS($M$3:$M$471-H6254))/2)^2+SIN((RADIANS($N$3:$N$471-I6254))/2)^2*COS(RADIANS($M$3:$M$471))*COS(RADIANS(H6254))),$L$3:$L$471)</f>
        <v>264</v>
      </c>
    </row>
    <row r="6255" spans="1:10">
      <c r="A6255" t="s">
        <v>7387</v>
      </c>
      <c r="B6255">
        <v>8437</v>
      </c>
      <c r="C6255">
        <v>1825</v>
      </c>
      <c r="D6255">
        <v>903</v>
      </c>
      <c r="E6255">
        <v>922</v>
      </c>
      <c r="F6255">
        <v>64</v>
      </c>
      <c r="G6255">
        <v>72419</v>
      </c>
      <c r="H6255">
        <v>9.1860879999999998</v>
      </c>
      <c r="I6255">
        <v>48.247236999999998</v>
      </c>
      <c r="J6255" cm="1">
        <f t="array" ref="J6255">LOOKUP(1,1/FREQUENCY(0,SIN((RADIANS($M$3:$M$471-H6255))/2)^2+SIN((RADIANS($N$3:$N$471-I6255))/2)^2*COS(RADIANS($M$3:$M$471))*COS(RADIANS(H6255))),$L$3:$L$471)</f>
        <v>264</v>
      </c>
    </row>
    <row r="6256" spans="1:10">
      <c r="A6256" t="s">
        <v>7388</v>
      </c>
      <c r="B6256">
        <v>8437</v>
      </c>
      <c r="C6256">
        <v>2123</v>
      </c>
      <c r="D6256">
        <v>1049</v>
      </c>
      <c r="E6256">
        <v>1074</v>
      </c>
      <c r="F6256">
        <v>68</v>
      </c>
      <c r="G6256">
        <v>72519</v>
      </c>
      <c r="H6256">
        <v>9.2140179999999994</v>
      </c>
      <c r="I6256">
        <v>48.178302000000002</v>
      </c>
      <c r="J6256" cm="1">
        <f t="array" ref="J6256">LOOKUP(1,1/FREQUENCY(0,SIN((RADIANS($M$3:$M$471-H6256))/2)^2+SIN((RADIANS($N$3:$N$471-I6256))/2)^2*COS(RADIANS($M$3:$M$471))*COS(RADIANS(H6256))),$L$3:$L$471)</f>
        <v>264</v>
      </c>
    </row>
    <row r="6257" spans="1:10">
      <c r="A6257" t="s">
        <v>7389</v>
      </c>
      <c r="B6257">
        <v>8437</v>
      </c>
      <c r="C6257">
        <v>4201</v>
      </c>
      <c r="D6257">
        <v>2142</v>
      </c>
      <c r="E6257">
        <v>2059</v>
      </c>
      <c r="F6257">
        <v>115</v>
      </c>
      <c r="G6257">
        <v>88367</v>
      </c>
      <c r="H6257">
        <v>9.3761069999999993</v>
      </c>
      <c r="I6257">
        <v>48.028672999999998</v>
      </c>
      <c r="J6257" cm="1">
        <f t="array" ref="J6257">LOOKUP(1,1/FREQUENCY(0,SIN((RADIANS($M$3:$M$471-H6257))/2)^2+SIN((RADIANS($N$3:$N$471-I6257))/2)^2*COS(RADIANS($M$3:$M$471))*COS(RADIANS(H6257))),$L$3:$L$471)</f>
        <v>264</v>
      </c>
    </row>
    <row r="6258" spans="1:10">
      <c r="A6258" t="s">
        <v>7390</v>
      </c>
      <c r="B6258">
        <v>8437</v>
      </c>
      <c r="C6258">
        <v>9933</v>
      </c>
      <c r="D6258">
        <v>4990</v>
      </c>
      <c r="E6258">
        <v>4943</v>
      </c>
      <c r="F6258">
        <v>199</v>
      </c>
      <c r="G6258">
        <v>88512</v>
      </c>
      <c r="H6258">
        <v>9.3291649999999997</v>
      </c>
      <c r="I6258">
        <v>48.048768000000003</v>
      </c>
      <c r="J6258" cm="1">
        <f t="array" ref="J6258">LOOKUP(1,1/FREQUENCY(0,SIN((RADIANS($M$3:$M$471-H6258))/2)^2+SIN((RADIANS($N$3:$N$471-I6258))/2)^2*COS(RADIANS($M$3:$M$471))*COS(RADIANS(H6258))),$L$3:$L$471)</f>
        <v>264</v>
      </c>
    </row>
    <row r="6259" spans="1:10">
      <c r="A6259" t="s">
        <v>7391</v>
      </c>
      <c r="B6259">
        <v>8437</v>
      </c>
      <c r="C6259">
        <v>2498</v>
      </c>
      <c r="D6259">
        <v>1277</v>
      </c>
      <c r="E6259">
        <v>1221</v>
      </c>
      <c r="F6259">
        <v>133</v>
      </c>
      <c r="G6259">
        <v>72516</v>
      </c>
      <c r="H6259">
        <v>9.2970699999999997</v>
      </c>
      <c r="I6259">
        <v>48.074457000000002</v>
      </c>
      <c r="J6259" cm="1">
        <f t="array" ref="J6259">LOOKUP(1,1/FREQUENCY(0,SIN((RADIANS($M$3:$M$471-H6259))/2)^2+SIN((RADIANS($N$3:$N$471-I6259))/2)^2*COS(RADIANS($M$3:$M$471))*COS(RADIANS(H6259))),$L$3:$L$471)</f>
        <v>264</v>
      </c>
    </row>
    <row r="6260" spans="1:10">
      <c r="A6260" t="s">
        <v>7392</v>
      </c>
      <c r="B6260">
        <v>8437</v>
      </c>
      <c r="C6260">
        <v>2087</v>
      </c>
      <c r="D6260">
        <v>1049</v>
      </c>
      <c r="E6260">
        <v>1038</v>
      </c>
      <c r="F6260">
        <v>44</v>
      </c>
      <c r="G6260">
        <v>88637</v>
      </c>
      <c r="H6260">
        <v>9.0161800000000003</v>
      </c>
      <c r="I6260">
        <v>48.042912000000001</v>
      </c>
      <c r="J6260" cm="1">
        <f t="array" ref="J6260">LOOKUP(1,1/FREQUENCY(0,SIN((RADIANS($M$3:$M$471-H6260))/2)^2+SIN((RADIANS($N$3:$N$471-I6260))/2)^2*COS(RADIANS($M$3:$M$471))*COS(RADIANS(H6260))),$L$3:$L$471)</f>
        <v>234</v>
      </c>
    </row>
    <row r="6261" spans="1:10">
      <c r="A6261" t="s">
        <v>7393</v>
      </c>
      <c r="B6261">
        <v>8437</v>
      </c>
      <c r="C6261">
        <v>8426</v>
      </c>
      <c r="D6261">
        <v>4261</v>
      </c>
      <c r="E6261">
        <v>4165</v>
      </c>
      <c r="F6261">
        <v>111</v>
      </c>
      <c r="G6261">
        <v>88605</v>
      </c>
      <c r="H6261">
        <v>9.1111660000000008</v>
      </c>
      <c r="I6261">
        <v>47.992607999999997</v>
      </c>
      <c r="J6261" cm="1">
        <f t="array" ref="J6261">LOOKUP(1,1/FREQUENCY(0,SIN((RADIANS($M$3:$M$471-H6261))/2)^2+SIN((RADIANS($N$3:$N$471-I6261))/2)^2*COS(RADIANS($M$3:$M$471))*COS(RADIANS(H6261))),$L$3:$L$471)</f>
        <v>234</v>
      </c>
    </row>
    <row r="6262" spans="1:10">
      <c r="A6262" t="s">
        <v>7394</v>
      </c>
      <c r="B6262">
        <v>8437</v>
      </c>
      <c r="C6262">
        <v>2543</v>
      </c>
      <c r="D6262">
        <v>1289</v>
      </c>
      <c r="E6262">
        <v>1254</v>
      </c>
      <c r="F6262">
        <v>51</v>
      </c>
      <c r="G6262">
        <v>88605</v>
      </c>
      <c r="H6262">
        <v>9.1063229999999997</v>
      </c>
      <c r="I6262">
        <v>47.94256</v>
      </c>
      <c r="J6262" cm="1">
        <f t="array" ref="J6262">LOOKUP(1,1/FREQUENCY(0,SIN((RADIANS($M$3:$M$471-H6262))/2)^2+SIN((RADIANS($N$3:$N$471-I6262))/2)^2*COS(RADIANS($M$3:$M$471))*COS(RADIANS(H6262))),$L$3:$L$471)</f>
        <v>234</v>
      </c>
    </row>
    <row r="6263" spans="1:10">
      <c r="A6263" t="s">
        <v>7395</v>
      </c>
      <c r="B6263">
        <v>8437</v>
      </c>
      <c r="C6263">
        <v>2067</v>
      </c>
      <c r="D6263">
        <v>1037</v>
      </c>
      <c r="E6263">
        <v>1030</v>
      </c>
      <c r="F6263">
        <v>83</v>
      </c>
      <c r="G6263">
        <v>88636</v>
      </c>
      <c r="H6263">
        <v>9.3745100000000008</v>
      </c>
      <c r="I6263">
        <v>47.862015</v>
      </c>
      <c r="J6263" cm="1">
        <f t="array" ref="J6263">LOOKUP(1,1/FREQUENCY(0,SIN((RADIANS($M$3:$M$471-H6263))/2)^2+SIN((RADIANS($N$3:$N$471-I6263))/2)^2*COS(RADIANS($M$3:$M$471))*COS(RADIANS(H6263))),$L$3:$L$471)</f>
        <v>264</v>
      </c>
    </row>
    <row r="6264" spans="1:10">
      <c r="A6264" t="s">
        <v>7396</v>
      </c>
      <c r="B6264">
        <v>8437</v>
      </c>
      <c r="C6264">
        <v>13446</v>
      </c>
      <c r="D6264">
        <v>6675</v>
      </c>
      <c r="E6264">
        <v>6771</v>
      </c>
      <c r="F6264">
        <v>149</v>
      </c>
      <c r="G6264">
        <v>88630</v>
      </c>
      <c r="H6264">
        <v>9.255547</v>
      </c>
      <c r="I6264">
        <v>47.923774000000002</v>
      </c>
      <c r="J6264" cm="1">
        <f t="array" ref="J6264">LOOKUP(1,1/FREQUENCY(0,SIN((RADIANS($M$3:$M$471-H6264))/2)^2+SIN((RADIANS($N$3:$N$471-I6264))/2)^2*COS(RADIANS($M$3:$M$471))*COS(RADIANS(H6264))),$L$3:$L$471)</f>
        <v>264</v>
      </c>
    </row>
    <row r="6265" spans="1:10">
      <c r="A6265" t="s">
        <v>7397</v>
      </c>
      <c r="B6265">
        <v>8437</v>
      </c>
      <c r="C6265">
        <v>2674</v>
      </c>
      <c r="D6265">
        <v>1264</v>
      </c>
      <c r="E6265">
        <v>1410</v>
      </c>
      <c r="F6265">
        <v>61</v>
      </c>
      <c r="G6265">
        <v>88639</v>
      </c>
      <c r="H6265">
        <v>9.1720050000000004</v>
      </c>
      <c r="I6265">
        <v>47.937975000000002</v>
      </c>
      <c r="J6265" cm="1">
        <f t="array" ref="J6265">LOOKUP(1,1/FREQUENCY(0,SIN((RADIANS($M$3:$M$471-H6265))/2)^2+SIN((RADIANS($N$3:$N$471-I6265))/2)^2*COS(RADIANS($M$3:$M$471))*COS(RADIANS(H6265))),$L$3:$L$471)</f>
        <v>234</v>
      </c>
    </row>
    <row r="6266" spans="1:10">
      <c r="A6266" t="s">
        <v>7398</v>
      </c>
      <c r="B6266">
        <v>8437</v>
      </c>
      <c r="C6266">
        <v>3492</v>
      </c>
      <c r="D6266">
        <v>1730</v>
      </c>
      <c r="E6266">
        <v>1762</v>
      </c>
      <c r="F6266">
        <v>96</v>
      </c>
      <c r="G6266">
        <v>88634</v>
      </c>
      <c r="H6266">
        <v>9.1682419999999993</v>
      </c>
      <c r="I6266">
        <v>47.862679</v>
      </c>
      <c r="J6266" cm="1">
        <f t="array" ref="J6266">LOOKUP(1,1/FREQUENCY(0,SIN((RADIANS($M$3:$M$471-H6266))/2)^2+SIN((RADIANS($N$3:$N$471-I6266))/2)^2*COS(RADIANS($M$3:$M$471))*COS(RADIANS(H6266))),$L$3:$L$471)</f>
        <v>234</v>
      </c>
    </row>
    <row r="6267" spans="1:10">
      <c r="A6267" t="s">
        <v>7399</v>
      </c>
      <c r="B6267">
        <v>8437</v>
      </c>
      <c r="C6267">
        <v>4825</v>
      </c>
      <c r="D6267">
        <v>2454</v>
      </c>
      <c r="E6267">
        <v>2371</v>
      </c>
      <c r="F6267">
        <v>125</v>
      </c>
      <c r="G6267">
        <v>88518</v>
      </c>
      <c r="H6267">
        <v>9.4381050000000002</v>
      </c>
      <c r="I6267">
        <v>48.061061000000002</v>
      </c>
      <c r="J6267" cm="1">
        <f t="array" ref="J6267">LOOKUP(1,1/FREQUENCY(0,SIN((RADIANS($M$3:$M$471-H6267))/2)^2+SIN((RADIANS($N$3:$N$471-I6267))/2)^2*COS(RADIANS($M$3:$M$471))*COS(RADIANS(H6267))),$L$3:$L$471)</f>
        <v>264</v>
      </c>
    </row>
    <row r="6268" spans="1:10">
      <c r="A6268" t="s">
        <v>7400</v>
      </c>
      <c r="B6268">
        <v>8437</v>
      </c>
      <c r="C6268">
        <v>17458</v>
      </c>
      <c r="D6268">
        <v>8577</v>
      </c>
      <c r="E6268">
        <v>8881</v>
      </c>
      <c r="F6268">
        <v>179</v>
      </c>
      <c r="G6268">
        <v>88348</v>
      </c>
      <c r="H6268">
        <v>9.4991830000000004</v>
      </c>
      <c r="I6268">
        <v>48.013863999999998</v>
      </c>
      <c r="J6268" cm="1">
        <f t="array" ref="J6268">LOOKUP(1,1/FREQUENCY(0,SIN((RADIANS($M$3:$M$471-H6268))/2)^2+SIN((RADIANS($N$3:$N$471-I6268))/2)^2*COS(RADIANS($M$3:$M$471))*COS(RADIANS(H6268))),$L$3:$L$471)</f>
        <v>264</v>
      </c>
    </row>
    <row r="6269" spans="1:10">
      <c r="A6269" t="s">
        <v>7401</v>
      </c>
      <c r="B6269">
        <v>8437</v>
      </c>
      <c r="C6269">
        <v>650</v>
      </c>
      <c r="D6269">
        <v>355</v>
      </c>
      <c r="E6269">
        <v>295</v>
      </c>
      <c r="F6269">
        <v>19</v>
      </c>
      <c r="G6269">
        <v>88631</v>
      </c>
      <c r="H6269">
        <v>8.9700679999999995</v>
      </c>
      <c r="I6269">
        <v>48.050828000000003</v>
      </c>
      <c r="J6269" cm="1">
        <f t="array" ref="J6269">LOOKUP(1,1/FREQUENCY(0,SIN((RADIANS($M$3:$M$471-H6269))/2)^2+SIN((RADIANS($N$3:$N$471-I6269))/2)^2*COS(RADIANS($M$3:$M$471))*COS(RADIANS(H6269))),$L$3:$L$471)</f>
        <v>234</v>
      </c>
    </row>
    <row r="6270" spans="1:10">
      <c r="A6270" t="s">
        <v>7402</v>
      </c>
      <c r="B6270">
        <v>8437</v>
      </c>
      <c r="C6270">
        <v>2767</v>
      </c>
      <c r="D6270">
        <v>1393</v>
      </c>
      <c r="E6270">
        <v>1374</v>
      </c>
      <c r="F6270">
        <v>75</v>
      </c>
      <c r="G6270">
        <v>72511</v>
      </c>
      <c r="H6270">
        <v>9.2723410000000008</v>
      </c>
      <c r="I6270">
        <v>48.110737999999998</v>
      </c>
      <c r="J6270" cm="1">
        <f t="array" ref="J6270">LOOKUP(1,1/FREQUENCY(0,SIN((RADIANS($M$3:$M$471-H6270))/2)^2+SIN((RADIANS($N$3:$N$471-I6270))/2)^2*COS(RADIANS($M$3:$M$471))*COS(RADIANS(H6270))),$L$3:$L$471)</f>
        <v>264</v>
      </c>
    </row>
    <row r="6271" spans="1:10">
      <c r="A6271" t="s">
        <v>7403</v>
      </c>
      <c r="B6271">
        <v>8437</v>
      </c>
      <c r="C6271">
        <v>2819</v>
      </c>
      <c r="D6271">
        <v>1409</v>
      </c>
      <c r="E6271">
        <v>1410</v>
      </c>
      <c r="F6271">
        <v>98</v>
      </c>
      <c r="G6271">
        <v>72514</v>
      </c>
      <c r="H6271">
        <v>9.1796170000000004</v>
      </c>
      <c r="I6271">
        <v>48.070908000000003</v>
      </c>
      <c r="J6271" cm="1">
        <f t="array" ref="J6271">LOOKUP(1,1/FREQUENCY(0,SIN((RADIANS($M$3:$M$471-H6271))/2)^2+SIN((RADIANS($N$3:$N$471-I6271))/2)^2*COS(RADIANS($M$3:$M$471))*COS(RADIANS(H6271))),$L$3:$L$471)</f>
        <v>264</v>
      </c>
    </row>
    <row r="6272" spans="1:10">
      <c r="A6272" t="s">
        <v>7404</v>
      </c>
      <c r="B6272">
        <v>8437</v>
      </c>
      <c r="C6272">
        <v>5001</v>
      </c>
      <c r="D6272">
        <v>2515</v>
      </c>
      <c r="E6272">
        <v>2486</v>
      </c>
      <c r="F6272">
        <v>112</v>
      </c>
      <c r="G6272">
        <v>72505</v>
      </c>
      <c r="H6272">
        <v>9.2486809999999995</v>
      </c>
      <c r="I6272">
        <v>48.018687</v>
      </c>
      <c r="J6272" cm="1">
        <f t="array" ref="J6272">LOOKUP(1,1/FREQUENCY(0,SIN((RADIANS($M$3:$M$471-H6272))/2)^2+SIN((RADIANS($N$3:$N$471-I6272))/2)^2*COS(RADIANS($M$3:$M$471))*COS(RADIANS(H6272))),$L$3:$L$471)</f>
        <v>264</v>
      </c>
    </row>
    <row r="6273" spans="1:10">
      <c r="A6273" t="s">
        <v>7405</v>
      </c>
      <c r="B6273">
        <v>8437</v>
      </c>
      <c r="C6273">
        <v>17125</v>
      </c>
      <c r="D6273">
        <v>8557</v>
      </c>
      <c r="E6273">
        <v>8568</v>
      </c>
      <c r="F6273">
        <v>184</v>
      </c>
      <c r="G6273">
        <v>72488</v>
      </c>
      <c r="H6273">
        <v>9.2147880000000004</v>
      </c>
      <c r="I6273">
        <v>48.086623000000003</v>
      </c>
      <c r="J6273" cm="1">
        <f t="array" ref="J6273">LOOKUP(1,1/FREQUENCY(0,SIN((RADIANS($M$3:$M$471-H6273))/2)^2+SIN((RADIANS($N$3:$N$471-I6273))/2)^2*COS(RADIANS($M$3:$M$471))*COS(RADIANS(H6273))),$L$3:$L$471)</f>
        <v>264</v>
      </c>
    </row>
    <row r="6274" spans="1:10">
      <c r="A6274" t="s">
        <v>7406</v>
      </c>
      <c r="B6274">
        <v>8437</v>
      </c>
      <c r="C6274">
        <v>3646</v>
      </c>
      <c r="D6274">
        <v>1851</v>
      </c>
      <c r="E6274">
        <v>1795</v>
      </c>
      <c r="F6274">
        <v>292</v>
      </c>
      <c r="G6274">
        <v>72517</v>
      </c>
      <c r="H6274">
        <v>9.2616160000000001</v>
      </c>
      <c r="I6274">
        <v>48.067985</v>
      </c>
      <c r="J6274" cm="1">
        <f t="array" ref="J6274">LOOKUP(1,1/FREQUENCY(0,SIN((RADIANS($M$3:$M$471-H6274))/2)^2+SIN((RADIANS($N$3:$N$471-I6274))/2)^2*COS(RADIANS($M$3:$M$471))*COS(RADIANS(H6274))),$L$3:$L$471)</f>
        <v>264</v>
      </c>
    </row>
    <row r="6275" spans="1:10">
      <c r="A6275" t="s">
        <v>7407</v>
      </c>
      <c r="B6275">
        <v>8437</v>
      </c>
      <c r="C6275">
        <v>1670</v>
      </c>
      <c r="D6275">
        <v>840</v>
      </c>
      <c r="E6275">
        <v>830</v>
      </c>
      <c r="F6275">
        <v>86</v>
      </c>
      <c r="G6275">
        <v>72477</v>
      </c>
      <c r="H6275">
        <v>8.9974290000000003</v>
      </c>
      <c r="I6275">
        <v>48.104730000000004</v>
      </c>
      <c r="J6275" cm="1">
        <f t="array" ref="J6275">LOOKUP(1,1/FREQUENCY(0,SIN((RADIANS($M$3:$M$471-H6275))/2)^2+SIN((RADIANS($N$3:$N$471-I6275))/2)^2*COS(RADIANS($M$3:$M$471))*COS(RADIANS(H6275))),$L$3:$L$471)</f>
        <v>190</v>
      </c>
    </row>
    <row r="6276" spans="1:10">
      <c r="A6276" t="s">
        <v>7408</v>
      </c>
      <c r="B6276">
        <v>8437</v>
      </c>
      <c r="C6276">
        <v>4748</v>
      </c>
      <c r="D6276">
        <v>2407</v>
      </c>
      <c r="E6276">
        <v>2341</v>
      </c>
      <c r="F6276">
        <v>84</v>
      </c>
      <c r="G6276">
        <v>72510</v>
      </c>
      <c r="H6276">
        <v>9.0775539999999992</v>
      </c>
      <c r="I6276">
        <v>48.121999000000002</v>
      </c>
      <c r="J6276" cm="1">
        <f t="array" ref="J6276">LOOKUP(1,1/FREQUENCY(0,SIN((RADIANS($M$3:$M$471-H6276))/2)^2+SIN((RADIANS($N$3:$N$471-I6276))/2)^2*COS(RADIANS($M$3:$M$471))*COS(RADIANS(H6276))),$L$3:$L$471)</f>
        <v>190</v>
      </c>
    </row>
    <row r="6277" spans="1:10">
      <c r="A6277" t="s">
        <v>776</v>
      </c>
      <c r="B6277">
        <v>9161</v>
      </c>
      <c r="C6277">
        <v>137392</v>
      </c>
      <c r="D6277">
        <v>69471</v>
      </c>
      <c r="E6277">
        <v>67921</v>
      </c>
      <c r="F6277">
        <v>1030</v>
      </c>
      <c r="G6277">
        <v>85024</v>
      </c>
      <c r="H6277">
        <v>11.423387</v>
      </c>
      <c r="I6277">
        <v>48.765419999999999</v>
      </c>
      <c r="J6277" cm="1">
        <f t="array" ref="J6277">LOOKUP(1,1/FREQUENCY(0,SIN((RADIANS($M$3:$M$471-H6277))/2)^2+SIN((RADIANS($N$3:$N$471-I6277))/2)^2*COS(RADIANS($M$3:$M$471))*COS(RADIANS(H6277))),$L$3:$L$471)</f>
        <v>351</v>
      </c>
    </row>
    <row r="6278" spans="1:10">
      <c r="A6278" t="s">
        <v>779</v>
      </c>
      <c r="B6278">
        <v>9162</v>
      </c>
      <c r="C6278">
        <v>1484226</v>
      </c>
      <c r="D6278">
        <v>723663</v>
      </c>
      <c r="E6278">
        <v>760563</v>
      </c>
      <c r="F6278">
        <v>4777</v>
      </c>
      <c r="G6278">
        <v>80313</v>
      </c>
      <c r="H6278">
        <v>11.575996999999999</v>
      </c>
      <c r="I6278">
        <v>48.137683000000003</v>
      </c>
      <c r="J6278" cm="1">
        <f t="array" ref="J6278">LOOKUP(1,1/FREQUENCY(0,SIN((RADIANS($M$3:$M$471-H6278))/2)^2+SIN((RADIANS($N$3:$N$471-I6278))/2)^2*COS(RADIANS($M$3:$M$471))*COS(RADIANS(H6278))),$L$3:$L$471)</f>
        <v>354</v>
      </c>
    </row>
    <row r="6279" spans="1:10">
      <c r="A6279" t="s">
        <v>782</v>
      </c>
      <c r="B6279">
        <v>9163</v>
      </c>
      <c r="C6279">
        <v>63551</v>
      </c>
      <c r="D6279">
        <v>31357</v>
      </c>
      <c r="E6279">
        <v>32194</v>
      </c>
      <c r="F6279">
        <v>1707</v>
      </c>
      <c r="G6279">
        <v>83013</v>
      </c>
      <c r="H6279">
        <v>12.128932000000001</v>
      </c>
      <c r="I6279">
        <v>47.856358</v>
      </c>
      <c r="J6279" cm="1">
        <f t="array" ref="J6279">LOOKUP(1,1/FREQUENCY(0,SIN((RADIANS($M$3:$M$471-H6279))/2)^2+SIN((RADIANS($N$3:$N$471-I6279))/2)^2*COS(RADIANS($M$3:$M$471))*COS(RADIANS(H6279))),$L$3:$L$471)</f>
        <v>266</v>
      </c>
    </row>
    <row r="6280" spans="1:10">
      <c r="A6280" t="s">
        <v>7409</v>
      </c>
      <c r="B6280">
        <v>9171</v>
      </c>
      <c r="C6280">
        <v>13001</v>
      </c>
      <c r="D6280">
        <v>6171</v>
      </c>
      <c r="E6280">
        <v>6830</v>
      </c>
      <c r="F6280">
        <v>564</v>
      </c>
      <c r="G6280">
        <v>84503</v>
      </c>
      <c r="H6280">
        <v>12.67892</v>
      </c>
      <c r="I6280">
        <v>48.227986000000001</v>
      </c>
      <c r="J6280" cm="1">
        <f t="array" ref="J6280">LOOKUP(1,1/FREQUENCY(0,SIN((RADIANS($M$3:$M$471-H6280))/2)^2+SIN((RADIANS($N$3:$N$471-I6280))/2)^2*COS(RADIANS($M$3:$M$471))*COS(RADIANS(H6280))),$L$3:$L$471)</f>
        <v>331</v>
      </c>
    </row>
    <row r="6281" spans="1:10">
      <c r="A6281" t="s">
        <v>7410</v>
      </c>
      <c r="B6281">
        <v>9171</v>
      </c>
      <c r="C6281">
        <v>18713</v>
      </c>
      <c r="D6281">
        <v>9212</v>
      </c>
      <c r="E6281">
        <v>9501</v>
      </c>
      <c r="F6281">
        <v>945</v>
      </c>
      <c r="G6281">
        <v>84489</v>
      </c>
      <c r="H6281">
        <v>12.831282</v>
      </c>
      <c r="I6281">
        <v>48.168824999999998</v>
      </c>
      <c r="J6281" cm="1">
        <f t="array" ref="J6281">LOOKUP(1,1/FREQUENCY(0,SIN((RADIANS($M$3:$M$471-H6281))/2)^2+SIN((RADIANS($N$3:$N$471-I6281))/2)^2*COS(RADIANS($M$3:$M$471))*COS(RADIANS(H6281))),$L$3:$L$471)</f>
        <v>331</v>
      </c>
    </row>
    <row r="6282" spans="1:10">
      <c r="A6282" t="s">
        <v>7411</v>
      </c>
      <c r="B6282">
        <v>9171</v>
      </c>
      <c r="C6282">
        <v>10504</v>
      </c>
      <c r="D6282">
        <v>5287</v>
      </c>
      <c r="E6282">
        <v>5217</v>
      </c>
      <c r="F6282">
        <v>227</v>
      </c>
      <c r="G6282">
        <v>84508</v>
      </c>
      <c r="H6282">
        <v>12.731367000000001</v>
      </c>
      <c r="I6282">
        <v>48.166556</v>
      </c>
      <c r="J6282" cm="1">
        <f t="array" ref="J6282">LOOKUP(1,1/FREQUENCY(0,SIN((RADIANS($M$3:$M$471-H6282))/2)^2+SIN((RADIANS($N$3:$N$471-I6282))/2)^2*COS(RADIANS($M$3:$M$471))*COS(RADIANS(H6282))),$L$3:$L$471)</f>
        <v>331</v>
      </c>
    </row>
    <row r="6283" spans="1:10">
      <c r="A6283" t="s">
        <v>7412</v>
      </c>
      <c r="B6283">
        <v>9171</v>
      </c>
      <c r="C6283">
        <v>8645</v>
      </c>
      <c r="D6283">
        <v>4269</v>
      </c>
      <c r="E6283">
        <v>4376</v>
      </c>
      <c r="F6283">
        <v>334</v>
      </c>
      <c r="G6283">
        <v>84518</v>
      </c>
      <c r="H6283">
        <v>12.574382999999999</v>
      </c>
      <c r="I6283">
        <v>48.127462000000001</v>
      </c>
      <c r="J6283" cm="1">
        <f t="array" ref="J6283">LOOKUP(1,1/FREQUENCY(0,SIN((RADIANS($M$3:$M$471-H6283))/2)^2+SIN((RADIANS($N$3:$N$471-I6283))/2)^2*COS(RADIANS($M$3:$M$471))*COS(RADIANS(H6283))),$L$3:$L$471)</f>
        <v>331</v>
      </c>
    </row>
    <row r="6284" spans="1:10">
      <c r="A6284" t="s">
        <v>7413</v>
      </c>
      <c r="B6284">
        <v>9171</v>
      </c>
      <c r="C6284">
        <v>2515</v>
      </c>
      <c r="D6284">
        <v>1243</v>
      </c>
      <c r="E6284">
        <v>1272</v>
      </c>
      <c r="F6284">
        <v>88</v>
      </c>
      <c r="G6284">
        <v>84533</v>
      </c>
      <c r="H6284">
        <v>12.88758</v>
      </c>
      <c r="I6284">
        <v>48.212969999999999</v>
      </c>
      <c r="J6284" cm="1">
        <f t="array" ref="J6284">LOOKUP(1,1/FREQUENCY(0,SIN((RADIANS($M$3:$M$471-H6284))/2)^2+SIN((RADIANS($N$3:$N$471-I6284))/2)^2*COS(RADIANS($M$3:$M$471))*COS(RADIANS(H6284))),$L$3:$L$471)</f>
        <v>329</v>
      </c>
    </row>
    <row r="6285" spans="1:10">
      <c r="A6285" t="s">
        <v>7414</v>
      </c>
      <c r="B6285">
        <v>9171</v>
      </c>
      <c r="C6285">
        <v>8989</v>
      </c>
      <c r="D6285">
        <v>4463</v>
      </c>
      <c r="E6285">
        <v>4526</v>
      </c>
      <c r="F6285">
        <v>246</v>
      </c>
      <c r="G6285">
        <v>84524</v>
      </c>
      <c r="H6285">
        <v>12.690715000000001</v>
      </c>
      <c r="I6285">
        <v>48.240060999999997</v>
      </c>
      <c r="J6285" cm="1">
        <f t="array" ref="J6285">LOOKUP(1,1/FREQUENCY(0,SIN((RADIANS($M$3:$M$471-H6285))/2)^2+SIN((RADIANS($N$3:$N$471-I6285))/2)^2*COS(RADIANS($M$3:$M$471))*COS(RADIANS(H6285))),$L$3:$L$471)</f>
        <v>331</v>
      </c>
    </row>
    <row r="6286" spans="1:10">
      <c r="A6286" t="s">
        <v>7415</v>
      </c>
      <c r="B6286">
        <v>9171</v>
      </c>
      <c r="C6286">
        <v>2455</v>
      </c>
      <c r="D6286">
        <v>1271</v>
      </c>
      <c r="E6286">
        <v>1184</v>
      </c>
      <c r="F6286">
        <v>47</v>
      </c>
      <c r="G6286">
        <v>84568</v>
      </c>
      <c r="H6286">
        <v>12.596069999999999</v>
      </c>
      <c r="I6286">
        <v>48.307034999999999</v>
      </c>
      <c r="J6286" cm="1">
        <f t="array" ref="J6286">LOOKUP(1,1/FREQUENCY(0,SIN((RADIANS($M$3:$M$471-H6286))/2)^2+SIN((RADIANS($N$3:$N$471-I6286))/2)^2*COS(RADIANS($M$3:$M$471))*COS(RADIANS(H6286))),$L$3:$L$471)</f>
        <v>331</v>
      </c>
    </row>
    <row r="6287" spans="1:10">
      <c r="A6287" t="s">
        <v>7416</v>
      </c>
      <c r="B6287">
        <v>9171</v>
      </c>
      <c r="C6287">
        <v>1870</v>
      </c>
      <c r="D6287">
        <v>929</v>
      </c>
      <c r="E6287">
        <v>941</v>
      </c>
      <c r="F6287">
        <v>348</v>
      </c>
      <c r="G6287">
        <v>84576</v>
      </c>
      <c r="H6287">
        <v>12.609927000000001</v>
      </c>
      <c r="I6287">
        <v>48.226979999999998</v>
      </c>
      <c r="J6287" cm="1">
        <f t="array" ref="J6287">LOOKUP(1,1/FREQUENCY(0,SIN((RADIANS($M$3:$M$471-H6287))/2)^2+SIN((RADIANS($N$3:$N$471-I6287))/2)^2*COS(RADIANS($M$3:$M$471))*COS(RADIANS(H6287))),$L$3:$L$471)</f>
        <v>331</v>
      </c>
    </row>
    <row r="6288" spans="1:10">
      <c r="A6288" t="s">
        <v>7417</v>
      </c>
      <c r="B6288">
        <v>9171</v>
      </c>
      <c r="C6288">
        <v>9276</v>
      </c>
      <c r="D6288">
        <v>4567</v>
      </c>
      <c r="E6288">
        <v>4709</v>
      </c>
      <c r="F6288">
        <v>680</v>
      </c>
      <c r="G6288">
        <v>84513</v>
      </c>
      <c r="H6288">
        <v>12.586743</v>
      </c>
      <c r="I6288">
        <v>48.254644999999996</v>
      </c>
      <c r="J6288" cm="1">
        <f t="array" ref="J6288">LOOKUP(1,1/FREQUENCY(0,SIN((RADIANS($M$3:$M$471-H6288))/2)^2+SIN((RADIANS($N$3:$N$471-I6288))/2)^2*COS(RADIANS($M$3:$M$471))*COS(RADIANS(H6288))),$L$3:$L$471)</f>
        <v>331</v>
      </c>
    </row>
    <row r="6289" spans="1:10">
      <c r="A6289" t="s">
        <v>7418</v>
      </c>
      <c r="B6289">
        <v>9171</v>
      </c>
      <c r="C6289">
        <v>3305</v>
      </c>
      <c r="D6289">
        <v>1656</v>
      </c>
      <c r="E6289">
        <v>1649</v>
      </c>
      <c r="F6289">
        <v>169</v>
      </c>
      <c r="G6289">
        <v>84577</v>
      </c>
      <c r="H6289">
        <v>12.601677</v>
      </c>
      <c r="I6289">
        <v>48.212288999999998</v>
      </c>
      <c r="J6289" cm="1">
        <f t="array" ref="J6289">LOOKUP(1,1/FREQUENCY(0,SIN((RADIANS($M$3:$M$471-H6289))/2)^2+SIN((RADIANS($N$3:$N$471-I6289))/2)^2*COS(RADIANS($M$3:$M$471))*COS(RADIANS(H6289))),$L$3:$L$471)</f>
        <v>331</v>
      </c>
    </row>
    <row r="6290" spans="1:10">
      <c r="A6290" t="s">
        <v>7419</v>
      </c>
      <c r="B6290">
        <v>9171</v>
      </c>
      <c r="C6290">
        <v>4785</v>
      </c>
      <c r="D6290">
        <v>2335</v>
      </c>
      <c r="E6290">
        <v>2450</v>
      </c>
      <c r="F6290">
        <v>195</v>
      </c>
      <c r="G6290">
        <v>84543</v>
      </c>
      <c r="H6290">
        <v>12.651149</v>
      </c>
      <c r="I6290">
        <v>48.265588999999999</v>
      </c>
      <c r="J6290" cm="1">
        <f t="array" ref="J6290">LOOKUP(1,1/FREQUENCY(0,SIN((RADIANS($M$3:$M$471-H6290))/2)^2+SIN((RADIANS($N$3:$N$471-I6290))/2)^2*COS(RADIANS($M$3:$M$471))*COS(RADIANS(H6290))),$L$3:$L$471)</f>
        <v>331</v>
      </c>
    </row>
    <row r="6291" spans="1:10">
      <c r="A6291" t="s">
        <v>7420</v>
      </c>
      <c r="B6291">
        <v>9171</v>
      </c>
      <c r="C6291">
        <v>4150</v>
      </c>
      <c r="D6291">
        <v>2076</v>
      </c>
      <c r="E6291">
        <v>2074</v>
      </c>
      <c r="F6291">
        <v>295</v>
      </c>
      <c r="G6291">
        <v>84547</v>
      </c>
      <c r="H6291">
        <v>12.766254999999999</v>
      </c>
      <c r="I6291">
        <v>48.199992000000002</v>
      </c>
      <c r="J6291" cm="1">
        <f t="array" ref="J6291">LOOKUP(1,1/FREQUENCY(0,SIN((RADIANS($M$3:$M$471-H6291))/2)^2+SIN((RADIANS($N$3:$N$471-I6291))/2)^2*COS(RADIANS($M$3:$M$471))*COS(RADIANS(H6291))),$L$3:$L$471)</f>
        <v>331</v>
      </c>
    </row>
    <row r="6292" spans="1:10">
      <c r="A6292" t="s">
        <v>5683</v>
      </c>
      <c r="B6292">
        <v>9171</v>
      </c>
      <c r="C6292">
        <v>2459</v>
      </c>
      <c r="D6292">
        <v>1249</v>
      </c>
      <c r="E6292">
        <v>1210</v>
      </c>
      <c r="F6292">
        <v>105</v>
      </c>
      <c r="G6292">
        <v>84561</v>
      </c>
      <c r="H6292">
        <v>12.783530000000001</v>
      </c>
      <c r="I6292">
        <v>48.178787999999997</v>
      </c>
      <c r="J6292" cm="1">
        <f t="array" ref="J6292">LOOKUP(1,1/FREQUENCY(0,SIN((RADIANS($M$3:$M$471-H6292))/2)^2+SIN((RADIANS($N$3:$N$471-I6292))/2)^2*COS(RADIANS($M$3:$M$471))*COS(RADIANS(H6292))),$L$3:$L$471)</f>
        <v>331</v>
      </c>
    </row>
    <row r="6293" spans="1:10">
      <c r="A6293" t="s">
        <v>7421</v>
      </c>
      <c r="B6293">
        <v>9171</v>
      </c>
      <c r="C6293">
        <v>1217</v>
      </c>
      <c r="D6293">
        <v>635</v>
      </c>
      <c r="E6293">
        <v>582</v>
      </c>
      <c r="F6293">
        <v>68</v>
      </c>
      <c r="G6293">
        <v>84550</v>
      </c>
      <c r="H6293">
        <v>12.595784</v>
      </c>
      <c r="I6293">
        <v>48.081775999999998</v>
      </c>
      <c r="J6293" cm="1">
        <f t="array" ref="J6293">LOOKUP(1,1/FREQUENCY(0,SIN((RADIANS($M$3:$M$471-H6293))/2)^2+SIN((RADIANS($N$3:$N$471-I6293))/2)^2*COS(RADIANS($M$3:$M$471))*COS(RADIANS(H6293))),$L$3:$L$471)</f>
        <v>331</v>
      </c>
    </row>
    <row r="6294" spans="1:10">
      <c r="A6294" t="s">
        <v>7422</v>
      </c>
      <c r="B6294">
        <v>9171</v>
      </c>
      <c r="C6294">
        <v>1015</v>
      </c>
      <c r="D6294">
        <v>514</v>
      </c>
      <c r="E6294">
        <v>501</v>
      </c>
      <c r="F6294">
        <v>46</v>
      </c>
      <c r="G6294">
        <v>84553</v>
      </c>
      <c r="H6294">
        <v>12.675708999999999</v>
      </c>
      <c r="I6294">
        <v>48.125357000000001</v>
      </c>
      <c r="J6294" cm="1">
        <f t="array" ref="J6294">LOOKUP(1,1/FREQUENCY(0,SIN((RADIANS($M$3:$M$471-H6294))/2)^2+SIN((RADIANS($N$3:$N$471-I6294))/2)^2*COS(RADIANS($M$3:$M$471))*COS(RADIANS(H6294))),$L$3:$L$471)</f>
        <v>331</v>
      </c>
    </row>
    <row r="6295" spans="1:10">
      <c r="A6295" t="s">
        <v>7423</v>
      </c>
      <c r="B6295">
        <v>9171</v>
      </c>
      <c r="C6295">
        <v>2638</v>
      </c>
      <c r="D6295">
        <v>1343</v>
      </c>
      <c r="E6295">
        <v>1295</v>
      </c>
      <c r="F6295">
        <v>131</v>
      </c>
      <c r="G6295">
        <v>84558</v>
      </c>
      <c r="H6295">
        <v>12.643509999999999</v>
      </c>
      <c r="I6295">
        <v>48.085898999999998</v>
      </c>
      <c r="J6295" cm="1">
        <f t="array" ref="J6295">LOOKUP(1,1/FREQUENCY(0,SIN((RADIANS($M$3:$M$471-H6295))/2)^2+SIN((RADIANS($N$3:$N$471-I6295))/2)^2*COS(RADIANS($M$3:$M$471))*COS(RADIANS(H6295))),$L$3:$L$471)</f>
        <v>331</v>
      </c>
    </row>
    <row r="6296" spans="1:10">
      <c r="A6296" t="s">
        <v>7424</v>
      </c>
      <c r="B6296">
        <v>9171</v>
      </c>
      <c r="C6296">
        <v>1042</v>
      </c>
      <c r="D6296">
        <v>524</v>
      </c>
      <c r="E6296">
        <v>518</v>
      </c>
      <c r="F6296">
        <v>51</v>
      </c>
      <c r="G6296">
        <v>84558</v>
      </c>
      <c r="H6296">
        <v>12.668424999999999</v>
      </c>
      <c r="I6296">
        <v>48.061067999999999</v>
      </c>
      <c r="J6296" cm="1">
        <f t="array" ref="J6296">LOOKUP(1,1/FREQUENCY(0,SIN((RADIANS($M$3:$M$471-H6296))/2)^2+SIN((RADIANS($N$3:$N$471-I6296))/2)^2*COS(RADIANS($M$3:$M$471))*COS(RADIANS(H6296))),$L$3:$L$471)</f>
        <v>331</v>
      </c>
    </row>
    <row r="6297" spans="1:10">
      <c r="A6297" t="s">
        <v>7425</v>
      </c>
      <c r="B6297">
        <v>9171</v>
      </c>
      <c r="C6297">
        <v>2749</v>
      </c>
      <c r="D6297">
        <v>1398</v>
      </c>
      <c r="E6297">
        <v>1351</v>
      </c>
      <c r="F6297">
        <v>99</v>
      </c>
      <c r="G6297">
        <v>84533</v>
      </c>
      <c r="H6297">
        <v>12.843658</v>
      </c>
      <c r="I6297">
        <v>48.25329</v>
      </c>
      <c r="J6297" cm="1">
        <f t="array" ref="J6297">LOOKUP(1,1/FREQUENCY(0,SIN((RADIANS($M$3:$M$471-H6297))/2)^2+SIN((RADIANS($N$3:$N$471-I6297))/2)^2*COS(RADIANS($M$3:$M$471))*COS(RADIANS(H6297))),$L$3:$L$471)</f>
        <v>331</v>
      </c>
    </row>
    <row r="6298" spans="1:10">
      <c r="A6298" t="s">
        <v>7426</v>
      </c>
      <c r="B6298">
        <v>9171</v>
      </c>
      <c r="C6298">
        <v>1042</v>
      </c>
      <c r="D6298">
        <v>529</v>
      </c>
      <c r="E6298">
        <v>513</v>
      </c>
      <c r="F6298">
        <v>183</v>
      </c>
      <c r="G6298">
        <v>84533</v>
      </c>
      <c r="H6298">
        <v>12.882353</v>
      </c>
      <c r="I6298">
        <v>48.248353000000002</v>
      </c>
      <c r="J6298" cm="1">
        <f t="array" ref="J6298">LOOKUP(1,1/FREQUENCY(0,SIN((RADIANS($M$3:$M$471-H6298))/2)^2+SIN((RADIANS($N$3:$N$471-I6298))/2)^2*COS(RADIANS($M$3:$M$471))*COS(RADIANS(H6298))),$L$3:$L$471)</f>
        <v>329</v>
      </c>
    </row>
    <row r="6299" spans="1:10">
      <c r="A6299" t="s">
        <v>7427</v>
      </c>
      <c r="B6299">
        <v>9171</v>
      </c>
      <c r="C6299">
        <v>1179</v>
      </c>
      <c r="D6299">
        <v>577</v>
      </c>
      <c r="E6299">
        <v>602</v>
      </c>
      <c r="F6299">
        <v>42</v>
      </c>
      <c r="G6299">
        <v>84567</v>
      </c>
      <c r="H6299">
        <v>12.786431</v>
      </c>
      <c r="I6299">
        <v>48.307040000000001</v>
      </c>
      <c r="J6299" cm="1">
        <f t="array" ref="J6299">LOOKUP(1,1/FREQUENCY(0,SIN((RADIANS($M$3:$M$471-H6299))/2)^2+SIN((RADIANS($N$3:$N$471-I6299))/2)^2*COS(RADIANS($M$3:$M$471))*COS(RADIANS(H6299))),$L$3:$L$471)</f>
        <v>331</v>
      </c>
    </row>
    <row r="6300" spans="1:10">
      <c r="A6300" t="s">
        <v>7428</v>
      </c>
      <c r="B6300">
        <v>9171</v>
      </c>
      <c r="C6300">
        <v>1273</v>
      </c>
      <c r="D6300">
        <v>627</v>
      </c>
      <c r="E6300">
        <v>646</v>
      </c>
      <c r="F6300">
        <v>90</v>
      </c>
      <c r="G6300">
        <v>84567</v>
      </c>
      <c r="H6300">
        <v>12.767571</v>
      </c>
      <c r="I6300">
        <v>48.265551000000002</v>
      </c>
      <c r="J6300" cm="1">
        <f t="array" ref="J6300">LOOKUP(1,1/FREQUENCY(0,SIN((RADIANS($M$3:$M$471-H6300))/2)^2+SIN((RADIANS($N$3:$N$471-I6300))/2)^2*COS(RADIANS($M$3:$M$471))*COS(RADIANS(H6300))),$L$3:$L$471)</f>
        <v>331</v>
      </c>
    </row>
    <row r="6301" spans="1:10">
      <c r="A6301" t="s">
        <v>7429</v>
      </c>
      <c r="B6301">
        <v>9171</v>
      </c>
      <c r="C6301">
        <v>2615</v>
      </c>
      <c r="D6301">
        <v>1292</v>
      </c>
      <c r="E6301">
        <v>1323</v>
      </c>
      <c r="F6301">
        <v>92</v>
      </c>
      <c r="G6301">
        <v>84571</v>
      </c>
      <c r="H6301">
        <v>12.725441999999999</v>
      </c>
      <c r="I6301">
        <v>48.290821000000001</v>
      </c>
      <c r="J6301" cm="1">
        <f t="array" ref="J6301">LOOKUP(1,1/FREQUENCY(0,SIN((RADIANS($M$3:$M$471-H6301))/2)^2+SIN((RADIANS($N$3:$N$471-I6301))/2)^2*COS(RADIANS($M$3:$M$471))*COS(RADIANS(H6301))),$L$3:$L$471)</f>
        <v>331</v>
      </c>
    </row>
    <row r="6302" spans="1:10">
      <c r="A6302" t="s">
        <v>7430</v>
      </c>
      <c r="B6302">
        <v>9171</v>
      </c>
      <c r="C6302">
        <v>2798</v>
      </c>
      <c r="D6302">
        <v>1380</v>
      </c>
      <c r="E6302">
        <v>1418</v>
      </c>
      <c r="F6302">
        <v>101</v>
      </c>
      <c r="G6302">
        <v>84556</v>
      </c>
      <c r="H6302">
        <v>12.696097</v>
      </c>
      <c r="I6302">
        <v>48.193922999999998</v>
      </c>
      <c r="J6302" cm="1">
        <f t="array" ref="J6302">LOOKUP(1,1/FREQUENCY(0,SIN((RADIANS($M$3:$M$471-H6302))/2)^2+SIN((RADIANS($N$3:$N$471-I6302))/2)^2*COS(RADIANS($M$3:$M$471))*COS(RADIANS(H6302))),$L$3:$L$471)</f>
        <v>331</v>
      </c>
    </row>
    <row r="6303" spans="1:10">
      <c r="A6303" t="s">
        <v>7431</v>
      </c>
      <c r="B6303">
        <v>9171</v>
      </c>
      <c r="C6303">
        <v>3281</v>
      </c>
      <c r="D6303">
        <v>1658</v>
      </c>
      <c r="E6303">
        <v>1623</v>
      </c>
      <c r="F6303">
        <v>141</v>
      </c>
      <c r="G6303">
        <v>84579</v>
      </c>
      <c r="H6303">
        <v>12.618632</v>
      </c>
      <c r="I6303">
        <v>48.165342000000003</v>
      </c>
      <c r="J6303" cm="1">
        <f t="array" ref="J6303">LOOKUP(1,1/FREQUENCY(0,SIN((RADIANS($M$3:$M$471-H6303))/2)^2+SIN((RADIANS($N$3:$N$471-I6303))/2)^2*COS(RADIANS($M$3:$M$471))*COS(RADIANS(H6303))),$L$3:$L$471)</f>
        <v>331</v>
      </c>
    </row>
    <row r="6304" spans="1:10">
      <c r="A6304" t="s">
        <v>7432</v>
      </c>
      <c r="B6304">
        <v>9172</v>
      </c>
      <c r="C6304">
        <v>9791</v>
      </c>
      <c r="D6304">
        <v>4845</v>
      </c>
      <c r="E6304">
        <v>4946</v>
      </c>
      <c r="F6304">
        <v>297</v>
      </c>
      <c r="G6304">
        <v>83404</v>
      </c>
      <c r="H6304">
        <v>12.943263999999999</v>
      </c>
      <c r="I6304">
        <v>47.816451000000001</v>
      </c>
      <c r="J6304" cm="1">
        <f t="array" ref="J6304">LOOKUP(1,1/FREQUENCY(0,SIN((RADIANS($M$3:$M$471-H6304))/2)^2+SIN((RADIANS($N$3:$N$471-I6304))/2)^2*COS(RADIANS($M$3:$M$471))*COS(RADIANS(H6304))),$L$3:$L$471)</f>
        <v>331</v>
      </c>
    </row>
    <row r="6305" spans="1:10">
      <c r="A6305" t="s">
        <v>7433</v>
      </c>
      <c r="B6305">
        <v>9172</v>
      </c>
      <c r="C6305">
        <v>4528</v>
      </c>
      <c r="D6305">
        <v>2328</v>
      </c>
      <c r="E6305">
        <v>2200</v>
      </c>
      <c r="F6305">
        <v>99</v>
      </c>
      <c r="G6305">
        <v>83454</v>
      </c>
      <c r="H6305">
        <v>12.859411</v>
      </c>
      <c r="I6305">
        <v>47.802377999999997</v>
      </c>
      <c r="J6305" cm="1">
        <f t="array" ref="J6305">LOOKUP(1,1/FREQUENCY(0,SIN((RADIANS($M$3:$M$471-H6305))/2)^2+SIN((RADIANS($N$3:$N$471-I6305))/2)^2*COS(RADIANS($M$3:$M$471))*COS(RADIANS(H6305))),$L$3:$L$471)</f>
        <v>331</v>
      </c>
    </row>
    <row r="6306" spans="1:10">
      <c r="A6306" t="s">
        <v>7434</v>
      </c>
      <c r="B6306">
        <v>9172</v>
      </c>
      <c r="C6306">
        <v>18443</v>
      </c>
      <c r="D6306">
        <v>8834</v>
      </c>
      <c r="E6306">
        <v>9609</v>
      </c>
      <c r="F6306">
        <v>440</v>
      </c>
      <c r="G6306">
        <v>83435</v>
      </c>
      <c r="H6306">
        <v>12.876699</v>
      </c>
      <c r="I6306">
        <v>47.725886000000003</v>
      </c>
      <c r="J6306" cm="1">
        <f t="array" ref="J6306">LOOKUP(1,1/FREQUENCY(0,SIN((RADIANS($M$3:$M$471-H6306))/2)^2+SIN((RADIANS($N$3:$N$471-I6306))/2)^2*COS(RADIANS($M$3:$M$471))*COS(RADIANS(H6306))),$L$3:$L$471)</f>
        <v>331</v>
      </c>
    </row>
    <row r="6307" spans="1:10">
      <c r="A6307" t="s">
        <v>7435</v>
      </c>
      <c r="B6307">
        <v>9172</v>
      </c>
      <c r="C6307">
        <v>3056</v>
      </c>
      <c r="D6307">
        <v>1509</v>
      </c>
      <c r="E6307">
        <v>1547</v>
      </c>
      <c r="F6307">
        <v>248</v>
      </c>
      <c r="G6307">
        <v>83457</v>
      </c>
      <c r="H6307">
        <v>12.892607999999999</v>
      </c>
      <c r="I6307">
        <v>47.720922999999999</v>
      </c>
      <c r="J6307" cm="1">
        <f t="array" ref="J6307">LOOKUP(1,1/FREQUENCY(0,SIN((RADIANS($M$3:$M$471-H6307))/2)^2+SIN((RADIANS($N$3:$N$471-I6307))/2)^2*COS(RADIANS($M$3:$M$471))*COS(RADIANS(H6307))),$L$3:$L$471)</f>
        <v>331</v>
      </c>
    </row>
    <row r="6308" spans="1:10">
      <c r="A6308" t="s">
        <v>7436</v>
      </c>
      <c r="B6308">
        <v>9172</v>
      </c>
      <c r="C6308">
        <v>7698</v>
      </c>
      <c r="D6308">
        <v>3760</v>
      </c>
      <c r="E6308">
        <v>3938</v>
      </c>
      <c r="F6308">
        <v>216</v>
      </c>
      <c r="G6308">
        <v>83471</v>
      </c>
      <c r="H6308">
        <v>13.002514</v>
      </c>
      <c r="I6308">
        <v>47.632843000000001</v>
      </c>
      <c r="J6308" cm="1">
        <f t="array" ref="J6308">LOOKUP(1,1/FREQUENCY(0,SIN((RADIANS($M$3:$M$471-H6308))/2)^2+SIN((RADIANS($N$3:$N$471-I6308))/2)^2*COS(RADIANS($M$3:$M$471))*COS(RADIANS(H6308))),$L$3:$L$471)</f>
        <v>331</v>
      </c>
    </row>
    <row r="6309" spans="1:10">
      <c r="A6309" t="s">
        <v>7437</v>
      </c>
      <c r="B6309">
        <v>9172</v>
      </c>
      <c r="C6309">
        <v>7341</v>
      </c>
      <c r="D6309">
        <v>3582</v>
      </c>
      <c r="E6309">
        <v>3759</v>
      </c>
      <c r="F6309">
        <v>118</v>
      </c>
      <c r="G6309">
        <v>83483</v>
      </c>
      <c r="H6309">
        <v>12.970307999999999</v>
      </c>
      <c r="I6309">
        <v>47.647463000000002</v>
      </c>
      <c r="J6309" cm="1">
        <f t="array" ref="J6309">LOOKUP(1,1/FREQUENCY(0,SIN((RADIANS($M$3:$M$471-H6309))/2)^2+SIN((RADIANS($N$3:$N$471-I6309))/2)^2*COS(RADIANS($M$3:$M$471))*COS(RADIANS(H6309))),$L$3:$L$471)</f>
        <v>331</v>
      </c>
    </row>
    <row r="6310" spans="1:10">
      <c r="A6310" t="s">
        <v>7438</v>
      </c>
      <c r="B6310">
        <v>9172</v>
      </c>
      <c r="C6310">
        <v>17147</v>
      </c>
      <c r="D6310">
        <v>8376</v>
      </c>
      <c r="E6310">
        <v>8771</v>
      </c>
      <c r="F6310">
        <v>1158</v>
      </c>
      <c r="G6310">
        <v>83395</v>
      </c>
      <c r="H6310">
        <v>12.978135</v>
      </c>
      <c r="I6310">
        <v>47.842101</v>
      </c>
      <c r="J6310" cm="1">
        <f t="array" ref="J6310">LOOKUP(1,1/FREQUENCY(0,SIN((RADIANS($M$3:$M$471-H6310))/2)^2+SIN((RADIANS($N$3:$N$471-I6310))/2)^2*COS(RADIANS($M$3:$M$471))*COS(RADIANS(H6310))),$L$3:$L$471)</f>
        <v>331</v>
      </c>
    </row>
    <row r="6311" spans="1:10">
      <c r="A6311" t="s">
        <v>7439</v>
      </c>
      <c r="B6311">
        <v>9172</v>
      </c>
      <c r="C6311">
        <v>7316</v>
      </c>
      <c r="D6311">
        <v>3694</v>
      </c>
      <c r="E6311">
        <v>3622</v>
      </c>
      <c r="F6311">
        <v>207</v>
      </c>
      <c r="G6311">
        <v>83410</v>
      </c>
      <c r="H6311">
        <v>12.932686</v>
      </c>
      <c r="I6311">
        <v>47.936942999999999</v>
      </c>
      <c r="J6311" cm="1">
        <f t="array" ref="J6311">LOOKUP(1,1/FREQUENCY(0,SIN((RADIANS($M$3:$M$471-H6311))/2)^2+SIN((RADIANS($N$3:$N$471-I6311))/2)^2*COS(RADIANS($M$3:$M$471))*COS(RADIANS(H6311))),$L$3:$L$471)</f>
        <v>331</v>
      </c>
    </row>
    <row r="6312" spans="1:10">
      <c r="A6312" t="s">
        <v>7440</v>
      </c>
      <c r="B6312">
        <v>9172</v>
      </c>
      <c r="C6312">
        <v>1757</v>
      </c>
      <c r="D6312">
        <v>912</v>
      </c>
      <c r="E6312">
        <v>845</v>
      </c>
      <c r="F6312">
        <v>99</v>
      </c>
      <c r="G6312">
        <v>83487</v>
      </c>
      <c r="H6312">
        <v>13.045654000000001</v>
      </c>
      <c r="I6312">
        <v>47.696800000000003</v>
      </c>
      <c r="J6312" cm="1">
        <f t="array" ref="J6312">LOOKUP(1,1/FREQUENCY(0,SIN((RADIANS($M$3:$M$471-H6312))/2)^2+SIN((RADIANS($N$3:$N$471-I6312))/2)^2*COS(RADIANS($M$3:$M$471))*COS(RADIANS(H6312))),$L$3:$L$471)</f>
        <v>331</v>
      </c>
    </row>
    <row r="6313" spans="1:10">
      <c r="A6313" t="s">
        <v>7441</v>
      </c>
      <c r="B6313">
        <v>9172</v>
      </c>
      <c r="C6313">
        <v>5444</v>
      </c>
      <c r="D6313">
        <v>2630</v>
      </c>
      <c r="E6313">
        <v>2814</v>
      </c>
      <c r="F6313">
        <v>308</v>
      </c>
      <c r="G6313">
        <v>83451</v>
      </c>
      <c r="H6313">
        <v>12.91208</v>
      </c>
      <c r="I6313">
        <v>47.769593</v>
      </c>
      <c r="J6313" cm="1">
        <f t="array" ref="J6313">LOOKUP(1,1/FREQUENCY(0,SIN((RADIANS($M$3:$M$471-H6313))/2)^2+SIN((RADIANS($N$3:$N$471-I6313))/2)^2*COS(RADIANS($M$3:$M$471))*COS(RADIANS(H6313))),$L$3:$L$471)</f>
        <v>331</v>
      </c>
    </row>
    <row r="6314" spans="1:10">
      <c r="A6314" t="s">
        <v>7442</v>
      </c>
      <c r="B6314">
        <v>9172</v>
      </c>
      <c r="C6314">
        <v>1700</v>
      </c>
      <c r="D6314">
        <v>873</v>
      </c>
      <c r="E6314">
        <v>827</v>
      </c>
      <c r="F6314">
        <v>13</v>
      </c>
      <c r="G6314">
        <v>83486</v>
      </c>
      <c r="H6314">
        <v>12.899103</v>
      </c>
      <c r="I6314">
        <v>47.608333000000002</v>
      </c>
      <c r="J6314" cm="1">
        <f t="array" ref="J6314">LOOKUP(1,1/FREQUENCY(0,SIN((RADIANS($M$3:$M$471-H6314))/2)^2+SIN((RADIANS($N$3:$N$471-I6314))/2)^2*COS(RADIANS($M$3:$M$471))*COS(RADIANS(H6314))),$L$3:$L$471)</f>
        <v>331</v>
      </c>
    </row>
    <row r="6315" spans="1:10">
      <c r="A6315" t="s">
        <v>7443</v>
      </c>
      <c r="B6315">
        <v>9172</v>
      </c>
      <c r="C6315">
        <v>5519</v>
      </c>
      <c r="D6315">
        <v>2759</v>
      </c>
      <c r="E6315">
        <v>2760</v>
      </c>
      <c r="F6315">
        <v>141</v>
      </c>
      <c r="G6315">
        <v>83416</v>
      </c>
      <c r="H6315">
        <v>12.929731</v>
      </c>
      <c r="I6315">
        <v>47.870455</v>
      </c>
      <c r="J6315" cm="1">
        <f t="array" ref="J6315">LOOKUP(1,1/FREQUENCY(0,SIN((RADIANS($M$3:$M$471-H6315))/2)^2+SIN((RADIANS($N$3:$N$471-I6315))/2)^2*COS(RADIANS($M$3:$M$471))*COS(RADIANS(H6315))),$L$3:$L$471)</f>
        <v>331</v>
      </c>
    </row>
    <row r="6316" spans="1:10">
      <c r="A6316" t="s">
        <v>7444</v>
      </c>
      <c r="B6316">
        <v>9172</v>
      </c>
      <c r="C6316">
        <v>1284</v>
      </c>
      <c r="D6316">
        <v>657</v>
      </c>
      <c r="E6316">
        <v>627</v>
      </c>
      <c r="F6316">
        <v>12</v>
      </c>
      <c r="G6316">
        <v>83458</v>
      </c>
      <c r="H6316">
        <v>12.802281000000001</v>
      </c>
      <c r="I6316">
        <v>47.690229000000002</v>
      </c>
      <c r="J6316" cm="1">
        <f t="array" ref="J6316">LOOKUP(1,1/FREQUENCY(0,SIN((RADIANS($M$3:$M$471-H6316))/2)^2+SIN((RADIANS($N$3:$N$471-I6316))/2)^2*COS(RADIANS($M$3:$M$471))*COS(RADIANS(H6316))),$L$3:$L$471)</f>
        <v>331</v>
      </c>
    </row>
    <row r="6317" spans="1:10">
      <c r="A6317" t="s">
        <v>7445</v>
      </c>
      <c r="B6317">
        <v>9172</v>
      </c>
      <c r="C6317">
        <v>5585</v>
      </c>
      <c r="D6317">
        <v>2718</v>
      </c>
      <c r="E6317">
        <v>2867</v>
      </c>
      <c r="F6317">
        <v>42</v>
      </c>
      <c r="G6317">
        <v>83471</v>
      </c>
      <c r="H6317">
        <v>12.984387999999999</v>
      </c>
      <c r="I6317">
        <v>47.602395999999999</v>
      </c>
      <c r="J6317" cm="1">
        <f t="array" ref="J6317">LOOKUP(1,1/FREQUENCY(0,SIN((RADIANS($M$3:$M$471-H6317))/2)^2+SIN((RADIANS($N$3:$N$471-I6317))/2)^2*COS(RADIANS($M$3:$M$471))*COS(RADIANS(H6317))),$L$3:$L$471)</f>
        <v>331</v>
      </c>
    </row>
    <row r="6318" spans="1:10">
      <c r="A6318" t="s">
        <v>7446</v>
      </c>
      <c r="B6318">
        <v>9172</v>
      </c>
      <c r="C6318">
        <v>9320</v>
      </c>
      <c r="D6318">
        <v>4676</v>
      </c>
      <c r="E6318">
        <v>4644</v>
      </c>
      <c r="F6318">
        <v>107</v>
      </c>
      <c r="G6318">
        <v>83315</v>
      </c>
      <c r="H6318">
        <v>12.820465</v>
      </c>
      <c r="I6318">
        <v>47.849857999999998</v>
      </c>
      <c r="J6318" cm="1">
        <f t="array" ref="J6318">LOOKUP(1,1/FREQUENCY(0,SIN((RADIANS($M$3:$M$471-H6318))/2)^2+SIN((RADIANS($N$3:$N$471-I6318))/2)^2*COS(RADIANS($M$3:$M$471))*COS(RADIANS(H6318))),$L$3:$L$471)</f>
        <v>331</v>
      </c>
    </row>
    <row r="6319" spans="1:10">
      <c r="A6319" t="s">
        <v>7447</v>
      </c>
      <c r="B6319">
        <v>9173</v>
      </c>
      <c r="C6319">
        <v>3961</v>
      </c>
      <c r="D6319">
        <v>1970</v>
      </c>
      <c r="E6319">
        <v>1991</v>
      </c>
      <c r="F6319">
        <v>98</v>
      </c>
      <c r="G6319">
        <v>83670</v>
      </c>
      <c r="H6319">
        <v>11.462626</v>
      </c>
      <c r="I6319">
        <v>47.746023000000001</v>
      </c>
      <c r="J6319" cm="1">
        <f t="array" ref="J6319">LOOKUP(1,1/FREQUENCY(0,SIN((RADIANS($M$3:$M$471-H6319))/2)^2+SIN((RADIANS($N$3:$N$471-I6319))/2)^2*COS(RADIANS($M$3:$M$471))*COS(RADIANS(H6319))),$L$3:$L$471)</f>
        <v>434</v>
      </c>
    </row>
    <row r="6320" spans="1:10">
      <c r="A6320" t="s">
        <v>7448</v>
      </c>
      <c r="B6320">
        <v>9173</v>
      </c>
      <c r="C6320">
        <v>19155</v>
      </c>
      <c r="D6320">
        <v>9301</v>
      </c>
      <c r="E6320">
        <v>9854</v>
      </c>
      <c r="F6320">
        <v>622</v>
      </c>
      <c r="G6320">
        <v>83646</v>
      </c>
      <c r="H6320">
        <v>11.563912</v>
      </c>
      <c r="I6320">
        <v>47.759148000000003</v>
      </c>
      <c r="J6320" cm="1">
        <f t="array" ref="J6320">LOOKUP(1,1/FREQUENCY(0,SIN((RADIANS($M$3:$M$471-H6320))/2)^2+SIN((RADIANS($N$3:$N$471-I6320))/2)^2*COS(RADIANS($M$3:$M$471))*COS(RADIANS(H6320))),$L$3:$L$471)</f>
        <v>434</v>
      </c>
    </row>
    <row r="6321" spans="1:10">
      <c r="A6321" t="s">
        <v>7449</v>
      </c>
      <c r="B6321">
        <v>9173</v>
      </c>
      <c r="C6321">
        <v>5505</v>
      </c>
      <c r="D6321">
        <v>2841</v>
      </c>
      <c r="E6321">
        <v>2664</v>
      </c>
      <c r="F6321">
        <v>57</v>
      </c>
      <c r="G6321">
        <v>83623</v>
      </c>
      <c r="H6321">
        <v>11.588293</v>
      </c>
      <c r="I6321">
        <v>47.854816</v>
      </c>
      <c r="J6321" cm="1">
        <f t="array" ref="J6321">LOOKUP(1,1/FREQUENCY(0,SIN((RADIANS($M$3:$M$471-H6321))/2)^2+SIN((RADIANS($N$3:$N$471-I6321))/2)^2*COS(RADIANS($M$3:$M$471))*COS(RADIANS(H6321))),$L$3:$L$471)</f>
        <v>354</v>
      </c>
    </row>
    <row r="6322" spans="1:10">
      <c r="A6322" t="s">
        <v>7450</v>
      </c>
      <c r="B6322">
        <v>9173</v>
      </c>
      <c r="C6322">
        <v>5466</v>
      </c>
      <c r="D6322">
        <v>2800</v>
      </c>
      <c r="E6322">
        <v>2666</v>
      </c>
      <c r="F6322">
        <v>74</v>
      </c>
      <c r="G6322">
        <v>82544</v>
      </c>
      <c r="H6322">
        <v>11.508365</v>
      </c>
      <c r="I6322">
        <v>47.922942999999997</v>
      </c>
      <c r="J6322" cm="1">
        <f t="array" ref="J6322">LOOKUP(1,1/FREQUENCY(0,SIN((RADIANS($M$3:$M$471-H6322))/2)^2+SIN((RADIANS($N$3:$N$471-I6322))/2)^2*COS(RADIANS($M$3:$M$471))*COS(RADIANS(H6322))),$L$3:$L$471)</f>
        <v>19</v>
      </c>
    </row>
    <row r="6323" spans="1:10">
      <c r="A6323" t="s">
        <v>7451</v>
      </c>
      <c r="B6323">
        <v>9173</v>
      </c>
      <c r="C6323">
        <v>4283</v>
      </c>
      <c r="D6323">
        <v>2142</v>
      </c>
      <c r="E6323">
        <v>2141</v>
      </c>
      <c r="F6323">
        <v>105</v>
      </c>
      <c r="G6323">
        <v>82547</v>
      </c>
      <c r="H6323">
        <v>11.403471</v>
      </c>
      <c r="I6323">
        <v>47.855933</v>
      </c>
      <c r="J6323" cm="1">
        <f t="array" ref="J6323">LOOKUP(1,1/FREQUENCY(0,SIN((RADIANS($M$3:$M$471-H6323))/2)^2+SIN((RADIANS($N$3:$N$471-I6323))/2)^2*COS(RADIANS($M$3:$M$471))*COS(RADIANS(H6323))),$L$3:$L$471)</f>
        <v>19</v>
      </c>
    </row>
    <row r="6324" spans="1:10">
      <c r="A6324" t="s">
        <v>7452</v>
      </c>
      <c r="B6324">
        <v>9173</v>
      </c>
      <c r="C6324">
        <v>3097</v>
      </c>
      <c r="D6324">
        <v>1561</v>
      </c>
      <c r="E6324">
        <v>1536</v>
      </c>
      <c r="F6324">
        <v>80</v>
      </c>
      <c r="G6324">
        <v>83674</v>
      </c>
      <c r="H6324">
        <v>11.5801</v>
      </c>
      <c r="I6324">
        <v>47.747447000000001</v>
      </c>
      <c r="J6324" cm="1">
        <f t="array" ref="J6324">LOOKUP(1,1/FREQUENCY(0,SIN((RADIANS($M$3:$M$471-H6324))/2)^2+SIN((RADIANS($N$3:$N$471-I6324))/2)^2*COS(RADIANS($M$3:$M$471))*COS(RADIANS(H6324))),$L$3:$L$471)</f>
        <v>434</v>
      </c>
    </row>
    <row r="6325" spans="1:10">
      <c r="A6325" t="s">
        <v>7453</v>
      </c>
      <c r="B6325">
        <v>9173</v>
      </c>
      <c r="C6325">
        <v>25438</v>
      </c>
      <c r="D6325">
        <v>12587</v>
      </c>
      <c r="E6325">
        <v>12851</v>
      </c>
      <c r="F6325">
        <v>1034</v>
      </c>
      <c r="G6325">
        <v>82538</v>
      </c>
      <c r="H6325">
        <v>11.482265</v>
      </c>
      <c r="I6325">
        <v>47.856254</v>
      </c>
      <c r="J6325" cm="1">
        <f t="array" ref="J6325">LOOKUP(1,1/FREQUENCY(0,SIN((RADIANS($M$3:$M$471-H6325))/2)^2+SIN((RADIANS($N$3:$N$471-I6325))/2)^2*COS(RADIANS($M$3:$M$471))*COS(RADIANS(H6325))),$L$3:$L$471)</f>
        <v>19</v>
      </c>
    </row>
    <row r="6326" spans="1:10">
      <c r="A6326" t="s">
        <v>7454</v>
      </c>
      <c r="B6326">
        <v>9173</v>
      </c>
      <c r="C6326">
        <v>3688</v>
      </c>
      <c r="D6326">
        <v>1835</v>
      </c>
      <c r="E6326">
        <v>1853</v>
      </c>
      <c r="F6326">
        <v>217</v>
      </c>
      <c r="G6326">
        <v>82057</v>
      </c>
      <c r="H6326">
        <v>11.437241</v>
      </c>
      <c r="I6326">
        <v>47.956856999999999</v>
      </c>
      <c r="J6326" cm="1">
        <f t="array" ref="J6326">LOOKUP(1,1/FREQUENCY(0,SIN((RADIANS($M$3:$M$471-H6326))/2)^2+SIN((RADIANS($N$3:$N$471-I6326))/2)^2*COS(RADIANS($M$3:$M$471))*COS(RADIANS(H6326))),$L$3:$L$471)</f>
        <v>19</v>
      </c>
    </row>
    <row r="6327" spans="1:10">
      <c r="A6327" t="s">
        <v>7455</v>
      </c>
      <c r="B6327">
        <v>9173</v>
      </c>
      <c r="C6327">
        <v>861</v>
      </c>
      <c r="D6327">
        <v>420</v>
      </c>
      <c r="E6327">
        <v>441</v>
      </c>
      <c r="F6327">
        <v>7</v>
      </c>
      <c r="G6327">
        <v>83676</v>
      </c>
      <c r="H6327">
        <v>11.433820000000001</v>
      </c>
      <c r="I6327">
        <v>47.605803000000002</v>
      </c>
      <c r="J6327" cm="1">
        <f t="array" ref="J6327">LOOKUP(1,1/FREQUENCY(0,SIN((RADIANS($M$3:$M$471-H6327))/2)^2+SIN((RADIANS($N$3:$N$471-I6327))/2)^2*COS(RADIANS($M$3:$M$471))*COS(RADIANS(H6327))),$L$3:$L$471)</f>
        <v>434</v>
      </c>
    </row>
    <row r="6328" spans="1:10">
      <c r="A6328" t="s">
        <v>7456</v>
      </c>
      <c r="B6328">
        <v>9173</v>
      </c>
      <c r="C6328">
        <v>3132</v>
      </c>
      <c r="D6328">
        <v>1553</v>
      </c>
      <c r="E6328">
        <v>1579</v>
      </c>
      <c r="F6328">
        <v>69</v>
      </c>
      <c r="G6328">
        <v>82549</v>
      </c>
      <c r="H6328">
        <v>11.480945</v>
      </c>
      <c r="I6328">
        <v>47.816384999999997</v>
      </c>
      <c r="J6328" cm="1">
        <f t="array" ref="J6328">LOOKUP(1,1/FREQUENCY(0,SIN((RADIANS($M$3:$M$471-H6328))/2)^2+SIN((RADIANS($N$3:$N$471-I6328))/2)^2*COS(RADIANS($M$3:$M$471))*COS(RADIANS(H6328))),$L$3:$L$471)</f>
        <v>19</v>
      </c>
    </row>
    <row r="6329" spans="1:10">
      <c r="A6329" t="s">
        <v>7457</v>
      </c>
      <c r="B6329">
        <v>9173</v>
      </c>
      <c r="C6329">
        <v>10048</v>
      </c>
      <c r="D6329">
        <v>4883</v>
      </c>
      <c r="E6329">
        <v>5165</v>
      </c>
      <c r="F6329">
        <v>41</v>
      </c>
      <c r="G6329">
        <v>83661</v>
      </c>
      <c r="H6329">
        <v>11.576727999999999</v>
      </c>
      <c r="I6329">
        <v>47.682625000000002</v>
      </c>
      <c r="J6329" cm="1">
        <f t="array" ref="J6329">LOOKUP(1,1/FREQUENCY(0,SIN((RADIANS($M$3:$M$471-H6329))/2)^2+SIN((RADIANS($N$3:$N$471-I6329))/2)^2*COS(RADIANS($M$3:$M$471))*COS(RADIANS(H6329))),$L$3:$L$471)</f>
        <v>434</v>
      </c>
    </row>
    <row r="6330" spans="1:10">
      <c r="A6330" t="s">
        <v>7458</v>
      </c>
      <c r="B6330">
        <v>9173</v>
      </c>
      <c r="C6330">
        <v>4277</v>
      </c>
      <c r="D6330">
        <v>2121</v>
      </c>
      <c r="E6330">
        <v>2156</v>
      </c>
      <c r="F6330">
        <v>82</v>
      </c>
      <c r="G6330">
        <v>82541</v>
      </c>
      <c r="H6330">
        <v>11.368916</v>
      </c>
      <c r="I6330">
        <v>47.902692000000002</v>
      </c>
      <c r="J6330" cm="1">
        <f t="array" ref="J6330">LOOKUP(1,1/FREQUENCY(0,SIN((RADIANS($M$3:$M$471-H6330))/2)^2+SIN((RADIANS($N$3:$N$471-I6330))/2)^2*COS(RADIANS($M$3:$M$471))*COS(RADIANS(H6330))),$L$3:$L$471)</f>
        <v>19</v>
      </c>
    </row>
    <row r="6331" spans="1:10">
      <c r="A6331" t="s">
        <v>7459</v>
      </c>
      <c r="B6331">
        <v>9173</v>
      </c>
      <c r="C6331">
        <v>3502</v>
      </c>
      <c r="D6331">
        <v>1756</v>
      </c>
      <c r="E6331">
        <v>1746</v>
      </c>
      <c r="F6331">
        <v>54</v>
      </c>
      <c r="G6331">
        <v>83646</v>
      </c>
      <c r="H6331">
        <v>11.546379999999999</v>
      </c>
      <c r="I6331">
        <v>47.736474000000001</v>
      </c>
      <c r="J6331" cm="1">
        <f t="array" ref="J6331">LOOKUP(1,1/FREQUENCY(0,SIN((RADIANS($M$3:$M$471-H6331))/2)^2+SIN((RADIANS($N$3:$N$471-I6331))/2)^2*COS(RADIANS($M$3:$M$471))*COS(RADIANS(H6331))),$L$3:$L$471)</f>
        <v>434</v>
      </c>
    </row>
    <row r="6332" spans="1:10">
      <c r="A6332" t="s">
        <v>7460</v>
      </c>
      <c r="B6332">
        <v>9173</v>
      </c>
      <c r="C6332">
        <v>19033</v>
      </c>
      <c r="D6332">
        <v>9285</v>
      </c>
      <c r="E6332">
        <v>9748</v>
      </c>
      <c r="F6332">
        <v>2085</v>
      </c>
      <c r="G6332">
        <v>82515</v>
      </c>
      <c r="H6332">
        <v>11.420767</v>
      </c>
      <c r="I6332">
        <v>47.912703</v>
      </c>
      <c r="J6332" cm="1">
        <f t="array" ref="J6332">LOOKUP(1,1/FREQUENCY(0,SIN((RADIANS($M$3:$M$471-H6332))/2)^2+SIN((RADIANS($N$3:$N$471-I6332))/2)^2*COS(RADIANS($M$3:$M$471))*COS(RADIANS(H6332))),$L$3:$L$471)</f>
        <v>19</v>
      </c>
    </row>
    <row r="6333" spans="1:10">
      <c r="A6333" t="s">
        <v>7461</v>
      </c>
      <c r="B6333">
        <v>9173</v>
      </c>
      <c r="C6333">
        <v>3602</v>
      </c>
      <c r="D6333">
        <v>1730</v>
      </c>
      <c r="E6333">
        <v>1872</v>
      </c>
      <c r="F6333">
        <v>95</v>
      </c>
      <c r="G6333">
        <v>83671</v>
      </c>
      <c r="H6333">
        <v>11.411896</v>
      </c>
      <c r="I6333">
        <v>47.707912999999998</v>
      </c>
      <c r="J6333" cm="1">
        <f t="array" ref="J6333">LOOKUP(1,1/FREQUENCY(0,SIN((RADIANS($M$3:$M$471-H6333))/2)^2+SIN((RADIANS($N$3:$N$471-I6333))/2)^2*COS(RADIANS($M$3:$M$471))*COS(RADIANS(H6333))),$L$3:$L$471)</f>
        <v>434</v>
      </c>
    </row>
    <row r="6334" spans="1:10">
      <c r="A6334" t="s">
        <v>7462</v>
      </c>
      <c r="B6334">
        <v>9173</v>
      </c>
      <c r="C6334">
        <v>2261</v>
      </c>
      <c r="D6334">
        <v>1120</v>
      </c>
      <c r="E6334">
        <v>1141</v>
      </c>
      <c r="F6334">
        <v>162</v>
      </c>
      <c r="G6334">
        <v>83673</v>
      </c>
      <c r="H6334">
        <v>11.412307999999999</v>
      </c>
      <c r="I6334">
        <v>47.720533000000003</v>
      </c>
      <c r="J6334" cm="1">
        <f t="array" ref="J6334">LOOKUP(1,1/FREQUENCY(0,SIN((RADIANS($M$3:$M$471-H6334))/2)^2+SIN((RADIANS($N$3:$N$471-I6334))/2)^2*COS(RADIANS($M$3:$M$471))*COS(RADIANS(H6334))),$L$3:$L$471)</f>
        <v>434</v>
      </c>
    </row>
    <row r="6335" spans="1:10">
      <c r="A6335" t="s">
        <v>7463</v>
      </c>
      <c r="B6335">
        <v>9173</v>
      </c>
      <c r="C6335">
        <v>4099</v>
      </c>
      <c r="D6335">
        <v>2020</v>
      </c>
      <c r="E6335">
        <v>2079</v>
      </c>
      <c r="F6335">
        <v>51</v>
      </c>
      <c r="G6335">
        <v>82431</v>
      </c>
      <c r="H6335">
        <v>11.368269</v>
      </c>
      <c r="I6335">
        <v>47.658844999999999</v>
      </c>
      <c r="J6335" cm="1">
        <f t="array" ref="J6335">LOOKUP(1,1/FREQUENCY(0,SIN((RADIANS($M$3:$M$471-H6335))/2)^2+SIN((RADIANS($N$3:$N$471-I6335))/2)^2*COS(RADIANS($M$3:$M$471))*COS(RADIANS(H6335))),$L$3:$L$471)</f>
        <v>434</v>
      </c>
    </row>
    <row r="6336" spans="1:10">
      <c r="A6336" t="s">
        <v>7464</v>
      </c>
      <c r="B6336">
        <v>9173</v>
      </c>
      <c r="C6336">
        <v>1295</v>
      </c>
      <c r="D6336">
        <v>638</v>
      </c>
      <c r="E6336">
        <v>657</v>
      </c>
      <c r="F6336">
        <v>51</v>
      </c>
      <c r="G6336">
        <v>82431</v>
      </c>
      <c r="H6336">
        <v>11.315206999999999</v>
      </c>
      <c r="I6336">
        <v>47.657932000000002</v>
      </c>
      <c r="J6336" cm="1">
        <f t="array" ref="J6336">LOOKUP(1,1/FREQUENCY(0,SIN((RADIANS($M$3:$M$471-H6336))/2)^2+SIN((RADIANS($N$3:$N$471-I6336))/2)^2*COS(RADIANS($M$3:$M$471))*COS(RADIANS(H6336))),$L$3:$L$471)</f>
        <v>433</v>
      </c>
    </row>
    <row r="6337" spans="1:10">
      <c r="A6337" t="s">
        <v>7465</v>
      </c>
      <c r="B6337">
        <v>9173</v>
      </c>
      <c r="C6337">
        <v>1474</v>
      </c>
      <c r="D6337">
        <v>724</v>
      </c>
      <c r="E6337">
        <v>750</v>
      </c>
      <c r="F6337">
        <v>192</v>
      </c>
      <c r="G6337">
        <v>83677</v>
      </c>
      <c r="H6337">
        <v>11.608942000000001</v>
      </c>
      <c r="I6337">
        <v>47.762970000000003</v>
      </c>
      <c r="J6337" cm="1">
        <f t="array" ref="J6337">LOOKUP(1,1/FREQUENCY(0,SIN((RADIANS($M$3:$M$471-H6337))/2)^2+SIN((RADIANS($N$3:$N$471-I6337))/2)^2*COS(RADIANS($M$3:$M$471))*COS(RADIANS(H6337))),$L$3:$L$471)</f>
        <v>354</v>
      </c>
    </row>
    <row r="6338" spans="1:10">
      <c r="A6338" t="s">
        <v>7466</v>
      </c>
      <c r="B6338">
        <v>9173</v>
      </c>
      <c r="C6338">
        <v>2452</v>
      </c>
      <c r="D6338">
        <v>1231</v>
      </c>
      <c r="E6338">
        <v>1221</v>
      </c>
      <c r="F6338">
        <v>159</v>
      </c>
      <c r="G6338">
        <v>83677</v>
      </c>
      <c r="H6338">
        <v>11.634873000000001</v>
      </c>
      <c r="I6338">
        <v>47.767361000000001</v>
      </c>
      <c r="J6338" cm="1">
        <f t="array" ref="J6338">LOOKUP(1,1/FREQUENCY(0,SIN((RADIANS($M$3:$M$471-H6338))/2)^2+SIN((RADIANS($N$3:$N$471-I6338))/2)^2*COS(RADIANS($M$3:$M$471))*COS(RADIANS(H6338))),$L$3:$L$471)</f>
        <v>354</v>
      </c>
    </row>
    <row r="6339" spans="1:10">
      <c r="A6339" t="s">
        <v>7467</v>
      </c>
      <c r="B6339">
        <v>9173</v>
      </c>
      <c r="C6339">
        <v>1288</v>
      </c>
      <c r="D6339">
        <v>646</v>
      </c>
      <c r="E6339">
        <v>642</v>
      </c>
      <c r="F6339">
        <v>81</v>
      </c>
      <c r="G6339">
        <v>83679</v>
      </c>
      <c r="H6339">
        <v>11.64358</v>
      </c>
      <c r="I6339">
        <v>47.806902000000001</v>
      </c>
      <c r="J6339" cm="1">
        <f t="array" ref="J6339">LOOKUP(1,1/FREQUENCY(0,SIN((RADIANS($M$3:$M$471-H6339))/2)^2+SIN((RADIANS($N$3:$N$471-I6339))/2)^2*COS(RADIANS($M$3:$M$471))*COS(RADIANS(H6339))),$L$3:$L$471)</f>
        <v>354</v>
      </c>
    </row>
    <row r="6340" spans="1:10">
      <c r="A6340" t="s">
        <v>7468</v>
      </c>
      <c r="B6340">
        <v>9174</v>
      </c>
      <c r="C6340">
        <v>7960</v>
      </c>
      <c r="D6340">
        <v>4003</v>
      </c>
      <c r="E6340">
        <v>3957</v>
      </c>
      <c r="F6340">
        <v>105</v>
      </c>
      <c r="G6340">
        <v>85250</v>
      </c>
      <c r="H6340">
        <v>11.256047000000001</v>
      </c>
      <c r="I6340">
        <v>48.387627000000002</v>
      </c>
      <c r="J6340" cm="1">
        <f t="array" ref="J6340">LOOKUP(1,1/FREQUENCY(0,SIN((RADIANS($M$3:$M$471-H6340))/2)^2+SIN((RADIANS($N$3:$N$471-I6340))/2)^2*COS(RADIANS($M$3:$M$471))*COS(RADIANS(H6340))),$L$3:$L$471)</f>
        <v>13</v>
      </c>
    </row>
    <row r="6341" spans="1:10">
      <c r="A6341" t="s">
        <v>7469</v>
      </c>
      <c r="B6341">
        <v>9174</v>
      </c>
      <c r="C6341">
        <v>7774</v>
      </c>
      <c r="D6341">
        <v>3983</v>
      </c>
      <c r="E6341">
        <v>3791</v>
      </c>
      <c r="F6341">
        <v>130</v>
      </c>
      <c r="G6341">
        <v>85232</v>
      </c>
      <c r="H6341">
        <v>11.366061</v>
      </c>
      <c r="I6341">
        <v>48.259031</v>
      </c>
      <c r="J6341" cm="1">
        <f t="array" ref="J6341">LOOKUP(1,1/FREQUENCY(0,SIN((RADIANS($M$3:$M$471-H6341))/2)^2+SIN((RADIANS($N$3:$N$471-I6341))/2)^2*COS(RADIANS($M$3:$M$471))*COS(RADIANS(H6341))),$L$3:$L$471)</f>
        <v>13</v>
      </c>
    </row>
    <row r="6342" spans="1:10">
      <c r="A6342" t="s">
        <v>7470</v>
      </c>
      <c r="B6342">
        <v>9174</v>
      </c>
      <c r="C6342">
        <v>47721</v>
      </c>
      <c r="D6342">
        <v>23497</v>
      </c>
      <c r="E6342">
        <v>24224</v>
      </c>
      <c r="F6342">
        <v>1365</v>
      </c>
      <c r="G6342">
        <v>85221</v>
      </c>
      <c r="H6342">
        <v>11.437493</v>
      </c>
      <c r="I6342">
        <v>48.263326999999997</v>
      </c>
      <c r="J6342" cm="1">
        <f t="array" ref="J6342">LOOKUP(1,1/FREQUENCY(0,SIN((RADIANS($M$3:$M$471-H6342))/2)^2+SIN((RADIANS($N$3:$N$471-I6342))/2)^2*COS(RADIANS($M$3:$M$471))*COS(RADIANS(H6342))),$L$3:$L$471)</f>
        <v>13</v>
      </c>
    </row>
    <row r="6343" spans="1:10">
      <c r="A6343" t="s">
        <v>7471</v>
      </c>
      <c r="B6343">
        <v>9174</v>
      </c>
      <c r="C6343">
        <v>6100</v>
      </c>
      <c r="D6343">
        <v>3108</v>
      </c>
      <c r="E6343">
        <v>2992</v>
      </c>
      <c r="F6343">
        <v>169</v>
      </c>
      <c r="G6343">
        <v>85253</v>
      </c>
      <c r="H6343">
        <v>11.303171000000001</v>
      </c>
      <c r="I6343">
        <v>48.332399000000002</v>
      </c>
      <c r="J6343" cm="1">
        <f t="array" ref="J6343">LOOKUP(1,1/FREQUENCY(0,SIN((RADIANS($M$3:$M$471-H6343))/2)^2+SIN((RADIANS($N$3:$N$471-I6343))/2)^2*COS(RADIANS($M$3:$M$471))*COS(RADIANS(H6343))),$L$3:$L$471)</f>
        <v>13</v>
      </c>
    </row>
    <row r="6344" spans="1:10">
      <c r="A6344" t="s">
        <v>7472</v>
      </c>
      <c r="B6344">
        <v>9174</v>
      </c>
      <c r="C6344">
        <v>5731</v>
      </c>
      <c r="D6344">
        <v>2912</v>
      </c>
      <c r="E6344">
        <v>2819</v>
      </c>
      <c r="F6344">
        <v>213</v>
      </c>
      <c r="G6344">
        <v>85778</v>
      </c>
      <c r="H6344">
        <v>11.553037</v>
      </c>
      <c r="I6344">
        <v>48.316200000000002</v>
      </c>
      <c r="J6344" cm="1">
        <f t="array" ref="J6344">LOOKUP(1,1/FREQUENCY(0,SIN((RADIANS($M$3:$M$471-H6344))/2)^2+SIN((RADIANS($N$3:$N$471-I6344))/2)^2*COS(RADIANS($M$3:$M$471))*COS(RADIANS(H6344))),$L$3:$L$471)</f>
        <v>354</v>
      </c>
    </row>
    <row r="6345" spans="1:10">
      <c r="A6345" t="s">
        <v>7473</v>
      </c>
      <c r="B6345">
        <v>9174</v>
      </c>
      <c r="C6345">
        <v>5722</v>
      </c>
      <c r="D6345">
        <v>2910</v>
      </c>
      <c r="E6345">
        <v>2812</v>
      </c>
      <c r="F6345">
        <v>194</v>
      </c>
      <c r="G6345">
        <v>85241</v>
      </c>
      <c r="H6345">
        <v>11.464164</v>
      </c>
      <c r="I6345">
        <v>48.291688000000001</v>
      </c>
      <c r="J6345" cm="1">
        <f t="array" ref="J6345">LOOKUP(1,1/FREQUENCY(0,SIN((RADIANS($M$3:$M$471-H6345))/2)^2+SIN((RADIANS($N$3:$N$471-I6345))/2)^2*COS(RADIANS($M$3:$M$471))*COS(RADIANS(H6345))),$L$3:$L$471)</f>
        <v>13</v>
      </c>
    </row>
    <row r="6346" spans="1:10">
      <c r="A6346" t="s">
        <v>7474</v>
      </c>
      <c r="B6346">
        <v>9174</v>
      </c>
      <c r="C6346">
        <v>21832</v>
      </c>
      <c r="D6346">
        <v>10871</v>
      </c>
      <c r="E6346">
        <v>10961</v>
      </c>
      <c r="F6346">
        <v>1399</v>
      </c>
      <c r="G6346">
        <v>85757</v>
      </c>
      <c r="H6346">
        <v>11.473188</v>
      </c>
      <c r="I6346">
        <v>48.222150999999997</v>
      </c>
      <c r="J6346" cm="1">
        <f t="array" ref="J6346">LOOKUP(1,1/FREQUENCY(0,SIN((RADIANS($M$3:$M$471-H6346))/2)^2+SIN((RADIANS($N$3:$N$471-I6346))/2)^2*COS(RADIANS($M$3:$M$471))*COS(RADIANS(H6346))),$L$3:$L$471)</f>
        <v>64</v>
      </c>
    </row>
    <row r="6347" spans="1:10">
      <c r="A6347" t="s">
        <v>7475</v>
      </c>
      <c r="B6347">
        <v>9174</v>
      </c>
      <c r="C6347">
        <v>10508</v>
      </c>
      <c r="D6347">
        <v>5270</v>
      </c>
      <c r="E6347">
        <v>5238</v>
      </c>
      <c r="F6347">
        <v>154</v>
      </c>
      <c r="G6347">
        <v>85229</v>
      </c>
      <c r="H6347">
        <v>11.373487000000001</v>
      </c>
      <c r="I6347">
        <v>48.361167000000002</v>
      </c>
      <c r="J6347" cm="1">
        <f t="array" ref="J6347">LOOKUP(1,1/FREQUENCY(0,SIN((RADIANS($M$3:$M$471-H6347))/2)^2+SIN((RADIANS($N$3:$N$471-I6347))/2)^2*COS(RADIANS($M$3:$M$471))*COS(RADIANS(H6347))),$L$3:$L$471)</f>
        <v>13</v>
      </c>
    </row>
    <row r="6348" spans="1:10">
      <c r="A6348" t="s">
        <v>7476</v>
      </c>
      <c r="B6348">
        <v>9174</v>
      </c>
      <c r="C6348">
        <v>5127</v>
      </c>
      <c r="D6348">
        <v>2579</v>
      </c>
      <c r="E6348">
        <v>2548</v>
      </c>
      <c r="F6348">
        <v>168</v>
      </c>
      <c r="G6348">
        <v>85235</v>
      </c>
      <c r="H6348">
        <v>11.198784</v>
      </c>
      <c r="I6348">
        <v>48.308784000000003</v>
      </c>
      <c r="J6348" cm="1">
        <f t="array" ref="J6348">LOOKUP(1,1/FREQUENCY(0,SIN((RADIANS($M$3:$M$471-H6348))/2)^2+SIN((RADIANS($N$3:$N$471-I6348))/2)^2*COS(RADIANS($M$3:$M$471))*COS(RADIANS(H6348))),$L$3:$L$471)</f>
        <v>13</v>
      </c>
    </row>
    <row r="6349" spans="1:10">
      <c r="A6349" t="s">
        <v>7477</v>
      </c>
      <c r="B6349">
        <v>9174</v>
      </c>
      <c r="C6349">
        <v>6540</v>
      </c>
      <c r="D6349">
        <v>3284</v>
      </c>
      <c r="E6349">
        <v>3256</v>
      </c>
      <c r="F6349">
        <v>199</v>
      </c>
      <c r="G6349">
        <v>85238</v>
      </c>
      <c r="H6349">
        <v>11.468654000000001</v>
      </c>
      <c r="I6349">
        <v>48.409080000000003</v>
      </c>
      <c r="J6349" cm="1">
        <f t="array" ref="J6349">LOOKUP(1,1/FREQUENCY(0,SIN((RADIANS($M$3:$M$471-H6349))/2)^2+SIN((RADIANS($N$3:$N$471-I6349))/2)^2*COS(RADIANS($M$3:$M$471))*COS(RADIANS(H6349))),$L$3:$L$471)</f>
        <v>13</v>
      </c>
    </row>
    <row r="6350" spans="1:10">
      <c r="A6350" t="s">
        <v>7478</v>
      </c>
      <c r="B6350">
        <v>9174</v>
      </c>
      <c r="C6350">
        <v>2246</v>
      </c>
      <c r="D6350">
        <v>1141</v>
      </c>
      <c r="E6350">
        <v>1105</v>
      </c>
      <c r="F6350">
        <v>108</v>
      </c>
      <c r="G6350">
        <v>85235</v>
      </c>
      <c r="H6350">
        <v>11.162447</v>
      </c>
      <c r="I6350">
        <v>48.294969999999999</v>
      </c>
      <c r="J6350" cm="1">
        <f t="array" ref="J6350">LOOKUP(1,1/FREQUENCY(0,SIN((RADIANS($M$3:$M$471-H6350))/2)^2+SIN((RADIANS($N$3:$N$471-I6350))/2)^2*COS(RADIANS($M$3:$M$471))*COS(RADIANS(H6350))),$L$3:$L$471)</f>
        <v>13</v>
      </c>
    </row>
    <row r="6351" spans="1:10">
      <c r="A6351" t="s">
        <v>7479</v>
      </c>
      <c r="B6351">
        <v>9174</v>
      </c>
      <c r="C6351">
        <v>6451</v>
      </c>
      <c r="D6351">
        <v>3256</v>
      </c>
      <c r="E6351">
        <v>3195</v>
      </c>
      <c r="F6351">
        <v>203</v>
      </c>
      <c r="G6351">
        <v>85244</v>
      </c>
      <c r="H6351">
        <v>11.458116</v>
      </c>
      <c r="I6351">
        <v>48.326968999999998</v>
      </c>
      <c r="J6351" cm="1">
        <f t="array" ref="J6351">LOOKUP(1,1/FREQUENCY(0,SIN((RADIANS($M$3:$M$471-H6351))/2)^2+SIN((RADIANS($N$3:$N$471-I6351))/2)^2*COS(RADIANS($M$3:$M$471))*COS(RADIANS(H6351))),$L$3:$L$471)</f>
        <v>13</v>
      </c>
    </row>
    <row r="6352" spans="1:10">
      <c r="A6352" t="s">
        <v>7480</v>
      </c>
      <c r="B6352">
        <v>9174</v>
      </c>
      <c r="C6352">
        <v>6507</v>
      </c>
      <c r="D6352">
        <v>3304</v>
      </c>
      <c r="E6352">
        <v>3203</v>
      </c>
      <c r="F6352">
        <v>215</v>
      </c>
      <c r="G6352">
        <v>85247</v>
      </c>
      <c r="H6352">
        <v>11.35568</v>
      </c>
      <c r="I6352">
        <v>48.303097999999999</v>
      </c>
      <c r="J6352" cm="1">
        <f t="array" ref="J6352">LOOKUP(1,1/FREQUENCY(0,SIN((RADIANS($M$3:$M$471-H6352))/2)^2+SIN((RADIANS($N$3:$N$471-I6352))/2)^2*COS(RADIANS($M$3:$M$471))*COS(RADIANS(H6352))),$L$3:$L$471)</f>
        <v>13</v>
      </c>
    </row>
    <row r="6353" spans="1:10">
      <c r="A6353" t="s">
        <v>7481</v>
      </c>
      <c r="B6353">
        <v>9174</v>
      </c>
      <c r="C6353">
        <v>3090</v>
      </c>
      <c r="D6353">
        <v>1574</v>
      </c>
      <c r="E6353">
        <v>1516</v>
      </c>
      <c r="F6353">
        <v>162</v>
      </c>
      <c r="G6353">
        <v>85254</v>
      </c>
      <c r="H6353">
        <v>11.263711000000001</v>
      </c>
      <c r="I6353">
        <v>48.290916000000003</v>
      </c>
      <c r="J6353" cm="1">
        <f t="array" ref="J6353">LOOKUP(1,1/FREQUENCY(0,SIN((RADIANS($M$3:$M$471-H6353))/2)^2+SIN((RADIANS($N$3:$N$471-I6353))/2)^2*COS(RADIANS($M$3:$M$471))*COS(RADIANS(H6353))),$L$3:$L$471)</f>
        <v>13</v>
      </c>
    </row>
    <row r="6354" spans="1:10">
      <c r="A6354" t="s">
        <v>7482</v>
      </c>
      <c r="B6354">
        <v>9174</v>
      </c>
      <c r="C6354">
        <v>3427</v>
      </c>
      <c r="D6354">
        <v>1776</v>
      </c>
      <c r="E6354">
        <v>1651</v>
      </c>
      <c r="F6354">
        <v>119</v>
      </c>
      <c r="G6354">
        <v>86567</v>
      </c>
      <c r="H6354">
        <v>11.354829000000001</v>
      </c>
      <c r="I6354">
        <v>48.429543000000002</v>
      </c>
      <c r="J6354" cm="1">
        <f t="array" ref="J6354">LOOKUP(1,1/FREQUENCY(0,SIN((RADIANS($M$3:$M$471-H6354))/2)^2+SIN((RADIANS($N$3:$N$471-I6354))/2)^2*COS(RADIANS($M$3:$M$471))*COS(RADIANS(H6354))),$L$3:$L$471)</f>
        <v>13</v>
      </c>
    </row>
    <row r="6355" spans="1:10">
      <c r="A6355" t="s">
        <v>7483</v>
      </c>
      <c r="B6355">
        <v>9174</v>
      </c>
      <c r="C6355">
        <v>4636</v>
      </c>
      <c r="D6355">
        <v>2336</v>
      </c>
      <c r="E6355">
        <v>2300</v>
      </c>
      <c r="F6355">
        <v>239</v>
      </c>
      <c r="G6355">
        <v>85256</v>
      </c>
      <c r="H6355">
        <v>11.459701000000001</v>
      </c>
      <c r="I6355">
        <v>48.364533000000002</v>
      </c>
      <c r="J6355" cm="1">
        <f t="array" ref="J6355">LOOKUP(1,1/FREQUENCY(0,SIN((RADIANS($M$3:$M$471-H6355))/2)^2+SIN((RADIANS($N$3:$N$471-I6355))/2)^2*COS(RADIANS($M$3:$M$471))*COS(RADIANS(H6355))),$L$3:$L$471)</f>
        <v>13</v>
      </c>
    </row>
    <row r="6356" spans="1:10">
      <c r="A6356" t="s">
        <v>7484</v>
      </c>
      <c r="B6356">
        <v>9174</v>
      </c>
      <c r="C6356">
        <v>3527</v>
      </c>
      <c r="D6356">
        <v>1720</v>
      </c>
      <c r="E6356">
        <v>1807</v>
      </c>
      <c r="F6356">
        <v>188</v>
      </c>
      <c r="G6356">
        <v>85258</v>
      </c>
      <c r="H6356">
        <v>11.414040999999999</v>
      </c>
      <c r="I6356">
        <v>48.380647000000003</v>
      </c>
      <c r="J6356" cm="1">
        <f t="array" ref="J6356">LOOKUP(1,1/FREQUENCY(0,SIN((RADIANS($M$3:$M$471-H6356))/2)^2+SIN((RADIANS($N$3:$N$471-I6356))/2)^2*COS(RADIANS($M$3:$M$471))*COS(RADIANS(H6356))),$L$3:$L$471)</f>
        <v>13</v>
      </c>
    </row>
    <row r="6357" spans="1:10">
      <c r="A6357" t="s">
        <v>7485</v>
      </c>
      <c r="B6357">
        <v>9175</v>
      </c>
      <c r="C6357">
        <v>4386</v>
      </c>
      <c r="D6357">
        <v>2296</v>
      </c>
      <c r="E6357">
        <v>2090</v>
      </c>
      <c r="F6357">
        <v>271</v>
      </c>
      <c r="G6357">
        <v>85646</v>
      </c>
      <c r="H6357">
        <v>11.853441</v>
      </c>
      <c r="I6357">
        <v>48.151443999999998</v>
      </c>
      <c r="J6357" cm="1">
        <f t="array" ref="J6357">LOOKUP(1,1/FREQUENCY(0,SIN((RADIANS($M$3:$M$471-H6357))/2)^2+SIN((RADIANS($N$3:$N$471-I6357))/2)^2*COS(RADIANS($M$3:$M$471))*COS(RADIANS(H6357))),$L$3:$L$471)</f>
        <v>15</v>
      </c>
    </row>
    <row r="6358" spans="1:10">
      <c r="A6358" t="s">
        <v>7486</v>
      </c>
      <c r="B6358">
        <v>9175</v>
      </c>
      <c r="C6358">
        <v>12193</v>
      </c>
      <c r="D6358">
        <v>5943</v>
      </c>
      <c r="E6358">
        <v>6250</v>
      </c>
      <c r="F6358">
        <v>299</v>
      </c>
      <c r="G6358">
        <v>85560</v>
      </c>
      <c r="H6358">
        <v>11.968817</v>
      </c>
      <c r="I6358">
        <v>48.078429</v>
      </c>
      <c r="J6358" cm="1">
        <f t="array" ref="J6358">LOOKUP(1,1/FREQUENCY(0,SIN((RADIANS($M$3:$M$471-H6358))/2)^2+SIN((RADIANS($N$3:$N$471-I6358))/2)^2*COS(RADIANS($M$3:$M$471))*COS(RADIANS(H6358))),$L$3:$L$471)</f>
        <v>15</v>
      </c>
    </row>
    <row r="6359" spans="1:10">
      <c r="A6359" t="s">
        <v>7487</v>
      </c>
      <c r="B6359">
        <v>9175</v>
      </c>
      <c r="C6359">
        <v>3861</v>
      </c>
      <c r="D6359">
        <v>1968</v>
      </c>
      <c r="E6359">
        <v>1893</v>
      </c>
      <c r="F6359">
        <v>315</v>
      </c>
      <c r="G6359">
        <v>85661</v>
      </c>
      <c r="H6359">
        <v>11.912625999999999</v>
      </c>
      <c r="I6359">
        <v>48.168565000000001</v>
      </c>
      <c r="J6359" cm="1">
        <f t="array" ref="J6359">LOOKUP(1,1/FREQUENCY(0,SIN((RADIANS($M$3:$M$471-H6359))/2)^2+SIN((RADIANS($N$3:$N$471-I6359))/2)^2*COS(RADIANS($M$3:$M$471))*COS(RADIANS(H6359))),$L$3:$L$471)</f>
        <v>15</v>
      </c>
    </row>
    <row r="6360" spans="1:10">
      <c r="A6360" t="s">
        <v>7488</v>
      </c>
      <c r="B6360">
        <v>9175</v>
      </c>
      <c r="C6360">
        <v>13775</v>
      </c>
      <c r="D6360">
        <v>6732</v>
      </c>
      <c r="E6360">
        <v>7043</v>
      </c>
      <c r="F6360">
        <v>466</v>
      </c>
      <c r="G6360">
        <v>85567</v>
      </c>
      <c r="H6360">
        <v>11.966103</v>
      </c>
      <c r="I6360">
        <v>48.045389</v>
      </c>
      <c r="J6360" cm="1">
        <f t="array" ref="J6360">LOOKUP(1,1/FREQUENCY(0,SIN((RADIANS($M$3:$M$471-H6360))/2)^2+SIN((RADIANS($N$3:$N$471-I6360))/2)^2*COS(RADIANS($M$3:$M$471))*COS(RADIANS(H6360))),$L$3:$L$471)</f>
        <v>15</v>
      </c>
    </row>
    <row r="6361" spans="1:10">
      <c r="A6361" t="s">
        <v>7489</v>
      </c>
      <c r="B6361">
        <v>9175</v>
      </c>
      <c r="C6361">
        <v>3214</v>
      </c>
      <c r="D6361">
        <v>1697</v>
      </c>
      <c r="E6361">
        <v>1517</v>
      </c>
      <c r="F6361">
        <v>186</v>
      </c>
      <c r="G6361">
        <v>85664</v>
      </c>
      <c r="H6361">
        <v>11.996522000000001</v>
      </c>
      <c r="I6361">
        <v>48.157339999999998</v>
      </c>
      <c r="J6361" cm="1">
        <f t="array" ref="J6361">LOOKUP(1,1/FREQUENCY(0,SIN((RADIANS($M$3:$M$471-H6361))/2)^2+SIN((RADIANS($N$3:$N$471-I6361))/2)^2*COS(RADIANS($M$3:$M$471))*COS(RADIANS(H6361))),$L$3:$L$471)</f>
        <v>15</v>
      </c>
    </row>
    <row r="6362" spans="1:10">
      <c r="A6362" t="s">
        <v>7490</v>
      </c>
      <c r="B6362">
        <v>9175</v>
      </c>
      <c r="C6362">
        <v>10648</v>
      </c>
      <c r="D6362">
        <v>5405</v>
      </c>
      <c r="E6362">
        <v>5243</v>
      </c>
      <c r="F6362">
        <v>594</v>
      </c>
      <c r="G6362">
        <v>85614</v>
      </c>
      <c r="H6362">
        <v>11.887809000000001</v>
      </c>
      <c r="I6362">
        <v>48.071806000000002</v>
      </c>
      <c r="J6362" cm="1">
        <f t="array" ref="J6362">LOOKUP(1,1/FREQUENCY(0,SIN((RADIANS($M$3:$M$471-H6362))/2)^2+SIN((RADIANS($N$3:$N$471-I6362))/2)^2*COS(RADIANS($M$3:$M$471))*COS(RADIANS(H6362))),$L$3:$L$471)</f>
        <v>15</v>
      </c>
    </row>
    <row r="6363" spans="1:10">
      <c r="A6363" t="s">
        <v>7491</v>
      </c>
      <c r="B6363">
        <v>9175</v>
      </c>
      <c r="C6363">
        <v>13818</v>
      </c>
      <c r="D6363">
        <v>6918</v>
      </c>
      <c r="E6363">
        <v>6900</v>
      </c>
      <c r="F6363">
        <v>1271</v>
      </c>
      <c r="G6363">
        <v>85570</v>
      </c>
      <c r="H6363">
        <v>11.86538</v>
      </c>
      <c r="I6363">
        <v>48.190930000000002</v>
      </c>
      <c r="J6363" cm="1">
        <f t="array" ref="J6363">LOOKUP(1,1/FREQUENCY(0,SIN((RADIANS($M$3:$M$471-H6363))/2)^2+SIN((RADIANS($N$3:$N$471-I6363))/2)^2*COS(RADIANS($M$3:$M$471))*COS(RADIANS(H6363))),$L$3:$L$471)</f>
        <v>15</v>
      </c>
    </row>
    <row r="6364" spans="1:10">
      <c r="A6364" t="s">
        <v>7492</v>
      </c>
      <c r="B6364">
        <v>9175</v>
      </c>
      <c r="C6364">
        <v>24404</v>
      </c>
      <c r="D6364">
        <v>12010</v>
      </c>
      <c r="E6364">
        <v>12394</v>
      </c>
      <c r="F6364">
        <v>716</v>
      </c>
      <c r="G6364">
        <v>85587</v>
      </c>
      <c r="H6364">
        <v>11.777125</v>
      </c>
      <c r="I6364">
        <v>48.102497999999997</v>
      </c>
      <c r="J6364" cm="1">
        <f t="array" ref="J6364">LOOKUP(1,1/FREQUENCY(0,SIN((RADIANS($M$3:$M$471-H6364))/2)^2+SIN((RADIANS($N$3:$N$471-I6364))/2)^2*COS(RADIANS($M$3:$M$471))*COS(RADIANS(H6364))),$L$3:$L$471)</f>
        <v>14</v>
      </c>
    </row>
    <row r="6365" spans="1:10">
      <c r="A6365" t="s">
        <v>7493</v>
      </c>
      <c r="B6365">
        <v>9175</v>
      </c>
      <c r="C6365">
        <v>5690</v>
      </c>
      <c r="D6365">
        <v>2851</v>
      </c>
      <c r="E6365">
        <v>2839</v>
      </c>
      <c r="F6365">
        <v>250</v>
      </c>
      <c r="G6365">
        <v>85652</v>
      </c>
      <c r="H6365">
        <v>11.798553</v>
      </c>
      <c r="I6365">
        <v>48.19811</v>
      </c>
      <c r="J6365" cm="1">
        <f t="array" ref="J6365">LOOKUP(1,1/FREQUENCY(0,SIN((RADIANS($M$3:$M$471-H6365))/2)^2+SIN((RADIANS($N$3:$N$471-I6365))/2)^2*COS(RADIANS($M$3:$M$471))*COS(RADIANS(H6365))),$L$3:$L$471)</f>
        <v>14</v>
      </c>
    </row>
    <row r="6366" spans="1:10">
      <c r="A6366" t="s">
        <v>7494</v>
      </c>
      <c r="B6366">
        <v>9175</v>
      </c>
      <c r="C6366">
        <v>16122</v>
      </c>
      <c r="D6366">
        <v>8085</v>
      </c>
      <c r="E6366">
        <v>8037</v>
      </c>
      <c r="F6366">
        <v>1248</v>
      </c>
      <c r="G6366">
        <v>85586</v>
      </c>
      <c r="H6366">
        <v>11.818208</v>
      </c>
      <c r="I6366">
        <v>48.171249000000003</v>
      </c>
      <c r="J6366" cm="1">
        <f t="array" ref="J6366">LOOKUP(1,1/FREQUENCY(0,SIN((RADIANS($M$3:$M$471-H6366))/2)^2+SIN((RADIANS($N$3:$N$471-I6366))/2)^2*COS(RADIANS($M$3:$M$471))*COS(RADIANS(H6366))),$L$3:$L$471)</f>
        <v>14</v>
      </c>
    </row>
    <row r="6367" spans="1:10">
      <c r="A6367" t="s">
        <v>7495</v>
      </c>
      <c r="B6367">
        <v>9175</v>
      </c>
      <c r="C6367">
        <v>4124</v>
      </c>
      <c r="D6367">
        <v>2090</v>
      </c>
      <c r="E6367">
        <v>2034</v>
      </c>
      <c r="F6367">
        <v>114</v>
      </c>
      <c r="G6367">
        <v>85643</v>
      </c>
      <c r="H6367">
        <v>12.030748000000001</v>
      </c>
      <c r="I6367">
        <v>48.086592000000003</v>
      </c>
      <c r="J6367" cm="1">
        <f t="array" ref="J6367">LOOKUP(1,1/FREQUENCY(0,SIN((RADIANS($M$3:$M$471-H6367))/2)^2+SIN((RADIANS($N$3:$N$471-I6367))/2)^2*COS(RADIANS($M$3:$M$471))*COS(RADIANS(H6367))),$L$3:$L$471)</f>
        <v>266</v>
      </c>
    </row>
    <row r="6368" spans="1:10">
      <c r="A6368" t="s">
        <v>7496</v>
      </c>
      <c r="B6368">
        <v>9175</v>
      </c>
      <c r="C6368">
        <v>9358</v>
      </c>
      <c r="D6368">
        <v>4645</v>
      </c>
      <c r="E6368">
        <v>4713</v>
      </c>
      <c r="F6368">
        <v>393</v>
      </c>
      <c r="G6368">
        <v>85604</v>
      </c>
      <c r="H6368">
        <v>11.827182000000001</v>
      </c>
      <c r="I6368">
        <v>48.086924000000003</v>
      </c>
      <c r="J6368" cm="1">
        <f t="array" ref="J6368">LOOKUP(1,1/FREQUENCY(0,SIN((RADIANS($M$3:$M$471-H6368))/2)^2+SIN((RADIANS($N$3:$N$471-I6368))/2)^2*COS(RADIANS($M$3:$M$471))*COS(RADIANS(H6368))),$L$3:$L$471)</f>
        <v>15</v>
      </c>
    </row>
    <row r="6369" spans="1:10">
      <c r="A6369" t="s">
        <v>7497</v>
      </c>
      <c r="B6369">
        <v>9175</v>
      </c>
      <c r="C6369">
        <v>4529</v>
      </c>
      <c r="D6369">
        <v>2242</v>
      </c>
      <c r="E6369">
        <v>2287</v>
      </c>
      <c r="F6369">
        <v>144</v>
      </c>
      <c r="G6369">
        <v>85617</v>
      </c>
      <c r="H6369">
        <v>12.005281</v>
      </c>
      <c r="I6369">
        <v>47.992086</v>
      </c>
      <c r="J6369" cm="1">
        <f t="array" ref="J6369">LOOKUP(1,1/FREQUENCY(0,SIN((RADIANS($M$3:$M$471-H6369))/2)^2+SIN((RADIANS($N$3:$N$471-I6369))/2)^2*COS(RADIANS($M$3:$M$471))*COS(RADIANS(H6369))),$L$3:$L$471)</f>
        <v>266</v>
      </c>
    </row>
    <row r="6370" spans="1:10">
      <c r="A6370" t="s">
        <v>7498</v>
      </c>
      <c r="B6370">
        <v>9175</v>
      </c>
      <c r="C6370">
        <v>1577</v>
      </c>
      <c r="D6370">
        <v>798</v>
      </c>
      <c r="E6370">
        <v>779</v>
      </c>
      <c r="F6370">
        <v>70</v>
      </c>
      <c r="G6370">
        <v>83553</v>
      </c>
      <c r="H6370">
        <v>12.048251</v>
      </c>
      <c r="I6370">
        <v>48.039782000000002</v>
      </c>
      <c r="J6370" cm="1">
        <f t="array" ref="J6370">LOOKUP(1,1/FREQUENCY(0,SIN((RADIANS($M$3:$M$471-H6370))/2)^2+SIN((RADIANS($N$3:$N$471-I6370))/2)^2*COS(RADIANS($M$3:$M$471))*COS(RADIANS(H6370))),$L$3:$L$471)</f>
        <v>266</v>
      </c>
    </row>
    <row r="6371" spans="1:10">
      <c r="A6371" t="s">
        <v>7499</v>
      </c>
      <c r="B6371">
        <v>9175</v>
      </c>
      <c r="C6371">
        <v>1508</v>
      </c>
      <c r="D6371">
        <v>770</v>
      </c>
      <c r="E6371">
        <v>738</v>
      </c>
      <c r="F6371">
        <v>88</v>
      </c>
      <c r="G6371">
        <v>83550</v>
      </c>
      <c r="H6371">
        <v>12.056182</v>
      </c>
      <c r="I6371">
        <v>47.997962000000001</v>
      </c>
      <c r="J6371" cm="1">
        <f t="array" ref="J6371">LOOKUP(1,1/FREQUENCY(0,SIN((RADIANS($M$3:$M$471-H6371))/2)^2+SIN((RADIANS($N$3:$N$471-I6371))/2)^2*COS(RADIANS($M$3:$M$471))*COS(RADIANS(H6371))),$L$3:$L$471)</f>
        <v>266</v>
      </c>
    </row>
    <row r="6372" spans="1:10">
      <c r="A6372" t="s">
        <v>7500</v>
      </c>
      <c r="B6372">
        <v>9175</v>
      </c>
      <c r="C6372">
        <v>1502</v>
      </c>
      <c r="D6372">
        <v>766</v>
      </c>
      <c r="E6372">
        <v>736</v>
      </c>
      <c r="F6372">
        <v>75</v>
      </c>
      <c r="G6372">
        <v>85625</v>
      </c>
      <c r="H6372">
        <v>11.898056</v>
      </c>
      <c r="I6372">
        <v>47.957256999999998</v>
      </c>
      <c r="J6372" cm="1">
        <f t="array" ref="J6372">LOOKUP(1,1/FREQUENCY(0,SIN((RADIANS($M$3:$M$471-H6372))/2)^2+SIN((RADIANS($N$3:$N$471-I6372))/2)^2*COS(RADIANS($M$3:$M$471))*COS(RADIANS(H6372))),$L$3:$L$471)</f>
        <v>266</v>
      </c>
    </row>
    <row r="6373" spans="1:10">
      <c r="A6373" t="s">
        <v>7501</v>
      </c>
      <c r="B6373">
        <v>9175</v>
      </c>
      <c r="C6373">
        <v>1288</v>
      </c>
      <c r="D6373">
        <v>650</v>
      </c>
      <c r="E6373">
        <v>638</v>
      </c>
      <c r="F6373">
        <v>60</v>
      </c>
      <c r="G6373">
        <v>85567</v>
      </c>
      <c r="H6373">
        <v>11.907755</v>
      </c>
      <c r="I6373">
        <v>48.021042999999999</v>
      </c>
      <c r="J6373" cm="1">
        <f t="array" ref="J6373">LOOKUP(1,1/FREQUENCY(0,SIN((RADIANS($M$3:$M$471-H6373))/2)^2+SIN((RADIANS($N$3:$N$471-I6373))/2)^2*COS(RADIANS($M$3:$M$471))*COS(RADIANS(H6373))),$L$3:$L$471)</f>
        <v>15</v>
      </c>
    </row>
    <row r="6374" spans="1:10">
      <c r="A6374" t="s">
        <v>7502</v>
      </c>
      <c r="B6374">
        <v>9175</v>
      </c>
      <c r="C6374">
        <v>2364</v>
      </c>
      <c r="D6374">
        <v>1236</v>
      </c>
      <c r="E6374">
        <v>1128</v>
      </c>
      <c r="F6374">
        <v>123</v>
      </c>
      <c r="G6374">
        <v>85658</v>
      </c>
      <c r="H6374">
        <v>11.797215</v>
      </c>
      <c r="I6374">
        <v>48.004623000000002</v>
      </c>
      <c r="J6374" cm="1">
        <f t="array" ref="J6374">LOOKUP(1,1/FREQUENCY(0,SIN((RADIANS($M$3:$M$471-H6374))/2)^2+SIN((RADIANS($N$3:$N$471-I6374))/2)^2*COS(RADIANS($M$3:$M$471))*COS(RADIANS(H6374))),$L$3:$L$471)</f>
        <v>15</v>
      </c>
    </row>
    <row r="6375" spans="1:10">
      <c r="A6375" t="s">
        <v>7503</v>
      </c>
      <c r="B6375">
        <v>9175</v>
      </c>
      <c r="C6375">
        <v>5337</v>
      </c>
      <c r="D6375">
        <v>2685</v>
      </c>
      <c r="E6375">
        <v>2652</v>
      </c>
      <c r="F6375">
        <v>177</v>
      </c>
      <c r="G6375">
        <v>85625</v>
      </c>
      <c r="H6375">
        <v>11.867322</v>
      </c>
      <c r="I6375">
        <v>47.987122999999997</v>
      </c>
      <c r="J6375" cm="1">
        <f t="array" ref="J6375">LOOKUP(1,1/FREQUENCY(0,SIN((RADIANS($M$3:$M$471-H6375))/2)^2+SIN((RADIANS($N$3:$N$471-I6375))/2)^2*COS(RADIANS($M$3:$M$471))*COS(RADIANS(H6375))),$L$3:$L$471)</f>
        <v>15</v>
      </c>
    </row>
    <row r="6376" spans="1:10">
      <c r="A6376" t="s">
        <v>7504</v>
      </c>
      <c r="B6376">
        <v>9175</v>
      </c>
      <c r="C6376">
        <v>1507</v>
      </c>
      <c r="D6376">
        <v>753</v>
      </c>
      <c r="E6376">
        <v>754</v>
      </c>
      <c r="F6376">
        <v>83</v>
      </c>
      <c r="G6376">
        <v>85665</v>
      </c>
      <c r="H6376">
        <v>11.875619</v>
      </c>
      <c r="I6376">
        <v>48.032615</v>
      </c>
      <c r="J6376" cm="1">
        <f t="array" ref="J6376">LOOKUP(1,1/FREQUENCY(0,SIN((RADIANS($M$3:$M$471-H6376))/2)^2+SIN((RADIANS($N$3:$N$471-I6376))/2)^2*COS(RADIANS($M$3:$M$471))*COS(RADIANS(H6376))),$L$3:$L$471)</f>
        <v>15</v>
      </c>
    </row>
    <row r="6377" spans="1:10">
      <c r="A6377" t="s">
        <v>7505</v>
      </c>
      <c r="B6377">
        <v>9175</v>
      </c>
      <c r="C6377">
        <v>2444</v>
      </c>
      <c r="D6377">
        <v>1266</v>
      </c>
      <c r="E6377">
        <v>1178</v>
      </c>
      <c r="F6377">
        <v>132</v>
      </c>
      <c r="G6377">
        <v>85667</v>
      </c>
      <c r="H6377">
        <v>11.813086999999999</v>
      </c>
      <c r="I6377">
        <v>48.021678999999999</v>
      </c>
      <c r="J6377" cm="1">
        <f t="array" ref="J6377">LOOKUP(1,1/FREQUENCY(0,SIN((RADIANS($M$3:$M$471-H6377))/2)^2+SIN((RADIANS($N$3:$N$471-I6377))/2)^2*COS(RADIANS($M$3:$M$471))*COS(RADIANS(H6377))),$L$3:$L$471)</f>
        <v>15</v>
      </c>
    </row>
    <row r="6378" spans="1:10">
      <c r="A6378" t="s">
        <v>7506</v>
      </c>
      <c r="B6378">
        <v>9176</v>
      </c>
      <c r="C6378">
        <v>7076</v>
      </c>
      <c r="D6378">
        <v>3604</v>
      </c>
      <c r="E6378">
        <v>3472</v>
      </c>
      <c r="F6378">
        <v>62</v>
      </c>
      <c r="G6378">
        <v>93336</v>
      </c>
      <c r="H6378">
        <v>11.648267000000001</v>
      </c>
      <c r="I6378">
        <v>48.897936999999999</v>
      </c>
      <c r="J6378" cm="1">
        <f t="array" ref="J6378">LOOKUP(1,1/FREQUENCY(0,SIN((RADIANS($M$3:$M$471-H6378))/2)^2+SIN((RADIANS($N$3:$N$471-I6378))/2)^2*COS(RADIANS($M$3:$M$471))*COS(RADIANS(H6378))),$L$3:$L$471)</f>
        <v>353</v>
      </c>
    </row>
    <row r="6379" spans="1:10">
      <c r="A6379" t="s">
        <v>7507</v>
      </c>
      <c r="B6379">
        <v>9176</v>
      </c>
      <c r="C6379">
        <v>9867</v>
      </c>
      <c r="D6379">
        <v>5036</v>
      </c>
      <c r="E6379">
        <v>4831</v>
      </c>
      <c r="F6379">
        <v>99</v>
      </c>
      <c r="G6379">
        <v>92339</v>
      </c>
      <c r="H6379">
        <v>11.471047</v>
      </c>
      <c r="I6379">
        <v>49.036529999999999</v>
      </c>
      <c r="J6379" cm="1">
        <f t="array" ref="J6379">LOOKUP(1,1/FREQUENCY(0,SIN((RADIANS($M$3:$M$471-H6379))/2)^2+SIN((RADIANS($N$3:$N$471-I6379))/2)^2*COS(RADIANS($M$3:$M$471))*COS(RADIANS(H6379))),$L$3:$L$471)</f>
        <v>351</v>
      </c>
    </row>
    <row r="6380" spans="1:10">
      <c r="A6380" t="s">
        <v>7508</v>
      </c>
      <c r="B6380">
        <v>9176</v>
      </c>
      <c r="C6380">
        <v>3655</v>
      </c>
      <c r="D6380">
        <v>1833</v>
      </c>
      <c r="E6380">
        <v>1822</v>
      </c>
      <c r="F6380">
        <v>162</v>
      </c>
      <c r="G6380">
        <v>85114</v>
      </c>
      <c r="H6380">
        <v>11.292007999999999</v>
      </c>
      <c r="I6380">
        <v>48.804322999999997</v>
      </c>
      <c r="J6380" cm="1">
        <f t="array" ref="J6380">LOOKUP(1,1/FREQUENCY(0,SIN((RADIANS($M$3:$M$471-H6380))/2)^2+SIN((RADIANS($N$3:$N$471-I6380))/2)^2*COS(RADIANS($M$3:$M$471))*COS(RADIANS(H6380))),$L$3:$L$471)</f>
        <v>351</v>
      </c>
    </row>
    <row r="6381" spans="1:10">
      <c r="A6381" t="s">
        <v>6371</v>
      </c>
      <c r="B6381">
        <v>9176</v>
      </c>
      <c r="C6381">
        <v>4922</v>
      </c>
      <c r="D6381">
        <v>2558</v>
      </c>
      <c r="E6381">
        <v>2364</v>
      </c>
      <c r="F6381">
        <v>103</v>
      </c>
      <c r="G6381">
        <v>85095</v>
      </c>
      <c r="H6381">
        <v>11.454836999999999</v>
      </c>
      <c r="I6381">
        <v>48.927790999999999</v>
      </c>
      <c r="J6381" cm="1">
        <f t="array" ref="J6381">LOOKUP(1,1/FREQUENCY(0,SIN((RADIANS($M$3:$M$471-H6381))/2)^2+SIN((RADIANS($N$3:$N$471-I6381))/2)^2*COS(RADIANS($M$3:$M$471))*COS(RADIANS(H6381))),$L$3:$L$471)</f>
        <v>351</v>
      </c>
    </row>
    <row r="6382" spans="1:10">
      <c r="A6382" t="s">
        <v>7509</v>
      </c>
      <c r="B6382">
        <v>9176</v>
      </c>
      <c r="C6382">
        <v>2854</v>
      </c>
      <c r="D6382">
        <v>1475</v>
      </c>
      <c r="E6382">
        <v>1379</v>
      </c>
      <c r="F6382">
        <v>70</v>
      </c>
      <c r="G6382">
        <v>91795</v>
      </c>
      <c r="H6382">
        <v>11.074724</v>
      </c>
      <c r="I6382">
        <v>48.872714000000002</v>
      </c>
      <c r="J6382" cm="1">
        <f t="array" ref="J6382">LOOKUP(1,1/FREQUENCY(0,SIN((RADIANS($M$3:$M$471-H6382))/2)^2+SIN((RADIANS($N$3:$N$471-I6382))/2)^2*COS(RADIANS($M$3:$M$471))*COS(RADIANS(H6382))),$L$3:$L$471)</f>
        <v>318</v>
      </c>
    </row>
    <row r="6383" spans="1:10">
      <c r="A6383" t="s">
        <v>7510</v>
      </c>
      <c r="B6383">
        <v>9176</v>
      </c>
      <c r="C6383">
        <v>13377</v>
      </c>
      <c r="D6383">
        <v>6531</v>
      </c>
      <c r="E6383">
        <v>6846</v>
      </c>
      <c r="F6383">
        <v>280</v>
      </c>
      <c r="G6383">
        <v>85072</v>
      </c>
      <c r="H6383">
        <v>11.185203</v>
      </c>
      <c r="I6383">
        <v>48.891094000000002</v>
      </c>
      <c r="J6383" cm="1">
        <f t="array" ref="J6383">LOOKUP(1,1/FREQUENCY(0,SIN((RADIANS($M$3:$M$471-H6383))/2)^2+SIN((RADIANS($N$3:$N$471-I6383))/2)^2*COS(RADIANS($M$3:$M$471))*COS(RADIANS(H6383))),$L$3:$L$471)</f>
        <v>351</v>
      </c>
    </row>
    <row r="6384" spans="1:10">
      <c r="A6384" t="s">
        <v>7511</v>
      </c>
      <c r="B6384">
        <v>9176</v>
      </c>
      <c r="C6384">
        <v>12182</v>
      </c>
      <c r="D6384">
        <v>6100</v>
      </c>
      <c r="E6384">
        <v>6082</v>
      </c>
      <c r="F6384">
        <v>432</v>
      </c>
      <c r="G6384">
        <v>85080</v>
      </c>
      <c r="H6384">
        <v>11.368342999999999</v>
      </c>
      <c r="I6384">
        <v>48.804752999999998</v>
      </c>
      <c r="J6384" cm="1">
        <f t="array" ref="J6384">LOOKUP(1,1/FREQUENCY(0,SIN((RADIANS($M$3:$M$471-H6384))/2)^2+SIN((RADIANS($N$3:$N$471-I6384))/2)^2*COS(RADIANS($M$3:$M$471))*COS(RADIANS(H6384))),$L$3:$L$471)</f>
        <v>351</v>
      </c>
    </row>
    <row r="6385" spans="1:10">
      <c r="A6385" t="s">
        <v>7512</v>
      </c>
      <c r="B6385">
        <v>9176</v>
      </c>
      <c r="C6385">
        <v>7278</v>
      </c>
      <c r="D6385">
        <v>3835</v>
      </c>
      <c r="E6385">
        <v>3443</v>
      </c>
      <c r="F6385">
        <v>153</v>
      </c>
      <c r="G6385">
        <v>85098</v>
      </c>
      <c r="H6385">
        <v>11.534077</v>
      </c>
      <c r="I6385">
        <v>48.7654</v>
      </c>
      <c r="J6385" cm="1">
        <f t="array" ref="J6385">LOOKUP(1,1/FREQUENCY(0,SIN((RADIANS($M$3:$M$471-H6385))/2)^2+SIN((RADIANS($N$3:$N$471-I6385))/2)^2*COS(RADIANS($M$3:$M$471))*COS(RADIANS(H6385))),$L$3:$L$471)</f>
        <v>351</v>
      </c>
    </row>
    <row r="6386" spans="1:10">
      <c r="A6386" t="s">
        <v>7513</v>
      </c>
      <c r="B6386">
        <v>9176</v>
      </c>
      <c r="C6386">
        <v>2924</v>
      </c>
      <c r="D6386">
        <v>1491</v>
      </c>
      <c r="E6386">
        <v>1433</v>
      </c>
      <c r="F6386">
        <v>703</v>
      </c>
      <c r="G6386">
        <v>85120</v>
      </c>
      <c r="H6386">
        <v>11.461105999999999</v>
      </c>
      <c r="I6386">
        <v>48.822884999999999</v>
      </c>
      <c r="J6386" cm="1">
        <f t="array" ref="J6386">LOOKUP(1,1/FREQUENCY(0,SIN((RADIANS($M$3:$M$471-H6386))/2)^2+SIN((RADIANS($N$3:$N$471-I6386))/2)^2*COS(RADIANS($M$3:$M$471))*COS(RADIANS(H6386))),$L$3:$L$471)</f>
        <v>351</v>
      </c>
    </row>
    <row r="6387" spans="1:10">
      <c r="A6387" t="s">
        <v>7514</v>
      </c>
      <c r="B6387">
        <v>9176</v>
      </c>
      <c r="C6387">
        <v>2947</v>
      </c>
      <c r="D6387">
        <v>1529</v>
      </c>
      <c r="E6387">
        <v>1418</v>
      </c>
      <c r="F6387">
        <v>87</v>
      </c>
      <c r="G6387">
        <v>85122</v>
      </c>
      <c r="H6387">
        <v>11.321686</v>
      </c>
      <c r="I6387">
        <v>48.847071999999997</v>
      </c>
      <c r="J6387" cm="1">
        <f t="array" ref="J6387">LOOKUP(1,1/FREQUENCY(0,SIN((RADIANS($M$3:$M$471-H6387))/2)^2+SIN((RADIANS($N$3:$N$471-I6387))/2)^2*COS(RADIANS($M$3:$M$471))*COS(RADIANS(H6387))),$L$3:$L$471)</f>
        <v>351</v>
      </c>
    </row>
    <row r="6388" spans="1:10">
      <c r="A6388" t="s">
        <v>7515</v>
      </c>
      <c r="B6388">
        <v>9176</v>
      </c>
      <c r="C6388">
        <v>2506</v>
      </c>
      <c r="D6388">
        <v>1264</v>
      </c>
      <c r="E6388">
        <v>1242</v>
      </c>
      <c r="F6388">
        <v>48</v>
      </c>
      <c r="G6388">
        <v>85125</v>
      </c>
      <c r="H6388">
        <v>11.383818</v>
      </c>
      <c r="I6388">
        <v>49.001444999999997</v>
      </c>
      <c r="J6388" cm="1">
        <f t="array" ref="J6388">LOOKUP(1,1/FREQUENCY(0,SIN((RADIANS($M$3:$M$471-H6388))/2)^2+SIN((RADIANS($N$3:$N$471-I6388))/2)^2*COS(RADIANS($M$3:$M$471))*COS(RADIANS(H6388))),$L$3:$L$471)</f>
        <v>351</v>
      </c>
    </row>
    <row r="6389" spans="1:10">
      <c r="A6389" t="s">
        <v>7516</v>
      </c>
      <c r="B6389">
        <v>9176</v>
      </c>
      <c r="C6389">
        <v>5868</v>
      </c>
      <c r="D6389">
        <v>2996</v>
      </c>
      <c r="E6389">
        <v>2872</v>
      </c>
      <c r="F6389">
        <v>72</v>
      </c>
      <c r="G6389">
        <v>85110</v>
      </c>
      <c r="H6389">
        <v>11.393928000000001</v>
      </c>
      <c r="I6389">
        <v>48.950023000000002</v>
      </c>
      <c r="J6389" cm="1">
        <f t="array" ref="J6389">LOOKUP(1,1/FREQUENCY(0,SIN((RADIANS($M$3:$M$471-H6389))/2)^2+SIN((RADIANS($N$3:$N$471-I6389))/2)^2*COS(RADIANS($M$3:$M$471))*COS(RADIANS(H6389))),$L$3:$L$471)</f>
        <v>351</v>
      </c>
    </row>
    <row r="6390" spans="1:10">
      <c r="A6390" t="s">
        <v>7517</v>
      </c>
      <c r="B6390">
        <v>9176</v>
      </c>
      <c r="C6390">
        <v>9808</v>
      </c>
      <c r="D6390">
        <v>4957</v>
      </c>
      <c r="E6390">
        <v>4851</v>
      </c>
      <c r="F6390">
        <v>176</v>
      </c>
      <c r="G6390">
        <v>85092</v>
      </c>
      <c r="H6390">
        <v>11.501015000000001</v>
      </c>
      <c r="I6390">
        <v>48.810991999999999</v>
      </c>
      <c r="J6390" cm="1">
        <f t="array" ref="J6390">LOOKUP(1,1/FREQUENCY(0,SIN((RADIANS($M$3:$M$471-H6390))/2)^2+SIN((RADIANS($N$3:$N$471-I6390))/2)^2*COS(RADIANS($M$3:$M$471))*COS(RADIANS(H6390))),$L$3:$L$471)</f>
        <v>351</v>
      </c>
    </row>
    <row r="6391" spans="1:10">
      <c r="A6391" t="s">
        <v>7518</v>
      </c>
      <c r="B6391">
        <v>9176</v>
      </c>
      <c r="C6391">
        <v>4947</v>
      </c>
      <c r="D6391">
        <v>2478</v>
      </c>
      <c r="E6391">
        <v>2469</v>
      </c>
      <c r="F6391">
        <v>583</v>
      </c>
      <c r="G6391">
        <v>85101</v>
      </c>
      <c r="H6391">
        <v>11.462650999999999</v>
      </c>
      <c r="I6391">
        <v>48.807287000000002</v>
      </c>
      <c r="J6391" cm="1">
        <f t="array" ref="J6391">LOOKUP(1,1/FREQUENCY(0,SIN((RADIANS($M$3:$M$471-H6391))/2)^2+SIN((RADIANS($N$3:$N$471-I6391))/2)^2*COS(RADIANS($M$3:$M$471))*COS(RADIANS(H6391))),$L$3:$L$471)</f>
        <v>351</v>
      </c>
    </row>
    <row r="6392" spans="1:10">
      <c r="A6392" t="s">
        <v>7519</v>
      </c>
      <c r="B6392">
        <v>9176</v>
      </c>
      <c r="C6392">
        <v>1563</v>
      </c>
      <c r="D6392">
        <v>798</v>
      </c>
      <c r="E6392">
        <v>765</v>
      </c>
      <c r="F6392">
        <v>47</v>
      </c>
      <c r="G6392">
        <v>91804</v>
      </c>
      <c r="H6392">
        <v>11.008117</v>
      </c>
      <c r="I6392">
        <v>48.869692000000001</v>
      </c>
      <c r="J6392" cm="1">
        <f t="array" ref="J6392">LOOKUP(1,1/FREQUENCY(0,SIN((RADIANS($M$3:$M$471-H6392))/2)^2+SIN((RADIANS($N$3:$N$471-I6392))/2)^2*COS(RADIANS($M$3:$M$471))*COS(RADIANS(H6392))),$L$3:$L$471)</f>
        <v>318</v>
      </c>
    </row>
    <row r="6393" spans="1:10">
      <c r="A6393" t="s">
        <v>7426</v>
      </c>
      <c r="B6393">
        <v>9176</v>
      </c>
      <c r="C6393">
        <v>4063</v>
      </c>
      <c r="D6393">
        <v>2047</v>
      </c>
      <c r="E6393">
        <v>2016</v>
      </c>
      <c r="F6393">
        <v>104</v>
      </c>
      <c r="G6393">
        <v>85134</v>
      </c>
      <c r="H6393">
        <v>11.458154</v>
      </c>
      <c r="I6393">
        <v>48.858187000000001</v>
      </c>
      <c r="J6393" cm="1">
        <f t="array" ref="J6393">LOOKUP(1,1/FREQUENCY(0,SIN((RADIANS($M$3:$M$471-H6393))/2)^2+SIN((RADIANS($N$3:$N$471-I6393))/2)^2*COS(RADIANS($M$3:$M$471))*COS(RADIANS(H6393))),$L$3:$L$471)</f>
        <v>351</v>
      </c>
    </row>
    <row r="6394" spans="1:10">
      <c r="A6394" t="s">
        <v>7520</v>
      </c>
      <c r="B6394">
        <v>9176</v>
      </c>
      <c r="C6394">
        <v>2663</v>
      </c>
      <c r="D6394">
        <v>1425</v>
      </c>
      <c r="E6394">
        <v>1238</v>
      </c>
      <c r="F6394">
        <v>37</v>
      </c>
      <c r="G6394">
        <v>85135</v>
      </c>
      <c r="H6394">
        <v>11.212033999999999</v>
      </c>
      <c r="I6394">
        <v>48.997618000000003</v>
      </c>
      <c r="J6394" cm="1">
        <f t="array" ref="J6394">LOOKUP(1,1/FREQUENCY(0,SIN((RADIANS($M$3:$M$471-H6394))/2)^2+SIN((RADIANS($N$3:$N$471-I6394))/2)^2*COS(RADIANS($M$3:$M$471))*COS(RADIANS(H6394))),$L$3:$L$471)</f>
        <v>351</v>
      </c>
    </row>
    <row r="6395" spans="1:10">
      <c r="A6395" t="s">
        <v>7521</v>
      </c>
      <c r="B6395">
        <v>9176</v>
      </c>
      <c r="C6395">
        <v>2690</v>
      </c>
      <c r="D6395">
        <v>1348</v>
      </c>
      <c r="E6395">
        <v>1342</v>
      </c>
      <c r="F6395">
        <v>80</v>
      </c>
      <c r="G6395">
        <v>91809</v>
      </c>
      <c r="H6395">
        <v>11.082834</v>
      </c>
      <c r="I6395">
        <v>48.817667</v>
      </c>
      <c r="J6395" cm="1">
        <f t="array" ref="J6395">LOOKUP(1,1/FREQUENCY(0,SIN((RADIANS($M$3:$M$471-H6395))/2)^2+SIN((RADIANS($N$3:$N$471-I6395))/2)^2*COS(RADIANS($M$3:$M$471))*COS(RADIANS(H6395))),$L$3:$L$471)</f>
        <v>318</v>
      </c>
    </row>
    <row r="6396" spans="1:10">
      <c r="A6396" t="s">
        <v>7522</v>
      </c>
      <c r="B6396">
        <v>9176</v>
      </c>
      <c r="C6396">
        <v>5105</v>
      </c>
      <c r="D6396">
        <v>2612</v>
      </c>
      <c r="E6396">
        <v>2493</v>
      </c>
      <c r="F6396">
        <v>409</v>
      </c>
      <c r="G6396">
        <v>85139</v>
      </c>
      <c r="H6396">
        <v>11.414982999999999</v>
      </c>
      <c r="I6396">
        <v>48.824094000000002</v>
      </c>
      <c r="J6396" cm="1">
        <f t="array" ref="J6396">LOOKUP(1,1/FREQUENCY(0,SIN((RADIANS($M$3:$M$471-H6396))/2)^2+SIN((RADIANS($N$3:$N$471-I6396))/2)^2*COS(RADIANS($M$3:$M$471))*COS(RADIANS(H6396))),$L$3:$L$471)</f>
        <v>351</v>
      </c>
    </row>
    <row r="6397" spans="1:10">
      <c r="A6397" t="s">
        <v>7523</v>
      </c>
      <c r="B6397">
        <v>9176</v>
      </c>
      <c r="C6397">
        <v>2984</v>
      </c>
      <c r="D6397">
        <v>1520</v>
      </c>
      <c r="E6397">
        <v>1464</v>
      </c>
      <c r="F6397">
        <v>65</v>
      </c>
      <c r="G6397">
        <v>85131</v>
      </c>
      <c r="H6397">
        <v>11.206125</v>
      </c>
      <c r="I6397">
        <v>48.948104000000001</v>
      </c>
      <c r="J6397" cm="1">
        <f t="array" ref="J6397">LOOKUP(1,1/FREQUENCY(0,SIN((RADIANS($M$3:$M$471-H6397))/2)^2+SIN((RADIANS($N$3:$N$471-I6397))/2)^2*COS(RADIANS($M$3:$M$471))*COS(RADIANS(H6397))),$L$3:$L$471)</f>
        <v>351</v>
      </c>
    </row>
    <row r="6398" spans="1:10">
      <c r="A6398" t="s">
        <v>7524</v>
      </c>
      <c r="B6398">
        <v>9176</v>
      </c>
      <c r="C6398">
        <v>3272</v>
      </c>
      <c r="D6398">
        <v>1676</v>
      </c>
      <c r="E6398">
        <v>1596</v>
      </c>
      <c r="F6398">
        <v>63</v>
      </c>
      <c r="G6398">
        <v>85072</v>
      </c>
      <c r="H6398">
        <v>11.106551</v>
      </c>
      <c r="I6398">
        <v>48.904766000000002</v>
      </c>
      <c r="J6398" cm="1">
        <f t="array" ref="J6398">LOOKUP(1,1/FREQUENCY(0,SIN((RADIANS($M$3:$M$471-H6398))/2)^2+SIN((RADIANS($N$3:$N$471-I6398))/2)^2*COS(RADIANS($M$3:$M$471))*COS(RADIANS(H6398))),$L$3:$L$471)</f>
        <v>351</v>
      </c>
    </row>
    <row r="6399" spans="1:10">
      <c r="A6399" t="s">
        <v>7525</v>
      </c>
      <c r="B6399">
        <v>9176</v>
      </c>
      <c r="C6399">
        <v>2327</v>
      </c>
      <c r="D6399">
        <v>1218</v>
      </c>
      <c r="E6399">
        <v>1109</v>
      </c>
      <c r="F6399">
        <v>59</v>
      </c>
      <c r="G6399">
        <v>85137</v>
      </c>
      <c r="H6399">
        <v>11.300454999999999</v>
      </c>
      <c r="I6399">
        <v>48.912008</v>
      </c>
      <c r="J6399" cm="1">
        <f t="array" ref="J6399">LOOKUP(1,1/FREQUENCY(0,SIN((RADIANS($M$3:$M$471-H6399))/2)^2+SIN((RADIANS($N$3:$N$471-I6399))/2)^2*COS(RADIANS($M$3:$M$471))*COS(RADIANS(H6399))),$L$3:$L$471)</f>
        <v>351</v>
      </c>
    </row>
    <row r="6400" spans="1:10">
      <c r="A6400" t="s">
        <v>7526</v>
      </c>
      <c r="B6400">
        <v>9176</v>
      </c>
      <c r="C6400">
        <v>1684</v>
      </c>
      <c r="D6400">
        <v>872</v>
      </c>
      <c r="E6400">
        <v>812</v>
      </c>
      <c r="F6400">
        <v>104</v>
      </c>
      <c r="G6400">
        <v>85113</v>
      </c>
      <c r="H6400">
        <v>11.366858000000001</v>
      </c>
      <c r="I6400">
        <v>48.861043000000002</v>
      </c>
      <c r="J6400" cm="1">
        <f t="array" ref="J6400">LOOKUP(1,1/FREQUENCY(0,SIN((RADIANS($M$3:$M$471-H6400))/2)^2+SIN((RADIANS($N$3:$N$471-I6400))/2)^2*COS(RADIANS($M$3:$M$471))*COS(RADIANS(H6400))),$L$3:$L$471)</f>
        <v>351</v>
      </c>
    </row>
    <row r="6401" spans="1:10">
      <c r="A6401" t="s">
        <v>7527</v>
      </c>
      <c r="B6401">
        <v>9176</v>
      </c>
      <c r="C6401">
        <v>3055</v>
      </c>
      <c r="D6401">
        <v>1546</v>
      </c>
      <c r="E6401">
        <v>1509</v>
      </c>
      <c r="F6401">
        <v>194</v>
      </c>
      <c r="G6401">
        <v>85117</v>
      </c>
      <c r="H6401">
        <v>11.320021000000001</v>
      </c>
      <c r="I6401">
        <v>48.819535999999999</v>
      </c>
      <c r="J6401" cm="1">
        <f t="array" ref="J6401">LOOKUP(1,1/FREQUENCY(0,SIN((RADIANS($M$3:$M$471-H6401))/2)^2+SIN((RADIANS($N$3:$N$471-I6401))/2)^2*COS(RADIANS($M$3:$M$471))*COS(RADIANS(H6401))),$L$3:$L$471)</f>
        <v>351</v>
      </c>
    </row>
    <row r="6402" spans="1:10">
      <c r="A6402" t="s">
        <v>7528</v>
      </c>
      <c r="B6402">
        <v>9176</v>
      </c>
      <c r="C6402">
        <v>3020</v>
      </c>
      <c r="D6402">
        <v>1517</v>
      </c>
      <c r="E6402">
        <v>1503</v>
      </c>
      <c r="F6402">
        <v>58</v>
      </c>
      <c r="G6402">
        <v>85111</v>
      </c>
      <c r="H6402">
        <v>11.223138000000001</v>
      </c>
      <c r="I6402">
        <v>48.83914</v>
      </c>
      <c r="J6402" cm="1">
        <f t="array" ref="J6402">LOOKUP(1,1/FREQUENCY(0,SIN((RADIANS($M$3:$M$471-H6402))/2)^2+SIN((RADIANS($N$3:$N$471-I6402))/2)^2*COS(RADIANS($M$3:$M$471))*COS(RADIANS(H6402))),$L$3:$L$471)</f>
        <v>351</v>
      </c>
    </row>
    <row r="6403" spans="1:10">
      <c r="A6403" t="s">
        <v>7529</v>
      </c>
      <c r="B6403">
        <v>9176</v>
      </c>
      <c r="C6403">
        <v>1178</v>
      </c>
      <c r="D6403">
        <v>584</v>
      </c>
      <c r="E6403">
        <v>594</v>
      </c>
      <c r="F6403">
        <v>125</v>
      </c>
      <c r="G6403">
        <v>85116</v>
      </c>
      <c r="H6403">
        <v>11.231911</v>
      </c>
      <c r="I6403">
        <v>48.785764999999998</v>
      </c>
      <c r="J6403" cm="1">
        <f t="array" ref="J6403">LOOKUP(1,1/FREQUENCY(0,SIN((RADIANS($M$3:$M$471-H6403))/2)^2+SIN((RADIANS($N$3:$N$471-I6403))/2)^2*COS(RADIANS($M$3:$M$471))*COS(RADIANS(H6403))),$L$3:$L$471)</f>
        <v>351</v>
      </c>
    </row>
    <row r="6404" spans="1:10">
      <c r="A6404" t="s">
        <v>7530</v>
      </c>
      <c r="B6404">
        <v>9176</v>
      </c>
      <c r="C6404">
        <v>2242</v>
      </c>
      <c r="D6404">
        <v>1181</v>
      </c>
      <c r="E6404">
        <v>1061</v>
      </c>
      <c r="F6404">
        <v>122</v>
      </c>
      <c r="G6404">
        <v>85128</v>
      </c>
      <c r="H6404">
        <v>11.227570999999999</v>
      </c>
      <c r="I6404">
        <v>48.797649999999997</v>
      </c>
      <c r="J6404" cm="1">
        <f t="array" ref="J6404">LOOKUP(1,1/FREQUENCY(0,SIN((RADIANS($M$3:$M$471-H6404))/2)^2+SIN((RADIANS($N$3:$N$471-I6404))/2)^2*COS(RADIANS($M$3:$M$471))*COS(RADIANS(H6404))),$L$3:$L$471)</f>
        <v>351</v>
      </c>
    </row>
    <row r="6405" spans="1:10">
      <c r="A6405" t="s">
        <v>7531</v>
      </c>
      <c r="B6405">
        <v>9176</v>
      </c>
      <c r="C6405">
        <v>1680</v>
      </c>
      <c r="D6405">
        <v>850</v>
      </c>
      <c r="E6405">
        <v>830</v>
      </c>
      <c r="F6405">
        <v>74</v>
      </c>
      <c r="G6405">
        <v>93349</v>
      </c>
      <c r="H6405">
        <v>11.642861</v>
      </c>
      <c r="I6405">
        <v>48.850009</v>
      </c>
      <c r="J6405" cm="1">
        <f t="array" ref="J6405">LOOKUP(1,1/FREQUENCY(0,SIN((RADIANS($M$3:$M$471-H6405))/2)^2+SIN((RADIANS($N$3:$N$471-I6405))/2)^2*COS(RADIANS($M$3:$M$471))*COS(RADIANS(H6405))),$L$3:$L$471)</f>
        <v>353</v>
      </c>
    </row>
    <row r="6406" spans="1:10">
      <c r="A6406" t="s">
        <v>7532</v>
      </c>
      <c r="B6406">
        <v>9176</v>
      </c>
      <c r="C6406">
        <v>1295</v>
      </c>
      <c r="D6406">
        <v>655</v>
      </c>
      <c r="E6406">
        <v>640</v>
      </c>
      <c r="F6406">
        <v>67</v>
      </c>
      <c r="G6406">
        <v>85129</v>
      </c>
      <c r="H6406">
        <v>11.592558</v>
      </c>
      <c r="I6406">
        <v>48.829248</v>
      </c>
      <c r="J6406" cm="1">
        <f t="array" ref="J6406">LOOKUP(1,1/FREQUENCY(0,SIN((RADIANS($M$3:$M$471-H6406))/2)^2+SIN((RADIANS($N$3:$N$471-I6406))/2)^2*COS(RADIANS($M$3:$M$471))*COS(RADIANS(H6406))),$L$3:$L$471)</f>
        <v>353</v>
      </c>
    </row>
    <row r="6407" spans="1:10">
      <c r="A6407" t="s">
        <v>7533</v>
      </c>
      <c r="B6407">
        <v>9176</v>
      </c>
      <c r="C6407">
        <v>3849</v>
      </c>
      <c r="D6407">
        <v>1982</v>
      </c>
      <c r="E6407">
        <v>1867</v>
      </c>
      <c r="F6407">
        <v>88</v>
      </c>
      <c r="G6407">
        <v>85104</v>
      </c>
      <c r="H6407">
        <v>11.689187</v>
      </c>
      <c r="I6407">
        <v>48.808194999999998</v>
      </c>
      <c r="J6407" cm="1">
        <f t="array" ref="J6407">LOOKUP(1,1/FREQUENCY(0,SIN((RADIANS($M$3:$M$471-H6407))/2)^2+SIN((RADIANS($N$3:$N$471-I6407))/2)^2*COS(RADIANS($M$3:$M$471))*COS(RADIANS(H6407))),$L$3:$L$471)</f>
        <v>349</v>
      </c>
    </row>
    <row r="6408" spans="1:10">
      <c r="A6408" t="s">
        <v>3201</v>
      </c>
      <c r="B6408">
        <v>9177</v>
      </c>
      <c r="C6408">
        <v>4064</v>
      </c>
      <c r="D6408">
        <v>2063</v>
      </c>
      <c r="E6408">
        <v>2001</v>
      </c>
      <c r="F6408">
        <v>86</v>
      </c>
      <c r="G6408">
        <v>85461</v>
      </c>
      <c r="H6408">
        <v>11.986998</v>
      </c>
      <c r="I6408">
        <v>48.314723000000001</v>
      </c>
      <c r="J6408" cm="1">
        <f t="array" ref="J6408">LOOKUP(1,1/FREQUENCY(0,SIN((RADIANS($M$3:$M$471-H6408))/2)^2+SIN((RADIANS($N$3:$N$471-I6408))/2)^2*COS(RADIANS($M$3:$M$471))*COS(RADIANS(H6408))),$L$3:$L$471)</f>
        <v>15</v>
      </c>
    </row>
    <row r="6409" spans="1:10">
      <c r="A6409" t="s">
        <v>7534</v>
      </c>
      <c r="B6409">
        <v>9177</v>
      </c>
      <c r="C6409">
        <v>14697</v>
      </c>
      <c r="D6409">
        <v>7365</v>
      </c>
      <c r="E6409">
        <v>7332</v>
      </c>
      <c r="F6409">
        <v>148</v>
      </c>
      <c r="G6409">
        <v>84405</v>
      </c>
      <c r="H6409">
        <v>12.154453999999999</v>
      </c>
      <c r="I6409">
        <v>48.271965999999999</v>
      </c>
      <c r="J6409" cm="1">
        <f t="array" ref="J6409">LOOKUP(1,1/FREQUENCY(0,SIN((RADIANS($M$3:$M$471-H6409))/2)^2+SIN((RADIANS($N$3:$N$471-I6409))/2)^2*COS(RADIANS($M$3:$M$471))*COS(RADIANS(H6409))),$L$3:$L$471)</f>
        <v>15</v>
      </c>
    </row>
    <row r="6410" spans="1:10">
      <c r="A6410" t="s">
        <v>7535</v>
      </c>
      <c r="B6410">
        <v>9177</v>
      </c>
      <c r="C6410">
        <v>36437</v>
      </c>
      <c r="D6410">
        <v>17638</v>
      </c>
      <c r="E6410">
        <v>18799</v>
      </c>
      <c r="F6410">
        <v>667</v>
      </c>
      <c r="G6410">
        <v>85435</v>
      </c>
      <c r="H6410">
        <v>11.907169</v>
      </c>
      <c r="I6410">
        <v>48.306322999999999</v>
      </c>
      <c r="J6410" cm="1">
        <f t="array" ref="J6410">LOOKUP(1,1/FREQUENCY(0,SIN((RADIANS($M$3:$M$471-H6410))/2)^2+SIN((RADIANS($N$3:$N$471-I6410))/2)^2*COS(RADIANS($M$3:$M$471))*COS(RADIANS(H6410))),$L$3:$L$471)</f>
        <v>15</v>
      </c>
    </row>
    <row r="6411" spans="1:10">
      <c r="A6411" t="s">
        <v>7536</v>
      </c>
      <c r="B6411">
        <v>9177</v>
      </c>
      <c r="C6411">
        <v>4693</v>
      </c>
      <c r="D6411">
        <v>2340</v>
      </c>
      <c r="E6411">
        <v>2353</v>
      </c>
      <c r="F6411">
        <v>202</v>
      </c>
      <c r="G6411">
        <v>85464</v>
      </c>
      <c r="H6411">
        <v>11.824361</v>
      </c>
      <c r="I6411">
        <v>48.216158</v>
      </c>
      <c r="J6411" cm="1">
        <f t="array" ref="J6411">LOOKUP(1,1/FREQUENCY(0,SIN((RADIANS($M$3:$M$471-H6411))/2)^2+SIN((RADIANS($N$3:$N$471-I6411))/2)^2*COS(RADIANS($M$3:$M$471))*COS(RADIANS(H6411))),$L$3:$L$471)</f>
        <v>14</v>
      </c>
    </row>
    <row r="6412" spans="1:10">
      <c r="A6412" t="s">
        <v>7537</v>
      </c>
      <c r="B6412">
        <v>9177</v>
      </c>
      <c r="C6412">
        <v>3695</v>
      </c>
      <c r="D6412">
        <v>1926</v>
      </c>
      <c r="E6412">
        <v>1769</v>
      </c>
      <c r="F6412">
        <v>240</v>
      </c>
      <c r="G6412">
        <v>85659</v>
      </c>
      <c r="H6412">
        <v>11.977334000000001</v>
      </c>
      <c r="I6412">
        <v>48.183368000000002</v>
      </c>
      <c r="J6412" cm="1">
        <f t="array" ref="J6412">LOOKUP(1,1/FREQUENCY(0,SIN((RADIANS($M$3:$M$471-H6412))/2)^2+SIN((RADIANS($N$3:$N$471-I6412))/2)^2*COS(RADIANS($M$3:$M$471))*COS(RADIANS(H6412))),$L$3:$L$471)</f>
        <v>15</v>
      </c>
    </row>
    <row r="6413" spans="1:10">
      <c r="A6413" t="s">
        <v>7538</v>
      </c>
      <c r="B6413">
        <v>9177</v>
      </c>
      <c r="C6413">
        <v>3742</v>
      </c>
      <c r="D6413">
        <v>1894</v>
      </c>
      <c r="E6413">
        <v>1848</v>
      </c>
      <c r="F6413">
        <v>88</v>
      </c>
      <c r="G6413">
        <v>85447</v>
      </c>
      <c r="H6413">
        <v>11.992691000000001</v>
      </c>
      <c r="I6413">
        <v>48.368715000000002</v>
      </c>
      <c r="J6413" cm="1">
        <f t="array" ref="J6413">LOOKUP(1,1/FREQUENCY(0,SIN((RADIANS($M$3:$M$471-H6413))/2)^2+SIN((RADIANS($N$3:$N$471-I6413))/2)^2*COS(RADIANS($M$3:$M$471))*COS(RADIANS(H6413))),$L$3:$L$471)</f>
        <v>15</v>
      </c>
    </row>
    <row r="6414" spans="1:10">
      <c r="A6414" t="s">
        <v>7539</v>
      </c>
      <c r="B6414">
        <v>9177</v>
      </c>
      <c r="C6414">
        <v>5836</v>
      </c>
      <c r="D6414">
        <v>2982</v>
      </c>
      <c r="E6414">
        <v>2854</v>
      </c>
      <c r="F6414">
        <v>133</v>
      </c>
      <c r="G6414">
        <v>84424</v>
      </c>
      <c r="H6414">
        <v>12.057134</v>
      </c>
      <c r="I6414">
        <v>48.212834999999998</v>
      </c>
      <c r="J6414" cm="1">
        <f t="array" ref="J6414">LOOKUP(1,1/FREQUENCY(0,SIN((RADIANS($M$3:$M$471-H6414))/2)^2+SIN((RADIANS($N$3:$N$471-I6414))/2)^2*COS(RADIANS($M$3:$M$471))*COS(RADIANS(H6414))),$L$3:$L$471)</f>
        <v>15</v>
      </c>
    </row>
    <row r="6415" spans="1:10">
      <c r="A6415" t="s">
        <v>7540</v>
      </c>
      <c r="B6415">
        <v>9177</v>
      </c>
      <c r="C6415">
        <v>2736</v>
      </c>
      <c r="D6415">
        <v>1398</v>
      </c>
      <c r="E6415">
        <v>1338</v>
      </c>
      <c r="F6415">
        <v>81</v>
      </c>
      <c r="G6415">
        <v>84435</v>
      </c>
      <c r="H6415">
        <v>12.051822</v>
      </c>
      <c r="I6415">
        <v>48.255915000000002</v>
      </c>
      <c r="J6415" cm="1">
        <f t="array" ref="J6415">LOOKUP(1,1/FREQUENCY(0,SIN((RADIANS($M$3:$M$471-H6415))/2)^2+SIN((RADIANS($N$3:$N$471-I6415))/2)^2*COS(RADIANS($M$3:$M$471))*COS(RADIANS(H6415))),$L$3:$L$471)</f>
        <v>15</v>
      </c>
    </row>
    <row r="6416" spans="1:10">
      <c r="A6416" t="s">
        <v>7541</v>
      </c>
      <c r="B6416">
        <v>9177</v>
      </c>
      <c r="C6416">
        <v>5994</v>
      </c>
      <c r="D6416">
        <v>3051</v>
      </c>
      <c r="E6416">
        <v>2943</v>
      </c>
      <c r="F6416">
        <v>150</v>
      </c>
      <c r="G6416">
        <v>85452</v>
      </c>
      <c r="H6416">
        <v>11.84463</v>
      </c>
      <c r="I6416">
        <v>48.277056000000002</v>
      </c>
      <c r="J6416" cm="1">
        <f t="array" ref="J6416">LOOKUP(1,1/FREQUENCY(0,SIN((RADIANS($M$3:$M$471-H6416))/2)^2+SIN((RADIANS($N$3:$N$471-I6416))/2)^2*COS(RADIANS($M$3:$M$471))*COS(RADIANS(H6416))),$L$3:$L$471)</f>
        <v>14</v>
      </c>
    </row>
    <row r="6417" spans="1:10">
      <c r="A6417" t="s">
        <v>7542</v>
      </c>
      <c r="B6417">
        <v>9177</v>
      </c>
      <c r="C6417">
        <v>4480</v>
      </c>
      <c r="D6417">
        <v>2314</v>
      </c>
      <c r="E6417">
        <v>2166</v>
      </c>
      <c r="F6417">
        <v>97</v>
      </c>
      <c r="G6417">
        <v>84427</v>
      </c>
      <c r="H6417">
        <v>12.135092999999999</v>
      </c>
      <c r="I6417">
        <v>48.218223000000002</v>
      </c>
      <c r="J6417" cm="1">
        <f t="array" ref="J6417">LOOKUP(1,1/FREQUENCY(0,SIN((RADIANS($M$3:$M$471-H6417))/2)^2+SIN((RADIANS($N$3:$N$471-I6417))/2)^2*COS(RADIANS($M$3:$M$471))*COS(RADIANS(H6417))),$L$3:$L$471)</f>
        <v>15</v>
      </c>
    </row>
    <row r="6418" spans="1:10">
      <c r="A6418" t="s">
        <v>7543</v>
      </c>
      <c r="B6418">
        <v>9177</v>
      </c>
      <c r="C6418">
        <v>10290</v>
      </c>
      <c r="D6418">
        <v>5251</v>
      </c>
      <c r="E6418">
        <v>5039</v>
      </c>
      <c r="F6418">
        <v>147</v>
      </c>
      <c r="G6418">
        <v>84416</v>
      </c>
      <c r="H6418">
        <v>12.131513</v>
      </c>
      <c r="I6418">
        <v>48.346437000000002</v>
      </c>
      <c r="J6418" cm="1">
        <f t="array" ref="J6418">LOOKUP(1,1/FREQUENCY(0,SIN((RADIANS($M$3:$M$471-H6418))/2)^2+SIN((RADIANS($N$3:$N$471-I6418))/2)^2*COS(RADIANS($M$3:$M$471))*COS(RADIANS(H6418))),$L$3:$L$471)</f>
        <v>330</v>
      </c>
    </row>
    <row r="6419" spans="1:10">
      <c r="A6419" t="s">
        <v>7544</v>
      </c>
      <c r="B6419">
        <v>9177</v>
      </c>
      <c r="C6419">
        <v>1521</v>
      </c>
      <c r="D6419">
        <v>802</v>
      </c>
      <c r="E6419">
        <v>719</v>
      </c>
      <c r="F6419">
        <v>67</v>
      </c>
      <c r="G6419">
        <v>85669</v>
      </c>
      <c r="H6419">
        <v>11.994126</v>
      </c>
      <c r="I6419">
        <v>48.215088999999999</v>
      </c>
      <c r="J6419" cm="1">
        <f t="array" ref="J6419">LOOKUP(1,1/FREQUENCY(0,SIN((RADIANS($M$3:$M$471-H6419))/2)^2+SIN((RADIANS($N$3:$N$471-I6419))/2)^2*COS(RADIANS($M$3:$M$471))*COS(RADIANS(H6419))),$L$3:$L$471)</f>
        <v>15</v>
      </c>
    </row>
    <row r="6420" spans="1:10">
      <c r="A6420" t="s">
        <v>7545</v>
      </c>
      <c r="B6420">
        <v>9177</v>
      </c>
      <c r="C6420">
        <v>2755</v>
      </c>
      <c r="D6420">
        <v>1441</v>
      </c>
      <c r="E6420">
        <v>1314</v>
      </c>
      <c r="F6420">
        <v>125</v>
      </c>
      <c r="G6420">
        <v>85669</v>
      </c>
      <c r="H6420">
        <v>11.945285</v>
      </c>
      <c r="I6420">
        <v>48.199897</v>
      </c>
      <c r="J6420" cm="1">
        <f t="array" ref="J6420">LOOKUP(1,1/FREQUENCY(0,SIN((RADIANS($M$3:$M$471-H6420))/2)^2+SIN((RADIANS($N$3:$N$471-I6420))/2)^2*COS(RADIANS($M$3:$M$471))*COS(RADIANS(H6420))),$L$3:$L$471)</f>
        <v>15</v>
      </c>
    </row>
    <row r="6421" spans="1:10">
      <c r="A6421" t="s">
        <v>7546</v>
      </c>
      <c r="B6421">
        <v>9177</v>
      </c>
      <c r="C6421">
        <v>2152</v>
      </c>
      <c r="D6421">
        <v>1101</v>
      </c>
      <c r="E6421">
        <v>1051</v>
      </c>
      <c r="F6421">
        <v>117</v>
      </c>
      <c r="G6421">
        <v>85469</v>
      </c>
      <c r="H6421">
        <v>11.979422</v>
      </c>
      <c r="I6421">
        <v>48.257821999999997</v>
      </c>
      <c r="J6421" cm="1">
        <f t="array" ref="J6421">LOOKUP(1,1/FREQUENCY(0,SIN((RADIANS($M$3:$M$471-H6421))/2)^2+SIN((RADIANS($N$3:$N$471-I6421))/2)^2*COS(RADIANS($M$3:$M$471))*COS(RADIANS(H6421))),$L$3:$L$471)</f>
        <v>15</v>
      </c>
    </row>
    <row r="6422" spans="1:10">
      <c r="A6422" t="s">
        <v>7547</v>
      </c>
      <c r="B6422">
        <v>9177</v>
      </c>
      <c r="C6422">
        <v>4413</v>
      </c>
      <c r="D6422">
        <v>2268</v>
      </c>
      <c r="E6422">
        <v>2145</v>
      </c>
      <c r="F6422">
        <v>210</v>
      </c>
      <c r="G6422">
        <v>85457</v>
      </c>
      <c r="H6422">
        <v>11.901744000000001</v>
      </c>
      <c r="I6422">
        <v>48.245384000000001</v>
      </c>
      <c r="J6422" cm="1">
        <f t="array" ref="J6422">LOOKUP(1,1/FREQUENCY(0,SIN((RADIANS($M$3:$M$471-H6422))/2)^2+SIN((RADIANS($N$3:$N$471-I6422))/2)^2*COS(RADIANS($M$3:$M$471))*COS(RADIANS(H6422))),$L$3:$L$471)</f>
        <v>15</v>
      </c>
    </row>
    <row r="6423" spans="1:10">
      <c r="A6423" t="s">
        <v>7548</v>
      </c>
      <c r="B6423">
        <v>9177</v>
      </c>
      <c r="C6423">
        <v>2880</v>
      </c>
      <c r="D6423">
        <v>1493</v>
      </c>
      <c r="E6423">
        <v>1387</v>
      </c>
      <c r="F6423">
        <v>81</v>
      </c>
      <c r="G6423">
        <v>85462</v>
      </c>
      <c r="H6423">
        <v>11.89039</v>
      </c>
      <c r="I6423">
        <v>48.358839000000003</v>
      </c>
      <c r="J6423" cm="1">
        <f t="array" ref="J6423">LOOKUP(1,1/FREQUENCY(0,SIN((RADIANS($M$3:$M$471-H6423))/2)^2+SIN((RADIANS($N$3:$N$471-I6423))/2)^2*COS(RADIANS($M$3:$M$471))*COS(RADIANS(H6423))),$L$3:$L$471)</f>
        <v>352</v>
      </c>
    </row>
    <row r="6424" spans="1:10">
      <c r="A6424" t="s">
        <v>7549</v>
      </c>
      <c r="B6424">
        <v>9177</v>
      </c>
      <c r="C6424">
        <v>6392</v>
      </c>
      <c r="D6424">
        <v>3297</v>
      </c>
      <c r="E6424">
        <v>3095</v>
      </c>
      <c r="F6424">
        <v>99</v>
      </c>
      <c r="G6424">
        <v>85445</v>
      </c>
      <c r="H6424">
        <v>11.845523999999999</v>
      </c>
      <c r="I6424">
        <v>48.322653000000003</v>
      </c>
      <c r="J6424" cm="1">
        <f t="array" ref="J6424">LOOKUP(1,1/FREQUENCY(0,SIN((RADIANS($M$3:$M$471-H6424))/2)^2+SIN((RADIANS($N$3:$N$471-I6424))/2)^2*COS(RADIANS($M$3:$M$471))*COS(RADIANS(H6424))),$L$3:$L$471)</f>
        <v>14</v>
      </c>
    </row>
    <row r="6425" spans="1:10">
      <c r="A6425" t="s">
        <v>7550</v>
      </c>
      <c r="B6425">
        <v>9177</v>
      </c>
      <c r="C6425">
        <v>2666</v>
      </c>
      <c r="D6425">
        <v>1373</v>
      </c>
      <c r="E6425">
        <v>1293</v>
      </c>
      <c r="F6425">
        <v>135</v>
      </c>
      <c r="G6425">
        <v>85467</v>
      </c>
      <c r="H6425">
        <v>11.854383</v>
      </c>
      <c r="I6425">
        <v>48.241717000000001</v>
      </c>
      <c r="J6425" cm="1">
        <f t="array" ref="J6425">LOOKUP(1,1/FREQUENCY(0,SIN((RADIANS($M$3:$M$471-H6425))/2)^2+SIN((RADIANS($N$3:$N$471-I6425))/2)^2*COS(RADIANS($M$3:$M$471))*COS(RADIANS(H6425))),$L$3:$L$471)</f>
        <v>15</v>
      </c>
    </row>
    <row r="6426" spans="1:10">
      <c r="A6426" t="s">
        <v>7551</v>
      </c>
      <c r="B6426">
        <v>9177</v>
      </c>
      <c r="C6426">
        <v>1939</v>
      </c>
      <c r="D6426">
        <v>1006</v>
      </c>
      <c r="E6426">
        <v>933</v>
      </c>
      <c r="F6426">
        <v>189</v>
      </c>
      <c r="G6426">
        <v>85570</v>
      </c>
      <c r="H6426">
        <v>11.880343</v>
      </c>
      <c r="I6426">
        <v>48.215814000000002</v>
      </c>
      <c r="J6426" cm="1">
        <f t="array" ref="J6426">LOOKUP(1,1/FREQUENCY(0,SIN((RADIANS($M$3:$M$471-H6426))/2)^2+SIN((RADIANS($N$3:$N$471-I6426))/2)^2*COS(RADIANS($M$3:$M$471))*COS(RADIANS(H6426))),$L$3:$L$471)</f>
        <v>15</v>
      </c>
    </row>
    <row r="6427" spans="1:10">
      <c r="A6427" t="s">
        <v>7552</v>
      </c>
      <c r="B6427">
        <v>9177</v>
      </c>
      <c r="C6427">
        <v>1587</v>
      </c>
      <c r="D6427">
        <v>813</v>
      </c>
      <c r="E6427">
        <v>774</v>
      </c>
      <c r="F6427">
        <v>58</v>
      </c>
      <c r="G6427">
        <v>84432</v>
      </c>
      <c r="H6427">
        <v>12.130701</v>
      </c>
      <c r="I6427">
        <v>48.383516</v>
      </c>
      <c r="J6427" cm="1">
        <f t="array" ref="J6427">LOOKUP(1,1/FREQUENCY(0,SIN((RADIANS($M$3:$M$471-H6427))/2)^2+SIN((RADIANS($N$3:$N$471-I6427))/2)^2*COS(RADIANS($M$3:$M$471))*COS(RADIANS(H6427))),$L$3:$L$471)</f>
        <v>330</v>
      </c>
    </row>
    <row r="6428" spans="1:10">
      <c r="A6428" t="s">
        <v>7553</v>
      </c>
      <c r="B6428">
        <v>9177</v>
      </c>
      <c r="C6428">
        <v>1486</v>
      </c>
      <c r="D6428">
        <v>751</v>
      </c>
      <c r="E6428">
        <v>735</v>
      </c>
      <c r="F6428">
        <v>126</v>
      </c>
      <c r="G6428">
        <v>84416</v>
      </c>
      <c r="H6428">
        <v>12.077904</v>
      </c>
      <c r="I6428">
        <v>48.347861999999999</v>
      </c>
      <c r="J6428" cm="1">
        <f t="array" ref="J6428">LOOKUP(1,1/FREQUENCY(0,SIN((RADIANS($M$3:$M$471-H6428))/2)^2+SIN((RADIANS($N$3:$N$471-I6428))/2)^2*COS(RADIANS($M$3:$M$471))*COS(RADIANS(H6428))),$L$3:$L$471)</f>
        <v>15</v>
      </c>
    </row>
    <row r="6429" spans="1:10">
      <c r="A6429" t="s">
        <v>7554</v>
      </c>
      <c r="B6429">
        <v>9177</v>
      </c>
      <c r="C6429">
        <v>1069</v>
      </c>
      <c r="D6429">
        <v>552</v>
      </c>
      <c r="E6429">
        <v>517</v>
      </c>
      <c r="F6429">
        <v>63</v>
      </c>
      <c r="G6429">
        <v>84434</v>
      </c>
      <c r="H6429">
        <v>12.048411</v>
      </c>
      <c r="I6429">
        <v>48.405470000000001</v>
      </c>
      <c r="J6429" cm="1">
        <f t="array" ref="J6429">LOOKUP(1,1/FREQUENCY(0,SIN((RADIANS($M$3:$M$471-H6429))/2)^2+SIN((RADIANS($N$3:$N$471-I6429))/2)^2*COS(RADIANS($M$3:$M$471))*COS(RADIANS(H6429))),$L$3:$L$471)</f>
        <v>352</v>
      </c>
    </row>
    <row r="6430" spans="1:10">
      <c r="A6430" t="s">
        <v>3046</v>
      </c>
      <c r="B6430">
        <v>9177</v>
      </c>
      <c r="C6430">
        <v>1262</v>
      </c>
      <c r="D6430">
        <v>656</v>
      </c>
      <c r="E6430">
        <v>606</v>
      </c>
      <c r="F6430">
        <v>70</v>
      </c>
      <c r="G6430">
        <v>84439</v>
      </c>
      <c r="H6430">
        <v>12.079193999999999</v>
      </c>
      <c r="I6430">
        <v>48.374678000000003</v>
      </c>
      <c r="J6430" cm="1">
        <f t="array" ref="J6430">LOOKUP(1,1/FREQUENCY(0,SIN((RADIANS($M$3:$M$471-H6430))/2)^2+SIN((RADIANS($N$3:$N$471-I6430))/2)^2*COS(RADIANS($M$3:$M$471))*COS(RADIANS(H6430))),$L$3:$L$471)</f>
        <v>330</v>
      </c>
    </row>
    <row r="6431" spans="1:10">
      <c r="A6431" t="s">
        <v>7555</v>
      </c>
      <c r="B6431">
        <v>9177</v>
      </c>
      <c r="C6431">
        <v>2982</v>
      </c>
      <c r="D6431">
        <v>1517</v>
      </c>
      <c r="E6431">
        <v>1465</v>
      </c>
      <c r="F6431">
        <v>150</v>
      </c>
      <c r="G6431">
        <v>85459</v>
      </c>
      <c r="H6431">
        <v>11.929916</v>
      </c>
      <c r="I6431">
        <v>48.383367999999997</v>
      </c>
      <c r="J6431" cm="1">
        <f t="array" ref="J6431">LOOKUP(1,1/FREQUENCY(0,SIN((RADIANS($M$3:$M$471-H6431))/2)^2+SIN((RADIANS($N$3:$N$471-I6431))/2)^2*COS(RADIANS($M$3:$M$471))*COS(RADIANS(H6431))),$L$3:$L$471)</f>
        <v>352</v>
      </c>
    </row>
    <row r="6432" spans="1:10">
      <c r="A6432" t="s">
        <v>7556</v>
      </c>
      <c r="B6432">
        <v>9177</v>
      </c>
      <c r="C6432">
        <v>2864</v>
      </c>
      <c r="D6432">
        <v>1492</v>
      </c>
      <c r="E6432">
        <v>1372</v>
      </c>
      <c r="F6432">
        <v>104</v>
      </c>
      <c r="G6432">
        <v>85465</v>
      </c>
      <c r="H6432">
        <v>11.972151</v>
      </c>
      <c r="I6432">
        <v>48.425772000000002</v>
      </c>
      <c r="J6432" cm="1">
        <f t="array" ref="J6432">LOOKUP(1,1/FREQUENCY(0,SIN((RADIANS($M$3:$M$471-H6432))/2)^2+SIN((RADIANS($N$3:$N$471-I6432))/2)^2*COS(RADIANS($M$3:$M$471))*COS(RADIANS(H6432))),$L$3:$L$471)</f>
        <v>352</v>
      </c>
    </row>
    <row r="6433" spans="1:10">
      <c r="A6433" t="s">
        <v>7557</v>
      </c>
      <c r="B6433">
        <v>9177</v>
      </c>
      <c r="C6433">
        <v>5550</v>
      </c>
      <c r="D6433">
        <v>2845</v>
      </c>
      <c r="E6433">
        <v>2705</v>
      </c>
      <c r="F6433">
        <v>310</v>
      </c>
      <c r="G6433">
        <v>85456</v>
      </c>
      <c r="H6433">
        <v>11.987985</v>
      </c>
      <c r="I6433">
        <v>48.404449</v>
      </c>
      <c r="J6433" cm="1">
        <f t="array" ref="J6433">LOOKUP(1,1/FREQUENCY(0,SIN((RADIANS($M$3:$M$471-H6433))/2)^2+SIN((RADIANS($N$3:$N$471-I6433))/2)^2*COS(RADIANS($M$3:$M$471))*COS(RADIANS(H6433))),$L$3:$L$471)</f>
        <v>352</v>
      </c>
    </row>
    <row r="6434" spans="1:10">
      <c r="A6434" t="s">
        <v>7558</v>
      </c>
      <c r="B6434">
        <v>9178</v>
      </c>
      <c r="C6434">
        <v>6131</v>
      </c>
      <c r="D6434">
        <v>3191</v>
      </c>
      <c r="E6434">
        <v>2940</v>
      </c>
      <c r="F6434">
        <v>111</v>
      </c>
      <c r="G6434">
        <v>84072</v>
      </c>
      <c r="H6434">
        <v>11.737674999999999</v>
      </c>
      <c r="I6434">
        <v>48.559013999999998</v>
      </c>
      <c r="J6434" cm="1">
        <f t="array" ref="J6434">LOOKUP(1,1/FREQUENCY(0,SIN((RADIANS($M$3:$M$471-H6434))/2)^2+SIN((RADIANS($N$3:$N$471-I6434))/2)^2*COS(RADIANS($M$3:$M$471))*COS(RADIANS(H6434))),$L$3:$L$471)</f>
        <v>352</v>
      </c>
    </row>
    <row r="6435" spans="1:10">
      <c r="A6435" t="s">
        <v>7559</v>
      </c>
      <c r="B6435">
        <v>9178</v>
      </c>
      <c r="C6435">
        <v>14015</v>
      </c>
      <c r="D6435">
        <v>7155</v>
      </c>
      <c r="E6435">
        <v>6860</v>
      </c>
      <c r="F6435">
        <v>376</v>
      </c>
      <c r="G6435">
        <v>85386</v>
      </c>
      <c r="H6435">
        <v>11.623733</v>
      </c>
      <c r="I6435">
        <v>48.297530999999999</v>
      </c>
      <c r="J6435" cm="1">
        <f t="array" ref="J6435">LOOKUP(1,1/FREQUENCY(0,SIN((RADIANS($M$3:$M$471-H6435))/2)^2+SIN((RADIANS($N$3:$N$471-I6435))/2)^2*COS(RADIANS($M$3:$M$471))*COS(RADIANS(H6435))),$L$3:$L$471)</f>
        <v>354</v>
      </c>
    </row>
    <row r="6436" spans="1:10">
      <c r="A6436" t="s">
        <v>7560</v>
      </c>
      <c r="B6436">
        <v>9178</v>
      </c>
      <c r="C6436">
        <v>3475</v>
      </c>
      <c r="D6436">
        <v>1786</v>
      </c>
      <c r="E6436">
        <v>1689</v>
      </c>
      <c r="F6436">
        <v>85</v>
      </c>
      <c r="G6436">
        <v>84104</v>
      </c>
      <c r="H6436">
        <v>11.767661</v>
      </c>
      <c r="I6436">
        <v>48.590007999999997</v>
      </c>
      <c r="J6436" cm="1">
        <f t="array" ref="J6436">LOOKUP(1,1/FREQUENCY(0,SIN((RADIANS($M$3:$M$471-H6436))/2)^2+SIN((RADIANS($N$3:$N$471-I6436))/2)^2*COS(RADIANS($M$3:$M$471))*COS(RADIANS(H6436))),$L$3:$L$471)</f>
        <v>352</v>
      </c>
    </row>
    <row r="6437" spans="1:10">
      <c r="A6437" t="s">
        <v>7561</v>
      </c>
      <c r="B6437">
        <v>9178</v>
      </c>
      <c r="C6437">
        <v>5026</v>
      </c>
      <c r="D6437">
        <v>2637</v>
      </c>
      <c r="E6437">
        <v>2389</v>
      </c>
      <c r="F6437">
        <v>134</v>
      </c>
      <c r="G6437">
        <v>85777</v>
      </c>
      <c r="H6437">
        <v>11.554461999999999</v>
      </c>
      <c r="I6437">
        <v>48.354613000000001</v>
      </c>
      <c r="J6437" cm="1">
        <f t="array" ref="J6437">LOOKUP(1,1/FREQUENCY(0,SIN((RADIANS($M$3:$M$471-H6437))/2)^2+SIN((RADIANS($N$3:$N$471-I6437))/2)^2*COS(RADIANS($M$3:$M$471))*COS(RADIANS(H6437))),$L$3:$L$471)</f>
        <v>354</v>
      </c>
    </row>
    <row r="6438" spans="1:10">
      <c r="A6438" t="s">
        <v>7562</v>
      </c>
      <c r="B6438">
        <v>9178</v>
      </c>
      <c r="C6438">
        <v>49126</v>
      </c>
      <c r="D6438">
        <v>24832</v>
      </c>
      <c r="E6438">
        <v>24294</v>
      </c>
      <c r="F6438">
        <v>555</v>
      </c>
      <c r="G6438">
        <v>85350</v>
      </c>
      <c r="H6438">
        <v>11.748360999999999</v>
      </c>
      <c r="I6438">
        <v>48.403627</v>
      </c>
      <c r="J6438" cm="1">
        <f t="array" ref="J6438">LOOKUP(1,1/FREQUENCY(0,SIN((RADIANS($M$3:$M$471-H6438))/2)^2+SIN((RADIANS($N$3:$N$471-I6438))/2)^2*COS(RADIANS($M$3:$M$471))*COS(RADIANS(H6438))),$L$3:$L$471)</f>
        <v>352</v>
      </c>
    </row>
    <row r="6439" spans="1:10">
      <c r="A6439" t="s">
        <v>7563</v>
      </c>
      <c r="B6439">
        <v>9178</v>
      </c>
      <c r="C6439">
        <v>11094</v>
      </c>
      <c r="D6439">
        <v>5780</v>
      </c>
      <c r="E6439">
        <v>5314</v>
      </c>
      <c r="F6439">
        <v>316</v>
      </c>
      <c r="G6439">
        <v>85399</v>
      </c>
      <c r="H6439">
        <v>11.749896</v>
      </c>
      <c r="I6439">
        <v>48.324368999999997</v>
      </c>
      <c r="J6439" cm="1">
        <f t="array" ref="J6439">LOOKUP(1,1/FREQUENCY(0,SIN((RADIANS($M$3:$M$471-H6439))/2)^2+SIN((RADIANS($N$3:$N$471-I6439))/2)^2*COS(RADIANS($M$3:$M$471))*COS(RADIANS(H6439))),$L$3:$L$471)</f>
        <v>14</v>
      </c>
    </row>
    <row r="6440" spans="1:10">
      <c r="A6440" t="s">
        <v>7564</v>
      </c>
      <c r="B6440">
        <v>9178</v>
      </c>
      <c r="C6440">
        <v>2634</v>
      </c>
      <c r="D6440">
        <v>1379</v>
      </c>
      <c r="E6440">
        <v>1255</v>
      </c>
      <c r="F6440">
        <v>102</v>
      </c>
      <c r="G6440">
        <v>85411</v>
      </c>
      <c r="H6440">
        <v>11.523555</v>
      </c>
      <c r="I6440">
        <v>48.424100000000003</v>
      </c>
      <c r="J6440" cm="1">
        <f t="array" ref="J6440">LOOKUP(1,1/FREQUENCY(0,SIN((RADIANS($M$3:$M$471-H6440))/2)^2+SIN((RADIANS($N$3:$N$471-I6440))/2)^2*COS(RADIANS($M$3:$M$471))*COS(RADIANS(H6440))),$L$3:$L$471)</f>
        <v>13</v>
      </c>
    </row>
    <row r="6441" spans="1:10">
      <c r="A6441" t="s">
        <v>7565</v>
      </c>
      <c r="B6441">
        <v>9178</v>
      </c>
      <c r="C6441">
        <v>3256</v>
      </c>
      <c r="D6441">
        <v>1715</v>
      </c>
      <c r="E6441">
        <v>1541</v>
      </c>
      <c r="F6441">
        <v>99</v>
      </c>
      <c r="G6441">
        <v>85414</v>
      </c>
      <c r="H6441">
        <v>11.651933</v>
      </c>
      <c r="I6441">
        <v>48.458300000000001</v>
      </c>
      <c r="J6441" cm="1">
        <f t="array" ref="J6441">LOOKUP(1,1/FREQUENCY(0,SIN((RADIANS($M$3:$M$471-H6441))/2)^2+SIN((RADIANS($N$3:$N$471-I6441))/2)^2*COS(RADIANS($M$3:$M$471))*COS(RADIANS(H6441))),$L$3:$L$471)</f>
        <v>352</v>
      </c>
    </row>
    <row r="6442" spans="1:10">
      <c r="A6442" t="s">
        <v>7566</v>
      </c>
      <c r="B6442">
        <v>9178</v>
      </c>
      <c r="C6442">
        <v>4152</v>
      </c>
      <c r="D6442">
        <v>2104</v>
      </c>
      <c r="E6442">
        <v>2048</v>
      </c>
      <c r="F6442">
        <v>105</v>
      </c>
      <c r="G6442">
        <v>85402</v>
      </c>
      <c r="H6442">
        <v>11.616607</v>
      </c>
      <c r="I6442">
        <v>48.406008999999997</v>
      </c>
      <c r="J6442" cm="1">
        <f t="array" ref="J6442">LOOKUP(1,1/FREQUENCY(0,SIN((RADIANS($M$3:$M$471-H6442))/2)^2+SIN((RADIANS($N$3:$N$471-I6442))/2)^2*COS(RADIANS($M$3:$M$471))*COS(RADIANS(H6442))),$L$3:$L$471)</f>
        <v>352</v>
      </c>
    </row>
    <row r="6443" spans="1:10">
      <c r="A6443" t="s">
        <v>6063</v>
      </c>
      <c r="B6443">
        <v>9178</v>
      </c>
      <c r="C6443">
        <v>4040</v>
      </c>
      <c r="D6443">
        <v>2070</v>
      </c>
      <c r="E6443">
        <v>1970</v>
      </c>
      <c r="F6443">
        <v>150</v>
      </c>
      <c r="G6443">
        <v>85416</v>
      </c>
      <c r="H6443">
        <v>11.857355999999999</v>
      </c>
      <c r="I6443">
        <v>48.440415999999999</v>
      </c>
      <c r="J6443" cm="1">
        <f t="array" ref="J6443">LOOKUP(1,1/FREQUENCY(0,SIN((RADIANS($M$3:$M$471-H6443))/2)^2+SIN((RADIANS($N$3:$N$471-I6443))/2)^2*COS(RADIANS($M$3:$M$471))*COS(RADIANS(H6443))),$L$3:$L$471)</f>
        <v>352</v>
      </c>
    </row>
    <row r="6444" spans="1:10">
      <c r="A6444" t="s">
        <v>7567</v>
      </c>
      <c r="B6444">
        <v>9178</v>
      </c>
      <c r="C6444">
        <v>3224</v>
      </c>
      <c r="D6444">
        <v>1656</v>
      </c>
      <c r="E6444">
        <v>1568</v>
      </c>
      <c r="F6444">
        <v>157</v>
      </c>
      <c r="G6444">
        <v>85417</v>
      </c>
      <c r="H6444">
        <v>11.793716999999999</v>
      </c>
      <c r="I6444">
        <v>48.410488000000001</v>
      </c>
      <c r="J6444" cm="1">
        <f t="array" ref="J6444">LOOKUP(1,1/FREQUENCY(0,SIN((RADIANS($M$3:$M$471-H6444))/2)^2+SIN((RADIANS($N$3:$N$471-I6444))/2)^2*COS(RADIANS($M$3:$M$471))*COS(RADIANS(H6444))),$L$3:$L$471)</f>
        <v>352</v>
      </c>
    </row>
    <row r="6445" spans="1:10">
      <c r="A6445" t="s">
        <v>7568</v>
      </c>
      <c r="B6445">
        <v>9178</v>
      </c>
      <c r="C6445">
        <v>18656</v>
      </c>
      <c r="D6445">
        <v>9334</v>
      </c>
      <c r="E6445">
        <v>9322</v>
      </c>
      <c r="F6445">
        <v>425</v>
      </c>
      <c r="G6445">
        <v>85368</v>
      </c>
      <c r="H6445">
        <v>11.935504</v>
      </c>
      <c r="I6445">
        <v>48.467702000000003</v>
      </c>
      <c r="J6445" cm="1">
        <f t="array" ref="J6445">LOOKUP(1,1/FREQUENCY(0,SIN((RADIANS($M$3:$M$471-H6445))/2)^2+SIN((RADIANS($N$3:$N$471-I6445))/2)^2*COS(RADIANS($M$3:$M$471))*COS(RADIANS(H6445))),$L$3:$L$471)</f>
        <v>352</v>
      </c>
    </row>
    <row r="6446" spans="1:10">
      <c r="A6446" t="s">
        <v>7569</v>
      </c>
      <c r="B6446">
        <v>9178</v>
      </c>
      <c r="C6446">
        <v>5306</v>
      </c>
      <c r="D6446">
        <v>2701</v>
      </c>
      <c r="E6446">
        <v>2605</v>
      </c>
      <c r="F6446">
        <v>155</v>
      </c>
      <c r="G6446">
        <v>85405</v>
      </c>
      <c r="H6446">
        <v>11.805491</v>
      </c>
      <c r="I6446">
        <v>48.537446000000003</v>
      </c>
      <c r="J6446" cm="1">
        <f t="array" ref="J6446">LOOKUP(1,1/FREQUENCY(0,SIN((RADIANS($M$3:$M$471-H6446))/2)^2+SIN((RADIANS($N$3:$N$471-I6446))/2)^2*COS(RADIANS($M$3:$M$471))*COS(RADIANS(H6446))),$L$3:$L$471)</f>
        <v>352</v>
      </c>
    </row>
    <row r="6447" spans="1:10">
      <c r="A6447" t="s">
        <v>7570</v>
      </c>
      <c r="B6447">
        <v>9178</v>
      </c>
      <c r="C6447">
        <v>20165</v>
      </c>
      <c r="D6447">
        <v>10389</v>
      </c>
      <c r="E6447">
        <v>9776</v>
      </c>
      <c r="F6447">
        <v>443</v>
      </c>
      <c r="G6447">
        <v>85371</v>
      </c>
      <c r="H6447">
        <v>11.662789999999999</v>
      </c>
      <c r="I6447">
        <v>48.316080999999997</v>
      </c>
      <c r="J6447" cm="1">
        <f t="array" ref="J6447">LOOKUP(1,1/FREQUENCY(0,SIN((RADIANS($M$3:$M$471-H6447))/2)^2+SIN((RADIANS($N$3:$N$471-I6447))/2)^2*COS(RADIANS($M$3:$M$471))*COS(RADIANS(H6447))),$L$3:$L$471)</f>
        <v>354</v>
      </c>
    </row>
    <row r="6448" spans="1:10">
      <c r="A6448" t="s">
        <v>7571</v>
      </c>
      <c r="B6448">
        <v>9178</v>
      </c>
      <c r="C6448">
        <v>5840</v>
      </c>
      <c r="D6448">
        <v>3103</v>
      </c>
      <c r="E6448">
        <v>2737</v>
      </c>
      <c r="F6448">
        <v>220</v>
      </c>
      <c r="G6448">
        <v>85391</v>
      </c>
      <c r="H6448">
        <v>11.598274999999999</v>
      </c>
      <c r="I6448">
        <v>48.429879</v>
      </c>
      <c r="J6448" cm="1">
        <f t="array" ref="J6448">LOOKUP(1,1/FREQUENCY(0,SIN((RADIANS($M$3:$M$471-H6448))/2)^2+SIN((RADIANS($N$3:$N$471-I6448))/2)^2*COS(RADIANS($M$3:$M$471))*COS(RADIANS(H6448))),$L$3:$L$471)</f>
        <v>352</v>
      </c>
    </row>
    <row r="6449" spans="1:10">
      <c r="A6449" t="s">
        <v>7572</v>
      </c>
      <c r="B6449">
        <v>9178</v>
      </c>
      <c r="C6449">
        <v>1515</v>
      </c>
      <c r="D6449">
        <v>779</v>
      </c>
      <c r="E6449">
        <v>736</v>
      </c>
      <c r="F6449">
        <v>119</v>
      </c>
      <c r="G6449">
        <v>85307</v>
      </c>
      <c r="H6449">
        <v>11.566162</v>
      </c>
      <c r="I6449">
        <v>48.474908999999997</v>
      </c>
      <c r="J6449" cm="1">
        <f t="array" ref="J6449">LOOKUP(1,1/FREQUENCY(0,SIN((RADIANS($M$3:$M$471-H6449))/2)^2+SIN((RADIANS($N$3:$N$471-I6449))/2)^2*COS(RADIANS($M$3:$M$471))*COS(RADIANS(H6449))),$L$3:$L$471)</f>
        <v>352</v>
      </c>
    </row>
    <row r="6450" spans="1:10">
      <c r="A6450" t="s">
        <v>7573</v>
      </c>
      <c r="B6450">
        <v>9178</v>
      </c>
      <c r="C6450">
        <v>1461</v>
      </c>
      <c r="D6450">
        <v>771</v>
      </c>
      <c r="E6450">
        <v>690</v>
      </c>
      <c r="F6450">
        <v>68</v>
      </c>
      <c r="G6450">
        <v>85408</v>
      </c>
      <c r="H6450">
        <v>11.949324000000001</v>
      </c>
      <c r="I6450">
        <v>48.556063000000002</v>
      </c>
      <c r="J6450" cm="1">
        <f t="array" ref="J6450">LOOKUP(1,1/FREQUENCY(0,SIN((RADIANS($M$3:$M$471-H6450))/2)^2+SIN((RADIANS($N$3:$N$471-I6450))/2)^2*COS(RADIANS($M$3:$M$471))*COS(RADIANS(H6450))),$L$3:$L$471)</f>
        <v>352</v>
      </c>
    </row>
    <row r="6451" spans="1:10">
      <c r="A6451" t="s">
        <v>7574</v>
      </c>
      <c r="B6451">
        <v>9178</v>
      </c>
      <c r="C6451">
        <v>1994</v>
      </c>
      <c r="D6451">
        <v>1001</v>
      </c>
      <c r="E6451">
        <v>993</v>
      </c>
      <c r="F6451">
        <v>93</v>
      </c>
      <c r="G6451">
        <v>85413</v>
      </c>
      <c r="H6451">
        <v>11.866009</v>
      </c>
      <c r="I6451">
        <v>48.549213999999999</v>
      </c>
      <c r="J6451" cm="1">
        <f t="array" ref="J6451">LOOKUP(1,1/FREQUENCY(0,SIN((RADIANS($M$3:$M$471-H6451))/2)^2+SIN((RADIANS($N$3:$N$471-I6451))/2)^2*COS(RADIANS($M$3:$M$471))*COS(RADIANS(H6451))),$L$3:$L$471)</f>
        <v>352</v>
      </c>
    </row>
    <row r="6452" spans="1:10">
      <c r="A6452" t="s">
        <v>7575</v>
      </c>
      <c r="B6452">
        <v>9178</v>
      </c>
      <c r="C6452">
        <v>3124</v>
      </c>
      <c r="D6452">
        <v>1594</v>
      </c>
      <c r="E6452">
        <v>1530</v>
      </c>
      <c r="F6452">
        <v>129</v>
      </c>
      <c r="G6452">
        <v>85419</v>
      </c>
      <c r="H6452">
        <v>11.897499</v>
      </c>
      <c r="I6452">
        <v>48.517139999999998</v>
      </c>
      <c r="J6452" cm="1">
        <f t="array" ref="J6452">LOOKUP(1,1/FREQUENCY(0,SIN((RADIANS($M$3:$M$471-H6452))/2)^2+SIN((RADIANS($N$3:$N$471-I6452))/2)^2*COS(RADIANS($M$3:$M$471))*COS(RADIANS(H6452))),$L$3:$L$471)</f>
        <v>352</v>
      </c>
    </row>
    <row r="6453" spans="1:10">
      <c r="A6453" t="s">
        <v>7576</v>
      </c>
      <c r="B6453">
        <v>9178</v>
      </c>
      <c r="C6453">
        <v>2530</v>
      </c>
      <c r="D6453">
        <v>1315</v>
      </c>
      <c r="E6453">
        <v>1215</v>
      </c>
      <c r="F6453">
        <v>81</v>
      </c>
      <c r="G6453">
        <v>85368</v>
      </c>
      <c r="H6453">
        <v>11.935058</v>
      </c>
      <c r="I6453">
        <v>48.495300999999998</v>
      </c>
      <c r="J6453" cm="1">
        <f t="array" ref="J6453">LOOKUP(1,1/FREQUENCY(0,SIN((RADIANS($M$3:$M$471-H6453))/2)^2+SIN((RADIANS($N$3:$N$471-I6453))/2)^2*COS(RADIANS($M$3:$M$471))*COS(RADIANS(H6453))),$L$3:$L$471)</f>
        <v>352</v>
      </c>
    </row>
    <row r="6454" spans="1:10">
      <c r="A6454" t="s">
        <v>7577</v>
      </c>
      <c r="B6454">
        <v>9178</v>
      </c>
      <c r="C6454">
        <v>2817</v>
      </c>
      <c r="D6454">
        <v>1425</v>
      </c>
      <c r="E6454">
        <v>1392</v>
      </c>
      <c r="F6454">
        <v>175</v>
      </c>
      <c r="G6454">
        <v>85395</v>
      </c>
      <c r="H6454">
        <v>11.758765</v>
      </c>
      <c r="I6454">
        <v>48.506366</v>
      </c>
      <c r="J6454" cm="1">
        <f t="array" ref="J6454">LOOKUP(1,1/FREQUENCY(0,SIN((RADIANS($M$3:$M$471-H6454))/2)^2+SIN((RADIANS($N$3:$N$471-I6454))/2)^2*COS(RADIANS($M$3:$M$471))*COS(RADIANS(H6454))),$L$3:$L$471)</f>
        <v>352</v>
      </c>
    </row>
    <row r="6455" spans="1:10">
      <c r="A6455" t="s">
        <v>7578</v>
      </c>
      <c r="B6455">
        <v>9178</v>
      </c>
      <c r="C6455">
        <v>2965</v>
      </c>
      <c r="D6455">
        <v>1528</v>
      </c>
      <c r="E6455">
        <v>1437</v>
      </c>
      <c r="F6455">
        <v>137</v>
      </c>
      <c r="G6455">
        <v>85406</v>
      </c>
      <c r="H6455">
        <v>11.832860999999999</v>
      </c>
      <c r="I6455">
        <v>48.458593</v>
      </c>
      <c r="J6455" cm="1">
        <f t="array" ref="J6455">LOOKUP(1,1/FREQUENCY(0,SIN((RADIANS($M$3:$M$471-H6455))/2)^2+SIN((RADIANS($N$3:$N$471-I6455))/2)^2*COS(RADIANS($M$3:$M$471))*COS(RADIANS(H6455))),$L$3:$L$471)</f>
        <v>352</v>
      </c>
    </row>
    <row r="6456" spans="1:10">
      <c r="A6456" t="s">
        <v>7579</v>
      </c>
      <c r="B6456">
        <v>9178</v>
      </c>
      <c r="C6456">
        <v>2602</v>
      </c>
      <c r="D6456">
        <v>1350</v>
      </c>
      <c r="E6456">
        <v>1252</v>
      </c>
      <c r="F6456">
        <v>100</v>
      </c>
      <c r="G6456">
        <v>85395</v>
      </c>
      <c r="H6456">
        <v>11.708788</v>
      </c>
      <c r="I6456">
        <v>48.478796000000003</v>
      </c>
      <c r="J6456" cm="1">
        <f t="array" ref="J6456">LOOKUP(1,1/FREQUENCY(0,SIN((RADIANS($M$3:$M$471-H6456))/2)^2+SIN((RADIANS($N$3:$N$471-I6456))/2)^2*COS(RADIANS($M$3:$M$471))*COS(RADIANS(H6456))),$L$3:$L$471)</f>
        <v>352</v>
      </c>
    </row>
    <row r="6457" spans="1:10">
      <c r="A6457" t="s">
        <v>7580</v>
      </c>
      <c r="B6457">
        <v>9178</v>
      </c>
      <c r="C6457">
        <v>4859</v>
      </c>
      <c r="D6457">
        <v>2512</v>
      </c>
      <c r="E6457">
        <v>2347</v>
      </c>
      <c r="F6457">
        <v>141</v>
      </c>
      <c r="G6457">
        <v>85406</v>
      </c>
      <c r="H6457">
        <v>11.771293999999999</v>
      </c>
      <c r="I6457">
        <v>48.451521</v>
      </c>
      <c r="J6457" cm="1">
        <f t="array" ref="J6457">LOOKUP(1,1/FREQUENCY(0,SIN((RADIANS($M$3:$M$471-H6457))/2)^2+SIN((RADIANS($N$3:$N$471-I6457))/2)^2*COS(RADIANS($M$3:$M$471))*COS(RADIANS(H6457))),$L$3:$L$471)</f>
        <v>352</v>
      </c>
    </row>
    <row r="6458" spans="1:10">
      <c r="A6458" t="s">
        <v>7581</v>
      </c>
      <c r="B6458">
        <v>9179</v>
      </c>
      <c r="C6458">
        <v>3941</v>
      </c>
      <c r="D6458">
        <v>1996</v>
      </c>
      <c r="E6458">
        <v>1945</v>
      </c>
      <c r="F6458">
        <v>187</v>
      </c>
      <c r="G6458">
        <v>82239</v>
      </c>
      <c r="H6458">
        <v>11.299015000000001</v>
      </c>
      <c r="I6458">
        <v>48.141556000000001</v>
      </c>
      <c r="J6458" cm="1">
        <f t="array" ref="J6458">LOOKUP(1,1/FREQUENCY(0,SIN((RADIANS($M$3:$M$471-H6458))/2)^2+SIN((RADIANS($N$3:$N$471-I6458))/2)^2*COS(RADIANS($M$3:$M$471))*COS(RADIANS(H6458))),$L$3:$L$471)</f>
        <v>19</v>
      </c>
    </row>
    <row r="6459" spans="1:10">
      <c r="A6459" t="s">
        <v>7582</v>
      </c>
      <c r="B6459">
        <v>9179</v>
      </c>
      <c r="C6459">
        <v>3498</v>
      </c>
      <c r="D6459">
        <v>1764</v>
      </c>
      <c r="E6459">
        <v>1734</v>
      </c>
      <c r="F6459">
        <v>105</v>
      </c>
      <c r="G6459">
        <v>82281</v>
      </c>
      <c r="H6459">
        <v>11.164854</v>
      </c>
      <c r="I6459">
        <v>48.28349</v>
      </c>
      <c r="J6459" cm="1">
        <f t="array" ref="J6459">LOOKUP(1,1/FREQUENCY(0,SIN((RADIANS($M$3:$M$471-H6459))/2)^2+SIN((RADIANS($N$3:$N$471-I6459))/2)^2*COS(RADIANS($M$3:$M$471))*COS(RADIANS(H6459))),$L$3:$L$471)</f>
        <v>13</v>
      </c>
    </row>
    <row r="6460" spans="1:10">
      <c r="A6460" t="s">
        <v>7583</v>
      </c>
      <c r="B6460">
        <v>9179</v>
      </c>
      <c r="C6460">
        <v>11922</v>
      </c>
      <c r="D6460">
        <v>5874</v>
      </c>
      <c r="E6460">
        <v>6048</v>
      </c>
      <c r="F6460">
        <v>1706</v>
      </c>
      <c r="G6460">
        <v>82223</v>
      </c>
      <c r="H6460">
        <v>11.322467</v>
      </c>
      <c r="I6460">
        <v>48.172075</v>
      </c>
      <c r="J6460" cm="1">
        <f t="array" ref="J6460">LOOKUP(1,1/FREQUENCY(0,SIN((RADIANS($M$3:$M$471-H6460))/2)^2+SIN((RADIANS($N$3:$N$471-I6460))/2)^2*COS(RADIANS($M$3:$M$471))*COS(RADIANS(H6460))),$L$3:$L$471)</f>
        <v>64</v>
      </c>
    </row>
    <row r="6461" spans="1:10">
      <c r="A6461" t="s">
        <v>7499</v>
      </c>
      <c r="B6461">
        <v>9179</v>
      </c>
      <c r="C6461">
        <v>6782</v>
      </c>
      <c r="D6461">
        <v>3447</v>
      </c>
      <c r="E6461">
        <v>3335</v>
      </c>
      <c r="F6461">
        <v>619</v>
      </c>
      <c r="G6461">
        <v>82275</v>
      </c>
      <c r="H6461">
        <v>11.280566</v>
      </c>
      <c r="I6461">
        <v>48.180661999999998</v>
      </c>
      <c r="J6461" cm="1">
        <f t="array" ref="J6461">LOOKUP(1,1/FREQUENCY(0,SIN((RADIANS($M$3:$M$471-H6461))/2)^2+SIN((RADIANS($N$3:$N$471-I6461))/2)^2*COS(RADIANS($M$3:$M$471))*COS(RADIANS(H6461))),$L$3:$L$471)</f>
        <v>19</v>
      </c>
    </row>
    <row r="6462" spans="1:10">
      <c r="A6462" t="s">
        <v>7584</v>
      </c>
      <c r="B6462">
        <v>9179</v>
      </c>
      <c r="C6462">
        <v>37004</v>
      </c>
      <c r="D6462">
        <v>18064</v>
      </c>
      <c r="E6462">
        <v>18940</v>
      </c>
      <c r="F6462">
        <v>1138</v>
      </c>
      <c r="G6462">
        <v>82256</v>
      </c>
      <c r="H6462">
        <v>11.253092000000001</v>
      </c>
      <c r="I6462">
        <v>48.182774999999999</v>
      </c>
      <c r="J6462" cm="1">
        <f t="array" ref="J6462">LOOKUP(1,1/FREQUENCY(0,SIN((RADIANS($M$3:$M$471-H6462))/2)^2+SIN((RADIANS($N$3:$N$471-I6462))/2)^2*COS(RADIANS($M$3:$M$471))*COS(RADIANS(H6462))),$L$3:$L$471)</f>
        <v>19</v>
      </c>
    </row>
    <row r="6463" spans="1:10">
      <c r="A6463" t="s">
        <v>7585</v>
      </c>
      <c r="B6463">
        <v>9179</v>
      </c>
      <c r="C6463">
        <v>40399</v>
      </c>
      <c r="D6463">
        <v>19590</v>
      </c>
      <c r="E6463">
        <v>20809</v>
      </c>
      <c r="F6463">
        <v>1869</v>
      </c>
      <c r="G6463">
        <v>82110</v>
      </c>
      <c r="H6463">
        <v>11.364874</v>
      </c>
      <c r="I6463">
        <v>48.130915999999999</v>
      </c>
      <c r="J6463" cm="1">
        <f t="array" ref="J6463">LOOKUP(1,1/FREQUENCY(0,SIN((RADIANS($M$3:$M$471-H6463))/2)^2+SIN((RADIANS($N$3:$N$471-I6463))/2)^2*COS(RADIANS($M$3:$M$471))*COS(RADIANS(H6463))),$L$3:$L$471)</f>
        <v>64</v>
      </c>
    </row>
    <row r="6464" spans="1:10">
      <c r="A6464" t="s">
        <v>7586</v>
      </c>
      <c r="B6464">
        <v>9179</v>
      </c>
      <c r="C6464">
        <v>20029</v>
      </c>
      <c r="D6464">
        <v>9773</v>
      </c>
      <c r="E6464">
        <v>10256</v>
      </c>
      <c r="F6464">
        <v>3149</v>
      </c>
      <c r="G6464">
        <v>82194</v>
      </c>
      <c r="H6464">
        <v>11.371880000000001</v>
      </c>
      <c r="I6464">
        <v>48.192700000000002</v>
      </c>
      <c r="J6464" cm="1">
        <f t="array" ref="J6464">LOOKUP(1,1/FREQUENCY(0,SIN((RADIANS($M$3:$M$471-H6464))/2)^2+SIN((RADIANS($N$3:$N$471-I6464))/2)^2*COS(RADIANS($M$3:$M$471))*COS(RADIANS(H6464))),$L$3:$L$471)</f>
        <v>64</v>
      </c>
    </row>
    <row r="6465" spans="1:10">
      <c r="A6465" t="s">
        <v>7587</v>
      </c>
      <c r="B6465">
        <v>9179</v>
      </c>
      <c r="C6465">
        <v>14293</v>
      </c>
      <c r="D6465">
        <v>7088</v>
      </c>
      <c r="E6465">
        <v>7205</v>
      </c>
      <c r="F6465">
        <v>267</v>
      </c>
      <c r="G6465">
        <v>82216</v>
      </c>
      <c r="H6465">
        <v>11.257605</v>
      </c>
      <c r="I6465">
        <v>48.215758000000001</v>
      </c>
      <c r="J6465" cm="1">
        <f t="array" ref="J6465">LOOKUP(1,1/FREQUENCY(0,SIN((RADIANS($M$3:$M$471-H6465))/2)^2+SIN((RADIANS($N$3:$N$471-I6465))/2)^2*COS(RADIANS($M$3:$M$471))*COS(RADIANS(H6465))),$L$3:$L$471)</f>
        <v>13</v>
      </c>
    </row>
    <row r="6466" spans="1:10">
      <c r="A6466" t="s">
        <v>7588</v>
      </c>
      <c r="B6466">
        <v>9179</v>
      </c>
      <c r="C6466">
        <v>4159</v>
      </c>
      <c r="D6466">
        <v>2144</v>
      </c>
      <c r="E6466">
        <v>2015</v>
      </c>
      <c r="F6466">
        <v>92</v>
      </c>
      <c r="G6466">
        <v>82272</v>
      </c>
      <c r="H6466">
        <v>11.079272</v>
      </c>
      <c r="I6466">
        <v>48.154648000000002</v>
      </c>
      <c r="J6466" cm="1">
        <f t="array" ref="J6466">LOOKUP(1,1/FREQUENCY(0,SIN((RADIANS($M$3:$M$471-H6466))/2)^2+SIN((RADIANS($N$3:$N$471-I6466))/2)^2*COS(RADIANS($M$3:$M$471))*COS(RADIANS(H6466))),$L$3:$L$471)</f>
        <v>19</v>
      </c>
    </row>
    <row r="6467" spans="1:10">
      <c r="A6467" t="s">
        <v>7589</v>
      </c>
      <c r="B6467">
        <v>9179</v>
      </c>
      <c r="C6467">
        <v>27985</v>
      </c>
      <c r="D6467">
        <v>13731</v>
      </c>
      <c r="E6467">
        <v>14254</v>
      </c>
      <c r="F6467">
        <v>935</v>
      </c>
      <c r="G6467">
        <v>82140</v>
      </c>
      <c r="H6467">
        <v>11.335751</v>
      </c>
      <c r="I6467">
        <v>48.208739999999999</v>
      </c>
      <c r="J6467" cm="1">
        <f t="array" ref="J6467">LOOKUP(1,1/FREQUENCY(0,SIN((RADIANS($M$3:$M$471-H6467))/2)^2+SIN((RADIANS($N$3:$N$471-I6467))/2)^2*COS(RADIANS($M$3:$M$471))*COS(RADIANS(H6467))),$L$3:$L$471)</f>
        <v>13</v>
      </c>
    </row>
    <row r="6468" spans="1:10">
      <c r="A6468" t="s">
        <v>7590</v>
      </c>
      <c r="B6468">
        <v>9179</v>
      </c>
      <c r="C6468">
        <v>21417</v>
      </c>
      <c r="D6468">
        <v>10435</v>
      </c>
      <c r="E6468">
        <v>10982</v>
      </c>
      <c r="F6468">
        <v>1750</v>
      </c>
      <c r="G6468">
        <v>82178</v>
      </c>
      <c r="H6468">
        <v>11.343959</v>
      </c>
      <c r="I6468">
        <v>48.148172000000002</v>
      </c>
      <c r="J6468" cm="1">
        <f t="array" ref="J6468">LOOKUP(1,1/FREQUENCY(0,SIN((RADIANS($M$3:$M$471-H6468))/2)^2+SIN((RADIANS($N$3:$N$471-I6468))/2)^2*COS(RADIANS($M$3:$M$471))*COS(RADIANS(H6468))),$L$3:$L$471)</f>
        <v>64</v>
      </c>
    </row>
    <row r="6469" spans="1:10">
      <c r="A6469" t="s">
        <v>7591</v>
      </c>
      <c r="B6469">
        <v>9179</v>
      </c>
      <c r="C6469">
        <v>3689</v>
      </c>
      <c r="D6469">
        <v>1865</v>
      </c>
      <c r="E6469">
        <v>1824</v>
      </c>
      <c r="F6469">
        <v>231</v>
      </c>
      <c r="G6469">
        <v>82299</v>
      </c>
      <c r="H6469">
        <v>11.083086</v>
      </c>
      <c r="I6469">
        <v>48.104320999999999</v>
      </c>
      <c r="J6469" cm="1">
        <f t="array" ref="J6469">LOOKUP(1,1/FREQUENCY(0,SIN((RADIANS($M$3:$M$471-H6469))/2)^2+SIN((RADIANS($N$3:$N$471-I6469))/2)^2*COS(RADIANS($M$3:$M$471))*COS(RADIANS(H6469))),$L$3:$L$471)</f>
        <v>19</v>
      </c>
    </row>
    <row r="6470" spans="1:10">
      <c r="A6470" t="s">
        <v>7592</v>
      </c>
      <c r="B6470">
        <v>9179</v>
      </c>
      <c r="C6470">
        <v>1749</v>
      </c>
      <c r="D6470">
        <v>894</v>
      </c>
      <c r="E6470">
        <v>855</v>
      </c>
      <c r="F6470">
        <v>132</v>
      </c>
      <c r="G6470">
        <v>82276</v>
      </c>
      <c r="H6470">
        <v>11.116705</v>
      </c>
      <c r="I6470">
        <v>48.183129999999998</v>
      </c>
      <c r="J6470" cm="1">
        <f t="array" ref="J6470">LOOKUP(1,1/FREQUENCY(0,SIN((RADIANS($M$3:$M$471-H6470))/2)^2+SIN((RADIANS($N$3:$N$471-I6470))/2)^2*COS(RADIANS($M$3:$M$471))*COS(RADIANS(H6470))),$L$3:$L$471)</f>
        <v>19</v>
      </c>
    </row>
    <row r="6471" spans="1:10">
      <c r="A6471" t="s">
        <v>7593</v>
      </c>
      <c r="B6471">
        <v>9179</v>
      </c>
      <c r="C6471">
        <v>2062</v>
      </c>
      <c r="D6471">
        <v>1030</v>
      </c>
      <c r="E6471">
        <v>1032</v>
      </c>
      <c r="F6471">
        <v>128</v>
      </c>
      <c r="G6471">
        <v>82278</v>
      </c>
      <c r="H6471">
        <v>11.064455000000001</v>
      </c>
      <c r="I6471">
        <v>48.233116000000003</v>
      </c>
      <c r="J6471" cm="1">
        <f t="array" ref="J6471">LOOKUP(1,1/FREQUENCY(0,SIN((RADIANS($M$3:$M$471-H6471))/2)^2+SIN((RADIANS($N$3:$N$471-I6471))/2)^2*COS(RADIANS($M$3:$M$471))*COS(RADIANS(H6471))),$L$3:$L$471)</f>
        <v>316</v>
      </c>
    </row>
    <row r="6472" spans="1:10">
      <c r="A6472" t="s">
        <v>6445</v>
      </c>
      <c r="B6472">
        <v>9179</v>
      </c>
      <c r="C6472">
        <v>1547</v>
      </c>
      <c r="D6472">
        <v>776</v>
      </c>
      <c r="E6472">
        <v>771</v>
      </c>
      <c r="F6472">
        <v>215</v>
      </c>
      <c r="G6472">
        <v>82285</v>
      </c>
      <c r="H6472">
        <v>11.117262999999999</v>
      </c>
      <c r="I6472">
        <v>48.221964999999997</v>
      </c>
      <c r="J6472" cm="1">
        <f t="array" ref="J6472">LOOKUP(1,1/FREQUENCY(0,SIN((RADIANS($M$3:$M$471-H6472))/2)^2+SIN((RADIANS($N$3:$N$471-I6472))/2)^2*COS(RADIANS($M$3:$M$471))*COS(RADIANS(H6472))),$L$3:$L$471)</f>
        <v>19</v>
      </c>
    </row>
    <row r="6473" spans="1:10">
      <c r="A6473" t="s">
        <v>7594</v>
      </c>
      <c r="B6473">
        <v>9179</v>
      </c>
      <c r="C6473">
        <v>1571</v>
      </c>
      <c r="D6473">
        <v>736</v>
      </c>
      <c r="E6473">
        <v>835</v>
      </c>
      <c r="F6473">
        <v>103</v>
      </c>
      <c r="G6473">
        <v>82287</v>
      </c>
      <c r="H6473">
        <v>11.131529</v>
      </c>
      <c r="I6473">
        <v>48.166407</v>
      </c>
      <c r="J6473" cm="1">
        <f t="array" ref="J6473">LOOKUP(1,1/FREQUENCY(0,SIN((RADIANS($M$3:$M$471-H6473))/2)^2+SIN((RADIANS($N$3:$N$471-I6473))/2)^2*COS(RADIANS($M$3:$M$471))*COS(RADIANS(H6473))),$L$3:$L$471)</f>
        <v>19</v>
      </c>
    </row>
    <row r="6474" spans="1:10">
      <c r="A6474" t="s">
        <v>7595</v>
      </c>
      <c r="B6474">
        <v>9179</v>
      </c>
      <c r="C6474">
        <v>1613</v>
      </c>
      <c r="D6474">
        <v>821</v>
      </c>
      <c r="E6474">
        <v>792</v>
      </c>
      <c r="F6474">
        <v>153</v>
      </c>
      <c r="G6474">
        <v>82290</v>
      </c>
      <c r="H6474">
        <v>11.168073</v>
      </c>
      <c r="I6474">
        <v>48.162706999999997</v>
      </c>
      <c r="J6474" cm="1">
        <f t="array" ref="J6474">LOOKUP(1,1/FREQUENCY(0,SIN((RADIANS($M$3:$M$471-H6474))/2)^2+SIN((RADIANS($N$3:$N$471-I6474))/2)^2*COS(RADIANS($M$3:$M$471))*COS(RADIANS(H6474))),$L$3:$L$471)</f>
        <v>19</v>
      </c>
    </row>
    <row r="6475" spans="1:10">
      <c r="A6475" t="s">
        <v>7596</v>
      </c>
      <c r="B6475">
        <v>9179</v>
      </c>
      <c r="C6475">
        <v>4830</v>
      </c>
      <c r="D6475">
        <v>2438</v>
      </c>
      <c r="E6475">
        <v>2392</v>
      </c>
      <c r="F6475">
        <v>228</v>
      </c>
      <c r="G6475">
        <v>82291</v>
      </c>
      <c r="H6475">
        <v>11.162678</v>
      </c>
      <c r="I6475">
        <v>48.208396</v>
      </c>
      <c r="J6475" cm="1">
        <f t="array" ref="J6475">LOOKUP(1,1/FREQUENCY(0,SIN((RADIANS($M$3:$M$471-H6475))/2)^2+SIN((RADIANS($N$3:$N$471-I6475))/2)^2*COS(RADIANS($M$3:$M$471))*COS(RADIANS(H6475))),$L$3:$L$471)</f>
        <v>19</v>
      </c>
    </row>
    <row r="6476" spans="1:10">
      <c r="A6476" t="s">
        <v>7597</v>
      </c>
      <c r="B6476">
        <v>9179</v>
      </c>
      <c r="C6476">
        <v>1713</v>
      </c>
      <c r="D6476">
        <v>840</v>
      </c>
      <c r="E6476">
        <v>873</v>
      </c>
      <c r="F6476">
        <v>92</v>
      </c>
      <c r="G6476">
        <v>82293</v>
      </c>
      <c r="H6476">
        <v>11.095143</v>
      </c>
      <c r="I6476">
        <v>48.255788000000003</v>
      </c>
      <c r="J6476" cm="1">
        <f t="array" ref="J6476">LOOKUP(1,1/FREQUENCY(0,SIN((RADIANS($M$3:$M$471-H6476))/2)^2+SIN((RADIANS($N$3:$N$471-I6476))/2)^2*COS(RADIANS($M$3:$M$471))*COS(RADIANS(H6476))),$L$3:$L$471)</f>
        <v>316</v>
      </c>
    </row>
    <row r="6477" spans="1:10">
      <c r="A6477" t="s">
        <v>7598</v>
      </c>
      <c r="B6477">
        <v>9179</v>
      </c>
      <c r="C6477">
        <v>1718</v>
      </c>
      <c r="D6477">
        <v>844</v>
      </c>
      <c r="E6477">
        <v>874</v>
      </c>
      <c r="F6477">
        <v>237</v>
      </c>
      <c r="G6477">
        <v>82294</v>
      </c>
      <c r="H6477">
        <v>11.158268</v>
      </c>
      <c r="I6477">
        <v>48.241191999999998</v>
      </c>
      <c r="J6477" cm="1">
        <f t="array" ref="J6477">LOOKUP(1,1/FREQUENCY(0,SIN((RADIANS($M$3:$M$471-H6477))/2)^2+SIN((RADIANS($N$3:$N$471-I6477))/2)^2*COS(RADIANS($M$3:$M$471))*COS(RADIANS(H6477))),$L$3:$L$471)</f>
        <v>13</v>
      </c>
    </row>
    <row r="6478" spans="1:10">
      <c r="A6478" t="s">
        <v>7599</v>
      </c>
      <c r="B6478">
        <v>9179</v>
      </c>
      <c r="C6478">
        <v>3875</v>
      </c>
      <c r="D6478">
        <v>1892</v>
      </c>
      <c r="E6478">
        <v>1983</v>
      </c>
      <c r="F6478">
        <v>269</v>
      </c>
      <c r="G6478">
        <v>82284</v>
      </c>
      <c r="H6478">
        <v>11.164399</v>
      </c>
      <c r="I6478">
        <v>48.123573999999998</v>
      </c>
      <c r="J6478" cm="1">
        <f t="array" ref="J6478">LOOKUP(1,1/FREQUENCY(0,SIN((RADIANS($M$3:$M$471-H6478))/2)^2+SIN((RADIANS($N$3:$N$471-I6478))/2)^2*COS(RADIANS($M$3:$M$471))*COS(RADIANS(H6478))),$L$3:$L$471)</f>
        <v>19</v>
      </c>
    </row>
    <row r="6479" spans="1:10">
      <c r="A6479" t="s">
        <v>7600</v>
      </c>
      <c r="B6479">
        <v>9179</v>
      </c>
      <c r="C6479">
        <v>1608</v>
      </c>
      <c r="D6479">
        <v>780</v>
      </c>
      <c r="E6479">
        <v>828</v>
      </c>
      <c r="F6479">
        <v>196</v>
      </c>
      <c r="G6479">
        <v>82288</v>
      </c>
      <c r="H6479">
        <v>11.131747000000001</v>
      </c>
      <c r="I6479">
        <v>48.119155999999997</v>
      </c>
      <c r="J6479" cm="1">
        <f t="array" ref="J6479">LOOKUP(1,1/FREQUENCY(0,SIN((RADIANS($M$3:$M$471-H6479))/2)^2+SIN((RADIANS($N$3:$N$471-I6479))/2)^2*COS(RADIANS($M$3:$M$471))*COS(RADIANS(H6479))),$L$3:$L$471)</f>
        <v>19</v>
      </c>
    </row>
    <row r="6480" spans="1:10">
      <c r="A6480" t="s">
        <v>7601</v>
      </c>
      <c r="B6480">
        <v>9179</v>
      </c>
      <c r="C6480">
        <v>1907</v>
      </c>
      <c r="D6480">
        <v>980</v>
      </c>
      <c r="E6480">
        <v>927</v>
      </c>
      <c r="F6480">
        <v>148</v>
      </c>
      <c r="G6480">
        <v>82296</v>
      </c>
      <c r="H6480">
        <v>11.203977999999999</v>
      </c>
      <c r="I6480">
        <v>48.140456999999998</v>
      </c>
      <c r="J6480" cm="1">
        <f t="array" ref="J6480">LOOKUP(1,1/FREQUENCY(0,SIN((RADIANS($M$3:$M$471-H6480))/2)^2+SIN((RADIANS($N$3:$N$471-I6480))/2)^2*COS(RADIANS($M$3:$M$471))*COS(RADIANS(H6480))),$L$3:$L$471)</f>
        <v>19</v>
      </c>
    </row>
    <row r="6481" spans="1:10">
      <c r="A6481" t="s">
        <v>7602</v>
      </c>
      <c r="B6481">
        <v>9180</v>
      </c>
      <c r="C6481">
        <v>2854</v>
      </c>
      <c r="D6481">
        <v>1418</v>
      </c>
      <c r="E6481">
        <v>1436</v>
      </c>
      <c r="F6481">
        <v>88</v>
      </c>
      <c r="G6481">
        <v>82433</v>
      </c>
      <c r="H6481">
        <v>11.051047000000001</v>
      </c>
      <c r="I6481">
        <v>47.666530000000002</v>
      </c>
      <c r="J6481" cm="1">
        <f t="array" ref="J6481">LOOKUP(1,1/FREQUENCY(0,SIN((RADIANS($M$3:$M$471-H6481))/2)^2+SIN((RADIANS($N$3:$N$471-I6481))/2)^2*COS(RADIANS($M$3:$M$471))*COS(RADIANS(H6481))),$L$3:$L$471)</f>
        <v>433</v>
      </c>
    </row>
    <row r="6482" spans="1:10">
      <c r="A6482" t="s">
        <v>7603</v>
      </c>
      <c r="B6482">
        <v>9180</v>
      </c>
      <c r="C6482">
        <v>3611</v>
      </c>
      <c r="D6482">
        <v>1759</v>
      </c>
      <c r="E6482">
        <v>1852</v>
      </c>
      <c r="F6482">
        <v>140</v>
      </c>
      <c r="G6482">
        <v>82490</v>
      </c>
      <c r="H6482">
        <v>11.112099000000001</v>
      </c>
      <c r="I6482">
        <v>47.530185000000003</v>
      </c>
      <c r="J6482" cm="1">
        <f t="array" ref="J6482">LOOKUP(1,1/FREQUENCY(0,SIN((RADIANS($M$3:$M$471-H6482))/2)^2+SIN((RADIANS($N$3:$N$471-I6482))/2)^2*COS(RADIANS($M$3:$M$471))*COS(RADIANS(H6482))),$L$3:$L$471)</f>
        <v>433</v>
      </c>
    </row>
    <row r="6483" spans="1:10">
      <c r="A6483" t="s">
        <v>7604</v>
      </c>
      <c r="B6483">
        <v>9180</v>
      </c>
      <c r="C6483">
        <v>27215</v>
      </c>
      <c r="D6483">
        <v>13013</v>
      </c>
      <c r="E6483">
        <v>14202</v>
      </c>
      <c r="F6483">
        <v>132</v>
      </c>
      <c r="G6483">
        <v>82456</v>
      </c>
      <c r="H6483">
        <v>11.086118000000001</v>
      </c>
      <c r="I6483">
        <v>47.492446999999999</v>
      </c>
      <c r="J6483" cm="1">
        <f t="array" ref="J6483">LOOKUP(1,1/FREQUENCY(0,SIN((RADIANS($M$3:$M$471-H6483))/2)^2+SIN((RADIANS($N$3:$N$471-I6483))/2)^2*COS(RADIANS($M$3:$M$471))*COS(RADIANS(H6483))),$L$3:$L$471)</f>
        <v>433</v>
      </c>
    </row>
    <row r="6484" spans="1:10">
      <c r="A6484" t="s">
        <v>7605</v>
      </c>
      <c r="B6484">
        <v>9180</v>
      </c>
      <c r="C6484">
        <v>3441</v>
      </c>
      <c r="D6484">
        <v>1669</v>
      </c>
      <c r="E6484">
        <v>1772</v>
      </c>
      <c r="F6484">
        <v>70</v>
      </c>
      <c r="G6484">
        <v>82491</v>
      </c>
      <c r="H6484">
        <v>11.026832000000001</v>
      </c>
      <c r="I6484">
        <v>47.470838000000001</v>
      </c>
      <c r="J6484" cm="1">
        <f t="array" ref="J6484">LOOKUP(1,1/FREQUENCY(0,SIN((RADIANS($M$3:$M$471-H6484))/2)^2+SIN((RADIANS($N$3:$N$471-I6484))/2)^2*COS(RADIANS($M$3:$M$471))*COS(RADIANS(H6484))),$L$3:$L$471)</f>
        <v>433</v>
      </c>
    </row>
    <row r="6485" spans="1:10">
      <c r="A6485" t="s">
        <v>7606</v>
      </c>
      <c r="B6485">
        <v>9180</v>
      </c>
      <c r="C6485">
        <v>1918</v>
      </c>
      <c r="D6485">
        <v>941</v>
      </c>
      <c r="E6485">
        <v>977</v>
      </c>
      <c r="F6485">
        <v>53</v>
      </c>
      <c r="G6485">
        <v>82494</v>
      </c>
      <c r="H6485">
        <v>11.278468999999999</v>
      </c>
      <c r="I6485">
        <v>47.505052999999997</v>
      </c>
      <c r="J6485" cm="1">
        <f t="array" ref="J6485">LOOKUP(1,1/FREQUENCY(0,SIN((RADIANS($M$3:$M$471-H6485))/2)^2+SIN((RADIANS($N$3:$N$471-I6485))/2)^2*COS(RADIANS($M$3:$M$471))*COS(RADIANS(H6485))),$L$3:$L$471)</f>
        <v>433</v>
      </c>
    </row>
    <row r="6486" spans="1:10">
      <c r="A6486" t="s">
        <v>7607</v>
      </c>
      <c r="B6486">
        <v>9180</v>
      </c>
      <c r="C6486">
        <v>7327</v>
      </c>
      <c r="D6486">
        <v>3634</v>
      </c>
      <c r="E6486">
        <v>3693</v>
      </c>
      <c r="F6486">
        <v>55</v>
      </c>
      <c r="G6486">
        <v>82481</v>
      </c>
      <c r="H6486">
        <v>11.262738000000001</v>
      </c>
      <c r="I6486">
        <v>47.441184999999997</v>
      </c>
      <c r="J6486" cm="1">
        <f t="array" ref="J6486">LOOKUP(1,1/FREQUENCY(0,SIN((RADIANS($M$3:$M$471-H6486))/2)^2+SIN((RADIANS($N$3:$N$471-I6486))/2)^2*COS(RADIANS($M$3:$M$471))*COS(RADIANS(H6486))),$L$3:$L$471)</f>
        <v>433</v>
      </c>
    </row>
    <row r="6487" spans="1:10">
      <c r="A6487" t="s">
        <v>7608</v>
      </c>
      <c r="B6487">
        <v>9180</v>
      </c>
      <c r="C6487">
        <v>12180</v>
      </c>
      <c r="D6487">
        <v>5754</v>
      </c>
      <c r="E6487">
        <v>6426</v>
      </c>
      <c r="F6487">
        <v>320</v>
      </c>
      <c r="G6487">
        <v>82418</v>
      </c>
      <c r="H6487">
        <v>11.201988</v>
      </c>
      <c r="I6487">
        <v>47.681595000000002</v>
      </c>
      <c r="J6487" cm="1">
        <f t="array" ref="J6487">LOOKUP(1,1/FREQUENCY(0,SIN((RADIANS($M$3:$M$471-H6487))/2)^2+SIN((RADIANS($N$3:$N$471-I6487))/2)^2*COS(RADIANS($M$3:$M$471))*COS(RADIANS(H6487))),$L$3:$L$471)</f>
        <v>433</v>
      </c>
    </row>
    <row r="6488" spans="1:10">
      <c r="A6488" t="s">
        <v>7609</v>
      </c>
      <c r="B6488">
        <v>9180</v>
      </c>
      <c r="C6488">
        <v>5514</v>
      </c>
      <c r="D6488">
        <v>2655</v>
      </c>
      <c r="E6488">
        <v>2859</v>
      </c>
      <c r="F6488">
        <v>183</v>
      </c>
      <c r="G6488">
        <v>82487</v>
      </c>
      <c r="H6488">
        <v>11.066420000000001</v>
      </c>
      <c r="I6488">
        <v>47.597073999999999</v>
      </c>
      <c r="J6488" cm="1">
        <f t="array" ref="J6488">LOOKUP(1,1/FREQUENCY(0,SIN((RADIANS($M$3:$M$471-H6488))/2)^2+SIN((RADIANS($N$3:$N$471-I6488))/2)^2*COS(RADIANS($M$3:$M$471))*COS(RADIANS(H6488))),$L$3:$L$471)</f>
        <v>433</v>
      </c>
    </row>
    <row r="6489" spans="1:10">
      <c r="A6489" t="s">
        <v>7610</v>
      </c>
      <c r="B6489">
        <v>9180</v>
      </c>
      <c r="C6489">
        <v>3253</v>
      </c>
      <c r="D6489">
        <v>1616</v>
      </c>
      <c r="E6489">
        <v>1637</v>
      </c>
      <c r="F6489">
        <v>182</v>
      </c>
      <c r="G6489">
        <v>82496</v>
      </c>
      <c r="H6489">
        <v>11.138308</v>
      </c>
      <c r="I6489">
        <v>47.562606000000002</v>
      </c>
      <c r="J6489" cm="1">
        <f t="array" ref="J6489">LOOKUP(1,1/FREQUENCY(0,SIN((RADIANS($M$3:$M$471-H6489))/2)^2+SIN((RADIANS($N$3:$N$471-I6489))/2)^2*COS(RADIANS($M$3:$M$471))*COS(RADIANS(H6489))),$L$3:$L$471)</f>
        <v>433</v>
      </c>
    </row>
    <row r="6490" spans="1:10">
      <c r="A6490" t="s">
        <v>7611</v>
      </c>
      <c r="B6490">
        <v>9180</v>
      </c>
      <c r="C6490">
        <v>3006</v>
      </c>
      <c r="D6490">
        <v>1430</v>
      </c>
      <c r="E6490">
        <v>1576</v>
      </c>
      <c r="F6490">
        <v>70</v>
      </c>
      <c r="G6490">
        <v>82449</v>
      </c>
      <c r="H6490">
        <v>11.152405</v>
      </c>
      <c r="I6490">
        <v>47.714018000000003</v>
      </c>
      <c r="J6490" cm="1">
        <f t="array" ref="J6490">LOOKUP(1,1/FREQUENCY(0,SIN((RADIANS($M$3:$M$471-H6490))/2)^2+SIN((RADIANS($N$3:$N$471-I6490))/2)^2*COS(RADIANS($M$3:$M$471))*COS(RADIANS(H6490))),$L$3:$L$471)</f>
        <v>433</v>
      </c>
    </row>
    <row r="6491" spans="1:10">
      <c r="A6491" t="s">
        <v>7612</v>
      </c>
      <c r="B6491">
        <v>9180</v>
      </c>
      <c r="C6491">
        <v>1529</v>
      </c>
      <c r="D6491">
        <v>766</v>
      </c>
      <c r="E6491">
        <v>763</v>
      </c>
      <c r="F6491">
        <v>45</v>
      </c>
      <c r="G6491">
        <v>82499</v>
      </c>
      <c r="H6491">
        <v>11.282266999999999</v>
      </c>
      <c r="I6491">
        <v>47.522154</v>
      </c>
      <c r="J6491" cm="1">
        <f t="array" ref="J6491">LOOKUP(1,1/FREQUENCY(0,SIN((RADIANS($M$3:$M$471-H6491))/2)^2+SIN((RADIANS($N$3:$N$471-I6491))/2)^2*COS(RADIANS($M$3:$M$471))*COS(RADIANS(H6491))),$L$3:$L$471)</f>
        <v>433</v>
      </c>
    </row>
    <row r="6492" spans="1:10">
      <c r="A6492" t="s">
        <v>7613</v>
      </c>
      <c r="B6492">
        <v>9180</v>
      </c>
      <c r="C6492">
        <v>1221</v>
      </c>
      <c r="D6492">
        <v>598</v>
      </c>
      <c r="E6492">
        <v>623</v>
      </c>
      <c r="F6492">
        <v>69</v>
      </c>
      <c r="G6492">
        <v>82435</v>
      </c>
      <c r="H6492">
        <v>10.996604</v>
      </c>
      <c r="I6492">
        <v>47.690984</v>
      </c>
      <c r="J6492" cm="1">
        <f t="array" ref="J6492">LOOKUP(1,1/FREQUENCY(0,SIN((RADIANS($M$3:$M$471-H6492))/2)^2+SIN((RADIANS($N$3:$N$471-I6492))/2)^2*COS(RADIANS($M$3:$M$471))*COS(RADIANS(H6492))),$L$3:$L$471)</f>
        <v>484</v>
      </c>
    </row>
    <row r="6493" spans="1:10">
      <c r="A6493" t="s">
        <v>7614</v>
      </c>
      <c r="B6493">
        <v>9180</v>
      </c>
      <c r="C6493">
        <v>1657</v>
      </c>
      <c r="D6493">
        <v>825</v>
      </c>
      <c r="E6493">
        <v>832</v>
      </c>
      <c r="F6493">
        <v>47</v>
      </c>
      <c r="G6493">
        <v>82442</v>
      </c>
      <c r="H6493">
        <v>11.024934999999999</v>
      </c>
      <c r="I6493">
        <v>47.667636999999999</v>
      </c>
      <c r="J6493" cm="1">
        <f t="array" ref="J6493">LOOKUP(1,1/FREQUENCY(0,SIN((RADIANS($M$3:$M$471-H6493))/2)^2+SIN((RADIANS($N$3:$N$471-I6493))/2)^2*COS(RADIANS($M$3:$M$471))*COS(RADIANS(H6493))),$L$3:$L$471)</f>
        <v>433</v>
      </c>
    </row>
    <row r="6494" spans="1:10">
      <c r="A6494" t="s">
        <v>7615</v>
      </c>
      <c r="B6494">
        <v>9180</v>
      </c>
      <c r="C6494">
        <v>758</v>
      </c>
      <c r="D6494">
        <v>428</v>
      </c>
      <c r="E6494">
        <v>330</v>
      </c>
      <c r="F6494">
        <v>51</v>
      </c>
      <c r="G6494">
        <v>82488</v>
      </c>
      <c r="H6494">
        <v>11.092707000000001</v>
      </c>
      <c r="I6494">
        <v>47.568975000000002</v>
      </c>
      <c r="J6494" cm="1">
        <f t="array" ref="J6494">LOOKUP(1,1/FREQUENCY(0,SIN((RADIANS($M$3:$M$471-H6494))/2)^2+SIN((RADIANS($N$3:$N$471-I6494))/2)^2*COS(RADIANS($M$3:$M$471))*COS(RADIANS(H6494))),$L$3:$L$471)</f>
        <v>433</v>
      </c>
    </row>
    <row r="6495" spans="1:10">
      <c r="A6495" t="s">
        <v>7616</v>
      </c>
      <c r="B6495">
        <v>9180</v>
      </c>
      <c r="C6495">
        <v>1585</v>
      </c>
      <c r="D6495">
        <v>816</v>
      </c>
      <c r="E6495">
        <v>769</v>
      </c>
      <c r="F6495">
        <v>53</v>
      </c>
      <c r="G6495">
        <v>82497</v>
      </c>
      <c r="H6495">
        <v>11.028938</v>
      </c>
      <c r="I6495">
        <v>47.617131000000001</v>
      </c>
      <c r="J6495" cm="1">
        <f t="array" ref="J6495">LOOKUP(1,1/FREQUENCY(0,SIN((RADIANS($M$3:$M$471-H6495))/2)^2+SIN((RADIANS($N$3:$N$471-I6495))/2)^2*COS(RADIANS($M$3:$M$471))*COS(RADIANS(H6495))),$L$3:$L$471)</f>
        <v>433</v>
      </c>
    </row>
    <row r="6496" spans="1:10">
      <c r="A6496" t="s">
        <v>7617</v>
      </c>
      <c r="B6496">
        <v>9180</v>
      </c>
      <c r="C6496">
        <v>1582</v>
      </c>
      <c r="D6496">
        <v>768</v>
      </c>
      <c r="E6496">
        <v>814</v>
      </c>
      <c r="F6496">
        <v>29</v>
      </c>
      <c r="G6496">
        <v>82438</v>
      </c>
      <c r="H6496">
        <v>11.185860999999999</v>
      </c>
      <c r="I6496">
        <v>47.598019999999998</v>
      </c>
      <c r="J6496" cm="1">
        <f t="array" ref="J6496">LOOKUP(1,1/FREQUENCY(0,SIN((RADIANS($M$3:$M$471-H6496))/2)^2+SIN((RADIANS($N$3:$N$471-I6496))/2)^2*COS(RADIANS($M$3:$M$471))*COS(RADIANS(H6496))),$L$3:$L$471)</f>
        <v>433</v>
      </c>
    </row>
    <row r="6497" spans="1:10">
      <c r="A6497" t="s">
        <v>7618</v>
      </c>
      <c r="B6497">
        <v>9180</v>
      </c>
      <c r="C6497">
        <v>1495</v>
      </c>
      <c r="D6497">
        <v>738</v>
      </c>
      <c r="E6497">
        <v>757</v>
      </c>
      <c r="F6497">
        <v>68</v>
      </c>
      <c r="G6497">
        <v>82439</v>
      </c>
      <c r="H6497">
        <v>11.303171000000001</v>
      </c>
      <c r="I6497">
        <v>47.675379</v>
      </c>
      <c r="J6497" cm="1">
        <f t="array" ref="J6497">LOOKUP(1,1/FREQUENCY(0,SIN((RADIANS($M$3:$M$471-H6497))/2)^2+SIN((RADIANS($N$3:$N$471-I6497))/2)^2*COS(RADIANS($M$3:$M$471))*COS(RADIANS(H6497))),$L$3:$L$471)</f>
        <v>433</v>
      </c>
    </row>
    <row r="6498" spans="1:10">
      <c r="A6498" t="s">
        <v>7619</v>
      </c>
      <c r="B6498">
        <v>9180</v>
      </c>
      <c r="C6498">
        <v>3278</v>
      </c>
      <c r="D6498">
        <v>1593</v>
      </c>
      <c r="E6498">
        <v>1685</v>
      </c>
      <c r="F6498">
        <v>80</v>
      </c>
      <c r="G6498">
        <v>82441</v>
      </c>
      <c r="H6498">
        <v>11.230358000000001</v>
      </c>
      <c r="I6498">
        <v>47.634650999999998</v>
      </c>
      <c r="J6498" cm="1">
        <f t="array" ref="J6498">LOOKUP(1,1/FREQUENCY(0,SIN((RADIANS($M$3:$M$471-H6498))/2)^2+SIN((RADIANS($N$3:$N$471-I6498))/2)^2*COS(RADIANS($M$3:$M$471))*COS(RADIANS(H6498))),$L$3:$L$471)</f>
        <v>433</v>
      </c>
    </row>
    <row r="6499" spans="1:10">
      <c r="A6499" t="s">
        <v>7620</v>
      </c>
      <c r="B6499">
        <v>9180</v>
      </c>
      <c r="C6499">
        <v>593</v>
      </c>
      <c r="D6499">
        <v>309</v>
      </c>
      <c r="E6499">
        <v>284</v>
      </c>
      <c r="F6499">
        <v>25</v>
      </c>
      <c r="G6499">
        <v>82445</v>
      </c>
      <c r="H6499">
        <v>11.117577000000001</v>
      </c>
      <c r="I6499">
        <v>47.647193999999999</v>
      </c>
      <c r="J6499" cm="1">
        <f t="array" ref="J6499">LOOKUP(1,1/FREQUENCY(0,SIN((RADIANS($M$3:$M$471-H6499))/2)^2+SIN((RADIANS($N$3:$N$471-I6499))/2)^2*COS(RADIANS($M$3:$M$471))*COS(RADIANS(H6499))),$L$3:$L$471)</f>
        <v>433</v>
      </c>
    </row>
    <row r="6500" spans="1:10">
      <c r="A6500" t="s">
        <v>7621</v>
      </c>
      <c r="B6500">
        <v>9180</v>
      </c>
      <c r="C6500">
        <v>1193</v>
      </c>
      <c r="D6500">
        <v>572</v>
      </c>
      <c r="E6500">
        <v>621</v>
      </c>
      <c r="F6500">
        <v>58</v>
      </c>
      <c r="G6500">
        <v>82418</v>
      </c>
      <c r="H6500">
        <v>11.233784999999999</v>
      </c>
      <c r="I6500">
        <v>47.698773000000003</v>
      </c>
      <c r="J6500" cm="1">
        <f t="array" ref="J6500">LOOKUP(1,1/FREQUENCY(0,SIN((RADIANS($M$3:$M$471-H6500))/2)^2+SIN((RADIANS($N$3:$N$471-I6500))/2)^2*COS(RADIANS($M$3:$M$471))*COS(RADIANS(H6500))),$L$3:$L$471)</f>
        <v>433</v>
      </c>
    </row>
    <row r="6501" spans="1:10">
      <c r="A6501" t="s">
        <v>7622</v>
      </c>
      <c r="B6501">
        <v>9180</v>
      </c>
      <c r="C6501">
        <v>2478</v>
      </c>
      <c r="D6501">
        <v>1218</v>
      </c>
      <c r="E6501">
        <v>1260</v>
      </c>
      <c r="F6501">
        <v>158</v>
      </c>
      <c r="G6501">
        <v>82418</v>
      </c>
      <c r="H6501">
        <v>11.185323</v>
      </c>
      <c r="I6501">
        <v>47.689514000000003</v>
      </c>
      <c r="J6501" cm="1">
        <f t="array" ref="J6501">LOOKUP(1,1/FREQUENCY(0,SIN((RADIANS($M$3:$M$471-H6501))/2)^2+SIN((RADIANS($N$3:$N$471-I6501))/2)^2*COS(RADIANS($M$3:$M$471))*COS(RADIANS(H6501))),$L$3:$L$471)</f>
        <v>433</v>
      </c>
    </row>
    <row r="6502" spans="1:10">
      <c r="A6502" t="s">
        <v>7623</v>
      </c>
      <c r="B6502">
        <v>9180</v>
      </c>
      <c r="C6502">
        <v>736</v>
      </c>
      <c r="D6502">
        <v>396</v>
      </c>
      <c r="E6502">
        <v>340</v>
      </c>
      <c r="F6502">
        <v>95</v>
      </c>
      <c r="G6502">
        <v>82447</v>
      </c>
      <c r="H6502">
        <v>11.198473999999999</v>
      </c>
      <c r="I6502">
        <v>47.722431</v>
      </c>
      <c r="J6502" cm="1">
        <f t="array" ref="J6502">LOOKUP(1,1/FREQUENCY(0,SIN((RADIANS($M$3:$M$471-H6502))/2)^2+SIN((RADIANS($N$3:$N$471-I6502))/2)^2*COS(RADIANS($M$3:$M$471))*COS(RADIANS(H6502))),$L$3:$L$471)</f>
        <v>433</v>
      </c>
    </row>
    <row r="6503" spans="1:10">
      <c r="A6503" t="s">
        <v>7624</v>
      </c>
      <c r="B6503">
        <v>9181</v>
      </c>
      <c r="C6503">
        <v>2836</v>
      </c>
      <c r="D6503">
        <v>1421</v>
      </c>
      <c r="E6503">
        <v>1415</v>
      </c>
      <c r="F6503">
        <v>50</v>
      </c>
      <c r="G6503">
        <v>86920</v>
      </c>
      <c r="H6503">
        <v>10.849610999999999</v>
      </c>
      <c r="I6503">
        <v>47.913826</v>
      </c>
      <c r="J6503" cm="1">
        <f t="array" ref="J6503">LOOKUP(1,1/FREQUENCY(0,SIN((RADIANS($M$3:$M$471-H6503))/2)^2+SIN((RADIANS($N$3:$N$471-I6503))/2)^2*COS(RADIANS($M$3:$M$471))*COS(RADIANS(H6503))),$L$3:$L$471)</f>
        <v>484</v>
      </c>
    </row>
    <row r="6504" spans="1:10">
      <c r="A6504" t="s">
        <v>7625</v>
      </c>
      <c r="B6504">
        <v>9181</v>
      </c>
      <c r="C6504">
        <v>10526</v>
      </c>
      <c r="D6504">
        <v>5039</v>
      </c>
      <c r="E6504">
        <v>5487</v>
      </c>
      <c r="F6504">
        <v>127</v>
      </c>
      <c r="G6504">
        <v>86911</v>
      </c>
      <c r="H6504">
        <v>11.095037</v>
      </c>
      <c r="I6504">
        <v>47.949176000000001</v>
      </c>
      <c r="J6504" cm="1">
        <f t="array" ref="J6504">LOOKUP(1,1/FREQUENCY(0,SIN((RADIANS($M$3:$M$471-H6504))/2)^2+SIN((RADIANS($N$3:$N$471-I6504))/2)^2*COS(RADIANS($M$3:$M$471))*COS(RADIANS(H6504))),$L$3:$L$471)</f>
        <v>19</v>
      </c>
    </row>
    <row r="6505" spans="1:10">
      <c r="A6505" t="s">
        <v>7626</v>
      </c>
      <c r="B6505">
        <v>9181</v>
      </c>
      <c r="C6505">
        <v>2357</v>
      </c>
      <c r="D6505">
        <v>1204</v>
      </c>
      <c r="E6505">
        <v>1153</v>
      </c>
      <c r="F6505">
        <v>113</v>
      </c>
      <c r="G6505">
        <v>86492</v>
      </c>
      <c r="H6505">
        <v>10.983041</v>
      </c>
      <c r="I6505">
        <v>48.187601999999998</v>
      </c>
      <c r="J6505" cm="1">
        <f t="array" ref="J6505">LOOKUP(1,1/FREQUENCY(0,SIN((RADIANS($M$3:$M$471-H6505))/2)^2+SIN((RADIANS($N$3:$N$471-I6505))/2)^2*COS(RADIANS($M$3:$M$471))*COS(RADIANS(H6505))),$L$3:$L$471)</f>
        <v>315</v>
      </c>
    </row>
    <row r="6506" spans="1:10">
      <c r="A6506" t="s">
        <v>7627</v>
      </c>
      <c r="B6506">
        <v>9181</v>
      </c>
      <c r="C6506">
        <v>5593</v>
      </c>
      <c r="D6506">
        <v>2845</v>
      </c>
      <c r="E6506">
        <v>2748</v>
      </c>
      <c r="F6506">
        <v>161</v>
      </c>
      <c r="G6506">
        <v>82269</v>
      </c>
      <c r="H6506">
        <v>11.028416999999999</v>
      </c>
      <c r="I6506">
        <v>48.121516999999997</v>
      </c>
      <c r="J6506" cm="1">
        <f t="array" ref="J6506">LOOKUP(1,1/FREQUENCY(0,SIN((RADIANS($M$3:$M$471-H6506))/2)^2+SIN((RADIANS($N$3:$N$471-I6506))/2)^2*COS(RADIANS($M$3:$M$471))*COS(RADIANS(H6506))),$L$3:$L$471)</f>
        <v>315</v>
      </c>
    </row>
    <row r="6507" spans="1:10">
      <c r="A6507" t="s">
        <v>7628</v>
      </c>
      <c r="B6507">
        <v>9181</v>
      </c>
      <c r="C6507">
        <v>10251</v>
      </c>
      <c r="D6507">
        <v>5043</v>
      </c>
      <c r="E6507">
        <v>5208</v>
      </c>
      <c r="F6507">
        <v>580</v>
      </c>
      <c r="G6507">
        <v>86916</v>
      </c>
      <c r="H6507">
        <v>10.856490000000001</v>
      </c>
      <c r="I6507">
        <v>48.092914999999998</v>
      </c>
      <c r="J6507" cm="1">
        <f t="array" ref="J6507">LOOKUP(1,1/FREQUENCY(0,SIN((RADIANS($M$3:$M$471-H6507))/2)^2+SIN((RADIANS($N$3:$N$471-I6507))/2)^2*COS(RADIANS($M$3:$M$471))*COS(RADIANS(H6507))),$L$3:$L$471)</f>
        <v>315</v>
      </c>
    </row>
    <row r="6508" spans="1:10">
      <c r="A6508" t="s">
        <v>7629</v>
      </c>
      <c r="B6508">
        <v>9181</v>
      </c>
      <c r="C6508">
        <v>29228</v>
      </c>
      <c r="D6508">
        <v>14610</v>
      </c>
      <c r="E6508">
        <v>14618</v>
      </c>
      <c r="F6508">
        <v>505</v>
      </c>
      <c r="G6508">
        <v>86886</v>
      </c>
      <c r="H6508">
        <v>10.877827999999999</v>
      </c>
      <c r="I6508">
        <v>48.049514000000002</v>
      </c>
      <c r="J6508" cm="1">
        <f t="array" ref="J6508">LOOKUP(1,1/FREQUENCY(0,SIN((RADIANS($M$3:$M$471-H6508))/2)^2+SIN((RADIANS($N$3:$N$471-I6508))/2)^2*COS(RADIANS($M$3:$M$471))*COS(RADIANS(H6508))),$L$3:$L$471)</f>
        <v>315</v>
      </c>
    </row>
    <row r="6509" spans="1:10">
      <c r="A6509" t="s">
        <v>7630</v>
      </c>
      <c r="B6509">
        <v>9181</v>
      </c>
      <c r="C6509">
        <v>3622</v>
      </c>
      <c r="D6509">
        <v>1815</v>
      </c>
      <c r="E6509">
        <v>1807</v>
      </c>
      <c r="F6509">
        <v>107</v>
      </c>
      <c r="G6509">
        <v>86929</v>
      </c>
      <c r="H6509">
        <v>10.927474</v>
      </c>
      <c r="I6509">
        <v>48.074902000000002</v>
      </c>
      <c r="J6509" cm="1">
        <f t="array" ref="J6509">LOOKUP(1,1/FREQUENCY(0,SIN((RADIANS($M$3:$M$471-H6509))/2)^2+SIN((RADIANS($N$3:$N$471-I6509))/2)^2*COS(RADIANS($M$3:$M$471))*COS(RADIANS(H6509))),$L$3:$L$471)</f>
        <v>315</v>
      </c>
    </row>
    <row r="6510" spans="1:10">
      <c r="A6510" t="s">
        <v>7631</v>
      </c>
      <c r="B6510">
        <v>9181</v>
      </c>
      <c r="C6510">
        <v>4551</v>
      </c>
      <c r="D6510">
        <v>2238</v>
      </c>
      <c r="E6510">
        <v>2313</v>
      </c>
      <c r="F6510">
        <v>239</v>
      </c>
      <c r="G6510">
        <v>86919</v>
      </c>
      <c r="H6510">
        <v>11.084410999999999</v>
      </c>
      <c r="I6510">
        <v>48.025910000000003</v>
      </c>
      <c r="J6510" cm="1">
        <f t="array" ref="J6510">LOOKUP(1,1/FREQUENCY(0,SIN((RADIANS($M$3:$M$471-H6510))/2)^2+SIN((RADIANS($N$3:$N$471-I6510))/2)^2*COS(RADIANS($M$3:$M$471))*COS(RADIANS(H6510))),$L$3:$L$471)</f>
        <v>19</v>
      </c>
    </row>
    <row r="6511" spans="1:10">
      <c r="A6511" t="s">
        <v>7632</v>
      </c>
      <c r="B6511">
        <v>9181</v>
      </c>
      <c r="C6511">
        <v>3854</v>
      </c>
      <c r="D6511">
        <v>1965</v>
      </c>
      <c r="E6511">
        <v>1889</v>
      </c>
      <c r="F6511">
        <v>87</v>
      </c>
      <c r="G6511">
        <v>86947</v>
      </c>
      <c r="H6511">
        <v>10.925034999999999</v>
      </c>
      <c r="I6511">
        <v>48.118727999999997</v>
      </c>
      <c r="J6511" cm="1">
        <f t="array" ref="J6511">LOOKUP(1,1/FREQUENCY(0,SIN((RADIANS($M$3:$M$471-H6511))/2)^2+SIN((RADIANS($N$3:$N$471-I6511))/2)^2*COS(RADIANS($M$3:$M$471))*COS(RADIANS(H6511))),$L$3:$L$471)</f>
        <v>315</v>
      </c>
    </row>
    <row r="6512" spans="1:10">
      <c r="A6512" t="s">
        <v>7633</v>
      </c>
      <c r="B6512">
        <v>9181</v>
      </c>
      <c r="C6512">
        <v>3990</v>
      </c>
      <c r="D6512">
        <v>1993</v>
      </c>
      <c r="E6512">
        <v>1997</v>
      </c>
      <c r="F6512">
        <v>100</v>
      </c>
      <c r="G6512">
        <v>86925</v>
      </c>
      <c r="H6512">
        <v>10.826857</v>
      </c>
      <c r="I6512">
        <v>47.934246000000002</v>
      </c>
      <c r="J6512" cm="1">
        <f t="array" ref="J6512">LOOKUP(1,1/FREQUENCY(0,SIN((RADIANS($M$3:$M$471-H6512))/2)^2+SIN((RADIANS($N$3:$N$471-I6512))/2)^2*COS(RADIANS($M$3:$M$471))*COS(RADIANS(H6512))),$L$3:$L$471)</f>
        <v>484</v>
      </c>
    </row>
    <row r="6513" spans="1:10">
      <c r="A6513" t="s">
        <v>7634</v>
      </c>
      <c r="B6513">
        <v>9181</v>
      </c>
      <c r="C6513">
        <v>1453</v>
      </c>
      <c r="D6513">
        <v>756</v>
      </c>
      <c r="E6513">
        <v>697</v>
      </c>
      <c r="F6513">
        <v>114</v>
      </c>
      <c r="G6513">
        <v>86944</v>
      </c>
      <c r="H6513">
        <v>10.829181</v>
      </c>
      <c r="I6513">
        <v>47.979931000000001</v>
      </c>
      <c r="J6513" cm="1">
        <f t="array" ref="J6513">LOOKUP(1,1/FREQUENCY(0,SIN((RADIANS($M$3:$M$471-H6513))/2)^2+SIN((RADIANS($N$3:$N$471-I6513))/2)^2*COS(RADIANS($M$3:$M$471))*COS(RADIANS(H6513))),$L$3:$L$471)</f>
        <v>487</v>
      </c>
    </row>
    <row r="6514" spans="1:10">
      <c r="A6514" t="s">
        <v>7635</v>
      </c>
      <c r="B6514">
        <v>9181</v>
      </c>
      <c r="C6514">
        <v>1942</v>
      </c>
      <c r="D6514">
        <v>984</v>
      </c>
      <c r="E6514">
        <v>958</v>
      </c>
      <c r="F6514">
        <v>113</v>
      </c>
      <c r="G6514">
        <v>86857</v>
      </c>
      <c r="H6514">
        <v>10.813731000000001</v>
      </c>
      <c r="I6514">
        <v>48.118825000000001</v>
      </c>
      <c r="J6514" cm="1">
        <f t="array" ref="J6514">LOOKUP(1,1/FREQUENCY(0,SIN((RADIANS($M$3:$M$471-H6514))/2)^2+SIN((RADIANS($N$3:$N$471-I6514))/2)^2*COS(RADIANS($M$3:$M$471))*COS(RADIANS(H6514))),$L$3:$L$471)</f>
        <v>315</v>
      </c>
    </row>
    <row r="6515" spans="1:10">
      <c r="A6515" t="s">
        <v>7636</v>
      </c>
      <c r="B6515">
        <v>9181</v>
      </c>
      <c r="C6515">
        <v>2488</v>
      </c>
      <c r="D6515">
        <v>1258</v>
      </c>
      <c r="E6515">
        <v>1230</v>
      </c>
      <c r="F6515">
        <v>94</v>
      </c>
      <c r="G6515">
        <v>86859</v>
      </c>
      <c r="H6515">
        <v>10.805609</v>
      </c>
      <c r="I6515">
        <v>48.073414</v>
      </c>
      <c r="J6515" cm="1">
        <f t="array" ref="J6515">LOOKUP(1,1/FREQUENCY(0,SIN((RADIANS($M$3:$M$471-H6515))/2)^2+SIN((RADIANS($N$3:$N$471-I6515))/2)^2*COS(RADIANS($M$3:$M$471))*COS(RADIANS(H6515))),$L$3:$L$471)</f>
        <v>315</v>
      </c>
    </row>
    <row r="6516" spans="1:10">
      <c r="A6516" t="s">
        <v>7637</v>
      </c>
      <c r="B6516">
        <v>9181</v>
      </c>
      <c r="C6516">
        <v>1755</v>
      </c>
      <c r="D6516">
        <v>885</v>
      </c>
      <c r="E6516">
        <v>870</v>
      </c>
      <c r="F6516">
        <v>177</v>
      </c>
      <c r="G6516">
        <v>86836</v>
      </c>
      <c r="H6516">
        <v>10.806324999999999</v>
      </c>
      <c r="I6516">
        <v>48.146884</v>
      </c>
      <c r="J6516" cm="1">
        <f t="array" ref="J6516">LOOKUP(1,1/FREQUENCY(0,SIN((RADIANS($M$3:$M$471-H6516))/2)^2+SIN((RADIANS($N$3:$N$471-I6516))/2)^2*COS(RADIANS($M$3:$M$471))*COS(RADIANS(H6516))),$L$3:$L$471)</f>
        <v>315</v>
      </c>
    </row>
    <row r="6517" spans="1:10">
      <c r="A6517" t="s">
        <v>7638</v>
      </c>
      <c r="B6517">
        <v>9181</v>
      </c>
      <c r="C6517">
        <v>2517</v>
      </c>
      <c r="D6517">
        <v>1274</v>
      </c>
      <c r="E6517">
        <v>1243</v>
      </c>
      <c r="F6517">
        <v>99</v>
      </c>
      <c r="G6517">
        <v>86931</v>
      </c>
      <c r="H6517">
        <v>10.928375000000001</v>
      </c>
      <c r="I6517">
        <v>48.204132999999999</v>
      </c>
      <c r="J6517" cm="1">
        <f t="array" ref="J6517">LOOKUP(1,1/FREQUENCY(0,SIN((RADIANS($M$3:$M$471-H6517))/2)^2+SIN((RADIANS($N$3:$N$471-I6517))/2)^2*COS(RADIANS($M$3:$M$471))*COS(RADIANS(H6517))),$L$3:$L$471)</f>
        <v>315</v>
      </c>
    </row>
    <row r="6518" spans="1:10">
      <c r="A6518" t="s">
        <v>7639</v>
      </c>
      <c r="B6518">
        <v>9181</v>
      </c>
      <c r="C6518">
        <v>1945</v>
      </c>
      <c r="D6518">
        <v>969</v>
      </c>
      <c r="E6518">
        <v>976</v>
      </c>
      <c r="F6518">
        <v>91</v>
      </c>
      <c r="G6518">
        <v>86937</v>
      </c>
      <c r="H6518">
        <v>10.89664</v>
      </c>
      <c r="I6518">
        <v>48.169958000000001</v>
      </c>
      <c r="J6518" cm="1">
        <f t="array" ref="J6518">LOOKUP(1,1/FREQUENCY(0,SIN((RADIANS($M$3:$M$471-H6518))/2)^2+SIN((RADIANS($N$3:$N$471-I6518))/2)^2*COS(RADIANS($M$3:$M$471))*COS(RADIANS(H6518))),$L$3:$L$471)</f>
        <v>315</v>
      </c>
    </row>
    <row r="6519" spans="1:10">
      <c r="A6519" t="s">
        <v>6971</v>
      </c>
      <c r="B6519">
        <v>9181</v>
      </c>
      <c r="C6519">
        <v>1886</v>
      </c>
      <c r="D6519">
        <v>956</v>
      </c>
      <c r="E6519">
        <v>930</v>
      </c>
      <c r="F6519">
        <v>111</v>
      </c>
      <c r="G6519">
        <v>86928</v>
      </c>
      <c r="H6519">
        <v>10.973051</v>
      </c>
      <c r="I6519">
        <v>48.008676000000001</v>
      </c>
      <c r="J6519" cm="1">
        <f t="array" ref="J6519">LOOKUP(1,1/FREQUENCY(0,SIN((RADIANS($M$3:$M$471-H6519))/2)^2+SIN((RADIANS($N$3:$N$471-I6519))/2)^2*COS(RADIANS($M$3:$M$471))*COS(RADIANS(H6519))),$L$3:$L$471)</f>
        <v>315</v>
      </c>
    </row>
    <row r="6520" spans="1:10">
      <c r="A6520" t="s">
        <v>7640</v>
      </c>
      <c r="B6520">
        <v>9181</v>
      </c>
      <c r="C6520">
        <v>1030</v>
      </c>
      <c r="D6520">
        <v>518</v>
      </c>
      <c r="E6520">
        <v>512</v>
      </c>
      <c r="F6520">
        <v>90</v>
      </c>
      <c r="G6520">
        <v>86940</v>
      </c>
      <c r="H6520">
        <v>10.928300999999999</v>
      </c>
      <c r="I6520">
        <v>48.047477000000001</v>
      </c>
      <c r="J6520" cm="1">
        <f t="array" ref="J6520">LOOKUP(1,1/FREQUENCY(0,SIN((RADIANS($M$3:$M$471-H6520))/2)^2+SIN((RADIANS($N$3:$N$471-I6520))/2)^2*COS(RADIANS($M$3:$M$471))*COS(RADIANS(H6520))),$L$3:$L$471)</f>
        <v>315</v>
      </c>
    </row>
    <row r="6521" spans="1:10">
      <c r="A6521" t="s">
        <v>7641</v>
      </c>
      <c r="B6521">
        <v>9181</v>
      </c>
      <c r="C6521">
        <v>3552</v>
      </c>
      <c r="D6521">
        <v>1789</v>
      </c>
      <c r="E6521">
        <v>1763</v>
      </c>
      <c r="F6521">
        <v>162</v>
      </c>
      <c r="G6521">
        <v>86932</v>
      </c>
      <c r="H6521">
        <v>10.919468999999999</v>
      </c>
      <c r="I6521">
        <v>48.027501000000001</v>
      </c>
      <c r="J6521" cm="1">
        <f t="array" ref="J6521">LOOKUP(1,1/FREQUENCY(0,SIN((RADIANS($M$3:$M$471-H6521))/2)^2+SIN((RADIANS($N$3:$N$471-I6521))/2)^2*COS(RADIANS($M$3:$M$471))*COS(RADIANS(H6521))),$L$3:$L$471)</f>
        <v>315</v>
      </c>
    </row>
    <row r="6522" spans="1:10">
      <c r="A6522" t="s">
        <v>7642</v>
      </c>
      <c r="B6522">
        <v>9181</v>
      </c>
      <c r="C6522">
        <v>1144</v>
      </c>
      <c r="D6522">
        <v>591</v>
      </c>
      <c r="E6522">
        <v>553</v>
      </c>
      <c r="F6522">
        <v>93</v>
      </c>
      <c r="G6522">
        <v>86974</v>
      </c>
      <c r="H6522">
        <v>10.928369999999999</v>
      </c>
      <c r="I6522">
        <v>47.895578999999998</v>
      </c>
      <c r="J6522" cm="1">
        <f t="array" ref="J6522">LOOKUP(1,1/FREQUENCY(0,SIN((RADIANS($M$3:$M$471-H6522))/2)^2+SIN((RADIANS($N$3:$N$471-I6522))/2)^2*COS(RADIANS($M$3:$M$471))*COS(RADIANS(H6522))),$L$3:$L$471)</f>
        <v>484</v>
      </c>
    </row>
    <row r="6523" spans="1:10">
      <c r="A6523" t="s">
        <v>7643</v>
      </c>
      <c r="B6523">
        <v>9181</v>
      </c>
      <c r="C6523">
        <v>1043</v>
      </c>
      <c r="D6523">
        <v>522</v>
      </c>
      <c r="E6523">
        <v>521</v>
      </c>
      <c r="F6523">
        <v>91</v>
      </c>
      <c r="G6523">
        <v>86981</v>
      </c>
      <c r="H6523">
        <v>10.9085</v>
      </c>
      <c r="I6523">
        <v>47.877715999999999</v>
      </c>
      <c r="J6523" cm="1">
        <f t="array" ref="J6523">LOOKUP(1,1/FREQUENCY(0,SIN((RADIANS($M$3:$M$471-H6523))/2)^2+SIN((RADIANS($N$3:$N$471-I6523))/2)^2*COS(RADIANS($M$3:$M$471))*COS(RADIANS(H6523))),$L$3:$L$471)</f>
        <v>484</v>
      </c>
    </row>
    <row r="6524" spans="1:10">
      <c r="A6524" t="s">
        <v>7644</v>
      </c>
      <c r="B6524">
        <v>9181</v>
      </c>
      <c r="C6524">
        <v>2721</v>
      </c>
      <c r="D6524">
        <v>1353</v>
      </c>
      <c r="E6524">
        <v>1368</v>
      </c>
      <c r="F6524">
        <v>100</v>
      </c>
      <c r="G6524">
        <v>86946</v>
      </c>
      <c r="H6524">
        <v>10.918058</v>
      </c>
      <c r="I6524">
        <v>47.951279</v>
      </c>
      <c r="J6524" cm="1">
        <f t="array" ref="J6524">LOOKUP(1,1/FREQUENCY(0,SIN((RADIANS($M$3:$M$471-H6524))/2)^2+SIN((RADIANS($N$3:$N$471-I6524))/2)^2*COS(RADIANS($M$3:$M$471))*COS(RADIANS(H6524))),$L$3:$L$471)</f>
        <v>484</v>
      </c>
    </row>
    <row r="6525" spans="1:10">
      <c r="A6525" t="s">
        <v>7645</v>
      </c>
      <c r="B6525">
        <v>9181</v>
      </c>
      <c r="C6525">
        <v>1701</v>
      </c>
      <c r="D6525">
        <v>865</v>
      </c>
      <c r="E6525">
        <v>836</v>
      </c>
      <c r="F6525">
        <v>73</v>
      </c>
      <c r="G6525">
        <v>86934</v>
      </c>
      <c r="H6525">
        <v>10.926698</v>
      </c>
      <c r="I6525">
        <v>47.924402000000001</v>
      </c>
      <c r="J6525" cm="1">
        <f t="array" ref="J6525">LOOKUP(1,1/FREQUENCY(0,SIN((RADIANS($M$3:$M$471-H6525))/2)^2+SIN((RADIANS($N$3:$N$471-I6525))/2)^2*COS(RADIANS($M$3:$M$471))*COS(RADIANS(H6525))),$L$3:$L$471)</f>
        <v>484</v>
      </c>
    </row>
    <row r="6526" spans="1:10">
      <c r="A6526" t="s">
        <v>4293</v>
      </c>
      <c r="B6526">
        <v>9181</v>
      </c>
      <c r="C6526">
        <v>1651</v>
      </c>
      <c r="D6526">
        <v>823</v>
      </c>
      <c r="E6526">
        <v>828</v>
      </c>
      <c r="F6526">
        <v>84</v>
      </c>
      <c r="G6526">
        <v>86935</v>
      </c>
      <c r="H6526">
        <v>10.970729</v>
      </c>
      <c r="I6526">
        <v>47.906165999999999</v>
      </c>
      <c r="J6526" cm="1">
        <f t="array" ref="J6526">LOOKUP(1,1/FREQUENCY(0,SIN((RADIANS($M$3:$M$471-H6526))/2)^2+SIN((RADIANS($N$3:$N$471-I6526))/2)^2*COS(RADIANS($M$3:$M$471))*COS(RADIANS(H6526))),$L$3:$L$471)</f>
        <v>484</v>
      </c>
    </row>
    <row r="6527" spans="1:10">
      <c r="A6527" t="s">
        <v>7646</v>
      </c>
      <c r="B6527">
        <v>9181</v>
      </c>
      <c r="C6527">
        <v>1044</v>
      </c>
      <c r="D6527">
        <v>510</v>
      </c>
      <c r="E6527">
        <v>534</v>
      </c>
      <c r="F6527">
        <v>120</v>
      </c>
      <c r="G6527">
        <v>86943</v>
      </c>
      <c r="H6527">
        <v>10.959694000000001</v>
      </c>
      <c r="I6527">
        <v>47.972473000000001</v>
      </c>
      <c r="J6527" cm="1">
        <f t="array" ref="J6527">LOOKUP(1,1/FREQUENCY(0,SIN((RADIANS($M$3:$M$471-H6527))/2)^2+SIN((RADIANS($N$3:$N$471-I6527))/2)^2*COS(RADIANS($M$3:$M$471))*COS(RADIANS(H6527))),$L$3:$L$471)</f>
        <v>315</v>
      </c>
    </row>
    <row r="6528" spans="1:10">
      <c r="A6528" t="s">
        <v>7647</v>
      </c>
      <c r="B6528">
        <v>9181</v>
      </c>
      <c r="C6528">
        <v>1709</v>
      </c>
      <c r="D6528">
        <v>831</v>
      </c>
      <c r="E6528">
        <v>878</v>
      </c>
      <c r="F6528">
        <v>274</v>
      </c>
      <c r="G6528">
        <v>82279</v>
      </c>
      <c r="H6528">
        <v>11.114625999999999</v>
      </c>
      <c r="I6528">
        <v>48.080537999999997</v>
      </c>
      <c r="J6528" cm="1">
        <f t="array" ref="J6528">LOOKUP(1,1/FREQUENCY(0,SIN((RADIANS($M$3:$M$471-H6528))/2)^2+SIN((RADIANS($N$3:$N$471-I6528))/2)^2*COS(RADIANS($M$3:$M$471))*COS(RADIANS(H6528))),$L$3:$L$471)</f>
        <v>19</v>
      </c>
    </row>
    <row r="6529" spans="1:10">
      <c r="A6529" t="s">
        <v>7648</v>
      </c>
      <c r="B6529">
        <v>9181</v>
      </c>
      <c r="C6529">
        <v>2263</v>
      </c>
      <c r="D6529">
        <v>1149</v>
      </c>
      <c r="E6529">
        <v>1114</v>
      </c>
      <c r="F6529">
        <v>276</v>
      </c>
      <c r="G6529">
        <v>86926</v>
      </c>
      <c r="H6529">
        <v>11.083385</v>
      </c>
      <c r="I6529">
        <v>48.070610000000002</v>
      </c>
      <c r="J6529" cm="1">
        <f t="array" ref="J6529">LOOKUP(1,1/FREQUENCY(0,SIN((RADIANS($M$3:$M$471-H6529))/2)^2+SIN((RADIANS($N$3:$N$471-I6529))/2)^2*COS(RADIANS($M$3:$M$471))*COS(RADIANS(H6529))),$L$3:$L$471)</f>
        <v>19</v>
      </c>
    </row>
    <row r="6530" spans="1:10">
      <c r="A6530" t="s">
        <v>7649</v>
      </c>
      <c r="B6530">
        <v>9181</v>
      </c>
      <c r="C6530">
        <v>3954</v>
      </c>
      <c r="D6530">
        <v>1979</v>
      </c>
      <c r="E6530">
        <v>1975</v>
      </c>
      <c r="F6530">
        <v>600</v>
      </c>
      <c r="G6530">
        <v>86938</v>
      </c>
      <c r="H6530">
        <v>11.09193</v>
      </c>
      <c r="I6530">
        <v>48.05274</v>
      </c>
      <c r="J6530" cm="1">
        <f t="array" ref="J6530">LOOKUP(1,1/FREQUENCY(0,SIN((RADIANS($M$3:$M$471-H6530))/2)^2+SIN((RADIANS($N$3:$N$471-I6530))/2)^2*COS(RADIANS($M$3:$M$471))*COS(RADIANS(H6530))),$L$3:$L$471)</f>
        <v>19</v>
      </c>
    </row>
    <row r="6531" spans="1:10">
      <c r="A6531" t="s">
        <v>7650</v>
      </c>
      <c r="B6531">
        <v>9181</v>
      </c>
      <c r="C6531">
        <v>1933</v>
      </c>
      <c r="D6531">
        <v>1012</v>
      </c>
      <c r="E6531">
        <v>921</v>
      </c>
      <c r="F6531">
        <v>136</v>
      </c>
      <c r="G6531">
        <v>86949</v>
      </c>
      <c r="H6531">
        <v>11.022605</v>
      </c>
      <c r="I6531">
        <v>48.085366999999998</v>
      </c>
      <c r="J6531" cm="1">
        <f t="array" ref="J6531">LOOKUP(1,1/FREQUENCY(0,SIN((RADIANS($M$3:$M$471-H6531))/2)^2+SIN((RADIANS($N$3:$N$471-I6531))/2)^2*COS(RADIANS($M$3:$M$471))*COS(RADIANS(H6531))),$L$3:$L$471)</f>
        <v>315</v>
      </c>
    </row>
    <row r="6532" spans="1:10">
      <c r="A6532" t="s">
        <v>7651</v>
      </c>
      <c r="B6532">
        <v>9181</v>
      </c>
      <c r="C6532">
        <v>1949</v>
      </c>
      <c r="D6532">
        <v>972</v>
      </c>
      <c r="E6532">
        <v>977</v>
      </c>
      <c r="F6532">
        <v>84</v>
      </c>
      <c r="G6532">
        <v>86923</v>
      </c>
      <c r="H6532">
        <v>11.012318</v>
      </c>
      <c r="I6532">
        <v>48.020778999999997</v>
      </c>
      <c r="J6532" cm="1">
        <f t="array" ref="J6532">LOOKUP(1,1/FREQUENCY(0,SIN((RADIANS($M$3:$M$471-H6532))/2)^2+SIN((RADIANS($N$3:$N$471-I6532))/2)^2*COS(RADIANS($M$3:$M$471))*COS(RADIANS(H6532))),$L$3:$L$471)</f>
        <v>315</v>
      </c>
    </row>
    <row r="6533" spans="1:10">
      <c r="A6533" t="s">
        <v>7652</v>
      </c>
      <c r="B6533">
        <v>9181</v>
      </c>
      <c r="C6533">
        <v>3814</v>
      </c>
      <c r="D6533">
        <v>1897</v>
      </c>
      <c r="E6533">
        <v>1917</v>
      </c>
      <c r="F6533">
        <v>154</v>
      </c>
      <c r="G6533">
        <v>86949</v>
      </c>
      <c r="H6533">
        <v>11.035183</v>
      </c>
      <c r="I6533">
        <v>48.067079999999997</v>
      </c>
      <c r="J6533" cm="1">
        <f t="array" ref="J6533">LOOKUP(1,1/FREQUENCY(0,SIN((RADIANS($M$3:$M$471-H6533))/2)^2+SIN((RADIANS($N$3:$N$471-I6533))/2)^2*COS(RADIANS($M$3:$M$471))*COS(RADIANS(H6533))),$L$3:$L$471)</f>
        <v>315</v>
      </c>
    </row>
    <row r="6534" spans="1:10">
      <c r="A6534" t="s">
        <v>7653</v>
      </c>
      <c r="B6534">
        <v>9182</v>
      </c>
      <c r="C6534">
        <v>5095</v>
      </c>
      <c r="D6534">
        <v>2447</v>
      </c>
      <c r="E6534">
        <v>2648</v>
      </c>
      <c r="F6534">
        <v>155</v>
      </c>
      <c r="G6534">
        <v>83707</v>
      </c>
      <c r="H6534">
        <v>11.725573000000001</v>
      </c>
      <c r="I6534">
        <v>47.712577000000003</v>
      </c>
      <c r="J6534" cm="1">
        <f t="array" ref="J6534">LOOKUP(1,1/FREQUENCY(0,SIN((RADIANS($M$3:$M$471-H6534))/2)^2+SIN((RADIANS($N$3:$N$471-I6534))/2)^2*COS(RADIANS($M$3:$M$471))*COS(RADIANS(H6534))),$L$3:$L$471)</f>
        <v>266</v>
      </c>
    </row>
    <row r="6535" spans="1:10">
      <c r="A6535" t="s">
        <v>7654</v>
      </c>
      <c r="B6535">
        <v>9182</v>
      </c>
      <c r="C6535">
        <v>1595</v>
      </c>
      <c r="D6535">
        <v>797</v>
      </c>
      <c r="E6535">
        <v>798</v>
      </c>
      <c r="F6535">
        <v>20</v>
      </c>
      <c r="G6535">
        <v>83735</v>
      </c>
      <c r="H6535">
        <v>12.013714999999999</v>
      </c>
      <c r="I6535">
        <v>47.673873999999998</v>
      </c>
      <c r="J6535" cm="1">
        <f t="array" ref="J6535">LOOKUP(1,1/FREQUENCY(0,SIN((RADIANS($M$3:$M$471-H6535))/2)^2+SIN((RADIANS($N$3:$N$471-I6535))/2)^2*COS(RADIANS($M$3:$M$471))*COS(RADIANS(H6535))),$L$3:$L$471)</f>
        <v>266</v>
      </c>
    </row>
    <row r="6536" spans="1:10">
      <c r="A6536" t="s">
        <v>7655</v>
      </c>
      <c r="B6536">
        <v>9182</v>
      </c>
      <c r="C6536">
        <v>5631</v>
      </c>
      <c r="D6536">
        <v>2825</v>
      </c>
      <c r="E6536">
        <v>2806</v>
      </c>
      <c r="F6536">
        <v>74</v>
      </c>
      <c r="G6536">
        <v>83730</v>
      </c>
      <c r="H6536">
        <v>11.950751</v>
      </c>
      <c r="I6536">
        <v>47.719410000000003</v>
      </c>
      <c r="J6536" cm="1">
        <f t="array" ref="J6536">LOOKUP(1,1/FREQUENCY(0,SIN((RADIANS($M$3:$M$471-H6536))/2)^2+SIN((RADIANS($N$3:$N$471-I6536))/2)^2*COS(RADIANS($M$3:$M$471))*COS(RADIANS(H6536))),$L$3:$L$471)</f>
        <v>266</v>
      </c>
    </row>
    <row r="6537" spans="1:10">
      <c r="A6537" t="s">
        <v>7656</v>
      </c>
      <c r="B6537">
        <v>9182</v>
      </c>
      <c r="C6537">
        <v>6114</v>
      </c>
      <c r="D6537">
        <v>2938</v>
      </c>
      <c r="E6537">
        <v>3176</v>
      </c>
      <c r="F6537">
        <v>178</v>
      </c>
      <c r="G6537">
        <v>83703</v>
      </c>
      <c r="H6537">
        <v>11.738467999999999</v>
      </c>
      <c r="I6537">
        <v>47.750895999999997</v>
      </c>
      <c r="J6537" cm="1">
        <f t="array" ref="J6537">LOOKUP(1,1/FREQUENCY(0,SIN((RADIANS($M$3:$M$471-H6537))/2)^2+SIN((RADIANS($N$3:$N$471-I6537))/2)^2*COS(RADIANS($M$3:$M$471))*COS(RADIANS(H6537))),$L$3:$L$471)</f>
        <v>266</v>
      </c>
    </row>
    <row r="6538" spans="1:10">
      <c r="A6538" t="s">
        <v>7657</v>
      </c>
      <c r="B6538">
        <v>9182</v>
      </c>
      <c r="C6538">
        <v>8452</v>
      </c>
      <c r="D6538">
        <v>4166</v>
      </c>
      <c r="E6538">
        <v>4286</v>
      </c>
      <c r="F6538">
        <v>379</v>
      </c>
      <c r="G6538">
        <v>83734</v>
      </c>
      <c r="H6538">
        <v>11.836995999999999</v>
      </c>
      <c r="I6538">
        <v>47.752232999999997</v>
      </c>
      <c r="J6538" cm="1">
        <f t="array" ref="J6538">LOOKUP(1,1/FREQUENCY(0,SIN((RADIANS($M$3:$M$471-H6538))/2)^2+SIN((RADIANS($N$3:$N$471-I6538))/2)^2*COS(RADIANS($M$3:$M$471))*COS(RADIANS(H6538))),$L$3:$L$471)</f>
        <v>266</v>
      </c>
    </row>
    <row r="6539" spans="1:10">
      <c r="A6539" t="s">
        <v>7658</v>
      </c>
      <c r="B6539">
        <v>9182</v>
      </c>
      <c r="C6539">
        <v>16640</v>
      </c>
      <c r="D6539">
        <v>8131</v>
      </c>
      <c r="E6539">
        <v>8509</v>
      </c>
      <c r="F6539">
        <v>345</v>
      </c>
      <c r="G6539">
        <v>83607</v>
      </c>
      <c r="H6539">
        <v>11.697732</v>
      </c>
      <c r="I6539">
        <v>47.881422999999998</v>
      </c>
      <c r="J6539" cm="1">
        <f t="array" ref="J6539">LOOKUP(1,1/FREQUENCY(0,SIN((RADIANS($M$3:$M$471-H6539))/2)^2+SIN((RADIANS($N$3:$N$471-I6539))/2)^2*COS(RADIANS($M$3:$M$471))*COS(RADIANS(H6539))),$L$3:$L$471)</f>
        <v>354</v>
      </c>
    </row>
    <row r="6540" spans="1:10">
      <c r="A6540" t="s">
        <v>7659</v>
      </c>
      <c r="B6540">
        <v>9182</v>
      </c>
      <c r="C6540">
        <v>3204</v>
      </c>
      <c r="D6540">
        <v>1622</v>
      </c>
      <c r="E6540">
        <v>1582</v>
      </c>
      <c r="F6540">
        <v>59</v>
      </c>
      <c r="G6540">
        <v>83737</v>
      </c>
      <c r="H6540">
        <v>11.918716</v>
      </c>
      <c r="I6540">
        <v>47.834229999999998</v>
      </c>
      <c r="J6540" cm="1">
        <f t="array" ref="J6540">LOOKUP(1,1/FREQUENCY(0,SIN((RADIANS($M$3:$M$471-H6540))/2)^2+SIN((RADIANS($N$3:$N$471-I6540))/2)^2*COS(RADIANS($M$3:$M$471))*COS(RADIANS(H6540))),$L$3:$L$471)</f>
        <v>266</v>
      </c>
    </row>
    <row r="6541" spans="1:10">
      <c r="A6541" t="s">
        <v>7660</v>
      </c>
      <c r="B6541">
        <v>9182</v>
      </c>
      <c r="C6541">
        <v>3608</v>
      </c>
      <c r="D6541">
        <v>1699</v>
      </c>
      <c r="E6541">
        <v>1909</v>
      </c>
      <c r="F6541">
        <v>30</v>
      </c>
      <c r="G6541">
        <v>83708</v>
      </c>
      <c r="H6541">
        <v>11.744270999999999</v>
      </c>
      <c r="I6541">
        <v>47.641812000000002</v>
      </c>
      <c r="J6541" cm="1">
        <f t="array" ref="J6541">LOOKUP(1,1/FREQUENCY(0,SIN((RADIANS($M$3:$M$471-H6541))/2)^2+SIN((RADIANS($N$3:$N$471-I6541))/2)^2*COS(RADIANS($M$3:$M$471))*COS(RADIANS(H6541))),$L$3:$L$471)</f>
        <v>266</v>
      </c>
    </row>
    <row r="6542" spans="1:10">
      <c r="A6542" t="s">
        <v>7661</v>
      </c>
      <c r="B6542">
        <v>9182</v>
      </c>
      <c r="C6542">
        <v>11471</v>
      </c>
      <c r="D6542">
        <v>5589</v>
      </c>
      <c r="E6542">
        <v>5882</v>
      </c>
      <c r="F6542">
        <v>354</v>
      </c>
      <c r="G6542">
        <v>83714</v>
      </c>
      <c r="H6542">
        <v>11.834173</v>
      </c>
      <c r="I6542">
        <v>47.788843999999997</v>
      </c>
      <c r="J6542" cm="1">
        <f t="array" ref="J6542">LOOKUP(1,1/FREQUENCY(0,SIN((RADIANS($M$3:$M$471-H6542))/2)^2+SIN((RADIANS($N$3:$N$471-I6542))/2)^2*COS(RADIANS($M$3:$M$471))*COS(RADIANS(H6542))),$L$3:$L$471)</f>
        <v>266</v>
      </c>
    </row>
    <row r="6543" spans="1:10">
      <c r="A6543" t="s">
        <v>7662</v>
      </c>
      <c r="B6543">
        <v>9182</v>
      </c>
      <c r="C6543">
        <v>4831</v>
      </c>
      <c r="D6543">
        <v>2502</v>
      </c>
      <c r="E6543">
        <v>2329</v>
      </c>
      <c r="F6543">
        <v>228</v>
      </c>
      <c r="G6543">
        <v>83624</v>
      </c>
      <c r="H6543">
        <v>11.675542</v>
      </c>
      <c r="I6543">
        <v>47.908712999999999</v>
      </c>
      <c r="J6543" cm="1">
        <f t="array" ref="J6543">LOOKUP(1,1/FREQUENCY(0,SIN((RADIANS($M$3:$M$471-H6543))/2)^2+SIN((RADIANS($N$3:$N$471-I6543))/2)^2*COS(RADIANS($M$3:$M$471))*COS(RADIANS(H6543))),$L$3:$L$471)</f>
        <v>354</v>
      </c>
    </row>
    <row r="6544" spans="1:10">
      <c r="A6544" t="s">
        <v>7663</v>
      </c>
      <c r="B6544">
        <v>9182</v>
      </c>
      <c r="C6544">
        <v>5803</v>
      </c>
      <c r="D6544">
        <v>2609</v>
      </c>
      <c r="E6544">
        <v>3194</v>
      </c>
      <c r="F6544">
        <v>98</v>
      </c>
      <c r="G6544">
        <v>83700</v>
      </c>
      <c r="H6544">
        <v>11.765587</v>
      </c>
      <c r="I6544">
        <v>47.688923000000003</v>
      </c>
      <c r="J6544" cm="1">
        <f t="array" ref="J6544">LOOKUP(1,1/FREQUENCY(0,SIN((RADIANS($M$3:$M$471-H6544))/2)^2+SIN((RADIANS($N$3:$N$471-I6544))/2)^2*COS(RADIANS($M$3:$M$471))*COS(RADIANS(H6544))),$L$3:$L$471)</f>
        <v>266</v>
      </c>
    </row>
    <row r="6545" spans="1:10">
      <c r="A6545" t="s">
        <v>7664</v>
      </c>
      <c r="B6545">
        <v>9182</v>
      </c>
      <c r="C6545">
        <v>6933</v>
      </c>
      <c r="D6545">
        <v>3358</v>
      </c>
      <c r="E6545">
        <v>3575</v>
      </c>
      <c r="F6545">
        <v>88</v>
      </c>
      <c r="G6545">
        <v>83727</v>
      </c>
      <c r="H6545">
        <v>11.859527999999999</v>
      </c>
      <c r="I6545">
        <v>47.737233000000003</v>
      </c>
      <c r="J6545" cm="1">
        <f t="array" ref="J6545">LOOKUP(1,1/FREQUENCY(0,SIN((RADIANS($M$3:$M$471-H6545))/2)^2+SIN((RADIANS($N$3:$N$471-I6545))/2)^2*COS(RADIANS($M$3:$M$471))*COS(RADIANS(H6545))),$L$3:$L$471)</f>
        <v>266</v>
      </c>
    </row>
    <row r="6546" spans="1:10">
      <c r="A6546" t="s">
        <v>7665</v>
      </c>
      <c r="B6546">
        <v>9182</v>
      </c>
      <c r="C6546">
        <v>3682</v>
      </c>
      <c r="D6546">
        <v>1756</v>
      </c>
      <c r="E6546">
        <v>1926</v>
      </c>
      <c r="F6546">
        <v>162</v>
      </c>
      <c r="G6546">
        <v>83684</v>
      </c>
      <c r="H6546">
        <v>11.757111</v>
      </c>
      <c r="I6546">
        <v>47.708689999999997</v>
      </c>
      <c r="J6546" cm="1">
        <f t="array" ref="J6546">LOOKUP(1,1/FREQUENCY(0,SIN((RADIANS($M$3:$M$471-H6546))/2)^2+SIN((RADIANS($N$3:$N$471-I6546))/2)^2*COS(RADIANS($M$3:$M$471))*COS(RADIANS(H6546))),$L$3:$L$471)</f>
        <v>266</v>
      </c>
    </row>
    <row r="6547" spans="1:10">
      <c r="A6547" t="s">
        <v>7666</v>
      </c>
      <c r="B6547">
        <v>9182</v>
      </c>
      <c r="C6547">
        <v>3378</v>
      </c>
      <c r="D6547">
        <v>1743</v>
      </c>
      <c r="E6547">
        <v>1635</v>
      </c>
      <c r="F6547">
        <v>80</v>
      </c>
      <c r="G6547">
        <v>83626</v>
      </c>
      <c r="H6547">
        <v>11.768215</v>
      </c>
      <c r="I6547">
        <v>47.888874000000001</v>
      </c>
      <c r="J6547" cm="1">
        <f t="array" ref="J6547">LOOKUP(1,1/FREQUENCY(0,SIN((RADIANS($M$3:$M$471-H6547))/2)^2+SIN((RADIANS($N$3:$N$471-I6547))/2)^2*COS(RADIANS($M$3:$M$471))*COS(RADIANS(H6547))),$L$3:$L$471)</f>
        <v>354</v>
      </c>
    </row>
    <row r="6548" spans="1:10">
      <c r="A6548" t="s">
        <v>7667</v>
      </c>
      <c r="B6548">
        <v>9182</v>
      </c>
      <c r="C6548">
        <v>5809</v>
      </c>
      <c r="D6548">
        <v>2867</v>
      </c>
      <c r="E6548">
        <v>2942</v>
      </c>
      <c r="F6548">
        <v>137</v>
      </c>
      <c r="G6548">
        <v>83666</v>
      </c>
      <c r="H6548">
        <v>11.674920999999999</v>
      </c>
      <c r="I6548">
        <v>47.770794000000002</v>
      </c>
      <c r="J6548" cm="1">
        <f t="array" ref="J6548">LOOKUP(1,1/FREQUENCY(0,SIN((RADIANS($M$3:$M$471-H6548))/2)^2+SIN((RADIANS($N$3:$N$471-I6548))/2)^2*COS(RADIANS($M$3:$M$471))*COS(RADIANS(H6548))),$L$3:$L$471)</f>
        <v>354</v>
      </c>
    </row>
    <row r="6549" spans="1:10">
      <c r="A6549" t="s">
        <v>7668</v>
      </c>
      <c r="B6549">
        <v>9182</v>
      </c>
      <c r="C6549">
        <v>3867</v>
      </c>
      <c r="D6549">
        <v>1956</v>
      </c>
      <c r="E6549">
        <v>1911</v>
      </c>
      <c r="F6549">
        <v>75</v>
      </c>
      <c r="G6549">
        <v>83627</v>
      </c>
      <c r="H6549">
        <v>11.721817</v>
      </c>
      <c r="I6549">
        <v>47.832062999999998</v>
      </c>
      <c r="J6549" cm="1">
        <f t="array" ref="J6549">LOOKUP(1,1/FREQUENCY(0,SIN((RADIANS($M$3:$M$471-H6549))/2)^2+SIN((RADIANS($N$3:$N$471-I6549))/2)^2*COS(RADIANS($M$3:$M$471))*COS(RADIANS(H6549))),$L$3:$L$471)</f>
        <v>354</v>
      </c>
    </row>
    <row r="6550" spans="1:10">
      <c r="A6550" t="s">
        <v>7669</v>
      </c>
      <c r="B6550">
        <v>9182</v>
      </c>
      <c r="C6550">
        <v>3897</v>
      </c>
      <c r="D6550">
        <v>1994</v>
      </c>
      <c r="E6550">
        <v>1903</v>
      </c>
      <c r="F6550">
        <v>83</v>
      </c>
      <c r="G6550">
        <v>83629</v>
      </c>
      <c r="H6550">
        <v>11.801372000000001</v>
      </c>
      <c r="I6550">
        <v>47.857560999999997</v>
      </c>
      <c r="J6550" cm="1">
        <f t="array" ref="J6550">LOOKUP(1,1/FREQUENCY(0,SIN((RADIANS($M$3:$M$471-H6550))/2)^2+SIN((RADIANS($N$3:$N$471-I6550))/2)^2*COS(RADIANS($M$3:$M$471))*COS(RADIANS(H6550))),$L$3:$L$471)</f>
        <v>266</v>
      </c>
    </row>
    <row r="6551" spans="1:10">
      <c r="A6551" t="s">
        <v>7670</v>
      </c>
      <c r="B6551">
        <v>9183</v>
      </c>
      <c r="C6551">
        <v>6694</v>
      </c>
      <c r="D6551">
        <v>3444</v>
      </c>
      <c r="E6551">
        <v>3250</v>
      </c>
      <c r="F6551">
        <v>215</v>
      </c>
      <c r="G6551">
        <v>84539</v>
      </c>
      <c r="H6551">
        <v>12.418032999999999</v>
      </c>
      <c r="I6551">
        <v>48.255130000000001</v>
      </c>
      <c r="J6551" cm="1">
        <f t="array" ref="J6551">LOOKUP(1,1/FREQUENCY(0,SIN((RADIANS($M$3:$M$471-H6551))/2)^2+SIN((RADIANS($N$3:$N$471-I6551))/2)^2*COS(RADIANS($M$3:$M$471))*COS(RADIANS(H6551))),$L$3:$L$471)</f>
        <v>331</v>
      </c>
    </row>
    <row r="6552" spans="1:10">
      <c r="A6552" t="s">
        <v>7671</v>
      </c>
      <c r="B6552">
        <v>9183</v>
      </c>
      <c r="C6552">
        <v>3318</v>
      </c>
      <c r="D6552">
        <v>1743</v>
      </c>
      <c r="E6552">
        <v>1575</v>
      </c>
      <c r="F6552">
        <v>160</v>
      </c>
      <c r="G6552">
        <v>84544</v>
      </c>
      <c r="H6552">
        <v>12.348732</v>
      </c>
      <c r="I6552">
        <v>48.197932999999999</v>
      </c>
      <c r="J6552" cm="1">
        <f t="array" ref="J6552">LOOKUP(1,1/FREQUENCY(0,SIN((RADIANS($M$3:$M$471-H6552))/2)^2+SIN((RADIANS($N$3:$N$471-I6552))/2)^2*COS(RADIANS($M$3:$M$471))*COS(RADIANS(H6552))),$L$3:$L$471)</f>
        <v>266</v>
      </c>
    </row>
    <row r="6553" spans="1:10">
      <c r="A6553" t="s">
        <v>7672</v>
      </c>
      <c r="B6553">
        <v>9183</v>
      </c>
      <c r="C6553">
        <v>3185</v>
      </c>
      <c r="D6553">
        <v>1625</v>
      </c>
      <c r="E6553">
        <v>1560</v>
      </c>
      <c r="F6553">
        <v>111</v>
      </c>
      <c r="G6553">
        <v>84428</v>
      </c>
      <c r="H6553">
        <v>12.27153</v>
      </c>
      <c r="I6553">
        <v>48.309759999999997</v>
      </c>
      <c r="J6553" cm="1">
        <f t="array" ref="J6553">LOOKUP(1,1/FREQUENCY(0,SIN((RADIANS($M$3:$M$471-H6553))/2)^2+SIN((RADIANS($N$3:$N$471-I6553))/2)^2*COS(RADIANS($M$3:$M$471))*COS(RADIANS(H6553))),$L$3:$L$471)</f>
        <v>330</v>
      </c>
    </row>
    <row r="6554" spans="1:10">
      <c r="A6554" t="s">
        <v>7673</v>
      </c>
      <c r="B6554">
        <v>9183</v>
      </c>
      <c r="C6554">
        <v>6602</v>
      </c>
      <c r="D6554">
        <v>3376</v>
      </c>
      <c r="E6554">
        <v>3226</v>
      </c>
      <c r="F6554">
        <v>324</v>
      </c>
      <c r="G6554">
        <v>83527</v>
      </c>
      <c r="H6554">
        <v>12.185627</v>
      </c>
      <c r="I6554">
        <v>48.161549999999998</v>
      </c>
      <c r="J6554" cm="1">
        <f t="array" ref="J6554">LOOKUP(1,1/FREQUENCY(0,SIN((RADIANS($M$3:$M$471-H6554))/2)^2+SIN((RADIANS($N$3:$N$471-I6554))/2)^2*COS(RADIANS($M$3:$M$471))*COS(RADIANS(H6554))),$L$3:$L$471)</f>
        <v>266</v>
      </c>
    </row>
    <row r="6555" spans="1:10">
      <c r="A6555" t="s">
        <v>5768</v>
      </c>
      <c r="B6555">
        <v>9183</v>
      </c>
      <c r="C6555">
        <v>3540</v>
      </c>
      <c r="D6555">
        <v>1804</v>
      </c>
      <c r="E6555">
        <v>1736</v>
      </c>
      <c r="F6555">
        <v>130</v>
      </c>
      <c r="G6555">
        <v>84562</v>
      </c>
      <c r="H6555">
        <v>12.465496</v>
      </c>
      <c r="I6555">
        <v>48.265856999999997</v>
      </c>
      <c r="J6555" cm="1">
        <f t="array" ref="J6555">LOOKUP(1,1/FREQUENCY(0,SIN((RADIANS($M$3:$M$471-H6555))/2)^2+SIN((RADIANS($N$3:$N$471-I6555))/2)^2*COS(RADIANS($M$3:$M$471))*COS(RADIANS(H6555))),$L$3:$L$471)</f>
        <v>331</v>
      </c>
    </row>
    <row r="6556" spans="1:10">
      <c r="A6556" t="s">
        <v>7674</v>
      </c>
      <c r="B6556">
        <v>9183</v>
      </c>
      <c r="C6556">
        <v>20779</v>
      </c>
      <c r="D6556">
        <v>10384</v>
      </c>
      <c r="E6556">
        <v>10395</v>
      </c>
      <c r="F6556">
        <v>706</v>
      </c>
      <c r="G6556">
        <v>84453</v>
      </c>
      <c r="H6556">
        <v>12.524963</v>
      </c>
      <c r="I6556">
        <v>48.241864</v>
      </c>
      <c r="J6556" cm="1">
        <f t="array" ref="J6556">LOOKUP(1,1/FREQUENCY(0,SIN((RADIANS($M$3:$M$471-H6556))/2)^2+SIN((RADIANS($N$3:$N$471-I6556))/2)^2*COS(RADIANS($M$3:$M$471))*COS(RADIANS(H6556))),$L$3:$L$471)</f>
        <v>331</v>
      </c>
    </row>
    <row r="6557" spans="1:10">
      <c r="A6557" t="s">
        <v>7675</v>
      </c>
      <c r="B6557">
        <v>9183</v>
      </c>
      <c r="C6557">
        <v>2584</v>
      </c>
      <c r="D6557">
        <v>1337</v>
      </c>
      <c r="E6557">
        <v>1247</v>
      </c>
      <c r="F6557">
        <v>82</v>
      </c>
      <c r="G6557">
        <v>84419</v>
      </c>
      <c r="H6557">
        <v>12.279353</v>
      </c>
      <c r="I6557">
        <v>48.261515000000003</v>
      </c>
      <c r="J6557" cm="1">
        <f t="array" ref="J6557">LOOKUP(1,1/FREQUENCY(0,SIN((RADIANS($M$3:$M$471-H6557))/2)^2+SIN((RADIANS($N$3:$N$471-I6557))/2)^2*COS(RADIANS($M$3:$M$471))*COS(RADIANS(H6557))),$L$3:$L$471)</f>
        <v>330</v>
      </c>
    </row>
    <row r="6558" spans="1:10">
      <c r="A6558" t="s">
        <v>7676</v>
      </c>
      <c r="B6558">
        <v>9183</v>
      </c>
      <c r="C6558">
        <v>3577</v>
      </c>
      <c r="D6558">
        <v>1847</v>
      </c>
      <c r="E6558">
        <v>1730</v>
      </c>
      <c r="F6558">
        <v>172</v>
      </c>
      <c r="G6558">
        <v>84419</v>
      </c>
      <c r="H6558">
        <v>12.257304</v>
      </c>
      <c r="I6558">
        <v>48.272224000000001</v>
      </c>
      <c r="J6558" cm="1">
        <f t="array" ref="J6558">LOOKUP(1,1/FREQUENCY(0,SIN((RADIANS($M$3:$M$471-H6558))/2)^2+SIN((RADIANS($N$3:$N$471-I6558))/2)^2*COS(RADIANS($M$3:$M$471))*COS(RADIANS(H6558))),$L$3:$L$471)</f>
        <v>330</v>
      </c>
    </row>
    <row r="6559" spans="1:10">
      <c r="A6559" t="s">
        <v>7677</v>
      </c>
      <c r="B6559">
        <v>9183</v>
      </c>
      <c r="C6559">
        <v>23392</v>
      </c>
      <c r="D6559">
        <v>11600</v>
      </c>
      <c r="E6559">
        <v>11792</v>
      </c>
      <c r="F6559">
        <v>1085</v>
      </c>
      <c r="G6559">
        <v>84478</v>
      </c>
      <c r="H6559">
        <v>12.400382</v>
      </c>
      <c r="I6559">
        <v>48.208300999999999</v>
      </c>
      <c r="J6559" cm="1">
        <f t="array" ref="J6559">LOOKUP(1,1/FREQUENCY(0,SIN((RADIANS($M$3:$M$471-H6559))/2)^2+SIN((RADIANS($N$3:$N$471-I6559))/2)^2*COS(RADIANS($M$3:$M$471))*COS(RADIANS(H6559))),$L$3:$L$471)</f>
        <v>331</v>
      </c>
    </row>
    <row r="6560" spans="1:10">
      <c r="A6560" t="s">
        <v>7678</v>
      </c>
      <c r="B6560">
        <v>9183</v>
      </c>
      <c r="C6560">
        <v>2678</v>
      </c>
      <c r="D6560">
        <v>1331</v>
      </c>
      <c r="E6560">
        <v>1347</v>
      </c>
      <c r="F6560">
        <v>135</v>
      </c>
      <c r="G6560">
        <v>84431</v>
      </c>
      <c r="H6560">
        <v>12.36415</v>
      </c>
      <c r="I6560">
        <v>48.241754999999998</v>
      </c>
      <c r="J6560" cm="1">
        <f t="array" ref="J6560">LOOKUP(1,1/FREQUENCY(0,SIN((RADIANS($M$3:$M$471-H6560))/2)^2+SIN((RADIANS($N$3:$N$471-I6560))/2)^2*COS(RADIANS($M$3:$M$471))*COS(RADIANS(H6560))),$L$3:$L$471)</f>
        <v>337</v>
      </c>
    </row>
    <row r="6561" spans="1:10">
      <c r="A6561" t="s">
        <v>7679</v>
      </c>
      <c r="B6561">
        <v>9183</v>
      </c>
      <c r="C6561">
        <v>979</v>
      </c>
      <c r="D6561">
        <v>508</v>
      </c>
      <c r="E6561">
        <v>471</v>
      </c>
      <c r="F6561">
        <v>49</v>
      </c>
      <c r="G6561">
        <v>84431</v>
      </c>
      <c r="H6561">
        <v>12.312618000000001</v>
      </c>
      <c r="I6561">
        <v>48.240752000000001</v>
      </c>
      <c r="J6561" cm="1">
        <f t="array" ref="J6561">LOOKUP(1,1/FREQUENCY(0,SIN((RADIANS($M$3:$M$471-H6561))/2)^2+SIN((RADIANS($N$3:$N$471-I6561))/2)^2*COS(RADIANS($M$3:$M$471))*COS(RADIANS(H6561))),$L$3:$L$471)</f>
        <v>330</v>
      </c>
    </row>
    <row r="6562" spans="1:10">
      <c r="A6562" t="s">
        <v>7680</v>
      </c>
      <c r="B6562">
        <v>9183</v>
      </c>
      <c r="C6562">
        <v>3930</v>
      </c>
      <c r="D6562">
        <v>1983</v>
      </c>
      <c r="E6562">
        <v>1947</v>
      </c>
      <c r="F6562">
        <v>90</v>
      </c>
      <c r="G6562">
        <v>83536</v>
      </c>
      <c r="H6562">
        <v>12.275118000000001</v>
      </c>
      <c r="I6562">
        <v>48.155168000000003</v>
      </c>
      <c r="J6562" cm="1">
        <f t="array" ref="J6562">LOOKUP(1,1/FREQUENCY(0,SIN((RADIANS($M$3:$M$471-H6562))/2)^2+SIN((RADIANS($N$3:$N$471-I6562))/2)^2*COS(RADIANS($M$3:$M$471))*COS(RADIANS(H6562))),$L$3:$L$471)</f>
        <v>266</v>
      </c>
    </row>
    <row r="6563" spans="1:10">
      <c r="A6563" t="s">
        <v>7681</v>
      </c>
      <c r="B6563">
        <v>9183</v>
      </c>
      <c r="C6563">
        <v>1725</v>
      </c>
      <c r="D6563">
        <v>894</v>
      </c>
      <c r="E6563">
        <v>831</v>
      </c>
      <c r="F6563">
        <v>54</v>
      </c>
      <c r="G6563">
        <v>83567</v>
      </c>
      <c r="H6563">
        <v>12.333662</v>
      </c>
      <c r="I6563">
        <v>48.119453</v>
      </c>
      <c r="J6563" cm="1">
        <f t="array" ref="J6563">LOOKUP(1,1/FREQUENCY(0,SIN((RADIANS($M$3:$M$471-H6563))/2)^2+SIN((RADIANS($N$3:$N$471-I6563))/2)^2*COS(RADIANS($M$3:$M$471))*COS(RADIANS(H6563))),$L$3:$L$471)</f>
        <v>266</v>
      </c>
    </row>
    <row r="6564" spans="1:10">
      <c r="A6564" t="s">
        <v>2628</v>
      </c>
      <c r="B6564">
        <v>9183</v>
      </c>
      <c r="C6564">
        <v>1340</v>
      </c>
      <c r="D6564">
        <v>700</v>
      </c>
      <c r="E6564">
        <v>640</v>
      </c>
      <c r="F6564">
        <v>64</v>
      </c>
      <c r="G6564">
        <v>83527</v>
      </c>
      <c r="H6564">
        <v>12.195986</v>
      </c>
      <c r="I6564">
        <v>48.175555000000003</v>
      </c>
      <c r="J6564" cm="1">
        <f t="array" ref="J6564">LOOKUP(1,1/FREQUENCY(0,SIN((RADIANS($M$3:$M$471-H6564))/2)^2+SIN((RADIANS($N$3:$N$471-I6564))/2)^2*COS(RADIANS($M$3:$M$471))*COS(RADIANS(H6564))),$L$3:$L$471)</f>
        <v>266</v>
      </c>
    </row>
    <row r="6565" spans="1:10">
      <c r="A6565" t="s">
        <v>7682</v>
      </c>
      <c r="B6565">
        <v>9183</v>
      </c>
      <c r="C6565">
        <v>1635</v>
      </c>
      <c r="D6565">
        <v>864</v>
      </c>
      <c r="E6565">
        <v>771</v>
      </c>
      <c r="F6565">
        <v>52</v>
      </c>
      <c r="G6565">
        <v>84437</v>
      </c>
      <c r="H6565">
        <v>12.28674</v>
      </c>
      <c r="I6565">
        <v>48.198248999999997</v>
      </c>
      <c r="J6565" cm="1">
        <f t="array" ref="J6565">LOOKUP(1,1/FREQUENCY(0,SIN((RADIANS($M$3:$M$471-H6565))/2)^2+SIN((RADIANS($N$3:$N$471-I6565))/2)^2*COS(RADIANS($M$3:$M$471))*COS(RADIANS(H6565))),$L$3:$L$471)</f>
        <v>266</v>
      </c>
    </row>
    <row r="6566" spans="1:10">
      <c r="A6566" t="s">
        <v>6028</v>
      </c>
      <c r="B6566">
        <v>9183</v>
      </c>
      <c r="C6566">
        <v>703</v>
      </c>
      <c r="D6566">
        <v>368</v>
      </c>
      <c r="E6566">
        <v>335</v>
      </c>
      <c r="F6566">
        <v>77</v>
      </c>
      <c r="G6566">
        <v>84555</v>
      </c>
      <c r="H6566">
        <v>12.382539</v>
      </c>
      <c r="I6566">
        <v>48.169592999999999</v>
      </c>
      <c r="J6566" cm="1">
        <f t="array" ref="J6566">LOOKUP(1,1/FREQUENCY(0,SIN((RADIANS($M$3:$M$471-H6566))/2)^2+SIN((RADIANS($N$3:$N$471-I6566))/2)^2*COS(RADIANS($M$3:$M$471))*COS(RADIANS(H6566))),$L$3:$L$471)</f>
        <v>266</v>
      </c>
    </row>
    <row r="6567" spans="1:10">
      <c r="A6567" t="s">
        <v>7683</v>
      </c>
      <c r="B6567">
        <v>9183</v>
      </c>
      <c r="C6567">
        <v>3935</v>
      </c>
      <c r="D6567">
        <v>2007</v>
      </c>
      <c r="E6567">
        <v>1928</v>
      </c>
      <c r="F6567">
        <v>143</v>
      </c>
      <c r="G6567">
        <v>84559</v>
      </c>
      <c r="H6567">
        <v>12.427777000000001</v>
      </c>
      <c r="I6567">
        <v>48.183512999999998</v>
      </c>
      <c r="J6567" cm="1">
        <f t="array" ref="J6567">LOOKUP(1,1/FREQUENCY(0,SIN((RADIANS($M$3:$M$471-H6567))/2)^2+SIN((RADIANS($N$3:$N$471-I6567))/2)^2*COS(RADIANS($M$3:$M$471))*COS(RADIANS(H6567))),$L$3:$L$471)</f>
        <v>331</v>
      </c>
    </row>
    <row r="6568" spans="1:10">
      <c r="A6568" t="s">
        <v>7684</v>
      </c>
      <c r="B6568">
        <v>9183</v>
      </c>
      <c r="C6568">
        <v>1374</v>
      </c>
      <c r="D6568">
        <v>695</v>
      </c>
      <c r="E6568">
        <v>679</v>
      </c>
      <c r="F6568">
        <v>54</v>
      </c>
      <c r="G6568">
        <v>84574</v>
      </c>
      <c r="H6568">
        <v>12.456733</v>
      </c>
      <c r="I6568">
        <v>48.149216000000003</v>
      </c>
      <c r="J6568" cm="1">
        <f t="array" ref="J6568">LOOKUP(1,1/FREQUENCY(0,SIN((RADIANS($M$3:$M$471-H6568))/2)^2+SIN((RADIANS($N$3:$N$471-I6568))/2)^2*COS(RADIANS($M$3:$M$471))*COS(RADIANS(H6568))),$L$3:$L$471)</f>
        <v>331</v>
      </c>
    </row>
    <row r="6569" spans="1:10">
      <c r="A6569" t="s">
        <v>7685</v>
      </c>
      <c r="B6569">
        <v>9183</v>
      </c>
      <c r="C6569">
        <v>1194</v>
      </c>
      <c r="D6569">
        <v>621</v>
      </c>
      <c r="E6569">
        <v>573</v>
      </c>
      <c r="F6569">
        <v>85</v>
      </c>
      <c r="G6569">
        <v>84546</v>
      </c>
      <c r="H6569">
        <v>12.450509</v>
      </c>
      <c r="I6569">
        <v>48.395498000000003</v>
      </c>
      <c r="J6569" cm="1">
        <f t="array" ref="J6569">LOOKUP(1,1/FREQUENCY(0,SIN((RADIANS($M$3:$M$471-H6569))/2)^2+SIN((RADIANS($N$3:$N$471-I6569))/2)^2*COS(RADIANS($M$3:$M$471))*COS(RADIANS(H6569))),$L$3:$L$471)</f>
        <v>337</v>
      </c>
    </row>
    <row r="6570" spans="1:10">
      <c r="A6570" t="s">
        <v>7686</v>
      </c>
      <c r="B6570">
        <v>9183</v>
      </c>
      <c r="C6570">
        <v>6285</v>
      </c>
      <c r="D6570">
        <v>3155</v>
      </c>
      <c r="E6570">
        <v>3130</v>
      </c>
      <c r="F6570">
        <v>103</v>
      </c>
      <c r="G6570">
        <v>84494</v>
      </c>
      <c r="H6570">
        <v>12.508258</v>
      </c>
      <c r="I6570">
        <v>48.361946000000003</v>
      </c>
      <c r="J6570" cm="1">
        <f t="array" ref="J6570">LOOKUP(1,1/FREQUENCY(0,SIN((RADIANS($M$3:$M$471-H6570))/2)^2+SIN((RADIANS($N$3:$N$471-I6570))/2)^2*COS(RADIANS($M$3:$M$471))*COS(RADIANS(H6570))),$L$3:$L$471)</f>
        <v>331</v>
      </c>
    </row>
    <row r="6571" spans="1:10">
      <c r="A6571" t="s">
        <v>7687</v>
      </c>
      <c r="B6571">
        <v>9183</v>
      </c>
      <c r="C6571">
        <v>753</v>
      </c>
      <c r="D6571">
        <v>392</v>
      </c>
      <c r="E6571">
        <v>361</v>
      </c>
      <c r="F6571">
        <v>50</v>
      </c>
      <c r="G6571">
        <v>84494</v>
      </c>
      <c r="H6571">
        <v>12.445836999999999</v>
      </c>
      <c r="I6571">
        <v>48.310318000000002</v>
      </c>
      <c r="J6571" cm="1">
        <f t="array" ref="J6571">LOOKUP(1,1/FREQUENCY(0,SIN((RADIANS($M$3:$M$471-H6571))/2)^2+SIN((RADIANS($N$3:$N$471-I6571))/2)^2*COS(RADIANS($M$3:$M$471))*COS(RADIANS(H6571))),$L$3:$L$471)</f>
        <v>337</v>
      </c>
    </row>
    <row r="6572" spans="1:10">
      <c r="A6572" t="s">
        <v>7688</v>
      </c>
      <c r="B6572">
        <v>9183</v>
      </c>
      <c r="C6572">
        <v>1726</v>
      </c>
      <c r="D6572">
        <v>893</v>
      </c>
      <c r="E6572">
        <v>833</v>
      </c>
      <c r="F6572">
        <v>63</v>
      </c>
      <c r="G6572">
        <v>84564</v>
      </c>
      <c r="H6572">
        <v>12.386144</v>
      </c>
      <c r="I6572">
        <v>48.305287999999997</v>
      </c>
      <c r="J6572" cm="1">
        <f t="array" ref="J6572">LOOKUP(1,1/FREQUENCY(0,SIN((RADIANS($M$3:$M$471-H6572))/2)^2+SIN((RADIANS($N$3:$N$471-I6572))/2)^2*COS(RADIANS($M$3:$M$471))*COS(RADIANS(H6572))),$L$3:$L$471)</f>
        <v>337</v>
      </c>
    </row>
    <row r="6573" spans="1:10">
      <c r="A6573" t="s">
        <v>1580</v>
      </c>
      <c r="B6573">
        <v>9183</v>
      </c>
      <c r="C6573">
        <v>1113</v>
      </c>
      <c r="D6573">
        <v>603</v>
      </c>
      <c r="E6573">
        <v>510</v>
      </c>
      <c r="F6573">
        <v>44</v>
      </c>
      <c r="G6573">
        <v>84573</v>
      </c>
      <c r="H6573">
        <v>12.440116</v>
      </c>
      <c r="I6573">
        <v>48.342424000000001</v>
      </c>
      <c r="J6573" cm="1">
        <f t="array" ref="J6573">LOOKUP(1,1/FREQUENCY(0,SIN((RADIANS($M$3:$M$471-H6573))/2)^2+SIN((RADIANS($N$3:$N$471-I6573))/2)^2*COS(RADIANS($M$3:$M$471))*COS(RADIANS(H6573))),$L$3:$L$471)</f>
        <v>337</v>
      </c>
    </row>
    <row r="6574" spans="1:10">
      <c r="A6574" t="s">
        <v>7689</v>
      </c>
      <c r="B6574">
        <v>9183</v>
      </c>
      <c r="C6574">
        <v>1122</v>
      </c>
      <c r="D6574">
        <v>562</v>
      </c>
      <c r="E6574">
        <v>560</v>
      </c>
      <c r="F6574">
        <v>114</v>
      </c>
      <c r="G6574">
        <v>84539</v>
      </c>
      <c r="H6574">
        <v>12.424421000000001</v>
      </c>
      <c r="I6574">
        <v>48.274481999999999</v>
      </c>
      <c r="J6574" cm="1">
        <f t="array" ref="J6574">LOOKUP(1,1/FREQUENCY(0,SIN((RADIANS($M$3:$M$471-H6574))/2)^2+SIN((RADIANS($N$3:$N$471-I6574))/2)^2*COS(RADIANS($M$3:$M$471))*COS(RADIANS(H6574))),$L$3:$L$471)</f>
        <v>331</v>
      </c>
    </row>
    <row r="6575" spans="1:10">
      <c r="A6575" t="s">
        <v>7690</v>
      </c>
      <c r="B6575">
        <v>9183</v>
      </c>
      <c r="C6575">
        <v>851</v>
      </c>
      <c r="D6575">
        <v>456</v>
      </c>
      <c r="E6575">
        <v>395</v>
      </c>
      <c r="F6575">
        <v>43</v>
      </c>
      <c r="G6575">
        <v>84565</v>
      </c>
      <c r="H6575">
        <v>12.51971</v>
      </c>
      <c r="I6575">
        <v>48.172963000000003</v>
      </c>
      <c r="J6575" cm="1">
        <f t="array" ref="J6575">LOOKUP(1,1/FREQUENCY(0,SIN((RADIANS($M$3:$M$471-H6575))/2)^2+SIN((RADIANS($N$3:$N$471-I6575))/2)^2*COS(RADIANS($M$3:$M$471))*COS(RADIANS(H6575))),$L$3:$L$471)</f>
        <v>331</v>
      </c>
    </row>
    <row r="6576" spans="1:10">
      <c r="A6576" t="s">
        <v>7691</v>
      </c>
      <c r="B6576">
        <v>9183</v>
      </c>
      <c r="C6576">
        <v>3295</v>
      </c>
      <c r="D6576">
        <v>1680</v>
      </c>
      <c r="E6576">
        <v>1615</v>
      </c>
      <c r="F6576">
        <v>75</v>
      </c>
      <c r="G6576">
        <v>84570</v>
      </c>
      <c r="H6576">
        <v>12.559146999999999</v>
      </c>
      <c r="I6576">
        <v>48.215201999999998</v>
      </c>
      <c r="J6576" cm="1">
        <f t="array" ref="J6576">LOOKUP(1,1/FREQUENCY(0,SIN((RADIANS($M$3:$M$471-H6576))/2)^2+SIN((RADIANS($N$3:$N$471-I6576))/2)^2*COS(RADIANS($M$3:$M$471))*COS(RADIANS(H6576))),$L$3:$L$471)</f>
        <v>331</v>
      </c>
    </row>
    <row r="6577" spans="1:10">
      <c r="A6577" t="s">
        <v>7692</v>
      </c>
      <c r="B6577">
        <v>9183</v>
      </c>
      <c r="C6577">
        <v>919</v>
      </c>
      <c r="D6577">
        <v>466</v>
      </c>
      <c r="E6577">
        <v>453</v>
      </c>
      <c r="F6577">
        <v>67</v>
      </c>
      <c r="G6577">
        <v>84513</v>
      </c>
      <c r="H6577">
        <v>12.574744000000001</v>
      </c>
      <c r="I6577">
        <v>48.281024000000002</v>
      </c>
      <c r="J6577" cm="1">
        <f t="array" ref="J6577">LOOKUP(1,1/FREQUENCY(0,SIN((RADIANS($M$3:$M$471-H6577))/2)^2+SIN((RADIANS($N$3:$N$471-I6577))/2)^2*COS(RADIANS($M$3:$M$471))*COS(RADIANS(H6577))),$L$3:$L$471)</f>
        <v>331</v>
      </c>
    </row>
    <row r="6578" spans="1:10">
      <c r="A6578" t="s">
        <v>7693</v>
      </c>
      <c r="B6578">
        <v>9183</v>
      </c>
      <c r="C6578">
        <v>1229</v>
      </c>
      <c r="D6578">
        <v>600</v>
      </c>
      <c r="E6578">
        <v>629</v>
      </c>
      <c r="F6578">
        <v>50</v>
      </c>
      <c r="G6578">
        <v>84494</v>
      </c>
      <c r="H6578">
        <v>12.506169999999999</v>
      </c>
      <c r="I6578">
        <v>48.312607</v>
      </c>
      <c r="J6578" cm="1">
        <f t="array" ref="J6578">LOOKUP(1,1/FREQUENCY(0,SIN((RADIANS($M$3:$M$471-H6578))/2)^2+SIN((RADIANS($N$3:$N$471-I6578))/2)^2*COS(RADIANS($M$3:$M$471))*COS(RADIANS(H6578))),$L$3:$L$471)</f>
        <v>331</v>
      </c>
    </row>
    <row r="6579" spans="1:10">
      <c r="A6579" t="s">
        <v>7694</v>
      </c>
      <c r="B6579">
        <v>9183</v>
      </c>
      <c r="C6579">
        <v>1419</v>
      </c>
      <c r="D6579">
        <v>773</v>
      </c>
      <c r="E6579">
        <v>646</v>
      </c>
      <c r="F6579">
        <v>53</v>
      </c>
      <c r="G6579">
        <v>84494</v>
      </c>
      <c r="H6579">
        <v>12.547967</v>
      </c>
      <c r="I6579">
        <v>48.329650999999998</v>
      </c>
      <c r="J6579" cm="1">
        <f t="array" ref="J6579">LOOKUP(1,1/FREQUENCY(0,SIN((RADIANS($M$3:$M$471-H6579))/2)^2+SIN((RADIANS($N$3:$N$471-I6579))/2)^2*COS(RADIANS($M$3:$M$471))*COS(RADIANS(H6579))),$L$3:$L$471)</f>
        <v>331</v>
      </c>
    </row>
    <row r="6580" spans="1:10">
      <c r="A6580" t="s">
        <v>7695</v>
      </c>
      <c r="B6580">
        <v>9183</v>
      </c>
      <c r="C6580">
        <v>2037</v>
      </c>
      <c r="D6580">
        <v>1030</v>
      </c>
      <c r="E6580">
        <v>1007</v>
      </c>
      <c r="F6580">
        <v>66</v>
      </c>
      <c r="G6580">
        <v>83558</v>
      </c>
      <c r="H6580">
        <v>12.092587</v>
      </c>
      <c r="I6580">
        <v>48.150129</v>
      </c>
      <c r="J6580" cm="1">
        <f t="array" ref="J6580">LOOKUP(1,1/FREQUENCY(0,SIN((RADIANS($M$3:$M$471-H6580))/2)^2+SIN((RADIANS($N$3:$N$471-I6580))/2)^2*COS(RADIANS($M$3:$M$471))*COS(RADIANS(H6580))),$L$3:$L$471)</f>
        <v>15</v>
      </c>
    </row>
    <row r="6581" spans="1:10">
      <c r="A6581" t="s">
        <v>7696</v>
      </c>
      <c r="B6581">
        <v>9183</v>
      </c>
      <c r="C6581">
        <v>1959</v>
      </c>
      <c r="D6581">
        <v>977</v>
      </c>
      <c r="E6581">
        <v>982</v>
      </c>
      <c r="F6581">
        <v>80</v>
      </c>
      <c r="G6581">
        <v>83562</v>
      </c>
      <c r="H6581">
        <v>12.160496</v>
      </c>
      <c r="I6581">
        <v>48.124975999999997</v>
      </c>
      <c r="J6581" cm="1">
        <f t="array" ref="J6581">LOOKUP(1,1/FREQUENCY(0,SIN((RADIANS($M$3:$M$471-H6581))/2)^2+SIN((RADIANS($N$3:$N$471-I6581))/2)^2*COS(RADIANS($M$3:$M$471))*COS(RADIANS(H6581))),$L$3:$L$471)</f>
        <v>266</v>
      </c>
    </row>
    <row r="6582" spans="1:10">
      <c r="A6582" t="s">
        <v>7697</v>
      </c>
      <c r="B6582">
        <v>9184</v>
      </c>
      <c r="C6582">
        <v>9306</v>
      </c>
      <c r="D6582">
        <v>4743</v>
      </c>
      <c r="E6582">
        <v>4563</v>
      </c>
      <c r="F6582">
        <v>332</v>
      </c>
      <c r="G6582">
        <v>85609</v>
      </c>
      <c r="H6582">
        <v>11.716810000000001</v>
      </c>
      <c r="I6582">
        <v>48.171014</v>
      </c>
      <c r="J6582" cm="1">
        <f t="array" ref="J6582">LOOKUP(1,1/FREQUENCY(0,SIN((RADIANS($M$3:$M$471-H6582))/2)^2+SIN((RADIANS($N$3:$N$471-I6582))/2)^2*COS(RADIANS($M$3:$M$471))*COS(RADIANS(H6582))),$L$3:$L$471)</f>
        <v>354</v>
      </c>
    </row>
    <row r="6583" spans="1:10">
      <c r="A6583" t="s">
        <v>7698</v>
      </c>
      <c r="B6583">
        <v>9184</v>
      </c>
      <c r="C6583">
        <v>3269</v>
      </c>
      <c r="D6583">
        <v>1625</v>
      </c>
      <c r="E6583">
        <v>1644</v>
      </c>
      <c r="F6583">
        <v>453</v>
      </c>
      <c r="G6583">
        <v>82065</v>
      </c>
      <c r="H6583">
        <v>11.486943999999999</v>
      </c>
      <c r="I6583">
        <v>48.019582</v>
      </c>
      <c r="J6583" cm="1">
        <f t="array" ref="J6583">LOOKUP(1,1/FREQUENCY(0,SIN((RADIANS($M$3:$M$471-H6583))/2)^2+SIN((RADIANS($N$3:$N$471-I6583))/2)^2*COS(RADIANS($M$3:$M$471))*COS(RADIANS(H6583))),$L$3:$L$471)</f>
        <v>64</v>
      </c>
    </row>
    <row r="6584" spans="1:10">
      <c r="A6584" t="s">
        <v>7699</v>
      </c>
      <c r="B6584">
        <v>9184</v>
      </c>
      <c r="C6584">
        <v>5527</v>
      </c>
      <c r="D6584">
        <v>2863</v>
      </c>
      <c r="E6584">
        <v>2664</v>
      </c>
      <c r="F6584">
        <v>146</v>
      </c>
      <c r="G6584">
        <v>85649</v>
      </c>
      <c r="H6584">
        <v>11.684307</v>
      </c>
      <c r="I6584">
        <v>48.006711000000003</v>
      </c>
      <c r="J6584" cm="1">
        <f t="array" ref="J6584">LOOKUP(1,1/FREQUENCY(0,SIN((RADIANS($M$3:$M$471-H6584))/2)^2+SIN((RADIANS($N$3:$N$471-I6584))/2)^2*COS(RADIANS($M$3:$M$471))*COS(RADIANS(H6584))),$L$3:$L$471)</f>
        <v>354</v>
      </c>
    </row>
    <row r="6585" spans="1:10">
      <c r="A6585" t="s">
        <v>7700</v>
      </c>
      <c r="B6585">
        <v>9184</v>
      </c>
      <c r="C6585">
        <v>7552</v>
      </c>
      <c r="D6585">
        <v>3778</v>
      </c>
      <c r="E6585">
        <v>3774</v>
      </c>
      <c r="F6585">
        <v>1178</v>
      </c>
      <c r="G6585">
        <v>85622</v>
      </c>
      <c r="H6585">
        <v>11.729618</v>
      </c>
      <c r="I6585">
        <v>48.147036</v>
      </c>
      <c r="J6585" cm="1">
        <f t="array" ref="J6585">LOOKUP(1,1/FREQUENCY(0,SIN((RADIANS($M$3:$M$471-H6585))/2)^2+SIN((RADIANS($N$3:$N$471-I6585))/2)^2*COS(RADIANS($M$3:$M$471))*COS(RADIANS(H6585))),$L$3:$L$471)</f>
        <v>354</v>
      </c>
    </row>
    <row r="6586" spans="1:10">
      <c r="A6586" t="s">
        <v>7701</v>
      </c>
      <c r="B6586">
        <v>9184</v>
      </c>
      <c r="C6586">
        <v>17760</v>
      </c>
      <c r="D6586">
        <v>9209</v>
      </c>
      <c r="E6586">
        <v>8551</v>
      </c>
      <c r="F6586">
        <v>630</v>
      </c>
      <c r="G6586">
        <v>85748</v>
      </c>
      <c r="H6586">
        <v>11.65188</v>
      </c>
      <c r="I6586">
        <v>48.249172999999999</v>
      </c>
      <c r="J6586" cm="1">
        <f t="array" ref="J6586">LOOKUP(1,1/FREQUENCY(0,SIN((RADIANS($M$3:$M$471-H6586))/2)^2+SIN((RADIANS($N$3:$N$471-I6586))/2)^2*COS(RADIANS($M$3:$M$471))*COS(RADIANS(H6586))),$L$3:$L$471)</f>
        <v>354</v>
      </c>
    </row>
    <row r="6587" spans="1:10">
      <c r="A6587" t="s">
        <v>7702</v>
      </c>
      <c r="B6587">
        <v>9184</v>
      </c>
      <c r="C6587">
        <v>13766</v>
      </c>
      <c r="D6587">
        <v>6671</v>
      </c>
      <c r="E6587">
        <v>7095</v>
      </c>
      <c r="F6587">
        <v>1437</v>
      </c>
      <c r="G6587">
        <v>82166</v>
      </c>
      <c r="H6587">
        <v>11.431034</v>
      </c>
      <c r="I6587">
        <v>48.117815999999998</v>
      </c>
      <c r="J6587" cm="1">
        <f t="array" ref="J6587">LOOKUP(1,1/FREQUENCY(0,SIN((RADIANS($M$3:$M$471-H6587))/2)^2+SIN((RADIANS($N$3:$N$471-I6587))/2)^2*COS(RADIANS($M$3:$M$471))*COS(RADIANS(H6587))),$L$3:$L$471)</f>
        <v>64</v>
      </c>
    </row>
    <row r="6588" spans="1:10">
      <c r="A6588" t="s">
        <v>7703</v>
      </c>
      <c r="B6588">
        <v>9184</v>
      </c>
      <c r="C6588">
        <v>6927</v>
      </c>
      <c r="D6588">
        <v>3448</v>
      </c>
      <c r="E6588">
        <v>3479</v>
      </c>
      <c r="F6588">
        <v>262</v>
      </c>
      <c r="G6588">
        <v>85630</v>
      </c>
      <c r="H6588">
        <v>11.743558999999999</v>
      </c>
      <c r="I6588">
        <v>48.079073999999999</v>
      </c>
      <c r="J6588" cm="1">
        <f t="array" ref="J6588">LOOKUP(1,1/FREQUENCY(0,SIN((RADIANS($M$3:$M$471-H6588))/2)^2+SIN((RADIANS($N$3:$N$471-I6588))/2)^2*COS(RADIANS($M$3:$M$471))*COS(RADIANS(H6588))),$L$3:$L$471)</f>
        <v>354</v>
      </c>
    </row>
    <row r="6589" spans="1:10">
      <c r="A6589" t="s">
        <v>7704</v>
      </c>
      <c r="B6589">
        <v>9184</v>
      </c>
      <c r="C6589">
        <v>11270</v>
      </c>
      <c r="D6589">
        <v>5332</v>
      </c>
      <c r="E6589">
        <v>5938</v>
      </c>
      <c r="F6589">
        <v>1477</v>
      </c>
      <c r="G6589">
        <v>82025</v>
      </c>
      <c r="H6589">
        <v>11.522716000000001</v>
      </c>
      <c r="I6589">
        <v>48.039574000000002</v>
      </c>
      <c r="J6589" cm="1">
        <f t="array" ref="J6589">LOOKUP(1,1/FREQUENCY(0,SIN((RADIANS($M$3:$M$471-H6589))/2)^2+SIN((RADIANS($N$3:$N$471-I6589))/2)^2*COS(RADIANS($M$3:$M$471))*COS(RADIANS(H6589))),$L$3:$L$471)</f>
        <v>64</v>
      </c>
    </row>
    <row r="6590" spans="1:10">
      <c r="A6590" t="s">
        <v>7705</v>
      </c>
      <c r="B6590">
        <v>9184</v>
      </c>
      <c r="C6590">
        <v>21476</v>
      </c>
      <c r="D6590">
        <v>10570</v>
      </c>
      <c r="E6590">
        <v>10906</v>
      </c>
      <c r="F6590">
        <v>1665</v>
      </c>
      <c r="G6590">
        <v>85540</v>
      </c>
      <c r="H6590">
        <v>11.728427999999999</v>
      </c>
      <c r="I6590">
        <v>48.109938</v>
      </c>
      <c r="J6590" cm="1">
        <f t="array" ref="J6590">LOOKUP(1,1/FREQUENCY(0,SIN((RADIANS($M$3:$M$471-H6590))/2)^2+SIN((RADIANS($N$3:$N$471-I6590))/2)^2*COS(RADIANS($M$3:$M$471))*COS(RADIANS(H6590))),$L$3:$L$471)</f>
        <v>354</v>
      </c>
    </row>
    <row r="6591" spans="1:10">
      <c r="A6591" t="s">
        <v>7706</v>
      </c>
      <c r="B6591">
        <v>9184</v>
      </c>
      <c r="C6591">
        <v>10880</v>
      </c>
      <c r="D6591">
        <v>5373</v>
      </c>
      <c r="E6591">
        <v>5507</v>
      </c>
      <c r="F6591">
        <v>458</v>
      </c>
      <c r="G6591">
        <v>85635</v>
      </c>
      <c r="H6591">
        <v>11.712037</v>
      </c>
      <c r="I6591">
        <v>48.019419999999997</v>
      </c>
      <c r="J6591" cm="1">
        <f t="array" ref="J6591">LOOKUP(1,1/FREQUENCY(0,SIN((RADIANS($M$3:$M$471-H6591))/2)^2+SIN((RADIANS($N$3:$N$471-I6591))/2)^2*COS(RADIANS($M$3:$M$471))*COS(RADIANS(H6591))),$L$3:$L$471)</f>
        <v>354</v>
      </c>
    </row>
    <row r="6592" spans="1:10">
      <c r="A6592" t="s">
        <v>7707</v>
      </c>
      <c r="B6592">
        <v>9184</v>
      </c>
      <c r="C6592">
        <v>8786</v>
      </c>
      <c r="D6592">
        <v>4427</v>
      </c>
      <c r="E6592">
        <v>4359</v>
      </c>
      <c r="F6592">
        <v>473</v>
      </c>
      <c r="G6592">
        <v>85662</v>
      </c>
      <c r="H6592">
        <v>11.702249</v>
      </c>
      <c r="I6592">
        <v>48.048186000000001</v>
      </c>
      <c r="J6592" cm="1">
        <f t="array" ref="J6592">LOOKUP(1,1/FREQUENCY(0,SIN((RADIANS($M$3:$M$471-H6592))/2)^2+SIN((RADIANS($N$3:$N$471-I6592))/2)^2*COS(RADIANS($M$3:$M$471))*COS(RADIANS(H6592))),$L$3:$L$471)</f>
        <v>354</v>
      </c>
    </row>
    <row r="6593" spans="1:10">
      <c r="A6593" t="s">
        <v>7708</v>
      </c>
      <c r="B6593">
        <v>9184</v>
      </c>
      <c r="C6593">
        <v>17376</v>
      </c>
      <c r="D6593">
        <v>8699</v>
      </c>
      <c r="E6593">
        <v>8677</v>
      </c>
      <c r="F6593">
        <v>432</v>
      </c>
      <c r="G6593">
        <v>85737</v>
      </c>
      <c r="H6593">
        <v>11.670833999999999</v>
      </c>
      <c r="I6593">
        <v>48.225107000000001</v>
      </c>
      <c r="J6593" cm="1">
        <f t="array" ref="J6593">LOOKUP(1,1/FREQUENCY(0,SIN((RADIANS($M$3:$M$471-H6593))/2)^2+SIN((RADIANS($N$3:$N$471-I6593))/2)^2*COS(RADIANS($M$3:$M$471))*COS(RADIANS(H6593))),$L$3:$L$471)</f>
        <v>354</v>
      </c>
    </row>
    <row r="6594" spans="1:10">
      <c r="A6594" t="s">
        <v>7709</v>
      </c>
      <c r="B6594">
        <v>9184</v>
      </c>
      <c r="C6594">
        <v>12811</v>
      </c>
      <c r="D6594">
        <v>6414</v>
      </c>
      <c r="E6594">
        <v>6397</v>
      </c>
      <c r="F6594">
        <v>827</v>
      </c>
      <c r="G6594">
        <v>85551</v>
      </c>
      <c r="H6594">
        <v>11.755421</v>
      </c>
      <c r="I6594">
        <v>48.176569000000001</v>
      </c>
      <c r="J6594" cm="1">
        <f t="array" ref="J6594">LOOKUP(1,1/FREQUENCY(0,SIN((RADIANS($M$3:$M$471-H6594))/2)^2+SIN((RADIANS($N$3:$N$471-I6594))/2)^2*COS(RADIANS($M$3:$M$471))*COS(RADIANS(H6594))),$L$3:$L$471)</f>
        <v>14</v>
      </c>
    </row>
    <row r="6595" spans="1:10">
      <c r="A6595" t="s">
        <v>6955</v>
      </c>
      <c r="B6595">
        <v>9184</v>
      </c>
      <c r="C6595">
        <v>8623</v>
      </c>
      <c r="D6595">
        <v>4204</v>
      </c>
      <c r="E6595">
        <v>4419</v>
      </c>
      <c r="F6595">
        <v>896</v>
      </c>
      <c r="G6595">
        <v>82061</v>
      </c>
      <c r="H6595">
        <v>11.465823</v>
      </c>
      <c r="I6595">
        <v>48.093116000000002</v>
      </c>
      <c r="J6595" cm="1">
        <f t="array" ref="J6595">LOOKUP(1,1/FREQUENCY(0,SIN((RADIANS($M$3:$M$471-H6595))/2)^2+SIN((RADIANS($N$3:$N$471-I6595))/2)^2*COS(RADIANS($M$3:$M$471))*COS(RADIANS(H6595))),$L$3:$L$471)</f>
        <v>64</v>
      </c>
    </row>
    <row r="6596" spans="1:10">
      <c r="A6596" t="s">
        <v>7710</v>
      </c>
      <c r="B6596">
        <v>9184</v>
      </c>
      <c r="C6596">
        <v>13745</v>
      </c>
      <c r="D6596">
        <v>6818</v>
      </c>
      <c r="E6596">
        <v>6927</v>
      </c>
      <c r="F6596">
        <v>416</v>
      </c>
      <c r="G6596">
        <v>82035</v>
      </c>
      <c r="H6596">
        <v>11.589824999999999</v>
      </c>
      <c r="I6596">
        <v>48.026480999999997</v>
      </c>
      <c r="J6596" cm="1">
        <f t="array" ref="J6596">LOOKUP(1,1/FREQUENCY(0,SIN((RADIANS($M$3:$M$471-H6596))/2)^2+SIN((RADIANS($N$3:$N$471-I6596))/2)^2*COS(RADIANS($M$3:$M$471))*COS(RADIANS(H6596))),$L$3:$L$471)</f>
        <v>354</v>
      </c>
    </row>
    <row r="6597" spans="1:10">
      <c r="A6597" t="s">
        <v>7711</v>
      </c>
      <c r="B6597">
        <v>9184</v>
      </c>
      <c r="C6597">
        <v>11833</v>
      </c>
      <c r="D6597">
        <v>6008</v>
      </c>
      <c r="E6597">
        <v>5825</v>
      </c>
      <c r="F6597">
        <v>390</v>
      </c>
      <c r="G6597">
        <v>85764</v>
      </c>
      <c r="H6597">
        <v>11.551194000000001</v>
      </c>
      <c r="I6597">
        <v>48.250998000000003</v>
      </c>
      <c r="J6597" cm="1">
        <f t="array" ref="J6597">LOOKUP(1,1/FREQUENCY(0,SIN((RADIANS($M$3:$M$471-H6597))/2)^2+SIN((RADIANS($N$3:$N$471-I6597))/2)^2*COS(RADIANS($M$3:$M$471))*COS(RADIANS(H6597))),$L$3:$L$471)</f>
        <v>354</v>
      </c>
    </row>
    <row r="6598" spans="1:10">
      <c r="A6598" t="s">
        <v>7712</v>
      </c>
      <c r="B6598">
        <v>9184</v>
      </c>
      <c r="C6598">
        <v>21694</v>
      </c>
      <c r="D6598">
        <v>10504</v>
      </c>
      <c r="E6598">
        <v>11190</v>
      </c>
      <c r="F6598">
        <v>4148</v>
      </c>
      <c r="G6598">
        <v>85521</v>
      </c>
      <c r="H6598">
        <v>11.660837000000001</v>
      </c>
      <c r="I6598">
        <v>48.065188999999997</v>
      </c>
      <c r="J6598" cm="1">
        <f t="array" ref="J6598">LOOKUP(1,1/FREQUENCY(0,SIN((RADIANS($M$3:$M$471-H6598))/2)^2+SIN((RADIANS($N$3:$N$471-I6598))/2)^2*COS(RADIANS($M$3:$M$471))*COS(RADIANS(H6598))),$L$3:$L$471)</f>
        <v>354</v>
      </c>
    </row>
    <row r="6599" spans="1:10">
      <c r="A6599" t="s">
        <v>7713</v>
      </c>
      <c r="B6599">
        <v>9184</v>
      </c>
      <c r="C6599">
        <v>5420</v>
      </c>
      <c r="D6599">
        <v>2754</v>
      </c>
      <c r="E6599">
        <v>2666</v>
      </c>
      <c r="F6599">
        <v>96</v>
      </c>
      <c r="G6599">
        <v>85653</v>
      </c>
      <c r="H6599">
        <v>11.777479</v>
      </c>
      <c r="I6599">
        <v>47.970734</v>
      </c>
      <c r="J6599" cm="1">
        <f t="array" ref="J6599">LOOKUP(1,1/FREQUENCY(0,SIN((RADIANS($M$3:$M$471-H6599))/2)^2+SIN((RADIANS($N$3:$N$471-I6599))/2)^2*COS(RADIANS($M$3:$M$471))*COS(RADIANS(H6599))),$L$3:$L$471)</f>
        <v>354</v>
      </c>
    </row>
    <row r="6600" spans="1:10">
      <c r="A6600" t="s">
        <v>7714</v>
      </c>
      <c r="B6600">
        <v>9184</v>
      </c>
      <c r="C6600">
        <v>11100</v>
      </c>
      <c r="D6600">
        <v>5422</v>
      </c>
      <c r="E6600">
        <v>5678</v>
      </c>
      <c r="F6600">
        <v>1039</v>
      </c>
      <c r="G6600">
        <v>82152</v>
      </c>
      <c r="H6600">
        <v>11.424579</v>
      </c>
      <c r="I6600">
        <v>48.105815</v>
      </c>
      <c r="J6600" cm="1">
        <f t="array" ref="J6600">LOOKUP(1,1/FREQUENCY(0,SIN((RADIANS($M$3:$M$471-H6600))/2)^2+SIN((RADIANS($N$3:$N$471-I6600))/2)^2*COS(RADIANS($M$3:$M$471))*COS(RADIANS(H6600))),$L$3:$L$471)</f>
        <v>64</v>
      </c>
    </row>
    <row r="6601" spans="1:10">
      <c r="A6601" t="s">
        <v>7715</v>
      </c>
      <c r="B6601">
        <v>9184</v>
      </c>
      <c r="C6601">
        <v>9030</v>
      </c>
      <c r="D6601">
        <v>4310</v>
      </c>
      <c r="E6601">
        <v>4720</v>
      </c>
      <c r="F6601">
        <v>1220</v>
      </c>
      <c r="G6601">
        <v>82049</v>
      </c>
      <c r="H6601">
        <v>11.522441000000001</v>
      </c>
      <c r="I6601">
        <v>48.057124000000002</v>
      </c>
      <c r="J6601" cm="1">
        <f t="array" ref="J6601">LOOKUP(1,1/FREQUENCY(0,SIN((RADIANS($M$3:$M$471-H6601))/2)^2+SIN((RADIANS($N$3:$N$471-I6601))/2)^2*COS(RADIANS($M$3:$M$471))*COS(RADIANS(H6601))),$L$3:$L$471)</f>
        <v>64</v>
      </c>
    </row>
    <row r="6602" spans="1:10">
      <c r="A6602" t="s">
        <v>7716</v>
      </c>
      <c r="B6602">
        <v>9184</v>
      </c>
      <c r="C6602">
        <v>6689</v>
      </c>
      <c r="D6602">
        <v>3251</v>
      </c>
      <c r="E6602">
        <v>3438</v>
      </c>
      <c r="F6602">
        <v>599</v>
      </c>
      <c r="G6602">
        <v>85640</v>
      </c>
      <c r="H6602">
        <v>11.715844000000001</v>
      </c>
      <c r="I6602">
        <v>48.075392999999998</v>
      </c>
      <c r="J6602" cm="1">
        <f t="array" ref="J6602">LOOKUP(1,1/FREQUENCY(0,SIN((RADIANS($M$3:$M$471-H6602))/2)^2+SIN((RADIANS($N$3:$N$471-I6602))/2)^2*COS(RADIANS($M$3:$M$471))*COS(RADIANS(H6602))),$L$3:$L$471)</f>
        <v>354</v>
      </c>
    </row>
    <row r="6603" spans="1:10">
      <c r="A6603" t="s">
        <v>7717</v>
      </c>
      <c r="B6603">
        <v>9184</v>
      </c>
      <c r="C6603">
        <v>8228</v>
      </c>
      <c r="D6603">
        <v>4142</v>
      </c>
      <c r="E6603">
        <v>4086</v>
      </c>
      <c r="F6603">
        <v>144</v>
      </c>
      <c r="G6603">
        <v>82054</v>
      </c>
      <c r="H6603">
        <v>11.653905</v>
      </c>
      <c r="I6603">
        <v>47.971744000000001</v>
      </c>
      <c r="J6603" cm="1">
        <f t="array" ref="J6603">LOOKUP(1,1/FREQUENCY(0,SIN((RADIANS($M$3:$M$471-H6603))/2)^2+SIN((RADIANS($N$3:$N$471-I6603))/2)^2*COS(RADIANS($M$3:$M$471))*COS(RADIANS(H6603))),$L$3:$L$471)</f>
        <v>354</v>
      </c>
    </row>
    <row r="6604" spans="1:10">
      <c r="A6604" t="s">
        <v>7718</v>
      </c>
      <c r="B6604">
        <v>9184</v>
      </c>
      <c r="C6604">
        <v>5846</v>
      </c>
      <c r="D6604">
        <v>2875</v>
      </c>
      <c r="E6604">
        <v>2971</v>
      </c>
      <c r="F6604">
        <v>350</v>
      </c>
      <c r="G6604">
        <v>82069</v>
      </c>
      <c r="H6604">
        <v>11.458206000000001</v>
      </c>
      <c r="I6604">
        <v>47.989964000000001</v>
      </c>
      <c r="J6604" cm="1">
        <f t="array" ref="J6604">LOOKUP(1,1/FREQUENCY(0,SIN((RADIANS($M$3:$M$471-H6604))/2)^2+SIN((RADIANS($N$3:$N$471-I6604))/2)^2*COS(RADIANS($M$3:$M$471))*COS(RADIANS(H6604))),$L$3:$L$471)</f>
        <v>19</v>
      </c>
    </row>
    <row r="6605" spans="1:10">
      <c r="A6605" t="s">
        <v>7719</v>
      </c>
      <c r="B6605">
        <v>9184</v>
      </c>
      <c r="C6605">
        <v>3254</v>
      </c>
      <c r="D6605">
        <v>1643</v>
      </c>
      <c r="E6605">
        <v>1611</v>
      </c>
      <c r="F6605">
        <v>115</v>
      </c>
      <c r="G6605">
        <v>82064</v>
      </c>
      <c r="H6605">
        <v>11.514198</v>
      </c>
      <c r="I6605">
        <v>48.004832</v>
      </c>
      <c r="J6605" cm="1">
        <f t="array" ref="J6605">LOOKUP(1,1/FREQUENCY(0,SIN((RADIANS($M$3:$M$471-H6605))/2)^2+SIN((RADIANS($N$3:$N$471-I6605))/2)^2*COS(RADIANS($M$3:$M$471))*COS(RADIANS(H6605))),$L$3:$L$471)</f>
        <v>64</v>
      </c>
    </row>
    <row r="6606" spans="1:10">
      <c r="A6606" t="s">
        <v>7684</v>
      </c>
      <c r="B6606">
        <v>9184</v>
      </c>
      <c r="C6606">
        <v>18001</v>
      </c>
      <c r="D6606">
        <v>8676</v>
      </c>
      <c r="E6606">
        <v>9325</v>
      </c>
      <c r="F6606">
        <v>818</v>
      </c>
      <c r="G6606">
        <v>82024</v>
      </c>
      <c r="H6606">
        <v>11.622057</v>
      </c>
      <c r="I6606">
        <v>48.042091999999997</v>
      </c>
      <c r="J6606" cm="1">
        <f t="array" ref="J6606">LOOKUP(1,1/FREQUENCY(0,SIN((RADIANS($M$3:$M$471-H6606))/2)^2+SIN((RADIANS($N$3:$N$471-I6606))/2)^2*COS(RADIANS($M$3:$M$471))*COS(RADIANS(H6606))),$L$3:$L$471)</f>
        <v>354</v>
      </c>
    </row>
    <row r="6607" spans="1:10">
      <c r="A6607" t="s">
        <v>7720</v>
      </c>
      <c r="B6607">
        <v>9184</v>
      </c>
      <c r="C6607">
        <v>14785</v>
      </c>
      <c r="D6607">
        <v>8045</v>
      </c>
      <c r="E6607">
        <v>6740</v>
      </c>
      <c r="F6607">
        <v>2562</v>
      </c>
      <c r="G6607">
        <v>85579</v>
      </c>
      <c r="H6607">
        <v>11.677118</v>
      </c>
      <c r="I6607">
        <v>48.074725999999998</v>
      </c>
      <c r="J6607" cm="1">
        <f t="array" ref="J6607">LOOKUP(1,1/FREQUENCY(0,SIN((RADIANS($M$3:$M$471-H6607))/2)^2+SIN((RADIANS($N$3:$N$471-I6607))/2)^2*COS(RADIANS($M$3:$M$471))*COS(RADIANS(H6607))),$L$3:$L$471)</f>
        <v>354</v>
      </c>
    </row>
    <row r="6608" spans="1:10">
      <c r="A6608" t="s">
        <v>7721</v>
      </c>
      <c r="B6608">
        <v>9184</v>
      </c>
      <c r="C6608">
        <v>11284</v>
      </c>
      <c r="D6608">
        <v>5706</v>
      </c>
      <c r="E6608">
        <v>5578</v>
      </c>
      <c r="F6608">
        <v>882</v>
      </c>
      <c r="G6608">
        <v>85774</v>
      </c>
      <c r="H6608">
        <v>11.640513</v>
      </c>
      <c r="I6608">
        <v>48.192162000000003</v>
      </c>
      <c r="J6608" cm="1">
        <f t="array" ref="J6608">LOOKUP(1,1/FREQUENCY(0,SIN((RADIANS($M$3:$M$471-H6608))/2)^2+SIN((RADIANS($N$3:$N$471-I6608))/2)^2*COS(RADIANS($M$3:$M$471))*COS(RADIANS(H6608))),$L$3:$L$471)</f>
        <v>354</v>
      </c>
    </row>
    <row r="6609" spans="1:10">
      <c r="A6609" t="s">
        <v>7722</v>
      </c>
      <c r="B6609">
        <v>9184</v>
      </c>
      <c r="C6609">
        <v>25285</v>
      </c>
      <c r="D6609">
        <v>12257</v>
      </c>
      <c r="E6609">
        <v>13028</v>
      </c>
      <c r="F6609">
        <v>2438</v>
      </c>
      <c r="G6609">
        <v>82008</v>
      </c>
      <c r="H6609">
        <v>11.617404000000001</v>
      </c>
      <c r="I6609">
        <v>48.065859000000003</v>
      </c>
      <c r="J6609" cm="1">
        <f t="array" ref="J6609">LOOKUP(1,1/FREQUENCY(0,SIN((RADIANS($M$3:$M$471-H6609))/2)^2+SIN((RADIANS($N$3:$N$471-I6609))/2)^2*COS(RADIANS($M$3:$M$471))*COS(RADIANS(H6609))),$L$3:$L$471)</f>
        <v>354</v>
      </c>
    </row>
    <row r="6610" spans="1:10">
      <c r="A6610" t="s">
        <v>7723</v>
      </c>
      <c r="B6610">
        <v>9184</v>
      </c>
      <c r="C6610">
        <v>28950</v>
      </c>
      <c r="D6610">
        <v>14669</v>
      </c>
      <c r="E6610">
        <v>14281</v>
      </c>
      <c r="F6610">
        <v>1939</v>
      </c>
      <c r="G6610">
        <v>85716</v>
      </c>
      <c r="H6610">
        <v>11.577904999999999</v>
      </c>
      <c r="I6610">
        <v>48.277306000000003</v>
      </c>
      <c r="J6610" cm="1">
        <f t="array" ref="J6610">LOOKUP(1,1/FREQUENCY(0,SIN((RADIANS($M$3:$M$471-H6610))/2)^2+SIN((RADIANS($N$3:$N$471-I6610))/2)^2*COS(RADIANS($M$3:$M$471))*COS(RADIANS(H6610))),$L$3:$L$471)</f>
        <v>354</v>
      </c>
    </row>
    <row r="6611" spans="1:10">
      <c r="A6611" t="s">
        <v>7724</v>
      </c>
      <c r="B6611">
        <v>9185</v>
      </c>
      <c r="C6611">
        <v>2852</v>
      </c>
      <c r="D6611">
        <v>1438</v>
      </c>
      <c r="E6611">
        <v>1414</v>
      </c>
      <c r="F6611">
        <v>95</v>
      </c>
      <c r="G6611">
        <v>86561</v>
      </c>
      <c r="H6611">
        <v>11.297535999999999</v>
      </c>
      <c r="I6611">
        <v>48.531075000000001</v>
      </c>
      <c r="J6611" cm="1">
        <f t="array" ref="J6611">LOOKUP(1,1/FREQUENCY(0,SIN((RADIANS($M$3:$M$471-H6611))/2)^2+SIN((RADIANS($N$3:$N$471-I6611))/2)^2*COS(RADIANS($M$3:$M$471))*COS(RADIANS(H6611))),$L$3:$L$471)</f>
        <v>13</v>
      </c>
    </row>
    <row r="6612" spans="1:10">
      <c r="A6612" t="s">
        <v>7725</v>
      </c>
      <c r="B6612">
        <v>9185</v>
      </c>
      <c r="C6612">
        <v>4551</v>
      </c>
      <c r="D6612">
        <v>2294</v>
      </c>
      <c r="E6612">
        <v>2257</v>
      </c>
      <c r="F6612">
        <v>92</v>
      </c>
      <c r="G6612">
        <v>86666</v>
      </c>
      <c r="H6612">
        <v>11.016204</v>
      </c>
      <c r="I6612">
        <v>48.700561999999998</v>
      </c>
      <c r="J6612" cm="1">
        <f t="array" ref="J6612">LOOKUP(1,1/FREQUENCY(0,SIN((RADIANS($M$3:$M$471-H6612))/2)^2+SIN((RADIANS($N$3:$N$471-I6612))/2)^2*COS(RADIANS($M$3:$M$471))*COS(RADIANS(H6612))),$L$3:$L$471)</f>
        <v>318</v>
      </c>
    </row>
    <row r="6613" spans="1:10">
      <c r="A6613" t="s">
        <v>7726</v>
      </c>
      <c r="B6613">
        <v>9185</v>
      </c>
      <c r="C6613">
        <v>3822</v>
      </c>
      <c r="D6613">
        <v>1935</v>
      </c>
      <c r="E6613">
        <v>1887</v>
      </c>
      <c r="F6613">
        <v>61</v>
      </c>
      <c r="G6613">
        <v>86676</v>
      </c>
      <c r="H6613">
        <v>11.105442999999999</v>
      </c>
      <c r="I6613">
        <v>48.637943999999997</v>
      </c>
      <c r="J6613" cm="1">
        <f t="array" ref="J6613">LOOKUP(1,1/FREQUENCY(0,SIN((RADIANS($M$3:$M$471-H6613))/2)^2+SIN((RADIANS($N$3:$N$471-I6613))/2)^2*COS(RADIANS($M$3:$M$471))*COS(RADIANS(H6613))),$L$3:$L$471)</f>
        <v>314</v>
      </c>
    </row>
    <row r="6614" spans="1:10">
      <c r="A6614" t="s">
        <v>7727</v>
      </c>
      <c r="B6614">
        <v>9185</v>
      </c>
      <c r="C6614">
        <v>5927</v>
      </c>
      <c r="D6614">
        <v>2991</v>
      </c>
      <c r="E6614">
        <v>2936</v>
      </c>
      <c r="F6614">
        <v>204</v>
      </c>
      <c r="G6614">
        <v>86668</v>
      </c>
      <c r="H6614">
        <v>11.286999</v>
      </c>
      <c r="I6614">
        <v>48.682264000000004</v>
      </c>
      <c r="J6614" cm="1">
        <f t="array" ref="J6614">LOOKUP(1,1/FREQUENCY(0,SIN((RADIANS($M$3:$M$471-H6614))/2)^2+SIN((RADIANS($N$3:$N$471-I6614))/2)^2*COS(RADIANS($M$3:$M$471))*COS(RADIANS(H6614))),$L$3:$L$471)</f>
        <v>351</v>
      </c>
    </row>
    <row r="6615" spans="1:10">
      <c r="A6615" t="s">
        <v>7728</v>
      </c>
      <c r="B6615">
        <v>9185</v>
      </c>
      <c r="C6615">
        <v>4983</v>
      </c>
      <c r="D6615">
        <v>2537</v>
      </c>
      <c r="E6615">
        <v>2446</v>
      </c>
      <c r="F6615">
        <v>129</v>
      </c>
      <c r="G6615">
        <v>85123</v>
      </c>
      <c r="H6615">
        <v>11.4132</v>
      </c>
      <c r="I6615">
        <v>48.677370000000003</v>
      </c>
      <c r="J6615" cm="1">
        <f t="array" ref="J6615">LOOKUP(1,1/FREQUENCY(0,SIN((RADIANS($M$3:$M$471-H6615))/2)^2+SIN((RADIANS($N$3:$N$471-I6615))/2)^2*COS(RADIANS($M$3:$M$471))*COS(RADIANS(H6615))),$L$3:$L$471)</f>
        <v>351</v>
      </c>
    </row>
    <row r="6616" spans="1:10">
      <c r="A6616" t="s">
        <v>7729</v>
      </c>
      <c r="B6616">
        <v>9185</v>
      </c>
      <c r="C6616">
        <v>29793</v>
      </c>
      <c r="D6616">
        <v>14958</v>
      </c>
      <c r="E6616">
        <v>14835</v>
      </c>
      <c r="F6616">
        <v>367</v>
      </c>
      <c r="G6616">
        <v>86633</v>
      </c>
      <c r="H6616">
        <v>11.177543</v>
      </c>
      <c r="I6616">
        <v>48.736677</v>
      </c>
      <c r="J6616" cm="1">
        <f t="array" ref="J6616">LOOKUP(1,1/FREQUENCY(0,SIN((RADIANS($M$3:$M$471-H6616))/2)^2+SIN((RADIANS($N$3:$N$471-I6616))/2)^2*COS(RADIANS($M$3:$M$471))*COS(RADIANS(H6616))),$L$3:$L$471)</f>
        <v>351</v>
      </c>
    </row>
    <row r="6617" spans="1:10">
      <c r="A6617" t="s">
        <v>6132</v>
      </c>
      <c r="B6617">
        <v>9185</v>
      </c>
      <c r="C6617">
        <v>3017</v>
      </c>
      <c r="D6617">
        <v>1518</v>
      </c>
      <c r="E6617">
        <v>1499</v>
      </c>
      <c r="F6617">
        <v>94</v>
      </c>
      <c r="G6617">
        <v>86697</v>
      </c>
      <c r="H6617">
        <v>11.109004000000001</v>
      </c>
      <c r="I6617">
        <v>48.719613000000003</v>
      </c>
      <c r="J6617" cm="1">
        <f t="array" ref="J6617">LOOKUP(1,1/FREQUENCY(0,SIN((RADIANS($M$3:$M$471-H6617))/2)^2+SIN((RADIANS($N$3:$N$471-I6617))/2)^2*COS(RADIANS($M$3:$M$471))*COS(RADIANS(H6617))),$L$3:$L$471)</f>
        <v>318</v>
      </c>
    </row>
    <row r="6618" spans="1:10">
      <c r="A6618" t="s">
        <v>7730</v>
      </c>
      <c r="B6618">
        <v>9185</v>
      </c>
      <c r="C6618">
        <v>4966</v>
      </c>
      <c r="D6618">
        <v>2511</v>
      </c>
      <c r="E6618">
        <v>2455</v>
      </c>
      <c r="F6618">
        <v>53</v>
      </c>
      <c r="G6618">
        <v>86643</v>
      </c>
      <c r="H6618">
        <v>11.046294</v>
      </c>
      <c r="I6618">
        <v>48.757424999999998</v>
      </c>
      <c r="J6618" cm="1">
        <f t="array" ref="J6618">LOOKUP(1,1/FREQUENCY(0,SIN((RADIANS($M$3:$M$471-H6618))/2)^2+SIN((RADIANS($N$3:$N$471-I6618))/2)^2*COS(RADIANS($M$3:$M$471))*COS(RADIANS(H6618))),$L$3:$L$471)</f>
        <v>318</v>
      </c>
    </row>
    <row r="6619" spans="1:10">
      <c r="A6619" t="s">
        <v>7731</v>
      </c>
      <c r="B6619">
        <v>9185</v>
      </c>
      <c r="C6619">
        <v>17226</v>
      </c>
      <c r="D6619">
        <v>8500</v>
      </c>
      <c r="E6619">
        <v>8726</v>
      </c>
      <c r="F6619">
        <v>229</v>
      </c>
      <c r="G6619">
        <v>86529</v>
      </c>
      <c r="H6619">
        <v>11.264967</v>
      </c>
      <c r="I6619">
        <v>48.561245</v>
      </c>
      <c r="J6619" cm="1">
        <f t="array" ref="J6619">LOOKUP(1,1/FREQUENCY(0,SIN((RADIANS($M$3:$M$471-H6619))/2)^2+SIN((RADIANS($N$3:$N$471-I6619))/2)^2*COS(RADIANS($M$3:$M$471))*COS(RADIANS(H6619))),$L$3:$L$471)</f>
        <v>13</v>
      </c>
    </row>
    <row r="6620" spans="1:10">
      <c r="A6620" t="s">
        <v>7732</v>
      </c>
      <c r="B6620">
        <v>9185</v>
      </c>
      <c r="C6620">
        <v>4825</v>
      </c>
      <c r="D6620">
        <v>2433</v>
      </c>
      <c r="E6620">
        <v>2392</v>
      </c>
      <c r="F6620">
        <v>118</v>
      </c>
      <c r="G6620">
        <v>86669</v>
      </c>
      <c r="H6620">
        <v>11.203512</v>
      </c>
      <c r="I6620">
        <v>48.654755999999999</v>
      </c>
      <c r="J6620" cm="1">
        <f t="array" ref="J6620">LOOKUP(1,1/FREQUENCY(0,SIN((RADIANS($M$3:$M$471-H6620))/2)^2+SIN((RADIANS($N$3:$N$471-I6620))/2)^2*COS(RADIANS($M$3:$M$471))*COS(RADIANS(H6620))),$L$3:$L$471)</f>
        <v>351</v>
      </c>
    </row>
    <row r="6621" spans="1:10">
      <c r="A6621" t="s">
        <v>7733</v>
      </c>
      <c r="B6621">
        <v>9185</v>
      </c>
      <c r="C6621">
        <v>2445</v>
      </c>
      <c r="D6621">
        <v>1254</v>
      </c>
      <c r="E6621">
        <v>1191</v>
      </c>
      <c r="F6621">
        <v>99</v>
      </c>
      <c r="G6621">
        <v>86706</v>
      </c>
      <c r="H6621">
        <v>11.319236999999999</v>
      </c>
      <c r="I6621">
        <v>48.717063000000003</v>
      </c>
      <c r="J6621" cm="1">
        <f t="array" ref="J6621">LOOKUP(1,1/FREQUENCY(0,SIN((RADIANS($M$3:$M$471-H6621))/2)^2+SIN((RADIANS($N$3:$N$471-I6621))/2)^2*COS(RADIANS($M$3:$M$471))*COS(RADIANS(H6621))),$L$3:$L$471)</f>
        <v>351</v>
      </c>
    </row>
    <row r="6622" spans="1:10">
      <c r="A6622" t="s">
        <v>7734</v>
      </c>
      <c r="B6622">
        <v>9185</v>
      </c>
      <c r="C6622">
        <v>1878</v>
      </c>
      <c r="D6622">
        <v>961</v>
      </c>
      <c r="E6622">
        <v>917</v>
      </c>
      <c r="F6622">
        <v>65</v>
      </c>
      <c r="G6622">
        <v>86673</v>
      </c>
      <c r="H6622">
        <v>11.256281</v>
      </c>
      <c r="I6622">
        <v>48.761567999999997</v>
      </c>
      <c r="J6622" cm="1">
        <f t="array" ref="J6622">LOOKUP(1,1/FREQUENCY(0,SIN((RADIANS($M$3:$M$471-H6622))/2)^2+SIN((RADIANS($N$3:$N$471-I6622))/2)^2*COS(RADIANS($M$3:$M$471))*COS(RADIANS(H6622))),$L$3:$L$471)</f>
        <v>351</v>
      </c>
    </row>
    <row r="6623" spans="1:10">
      <c r="A6623" t="s">
        <v>7735</v>
      </c>
      <c r="B6623">
        <v>9185</v>
      </c>
      <c r="C6623">
        <v>1548</v>
      </c>
      <c r="D6623">
        <v>812</v>
      </c>
      <c r="E6623">
        <v>736</v>
      </c>
      <c r="F6623">
        <v>88</v>
      </c>
      <c r="G6623">
        <v>86701</v>
      </c>
      <c r="H6623">
        <v>11.155355999999999</v>
      </c>
      <c r="I6623">
        <v>48.687314999999998</v>
      </c>
      <c r="J6623" cm="1">
        <f t="array" ref="J6623">LOOKUP(1,1/FREQUENCY(0,SIN((RADIANS($M$3:$M$471-H6623))/2)^2+SIN((RADIANS($N$3:$N$471-I6623))/2)^2*COS(RADIANS($M$3:$M$471))*COS(RADIANS(H6623))),$L$3:$L$471)</f>
        <v>314</v>
      </c>
    </row>
    <row r="6624" spans="1:10">
      <c r="A6624" t="s">
        <v>7736</v>
      </c>
      <c r="B6624">
        <v>9185</v>
      </c>
      <c r="C6624">
        <v>1305</v>
      </c>
      <c r="D6624">
        <v>679</v>
      </c>
      <c r="E6624">
        <v>626</v>
      </c>
      <c r="F6624">
        <v>58</v>
      </c>
      <c r="G6624">
        <v>86562</v>
      </c>
      <c r="H6624">
        <v>11.244861</v>
      </c>
      <c r="I6624">
        <v>48.636107000000003</v>
      </c>
      <c r="J6624" cm="1">
        <f t="array" ref="J6624">LOOKUP(1,1/FREQUENCY(0,SIN((RADIANS($M$3:$M$471-H6624))/2)^2+SIN((RADIANS($N$3:$N$471-I6624))/2)^2*COS(RADIANS($M$3:$M$471))*COS(RADIANS(H6624))),$L$3:$L$471)</f>
        <v>351</v>
      </c>
    </row>
    <row r="6625" spans="1:10">
      <c r="A6625" t="s">
        <v>7737</v>
      </c>
      <c r="B6625">
        <v>9185</v>
      </c>
      <c r="C6625">
        <v>1714</v>
      </c>
      <c r="D6625">
        <v>856</v>
      </c>
      <c r="E6625">
        <v>858</v>
      </c>
      <c r="F6625">
        <v>53</v>
      </c>
      <c r="G6625">
        <v>86564</v>
      </c>
      <c r="H6625">
        <v>11.307753</v>
      </c>
      <c r="I6625">
        <v>48.629700999999997</v>
      </c>
      <c r="J6625" cm="1">
        <f t="array" ref="J6625">LOOKUP(1,1/FREQUENCY(0,SIN((RADIANS($M$3:$M$471-H6625))/2)^2+SIN((RADIANS($N$3:$N$471-I6625))/2)^2*COS(RADIANS($M$3:$M$471))*COS(RADIANS(H6625))),$L$3:$L$471)</f>
        <v>351</v>
      </c>
    </row>
    <row r="6626" spans="1:10">
      <c r="A6626" t="s">
        <v>7738</v>
      </c>
      <c r="B6626">
        <v>9185</v>
      </c>
      <c r="C6626">
        <v>2537</v>
      </c>
      <c r="D6626">
        <v>1290</v>
      </c>
      <c r="E6626">
        <v>1247</v>
      </c>
      <c r="F6626">
        <v>84</v>
      </c>
      <c r="G6626">
        <v>86565</v>
      </c>
      <c r="H6626">
        <v>11.239122999999999</v>
      </c>
      <c r="I6626">
        <v>48.498479000000003</v>
      </c>
      <c r="J6626" cm="1">
        <f t="array" ref="J6626">LOOKUP(1,1/FREQUENCY(0,SIN((RADIANS($M$3:$M$471-H6626))/2)^2+SIN((RADIANS($N$3:$N$471-I6626))/2)^2*COS(RADIANS($M$3:$M$471))*COS(RADIANS(H6626))),$L$3:$L$471)</f>
        <v>13</v>
      </c>
    </row>
    <row r="6627" spans="1:10">
      <c r="A6627" t="s">
        <v>7739</v>
      </c>
      <c r="B6627">
        <v>9185</v>
      </c>
      <c r="C6627">
        <v>1591</v>
      </c>
      <c r="D6627">
        <v>810</v>
      </c>
      <c r="E6627">
        <v>781</v>
      </c>
      <c r="F6627">
        <v>67</v>
      </c>
      <c r="G6627">
        <v>86571</v>
      </c>
      <c r="H6627">
        <v>11.210488</v>
      </c>
      <c r="I6627">
        <v>48.606895999999999</v>
      </c>
      <c r="J6627" cm="1">
        <f t="array" ref="J6627">LOOKUP(1,1/FREQUENCY(0,SIN((RADIANS($M$3:$M$471-H6627))/2)^2+SIN((RADIANS($N$3:$N$471-I6627))/2)^2*COS(RADIANS($M$3:$M$471))*COS(RADIANS(H6627))),$L$3:$L$471)</f>
        <v>351</v>
      </c>
    </row>
    <row r="6628" spans="1:10">
      <c r="A6628" t="s">
        <v>7740</v>
      </c>
      <c r="B6628">
        <v>9185</v>
      </c>
      <c r="C6628">
        <v>2323</v>
      </c>
      <c r="D6628">
        <v>1154</v>
      </c>
      <c r="E6628">
        <v>1169</v>
      </c>
      <c r="F6628">
        <v>85</v>
      </c>
      <c r="G6628">
        <v>86579</v>
      </c>
      <c r="H6628">
        <v>11.336307</v>
      </c>
      <c r="I6628">
        <v>48.579092000000003</v>
      </c>
      <c r="J6628" cm="1">
        <f t="array" ref="J6628">LOOKUP(1,1/FREQUENCY(0,SIN((RADIANS($M$3:$M$471-H6628))/2)^2+SIN((RADIANS($N$3:$N$471-I6628))/2)^2*COS(RADIANS($M$3:$M$471))*COS(RADIANS(H6628))),$L$3:$L$471)</f>
        <v>351</v>
      </c>
    </row>
    <row r="6629" spans="1:10">
      <c r="A6629" t="s">
        <v>7741</v>
      </c>
      <c r="B6629">
        <v>9186</v>
      </c>
      <c r="C6629">
        <v>5465</v>
      </c>
      <c r="D6629">
        <v>2754</v>
      </c>
      <c r="E6629">
        <v>2711</v>
      </c>
      <c r="F6629">
        <v>370</v>
      </c>
      <c r="G6629">
        <v>85107</v>
      </c>
      <c r="H6629">
        <v>11.471405000000001</v>
      </c>
      <c r="I6629">
        <v>48.671064000000001</v>
      </c>
      <c r="J6629" cm="1">
        <f t="array" ref="J6629">LOOKUP(1,1/FREQUENCY(0,SIN((RADIANS($M$3:$M$471-H6629))/2)^2+SIN((RADIANS($N$3:$N$471-I6629))/2)^2*COS(RADIANS($M$3:$M$471))*COS(RADIANS(H6629))),$L$3:$L$471)</f>
        <v>351</v>
      </c>
    </row>
    <row r="6630" spans="1:10">
      <c r="A6630" t="s">
        <v>7742</v>
      </c>
      <c r="B6630">
        <v>9186</v>
      </c>
      <c r="C6630">
        <v>3636</v>
      </c>
      <c r="D6630">
        <v>1883</v>
      </c>
      <c r="E6630">
        <v>1753</v>
      </c>
      <c r="F6630">
        <v>62</v>
      </c>
      <c r="G6630">
        <v>85302</v>
      </c>
      <c r="H6630">
        <v>11.359714</v>
      </c>
      <c r="I6630">
        <v>48.494154000000002</v>
      </c>
      <c r="J6630" cm="1">
        <f t="array" ref="J6630">LOOKUP(1,1/FREQUENCY(0,SIN((RADIANS($M$3:$M$471-H6630))/2)^2+SIN((RADIANS($N$3:$N$471-I6630))/2)^2*COS(RADIANS($M$3:$M$471))*COS(RADIANS(H6630))),$L$3:$L$471)</f>
        <v>13</v>
      </c>
    </row>
    <row r="6631" spans="1:10">
      <c r="A6631" t="s">
        <v>7743</v>
      </c>
      <c r="B6631">
        <v>9186</v>
      </c>
      <c r="C6631">
        <v>4771</v>
      </c>
      <c r="D6631">
        <v>2461</v>
      </c>
      <c r="E6631">
        <v>2310</v>
      </c>
      <c r="F6631">
        <v>91</v>
      </c>
      <c r="G6631">
        <v>86558</v>
      </c>
      <c r="H6631">
        <v>11.382379999999999</v>
      </c>
      <c r="I6631">
        <v>48.592078000000001</v>
      </c>
      <c r="J6631" cm="1">
        <f t="array" ref="J6631">LOOKUP(1,1/FREQUENCY(0,SIN((RADIANS($M$3:$M$471-H6631))/2)^2+SIN((RADIANS($N$3:$N$471-I6631))/2)^2*COS(RADIANS($M$3:$M$471))*COS(RADIANS(H6631))),$L$3:$L$471)</f>
        <v>351</v>
      </c>
    </row>
    <row r="6632" spans="1:10">
      <c r="A6632" t="s">
        <v>7744</v>
      </c>
      <c r="B6632">
        <v>9186</v>
      </c>
      <c r="C6632">
        <v>3152</v>
      </c>
      <c r="D6632">
        <v>1603</v>
      </c>
      <c r="E6632">
        <v>1549</v>
      </c>
      <c r="F6632">
        <v>145</v>
      </c>
      <c r="G6632">
        <v>85305</v>
      </c>
      <c r="H6632">
        <v>11.419839</v>
      </c>
      <c r="I6632">
        <v>48.434134</v>
      </c>
      <c r="J6632" cm="1">
        <f t="array" ref="J6632">LOOKUP(1,1/FREQUENCY(0,SIN((RADIANS($M$3:$M$471-H6632))/2)^2+SIN((RADIANS($N$3:$N$471-I6632))/2)^2*COS(RADIANS($M$3:$M$471))*COS(RADIANS(H6632))),$L$3:$L$471)</f>
        <v>13</v>
      </c>
    </row>
    <row r="6633" spans="1:10">
      <c r="A6633" t="s">
        <v>7745</v>
      </c>
      <c r="B6633">
        <v>9186</v>
      </c>
      <c r="C6633">
        <v>12639</v>
      </c>
      <c r="D6633">
        <v>6385</v>
      </c>
      <c r="E6633">
        <v>6254</v>
      </c>
      <c r="F6633">
        <v>357</v>
      </c>
      <c r="G6633">
        <v>85077</v>
      </c>
      <c r="H6633">
        <v>11.492969</v>
      </c>
      <c r="I6633">
        <v>48.717091000000003</v>
      </c>
      <c r="J6633" cm="1">
        <f t="array" ref="J6633">LOOKUP(1,1/FREQUENCY(0,SIN((RADIANS($M$3:$M$471-H6633))/2)^2+SIN((RADIANS($N$3:$N$471-I6633))/2)^2*COS(RADIANS($M$3:$M$471))*COS(RADIANS(H6633))),$L$3:$L$471)</f>
        <v>351</v>
      </c>
    </row>
    <row r="6634" spans="1:10">
      <c r="A6634" t="s">
        <v>7746</v>
      </c>
      <c r="B6634">
        <v>9186</v>
      </c>
      <c r="C6634">
        <v>3071</v>
      </c>
      <c r="D6634">
        <v>1584</v>
      </c>
      <c r="E6634">
        <v>1487</v>
      </c>
      <c r="F6634">
        <v>189</v>
      </c>
      <c r="G6634">
        <v>85126</v>
      </c>
      <c r="H6634">
        <v>11.691557</v>
      </c>
      <c r="I6634">
        <v>48.761496000000001</v>
      </c>
      <c r="J6634" cm="1">
        <f t="array" ref="J6634">LOOKUP(1,1/FREQUENCY(0,SIN((RADIANS($M$3:$M$471-H6634))/2)^2+SIN((RADIANS($N$3:$N$471-I6634))/2)^2*COS(RADIANS($M$3:$M$471))*COS(RADIANS(H6634))),$L$3:$L$471)</f>
        <v>353</v>
      </c>
    </row>
    <row r="6635" spans="1:10">
      <c r="A6635" t="s">
        <v>7747</v>
      </c>
      <c r="B6635">
        <v>9186</v>
      </c>
      <c r="C6635">
        <v>26124</v>
      </c>
      <c r="D6635">
        <v>13019</v>
      </c>
      <c r="E6635">
        <v>13105</v>
      </c>
      <c r="F6635">
        <v>282</v>
      </c>
      <c r="G6635">
        <v>85276</v>
      </c>
      <c r="H6635">
        <v>11.503850999999999</v>
      </c>
      <c r="I6635">
        <v>48.529783000000002</v>
      </c>
      <c r="J6635" cm="1">
        <f t="array" ref="J6635">LOOKUP(1,1/FREQUENCY(0,SIN((RADIANS($M$3:$M$471-H6635))/2)^2+SIN((RADIANS($N$3:$N$471-I6635))/2)^2*COS(RADIANS($M$3:$M$471))*COS(RADIANS(H6635))),$L$3:$L$471)</f>
        <v>351</v>
      </c>
    </row>
    <row r="6636" spans="1:10">
      <c r="A6636" t="s">
        <v>7748</v>
      </c>
      <c r="B6636">
        <v>9186</v>
      </c>
      <c r="C6636">
        <v>5054</v>
      </c>
      <c r="D6636">
        <v>2583</v>
      </c>
      <c r="E6636">
        <v>2471</v>
      </c>
      <c r="F6636">
        <v>214</v>
      </c>
      <c r="G6636">
        <v>85293</v>
      </c>
      <c r="H6636">
        <v>11.50765</v>
      </c>
      <c r="I6636">
        <v>48.466256999999999</v>
      </c>
      <c r="J6636" cm="1">
        <f t="array" ref="J6636">LOOKUP(1,1/FREQUENCY(0,SIN((RADIANS($M$3:$M$471-H6636))/2)^2+SIN((RADIANS($N$3:$N$471-I6636))/2)^2*COS(RADIANS($M$3:$M$471))*COS(RADIANS(H6636))),$L$3:$L$471)</f>
        <v>13</v>
      </c>
    </row>
    <row r="6637" spans="1:10">
      <c r="A6637" t="s">
        <v>4437</v>
      </c>
      <c r="B6637">
        <v>9186</v>
      </c>
      <c r="C6637">
        <v>6104</v>
      </c>
      <c r="D6637">
        <v>3037</v>
      </c>
      <c r="E6637">
        <v>3067</v>
      </c>
      <c r="F6637">
        <v>206</v>
      </c>
      <c r="G6637">
        <v>85296</v>
      </c>
      <c r="H6637">
        <v>11.563034</v>
      </c>
      <c r="I6637">
        <v>48.613774999999997</v>
      </c>
      <c r="J6637" cm="1">
        <f t="array" ref="J6637">LOOKUP(1,1/FREQUENCY(0,SIN((RADIANS($M$3:$M$471-H6637))/2)^2+SIN((RADIANS($N$3:$N$471-I6637))/2)^2*COS(RADIANS($M$3:$M$471))*COS(RADIANS(H6637))),$L$3:$L$471)</f>
        <v>353</v>
      </c>
    </row>
    <row r="6638" spans="1:10">
      <c r="A6638" t="s">
        <v>7749</v>
      </c>
      <c r="B6638">
        <v>9186</v>
      </c>
      <c r="C6638">
        <v>4867</v>
      </c>
      <c r="D6638">
        <v>2491</v>
      </c>
      <c r="E6638">
        <v>2376</v>
      </c>
      <c r="F6638">
        <v>127</v>
      </c>
      <c r="G6638">
        <v>85298</v>
      </c>
      <c r="H6638">
        <v>11.453122</v>
      </c>
      <c r="I6638">
        <v>48.499524999999998</v>
      </c>
      <c r="J6638" cm="1">
        <f t="array" ref="J6638">LOOKUP(1,1/FREQUENCY(0,SIN((RADIANS($M$3:$M$471-H6638))/2)^2+SIN((RADIANS($N$3:$N$471-I6638))/2)^2*COS(RADIANS($M$3:$M$471))*COS(RADIANS(H6638))),$L$3:$L$471)</f>
        <v>13</v>
      </c>
    </row>
    <row r="6639" spans="1:10">
      <c r="A6639" t="s">
        <v>7750</v>
      </c>
      <c r="B6639">
        <v>9186</v>
      </c>
      <c r="C6639">
        <v>5305</v>
      </c>
      <c r="D6639">
        <v>2765</v>
      </c>
      <c r="E6639">
        <v>2540</v>
      </c>
      <c r="F6639">
        <v>100</v>
      </c>
      <c r="G6639">
        <v>85301</v>
      </c>
      <c r="H6639">
        <v>11.606206999999999</v>
      </c>
      <c r="I6639">
        <v>48.505305999999997</v>
      </c>
      <c r="J6639" cm="1">
        <f t="array" ref="J6639">LOOKUP(1,1/FREQUENCY(0,SIN((RADIANS($M$3:$M$471-H6639))/2)^2+SIN((RADIANS($N$3:$N$471-I6639))/2)^2*COS(RADIANS($M$3:$M$471))*COS(RADIANS(H6639))),$L$3:$L$471)</f>
        <v>352</v>
      </c>
    </row>
    <row r="6640" spans="1:10">
      <c r="A6640" t="s">
        <v>7751</v>
      </c>
      <c r="B6640">
        <v>9186</v>
      </c>
      <c r="C6640">
        <v>8399</v>
      </c>
      <c r="D6640">
        <v>4300</v>
      </c>
      <c r="E6640">
        <v>4099</v>
      </c>
      <c r="F6640">
        <v>186</v>
      </c>
      <c r="G6640">
        <v>85088</v>
      </c>
      <c r="H6640">
        <v>11.619089000000001</v>
      </c>
      <c r="I6640">
        <v>48.768065999999997</v>
      </c>
      <c r="J6640" cm="1">
        <f t="array" ref="J6640">LOOKUP(1,1/FREQUENCY(0,SIN((RADIANS($M$3:$M$471-H6640))/2)^2+SIN((RADIANS($N$3:$N$471-I6640))/2)^2*COS(RADIANS($M$3:$M$471))*COS(RADIANS(H6640))),$L$3:$L$471)</f>
        <v>353</v>
      </c>
    </row>
    <row r="6641" spans="1:10">
      <c r="A6641" t="s">
        <v>7752</v>
      </c>
      <c r="B6641">
        <v>9186</v>
      </c>
      <c r="C6641">
        <v>11658</v>
      </c>
      <c r="D6641">
        <v>5889</v>
      </c>
      <c r="E6641">
        <v>5769</v>
      </c>
      <c r="F6641">
        <v>127</v>
      </c>
      <c r="G6641">
        <v>85283</v>
      </c>
      <c r="H6641">
        <v>11.627682</v>
      </c>
      <c r="I6641">
        <v>48.603872000000003</v>
      </c>
      <c r="J6641" cm="1">
        <f t="array" ref="J6641">LOOKUP(1,1/FREQUENCY(0,SIN((RADIANS($M$3:$M$471-H6641))/2)^2+SIN((RADIANS($N$3:$N$471-I6641))/2)^2*COS(RADIANS($M$3:$M$471))*COS(RADIANS(H6641))),$L$3:$L$471)</f>
        <v>353</v>
      </c>
    </row>
    <row r="6642" spans="1:10">
      <c r="A6642" t="s">
        <v>7753</v>
      </c>
      <c r="B6642">
        <v>9186</v>
      </c>
      <c r="C6642">
        <v>1710</v>
      </c>
      <c r="D6642">
        <v>879</v>
      </c>
      <c r="E6642">
        <v>831</v>
      </c>
      <c r="F6642">
        <v>228</v>
      </c>
      <c r="G6642">
        <v>85119</v>
      </c>
      <c r="H6642">
        <v>11.575908999999999</v>
      </c>
      <c r="I6642">
        <v>48.732290999999996</v>
      </c>
      <c r="J6642" cm="1">
        <f t="array" ref="J6642">LOOKUP(1,1/FREQUENCY(0,SIN((RADIANS($M$3:$M$471-H6642))/2)^2+SIN((RADIANS($N$3:$N$471-I6642))/2)^2*COS(RADIANS($M$3:$M$471))*COS(RADIANS(H6642))),$L$3:$L$471)</f>
        <v>353</v>
      </c>
    </row>
    <row r="6643" spans="1:10">
      <c r="A6643" t="s">
        <v>7754</v>
      </c>
      <c r="B6643">
        <v>9186</v>
      </c>
      <c r="C6643">
        <v>11473</v>
      </c>
      <c r="D6643">
        <v>6018</v>
      </c>
      <c r="E6643">
        <v>5455</v>
      </c>
      <c r="F6643">
        <v>130</v>
      </c>
      <c r="G6643">
        <v>85290</v>
      </c>
      <c r="H6643">
        <v>11.612053</v>
      </c>
      <c r="I6643">
        <v>48.684142999999999</v>
      </c>
      <c r="J6643" cm="1">
        <f t="array" ref="J6643">LOOKUP(1,1/FREQUENCY(0,SIN((RADIANS($M$3:$M$471-H6643))/2)^2+SIN((RADIANS($N$3:$N$471-I6643))/2)^2*COS(RADIANS($M$3:$M$471))*COS(RADIANS(H6643))),$L$3:$L$471)</f>
        <v>353</v>
      </c>
    </row>
    <row r="6644" spans="1:10">
      <c r="A6644" t="s">
        <v>7755</v>
      </c>
      <c r="B6644">
        <v>9186</v>
      </c>
      <c r="C6644">
        <v>2088</v>
      </c>
      <c r="D6644">
        <v>1087</v>
      </c>
      <c r="E6644">
        <v>1001</v>
      </c>
      <c r="F6644">
        <v>112</v>
      </c>
      <c r="G6644">
        <v>85304</v>
      </c>
      <c r="H6644">
        <v>11.504583999999999</v>
      </c>
      <c r="I6644">
        <v>48.500627999999999</v>
      </c>
      <c r="J6644" cm="1">
        <f t="array" ref="J6644">LOOKUP(1,1/FREQUENCY(0,SIN((RADIANS($M$3:$M$471-H6644))/2)^2+SIN((RADIANS($N$3:$N$471-I6644))/2)^2*COS(RADIANS($M$3:$M$471))*COS(RADIANS(H6644))),$L$3:$L$471)</f>
        <v>13</v>
      </c>
    </row>
    <row r="6645" spans="1:10">
      <c r="A6645" t="s">
        <v>7756</v>
      </c>
      <c r="B6645">
        <v>9186</v>
      </c>
      <c r="C6645">
        <v>2268</v>
      </c>
      <c r="D6645">
        <v>1133</v>
      </c>
      <c r="E6645">
        <v>1135</v>
      </c>
      <c r="F6645">
        <v>163</v>
      </c>
      <c r="G6645">
        <v>85304</v>
      </c>
      <c r="H6645">
        <v>11.501701000000001</v>
      </c>
      <c r="I6645">
        <v>48.486775999999999</v>
      </c>
      <c r="J6645" cm="1">
        <f t="array" ref="J6645">LOOKUP(1,1/FREQUENCY(0,SIN((RADIANS($M$3:$M$471-H6645))/2)^2+SIN((RADIANS($N$3:$N$471-I6645))/2)^2*COS(RADIANS($M$3:$M$471))*COS(RADIANS(H6645))),$L$3:$L$471)</f>
        <v>13</v>
      </c>
    </row>
    <row r="6646" spans="1:10">
      <c r="A6646" t="s">
        <v>7757</v>
      </c>
      <c r="B6646">
        <v>9186</v>
      </c>
      <c r="C6646">
        <v>2175</v>
      </c>
      <c r="D6646">
        <v>1140</v>
      </c>
      <c r="E6646">
        <v>1035</v>
      </c>
      <c r="F6646">
        <v>96</v>
      </c>
      <c r="G6646">
        <v>85309</v>
      </c>
      <c r="H6646">
        <v>11.460421</v>
      </c>
      <c r="I6646">
        <v>48.615957999999999</v>
      </c>
      <c r="J6646" cm="1">
        <f t="array" ref="J6646">LOOKUP(1,1/FREQUENCY(0,SIN((RADIANS($M$3:$M$471-H6646))/2)^2+SIN((RADIANS($N$3:$N$471-I6646))/2)^2*COS(RADIANS($M$3:$M$471))*COS(RADIANS(H6646))),$L$3:$L$471)</f>
        <v>351</v>
      </c>
    </row>
    <row r="6647" spans="1:10">
      <c r="A6647" t="s">
        <v>7758</v>
      </c>
      <c r="B6647">
        <v>9186</v>
      </c>
      <c r="C6647">
        <v>8268</v>
      </c>
      <c r="D6647">
        <v>4156</v>
      </c>
      <c r="E6647">
        <v>4112</v>
      </c>
      <c r="F6647">
        <v>224</v>
      </c>
      <c r="G6647">
        <v>85084</v>
      </c>
      <c r="H6647">
        <v>11.466741000000001</v>
      </c>
      <c r="I6647">
        <v>48.657589000000002</v>
      </c>
      <c r="J6647" cm="1">
        <f t="array" ref="J6647">LOOKUP(1,1/FREQUENCY(0,SIN((RADIANS($M$3:$M$471-H6647))/2)^2+SIN((RADIANS($N$3:$N$471-I6647))/2)^2*COS(RADIANS($M$3:$M$471))*COS(RADIANS(H6647))),$L$3:$L$471)</f>
        <v>351</v>
      </c>
    </row>
    <row r="6648" spans="1:10">
      <c r="A6648" t="s">
        <v>7759</v>
      </c>
      <c r="B6648">
        <v>9187</v>
      </c>
      <c r="C6648">
        <v>3659</v>
      </c>
      <c r="D6648">
        <v>1823</v>
      </c>
      <c r="E6648">
        <v>1836</v>
      </c>
      <c r="F6648">
        <v>92</v>
      </c>
      <c r="G6648">
        <v>83123</v>
      </c>
      <c r="H6648">
        <v>12.308484999999999</v>
      </c>
      <c r="I6648">
        <v>47.990938999999997</v>
      </c>
      <c r="J6648" cm="1">
        <f t="array" ref="J6648">LOOKUP(1,1/FREQUENCY(0,SIN((RADIANS($M$3:$M$471-H6648))/2)^2+SIN((RADIANS($N$3:$N$471-I6648))/2)^2*COS(RADIANS($M$3:$M$471))*COS(RADIANS(H6648))),$L$3:$L$471)</f>
        <v>266</v>
      </c>
    </row>
    <row r="6649" spans="1:10">
      <c r="A6649" t="s">
        <v>7760</v>
      </c>
      <c r="B6649">
        <v>9187</v>
      </c>
      <c r="C6649">
        <v>5760</v>
      </c>
      <c r="D6649">
        <v>2703</v>
      </c>
      <c r="E6649">
        <v>3057</v>
      </c>
      <c r="F6649">
        <v>72</v>
      </c>
      <c r="G6649">
        <v>83229</v>
      </c>
      <c r="H6649">
        <v>12.324477999999999</v>
      </c>
      <c r="I6649">
        <v>47.777656</v>
      </c>
      <c r="J6649" cm="1">
        <f t="array" ref="J6649">LOOKUP(1,1/FREQUENCY(0,SIN((RADIANS($M$3:$M$471-H6649))/2)^2+SIN((RADIANS($N$3:$N$471-I6649))/2)^2*COS(RADIANS($M$3:$M$471))*COS(RADIANS(H6649))),$L$3:$L$471)</f>
        <v>266</v>
      </c>
    </row>
    <row r="6650" spans="1:10">
      <c r="A6650" t="s">
        <v>7761</v>
      </c>
      <c r="B6650">
        <v>9187</v>
      </c>
      <c r="C6650">
        <v>3186</v>
      </c>
      <c r="D6650">
        <v>1632</v>
      </c>
      <c r="E6650">
        <v>1554</v>
      </c>
      <c r="F6650">
        <v>59</v>
      </c>
      <c r="G6650">
        <v>83547</v>
      </c>
      <c r="H6650">
        <v>12.264331</v>
      </c>
      <c r="I6650">
        <v>48.083672</v>
      </c>
      <c r="J6650" cm="1">
        <f t="array" ref="J6650">LOOKUP(1,1/FREQUENCY(0,SIN((RADIANS($M$3:$M$471-H6650))/2)^2+SIN((RADIANS($N$3:$N$471-I6650))/2)^2*COS(RADIANS($M$3:$M$471))*COS(RADIANS(H6650))),$L$3:$L$471)</f>
        <v>266</v>
      </c>
    </row>
    <row r="6651" spans="1:10">
      <c r="A6651" t="s">
        <v>7762</v>
      </c>
      <c r="B6651">
        <v>9187</v>
      </c>
      <c r="C6651">
        <v>19056</v>
      </c>
      <c r="D6651">
        <v>9195</v>
      </c>
      <c r="E6651">
        <v>9861</v>
      </c>
      <c r="F6651">
        <v>460</v>
      </c>
      <c r="G6651">
        <v>83043</v>
      </c>
      <c r="H6651">
        <v>12.010474</v>
      </c>
      <c r="I6651">
        <v>47.863582999999998</v>
      </c>
      <c r="J6651" cm="1">
        <f t="array" ref="J6651">LOOKUP(1,1/FREQUENCY(0,SIN((RADIANS($M$3:$M$471-H6651))/2)^2+SIN((RADIANS($N$3:$N$471-I6651))/2)^2*COS(RADIANS($M$3:$M$471))*COS(RADIANS(H6651))),$L$3:$L$471)</f>
        <v>266</v>
      </c>
    </row>
    <row r="6652" spans="1:10">
      <c r="A6652" t="s">
        <v>7763</v>
      </c>
      <c r="B6652">
        <v>9187</v>
      </c>
      <c r="C6652">
        <v>6977</v>
      </c>
      <c r="D6652">
        <v>3641</v>
      </c>
      <c r="E6652">
        <v>3336</v>
      </c>
      <c r="F6652">
        <v>262</v>
      </c>
      <c r="G6652">
        <v>83233</v>
      </c>
      <c r="H6652">
        <v>12.374086999999999</v>
      </c>
      <c r="I6652">
        <v>47.811653999999997</v>
      </c>
      <c r="J6652" cm="1">
        <f t="array" ref="J6652">LOOKUP(1,1/FREQUENCY(0,SIN((RADIANS($M$3:$M$471-H6652))/2)^2+SIN((RADIANS($N$3:$N$471-I6652))/2)^2*COS(RADIANS($M$3:$M$471))*COS(RADIANS(H6652))),$L$3:$L$471)</f>
        <v>266</v>
      </c>
    </row>
    <row r="6653" spans="1:10">
      <c r="A6653" t="s">
        <v>7764</v>
      </c>
      <c r="B6653">
        <v>9187</v>
      </c>
      <c r="C6653">
        <v>6473</v>
      </c>
      <c r="D6653">
        <v>3177</v>
      </c>
      <c r="E6653">
        <v>3296</v>
      </c>
      <c r="F6653">
        <v>192</v>
      </c>
      <c r="G6653">
        <v>83098</v>
      </c>
      <c r="H6653">
        <v>12.103075</v>
      </c>
      <c r="I6653">
        <v>47.741567000000003</v>
      </c>
      <c r="J6653" cm="1">
        <f t="array" ref="J6653">LOOKUP(1,1/FREQUENCY(0,SIN((RADIANS($M$3:$M$471-H6653))/2)^2+SIN((RADIANS($N$3:$N$471-I6653))/2)^2*COS(RADIANS($M$3:$M$471))*COS(RADIANS(H6653))),$L$3:$L$471)</f>
        <v>266</v>
      </c>
    </row>
    <row r="6654" spans="1:10">
      <c r="A6654" t="s">
        <v>7765</v>
      </c>
      <c r="B6654">
        <v>9187</v>
      </c>
      <c r="C6654">
        <v>16606</v>
      </c>
      <c r="D6654">
        <v>8356</v>
      </c>
      <c r="E6654">
        <v>8250</v>
      </c>
      <c r="F6654">
        <v>331</v>
      </c>
      <c r="G6654">
        <v>83052</v>
      </c>
      <c r="H6654">
        <v>11.914526</v>
      </c>
      <c r="I6654">
        <v>47.882922000000001</v>
      </c>
      <c r="J6654" cm="1">
        <f t="array" ref="J6654">LOOKUP(1,1/FREQUENCY(0,SIN((RADIANS($M$3:$M$471-H6654))/2)^2+SIN((RADIANS($N$3:$N$471-I6654))/2)^2*COS(RADIANS($M$3:$M$471))*COS(RADIANS(H6654))),$L$3:$L$471)</f>
        <v>266</v>
      </c>
    </row>
    <row r="6655" spans="1:10">
      <c r="A6655" t="s">
        <v>7766</v>
      </c>
      <c r="B6655">
        <v>9187</v>
      </c>
      <c r="C6655">
        <v>4546</v>
      </c>
      <c r="D6655">
        <v>2316</v>
      </c>
      <c r="E6655">
        <v>2230</v>
      </c>
      <c r="F6655">
        <v>227</v>
      </c>
      <c r="G6655">
        <v>83533</v>
      </c>
      <c r="H6655">
        <v>12.164947</v>
      </c>
      <c r="I6655">
        <v>48.055943999999997</v>
      </c>
      <c r="J6655" cm="1">
        <f t="array" ref="J6655">LOOKUP(1,1/FREQUENCY(0,SIN((RADIANS($M$3:$M$471-H6655))/2)^2+SIN((RADIANS($N$3:$N$471-I6655))/2)^2*COS(RADIANS($M$3:$M$471))*COS(RADIANS(H6655))),$L$3:$L$471)</f>
        <v>266</v>
      </c>
    </row>
    <row r="6656" spans="1:10">
      <c r="A6656" t="s">
        <v>7767</v>
      </c>
      <c r="B6656">
        <v>9187</v>
      </c>
      <c r="C6656">
        <v>2976</v>
      </c>
      <c r="D6656">
        <v>1465</v>
      </c>
      <c r="E6656">
        <v>1511</v>
      </c>
      <c r="F6656">
        <v>123</v>
      </c>
      <c r="G6656">
        <v>83125</v>
      </c>
      <c r="H6656">
        <v>12.380291</v>
      </c>
      <c r="I6656">
        <v>47.926029</v>
      </c>
      <c r="J6656" cm="1">
        <f t="array" ref="J6656">LOOKUP(1,1/FREQUENCY(0,SIN((RADIANS($M$3:$M$471-H6656))/2)^2+SIN((RADIANS($N$3:$N$471-I6656))/2)^2*COS(RADIANS($M$3:$M$471))*COS(RADIANS(H6656))),$L$3:$L$471)</f>
        <v>266</v>
      </c>
    </row>
    <row r="6657" spans="1:10">
      <c r="A6657" t="s">
        <v>7768</v>
      </c>
      <c r="B6657">
        <v>9187</v>
      </c>
      <c r="C6657">
        <v>3129</v>
      </c>
      <c r="D6657">
        <v>1605</v>
      </c>
      <c r="E6657">
        <v>1524</v>
      </c>
      <c r="F6657">
        <v>90</v>
      </c>
      <c r="G6657">
        <v>83549</v>
      </c>
      <c r="H6657">
        <v>12.241445000000001</v>
      </c>
      <c r="I6657">
        <v>48.040888000000002</v>
      </c>
      <c r="J6657" cm="1">
        <f t="array" ref="J6657">LOOKUP(1,1/FREQUENCY(0,SIN((RADIANS($M$3:$M$471-H6657))/2)^2+SIN((RADIANS($N$3:$N$471-I6657))/2)^2*COS(RADIANS($M$3:$M$471))*COS(RADIANS(H6657))),$L$3:$L$471)</f>
        <v>266</v>
      </c>
    </row>
    <row r="6658" spans="1:10">
      <c r="A6658" t="s">
        <v>7769</v>
      </c>
      <c r="B6658">
        <v>9187</v>
      </c>
      <c r="C6658">
        <v>8376</v>
      </c>
      <c r="D6658">
        <v>4082</v>
      </c>
      <c r="E6658">
        <v>4294</v>
      </c>
      <c r="F6658">
        <v>209</v>
      </c>
      <c r="G6658">
        <v>83093</v>
      </c>
      <c r="H6658">
        <v>12.298541999999999</v>
      </c>
      <c r="I6658">
        <v>47.908861999999999</v>
      </c>
      <c r="J6658" cm="1">
        <f t="array" ref="J6658">LOOKUP(1,1/FREQUENCY(0,SIN((RADIANS($M$3:$M$471-H6658))/2)^2+SIN((RADIANS($N$3:$N$471-I6658))/2)^2*COS(RADIANS($M$3:$M$471))*COS(RADIANS(H6658))),$L$3:$L$471)</f>
        <v>266</v>
      </c>
    </row>
    <row r="6659" spans="1:10">
      <c r="A6659" t="s">
        <v>7770</v>
      </c>
      <c r="B6659">
        <v>9187</v>
      </c>
      <c r="C6659">
        <v>8233</v>
      </c>
      <c r="D6659">
        <v>4071</v>
      </c>
      <c r="E6659">
        <v>4162</v>
      </c>
      <c r="F6659">
        <v>143</v>
      </c>
      <c r="G6659">
        <v>83075</v>
      </c>
      <c r="H6659">
        <v>12.008172999999999</v>
      </c>
      <c r="I6659">
        <v>47.773291999999998</v>
      </c>
      <c r="J6659" cm="1">
        <f t="array" ref="J6659">LOOKUP(1,1/FREQUENCY(0,SIN((RADIANS($M$3:$M$471-H6659))/2)^2+SIN((RADIANS($N$3:$N$471-I6659))/2)^2*COS(RADIANS($M$3:$M$471))*COS(RADIANS(H6659))),$L$3:$L$471)</f>
        <v>266</v>
      </c>
    </row>
    <row r="6660" spans="1:10">
      <c r="A6660" t="s">
        <v>7771</v>
      </c>
      <c r="B6660">
        <v>9187</v>
      </c>
      <c r="C6660">
        <v>10932</v>
      </c>
      <c r="D6660">
        <v>5529</v>
      </c>
      <c r="E6660">
        <v>5403</v>
      </c>
      <c r="F6660">
        <v>205</v>
      </c>
      <c r="G6660">
        <v>83620</v>
      </c>
      <c r="H6660">
        <v>11.84456</v>
      </c>
      <c r="I6660">
        <v>47.909453999999997</v>
      </c>
      <c r="J6660" cm="1">
        <f t="array" ref="J6660">LOOKUP(1,1/FREQUENCY(0,SIN((RADIANS($M$3:$M$471-H6660))/2)^2+SIN((RADIANS($N$3:$N$471-I6660))/2)^2*COS(RADIANS($M$3:$M$471))*COS(RADIANS(H6660))),$L$3:$L$471)</f>
        <v>266</v>
      </c>
    </row>
    <row r="6661" spans="1:10">
      <c r="A6661" t="s">
        <v>7772</v>
      </c>
      <c r="B6661">
        <v>9187</v>
      </c>
      <c r="C6661">
        <v>3025</v>
      </c>
      <c r="D6661">
        <v>1458</v>
      </c>
      <c r="E6661">
        <v>1567</v>
      </c>
      <c r="F6661">
        <v>97</v>
      </c>
      <c r="G6661">
        <v>83126</v>
      </c>
      <c r="H6661">
        <v>12.125282</v>
      </c>
      <c r="I6661">
        <v>47.723090999999997</v>
      </c>
      <c r="J6661" cm="1">
        <f t="array" ref="J6661">LOOKUP(1,1/FREQUENCY(0,SIN((RADIANS($M$3:$M$471-H6661))/2)^2+SIN((RADIANS($N$3:$N$471-I6661))/2)^2*COS(RADIANS($M$3:$M$471))*COS(RADIANS(H6661))),$L$3:$L$471)</f>
        <v>266</v>
      </c>
    </row>
    <row r="6662" spans="1:10">
      <c r="A6662" t="s">
        <v>7773</v>
      </c>
      <c r="B6662">
        <v>9187</v>
      </c>
      <c r="C6662">
        <v>3111</v>
      </c>
      <c r="D6662">
        <v>1559</v>
      </c>
      <c r="E6662">
        <v>1552</v>
      </c>
      <c r="F6662">
        <v>95</v>
      </c>
      <c r="G6662">
        <v>83112</v>
      </c>
      <c r="H6662">
        <v>12.285333</v>
      </c>
      <c r="I6662">
        <v>47.802276999999997</v>
      </c>
      <c r="J6662" cm="1">
        <f t="array" ref="J6662">LOOKUP(1,1/FREQUENCY(0,SIN((RADIANS($M$3:$M$471-H6662))/2)^2+SIN((RADIANS($N$3:$N$471-I6662))/2)^2*COS(RADIANS($M$3:$M$471))*COS(RADIANS(H6662))),$L$3:$L$471)</f>
        <v>266</v>
      </c>
    </row>
    <row r="6663" spans="1:10">
      <c r="A6663" t="s">
        <v>7774</v>
      </c>
      <c r="B6663">
        <v>9187</v>
      </c>
      <c r="C6663">
        <v>2933</v>
      </c>
      <c r="D6663">
        <v>1480</v>
      </c>
      <c r="E6663">
        <v>1453</v>
      </c>
      <c r="F6663">
        <v>99</v>
      </c>
      <c r="G6663">
        <v>83556</v>
      </c>
      <c r="H6663">
        <v>12.178432000000001</v>
      </c>
      <c r="I6663">
        <v>47.994124999999997</v>
      </c>
      <c r="J6663" cm="1">
        <f t="array" ref="J6663">LOOKUP(1,1/FREQUENCY(0,SIN((RADIANS($M$3:$M$471-H6663))/2)^2+SIN((RADIANS($N$3:$N$471-I6663))/2)^2*COS(RADIANS($M$3:$M$471))*COS(RADIANS(H6663))),$L$3:$L$471)</f>
        <v>266</v>
      </c>
    </row>
    <row r="6664" spans="1:10">
      <c r="A6664" t="s">
        <v>7775</v>
      </c>
      <c r="B6664">
        <v>9187</v>
      </c>
      <c r="C6664">
        <v>7374</v>
      </c>
      <c r="D6664">
        <v>3706</v>
      </c>
      <c r="E6664">
        <v>3668</v>
      </c>
      <c r="F6664">
        <v>254</v>
      </c>
      <c r="G6664">
        <v>83109</v>
      </c>
      <c r="H6664">
        <v>12.080829</v>
      </c>
      <c r="I6664">
        <v>47.890940000000001</v>
      </c>
      <c r="J6664" cm="1">
        <f t="array" ref="J6664">LOOKUP(1,1/FREQUENCY(0,SIN((RADIANS($M$3:$M$471-H6664))/2)^2+SIN((RADIANS($N$3:$N$471-I6664))/2)^2*COS(RADIANS($M$3:$M$471))*COS(RADIANS(H6664))),$L$3:$L$471)</f>
        <v>266</v>
      </c>
    </row>
    <row r="6665" spans="1:10">
      <c r="A6665" t="s">
        <v>7776</v>
      </c>
      <c r="B6665">
        <v>9187</v>
      </c>
      <c r="C6665">
        <v>5018</v>
      </c>
      <c r="D6665">
        <v>2560</v>
      </c>
      <c r="E6665">
        <v>2458</v>
      </c>
      <c r="F6665">
        <v>159</v>
      </c>
      <c r="G6665">
        <v>83135</v>
      </c>
      <c r="H6665">
        <v>12.123345</v>
      </c>
      <c r="I6665">
        <v>47.929188000000003</v>
      </c>
      <c r="J6665" cm="1">
        <f t="array" ref="J6665">LOOKUP(1,1/FREQUENCY(0,SIN((RADIANS($M$3:$M$471-H6665))/2)^2+SIN((RADIANS($N$3:$N$471-I6665))/2)^2*COS(RADIANS($M$3:$M$471))*COS(RADIANS(H6665))),$L$3:$L$471)</f>
        <v>266</v>
      </c>
    </row>
    <row r="6666" spans="1:10">
      <c r="A6666" t="s">
        <v>7777</v>
      </c>
      <c r="B6666">
        <v>9187</v>
      </c>
      <c r="C6666">
        <v>6844</v>
      </c>
      <c r="D6666">
        <v>3331</v>
      </c>
      <c r="E6666">
        <v>3513</v>
      </c>
      <c r="F6666">
        <v>186</v>
      </c>
      <c r="G6666">
        <v>83088</v>
      </c>
      <c r="H6666">
        <v>12.188472000000001</v>
      </c>
      <c r="I6666">
        <v>47.614694999999998</v>
      </c>
      <c r="J6666" cm="1">
        <f t="array" ref="J6666">LOOKUP(1,1/FREQUENCY(0,SIN((RADIANS($M$3:$M$471-H6666))/2)^2+SIN((RADIANS($N$3:$N$471-I6666))/2)^2*COS(RADIANS($M$3:$M$471))*COS(RADIANS(H6666))),$L$3:$L$471)</f>
        <v>266</v>
      </c>
    </row>
    <row r="6667" spans="1:10">
      <c r="A6667" t="s">
        <v>7778</v>
      </c>
      <c r="B6667">
        <v>9187</v>
      </c>
      <c r="C6667">
        <v>18532</v>
      </c>
      <c r="D6667">
        <v>9024</v>
      </c>
      <c r="E6667">
        <v>9508</v>
      </c>
      <c r="F6667">
        <v>935</v>
      </c>
      <c r="G6667">
        <v>83059</v>
      </c>
      <c r="H6667">
        <v>12.060928000000001</v>
      </c>
      <c r="I6667">
        <v>47.851109999999998</v>
      </c>
      <c r="J6667" cm="1">
        <f t="array" ref="J6667">LOOKUP(1,1/FREQUENCY(0,SIN((RADIANS($M$3:$M$471-H6667))/2)^2+SIN((RADIANS($N$3:$N$471-I6667))/2)^2*COS(RADIANS($M$3:$M$471))*COS(RADIANS(H6667))),$L$3:$L$471)</f>
        <v>266</v>
      </c>
    </row>
    <row r="6668" spans="1:10">
      <c r="A6668" t="s">
        <v>7779</v>
      </c>
      <c r="B6668">
        <v>9187</v>
      </c>
      <c r="C6668">
        <v>4300</v>
      </c>
      <c r="D6668">
        <v>2108</v>
      </c>
      <c r="E6668">
        <v>2192</v>
      </c>
      <c r="F6668">
        <v>281</v>
      </c>
      <c r="G6668">
        <v>83115</v>
      </c>
      <c r="H6668">
        <v>12.139859</v>
      </c>
      <c r="I6668">
        <v>47.773817000000001</v>
      </c>
      <c r="J6668" cm="1">
        <f t="array" ref="J6668">LOOKUP(1,1/FREQUENCY(0,SIN((RADIANS($M$3:$M$471-H6668))/2)^2+SIN((RADIANS($N$3:$N$471-I6668))/2)^2*COS(RADIANS($M$3:$M$471))*COS(RADIANS(H6668))),$L$3:$L$471)</f>
        <v>266</v>
      </c>
    </row>
    <row r="6669" spans="1:10">
      <c r="A6669" t="s">
        <v>7780</v>
      </c>
      <c r="B6669">
        <v>9187</v>
      </c>
      <c r="C6669">
        <v>2657</v>
      </c>
      <c r="D6669">
        <v>1319</v>
      </c>
      <c r="E6669">
        <v>1338</v>
      </c>
      <c r="F6669">
        <v>93</v>
      </c>
      <c r="G6669">
        <v>83131</v>
      </c>
      <c r="H6669">
        <v>12.156561999999999</v>
      </c>
      <c r="I6669">
        <v>47.742573999999998</v>
      </c>
      <c r="J6669" cm="1">
        <f t="array" ref="J6669">LOOKUP(1,1/FREQUENCY(0,SIN((RADIANS($M$3:$M$471-H6669))/2)^2+SIN((RADIANS($N$3:$N$471-I6669))/2)^2*COS(RADIANS($M$3:$M$471))*COS(RADIANS(H6669))),$L$3:$L$471)</f>
        <v>266</v>
      </c>
    </row>
    <row r="6670" spans="1:10">
      <c r="A6670" t="s">
        <v>7781</v>
      </c>
      <c r="B6670">
        <v>9187</v>
      </c>
      <c r="C6670">
        <v>5236</v>
      </c>
      <c r="D6670">
        <v>2531</v>
      </c>
      <c r="E6670">
        <v>2705</v>
      </c>
      <c r="F6670">
        <v>88</v>
      </c>
      <c r="G6670">
        <v>83080</v>
      </c>
      <c r="H6670">
        <v>12.171951999999999</v>
      </c>
      <c r="I6670">
        <v>47.648794000000002</v>
      </c>
      <c r="J6670" cm="1">
        <f t="array" ref="J6670">LOOKUP(1,1/FREQUENCY(0,SIN((RADIANS($M$3:$M$471-H6670))/2)^2+SIN((RADIANS($N$3:$N$471-I6670))/2)^2*COS(RADIANS($M$3:$M$471))*COS(RADIANS(H6670))),$L$3:$L$471)</f>
        <v>266</v>
      </c>
    </row>
    <row r="6671" spans="1:10">
      <c r="A6671" t="s">
        <v>7782</v>
      </c>
      <c r="B6671">
        <v>9187</v>
      </c>
      <c r="C6671">
        <v>10789</v>
      </c>
      <c r="D6671">
        <v>4969</v>
      </c>
      <c r="E6671">
        <v>5820</v>
      </c>
      <c r="F6671">
        <v>521</v>
      </c>
      <c r="G6671">
        <v>83209</v>
      </c>
      <c r="H6671">
        <v>12.347776</v>
      </c>
      <c r="I6671">
        <v>47.856487999999999</v>
      </c>
      <c r="J6671" cm="1">
        <f t="array" ref="J6671">LOOKUP(1,1/FREQUENCY(0,SIN((RADIANS($M$3:$M$471-H6671))/2)^2+SIN((RADIANS($N$3:$N$471-I6671))/2)^2*COS(RADIANS($M$3:$M$471))*COS(RADIANS(H6671))),$L$3:$L$471)</f>
        <v>266</v>
      </c>
    </row>
    <row r="6672" spans="1:10">
      <c r="A6672" t="s">
        <v>7783</v>
      </c>
      <c r="B6672">
        <v>9187</v>
      </c>
      <c r="C6672">
        <v>2885</v>
      </c>
      <c r="D6672">
        <v>1417</v>
      </c>
      <c r="E6672">
        <v>1468</v>
      </c>
      <c r="F6672">
        <v>178</v>
      </c>
      <c r="G6672">
        <v>83134</v>
      </c>
      <c r="H6672">
        <v>12.202650999999999</v>
      </c>
      <c r="I6672">
        <v>47.893113999999997</v>
      </c>
      <c r="J6672" cm="1">
        <f t="array" ref="J6672">LOOKUP(1,1/FREQUENCY(0,SIN((RADIANS($M$3:$M$471-H6672))/2)^2+SIN((RADIANS($N$3:$N$471-I6672))/2)^2*COS(RADIANS($M$3:$M$471))*COS(RADIANS(H6672))),$L$3:$L$471)</f>
        <v>266</v>
      </c>
    </row>
    <row r="6673" spans="1:10">
      <c r="A6673" t="s">
        <v>7784</v>
      </c>
      <c r="B6673">
        <v>9187</v>
      </c>
      <c r="C6673">
        <v>11472</v>
      </c>
      <c r="D6673">
        <v>5734</v>
      </c>
      <c r="E6673">
        <v>5738</v>
      </c>
      <c r="F6673">
        <v>259</v>
      </c>
      <c r="G6673">
        <v>83064</v>
      </c>
      <c r="H6673">
        <v>12.108525999999999</v>
      </c>
      <c r="I6673">
        <v>47.788763000000003</v>
      </c>
      <c r="J6673" cm="1">
        <f t="array" ref="J6673">LOOKUP(1,1/FREQUENCY(0,SIN((RADIANS($M$3:$M$471-H6673))/2)^2+SIN((RADIANS($N$3:$N$471-I6673))/2)^2*COS(RADIANS($M$3:$M$471))*COS(RADIANS(H6673))),$L$3:$L$471)</f>
        <v>266</v>
      </c>
    </row>
    <row r="6674" spans="1:10">
      <c r="A6674" t="s">
        <v>7785</v>
      </c>
      <c r="B6674">
        <v>9187</v>
      </c>
      <c r="C6674">
        <v>5562</v>
      </c>
      <c r="D6674">
        <v>2763</v>
      </c>
      <c r="E6674">
        <v>2799</v>
      </c>
      <c r="F6674">
        <v>147</v>
      </c>
      <c r="G6674">
        <v>83083</v>
      </c>
      <c r="H6674">
        <v>12.207694</v>
      </c>
      <c r="I6674">
        <v>47.838422000000001</v>
      </c>
      <c r="J6674" cm="1">
        <f t="array" ref="J6674">LOOKUP(1,1/FREQUENCY(0,SIN((RADIANS($M$3:$M$471-H6674))/2)^2+SIN((RADIANS($N$3:$N$471-I6674))/2)^2*COS(RADIANS($M$3:$M$471))*COS(RADIANS(H6674))),$L$3:$L$471)</f>
        <v>266</v>
      </c>
    </row>
    <row r="6675" spans="1:10">
      <c r="A6675" t="s">
        <v>7786</v>
      </c>
      <c r="B6675">
        <v>9187</v>
      </c>
      <c r="C6675">
        <v>3969</v>
      </c>
      <c r="D6675">
        <v>1890</v>
      </c>
      <c r="E6675">
        <v>2079</v>
      </c>
      <c r="F6675">
        <v>198</v>
      </c>
      <c r="G6675">
        <v>83253</v>
      </c>
      <c r="H6675">
        <v>12.337334999999999</v>
      </c>
      <c r="I6675">
        <v>47.880356999999997</v>
      </c>
      <c r="J6675" cm="1">
        <f t="array" ref="J6675">LOOKUP(1,1/FREQUENCY(0,SIN((RADIANS($M$3:$M$471-H6675))/2)^2+SIN((RADIANS($N$3:$N$471-I6675))/2)^2*COS(RADIANS($M$3:$M$471))*COS(RADIANS(H6675))),$L$3:$L$471)</f>
        <v>266</v>
      </c>
    </row>
    <row r="6676" spans="1:10">
      <c r="A6676" t="s">
        <v>6831</v>
      </c>
      <c r="B6676">
        <v>9187</v>
      </c>
      <c r="C6676">
        <v>5853</v>
      </c>
      <c r="D6676">
        <v>2933</v>
      </c>
      <c r="E6676">
        <v>2920</v>
      </c>
      <c r="F6676">
        <v>204</v>
      </c>
      <c r="G6676">
        <v>83101</v>
      </c>
      <c r="H6676">
        <v>12.170017</v>
      </c>
      <c r="I6676">
        <v>47.796993999999998</v>
      </c>
      <c r="J6676" cm="1">
        <f t="array" ref="J6676">LOOKUP(1,1/FREQUENCY(0,SIN((RADIANS($M$3:$M$471-H6676))/2)^2+SIN((RADIANS($N$3:$N$471-I6676))/2)^2*COS(RADIANS($M$3:$M$471))*COS(RADIANS(H6676))),$L$3:$L$471)</f>
        <v>266</v>
      </c>
    </row>
    <row r="6677" spans="1:10">
      <c r="A6677" t="s">
        <v>7787</v>
      </c>
      <c r="B6677">
        <v>9187</v>
      </c>
      <c r="C6677">
        <v>2793</v>
      </c>
      <c r="D6677">
        <v>1392</v>
      </c>
      <c r="E6677">
        <v>1401</v>
      </c>
      <c r="F6677">
        <v>84</v>
      </c>
      <c r="G6677">
        <v>83122</v>
      </c>
      <c r="H6677">
        <v>12.212482</v>
      </c>
      <c r="I6677">
        <v>47.781500999999999</v>
      </c>
      <c r="J6677" cm="1">
        <f t="array" ref="J6677">LOOKUP(1,1/FREQUENCY(0,SIN((RADIANS($M$3:$M$471-H6677))/2)^2+SIN((RADIANS($N$3:$N$471-I6677))/2)^2*COS(RADIANS($M$3:$M$471))*COS(RADIANS(H6677))),$L$3:$L$471)</f>
        <v>266</v>
      </c>
    </row>
    <row r="6678" spans="1:10">
      <c r="A6678" t="s">
        <v>7788</v>
      </c>
      <c r="B6678">
        <v>9187</v>
      </c>
      <c r="C6678">
        <v>2677</v>
      </c>
      <c r="D6678">
        <v>1354</v>
      </c>
      <c r="E6678">
        <v>1323</v>
      </c>
      <c r="F6678">
        <v>104</v>
      </c>
      <c r="G6678">
        <v>83139</v>
      </c>
      <c r="H6678">
        <v>12.2295</v>
      </c>
      <c r="I6678">
        <v>47.931507000000003</v>
      </c>
      <c r="J6678" cm="1">
        <f t="array" ref="J6678">LOOKUP(1,1/FREQUENCY(0,SIN((RADIANS($M$3:$M$471-H6678))/2)^2+SIN((RADIANS($N$3:$N$471-I6678))/2)^2*COS(RADIANS($M$3:$M$471))*COS(RADIANS(H6678))),$L$3:$L$471)</f>
        <v>266</v>
      </c>
    </row>
    <row r="6679" spans="1:10">
      <c r="A6679" t="s">
        <v>7789</v>
      </c>
      <c r="B6679">
        <v>9187</v>
      </c>
      <c r="C6679">
        <v>2862</v>
      </c>
      <c r="D6679">
        <v>1426</v>
      </c>
      <c r="E6679">
        <v>1436</v>
      </c>
      <c r="F6679">
        <v>99</v>
      </c>
      <c r="G6679">
        <v>83564</v>
      </c>
      <c r="H6679">
        <v>12.208595000000001</v>
      </c>
      <c r="I6679">
        <v>48.109206</v>
      </c>
      <c r="J6679" cm="1">
        <f t="array" ref="J6679">LOOKUP(1,1/FREQUENCY(0,SIN((RADIANS($M$3:$M$471-H6679))/2)^2+SIN((RADIANS($N$3:$N$471-I6679))/2)^2*COS(RADIANS($M$3:$M$471))*COS(RADIANS(H6679))),$L$3:$L$471)</f>
        <v>266</v>
      </c>
    </row>
    <row r="6680" spans="1:10">
      <c r="A6680" t="s">
        <v>7790</v>
      </c>
      <c r="B6680">
        <v>9187</v>
      </c>
      <c r="C6680">
        <v>10593</v>
      </c>
      <c r="D6680">
        <v>5130</v>
      </c>
      <c r="E6680">
        <v>5463</v>
      </c>
      <c r="F6680">
        <v>400</v>
      </c>
      <c r="G6680">
        <v>83071</v>
      </c>
      <c r="H6680">
        <v>12.186066</v>
      </c>
      <c r="I6680">
        <v>47.854143999999998</v>
      </c>
      <c r="J6680" cm="1">
        <f t="array" ref="J6680">LOOKUP(1,1/FREQUENCY(0,SIN((RADIANS($M$3:$M$471-H6680))/2)^2+SIN((RADIANS($N$3:$N$471-I6680))/2)^2*COS(RADIANS($M$3:$M$471))*COS(RADIANS(H6680))),$L$3:$L$471)</f>
        <v>266</v>
      </c>
    </row>
    <row r="6681" spans="1:10">
      <c r="A6681" t="s">
        <v>7791</v>
      </c>
      <c r="B6681">
        <v>9187</v>
      </c>
      <c r="C6681">
        <v>7213</v>
      </c>
      <c r="D6681">
        <v>3727</v>
      </c>
      <c r="E6681">
        <v>3486</v>
      </c>
      <c r="F6681">
        <v>105</v>
      </c>
      <c r="G6681">
        <v>83104</v>
      </c>
      <c r="H6681">
        <v>12.016415</v>
      </c>
      <c r="I6681">
        <v>47.935796000000003</v>
      </c>
      <c r="J6681" cm="1">
        <f t="array" ref="J6681">LOOKUP(1,1/FREQUENCY(0,SIN((RADIANS($M$3:$M$471-H6681))/2)^2+SIN((RADIANS($N$3:$N$471-I6681))/2)^2*COS(RADIANS($M$3:$M$471))*COS(RADIANS(H6681))),$L$3:$L$471)</f>
        <v>266</v>
      </c>
    </row>
    <row r="6682" spans="1:10">
      <c r="A6682" t="s">
        <v>7792</v>
      </c>
      <c r="B6682">
        <v>9187</v>
      </c>
      <c r="C6682">
        <v>3049</v>
      </c>
      <c r="D6682">
        <v>1545</v>
      </c>
      <c r="E6682">
        <v>1504</v>
      </c>
      <c r="F6682">
        <v>89</v>
      </c>
      <c r="G6682">
        <v>83569</v>
      </c>
      <c r="H6682">
        <v>12.180954</v>
      </c>
      <c r="I6682">
        <v>47.946770999999998</v>
      </c>
      <c r="J6682" cm="1">
        <f t="array" ref="J6682">LOOKUP(1,1/FREQUENCY(0,SIN((RADIANS($M$3:$M$471-H6682))/2)^2+SIN((RADIANS($N$3:$N$471-I6682))/2)^2*COS(RADIANS($M$3:$M$471))*COS(RADIANS(H6682))),$L$3:$L$471)</f>
        <v>266</v>
      </c>
    </row>
    <row r="6683" spans="1:10">
      <c r="A6683" t="s">
        <v>7793</v>
      </c>
      <c r="B6683">
        <v>9187</v>
      </c>
      <c r="C6683">
        <v>12796</v>
      </c>
      <c r="D6683">
        <v>6426</v>
      </c>
      <c r="E6683">
        <v>6370</v>
      </c>
      <c r="F6683">
        <v>681</v>
      </c>
      <c r="G6683">
        <v>83512</v>
      </c>
      <c r="H6683">
        <v>12.232253</v>
      </c>
      <c r="I6683">
        <v>48.060937000000003</v>
      </c>
      <c r="J6683" cm="1">
        <f t="array" ref="J6683">LOOKUP(1,1/FREQUENCY(0,SIN((RADIANS($M$3:$M$471-H6683))/2)^2+SIN((RADIANS($N$3:$N$471-I6683))/2)^2*COS(RADIANS($M$3:$M$471))*COS(RADIANS(H6683))),$L$3:$L$471)</f>
        <v>266</v>
      </c>
    </row>
    <row r="6684" spans="1:10">
      <c r="A6684" t="s">
        <v>7794</v>
      </c>
      <c r="B6684">
        <v>9187</v>
      </c>
      <c r="C6684">
        <v>1603</v>
      </c>
      <c r="D6684">
        <v>769</v>
      </c>
      <c r="E6684">
        <v>834</v>
      </c>
      <c r="F6684">
        <v>197</v>
      </c>
      <c r="G6684">
        <v>83254</v>
      </c>
      <c r="H6684">
        <v>12.400359999999999</v>
      </c>
      <c r="I6684">
        <v>47.889885999999997</v>
      </c>
      <c r="J6684" cm="1">
        <f t="array" ref="J6684">LOOKUP(1,1/FREQUENCY(0,SIN((RADIANS($M$3:$M$471-H6684))/2)^2+SIN((RADIANS($N$3:$N$471-I6684))/2)^2*COS(RADIANS($M$3:$M$471))*COS(RADIANS(H6684))),$L$3:$L$471)</f>
        <v>266</v>
      </c>
    </row>
    <row r="6685" spans="1:10">
      <c r="A6685" t="s">
        <v>7795</v>
      </c>
      <c r="B6685">
        <v>9187</v>
      </c>
      <c r="C6685">
        <v>203</v>
      </c>
      <c r="D6685">
        <v>90</v>
      </c>
      <c r="E6685">
        <v>113</v>
      </c>
      <c r="F6685">
        <v>79</v>
      </c>
      <c r="G6685">
        <v>83254</v>
      </c>
      <c r="H6685">
        <v>12.426795</v>
      </c>
      <c r="I6685">
        <v>47.874132000000003</v>
      </c>
      <c r="J6685" cm="1">
        <f t="array" ref="J6685">LOOKUP(1,1/FREQUENCY(0,SIN((RADIANS($M$3:$M$471-H6685))/2)^2+SIN((RADIANS($N$3:$N$471-I6685))/2)^2*COS(RADIANS($M$3:$M$471))*COS(RADIANS(H6685))),$L$3:$L$471)</f>
        <v>266</v>
      </c>
    </row>
    <row r="6686" spans="1:10">
      <c r="A6686" t="s">
        <v>7796</v>
      </c>
      <c r="B6686">
        <v>9187</v>
      </c>
      <c r="C6686">
        <v>1206</v>
      </c>
      <c r="D6686">
        <v>597</v>
      </c>
      <c r="E6686">
        <v>609</v>
      </c>
      <c r="F6686">
        <v>113</v>
      </c>
      <c r="G6686">
        <v>83257</v>
      </c>
      <c r="H6686">
        <v>12.418290000000001</v>
      </c>
      <c r="I6686">
        <v>47.884326000000001</v>
      </c>
      <c r="J6686" cm="1">
        <f t="array" ref="J6686">LOOKUP(1,1/FREQUENCY(0,SIN((RADIANS($M$3:$M$471-H6686))/2)^2+SIN((RADIANS($N$3:$N$471-I6686))/2)^2*COS(RADIANS($M$3:$M$471))*COS(RADIANS(H6686))),$L$3:$L$471)</f>
        <v>266</v>
      </c>
    </row>
    <row r="6687" spans="1:10">
      <c r="A6687" t="s">
        <v>7797</v>
      </c>
      <c r="B6687">
        <v>9187</v>
      </c>
      <c r="C6687">
        <v>2791</v>
      </c>
      <c r="D6687">
        <v>1378</v>
      </c>
      <c r="E6687">
        <v>1413</v>
      </c>
      <c r="F6687">
        <v>122</v>
      </c>
      <c r="G6687">
        <v>83128</v>
      </c>
      <c r="H6687">
        <v>12.276636</v>
      </c>
      <c r="I6687">
        <v>47.951852000000002</v>
      </c>
      <c r="J6687" cm="1">
        <f t="array" ref="J6687">LOOKUP(1,1/FREQUENCY(0,SIN((RADIANS($M$3:$M$471-H6687))/2)^2+SIN((RADIANS($N$3:$N$471-I6687))/2)^2*COS(RADIANS($M$3:$M$471))*COS(RADIANS(H6687))),$L$3:$L$471)</f>
        <v>266</v>
      </c>
    </row>
    <row r="6688" spans="1:10">
      <c r="A6688" t="s">
        <v>7798</v>
      </c>
      <c r="B6688">
        <v>9187</v>
      </c>
      <c r="C6688">
        <v>1272</v>
      </c>
      <c r="D6688">
        <v>651</v>
      </c>
      <c r="E6688">
        <v>621</v>
      </c>
      <c r="F6688">
        <v>79</v>
      </c>
      <c r="G6688">
        <v>83129</v>
      </c>
      <c r="H6688">
        <v>12.329632</v>
      </c>
      <c r="I6688">
        <v>47.954332999999998</v>
      </c>
      <c r="J6688" cm="1">
        <f t="array" ref="J6688">LOOKUP(1,1/FREQUENCY(0,SIN((RADIANS($M$3:$M$471-H6688))/2)^2+SIN((RADIANS($N$3:$N$471-I6688))/2)^2*COS(RADIANS($M$3:$M$471))*COS(RADIANS(H6688))),$L$3:$L$471)</f>
        <v>266</v>
      </c>
    </row>
    <row r="6689" spans="1:10">
      <c r="A6689" t="s">
        <v>7799</v>
      </c>
      <c r="B6689">
        <v>9187</v>
      </c>
      <c r="C6689">
        <v>1369</v>
      </c>
      <c r="D6689">
        <v>698</v>
      </c>
      <c r="E6689">
        <v>671</v>
      </c>
      <c r="F6689">
        <v>101</v>
      </c>
      <c r="G6689">
        <v>83137</v>
      </c>
      <c r="H6689">
        <v>12.241296</v>
      </c>
      <c r="I6689">
        <v>47.982987999999999</v>
      </c>
      <c r="J6689" cm="1">
        <f t="array" ref="J6689">LOOKUP(1,1/FREQUENCY(0,SIN((RADIANS($M$3:$M$471-H6689))/2)^2+SIN((RADIANS($N$3:$N$471-I6689))/2)^2*COS(RADIANS($M$3:$M$471))*COS(RADIANS(H6689))),$L$3:$L$471)</f>
        <v>266</v>
      </c>
    </row>
    <row r="6690" spans="1:10">
      <c r="A6690" t="s">
        <v>7800</v>
      </c>
      <c r="B6690">
        <v>9187</v>
      </c>
      <c r="C6690">
        <v>1370</v>
      </c>
      <c r="D6690">
        <v>708</v>
      </c>
      <c r="E6690">
        <v>662</v>
      </c>
      <c r="F6690">
        <v>169</v>
      </c>
      <c r="G6690">
        <v>83561</v>
      </c>
      <c r="H6690">
        <v>12.143713999999999</v>
      </c>
      <c r="I6690">
        <v>48.017755999999999</v>
      </c>
      <c r="J6690" cm="1">
        <f t="array" ref="J6690">LOOKUP(1,1/FREQUENCY(0,SIN((RADIANS($M$3:$M$471-H6690))/2)^2+SIN((RADIANS($N$3:$N$471-I6690))/2)^2*COS(RADIANS($M$3:$M$471))*COS(RADIANS(H6690))),$L$3:$L$471)</f>
        <v>266</v>
      </c>
    </row>
    <row r="6691" spans="1:10">
      <c r="A6691" t="s">
        <v>7801</v>
      </c>
      <c r="B6691">
        <v>9187</v>
      </c>
      <c r="C6691">
        <v>4098</v>
      </c>
      <c r="D6691">
        <v>2095</v>
      </c>
      <c r="E6691">
        <v>2003</v>
      </c>
      <c r="F6691">
        <v>209</v>
      </c>
      <c r="G6691">
        <v>83543</v>
      </c>
      <c r="H6691">
        <v>12.127646</v>
      </c>
      <c r="I6691">
        <v>47.983204000000001</v>
      </c>
      <c r="J6691" cm="1">
        <f t="array" ref="J6691">LOOKUP(1,1/FREQUENCY(0,SIN((RADIANS($M$3:$M$471-H6691))/2)^2+SIN((RADIANS($N$3:$N$471-I6691))/2)^2*COS(RADIANS($M$3:$M$471))*COS(RADIANS(H6691))),$L$3:$L$471)</f>
        <v>266</v>
      </c>
    </row>
    <row r="6692" spans="1:10">
      <c r="A6692" t="s">
        <v>7802</v>
      </c>
      <c r="B6692">
        <v>9187</v>
      </c>
      <c r="C6692">
        <v>4207</v>
      </c>
      <c r="D6692">
        <v>2141</v>
      </c>
      <c r="E6692">
        <v>2066</v>
      </c>
      <c r="F6692">
        <v>119</v>
      </c>
      <c r="G6692">
        <v>83539</v>
      </c>
      <c r="H6692">
        <v>12.109178</v>
      </c>
      <c r="I6692">
        <v>48.055230000000002</v>
      </c>
      <c r="J6692" cm="1">
        <f t="array" ref="J6692">LOOKUP(1,1/FREQUENCY(0,SIN((RADIANS($M$3:$M$471-H6692))/2)^2+SIN((RADIANS($N$3:$N$471-I6692))/2)^2*COS(RADIANS($M$3:$M$471))*COS(RADIANS(H6692))),$L$3:$L$471)</f>
        <v>266</v>
      </c>
    </row>
    <row r="6693" spans="1:10">
      <c r="A6693" t="s">
        <v>7803</v>
      </c>
      <c r="B6693">
        <v>9187</v>
      </c>
      <c r="C6693">
        <v>1759</v>
      </c>
      <c r="D6693">
        <v>895</v>
      </c>
      <c r="E6693">
        <v>864</v>
      </c>
      <c r="F6693">
        <v>97</v>
      </c>
      <c r="G6693">
        <v>83544</v>
      </c>
      <c r="H6693">
        <v>12.110817000000001</v>
      </c>
      <c r="I6693">
        <v>48.110799999999998</v>
      </c>
      <c r="J6693" cm="1">
        <f t="array" ref="J6693">LOOKUP(1,1/FREQUENCY(0,SIN((RADIANS($M$3:$M$471-H6693))/2)^2+SIN((RADIANS($N$3:$N$471-I6693))/2)^2*COS(RADIANS($M$3:$M$471))*COS(RADIANS(H6693))),$L$3:$L$471)</f>
        <v>266</v>
      </c>
    </row>
    <row r="6694" spans="1:10">
      <c r="A6694" t="s">
        <v>4161</v>
      </c>
      <c r="B6694">
        <v>9188</v>
      </c>
      <c r="C6694">
        <v>8301</v>
      </c>
      <c r="D6694">
        <v>4148</v>
      </c>
      <c r="E6694">
        <v>4153</v>
      </c>
      <c r="F6694">
        <v>227</v>
      </c>
      <c r="G6694">
        <v>82335</v>
      </c>
      <c r="H6694">
        <v>11.356187</v>
      </c>
      <c r="I6694">
        <v>47.966594000000001</v>
      </c>
      <c r="J6694" cm="1">
        <f t="array" ref="J6694">LOOKUP(1,1/FREQUENCY(0,SIN((RADIANS($M$3:$M$471-H6694))/2)^2+SIN((RADIANS($N$3:$N$471-I6694))/2)^2*COS(RADIANS($M$3:$M$471))*COS(RADIANS(H6694))),$L$3:$L$471)</f>
        <v>19</v>
      </c>
    </row>
    <row r="6695" spans="1:10">
      <c r="A6695" t="s">
        <v>7804</v>
      </c>
      <c r="B6695">
        <v>9188</v>
      </c>
      <c r="C6695">
        <v>3781</v>
      </c>
      <c r="D6695">
        <v>1944</v>
      </c>
      <c r="E6695">
        <v>1837</v>
      </c>
      <c r="F6695">
        <v>94</v>
      </c>
      <c r="G6695">
        <v>82346</v>
      </c>
      <c r="H6695">
        <v>11.184792</v>
      </c>
      <c r="I6695">
        <v>47.966991</v>
      </c>
      <c r="J6695" cm="1">
        <f t="array" ref="J6695">LOOKUP(1,1/FREQUENCY(0,SIN((RADIANS($M$3:$M$471-H6695))/2)^2+SIN((RADIANS($N$3:$N$471-I6695))/2)^2*COS(RADIANS($M$3:$M$471))*COS(RADIANS(H6695))),$L$3:$L$471)</f>
        <v>19</v>
      </c>
    </row>
    <row r="6696" spans="1:10">
      <c r="A6696" t="s">
        <v>7805</v>
      </c>
      <c r="B6696">
        <v>9188</v>
      </c>
      <c r="C6696">
        <v>4241</v>
      </c>
      <c r="D6696">
        <v>2004</v>
      </c>
      <c r="E6696">
        <v>2237</v>
      </c>
      <c r="F6696">
        <v>463</v>
      </c>
      <c r="G6696">
        <v>82340</v>
      </c>
      <c r="H6696">
        <v>11.295849</v>
      </c>
      <c r="I6696">
        <v>47.950499000000001</v>
      </c>
      <c r="J6696" cm="1">
        <f t="array" ref="J6696">LOOKUP(1,1/FREQUENCY(0,SIN((RADIANS($M$3:$M$471-H6696))/2)^2+SIN((RADIANS($N$3:$N$471-I6696))/2)^2*COS(RADIANS($M$3:$M$471))*COS(RADIANS(H6696))),$L$3:$L$471)</f>
        <v>19</v>
      </c>
    </row>
    <row r="6697" spans="1:10">
      <c r="A6697" t="s">
        <v>7806</v>
      </c>
      <c r="B6697">
        <v>9188</v>
      </c>
      <c r="C6697">
        <v>20764</v>
      </c>
      <c r="D6697">
        <v>9984</v>
      </c>
      <c r="E6697">
        <v>10780</v>
      </c>
      <c r="F6697">
        <v>374</v>
      </c>
      <c r="G6697">
        <v>82131</v>
      </c>
      <c r="H6697">
        <v>11.37745</v>
      </c>
      <c r="I6697">
        <v>48.069152000000003</v>
      </c>
      <c r="J6697" cm="1">
        <f t="array" ref="J6697">LOOKUP(1,1/FREQUENCY(0,SIN((RADIANS($M$3:$M$471-H6697))/2)^2+SIN((RADIANS($N$3:$N$471-I6697))/2)^2*COS(RADIANS($M$3:$M$471))*COS(RADIANS(H6697))),$L$3:$L$471)</f>
        <v>19</v>
      </c>
    </row>
    <row r="6698" spans="1:10">
      <c r="A6698" t="s">
        <v>7807</v>
      </c>
      <c r="B6698">
        <v>9188</v>
      </c>
      <c r="C6698">
        <v>19159</v>
      </c>
      <c r="D6698">
        <v>9456</v>
      </c>
      <c r="E6698">
        <v>9703</v>
      </c>
      <c r="F6698">
        <v>608</v>
      </c>
      <c r="G6698">
        <v>82205</v>
      </c>
      <c r="H6698">
        <v>11.288194000000001</v>
      </c>
      <c r="I6698">
        <v>48.104111000000003</v>
      </c>
      <c r="J6698" cm="1">
        <f t="array" ref="J6698">LOOKUP(1,1/FREQUENCY(0,SIN((RADIANS($M$3:$M$471-H6698))/2)^2+SIN((RADIANS($N$3:$N$471-I6698))/2)^2*COS(RADIANS($M$3:$M$471))*COS(RADIANS(H6698))),$L$3:$L$471)</f>
        <v>19</v>
      </c>
    </row>
    <row r="6699" spans="1:10">
      <c r="A6699" t="s">
        <v>7808</v>
      </c>
      <c r="B6699">
        <v>9188</v>
      </c>
      <c r="C6699">
        <v>10711</v>
      </c>
      <c r="D6699">
        <v>5033</v>
      </c>
      <c r="E6699">
        <v>5678</v>
      </c>
      <c r="F6699">
        <v>513</v>
      </c>
      <c r="G6699">
        <v>82211</v>
      </c>
      <c r="H6699">
        <v>11.177104</v>
      </c>
      <c r="I6699">
        <v>47.998832</v>
      </c>
      <c r="J6699" cm="1">
        <f t="array" ref="J6699">LOOKUP(1,1/FREQUENCY(0,SIN((RADIANS($M$3:$M$471-H6699))/2)^2+SIN((RADIANS($N$3:$N$471-I6699))/2)^2*COS(RADIANS($M$3:$M$471))*COS(RADIANS(H6699))),$L$3:$L$471)</f>
        <v>19</v>
      </c>
    </row>
    <row r="6700" spans="1:10">
      <c r="A6700" t="s">
        <v>7809</v>
      </c>
      <c r="B6700">
        <v>9188</v>
      </c>
      <c r="C6700">
        <v>4830</v>
      </c>
      <c r="D6700">
        <v>2436</v>
      </c>
      <c r="E6700">
        <v>2394</v>
      </c>
      <c r="F6700">
        <v>198</v>
      </c>
      <c r="G6700">
        <v>82266</v>
      </c>
      <c r="H6700">
        <v>11.15189</v>
      </c>
      <c r="I6700">
        <v>48.076282999999997</v>
      </c>
      <c r="J6700" cm="1">
        <f t="array" ref="J6700">LOOKUP(1,1/FREQUENCY(0,SIN((RADIANS($M$3:$M$471-H6700))/2)^2+SIN((RADIANS($N$3:$N$471-I6700))/2)^2*COS(RADIANS($M$3:$M$471))*COS(RADIANS(H6700))),$L$3:$L$471)</f>
        <v>19</v>
      </c>
    </row>
    <row r="6701" spans="1:10">
      <c r="A6701" t="s">
        <v>7810</v>
      </c>
      <c r="B6701">
        <v>9188</v>
      </c>
      <c r="C6701">
        <v>7867</v>
      </c>
      <c r="D6701">
        <v>3788</v>
      </c>
      <c r="E6701">
        <v>4079</v>
      </c>
      <c r="F6701">
        <v>492</v>
      </c>
      <c r="G6701">
        <v>82142</v>
      </c>
      <c r="H6701">
        <v>11.409622000000001</v>
      </c>
      <c r="I6701">
        <v>48.097163999999999</v>
      </c>
      <c r="J6701" cm="1">
        <f t="array" ref="J6701">LOOKUP(1,1/FREQUENCY(0,SIN((RADIANS($M$3:$M$471-H6701))/2)^2+SIN((RADIANS($N$3:$N$471-I6701))/2)^2*COS(RADIANS($M$3:$M$471))*COS(RADIANS(H6701))),$L$3:$L$471)</f>
        <v>64</v>
      </c>
    </row>
    <row r="6702" spans="1:10">
      <c r="A6702" t="s">
        <v>2042</v>
      </c>
      <c r="B6702">
        <v>9188</v>
      </c>
      <c r="C6702">
        <v>7553</v>
      </c>
      <c r="D6702">
        <v>3787</v>
      </c>
      <c r="E6702">
        <v>3766</v>
      </c>
      <c r="F6702">
        <v>217</v>
      </c>
      <c r="G6702">
        <v>82229</v>
      </c>
      <c r="H6702">
        <v>11.205505</v>
      </c>
      <c r="I6702">
        <v>48.032145999999997</v>
      </c>
      <c r="J6702" cm="1">
        <f t="array" ref="J6702">LOOKUP(1,1/FREQUENCY(0,SIN((RADIANS($M$3:$M$471-H6702))/2)^2+SIN((RADIANS($N$3:$N$471-I6702))/2)^2*COS(RADIANS($M$3:$M$471))*COS(RADIANS(H6702))),$L$3:$L$471)</f>
        <v>19</v>
      </c>
    </row>
    <row r="6703" spans="1:10">
      <c r="A6703" t="s">
        <v>7811</v>
      </c>
      <c r="B6703">
        <v>9188</v>
      </c>
      <c r="C6703">
        <v>5598</v>
      </c>
      <c r="D6703">
        <v>2706</v>
      </c>
      <c r="E6703">
        <v>2892</v>
      </c>
      <c r="F6703">
        <v>267</v>
      </c>
      <c r="G6703">
        <v>82341</v>
      </c>
      <c r="H6703">
        <v>11.300241</v>
      </c>
      <c r="I6703">
        <v>47.965974000000003</v>
      </c>
      <c r="J6703" cm="1">
        <f t="array" ref="J6703">LOOKUP(1,1/FREQUENCY(0,SIN((RADIANS($M$3:$M$471-H6703))/2)^2+SIN((RADIANS($N$3:$N$471-I6703))/2)^2*COS(RADIANS($M$3:$M$471))*COS(RADIANS(H6703))),$L$3:$L$471)</f>
        <v>19</v>
      </c>
    </row>
    <row r="6704" spans="1:10">
      <c r="A6704" t="s">
        <v>7812</v>
      </c>
      <c r="B6704">
        <v>9188</v>
      </c>
      <c r="C6704">
        <v>23488</v>
      </c>
      <c r="D6704">
        <v>11070</v>
      </c>
      <c r="E6704">
        <v>12418</v>
      </c>
      <c r="F6704">
        <v>380</v>
      </c>
      <c r="G6704">
        <v>82319</v>
      </c>
      <c r="H6704">
        <v>11.338369999999999</v>
      </c>
      <c r="I6704">
        <v>47.996606999999997</v>
      </c>
      <c r="J6704" cm="1">
        <f t="array" ref="J6704">LOOKUP(1,1/FREQUENCY(0,SIN((RADIANS($M$3:$M$471-H6704))/2)^2+SIN((RADIANS($N$3:$N$471-I6704))/2)^2*COS(RADIANS($M$3:$M$471))*COS(RADIANS(H6704))),$L$3:$L$471)</f>
        <v>19</v>
      </c>
    </row>
    <row r="6705" spans="1:10">
      <c r="A6705" t="s">
        <v>7813</v>
      </c>
      <c r="B6705">
        <v>9188</v>
      </c>
      <c r="C6705">
        <v>9918</v>
      </c>
      <c r="D6705">
        <v>4687</v>
      </c>
      <c r="E6705">
        <v>5231</v>
      </c>
      <c r="F6705">
        <v>278</v>
      </c>
      <c r="G6705">
        <v>82327</v>
      </c>
      <c r="H6705">
        <v>11.278249000000001</v>
      </c>
      <c r="I6705">
        <v>47.911374000000002</v>
      </c>
      <c r="J6705" cm="1">
        <f t="array" ref="J6705">LOOKUP(1,1/FREQUENCY(0,SIN((RADIANS($M$3:$M$471-H6705))/2)^2+SIN((RADIANS($N$3:$N$471-I6705))/2)^2*COS(RADIANS($M$3:$M$471))*COS(RADIANS(H6705))),$L$3:$L$471)</f>
        <v>19</v>
      </c>
    </row>
    <row r="6706" spans="1:10">
      <c r="A6706" t="s">
        <v>7814</v>
      </c>
      <c r="B6706">
        <v>9188</v>
      </c>
      <c r="C6706">
        <v>5485</v>
      </c>
      <c r="D6706">
        <v>2792</v>
      </c>
      <c r="E6706">
        <v>2693</v>
      </c>
      <c r="F6706">
        <v>243</v>
      </c>
      <c r="G6706">
        <v>82234</v>
      </c>
      <c r="H6706">
        <v>11.248257000000001</v>
      </c>
      <c r="I6706">
        <v>48.074489999999997</v>
      </c>
      <c r="J6706" cm="1">
        <f t="array" ref="J6706">LOOKUP(1,1/FREQUENCY(0,SIN((RADIANS($M$3:$M$471-H6706))/2)^2+SIN((RADIANS($N$3:$N$471-I6706))/2)^2*COS(RADIANS($M$3:$M$471))*COS(RADIANS(H6706))),$L$3:$L$471)</f>
        <v>19</v>
      </c>
    </row>
    <row r="6707" spans="1:10">
      <c r="A6707" t="s">
        <v>7815</v>
      </c>
      <c r="B6707">
        <v>9188</v>
      </c>
      <c r="C6707">
        <v>4971</v>
      </c>
      <c r="D6707">
        <v>2430</v>
      </c>
      <c r="E6707">
        <v>2541</v>
      </c>
      <c r="F6707">
        <v>243</v>
      </c>
      <c r="G6707">
        <v>82237</v>
      </c>
      <c r="H6707">
        <v>11.202636</v>
      </c>
      <c r="I6707">
        <v>48.071942</v>
      </c>
      <c r="J6707" cm="1">
        <f t="array" ref="J6707">LOOKUP(1,1/FREQUENCY(0,SIN((RADIANS($M$3:$M$471-H6707))/2)^2+SIN((RADIANS($N$3:$N$471-I6707))/2)^2*COS(RADIANS($M$3:$M$471))*COS(RADIANS(H6707))),$L$3:$L$471)</f>
        <v>19</v>
      </c>
    </row>
    <row r="6708" spans="1:10">
      <c r="A6708" t="s">
        <v>7816</v>
      </c>
      <c r="B6708">
        <v>9189</v>
      </c>
      <c r="C6708">
        <v>4146</v>
      </c>
      <c r="D6708">
        <v>2043</v>
      </c>
      <c r="E6708">
        <v>2103</v>
      </c>
      <c r="F6708">
        <v>159</v>
      </c>
      <c r="G6708">
        <v>83352</v>
      </c>
      <c r="H6708">
        <v>12.534485</v>
      </c>
      <c r="I6708">
        <v>48.000956000000002</v>
      </c>
      <c r="J6708" cm="1">
        <f t="array" ref="J6708">LOOKUP(1,1/FREQUENCY(0,SIN((RADIANS($M$3:$M$471-H6708))/2)^2+SIN((RADIANS($N$3:$N$471-I6708))/2)^2*COS(RADIANS($M$3:$M$471))*COS(RADIANS(H6708))),$L$3:$L$471)</f>
        <v>331</v>
      </c>
    </row>
    <row r="6709" spans="1:10">
      <c r="A6709" t="s">
        <v>7817</v>
      </c>
      <c r="B6709">
        <v>9189</v>
      </c>
      <c r="C6709">
        <v>4976</v>
      </c>
      <c r="D6709">
        <v>2412</v>
      </c>
      <c r="E6709">
        <v>2564</v>
      </c>
      <c r="F6709">
        <v>132</v>
      </c>
      <c r="G6709">
        <v>83339</v>
      </c>
      <c r="H6709">
        <v>12.536018</v>
      </c>
      <c r="I6709">
        <v>47.893352999999998</v>
      </c>
      <c r="J6709" cm="1">
        <f t="array" ref="J6709">LOOKUP(1,1/FREQUENCY(0,SIN((RADIANS($M$3:$M$471-H6709))/2)^2+SIN((RADIANS($N$3:$N$471-I6709))/2)^2*COS(RADIANS($M$3:$M$471))*COS(RADIANS(H6709))),$L$3:$L$471)</f>
        <v>331</v>
      </c>
    </row>
    <row r="6710" spans="1:10">
      <c r="A6710" t="s">
        <v>7818</v>
      </c>
      <c r="B6710">
        <v>9189</v>
      </c>
      <c r="C6710">
        <v>2561</v>
      </c>
      <c r="D6710">
        <v>1302</v>
      </c>
      <c r="E6710">
        <v>1259</v>
      </c>
      <c r="F6710">
        <v>75</v>
      </c>
      <c r="G6710">
        <v>84549</v>
      </c>
      <c r="H6710">
        <v>12.543150000000001</v>
      </c>
      <c r="I6710">
        <v>48.116399999999999</v>
      </c>
      <c r="J6710" cm="1">
        <f t="array" ref="J6710">LOOKUP(1,1/FREQUENCY(0,SIN((RADIANS($M$3:$M$471-H6710))/2)^2+SIN((RADIANS($N$3:$N$471-I6710))/2)^2*COS(RADIANS($M$3:$M$471))*COS(RADIANS(H6710))),$L$3:$L$471)</f>
        <v>331</v>
      </c>
    </row>
    <row r="6711" spans="1:10">
      <c r="A6711" t="s">
        <v>7819</v>
      </c>
      <c r="B6711">
        <v>9189</v>
      </c>
      <c r="C6711">
        <v>4401</v>
      </c>
      <c r="D6711">
        <v>2219</v>
      </c>
      <c r="E6711">
        <v>2182</v>
      </c>
      <c r="F6711">
        <v>100</v>
      </c>
      <c r="G6711">
        <v>83413</v>
      </c>
      <c r="H6711">
        <v>12.827125000000001</v>
      </c>
      <c r="I6711">
        <v>47.998322000000002</v>
      </c>
      <c r="J6711" cm="1">
        <f t="array" ref="J6711">LOOKUP(1,1/FREQUENCY(0,SIN((RADIANS($M$3:$M$471-H6711))/2)^2+SIN((RADIANS($N$3:$N$471-I6711))/2)^2*COS(RADIANS($M$3:$M$471))*COS(RADIANS(H6711))),$L$3:$L$471)</f>
        <v>331</v>
      </c>
    </row>
    <row r="6712" spans="1:10">
      <c r="A6712" t="s">
        <v>7820</v>
      </c>
      <c r="B6712">
        <v>9189</v>
      </c>
      <c r="C6712">
        <v>4381</v>
      </c>
      <c r="D6712">
        <v>2112</v>
      </c>
      <c r="E6712">
        <v>2269</v>
      </c>
      <c r="F6712">
        <v>116</v>
      </c>
      <c r="G6712">
        <v>83355</v>
      </c>
      <c r="H6712">
        <v>12.541638000000001</v>
      </c>
      <c r="I6712">
        <v>47.842655000000001</v>
      </c>
      <c r="J6712" cm="1">
        <f t="array" ref="J6712">LOOKUP(1,1/FREQUENCY(0,SIN((RADIANS($M$3:$M$471-H6712))/2)^2+SIN((RADIANS($N$3:$N$471-I6712))/2)^2*COS(RADIANS($M$3:$M$471))*COS(RADIANS(H6712))),$L$3:$L$471)</f>
        <v>331</v>
      </c>
    </row>
    <row r="6713" spans="1:10">
      <c r="A6713" t="s">
        <v>7821</v>
      </c>
      <c r="B6713">
        <v>9189</v>
      </c>
      <c r="C6713">
        <v>6878</v>
      </c>
      <c r="D6713">
        <v>3391</v>
      </c>
      <c r="E6713">
        <v>3487</v>
      </c>
      <c r="F6713">
        <v>192</v>
      </c>
      <c r="G6713">
        <v>83219</v>
      </c>
      <c r="H6713">
        <v>12.451147000000001</v>
      </c>
      <c r="I6713">
        <v>47.779403000000002</v>
      </c>
      <c r="J6713" cm="1">
        <f t="array" ref="J6713">LOOKUP(1,1/FREQUENCY(0,SIN((RADIANS($M$3:$M$471-H6713))/2)^2+SIN((RADIANS($N$3:$N$471-I6713))/2)^2*COS(RADIANS($M$3:$M$471))*COS(RADIANS(H6713))),$L$3:$L$471)</f>
        <v>266</v>
      </c>
    </row>
    <row r="6714" spans="1:10">
      <c r="A6714" t="s">
        <v>7822</v>
      </c>
      <c r="B6714">
        <v>9189</v>
      </c>
      <c r="C6714">
        <v>4826</v>
      </c>
      <c r="D6714">
        <v>2400</v>
      </c>
      <c r="E6714">
        <v>2426</v>
      </c>
      <c r="F6714">
        <v>106</v>
      </c>
      <c r="G6714">
        <v>83334</v>
      </c>
      <c r="H6714">
        <v>12.748835</v>
      </c>
      <c r="I6714">
        <v>47.762532999999998</v>
      </c>
      <c r="J6714" cm="1">
        <f t="array" ref="J6714">LOOKUP(1,1/FREQUENCY(0,SIN((RADIANS($M$3:$M$471-H6714))/2)^2+SIN((RADIANS($N$3:$N$471-I6714))/2)^2*COS(RADIANS($M$3:$M$471))*COS(RADIANS(H6714))),$L$3:$L$471)</f>
        <v>331</v>
      </c>
    </row>
    <row r="6715" spans="1:10">
      <c r="A6715" t="s">
        <v>7823</v>
      </c>
      <c r="B6715">
        <v>9189</v>
      </c>
      <c r="C6715">
        <v>3329</v>
      </c>
      <c r="D6715">
        <v>1688</v>
      </c>
      <c r="E6715">
        <v>1641</v>
      </c>
      <c r="F6715">
        <v>132</v>
      </c>
      <c r="G6715">
        <v>83417</v>
      </c>
      <c r="H6715">
        <v>12.837565</v>
      </c>
      <c r="I6715">
        <v>47.952820000000003</v>
      </c>
      <c r="J6715" cm="1">
        <f t="array" ref="J6715">LOOKUP(1,1/FREQUENCY(0,SIN((RADIANS($M$3:$M$471-H6715))/2)^2+SIN((RADIANS($N$3:$N$471-I6715))/2)^2*COS(RADIANS($M$3:$M$471))*COS(RADIANS(H6715))),$L$3:$L$471)</f>
        <v>331</v>
      </c>
    </row>
    <row r="6716" spans="1:10">
      <c r="A6716" t="s">
        <v>7824</v>
      </c>
      <c r="B6716">
        <v>9189</v>
      </c>
      <c r="C6716">
        <v>2457</v>
      </c>
      <c r="D6716">
        <v>1231</v>
      </c>
      <c r="E6716">
        <v>1226</v>
      </c>
      <c r="F6716">
        <v>152</v>
      </c>
      <c r="G6716">
        <v>83365</v>
      </c>
      <c r="H6716">
        <v>12.595929999999999</v>
      </c>
      <c r="I6716">
        <v>47.905326000000002</v>
      </c>
      <c r="J6716" cm="1">
        <f t="array" ref="J6716">LOOKUP(1,1/FREQUENCY(0,SIN((RADIANS($M$3:$M$471-H6716))/2)^2+SIN((RADIANS($N$3:$N$471-I6716))/2)^2*COS(RADIANS($M$3:$M$471))*COS(RADIANS(H6716))),$L$3:$L$471)</f>
        <v>331</v>
      </c>
    </row>
    <row r="6717" spans="1:10">
      <c r="A6717" t="s">
        <v>7825</v>
      </c>
      <c r="B6717">
        <v>9189</v>
      </c>
      <c r="C6717">
        <v>3492</v>
      </c>
      <c r="D6717">
        <v>1770</v>
      </c>
      <c r="E6717">
        <v>1722</v>
      </c>
      <c r="F6717">
        <v>65</v>
      </c>
      <c r="G6717">
        <v>83349</v>
      </c>
      <c r="H6717">
        <v>12.63946</v>
      </c>
      <c r="I6717">
        <v>48.000850999999997</v>
      </c>
      <c r="J6717" cm="1">
        <f t="array" ref="J6717">LOOKUP(1,1/FREQUENCY(0,SIN((RADIANS($M$3:$M$471-H6717))/2)^2+SIN((RADIANS($N$3:$N$471-I6717))/2)^2*COS(RADIANS($M$3:$M$471))*COS(RADIANS(H6717))),$L$3:$L$471)</f>
        <v>331</v>
      </c>
    </row>
    <row r="6718" spans="1:10">
      <c r="A6718" t="s">
        <v>7826</v>
      </c>
      <c r="B6718">
        <v>9189</v>
      </c>
      <c r="C6718">
        <v>2323</v>
      </c>
      <c r="D6718">
        <v>1218</v>
      </c>
      <c r="E6718">
        <v>1105</v>
      </c>
      <c r="F6718">
        <v>78</v>
      </c>
      <c r="G6718">
        <v>83367</v>
      </c>
      <c r="H6718">
        <v>12.816216000000001</v>
      </c>
      <c r="I6718">
        <v>47.912089000000002</v>
      </c>
      <c r="J6718" cm="1">
        <f t="array" ref="J6718">LOOKUP(1,1/FREQUENCY(0,SIN((RADIANS($M$3:$M$471-H6718))/2)^2+SIN((RADIANS($N$3:$N$471-I6718))/2)^2*COS(RADIANS($M$3:$M$471))*COS(RADIANS(H6718))),$L$3:$L$471)</f>
        <v>331</v>
      </c>
    </row>
    <row r="6719" spans="1:10">
      <c r="A6719" t="s">
        <v>7827</v>
      </c>
      <c r="B6719">
        <v>9189</v>
      </c>
      <c r="C6719">
        <v>2328</v>
      </c>
      <c r="D6719">
        <v>1183</v>
      </c>
      <c r="E6719">
        <v>1145</v>
      </c>
      <c r="F6719">
        <v>33</v>
      </c>
      <c r="G6719">
        <v>83242</v>
      </c>
      <c r="H6719">
        <v>12.469096</v>
      </c>
      <c r="I6719">
        <v>47.677182000000002</v>
      </c>
      <c r="J6719" cm="1">
        <f t="array" ref="J6719">LOOKUP(1,1/FREQUENCY(0,SIN((RADIANS($M$3:$M$471-H6719))/2)^2+SIN((RADIANS($N$3:$N$471-I6719))/2)^2*COS(RADIANS($M$3:$M$471))*COS(RADIANS(H6719))),$L$3:$L$471)</f>
        <v>266</v>
      </c>
    </row>
    <row r="6720" spans="1:10">
      <c r="A6720" t="s">
        <v>7828</v>
      </c>
      <c r="B6720">
        <v>9189</v>
      </c>
      <c r="C6720">
        <v>7065</v>
      </c>
      <c r="D6720">
        <v>3425</v>
      </c>
      <c r="E6720">
        <v>3640</v>
      </c>
      <c r="F6720">
        <v>48</v>
      </c>
      <c r="G6720">
        <v>83324</v>
      </c>
      <c r="H6720">
        <v>12.645429</v>
      </c>
      <c r="I6720">
        <v>47.763706999999997</v>
      </c>
      <c r="J6720" cm="1">
        <f t="array" ref="J6720">LOOKUP(1,1/FREQUENCY(0,SIN((RADIANS($M$3:$M$471-H6720))/2)^2+SIN((RADIANS($N$3:$N$471-I6720))/2)^2*COS(RADIANS($M$3:$M$471))*COS(RADIANS(H6720))),$L$3:$L$471)</f>
        <v>331</v>
      </c>
    </row>
    <row r="6721" spans="1:10">
      <c r="A6721" t="s">
        <v>7829</v>
      </c>
      <c r="B6721">
        <v>9189</v>
      </c>
      <c r="C6721">
        <v>1856</v>
      </c>
      <c r="D6721">
        <v>924</v>
      </c>
      <c r="E6721">
        <v>932</v>
      </c>
      <c r="F6721">
        <v>41</v>
      </c>
      <c r="G6721">
        <v>83259</v>
      </c>
      <c r="H6721">
        <v>12.396406000000001</v>
      </c>
      <c r="I6721">
        <v>47.720215000000003</v>
      </c>
      <c r="J6721" cm="1">
        <f t="array" ref="J6721">LOOKUP(1,1/FREQUENCY(0,SIN((RADIANS($M$3:$M$471-H6721))/2)^2+SIN((RADIANS($N$3:$N$471-I6721))/2)^2*COS(RADIANS($M$3:$M$471))*COS(RADIANS(H6721))),$L$3:$L$471)</f>
        <v>266</v>
      </c>
    </row>
    <row r="6722" spans="1:10">
      <c r="A6722" t="s">
        <v>7830</v>
      </c>
      <c r="B6722">
        <v>9189</v>
      </c>
      <c r="C6722">
        <v>3648</v>
      </c>
      <c r="D6722">
        <v>1871</v>
      </c>
      <c r="E6722">
        <v>1777</v>
      </c>
      <c r="F6722">
        <v>60</v>
      </c>
      <c r="G6722">
        <v>83530</v>
      </c>
      <c r="H6722">
        <v>12.371168000000001</v>
      </c>
      <c r="I6722">
        <v>48.070543999999998</v>
      </c>
      <c r="J6722" cm="1">
        <f t="array" ref="J6722">LOOKUP(1,1/FREQUENCY(0,SIN((RADIANS($M$3:$M$471-H6722))/2)^2+SIN((RADIANS($N$3:$N$471-I6722))/2)^2*COS(RADIANS($M$3:$M$471))*COS(RADIANS(H6722))),$L$3:$L$471)</f>
        <v>266</v>
      </c>
    </row>
    <row r="6723" spans="1:10">
      <c r="A6723" t="s">
        <v>7831</v>
      </c>
      <c r="B6723">
        <v>9189</v>
      </c>
      <c r="C6723">
        <v>4488</v>
      </c>
      <c r="D6723">
        <v>2215</v>
      </c>
      <c r="E6723">
        <v>2273</v>
      </c>
      <c r="F6723">
        <v>94</v>
      </c>
      <c r="G6723">
        <v>83358</v>
      </c>
      <c r="H6723">
        <v>12.477435</v>
      </c>
      <c r="I6723">
        <v>47.936461999999999</v>
      </c>
      <c r="J6723" cm="1">
        <f t="array" ref="J6723">LOOKUP(1,1/FREQUENCY(0,SIN((RADIANS($M$3:$M$471-H6723))/2)^2+SIN((RADIANS($N$3:$N$471-I6723))/2)^2*COS(RADIANS($M$3:$M$471))*COS(RADIANS(H6723))),$L$3:$L$471)</f>
        <v>331</v>
      </c>
    </row>
    <row r="6724" spans="1:10">
      <c r="A6724" t="s">
        <v>7832</v>
      </c>
      <c r="B6724">
        <v>9189</v>
      </c>
      <c r="C6724">
        <v>8310</v>
      </c>
      <c r="D6724">
        <v>4105</v>
      </c>
      <c r="E6724">
        <v>4205</v>
      </c>
      <c r="F6724">
        <v>146</v>
      </c>
      <c r="G6724">
        <v>83313</v>
      </c>
      <c r="H6724">
        <v>12.641761000000001</v>
      </c>
      <c r="I6724">
        <v>47.820981000000003</v>
      </c>
      <c r="J6724" cm="1">
        <f t="array" ref="J6724">LOOKUP(1,1/FREQUENCY(0,SIN((RADIANS($M$3:$M$471-H6724))/2)^2+SIN((RADIANS($N$3:$N$471-I6724))/2)^2*COS(RADIANS($M$3:$M$471))*COS(RADIANS(H6724))),$L$3:$L$471)</f>
        <v>331</v>
      </c>
    </row>
    <row r="6725" spans="1:10">
      <c r="A6725" t="s">
        <v>7833</v>
      </c>
      <c r="B6725">
        <v>9189</v>
      </c>
      <c r="C6725">
        <v>3420</v>
      </c>
      <c r="D6725">
        <v>1702</v>
      </c>
      <c r="E6725">
        <v>1718</v>
      </c>
      <c r="F6725">
        <v>144</v>
      </c>
      <c r="G6725">
        <v>83362</v>
      </c>
      <c r="H6725">
        <v>12.705961</v>
      </c>
      <c r="I6725">
        <v>47.861992000000001</v>
      </c>
      <c r="J6725" cm="1">
        <f t="array" ref="J6725">LOOKUP(1,1/FREQUENCY(0,SIN((RADIANS($M$3:$M$471-H6725))/2)^2+SIN((RADIANS($N$3:$N$471-I6725))/2)^2*COS(RADIANS($M$3:$M$471))*COS(RADIANS(H6725))),$L$3:$L$471)</f>
        <v>331</v>
      </c>
    </row>
    <row r="6726" spans="1:10">
      <c r="A6726" t="s">
        <v>7834</v>
      </c>
      <c r="B6726">
        <v>9189</v>
      </c>
      <c r="C6726">
        <v>5768</v>
      </c>
      <c r="D6726">
        <v>2894</v>
      </c>
      <c r="E6726">
        <v>2874</v>
      </c>
      <c r="F6726">
        <v>115</v>
      </c>
      <c r="G6726">
        <v>83342</v>
      </c>
      <c r="H6726">
        <v>12.569190000000001</v>
      </c>
      <c r="I6726">
        <v>48.078082000000002</v>
      </c>
      <c r="J6726" cm="1">
        <f t="array" ref="J6726">LOOKUP(1,1/FREQUENCY(0,SIN((RADIANS($M$3:$M$471-H6726))/2)^2+SIN((RADIANS($N$3:$N$471-I6726))/2)^2*COS(RADIANS($M$3:$M$471))*COS(RADIANS(H6726))),$L$3:$L$471)</f>
        <v>331</v>
      </c>
    </row>
    <row r="6727" spans="1:10">
      <c r="A6727" t="s">
        <v>7835</v>
      </c>
      <c r="B6727">
        <v>9189</v>
      </c>
      <c r="C6727">
        <v>5823</v>
      </c>
      <c r="D6727">
        <v>2942</v>
      </c>
      <c r="E6727">
        <v>2881</v>
      </c>
      <c r="F6727">
        <v>81</v>
      </c>
      <c r="G6727">
        <v>84529</v>
      </c>
      <c r="H6727">
        <v>12.768954000000001</v>
      </c>
      <c r="I6727">
        <v>48.060437999999998</v>
      </c>
      <c r="J6727" cm="1">
        <f t="array" ref="J6727">LOOKUP(1,1/FREQUENCY(0,SIN((RADIANS($M$3:$M$471-H6727))/2)^2+SIN((RADIANS($N$3:$N$471-I6727))/2)^2*COS(RADIANS($M$3:$M$471))*COS(RADIANS(H6727))),$L$3:$L$471)</f>
        <v>331</v>
      </c>
    </row>
    <row r="6728" spans="1:10">
      <c r="A6728" t="s">
        <v>7836</v>
      </c>
      <c r="B6728">
        <v>9189</v>
      </c>
      <c r="C6728">
        <v>20931</v>
      </c>
      <c r="D6728">
        <v>10361</v>
      </c>
      <c r="E6728">
        <v>10570</v>
      </c>
      <c r="F6728">
        <v>465</v>
      </c>
      <c r="G6728">
        <v>83294</v>
      </c>
      <c r="H6728">
        <v>12.593399</v>
      </c>
      <c r="I6728">
        <v>47.961596</v>
      </c>
      <c r="J6728" cm="1">
        <f t="array" ref="J6728">LOOKUP(1,1/FREQUENCY(0,SIN((RADIANS($M$3:$M$471-H6728))/2)^2+SIN((RADIANS($N$3:$N$471-I6728))/2)^2*COS(RADIANS($M$3:$M$471))*COS(RADIANS(H6728))),$L$3:$L$471)</f>
        <v>331</v>
      </c>
    </row>
    <row r="6729" spans="1:10">
      <c r="A6729" t="s">
        <v>7837</v>
      </c>
      <c r="B6729">
        <v>9189</v>
      </c>
      <c r="C6729">
        <v>20599</v>
      </c>
      <c r="D6729">
        <v>9906</v>
      </c>
      <c r="E6729">
        <v>10693</v>
      </c>
      <c r="F6729">
        <v>424</v>
      </c>
      <c r="G6729">
        <v>83278</v>
      </c>
      <c r="H6729">
        <v>12.632747</v>
      </c>
      <c r="I6729">
        <v>47.866152</v>
      </c>
      <c r="J6729" cm="1">
        <f t="array" ref="J6729">LOOKUP(1,1/FREQUENCY(0,SIN((RADIANS($M$3:$M$471-H6729))/2)^2+SIN((RADIANS($N$3:$N$471-I6729))/2)^2*COS(RADIANS($M$3:$M$471))*COS(RADIANS(H6729))),$L$3:$L$471)</f>
        <v>331</v>
      </c>
    </row>
    <row r="6730" spans="1:10">
      <c r="A6730" t="s">
        <v>7838</v>
      </c>
      <c r="B6730">
        <v>9189</v>
      </c>
      <c r="C6730">
        <v>11295</v>
      </c>
      <c r="D6730">
        <v>5547</v>
      </c>
      <c r="E6730">
        <v>5748</v>
      </c>
      <c r="F6730">
        <v>219</v>
      </c>
      <c r="G6730">
        <v>83308</v>
      </c>
      <c r="H6730">
        <v>12.557057</v>
      </c>
      <c r="I6730">
        <v>48.027284999999999</v>
      </c>
      <c r="J6730" cm="1">
        <f t="array" ref="J6730">LOOKUP(1,1/FREQUENCY(0,SIN((RADIANS($M$3:$M$471-H6730))/2)^2+SIN((RADIANS($N$3:$N$471-I6730))/2)^2*COS(RADIANS($M$3:$M$471))*COS(RADIANS(H6730))),$L$3:$L$471)</f>
        <v>331</v>
      </c>
    </row>
    <row r="6731" spans="1:10">
      <c r="A6731" t="s">
        <v>7839</v>
      </c>
      <c r="B6731">
        <v>9189</v>
      </c>
      <c r="C6731">
        <v>4997</v>
      </c>
      <c r="D6731">
        <v>2468</v>
      </c>
      <c r="E6731">
        <v>2529</v>
      </c>
      <c r="F6731">
        <v>164</v>
      </c>
      <c r="G6731">
        <v>83236</v>
      </c>
      <c r="H6731">
        <v>12.484208000000001</v>
      </c>
      <c r="I6731">
        <v>47.821277000000002</v>
      </c>
      <c r="J6731" cm="1">
        <f t="array" ref="J6731">LOOKUP(1,1/FREQUENCY(0,SIN((RADIANS($M$3:$M$471-H6731))/2)^2+SIN((RADIANS($N$3:$N$471-I6731))/2)^2*COS(RADIANS($M$3:$M$471))*COS(RADIANS(H6731))),$L$3:$L$471)</f>
        <v>266</v>
      </c>
    </row>
    <row r="6732" spans="1:10">
      <c r="A6732" t="s">
        <v>7840</v>
      </c>
      <c r="B6732">
        <v>9189</v>
      </c>
      <c r="C6732">
        <v>3577</v>
      </c>
      <c r="D6732">
        <v>1767</v>
      </c>
      <c r="E6732">
        <v>1810</v>
      </c>
      <c r="F6732">
        <v>87</v>
      </c>
      <c r="G6732">
        <v>83243</v>
      </c>
      <c r="H6732">
        <v>12.457864000000001</v>
      </c>
      <c r="I6732">
        <v>47.737744999999997</v>
      </c>
      <c r="J6732" cm="1">
        <f t="array" ref="J6732">LOOKUP(1,1/FREQUENCY(0,SIN((RADIANS($M$3:$M$471-H6732))/2)^2+SIN((RADIANS($N$3:$N$471-I6732))/2)^2*COS(RADIANS($M$3:$M$471))*COS(RADIANS(H6732))),$L$3:$L$471)</f>
        <v>266</v>
      </c>
    </row>
    <row r="6733" spans="1:10">
      <c r="A6733" t="s">
        <v>4472</v>
      </c>
      <c r="B6733">
        <v>9189</v>
      </c>
      <c r="C6733">
        <v>4892</v>
      </c>
      <c r="D6733">
        <v>2380</v>
      </c>
      <c r="E6733">
        <v>2512</v>
      </c>
      <c r="F6733">
        <v>133</v>
      </c>
      <c r="G6733">
        <v>83346</v>
      </c>
      <c r="H6733">
        <v>12.590133</v>
      </c>
      <c r="I6733">
        <v>47.80697</v>
      </c>
      <c r="J6733" cm="1">
        <f t="array" ref="J6733">LOOKUP(1,1/FREQUENCY(0,SIN((RADIANS($M$3:$M$471-H6733))/2)^2+SIN((RADIANS($N$3:$N$471-I6733))/2)^2*COS(RADIANS($M$3:$M$471))*COS(RADIANS(H6733))),$L$3:$L$471)</f>
        <v>331</v>
      </c>
    </row>
    <row r="6734" spans="1:10">
      <c r="A6734" t="s">
        <v>7841</v>
      </c>
      <c r="B6734">
        <v>9189</v>
      </c>
      <c r="C6734">
        <v>1812</v>
      </c>
      <c r="D6734">
        <v>867</v>
      </c>
      <c r="E6734">
        <v>945</v>
      </c>
      <c r="F6734">
        <v>182</v>
      </c>
      <c r="G6734">
        <v>83377</v>
      </c>
      <c r="H6734">
        <v>12.606890999999999</v>
      </c>
      <c r="I6734">
        <v>47.841566</v>
      </c>
      <c r="J6734" cm="1">
        <f t="array" ref="J6734">LOOKUP(1,1/FREQUENCY(0,SIN((RADIANS($M$3:$M$471-H6734))/2)^2+SIN((RADIANS($N$3:$N$471-I6734))/2)^2*COS(RADIANS($M$3:$M$471))*COS(RADIANS(H6734))),$L$3:$L$471)</f>
        <v>331</v>
      </c>
    </row>
    <row r="6735" spans="1:10">
      <c r="A6735" t="s">
        <v>7842</v>
      </c>
      <c r="B6735">
        <v>9189</v>
      </c>
      <c r="C6735">
        <v>3273</v>
      </c>
      <c r="D6735">
        <v>1564</v>
      </c>
      <c r="E6735">
        <v>1709</v>
      </c>
      <c r="F6735">
        <v>244</v>
      </c>
      <c r="G6735">
        <v>83250</v>
      </c>
      <c r="H6735">
        <v>12.462445000000001</v>
      </c>
      <c r="I6735">
        <v>47.757179999999998</v>
      </c>
      <c r="J6735" cm="1">
        <f t="array" ref="J6735">LOOKUP(1,1/FREQUENCY(0,SIN((RADIANS($M$3:$M$471-H6735))/2)^2+SIN((RADIANS($N$3:$N$471-I6735))/2)^2*COS(RADIANS($M$3:$M$471))*COS(RADIANS(H6735))),$L$3:$L$471)</f>
        <v>266</v>
      </c>
    </row>
    <row r="6736" spans="1:10">
      <c r="A6736" t="s">
        <v>7843</v>
      </c>
      <c r="B6736">
        <v>9189</v>
      </c>
      <c r="C6736">
        <v>1152</v>
      </c>
      <c r="D6736">
        <v>590</v>
      </c>
      <c r="E6736">
        <v>562</v>
      </c>
      <c r="F6736">
        <v>60</v>
      </c>
      <c r="G6736">
        <v>83224</v>
      </c>
      <c r="H6736">
        <v>12.480359999999999</v>
      </c>
      <c r="I6736">
        <v>47.779815999999997</v>
      </c>
      <c r="J6736" cm="1">
        <f t="array" ref="J6736">LOOKUP(1,1/FREQUENCY(0,SIN((RADIANS($M$3:$M$471-H6736))/2)^2+SIN((RADIANS($N$3:$N$471-I6736))/2)^2*COS(RADIANS($M$3:$M$471))*COS(RADIANS(H6736))),$L$3:$L$471)</f>
        <v>266</v>
      </c>
    </row>
    <row r="6737" spans="1:10">
      <c r="A6737" t="s">
        <v>7844</v>
      </c>
      <c r="B6737">
        <v>9189</v>
      </c>
      <c r="C6737">
        <v>1414</v>
      </c>
      <c r="D6737">
        <v>715</v>
      </c>
      <c r="E6737">
        <v>699</v>
      </c>
      <c r="F6737">
        <v>62</v>
      </c>
      <c r="G6737">
        <v>83361</v>
      </c>
      <c r="H6737">
        <v>12.462379</v>
      </c>
      <c r="I6737">
        <v>48.036231999999998</v>
      </c>
      <c r="J6737" cm="1">
        <f t="array" ref="J6737">LOOKUP(1,1/FREQUENCY(0,SIN((RADIANS($M$3:$M$471-H6737))/2)^2+SIN((RADIANS($N$3:$N$471-I6737))/2)^2*COS(RADIANS($M$3:$M$471))*COS(RADIANS(H6737))),$L$3:$L$471)</f>
        <v>331</v>
      </c>
    </row>
    <row r="6738" spans="1:10">
      <c r="A6738" t="s">
        <v>7845</v>
      </c>
      <c r="B6738">
        <v>9189</v>
      </c>
      <c r="C6738">
        <v>4332</v>
      </c>
      <c r="D6738">
        <v>2143</v>
      </c>
      <c r="E6738">
        <v>2189</v>
      </c>
      <c r="F6738">
        <v>99</v>
      </c>
      <c r="G6738">
        <v>83119</v>
      </c>
      <c r="H6738">
        <v>12.407264</v>
      </c>
      <c r="I6738">
        <v>48.000748000000002</v>
      </c>
      <c r="J6738" cm="1">
        <f t="array" ref="J6738">LOOKUP(1,1/FREQUENCY(0,SIN((RADIANS($M$3:$M$471-H6738))/2)^2+SIN((RADIANS($N$3:$N$471-I6738))/2)^2*COS(RADIANS($M$3:$M$471))*COS(RADIANS(H6738))),$L$3:$L$471)</f>
        <v>266</v>
      </c>
    </row>
    <row r="6739" spans="1:10">
      <c r="A6739" t="s">
        <v>7846</v>
      </c>
      <c r="B6739">
        <v>9189</v>
      </c>
      <c r="C6739">
        <v>1827</v>
      </c>
      <c r="D6739">
        <v>908</v>
      </c>
      <c r="E6739">
        <v>919</v>
      </c>
      <c r="F6739">
        <v>65</v>
      </c>
      <c r="G6739">
        <v>83132</v>
      </c>
      <c r="H6739">
        <v>12.389640999999999</v>
      </c>
      <c r="I6739">
        <v>47.975844000000002</v>
      </c>
      <c r="J6739" cm="1">
        <f t="array" ref="J6739">LOOKUP(1,1/FREQUENCY(0,SIN((RADIANS($M$3:$M$471-H6739))/2)^2+SIN((RADIANS($N$3:$N$471-I6739))/2)^2*COS(RADIANS($M$3:$M$471))*COS(RADIANS(H6739))),$L$3:$L$471)</f>
        <v>266</v>
      </c>
    </row>
    <row r="6740" spans="1:10">
      <c r="A6740" t="s">
        <v>7847</v>
      </c>
      <c r="B6740">
        <v>9189</v>
      </c>
      <c r="C6740">
        <v>2145</v>
      </c>
      <c r="D6740">
        <v>1075</v>
      </c>
      <c r="E6740">
        <v>1070</v>
      </c>
      <c r="F6740">
        <v>80</v>
      </c>
      <c r="G6740">
        <v>83373</v>
      </c>
      <c r="H6740">
        <v>12.724982000000001</v>
      </c>
      <c r="I6740">
        <v>47.961390000000002</v>
      </c>
      <c r="J6740" cm="1">
        <f t="array" ref="J6740">LOOKUP(1,1/FREQUENCY(0,SIN((RADIANS($M$3:$M$471-H6740))/2)^2+SIN((RADIANS($N$3:$N$471-I6740))/2)^2*COS(RADIANS($M$3:$M$471))*COS(RADIANS(H6740))),$L$3:$L$471)</f>
        <v>331</v>
      </c>
    </row>
    <row r="6741" spans="1:10">
      <c r="A6741" t="s">
        <v>7848</v>
      </c>
      <c r="B6741">
        <v>9189</v>
      </c>
      <c r="C6741">
        <v>7027</v>
      </c>
      <c r="D6741">
        <v>3478</v>
      </c>
      <c r="E6741">
        <v>3549</v>
      </c>
      <c r="F6741">
        <v>144</v>
      </c>
      <c r="G6741">
        <v>83325</v>
      </c>
      <c r="H6741">
        <v>12.734017</v>
      </c>
      <c r="I6741">
        <v>47.933222000000001</v>
      </c>
      <c r="J6741" cm="1">
        <f t="array" ref="J6741">LOOKUP(1,1/FREQUENCY(0,SIN((RADIANS($M$3:$M$471-H6741))/2)^2+SIN((RADIANS($N$3:$N$471-I6741))/2)^2*COS(RADIANS($M$3:$M$471))*COS(RADIANS(H6741))),$L$3:$L$471)</f>
        <v>331</v>
      </c>
    </row>
    <row r="6742" spans="1:10">
      <c r="A6742" t="s">
        <v>7849</v>
      </c>
      <c r="B6742">
        <v>9189</v>
      </c>
      <c r="C6742">
        <v>1570</v>
      </c>
      <c r="D6742">
        <v>798</v>
      </c>
      <c r="E6742">
        <v>772</v>
      </c>
      <c r="F6742">
        <v>87</v>
      </c>
      <c r="G6742">
        <v>83325</v>
      </c>
      <c r="H6742">
        <v>12.719085</v>
      </c>
      <c r="I6742">
        <v>47.914614</v>
      </c>
      <c r="J6742" cm="1">
        <f t="array" ref="J6742">LOOKUP(1,1/FREQUENCY(0,SIN((RADIANS($M$3:$M$471-H6742))/2)^2+SIN((RADIANS($N$3:$N$471-I6742))/2)^2*COS(RADIANS($M$3:$M$471))*COS(RADIANS(H6742))),$L$3:$L$471)</f>
        <v>331</v>
      </c>
    </row>
    <row r="6743" spans="1:10">
      <c r="A6743" t="s">
        <v>7850</v>
      </c>
      <c r="B6743">
        <v>9190</v>
      </c>
      <c r="C6743">
        <v>2348</v>
      </c>
      <c r="D6743">
        <v>1133</v>
      </c>
      <c r="E6743">
        <v>1215</v>
      </c>
      <c r="F6743">
        <v>170</v>
      </c>
      <c r="G6743">
        <v>82347</v>
      </c>
      <c r="H6743">
        <v>11.292574999999999</v>
      </c>
      <c r="I6743">
        <v>47.867336000000002</v>
      </c>
      <c r="J6743" cm="1">
        <f t="array" ref="J6743">LOOKUP(1,1/FREQUENCY(0,SIN((RADIANS($M$3:$M$471-H6743))/2)^2+SIN((RADIANS($N$3:$N$471-I6743))/2)^2*COS(RADIANS($M$3:$M$471))*COS(RADIANS(H6743))),$L$3:$L$471)</f>
        <v>19</v>
      </c>
    </row>
    <row r="6744" spans="1:10">
      <c r="A6744" t="s">
        <v>7851</v>
      </c>
      <c r="B6744">
        <v>9190</v>
      </c>
      <c r="C6744">
        <v>3853</v>
      </c>
      <c r="D6744">
        <v>1942</v>
      </c>
      <c r="E6744">
        <v>1911</v>
      </c>
      <c r="F6744">
        <v>188</v>
      </c>
      <c r="G6744">
        <v>82383</v>
      </c>
      <c r="H6744">
        <v>11.006470999999999</v>
      </c>
      <c r="I6744">
        <v>47.794446999999998</v>
      </c>
      <c r="J6744" cm="1">
        <f t="array" ref="J6744">LOOKUP(1,1/FREQUENCY(0,SIN((RADIANS($M$3:$M$471-H6744))/2)^2+SIN((RADIANS($N$3:$N$471-I6744))/2)^2*COS(RADIANS($M$3:$M$471))*COS(RADIANS(H6744))),$L$3:$L$471)</f>
        <v>484</v>
      </c>
    </row>
    <row r="6745" spans="1:10">
      <c r="A6745" t="s">
        <v>7852</v>
      </c>
      <c r="B6745">
        <v>9190</v>
      </c>
      <c r="C6745">
        <v>2446</v>
      </c>
      <c r="D6745">
        <v>1188</v>
      </c>
      <c r="E6745">
        <v>1258</v>
      </c>
      <c r="F6745">
        <v>76</v>
      </c>
      <c r="G6745">
        <v>82396</v>
      </c>
      <c r="H6745">
        <v>11.176311999999999</v>
      </c>
      <c r="I6745">
        <v>47.904975999999998</v>
      </c>
      <c r="J6745" cm="1">
        <f t="array" ref="J6745">LOOKUP(1,1/FREQUENCY(0,SIN((RADIANS($M$3:$M$471-H6745))/2)^2+SIN((RADIANS($N$3:$N$471-I6745))/2)^2*COS(RADIANS($M$3:$M$471))*COS(RADIANS(H6745))),$L$3:$L$471)</f>
        <v>19</v>
      </c>
    </row>
    <row r="6746" spans="1:10">
      <c r="A6746" t="s">
        <v>7853</v>
      </c>
      <c r="B6746">
        <v>9190</v>
      </c>
      <c r="C6746">
        <v>12589</v>
      </c>
      <c r="D6746">
        <v>6193</v>
      </c>
      <c r="E6746">
        <v>6396</v>
      </c>
      <c r="F6746">
        <v>385</v>
      </c>
      <c r="G6746">
        <v>82380</v>
      </c>
      <c r="H6746">
        <v>11.071958</v>
      </c>
      <c r="I6746">
        <v>47.804848</v>
      </c>
      <c r="J6746" cm="1">
        <f t="array" ref="J6746">LOOKUP(1,1/FREQUENCY(0,SIN((RADIANS($M$3:$M$471-H6746))/2)^2+SIN((RADIANS($N$3:$N$471-I6746))/2)^2*COS(RADIANS($M$3:$M$471))*COS(RADIANS(H6746))),$L$3:$L$471)</f>
        <v>19</v>
      </c>
    </row>
    <row r="6747" spans="1:10">
      <c r="A6747" t="s">
        <v>7854</v>
      </c>
      <c r="B6747">
        <v>9190</v>
      </c>
      <c r="C6747">
        <v>11425</v>
      </c>
      <c r="D6747">
        <v>5778</v>
      </c>
      <c r="E6747">
        <v>5647</v>
      </c>
      <c r="F6747">
        <v>152</v>
      </c>
      <c r="G6747">
        <v>86971</v>
      </c>
      <c r="H6747">
        <v>10.927056</v>
      </c>
      <c r="I6747">
        <v>47.793900000000001</v>
      </c>
      <c r="J6747" cm="1">
        <f t="array" ref="J6747">LOOKUP(1,1/FREQUENCY(0,SIN((RADIANS($M$3:$M$471-H6747))/2)^2+SIN((RADIANS($N$3:$N$471-I6747))/2)^2*COS(RADIANS($M$3:$M$471))*COS(RADIANS(H6747))),$L$3:$L$471)</f>
        <v>484</v>
      </c>
    </row>
    <row r="6748" spans="1:10">
      <c r="A6748" t="s">
        <v>7855</v>
      </c>
      <c r="B6748">
        <v>9190</v>
      </c>
      <c r="C6748">
        <v>16514</v>
      </c>
      <c r="D6748">
        <v>8139</v>
      </c>
      <c r="E6748">
        <v>8375</v>
      </c>
      <c r="F6748">
        <v>642</v>
      </c>
      <c r="G6748">
        <v>82377</v>
      </c>
      <c r="H6748">
        <v>11.376279</v>
      </c>
      <c r="I6748">
        <v>47.751761000000002</v>
      </c>
      <c r="J6748" cm="1">
        <f t="array" ref="J6748">LOOKUP(1,1/FREQUENCY(0,SIN((RADIANS($M$3:$M$471-H6748))/2)^2+SIN((RADIANS($N$3:$N$471-I6748))/2)^2*COS(RADIANS($M$3:$M$471))*COS(RADIANS(H6748))),$L$3:$L$471)</f>
        <v>434</v>
      </c>
    </row>
    <row r="6749" spans="1:10">
      <c r="A6749" t="s">
        <v>7691</v>
      </c>
      <c r="B6749">
        <v>9190</v>
      </c>
      <c r="C6749">
        <v>3539</v>
      </c>
      <c r="D6749">
        <v>1757</v>
      </c>
      <c r="E6749">
        <v>1782</v>
      </c>
      <c r="F6749">
        <v>121</v>
      </c>
      <c r="G6749">
        <v>82398</v>
      </c>
      <c r="H6749">
        <v>11.133084</v>
      </c>
      <c r="I6749">
        <v>47.811427999999999</v>
      </c>
      <c r="J6749" cm="1">
        <f t="array" ref="J6749">LOOKUP(1,1/FREQUENCY(0,SIN((RADIANS($M$3:$M$471-H6749))/2)^2+SIN((RADIANS($N$3:$N$471-I6749))/2)^2*COS(RADIANS($M$3:$M$471))*COS(RADIANS(H6749))),$L$3:$L$471)</f>
        <v>19</v>
      </c>
    </row>
    <row r="6750" spans="1:10">
      <c r="A6750" t="s">
        <v>7856</v>
      </c>
      <c r="B6750">
        <v>9190</v>
      </c>
      <c r="C6750">
        <v>2328</v>
      </c>
      <c r="D6750">
        <v>1201</v>
      </c>
      <c r="E6750">
        <v>1127</v>
      </c>
      <c r="F6750">
        <v>106</v>
      </c>
      <c r="G6750">
        <v>82399</v>
      </c>
      <c r="H6750">
        <v>11.108553000000001</v>
      </c>
      <c r="I6750">
        <v>47.912548999999999</v>
      </c>
      <c r="J6750" cm="1">
        <f t="array" ref="J6750">LOOKUP(1,1/FREQUENCY(0,SIN((RADIANS($M$3:$M$471-H6750))/2)^2+SIN((RADIANS($N$3:$N$471-I6750))/2)^2*COS(RADIANS($M$3:$M$471))*COS(RADIANS(H6750))),$L$3:$L$471)</f>
        <v>19</v>
      </c>
    </row>
    <row r="6751" spans="1:10">
      <c r="A6751" t="s">
        <v>7857</v>
      </c>
      <c r="B6751">
        <v>9190</v>
      </c>
      <c r="C6751">
        <v>12377</v>
      </c>
      <c r="D6751">
        <v>6164</v>
      </c>
      <c r="E6751">
        <v>6213</v>
      </c>
      <c r="F6751">
        <v>580</v>
      </c>
      <c r="G6751">
        <v>86956</v>
      </c>
      <c r="H6751">
        <v>10.894702000000001</v>
      </c>
      <c r="I6751">
        <v>47.815235000000001</v>
      </c>
      <c r="J6751" cm="1">
        <f t="array" ref="J6751">LOOKUP(1,1/FREQUENCY(0,SIN((RADIANS($M$3:$M$471-H6751))/2)^2+SIN((RADIANS($N$3:$N$471-I6751))/2)^2*COS(RADIANS($M$3:$M$471))*COS(RADIANS(H6751))),$L$3:$L$471)</f>
        <v>484</v>
      </c>
    </row>
    <row r="6752" spans="1:10">
      <c r="A6752" t="s">
        <v>7858</v>
      </c>
      <c r="B6752">
        <v>9190</v>
      </c>
      <c r="C6752">
        <v>22571</v>
      </c>
      <c r="D6752">
        <v>10891</v>
      </c>
      <c r="E6752">
        <v>11680</v>
      </c>
      <c r="F6752">
        <v>407</v>
      </c>
      <c r="G6752">
        <v>82362</v>
      </c>
      <c r="H6752">
        <v>11.144997</v>
      </c>
      <c r="I6752">
        <v>47.839998999999999</v>
      </c>
      <c r="J6752" cm="1">
        <f t="array" ref="J6752">LOOKUP(1,1/FREQUENCY(0,SIN((RADIANS($M$3:$M$471-H6752))/2)^2+SIN((RADIANS($N$3:$N$471-I6752))/2)^2*COS(RADIANS($M$3:$M$471))*COS(RADIANS(H6752))),$L$3:$L$471)</f>
        <v>19</v>
      </c>
    </row>
    <row r="6753" spans="1:10">
      <c r="A6753" t="s">
        <v>7859</v>
      </c>
      <c r="B6753">
        <v>9190</v>
      </c>
      <c r="C6753">
        <v>2269</v>
      </c>
      <c r="D6753">
        <v>1155</v>
      </c>
      <c r="E6753">
        <v>1114</v>
      </c>
      <c r="F6753">
        <v>44</v>
      </c>
      <c r="G6753">
        <v>82405</v>
      </c>
      <c r="H6753">
        <v>11.023972000000001</v>
      </c>
      <c r="I6753">
        <v>47.874177000000003</v>
      </c>
      <c r="J6753" cm="1">
        <f t="array" ref="J6753">LOOKUP(1,1/FREQUENCY(0,SIN((RADIANS($M$3:$M$471-H6753))/2)^2+SIN((RADIANS($N$3:$N$471-I6753))/2)^2*COS(RADIANS($M$3:$M$471))*COS(RADIANS(H6753))),$L$3:$L$471)</f>
        <v>19</v>
      </c>
    </row>
    <row r="6754" spans="1:10">
      <c r="A6754" t="s">
        <v>7860</v>
      </c>
      <c r="B6754">
        <v>9190</v>
      </c>
      <c r="C6754">
        <v>3208</v>
      </c>
      <c r="D6754">
        <v>1634</v>
      </c>
      <c r="E6754">
        <v>1574</v>
      </c>
      <c r="F6754">
        <v>97</v>
      </c>
      <c r="G6754">
        <v>82407</v>
      </c>
      <c r="H6754">
        <v>11.157836</v>
      </c>
      <c r="I6754">
        <v>47.874594000000002</v>
      </c>
      <c r="J6754" cm="1">
        <f t="array" ref="J6754">LOOKUP(1,1/FREQUENCY(0,SIN((RADIANS($M$3:$M$471-H6754))/2)^2+SIN((RADIANS($N$3:$N$471-I6754))/2)^2*COS(RADIANS($M$3:$M$471))*COS(RADIANS(H6754))),$L$3:$L$471)</f>
        <v>19</v>
      </c>
    </row>
    <row r="6755" spans="1:10">
      <c r="A6755" t="s">
        <v>3857</v>
      </c>
      <c r="B6755">
        <v>9190</v>
      </c>
      <c r="C6755">
        <v>3305</v>
      </c>
      <c r="D6755">
        <v>1658</v>
      </c>
      <c r="E6755">
        <v>1647</v>
      </c>
      <c r="F6755">
        <v>177</v>
      </c>
      <c r="G6755">
        <v>86972</v>
      </c>
      <c r="H6755">
        <v>10.872239</v>
      </c>
      <c r="I6755">
        <v>47.823279999999997</v>
      </c>
      <c r="J6755" cm="1">
        <f t="array" ref="J6755">LOOKUP(1,1/FREQUENCY(0,SIN((RADIANS($M$3:$M$471-H6755))/2)^2+SIN((RADIANS($N$3:$N$471-I6755))/2)^2*COS(RADIANS($M$3:$M$471))*COS(RADIANS(H6755))),$L$3:$L$471)</f>
        <v>484</v>
      </c>
    </row>
    <row r="6756" spans="1:10">
      <c r="A6756" t="s">
        <v>7861</v>
      </c>
      <c r="B6756">
        <v>9190</v>
      </c>
      <c r="C6756">
        <v>1682</v>
      </c>
      <c r="D6756">
        <v>866</v>
      </c>
      <c r="E6756">
        <v>816</v>
      </c>
      <c r="F6756">
        <v>136</v>
      </c>
      <c r="G6756">
        <v>86978</v>
      </c>
      <c r="H6756">
        <v>10.897689</v>
      </c>
      <c r="I6756">
        <v>47.849139000000001</v>
      </c>
      <c r="J6756" cm="1">
        <f t="array" ref="J6756">LOOKUP(1,1/FREQUENCY(0,SIN((RADIANS($M$3:$M$471-H6756))/2)^2+SIN((RADIANS($N$3:$N$471-I6756))/2)^2*COS(RADIANS($M$3:$M$471))*COS(RADIANS(H6756))),$L$3:$L$471)</f>
        <v>484</v>
      </c>
    </row>
    <row r="6757" spans="1:10">
      <c r="A6757" t="s">
        <v>7862</v>
      </c>
      <c r="B6757">
        <v>9190</v>
      </c>
      <c r="C6757">
        <v>1089</v>
      </c>
      <c r="D6757">
        <v>556</v>
      </c>
      <c r="E6757">
        <v>533</v>
      </c>
      <c r="F6757">
        <v>62</v>
      </c>
      <c r="G6757">
        <v>86980</v>
      </c>
      <c r="H6757">
        <v>10.782169</v>
      </c>
      <c r="I6757">
        <v>47.814295000000001</v>
      </c>
      <c r="J6757" cm="1">
        <f t="array" ref="J6757">LOOKUP(1,1/FREQUENCY(0,SIN((RADIANS($M$3:$M$471-H6757))/2)^2+SIN((RADIANS($N$3:$N$471-I6757))/2)^2*COS(RADIANS($M$3:$M$471))*COS(RADIANS(H6757))),$L$3:$L$471)</f>
        <v>484</v>
      </c>
    </row>
    <row r="6758" spans="1:10">
      <c r="A6758" t="s">
        <v>7863</v>
      </c>
      <c r="B6758">
        <v>9190</v>
      </c>
      <c r="C6758">
        <v>964</v>
      </c>
      <c r="D6758">
        <v>490</v>
      </c>
      <c r="E6758">
        <v>474</v>
      </c>
      <c r="F6758">
        <v>132</v>
      </c>
      <c r="G6758">
        <v>86986</v>
      </c>
      <c r="H6758">
        <v>10.836155</v>
      </c>
      <c r="I6758">
        <v>47.826419000000001</v>
      </c>
      <c r="J6758" cm="1">
        <f t="array" ref="J6758">LOOKUP(1,1/FREQUENCY(0,SIN((RADIANS($M$3:$M$471-H6758))/2)^2+SIN((RADIANS($N$3:$N$471-I6758))/2)^2*COS(RADIANS($M$3:$M$471))*COS(RADIANS(H6758))),$L$3:$L$471)</f>
        <v>484</v>
      </c>
    </row>
    <row r="6759" spans="1:10">
      <c r="A6759" t="s">
        <v>7864</v>
      </c>
      <c r="B6759">
        <v>9190</v>
      </c>
      <c r="C6759">
        <v>1394</v>
      </c>
      <c r="D6759">
        <v>711</v>
      </c>
      <c r="E6759">
        <v>683</v>
      </c>
      <c r="F6759">
        <v>82</v>
      </c>
      <c r="G6759">
        <v>86987</v>
      </c>
      <c r="H6759">
        <v>10.831321000000001</v>
      </c>
      <c r="I6759">
        <v>47.834659000000002</v>
      </c>
      <c r="J6759" cm="1">
        <f t="array" ref="J6759">LOOKUP(1,1/FREQUENCY(0,SIN((RADIANS($M$3:$M$471-H6759))/2)^2+SIN((RADIANS($N$3:$N$471-I6759))/2)^2*COS(RADIANS($M$3:$M$471))*COS(RADIANS(H6759))),$L$3:$L$471)</f>
        <v>484</v>
      </c>
    </row>
    <row r="6760" spans="1:10">
      <c r="A6760" t="s">
        <v>7865</v>
      </c>
      <c r="B6760">
        <v>9190</v>
      </c>
      <c r="C6760">
        <v>2416</v>
      </c>
      <c r="D6760">
        <v>1250</v>
      </c>
      <c r="E6760">
        <v>1166</v>
      </c>
      <c r="F6760">
        <v>58</v>
      </c>
      <c r="G6760">
        <v>86975</v>
      </c>
      <c r="H6760">
        <v>10.77807</v>
      </c>
      <c r="I6760">
        <v>47.737853000000001</v>
      </c>
      <c r="J6760" cm="1">
        <f t="array" ref="J6760">LOOKUP(1,1/FREQUENCY(0,SIN((RADIANS($M$3:$M$471-H6760))/2)^2+SIN((RADIANS($N$3:$N$471-I6760))/2)^2*COS(RADIANS($M$3:$M$471))*COS(RADIANS(H6760))),$L$3:$L$471)</f>
        <v>484</v>
      </c>
    </row>
    <row r="6761" spans="1:10">
      <c r="A6761" t="s">
        <v>7866</v>
      </c>
      <c r="B6761">
        <v>9190</v>
      </c>
      <c r="C6761">
        <v>1698</v>
      </c>
      <c r="D6761">
        <v>866</v>
      </c>
      <c r="E6761">
        <v>832</v>
      </c>
      <c r="F6761">
        <v>68</v>
      </c>
      <c r="G6761">
        <v>86977</v>
      </c>
      <c r="H6761">
        <v>10.817667</v>
      </c>
      <c r="I6761">
        <v>47.778049000000003</v>
      </c>
      <c r="J6761" cm="1">
        <f t="array" ref="J6761">LOOKUP(1,1/FREQUENCY(0,SIN((RADIANS($M$3:$M$471-H6761))/2)^2+SIN((RADIANS($N$3:$N$471-I6761))/2)^2*COS(RADIANS($M$3:$M$471))*COS(RADIANS(H6761))),$L$3:$L$471)</f>
        <v>484</v>
      </c>
    </row>
    <row r="6762" spans="1:10">
      <c r="A6762" t="s">
        <v>7867</v>
      </c>
      <c r="B6762">
        <v>9190</v>
      </c>
      <c r="C6762">
        <v>1322</v>
      </c>
      <c r="D6762">
        <v>663</v>
      </c>
      <c r="E6762">
        <v>659</v>
      </c>
      <c r="F6762">
        <v>59</v>
      </c>
      <c r="G6762">
        <v>82387</v>
      </c>
      <c r="H6762">
        <v>11.308407000000001</v>
      </c>
      <c r="I6762">
        <v>47.749411000000002</v>
      </c>
      <c r="J6762" cm="1">
        <f t="array" ref="J6762">LOOKUP(1,1/FREQUENCY(0,SIN((RADIANS($M$3:$M$471-H6762))/2)^2+SIN((RADIANS($N$3:$N$471-I6762))/2)^2*COS(RADIANS($M$3:$M$471))*COS(RADIANS(H6762))),$L$3:$L$471)</f>
        <v>433</v>
      </c>
    </row>
    <row r="6763" spans="1:10">
      <c r="A6763" t="s">
        <v>7868</v>
      </c>
      <c r="B6763">
        <v>9190</v>
      </c>
      <c r="C6763">
        <v>1161</v>
      </c>
      <c r="D6763">
        <v>562</v>
      </c>
      <c r="E6763">
        <v>599</v>
      </c>
      <c r="F6763">
        <v>96</v>
      </c>
      <c r="G6763">
        <v>82392</v>
      </c>
      <c r="H6763">
        <v>11.281287000000001</v>
      </c>
      <c r="I6763">
        <v>47.729306000000001</v>
      </c>
      <c r="J6763" cm="1">
        <f t="array" ref="J6763">LOOKUP(1,1/FREQUENCY(0,SIN((RADIANS($M$3:$M$471-H6763))/2)^2+SIN((RADIANS($N$3:$N$471-I6763))/2)^2*COS(RADIANS($M$3:$M$471))*COS(RADIANS(H6763))),$L$3:$L$471)</f>
        <v>433</v>
      </c>
    </row>
    <row r="6764" spans="1:10">
      <c r="A6764" t="s">
        <v>7869</v>
      </c>
      <c r="B6764">
        <v>9190</v>
      </c>
      <c r="C6764">
        <v>1529</v>
      </c>
      <c r="D6764">
        <v>792</v>
      </c>
      <c r="E6764">
        <v>737</v>
      </c>
      <c r="F6764">
        <v>63</v>
      </c>
      <c r="G6764">
        <v>82395</v>
      </c>
      <c r="H6764">
        <v>11.220229</v>
      </c>
      <c r="I6764">
        <v>47.735505000000003</v>
      </c>
      <c r="J6764" cm="1">
        <f t="array" ref="J6764">LOOKUP(1,1/FREQUENCY(0,SIN((RADIANS($M$3:$M$471-H6764))/2)^2+SIN((RADIANS($N$3:$N$471-I6764))/2)^2*COS(RADIANS($M$3:$M$471))*COS(RADIANS(H6764))),$L$3:$L$471)</f>
        <v>433</v>
      </c>
    </row>
    <row r="6765" spans="1:10">
      <c r="A6765" t="s">
        <v>7870</v>
      </c>
      <c r="B6765">
        <v>9190</v>
      </c>
      <c r="C6765">
        <v>1214</v>
      </c>
      <c r="D6765">
        <v>611</v>
      </c>
      <c r="E6765">
        <v>603</v>
      </c>
      <c r="F6765">
        <v>69</v>
      </c>
      <c r="G6765">
        <v>82404</v>
      </c>
      <c r="H6765">
        <v>11.334111999999999</v>
      </c>
      <c r="I6765">
        <v>47.724777000000003</v>
      </c>
      <c r="J6765" cm="1">
        <f t="array" ref="J6765">LOOKUP(1,1/FREQUENCY(0,SIN((RADIANS($M$3:$M$471-H6765))/2)^2+SIN((RADIANS($N$3:$N$471-I6765))/2)^2*COS(RADIANS($M$3:$M$471))*COS(RADIANS(H6765))),$L$3:$L$471)</f>
        <v>433</v>
      </c>
    </row>
    <row r="6766" spans="1:10">
      <c r="A6766" t="s">
        <v>7871</v>
      </c>
      <c r="B6766">
        <v>9190</v>
      </c>
      <c r="C6766">
        <v>1461</v>
      </c>
      <c r="D6766">
        <v>727</v>
      </c>
      <c r="E6766">
        <v>734</v>
      </c>
      <c r="F6766">
        <v>56</v>
      </c>
      <c r="G6766">
        <v>82390</v>
      </c>
      <c r="H6766">
        <v>11.200893000000001</v>
      </c>
      <c r="I6766">
        <v>47.796415000000003</v>
      </c>
      <c r="J6766" cm="1">
        <f t="array" ref="J6766">LOOKUP(1,1/FREQUENCY(0,SIN((RADIANS($M$3:$M$471-H6766))/2)^2+SIN((RADIANS($N$3:$N$471-I6766))/2)^2*COS(RADIANS($M$3:$M$471))*COS(RADIANS(H6766))),$L$3:$L$471)</f>
        <v>19</v>
      </c>
    </row>
    <row r="6767" spans="1:10">
      <c r="A6767" t="s">
        <v>7872</v>
      </c>
      <c r="B6767">
        <v>9190</v>
      </c>
      <c r="C6767">
        <v>1085</v>
      </c>
      <c r="D6767">
        <v>545</v>
      </c>
      <c r="E6767">
        <v>540</v>
      </c>
      <c r="F6767">
        <v>67</v>
      </c>
      <c r="G6767">
        <v>82436</v>
      </c>
      <c r="H6767">
        <v>11.178794</v>
      </c>
      <c r="I6767">
        <v>47.734087000000002</v>
      </c>
      <c r="J6767" cm="1">
        <f t="array" ref="J6767">LOOKUP(1,1/FREQUENCY(0,SIN((RADIANS($M$3:$M$471-H6767))/2)^2+SIN((RADIANS($N$3:$N$471-I6767))/2)^2*COS(RADIANS($M$3:$M$471))*COS(RADIANS(H6767))),$L$3:$L$471)</f>
        <v>433</v>
      </c>
    </row>
    <row r="6768" spans="1:10">
      <c r="A6768" t="s">
        <v>7873</v>
      </c>
      <c r="B6768">
        <v>9190</v>
      </c>
      <c r="C6768">
        <v>2884</v>
      </c>
      <c r="D6768">
        <v>1421</v>
      </c>
      <c r="E6768">
        <v>1463</v>
      </c>
      <c r="F6768">
        <v>118</v>
      </c>
      <c r="G6768">
        <v>82386</v>
      </c>
      <c r="H6768">
        <v>11.156423999999999</v>
      </c>
      <c r="I6768">
        <v>47.769222999999997</v>
      </c>
      <c r="J6768" cm="1">
        <f t="array" ref="J6768">LOOKUP(1,1/FREQUENCY(0,SIN((RADIANS($M$3:$M$471-H6768))/2)^2+SIN((RADIANS($N$3:$N$471-I6768))/2)^2*COS(RADIANS($M$3:$M$471))*COS(RADIANS(H6768))),$L$3:$L$471)</f>
        <v>433</v>
      </c>
    </row>
    <row r="6769" spans="1:10">
      <c r="A6769" t="s">
        <v>6132</v>
      </c>
      <c r="B6769">
        <v>9190</v>
      </c>
      <c r="C6769">
        <v>2097</v>
      </c>
      <c r="D6769">
        <v>1040</v>
      </c>
      <c r="E6769">
        <v>1057</v>
      </c>
      <c r="F6769">
        <v>141</v>
      </c>
      <c r="G6769">
        <v>82386</v>
      </c>
      <c r="H6769">
        <v>11.130637</v>
      </c>
      <c r="I6769">
        <v>47.778331999999999</v>
      </c>
      <c r="J6769" cm="1">
        <f t="array" ref="J6769">LOOKUP(1,1/FREQUENCY(0,SIN((RADIANS($M$3:$M$471-H6769))/2)^2+SIN((RADIANS($N$3:$N$471-I6769))/2)^2*COS(RADIANS($M$3:$M$471))*COS(RADIANS(H6769))),$L$3:$L$471)</f>
        <v>433</v>
      </c>
    </row>
    <row r="6770" spans="1:10">
      <c r="A6770" t="s">
        <v>7874</v>
      </c>
      <c r="B6770">
        <v>9190</v>
      </c>
      <c r="C6770">
        <v>1884</v>
      </c>
      <c r="D6770">
        <v>971</v>
      </c>
      <c r="E6770">
        <v>913</v>
      </c>
      <c r="F6770">
        <v>47</v>
      </c>
      <c r="G6770">
        <v>82401</v>
      </c>
      <c r="H6770">
        <v>10.988146</v>
      </c>
      <c r="I6770">
        <v>47.755051999999999</v>
      </c>
      <c r="J6770" cm="1">
        <f t="array" ref="J6770">LOOKUP(1,1/FREQUENCY(0,SIN((RADIANS($M$3:$M$471-H6770))/2)^2+SIN((RADIANS($N$3:$N$471-I6770))/2)^2*COS(RADIANS($M$3:$M$471))*COS(RADIANS(H6770))),$L$3:$L$471)</f>
        <v>484</v>
      </c>
    </row>
    <row r="6771" spans="1:10">
      <c r="A6771" t="s">
        <v>7875</v>
      </c>
      <c r="B6771">
        <v>9190</v>
      </c>
      <c r="C6771">
        <v>1797</v>
      </c>
      <c r="D6771">
        <v>894</v>
      </c>
      <c r="E6771">
        <v>903</v>
      </c>
      <c r="F6771">
        <v>57</v>
      </c>
      <c r="G6771">
        <v>82401</v>
      </c>
      <c r="H6771">
        <v>10.964274</v>
      </c>
      <c r="I6771">
        <v>47.732472000000001</v>
      </c>
      <c r="J6771" cm="1">
        <f t="array" ref="J6771">LOOKUP(1,1/FREQUENCY(0,SIN((RADIANS($M$3:$M$471-H6771))/2)^2+SIN((RADIANS($N$3:$N$471-I6771))/2)^2*COS(RADIANS($M$3:$M$471))*COS(RADIANS(H6771))),$L$3:$L$471)</f>
        <v>484</v>
      </c>
    </row>
    <row r="6772" spans="1:10">
      <c r="A6772" t="s">
        <v>7876</v>
      </c>
      <c r="B6772">
        <v>9190</v>
      </c>
      <c r="C6772">
        <v>2682</v>
      </c>
      <c r="D6772">
        <v>1340</v>
      </c>
      <c r="E6772">
        <v>1342</v>
      </c>
      <c r="F6772">
        <v>97</v>
      </c>
      <c r="G6772">
        <v>82393</v>
      </c>
      <c r="H6772">
        <v>11.323047000000001</v>
      </c>
      <c r="I6772">
        <v>47.771538999999997</v>
      </c>
      <c r="J6772" cm="1">
        <f t="array" ref="J6772">LOOKUP(1,1/FREQUENCY(0,SIN((RADIANS($M$3:$M$471-H6772))/2)^2+SIN((RADIANS($N$3:$N$471-I6772))/2)^2*COS(RADIANS($M$3:$M$471))*COS(RADIANS(H6772))),$L$3:$L$471)</f>
        <v>433</v>
      </c>
    </row>
    <row r="6773" spans="1:10">
      <c r="A6773" t="s">
        <v>7877</v>
      </c>
      <c r="B6773">
        <v>9190</v>
      </c>
      <c r="C6773">
        <v>3253</v>
      </c>
      <c r="D6773">
        <v>1552</v>
      </c>
      <c r="E6773">
        <v>1701</v>
      </c>
      <c r="F6773">
        <v>109</v>
      </c>
      <c r="G6773">
        <v>82402</v>
      </c>
      <c r="H6773">
        <v>11.301075000000001</v>
      </c>
      <c r="I6773">
        <v>47.825031000000003</v>
      </c>
      <c r="J6773" cm="1">
        <f t="array" ref="J6773">LOOKUP(1,1/FREQUENCY(0,SIN((RADIANS($M$3:$M$471-H6773))/2)^2+SIN((RADIANS($N$3:$N$471-I6773))/2)^2*COS(RADIANS($M$3:$M$471))*COS(RADIANS(H6773))),$L$3:$L$471)</f>
        <v>19</v>
      </c>
    </row>
    <row r="6774" spans="1:10">
      <c r="A6774" t="s">
        <v>7878</v>
      </c>
      <c r="B6774">
        <v>9190</v>
      </c>
      <c r="C6774">
        <v>896</v>
      </c>
      <c r="D6774">
        <v>434</v>
      </c>
      <c r="E6774">
        <v>462</v>
      </c>
      <c r="F6774">
        <v>56</v>
      </c>
      <c r="G6774">
        <v>86984</v>
      </c>
      <c r="H6774">
        <v>10.804410000000001</v>
      </c>
      <c r="I6774">
        <v>47.678317</v>
      </c>
      <c r="J6774" cm="1">
        <f t="array" ref="J6774">LOOKUP(1,1/FREQUENCY(0,SIN((RADIANS($M$3:$M$471-H6774))/2)^2+SIN((RADIANS($N$3:$N$471-I6774))/2)^2*COS(RADIANS($M$3:$M$471))*COS(RADIANS(H6774))),$L$3:$L$471)</f>
        <v>484</v>
      </c>
    </row>
    <row r="6775" spans="1:10">
      <c r="A6775" t="s">
        <v>7879</v>
      </c>
      <c r="B6775">
        <v>9190</v>
      </c>
      <c r="C6775">
        <v>2888</v>
      </c>
      <c r="D6775">
        <v>1454</v>
      </c>
      <c r="E6775">
        <v>1434</v>
      </c>
      <c r="F6775">
        <v>45</v>
      </c>
      <c r="G6775">
        <v>86989</v>
      </c>
      <c r="H6775">
        <v>10.859757999999999</v>
      </c>
      <c r="I6775">
        <v>47.700634000000001</v>
      </c>
      <c r="J6775" cm="1">
        <f t="array" ref="J6775">LOOKUP(1,1/FREQUENCY(0,SIN((RADIANS($M$3:$M$471-H6775))/2)^2+SIN((RADIANS($N$3:$N$471-I6775))/2)^2*COS(RADIANS($M$3:$M$471))*COS(RADIANS(H6775))),$L$3:$L$471)</f>
        <v>484</v>
      </c>
    </row>
    <row r="6776" spans="1:10">
      <c r="A6776" t="s">
        <v>7880</v>
      </c>
      <c r="B6776">
        <v>9190</v>
      </c>
      <c r="C6776">
        <v>1310</v>
      </c>
      <c r="D6776">
        <v>664</v>
      </c>
      <c r="E6776">
        <v>646</v>
      </c>
      <c r="F6776">
        <v>27</v>
      </c>
      <c r="G6776">
        <v>82409</v>
      </c>
      <c r="H6776">
        <v>10.933942999999999</v>
      </c>
      <c r="I6776">
        <v>47.701900000000002</v>
      </c>
      <c r="J6776" cm="1">
        <f t="array" ref="J6776">LOOKUP(1,1/FREQUENCY(0,SIN((RADIANS($M$3:$M$471-H6776))/2)^2+SIN((RADIANS($N$3:$N$471-I6776))/2)^2*COS(RADIANS($M$3:$M$471))*COS(RADIANS(H6776))),$L$3:$L$471)</f>
        <v>484</v>
      </c>
    </row>
    <row r="6777" spans="1:10">
      <c r="A6777" t="s">
        <v>846</v>
      </c>
      <c r="B6777">
        <v>9261</v>
      </c>
      <c r="C6777">
        <v>73411</v>
      </c>
      <c r="D6777">
        <v>35952</v>
      </c>
      <c r="E6777">
        <v>37459</v>
      </c>
      <c r="F6777">
        <v>1115</v>
      </c>
      <c r="G6777">
        <v>84026</v>
      </c>
      <c r="H6777">
        <v>12.15892</v>
      </c>
      <c r="I6777">
        <v>48.538623000000001</v>
      </c>
      <c r="J6777" cm="1">
        <f t="array" ref="J6777">LOOKUP(1,1/FREQUENCY(0,SIN((RADIANS($M$3:$M$471-H6777))/2)^2+SIN((RADIANS($N$3:$N$471-I6777))/2)^2*COS(RADIANS($M$3:$M$471))*COS(RADIANS(H6777))),$L$3:$L$471)</f>
        <v>330</v>
      </c>
    </row>
    <row r="6778" spans="1:10">
      <c r="A6778" t="s">
        <v>849</v>
      </c>
      <c r="B6778">
        <v>9262</v>
      </c>
      <c r="C6778">
        <v>52803</v>
      </c>
      <c r="D6778">
        <v>25613</v>
      </c>
      <c r="E6778">
        <v>27190</v>
      </c>
      <c r="F6778">
        <v>759</v>
      </c>
      <c r="G6778">
        <v>94030</v>
      </c>
      <c r="H6778">
        <v>13.420113000000001</v>
      </c>
      <c r="I6778">
        <v>48.569343000000003</v>
      </c>
      <c r="J6778" cm="1">
        <f t="array" ref="J6778">LOOKUP(1,1/FREQUENCY(0,SIN((RADIANS($M$3:$M$471-H6778))/2)^2+SIN((RADIANS($N$3:$N$471-I6778))/2)^2*COS(RADIANS($M$3:$M$471))*COS(RADIANS(H6778))),$L$3:$L$471)</f>
        <v>418</v>
      </c>
    </row>
    <row r="6779" spans="1:10">
      <c r="A6779" t="s">
        <v>852</v>
      </c>
      <c r="B6779">
        <v>9263</v>
      </c>
      <c r="C6779">
        <v>47791</v>
      </c>
      <c r="D6779">
        <v>24088</v>
      </c>
      <c r="E6779">
        <v>23703</v>
      </c>
      <c r="F6779">
        <v>707</v>
      </c>
      <c r="G6779">
        <v>94315</v>
      </c>
      <c r="H6779">
        <v>12.572499000000001</v>
      </c>
      <c r="I6779">
        <v>48.875878</v>
      </c>
      <c r="J6779" cm="1">
        <f t="array" ref="J6779">LOOKUP(1,1/FREQUENCY(0,SIN((RADIANS($M$3:$M$471-H6779))/2)^2+SIN((RADIANS($N$3:$N$471-I6779))/2)^2*COS(RADIANS($M$3:$M$471))*COS(RADIANS(H6779))),$L$3:$L$471)</f>
        <v>337</v>
      </c>
    </row>
    <row r="6780" spans="1:10">
      <c r="A6780" t="s">
        <v>7881</v>
      </c>
      <c r="B6780">
        <v>9271</v>
      </c>
      <c r="C6780">
        <v>2291</v>
      </c>
      <c r="D6780">
        <v>1155</v>
      </c>
      <c r="E6780">
        <v>1136</v>
      </c>
      <c r="F6780">
        <v>78</v>
      </c>
      <c r="G6780">
        <v>94527</v>
      </c>
      <c r="H6780">
        <v>12.910863000000001</v>
      </c>
      <c r="I6780">
        <v>48.736468000000002</v>
      </c>
      <c r="J6780" cm="1">
        <f t="array" ref="J6780">LOOKUP(1,1/FREQUENCY(0,SIN((RADIANS($M$3:$M$471-H6780))/2)^2+SIN((RADIANS($N$3:$N$471-I6780))/2)^2*COS(RADIANS($M$3:$M$471))*COS(RADIANS(H6780))),$L$3:$L$471)</f>
        <v>332</v>
      </c>
    </row>
    <row r="6781" spans="1:10">
      <c r="A6781" t="s">
        <v>7882</v>
      </c>
      <c r="B6781">
        <v>9271</v>
      </c>
      <c r="C6781">
        <v>2118</v>
      </c>
      <c r="D6781">
        <v>1067</v>
      </c>
      <c r="E6781">
        <v>1051</v>
      </c>
      <c r="F6781">
        <v>88</v>
      </c>
      <c r="G6781">
        <v>94530</v>
      </c>
      <c r="H6781">
        <v>13.099909</v>
      </c>
      <c r="I6781">
        <v>48.803258999999997</v>
      </c>
      <c r="J6781" cm="1">
        <f t="array" ref="J6781">LOOKUP(1,1/FREQUENCY(0,SIN((RADIANS($M$3:$M$471-H6781))/2)^2+SIN((RADIANS($N$3:$N$471-I6781))/2)^2*COS(RADIANS($M$3:$M$471))*COS(RADIANS(H6781))),$L$3:$L$471)</f>
        <v>332</v>
      </c>
    </row>
    <row r="6782" spans="1:10">
      <c r="A6782" t="s">
        <v>7883</v>
      </c>
      <c r="B6782">
        <v>9271</v>
      </c>
      <c r="C6782">
        <v>4776</v>
      </c>
      <c r="D6782">
        <v>2421</v>
      </c>
      <c r="E6782">
        <v>2355</v>
      </c>
      <c r="F6782">
        <v>121</v>
      </c>
      <c r="G6782">
        <v>94505</v>
      </c>
      <c r="H6782">
        <v>12.882785999999999</v>
      </c>
      <c r="I6782">
        <v>48.917177000000002</v>
      </c>
      <c r="J6782" cm="1">
        <f t="array" ref="J6782">LOOKUP(1,1/FREQUENCY(0,SIN((RADIANS($M$3:$M$471-H6782))/2)^2+SIN((RADIANS($N$3:$N$471-I6782))/2)^2*COS(RADIANS($M$3:$M$471))*COS(RADIANS(H6782))),$L$3:$L$471)</f>
        <v>332</v>
      </c>
    </row>
    <row r="6783" spans="1:10">
      <c r="A6783" t="s">
        <v>7884</v>
      </c>
      <c r="B6783">
        <v>9271</v>
      </c>
      <c r="C6783">
        <v>33721</v>
      </c>
      <c r="D6783">
        <v>16807</v>
      </c>
      <c r="E6783">
        <v>16914</v>
      </c>
      <c r="F6783">
        <v>437</v>
      </c>
      <c r="G6783">
        <v>94469</v>
      </c>
      <c r="H6783">
        <v>12.960122</v>
      </c>
      <c r="I6783">
        <v>48.842204000000002</v>
      </c>
      <c r="J6783" cm="1">
        <f t="array" ref="J6783">LOOKUP(1,1/FREQUENCY(0,SIN((RADIANS($M$3:$M$471-H6783))/2)^2+SIN((RADIANS($N$3:$N$471-I6783))/2)^2*COS(RADIANS($M$3:$M$471))*COS(RADIANS(H6783))),$L$3:$L$471)</f>
        <v>332</v>
      </c>
    </row>
    <row r="6784" spans="1:10">
      <c r="A6784" t="s">
        <v>7885</v>
      </c>
      <c r="B6784">
        <v>9271</v>
      </c>
      <c r="C6784">
        <v>2771</v>
      </c>
      <c r="D6784">
        <v>1369</v>
      </c>
      <c r="E6784">
        <v>1402</v>
      </c>
      <c r="F6784">
        <v>60</v>
      </c>
      <c r="G6784">
        <v>94539</v>
      </c>
      <c r="H6784">
        <v>12.97438</v>
      </c>
      <c r="I6784">
        <v>48.894539000000002</v>
      </c>
      <c r="J6784" cm="1">
        <f t="array" ref="J6784">LOOKUP(1,1/FREQUENCY(0,SIN((RADIANS($M$3:$M$471-H6784))/2)^2+SIN((RADIANS($N$3:$N$471-I6784))/2)^2*COS(RADIANS($M$3:$M$471))*COS(RADIANS(H6784))),$L$3:$L$471)</f>
        <v>332</v>
      </c>
    </row>
    <row r="6785" spans="1:10">
      <c r="A6785" t="s">
        <v>7886</v>
      </c>
      <c r="B6785">
        <v>9271</v>
      </c>
      <c r="C6785">
        <v>7837</v>
      </c>
      <c r="D6785">
        <v>3882</v>
      </c>
      <c r="E6785">
        <v>3955</v>
      </c>
      <c r="F6785">
        <v>171</v>
      </c>
      <c r="G6785">
        <v>94491</v>
      </c>
      <c r="H6785">
        <v>13.051304999999999</v>
      </c>
      <c r="I6785">
        <v>48.773446</v>
      </c>
      <c r="J6785" cm="1">
        <f t="array" ref="J6785">LOOKUP(1,1/FREQUENCY(0,SIN((RADIANS($M$3:$M$471-H6785))/2)^2+SIN((RADIANS($N$3:$N$471-I6785))/2)^2*COS(RADIANS($M$3:$M$471))*COS(RADIANS(H6785))),$L$3:$L$471)</f>
        <v>332</v>
      </c>
    </row>
    <row r="6786" spans="1:10">
      <c r="A6786" t="s">
        <v>7887</v>
      </c>
      <c r="B6786">
        <v>9271</v>
      </c>
      <c r="C6786">
        <v>2113</v>
      </c>
      <c r="D6786">
        <v>1049</v>
      </c>
      <c r="E6786">
        <v>1064</v>
      </c>
      <c r="F6786">
        <v>111</v>
      </c>
      <c r="G6786">
        <v>94547</v>
      </c>
      <c r="H6786">
        <v>13.140134</v>
      </c>
      <c r="I6786">
        <v>48.728394000000002</v>
      </c>
      <c r="J6786" cm="1">
        <f t="array" ref="J6786">LOOKUP(1,1/FREQUENCY(0,SIN((RADIANS($M$3:$M$471-H6786))/2)^2+SIN((RADIANS($N$3:$N$471-I6786))/2)^2*COS(RADIANS($M$3:$M$471))*COS(RADIANS(H6786))),$L$3:$L$471)</f>
        <v>332</v>
      </c>
    </row>
    <row r="6787" spans="1:10">
      <c r="A6787" t="s">
        <v>7888</v>
      </c>
      <c r="B6787">
        <v>9271</v>
      </c>
      <c r="C6787">
        <v>3165</v>
      </c>
      <c r="D6787">
        <v>1560</v>
      </c>
      <c r="E6787">
        <v>1605</v>
      </c>
      <c r="F6787">
        <v>78</v>
      </c>
      <c r="G6787">
        <v>94550</v>
      </c>
      <c r="H6787">
        <v>13.078295000000001</v>
      </c>
      <c r="I6787">
        <v>48.668540999999998</v>
      </c>
      <c r="J6787" cm="1">
        <f t="array" ref="J6787">LOOKUP(1,1/FREQUENCY(0,SIN((RADIANS($M$3:$M$471-H6787))/2)^2+SIN((RADIANS($N$3:$N$471-I6787))/2)^2*COS(RADIANS($M$3:$M$471))*COS(RADIANS(H6787))),$L$3:$L$471)</f>
        <v>332</v>
      </c>
    </row>
    <row r="6788" spans="1:10">
      <c r="A6788" t="s">
        <v>7889</v>
      </c>
      <c r="B6788">
        <v>9271</v>
      </c>
      <c r="C6788">
        <v>4222</v>
      </c>
      <c r="D6788">
        <v>2071</v>
      </c>
      <c r="E6788">
        <v>2151</v>
      </c>
      <c r="F6788">
        <v>353</v>
      </c>
      <c r="G6788">
        <v>94526</v>
      </c>
      <c r="H6788">
        <v>12.915447</v>
      </c>
      <c r="I6788">
        <v>48.855590999999997</v>
      </c>
      <c r="J6788" cm="1">
        <f t="array" ref="J6788">LOOKUP(1,1/FREQUENCY(0,SIN((RADIANS($M$3:$M$471-H6788))/2)^2+SIN((RADIANS($N$3:$N$471-I6788))/2)^2*COS(RADIANS($M$3:$M$471))*COS(RADIANS(H6788))),$L$3:$L$471)</f>
        <v>332</v>
      </c>
    </row>
    <row r="6789" spans="1:10">
      <c r="A6789" t="s">
        <v>7890</v>
      </c>
      <c r="B6789">
        <v>9271</v>
      </c>
      <c r="C6789">
        <v>1770</v>
      </c>
      <c r="D6789">
        <v>893</v>
      </c>
      <c r="E6789">
        <v>877</v>
      </c>
      <c r="F6789">
        <v>178</v>
      </c>
      <c r="G6789">
        <v>94557</v>
      </c>
      <c r="H6789">
        <v>13.025710999999999</v>
      </c>
      <c r="I6789">
        <v>48.766264</v>
      </c>
      <c r="J6789" cm="1">
        <f t="array" ref="J6789">LOOKUP(1,1/FREQUENCY(0,SIN((RADIANS($M$3:$M$471-H6789))/2)^2+SIN((RADIANS($N$3:$N$471-I6789))/2)^2*COS(RADIANS($M$3:$M$471))*COS(RADIANS(H6789))),$L$3:$L$471)</f>
        <v>332</v>
      </c>
    </row>
    <row r="6790" spans="1:10">
      <c r="A6790" t="s">
        <v>7891</v>
      </c>
      <c r="B6790">
        <v>9271</v>
      </c>
      <c r="C6790">
        <v>3431</v>
      </c>
      <c r="D6790">
        <v>1707</v>
      </c>
      <c r="E6790">
        <v>1724</v>
      </c>
      <c r="F6790">
        <v>144</v>
      </c>
      <c r="G6790">
        <v>94560</v>
      </c>
      <c r="H6790">
        <v>12.863046000000001</v>
      </c>
      <c r="I6790">
        <v>48.862096000000001</v>
      </c>
      <c r="J6790" cm="1">
        <f t="array" ref="J6790">LOOKUP(1,1/FREQUENCY(0,SIN((RADIANS($M$3:$M$471-H6790))/2)^2+SIN((RADIANS($N$3:$N$471-I6790))/2)^2*COS(RADIANS($M$3:$M$471))*COS(RADIANS(H6790))),$L$3:$L$471)</f>
        <v>332</v>
      </c>
    </row>
    <row r="6791" spans="1:10">
      <c r="A6791" t="s">
        <v>7892</v>
      </c>
      <c r="B6791">
        <v>9271</v>
      </c>
      <c r="C6791">
        <v>11764</v>
      </c>
      <c r="D6791">
        <v>5833</v>
      </c>
      <c r="E6791">
        <v>5931</v>
      </c>
      <c r="F6791">
        <v>106</v>
      </c>
      <c r="G6791">
        <v>94486</v>
      </c>
      <c r="H6791">
        <v>13.022845</v>
      </c>
      <c r="I6791">
        <v>48.699902000000002</v>
      </c>
      <c r="J6791" cm="1">
        <f t="array" ref="J6791">LOOKUP(1,1/FREQUENCY(0,SIN((RADIANS($M$3:$M$471-H6791))/2)^2+SIN((RADIANS($N$3:$N$471-I6791))/2)^2*COS(RADIANS($M$3:$M$471))*COS(RADIANS(H6791))),$L$3:$L$471)</f>
        <v>332</v>
      </c>
    </row>
    <row r="6792" spans="1:10">
      <c r="A6792" t="s">
        <v>7893</v>
      </c>
      <c r="B6792">
        <v>9271</v>
      </c>
      <c r="C6792">
        <v>13028</v>
      </c>
      <c r="D6792">
        <v>6515</v>
      </c>
      <c r="E6792">
        <v>6513</v>
      </c>
      <c r="F6792">
        <v>363</v>
      </c>
      <c r="G6792">
        <v>94447</v>
      </c>
      <c r="H6792">
        <v>12.873601000000001</v>
      </c>
      <c r="I6792">
        <v>48.776597000000002</v>
      </c>
      <c r="J6792" cm="1">
        <f t="array" ref="J6792">LOOKUP(1,1/FREQUENCY(0,SIN((RADIANS($M$3:$M$471-H6792))/2)^2+SIN((RADIANS($N$3:$N$471-I6792))/2)^2*COS(RADIANS($M$3:$M$471))*COS(RADIANS(H6792))),$L$3:$L$471)</f>
        <v>332</v>
      </c>
    </row>
    <row r="6793" spans="1:10">
      <c r="A6793" t="s">
        <v>7894</v>
      </c>
      <c r="B6793">
        <v>9271</v>
      </c>
      <c r="C6793">
        <v>3090</v>
      </c>
      <c r="D6793">
        <v>1574</v>
      </c>
      <c r="E6793">
        <v>1516</v>
      </c>
      <c r="F6793">
        <v>69</v>
      </c>
      <c r="G6793">
        <v>94569</v>
      </c>
      <c r="H6793">
        <v>12.802443999999999</v>
      </c>
      <c r="I6793">
        <v>48.816699</v>
      </c>
      <c r="J6793" cm="1">
        <f t="array" ref="J6793">LOOKUP(1,1/FREQUENCY(0,SIN((RADIANS($M$3:$M$471-H6793))/2)^2+SIN((RADIANS($N$3:$N$471-I6793))/2)^2*COS(RADIANS($M$3:$M$471))*COS(RADIANS(H6793))),$L$3:$L$471)</f>
        <v>332</v>
      </c>
    </row>
    <row r="6794" spans="1:10">
      <c r="A6794" t="s">
        <v>7895</v>
      </c>
      <c r="B6794">
        <v>9271</v>
      </c>
      <c r="C6794">
        <v>3812</v>
      </c>
      <c r="D6794">
        <v>1933</v>
      </c>
      <c r="E6794">
        <v>1879</v>
      </c>
      <c r="F6794">
        <v>138</v>
      </c>
      <c r="G6794">
        <v>94577</v>
      </c>
      <c r="H6794">
        <v>13.076889</v>
      </c>
      <c r="I6794">
        <v>48.722769999999997</v>
      </c>
      <c r="J6794" cm="1">
        <f t="array" ref="J6794">LOOKUP(1,1/FREQUENCY(0,SIN((RADIANS($M$3:$M$471-H6794))/2)^2+SIN((RADIANS($N$3:$N$471-I6794))/2)^2*COS(RADIANS($M$3:$M$471))*COS(RADIANS(H6794))),$L$3:$L$471)</f>
        <v>332</v>
      </c>
    </row>
    <row r="6795" spans="1:10">
      <c r="A6795" t="s">
        <v>7896</v>
      </c>
      <c r="B6795">
        <v>9271</v>
      </c>
      <c r="C6795">
        <v>1278</v>
      </c>
      <c r="D6795">
        <v>622</v>
      </c>
      <c r="E6795">
        <v>656</v>
      </c>
      <c r="F6795">
        <v>49</v>
      </c>
      <c r="G6795">
        <v>94551</v>
      </c>
      <c r="H6795">
        <v>13.153420000000001</v>
      </c>
      <c r="I6795">
        <v>48.803643999999998</v>
      </c>
      <c r="J6795" cm="1">
        <f t="array" ref="J6795">LOOKUP(1,1/FREQUENCY(0,SIN((RADIANS($M$3:$M$471-H6795))/2)^2+SIN((RADIANS($N$3:$N$471-I6795))/2)^2*COS(RADIANS($M$3:$M$471))*COS(RADIANS(H6795))),$L$3:$L$471)</f>
        <v>332</v>
      </c>
    </row>
    <row r="6796" spans="1:10">
      <c r="A6796" t="s">
        <v>7897</v>
      </c>
      <c r="B6796">
        <v>9271</v>
      </c>
      <c r="C6796">
        <v>1157</v>
      </c>
      <c r="D6796">
        <v>586</v>
      </c>
      <c r="E6796">
        <v>571</v>
      </c>
      <c r="F6796">
        <v>79</v>
      </c>
      <c r="G6796">
        <v>94551</v>
      </c>
      <c r="H6796">
        <v>13.178538</v>
      </c>
      <c r="I6796">
        <v>48.842689999999997</v>
      </c>
      <c r="J6796" cm="1">
        <f t="array" ref="J6796">LOOKUP(1,1/FREQUENCY(0,SIN((RADIANS($M$3:$M$471-H6796))/2)^2+SIN((RADIANS($N$3:$N$471-I6796))/2)^2*COS(RADIANS($M$3:$M$471))*COS(RADIANS(H6796))),$L$3:$L$471)</f>
        <v>332</v>
      </c>
    </row>
    <row r="6797" spans="1:10">
      <c r="A6797" t="s">
        <v>7898</v>
      </c>
      <c r="B6797">
        <v>9271</v>
      </c>
      <c r="C6797">
        <v>1562</v>
      </c>
      <c r="D6797">
        <v>812</v>
      </c>
      <c r="E6797">
        <v>750</v>
      </c>
      <c r="F6797">
        <v>56</v>
      </c>
      <c r="G6797">
        <v>94551</v>
      </c>
      <c r="H6797">
        <v>13.14067</v>
      </c>
      <c r="I6797">
        <v>48.845213999999999</v>
      </c>
      <c r="J6797" cm="1">
        <f t="array" ref="J6797">LOOKUP(1,1/FREQUENCY(0,SIN((RADIANS($M$3:$M$471-H6797))/2)^2+SIN((RADIANS($N$3:$N$471-I6797))/2)^2*COS(RADIANS($M$3:$M$471))*COS(RADIANS(H6797))),$L$3:$L$471)</f>
        <v>332</v>
      </c>
    </row>
    <row r="6798" spans="1:10">
      <c r="A6798" t="s">
        <v>7899</v>
      </c>
      <c r="B6798">
        <v>9271</v>
      </c>
      <c r="C6798">
        <v>1574</v>
      </c>
      <c r="D6798">
        <v>789</v>
      </c>
      <c r="E6798">
        <v>785</v>
      </c>
      <c r="F6798">
        <v>62</v>
      </c>
      <c r="G6798">
        <v>94571</v>
      </c>
      <c r="H6798">
        <v>13.067291000000001</v>
      </c>
      <c r="I6798">
        <v>48.843583000000002</v>
      </c>
      <c r="J6798" cm="1">
        <f t="array" ref="J6798">LOOKUP(1,1/FREQUENCY(0,SIN((RADIANS($M$3:$M$471-H6798))/2)^2+SIN((RADIANS($N$3:$N$471-I6798))/2)^2*COS(RADIANS($M$3:$M$471))*COS(RADIANS(H6798))),$L$3:$L$471)</f>
        <v>332</v>
      </c>
    </row>
    <row r="6799" spans="1:10">
      <c r="A6799" t="s">
        <v>7900</v>
      </c>
      <c r="B6799">
        <v>9271</v>
      </c>
      <c r="C6799">
        <v>1187</v>
      </c>
      <c r="D6799">
        <v>599</v>
      </c>
      <c r="E6799">
        <v>588</v>
      </c>
      <c r="F6799">
        <v>68</v>
      </c>
      <c r="G6799">
        <v>94562</v>
      </c>
      <c r="H6799">
        <v>12.825481999999999</v>
      </c>
      <c r="I6799">
        <v>48.702125000000002</v>
      </c>
      <c r="J6799" cm="1">
        <f t="array" ref="J6799">LOOKUP(1,1/FREQUENCY(0,SIN((RADIANS($M$3:$M$471-H6799))/2)^2+SIN((RADIANS($N$3:$N$471-I6799))/2)^2*COS(RADIANS($M$3:$M$471))*COS(RADIANS(H6799))),$L$3:$L$471)</f>
        <v>332</v>
      </c>
    </row>
    <row r="6800" spans="1:10">
      <c r="A6800" t="s">
        <v>7901</v>
      </c>
      <c r="B6800">
        <v>9271</v>
      </c>
      <c r="C6800">
        <v>1992</v>
      </c>
      <c r="D6800">
        <v>982</v>
      </c>
      <c r="E6800">
        <v>1010</v>
      </c>
      <c r="F6800">
        <v>65</v>
      </c>
      <c r="G6800">
        <v>94563</v>
      </c>
      <c r="H6800">
        <v>12.808567</v>
      </c>
      <c r="I6800">
        <v>48.759760999999997</v>
      </c>
      <c r="J6800" cm="1">
        <f t="array" ref="J6800">LOOKUP(1,1/FREQUENCY(0,SIN((RADIANS($M$3:$M$471-H6800))/2)^2+SIN((RADIANS($N$3:$N$471-I6800))/2)^2*COS(RADIANS($M$3:$M$471))*COS(RADIANS(H6800))),$L$3:$L$471)</f>
        <v>332</v>
      </c>
    </row>
    <row r="6801" spans="1:10">
      <c r="A6801" t="s">
        <v>7902</v>
      </c>
      <c r="B6801">
        <v>9271</v>
      </c>
      <c r="C6801">
        <v>1281</v>
      </c>
      <c r="D6801">
        <v>641</v>
      </c>
      <c r="E6801">
        <v>640</v>
      </c>
      <c r="F6801">
        <v>62</v>
      </c>
      <c r="G6801">
        <v>94574</v>
      </c>
      <c r="H6801">
        <v>12.880439000000001</v>
      </c>
      <c r="I6801">
        <v>48.684111000000001</v>
      </c>
      <c r="J6801" cm="1">
        <f t="array" ref="J6801">LOOKUP(1,1/FREQUENCY(0,SIN((RADIANS($M$3:$M$471-H6801))/2)^2+SIN((RADIANS($N$3:$N$471-I6801))/2)^2*COS(RADIANS($M$3:$M$471))*COS(RADIANS(H6801))),$L$3:$L$471)</f>
        <v>332</v>
      </c>
    </row>
    <row r="6802" spans="1:10">
      <c r="A6802" t="s">
        <v>7903</v>
      </c>
      <c r="B6802">
        <v>9271</v>
      </c>
      <c r="C6802">
        <v>896</v>
      </c>
      <c r="D6802">
        <v>468</v>
      </c>
      <c r="E6802">
        <v>428</v>
      </c>
      <c r="F6802">
        <v>57</v>
      </c>
      <c r="G6802">
        <v>94533</v>
      </c>
      <c r="H6802">
        <v>12.924025</v>
      </c>
      <c r="I6802">
        <v>48.697884000000002</v>
      </c>
      <c r="J6802" cm="1">
        <f t="array" ref="J6802">LOOKUP(1,1/FREQUENCY(0,SIN((RADIANS($M$3:$M$471-H6802))/2)^2+SIN((RADIANS($N$3:$N$471-I6802))/2)^2*COS(RADIANS($M$3:$M$471))*COS(RADIANS(H6802))),$L$3:$L$471)</f>
        <v>332</v>
      </c>
    </row>
    <row r="6803" spans="1:10">
      <c r="A6803" t="s">
        <v>7083</v>
      </c>
      <c r="B6803">
        <v>9271</v>
      </c>
      <c r="C6803">
        <v>2337</v>
      </c>
      <c r="D6803">
        <v>1190</v>
      </c>
      <c r="E6803">
        <v>1147</v>
      </c>
      <c r="F6803">
        <v>72</v>
      </c>
      <c r="G6803">
        <v>94554</v>
      </c>
      <c r="H6803">
        <v>12.962173999999999</v>
      </c>
      <c r="I6803">
        <v>48.751767000000001</v>
      </c>
      <c r="J6803" cm="1">
        <f t="array" ref="J6803">LOOKUP(1,1/FREQUENCY(0,SIN((RADIANS($M$3:$M$471-H6803))/2)^2+SIN((RADIANS($N$3:$N$471-I6803))/2)^2*COS(RADIANS($M$3:$M$471))*COS(RADIANS(H6803))),$L$3:$L$471)</f>
        <v>332</v>
      </c>
    </row>
    <row r="6804" spans="1:10">
      <c r="A6804" t="s">
        <v>7904</v>
      </c>
      <c r="B6804">
        <v>9271</v>
      </c>
      <c r="C6804">
        <v>1463</v>
      </c>
      <c r="D6804">
        <v>721</v>
      </c>
      <c r="E6804">
        <v>742</v>
      </c>
      <c r="F6804">
        <v>61</v>
      </c>
      <c r="G6804">
        <v>94532</v>
      </c>
      <c r="H6804">
        <v>13.204294000000001</v>
      </c>
      <c r="I6804">
        <v>48.724086</v>
      </c>
      <c r="J6804" cm="1">
        <f t="array" ref="J6804">LOOKUP(1,1/FREQUENCY(0,SIN((RADIANS($M$3:$M$471-H6804))/2)^2+SIN((RADIANS($N$3:$N$471-I6804))/2)^2*COS(RADIANS($M$3:$M$471))*COS(RADIANS(H6804))),$L$3:$L$471)</f>
        <v>332</v>
      </c>
    </row>
    <row r="6805" spans="1:10">
      <c r="A6805" t="s">
        <v>7905</v>
      </c>
      <c r="B6805">
        <v>9271</v>
      </c>
      <c r="C6805">
        <v>4842</v>
      </c>
      <c r="D6805">
        <v>2404</v>
      </c>
      <c r="E6805">
        <v>2438</v>
      </c>
      <c r="F6805">
        <v>121</v>
      </c>
      <c r="G6805">
        <v>94508</v>
      </c>
      <c r="H6805">
        <v>13.17897</v>
      </c>
      <c r="I6805">
        <v>48.754838999999997</v>
      </c>
      <c r="J6805" cm="1">
        <f t="array" ref="J6805">LOOKUP(1,1/FREQUENCY(0,SIN((RADIANS($M$3:$M$471-H6805))/2)^2+SIN((RADIANS($N$3:$N$471-I6805))/2)^2*COS(RADIANS($M$3:$M$471))*COS(RADIANS(H6805))),$L$3:$L$471)</f>
        <v>332</v>
      </c>
    </row>
    <row r="6806" spans="1:10">
      <c r="A6806" t="s">
        <v>7906</v>
      </c>
      <c r="B6806">
        <v>9272</v>
      </c>
      <c r="C6806">
        <v>7171</v>
      </c>
      <c r="D6806">
        <v>3546</v>
      </c>
      <c r="E6806">
        <v>3625</v>
      </c>
      <c r="F6806">
        <v>147</v>
      </c>
      <c r="G6806">
        <v>94078</v>
      </c>
      <c r="H6806">
        <v>13.54759</v>
      </c>
      <c r="I6806">
        <v>48.808968</v>
      </c>
      <c r="J6806" cm="1">
        <f t="array" ref="J6806">LOOKUP(1,1/FREQUENCY(0,SIN((RADIANS($M$3:$M$471-H6806))/2)^2+SIN((RADIANS($N$3:$N$471-I6806))/2)^2*COS(RADIANS($M$3:$M$471))*COS(RADIANS(H6806))),$L$3:$L$471)</f>
        <v>418</v>
      </c>
    </row>
    <row r="6807" spans="1:10">
      <c r="A6807" t="s">
        <v>7907</v>
      </c>
      <c r="B6807">
        <v>9272</v>
      </c>
      <c r="C6807">
        <v>8247</v>
      </c>
      <c r="D6807">
        <v>4075</v>
      </c>
      <c r="E6807">
        <v>4172</v>
      </c>
      <c r="F6807">
        <v>129</v>
      </c>
      <c r="G6807">
        <v>94475</v>
      </c>
      <c r="H6807">
        <v>13.397607000000001</v>
      </c>
      <c r="I6807">
        <v>48.858710000000002</v>
      </c>
      <c r="J6807" cm="1">
        <f t="array" ref="J6807">LOOKUP(1,1/FREQUENCY(0,SIN((RADIANS($M$3:$M$471-H6807))/2)^2+SIN((RADIANS($N$3:$N$471-I6807))/2)^2*COS(RADIANS($M$3:$M$471))*COS(RADIANS(H6807))),$L$3:$L$471)</f>
        <v>332</v>
      </c>
    </row>
    <row r="6808" spans="1:10">
      <c r="A6808" t="s">
        <v>7908</v>
      </c>
      <c r="B6808">
        <v>9272</v>
      </c>
      <c r="C6808">
        <v>2473</v>
      </c>
      <c r="D6808">
        <v>1215</v>
      </c>
      <c r="E6808">
        <v>1258</v>
      </c>
      <c r="F6808">
        <v>68</v>
      </c>
      <c r="G6808">
        <v>94143</v>
      </c>
      <c r="H6808">
        <v>13.654265000000001</v>
      </c>
      <c r="I6808">
        <v>48.795986999999997</v>
      </c>
      <c r="J6808" cm="1">
        <f t="array" ref="J6808">LOOKUP(1,1/FREQUENCY(0,SIN((RADIANS($M$3:$M$471-H6808))/2)^2+SIN((RADIANS($N$3:$N$471-I6808))/2)^2*COS(RADIANS($M$3:$M$471))*COS(RADIANS(H6808))),$L$3:$L$471)</f>
        <v>418</v>
      </c>
    </row>
    <row r="6809" spans="1:10">
      <c r="A6809" t="s">
        <v>7909</v>
      </c>
      <c r="B6809">
        <v>9272</v>
      </c>
      <c r="C6809">
        <v>1319</v>
      </c>
      <c r="D6809">
        <v>668</v>
      </c>
      <c r="E6809">
        <v>651</v>
      </c>
      <c r="F6809">
        <v>63</v>
      </c>
      <c r="G6809">
        <v>94145</v>
      </c>
      <c r="H6809">
        <v>13.774766</v>
      </c>
      <c r="I6809">
        <v>48.827989000000002</v>
      </c>
      <c r="J6809" cm="1">
        <f t="array" ref="J6809">LOOKUP(1,1/FREQUENCY(0,SIN((RADIANS($M$3:$M$471-H6809))/2)^2+SIN((RADIANS($N$3:$N$471-I6809))/2)^2*COS(RADIANS($M$3:$M$471))*COS(RADIANS(H6809))),$L$3:$L$471)</f>
        <v>418</v>
      </c>
    </row>
    <row r="6810" spans="1:10">
      <c r="A6810" t="s">
        <v>7910</v>
      </c>
      <c r="B6810">
        <v>9272</v>
      </c>
      <c r="C6810">
        <v>3283</v>
      </c>
      <c r="D6810">
        <v>1636</v>
      </c>
      <c r="E6810">
        <v>1647</v>
      </c>
      <c r="F6810">
        <v>76</v>
      </c>
      <c r="G6810">
        <v>94545</v>
      </c>
      <c r="H6810">
        <v>13.489841999999999</v>
      </c>
      <c r="I6810">
        <v>48.850850000000001</v>
      </c>
      <c r="J6810" cm="1">
        <f t="array" ref="J6810">LOOKUP(1,1/FREQUENCY(0,SIN((RADIANS($M$3:$M$471-H6810))/2)^2+SIN((RADIANS($N$3:$N$471-I6810))/2)^2*COS(RADIANS($M$3:$M$471))*COS(RADIANS(H6810))),$L$3:$L$471)</f>
        <v>418</v>
      </c>
    </row>
    <row r="6811" spans="1:10">
      <c r="A6811" t="s">
        <v>7911</v>
      </c>
      <c r="B6811">
        <v>9272</v>
      </c>
      <c r="C6811">
        <v>3315</v>
      </c>
      <c r="D6811">
        <v>1662</v>
      </c>
      <c r="E6811">
        <v>1653</v>
      </c>
      <c r="F6811">
        <v>78</v>
      </c>
      <c r="G6811">
        <v>94118</v>
      </c>
      <c r="H6811">
        <v>13.689596999999999</v>
      </c>
      <c r="I6811">
        <v>48.730342999999998</v>
      </c>
      <c r="J6811" cm="1">
        <f t="array" ref="J6811">LOOKUP(1,1/FREQUENCY(0,SIN((RADIANS($M$3:$M$471-H6811))/2)^2+SIN((RADIANS($N$3:$N$471-I6811))/2)^2*COS(RADIANS($M$3:$M$471))*COS(RADIANS(H6811))),$L$3:$L$471)</f>
        <v>418</v>
      </c>
    </row>
    <row r="6812" spans="1:10">
      <c r="A6812" t="s">
        <v>7912</v>
      </c>
      <c r="B6812">
        <v>9272</v>
      </c>
      <c r="C6812">
        <v>2181</v>
      </c>
      <c r="D6812">
        <v>1078</v>
      </c>
      <c r="E6812">
        <v>1103</v>
      </c>
      <c r="F6812">
        <v>76</v>
      </c>
      <c r="G6812">
        <v>94151</v>
      </c>
      <c r="H6812">
        <v>13.583912</v>
      </c>
      <c r="I6812">
        <v>48.886921000000001</v>
      </c>
      <c r="J6812" cm="1">
        <f t="array" ref="J6812">LOOKUP(1,1/FREQUENCY(0,SIN((RADIANS($M$3:$M$471-H6812))/2)^2+SIN((RADIANS($N$3:$N$471-I6812))/2)^2*COS(RADIANS($M$3:$M$471))*COS(RADIANS(H6812))),$L$3:$L$471)</f>
        <v>418</v>
      </c>
    </row>
    <row r="6813" spans="1:10">
      <c r="A6813" t="s">
        <v>7913</v>
      </c>
      <c r="B6813">
        <v>9272</v>
      </c>
      <c r="C6813">
        <v>4437</v>
      </c>
      <c r="D6813">
        <v>2231</v>
      </c>
      <c r="E6813">
        <v>2206</v>
      </c>
      <c r="F6813">
        <v>96</v>
      </c>
      <c r="G6813">
        <v>94089</v>
      </c>
      <c r="H6813">
        <v>13.747539</v>
      </c>
      <c r="I6813">
        <v>48.748508000000001</v>
      </c>
      <c r="J6813" cm="1">
        <f t="array" ref="J6813">LOOKUP(1,1/FREQUENCY(0,SIN((RADIANS($M$3:$M$471-H6813))/2)^2+SIN((RADIANS($N$3:$N$471-I6813))/2)^2*COS(RADIANS($M$3:$M$471))*COS(RADIANS(H6813))),$L$3:$L$471)</f>
        <v>418</v>
      </c>
    </row>
    <row r="6814" spans="1:10">
      <c r="A6814" t="s">
        <v>7914</v>
      </c>
      <c r="B6814">
        <v>9272</v>
      </c>
      <c r="C6814">
        <v>1883</v>
      </c>
      <c r="D6814">
        <v>953</v>
      </c>
      <c r="E6814">
        <v>930</v>
      </c>
      <c r="F6814">
        <v>115</v>
      </c>
      <c r="G6814">
        <v>94160</v>
      </c>
      <c r="H6814">
        <v>13.471558999999999</v>
      </c>
      <c r="I6814">
        <v>48.812778999999999</v>
      </c>
      <c r="J6814" cm="1">
        <f t="array" ref="J6814">LOOKUP(1,1/FREQUENCY(0,SIN((RADIANS($M$3:$M$471-H6814))/2)^2+SIN((RADIANS($N$3:$N$471-I6814))/2)^2*COS(RADIANS($M$3:$M$471))*COS(RADIANS(H6814))),$L$3:$L$471)</f>
        <v>418</v>
      </c>
    </row>
    <row r="6815" spans="1:10">
      <c r="A6815" t="s">
        <v>7915</v>
      </c>
      <c r="B6815">
        <v>9272</v>
      </c>
      <c r="C6815">
        <v>4314</v>
      </c>
      <c r="D6815">
        <v>2209</v>
      </c>
      <c r="E6815">
        <v>2105</v>
      </c>
      <c r="F6815">
        <v>106</v>
      </c>
      <c r="G6815">
        <v>94133</v>
      </c>
      <c r="H6815">
        <v>13.522967</v>
      </c>
      <c r="I6815">
        <v>48.740217000000001</v>
      </c>
      <c r="J6815" cm="1">
        <f t="array" ref="J6815">LOOKUP(1,1/FREQUENCY(0,SIN((RADIANS($M$3:$M$471-H6815))/2)^2+SIN((RADIANS($N$3:$N$471-I6815))/2)^2*COS(RADIANS($M$3:$M$471))*COS(RADIANS(H6815))),$L$3:$L$471)</f>
        <v>418</v>
      </c>
    </row>
    <row r="6816" spans="1:10">
      <c r="A6816" t="s">
        <v>7916</v>
      </c>
      <c r="B6816">
        <v>9272</v>
      </c>
      <c r="C6816">
        <v>2028</v>
      </c>
      <c r="D6816">
        <v>991</v>
      </c>
      <c r="E6816">
        <v>1037</v>
      </c>
      <c r="F6816">
        <v>72</v>
      </c>
      <c r="G6816">
        <v>94163</v>
      </c>
      <c r="H6816">
        <v>13.356102</v>
      </c>
      <c r="I6816">
        <v>48.773291</v>
      </c>
      <c r="J6816" cm="1">
        <f t="array" ref="J6816">LOOKUP(1,1/FREQUENCY(0,SIN((RADIANS($M$3:$M$471-H6816))/2)^2+SIN((RADIANS($N$3:$N$471-I6816))/2)^2*COS(RADIANS($M$3:$M$471))*COS(RADIANS(H6816))),$L$3:$L$471)</f>
        <v>332</v>
      </c>
    </row>
    <row r="6817" spans="1:10">
      <c r="A6817" t="s">
        <v>7917</v>
      </c>
      <c r="B6817">
        <v>9272</v>
      </c>
      <c r="C6817">
        <v>2899</v>
      </c>
      <c r="D6817">
        <v>1395</v>
      </c>
      <c r="E6817">
        <v>1504</v>
      </c>
      <c r="F6817">
        <v>72</v>
      </c>
      <c r="G6817">
        <v>94568</v>
      </c>
      <c r="H6817">
        <v>13.428539000000001</v>
      </c>
      <c r="I6817">
        <v>48.891751999999997</v>
      </c>
      <c r="J6817" cm="1">
        <f t="array" ref="J6817">LOOKUP(1,1/FREQUENCY(0,SIN((RADIANS($M$3:$M$471-H6817))/2)^2+SIN((RADIANS($N$3:$N$471-I6817))/2)^2*COS(RADIANS($M$3:$M$471))*COS(RADIANS(H6817))),$L$3:$L$471)</f>
        <v>332</v>
      </c>
    </row>
    <row r="6818" spans="1:10">
      <c r="A6818" t="s">
        <v>7918</v>
      </c>
      <c r="B6818">
        <v>9272</v>
      </c>
      <c r="C6818">
        <v>2199</v>
      </c>
      <c r="D6818">
        <v>1112</v>
      </c>
      <c r="E6818">
        <v>1087</v>
      </c>
      <c r="F6818">
        <v>80</v>
      </c>
      <c r="G6818">
        <v>94556</v>
      </c>
      <c r="H6818">
        <v>13.477900999999999</v>
      </c>
      <c r="I6818">
        <v>48.884169999999997</v>
      </c>
      <c r="J6818" cm="1">
        <f t="array" ref="J6818">LOOKUP(1,1/FREQUENCY(0,SIN((RADIANS($M$3:$M$471-H6818))/2)^2+SIN((RADIANS($N$3:$N$471-I6818))/2)^2*COS(RADIANS($M$3:$M$471))*COS(RADIANS(H6818))),$L$3:$L$471)</f>
        <v>418</v>
      </c>
    </row>
    <row r="6819" spans="1:10">
      <c r="A6819" t="s">
        <v>7919</v>
      </c>
      <c r="B6819">
        <v>9272</v>
      </c>
      <c r="C6819">
        <v>3897</v>
      </c>
      <c r="D6819">
        <v>1929</v>
      </c>
      <c r="E6819">
        <v>1968</v>
      </c>
      <c r="F6819">
        <v>83</v>
      </c>
      <c r="G6819">
        <v>94518</v>
      </c>
      <c r="H6819">
        <v>13.355948</v>
      </c>
      <c r="I6819">
        <v>48.915875</v>
      </c>
      <c r="J6819" cm="1">
        <f t="array" ref="J6819">LOOKUP(1,1/FREQUENCY(0,SIN((RADIANS($M$3:$M$471-H6819))/2)^2+SIN((RADIANS($N$3:$N$471-I6819))/2)^2*COS(RADIANS($M$3:$M$471))*COS(RADIANS(H6819))),$L$3:$L$471)</f>
        <v>332</v>
      </c>
    </row>
    <row r="6820" spans="1:10">
      <c r="A6820" t="s">
        <v>7920</v>
      </c>
      <c r="B6820">
        <v>9272</v>
      </c>
      <c r="C6820">
        <v>10704</v>
      </c>
      <c r="D6820">
        <v>5295</v>
      </c>
      <c r="E6820">
        <v>5409</v>
      </c>
      <c r="F6820">
        <v>134</v>
      </c>
      <c r="G6820">
        <v>94065</v>
      </c>
      <c r="H6820">
        <v>13.599855</v>
      </c>
      <c r="I6820">
        <v>48.730907999999999</v>
      </c>
      <c r="J6820" cm="1">
        <f t="array" ref="J6820">LOOKUP(1,1/FREQUENCY(0,SIN((RADIANS($M$3:$M$471-H6820))/2)^2+SIN((RADIANS($N$3:$N$471-I6820))/2)^2*COS(RADIANS($M$3:$M$471))*COS(RADIANS(H6820))),$L$3:$L$471)</f>
        <v>418</v>
      </c>
    </row>
    <row r="6821" spans="1:10">
      <c r="A6821" t="s">
        <v>7921</v>
      </c>
      <c r="B6821">
        <v>9272</v>
      </c>
      <c r="C6821">
        <v>933</v>
      </c>
      <c r="D6821">
        <v>463</v>
      </c>
      <c r="E6821">
        <v>470</v>
      </c>
      <c r="F6821">
        <v>55</v>
      </c>
      <c r="G6821">
        <v>94536</v>
      </c>
      <c r="H6821">
        <v>13.29973</v>
      </c>
      <c r="I6821">
        <v>48.889443</v>
      </c>
      <c r="J6821" cm="1">
        <f t="array" ref="J6821">LOOKUP(1,1/FREQUENCY(0,SIN((RADIANS($M$3:$M$471-H6821))/2)^2+SIN((RADIANS($N$3:$N$471-I6821))/2)^2*COS(RADIANS($M$3:$M$471))*COS(RADIANS(H6821))),$L$3:$L$471)</f>
        <v>332</v>
      </c>
    </row>
    <row r="6822" spans="1:10">
      <c r="A6822" t="s">
        <v>7922</v>
      </c>
      <c r="B6822">
        <v>9272</v>
      </c>
      <c r="C6822">
        <v>1546</v>
      </c>
      <c r="D6822">
        <v>814</v>
      </c>
      <c r="E6822">
        <v>732</v>
      </c>
      <c r="F6822">
        <v>70</v>
      </c>
      <c r="G6822">
        <v>94548</v>
      </c>
      <c r="H6822">
        <v>13.275328999999999</v>
      </c>
      <c r="I6822">
        <v>48.851421000000002</v>
      </c>
      <c r="J6822" cm="1">
        <f t="array" ref="J6822">LOOKUP(1,1/FREQUENCY(0,SIN((RADIANS($M$3:$M$471-H6822))/2)^2+SIN((RADIANS($N$3:$N$471-I6822))/2)^2*COS(RADIANS($M$3:$M$471))*COS(RADIANS(H6822))),$L$3:$L$471)</f>
        <v>332</v>
      </c>
    </row>
    <row r="6823" spans="1:10">
      <c r="A6823" t="s">
        <v>7923</v>
      </c>
      <c r="B6823">
        <v>9272</v>
      </c>
      <c r="C6823">
        <v>1307</v>
      </c>
      <c r="D6823">
        <v>665</v>
      </c>
      <c r="E6823">
        <v>642</v>
      </c>
      <c r="F6823">
        <v>69</v>
      </c>
      <c r="G6823">
        <v>94572</v>
      </c>
      <c r="H6823">
        <v>13.228763000000001</v>
      </c>
      <c r="I6823">
        <v>48.839337</v>
      </c>
      <c r="J6823" cm="1">
        <f t="array" ref="J6823">LOOKUP(1,1/FREQUENCY(0,SIN((RADIANS($M$3:$M$471-H6823))/2)^2+SIN((RADIANS($N$3:$N$471-I6823))/2)^2*COS(RADIANS($M$3:$M$471))*COS(RADIANS(H6823))),$L$3:$L$471)</f>
        <v>332</v>
      </c>
    </row>
    <row r="6824" spans="1:10">
      <c r="A6824" t="s">
        <v>7924</v>
      </c>
      <c r="B6824">
        <v>9272</v>
      </c>
      <c r="C6824">
        <v>3812</v>
      </c>
      <c r="D6824">
        <v>1882</v>
      </c>
      <c r="E6824">
        <v>1930</v>
      </c>
      <c r="F6824">
        <v>116</v>
      </c>
      <c r="G6824">
        <v>94513</v>
      </c>
      <c r="H6824">
        <v>13.337545</v>
      </c>
      <c r="I6824">
        <v>48.840415999999998</v>
      </c>
      <c r="J6824" cm="1">
        <f t="array" ref="J6824">LOOKUP(1,1/FREQUENCY(0,SIN((RADIANS($M$3:$M$471-H6824))/2)^2+SIN((RADIANS($N$3:$N$471-I6824))/2)^2*COS(RADIANS($M$3:$M$471))*COS(RADIANS(H6824))),$L$3:$L$471)</f>
        <v>332</v>
      </c>
    </row>
    <row r="6825" spans="1:10">
      <c r="A6825" t="s">
        <v>7925</v>
      </c>
      <c r="B6825">
        <v>9272</v>
      </c>
      <c r="C6825">
        <v>2425</v>
      </c>
      <c r="D6825">
        <v>1209</v>
      </c>
      <c r="E6825">
        <v>1216</v>
      </c>
      <c r="F6825">
        <v>115</v>
      </c>
      <c r="G6825">
        <v>94146</v>
      </c>
      <c r="H6825">
        <v>13.601129</v>
      </c>
      <c r="I6825">
        <v>48.823036999999999</v>
      </c>
      <c r="J6825" cm="1">
        <f t="array" ref="J6825">LOOKUP(1,1/FREQUENCY(0,SIN((RADIANS($M$3:$M$471-H6825))/2)^2+SIN((RADIANS($N$3:$N$471-I6825))/2)^2*COS(RADIANS($M$3:$M$471))*COS(RADIANS(H6825))),$L$3:$L$471)</f>
        <v>418</v>
      </c>
    </row>
    <row r="6826" spans="1:10">
      <c r="A6826" t="s">
        <v>7926</v>
      </c>
      <c r="B6826">
        <v>9272</v>
      </c>
      <c r="C6826">
        <v>631</v>
      </c>
      <c r="D6826">
        <v>326</v>
      </c>
      <c r="E6826">
        <v>305</v>
      </c>
      <c r="F6826">
        <v>62</v>
      </c>
      <c r="G6826">
        <v>94158</v>
      </c>
      <c r="H6826">
        <v>13.676821</v>
      </c>
      <c r="I6826">
        <v>48.865538999999998</v>
      </c>
      <c r="J6826" cm="1">
        <f t="array" ref="J6826">LOOKUP(1,1/FREQUENCY(0,SIN((RADIANS($M$3:$M$471-H6826))/2)^2+SIN((RADIANS($N$3:$N$471-I6826))/2)^2*COS(RADIANS($M$3:$M$471))*COS(RADIANS(H6826))),$L$3:$L$471)</f>
        <v>418</v>
      </c>
    </row>
    <row r="6827" spans="1:10">
      <c r="A6827" t="s">
        <v>7927</v>
      </c>
      <c r="B6827">
        <v>9272</v>
      </c>
      <c r="C6827">
        <v>2435</v>
      </c>
      <c r="D6827">
        <v>1250</v>
      </c>
      <c r="E6827">
        <v>1185</v>
      </c>
      <c r="F6827">
        <v>74</v>
      </c>
      <c r="G6827">
        <v>94169</v>
      </c>
      <c r="H6827">
        <v>13.316354</v>
      </c>
      <c r="I6827">
        <v>48.765028999999998</v>
      </c>
      <c r="J6827" cm="1">
        <f t="array" ref="J6827">LOOKUP(1,1/FREQUENCY(0,SIN((RADIANS($M$3:$M$471-H6827))/2)^2+SIN((RADIANS($N$3:$N$471-I6827))/2)^2*COS(RADIANS($M$3:$M$471))*COS(RADIANS(H6827))),$L$3:$L$471)</f>
        <v>332</v>
      </c>
    </row>
    <row r="6828" spans="1:10">
      <c r="A6828" t="s">
        <v>7928</v>
      </c>
      <c r="B6828">
        <v>9272</v>
      </c>
      <c r="C6828">
        <v>1145</v>
      </c>
      <c r="D6828">
        <v>574</v>
      </c>
      <c r="E6828">
        <v>571</v>
      </c>
      <c r="F6828">
        <v>51</v>
      </c>
      <c r="G6828">
        <v>94579</v>
      </c>
      <c r="H6828">
        <v>13.258997000000001</v>
      </c>
      <c r="I6828">
        <v>48.792388000000003</v>
      </c>
      <c r="J6828" cm="1">
        <f t="array" ref="J6828">LOOKUP(1,1/FREQUENCY(0,SIN((RADIANS($M$3:$M$471-H6828))/2)^2+SIN((RADIANS($N$3:$N$471-I6828))/2)^2*COS(RADIANS($M$3:$M$471))*COS(RADIANS(H6828))),$L$3:$L$471)</f>
        <v>332</v>
      </c>
    </row>
    <row r="6829" spans="1:10">
      <c r="A6829" t="s">
        <v>7929</v>
      </c>
      <c r="B6829">
        <v>9272</v>
      </c>
      <c r="C6829">
        <v>849</v>
      </c>
      <c r="D6829">
        <v>424</v>
      </c>
      <c r="E6829">
        <v>425</v>
      </c>
      <c r="F6829">
        <v>81</v>
      </c>
      <c r="G6829">
        <v>94142</v>
      </c>
      <c r="H6829">
        <v>13.462339999999999</v>
      </c>
      <c r="I6829">
        <v>48.717984000000001</v>
      </c>
      <c r="J6829" cm="1">
        <f t="array" ref="J6829">LOOKUP(1,1/FREQUENCY(0,SIN((RADIANS($M$3:$M$471-H6829))/2)^2+SIN((RADIANS($N$3:$N$471-I6829))/2)^2*COS(RADIANS($M$3:$M$471))*COS(RADIANS(H6829))),$L$3:$L$471)</f>
        <v>418</v>
      </c>
    </row>
    <row r="6830" spans="1:10">
      <c r="A6830" t="s">
        <v>7930</v>
      </c>
      <c r="B6830">
        <v>9272</v>
      </c>
      <c r="C6830">
        <v>2929</v>
      </c>
      <c r="D6830">
        <v>1461</v>
      </c>
      <c r="E6830">
        <v>1468</v>
      </c>
      <c r="F6830">
        <v>99</v>
      </c>
      <c r="G6830">
        <v>94157</v>
      </c>
      <c r="H6830">
        <v>13.441288999999999</v>
      </c>
      <c r="I6830">
        <v>48.779359999999997</v>
      </c>
      <c r="J6830" cm="1">
        <f t="array" ref="J6830">LOOKUP(1,1/FREQUENCY(0,SIN((RADIANS($M$3:$M$471-H6830))/2)^2+SIN((RADIANS($N$3:$N$471-I6830))/2)^2*COS(RADIANS($M$3:$M$471))*COS(RADIANS(H6830))),$L$3:$L$471)</f>
        <v>332</v>
      </c>
    </row>
    <row r="6831" spans="1:10">
      <c r="A6831" t="s">
        <v>7931</v>
      </c>
      <c r="B6831">
        <v>9273</v>
      </c>
      <c r="C6831">
        <v>13996</v>
      </c>
      <c r="D6831">
        <v>7230</v>
      </c>
      <c r="E6831">
        <v>6766</v>
      </c>
      <c r="F6831">
        <v>232</v>
      </c>
      <c r="G6831">
        <v>93326</v>
      </c>
      <c r="H6831">
        <v>11.848622000000001</v>
      </c>
      <c r="I6831">
        <v>48.815530000000003</v>
      </c>
      <c r="J6831" cm="1">
        <f t="array" ref="J6831">LOOKUP(1,1/FREQUENCY(0,SIN((RADIANS($M$3:$M$471-H6831))/2)^2+SIN((RADIANS($N$3:$N$471-I6831))/2)^2*COS(RADIANS($M$3:$M$471))*COS(RADIANS(H6831))),$L$3:$L$471)</f>
        <v>349</v>
      </c>
    </row>
    <row r="6832" spans="1:10">
      <c r="A6832" t="s">
        <v>7932</v>
      </c>
      <c r="B6832">
        <v>9273</v>
      </c>
      <c r="C6832">
        <v>12430</v>
      </c>
      <c r="D6832">
        <v>6147</v>
      </c>
      <c r="E6832">
        <v>6283</v>
      </c>
      <c r="F6832">
        <v>225</v>
      </c>
      <c r="G6832">
        <v>93077</v>
      </c>
      <c r="H6832">
        <v>12.041619000000001</v>
      </c>
      <c r="I6832">
        <v>48.936300000000003</v>
      </c>
      <c r="J6832" cm="1">
        <f t="array" ref="J6832">LOOKUP(1,1/FREQUENCY(0,SIN((RADIANS($M$3:$M$471-H6832))/2)^2+SIN((RADIANS($N$3:$N$471-I6832))/2)^2*COS(RADIANS($M$3:$M$471))*COS(RADIANS(H6832))),$L$3:$L$471)</f>
        <v>373</v>
      </c>
    </row>
    <row r="6833" spans="1:10">
      <c r="A6833" t="s">
        <v>7933</v>
      </c>
      <c r="B6833">
        <v>9273</v>
      </c>
      <c r="C6833">
        <v>16842</v>
      </c>
      <c r="D6833">
        <v>8440</v>
      </c>
      <c r="E6833">
        <v>8402</v>
      </c>
      <c r="F6833">
        <v>220</v>
      </c>
      <c r="G6833">
        <v>93309</v>
      </c>
      <c r="H6833">
        <v>11.869878999999999</v>
      </c>
      <c r="I6833">
        <v>48.919055999999998</v>
      </c>
      <c r="J6833" cm="1">
        <f t="array" ref="J6833">LOOKUP(1,1/FREQUENCY(0,SIN((RADIANS($M$3:$M$471-H6833))/2)^2+SIN((RADIANS($N$3:$N$471-I6833))/2)^2*COS(RADIANS($M$3:$M$471))*COS(RADIANS(H6833))),$L$3:$L$471)</f>
        <v>349</v>
      </c>
    </row>
    <row r="6834" spans="1:10">
      <c r="A6834" t="s">
        <v>7934</v>
      </c>
      <c r="B6834">
        <v>9273</v>
      </c>
      <c r="C6834">
        <v>15163</v>
      </c>
      <c r="D6834">
        <v>7697</v>
      </c>
      <c r="E6834">
        <v>7466</v>
      </c>
      <c r="F6834">
        <v>246</v>
      </c>
      <c r="G6834">
        <v>84048</v>
      </c>
      <c r="H6834">
        <v>11.779914</v>
      </c>
      <c r="I6834">
        <v>48.640936000000004</v>
      </c>
      <c r="J6834" cm="1">
        <f t="array" ref="J6834">LOOKUP(1,1/FREQUENCY(0,SIN((RADIANS($M$3:$M$471-H6834))/2)^2+SIN((RADIANS($N$3:$N$471-I6834))/2)^2*COS(RADIANS($M$3:$M$471))*COS(RADIANS(H6834))),$L$3:$L$471)</f>
        <v>352</v>
      </c>
    </row>
    <row r="6835" spans="1:10">
      <c r="A6835" t="s">
        <v>7935</v>
      </c>
      <c r="B6835">
        <v>9273</v>
      </c>
      <c r="C6835">
        <v>14604</v>
      </c>
      <c r="D6835">
        <v>7549</v>
      </c>
      <c r="E6835">
        <v>7055</v>
      </c>
      <c r="F6835">
        <v>156</v>
      </c>
      <c r="G6835">
        <v>93333</v>
      </c>
      <c r="H6835">
        <v>11.763524</v>
      </c>
      <c r="I6835">
        <v>48.809089999999998</v>
      </c>
      <c r="J6835" cm="1">
        <f t="array" ref="J6835">LOOKUP(1,1/FREQUENCY(0,SIN((RADIANS($M$3:$M$471-H6835))/2)^2+SIN((RADIANS($N$3:$N$471-I6835))/2)^2*COS(RADIANS($M$3:$M$471))*COS(RADIANS(H6835))),$L$3:$L$471)</f>
        <v>349</v>
      </c>
    </row>
    <row r="6836" spans="1:10">
      <c r="A6836" t="s">
        <v>7936</v>
      </c>
      <c r="B6836">
        <v>9273</v>
      </c>
      <c r="C6836">
        <v>2296</v>
      </c>
      <c r="D6836">
        <v>1170</v>
      </c>
      <c r="E6836">
        <v>1126</v>
      </c>
      <c r="F6836">
        <v>62</v>
      </c>
      <c r="G6836">
        <v>93351</v>
      </c>
      <c r="H6836">
        <v>11.814920000000001</v>
      </c>
      <c r="I6836">
        <v>48.996744999999997</v>
      </c>
      <c r="J6836" cm="1">
        <f t="array" ref="J6836">LOOKUP(1,1/FREQUENCY(0,SIN((RADIANS($M$3:$M$471-H6836))/2)^2+SIN((RADIANS($N$3:$N$471-I6836))/2)^2*COS(RADIANS($M$3:$M$471))*COS(RADIANS(H6836))),$L$3:$L$471)</f>
        <v>349</v>
      </c>
    </row>
    <row r="6837" spans="1:10">
      <c r="A6837" t="s">
        <v>7937</v>
      </c>
      <c r="B6837">
        <v>9273</v>
      </c>
      <c r="C6837">
        <v>6066</v>
      </c>
      <c r="D6837">
        <v>3028</v>
      </c>
      <c r="E6837">
        <v>3038</v>
      </c>
      <c r="F6837">
        <v>60</v>
      </c>
      <c r="G6837">
        <v>93339</v>
      </c>
      <c r="H6837">
        <v>11.691777</v>
      </c>
      <c r="I6837">
        <v>48.962670000000003</v>
      </c>
      <c r="J6837" cm="1">
        <f t="array" ref="J6837">LOOKUP(1,1/FREQUENCY(0,SIN((RADIANS($M$3:$M$471-H6837))/2)^2+SIN((RADIANS($N$3:$N$471-I6837))/2)^2*COS(RADIANS($M$3:$M$471))*COS(RADIANS(H6837))),$L$3:$L$471)</f>
        <v>349</v>
      </c>
    </row>
    <row r="6838" spans="1:10">
      <c r="A6838" t="s">
        <v>7938</v>
      </c>
      <c r="B6838">
        <v>9273</v>
      </c>
      <c r="C6838">
        <v>3350</v>
      </c>
      <c r="D6838">
        <v>1684</v>
      </c>
      <c r="E6838">
        <v>1666</v>
      </c>
      <c r="F6838">
        <v>62</v>
      </c>
      <c r="G6838">
        <v>93352</v>
      </c>
      <c r="H6838">
        <v>11.972089</v>
      </c>
      <c r="I6838">
        <v>48.768107000000001</v>
      </c>
      <c r="J6838" cm="1">
        <f t="array" ref="J6838">LOOKUP(1,1/FREQUENCY(0,SIN((RADIANS($M$3:$M$471-H6838))/2)^2+SIN((RADIANS($N$3:$N$471-I6838))/2)^2*COS(RADIANS($M$3:$M$471))*COS(RADIANS(H6838))),$L$3:$L$471)</f>
        <v>349</v>
      </c>
    </row>
    <row r="6839" spans="1:10">
      <c r="A6839" t="s">
        <v>7939</v>
      </c>
      <c r="B6839">
        <v>9273</v>
      </c>
      <c r="C6839">
        <v>1091</v>
      </c>
      <c r="D6839">
        <v>529</v>
      </c>
      <c r="E6839">
        <v>562</v>
      </c>
      <c r="F6839">
        <v>63</v>
      </c>
      <c r="G6839">
        <v>93343</v>
      </c>
      <c r="H6839">
        <v>11.792680000000001</v>
      </c>
      <c r="I6839">
        <v>48.933273999999997</v>
      </c>
      <c r="J6839" cm="1">
        <f t="array" ref="J6839">LOOKUP(1,1/FREQUENCY(0,SIN((RADIANS($M$3:$M$471-H6839))/2)^2+SIN((RADIANS($N$3:$N$471-I6839))/2)^2*COS(RADIANS($M$3:$M$471))*COS(RADIANS(H6839))),$L$3:$L$471)</f>
        <v>349</v>
      </c>
    </row>
    <row r="6840" spans="1:10">
      <c r="A6840" t="s">
        <v>7940</v>
      </c>
      <c r="B6840">
        <v>9273</v>
      </c>
      <c r="C6840">
        <v>4268</v>
      </c>
      <c r="D6840">
        <v>2158</v>
      </c>
      <c r="E6840">
        <v>2110</v>
      </c>
      <c r="F6840">
        <v>185</v>
      </c>
      <c r="G6840">
        <v>93346</v>
      </c>
      <c r="H6840">
        <v>11.861126000000001</v>
      </c>
      <c r="I6840">
        <v>48.940787999999998</v>
      </c>
      <c r="J6840" cm="1">
        <f t="array" ref="J6840">LOOKUP(1,1/FREQUENCY(0,SIN((RADIANS($M$3:$M$471-H6840))/2)^2+SIN((RADIANS($N$3:$N$471-I6840))/2)^2*COS(RADIANS($M$3:$M$471))*COS(RADIANS(H6840))),$L$3:$L$471)</f>
        <v>349</v>
      </c>
    </row>
    <row r="6841" spans="1:10">
      <c r="A6841" t="s">
        <v>7941</v>
      </c>
      <c r="B6841">
        <v>9273</v>
      </c>
      <c r="C6841">
        <v>5397</v>
      </c>
      <c r="D6841">
        <v>2687</v>
      </c>
      <c r="E6841">
        <v>2710</v>
      </c>
      <c r="F6841">
        <v>123</v>
      </c>
      <c r="G6841">
        <v>93342</v>
      </c>
      <c r="H6841">
        <v>11.928008999999999</v>
      </c>
      <c r="I6841">
        <v>48.900520999999998</v>
      </c>
      <c r="J6841" cm="1">
        <f t="array" ref="J6841">LOOKUP(1,1/FREQUENCY(0,SIN((RADIANS($M$3:$M$471-H6841))/2)^2+SIN((RADIANS($N$3:$N$471-I6841))/2)^2*COS(RADIANS($M$3:$M$471))*COS(RADIANS(H6841))),$L$3:$L$471)</f>
        <v>349</v>
      </c>
    </row>
    <row r="6842" spans="1:10">
      <c r="A6842" t="s">
        <v>7942</v>
      </c>
      <c r="B6842">
        <v>9273</v>
      </c>
      <c r="C6842">
        <v>1682</v>
      </c>
      <c r="D6842">
        <v>841</v>
      </c>
      <c r="E6842">
        <v>841</v>
      </c>
      <c r="F6842">
        <v>99</v>
      </c>
      <c r="G6842">
        <v>93356</v>
      </c>
      <c r="H6842">
        <v>12.012397</v>
      </c>
      <c r="I6842">
        <v>48.893211000000001</v>
      </c>
      <c r="J6842" cm="1">
        <f t="array" ref="J6842">LOOKUP(1,1/FREQUENCY(0,SIN((RADIANS($M$3:$M$471-H6842))/2)^2+SIN((RADIANS($N$3:$N$471-I6842))/2)^2*COS(RADIANS($M$3:$M$471))*COS(RADIANS(H6842))),$L$3:$L$471)</f>
        <v>373</v>
      </c>
    </row>
    <row r="6843" spans="1:10">
      <c r="A6843" t="s">
        <v>4483</v>
      </c>
      <c r="B6843">
        <v>9273</v>
      </c>
      <c r="C6843">
        <v>2175</v>
      </c>
      <c r="D6843">
        <v>1127</v>
      </c>
      <c r="E6843">
        <v>1048</v>
      </c>
      <c r="F6843">
        <v>63</v>
      </c>
      <c r="G6843">
        <v>93345</v>
      </c>
      <c r="H6843">
        <v>12.006111000000001</v>
      </c>
      <c r="I6843">
        <v>48.857489000000001</v>
      </c>
      <c r="J6843" cm="1">
        <f t="array" ref="J6843">LOOKUP(1,1/FREQUENCY(0,SIN((RADIANS($M$3:$M$471-H6843))/2)^2+SIN((RADIANS($N$3:$N$471-I6843))/2)^2*COS(RADIANS($M$3:$M$471))*COS(RADIANS(H6843))),$L$3:$L$471)</f>
        <v>373</v>
      </c>
    </row>
    <row r="6844" spans="1:10">
      <c r="A6844" t="s">
        <v>7943</v>
      </c>
      <c r="B6844">
        <v>9273</v>
      </c>
      <c r="C6844">
        <v>1295</v>
      </c>
      <c r="D6844">
        <v>682</v>
      </c>
      <c r="E6844">
        <v>613</v>
      </c>
      <c r="F6844">
        <v>52</v>
      </c>
      <c r="G6844">
        <v>84097</v>
      </c>
      <c r="H6844">
        <v>12.065932999999999</v>
      </c>
      <c r="I6844">
        <v>48.790008999999998</v>
      </c>
      <c r="J6844" cm="1">
        <f t="array" ref="J6844">LOOKUP(1,1/FREQUENCY(0,SIN((RADIANS($M$3:$M$471-H6844))/2)^2+SIN((RADIANS($N$3:$N$471-I6844))/2)^2*COS(RADIANS($M$3:$M$471))*COS(RADIANS(H6844))),$L$3:$L$471)</f>
        <v>373</v>
      </c>
    </row>
    <row r="6845" spans="1:10">
      <c r="A6845" t="s">
        <v>7944</v>
      </c>
      <c r="B6845">
        <v>9273</v>
      </c>
      <c r="C6845">
        <v>5792</v>
      </c>
      <c r="D6845">
        <v>2994</v>
      </c>
      <c r="E6845">
        <v>2798</v>
      </c>
      <c r="F6845">
        <v>102</v>
      </c>
      <c r="G6845">
        <v>84085</v>
      </c>
      <c r="H6845">
        <v>12.051748</v>
      </c>
      <c r="I6845">
        <v>48.823678999999998</v>
      </c>
      <c r="J6845" cm="1">
        <f t="array" ref="J6845">LOOKUP(1,1/FREQUENCY(0,SIN((RADIANS($M$3:$M$471-H6845))/2)^2+SIN((RADIANS($N$3:$N$471-I6845))/2)^2*COS(RADIANS($M$3:$M$471))*COS(RADIANS(H6845))),$L$3:$L$471)</f>
        <v>373</v>
      </c>
    </row>
    <row r="6846" spans="1:10">
      <c r="A6846" t="s">
        <v>7945</v>
      </c>
      <c r="B6846">
        <v>9273</v>
      </c>
      <c r="C6846">
        <v>1287</v>
      </c>
      <c r="D6846">
        <v>680</v>
      </c>
      <c r="E6846">
        <v>607</v>
      </c>
      <c r="F6846">
        <v>91</v>
      </c>
      <c r="G6846">
        <v>93354</v>
      </c>
      <c r="H6846">
        <v>11.852586000000001</v>
      </c>
      <c r="I6846">
        <v>48.790495</v>
      </c>
      <c r="J6846" cm="1">
        <f t="array" ref="J6846">LOOKUP(1,1/FREQUENCY(0,SIN((RADIANS($M$3:$M$471-H6846))/2)^2+SIN((RADIANS($N$3:$N$471-I6846))/2)^2*COS(RADIANS($M$3:$M$471))*COS(RADIANS(H6846))),$L$3:$L$471)</f>
        <v>349</v>
      </c>
    </row>
    <row r="6847" spans="1:10">
      <c r="A6847" t="s">
        <v>2628</v>
      </c>
      <c r="B6847">
        <v>9273</v>
      </c>
      <c r="C6847">
        <v>932</v>
      </c>
      <c r="D6847">
        <v>489</v>
      </c>
      <c r="E6847">
        <v>443</v>
      </c>
      <c r="F6847">
        <v>57</v>
      </c>
      <c r="G6847">
        <v>93348</v>
      </c>
      <c r="H6847">
        <v>11.904180999999999</v>
      </c>
      <c r="I6847">
        <v>48.770301000000003</v>
      </c>
      <c r="J6847" cm="1">
        <f t="array" ref="J6847">LOOKUP(1,1/FREQUENCY(0,SIN((RADIANS($M$3:$M$471-H6847))/2)^2+SIN((RADIANS($N$3:$N$471-I6847))/2)^2*COS(RADIANS($M$3:$M$471))*COS(RADIANS(H6847))),$L$3:$L$471)</f>
        <v>349</v>
      </c>
    </row>
    <row r="6848" spans="1:10">
      <c r="A6848" t="s">
        <v>7946</v>
      </c>
      <c r="B6848">
        <v>9273</v>
      </c>
      <c r="C6848">
        <v>4030</v>
      </c>
      <c r="D6848">
        <v>2057</v>
      </c>
      <c r="E6848">
        <v>1973</v>
      </c>
      <c r="F6848">
        <v>145</v>
      </c>
      <c r="G6848">
        <v>93354</v>
      </c>
      <c r="H6848">
        <v>11.848611999999999</v>
      </c>
      <c r="I6848">
        <v>48.753746</v>
      </c>
      <c r="J6848" cm="1">
        <f t="array" ref="J6848">LOOKUP(1,1/FREQUENCY(0,SIN((RADIANS($M$3:$M$471-H6848))/2)^2+SIN((RADIANS($N$3:$N$471-I6848))/2)^2*COS(RADIANS($M$3:$M$471))*COS(RADIANS(H6848))),$L$3:$L$471)</f>
        <v>349</v>
      </c>
    </row>
    <row r="6849" spans="1:10">
      <c r="A6849" t="s">
        <v>7947</v>
      </c>
      <c r="B6849">
        <v>9273</v>
      </c>
      <c r="C6849">
        <v>1888</v>
      </c>
      <c r="D6849">
        <v>943</v>
      </c>
      <c r="E6849">
        <v>945</v>
      </c>
      <c r="F6849">
        <v>186</v>
      </c>
      <c r="G6849">
        <v>93358</v>
      </c>
      <c r="H6849">
        <v>11.830178999999999</v>
      </c>
      <c r="I6849">
        <v>48.730348999999997</v>
      </c>
      <c r="J6849" cm="1">
        <f t="array" ref="J6849">LOOKUP(1,1/FREQUENCY(0,SIN((RADIANS($M$3:$M$471-H6849))/2)^2+SIN((RADIANS($N$3:$N$471-I6849))/2)^2*COS(RADIANS($M$3:$M$471))*COS(RADIANS(H6849))),$L$3:$L$471)</f>
        <v>349</v>
      </c>
    </row>
    <row r="6850" spans="1:10">
      <c r="A6850" t="s">
        <v>7948</v>
      </c>
      <c r="B6850">
        <v>9273</v>
      </c>
      <c r="C6850">
        <v>1391</v>
      </c>
      <c r="D6850">
        <v>725</v>
      </c>
      <c r="E6850">
        <v>666</v>
      </c>
      <c r="F6850">
        <v>77</v>
      </c>
      <c r="G6850">
        <v>93359</v>
      </c>
      <c r="H6850">
        <v>11.904707</v>
      </c>
      <c r="I6850">
        <v>48.731994999999998</v>
      </c>
      <c r="J6850" cm="1">
        <f t="array" ref="J6850">LOOKUP(1,1/FREQUENCY(0,SIN((RADIANS($M$3:$M$471-H6850))/2)^2+SIN((RADIANS($N$3:$N$471-I6850))/2)^2*COS(RADIANS($M$3:$M$471))*COS(RADIANS(H6850))),$L$3:$L$471)</f>
        <v>349</v>
      </c>
    </row>
    <row r="6851" spans="1:10">
      <c r="A6851" t="s">
        <v>7949</v>
      </c>
      <c r="B6851">
        <v>9273</v>
      </c>
      <c r="C6851">
        <v>1828</v>
      </c>
      <c r="D6851">
        <v>956</v>
      </c>
      <c r="E6851">
        <v>872</v>
      </c>
      <c r="F6851">
        <v>46</v>
      </c>
      <c r="G6851">
        <v>84089</v>
      </c>
      <c r="H6851">
        <v>11.707639</v>
      </c>
      <c r="I6851">
        <v>48.692993000000001</v>
      </c>
      <c r="J6851" cm="1">
        <f t="array" ref="J6851">LOOKUP(1,1/FREQUENCY(0,SIN((RADIANS($M$3:$M$471-H6851))/2)^2+SIN((RADIANS($N$3:$N$471-I6851))/2)^2*COS(RADIANS($M$3:$M$471))*COS(RADIANS(H6851))),$L$3:$L$471)</f>
        <v>353</v>
      </c>
    </row>
    <row r="6852" spans="1:10">
      <c r="A6852" t="s">
        <v>7950</v>
      </c>
      <c r="B6852">
        <v>9273</v>
      </c>
      <c r="C6852">
        <v>1337</v>
      </c>
      <c r="D6852">
        <v>664</v>
      </c>
      <c r="E6852">
        <v>673</v>
      </c>
      <c r="F6852">
        <v>43</v>
      </c>
      <c r="G6852">
        <v>84044</v>
      </c>
      <c r="H6852">
        <v>11.846593</v>
      </c>
      <c r="I6852">
        <v>48.649208000000002</v>
      </c>
      <c r="J6852" cm="1">
        <f t="array" ref="J6852">LOOKUP(1,1/FREQUENCY(0,SIN((RADIANS($M$3:$M$471-H6852))/2)^2+SIN((RADIANS($N$3:$N$471-I6852))/2)^2*COS(RADIANS($M$3:$M$471))*COS(RADIANS(H6852))),$L$3:$L$471)</f>
        <v>349</v>
      </c>
    </row>
    <row r="6853" spans="1:10">
      <c r="A6853" t="s">
        <v>7951</v>
      </c>
      <c r="B6853">
        <v>9273</v>
      </c>
      <c r="C6853">
        <v>2163</v>
      </c>
      <c r="D6853">
        <v>1154</v>
      </c>
      <c r="E6853">
        <v>1009</v>
      </c>
      <c r="F6853">
        <v>66</v>
      </c>
      <c r="G6853">
        <v>84094</v>
      </c>
      <c r="H6853">
        <v>11.80904</v>
      </c>
      <c r="I6853">
        <v>48.709229999999998</v>
      </c>
      <c r="J6853" cm="1">
        <f t="array" ref="J6853">LOOKUP(1,1/FREQUENCY(0,SIN((RADIANS($M$3:$M$471-H6853))/2)^2+SIN((RADIANS($N$3:$N$471-I6853))/2)^2*COS(RADIANS($M$3:$M$471))*COS(RADIANS(H6853))),$L$3:$L$471)</f>
        <v>349</v>
      </c>
    </row>
    <row r="6854" spans="1:10">
      <c r="A6854" t="s">
        <v>7952</v>
      </c>
      <c r="B6854">
        <v>9273</v>
      </c>
      <c r="C6854">
        <v>1755</v>
      </c>
      <c r="D6854">
        <v>881</v>
      </c>
      <c r="E6854">
        <v>874</v>
      </c>
      <c r="F6854">
        <v>60</v>
      </c>
      <c r="G6854">
        <v>84106</v>
      </c>
      <c r="H6854">
        <v>11.873281</v>
      </c>
      <c r="I6854">
        <v>48.600194000000002</v>
      </c>
      <c r="J6854" cm="1">
        <f t="array" ref="J6854">LOOKUP(1,1/FREQUENCY(0,SIN((RADIANS($M$3:$M$471-H6854))/2)^2+SIN((RADIANS($N$3:$N$471-I6854))/2)^2*COS(RADIANS($M$3:$M$471))*COS(RADIANS(H6854))),$L$3:$L$471)</f>
        <v>352</v>
      </c>
    </row>
    <row r="6855" spans="1:10">
      <c r="A6855" t="s">
        <v>7953</v>
      </c>
      <c r="B6855">
        <v>9274</v>
      </c>
      <c r="C6855">
        <v>4407</v>
      </c>
      <c r="D6855">
        <v>2247</v>
      </c>
      <c r="E6855">
        <v>2160</v>
      </c>
      <c r="F6855">
        <v>92</v>
      </c>
      <c r="G6855">
        <v>84166</v>
      </c>
      <c r="H6855">
        <v>12.263172000000001</v>
      </c>
      <c r="I6855">
        <v>48.546185999999999</v>
      </c>
      <c r="J6855" cm="1">
        <f t="array" ref="J6855">LOOKUP(1,1/FREQUENCY(0,SIN((RADIANS($M$3:$M$471-H6855))/2)^2+SIN((RADIANS($N$3:$N$471-I6855))/2)^2*COS(RADIANS($M$3:$M$471))*COS(RADIANS(H6855))),$L$3:$L$471)</f>
        <v>330</v>
      </c>
    </row>
    <row r="6856" spans="1:10">
      <c r="A6856" t="s">
        <v>7954</v>
      </c>
      <c r="B6856">
        <v>9274</v>
      </c>
      <c r="C6856">
        <v>11178</v>
      </c>
      <c r="D6856">
        <v>5567</v>
      </c>
      <c r="E6856">
        <v>5611</v>
      </c>
      <c r="F6856">
        <v>486</v>
      </c>
      <c r="G6856">
        <v>84032</v>
      </c>
      <c r="H6856">
        <v>12.109368999999999</v>
      </c>
      <c r="I6856">
        <v>48.556883999999997</v>
      </c>
      <c r="J6856" cm="1">
        <f t="array" ref="J6856">LOOKUP(1,1/FREQUENCY(0,SIN((RADIANS($M$3:$M$471-H6856))/2)^2+SIN((RADIANS($N$3:$N$471-I6856))/2)^2*COS(RADIANS($M$3:$M$471))*COS(RADIANS(H6856))),$L$3:$L$471)</f>
        <v>330</v>
      </c>
    </row>
    <row r="6857" spans="1:10">
      <c r="A6857" t="s">
        <v>7955</v>
      </c>
      <c r="B6857">
        <v>9274</v>
      </c>
      <c r="C6857">
        <v>5341</v>
      </c>
      <c r="D6857">
        <v>2741</v>
      </c>
      <c r="E6857">
        <v>2600</v>
      </c>
      <c r="F6857">
        <v>86</v>
      </c>
      <c r="G6857">
        <v>84155</v>
      </c>
      <c r="H6857">
        <v>12.386450999999999</v>
      </c>
      <c r="I6857">
        <v>48.383499999999998</v>
      </c>
      <c r="J6857" cm="1">
        <f t="array" ref="J6857">LOOKUP(1,1/FREQUENCY(0,SIN((RADIANS($M$3:$M$471-H6857))/2)^2+SIN((RADIANS($N$3:$N$471-I6857))/2)^2*COS(RADIANS($M$3:$M$471))*COS(RADIANS(H6857))),$L$3:$L$471)</f>
        <v>337</v>
      </c>
    </row>
    <row r="6858" spans="1:10">
      <c r="A6858" t="s">
        <v>7956</v>
      </c>
      <c r="B6858">
        <v>9274</v>
      </c>
      <c r="C6858">
        <v>3981</v>
      </c>
      <c r="D6858">
        <v>1999</v>
      </c>
      <c r="E6858">
        <v>1982</v>
      </c>
      <c r="F6858">
        <v>149</v>
      </c>
      <c r="G6858">
        <v>84172</v>
      </c>
      <c r="H6858">
        <v>12.034551</v>
      </c>
      <c r="I6858">
        <v>48.449086999999999</v>
      </c>
      <c r="J6858" cm="1">
        <f t="array" ref="J6858">LOOKUP(1,1/FREQUENCY(0,SIN((RADIANS($M$3:$M$471-H6858))/2)^2+SIN((RADIANS($N$3:$N$471-I6858))/2)^2*COS(RADIANS($M$3:$M$471))*COS(RADIANS(H6858))),$L$3:$L$471)</f>
        <v>352</v>
      </c>
    </row>
    <row r="6859" spans="1:10">
      <c r="A6859" t="s">
        <v>7559</v>
      </c>
      <c r="B6859">
        <v>9274</v>
      </c>
      <c r="C6859">
        <v>4142</v>
      </c>
      <c r="D6859">
        <v>2110</v>
      </c>
      <c r="E6859">
        <v>2032</v>
      </c>
      <c r="F6859">
        <v>137</v>
      </c>
      <c r="G6859">
        <v>84174</v>
      </c>
      <c r="H6859">
        <v>12.058558</v>
      </c>
      <c r="I6859">
        <v>48.503306000000002</v>
      </c>
      <c r="J6859" cm="1">
        <f t="array" ref="J6859">LOOKUP(1,1/FREQUENCY(0,SIN((RADIANS($M$3:$M$471-H6859))/2)^2+SIN((RADIANS($N$3:$N$471-I6859))/2)^2*COS(RADIANS($M$3:$M$471))*COS(RADIANS(H6859))),$L$3:$L$471)</f>
        <v>330</v>
      </c>
    </row>
    <row r="6860" spans="1:10">
      <c r="A6860" t="s">
        <v>7957</v>
      </c>
      <c r="B6860">
        <v>9274</v>
      </c>
      <c r="C6860">
        <v>12720</v>
      </c>
      <c r="D6860">
        <v>6269</v>
      </c>
      <c r="E6860">
        <v>6451</v>
      </c>
      <c r="F6860">
        <v>342</v>
      </c>
      <c r="G6860">
        <v>84030</v>
      </c>
      <c r="H6860">
        <v>12.172173000000001</v>
      </c>
      <c r="I6860">
        <v>48.577530000000003</v>
      </c>
      <c r="J6860" cm="1">
        <f t="array" ref="J6860">LOOKUP(1,1/FREQUENCY(0,SIN((RADIANS($M$3:$M$471-H6860))/2)^2+SIN((RADIANS($N$3:$N$471-I6860))/2)^2*COS(RADIANS($M$3:$M$471))*COS(RADIANS(H6860))),$L$3:$L$471)</f>
        <v>330</v>
      </c>
    </row>
    <row r="6861" spans="1:10">
      <c r="A6861" t="s">
        <v>7958</v>
      </c>
      <c r="B6861">
        <v>9274</v>
      </c>
      <c r="C6861">
        <v>11999</v>
      </c>
      <c r="D6861">
        <v>6125</v>
      </c>
      <c r="E6861">
        <v>5874</v>
      </c>
      <c r="F6861">
        <v>144</v>
      </c>
      <c r="G6861">
        <v>84051</v>
      </c>
      <c r="H6861">
        <v>12.218992999999999</v>
      </c>
      <c r="I6861">
        <v>48.613377999999997</v>
      </c>
      <c r="J6861" cm="1">
        <f t="array" ref="J6861">LOOKUP(1,1/FREQUENCY(0,SIN((RADIANS($M$3:$M$471-H6861))/2)^2+SIN((RADIANS($N$3:$N$471-I6861))/2)^2*COS(RADIANS($M$3:$M$471))*COS(RADIANS(H6861))),$L$3:$L$471)</f>
        <v>330</v>
      </c>
    </row>
    <row r="6862" spans="1:10">
      <c r="A6862" t="s">
        <v>7959</v>
      </c>
      <c r="B6862">
        <v>9274</v>
      </c>
      <c r="C6862">
        <v>7391</v>
      </c>
      <c r="D6862">
        <v>3769</v>
      </c>
      <c r="E6862">
        <v>3622</v>
      </c>
      <c r="F6862">
        <v>118</v>
      </c>
      <c r="G6862">
        <v>84144</v>
      </c>
      <c r="H6862">
        <v>12.256905</v>
      </c>
      <c r="I6862">
        <v>48.474656000000003</v>
      </c>
      <c r="J6862" cm="1">
        <f t="array" ref="J6862">LOOKUP(1,1/FREQUENCY(0,SIN((RADIANS($M$3:$M$471-H6862))/2)^2+SIN((RADIANS($N$3:$N$471-I6862))/2)^2*COS(RADIANS($M$3:$M$471))*COS(RADIANS(H6862))),$L$3:$L$471)</f>
        <v>330</v>
      </c>
    </row>
    <row r="6863" spans="1:10">
      <c r="A6863" t="s">
        <v>7960</v>
      </c>
      <c r="B6863">
        <v>9274</v>
      </c>
      <c r="C6863">
        <v>4189</v>
      </c>
      <c r="D6863">
        <v>2194</v>
      </c>
      <c r="E6863">
        <v>1995</v>
      </c>
      <c r="F6863">
        <v>61</v>
      </c>
      <c r="G6863">
        <v>84098</v>
      </c>
      <c r="H6863">
        <v>12.092886999999999</v>
      </c>
      <c r="I6863">
        <v>48.659528000000002</v>
      </c>
      <c r="J6863" cm="1">
        <f t="array" ref="J6863">LOOKUP(1,1/FREQUENCY(0,SIN((RADIANS($M$3:$M$471-H6863))/2)^2+SIN((RADIANS($N$3:$N$471-I6863))/2)^2*COS(RADIANS($M$3:$M$471))*COS(RADIANS(H6863))),$L$3:$L$471)</f>
        <v>330</v>
      </c>
    </row>
    <row r="6864" spans="1:10">
      <c r="A6864" t="s">
        <v>7961</v>
      </c>
      <c r="B6864">
        <v>9274</v>
      </c>
      <c r="C6864">
        <v>5463</v>
      </c>
      <c r="D6864">
        <v>2712</v>
      </c>
      <c r="E6864">
        <v>2751</v>
      </c>
      <c r="F6864">
        <v>147</v>
      </c>
      <c r="G6864">
        <v>84036</v>
      </c>
      <c r="H6864">
        <v>12.160133</v>
      </c>
      <c r="I6864">
        <v>48.507387000000001</v>
      </c>
      <c r="J6864" cm="1">
        <f t="array" ref="J6864">LOOKUP(1,1/FREQUENCY(0,SIN((RADIANS($M$3:$M$471-H6864))/2)^2+SIN((RADIANS($N$3:$N$471-I6864))/2)^2*COS(RADIANS($M$3:$M$471))*COS(RADIANS(H6864))),$L$3:$L$471)</f>
        <v>330</v>
      </c>
    </row>
    <row r="6865" spans="1:10">
      <c r="A6865" t="s">
        <v>7962</v>
      </c>
      <c r="B6865">
        <v>9274</v>
      </c>
      <c r="C6865">
        <v>4253</v>
      </c>
      <c r="D6865">
        <v>2170</v>
      </c>
      <c r="E6865">
        <v>2083</v>
      </c>
      <c r="F6865">
        <v>110</v>
      </c>
      <c r="G6865">
        <v>84088</v>
      </c>
      <c r="H6865">
        <v>12.188867999999999</v>
      </c>
      <c r="I6865">
        <v>48.734712000000002</v>
      </c>
      <c r="J6865" cm="1">
        <f t="array" ref="J6865">LOOKUP(1,1/FREQUENCY(0,SIN((RADIANS($M$3:$M$471-H6865))/2)^2+SIN((RADIANS($N$3:$N$471-I6865))/2)^2*COS(RADIANS($M$3:$M$471))*COS(RADIANS(H6865))),$L$3:$L$471)</f>
        <v>330</v>
      </c>
    </row>
    <row r="6866" spans="1:10">
      <c r="A6866" t="s">
        <v>7963</v>
      </c>
      <c r="B6866">
        <v>9274</v>
      </c>
      <c r="C6866">
        <v>4008</v>
      </c>
      <c r="D6866">
        <v>2106</v>
      </c>
      <c r="E6866">
        <v>1902</v>
      </c>
      <c r="F6866">
        <v>118</v>
      </c>
      <c r="G6866">
        <v>84100</v>
      </c>
      <c r="H6866">
        <v>12.316583</v>
      </c>
      <c r="I6866">
        <v>48.603081000000003</v>
      </c>
      <c r="J6866" cm="1">
        <f t="array" ref="J6866">LOOKUP(1,1/FREQUENCY(0,SIN((RADIANS($M$3:$M$471-H6866))/2)^2+SIN((RADIANS($N$3:$N$471-I6866))/2)^2*COS(RADIANS($M$3:$M$471))*COS(RADIANS(H6866))),$L$3:$L$471)</f>
        <v>337</v>
      </c>
    </row>
    <row r="6867" spans="1:10">
      <c r="A6867" t="s">
        <v>7964</v>
      </c>
      <c r="B6867">
        <v>9274</v>
      </c>
      <c r="C6867">
        <v>5115</v>
      </c>
      <c r="D6867">
        <v>2646</v>
      </c>
      <c r="E6867">
        <v>2469</v>
      </c>
      <c r="F6867">
        <v>71</v>
      </c>
      <c r="G6867">
        <v>84076</v>
      </c>
      <c r="H6867">
        <v>11.964285</v>
      </c>
      <c r="I6867">
        <v>48.665303000000002</v>
      </c>
      <c r="J6867" cm="1">
        <f t="array" ref="J6867">LOOKUP(1,1/FREQUENCY(0,SIN((RADIANS($M$3:$M$471-H6867))/2)^2+SIN((RADIANS($N$3:$N$471-I6867))/2)^2*COS(RADIANS($M$3:$M$471))*COS(RADIANS(H6867))),$L$3:$L$471)</f>
        <v>349</v>
      </c>
    </row>
    <row r="6868" spans="1:10">
      <c r="A6868" t="s">
        <v>7965</v>
      </c>
      <c r="B6868">
        <v>9274</v>
      </c>
      <c r="C6868">
        <v>8411</v>
      </c>
      <c r="D6868">
        <v>4260</v>
      </c>
      <c r="E6868">
        <v>4151</v>
      </c>
      <c r="F6868">
        <v>93</v>
      </c>
      <c r="G6868">
        <v>84056</v>
      </c>
      <c r="H6868">
        <v>12.027732</v>
      </c>
      <c r="I6868">
        <v>48.702367000000002</v>
      </c>
      <c r="J6868" cm="1">
        <f t="array" ref="J6868">LOOKUP(1,1/FREQUENCY(0,SIN((RADIANS($M$3:$M$471-H6868))/2)^2+SIN((RADIANS($N$3:$N$471-I6868))/2)^2*COS(RADIANS($M$3:$M$471))*COS(RADIANS(H6868))),$L$3:$L$471)</f>
        <v>330</v>
      </c>
    </row>
    <row r="6869" spans="1:10">
      <c r="A6869" t="s">
        <v>4846</v>
      </c>
      <c r="B6869">
        <v>9274</v>
      </c>
      <c r="C6869">
        <v>3859</v>
      </c>
      <c r="D6869">
        <v>1934</v>
      </c>
      <c r="E6869">
        <v>1925</v>
      </c>
      <c r="F6869">
        <v>156</v>
      </c>
      <c r="G6869">
        <v>84184</v>
      </c>
      <c r="H6869">
        <v>12.100833</v>
      </c>
      <c r="I6869">
        <v>48.501092999999997</v>
      </c>
      <c r="J6869" cm="1">
        <f t="array" ref="J6869">LOOKUP(1,1/FREQUENCY(0,SIN((RADIANS($M$3:$M$471-H6869))/2)^2+SIN((RADIANS($N$3:$N$471-I6869))/2)^2*COS(RADIANS($M$3:$M$471))*COS(RADIANS(H6869))),$L$3:$L$471)</f>
        <v>330</v>
      </c>
    </row>
    <row r="6870" spans="1:10">
      <c r="A6870" t="s">
        <v>7966</v>
      </c>
      <c r="B6870">
        <v>9274</v>
      </c>
      <c r="C6870">
        <v>12203</v>
      </c>
      <c r="D6870">
        <v>6124</v>
      </c>
      <c r="E6870">
        <v>6079</v>
      </c>
      <c r="F6870">
        <v>177</v>
      </c>
      <c r="G6870">
        <v>84137</v>
      </c>
      <c r="H6870">
        <v>12.357548</v>
      </c>
      <c r="I6870">
        <v>48.451397</v>
      </c>
      <c r="J6870" cm="1">
        <f t="array" ref="J6870">LOOKUP(1,1/FREQUENCY(0,SIN((RADIANS($M$3:$M$471-H6870))/2)^2+SIN((RADIANS($N$3:$N$471-I6870))/2)^2*COS(RADIANS($M$3:$M$471))*COS(RADIANS(H6870))),$L$3:$L$471)</f>
        <v>337</v>
      </c>
    </row>
    <row r="6871" spans="1:10">
      <c r="A6871" t="s">
        <v>7967</v>
      </c>
      <c r="B6871">
        <v>9274</v>
      </c>
      <c r="C6871">
        <v>2592</v>
      </c>
      <c r="D6871">
        <v>1346</v>
      </c>
      <c r="E6871">
        <v>1246</v>
      </c>
      <c r="F6871">
        <v>119</v>
      </c>
      <c r="G6871">
        <v>84186</v>
      </c>
      <c r="H6871">
        <v>12.105624000000001</v>
      </c>
      <c r="I6871">
        <v>48.447564999999997</v>
      </c>
      <c r="J6871" cm="1">
        <f t="array" ref="J6871">LOOKUP(1,1/FREQUENCY(0,SIN((RADIANS($M$3:$M$471-H6871))/2)^2+SIN((RADIANS($N$3:$N$471-I6871))/2)^2*COS(RADIANS($M$3:$M$471))*COS(RADIANS(H6871))),$L$3:$L$471)</f>
        <v>330</v>
      </c>
    </row>
    <row r="6872" spans="1:10">
      <c r="A6872" t="s">
        <v>7968</v>
      </c>
      <c r="B6872">
        <v>9274</v>
      </c>
      <c r="C6872">
        <v>5564</v>
      </c>
      <c r="D6872">
        <v>2792</v>
      </c>
      <c r="E6872">
        <v>2772</v>
      </c>
      <c r="F6872">
        <v>109</v>
      </c>
      <c r="G6872">
        <v>84079</v>
      </c>
      <c r="H6872">
        <v>11.992656</v>
      </c>
      <c r="I6872">
        <v>48.522561000000003</v>
      </c>
      <c r="J6872" cm="1">
        <f t="array" ref="J6872">LOOKUP(1,1/FREQUENCY(0,SIN((RADIANS($M$3:$M$471-H6872))/2)^2+SIN((RADIANS($N$3:$N$471-I6872))/2)^2*COS(RADIANS($M$3:$M$471))*COS(RADIANS(H6872))),$L$3:$L$471)</f>
        <v>352</v>
      </c>
    </row>
    <row r="6873" spans="1:10">
      <c r="A6873" t="s">
        <v>7969</v>
      </c>
      <c r="B6873">
        <v>9274</v>
      </c>
      <c r="C6873">
        <v>1929</v>
      </c>
      <c r="D6873">
        <v>975</v>
      </c>
      <c r="E6873">
        <v>954</v>
      </c>
      <c r="F6873">
        <v>76</v>
      </c>
      <c r="G6873">
        <v>84092</v>
      </c>
      <c r="H6873">
        <v>12.295097</v>
      </c>
      <c r="I6873">
        <v>48.704470999999998</v>
      </c>
      <c r="J6873" cm="1">
        <f t="array" ref="J6873">LOOKUP(1,1/FREQUENCY(0,SIN((RADIANS($M$3:$M$471-H6873))/2)^2+SIN((RADIANS($N$3:$N$471-I6873))/2)^2*COS(RADIANS($M$3:$M$471))*COS(RADIANS(H6873))),$L$3:$L$471)</f>
        <v>337</v>
      </c>
    </row>
    <row r="6874" spans="1:10">
      <c r="A6874" t="s">
        <v>7970</v>
      </c>
      <c r="B6874">
        <v>9274</v>
      </c>
      <c r="C6874">
        <v>8121</v>
      </c>
      <c r="D6874">
        <v>4079</v>
      </c>
      <c r="E6874">
        <v>4042</v>
      </c>
      <c r="F6874">
        <v>143</v>
      </c>
      <c r="G6874">
        <v>84057</v>
      </c>
      <c r="H6874">
        <v>12.204587999999999</v>
      </c>
      <c r="I6874">
        <v>48.691786999999998</v>
      </c>
      <c r="J6874" cm="1">
        <f t="array" ref="J6874">LOOKUP(1,1/FREQUENCY(0,SIN((RADIANS($M$3:$M$471-H6874))/2)^2+SIN((RADIANS($N$3:$N$471-I6874))/2)^2*COS(RADIANS($M$3:$M$471))*COS(RADIANS(H6874))),$L$3:$L$471)</f>
        <v>330</v>
      </c>
    </row>
    <row r="6875" spans="1:10">
      <c r="A6875" t="s">
        <v>7971</v>
      </c>
      <c r="B6875">
        <v>9274</v>
      </c>
      <c r="C6875">
        <v>3586</v>
      </c>
      <c r="D6875">
        <v>1818</v>
      </c>
      <c r="E6875">
        <v>1768</v>
      </c>
      <c r="F6875">
        <v>171</v>
      </c>
      <c r="G6875">
        <v>84095</v>
      </c>
      <c r="H6875">
        <v>12.022543000000001</v>
      </c>
      <c r="I6875">
        <v>48.589374999999997</v>
      </c>
      <c r="J6875" cm="1">
        <f t="array" ref="J6875">LOOKUP(1,1/FREQUENCY(0,SIN((RADIANS($M$3:$M$471-H6875))/2)^2+SIN((RADIANS($N$3:$N$471-I6875))/2)^2*COS(RADIANS($M$3:$M$471))*COS(RADIANS(H6875))),$L$3:$L$471)</f>
        <v>330</v>
      </c>
    </row>
    <row r="6876" spans="1:10">
      <c r="A6876" t="s">
        <v>7972</v>
      </c>
      <c r="B6876">
        <v>9274</v>
      </c>
      <c r="C6876">
        <v>1742</v>
      </c>
      <c r="D6876">
        <v>886</v>
      </c>
      <c r="E6876">
        <v>856</v>
      </c>
      <c r="F6876">
        <v>74</v>
      </c>
      <c r="G6876">
        <v>84101</v>
      </c>
      <c r="H6876">
        <v>11.944102000000001</v>
      </c>
      <c r="I6876">
        <v>48.609887999999998</v>
      </c>
      <c r="J6876" cm="1">
        <f t="array" ref="J6876">LOOKUP(1,1/FREQUENCY(0,SIN((RADIANS($M$3:$M$471-H6876))/2)^2+SIN((RADIANS($N$3:$N$471-I6876))/2)^2*COS(RADIANS($M$3:$M$471))*COS(RADIANS(H6876))),$L$3:$L$471)</f>
        <v>352</v>
      </c>
    </row>
    <row r="6877" spans="1:10">
      <c r="A6877" t="s">
        <v>7973</v>
      </c>
      <c r="B6877">
        <v>9274</v>
      </c>
      <c r="C6877">
        <v>2513</v>
      </c>
      <c r="D6877">
        <v>1300</v>
      </c>
      <c r="E6877">
        <v>1213</v>
      </c>
      <c r="F6877">
        <v>78</v>
      </c>
      <c r="G6877">
        <v>84107</v>
      </c>
      <c r="H6877">
        <v>12.043811</v>
      </c>
      <c r="I6877">
        <v>48.604018000000003</v>
      </c>
      <c r="J6877" cm="1">
        <f t="array" ref="J6877">LOOKUP(1,1/FREQUENCY(0,SIN((RADIANS($M$3:$M$471-H6877))/2)^2+SIN((RADIANS($N$3:$N$471-I6877))/2)^2*COS(RADIANS($M$3:$M$471))*COS(RADIANS(H6877))),$L$3:$L$471)</f>
        <v>330</v>
      </c>
    </row>
    <row r="6878" spans="1:10">
      <c r="A6878" t="s">
        <v>7974</v>
      </c>
      <c r="B6878">
        <v>9274</v>
      </c>
      <c r="C6878">
        <v>1629</v>
      </c>
      <c r="D6878">
        <v>823</v>
      </c>
      <c r="E6878">
        <v>806</v>
      </c>
      <c r="F6878">
        <v>47</v>
      </c>
      <c r="G6878">
        <v>84103</v>
      </c>
      <c r="H6878">
        <v>12.326473</v>
      </c>
      <c r="I6878">
        <v>48.649312999999999</v>
      </c>
      <c r="J6878" cm="1">
        <f t="array" ref="J6878">LOOKUP(1,1/FREQUENCY(0,SIN((RADIANS($M$3:$M$471-H6878))/2)^2+SIN((RADIANS($N$3:$N$471-I6878))/2)^2*COS(RADIANS($M$3:$M$471))*COS(RADIANS(H6878))),$L$3:$L$471)</f>
        <v>337</v>
      </c>
    </row>
    <row r="6879" spans="1:10">
      <c r="A6879" t="s">
        <v>7975</v>
      </c>
      <c r="B6879">
        <v>9274</v>
      </c>
      <c r="C6879">
        <v>1443</v>
      </c>
      <c r="D6879">
        <v>739</v>
      </c>
      <c r="E6879">
        <v>704</v>
      </c>
      <c r="F6879">
        <v>92</v>
      </c>
      <c r="G6879">
        <v>84109</v>
      </c>
      <c r="H6879">
        <v>12.369576</v>
      </c>
      <c r="I6879">
        <v>48.658549000000001</v>
      </c>
      <c r="J6879" cm="1">
        <f t="array" ref="J6879">LOOKUP(1,1/FREQUENCY(0,SIN((RADIANS($M$3:$M$471-H6879))/2)^2+SIN((RADIANS($N$3:$N$471-I6879))/2)^2*COS(RADIANS($M$3:$M$471))*COS(RADIANS(H6879))),$L$3:$L$471)</f>
        <v>337</v>
      </c>
    </row>
    <row r="6880" spans="1:10">
      <c r="A6880" t="s">
        <v>7976</v>
      </c>
      <c r="B6880">
        <v>9274</v>
      </c>
      <c r="C6880">
        <v>3030</v>
      </c>
      <c r="D6880">
        <v>1543</v>
      </c>
      <c r="E6880">
        <v>1487</v>
      </c>
      <c r="F6880">
        <v>626</v>
      </c>
      <c r="G6880">
        <v>84109</v>
      </c>
      <c r="H6880">
        <v>12.339065</v>
      </c>
      <c r="I6880">
        <v>48.623246000000002</v>
      </c>
      <c r="J6880" cm="1">
        <f t="array" ref="J6880">LOOKUP(1,1/FREQUENCY(0,SIN((RADIANS($M$3:$M$471-H6880))/2)^2+SIN((RADIANS($N$3:$N$471-I6880))/2)^2*COS(RADIANS($M$3:$M$471))*COS(RADIANS(H6880))),$L$3:$L$471)</f>
        <v>337</v>
      </c>
    </row>
    <row r="6881" spans="1:10">
      <c r="A6881" t="s">
        <v>7977</v>
      </c>
      <c r="B6881">
        <v>9274</v>
      </c>
      <c r="C6881">
        <v>1916</v>
      </c>
      <c r="D6881">
        <v>969</v>
      </c>
      <c r="E6881">
        <v>947</v>
      </c>
      <c r="F6881">
        <v>50</v>
      </c>
      <c r="G6881">
        <v>84168</v>
      </c>
      <c r="H6881">
        <v>12.463766</v>
      </c>
      <c r="I6881">
        <v>48.527420999999997</v>
      </c>
      <c r="J6881" cm="1">
        <f t="array" ref="J6881">LOOKUP(1,1/FREQUENCY(0,SIN((RADIANS($M$3:$M$471-H6881))/2)^2+SIN((RADIANS($N$3:$N$471-I6881))/2)^2*COS(RADIANS($M$3:$M$471))*COS(RADIANS(H6881))),$L$3:$L$471)</f>
        <v>337</v>
      </c>
    </row>
    <row r="6882" spans="1:10">
      <c r="A6882" t="s">
        <v>7978</v>
      </c>
      <c r="B6882">
        <v>9274</v>
      </c>
      <c r="C6882">
        <v>1860</v>
      </c>
      <c r="D6882">
        <v>920</v>
      </c>
      <c r="E6882">
        <v>940</v>
      </c>
      <c r="F6882">
        <v>109</v>
      </c>
      <c r="G6882">
        <v>84175</v>
      </c>
      <c r="H6882">
        <v>12.428043000000001</v>
      </c>
      <c r="I6882">
        <v>48.506540999999999</v>
      </c>
      <c r="J6882" cm="1">
        <f t="array" ref="J6882">LOOKUP(1,1/FREQUENCY(0,SIN((RADIANS($M$3:$M$471-H6882))/2)^2+SIN((RADIANS($N$3:$N$471-I6882))/2)^2*COS(RADIANS($M$3:$M$471))*COS(RADIANS(H6882))),$L$3:$L$471)</f>
        <v>337</v>
      </c>
    </row>
    <row r="6883" spans="1:10">
      <c r="A6883" t="s">
        <v>7979</v>
      </c>
      <c r="B6883">
        <v>9274</v>
      </c>
      <c r="C6883">
        <v>2059</v>
      </c>
      <c r="D6883">
        <v>1024</v>
      </c>
      <c r="E6883">
        <v>1035</v>
      </c>
      <c r="F6883">
        <v>52</v>
      </c>
      <c r="G6883">
        <v>84178</v>
      </c>
      <c r="H6883">
        <v>12.36331</v>
      </c>
      <c r="I6883">
        <v>48.552596999999999</v>
      </c>
      <c r="J6883" cm="1">
        <f t="array" ref="J6883">LOOKUP(1,1/FREQUENCY(0,SIN((RADIANS($M$3:$M$471-H6883))/2)^2+SIN((RADIANS($N$3:$N$471-I6883))/2)^2*COS(RADIANS($M$3:$M$471))*COS(RADIANS(H6883))),$L$3:$L$471)</f>
        <v>337</v>
      </c>
    </row>
    <row r="6884" spans="1:10">
      <c r="A6884" t="s">
        <v>7980</v>
      </c>
      <c r="B6884">
        <v>9274</v>
      </c>
      <c r="C6884">
        <v>937</v>
      </c>
      <c r="D6884">
        <v>482</v>
      </c>
      <c r="E6884">
        <v>455</v>
      </c>
      <c r="F6884">
        <v>41</v>
      </c>
      <c r="G6884">
        <v>84175</v>
      </c>
      <c r="H6884">
        <v>12.417759</v>
      </c>
      <c r="I6884">
        <v>48.489387000000001</v>
      </c>
      <c r="J6884" cm="1">
        <f t="array" ref="J6884">LOOKUP(1,1/FREQUENCY(0,SIN((RADIANS($M$3:$M$471-H6884))/2)^2+SIN((RADIANS($N$3:$N$471-I6884))/2)^2*COS(RADIANS($M$3:$M$471))*COS(RADIANS(H6884))),$L$3:$L$471)</f>
        <v>337</v>
      </c>
    </row>
    <row r="6885" spans="1:10">
      <c r="A6885" t="s">
        <v>7981</v>
      </c>
      <c r="B6885">
        <v>9274</v>
      </c>
      <c r="C6885">
        <v>2438</v>
      </c>
      <c r="D6885">
        <v>1258</v>
      </c>
      <c r="E6885">
        <v>1180</v>
      </c>
      <c r="F6885">
        <v>100</v>
      </c>
      <c r="G6885">
        <v>84169</v>
      </c>
      <c r="H6885">
        <v>12.171848000000001</v>
      </c>
      <c r="I6885">
        <v>48.449443000000002</v>
      </c>
      <c r="J6885" cm="1">
        <f t="array" ref="J6885">LOOKUP(1,1/FREQUENCY(0,SIN((RADIANS($M$3:$M$471-H6885))/2)^2+SIN((RADIANS($N$3:$N$471-I6885))/2)^2*COS(RADIANS($M$3:$M$471))*COS(RADIANS(H6885))),$L$3:$L$471)</f>
        <v>330</v>
      </c>
    </row>
    <row r="6886" spans="1:10">
      <c r="A6886" t="s">
        <v>7982</v>
      </c>
      <c r="B6886">
        <v>9274</v>
      </c>
      <c r="C6886">
        <v>780</v>
      </c>
      <c r="D6886">
        <v>399</v>
      </c>
      <c r="E6886">
        <v>381</v>
      </c>
      <c r="F6886">
        <v>47</v>
      </c>
      <c r="G6886">
        <v>84171</v>
      </c>
      <c r="H6886">
        <v>12.207176</v>
      </c>
      <c r="I6886">
        <v>48.415796999999998</v>
      </c>
      <c r="J6886" cm="1">
        <f t="array" ref="J6886">LOOKUP(1,1/FREQUENCY(0,SIN((RADIANS($M$3:$M$471-H6886))/2)^2+SIN((RADIANS($N$3:$N$471-I6886))/2)^2*COS(RADIANS($M$3:$M$471))*COS(RADIANS(H6886))),$L$3:$L$471)</f>
        <v>330</v>
      </c>
    </row>
    <row r="6887" spans="1:10">
      <c r="A6887" t="s">
        <v>7983</v>
      </c>
      <c r="B6887">
        <v>9274</v>
      </c>
      <c r="C6887">
        <v>1103</v>
      </c>
      <c r="D6887">
        <v>567</v>
      </c>
      <c r="E6887">
        <v>536</v>
      </c>
      <c r="F6887">
        <v>61</v>
      </c>
      <c r="G6887">
        <v>84181</v>
      </c>
      <c r="H6887">
        <v>12.213536</v>
      </c>
      <c r="I6887">
        <v>48.391784999999999</v>
      </c>
      <c r="J6887" cm="1">
        <f t="array" ref="J6887">LOOKUP(1,1/FREQUENCY(0,SIN((RADIANS($M$3:$M$471-H6887))/2)^2+SIN((RADIANS($N$3:$N$471-I6887))/2)^2*COS(RADIANS($M$3:$M$471))*COS(RADIANS(H6887))),$L$3:$L$471)</f>
        <v>330</v>
      </c>
    </row>
    <row r="6888" spans="1:10">
      <c r="A6888" t="s">
        <v>7984</v>
      </c>
      <c r="B6888">
        <v>9274</v>
      </c>
      <c r="C6888">
        <v>6605</v>
      </c>
      <c r="D6888">
        <v>3318</v>
      </c>
      <c r="E6888">
        <v>3287</v>
      </c>
      <c r="F6888">
        <v>134</v>
      </c>
      <c r="G6888">
        <v>84149</v>
      </c>
      <c r="H6888">
        <v>12.25755</v>
      </c>
      <c r="I6888">
        <v>48.364967999999998</v>
      </c>
      <c r="J6888" cm="1">
        <f t="array" ref="J6888">LOOKUP(1,1/FREQUENCY(0,SIN((RADIANS($M$3:$M$471-H6888))/2)^2+SIN((RADIANS($N$3:$N$471-I6888))/2)^2*COS(RADIANS($M$3:$M$471))*COS(RADIANS(H6888))),$L$3:$L$471)</f>
        <v>330</v>
      </c>
    </row>
    <row r="6889" spans="1:10">
      <c r="A6889" t="s">
        <v>7985</v>
      </c>
      <c r="B6889">
        <v>9274</v>
      </c>
      <c r="C6889">
        <v>1388</v>
      </c>
      <c r="D6889">
        <v>702</v>
      </c>
      <c r="E6889">
        <v>686</v>
      </c>
      <c r="F6889">
        <v>49</v>
      </c>
      <c r="G6889">
        <v>84189</v>
      </c>
      <c r="H6889">
        <v>12.337279000000001</v>
      </c>
      <c r="I6889">
        <v>48.343044999999996</v>
      </c>
      <c r="J6889" cm="1">
        <f t="array" ref="J6889">LOOKUP(1,1/FREQUENCY(0,SIN((RADIANS($M$3:$M$471-H6889))/2)^2+SIN((RADIANS($N$3:$N$471-I6889))/2)^2*COS(RADIANS($M$3:$M$471))*COS(RADIANS(H6889))),$L$3:$L$471)</f>
        <v>337</v>
      </c>
    </row>
    <row r="6890" spans="1:10">
      <c r="A6890" t="s">
        <v>7986</v>
      </c>
      <c r="B6890">
        <v>9275</v>
      </c>
      <c r="C6890">
        <v>2371</v>
      </c>
      <c r="D6890">
        <v>1228</v>
      </c>
      <c r="E6890">
        <v>1143</v>
      </c>
      <c r="F6890">
        <v>117</v>
      </c>
      <c r="G6890">
        <v>94529</v>
      </c>
      <c r="H6890">
        <v>13.291981</v>
      </c>
      <c r="I6890">
        <v>48.674871000000003</v>
      </c>
      <c r="J6890" cm="1">
        <f t="array" ref="J6890">LOOKUP(1,1/FREQUENCY(0,SIN((RADIANS($M$3:$M$471-H6890))/2)^2+SIN((RADIANS($N$3:$N$471-I6890))/2)^2*COS(RADIANS($M$3:$M$471))*COS(RADIANS(H6890))),$L$3:$L$471)</f>
        <v>332</v>
      </c>
    </row>
    <row r="6891" spans="1:10">
      <c r="A6891" t="s">
        <v>7987</v>
      </c>
      <c r="B6891">
        <v>9275</v>
      </c>
      <c r="C6891">
        <v>4330</v>
      </c>
      <c r="D6891">
        <v>2158</v>
      </c>
      <c r="E6891">
        <v>2172</v>
      </c>
      <c r="F6891">
        <v>95</v>
      </c>
      <c r="G6891">
        <v>94501</v>
      </c>
      <c r="H6891">
        <v>13.086093999999999</v>
      </c>
      <c r="I6891">
        <v>48.589537999999997</v>
      </c>
      <c r="J6891" cm="1">
        <f t="array" ref="J6891">LOOKUP(1,1/FREQUENCY(0,SIN((RADIANS($M$3:$M$471-H6891))/2)^2+SIN((RADIANS($N$3:$N$471-I6891))/2)^2*COS(RADIANS($M$3:$M$471))*COS(RADIANS(H6891))),$L$3:$L$471)</f>
        <v>332</v>
      </c>
    </row>
    <row r="6892" spans="1:10">
      <c r="A6892" t="s">
        <v>7988</v>
      </c>
      <c r="B6892">
        <v>9275</v>
      </c>
      <c r="C6892">
        <v>7658</v>
      </c>
      <c r="D6892">
        <v>3650</v>
      </c>
      <c r="E6892">
        <v>4008</v>
      </c>
      <c r="F6892">
        <v>139</v>
      </c>
      <c r="G6892">
        <v>94072</v>
      </c>
      <c r="H6892">
        <v>13.310922</v>
      </c>
      <c r="I6892">
        <v>48.351663000000002</v>
      </c>
      <c r="J6892" cm="1">
        <f t="array" ref="J6892">LOOKUP(1,1/FREQUENCY(0,SIN((RADIANS($M$3:$M$471-H6892))/2)^2+SIN((RADIANS($N$3:$N$471-I6892))/2)^2*COS(RADIANS($M$3:$M$471))*COS(RADIANS(H6892))),$L$3:$L$471)</f>
        <v>329</v>
      </c>
    </row>
    <row r="6893" spans="1:10">
      <c r="A6893" t="s">
        <v>2270</v>
      </c>
      <c r="B6893">
        <v>9275</v>
      </c>
      <c r="C6893">
        <v>2031</v>
      </c>
      <c r="D6893">
        <v>1011</v>
      </c>
      <c r="E6893">
        <v>1020</v>
      </c>
      <c r="F6893">
        <v>68</v>
      </c>
      <c r="G6893">
        <v>94139</v>
      </c>
      <c r="H6893">
        <v>13.794403000000001</v>
      </c>
      <c r="I6893">
        <v>48.703074000000001</v>
      </c>
      <c r="J6893" cm="1">
        <f t="array" ref="J6893">LOOKUP(1,1/FREQUENCY(0,SIN((RADIANS($M$3:$M$471-H6893))/2)^2+SIN((RADIANS($N$3:$N$471-I6893))/2)^2*COS(RADIANS($M$3:$M$471))*COS(RADIANS(H6893))),$L$3:$L$471)</f>
        <v>418</v>
      </c>
    </row>
    <row r="6894" spans="1:10">
      <c r="A6894" t="s">
        <v>7989</v>
      </c>
      <c r="B6894">
        <v>9275</v>
      </c>
      <c r="C6894">
        <v>4143</v>
      </c>
      <c r="D6894">
        <v>2100</v>
      </c>
      <c r="E6894">
        <v>2043</v>
      </c>
      <c r="F6894">
        <v>147</v>
      </c>
      <c r="G6894">
        <v>94124</v>
      </c>
      <c r="H6894">
        <v>13.517674</v>
      </c>
      <c r="I6894">
        <v>48.668267999999998</v>
      </c>
      <c r="J6894" cm="1">
        <f t="array" ref="J6894">LOOKUP(1,1/FREQUENCY(0,SIN((RADIANS($M$3:$M$471-H6894))/2)^2+SIN((RADIANS($N$3:$N$471-I6894))/2)^2*COS(RADIANS($M$3:$M$471))*COS(RADIANS(H6894))),$L$3:$L$471)</f>
        <v>418</v>
      </c>
    </row>
    <row r="6895" spans="1:10">
      <c r="A6895" t="s">
        <v>7990</v>
      </c>
      <c r="B6895">
        <v>9275</v>
      </c>
      <c r="C6895">
        <v>4275</v>
      </c>
      <c r="D6895">
        <v>2091</v>
      </c>
      <c r="E6895">
        <v>2184</v>
      </c>
      <c r="F6895">
        <v>181</v>
      </c>
      <c r="G6895">
        <v>94535</v>
      </c>
      <c r="H6895">
        <v>13.272909</v>
      </c>
      <c r="I6895">
        <v>48.713155999999998</v>
      </c>
      <c r="J6895" cm="1">
        <f t="array" ref="J6895">LOOKUP(1,1/FREQUENCY(0,SIN((RADIANS($M$3:$M$471-H6895))/2)^2+SIN((RADIANS($N$3:$N$471-I6895))/2)^2*COS(RADIANS($M$3:$M$471))*COS(RADIANS(H6895))),$L$3:$L$471)</f>
        <v>332</v>
      </c>
    </row>
    <row r="6896" spans="1:10">
      <c r="A6896" t="s">
        <v>7991</v>
      </c>
      <c r="B6896">
        <v>9275</v>
      </c>
      <c r="C6896">
        <v>3428</v>
      </c>
      <c r="D6896">
        <v>1713</v>
      </c>
      <c r="E6896">
        <v>1715</v>
      </c>
      <c r="F6896">
        <v>178</v>
      </c>
      <c r="G6896">
        <v>94538</v>
      </c>
      <c r="H6896">
        <v>13.330344</v>
      </c>
      <c r="I6896">
        <v>48.719796000000002</v>
      </c>
      <c r="J6896" cm="1">
        <f t="array" ref="J6896">LOOKUP(1,1/FREQUENCY(0,SIN((RADIANS($M$3:$M$471-H6896))/2)^2+SIN((RADIANS($N$3:$N$471-I6896))/2)^2*COS(RADIANS($M$3:$M$471))*COS(RADIANS(H6896))),$L$3:$L$471)</f>
        <v>332</v>
      </c>
    </row>
    <row r="6897" spans="1:10">
      <c r="A6897" t="s">
        <v>7992</v>
      </c>
      <c r="B6897">
        <v>9275</v>
      </c>
      <c r="C6897">
        <v>8156</v>
      </c>
      <c r="D6897">
        <v>4012</v>
      </c>
      <c r="E6897">
        <v>4144</v>
      </c>
      <c r="F6897">
        <v>103</v>
      </c>
      <c r="G6897">
        <v>94081</v>
      </c>
      <c r="H6897">
        <v>13.315787</v>
      </c>
      <c r="I6897">
        <v>48.522201000000003</v>
      </c>
      <c r="J6897" cm="1">
        <f t="array" ref="J6897">LOOKUP(1,1/FREQUENCY(0,SIN((RADIANS($M$3:$M$471-H6897))/2)^2+SIN((RADIANS($N$3:$N$471-I6897))/2)^2*COS(RADIANS($M$3:$M$471))*COS(RADIANS(H6897))),$L$3:$L$471)</f>
        <v>332</v>
      </c>
    </row>
    <row r="6898" spans="1:10">
      <c r="A6898" t="s">
        <v>7993</v>
      </c>
      <c r="B6898">
        <v>9275</v>
      </c>
      <c r="C6898">
        <v>9069</v>
      </c>
      <c r="D6898">
        <v>4487</v>
      </c>
      <c r="E6898">
        <v>4582</v>
      </c>
      <c r="F6898">
        <v>129</v>
      </c>
      <c r="G6898">
        <v>94086</v>
      </c>
      <c r="H6898">
        <v>13.192962</v>
      </c>
      <c r="I6898">
        <v>48.451912999999998</v>
      </c>
      <c r="J6898" cm="1">
        <f t="array" ref="J6898">LOOKUP(1,1/FREQUENCY(0,SIN((RADIANS($M$3:$M$471-H6898))/2)^2+SIN((RADIANS($N$3:$N$471-I6898))/2)^2*COS(RADIANS($M$3:$M$471))*COS(RADIANS(H6898))),$L$3:$L$471)</f>
        <v>332</v>
      </c>
    </row>
    <row r="6899" spans="1:10">
      <c r="A6899" t="s">
        <v>7994</v>
      </c>
      <c r="B6899">
        <v>9275</v>
      </c>
      <c r="C6899">
        <v>2574</v>
      </c>
      <c r="D6899">
        <v>1281</v>
      </c>
      <c r="E6899">
        <v>1293</v>
      </c>
      <c r="F6899">
        <v>54</v>
      </c>
      <c r="G6899">
        <v>94542</v>
      </c>
      <c r="H6899">
        <v>13.149165</v>
      </c>
      <c r="I6899">
        <v>48.50226</v>
      </c>
      <c r="J6899" cm="1">
        <f t="array" ref="J6899">LOOKUP(1,1/FREQUENCY(0,SIN((RADIANS($M$3:$M$471-H6899))/2)^2+SIN((RADIANS($N$3:$N$471-I6899))/2)^2*COS(RADIANS($M$3:$M$471))*COS(RADIANS(H6899))),$L$3:$L$471)</f>
        <v>332</v>
      </c>
    </row>
    <row r="6900" spans="1:10">
      <c r="A6900" t="s">
        <v>7995</v>
      </c>
      <c r="B6900">
        <v>9275</v>
      </c>
      <c r="C6900">
        <v>11703</v>
      </c>
      <c r="D6900">
        <v>5827</v>
      </c>
      <c r="E6900">
        <v>5876</v>
      </c>
      <c r="F6900">
        <v>141</v>
      </c>
      <c r="G6900">
        <v>94051</v>
      </c>
      <c r="H6900">
        <v>13.625401</v>
      </c>
      <c r="I6900">
        <v>48.654530000000001</v>
      </c>
      <c r="J6900" cm="1">
        <f t="array" ref="J6900">LOOKUP(1,1/FREQUENCY(0,SIN((RADIANS($M$3:$M$471-H6900))/2)^2+SIN((RADIANS($N$3:$N$471-I6900))/2)^2*COS(RADIANS($M$3:$M$471))*COS(RADIANS(H6900))),$L$3:$L$471)</f>
        <v>418</v>
      </c>
    </row>
    <row r="6901" spans="1:10">
      <c r="A6901" t="s">
        <v>7996</v>
      </c>
      <c r="B6901">
        <v>9275</v>
      </c>
      <c r="C6901">
        <v>3710</v>
      </c>
      <c r="D6901">
        <v>1921</v>
      </c>
      <c r="E6901">
        <v>1789</v>
      </c>
      <c r="F6901">
        <v>113</v>
      </c>
      <c r="G6901">
        <v>94544</v>
      </c>
      <c r="H6901">
        <v>13.118197</v>
      </c>
      <c r="I6901">
        <v>48.678100000000001</v>
      </c>
      <c r="J6901" cm="1">
        <f t="array" ref="J6901">LOOKUP(1,1/FREQUENCY(0,SIN((RADIANS($M$3:$M$471-H6901))/2)^2+SIN((RADIANS($N$3:$N$471-I6901))/2)^2*COS(RADIANS($M$3:$M$471))*COS(RADIANS(H6901))),$L$3:$L$471)</f>
        <v>332</v>
      </c>
    </row>
    <row r="6902" spans="1:10">
      <c r="A6902" t="s">
        <v>7997</v>
      </c>
      <c r="B6902">
        <v>9275</v>
      </c>
      <c r="C6902">
        <v>6189</v>
      </c>
      <c r="D6902">
        <v>3119</v>
      </c>
      <c r="E6902">
        <v>3070</v>
      </c>
      <c r="F6902">
        <v>166</v>
      </c>
      <c r="G6902">
        <v>94116</v>
      </c>
      <c r="H6902">
        <v>13.474171</v>
      </c>
      <c r="I6902">
        <v>48.673360000000002</v>
      </c>
      <c r="J6902" cm="1">
        <f t="array" ref="J6902">LOOKUP(1,1/FREQUENCY(0,SIN((RADIANS($M$3:$M$471-H6902))/2)^2+SIN((RADIANS($N$3:$N$471-I6902))/2)^2*COS(RADIANS($M$3:$M$471))*COS(RADIANS(H6902))),$L$3:$L$471)</f>
        <v>418</v>
      </c>
    </row>
    <row r="6903" spans="1:10">
      <c r="A6903" t="s">
        <v>7998</v>
      </c>
      <c r="B6903">
        <v>9275</v>
      </c>
      <c r="C6903">
        <v>2409</v>
      </c>
      <c r="D6903">
        <v>1199</v>
      </c>
      <c r="E6903">
        <v>1210</v>
      </c>
      <c r="F6903">
        <v>130</v>
      </c>
      <c r="G6903">
        <v>94148</v>
      </c>
      <c r="H6903">
        <v>13.266783999999999</v>
      </c>
      <c r="I6903">
        <v>48.345689999999998</v>
      </c>
      <c r="J6903" cm="1">
        <f t="array" ref="J6903">LOOKUP(1,1/FREQUENCY(0,SIN((RADIANS($M$3:$M$471-H6903))/2)^2+SIN((RADIANS($N$3:$N$471-I6903))/2)^2*COS(RADIANS($M$3:$M$471))*COS(RADIANS(H6903))),$L$3:$L$471)</f>
        <v>329</v>
      </c>
    </row>
    <row r="6904" spans="1:10">
      <c r="A6904" t="s">
        <v>7999</v>
      </c>
      <c r="B6904">
        <v>9275</v>
      </c>
      <c r="C6904">
        <v>1954</v>
      </c>
      <c r="D6904">
        <v>990</v>
      </c>
      <c r="E6904">
        <v>964</v>
      </c>
      <c r="F6904">
        <v>77</v>
      </c>
      <c r="G6904">
        <v>94149</v>
      </c>
      <c r="H6904">
        <v>13.121867</v>
      </c>
      <c r="I6904">
        <v>48.372007000000004</v>
      </c>
      <c r="J6904" cm="1">
        <f t="array" ref="J6904">LOOKUP(1,1/FREQUENCY(0,SIN((RADIANS($M$3:$M$471-H6904))/2)^2+SIN((RADIANS($N$3:$N$471-I6904))/2)^2*COS(RADIANS($M$3:$M$471))*COS(RADIANS(H6904))),$L$3:$L$471)</f>
        <v>329</v>
      </c>
    </row>
    <row r="6905" spans="1:10">
      <c r="A6905" t="s">
        <v>8000</v>
      </c>
      <c r="B6905">
        <v>9275</v>
      </c>
      <c r="C6905">
        <v>4358</v>
      </c>
      <c r="D6905">
        <v>2152</v>
      </c>
      <c r="E6905">
        <v>2206</v>
      </c>
      <c r="F6905">
        <v>104</v>
      </c>
      <c r="G6905">
        <v>94127</v>
      </c>
      <c r="H6905">
        <v>13.441853999999999</v>
      </c>
      <c r="I6905">
        <v>48.510824999999997</v>
      </c>
      <c r="J6905" cm="1">
        <f t="array" ref="J6905">LOOKUP(1,1/FREQUENCY(0,SIN((RADIANS($M$3:$M$471-H6905))/2)^2+SIN((RADIANS($N$3:$N$471-I6905))/2)^2*COS(RADIANS($M$3:$M$471))*COS(RADIANS(H6905))),$L$3:$L$471)</f>
        <v>418</v>
      </c>
    </row>
    <row r="6906" spans="1:10">
      <c r="A6906" t="s">
        <v>8001</v>
      </c>
      <c r="B6906">
        <v>9275</v>
      </c>
      <c r="C6906">
        <v>3394</v>
      </c>
      <c r="D6906">
        <v>1686</v>
      </c>
      <c r="E6906">
        <v>1708</v>
      </c>
      <c r="F6906">
        <v>109</v>
      </c>
      <c r="G6906">
        <v>94152</v>
      </c>
      <c r="H6906">
        <v>13.420445000000001</v>
      </c>
      <c r="I6906">
        <v>48.461247</v>
      </c>
      <c r="J6906" cm="1">
        <f t="array" ref="J6906">LOOKUP(1,1/FREQUENCY(0,SIN((RADIANS($M$3:$M$471-H6906))/2)^2+SIN((RADIANS($N$3:$N$471-I6906))/2)^2*COS(RADIANS($M$3:$M$471))*COS(RADIANS(H6906))),$L$3:$L$471)</f>
        <v>418</v>
      </c>
    </row>
    <row r="6907" spans="1:10">
      <c r="A6907" t="s">
        <v>8002</v>
      </c>
      <c r="B6907">
        <v>9275</v>
      </c>
      <c r="C6907">
        <v>2901</v>
      </c>
      <c r="D6907">
        <v>1451</v>
      </c>
      <c r="E6907">
        <v>1450</v>
      </c>
      <c r="F6907">
        <v>119</v>
      </c>
      <c r="G6907">
        <v>94154</v>
      </c>
      <c r="H6907">
        <v>13.380800000000001</v>
      </c>
      <c r="I6907">
        <v>48.683235000000003</v>
      </c>
      <c r="J6907" cm="1">
        <f t="array" ref="J6907">LOOKUP(1,1/FREQUENCY(0,SIN((RADIANS($M$3:$M$471-H6907))/2)^2+SIN((RADIANS($N$3:$N$471-I6907))/2)^2*COS(RADIANS($M$3:$M$471))*COS(RADIANS(H6907))),$L$3:$L$471)</f>
        <v>332</v>
      </c>
    </row>
    <row r="6908" spans="1:10">
      <c r="A6908" t="s">
        <v>8003</v>
      </c>
      <c r="B6908">
        <v>9275</v>
      </c>
      <c r="C6908">
        <v>3763</v>
      </c>
      <c r="D6908">
        <v>1896</v>
      </c>
      <c r="E6908">
        <v>1867</v>
      </c>
      <c r="F6908">
        <v>207</v>
      </c>
      <c r="G6908">
        <v>94130</v>
      </c>
      <c r="H6908">
        <v>13.637938999999999</v>
      </c>
      <c r="I6908">
        <v>48.554836999999999</v>
      </c>
      <c r="J6908" cm="1">
        <f t="array" ref="J6908">LOOKUP(1,1/FREQUENCY(0,SIN((RADIANS($M$3:$M$471-H6908))/2)^2+SIN((RADIANS($N$3:$N$471-I6908))/2)^2*COS(RADIANS($M$3:$M$471))*COS(RADIANS(H6908))),$L$3:$L$471)</f>
        <v>418</v>
      </c>
    </row>
    <row r="6909" spans="1:10">
      <c r="A6909" t="s">
        <v>8004</v>
      </c>
      <c r="B6909">
        <v>9275</v>
      </c>
      <c r="C6909">
        <v>7417</v>
      </c>
      <c r="D6909">
        <v>3707</v>
      </c>
      <c r="E6909">
        <v>3710</v>
      </c>
      <c r="F6909">
        <v>122</v>
      </c>
      <c r="G6909">
        <v>94496</v>
      </c>
      <c r="H6909">
        <v>13.225759999999999</v>
      </c>
      <c r="I6909">
        <v>48.543132</v>
      </c>
      <c r="J6909" cm="1">
        <f t="array" ref="J6909">LOOKUP(1,1/FREQUENCY(0,SIN((RADIANS($M$3:$M$471-H6909))/2)^2+SIN((RADIANS($N$3:$N$471-I6909))/2)^2*COS(RADIANS($M$3:$M$471))*COS(RADIANS(H6909))),$L$3:$L$471)</f>
        <v>332</v>
      </c>
    </row>
    <row r="6910" spans="1:10">
      <c r="A6910" t="s">
        <v>8005</v>
      </c>
      <c r="B6910">
        <v>9275</v>
      </c>
      <c r="C6910">
        <v>16041</v>
      </c>
      <c r="D6910">
        <v>7832</v>
      </c>
      <c r="E6910">
        <v>8209</v>
      </c>
      <c r="F6910">
        <v>233</v>
      </c>
      <c r="G6910">
        <v>94060</v>
      </c>
      <c r="H6910">
        <v>13.310359</v>
      </c>
      <c r="I6910">
        <v>48.400368999999998</v>
      </c>
      <c r="J6910" cm="1">
        <f t="array" ref="J6910">LOOKUP(1,1/FREQUENCY(0,SIN((RADIANS($M$3:$M$471-H6910))/2)^2+SIN((RADIANS($N$3:$N$471-I6910))/2)^2*COS(RADIANS($M$3:$M$471))*COS(RADIANS(H6910))),$L$3:$L$471)</f>
        <v>332</v>
      </c>
    </row>
    <row r="6911" spans="1:10">
      <c r="A6911" t="s">
        <v>8006</v>
      </c>
      <c r="B6911">
        <v>9275</v>
      </c>
      <c r="C6911">
        <v>3170</v>
      </c>
      <c r="D6911">
        <v>1564</v>
      </c>
      <c r="E6911">
        <v>1606</v>
      </c>
      <c r="F6911">
        <v>245</v>
      </c>
      <c r="G6911">
        <v>94161</v>
      </c>
      <c r="H6911">
        <v>13.408538</v>
      </c>
      <c r="I6911">
        <v>48.653401000000002</v>
      </c>
      <c r="J6911" cm="1">
        <f t="array" ref="J6911">LOOKUP(1,1/FREQUENCY(0,SIN((RADIANS($M$3:$M$471-H6911))/2)^2+SIN((RADIANS($N$3:$N$471-I6911))/2)^2*COS(RADIANS($M$3:$M$471))*COS(RADIANS(H6911))),$L$3:$L$471)</f>
        <v>332</v>
      </c>
    </row>
    <row r="6912" spans="1:10">
      <c r="A6912" t="s">
        <v>8007</v>
      </c>
      <c r="B6912">
        <v>9275</v>
      </c>
      <c r="C6912">
        <v>7135</v>
      </c>
      <c r="D6912">
        <v>3569</v>
      </c>
      <c r="E6912">
        <v>3566</v>
      </c>
      <c r="F6912">
        <v>139</v>
      </c>
      <c r="G6912">
        <v>94099</v>
      </c>
      <c r="H6912">
        <v>13.335502</v>
      </c>
      <c r="I6912">
        <v>48.438794999999999</v>
      </c>
      <c r="J6912" cm="1">
        <f t="array" ref="J6912">LOOKUP(1,1/FREQUENCY(0,SIN((RADIANS($M$3:$M$471-H6912))/2)^2+SIN((RADIANS($N$3:$N$471-I6912))/2)^2*COS(RADIANS($M$3:$M$471))*COS(RADIANS(H6912))),$L$3:$L$471)</f>
        <v>332</v>
      </c>
    </row>
    <row r="6913" spans="1:10">
      <c r="A6913" t="s">
        <v>8008</v>
      </c>
      <c r="B6913">
        <v>9275</v>
      </c>
      <c r="C6913">
        <v>6875</v>
      </c>
      <c r="D6913">
        <v>3378</v>
      </c>
      <c r="E6913">
        <v>3497</v>
      </c>
      <c r="F6913">
        <v>215</v>
      </c>
      <c r="G6913">
        <v>94121</v>
      </c>
      <c r="H6913">
        <v>13.482403</v>
      </c>
      <c r="I6913">
        <v>48.615457999999997</v>
      </c>
      <c r="J6913" cm="1">
        <f t="array" ref="J6913">LOOKUP(1,1/FREQUENCY(0,SIN((RADIANS($M$3:$M$471-H6913))/2)^2+SIN((RADIANS($N$3:$N$471-I6913))/2)^2*COS(RADIANS($M$3:$M$471))*COS(RADIANS(H6913))),$L$3:$L$471)</f>
        <v>418</v>
      </c>
    </row>
    <row r="6914" spans="1:10">
      <c r="A6914" t="s">
        <v>8009</v>
      </c>
      <c r="B6914">
        <v>9275</v>
      </c>
      <c r="C6914">
        <v>1405</v>
      </c>
      <c r="D6914">
        <v>713</v>
      </c>
      <c r="E6914">
        <v>692</v>
      </c>
      <c r="F6914">
        <v>85</v>
      </c>
      <c r="G6914">
        <v>94164</v>
      </c>
      <c r="H6914">
        <v>13.723527000000001</v>
      </c>
      <c r="I6914">
        <v>48.684744000000002</v>
      </c>
      <c r="J6914" cm="1">
        <f t="array" ref="J6914">LOOKUP(1,1/FREQUENCY(0,SIN((RADIANS($M$3:$M$471-H6914))/2)^2+SIN((RADIANS($N$3:$N$471-I6914))/2)^2*COS(RADIANS($M$3:$M$471))*COS(RADIANS(H6914))),$L$3:$L$471)</f>
        <v>418</v>
      </c>
    </row>
    <row r="6915" spans="1:10">
      <c r="A6915" t="s">
        <v>8010</v>
      </c>
      <c r="B6915">
        <v>9275</v>
      </c>
      <c r="C6915">
        <v>1774</v>
      </c>
      <c r="D6915">
        <v>923</v>
      </c>
      <c r="E6915">
        <v>851</v>
      </c>
      <c r="F6915">
        <v>62</v>
      </c>
      <c r="G6915">
        <v>94167</v>
      </c>
      <c r="H6915">
        <v>13.272010999999999</v>
      </c>
      <c r="I6915">
        <v>48.443061</v>
      </c>
      <c r="J6915" cm="1">
        <f t="array" ref="J6915">LOOKUP(1,1/FREQUENCY(0,SIN((RADIANS($M$3:$M$471-H6915))/2)^2+SIN((RADIANS($N$3:$N$471-I6915))/2)^2*COS(RADIANS($M$3:$M$471))*COS(RADIANS(H6915))),$L$3:$L$471)</f>
        <v>332</v>
      </c>
    </row>
    <row r="6916" spans="1:10">
      <c r="A6916" t="s">
        <v>8011</v>
      </c>
      <c r="B6916">
        <v>9275</v>
      </c>
      <c r="C6916">
        <v>4203</v>
      </c>
      <c r="D6916">
        <v>2081</v>
      </c>
      <c r="E6916">
        <v>2122</v>
      </c>
      <c r="F6916">
        <v>125</v>
      </c>
      <c r="G6916">
        <v>94136</v>
      </c>
      <c r="H6916">
        <v>13.537927</v>
      </c>
      <c r="I6916">
        <v>48.615470000000002</v>
      </c>
      <c r="J6916" cm="1">
        <f t="array" ref="J6916">LOOKUP(1,1/FREQUENCY(0,SIN((RADIANS($M$3:$M$471-H6916))/2)^2+SIN((RADIANS($N$3:$N$471-I6916))/2)^2*COS(RADIANS($M$3:$M$471))*COS(RADIANS(H6916))),$L$3:$L$471)</f>
        <v>418</v>
      </c>
    </row>
    <row r="6917" spans="1:10">
      <c r="A6917" t="s">
        <v>4846</v>
      </c>
      <c r="B6917">
        <v>9275</v>
      </c>
      <c r="C6917">
        <v>6772</v>
      </c>
      <c r="D6917">
        <v>3370</v>
      </c>
      <c r="E6917">
        <v>3402</v>
      </c>
      <c r="F6917">
        <v>136</v>
      </c>
      <c r="G6917">
        <v>94113</v>
      </c>
      <c r="H6917">
        <v>13.400048</v>
      </c>
      <c r="I6917">
        <v>48.626472</v>
      </c>
      <c r="J6917" cm="1">
        <f t="array" ref="J6917">LOOKUP(1,1/FREQUENCY(0,SIN((RADIANS($M$3:$M$471-H6917))/2)^2+SIN((RADIANS($N$3:$N$471-I6917))/2)^2*COS(RADIANS($M$3:$M$471))*COS(RADIANS(H6917))),$L$3:$L$471)</f>
        <v>332</v>
      </c>
    </row>
    <row r="6918" spans="1:10">
      <c r="A6918" t="s">
        <v>8012</v>
      </c>
      <c r="B6918">
        <v>9275</v>
      </c>
      <c r="C6918">
        <v>6089</v>
      </c>
      <c r="D6918">
        <v>3055</v>
      </c>
      <c r="E6918">
        <v>3034</v>
      </c>
      <c r="F6918">
        <v>83</v>
      </c>
      <c r="G6918">
        <v>94107</v>
      </c>
      <c r="H6918">
        <v>13.668998</v>
      </c>
      <c r="I6918">
        <v>48.573458000000002</v>
      </c>
      <c r="J6918" cm="1">
        <f t="array" ref="J6918">LOOKUP(1,1/FREQUENCY(0,SIN((RADIANS($M$3:$M$471-H6918))/2)^2+SIN((RADIANS($N$3:$N$471-I6918))/2)^2*COS(RADIANS($M$3:$M$471))*COS(RADIANS(H6918))),$L$3:$L$471)</f>
        <v>418</v>
      </c>
    </row>
    <row r="6919" spans="1:10">
      <c r="A6919" t="s">
        <v>8013</v>
      </c>
      <c r="B6919">
        <v>9275</v>
      </c>
      <c r="C6919">
        <v>16758</v>
      </c>
      <c r="D6919">
        <v>8376</v>
      </c>
      <c r="E6919">
        <v>8382</v>
      </c>
      <c r="F6919">
        <v>194</v>
      </c>
      <c r="G6919">
        <v>94474</v>
      </c>
      <c r="H6919">
        <v>13.184559</v>
      </c>
      <c r="I6919">
        <v>48.634143999999999</v>
      </c>
      <c r="J6919" cm="1">
        <f t="array" ref="J6919">LOOKUP(1,1/FREQUENCY(0,SIN((RADIANS($M$3:$M$471-H6919))/2)^2+SIN((RADIANS($N$3:$N$471-I6919))/2)^2*COS(RADIANS($M$3:$M$471))*COS(RADIANS(H6919))),$L$3:$L$471)</f>
        <v>332</v>
      </c>
    </row>
    <row r="6920" spans="1:10">
      <c r="A6920" t="s">
        <v>8014</v>
      </c>
      <c r="B6920">
        <v>9275</v>
      </c>
      <c r="C6920">
        <v>5529</v>
      </c>
      <c r="D6920">
        <v>2787</v>
      </c>
      <c r="E6920">
        <v>2742</v>
      </c>
      <c r="F6920">
        <v>69</v>
      </c>
      <c r="G6920">
        <v>94110</v>
      </c>
      <c r="H6920">
        <v>13.788525999999999</v>
      </c>
      <c r="I6920">
        <v>48.601342000000002</v>
      </c>
      <c r="J6920" cm="1">
        <f t="array" ref="J6920">LOOKUP(1,1/FREQUENCY(0,SIN((RADIANS($M$3:$M$471-H6920))/2)^2+SIN((RADIANS($N$3:$N$471-I6920))/2)^2*COS(RADIANS($M$3:$M$471))*COS(RADIANS(H6920))),$L$3:$L$471)</f>
        <v>418</v>
      </c>
    </row>
    <row r="6921" spans="1:10">
      <c r="A6921" t="s">
        <v>8015</v>
      </c>
      <c r="B6921">
        <v>9275</v>
      </c>
      <c r="C6921">
        <v>4899</v>
      </c>
      <c r="D6921">
        <v>2462</v>
      </c>
      <c r="E6921">
        <v>2437</v>
      </c>
      <c r="F6921">
        <v>86</v>
      </c>
      <c r="G6921">
        <v>94575</v>
      </c>
      <c r="H6921">
        <v>13.220592999999999</v>
      </c>
      <c r="I6921">
        <v>48.626061999999997</v>
      </c>
      <c r="J6921" cm="1">
        <f t="array" ref="J6921">LOOKUP(1,1/FREQUENCY(0,SIN((RADIANS($M$3:$M$471-H6921))/2)^2+SIN((RADIANS($N$3:$N$471-I6921))/2)^2*COS(RADIANS($M$3:$M$471))*COS(RADIANS(H6921))),$L$3:$L$471)</f>
        <v>332</v>
      </c>
    </row>
    <row r="6922" spans="1:10">
      <c r="A6922" t="s">
        <v>8016</v>
      </c>
      <c r="B6922">
        <v>9275</v>
      </c>
      <c r="C6922">
        <v>4241</v>
      </c>
      <c r="D6922">
        <v>2042</v>
      </c>
      <c r="E6922">
        <v>2199</v>
      </c>
      <c r="F6922">
        <v>204</v>
      </c>
      <c r="G6922">
        <v>94104</v>
      </c>
      <c r="H6922">
        <v>13.38048</v>
      </c>
      <c r="I6922">
        <v>48.728067000000003</v>
      </c>
      <c r="J6922" cm="1">
        <f t="array" ref="J6922">LOOKUP(1,1/FREQUENCY(0,SIN((RADIANS($M$3:$M$471-H6922))/2)^2+SIN((RADIANS($N$3:$N$471-I6922))/2)^2*COS(RADIANS($M$3:$M$471))*COS(RADIANS(H6922))),$L$3:$L$471)</f>
        <v>332</v>
      </c>
    </row>
    <row r="6923" spans="1:10">
      <c r="A6923" t="s">
        <v>8017</v>
      </c>
      <c r="B6923">
        <v>9275</v>
      </c>
      <c r="C6923">
        <v>1496</v>
      </c>
      <c r="D6923">
        <v>737</v>
      </c>
      <c r="E6923">
        <v>759</v>
      </c>
      <c r="F6923">
        <v>80</v>
      </c>
      <c r="G6923">
        <v>94104</v>
      </c>
      <c r="H6923">
        <v>13.413497</v>
      </c>
      <c r="I6923">
        <v>48.716360999999999</v>
      </c>
      <c r="J6923" cm="1">
        <f t="array" ref="J6923">LOOKUP(1,1/FREQUENCY(0,SIN((RADIANS($M$3:$M$471-H6923))/2)^2+SIN((RADIANS($N$3:$N$471-I6923))/2)^2*COS(RADIANS($M$3:$M$471))*COS(RADIANS(H6923))),$L$3:$L$471)</f>
        <v>332</v>
      </c>
    </row>
    <row r="6924" spans="1:10">
      <c r="A6924" t="s">
        <v>8018</v>
      </c>
      <c r="B6924">
        <v>9275</v>
      </c>
      <c r="C6924">
        <v>3004</v>
      </c>
      <c r="D6924">
        <v>1457</v>
      </c>
      <c r="E6924">
        <v>1547</v>
      </c>
      <c r="F6924">
        <v>176</v>
      </c>
      <c r="G6924">
        <v>94501</v>
      </c>
      <c r="H6924">
        <v>13.089153</v>
      </c>
      <c r="I6924">
        <v>48.567397999999997</v>
      </c>
      <c r="J6924" cm="1">
        <f t="array" ref="J6924">LOOKUP(1,1/FREQUENCY(0,SIN((RADIANS($M$3:$M$471-H6924))/2)^2+SIN((RADIANS($N$3:$N$471-I6924))/2)^2*COS(RADIANS($M$3:$M$471))*COS(RADIANS(H6924))),$L$3:$L$471)</f>
        <v>332</v>
      </c>
    </row>
    <row r="6925" spans="1:10">
      <c r="A6925" t="s">
        <v>8019</v>
      </c>
      <c r="B6925">
        <v>9275</v>
      </c>
      <c r="C6925">
        <v>1176</v>
      </c>
      <c r="D6925">
        <v>594</v>
      </c>
      <c r="E6925">
        <v>582</v>
      </c>
      <c r="F6925">
        <v>58</v>
      </c>
      <c r="G6925">
        <v>94501</v>
      </c>
      <c r="H6925">
        <v>13.113604</v>
      </c>
      <c r="I6925">
        <v>48.551651</v>
      </c>
      <c r="J6925" cm="1">
        <f t="array" ref="J6925">LOOKUP(1,1/FREQUENCY(0,SIN((RADIANS($M$3:$M$471-H6925))/2)^2+SIN((RADIANS($N$3:$N$471-I6925))/2)^2*COS(RADIANS($M$3:$M$471))*COS(RADIANS(H6925))),$L$3:$L$471)</f>
        <v>332</v>
      </c>
    </row>
    <row r="6926" spans="1:10">
      <c r="A6926" t="s">
        <v>8020</v>
      </c>
      <c r="B6926">
        <v>9275</v>
      </c>
      <c r="C6926">
        <v>1282</v>
      </c>
      <c r="D6926">
        <v>646</v>
      </c>
      <c r="E6926">
        <v>636</v>
      </c>
      <c r="F6926">
        <v>51</v>
      </c>
      <c r="G6926">
        <v>94094</v>
      </c>
      <c r="H6926">
        <v>13.188575</v>
      </c>
      <c r="I6926">
        <v>48.313011000000003</v>
      </c>
      <c r="J6926" cm="1">
        <f t="array" ref="J6926">LOOKUP(1,1/FREQUENCY(0,SIN((RADIANS($M$3:$M$471-H6926))/2)^2+SIN((RADIANS($N$3:$N$471-I6926))/2)^2*COS(RADIANS($M$3:$M$471))*COS(RADIANS(H6926))),$L$3:$L$471)</f>
        <v>329</v>
      </c>
    </row>
    <row r="6927" spans="1:10">
      <c r="A6927" t="s">
        <v>8021</v>
      </c>
      <c r="B6927">
        <v>9275</v>
      </c>
      <c r="C6927">
        <v>4974</v>
      </c>
      <c r="D6927">
        <v>2462</v>
      </c>
      <c r="E6927">
        <v>2512</v>
      </c>
      <c r="F6927">
        <v>112</v>
      </c>
      <c r="G6927">
        <v>94094</v>
      </c>
      <c r="H6927">
        <v>13.202954999999999</v>
      </c>
      <c r="I6927">
        <v>48.359785000000002</v>
      </c>
      <c r="J6927" cm="1">
        <f t="array" ref="J6927">LOOKUP(1,1/FREQUENCY(0,SIN((RADIANS($M$3:$M$471-H6927))/2)^2+SIN((RADIANS($N$3:$N$471-I6927))/2)^2*COS(RADIANS($M$3:$M$471))*COS(RADIANS(H6927))),$L$3:$L$471)</f>
        <v>329</v>
      </c>
    </row>
    <row r="6928" spans="1:10">
      <c r="A6928" t="s">
        <v>8022</v>
      </c>
      <c r="B6928">
        <v>9276</v>
      </c>
      <c r="C6928">
        <v>1944</v>
      </c>
      <c r="D6928">
        <v>969</v>
      </c>
      <c r="E6928">
        <v>975</v>
      </c>
      <c r="F6928">
        <v>51</v>
      </c>
      <c r="G6928">
        <v>93471</v>
      </c>
      <c r="H6928">
        <v>12.997949999999999</v>
      </c>
      <c r="I6928">
        <v>49.128784000000003</v>
      </c>
      <c r="J6928" cm="1">
        <f t="array" ref="J6928">LOOKUP(1,1/FREQUENCY(0,SIN((RADIANS($M$3:$M$471-H6928))/2)^2+SIN((RADIANS($N$3:$N$471-I6928))/2)^2*COS(RADIANS($M$3:$M$471))*COS(RADIANS(H6928))),$L$3:$L$471)</f>
        <v>332</v>
      </c>
    </row>
    <row r="6929" spans="1:10">
      <c r="A6929" t="s">
        <v>8023</v>
      </c>
      <c r="B6929">
        <v>9276</v>
      </c>
      <c r="C6929">
        <v>1006</v>
      </c>
      <c r="D6929">
        <v>511</v>
      </c>
      <c r="E6929">
        <v>495</v>
      </c>
      <c r="F6929">
        <v>21</v>
      </c>
      <c r="G6929">
        <v>94252</v>
      </c>
      <c r="H6929">
        <v>13.20204</v>
      </c>
      <c r="I6929">
        <v>49.121946999999999</v>
      </c>
      <c r="J6929" cm="1">
        <f t="array" ref="J6929">LOOKUP(1,1/FREQUENCY(0,SIN((RADIANS($M$3:$M$471-H6929))/2)^2+SIN((RADIANS($N$3:$N$471-I6929))/2)^2*COS(RADIANS($M$3:$M$471))*COS(RADIANS(H6929))),$L$3:$L$471)</f>
        <v>332</v>
      </c>
    </row>
    <row r="6930" spans="1:10">
      <c r="A6930" t="s">
        <v>8024</v>
      </c>
      <c r="B6930">
        <v>9276</v>
      </c>
      <c r="C6930">
        <v>3157</v>
      </c>
      <c r="D6930">
        <v>1603</v>
      </c>
      <c r="E6930">
        <v>1554</v>
      </c>
      <c r="F6930">
        <v>68</v>
      </c>
      <c r="G6930">
        <v>94253</v>
      </c>
      <c r="H6930">
        <v>13.081593</v>
      </c>
      <c r="I6930">
        <v>48.918187000000003</v>
      </c>
      <c r="J6930" cm="1">
        <f t="array" ref="J6930">LOOKUP(1,1/FREQUENCY(0,SIN((RADIANS($M$3:$M$471-H6930))/2)^2+SIN((RADIANS($N$3:$N$471-I6930))/2)^2*COS(RADIANS($M$3:$M$471))*COS(RADIANS(H6930))),$L$3:$L$471)</f>
        <v>332</v>
      </c>
    </row>
    <row r="6931" spans="1:10">
      <c r="A6931" t="s">
        <v>8025</v>
      </c>
      <c r="B6931">
        <v>9276</v>
      </c>
      <c r="C6931">
        <v>3562</v>
      </c>
      <c r="D6931">
        <v>1732</v>
      </c>
      <c r="E6931">
        <v>1830</v>
      </c>
      <c r="F6931">
        <v>79</v>
      </c>
      <c r="G6931">
        <v>94249</v>
      </c>
      <c r="H6931">
        <v>13.103614</v>
      </c>
      <c r="I6931">
        <v>49.067304999999998</v>
      </c>
      <c r="J6931" cm="1">
        <f t="array" ref="J6931">LOOKUP(1,1/FREQUENCY(0,SIN((RADIANS($M$3:$M$471-H6931))/2)^2+SIN((RADIANS($N$3:$N$471-I6931))/2)^2*COS(RADIANS($M$3:$M$471))*COS(RADIANS(H6931))),$L$3:$L$471)</f>
        <v>332</v>
      </c>
    </row>
    <row r="6932" spans="1:10">
      <c r="A6932" t="s">
        <v>8026</v>
      </c>
      <c r="B6932">
        <v>9276</v>
      </c>
      <c r="C6932">
        <v>1629</v>
      </c>
      <c r="D6932">
        <v>834</v>
      </c>
      <c r="E6932">
        <v>795</v>
      </c>
      <c r="F6932">
        <v>59</v>
      </c>
      <c r="G6932">
        <v>94255</v>
      </c>
      <c r="H6932">
        <v>13.035494</v>
      </c>
      <c r="I6932">
        <v>49.056009000000003</v>
      </c>
      <c r="J6932" cm="1">
        <f t="array" ref="J6932">LOOKUP(1,1/FREQUENCY(0,SIN((RADIANS($M$3:$M$471-H6932))/2)^2+SIN((RADIANS($N$3:$N$471-I6932))/2)^2*COS(RADIANS($M$3:$M$471))*COS(RADIANS(H6932))),$L$3:$L$471)</f>
        <v>332</v>
      </c>
    </row>
    <row r="6933" spans="1:10">
      <c r="A6933" t="s">
        <v>8027</v>
      </c>
      <c r="B6933">
        <v>9276</v>
      </c>
      <c r="C6933">
        <v>2443</v>
      </c>
      <c r="D6933">
        <v>1192</v>
      </c>
      <c r="E6933">
        <v>1251</v>
      </c>
      <c r="F6933">
        <v>59</v>
      </c>
      <c r="G6933">
        <v>94256</v>
      </c>
      <c r="H6933">
        <v>13.013256999999999</v>
      </c>
      <c r="I6933">
        <v>49.106319999999997</v>
      </c>
      <c r="J6933" cm="1">
        <f t="array" ref="J6933">LOOKUP(1,1/FREQUENCY(0,SIN((RADIANS($M$3:$M$471-H6933))/2)^2+SIN((RADIANS($N$3:$N$471-I6933))/2)^2*COS(RADIANS($M$3:$M$471))*COS(RADIANS(H6933))),$L$3:$L$471)</f>
        <v>332</v>
      </c>
    </row>
    <row r="6934" spans="1:10">
      <c r="A6934" t="s">
        <v>8028</v>
      </c>
      <c r="B6934">
        <v>9276</v>
      </c>
      <c r="C6934">
        <v>2684</v>
      </c>
      <c r="D6934">
        <v>1303</v>
      </c>
      <c r="E6934">
        <v>1381</v>
      </c>
      <c r="F6934">
        <v>45</v>
      </c>
      <c r="G6934">
        <v>94258</v>
      </c>
      <c r="H6934">
        <v>13.300927</v>
      </c>
      <c r="I6934">
        <v>48.989280999999998</v>
      </c>
      <c r="J6934" cm="1">
        <f t="array" ref="J6934">LOOKUP(1,1/FREQUENCY(0,SIN((RADIANS($M$3:$M$471-H6934))/2)^2+SIN((RADIANS($N$3:$N$471-I6934))/2)^2*COS(RADIANS($M$3:$M$471))*COS(RADIANS(H6934))),$L$3:$L$471)</f>
        <v>332</v>
      </c>
    </row>
    <row r="6935" spans="1:10">
      <c r="A6935" t="s">
        <v>8029</v>
      </c>
      <c r="B6935">
        <v>9276</v>
      </c>
      <c r="C6935">
        <v>2234</v>
      </c>
      <c r="D6935">
        <v>1131</v>
      </c>
      <c r="E6935">
        <v>1103</v>
      </c>
      <c r="F6935">
        <v>100</v>
      </c>
      <c r="G6935">
        <v>94244</v>
      </c>
      <c r="H6935">
        <v>12.976462</v>
      </c>
      <c r="I6935">
        <v>49.047944999999999</v>
      </c>
      <c r="J6935" cm="1">
        <f t="array" ref="J6935">LOOKUP(1,1/FREQUENCY(0,SIN((RADIANS($M$3:$M$471-H6935))/2)^2+SIN((RADIANS($N$3:$N$471-I6935))/2)^2*COS(RADIANS($M$3:$M$471))*COS(RADIANS(H6935))),$L$3:$L$471)</f>
        <v>332</v>
      </c>
    </row>
    <row r="6936" spans="1:10">
      <c r="A6936" t="s">
        <v>8030</v>
      </c>
      <c r="B6936">
        <v>9276</v>
      </c>
      <c r="C6936">
        <v>4362</v>
      </c>
      <c r="D6936">
        <v>2231</v>
      </c>
      <c r="E6936">
        <v>2131</v>
      </c>
      <c r="F6936">
        <v>89</v>
      </c>
      <c r="G6936">
        <v>94259</v>
      </c>
      <c r="H6936">
        <v>13.185091999999999</v>
      </c>
      <c r="I6936">
        <v>48.898825000000002</v>
      </c>
      <c r="J6936" cm="1">
        <f t="array" ref="J6936">LOOKUP(1,1/FREQUENCY(0,SIN((RADIANS($M$3:$M$471-H6936))/2)^2+SIN((RADIANS($N$3:$N$471-I6936))/2)^2*COS(RADIANS($M$3:$M$471))*COS(RADIANS(H6936))),$L$3:$L$471)</f>
        <v>332</v>
      </c>
    </row>
    <row r="6937" spans="1:10">
      <c r="A6937" t="s">
        <v>8031</v>
      </c>
      <c r="B6937">
        <v>9276</v>
      </c>
      <c r="C6937">
        <v>2100</v>
      </c>
      <c r="D6937">
        <v>1043</v>
      </c>
      <c r="E6937">
        <v>1057</v>
      </c>
      <c r="F6937">
        <v>69</v>
      </c>
      <c r="G6937">
        <v>94261</v>
      </c>
      <c r="H6937">
        <v>13.266360000000001</v>
      </c>
      <c r="I6937">
        <v>48.910004000000001</v>
      </c>
      <c r="J6937" cm="1">
        <f t="array" ref="J6937">LOOKUP(1,1/FREQUENCY(0,SIN((RADIANS($M$3:$M$471-H6937))/2)^2+SIN((RADIANS($N$3:$N$471-I6937))/2)^2*COS(RADIANS($M$3:$M$471))*COS(RADIANS(H6937))),$L$3:$L$471)</f>
        <v>332</v>
      </c>
    </row>
    <row r="6938" spans="1:10">
      <c r="A6938" t="s">
        <v>8032</v>
      </c>
      <c r="B6938">
        <v>9276</v>
      </c>
      <c r="C6938">
        <v>2759</v>
      </c>
      <c r="D6938">
        <v>1424</v>
      </c>
      <c r="E6938">
        <v>1335</v>
      </c>
      <c r="F6938">
        <v>46</v>
      </c>
      <c r="G6938">
        <v>94262</v>
      </c>
      <c r="H6938">
        <v>12.861563</v>
      </c>
      <c r="I6938">
        <v>49.047848000000002</v>
      </c>
      <c r="J6938" cm="1">
        <f t="array" ref="J6938">LOOKUP(1,1/FREQUENCY(0,SIN((RADIANS($M$3:$M$471-H6938))/2)^2+SIN((RADIANS($N$3:$N$471-I6938))/2)^2*COS(RADIANS($M$3:$M$471))*COS(RADIANS(H6938))),$L$3:$L$471)</f>
        <v>332</v>
      </c>
    </row>
    <row r="6939" spans="1:10">
      <c r="A6939" t="s">
        <v>8033</v>
      </c>
      <c r="B6939">
        <v>9276</v>
      </c>
      <c r="C6939">
        <v>1800</v>
      </c>
      <c r="D6939">
        <v>905</v>
      </c>
      <c r="E6939">
        <v>895</v>
      </c>
      <c r="F6939">
        <v>52</v>
      </c>
      <c r="G6939">
        <v>94264</v>
      </c>
      <c r="H6939">
        <v>13.14766</v>
      </c>
      <c r="I6939">
        <v>49.013525999999999</v>
      </c>
      <c r="J6939" cm="1">
        <f t="array" ref="J6939">LOOKUP(1,1/FREQUENCY(0,SIN((RADIANS($M$3:$M$471-H6939))/2)^2+SIN((RADIANS($N$3:$N$471-I6939))/2)^2*COS(RADIANS($M$3:$M$471))*COS(RADIANS(H6939))),$L$3:$L$471)</f>
        <v>332</v>
      </c>
    </row>
    <row r="6940" spans="1:10">
      <c r="A6940" t="s">
        <v>8034</v>
      </c>
      <c r="B6940">
        <v>9276</v>
      </c>
      <c r="C6940">
        <v>2294</v>
      </c>
      <c r="D6940">
        <v>1144</v>
      </c>
      <c r="E6940">
        <v>1150</v>
      </c>
      <c r="F6940">
        <v>21</v>
      </c>
      <c r="G6940">
        <v>94227</v>
      </c>
      <c r="H6940">
        <v>13.254505</v>
      </c>
      <c r="I6940">
        <v>49.035780000000003</v>
      </c>
      <c r="J6940" cm="1">
        <f t="array" ref="J6940">LOOKUP(1,1/FREQUENCY(0,SIN((RADIANS($M$3:$M$471-H6940))/2)^2+SIN((RADIANS($N$3:$N$471-I6940))/2)^2*COS(RADIANS($M$3:$M$471))*COS(RADIANS(H6940))),$L$3:$L$471)</f>
        <v>332</v>
      </c>
    </row>
    <row r="6941" spans="1:10">
      <c r="A6941" t="s">
        <v>8035</v>
      </c>
      <c r="B6941">
        <v>9276</v>
      </c>
      <c r="C6941">
        <v>1751</v>
      </c>
      <c r="D6941">
        <v>863</v>
      </c>
      <c r="E6941">
        <v>888</v>
      </c>
      <c r="F6941">
        <v>103</v>
      </c>
      <c r="G6941">
        <v>94265</v>
      </c>
      <c r="H6941">
        <v>12.985339</v>
      </c>
      <c r="I6941">
        <v>49.015048999999998</v>
      </c>
      <c r="J6941" cm="1">
        <f t="array" ref="J6941">LOOKUP(1,1/FREQUENCY(0,SIN((RADIANS($M$3:$M$471-H6941))/2)^2+SIN((RADIANS($N$3:$N$471-I6941))/2)^2*COS(RADIANS($M$3:$M$471))*COS(RADIANS(H6941))),$L$3:$L$471)</f>
        <v>332</v>
      </c>
    </row>
    <row r="6942" spans="1:10">
      <c r="A6942" t="s">
        <v>8036</v>
      </c>
      <c r="B6942">
        <v>9276</v>
      </c>
      <c r="C6942">
        <v>2741</v>
      </c>
      <c r="D6942">
        <v>1367</v>
      </c>
      <c r="E6942">
        <v>1374</v>
      </c>
      <c r="F6942">
        <v>68</v>
      </c>
      <c r="G6942">
        <v>94267</v>
      </c>
      <c r="H6942">
        <v>12.827707</v>
      </c>
      <c r="I6942">
        <v>49.094586</v>
      </c>
      <c r="J6942" cm="1">
        <f t="array" ref="J6942">LOOKUP(1,1/FREQUENCY(0,SIN((RADIANS($M$3:$M$471-H6942))/2)^2+SIN((RADIANS($N$3:$N$471-I6942))/2)^2*COS(RADIANS($M$3:$M$471))*COS(RADIANS(H6942))),$L$3:$L$471)</f>
        <v>332</v>
      </c>
    </row>
    <row r="6943" spans="1:10">
      <c r="A6943" t="s">
        <v>8037</v>
      </c>
      <c r="B6943">
        <v>9276</v>
      </c>
      <c r="C6943">
        <v>10988</v>
      </c>
      <c r="D6943">
        <v>5450</v>
      </c>
      <c r="E6943">
        <v>5538</v>
      </c>
      <c r="F6943">
        <v>169</v>
      </c>
      <c r="G6943">
        <v>94209</v>
      </c>
      <c r="H6943">
        <v>13.126196</v>
      </c>
      <c r="I6943">
        <v>48.970244000000001</v>
      </c>
      <c r="J6943" cm="1">
        <f t="array" ref="J6943">LOOKUP(1,1/FREQUENCY(0,SIN((RADIANS($M$3:$M$471-H6943))/2)^2+SIN((RADIANS($N$3:$N$471-I6943))/2)^2*COS(RADIANS($M$3:$M$471))*COS(RADIANS(H6943))),$L$3:$L$471)</f>
        <v>332</v>
      </c>
    </row>
    <row r="6944" spans="1:10">
      <c r="A6944" t="s">
        <v>8038</v>
      </c>
      <c r="B6944">
        <v>9276</v>
      </c>
      <c r="C6944">
        <v>3039</v>
      </c>
      <c r="D6944">
        <v>1514</v>
      </c>
      <c r="E6944">
        <v>1525</v>
      </c>
      <c r="F6944">
        <v>76</v>
      </c>
      <c r="G6944">
        <v>94269</v>
      </c>
      <c r="H6944">
        <v>13.198525</v>
      </c>
      <c r="I6944">
        <v>48.950045000000003</v>
      </c>
      <c r="J6944" cm="1">
        <f t="array" ref="J6944">LOOKUP(1,1/FREQUENCY(0,SIN((RADIANS($M$3:$M$471-H6944))/2)^2+SIN((RADIANS($N$3:$N$471-I6944))/2)^2*COS(RADIANS($M$3:$M$471))*COS(RADIANS(H6944))),$L$3:$L$471)</f>
        <v>332</v>
      </c>
    </row>
    <row r="6945" spans="1:10">
      <c r="A6945" t="s">
        <v>8039</v>
      </c>
      <c r="B6945">
        <v>9276</v>
      </c>
      <c r="C6945">
        <v>2978</v>
      </c>
      <c r="D6945">
        <v>1507</v>
      </c>
      <c r="E6945">
        <v>1471</v>
      </c>
      <c r="F6945">
        <v>116</v>
      </c>
      <c r="G6945">
        <v>94244</v>
      </c>
      <c r="H6945">
        <v>12.991572</v>
      </c>
      <c r="I6945">
        <v>49.040244999999999</v>
      </c>
      <c r="J6945" cm="1">
        <f t="array" ref="J6945">LOOKUP(1,1/FREQUENCY(0,SIN((RADIANS($M$3:$M$471-H6945))/2)^2+SIN((RADIANS($N$3:$N$471-I6945))/2)^2*COS(RADIANS($M$3:$M$471))*COS(RADIANS(H6945))),$L$3:$L$471)</f>
        <v>332</v>
      </c>
    </row>
    <row r="6946" spans="1:10">
      <c r="A6946" t="s">
        <v>8040</v>
      </c>
      <c r="B6946">
        <v>9276</v>
      </c>
      <c r="C6946">
        <v>8374</v>
      </c>
      <c r="D6946">
        <v>4153</v>
      </c>
      <c r="E6946">
        <v>4221</v>
      </c>
      <c r="F6946">
        <v>134</v>
      </c>
      <c r="G6946">
        <v>94234</v>
      </c>
      <c r="H6946">
        <v>12.884245</v>
      </c>
      <c r="I6946">
        <v>49.081811999999999</v>
      </c>
      <c r="J6946" cm="1">
        <f t="array" ref="J6946">LOOKUP(1,1/FREQUENCY(0,SIN((RADIANS($M$3:$M$471-H6946))/2)^2+SIN((RADIANS($N$3:$N$471-I6946))/2)^2*COS(RADIANS($M$3:$M$471))*COS(RADIANS(H6946))),$L$3:$L$471)</f>
        <v>332</v>
      </c>
    </row>
    <row r="6947" spans="1:10">
      <c r="A6947" t="s">
        <v>8041</v>
      </c>
      <c r="B6947">
        <v>9276</v>
      </c>
      <c r="C6947">
        <v>9306</v>
      </c>
      <c r="D6947">
        <v>4569</v>
      </c>
      <c r="E6947">
        <v>4737</v>
      </c>
      <c r="F6947">
        <v>226</v>
      </c>
      <c r="G6947">
        <v>94227</v>
      </c>
      <c r="H6947">
        <v>13.233470000000001</v>
      </c>
      <c r="I6947">
        <v>49.014586999999999</v>
      </c>
      <c r="J6947" cm="1">
        <f t="array" ref="J6947">LOOKUP(1,1/FREQUENCY(0,SIN((RADIANS($M$3:$M$471-H6947))/2)^2+SIN((RADIANS($N$3:$N$471-I6947))/2)^2*COS(RADIANS($M$3:$M$471))*COS(RADIANS(H6947))),$L$3:$L$471)</f>
        <v>332</v>
      </c>
    </row>
    <row r="6948" spans="1:10">
      <c r="A6948" t="s">
        <v>8042</v>
      </c>
      <c r="B6948">
        <v>9276</v>
      </c>
      <c r="C6948">
        <v>939</v>
      </c>
      <c r="D6948">
        <v>489</v>
      </c>
      <c r="E6948">
        <v>450</v>
      </c>
      <c r="F6948">
        <v>31</v>
      </c>
      <c r="G6948">
        <v>94250</v>
      </c>
      <c r="H6948">
        <v>12.935494</v>
      </c>
      <c r="I6948">
        <v>48.971237000000002</v>
      </c>
      <c r="J6948" cm="1">
        <f t="array" ref="J6948">LOOKUP(1,1/FREQUENCY(0,SIN((RADIANS($M$3:$M$471-H6948))/2)^2+SIN((RADIANS($N$3:$N$471-I6948))/2)^2*COS(RADIANS($M$3:$M$471))*COS(RADIANS(H6948))),$L$3:$L$471)</f>
        <v>332</v>
      </c>
    </row>
    <row r="6949" spans="1:10">
      <c r="A6949" t="s">
        <v>8043</v>
      </c>
      <c r="B6949">
        <v>9276</v>
      </c>
      <c r="C6949">
        <v>1213</v>
      </c>
      <c r="D6949">
        <v>600</v>
      </c>
      <c r="E6949">
        <v>613</v>
      </c>
      <c r="F6949">
        <v>132</v>
      </c>
      <c r="G6949">
        <v>94239</v>
      </c>
      <c r="H6949">
        <v>12.966996</v>
      </c>
      <c r="I6949">
        <v>48.962395999999998</v>
      </c>
      <c r="J6949" cm="1">
        <f t="array" ref="J6949">LOOKUP(1,1/FREQUENCY(0,SIN((RADIANS($M$3:$M$471-H6949))/2)^2+SIN((RADIANS($N$3:$N$471-I6949))/2)^2*COS(RADIANS($M$3:$M$471))*COS(RADIANS(H6949))),$L$3:$L$471)</f>
        <v>332</v>
      </c>
    </row>
    <row r="6950" spans="1:10">
      <c r="A6950" t="s">
        <v>8044</v>
      </c>
      <c r="B6950">
        <v>9276</v>
      </c>
      <c r="C6950">
        <v>2047</v>
      </c>
      <c r="D6950">
        <v>1027</v>
      </c>
      <c r="E6950">
        <v>1020</v>
      </c>
      <c r="F6950">
        <v>353</v>
      </c>
      <c r="G6950">
        <v>94239</v>
      </c>
      <c r="H6950">
        <v>12.986128000000001</v>
      </c>
      <c r="I6950">
        <v>48.983350000000002</v>
      </c>
      <c r="J6950" cm="1">
        <f t="array" ref="J6950">LOOKUP(1,1/FREQUENCY(0,SIN((RADIANS($M$3:$M$471-H6950))/2)^2+SIN((RADIANS($N$3:$N$471-I6950))/2)^2*COS(RADIANS($M$3:$M$471))*COS(RADIANS(H6950))),$L$3:$L$471)</f>
        <v>332</v>
      </c>
    </row>
    <row r="6951" spans="1:10">
      <c r="A6951" t="s">
        <v>8045</v>
      </c>
      <c r="B6951">
        <v>9276</v>
      </c>
      <c r="C6951">
        <v>2060</v>
      </c>
      <c r="D6951">
        <v>1058</v>
      </c>
      <c r="E6951">
        <v>1002</v>
      </c>
      <c r="F6951">
        <v>75</v>
      </c>
      <c r="G6951">
        <v>94239</v>
      </c>
      <c r="H6951">
        <v>12.999221</v>
      </c>
      <c r="I6951">
        <v>48.967632999999999</v>
      </c>
      <c r="J6951" cm="1">
        <f t="array" ref="J6951">LOOKUP(1,1/FREQUENCY(0,SIN((RADIANS($M$3:$M$471-H6951))/2)^2+SIN((RADIANS($N$3:$N$471-I6951))/2)^2*COS(RADIANS($M$3:$M$471))*COS(RADIANS(H6951))),$L$3:$L$471)</f>
        <v>332</v>
      </c>
    </row>
    <row r="6952" spans="1:10">
      <c r="A6952" t="s">
        <v>8046</v>
      </c>
      <c r="B6952">
        <v>9277</v>
      </c>
      <c r="C6952">
        <v>7148</v>
      </c>
      <c r="D6952">
        <v>3936</v>
      </c>
      <c r="E6952">
        <v>3212</v>
      </c>
      <c r="F6952">
        <v>89</v>
      </c>
      <c r="G6952">
        <v>94424</v>
      </c>
      <c r="H6952">
        <v>12.817500000000001</v>
      </c>
      <c r="I6952">
        <v>48.561081000000001</v>
      </c>
      <c r="J6952" cm="1">
        <f t="array" ref="J6952">LOOKUP(1,1/FREQUENCY(0,SIN((RADIANS($M$3:$M$471-H6952))/2)^2+SIN((RADIANS($N$3:$N$471-I6952))/2)^2*COS(RADIANS($M$3:$M$471))*COS(RADIANS(H6952))),$L$3:$L$471)</f>
        <v>332</v>
      </c>
    </row>
    <row r="6953" spans="1:10">
      <c r="A6953" t="s">
        <v>8047</v>
      </c>
      <c r="B6953">
        <v>9277</v>
      </c>
      <c r="C6953">
        <v>3156</v>
      </c>
      <c r="D6953">
        <v>1591</v>
      </c>
      <c r="E6953">
        <v>1565</v>
      </c>
      <c r="F6953">
        <v>57</v>
      </c>
      <c r="G6953">
        <v>84378</v>
      </c>
      <c r="H6953">
        <v>12.932651999999999</v>
      </c>
      <c r="I6953">
        <v>48.495578000000002</v>
      </c>
      <c r="J6953" cm="1">
        <f t="array" ref="J6953">LOOKUP(1,1/FREQUENCY(0,SIN((RADIANS($M$3:$M$471-H6953))/2)^2+SIN((RADIANS($N$3:$N$471-I6953))/2)^2*COS(RADIANS($M$3:$M$471))*COS(RADIANS(H6953))),$L$3:$L$471)</f>
        <v>329</v>
      </c>
    </row>
    <row r="6954" spans="1:10">
      <c r="A6954" t="s">
        <v>8048</v>
      </c>
      <c r="B6954">
        <v>9277</v>
      </c>
      <c r="C6954">
        <v>13840</v>
      </c>
      <c r="D6954">
        <v>6817</v>
      </c>
      <c r="E6954">
        <v>7023</v>
      </c>
      <c r="F6954">
        <v>312</v>
      </c>
      <c r="G6954">
        <v>84307</v>
      </c>
      <c r="H6954">
        <v>12.762460000000001</v>
      </c>
      <c r="I6954">
        <v>48.403576000000001</v>
      </c>
      <c r="J6954" cm="1">
        <f t="array" ref="J6954">LOOKUP(1,1/FREQUENCY(0,SIN((RADIANS($M$3:$M$471-H6954))/2)^2+SIN((RADIANS($N$3:$N$471-I6954))/2)^2*COS(RADIANS($M$3:$M$471))*COS(RADIANS(H6954))),$L$3:$L$471)</f>
        <v>331</v>
      </c>
    </row>
    <row r="6955" spans="1:10">
      <c r="A6955" t="s">
        <v>8049</v>
      </c>
      <c r="B6955">
        <v>9277</v>
      </c>
      <c r="C6955">
        <v>2364</v>
      </c>
      <c r="D6955">
        <v>1187</v>
      </c>
      <c r="E6955">
        <v>1177</v>
      </c>
      <c r="F6955">
        <v>64</v>
      </c>
      <c r="G6955">
        <v>84385</v>
      </c>
      <c r="H6955">
        <v>13.055469</v>
      </c>
      <c r="I6955">
        <v>48.529401999999997</v>
      </c>
      <c r="J6955" cm="1">
        <f t="array" ref="J6955">LOOKUP(1,1/FREQUENCY(0,SIN((RADIANS($M$3:$M$471-H6955))/2)^2+SIN((RADIANS($N$3:$N$471-I6955))/2)^2*COS(RADIANS($M$3:$M$471))*COS(RADIANS(H6955))),$L$3:$L$471)</f>
        <v>332</v>
      </c>
    </row>
    <row r="6956" spans="1:10">
      <c r="A6956" t="s">
        <v>8050</v>
      </c>
      <c r="B6956">
        <v>9277</v>
      </c>
      <c r="C6956">
        <v>6510</v>
      </c>
      <c r="D6956">
        <v>3235</v>
      </c>
      <c r="E6956">
        <v>3275</v>
      </c>
      <c r="F6956">
        <v>60</v>
      </c>
      <c r="G6956">
        <v>84140</v>
      </c>
      <c r="H6956">
        <v>12.563349000000001</v>
      </c>
      <c r="I6956">
        <v>48.436861999999998</v>
      </c>
      <c r="J6956" cm="1">
        <f t="array" ref="J6956">LOOKUP(1,1/FREQUENCY(0,SIN((RADIANS($M$3:$M$471-H6956))/2)^2+SIN((RADIANS($N$3:$N$471-I6956))/2)^2*COS(RADIANS($M$3:$M$471))*COS(RADIANS(H6956))),$L$3:$L$471)</f>
        <v>337</v>
      </c>
    </row>
    <row r="6957" spans="1:10">
      <c r="A6957" t="s">
        <v>8051</v>
      </c>
      <c r="B6957">
        <v>9277</v>
      </c>
      <c r="C6957">
        <v>3653</v>
      </c>
      <c r="D6957">
        <v>1786</v>
      </c>
      <c r="E6957">
        <v>1867</v>
      </c>
      <c r="F6957">
        <v>73</v>
      </c>
      <c r="G6957">
        <v>84332</v>
      </c>
      <c r="H6957">
        <v>12.820358000000001</v>
      </c>
      <c r="I6957">
        <v>48.407465000000002</v>
      </c>
      <c r="J6957" cm="1">
        <f t="array" ref="J6957">LOOKUP(1,1/FREQUENCY(0,SIN((RADIANS($M$3:$M$471-H6957))/2)^2+SIN((RADIANS($N$3:$N$471-I6957))/2)^2*COS(RADIANS($M$3:$M$471))*COS(RADIANS(H6957))),$L$3:$L$471)</f>
        <v>329</v>
      </c>
    </row>
    <row r="6958" spans="1:10">
      <c r="A6958" t="s">
        <v>8052</v>
      </c>
      <c r="B6958">
        <v>9277</v>
      </c>
      <c r="C6958">
        <v>2517</v>
      </c>
      <c r="D6958">
        <v>1295</v>
      </c>
      <c r="E6958">
        <v>1222</v>
      </c>
      <c r="F6958">
        <v>62</v>
      </c>
      <c r="G6958">
        <v>84381</v>
      </c>
      <c r="H6958">
        <v>12.949253000000001</v>
      </c>
      <c r="I6958">
        <v>48.534981000000002</v>
      </c>
      <c r="J6958" cm="1">
        <f t="array" ref="J6958">LOOKUP(1,1/FREQUENCY(0,SIN((RADIANS($M$3:$M$471-H6958))/2)^2+SIN((RADIANS($N$3:$N$471-I6958))/2)^2*COS(RADIANS($M$3:$M$471))*COS(RADIANS(H6958))),$L$3:$L$471)</f>
        <v>332</v>
      </c>
    </row>
    <row r="6959" spans="1:10">
      <c r="A6959" t="s">
        <v>8053</v>
      </c>
      <c r="B6959">
        <v>9277</v>
      </c>
      <c r="C6959">
        <v>2392</v>
      </c>
      <c r="D6959">
        <v>1192</v>
      </c>
      <c r="E6959">
        <v>1200</v>
      </c>
      <c r="F6959">
        <v>212</v>
      </c>
      <c r="G6959">
        <v>84387</v>
      </c>
      <c r="H6959">
        <v>12.957959000000001</v>
      </c>
      <c r="I6959">
        <v>48.253891000000003</v>
      </c>
      <c r="J6959" cm="1">
        <f t="array" ref="J6959">LOOKUP(1,1/FREQUENCY(0,SIN((RADIANS($M$3:$M$471-H6959))/2)^2+SIN((RADIANS($N$3:$N$471-I6959))/2)^2*COS(RADIANS($M$3:$M$471))*COS(RADIANS(H6959))),$L$3:$L$471)</f>
        <v>329</v>
      </c>
    </row>
    <row r="6960" spans="1:10">
      <c r="A6960" t="s">
        <v>8054</v>
      </c>
      <c r="B6960">
        <v>9277</v>
      </c>
      <c r="C6960">
        <v>5396</v>
      </c>
      <c r="D6960">
        <v>2701</v>
      </c>
      <c r="E6960">
        <v>2695</v>
      </c>
      <c r="F6960">
        <v>171</v>
      </c>
      <c r="G6960">
        <v>84375</v>
      </c>
      <c r="H6960">
        <v>12.979918</v>
      </c>
      <c r="I6960">
        <v>48.242505000000001</v>
      </c>
      <c r="J6960" cm="1">
        <f t="array" ref="J6960">LOOKUP(1,1/FREQUENCY(0,SIN((RADIANS($M$3:$M$471-H6960))/2)^2+SIN((RADIANS($N$3:$N$471-I6960))/2)^2*COS(RADIANS($M$3:$M$471))*COS(RADIANS(H6960))),$L$3:$L$471)</f>
        <v>329</v>
      </c>
    </row>
    <row r="6961" spans="1:10">
      <c r="A6961" t="s">
        <v>8055</v>
      </c>
      <c r="B6961">
        <v>9277</v>
      </c>
      <c r="C6961">
        <v>2155</v>
      </c>
      <c r="D6961">
        <v>1107</v>
      </c>
      <c r="E6961">
        <v>1048</v>
      </c>
      <c r="F6961">
        <v>87</v>
      </c>
      <c r="G6961">
        <v>84335</v>
      </c>
      <c r="H6961">
        <v>12.731722</v>
      </c>
      <c r="I6961">
        <v>48.348176000000002</v>
      </c>
      <c r="J6961" cm="1">
        <f t="array" ref="J6961">LOOKUP(1,1/FREQUENCY(0,SIN((RADIANS($M$3:$M$471-H6961))/2)^2+SIN((RADIANS($N$3:$N$471-I6961))/2)^2*COS(RADIANS($M$3:$M$471))*COS(RADIANS(H6961))),$L$3:$L$471)</f>
        <v>331</v>
      </c>
    </row>
    <row r="6962" spans="1:10">
      <c r="A6962" t="s">
        <v>8056</v>
      </c>
      <c r="B6962">
        <v>9277</v>
      </c>
      <c r="C6962">
        <v>12953</v>
      </c>
      <c r="D6962">
        <v>6361</v>
      </c>
      <c r="E6962">
        <v>6592</v>
      </c>
      <c r="F6962">
        <v>247</v>
      </c>
      <c r="G6962">
        <v>84347</v>
      </c>
      <c r="H6962">
        <v>12.937787</v>
      </c>
      <c r="I6962">
        <v>48.432192999999998</v>
      </c>
      <c r="J6962" cm="1">
        <f t="array" ref="J6962">LOOKUP(1,1/FREQUENCY(0,SIN((RADIANS($M$3:$M$471-H6962))/2)^2+SIN((RADIANS($N$3:$N$471-I6962))/2)^2*COS(RADIANS($M$3:$M$471))*COS(RADIANS(H6962))),$L$3:$L$471)</f>
        <v>329</v>
      </c>
    </row>
    <row r="6963" spans="1:10">
      <c r="A6963" t="s">
        <v>8057</v>
      </c>
      <c r="B6963">
        <v>9277</v>
      </c>
      <c r="C6963">
        <v>2365</v>
      </c>
      <c r="D6963">
        <v>1162</v>
      </c>
      <c r="E6963">
        <v>1203</v>
      </c>
      <c r="F6963">
        <v>54</v>
      </c>
      <c r="G6963">
        <v>84389</v>
      </c>
      <c r="H6963">
        <v>12.904947</v>
      </c>
      <c r="I6963">
        <v>48.419764999999998</v>
      </c>
      <c r="J6963" cm="1">
        <f t="array" ref="J6963">LOOKUP(1,1/FREQUENCY(0,SIN((RADIANS($M$3:$M$471-H6963))/2)^2+SIN((RADIANS($N$3:$N$471-I6963))/2)^2*COS(RADIANS($M$3:$M$471))*COS(RADIANS(H6963))),$L$3:$L$471)</f>
        <v>329</v>
      </c>
    </row>
    <row r="6964" spans="1:10">
      <c r="A6964" t="s">
        <v>4745</v>
      </c>
      <c r="B6964">
        <v>9277</v>
      </c>
      <c r="C6964">
        <v>2948</v>
      </c>
      <c r="D6964">
        <v>1515</v>
      </c>
      <c r="E6964">
        <v>1433</v>
      </c>
      <c r="F6964">
        <v>61</v>
      </c>
      <c r="G6964">
        <v>94439</v>
      </c>
      <c r="H6964">
        <v>12.941005000000001</v>
      </c>
      <c r="I6964">
        <v>48.599477999999998</v>
      </c>
      <c r="J6964" cm="1">
        <f t="array" ref="J6964">LOOKUP(1,1/FREQUENCY(0,SIN((RADIANS($M$3:$M$471-H6964))/2)^2+SIN((RADIANS($N$3:$N$471-I6964))/2)^2*COS(RADIANS($M$3:$M$471))*COS(RADIANS(H6964))),$L$3:$L$471)</f>
        <v>332</v>
      </c>
    </row>
    <row r="6965" spans="1:10">
      <c r="A6965" t="s">
        <v>8058</v>
      </c>
      <c r="B6965">
        <v>9277</v>
      </c>
      <c r="C6965">
        <v>1948</v>
      </c>
      <c r="D6965">
        <v>996</v>
      </c>
      <c r="E6965">
        <v>952</v>
      </c>
      <c r="F6965">
        <v>54</v>
      </c>
      <c r="G6965">
        <v>84337</v>
      </c>
      <c r="H6965">
        <v>12.840280999999999</v>
      </c>
      <c r="I6965">
        <v>48.483635999999997</v>
      </c>
      <c r="J6965" cm="1">
        <f t="array" ref="J6965">LOOKUP(1,1/FREQUENCY(0,SIN((RADIANS($M$3:$M$471-H6965))/2)^2+SIN((RADIANS($N$3:$N$471-I6965))/2)^2*COS(RADIANS($M$3:$M$471))*COS(RADIANS(H6965))),$L$3:$L$471)</f>
        <v>329</v>
      </c>
    </row>
    <row r="6966" spans="1:10">
      <c r="A6966" t="s">
        <v>8059</v>
      </c>
      <c r="B6966">
        <v>9277</v>
      </c>
      <c r="C6966">
        <v>9954</v>
      </c>
      <c r="D6966">
        <v>4849</v>
      </c>
      <c r="E6966">
        <v>5105</v>
      </c>
      <c r="F6966">
        <v>210</v>
      </c>
      <c r="G6966">
        <v>84359</v>
      </c>
      <c r="H6966">
        <v>13.015233</v>
      </c>
      <c r="I6966">
        <v>48.262787000000003</v>
      </c>
      <c r="J6966" cm="1">
        <f t="array" ref="J6966">LOOKUP(1,1/FREQUENCY(0,SIN((RADIANS($M$3:$M$471-H6966))/2)^2+SIN((RADIANS($N$3:$N$471-I6966))/2)^2*COS(RADIANS($M$3:$M$471))*COS(RADIANS(H6966))),$L$3:$L$471)</f>
        <v>329</v>
      </c>
    </row>
    <row r="6967" spans="1:10">
      <c r="A6967" t="s">
        <v>8060</v>
      </c>
      <c r="B6967">
        <v>9277</v>
      </c>
      <c r="C6967">
        <v>5211</v>
      </c>
      <c r="D6967">
        <v>2593</v>
      </c>
      <c r="E6967">
        <v>2618</v>
      </c>
      <c r="F6967">
        <v>84</v>
      </c>
      <c r="G6967">
        <v>84371</v>
      </c>
      <c r="H6967">
        <v>13.004804</v>
      </c>
      <c r="I6967">
        <v>48.394623000000003</v>
      </c>
      <c r="J6967" cm="1">
        <f t="array" ref="J6967">LOOKUP(1,1/FREQUENCY(0,SIN((RADIANS($M$3:$M$471-H6967))/2)^2+SIN((RADIANS($N$3:$N$471-I6967))/2)^2*COS(RADIANS($M$3:$M$471))*COS(RADIANS(H6967))),$L$3:$L$471)</f>
        <v>329</v>
      </c>
    </row>
    <row r="6968" spans="1:10">
      <c r="A6968" t="s">
        <v>8061</v>
      </c>
      <c r="B6968">
        <v>9277</v>
      </c>
      <c r="C6968">
        <v>2089</v>
      </c>
      <c r="D6968">
        <v>1081</v>
      </c>
      <c r="E6968">
        <v>1008</v>
      </c>
      <c r="F6968">
        <v>76</v>
      </c>
      <c r="G6968">
        <v>84339</v>
      </c>
      <c r="H6968">
        <v>12.659526</v>
      </c>
      <c r="I6968">
        <v>48.387937000000001</v>
      </c>
      <c r="J6968" cm="1">
        <f t="array" ref="J6968">LOOKUP(1,1/FREQUENCY(0,SIN((RADIANS($M$3:$M$471-H6968))/2)^2+SIN((RADIANS($N$3:$N$471-I6968))/2)^2*COS(RADIANS($M$3:$M$471))*COS(RADIANS(H6968))),$L$3:$L$471)</f>
        <v>331</v>
      </c>
    </row>
    <row r="6969" spans="1:10">
      <c r="A6969" t="s">
        <v>8062</v>
      </c>
      <c r="B6969">
        <v>9277</v>
      </c>
      <c r="C6969">
        <v>1993</v>
      </c>
      <c r="D6969">
        <v>998</v>
      </c>
      <c r="E6969">
        <v>995</v>
      </c>
      <c r="F6969">
        <v>52</v>
      </c>
      <c r="G6969">
        <v>84384</v>
      </c>
      <c r="H6969">
        <v>12.987550000000001</v>
      </c>
      <c r="I6969">
        <v>48.329607000000003</v>
      </c>
      <c r="J6969" cm="1">
        <f t="array" ref="J6969">LOOKUP(1,1/FREQUENCY(0,SIN((RADIANS($M$3:$M$471-H6969))/2)^2+SIN((RADIANS($N$3:$N$471-I6969))/2)^2*COS(RADIANS($M$3:$M$471))*COS(RADIANS(H6969))),$L$3:$L$471)</f>
        <v>329</v>
      </c>
    </row>
    <row r="6970" spans="1:10">
      <c r="A6970" t="s">
        <v>8063</v>
      </c>
      <c r="B6970">
        <v>9277</v>
      </c>
      <c r="C6970">
        <v>3520</v>
      </c>
      <c r="D6970">
        <v>1790</v>
      </c>
      <c r="E6970">
        <v>1730</v>
      </c>
      <c r="F6970">
        <v>72</v>
      </c>
      <c r="G6970">
        <v>84329</v>
      </c>
      <c r="H6970">
        <v>12.78565</v>
      </c>
      <c r="I6970">
        <v>48.352525999999997</v>
      </c>
      <c r="J6970" cm="1">
        <f t="array" ref="J6970">LOOKUP(1,1/FREQUENCY(0,SIN((RADIANS($M$3:$M$471-H6970))/2)^2+SIN((RADIANS($N$3:$N$471-I6970))/2)^2*COS(RADIANS($M$3:$M$471))*COS(RADIANS(H6970))),$L$3:$L$471)</f>
        <v>331</v>
      </c>
    </row>
    <row r="6971" spans="1:10">
      <c r="A6971" t="s">
        <v>8064</v>
      </c>
      <c r="B6971">
        <v>9277</v>
      </c>
      <c r="C6971">
        <v>2173</v>
      </c>
      <c r="D6971">
        <v>1127</v>
      </c>
      <c r="E6971">
        <v>1046</v>
      </c>
      <c r="F6971">
        <v>75</v>
      </c>
      <c r="G6971">
        <v>84367</v>
      </c>
      <c r="H6971">
        <v>12.84285</v>
      </c>
      <c r="I6971">
        <v>48.299098999999998</v>
      </c>
      <c r="J6971" cm="1">
        <f t="array" ref="J6971">LOOKUP(1,1/FREQUENCY(0,SIN((RADIANS($M$3:$M$471-H6971))/2)^2+SIN((RADIANS($N$3:$N$471-I6971))/2)^2*COS(RADIANS($M$3:$M$471))*COS(RADIANS(H6971))),$L$3:$L$471)</f>
        <v>329</v>
      </c>
    </row>
    <row r="6972" spans="1:10">
      <c r="A6972" t="s">
        <v>8065</v>
      </c>
      <c r="B6972">
        <v>9277</v>
      </c>
      <c r="C6972">
        <v>3797</v>
      </c>
      <c r="D6972">
        <v>1914</v>
      </c>
      <c r="E6972">
        <v>1883</v>
      </c>
      <c r="F6972">
        <v>57</v>
      </c>
      <c r="G6972">
        <v>84326</v>
      </c>
      <c r="H6972">
        <v>12.729995000000001</v>
      </c>
      <c r="I6972">
        <v>48.462535000000003</v>
      </c>
      <c r="J6972" cm="1">
        <f t="array" ref="J6972">LOOKUP(1,1/FREQUENCY(0,SIN((RADIANS($M$3:$M$471-H6972))/2)^2+SIN((RADIANS($N$3:$N$471-I6972))/2)^2*COS(RADIANS($M$3:$M$471))*COS(RADIANS(H6972))),$L$3:$L$471)</f>
        <v>331</v>
      </c>
    </row>
    <row r="6973" spans="1:10">
      <c r="A6973" t="s">
        <v>8066</v>
      </c>
      <c r="B6973">
        <v>9277</v>
      </c>
      <c r="C6973">
        <v>1234</v>
      </c>
      <c r="D6973">
        <v>622</v>
      </c>
      <c r="E6973">
        <v>612</v>
      </c>
      <c r="F6973">
        <v>107</v>
      </c>
      <c r="G6973">
        <v>84333</v>
      </c>
      <c r="H6973">
        <v>12.747196000000001</v>
      </c>
      <c r="I6973">
        <v>48.532507000000003</v>
      </c>
      <c r="J6973" cm="1">
        <f t="array" ref="J6973">LOOKUP(1,1/FREQUENCY(0,SIN((RADIANS($M$3:$M$471-H6973))/2)^2+SIN((RADIANS($N$3:$N$471-I6973))/2)^2*COS(RADIANS($M$3:$M$471))*COS(RADIANS(H6973))),$L$3:$L$471)</f>
        <v>329</v>
      </c>
    </row>
    <row r="6974" spans="1:10">
      <c r="A6974" t="s">
        <v>3720</v>
      </c>
      <c r="B6974">
        <v>9277</v>
      </c>
      <c r="C6974">
        <v>908</v>
      </c>
      <c r="D6974">
        <v>456</v>
      </c>
      <c r="E6974">
        <v>452</v>
      </c>
      <c r="F6974">
        <v>40</v>
      </c>
      <c r="G6974">
        <v>84326</v>
      </c>
      <c r="H6974">
        <v>12.662739</v>
      </c>
      <c r="I6974">
        <v>48.464824999999998</v>
      </c>
      <c r="J6974" cm="1">
        <f t="array" ref="J6974">LOOKUP(1,1/FREQUENCY(0,SIN((RADIANS($M$3:$M$471-H6974))/2)^2+SIN((RADIANS($N$3:$N$471-I6974))/2)^2*COS(RADIANS($M$3:$M$471))*COS(RADIANS(H6974))),$L$3:$L$471)</f>
        <v>331</v>
      </c>
    </row>
    <row r="6975" spans="1:10">
      <c r="A6975" t="s">
        <v>8067</v>
      </c>
      <c r="B6975">
        <v>9277</v>
      </c>
      <c r="C6975">
        <v>850</v>
      </c>
      <c r="D6975">
        <v>429</v>
      </c>
      <c r="E6975">
        <v>421</v>
      </c>
      <c r="F6975">
        <v>66</v>
      </c>
      <c r="G6975">
        <v>84552</v>
      </c>
      <c r="H6975">
        <v>12.663337</v>
      </c>
      <c r="I6975">
        <v>48.337529000000004</v>
      </c>
      <c r="J6975" cm="1">
        <f t="array" ref="J6975">LOOKUP(1,1/FREQUENCY(0,SIN((RADIANS($M$3:$M$471-H6975))/2)^2+SIN((RADIANS($N$3:$N$471-I6975))/2)^2*COS(RADIANS($M$3:$M$471))*COS(RADIANS(H6975))),$L$3:$L$471)</f>
        <v>331</v>
      </c>
    </row>
    <row r="6976" spans="1:10">
      <c r="A6976" t="s">
        <v>8068</v>
      </c>
      <c r="B6976">
        <v>9277</v>
      </c>
      <c r="C6976">
        <v>4054</v>
      </c>
      <c r="D6976">
        <v>2058</v>
      </c>
      <c r="E6976">
        <v>1996</v>
      </c>
      <c r="F6976">
        <v>112</v>
      </c>
      <c r="G6976">
        <v>84323</v>
      </c>
      <c r="H6976">
        <v>12.604975</v>
      </c>
      <c r="I6976">
        <v>48.392563000000003</v>
      </c>
      <c r="J6976" cm="1">
        <f t="array" ref="J6976">LOOKUP(1,1/FREQUENCY(0,SIN((RADIANS($M$3:$M$471-H6976))/2)^2+SIN((RADIANS($N$3:$N$471-I6976))/2)^2*COS(RADIANS($M$3:$M$471))*COS(RADIANS(H6976))),$L$3:$L$471)</f>
        <v>331</v>
      </c>
    </row>
    <row r="6977" spans="1:10">
      <c r="A6977" t="s">
        <v>8069</v>
      </c>
      <c r="B6977">
        <v>9277</v>
      </c>
      <c r="C6977">
        <v>1689</v>
      </c>
      <c r="D6977">
        <v>843</v>
      </c>
      <c r="E6977">
        <v>846</v>
      </c>
      <c r="F6977">
        <v>87</v>
      </c>
      <c r="G6977">
        <v>94137</v>
      </c>
      <c r="H6977">
        <v>13.143962</v>
      </c>
      <c r="I6977">
        <v>48.410085000000002</v>
      </c>
      <c r="J6977" cm="1">
        <f t="array" ref="J6977">LOOKUP(1,1/FREQUENCY(0,SIN((RADIANS($M$3:$M$471-H6977))/2)^2+SIN((RADIANS($N$3:$N$471-I6977))/2)^2*COS(RADIANS($M$3:$M$471))*COS(RADIANS(H6977))),$L$3:$L$471)</f>
        <v>329</v>
      </c>
    </row>
    <row r="6978" spans="1:10">
      <c r="A6978" t="s">
        <v>8070</v>
      </c>
      <c r="B6978">
        <v>9277</v>
      </c>
      <c r="C6978">
        <v>5846</v>
      </c>
      <c r="D6978">
        <v>2851</v>
      </c>
      <c r="E6978">
        <v>2995</v>
      </c>
      <c r="F6978">
        <v>85</v>
      </c>
      <c r="G6978">
        <v>84361</v>
      </c>
      <c r="H6978">
        <v>13.089950999999999</v>
      </c>
      <c r="I6978">
        <v>48.444071000000001</v>
      </c>
      <c r="J6978" cm="1">
        <f t="array" ref="J6978">LOOKUP(1,1/FREQUENCY(0,SIN((RADIANS($M$3:$M$471-H6978))/2)^2+SIN((RADIANS($N$3:$N$471-I6978))/2)^2*COS(RADIANS($M$3:$M$471))*COS(RADIANS(H6978))),$L$3:$L$471)</f>
        <v>329</v>
      </c>
    </row>
    <row r="6979" spans="1:10">
      <c r="A6979" t="s">
        <v>8071</v>
      </c>
      <c r="B6979">
        <v>9277</v>
      </c>
      <c r="C6979">
        <v>1681</v>
      </c>
      <c r="D6979">
        <v>865</v>
      </c>
      <c r="E6979">
        <v>816</v>
      </c>
      <c r="F6979">
        <v>55</v>
      </c>
      <c r="G6979">
        <v>84367</v>
      </c>
      <c r="H6979">
        <v>12.942358</v>
      </c>
      <c r="I6979">
        <v>48.310940000000002</v>
      </c>
      <c r="J6979" cm="1">
        <f t="array" ref="J6979">LOOKUP(1,1/FREQUENCY(0,SIN((RADIANS($M$3:$M$471-H6979))/2)^2+SIN((RADIANS($N$3:$N$471-I6979))/2)^2*COS(RADIANS($M$3:$M$471))*COS(RADIANS(H6979))),$L$3:$L$471)</f>
        <v>329</v>
      </c>
    </row>
    <row r="6980" spans="1:10">
      <c r="A6980" t="s">
        <v>8072</v>
      </c>
      <c r="B6980">
        <v>9277</v>
      </c>
      <c r="C6980">
        <v>3960</v>
      </c>
      <c r="D6980">
        <v>1980</v>
      </c>
      <c r="E6980">
        <v>1980</v>
      </c>
      <c r="F6980">
        <v>105</v>
      </c>
      <c r="G6980">
        <v>84367</v>
      </c>
      <c r="H6980">
        <v>12.891885</v>
      </c>
      <c r="I6980">
        <v>48.316465000000001</v>
      </c>
      <c r="J6980" cm="1">
        <f t="array" ref="J6980">LOOKUP(1,1/FREQUENCY(0,SIN((RADIANS($M$3:$M$471-H6980))/2)^2+SIN((RADIANS($N$3:$N$471-I6980))/2)^2*COS(RADIANS($M$3:$M$471))*COS(RADIANS(H6980))),$L$3:$L$471)</f>
        <v>329</v>
      </c>
    </row>
    <row r="6981" spans="1:10">
      <c r="A6981" t="s">
        <v>8073</v>
      </c>
      <c r="B6981">
        <v>9277</v>
      </c>
      <c r="C6981">
        <v>1784</v>
      </c>
      <c r="D6981">
        <v>861</v>
      </c>
      <c r="E6981">
        <v>923</v>
      </c>
      <c r="F6981">
        <v>45</v>
      </c>
      <c r="G6981">
        <v>94140</v>
      </c>
      <c r="H6981">
        <v>13.147265000000001</v>
      </c>
      <c r="I6981">
        <v>48.300049000000001</v>
      </c>
      <c r="J6981" cm="1">
        <f t="array" ref="J6981">LOOKUP(1,1/FREQUENCY(0,SIN((RADIANS($M$3:$M$471-H6981))/2)^2+SIN((RADIANS($N$3:$N$471-I6981))/2)^2*COS(RADIANS($M$3:$M$471))*COS(RADIANS(H6981))),$L$3:$L$471)</f>
        <v>329</v>
      </c>
    </row>
    <row r="6982" spans="1:10">
      <c r="A6982" t="s">
        <v>8074</v>
      </c>
      <c r="B6982">
        <v>9277</v>
      </c>
      <c r="C6982">
        <v>1414</v>
      </c>
      <c r="D6982">
        <v>722</v>
      </c>
      <c r="E6982">
        <v>692</v>
      </c>
      <c r="F6982">
        <v>78</v>
      </c>
      <c r="G6982">
        <v>94166</v>
      </c>
      <c r="H6982">
        <v>13.074437</v>
      </c>
      <c r="I6982">
        <v>48.309187999999999</v>
      </c>
      <c r="J6982" cm="1">
        <f t="array" ref="J6982">LOOKUP(1,1/FREQUENCY(0,SIN((RADIANS($M$3:$M$471-H6982))/2)^2+SIN((RADIANS($N$3:$N$471-I6982))/2)^2*COS(RADIANS($M$3:$M$471))*COS(RADIANS(H6982))),$L$3:$L$471)</f>
        <v>329</v>
      </c>
    </row>
    <row r="6983" spans="1:10">
      <c r="A6983" t="s">
        <v>8075</v>
      </c>
      <c r="B6983">
        <v>9278</v>
      </c>
      <c r="C6983">
        <v>10197</v>
      </c>
      <c r="D6983">
        <v>5148</v>
      </c>
      <c r="E6983">
        <v>5049</v>
      </c>
      <c r="F6983">
        <v>205</v>
      </c>
      <c r="G6983">
        <v>94327</v>
      </c>
      <c r="H6983">
        <v>12.689145</v>
      </c>
      <c r="I6983">
        <v>48.909880999999999</v>
      </c>
      <c r="J6983" cm="1">
        <f t="array" ref="J6983">LOOKUP(1,1/FREQUENCY(0,SIN((RADIANS($M$3:$M$471-H6983))/2)^2+SIN((RADIANS($N$3:$N$471-I6983))/2)^2*COS(RADIANS($M$3:$M$471))*COS(RADIANS(H6983))),$L$3:$L$471)</f>
        <v>332</v>
      </c>
    </row>
    <row r="6984" spans="1:10">
      <c r="A6984" t="s">
        <v>7700</v>
      </c>
      <c r="B6984">
        <v>9278</v>
      </c>
      <c r="C6984">
        <v>1989</v>
      </c>
      <c r="D6984">
        <v>1010</v>
      </c>
      <c r="E6984">
        <v>979</v>
      </c>
      <c r="F6984">
        <v>88</v>
      </c>
      <c r="G6984">
        <v>94351</v>
      </c>
      <c r="H6984">
        <v>12.529169</v>
      </c>
      <c r="I6984">
        <v>48.838113999999997</v>
      </c>
      <c r="J6984" cm="1">
        <f t="array" ref="J6984">LOOKUP(1,1/FREQUENCY(0,SIN((RADIANS($M$3:$M$471-H6984))/2)^2+SIN((RADIANS($N$3:$N$471-I6984))/2)^2*COS(RADIANS($M$3:$M$471))*COS(RADIANS(H6984))),$L$3:$L$471)</f>
        <v>337</v>
      </c>
    </row>
    <row r="6985" spans="1:10">
      <c r="A6985" t="s">
        <v>8076</v>
      </c>
      <c r="B6985">
        <v>9278</v>
      </c>
      <c r="C6985">
        <v>6824</v>
      </c>
      <c r="D6985">
        <v>3469</v>
      </c>
      <c r="E6985">
        <v>3355</v>
      </c>
      <c r="F6985">
        <v>68</v>
      </c>
      <c r="G6985">
        <v>94333</v>
      </c>
      <c r="H6985">
        <v>12.393582</v>
      </c>
      <c r="I6985">
        <v>48.826135000000001</v>
      </c>
      <c r="J6985" cm="1">
        <f t="array" ref="J6985">LOOKUP(1,1/FREQUENCY(0,SIN((RADIANS($M$3:$M$471-H6985))/2)^2+SIN((RADIANS($N$3:$N$471-I6985))/2)^2*COS(RADIANS($M$3:$M$471))*COS(RADIANS(H6985))),$L$3:$L$471)</f>
        <v>337</v>
      </c>
    </row>
    <row r="6986" spans="1:10">
      <c r="A6986" t="s">
        <v>8077</v>
      </c>
      <c r="B6986">
        <v>9278</v>
      </c>
      <c r="C6986">
        <v>2058</v>
      </c>
      <c r="D6986">
        <v>1074</v>
      </c>
      <c r="E6986">
        <v>984</v>
      </c>
      <c r="F6986">
        <v>64</v>
      </c>
      <c r="G6986">
        <v>94353</v>
      </c>
      <c r="H6986">
        <v>12.715244</v>
      </c>
      <c r="I6986">
        <v>49.023319999999998</v>
      </c>
      <c r="J6986" cm="1">
        <f t="array" ref="J6986">LOOKUP(1,1/FREQUENCY(0,SIN((RADIANS($M$3:$M$471-H6986))/2)^2+SIN((RADIANS($N$3:$N$471-I6986))/2)^2*COS(RADIANS($M$3:$M$471))*COS(RADIANS(H6986))),$L$3:$L$471)</f>
        <v>332</v>
      </c>
    </row>
    <row r="6987" spans="1:10">
      <c r="A6987" t="s">
        <v>8078</v>
      </c>
      <c r="B6987">
        <v>9278</v>
      </c>
      <c r="C6987">
        <v>3805</v>
      </c>
      <c r="D6987">
        <v>1925</v>
      </c>
      <c r="E6987">
        <v>1880</v>
      </c>
      <c r="F6987">
        <v>89</v>
      </c>
      <c r="G6987">
        <v>94356</v>
      </c>
      <c r="H6987">
        <v>12.542296</v>
      </c>
      <c r="I6987">
        <v>48.953671999999997</v>
      </c>
      <c r="J6987" cm="1">
        <f t="array" ref="J6987">LOOKUP(1,1/FREQUENCY(0,SIN((RADIANS($M$3:$M$471-H6987))/2)^2+SIN((RADIANS($N$3:$N$471-I6987))/2)^2*COS(RADIANS($M$3:$M$471))*COS(RADIANS(H6987))),$L$3:$L$471)</f>
        <v>373</v>
      </c>
    </row>
    <row r="6988" spans="1:10">
      <c r="A6988" t="s">
        <v>8079</v>
      </c>
      <c r="B6988">
        <v>9278</v>
      </c>
      <c r="C6988">
        <v>1789</v>
      </c>
      <c r="D6988">
        <v>890</v>
      </c>
      <c r="E6988">
        <v>899</v>
      </c>
      <c r="F6988">
        <v>67</v>
      </c>
      <c r="G6988">
        <v>94357</v>
      </c>
      <c r="H6988">
        <v>12.713081000000001</v>
      </c>
      <c r="I6988">
        <v>49.072448000000001</v>
      </c>
      <c r="J6988" cm="1">
        <f t="array" ref="J6988">LOOKUP(1,1/FREQUENCY(0,SIN((RADIANS($M$3:$M$471-H6988))/2)^2+SIN((RADIANS($N$3:$N$471-I6988))/2)^2*COS(RADIANS($M$3:$M$471))*COS(RADIANS(H6988))),$L$3:$L$471)</f>
        <v>332</v>
      </c>
    </row>
    <row r="6989" spans="1:10">
      <c r="A6989" t="s">
        <v>8080</v>
      </c>
      <c r="B6989">
        <v>9278</v>
      </c>
      <c r="C6989">
        <v>3379</v>
      </c>
      <c r="D6989">
        <v>1725</v>
      </c>
      <c r="E6989">
        <v>1654</v>
      </c>
      <c r="F6989">
        <v>44</v>
      </c>
      <c r="G6989">
        <v>84082</v>
      </c>
      <c r="H6989">
        <v>12.321555</v>
      </c>
      <c r="I6989">
        <v>48.797150999999999</v>
      </c>
      <c r="J6989" cm="1">
        <f t="array" ref="J6989">LOOKUP(1,1/FREQUENCY(0,SIN((RADIANS($M$3:$M$471-H6989))/2)^2+SIN((RADIANS($N$3:$N$471-I6989))/2)^2*COS(RADIANS($M$3:$M$471))*COS(RADIANS(H6989))),$L$3:$L$471)</f>
        <v>337</v>
      </c>
    </row>
    <row r="6990" spans="1:10">
      <c r="A6990" t="s">
        <v>8081</v>
      </c>
      <c r="B6990">
        <v>9278</v>
      </c>
      <c r="C6990">
        <v>4182</v>
      </c>
      <c r="D6990">
        <v>2099</v>
      </c>
      <c r="E6990">
        <v>2083</v>
      </c>
      <c r="F6990">
        <v>53</v>
      </c>
      <c r="G6990">
        <v>94339</v>
      </c>
      <c r="H6990">
        <v>12.513413999999999</v>
      </c>
      <c r="I6990">
        <v>48.772933999999999</v>
      </c>
      <c r="J6990" cm="1">
        <f t="array" ref="J6990">LOOKUP(1,1/FREQUENCY(0,SIN((RADIANS($M$3:$M$471-H6990))/2)^2+SIN((RADIANS($N$3:$N$471-I6990))/2)^2*COS(RADIANS($M$3:$M$471))*COS(RADIANS(H6990))),$L$3:$L$471)</f>
        <v>337</v>
      </c>
    </row>
    <row r="6991" spans="1:10">
      <c r="A6991" t="s">
        <v>8082</v>
      </c>
      <c r="B6991">
        <v>9278</v>
      </c>
      <c r="C6991">
        <v>6977</v>
      </c>
      <c r="D6991">
        <v>3292</v>
      </c>
      <c r="E6991">
        <v>3685</v>
      </c>
      <c r="F6991">
        <v>96</v>
      </c>
      <c r="G6991">
        <v>84066</v>
      </c>
      <c r="H6991">
        <v>12.227639</v>
      </c>
      <c r="I6991">
        <v>48.769326999999997</v>
      </c>
      <c r="J6991" cm="1">
        <f t="array" ref="J6991">LOOKUP(1,1/FREQUENCY(0,SIN((RADIANS($M$3:$M$471-H6991))/2)^2+SIN((RADIANS($N$3:$N$471-I6991))/2)^2*COS(RADIANS($M$3:$M$471))*COS(RADIANS(H6991))),$L$3:$L$471)</f>
        <v>337</v>
      </c>
    </row>
    <row r="6992" spans="1:10">
      <c r="A6992" t="s">
        <v>8083</v>
      </c>
      <c r="B6992">
        <v>9278</v>
      </c>
      <c r="C6992">
        <v>3093</v>
      </c>
      <c r="D6992">
        <v>1553</v>
      </c>
      <c r="E6992">
        <v>1540</v>
      </c>
      <c r="F6992">
        <v>51</v>
      </c>
      <c r="G6992">
        <v>94363</v>
      </c>
      <c r="H6992">
        <v>12.642453</v>
      </c>
      <c r="I6992">
        <v>48.796503000000001</v>
      </c>
      <c r="J6992" cm="1">
        <f t="array" ref="J6992">LOOKUP(1,1/FREQUENCY(0,SIN((RADIANS($M$3:$M$471-H6992))/2)^2+SIN((RADIANS($N$3:$N$471-I6992))/2)^2*COS(RADIANS($M$3:$M$471))*COS(RADIANS(H6992))),$L$3:$L$471)</f>
        <v>337</v>
      </c>
    </row>
    <row r="6993" spans="1:10">
      <c r="A6993" t="s">
        <v>8084</v>
      </c>
      <c r="B6993">
        <v>9278</v>
      </c>
      <c r="C6993">
        <v>3238</v>
      </c>
      <c r="D6993">
        <v>1607</v>
      </c>
      <c r="E6993">
        <v>1631</v>
      </c>
      <c r="F6993">
        <v>166</v>
      </c>
      <c r="G6993">
        <v>94365</v>
      </c>
      <c r="H6993">
        <v>12.596163000000001</v>
      </c>
      <c r="I6993">
        <v>48.917009</v>
      </c>
      <c r="J6993" cm="1">
        <f t="array" ref="J6993">LOOKUP(1,1/FREQUENCY(0,SIN((RADIANS($M$3:$M$471-H6993))/2)^2+SIN((RADIANS($N$3:$N$471-I6993))/2)^2*COS(RADIANS($M$3:$M$471))*COS(RADIANS(H6993))),$L$3:$L$471)</f>
        <v>337</v>
      </c>
    </row>
    <row r="6994" spans="1:10">
      <c r="A6994" t="s">
        <v>8085</v>
      </c>
      <c r="B6994">
        <v>9278</v>
      </c>
      <c r="C6994">
        <v>1723</v>
      </c>
      <c r="D6994">
        <v>883</v>
      </c>
      <c r="E6994">
        <v>840</v>
      </c>
      <c r="F6994">
        <v>57</v>
      </c>
      <c r="G6994">
        <v>94371</v>
      </c>
      <c r="H6994">
        <v>12.750933</v>
      </c>
      <c r="I6994">
        <v>49.086618999999999</v>
      </c>
      <c r="J6994" cm="1">
        <f t="array" ref="J6994">LOOKUP(1,1/FREQUENCY(0,SIN((RADIANS($M$3:$M$471-H6994))/2)^2+SIN((RADIANS($N$3:$N$471-I6994))/2)^2*COS(RADIANS($M$3:$M$471))*COS(RADIANS(H6994))),$L$3:$L$471)</f>
        <v>332</v>
      </c>
    </row>
    <row r="6995" spans="1:10">
      <c r="A6995" t="s">
        <v>8086</v>
      </c>
      <c r="B6995">
        <v>9278</v>
      </c>
      <c r="C6995">
        <v>1868</v>
      </c>
      <c r="D6995">
        <v>945</v>
      </c>
      <c r="E6995">
        <v>923</v>
      </c>
      <c r="F6995">
        <v>51</v>
      </c>
      <c r="G6995">
        <v>94379</v>
      </c>
      <c r="H6995">
        <v>12.823952</v>
      </c>
      <c r="I6995">
        <v>49.002845999999998</v>
      </c>
      <c r="J6995" cm="1">
        <f t="array" ref="J6995">LOOKUP(1,1/FREQUENCY(0,SIN((RADIANS($M$3:$M$471-H6995))/2)^2+SIN((RADIANS($N$3:$N$471-I6995))/2)^2*COS(RADIANS($M$3:$M$471))*COS(RADIANS(H6995))),$L$3:$L$471)</f>
        <v>332</v>
      </c>
    </row>
    <row r="6996" spans="1:10">
      <c r="A6996" t="s">
        <v>6973</v>
      </c>
      <c r="B6996">
        <v>9278</v>
      </c>
      <c r="C6996">
        <v>3179</v>
      </c>
      <c r="D6996">
        <v>1599</v>
      </c>
      <c r="E6996">
        <v>1580</v>
      </c>
      <c r="F6996">
        <v>137</v>
      </c>
      <c r="G6996">
        <v>94377</v>
      </c>
      <c r="H6996">
        <v>12.605084</v>
      </c>
      <c r="I6996">
        <v>48.953769000000001</v>
      </c>
      <c r="J6996" cm="1">
        <f t="array" ref="J6996">LOOKUP(1,1/FREQUENCY(0,SIN((RADIANS($M$3:$M$471-H6996))/2)^2+SIN((RADIANS($N$3:$N$471-I6996))/2)^2*COS(RADIANS($M$3:$M$471))*COS(RADIANS(H6996))),$L$3:$L$471)</f>
        <v>337</v>
      </c>
    </row>
    <row r="6997" spans="1:10">
      <c r="A6997" t="s">
        <v>8087</v>
      </c>
      <c r="B6997">
        <v>9278</v>
      </c>
      <c r="C6997">
        <v>3755</v>
      </c>
      <c r="D6997">
        <v>1918</v>
      </c>
      <c r="E6997">
        <v>1837</v>
      </c>
      <c r="F6997">
        <v>48</v>
      </c>
      <c r="G6997">
        <v>94344</v>
      </c>
      <c r="H6997">
        <v>12.538123000000001</v>
      </c>
      <c r="I6997">
        <v>49.041969999999999</v>
      </c>
      <c r="J6997" cm="1">
        <f t="array" ref="J6997">LOOKUP(1,1/FREQUENCY(0,SIN((RADIANS($M$3:$M$471-H6997))/2)^2+SIN((RADIANS($N$3:$N$471-I6997))/2)^2*COS(RADIANS($M$3:$M$471))*COS(RADIANS(H6997))),$L$3:$L$471)</f>
        <v>373</v>
      </c>
    </row>
    <row r="6998" spans="1:10">
      <c r="A6998" t="s">
        <v>8088</v>
      </c>
      <c r="B6998">
        <v>9278</v>
      </c>
      <c r="C6998">
        <v>606</v>
      </c>
      <c r="D6998">
        <v>311</v>
      </c>
      <c r="E6998">
        <v>295</v>
      </c>
      <c r="F6998">
        <v>50</v>
      </c>
      <c r="G6998">
        <v>94359</v>
      </c>
      <c r="H6998">
        <v>12.65522</v>
      </c>
      <c r="I6998">
        <v>49.086027999999999</v>
      </c>
      <c r="J6998" cm="1">
        <f t="array" ref="J6998">LOOKUP(1,1/FREQUENCY(0,SIN((RADIANS($M$3:$M$471-H6998))/2)^2+SIN((RADIANS($N$3:$N$471-I6998))/2)^2*COS(RADIANS($M$3:$M$471))*COS(RADIANS(H6998))),$L$3:$L$471)</f>
        <v>373</v>
      </c>
    </row>
    <row r="6999" spans="1:10">
      <c r="A6999" t="s">
        <v>8089</v>
      </c>
      <c r="B6999">
        <v>9278</v>
      </c>
      <c r="C6999">
        <v>1492</v>
      </c>
      <c r="D6999">
        <v>780</v>
      </c>
      <c r="E6999">
        <v>712</v>
      </c>
      <c r="F6999">
        <v>67</v>
      </c>
      <c r="G6999">
        <v>94372</v>
      </c>
      <c r="H6999">
        <v>12.659414999999999</v>
      </c>
      <c r="I6999">
        <v>49.025354</v>
      </c>
      <c r="J6999" cm="1">
        <f t="array" ref="J6999">LOOKUP(1,1/FREQUENCY(0,SIN((RADIANS($M$3:$M$471-H6999))/2)^2+SIN((RADIANS($N$3:$N$471-I6999))/2)^2*COS(RADIANS($M$3:$M$471))*COS(RADIANS(H6999))),$L$3:$L$471)</f>
        <v>373</v>
      </c>
    </row>
    <row r="7000" spans="1:10">
      <c r="A7000" t="s">
        <v>8090</v>
      </c>
      <c r="B7000">
        <v>9278</v>
      </c>
      <c r="C7000">
        <v>1377</v>
      </c>
      <c r="D7000">
        <v>700</v>
      </c>
      <c r="E7000">
        <v>677</v>
      </c>
      <c r="F7000">
        <v>67</v>
      </c>
      <c r="G7000">
        <v>94375</v>
      </c>
      <c r="H7000">
        <v>12.655233000000001</v>
      </c>
      <c r="I7000">
        <v>49.050928999999996</v>
      </c>
      <c r="J7000" cm="1">
        <f t="array" ref="J7000">LOOKUP(1,1/FREQUENCY(0,SIN((RADIANS($M$3:$M$471-H7000))/2)^2+SIN((RADIANS($N$3:$N$471-I7000))/2)^2*COS(RADIANS($M$3:$M$471))*COS(RADIANS(H7000))),$L$3:$L$471)</f>
        <v>373</v>
      </c>
    </row>
    <row r="7001" spans="1:10">
      <c r="A7001" t="s">
        <v>8091</v>
      </c>
      <c r="B7001">
        <v>9278</v>
      </c>
      <c r="C7001">
        <v>1646</v>
      </c>
      <c r="D7001">
        <v>839</v>
      </c>
      <c r="E7001">
        <v>807</v>
      </c>
      <c r="F7001">
        <v>84</v>
      </c>
      <c r="G7001">
        <v>94347</v>
      </c>
      <c r="H7001">
        <v>12.637381</v>
      </c>
      <c r="I7001">
        <v>48.997577</v>
      </c>
      <c r="J7001" cm="1">
        <f t="array" ref="J7001">LOOKUP(1,1/FREQUENCY(0,SIN((RADIANS($M$3:$M$471-H7001))/2)^2+SIN((RADIANS($N$3:$N$471-I7001))/2)^2*COS(RADIANS($M$3:$M$471))*COS(RADIANS(H7001))),$L$3:$L$471)</f>
        <v>373</v>
      </c>
    </row>
    <row r="7002" spans="1:10">
      <c r="A7002" t="s">
        <v>8092</v>
      </c>
      <c r="B7002">
        <v>9278</v>
      </c>
      <c r="C7002">
        <v>1040</v>
      </c>
      <c r="D7002">
        <v>522</v>
      </c>
      <c r="E7002">
        <v>518</v>
      </c>
      <c r="F7002">
        <v>91</v>
      </c>
      <c r="G7002">
        <v>94350</v>
      </c>
      <c r="H7002">
        <v>12.595896</v>
      </c>
      <c r="I7002">
        <v>49.005191000000003</v>
      </c>
      <c r="J7002" cm="1">
        <f t="array" ref="J7002">LOOKUP(1,1/FREQUENCY(0,SIN((RADIANS($M$3:$M$471-H7002))/2)^2+SIN((RADIANS($N$3:$N$471-I7002))/2)^2*COS(RADIANS($M$3:$M$471))*COS(RADIANS(H7002))),$L$3:$L$471)</f>
        <v>373</v>
      </c>
    </row>
    <row r="7003" spans="1:10">
      <c r="A7003" t="s">
        <v>8093</v>
      </c>
      <c r="B7003">
        <v>9278</v>
      </c>
      <c r="C7003">
        <v>1888</v>
      </c>
      <c r="D7003">
        <v>967</v>
      </c>
      <c r="E7003">
        <v>921</v>
      </c>
      <c r="F7003">
        <v>102</v>
      </c>
      <c r="G7003">
        <v>94354</v>
      </c>
      <c r="H7003">
        <v>12.692437</v>
      </c>
      <c r="I7003">
        <v>49.003214999999997</v>
      </c>
      <c r="J7003" cm="1">
        <f t="array" ref="J7003">LOOKUP(1,1/FREQUENCY(0,SIN((RADIANS($M$3:$M$471-H7003))/2)^2+SIN((RADIANS($N$3:$N$471-I7003))/2)^2*COS(RADIANS($M$3:$M$471))*COS(RADIANS(H7003))),$L$3:$L$471)</f>
        <v>332</v>
      </c>
    </row>
    <row r="7004" spans="1:10">
      <c r="A7004" t="s">
        <v>8094</v>
      </c>
      <c r="B7004">
        <v>9278</v>
      </c>
      <c r="C7004">
        <v>2823</v>
      </c>
      <c r="D7004">
        <v>1409</v>
      </c>
      <c r="E7004">
        <v>1414</v>
      </c>
      <c r="F7004">
        <v>199</v>
      </c>
      <c r="G7004">
        <v>94360</v>
      </c>
      <c r="H7004">
        <v>12.679815</v>
      </c>
      <c r="I7004">
        <v>48.975811</v>
      </c>
      <c r="J7004" cm="1">
        <f t="array" ref="J7004">LOOKUP(1,1/FREQUENCY(0,SIN((RADIANS($M$3:$M$471-H7004))/2)^2+SIN((RADIANS($N$3:$N$471-I7004))/2)^2*COS(RADIANS($M$3:$M$471))*COS(RADIANS(H7004))),$L$3:$L$471)</f>
        <v>332</v>
      </c>
    </row>
    <row r="7005" spans="1:10">
      <c r="A7005" t="s">
        <v>8095</v>
      </c>
      <c r="B7005">
        <v>9278</v>
      </c>
      <c r="C7005">
        <v>3292</v>
      </c>
      <c r="D7005">
        <v>1650</v>
      </c>
      <c r="E7005">
        <v>1642</v>
      </c>
      <c r="F7005">
        <v>148</v>
      </c>
      <c r="G7005">
        <v>94336</v>
      </c>
      <c r="H7005">
        <v>12.724926999999999</v>
      </c>
      <c r="I7005">
        <v>48.942672000000002</v>
      </c>
      <c r="J7005" cm="1">
        <f t="array" ref="J7005">LOOKUP(1,1/FREQUENCY(0,SIN((RADIANS($M$3:$M$471-H7005))/2)^2+SIN((RADIANS($N$3:$N$471-I7005))/2)^2*COS(RADIANS($M$3:$M$471))*COS(RADIANS(H7005))),$L$3:$L$471)</f>
        <v>332</v>
      </c>
    </row>
    <row r="7006" spans="1:10">
      <c r="A7006" t="s">
        <v>1660</v>
      </c>
      <c r="B7006">
        <v>9278</v>
      </c>
      <c r="C7006">
        <v>1735</v>
      </c>
      <c r="D7006">
        <v>909</v>
      </c>
      <c r="E7006">
        <v>826</v>
      </c>
      <c r="F7006">
        <v>71</v>
      </c>
      <c r="G7006">
        <v>94362</v>
      </c>
      <c r="H7006">
        <v>12.756026</v>
      </c>
      <c r="I7006">
        <v>48.975479999999997</v>
      </c>
      <c r="J7006" cm="1">
        <f t="array" ref="J7006">LOOKUP(1,1/FREQUENCY(0,SIN((RADIANS($M$3:$M$471-H7006))/2)^2+SIN((RADIANS($N$3:$N$471-I7006))/2)^2*COS(RADIANS($M$3:$M$471))*COS(RADIANS(H7006))),$L$3:$L$471)</f>
        <v>332</v>
      </c>
    </row>
    <row r="7007" spans="1:10">
      <c r="A7007" t="s">
        <v>8096</v>
      </c>
      <c r="B7007">
        <v>9278</v>
      </c>
      <c r="C7007">
        <v>1139</v>
      </c>
      <c r="D7007">
        <v>580</v>
      </c>
      <c r="E7007">
        <v>559</v>
      </c>
      <c r="F7007">
        <v>143</v>
      </c>
      <c r="G7007">
        <v>94336</v>
      </c>
      <c r="H7007">
        <v>12.745645</v>
      </c>
      <c r="I7007">
        <v>48.941699</v>
      </c>
      <c r="J7007" cm="1">
        <f t="array" ref="J7007">LOOKUP(1,1/FREQUENCY(0,SIN((RADIANS($M$3:$M$471-H7007))/2)^2+SIN((RADIANS($N$3:$N$471-I7007))/2)^2*COS(RADIANS($M$3:$M$471))*COS(RADIANS(H7007))),$L$3:$L$471)</f>
        <v>332</v>
      </c>
    </row>
    <row r="7008" spans="1:10">
      <c r="A7008" t="s">
        <v>8097</v>
      </c>
      <c r="B7008">
        <v>9278</v>
      </c>
      <c r="C7008">
        <v>1864</v>
      </c>
      <c r="D7008">
        <v>945</v>
      </c>
      <c r="E7008">
        <v>919</v>
      </c>
      <c r="F7008">
        <v>87</v>
      </c>
      <c r="G7008">
        <v>94345</v>
      </c>
      <c r="H7008">
        <v>12.470108</v>
      </c>
      <c r="I7008">
        <v>48.942028999999998</v>
      </c>
      <c r="J7008" cm="1">
        <f t="array" ref="J7008">LOOKUP(1,1/FREQUENCY(0,SIN((RADIANS($M$3:$M$471-H7008))/2)^2+SIN((RADIANS($N$3:$N$471-I7008))/2)^2*COS(RADIANS($M$3:$M$471))*COS(RADIANS(H7008))),$L$3:$L$471)</f>
        <v>373</v>
      </c>
    </row>
    <row r="7009" spans="1:10">
      <c r="A7009" t="s">
        <v>8098</v>
      </c>
      <c r="B7009">
        <v>9278</v>
      </c>
      <c r="C7009">
        <v>1712</v>
      </c>
      <c r="D7009">
        <v>853</v>
      </c>
      <c r="E7009">
        <v>859</v>
      </c>
      <c r="F7009">
        <v>115</v>
      </c>
      <c r="G7009">
        <v>94348</v>
      </c>
      <c r="H7009">
        <v>12.487299999999999</v>
      </c>
      <c r="I7009">
        <v>48.895755999999999</v>
      </c>
      <c r="J7009" cm="1">
        <f t="array" ref="J7009">LOOKUP(1,1/FREQUENCY(0,SIN((RADIANS($M$3:$M$471-H7009))/2)^2+SIN((RADIANS($N$3:$N$471-I7009))/2)^2*COS(RADIANS($M$3:$M$471))*COS(RADIANS(H7009))),$L$3:$L$471)</f>
        <v>337</v>
      </c>
    </row>
    <row r="7010" spans="1:10">
      <c r="A7010" t="s">
        <v>8099</v>
      </c>
      <c r="B7010">
        <v>9278</v>
      </c>
      <c r="C7010">
        <v>1545</v>
      </c>
      <c r="D7010">
        <v>786</v>
      </c>
      <c r="E7010">
        <v>759</v>
      </c>
      <c r="F7010">
        <v>109</v>
      </c>
      <c r="G7010">
        <v>94368</v>
      </c>
      <c r="H7010">
        <v>12.440645</v>
      </c>
      <c r="I7010">
        <v>48.854348999999999</v>
      </c>
      <c r="J7010" cm="1">
        <f t="array" ref="J7010">LOOKUP(1,1/FREQUENCY(0,SIN((RADIANS($M$3:$M$471-H7010))/2)^2+SIN((RADIANS($N$3:$N$471-I7010))/2)^2*COS(RADIANS($M$3:$M$471))*COS(RADIANS(H7010))),$L$3:$L$471)</f>
        <v>337</v>
      </c>
    </row>
    <row r="7011" spans="1:10">
      <c r="A7011" t="s">
        <v>8100</v>
      </c>
      <c r="B7011">
        <v>9278</v>
      </c>
      <c r="C7011">
        <v>2880</v>
      </c>
      <c r="D7011">
        <v>1457</v>
      </c>
      <c r="E7011">
        <v>1423</v>
      </c>
      <c r="F7011">
        <v>202</v>
      </c>
      <c r="G7011">
        <v>94369</v>
      </c>
      <c r="H7011">
        <v>12.468114999999999</v>
      </c>
      <c r="I7011">
        <v>48.905211000000001</v>
      </c>
      <c r="J7011" cm="1">
        <f t="array" ref="J7011">LOOKUP(1,1/FREQUENCY(0,SIN((RADIANS($M$3:$M$471-H7011))/2)^2+SIN((RADIANS($N$3:$N$471-I7011))/2)^2*COS(RADIANS($M$3:$M$471))*COS(RADIANS(H7011))),$L$3:$L$471)</f>
        <v>373</v>
      </c>
    </row>
    <row r="7012" spans="1:10">
      <c r="A7012" t="s">
        <v>8101</v>
      </c>
      <c r="B7012">
        <v>9278</v>
      </c>
      <c r="C7012">
        <v>1429</v>
      </c>
      <c r="D7012">
        <v>711</v>
      </c>
      <c r="E7012">
        <v>718</v>
      </c>
      <c r="F7012">
        <v>73</v>
      </c>
      <c r="G7012">
        <v>94553</v>
      </c>
      <c r="H7012">
        <v>12.808426000000001</v>
      </c>
      <c r="I7012">
        <v>48.826555999999997</v>
      </c>
      <c r="J7012" cm="1">
        <f t="array" ref="J7012">LOOKUP(1,1/FREQUENCY(0,SIN((RADIANS($M$3:$M$471-H7012))/2)^2+SIN((RADIANS($N$3:$N$471-I7012))/2)^2*COS(RADIANS($M$3:$M$471))*COS(RADIANS(H7012))),$L$3:$L$471)</f>
        <v>332</v>
      </c>
    </row>
    <row r="7013" spans="1:10">
      <c r="A7013" t="s">
        <v>8102</v>
      </c>
      <c r="B7013">
        <v>9278</v>
      </c>
      <c r="C7013">
        <v>2814</v>
      </c>
      <c r="D7013">
        <v>1403</v>
      </c>
      <c r="E7013">
        <v>1411</v>
      </c>
      <c r="F7013">
        <v>110</v>
      </c>
      <c r="G7013">
        <v>94559</v>
      </c>
      <c r="H7013">
        <v>12.797548000000001</v>
      </c>
      <c r="I7013">
        <v>48.886923000000003</v>
      </c>
      <c r="J7013" cm="1">
        <f t="array" ref="J7013">LOOKUP(1,1/FREQUENCY(0,SIN((RADIANS($M$3:$M$471-H7013))/2)^2+SIN((RADIANS($N$3:$N$471-I7013))/2)^2*COS(RADIANS($M$3:$M$471))*COS(RADIANS(H7013))),$L$3:$L$471)</f>
        <v>332</v>
      </c>
    </row>
    <row r="7014" spans="1:10">
      <c r="A7014" t="s">
        <v>8103</v>
      </c>
      <c r="B7014">
        <v>9278</v>
      </c>
      <c r="C7014">
        <v>538</v>
      </c>
      <c r="D7014">
        <v>271</v>
      </c>
      <c r="E7014">
        <v>267</v>
      </c>
      <c r="F7014">
        <v>34</v>
      </c>
      <c r="G7014">
        <v>94374</v>
      </c>
      <c r="H7014">
        <v>12.801636</v>
      </c>
      <c r="I7014">
        <v>48.950042000000003</v>
      </c>
      <c r="J7014" cm="1">
        <f t="array" ref="J7014">LOOKUP(1,1/FREQUENCY(0,SIN((RADIANS($M$3:$M$471-H7014))/2)^2+SIN((RADIANS($N$3:$N$471-I7014))/2)^2*COS(RADIANS($M$3:$M$471))*COS(RADIANS(H7014))),$L$3:$L$471)</f>
        <v>332</v>
      </c>
    </row>
    <row r="7015" spans="1:10">
      <c r="A7015" t="s">
        <v>8104</v>
      </c>
      <c r="B7015">
        <v>9278</v>
      </c>
      <c r="C7015">
        <v>2841</v>
      </c>
      <c r="D7015">
        <v>1415</v>
      </c>
      <c r="E7015">
        <v>1426</v>
      </c>
      <c r="F7015">
        <v>86</v>
      </c>
      <c r="G7015">
        <v>94374</v>
      </c>
      <c r="H7015">
        <v>12.810924999999999</v>
      </c>
      <c r="I7015">
        <v>48.914523000000003</v>
      </c>
      <c r="J7015" cm="1">
        <f t="array" ref="J7015">LOOKUP(1,1/FREQUENCY(0,SIN((RADIANS($M$3:$M$471-H7015))/2)^2+SIN((RADIANS($N$3:$N$471-I7015))/2)^2*COS(RADIANS($M$3:$M$471))*COS(RADIANS(H7015))),$L$3:$L$471)</f>
        <v>332</v>
      </c>
    </row>
    <row r="7016" spans="1:10">
      <c r="A7016" t="s">
        <v>8105</v>
      </c>
      <c r="B7016">
        <v>9278</v>
      </c>
      <c r="C7016">
        <v>3378</v>
      </c>
      <c r="D7016">
        <v>1649</v>
      </c>
      <c r="E7016">
        <v>1729</v>
      </c>
      <c r="F7016">
        <v>78</v>
      </c>
      <c r="G7016">
        <v>94330</v>
      </c>
      <c r="H7016">
        <v>12.62018</v>
      </c>
      <c r="I7016">
        <v>48.845829999999999</v>
      </c>
      <c r="J7016" cm="1">
        <f t="array" ref="J7016">LOOKUP(1,1/FREQUENCY(0,SIN((RADIANS($M$3:$M$471-H7016))/2)^2+SIN((RADIANS($N$3:$N$471-I7016))/2)^2*COS(RADIANS($M$3:$M$471))*COS(RADIANS(H7016))),$L$3:$L$471)</f>
        <v>337</v>
      </c>
    </row>
    <row r="7017" spans="1:10">
      <c r="A7017" t="s">
        <v>8106</v>
      </c>
      <c r="B7017">
        <v>9278</v>
      </c>
      <c r="C7017">
        <v>2623</v>
      </c>
      <c r="D7017">
        <v>1287</v>
      </c>
      <c r="E7017">
        <v>1336</v>
      </c>
      <c r="F7017">
        <v>119</v>
      </c>
      <c r="G7017">
        <v>94330</v>
      </c>
      <c r="H7017">
        <v>12.57016</v>
      </c>
      <c r="I7017">
        <v>48.810974999999999</v>
      </c>
      <c r="J7017" cm="1">
        <f t="array" ref="J7017">LOOKUP(1,1/FREQUENCY(0,SIN((RADIANS($M$3:$M$471-H7017))/2)^2+SIN((RADIANS($N$3:$N$471-I7017))/2)^2*COS(RADIANS($M$3:$M$471))*COS(RADIANS(H7017))),$L$3:$L$471)</f>
        <v>337</v>
      </c>
    </row>
    <row r="7018" spans="1:10">
      <c r="A7018" t="s">
        <v>8107</v>
      </c>
      <c r="B7018">
        <v>9278</v>
      </c>
      <c r="C7018">
        <v>1139</v>
      </c>
      <c r="D7018">
        <v>561</v>
      </c>
      <c r="E7018">
        <v>578</v>
      </c>
      <c r="F7018">
        <v>72</v>
      </c>
      <c r="G7018">
        <v>94342</v>
      </c>
      <c r="H7018">
        <v>12.752435</v>
      </c>
      <c r="I7018">
        <v>48.840995999999997</v>
      </c>
      <c r="J7018" cm="1">
        <f t="array" ref="J7018">LOOKUP(1,1/FREQUENCY(0,SIN((RADIANS($M$3:$M$471-H7018))/2)^2+SIN((RADIANS($N$3:$N$471-I7018))/2)^2*COS(RADIANS($M$3:$M$471))*COS(RADIANS(H7018))),$L$3:$L$471)</f>
        <v>332</v>
      </c>
    </row>
    <row r="7019" spans="1:10">
      <c r="A7019" t="s">
        <v>8108</v>
      </c>
      <c r="B7019">
        <v>9278</v>
      </c>
      <c r="C7019">
        <v>3263</v>
      </c>
      <c r="D7019">
        <v>1621</v>
      </c>
      <c r="E7019">
        <v>1642</v>
      </c>
      <c r="F7019">
        <v>85</v>
      </c>
      <c r="G7019">
        <v>94342</v>
      </c>
      <c r="H7019">
        <v>12.723701</v>
      </c>
      <c r="I7019">
        <v>48.830250999999997</v>
      </c>
      <c r="J7019" cm="1">
        <f t="array" ref="J7019">LOOKUP(1,1/FREQUENCY(0,SIN((RADIANS($M$3:$M$471-H7019))/2)^2+SIN((RADIANS($N$3:$N$471-I7019))/2)^2*COS(RADIANS($M$3:$M$471))*COS(RADIANS(H7019))),$L$3:$L$471)</f>
        <v>332</v>
      </c>
    </row>
    <row r="7020" spans="1:10">
      <c r="A7020" t="s">
        <v>8109</v>
      </c>
      <c r="B7020">
        <v>9279</v>
      </c>
      <c r="C7020">
        <v>19985</v>
      </c>
      <c r="D7020">
        <v>10352</v>
      </c>
      <c r="E7020">
        <v>9633</v>
      </c>
      <c r="F7020">
        <v>454</v>
      </c>
      <c r="G7020">
        <v>84130</v>
      </c>
      <c r="H7020">
        <v>12.500422</v>
      </c>
      <c r="I7020">
        <v>48.627519999999997</v>
      </c>
      <c r="J7020" cm="1">
        <f t="array" ref="J7020">LOOKUP(1,1/FREQUENCY(0,SIN((RADIANS($M$3:$M$471-H7020))/2)^2+SIN((RADIANS($N$3:$N$471-I7020))/2)^2*COS(RADIANS($M$3:$M$471))*COS(RADIANS(H7020))),$L$3:$L$471)</f>
        <v>337</v>
      </c>
    </row>
    <row r="7021" spans="1:10">
      <c r="A7021" t="s">
        <v>8110</v>
      </c>
      <c r="B7021">
        <v>9279</v>
      </c>
      <c r="C7021">
        <v>6580</v>
      </c>
      <c r="D7021">
        <v>3337</v>
      </c>
      <c r="E7021">
        <v>3243</v>
      </c>
      <c r="F7021">
        <v>67</v>
      </c>
      <c r="G7021">
        <v>94428</v>
      </c>
      <c r="H7021">
        <v>12.855997</v>
      </c>
      <c r="I7021">
        <v>48.634129999999999</v>
      </c>
      <c r="J7021" cm="1">
        <f t="array" ref="J7021">LOOKUP(1,1/FREQUENCY(0,SIN((RADIANS($M$3:$M$471-H7021))/2)^2+SIN((RADIANS($N$3:$N$471-I7021))/2)^2*COS(RADIANS($M$3:$M$471))*COS(RADIANS(H7021))),$L$3:$L$471)</f>
        <v>332</v>
      </c>
    </row>
    <row r="7022" spans="1:10">
      <c r="A7022" t="s">
        <v>8111</v>
      </c>
      <c r="B7022">
        <v>9279</v>
      </c>
      <c r="C7022">
        <v>4681</v>
      </c>
      <c r="D7022">
        <v>2397</v>
      </c>
      <c r="E7022">
        <v>2284</v>
      </c>
      <c r="F7022">
        <v>154</v>
      </c>
      <c r="G7022">
        <v>84160</v>
      </c>
      <c r="H7022">
        <v>12.52838</v>
      </c>
      <c r="I7022">
        <v>48.546413000000001</v>
      </c>
      <c r="J7022" cm="1">
        <f t="array" ref="J7022">LOOKUP(1,1/FREQUENCY(0,SIN((RADIANS($M$3:$M$471-H7022))/2)^2+SIN((RADIANS($N$3:$N$471-I7022))/2)^2*COS(RADIANS($M$3:$M$471))*COS(RADIANS(H7022))),$L$3:$L$471)</f>
        <v>337</v>
      </c>
    </row>
    <row r="7023" spans="1:10">
      <c r="A7023" t="s">
        <v>8112</v>
      </c>
      <c r="B7023">
        <v>9279</v>
      </c>
      <c r="C7023">
        <v>13562</v>
      </c>
      <c r="D7023">
        <v>6710</v>
      </c>
      <c r="E7023">
        <v>6852</v>
      </c>
      <c r="F7023">
        <v>161</v>
      </c>
      <c r="G7023">
        <v>94405</v>
      </c>
      <c r="H7023">
        <v>12.691841999999999</v>
      </c>
      <c r="I7023">
        <v>48.666544999999999</v>
      </c>
      <c r="J7023" cm="1">
        <f t="array" ref="J7023">LOOKUP(1,1/FREQUENCY(0,SIN((RADIANS($M$3:$M$471-H7023))/2)^2+SIN((RADIANS($N$3:$N$471-I7023))/2)^2*COS(RADIANS($M$3:$M$471))*COS(RADIANS(H7023))),$L$3:$L$471)</f>
        <v>337</v>
      </c>
    </row>
    <row r="7024" spans="1:10">
      <c r="A7024" t="s">
        <v>8113</v>
      </c>
      <c r="B7024">
        <v>9279</v>
      </c>
      <c r="C7024">
        <v>3606</v>
      </c>
      <c r="D7024">
        <v>1914</v>
      </c>
      <c r="E7024">
        <v>1692</v>
      </c>
      <c r="F7024">
        <v>93</v>
      </c>
      <c r="G7024">
        <v>84180</v>
      </c>
      <c r="H7024">
        <v>12.429114</v>
      </c>
      <c r="I7024">
        <v>48.618673000000001</v>
      </c>
      <c r="J7024" cm="1">
        <f t="array" ref="J7024">LOOKUP(1,1/FREQUENCY(0,SIN((RADIANS($M$3:$M$471-H7024))/2)^2+SIN((RADIANS($N$3:$N$471-I7024))/2)^2*COS(RADIANS($M$3:$M$471))*COS(RADIANS(H7024))),$L$3:$L$471)</f>
        <v>337</v>
      </c>
    </row>
    <row r="7025" spans="1:10">
      <c r="A7025" t="s">
        <v>8114</v>
      </c>
      <c r="B7025">
        <v>9279</v>
      </c>
      <c r="C7025">
        <v>3699</v>
      </c>
      <c r="D7025">
        <v>1921</v>
      </c>
      <c r="E7025">
        <v>1778</v>
      </c>
      <c r="F7025">
        <v>91</v>
      </c>
      <c r="G7025">
        <v>84163</v>
      </c>
      <c r="H7025">
        <v>12.552016999999999</v>
      </c>
      <c r="I7025">
        <v>48.553091999999999</v>
      </c>
      <c r="J7025" cm="1">
        <f t="array" ref="J7025">LOOKUP(1,1/FREQUENCY(0,SIN((RADIANS($M$3:$M$471-H7025))/2)^2+SIN((RADIANS($N$3:$N$471-I7025))/2)^2*COS(RADIANS($M$3:$M$471))*COS(RADIANS(H7025))),$L$3:$L$471)</f>
        <v>337</v>
      </c>
    </row>
    <row r="7026" spans="1:10">
      <c r="A7026" t="s">
        <v>8115</v>
      </c>
      <c r="B7026">
        <v>9279</v>
      </c>
      <c r="C7026">
        <v>6035</v>
      </c>
      <c r="D7026">
        <v>3130</v>
      </c>
      <c r="E7026">
        <v>2905</v>
      </c>
      <c r="F7026">
        <v>71</v>
      </c>
      <c r="G7026">
        <v>84152</v>
      </c>
      <c r="H7026">
        <v>12.441077999999999</v>
      </c>
      <c r="I7026">
        <v>48.720440000000004</v>
      </c>
      <c r="J7026" cm="1">
        <f t="array" ref="J7026">LOOKUP(1,1/FREQUENCY(0,SIN((RADIANS($M$3:$M$471-H7026))/2)^2+SIN((RADIANS($N$3:$N$471-I7026))/2)^2*COS(RADIANS($M$3:$M$471))*COS(RADIANS(H7026))),$L$3:$L$471)</f>
        <v>337</v>
      </c>
    </row>
    <row r="7027" spans="1:10">
      <c r="A7027" t="s">
        <v>8116</v>
      </c>
      <c r="B7027">
        <v>9279</v>
      </c>
      <c r="C7027">
        <v>4921</v>
      </c>
      <c r="D7027">
        <v>2574</v>
      </c>
      <c r="E7027">
        <v>2347</v>
      </c>
      <c r="F7027">
        <v>70</v>
      </c>
      <c r="G7027">
        <v>84164</v>
      </c>
      <c r="H7027">
        <v>12.497842</v>
      </c>
      <c r="I7027">
        <v>48.676791999999999</v>
      </c>
      <c r="J7027" cm="1">
        <f t="array" ref="J7027">LOOKUP(1,1/FREQUENCY(0,SIN((RADIANS($M$3:$M$471-H7027))/2)^2+SIN((RADIANS($N$3:$N$471-I7027))/2)^2*COS(RADIANS($M$3:$M$471))*COS(RADIANS(H7027))),$L$3:$L$471)</f>
        <v>337</v>
      </c>
    </row>
    <row r="7028" spans="1:10">
      <c r="A7028" t="s">
        <v>8117</v>
      </c>
      <c r="B7028">
        <v>9279</v>
      </c>
      <c r="C7028">
        <v>2642</v>
      </c>
      <c r="D7028">
        <v>1384</v>
      </c>
      <c r="E7028">
        <v>1258</v>
      </c>
      <c r="F7028">
        <v>89</v>
      </c>
      <c r="G7028">
        <v>84183</v>
      </c>
      <c r="H7028">
        <v>12.383316000000001</v>
      </c>
      <c r="I7028">
        <v>48.613883000000001</v>
      </c>
      <c r="J7028" cm="1">
        <f t="array" ref="J7028">LOOKUP(1,1/FREQUENCY(0,SIN((RADIANS($M$3:$M$471-H7028))/2)^2+SIN((RADIANS($N$3:$N$471-I7028))/2)^2*COS(RADIANS($M$3:$M$471))*COS(RADIANS(H7028))),$L$3:$L$471)</f>
        <v>337</v>
      </c>
    </row>
    <row r="7029" spans="1:10">
      <c r="A7029" t="s">
        <v>8118</v>
      </c>
      <c r="B7029">
        <v>9279</v>
      </c>
      <c r="C7029">
        <v>6661</v>
      </c>
      <c r="D7029">
        <v>3348</v>
      </c>
      <c r="E7029">
        <v>3313</v>
      </c>
      <c r="F7029">
        <v>94</v>
      </c>
      <c r="G7029">
        <v>94431</v>
      </c>
      <c r="H7029">
        <v>12.650776</v>
      </c>
      <c r="I7029">
        <v>48.700539999999997</v>
      </c>
      <c r="J7029" cm="1">
        <f t="array" ref="J7029">LOOKUP(1,1/FREQUENCY(0,SIN((RADIANS($M$3:$M$471-H7029))/2)^2+SIN((RADIANS($N$3:$N$471-I7029))/2)^2*COS(RADIANS($M$3:$M$471))*COS(RADIANS(H7029))),$L$3:$L$471)</f>
        <v>337</v>
      </c>
    </row>
    <row r="7030" spans="1:10">
      <c r="A7030" t="s">
        <v>8119</v>
      </c>
      <c r="B7030">
        <v>9279</v>
      </c>
      <c r="C7030">
        <v>7771</v>
      </c>
      <c r="D7030">
        <v>3947</v>
      </c>
      <c r="E7030">
        <v>3824</v>
      </c>
      <c r="F7030">
        <v>83</v>
      </c>
      <c r="G7030">
        <v>94417</v>
      </c>
      <c r="H7030">
        <v>12.628791</v>
      </c>
      <c r="I7030">
        <v>48.569859000000001</v>
      </c>
      <c r="J7030" cm="1">
        <f t="array" ref="J7030">LOOKUP(1,1/FREQUENCY(0,SIN((RADIANS($M$3:$M$471-H7030))/2)^2+SIN((RADIANS($N$3:$N$471-I7030))/2)^2*COS(RADIANS($M$3:$M$471))*COS(RADIANS(H7030))),$L$3:$L$471)</f>
        <v>337</v>
      </c>
    </row>
    <row r="7031" spans="1:10">
      <c r="A7031" t="s">
        <v>8120</v>
      </c>
      <c r="B7031">
        <v>9279</v>
      </c>
      <c r="C7031">
        <v>4044</v>
      </c>
      <c r="D7031">
        <v>2092</v>
      </c>
      <c r="E7031">
        <v>1952</v>
      </c>
      <c r="F7031">
        <v>79</v>
      </c>
      <c r="G7031">
        <v>94436</v>
      </c>
      <c r="H7031">
        <v>12.736544</v>
      </c>
      <c r="I7031">
        <v>48.567267999999999</v>
      </c>
      <c r="J7031" cm="1">
        <f t="array" ref="J7031">LOOKUP(1,1/FREQUENCY(0,SIN((RADIANS($M$3:$M$471-H7031))/2)^2+SIN((RADIANS($N$3:$N$471-I7031))/2)^2*COS(RADIANS($M$3:$M$471))*COS(RADIANS(H7031))),$L$3:$L$471)</f>
        <v>332</v>
      </c>
    </row>
    <row r="7032" spans="1:10">
      <c r="A7032" t="s">
        <v>8121</v>
      </c>
      <c r="B7032">
        <v>9279</v>
      </c>
      <c r="C7032">
        <v>7013</v>
      </c>
      <c r="D7032">
        <v>3577</v>
      </c>
      <c r="E7032">
        <v>3436</v>
      </c>
      <c r="F7032">
        <v>99</v>
      </c>
      <c r="G7032">
        <v>94522</v>
      </c>
      <c r="H7032">
        <v>12.74728</v>
      </c>
      <c r="I7032">
        <v>48.739117</v>
      </c>
      <c r="J7032" cm="1">
        <f t="array" ref="J7032">LOOKUP(1,1/FREQUENCY(0,SIN((RADIANS($M$3:$M$471-H7032))/2)^2+SIN((RADIANS($N$3:$N$471-I7032))/2)^2*COS(RADIANS($M$3:$M$471))*COS(RADIANS(H7032))),$L$3:$L$471)</f>
        <v>332</v>
      </c>
    </row>
    <row r="7033" spans="1:10">
      <c r="A7033" t="s">
        <v>8122</v>
      </c>
      <c r="B7033">
        <v>9279</v>
      </c>
      <c r="C7033">
        <v>2251</v>
      </c>
      <c r="D7033">
        <v>1208</v>
      </c>
      <c r="E7033">
        <v>1043</v>
      </c>
      <c r="F7033">
        <v>83</v>
      </c>
      <c r="G7033">
        <v>84177</v>
      </c>
      <c r="H7033">
        <v>12.536224000000001</v>
      </c>
      <c r="I7033">
        <v>48.638967999999998</v>
      </c>
      <c r="J7033" cm="1">
        <f t="array" ref="J7033">LOOKUP(1,1/FREQUENCY(0,SIN((RADIANS($M$3:$M$471-H7033))/2)^2+SIN((RADIANS($N$3:$N$471-I7033))/2)^2*COS(RADIANS($M$3:$M$471))*COS(RADIANS(H7033))),$L$3:$L$471)</f>
        <v>337</v>
      </c>
    </row>
    <row r="7034" spans="1:10">
      <c r="A7034" t="s">
        <v>8123</v>
      </c>
      <c r="B7034">
        <v>9279</v>
      </c>
      <c r="C7034">
        <v>3232</v>
      </c>
      <c r="D7034">
        <v>1689</v>
      </c>
      <c r="E7034">
        <v>1543</v>
      </c>
      <c r="F7034">
        <v>78</v>
      </c>
      <c r="G7034">
        <v>94437</v>
      </c>
      <c r="H7034">
        <v>12.603581</v>
      </c>
      <c r="I7034">
        <v>48.651628000000002</v>
      </c>
      <c r="J7034" cm="1">
        <f t="array" ref="J7034">LOOKUP(1,1/FREQUENCY(0,SIN((RADIANS($M$3:$M$471-H7034))/2)^2+SIN((RADIANS($N$3:$N$471-I7034))/2)^2*COS(RADIANS($M$3:$M$471))*COS(RADIANS(H7034))),$L$3:$L$471)</f>
        <v>337</v>
      </c>
    </row>
    <row r="7035" spans="1:10">
      <c r="A7035" t="s">
        <v>882</v>
      </c>
      <c r="B7035">
        <v>9361</v>
      </c>
      <c r="C7035">
        <v>42207</v>
      </c>
      <c r="D7035">
        <v>20816</v>
      </c>
      <c r="E7035">
        <v>21391</v>
      </c>
      <c r="F7035">
        <v>842</v>
      </c>
      <c r="G7035">
        <v>92224</v>
      </c>
      <c r="H7035">
        <v>11.855879</v>
      </c>
      <c r="I7035">
        <v>49.442447999999999</v>
      </c>
      <c r="J7035" cm="1">
        <f t="array" ref="J7035">LOOKUP(1,1/FREQUENCY(0,SIN((RADIANS($M$3:$M$471-H7035))/2)^2+SIN((RADIANS($N$3:$N$471-I7035))/2)^2*COS(RADIANS($M$3:$M$471))*COS(RADIANS(H7035))),$L$3:$L$471)</f>
        <v>338</v>
      </c>
    </row>
    <row r="7036" spans="1:10">
      <c r="A7036" t="s">
        <v>885</v>
      </c>
      <c r="B7036">
        <v>9362</v>
      </c>
      <c r="C7036">
        <v>153094</v>
      </c>
      <c r="D7036">
        <v>74316</v>
      </c>
      <c r="E7036">
        <v>78778</v>
      </c>
      <c r="F7036">
        <v>1893</v>
      </c>
      <c r="G7036">
        <v>93019</v>
      </c>
      <c r="H7036">
        <v>12.101744999999999</v>
      </c>
      <c r="I7036">
        <v>49.015248999999997</v>
      </c>
      <c r="J7036" cm="1">
        <f t="array" ref="J7036">LOOKUP(1,1/FREQUENCY(0,SIN((RADIANS($M$3:$M$471-H7036))/2)^2+SIN((RADIANS($N$3:$N$471-I7036))/2)^2*COS(RADIANS($M$3:$M$471))*COS(RADIANS(H7036))),$L$3:$L$471)</f>
        <v>373</v>
      </c>
    </row>
    <row r="7037" spans="1:10">
      <c r="A7037" t="s">
        <v>888</v>
      </c>
      <c r="B7037">
        <v>9363</v>
      </c>
      <c r="C7037">
        <v>42743</v>
      </c>
      <c r="D7037">
        <v>20652</v>
      </c>
      <c r="E7037">
        <v>22091</v>
      </c>
      <c r="F7037">
        <v>606</v>
      </c>
      <c r="G7037">
        <v>92637</v>
      </c>
      <c r="H7037">
        <v>12.160209</v>
      </c>
      <c r="I7037">
        <v>49.676076000000002</v>
      </c>
      <c r="J7037" cm="1">
        <f t="array" ref="J7037">LOOKUP(1,1/FREQUENCY(0,SIN((RADIANS($M$3:$M$471-H7037))/2)^2+SIN((RADIANS($N$3:$N$471-I7037))/2)^2*COS(RADIANS($M$3:$M$471))*COS(RADIANS(H7037))),$L$3:$L$471)</f>
        <v>66</v>
      </c>
    </row>
    <row r="7038" spans="1:10">
      <c r="A7038" t="s">
        <v>8124</v>
      </c>
      <c r="B7038">
        <v>9371</v>
      </c>
      <c r="C7038">
        <v>2092</v>
      </c>
      <c r="D7038">
        <v>1082</v>
      </c>
      <c r="E7038">
        <v>1010</v>
      </c>
      <c r="F7038">
        <v>257</v>
      </c>
      <c r="G7038">
        <v>92260</v>
      </c>
      <c r="H7038">
        <v>11.759473</v>
      </c>
      <c r="I7038">
        <v>49.439532999999997</v>
      </c>
      <c r="J7038" cm="1">
        <f t="array" ref="J7038">LOOKUP(1,1/FREQUENCY(0,SIN((RADIANS($M$3:$M$471-H7038))/2)^2+SIN((RADIANS($N$3:$N$471-I7038))/2)^2*COS(RADIANS($M$3:$M$471))*COS(RADIANS(H7038))),$L$3:$L$471)</f>
        <v>338</v>
      </c>
    </row>
    <row r="7039" spans="1:10">
      <c r="A7039" t="s">
        <v>8125</v>
      </c>
      <c r="B7039">
        <v>9371</v>
      </c>
      <c r="C7039">
        <v>8781</v>
      </c>
      <c r="D7039">
        <v>4362</v>
      </c>
      <c r="E7039">
        <v>4419</v>
      </c>
      <c r="F7039">
        <v>112</v>
      </c>
      <c r="G7039">
        <v>91275</v>
      </c>
      <c r="H7039">
        <v>11.629099999999999</v>
      </c>
      <c r="I7039">
        <v>49.691727999999998</v>
      </c>
      <c r="J7039" cm="1">
        <f t="array" ref="J7039">LOOKUP(1,1/FREQUENCY(0,SIN((RADIANS($M$3:$M$471-H7039))/2)^2+SIN((RADIANS($N$3:$N$471-I7039))/2)^2*COS(RADIANS($M$3:$M$471))*COS(RADIANS(H7039))),$L$3:$L$471)</f>
        <v>350</v>
      </c>
    </row>
    <row r="7040" spans="1:10">
      <c r="A7040" t="s">
        <v>8126</v>
      </c>
      <c r="B7040">
        <v>9371</v>
      </c>
      <c r="C7040">
        <v>2421</v>
      </c>
      <c r="D7040">
        <v>1225</v>
      </c>
      <c r="E7040">
        <v>1196</v>
      </c>
      <c r="F7040">
        <v>53</v>
      </c>
      <c r="G7040">
        <v>92263</v>
      </c>
      <c r="H7040">
        <v>11.940276000000001</v>
      </c>
      <c r="I7040">
        <v>49.391868000000002</v>
      </c>
      <c r="J7040" cm="1">
        <f t="array" ref="J7040">LOOKUP(1,1/FREQUENCY(0,SIN((RADIANS($M$3:$M$471-H7040))/2)^2+SIN((RADIANS($N$3:$N$471-I7040))/2)^2*COS(RADIANS($M$3:$M$471))*COS(RADIANS(H7040))),$L$3:$L$471)</f>
        <v>338</v>
      </c>
    </row>
    <row r="7041" spans="1:10">
      <c r="A7041" t="s">
        <v>8127</v>
      </c>
      <c r="B7041">
        <v>9371</v>
      </c>
      <c r="C7041">
        <v>1937</v>
      </c>
      <c r="D7041">
        <v>950</v>
      </c>
      <c r="E7041">
        <v>987</v>
      </c>
      <c r="F7041">
        <v>56</v>
      </c>
      <c r="G7041">
        <v>92265</v>
      </c>
      <c r="H7041">
        <v>11.695499</v>
      </c>
      <c r="I7041">
        <v>49.576841999999999</v>
      </c>
      <c r="J7041" cm="1">
        <f t="array" ref="J7041">LOOKUP(1,1/FREQUENCY(0,SIN((RADIANS($M$3:$M$471-H7041))/2)^2+SIN((RADIANS($N$3:$N$471-I7041))/2)^2*COS(RADIANS($M$3:$M$471))*COS(RADIANS(H7041))),$L$3:$L$471)</f>
        <v>350</v>
      </c>
    </row>
    <row r="7042" spans="1:10">
      <c r="A7042" t="s">
        <v>8128</v>
      </c>
      <c r="B7042">
        <v>9371</v>
      </c>
      <c r="C7042">
        <v>2066</v>
      </c>
      <c r="D7042">
        <v>1044</v>
      </c>
      <c r="E7042">
        <v>1022</v>
      </c>
      <c r="F7042">
        <v>37</v>
      </c>
      <c r="G7042">
        <v>92266</v>
      </c>
      <c r="H7042">
        <v>11.935259</v>
      </c>
      <c r="I7042">
        <v>49.341188000000002</v>
      </c>
      <c r="J7042" cm="1">
        <f t="array" ref="J7042">LOOKUP(1,1/FREQUENCY(0,SIN((RADIANS($M$3:$M$471-H7042))/2)^2+SIN((RADIANS($N$3:$N$471-I7042))/2)^2*COS(RADIANS($M$3:$M$471))*COS(RADIANS(H7042))),$L$3:$L$471)</f>
        <v>338</v>
      </c>
    </row>
    <row r="7043" spans="1:10">
      <c r="A7043" t="s">
        <v>8129</v>
      </c>
      <c r="B7043">
        <v>9371</v>
      </c>
      <c r="C7043">
        <v>2466</v>
      </c>
      <c r="D7043">
        <v>1261</v>
      </c>
      <c r="E7043">
        <v>1205</v>
      </c>
      <c r="F7043">
        <v>53</v>
      </c>
      <c r="G7043">
        <v>92271</v>
      </c>
      <c r="H7043">
        <v>11.909908</v>
      </c>
      <c r="I7043">
        <v>49.622644999999999</v>
      </c>
      <c r="J7043" cm="1">
        <f t="array" ref="J7043">LOOKUP(1,1/FREQUENCY(0,SIN((RADIANS($M$3:$M$471-H7043))/2)^2+SIN((RADIANS($N$3:$N$471-I7043))/2)^2*COS(RADIANS($M$3:$M$471))*COS(RADIANS(H7043))),$L$3:$L$471)</f>
        <v>66</v>
      </c>
    </row>
    <row r="7044" spans="1:10">
      <c r="A7044" t="s">
        <v>8130</v>
      </c>
      <c r="B7044">
        <v>9371</v>
      </c>
      <c r="C7044">
        <v>4138</v>
      </c>
      <c r="D7044">
        <v>2093</v>
      </c>
      <c r="E7044">
        <v>2045</v>
      </c>
      <c r="F7044">
        <v>50</v>
      </c>
      <c r="G7044">
        <v>92272</v>
      </c>
      <c r="H7044">
        <v>11.982075999999999</v>
      </c>
      <c r="I7044">
        <v>49.480032999999999</v>
      </c>
      <c r="J7044" cm="1">
        <f t="array" ref="J7044">LOOKUP(1,1/FREQUENCY(0,SIN((RADIANS($M$3:$M$471-H7044))/2)^2+SIN((RADIANS($N$3:$N$471-I7044))/2)^2*COS(RADIANS($M$3:$M$471))*COS(RADIANS(H7044))),$L$3:$L$471)</f>
        <v>66</v>
      </c>
    </row>
    <row r="7045" spans="1:10">
      <c r="A7045" t="s">
        <v>8131</v>
      </c>
      <c r="B7045">
        <v>9371</v>
      </c>
      <c r="C7045">
        <v>5630</v>
      </c>
      <c r="D7045">
        <v>2751</v>
      </c>
      <c r="E7045">
        <v>2879</v>
      </c>
      <c r="F7045">
        <v>75</v>
      </c>
      <c r="G7045">
        <v>92242</v>
      </c>
      <c r="H7045">
        <v>11.942747000000001</v>
      </c>
      <c r="I7045">
        <v>49.544227999999997</v>
      </c>
      <c r="J7045" cm="1">
        <f t="array" ref="J7045">LOOKUP(1,1/FREQUENCY(0,SIN((RADIANS($M$3:$M$471-H7045))/2)^2+SIN((RADIANS($N$3:$N$471-I7045))/2)^2*COS(RADIANS($M$3:$M$471))*COS(RADIANS(H7045))),$L$3:$L$471)</f>
        <v>66</v>
      </c>
    </row>
    <row r="7046" spans="1:10">
      <c r="A7046" t="s">
        <v>8132</v>
      </c>
      <c r="B7046">
        <v>9371</v>
      </c>
      <c r="C7046">
        <v>1532</v>
      </c>
      <c r="D7046">
        <v>787</v>
      </c>
      <c r="E7046">
        <v>745</v>
      </c>
      <c r="F7046">
        <v>37</v>
      </c>
      <c r="G7046">
        <v>92277</v>
      </c>
      <c r="H7046">
        <v>11.799037</v>
      </c>
      <c r="I7046">
        <v>49.294683999999997</v>
      </c>
      <c r="J7046" cm="1">
        <f t="array" ref="J7046">LOOKUP(1,1/FREQUENCY(0,SIN((RADIANS($M$3:$M$471-H7046))/2)^2+SIN((RADIANS($N$3:$N$471-I7046))/2)^2*COS(RADIANS($M$3:$M$471))*COS(RADIANS(H7046))),$L$3:$L$471)</f>
        <v>338</v>
      </c>
    </row>
    <row r="7047" spans="1:10">
      <c r="A7047" t="s">
        <v>8133</v>
      </c>
      <c r="B7047">
        <v>9371</v>
      </c>
      <c r="C7047">
        <v>2502</v>
      </c>
      <c r="D7047">
        <v>1272</v>
      </c>
      <c r="E7047">
        <v>1230</v>
      </c>
      <c r="F7047">
        <v>39</v>
      </c>
      <c r="G7047">
        <v>92280</v>
      </c>
      <c r="H7047">
        <v>11.679347</v>
      </c>
      <c r="I7047">
        <v>49.368541999999998</v>
      </c>
      <c r="J7047" cm="1">
        <f t="array" ref="J7047">LOOKUP(1,1/FREQUENCY(0,SIN((RADIANS($M$3:$M$471-H7047))/2)^2+SIN((RADIANS($N$3:$N$471-I7047))/2)^2*COS(RADIANS($M$3:$M$471))*COS(RADIANS(H7047))),$L$3:$L$471)</f>
        <v>350</v>
      </c>
    </row>
    <row r="7048" spans="1:10">
      <c r="A7048" t="s">
        <v>8134</v>
      </c>
      <c r="B7048">
        <v>9371</v>
      </c>
      <c r="C7048">
        <v>9838</v>
      </c>
      <c r="D7048">
        <v>4893</v>
      </c>
      <c r="E7048">
        <v>4945</v>
      </c>
      <c r="F7048">
        <v>208</v>
      </c>
      <c r="G7048">
        <v>92245</v>
      </c>
      <c r="H7048">
        <v>11.877755000000001</v>
      </c>
      <c r="I7048">
        <v>49.419327000000003</v>
      </c>
      <c r="J7048" cm="1">
        <f t="array" ref="J7048">LOOKUP(1,1/FREQUENCY(0,SIN((RADIANS($M$3:$M$471-H7048))/2)^2+SIN((RADIANS($N$3:$N$471-I7048))/2)^2*COS(RADIANS($M$3:$M$471))*COS(RADIANS(H7048))),$L$3:$L$471)</f>
        <v>338</v>
      </c>
    </row>
    <row r="7049" spans="1:10">
      <c r="A7049" t="s">
        <v>8135</v>
      </c>
      <c r="B7049">
        <v>9371</v>
      </c>
      <c r="C7049">
        <v>3383</v>
      </c>
      <c r="D7049">
        <v>1672</v>
      </c>
      <c r="E7049">
        <v>1711</v>
      </c>
      <c r="F7049">
        <v>292</v>
      </c>
      <c r="G7049">
        <v>92284</v>
      </c>
      <c r="H7049">
        <v>11.800969</v>
      </c>
      <c r="I7049">
        <v>49.476931</v>
      </c>
      <c r="J7049" cm="1">
        <f t="array" ref="J7049">LOOKUP(1,1/FREQUENCY(0,SIN((RADIANS($M$3:$M$471-H7049))/2)^2+SIN((RADIANS($N$3:$N$471-I7049))/2)^2*COS(RADIANS($M$3:$M$471))*COS(RADIANS(H7049))),$L$3:$L$471)</f>
        <v>338</v>
      </c>
    </row>
    <row r="7050" spans="1:10">
      <c r="A7050" t="s">
        <v>8136</v>
      </c>
      <c r="B7050">
        <v>9371</v>
      </c>
      <c r="C7050">
        <v>2660</v>
      </c>
      <c r="D7050">
        <v>1342</v>
      </c>
      <c r="E7050">
        <v>1318</v>
      </c>
      <c r="F7050">
        <v>82</v>
      </c>
      <c r="G7050">
        <v>92286</v>
      </c>
      <c r="H7050">
        <v>11.942663</v>
      </c>
      <c r="I7050">
        <v>49.322721000000001</v>
      </c>
      <c r="J7050" cm="1">
        <f t="array" ref="J7050">LOOKUP(1,1/FREQUENCY(0,SIN((RADIANS($M$3:$M$471-H7050))/2)^2+SIN((RADIANS($N$3:$N$471-I7050))/2)^2*COS(RADIANS($M$3:$M$471))*COS(RADIANS(H7050))),$L$3:$L$471)</f>
        <v>338</v>
      </c>
    </row>
    <row r="7051" spans="1:10">
      <c r="A7051" t="s">
        <v>8137</v>
      </c>
      <c r="B7051">
        <v>9371</v>
      </c>
      <c r="C7051">
        <v>2336</v>
      </c>
      <c r="D7051">
        <v>1176</v>
      </c>
      <c r="E7051">
        <v>1160</v>
      </c>
      <c r="F7051">
        <v>92</v>
      </c>
      <c r="G7051">
        <v>92287</v>
      </c>
      <c r="H7051">
        <v>11.921251</v>
      </c>
      <c r="I7051">
        <v>49.267032999999998</v>
      </c>
      <c r="J7051" cm="1">
        <f t="array" ref="J7051">LOOKUP(1,1/FREQUENCY(0,SIN((RADIANS($M$3:$M$471-H7051))/2)^2+SIN((RADIANS($N$3:$N$471-I7051))/2)^2*COS(RADIANS($M$3:$M$471))*COS(RADIANS(H7051))),$L$3:$L$471)</f>
        <v>338</v>
      </c>
    </row>
    <row r="7052" spans="1:10">
      <c r="A7052" t="s">
        <v>8138</v>
      </c>
      <c r="B7052">
        <v>9371</v>
      </c>
      <c r="C7052">
        <v>4232</v>
      </c>
      <c r="D7052">
        <v>2148</v>
      </c>
      <c r="E7052">
        <v>2084</v>
      </c>
      <c r="F7052">
        <v>67</v>
      </c>
      <c r="G7052">
        <v>92253</v>
      </c>
      <c r="H7052">
        <v>12.003698</v>
      </c>
      <c r="I7052">
        <v>49.547992000000001</v>
      </c>
      <c r="J7052" cm="1">
        <f t="array" ref="J7052">LOOKUP(1,1/FREQUENCY(0,SIN((RADIANS($M$3:$M$471-H7052))/2)^2+SIN((RADIANS($N$3:$N$471-I7052))/2)^2*COS(RADIANS($M$3:$M$471))*COS(RADIANS(H7052))),$L$3:$L$471)</f>
        <v>66</v>
      </c>
    </row>
    <row r="7053" spans="1:10">
      <c r="A7053" t="s">
        <v>8139</v>
      </c>
      <c r="B7053">
        <v>9371</v>
      </c>
      <c r="C7053">
        <v>19410</v>
      </c>
      <c r="D7053">
        <v>9568</v>
      </c>
      <c r="E7053">
        <v>9842</v>
      </c>
      <c r="F7053">
        <v>365</v>
      </c>
      <c r="G7053">
        <v>92237</v>
      </c>
      <c r="H7053">
        <v>11.756145999999999</v>
      </c>
      <c r="I7053">
        <v>49.495801999999998</v>
      </c>
      <c r="J7053" cm="1">
        <f t="array" ref="J7053">LOOKUP(1,1/FREQUENCY(0,SIN((RADIANS($M$3:$M$471-H7053))/2)^2+SIN((RADIANS($N$3:$N$471-I7053))/2)^2*COS(RADIANS($M$3:$M$471))*COS(RADIANS(H7053))),$L$3:$L$471)</f>
        <v>338</v>
      </c>
    </row>
    <row r="7054" spans="1:10">
      <c r="A7054" t="s">
        <v>8140</v>
      </c>
      <c r="B7054">
        <v>9371</v>
      </c>
      <c r="C7054">
        <v>3710</v>
      </c>
      <c r="D7054">
        <v>1887</v>
      </c>
      <c r="E7054">
        <v>1823</v>
      </c>
      <c r="F7054">
        <v>50</v>
      </c>
      <c r="G7054">
        <v>92289</v>
      </c>
      <c r="H7054">
        <v>11.756995999999999</v>
      </c>
      <c r="I7054">
        <v>49.400601000000002</v>
      </c>
      <c r="J7054" cm="1">
        <f t="array" ref="J7054">LOOKUP(1,1/FREQUENCY(0,SIN((RADIANS($M$3:$M$471-H7054))/2)^2+SIN((RADIANS($N$3:$N$471-I7054))/2)^2*COS(RADIANS($M$3:$M$471))*COS(RADIANS(H7054))),$L$3:$L$471)</f>
        <v>338</v>
      </c>
    </row>
    <row r="7055" spans="1:10">
      <c r="A7055" t="s">
        <v>8141</v>
      </c>
      <c r="B7055">
        <v>9371</v>
      </c>
      <c r="C7055">
        <v>6306</v>
      </c>
      <c r="D7055">
        <v>3132</v>
      </c>
      <c r="E7055">
        <v>3174</v>
      </c>
      <c r="F7055">
        <v>97</v>
      </c>
      <c r="G7055">
        <v>92249</v>
      </c>
      <c r="H7055">
        <v>11.805301</v>
      </c>
      <c r="I7055">
        <v>49.611105000000002</v>
      </c>
      <c r="J7055" cm="1">
        <f t="array" ref="J7055">LOOKUP(1,1/FREQUENCY(0,SIN((RADIANS($M$3:$M$471-H7055))/2)^2+SIN((RADIANS($N$3:$N$471-I7055))/2)^2*COS(RADIANS($M$3:$M$471))*COS(RADIANS(H7055))),$L$3:$L$471)</f>
        <v>66</v>
      </c>
    </row>
    <row r="7056" spans="1:10">
      <c r="A7056" t="s">
        <v>8142</v>
      </c>
      <c r="B7056">
        <v>9371</v>
      </c>
      <c r="C7056">
        <v>891</v>
      </c>
      <c r="D7056">
        <v>472</v>
      </c>
      <c r="E7056">
        <v>419</v>
      </c>
      <c r="F7056">
        <v>49</v>
      </c>
      <c r="G7056">
        <v>92274</v>
      </c>
      <c r="H7056">
        <v>11.876108</v>
      </c>
      <c r="I7056">
        <v>49.537582999999998</v>
      </c>
      <c r="J7056" cm="1">
        <f t="array" ref="J7056">LOOKUP(1,1/FREQUENCY(0,SIN((RADIANS($M$3:$M$471-H7056))/2)^2+SIN((RADIANS($N$3:$N$471-I7056))/2)^2*COS(RADIANS($M$3:$M$471))*COS(RADIANS(H7056))),$L$3:$L$471)</f>
        <v>66</v>
      </c>
    </row>
    <row r="7057" spans="1:10">
      <c r="A7057" t="s">
        <v>8143</v>
      </c>
      <c r="B7057">
        <v>9371</v>
      </c>
      <c r="C7057">
        <v>4886</v>
      </c>
      <c r="D7057">
        <v>2477</v>
      </c>
      <c r="E7057">
        <v>2409</v>
      </c>
      <c r="F7057">
        <v>73</v>
      </c>
      <c r="G7057">
        <v>92256</v>
      </c>
      <c r="H7057">
        <v>11.80264</v>
      </c>
      <c r="I7057">
        <v>49.533838000000003</v>
      </c>
      <c r="J7057" cm="1">
        <f t="array" ref="J7057">LOOKUP(1,1/FREQUENCY(0,SIN((RADIANS($M$3:$M$471-H7057))/2)^2+SIN((RADIANS($N$3:$N$471-I7057))/2)^2*COS(RADIANS($M$3:$M$471))*COS(RADIANS(H7057))),$L$3:$L$471)</f>
        <v>66</v>
      </c>
    </row>
    <row r="7058" spans="1:10">
      <c r="A7058" t="s">
        <v>8144</v>
      </c>
      <c r="B7058">
        <v>9371</v>
      </c>
      <c r="C7058">
        <v>1189</v>
      </c>
      <c r="D7058">
        <v>605</v>
      </c>
      <c r="E7058">
        <v>584</v>
      </c>
      <c r="F7058">
        <v>38</v>
      </c>
      <c r="G7058">
        <v>92275</v>
      </c>
      <c r="H7058">
        <v>11.537718999999999</v>
      </c>
      <c r="I7058">
        <v>49.555529999999997</v>
      </c>
      <c r="J7058" cm="1">
        <f t="array" ref="J7058">LOOKUP(1,1/FREQUENCY(0,SIN((RADIANS($M$3:$M$471-H7058))/2)^2+SIN((RADIANS($N$3:$N$471-I7058))/2)^2*COS(RADIANS($M$3:$M$471))*COS(RADIANS(H7058))),$L$3:$L$471)</f>
        <v>350</v>
      </c>
    </row>
    <row r="7059" spans="1:10">
      <c r="A7059" t="s">
        <v>8145</v>
      </c>
      <c r="B7059">
        <v>9371</v>
      </c>
      <c r="C7059">
        <v>1717</v>
      </c>
      <c r="D7059">
        <v>898</v>
      </c>
      <c r="E7059">
        <v>819</v>
      </c>
      <c r="F7059">
        <v>49</v>
      </c>
      <c r="G7059">
        <v>92281</v>
      </c>
      <c r="H7059">
        <v>11.633198</v>
      </c>
      <c r="I7059">
        <v>49.607345000000002</v>
      </c>
      <c r="J7059" cm="1">
        <f t="array" ref="J7059">LOOKUP(1,1/FREQUENCY(0,SIN((RADIANS($M$3:$M$471-H7059))/2)^2+SIN((RADIANS($N$3:$N$471-I7059))/2)^2*COS(RADIANS($M$3:$M$471))*COS(RADIANS(H7059))),$L$3:$L$471)</f>
        <v>350</v>
      </c>
    </row>
    <row r="7060" spans="1:10">
      <c r="A7060" t="s">
        <v>8146</v>
      </c>
      <c r="B7060">
        <v>9371</v>
      </c>
      <c r="C7060">
        <v>1402</v>
      </c>
      <c r="D7060">
        <v>725</v>
      </c>
      <c r="E7060">
        <v>677</v>
      </c>
      <c r="F7060">
        <v>65</v>
      </c>
      <c r="G7060">
        <v>92268</v>
      </c>
      <c r="H7060">
        <v>11.586047000000001</v>
      </c>
      <c r="I7060">
        <v>49.526591000000003</v>
      </c>
      <c r="J7060" cm="1">
        <f t="array" ref="J7060">LOOKUP(1,1/FREQUENCY(0,SIN((RADIANS($M$3:$M$471-H7060))/2)^2+SIN((RADIANS($N$3:$N$471-I7060))/2)^2*COS(RADIANS($M$3:$M$471))*COS(RADIANS(H7060))),$L$3:$L$471)</f>
        <v>350</v>
      </c>
    </row>
    <row r="7061" spans="1:10">
      <c r="A7061" t="s">
        <v>8147</v>
      </c>
      <c r="B7061">
        <v>9371</v>
      </c>
      <c r="C7061">
        <v>2512</v>
      </c>
      <c r="D7061">
        <v>1255</v>
      </c>
      <c r="E7061">
        <v>1257</v>
      </c>
      <c r="F7061">
        <v>55</v>
      </c>
      <c r="G7061">
        <v>92259</v>
      </c>
      <c r="H7061">
        <v>11.629365999999999</v>
      </c>
      <c r="I7061">
        <v>49.529009000000002</v>
      </c>
      <c r="J7061" cm="1">
        <f t="array" ref="J7061">LOOKUP(1,1/FREQUENCY(0,SIN((RADIANS($M$3:$M$471-H7061))/2)^2+SIN((RADIANS($N$3:$N$471-I7061))/2)^2*COS(RADIANS($M$3:$M$471))*COS(RADIANS(H7061))),$L$3:$L$471)</f>
        <v>350</v>
      </c>
    </row>
    <row r="7062" spans="1:10">
      <c r="A7062" t="s">
        <v>8148</v>
      </c>
      <c r="B7062">
        <v>9371</v>
      </c>
      <c r="C7062">
        <v>1230</v>
      </c>
      <c r="D7062">
        <v>624</v>
      </c>
      <c r="E7062">
        <v>606</v>
      </c>
      <c r="F7062">
        <v>98</v>
      </c>
      <c r="G7062">
        <v>91249</v>
      </c>
      <c r="H7062">
        <v>11.570202999999999</v>
      </c>
      <c r="I7062">
        <v>49.499158000000001</v>
      </c>
      <c r="J7062" cm="1">
        <f t="array" ref="J7062">LOOKUP(1,1/FREQUENCY(0,SIN((RADIANS($M$3:$M$471-H7062))/2)^2+SIN((RADIANS($N$3:$N$471-I7062))/2)^2*COS(RADIANS($M$3:$M$471))*COS(RADIANS(H7062))),$L$3:$L$471)</f>
        <v>350</v>
      </c>
    </row>
    <row r="7063" spans="1:10">
      <c r="A7063" t="s">
        <v>8149</v>
      </c>
      <c r="B7063">
        <v>9371</v>
      </c>
      <c r="C7063">
        <v>1797</v>
      </c>
      <c r="D7063">
        <v>931</v>
      </c>
      <c r="E7063">
        <v>866</v>
      </c>
      <c r="F7063">
        <v>29</v>
      </c>
      <c r="G7063">
        <v>92262</v>
      </c>
      <c r="H7063">
        <v>11.616384</v>
      </c>
      <c r="I7063">
        <v>49.438223999999998</v>
      </c>
      <c r="J7063" cm="1">
        <f t="array" ref="J7063">LOOKUP(1,1/FREQUENCY(0,SIN((RADIANS($M$3:$M$471-H7063))/2)^2+SIN((RADIANS($N$3:$N$471-I7063))/2)^2*COS(RADIANS($M$3:$M$471))*COS(RADIANS(H7063))),$L$3:$L$471)</f>
        <v>350</v>
      </c>
    </row>
    <row r="7064" spans="1:10">
      <c r="A7064" t="s">
        <v>8150</v>
      </c>
      <c r="B7064">
        <v>9371</v>
      </c>
      <c r="C7064">
        <v>1985</v>
      </c>
      <c r="D7064">
        <v>1002</v>
      </c>
      <c r="E7064">
        <v>983</v>
      </c>
      <c r="F7064">
        <v>37</v>
      </c>
      <c r="G7064">
        <v>92278</v>
      </c>
      <c r="H7064">
        <v>11.685083000000001</v>
      </c>
      <c r="I7064">
        <v>49.448022999999999</v>
      </c>
      <c r="J7064" cm="1">
        <f t="array" ref="J7064">LOOKUP(1,1/FREQUENCY(0,SIN((RADIANS($M$3:$M$471-H7064))/2)^2+SIN((RADIANS($N$3:$N$471-I7064))/2)^2*COS(RADIANS($M$3:$M$471))*COS(RADIANS(H7064))),$L$3:$L$471)</f>
        <v>350</v>
      </c>
    </row>
    <row r="7065" spans="1:10">
      <c r="A7065" t="s">
        <v>8151</v>
      </c>
      <c r="B7065">
        <v>9372</v>
      </c>
      <c r="C7065">
        <v>1998</v>
      </c>
      <c r="D7065">
        <v>997</v>
      </c>
      <c r="E7065">
        <v>1001</v>
      </c>
      <c r="F7065">
        <v>71</v>
      </c>
      <c r="G7065">
        <v>93473</v>
      </c>
      <c r="H7065">
        <v>12.815583999999999</v>
      </c>
      <c r="I7065">
        <v>49.273377000000004</v>
      </c>
      <c r="J7065" cm="1">
        <f t="array" ref="J7065">LOOKUP(1,1/FREQUENCY(0,SIN((RADIANS($M$3:$M$471-H7065))/2)^2+SIN((RADIANS($N$3:$N$471-I7065))/2)^2*COS(RADIANS($M$3:$M$471))*COS(RADIANS(H7065))),$L$3:$L$471)</f>
        <v>332</v>
      </c>
    </row>
    <row r="7066" spans="1:10">
      <c r="A7066" t="s">
        <v>8152</v>
      </c>
      <c r="B7066">
        <v>9372</v>
      </c>
      <c r="C7066">
        <v>2433</v>
      </c>
      <c r="D7066">
        <v>1228</v>
      </c>
      <c r="E7066">
        <v>1205</v>
      </c>
      <c r="F7066">
        <v>84</v>
      </c>
      <c r="G7066">
        <v>93474</v>
      </c>
      <c r="H7066">
        <v>13.002537999999999</v>
      </c>
      <c r="I7066">
        <v>49.193548999999997</v>
      </c>
      <c r="J7066" cm="1">
        <f t="array" ref="J7066">LOOKUP(1,1/FREQUENCY(0,SIN((RADIANS($M$3:$M$471-H7066))/2)^2+SIN((RADIANS($N$3:$N$471-I7066))/2)^2*COS(RADIANS($M$3:$M$471))*COS(RADIANS(H7066))),$L$3:$L$471)</f>
        <v>332</v>
      </c>
    </row>
    <row r="7067" spans="1:10">
      <c r="A7067" t="s">
        <v>8153</v>
      </c>
      <c r="B7067">
        <v>9372</v>
      </c>
      <c r="C7067">
        <v>1972</v>
      </c>
      <c r="D7067">
        <v>978</v>
      </c>
      <c r="E7067">
        <v>994</v>
      </c>
      <c r="F7067">
        <v>116</v>
      </c>
      <c r="G7067">
        <v>93476</v>
      </c>
      <c r="H7067">
        <v>12.806862000000001</v>
      </c>
      <c r="I7067">
        <v>49.168092000000001</v>
      </c>
      <c r="J7067" cm="1">
        <f t="array" ref="J7067">LOOKUP(1,1/FREQUENCY(0,SIN((RADIANS($M$3:$M$471-H7067))/2)^2+SIN((RADIANS($N$3:$N$471-I7067))/2)^2*COS(RADIANS($M$3:$M$471))*COS(RADIANS(H7067))),$L$3:$L$471)</f>
        <v>332</v>
      </c>
    </row>
    <row r="7068" spans="1:10">
      <c r="A7068" t="s">
        <v>8154</v>
      </c>
      <c r="B7068">
        <v>9372</v>
      </c>
      <c r="C7068">
        <v>16990</v>
      </c>
      <c r="D7068">
        <v>8448</v>
      </c>
      <c r="E7068">
        <v>8542</v>
      </c>
      <c r="F7068">
        <v>211</v>
      </c>
      <c r="G7068">
        <v>93413</v>
      </c>
      <c r="H7068">
        <v>12.667061</v>
      </c>
      <c r="I7068">
        <v>49.219124000000001</v>
      </c>
      <c r="J7068" cm="1">
        <f t="array" ref="J7068">LOOKUP(1,1/FREQUENCY(0,SIN((RADIANS($M$3:$M$471-H7068))/2)^2+SIN((RADIANS($N$3:$N$471-I7068))/2)^2*COS(RADIANS($M$3:$M$471))*COS(RADIANS(H7068))),$L$3:$L$471)</f>
        <v>373</v>
      </c>
    </row>
    <row r="7069" spans="1:10">
      <c r="A7069" t="s">
        <v>8155</v>
      </c>
      <c r="B7069">
        <v>9372</v>
      </c>
      <c r="C7069">
        <v>2589</v>
      </c>
      <c r="D7069">
        <v>1327</v>
      </c>
      <c r="E7069">
        <v>1262</v>
      </c>
      <c r="F7069">
        <v>111</v>
      </c>
      <c r="G7069">
        <v>93466</v>
      </c>
      <c r="H7069">
        <v>12.746154000000001</v>
      </c>
      <c r="I7069">
        <v>49.196261999999997</v>
      </c>
      <c r="J7069" cm="1">
        <f t="array" ref="J7069">LOOKUP(1,1/FREQUENCY(0,SIN((RADIANS($M$3:$M$471-H7069))/2)^2+SIN((RADIANS($N$3:$N$471-I7069))/2)^2*COS(RADIANS($M$3:$M$471))*COS(RADIANS(H7069))),$L$3:$L$471)</f>
        <v>373</v>
      </c>
    </row>
    <row r="7070" spans="1:10">
      <c r="A7070" t="s">
        <v>8156</v>
      </c>
      <c r="B7070">
        <v>9372</v>
      </c>
      <c r="C7070">
        <v>3355</v>
      </c>
      <c r="D7070">
        <v>1674</v>
      </c>
      <c r="E7070">
        <v>1681</v>
      </c>
      <c r="F7070">
        <v>55</v>
      </c>
      <c r="G7070">
        <v>93458</v>
      </c>
      <c r="H7070">
        <v>12.915400999999999</v>
      </c>
      <c r="I7070">
        <v>49.299376000000002</v>
      </c>
      <c r="J7070" cm="1">
        <f t="array" ref="J7070">LOOKUP(1,1/FREQUENCY(0,SIN((RADIANS($M$3:$M$471-H7070))/2)^2+SIN((RADIANS($N$3:$N$471-I7070))/2)^2*COS(RADIANS($M$3:$M$471))*COS(RADIANS(H7070))),$L$3:$L$471)</f>
        <v>332</v>
      </c>
    </row>
    <row r="7071" spans="1:10">
      <c r="A7071" t="s">
        <v>8157</v>
      </c>
      <c r="B7071">
        <v>9372</v>
      </c>
      <c r="C7071">
        <v>9084</v>
      </c>
      <c r="D7071">
        <v>4571</v>
      </c>
      <c r="E7071">
        <v>4513</v>
      </c>
      <c r="F7071">
        <v>135</v>
      </c>
      <c r="G7071">
        <v>93437</v>
      </c>
      <c r="H7071">
        <v>12.842881999999999</v>
      </c>
      <c r="I7071">
        <v>49.308017999999997</v>
      </c>
      <c r="J7071" cm="1">
        <f t="array" ref="J7071">LOOKUP(1,1/FREQUENCY(0,SIN((RADIANS($M$3:$M$471-H7071))/2)^2+SIN((RADIANS($N$3:$N$471-I7071))/2)^2*COS(RADIANS($M$3:$M$471))*COS(RADIANS(H7071))),$L$3:$L$471)</f>
        <v>332</v>
      </c>
    </row>
    <row r="7072" spans="1:10">
      <c r="A7072" t="s">
        <v>8158</v>
      </c>
      <c r="B7072">
        <v>9372</v>
      </c>
      <c r="C7072">
        <v>1503</v>
      </c>
      <c r="D7072">
        <v>729</v>
      </c>
      <c r="E7072">
        <v>774</v>
      </c>
      <c r="F7072">
        <v>147</v>
      </c>
      <c r="G7072">
        <v>93479</v>
      </c>
      <c r="H7072">
        <v>12.880228000000001</v>
      </c>
      <c r="I7072">
        <v>49.201737999999999</v>
      </c>
      <c r="J7072" cm="1">
        <f t="array" ref="J7072">LOOKUP(1,1/FREQUENCY(0,SIN((RADIANS($M$3:$M$471-H7072))/2)^2+SIN((RADIANS($N$3:$N$471-I7072))/2)^2*COS(RADIANS($M$3:$M$471))*COS(RADIANS(H7072))),$L$3:$L$471)</f>
        <v>332</v>
      </c>
    </row>
    <row r="7073" spans="1:10">
      <c r="A7073" t="s">
        <v>8159</v>
      </c>
      <c r="B7073">
        <v>9372</v>
      </c>
      <c r="C7073">
        <v>1917</v>
      </c>
      <c r="D7073">
        <v>960</v>
      </c>
      <c r="E7073">
        <v>957</v>
      </c>
      <c r="F7073">
        <v>79</v>
      </c>
      <c r="G7073">
        <v>93480</v>
      </c>
      <c r="H7073">
        <v>12.934711999999999</v>
      </c>
      <c r="I7073">
        <v>49.203825999999999</v>
      </c>
      <c r="J7073" cm="1">
        <f t="array" ref="J7073">LOOKUP(1,1/FREQUENCY(0,SIN((RADIANS($M$3:$M$471-H7073))/2)^2+SIN((RADIANS($N$3:$N$471-I7073))/2)^2*COS(RADIANS($M$3:$M$471))*COS(RADIANS(H7073))),$L$3:$L$471)</f>
        <v>332</v>
      </c>
    </row>
    <row r="7074" spans="1:10">
      <c r="A7074" t="s">
        <v>8160</v>
      </c>
      <c r="B7074">
        <v>9372</v>
      </c>
      <c r="C7074">
        <v>7480</v>
      </c>
      <c r="D7074">
        <v>3660</v>
      </c>
      <c r="E7074">
        <v>3820</v>
      </c>
      <c r="F7074">
        <v>120</v>
      </c>
      <c r="G7074">
        <v>93444</v>
      </c>
      <c r="H7074">
        <v>12.854868</v>
      </c>
      <c r="I7074">
        <v>49.174805999999997</v>
      </c>
      <c r="J7074" cm="1">
        <f t="array" ref="J7074">LOOKUP(1,1/FREQUENCY(0,SIN((RADIANS($M$3:$M$471-H7074))/2)^2+SIN((RADIANS($N$3:$N$471-I7074))/2)^2*COS(RADIANS($M$3:$M$471))*COS(RADIANS(H7074))),$L$3:$L$471)</f>
        <v>332</v>
      </c>
    </row>
    <row r="7075" spans="1:10">
      <c r="A7075" t="s">
        <v>8161</v>
      </c>
      <c r="B7075">
        <v>9372</v>
      </c>
      <c r="C7075">
        <v>2650</v>
      </c>
      <c r="D7075">
        <v>1293</v>
      </c>
      <c r="E7075">
        <v>1357</v>
      </c>
      <c r="F7075">
        <v>79</v>
      </c>
      <c r="G7075">
        <v>93462</v>
      </c>
      <c r="H7075">
        <v>13.053753</v>
      </c>
      <c r="I7075">
        <v>49.194960000000002</v>
      </c>
      <c r="J7075" cm="1">
        <f t="array" ref="J7075">LOOKUP(1,1/FREQUENCY(0,SIN((RADIANS($M$3:$M$471-H7075))/2)^2+SIN((RADIANS($N$3:$N$471-I7075))/2)^2*COS(RADIANS($M$3:$M$471))*COS(RADIANS(H7075))),$L$3:$L$471)</f>
        <v>332</v>
      </c>
    </row>
    <row r="7076" spans="1:10">
      <c r="A7076" t="s">
        <v>8162</v>
      </c>
      <c r="B7076">
        <v>9372</v>
      </c>
      <c r="C7076">
        <v>2309</v>
      </c>
      <c r="D7076">
        <v>1151</v>
      </c>
      <c r="E7076">
        <v>1158</v>
      </c>
      <c r="F7076">
        <v>92</v>
      </c>
      <c r="G7076">
        <v>93468</v>
      </c>
      <c r="H7076">
        <v>12.770267</v>
      </c>
      <c r="I7076">
        <v>49.158048999999998</v>
      </c>
      <c r="J7076" cm="1">
        <f t="array" ref="J7076">LOOKUP(1,1/FREQUENCY(0,SIN((RADIANS($M$3:$M$471-H7076))/2)^2+SIN((RADIANS($N$3:$N$471-I7076))/2)^2*COS(RADIANS($M$3:$M$471))*COS(RADIANS(H7076))),$L$3:$L$471)</f>
        <v>332</v>
      </c>
    </row>
    <row r="7077" spans="1:10">
      <c r="A7077" t="s">
        <v>8163</v>
      </c>
      <c r="B7077">
        <v>9372</v>
      </c>
      <c r="C7077">
        <v>3696</v>
      </c>
      <c r="D7077">
        <v>1836</v>
      </c>
      <c r="E7077">
        <v>1860</v>
      </c>
      <c r="F7077">
        <v>62</v>
      </c>
      <c r="G7077">
        <v>93453</v>
      </c>
      <c r="H7077">
        <v>12.970304</v>
      </c>
      <c r="I7077">
        <v>49.259073000000001</v>
      </c>
      <c r="J7077" cm="1">
        <f t="array" ref="J7077">LOOKUP(1,1/FREQUENCY(0,SIN((RADIANS($M$3:$M$471-H7077))/2)^2+SIN((RADIANS($N$3:$N$471-I7077))/2)^2*COS(RADIANS($M$3:$M$471))*COS(RADIANS(H7077))),$L$3:$L$471)</f>
        <v>332</v>
      </c>
    </row>
    <row r="7078" spans="1:10">
      <c r="A7078" t="s">
        <v>8164</v>
      </c>
      <c r="B7078">
        <v>9372</v>
      </c>
      <c r="C7078">
        <v>2241</v>
      </c>
      <c r="D7078">
        <v>1131</v>
      </c>
      <c r="E7078">
        <v>1110</v>
      </c>
      <c r="F7078">
        <v>50</v>
      </c>
      <c r="G7078">
        <v>93482</v>
      </c>
      <c r="H7078">
        <v>12.612026999999999</v>
      </c>
      <c r="I7078">
        <v>49.265394000000001</v>
      </c>
      <c r="J7078" cm="1">
        <f t="array" ref="J7078">LOOKUP(1,1/FREQUENCY(0,SIN((RADIANS($M$3:$M$471-H7078))/2)^2+SIN((RADIANS($N$3:$N$471-I7078))/2)^2*COS(RADIANS($M$3:$M$471))*COS(RADIANS(H7078))),$L$3:$L$471)</f>
        <v>373</v>
      </c>
    </row>
    <row r="7079" spans="1:10">
      <c r="A7079" t="s">
        <v>3720</v>
      </c>
      <c r="B7079">
        <v>9372</v>
      </c>
      <c r="C7079">
        <v>1824</v>
      </c>
      <c r="D7079">
        <v>907</v>
      </c>
      <c r="E7079">
        <v>917</v>
      </c>
      <c r="F7079">
        <v>74</v>
      </c>
      <c r="G7079">
        <v>93485</v>
      </c>
      <c r="H7079">
        <v>12.883038000000001</v>
      </c>
      <c r="I7079">
        <v>49.226796</v>
      </c>
      <c r="J7079" cm="1">
        <f t="array" ref="J7079">LOOKUP(1,1/FREQUENCY(0,SIN((RADIANS($M$3:$M$471-H7079))/2)^2+SIN((RADIANS($N$3:$N$471-I7079))/2)^2*COS(RADIANS($M$3:$M$471))*COS(RADIANS(H7079))),$L$3:$L$471)</f>
        <v>332</v>
      </c>
    </row>
    <row r="7080" spans="1:10">
      <c r="A7080" t="s">
        <v>8165</v>
      </c>
      <c r="B7080">
        <v>9372</v>
      </c>
      <c r="C7080">
        <v>12142</v>
      </c>
      <c r="D7080">
        <v>6118</v>
      </c>
      <c r="E7080">
        <v>6024</v>
      </c>
      <c r="F7080">
        <v>102</v>
      </c>
      <c r="G7080">
        <v>93426</v>
      </c>
      <c r="H7080">
        <v>12.518269999999999</v>
      </c>
      <c r="I7080">
        <v>49.193202999999997</v>
      </c>
      <c r="J7080" cm="1">
        <f t="array" ref="J7080">LOOKUP(1,1/FREQUENCY(0,SIN((RADIANS($M$3:$M$471-H7080))/2)^2+SIN((RADIANS($N$3:$N$471-I7080))/2)^2*COS(RADIANS($M$3:$M$471))*COS(RADIANS(H7080))),$L$3:$L$471)</f>
        <v>373</v>
      </c>
    </row>
    <row r="7081" spans="1:10">
      <c r="A7081" t="s">
        <v>8166</v>
      </c>
      <c r="B7081">
        <v>9372</v>
      </c>
      <c r="C7081">
        <v>3396</v>
      </c>
      <c r="D7081">
        <v>1727</v>
      </c>
      <c r="E7081">
        <v>1669</v>
      </c>
      <c r="F7081">
        <v>51</v>
      </c>
      <c r="G7081">
        <v>92444</v>
      </c>
      <c r="H7081">
        <v>12.531008</v>
      </c>
      <c r="I7081">
        <v>49.342286999999999</v>
      </c>
      <c r="J7081" cm="1">
        <f t="array" ref="J7081">LOOKUP(1,1/FREQUENCY(0,SIN((RADIANS($M$3:$M$471-H7081))/2)^2+SIN((RADIANS($N$3:$N$471-I7081))/2)^2*COS(RADIANS($M$3:$M$471))*COS(RADIANS(H7081))),$L$3:$L$471)</f>
        <v>338</v>
      </c>
    </row>
    <row r="7082" spans="1:10">
      <c r="A7082" t="s">
        <v>8167</v>
      </c>
      <c r="B7082">
        <v>9372</v>
      </c>
      <c r="C7082">
        <v>2303</v>
      </c>
      <c r="D7082">
        <v>1132</v>
      </c>
      <c r="E7082">
        <v>1171</v>
      </c>
      <c r="F7082">
        <v>110</v>
      </c>
      <c r="G7082">
        <v>93486</v>
      </c>
      <c r="H7082">
        <v>12.763722</v>
      </c>
      <c r="I7082">
        <v>49.214562999999998</v>
      </c>
      <c r="J7082" cm="1">
        <f t="array" ref="J7082">LOOKUP(1,1/FREQUENCY(0,SIN((RADIANS($M$3:$M$471-H7082))/2)^2+SIN((RADIANS($N$3:$N$471-I7082))/2)^2*COS(RADIANS($M$3:$M$471))*COS(RADIANS(H7082))),$L$3:$L$471)</f>
        <v>332</v>
      </c>
    </row>
    <row r="7083" spans="1:10">
      <c r="A7083" t="s">
        <v>8168</v>
      </c>
      <c r="B7083">
        <v>9372</v>
      </c>
      <c r="C7083">
        <v>1934</v>
      </c>
      <c r="D7083">
        <v>966</v>
      </c>
      <c r="E7083">
        <v>968</v>
      </c>
      <c r="F7083">
        <v>44</v>
      </c>
      <c r="G7083">
        <v>93488</v>
      </c>
      <c r="H7083">
        <v>12.606216999999999</v>
      </c>
      <c r="I7083">
        <v>49.356057999999997</v>
      </c>
      <c r="J7083" cm="1">
        <f t="array" ref="J7083">LOOKUP(1,1/FREQUENCY(0,SIN((RADIANS($M$3:$M$471-H7083))/2)^2+SIN((RADIANS($N$3:$N$471-I7083))/2)^2*COS(RADIANS($M$3:$M$471))*COS(RADIANS(H7083))),$L$3:$L$471)</f>
        <v>338</v>
      </c>
    </row>
    <row r="7084" spans="1:10">
      <c r="A7084" t="s">
        <v>8169</v>
      </c>
      <c r="B7084">
        <v>9372</v>
      </c>
      <c r="C7084">
        <v>2768</v>
      </c>
      <c r="D7084">
        <v>1390</v>
      </c>
      <c r="E7084">
        <v>1378</v>
      </c>
      <c r="F7084">
        <v>72</v>
      </c>
      <c r="G7084">
        <v>93489</v>
      </c>
      <c r="H7084">
        <v>12.592112</v>
      </c>
      <c r="I7084">
        <v>49.159751999999997</v>
      </c>
      <c r="J7084" cm="1">
        <f t="array" ref="J7084">LOOKUP(1,1/FREQUENCY(0,SIN((RADIANS($M$3:$M$471-H7084))/2)^2+SIN((RADIANS($N$3:$N$471-I7084))/2)^2*COS(RADIANS($M$3:$M$471))*COS(RADIANS(H7084))),$L$3:$L$471)</f>
        <v>373</v>
      </c>
    </row>
    <row r="7085" spans="1:10">
      <c r="A7085" t="s">
        <v>8170</v>
      </c>
      <c r="B7085">
        <v>9372</v>
      </c>
      <c r="C7085">
        <v>4208</v>
      </c>
      <c r="D7085">
        <v>2111</v>
      </c>
      <c r="E7085">
        <v>2097</v>
      </c>
      <c r="F7085">
        <v>93</v>
      </c>
      <c r="G7085">
        <v>93455</v>
      </c>
      <c r="H7085">
        <v>12.645384</v>
      </c>
      <c r="I7085">
        <v>49.152859999999997</v>
      </c>
      <c r="J7085" cm="1">
        <f t="array" ref="J7085">LOOKUP(1,1/FREQUENCY(0,SIN((RADIANS($M$3:$M$471-H7085))/2)^2+SIN((RADIANS($N$3:$N$471-I7085))/2)^2*COS(RADIANS($M$3:$M$471))*COS(RADIANS(H7085))),$L$3:$L$471)</f>
        <v>373</v>
      </c>
    </row>
    <row r="7086" spans="1:10">
      <c r="A7086" t="s">
        <v>8171</v>
      </c>
      <c r="B7086">
        <v>9372</v>
      </c>
      <c r="C7086">
        <v>2015</v>
      </c>
      <c r="D7086">
        <v>1037</v>
      </c>
      <c r="E7086">
        <v>978</v>
      </c>
      <c r="F7086">
        <v>80</v>
      </c>
      <c r="G7086">
        <v>93494</v>
      </c>
      <c r="H7086">
        <v>12.665542</v>
      </c>
      <c r="I7086">
        <v>49.260801000000001</v>
      </c>
      <c r="J7086" cm="1">
        <f t="array" ref="J7086">LOOKUP(1,1/FREQUENCY(0,SIN((RADIANS($M$3:$M$471-H7086))/2)^2+SIN((RADIANS($N$3:$N$471-I7086))/2)^2*COS(RADIANS($M$3:$M$471))*COS(RADIANS(H7086))),$L$3:$L$471)</f>
        <v>373</v>
      </c>
    </row>
    <row r="7087" spans="1:10">
      <c r="A7087" t="s">
        <v>8172</v>
      </c>
      <c r="B7087">
        <v>9372</v>
      </c>
      <c r="C7087">
        <v>6677</v>
      </c>
      <c r="D7087">
        <v>3330</v>
      </c>
      <c r="E7087">
        <v>3347</v>
      </c>
      <c r="F7087">
        <v>66</v>
      </c>
      <c r="G7087">
        <v>93449</v>
      </c>
      <c r="H7087">
        <v>12.705629999999999</v>
      </c>
      <c r="I7087">
        <v>49.375824999999999</v>
      </c>
      <c r="J7087" cm="1">
        <f t="array" ref="J7087">LOOKUP(1,1/FREQUENCY(0,SIN((RADIANS($M$3:$M$471-H7087))/2)^2+SIN((RADIANS($N$3:$N$471-I7087))/2)^2*COS(RADIANS($M$3:$M$471))*COS(RADIANS(H7087))),$L$3:$L$471)</f>
        <v>338</v>
      </c>
    </row>
    <row r="7088" spans="1:10">
      <c r="A7088" t="s">
        <v>8173</v>
      </c>
      <c r="B7088">
        <v>9372</v>
      </c>
      <c r="C7088">
        <v>1977</v>
      </c>
      <c r="D7088">
        <v>985</v>
      </c>
      <c r="E7088">
        <v>992</v>
      </c>
      <c r="F7088">
        <v>192</v>
      </c>
      <c r="G7088">
        <v>93497</v>
      </c>
      <c r="H7088">
        <v>12.670214</v>
      </c>
      <c r="I7088">
        <v>49.245581999999999</v>
      </c>
      <c r="J7088" cm="1">
        <f t="array" ref="J7088">LOOKUP(1,1/FREQUENCY(0,SIN((RADIANS($M$3:$M$471-H7088))/2)^2+SIN((RADIANS($N$3:$N$471-I7088))/2)^2*COS(RADIANS($M$3:$M$471))*COS(RADIANS(H7088))),$L$3:$L$471)</f>
        <v>373</v>
      </c>
    </row>
    <row r="7089" spans="1:10">
      <c r="A7089" t="s">
        <v>8174</v>
      </c>
      <c r="B7089">
        <v>9372</v>
      </c>
      <c r="C7089">
        <v>1989</v>
      </c>
      <c r="D7089">
        <v>960</v>
      </c>
      <c r="E7089">
        <v>1029</v>
      </c>
      <c r="F7089">
        <v>92</v>
      </c>
      <c r="G7089">
        <v>93499</v>
      </c>
      <c r="H7089">
        <v>12.725390000000001</v>
      </c>
      <c r="I7089">
        <v>49.156802999999996</v>
      </c>
      <c r="J7089" cm="1">
        <f t="array" ref="J7089">LOOKUP(1,1/FREQUENCY(0,SIN((RADIANS($M$3:$M$471-H7089))/2)^2+SIN((RADIANS($N$3:$N$471-I7089))/2)^2*COS(RADIANS($M$3:$M$471))*COS(RADIANS(H7089))),$L$3:$L$471)</f>
        <v>373</v>
      </c>
    </row>
    <row r="7090" spans="1:10">
      <c r="A7090" t="s">
        <v>8175</v>
      </c>
      <c r="B7090">
        <v>9372</v>
      </c>
      <c r="C7090">
        <v>1841</v>
      </c>
      <c r="D7090">
        <v>909</v>
      </c>
      <c r="E7090">
        <v>932</v>
      </c>
      <c r="F7090">
        <v>31</v>
      </c>
      <c r="G7090">
        <v>93470</v>
      </c>
      <c r="H7090">
        <v>13.105390999999999</v>
      </c>
      <c r="I7090">
        <v>49.175837999999999</v>
      </c>
      <c r="J7090" cm="1">
        <f t="array" ref="J7090">LOOKUP(1,1/FREQUENCY(0,SIN((RADIANS($M$3:$M$471-H7090))/2)^2+SIN((RADIANS($N$3:$N$471-I7090))/2)^2*COS(RADIANS($M$3:$M$471))*COS(RADIANS(H7090))),$L$3:$L$471)</f>
        <v>332</v>
      </c>
    </row>
    <row r="7091" spans="1:10">
      <c r="A7091" t="s">
        <v>4846</v>
      </c>
      <c r="B7091">
        <v>9372</v>
      </c>
      <c r="C7091">
        <v>1923</v>
      </c>
      <c r="D7091">
        <v>953</v>
      </c>
      <c r="E7091">
        <v>970</v>
      </c>
      <c r="F7091">
        <v>42</v>
      </c>
      <c r="G7091">
        <v>93464</v>
      </c>
      <c r="H7091">
        <v>12.583233999999999</v>
      </c>
      <c r="I7091">
        <v>49.437902000000001</v>
      </c>
      <c r="J7091" cm="1">
        <f t="array" ref="J7091">LOOKUP(1,1/FREQUENCY(0,SIN((RADIANS($M$3:$M$471-H7091))/2)^2+SIN((RADIANS($N$3:$N$471-I7091))/2)^2*COS(RADIANS($M$3:$M$471))*COS(RADIANS(H7091))),$L$3:$L$471)</f>
        <v>66</v>
      </c>
    </row>
    <row r="7092" spans="1:10">
      <c r="A7092" t="s">
        <v>8176</v>
      </c>
      <c r="B7092">
        <v>9372</v>
      </c>
      <c r="C7092">
        <v>942</v>
      </c>
      <c r="D7092">
        <v>496</v>
      </c>
      <c r="E7092">
        <v>446</v>
      </c>
      <c r="F7092">
        <v>45</v>
      </c>
      <c r="G7092">
        <v>93492</v>
      </c>
      <c r="H7092">
        <v>12.615455000000001</v>
      </c>
      <c r="I7092">
        <v>49.422201000000001</v>
      </c>
      <c r="J7092" cm="1">
        <f t="array" ref="J7092">LOOKUP(1,1/FREQUENCY(0,SIN((RADIANS($M$3:$M$471-H7092))/2)^2+SIN((RADIANS($N$3:$N$471-I7092))/2)^2*COS(RADIANS($M$3:$M$471))*COS(RADIANS(H7092))),$L$3:$L$471)</f>
        <v>66</v>
      </c>
    </row>
    <row r="7093" spans="1:10">
      <c r="A7093" t="s">
        <v>8177</v>
      </c>
      <c r="B7093">
        <v>9372</v>
      </c>
      <c r="C7093">
        <v>980</v>
      </c>
      <c r="D7093">
        <v>497</v>
      </c>
      <c r="E7093">
        <v>483</v>
      </c>
      <c r="F7093">
        <v>107</v>
      </c>
      <c r="G7093">
        <v>93483</v>
      </c>
      <c r="H7093">
        <v>12.549032</v>
      </c>
      <c r="I7093">
        <v>49.229908000000002</v>
      </c>
      <c r="J7093" cm="1">
        <f t="array" ref="J7093">LOOKUP(1,1/FREQUENCY(0,SIN((RADIANS($M$3:$M$471-H7093))/2)^2+SIN((RADIANS($N$3:$N$471-I7093))/2)^2*COS(RADIANS($M$3:$M$471))*COS(RADIANS(H7093))),$L$3:$L$471)</f>
        <v>373</v>
      </c>
    </row>
    <row r="7094" spans="1:10">
      <c r="A7094" t="s">
        <v>8178</v>
      </c>
      <c r="B7094">
        <v>9372</v>
      </c>
      <c r="C7094">
        <v>2236</v>
      </c>
      <c r="D7094">
        <v>1174</v>
      </c>
      <c r="E7094">
        <v>1062</v>
      </c>
      <c r="F7094">
        <v>51</v>
      </c>
      <c r="G7094">
        <v>93491</v>
      </c>
      <c r="H7094">
        <v>12.530828</v>
      </c>
      <c r="I7094">
        <v>49.267356999999997</v>
      </c>
      <c r="J7094" cm="1">
        <f t="array" ref="J7094">LOOKUP(1,1/FREQUENCY(0,SIN((RADIANS($M$3:$M$471-H7094))/2)^2+SIN((RADIANS($N$3:$N$471-I7094))/2)^2*COS(RADIANS($M$3:$M$471))*COS(RADIANS(H7094))),$L$3:$L$471)</f>
        <v>338</v>
      </c>
    </row>
    <row r="7095" spans="1:10">
      <c r="A7095" t="s">
        <v>8179</v>
      </c>
      <c r="B7095">
        <v>9372</v>
      </c>
      <c r="C7095">
        <v>904</v>
      </c>
      <c r="D7095">
        <v>469</v>
      </c>
      <c r="E7095">
        <v>435</v>
      </c>
      <c r="F7095">
        <v>59</v>
      </c>
      <c r="G7095">
        <v>93477</v>
      </c>
      <c r="H7095">
        <v>12.740713</v>
      </c>
      <c r="I7095">
        <v>49.317058000000003</v>
      </c>
      <c r="J7095" cm="1">
        <f t="array" ref="J7095">LOOKUP(1,1/FREQUENCY(0,SIN((RADIANS($M$3:$M$471-H7095))/2)^2+SIN((RADIANS($N$3:$N$471-I7095))/2)^2*COS(RADIANS($M$3:$M$471))*COS(RADIANS(H7095))),$L$3:$L$471)</f>
        <v>338</v>
      </c>
    </row>
    <row r="7096" spans="1:10">
      <c r="A7096" t="s">
        <v>8180</v>
      </c>
      <c r="B7096">
        <v>9372</v>
      </c>
      <c r="C7096">
        <v>2484</v>
      </c>
      <c r="D7096">
        <v>1245</v>
      </c>
      <c r="E7096">
        <v>1239</v>
      </c>
      <c r="F7096">
        <v>88</v>
      </c>
      <c r="G7096">
        <v>93495</v>
      </c>
      <c r="H7096">
        <v>12.763869</v>
      </c>
      <c r="I7096">
        <v>49.261732000000002</v>
      </c>
      <c r="J7096" cm="1">
        <f t="array" ref="J7096">LOOKUP(1,1/FREQUENCY(0,SIN((RADIANS($M$3:$M$471-H7096))/2)^2+SIN((RADIANS($N$3:$N$471-I7096))/2)^2*COS(RADIANS($M$3:$M$471))*COS(RADIANS(H7096))),$L$3:$L$471)</f>
        <v>373</v>
      </c>
    </row>
    <row r="7097" spans="1:10">
      <c r="A7097" t="s">
        <v>4436</v>
      </c>
      <c r="B7097">
        <v>9372</v>
      </c>
      <c r="C7097">
        <v>1316</v>
      </c>
      <c r="D7097">
        <v>785</v>
      </c>
      <c r="E7097">
        <v>531</v>
      </c>
      <c r="F7097">
        <v>125</v>
      </c>
      <c r="G7097">
        <v>93189</v>
      </c>
      <c r="H7097">
        <v>12.346517</v>
      </c>
      <c r="I7097">
        <v>49.183625999999997</v>
      </c>
      <c r="J7097" cm="1">
        <f t="array" ref="J7097">LOOKUP(1,1/FREQUENCY(0,SIN((RADIANS($M$3:$M$471-H7097))/2)^2+SIN((RADIANS($N$3:$N$471-I7097))/2)^2*COS(RADIANS($M$3:$M$471))*COS(RADIANS(H7097))),$L$3:$L$471)</f>
        <v>373</v>
      </c>
    </row>
    <row r="7098" spans="1:10">
      <c r="A7098" t="s">
        <v>8181</v>
      </c>
      <c r="B7098">
        <v>9372</v>
      </c>
      <c r="C7098">
        <v>2253</v>
      </c>
      <c r="D7098">
        <v>1158</v>
      </c>
      <c r="E7098">
        <v>1095</v>
      </c>
      <c r="F7098">
        <v>65</v>
      </c>
      <c r="G7098">
        <v>93194</v>
      </c>
      <c r="H7098">
        <v>12.379308999999999</v>
      </c>
      <c r="I7098">
        <v>49.185270000000003</v>
      </c>
      <c r="J7098" cm="1">
        <f t="array" ref="J7098">LOOKUP(1,1/FREQUENCY(0,SIN((RADIANS($M$3:$M$471-H7098))/2)^2+SIN((RADIANS($N$3:$N$471-I7098))/2)^2*COS(RADIANS($M$3:$M$471))*COS(RADIANS(H7098))),$L$3:$L$471)</f>
        <v>373</v>
      </c>
    </row>
    <row r="7099" spans="1:10">
      <c r="A7099" t="s">
        <v>8182</v>
      </c>
      <c r="B7099">
        <v>9372</v>
      </c>
      <c r="C7099">
        <v>1830</v>
      </c>
      <c r="D7099">
        <v>960</v>
      </c>
      <c r="E7099">
        <v>870</v>
      </c>
      <c r="F7099">
        <v>56</v>
      </c>
      <c r="G7099">
        <v>93199</v>
      </c>
      <c r="H7099">
        <v>12.412527000000001</v>
      </c>
      <c r="I7099">
        <v>49.142724000000001</v>
      </c>
      <c r="J7099" cm="1">
        <f t="array" ref="J7099">LOOKUP(1,1/FREQUENCY(0,SIN((RADIANS($M$3:$M$471-H7099))/2)^2+SIN((RADIANS($N$3:$N$471-I7099))/2)^2*COS(RADIANS($M$3:$M$471))*COS(RADIANS(H7099))),$L$3:$L$471)</f>
        <v>373</v>
      </c>
    </row>
    <row r="7100" spans="1:10">
      <c r="A7100" t="s">
        <v>7397</v>
      </c>
      <c r="B7100">
        <v>9372</v>
      </c>
      <c r="C7100">
        <v>2877</v>
      </c>
      <c r="D7100">
        <v>1451</v>
      </c>
      <c r="E7100">
        <v>1426</v>
      </c>
      <c r="F7100">
        <v>76</v>
      </c>
      <c r="G7100">
        <v>93192</v>
      </c>
      <c r="H7100">
        <v>12.348932</v>
      </c>
      <c r="I7100">
        <v>49.150646000000002</v>
      </c>
      <c r="J7100" cm="1">
        <f t="array" ref="J7100">LOOKUP(1,1/FREQUENCY(0,SIN((RADIANS($M$3:$M$471-H7100))/2)^2+SIN((RADIANS($N$3:$N$471-I7100))/2)^2*COS(RADIANS($M$3:$M$471))*COS(RADIANS(H7100))),$L$3:$L$471)</f>
        <v>373</v>
      </c>
    </row>
    <row r="7101" spans="1:10">
      <c r="A7101" t="s">
        <v>8183</v>
      </c>
      <c r="B7101">
        <v>9372</v>
      </c>
      <c r="C7101">
        <v>3399</v>
      </c>
      <c r="D7101">
        <v>1716</v>
      </c>
      <c r="E7101">
        <v>1683</v>
      </c>
      <c r="F7101">
        <v>75</v>
      </c>
      <c r="G7101">
        <v>93167</v>
      </c>
      <c r="H7101">
        <v>12.486605000000001</v>
      </c>
      <c r="I7101">
        <v>49.097183999999999</v>
      </c>
      <c r="J7101" cm="1">
        <f t="array" ref="J7101">LOOKUP(1,1/FREQUENCY(0,SIN((RADIANS($M$3:$M$471-H7101))/2)^2+SIN((RADIANS($N$3:$N$471-I7101))/2)^2*COS(RADIANS($M$3:$M$471))*COS(RADIANS(H7101))),$L$3:$L$471)</f>
        <v>373</v>
      </c>
    </row>
    <row r="7102" spans="1:10">
      <c r="A7102" t="s">
        <v>8184</v>
      </c>
      <c r="B7102">
        <v>9372</v>
      </c>
      <c r="C7102">
        <v>1726</v>
      </c>
      <c r="D7102">
        <v>879</v>
      </c>
      <c r="E7102">
        <v>847</v>
      </c>
      <c r="F7102">
        <v>53</v>
      </c>
      <c r="G7102">
        <v>93185</v>
      </c>
      <c r="H7102">
        <v>12.552640999999999</v>
      </c>
      <c r="I7102">
        <v>49.124023999999999</v>
      </c>
      <c r="J7102" cm="1">
        <f t="array" ref="J7102">LOOKUP(1,1/FREQUENCY(0,SIN((RADIANS($M$3:$M$471-H7102))/2)^2+SIN((RADIANS($N$3:$N$471-I7102))/2)^2*COS(RADIANS($M$3:$M$471))*COS(RADIANS(H7102))),$L$3:$L$471)</f>
        <v>373</v>
      </c>
    </row>
    <row r="7103" spans="1:10">
      <c r="A7103" t="s">
        <v>8185</v>
      </c>
      <c r="B7103">
        <v>9372</v>
      </c>
      <c r="C7103">
        <v>1837</v>
      </c>
      <c r="D7103">
        <v>951</v>
      </c>
      <c r="E7103">
        <v>886</v>
      </c>
      <c r="F7103">
        <v>68</v>
      </c>
      <c r="G7103">
        <v>93167</v>
      </c>
      <c r="H7103">
        <v>12.455705999999999</v>
      </c>
      <c r="I7103">
        <v>49.069429999999997</v>
      </c>
      <c r="J7103" cm="1">
        <f t="array" ref="J7103">LOOKUP(1,1/FREQUENCY(0,SIN((RADIANS($M$3:$M$471-H7103))/2)^2+SIN((RADIANS($N$3:$N$471-I7103))/2)^2*COS(RADIANS($M$3:$M$471))*COS(RADIANS(H7103))),$L$3:$L$471)</f>
        <v>373</v>
      </c>
    </row>
    <row r="7104" spans="1:10">
      <c r="A7104" t="s">
        <v>8186</v>
      </c>
      <c r="B7104">
        <v>9373</v>
      </c>
      <c r="C7104">
        <v>8745</v>
      </c>
      <c r="D7104">
        <v>4431</v>
      </c>
      <c r="E7104">
        <v>4314</v>
      </c>
      <c r="F7104">
        <v>67</v>
      </c>
      <c r="G7104">
        <v>92334</v>
      </c>
      <c r="H7104">
        <v>11.444395999999999</v>
      </c>
      <c r="I7104">
        <v>49.104464999999998</v>
      </c>
      <c r="J7104" cm="1">
        <f t="array" ref="J7104">LOOKUP(1,1/FREQUENCY(0,SIN((RADIANS($M$3:$M$471-H7104))/2)^2+SIN((RADIANS($N$3:$N$471-I7104))/2)^2*COS(RADIANS($M$3:$M$471))*COS(RADIANS(H7104))),$L$3:$L$471)</f>
        <v>350</v>
      </c>
    </row>
    <row r="7105" spans="1:10">
      <c r="A7105" t="s">
        <v>8187</v>
      </c>
      <c r="B7105">
        <v>9373</v>
      </c>
      <c r="C7105">
        <v>7900</v>
      </c>
      <c r="D7105">
        <v>4005</v>
      </c>
      <c r="E7105">
        <v>3895</v>
      </c>
      <c r="F7105">
        <v>121</v>
      </c>
      <c r="G7105">
        <v>92348</v>
      </c>
      <c r="H7105">
        <v>11.439721</v>
      </c>
      <c r="I7105">
        <v>49.331628000000002</v>
      </c>
      <c r="J7105" cm="1">
        <f t="array" ref="J7105">LOOKUP(1,1/FREQUENCY(0,SIN((RADIANS($M$3:$M$471-H7105))/2)^2+SIN((RADIANS($N$3:$N$471-I7105))/2)^2*COS(RADIANS($M$3:$M$471))*COS(RADIANS(H7105))),$L$3:$L$471)</f>
        <v>350</v>
      </c>
    </row>
    <row r="7106" spans="1:10">
      <c r="A7106" t="s">
        <v>8188</v>
      </c>
      <c r="B7106">
        <v>9373</v>
      </c>
      <c r="C7106">
        <v>3487</v>
      </c>
      <c r="D7106">
        <v>1814</v>
      </c>
      <c r="E7106">
        <v>1673</v>
      </c>
      <c r="F7106">
        <v>49</v>
      </c>
      <c r="G7106">
        <v>92363</v>
      </c>
      <c r="H7106">
        <v>11.623310999999999</v>
      </c>
      <c r="I7106">
        <v>49.083449000000002</v>
      </c>
      <c r="J7106" cm="1">
        <f t="array" ref="J7106">LOOKUP(1,1/FREQUENCY(0,SIN((RADIANS($M$3:$M$471-H7106))/2)^2+SIN((RADIANS($N$3:$N$471-I7106))/2)^2*COS(RADIANS($M$3:$M$471))*COS(RADIANS(H7106))),$L$3:$L$471)</f>
        <v>349</v>
      </c>
    </row>
    <row r="7107" spans="1:10">
      <c r="A7107" t="s">
        <v>8189</v>
      </c>
      <c r="B7107">
        <v>9373</v>
      </c>
      <c r="C7107">
        <v>4879</v>
      </c>
      <c r="D7107">
        <v>2445</v>
      </c>
      <c r="E7107">
        <v>2434</v>
      </c>
      <c r="F7107">
        <v>68</v>
      </c>
      <c r="G7107">
        <v>92364</v>
      </c>
      <c r="H7107">
        <v>11.538819</v>
      </c>
      <c r="I7107">
        <v>49.226661999999997</v>
      </c>
      <c r="J7107" cm="1">
        <f t="array" ref="J7107">LOOKUP(1,1/FREQUENCY(0,SIN((RADIANS($M$3:$M$471-H7107))/2)^2+SIN((RADIANS($N$3:$N$471-I7107))/2)^2*COS(RADIANS($M$3:$M$471))*COS(RADIANS(H7107))),$L$3:$L$471)</f>
        <v>350</v>
      </c>
    </row>
    <row r="7108" spans="1:10">
      <c r="A7108" t="s">
        <v>8190</v>
      </c>
      <c r="B7108">
        <v>9373</v>
      </c>
      <c r="C7108">
        <v>6167</v>
      </c>
      <c r="D7108">
        <v>3259</v>
      </c>
      <c r="E7108">
        <v>2908</v>
      </c>
      <c r="F7108">
        <v>78</v>
      </c>
      <c r="G7108">
        <v>92345</v>
      </c>
      <c r="H7108">
        <v>11.587369000000001</v>
      </c>
      <c r="I7108">
        <v>49.034947000000003</v>
      </c>
      <c r="J7108" cm="1">
        <f t="array" ref="J7108">LOOKUP(1,1/FREQUENCY(0,SIN((RADIANS($M$3:$M$471-H7108))/2)^2+SIN((RADIANS($N$3:$N$471-I7108))/2)^2*COS(RADIANS($M$3:$M$471))*COS(RADIANS(H7108))),$L$3:$L$471)</f>
        <v>353</v>
      </c>
    </row>
    <row r="7109" spans="1:10">
      <c r="A7109" t="s">
        <v>8191</v>
      </c>
      <c r="B7109">
        <v>9373</v>
      </c>
      <c r="C7109">
        <v>9114</v>
      </c>
      <c r="D7109">
        <v>4700</v>
      </c>
      <c r="E7109">
        <v>4414</v>
      </c>
      <c r="F7109">
        <v>113</v>
      </c>
      <c r="G7109">
        <v>92342</v>
      </c>
      <c r="H7109">
        <v>11.331626</v>
      </c>
      <c r="I7109">
        <v>49.197626999999997</v>
      </c>
      <c r="J7109" cm="1">
        <f t="array" ref="J7109">LOOKUP(1,1/FREQUENCY(0,SIN((RADIANS($M$3:$M$471-H7109))/2)^2+SIN((RADIANS($N$3:$N$471-I7109))/2)^2*COS(RADIANS($M$3:$M$471))*COS(RADIANS(H7109))),$L$3:$L$471)</f>
        <v>350</v>
      </c>
    </row>
    <row r="7110" spans="1:10">
      <c r="A7110" t="s">
        <v>8192</v>
      </c>
      <c r="B7110">
        <v>9373</v>
      </c>
      <c r="C7110">
        <v>2197</v>
      </c>
      <c r="D7110">
        <v>1117</v>
      </c>
      <c r="E7110">
        <v>1080</v>
      </c>
      <c r="F7110">
        <v>16</v>
      </c>
      <c r="G7110">
        <v>92366</v>
      </c>
      <c r="H7110">
        <v>11.848658</v>
      </c>
      <c r="I7110">
        <v>49.203225000000003</v>
      </c>
      <c r="J7110" cm="1">
        <f t="array" ref="J7110">LOOKUP(1,1/FREQUENCY(0,SIN((RADIANS($M$3:$M$471-H7110))/2)^2+SIN((RADIANS($N$3:$N$471-I7110))/2)^2*COS(RADIANS($M$3:$M$471))*COS(RADIANS(H7110))),$L$3:$L$471)</f>
        <v>338</v>
      </c>
    </row>
    <row r="7111" spans="1:10">
      <c r="A7111" t="s">
        <v>8193</v>
      </c>
      <c r="B7111">
        <v>9373</v>
      </c>
      <c r="C7111">
        <v>3704</v>
      </c>
      <c r="D7111">
        <v>1901</v>
      </c>
      <c r="E7111">
        <v>1803</v>
      </c>
      <c r="F7111">
        <v>45</v>
      </c>
      <c r="G7111">
        <v>92283</v>
      </c>
      <c r="H7111">
        <v>11.605815</v>
      </c>
      <c r="I7111">
        <v>49.368803</v>
      </c>
      <c r="J7111" cm="1">
        <f t="array" ref="J7111">LOOKUP(1,1/FREQUENCY(0,SIN((RADIANS($M$3:$M$471-H7111))/2)^2+SIN((RADIANS($N$3:$N$471-I7111))/2)^2*COS(RADIANS($M$3:$M$471))*COS(RADIANS(H7111))),$L$3:$L$471)</f>
        <v>350</v>
      </c>
    </row>
    <row r="7112" spans="1:10">
      <c r="A7112" t="s">
        <v>8194</v>
      </c>
      <c r="B7112">
        <v>9373</v>
      </c>
      <c r="C7112">
        <v>2401</v>
      </c>
      <c r="D7112">
        <v>1226</v>
      </c>
      <c r="E7112">
        <v>1175</v>
      </c>
      <c r="F7112">
        <v>78</v>
      </c>
      <c r="G7112">
        <v>92331</v>
      </c>
      <c r="H7112">
        <v>11.756015</v>
      </c>
      <c r="I7112">
        <v>49.154803000000001</v>
      </c>
      <c r="J7112" cm="1">
        <f t="array" ref="J7112">LOOKUP(1,1/FREQUENCY(0,SIN((RADIANS($M$3:$M$471-H7112))/2)^2+SIN((RADIANS($N$3:$N$471-I7112))/2)^2*COS(RADIANS($M$3:$M$471))*COS(RADIANS(H7112))),$L$3:$L$471)</f>
        <v>349</v>
      </c>
    </row>
    <row r="7113" spans="1:10">
      <c r="A7113" t="s">
        <v>6792</v>
      </c>
      <c r="B7113">
        <v>9373</v>
      </c>
      <c r="C7113">
        <v>5037</v>
      </c>
      <c r="D7113">
        <v>2572</v>
      </c>
      <c r="E7113">
        <v>2465</v>
      </c>
      <c r="F7113">
        <v>136</v>
      </c>
      <c r="G7113">
        <v>92360</v>
      </c>
      <c r="H7113">
        <v>11.445577</v>
      </c>
      <c r="I7113">
        <v>49.168993999999998</v>
      </c>
      <c r="J7113" cm="1">
        <f t="array" ref="J7113">LOOKUP(1,1/FREQUENCY(0,SIN((RADIANS($M$3:$M$471-H7113))/2)^2+SIN((RADIANS($N$3:$N$471-I7113))/2)^2*COS(RADIANS($M$3:$M$471))*COS(RADIANS(H7113))),$L$3:$L$471)</f>
        <v>350</v>
      </c>
    </row>
    <row r="7114" spans="1:10">
      <c r="A7114" t="s">
        <v>8195</v>
      </c>
      <c r="B7114">
        <v>9373</v>
      </c>
      <c r="C7114">
        <v>40277</v>
      </c>
      <c r="D7114">
        <v>19722</v>
      </c>
      <c r="E7114">
        <v>20555</v>
      </c>
      <c r="F7114">
        <v>510</v>
      </c>
      <c r="G7114">
        <v>92305</v>
      </c>
      <c r="H7114">
        <v>11.45894</v>
      </c>
      <c r="I7114">
        <v>49.279417000000002</v>
      </c>
      <c r="J7114" cm="1">
        <f t="array" ref="J7114">LOOKUP(1,1/FREQUENCY(0,SIN((RADIANS($M$3:$M$471-H7114))/2)^2+SIN((RADIANS($N$3:$N$471-I7114))/2)^2*COS(RADIANS($M$3:$M$471))*COS(RADIANS(H7114))),$L$3:$L$471)</f>
        <v>350</v>
      </c>
    </row>
    <row r="7115" spans="1:10">
      <c r="A7115" t="s">
        <v>8196</v>
      </c>
      <c r="B7115">
        <v>9373</v>
      </c>
      <c r="C7115">
        <v>7292</v>
      </c>
      <c r="D7115">
        <v>3716</v>
      </c>
      <c r="E7115">
        <v>3576</v>
      </c>
      <c r="F7115">
        <v>127</v>
      </c>
      <c r="G7115">
        <v>92331</v>
      </c>
      <c r="H7115">
        <v>11.714998</v>
      </c>
      <c r="I7115">
        <v>49.160046999999999</v>
      </c>
      <c r="J7115" cm="1">
        <f t="array" ref="J7115">LOOKUP(1,1/FREQUENCY(0,SIN((RADIANS($M$3:$M$471-H7115))/2)^2+SIN((RADIANS($N$3:$N$471-I7115))/2)^2*COS(RADIANS($M$3:$M$471))*COS(RADIANS(H7115))),$L$3:$L$471)</f>
        <v>349</v>
      </c>
    </row>
    <row r="7116" spans="1:10">
      <c r="A7116" t="s">
        <v>8197</v>
      </c>
      <c r="B7116">
        <v>9373</v>
      </c>
      <c r="C7116">
        <v>7867</v>
      </c>
      <c r="D7116">
        <v>3867</v>
      </c>
      <c r="E7116">
        <v>4000</v>
      </c>
      <c r="F7116">
        <v>319</v>
      </c>
      <c r="G7116">
        <v>92353</v>
      </c>
      <c r="H7116">
        <v>11.357794</v>
      </c>
      <c r="I7116">
        <v>49.304034999999999</v>
      </c>
      <c r="J7116" cm="1">
        <f t="array" ref="J7116">LOOKUP(1,1/FREQUENCY(0,SIN((RADIANS($M$3:$M$471-H7116))/2)^2+SIN((RADIANS($N$3:$N$471-I7116))/2)^2*COS(RADIANS($M$3:$M$471))*COS(RADIANS(H7116))),$L$3:$L$471)</f>
        <v>350</v>
      </c>
    </row>
    <row r="7117" spans="1:10">
      <c r="A7117" t="s">
        <v>8198</v>
      </c>
      <c r="B7117">
        <v>9373</v>
      </c>
      <c r="C7117">
        <v>5810</v>
      </c>
      <c r="D7117">
        <v>2888</v>
      </c>
      <c r="E7117">
        <v>2922</v>
      </c>
      <c r="F7117">
        <v>116</v>
      </c>
      <c r="G7117">
        <v>90602</v>
      </c>
      <c r="H7117">
        <v>11.285091</v>
      </c>
      <c r="I7117">
        <v>49.296723999999998</v>
      </c>
      <c r="J7117" cm="1">
        <f t="array" ref="J7117">LOOKUP(1,1/FREQUENCY(0,SIN((RADIANS($M$3:$M$471-H7117))/2)^2+SIN((RADIANS($N$3:$N$471-I7117))/2)^2*COS(RADIANS($M$3:$M$471))*COS(RADIANS(H7117))),$L$3:$L$471)</f>
        <v>350</v>
      </c>
    </row>
    <row r="7118" spans="1:10">
      <c r="A7118" t="s">
        <v>8199</v>
      </c>
      <c r="B7118">
        <v>9373</v>
      </c>
      <c r="C7118">
        <v>5161</v>
      </c>
      <c r="D7118">
        <v>2566</v>
      </c>
      <c r="E7118">
        <v>2595</v>
      </c>
      <c r="F7118">
        <v>76</v>
      </c>
      <c r="G7118">
        <v>92358</v>
      </c>
      <c r="H7118">
        <v>11.625202</v>
      </c>
      <c r="I7118">
        <v>49.164396000000004</v>
      </c>
      <c r="J7118" cm="1">
        <f t="array" ref="J7118">LOOKUP(1,1/FREQUENCY(0,SIN((RADIANS($M$3:$M$471-H7118))/2)^2+SIN((RADIANS($N$3:$N$471-I7118))/2)^2*COS(RADIANS($M$3:$M$471))*COS(RADIANS(H7118))),$L$3:$L$471)</f>
        <v>349</v>
      </c>
    </row>
    <row r="7119" spans="1:10">
      <c r="A7119" t="s">
        <v>8200</v>
      </c>
      <c r="B7119">
        <v>9373</v>
      </c>
      <c r="C7119">
        <v>5352</v>
      </c>
      <c r="D7119">
        <v>2731</v>
      </c>
      <c r="E7119">
        <v>2621</v>
      </c>
      <c r="F7119">
        <v>30</v>
      </c>
      <c r="G7119">
        <v>92355</v>
      </c>
      <c r="H7119">
        <v>11.670239</v>
      </c>
      <c r="I7119">
        <v>49.231085999999998</v>
      </c>
      <c r="J7119" cm="1">
        <f t="array" ref="J7119">LOOKUP(1,1/FREQUENCY(0,SIN((RADIANS($M$3:$M$471-H7119))/2)^2+SIN((RADIANS($N$3:$N$471-I7119))/2)^2*COS(RADIANS($M$3:$M$471))*COS(RADIANS(H7119))),$L$3:$L$471)</f>
        <v>350</v>
      </c>
    </row>
    <row r="7120" spans="1:10">
      <c r="A7120" t="s">
        <v>8201</v>
      </c>
      <c r="B7120">
        <v>9373</v>
      </c>
      <c r="C7120">
        <v>2594</v>
      </c>
      <c r="D7120">
        <v>1297</v>
      </c>
      <c r="E7120">
        <v>1297</v>
      </c>
      <c r="F7120">
        <v>96</v>
      </c>
      <c r="G7120">
        <v>92361</v>
      </c>
      <c r="H7120">
        <v>11.396328</v>
      </c>
      <c r="I7120">
        <v>49.251931999999996</v>
      </c>
      <c r="J7120" cm="1">
        <f t="array" ref="J7120">LOOKUP(1,1/FREQUENCY(0,SIN((RADIANS($M$3:$M$471-H7120))/2)^2+SIN((RADIANS($N$3:$N$471-I7120))/2)^2*COS(RADIANS($M$3:$M$471))*COS(RADIANS(H7120))),$L$3:$L$471)</f>
        <v>350</v>
      </c>
    </row>
    <row r="7121" spans="1:10">
      <c r="A7121" t="s">
        <v>8202</v>
      </c>
      <c r="B7121">
        <v>9373</v>
      </c>
      <c r="C7121">
        <v>2854</v>
      </c>
      <c r="D7121">
        <v>1493</v>
      </c>
      <c r="E7121">
        <v>1361</v>
      </c>
      <c r="F7121">
        <v>60</v>
      </c>
      <c r="G7121">
        <v>92367</v>
      </c>
      <c r="H7121">
        <v>11.503348000000001</v>
      </c>
      <c r="I7121">
        <v>49.321299000000003</v>
      </c>
      <c r="J7121" cm="1">
        <f t="array" ref="J7121">LOOKUP(1,1/FREQUENCY(0,SIN((RADIANS($M$3:$M$471-H7121))/2)^2+SIN((RADIANS($N$3:$N$471-I7121))/2)^2*COS(RADIANS($M$3:$M$471))*COS(RADIANS(H7121))),$L$3:$L$471)</f>
        <v>350</v>
      </c>
    </row>
    <row r="7122" spans="1:10">
      <c r="A7122" t="s">
        <v>8203</v>
      </c>
      <c r="B7122">
        <v>9373</v>
      </c>
      <c r="C7122">
        <v>3735</v>
      </c>
      <c r="D7122">
        <v>2308</v>
      </c>
      <c r="E7122">
        <v>1427</v>
      </c>
      <c r="F7122">
        <v>131</v>
      </c>
      <c r="G7122">
        <v>92369</v>
      </c>
      <c r="H7122">
        <v>11.465093</v>
      </c>
      <c r="I7122">
        <v>49.230333999999999</v>
      </c>
      <c r="J7122" cm="1">
        <f t="array" ref="J7122">LOOKUP(1,1/FREQUENCY(0,SIN((RADIANS($M$3:$M$471-H7122))/2)^2+SIN((RADIANS($N$3:$N$471-I7122))/2)^2*COS(RADIANS($M$3:$M$471))*COS(RADIANS(H7122))),$L$3:$L$471)</f>
        <v>350</v>
      </c>
    </row>
    <row r="7123" spans="1:10">
      <c r="A7123" t="s">
        <v>8204</v>
      </c>
      <c r="B7123">
        <v>9374</v>
      </c>
      <c r="C7123">
        <v>4795</v>
      </c>
      <c r="D7123">
        <v>2343</v>
      </c>
      <c r="E7123">
        <v>2452</v>
      </c>
      <c r="F7123">
        <v>217</v>
      </c>
      <c r="G7123">
        <v>92665</v>
      </c>
      <c r="H7123">
        <v>12.159855</v>
      </c>
      <c r="I7123">
        <v>49.723289000000001</v>
      </c>
      <c r="J7123" cm="1">
        <f t="array" ref="J7123">LOOKUP(1,1/FREQUENCY(0,SIN((RADIANS($M$3:$M$471-H7123))/2)^2+SIN((RADIANS($N$3:$N$471-I7123))/2)^2*COS(RADIANS($M$3:$M$471))*COS(RADIANS(H7123))),$L$3:$L$471)</f>
        <v>66</v>
      </c>
    </row>
    <row r="7124" spans="1:10">
      <c r="A7124" t="s">
        <v>8205</v>
      </c>
      <c r="B7124">
        <v>9374</v>
      </c>
      <c r="C7124">
        <v>2686</v>
      </c>
      <c r="D7124">
        <v>1361</v>
      </c>
      <c r="E7124">
        <v>1325</v>
      </c>
      <c r="F7124">
        <v>49</v>
      </c>
      <c r="G7124">
        <v>92693</v>
      </c>
      <c r="H7124">
        <v>12.520524999999999</v>
      </c>
      <c r="I7124">
        <v>49.582546999999998</v>
      </c>
      <c r="J7124" cm="1">
        <f t="array" ref="J7124">LOOKUP(1,1/FREQUENCY(0,SIN((RADIANS($M$3:$M$471-H7124))/2)^2+SIN((RADIANS($N$3:$N$471-I7124))/2)^2*COS(RADIANS($M$3:$M$471))*COS(RADIANS(H7124))),$L$3:$L$471)</f>
        <v>66</v>
      </c>
    </row>
    <row r="7125" spans="1:10">
      <c r="A7125" t="s">
        <v>8206</v>
      </c>
      <c r="B7125">
        <v>9374</v>
      </c>
      <c r="C7125">
        <v>3408</v>
      </c>
      <c r="D7125">
        <v>1719</v>
      </c>
      <c r="E7125">
        <v>1689</v>
      </c>
      <c r="F7125">
        <v>63</v>
      </c>
      <c r="G7125">
        <v>92685</v>
      </c>
      <c r="H7125">
        <v>12.275840000000001</v>
      </c>
      <c r="I7125">
        <v>49.723961000000003</v>
      </c>
      <c r="J7125" cm="1">
        <f t="array" ref="J7125">LOOKUP(1,1/FREQUENCY(0,SIN((RADIANS($M$3:$M$471-H7125))/2)^2+SIN((RADIANS($N$3:$N$471-I7125))/2)^2*COS(RADIANS($M$3:$M$471))*COS(RADIANS(H7125))),$L$3:$L$471)</f>
        <v>66</v>
      </c>
    </row>
    <row r="7126" spans="1:10">
      <c r="A7126" t="s">
        <v>8207</v>
      </c>
      <c r="B7126">
        <v>9374</v>
      </c>
      <c r="C7126">
        <v>1485</v>
      </c>
      <c r="D7126">
        <v>737</v>
      </c>
      <c r="E7126">
        <v>748</v>
      </c>
      <c r="F7126">
        <v>64</v>
      </c>
      <c r="G7126">
        <v>92696</v>
      </c>
      <c r="H7126">
        <v>12.347341</v>
      </c>
      <c r="I7126">
        <v>49.731772999999997</v>
      </c>
      <c r="J7126" cm="1">
        <f t="array" ref="J7126">LOOKUP(1,1/FREQUENCY(0,SIN((RADIANS($M$3:$M$471-H7126))/2)^2+SIN((RADIANS($N$3:$N$471-I7126))/2)^2*COS(RADIANS($M$3:$M$471))*COS(RADIANS(H7126))),$L$3:$L$471)</f>
        <v>66</v>
      </c>
    </row>
    <row r="7127" spans="1:10">
      <c r="A7127" t="s">
        <v>8208</v>
      </c>
      <c r="B7127">
        <v>9374</v>
      </c>
      <c r="C7127">
        <v>6383</v>
      </c>
      <c r="D7127">
        <v>3134</v>
      </c>
      <c r="E7127">
        <v>3249</v>
      </c>
      <c r="F7127">
        <v>30</v>
      </c>
      <c r="G7127">
        <v>92655</v>
      </c>
      <c r="H7127">
        <v>11.906180000000001</v>
      </c>
      <c r="I7127">
        <v>49.720869</v>
      </c>
      <c r="J7127" cm="1">
        <f t="array" ref="J7127">LOOKUP(1,1/FREQUENCY(0,SIN((RADIANS($M$3:$M$471-H7127))/2)^2+SIN((RADIANS($N$3:$N$471-I7127))/2)^2*COS(RADIANS($M$3:$M$471))*COS(RADIANS(H7127))),$L$3:$L$471)</f>
        <v>66</v>
      </c>
    </row>
    <row r="7128" spans="1:10">
      <c r="A7128" t="s">
        <v>8209</v>
      </c>
      <c r="B7128">
        <v>9374</v>
      </c>
      <c r="C7128">
        <v>3397</v>
      </c>
      <c r="D7128">
        <v>1737</v>
      </c>
      <c r="E7128">
        <v>1660</v>
      </c>
      <c r="F7128">
        <v>88</v>
      </c>
      <c r="G7128">
        <v>92706</v>
      </c>
      <c r="H7128">
        <v>12.128518</v>
      </c>
      <c r="I7128">
        <v>49.598329999999997</v>
      </c>
      <c r="J7128" cm="1">
        <f t="array" ref="J7128">LOOKUP(1,1/FREQUENCY(0,SIN((RADIANS($M$3:$M$471-H7128))/2)^2+SIN((RADIANS($N$3:$N$471-I7128))/2)^2*COS(RADIANS($M$3:$M$471))*COS(RADIANS(H7128))),$L$3:$L$471)</f>
        <v>66</v>
      </c>
    </row>
    <row r="7129" spans="1:10">
      <c r="A7129" t="s">
        <v>8210</v>
      </c>
      <c r="B7129">
        <v>9374</v>
      </c>
      <c r="C7129">
        <v>2730</v>
      </c>
      <c r="D7129">
        <v>1352</v>
      </c>
      <c r="E7129">
        <v>1378</v>
      </c>
      <c r="F7129">
        <v>162</v>
      </c>
      <c r="G7129">
        <v>92708</v>
      </c>
      <c r="H7129">
        <v>12.041935</v>
      </c>
      <c r="I7129">
        <v>49.652749999999997</v>
      </c>
      <c r="J7129" cm="1">
        <f t="array" ref="J7129">LOOKUP(1,1/FREQUENCY(0,SIN((RADIANS($M$3:$M$471-H7129))/2)^2+SIN((RADIANS($N$3:$N$471-I7129))/2)^2*COS(RADIANS($M$3:$M$471))*COS(RADIANS(H7129))),$L$3:$L$471)</f>
        <v>66</v>
      </c>
    </row>
    <row r="7130" spans="1:10">
      <c r="A7130" t="s">
        <v>8211</v>
      </c>
      <c r="B7130">
        <v>9374</v>
      </c>
      <c r="C7130">
        <v>2354</v>
      </c>
      <c r="D7130">
        <v>1171</v>
      </c>
      <c r="E7130">
        <v>1183</v>
      </c>
      <c r="F7130">
        <v>37</v>
      </c>
      <c r="G7130">
        <v>92709</v>
      </c>
      <c r="H7130">
        <v>12.409098999999999</v>
      </c>
      <c r="I7130">
        <v>49.591116</v>
      </c>
      <c r="J7130" cm="1">
        <f t="array" ref="J7130">LOOKUP(1,1/FREQUENCY(0,SIN((RADIANS($M$3:$M$471-H7130))/2)^2+SIN((RADIANS($N$3:$N$471-I7130))/2)^2*COS(RADIANS($M$3:$M$471))*COS(RADIANS(H7130))),$L$3:$L$471)</f>
        <v>66</v>
      </c>
    </row>
    <row r="7131" spans="1:10">
      <c r="A7131" t="s">
        <v>8212</v>
      </c>
      <c r="B7131">
        <v>9374</v>
      </c>
      <c r="C7131">
        <v>5685</v>
      </c>
      <c r="D7131">
        <v>2801</v>
      </c>
      <c r="E7131">
        <v>2884</v>
      </c>
      <c r="F7131">
        <v>573</v>
      </c>
      <c r="G7131">
        <v>92660</v>
      </c>
      <c r="H7131">
        <v>12.175697</v>
      </c>
      <c r="I7131">
        <v>49.732495</v>
      </c>
      <c r="J7131" cm="1">
        <f t="array" ref="J7131">LOOKUP(1,1/FREQUENCY(0,SIN((RADIANS($M$3:$M$471-H7131))/2)^2+SIN((RADIANS($N$3:$N$471-I7131))/2)^2*COS(RADIANS($M$3:$M$471))*COS(RADIANS(H7131))),$L$3:$L$471)</f>
        <v>66</v>
      </c>
    </row>
    <row r="7132" spans="1:10">
      <c r="A7132" t="s">
        <v>8213</v>
      </c>
      <c r="B7132">
        <v>9374</v>
      </c>
      <c r="C7132">
        <v>7407</v>
      </c>
      <c r="D7132">
        <v>3625</v>
      </c>
      <c r="E7132">
        <v>3782</v>
      </c>
      <c r="F7132">
        <v>99</v>
      </c>
      <c r="G7132">
        <v>92648</v>
      </c>
      <c r="H7132">
        <v>12.341779000000001</v>
      </c>
      <c r="I7132">
        <v>49.623078</v>
      </c>
      <c r="J7132" cm="1">
        <f t="array" ref="J7132">LOOKUP(1,1/FREQUENCY(0,SIN((RADIANS($M$3:$M$471-H7132))/2)^2+SIN((RADIANS($N$3:$N$471-I7132))/2)^2*COS(RADIANS($M$3:$M$471))*COS(RADIANS(H7132))),$L$3:$L$471)</f>
        <v>66</v>
      </c>
    </row>
    <row r="7133" spans="1:10">
      <c r="A7133" t="s">
        <v>8214</v>
      </c>
      <c r="B7133">
        <v>9374</v>
      </c>
      <c r="C7133">
        <v>2180</v>
      </c>
      <c r="D7133">
        <v>1115</v>
      </c>
      <c r="E7133">
        <v>1065</v>
      </c>
      <c r="F7133">
        <v>58</v>
      </c>
      <c r="G7133">
        <v>92726</v>
      </c>
      <c r="H7133">
        <v>12.494016999999999</v>
      </c>
      <c r="I7133">
        <v>49.641235999999999</v>
      </c>
      <c r="J7133" cm="1">
        <f t="array" ref="J7133">LOOKUP(1,1/FREQUENCY(0,SIN((RADIANS($M$3:$M$471-H7133))/2)^2+SIN((RADIANS($N$3:$N$471-I7133))/2)^2*COS(RADIANS($M$3:$M$471))*COS(RADIANS(H7133))),$L$3:$L$471)</f>
        <v>66</v>
      </c>
    </row>
    <row r="7134" spans="1:10">
      <c r="A7134" t="s">
        <v>8215</v>
      </c>
      <c r="B7134">
        <v>9374</v>
      </c>
      <c r="C7134">
        <v>1916</v>
      </c>
      <c r="D7134">
        <v>997</v>
      </c>
      <c r="E7134">
        <v>919</v>
      </c>
      <c r="F7134">
        <v>62</v>
      </c>
      <c r="G7134">
        <v>92727</v>
      </c>
      <c r="H7134">
        <v>12.331243000000001</v>
      </c>
      <c r="I7134">
        <v>49.672702000000001</v>
      </c>
      <c r="J7134" cm="1">
        <f t="array" ref="J7134">LOOKUP(1,1/FREQUENCY(0,SIN((RADIANS($M$3:$M$471-H7134))/2)^2+SIN((RADIANS($N$3:$N$471-I7134))/2)^2*COS(RADIANS($M$3:$M$471))*COS(RADIANS(H7134))),$L$3:$L$471)</f>
        <v>66</v>
      </c>
    </row>
    <row r="7135" spans="1:10">
      <c r="A7135" t="s">
        <v>8216</v>
      </c>
      <c r="B7135">
        <v>9374</v>
      </c>
      <c r="C7135">
        <v>4975</v>
      </c>
      <c r="D7135">
        <v>2491</v>
      </c>
      <c r="E7135">
        <v>2484</v>
      </c>
      <c r="F7135">
        <v>137</v>
      </c>
      <c r="G7135">
        <v>92670</v>
      </c>
      <c r="H7135">
        <v>12.155614</v>
      </c>
      <c r="I7135">
        <v>49.803404999999998</v>
      </c>
      <c r="J7135" cm="1">
        <f t="array" ref="J7135">LOOKUP(1,1/FREQUENCY(0,SIN((RADIANS($M$3:$M$471-H7135))/2)^2+SIN((RADIANS($N$3:$N$471-I7135))/2)^2*COS(RADIANS($M$3:$M$471))*COS(RADIANS(H7135))),$L$3:$L$471)</f>
        <v>66</v>
      </c>
    </row>
    <row r="7136" spans="1:10">
      <c r="A7136" t="s">
        <v>8217</v>
      </c>
      <c r="B7136">
        <v>9374</v>
      </c>
      <c r="C7136">
        <v>858</v>
      </c>
      <c r="D7136">
        <v>442</v>
      </c>
      <c r="E7136">
        <v>416</v>
      </c>
      <c r="F7136">
        <v>22</v>
      </c>
      <c r="G7136">
        <v>92665</v>
      </c>
      <c r="H7136">
        <v>12.092204000000001</v>
      </c>
      <c r="I7136">
        <v>49.775975000000003</v>
      </c>
      <c r="J7136" cm="1">
        <f t="array" ref="J7136">LOOKUP(1,1/FREQUENCY(0,SIN((RADIANS($M$3:$M$471-H7136))/2)^2+SIN((RADIANS($N$3:$N$471-I7136))/2)^2*COS(RADIANS($M$3:$M$471))*COS(RADIANS(H7136))),$L$3:$L$471)</f>
        <v>66</v>
      </c>
    </row>
    <row r="7137" spans="1:10">
      <c r="A7137" t="s">
        <v>8218</v>
      </c>
      <c r="B7137">
        <v>9374</v>
      </c>
      <c r="C7137">
        <v>2318</v>
      </c>
      <c r="D7137">
        <v>1184</v>
      </c>
      <c r="E7137">
        <v>1134</v>
      </c>
      <c r="F7137">
        <v>75</v>
      </c>
      <c r="G7137">
        <v>92711</v>
      </c>
      <c r="H7137">
        <v>12.069512</v>
      </c>
      <c r="I7137">
        <v>49.733133000000002</v>
      </c>
      <c r="J7137" cm="1">
        <f t="array" ref="J7137">LOOKUP(1,1/FREQUENCY(0,SIN((RADIANS($M$3:$M$471-H7137))/2)^2+SIN((RADIANS($N$3:$N$471-I7137))/2)^2*COS(RADIANS($M$3:$M$471))*COS(RADIANS(H7137))),$L$3:$L$471)</f>
        <v>66</v>
      </c>
    </row>
    <row r="7138" spans="1:10">
      <c r="A7138" t="s">
        <v>8219</v>
      </c>
      <c r="B7138">
        <v>9374</v>
      </c>
      <c r="C7138">
        <v>1640</v>
      </c>
      <c r="D7138">
        <v>837</v>
      </c>
      <c r="E7138">
        <v>803</v>
      </c>
      <c r="F7138">
        <v>65</v>
      </c>
      <c r="G7138">
        <v>92660</v>
      </c>
      <c r="H7138">
        <v>12.234854</v>
      </c>
      <c r="I7138">
        <v>49.75459</v>
      </c>
      <c r="J7138" cm="1">
        <f t="array" ref="J7138">LOOKUP(1,1/FREQUENCY(0,SIN((RADIANS($M$3:$M$471-H7138))/2)^2+SIN((RADIANS($N$3:$N$471-I7138))/2)^2*COS(RADIANS($M$3:$M$471))*COS(RADIANS(H7138))),$L$3:$L$471)</f>
        <v>66</v>
      </c>
    </row>
    <row r="7139" spans="1:10">
      <c r="A7139" t="s">
        <v>8220</v>
      </c>
      <c r="B7139">
        <v>9374</v>
      </c>
      <c r="C7139">
        <v>1510</v>
      </c>
      <c r="D7139">
        <v>757</v>
      </c>
      <c r="E7139">
        <v>753</v>
      </c>
      <c r="F7139">
        <v>138</v>
      </c>
      <c r="G7139">
        <v>92721</v>
      </c>
      <c r="H7139">
        <v>12.206975999999999</v>
      </c>
      <c r="I7139">
        <v>49.734054</v>
      </c>
      <c r="J7139" cm="1">
        <f t="array" ref="J7139">LOOKUP(1,1/FREQUENCY(0,SIN((RADIANS($M$3:$M$471-H7139))/2)^2+SIN((RADIANS($N$3:$N$471-I7139))/2)^2*COS(RADIANS($M$3:$M$471))*COS(RADIANS(H7139))),$L$3:$L$471)</f>
        <v>66</v>
      </c>
    </row>
    <row r="7140" spans="1:10">
      <c r="A7140" t="s">
        <v>8221</v>
      </c>
      <c r="B7140">
        <v>9374</v>
      </c>
      <c r="C7140">
        <v>1188</v>
      </c>
      <c r="D7140">
        <v>606</v>
      </c>
      <c r="E7140">
        <v>582</v>
      </c>
      <c r="F7140">
        <v>56</v>
      </c>
      <c r="G7140">
        <v>92637</v>
      </c>
      <c r="H7140">
        <v>12.226711</v>
      </c>
      <c r="I7140">
        <v>49.691676000000001</v>
      </c>
      <c r="J7140" cm="1">
        <f t="array" ref="J7140">LOOKUP(1,1/FREQUENCY(0,SIN((RADIANS($M$3:$M$471-H7140))/2)^2+SIN((RADIANS($N$3:$N$471-I7140))/2)^2*COS(RADIANS($M$3:$M$471))*COS(RADIANS(H7140))),$L$3:$L$471)</f>
        <v>66</v>
      </c>
    </row>
    <row r="7141" spans="1:10">
      <c r="A7141" t="s">
        <v>8222</v>
      </c>
      <c r="B7141">
        <v>9374</v>
      </c>
      <c r="C7141">
        <v>1302</v>
      </c>
      <c r="D7141">
        <v>645</v>
      </c>
      <c r="E7141">
        <v>657</v>
      </c>
      <c r="F7141">
        <v>49</v>
      </c>
      <c r="G7141">
        <v>92724</v>
      </c>
      <c r="H7141">
        <v>11.896307999999999</v>
      </c>
      <c r="I7141">
        <v>49.800355000000003</v>
      </c>
      <c r="J7141" cm="1">
        <f t="array" ref="J7141">LOOKUP(1,1/FREQUENCY(0,SIN((RADIANS($M$3:$M$471-H7141))/2)^2+SIN((RADIANS($N$3:$N$471-I7141))/2)^2*COS(RADIANS($M$3:$M$471))*COS(RADIANS(H7141))),$L$3:$L$471)</f>
        <v>66</v>
      </c>
    </row>
    <row r="7142" spans="1:10">
      <c r="A7142" t="s">
        <v>8223</v>
      </c>
      <c r="B7142">
        <v>9374</v>
      </c>
      <c r="C7142">
        <v>4271</v>
      </c>
      <c r="D7142">
        <v>2116</v>
      </c>
      <c r="E7142">
        <v>2155</v>
      </c>
      <c r="F7142">
        <v>64</v>
      </c>
      <c r="G7142">
        <v>92690</v>
      </c>
      <c r="H7142">
        <v>11.935174999999999</v>
      </c>
      <c r="I7142">
        <v>49.769201000000002</v>
      </c>
      <c r="J7142" cm="1">
        <f t="array" ref="J7142">LOOKUP(1,1/FREQUENCY(0,SIN((RADIANS($M$3:$M$471-H7142))/2)^2+SIN((RADIANS($N$3:$N$471-I7142))/2)^2*COS(RADIANS($M$3:$M$471))*COS(RADIANS(H7142))),$L$3:$L$471)</f>
        <v>66</v>
      </c>
    </row>
    <row r="7143" spans="1:10">
      <c r="A7143" t="s">
        <v>8224</v>
      </c>
      <c r="B7143">
        <v>9374</v>
      </c>
      <c r="C7143">
        <v>1152</v>
      </c>
      <c r="D7143">
        <v>548</v>
      </c>
      <c r="E7143">
        <v>604</v>
      </c>
      <c r="F7143">
        <v>97</v>
      </c>
      <c r="G7143">
        <v>92720</v>
      </c>
      <c r="H7143">
        <v>11.994221</v>
      </c>
      <c r="I7143">
        <v>49.724663</v>
      </c>
      <c r="J7143" cm="1">
        <f t="array" ref="J7143">LOOKUP(1,1/FREQUENCY(0,SIN((RADIANS($M$3:$M$471-H7143))/2)^2+SIN((RADIANS($N$3:$N$471-I7143))/2)^2*COS(RADIANS($M$3:$M$471))*COS(RADIANS(H7143))),$L$3:$L$471)</f>
        <v>66</v>
      </c>
    </row>
    <row r="7144" spans="1:10">
      <c r="A7144" t="s">
        <v>8225</v>
      </c>
      <c r="B7144">
        <v>9374</v>
      </c>
      <c r="C7144">
        <v>1555</v>
      </c>
      <c r="D7144">
        <v>785</v>
      </c>
      <c r="E7144">
        <v>770</v>
      </c>
      <c r="F7144">
        <v>115</v>
      </c>
      <c r="G7144">
        <v>92694</v>
      </c>
      <c r="H7144">
        <v>12.095984</v>
      </c>
      <c r="I7144">
        <v>49.631908000000003</v>
      </c>
      <c r="J7144" cm="1">
        <f t="array" ref="J7144">LOOKUP(1,1/FREQUENCY(0,SIN((RADIANS($M$3:$M$471-H7144))/2)^2+SIN((RADIANS($N$3:$N$471-I7144))/2)^2*COS(RADIANS($M$3:$M$471))*COS(RADIANS(H7144))),$L$3:$L$471)</f>
        <v>66</v>
      </c>
    </row>
    <row r="7145" spans="1:10">
      <c r="A7145" t="s">
        <v>8226</v>
      </c>
      <c r="B7145">
        <v>9374</v>
      </c>
      <c r="C7145">
        <v>1199</v>
      </c>
      <c r="D7145">
        <v>613</v>
      </c>
      <c r="E7145">
        <v>586</v>
      </c>
      <c r="F7145">
        <v>36</v>
      </c>
      <c r="G7145">
        <v>92702</v>
      </c>
      <c r="H7145">
        <v>12.01953</v>
      </c>
      <c r="I7145">
        <v>49.591549999999998</v>
      </c>
      <c r="J7145" cm="1">
        <f t="array" ref="J7145">LOOKUP(1,1/FREQUENCY(0,SIN((RADIANS($M$3:$M$471-H7145))/2)^2+SIN((RADIANS($N$3:$N$471-I7145))/2)^2*COS(RADIANS($M$3:$M$471))*COS(RADIANS(H7145))),$L$3:$L$471)</f>
        <v>66</v>
      </c>
    </row>
    <row r="7146" spans="1:10">
      <c r="A7146" t="s">
        <v>8227</v>
      </c>
      <c r="B7146">
        <v>9374</v>
      </c>
      <c r="C7146">
        <v>3831</v>
      </c>
      <c r="D7146">
        <v>1905</v>
      </c>
      <c r="E7146">
        <v>1926</v>
      </c>
      <c r="F7146">
        <v>96</v>
      </c>
      <c r="G7146">
        <v>92729</v>
      </c>
      <c r="H7146">
        <v>12.059189999999999</v>
      </c>
      <c r="I7146">
        <v>49.632365999999998</v>
      </c>
      <c r="J7146" cm="1">
        <f t="array" ref="J7146">LOOKUP(1,1/FREQUENCY(0,SIN((RADIANS($M$3:$M$471-H7146))/2)^2+SIN((RADIANS($N$3:$N$471-I7146))/2)^2*COS(RADIANS($M$3:$M$471))*COS(RADIANS(H7146))),$L$3:$L$471)</f>
        <v>66</v>
      </c>
    </row>
    <row r="7147" spans="1:10">
      <c r="A7147" t="s">
        <v>8228</v>
      </c>
      <c r="B7147">
        <v>9374</v>
      </c>
      <c r="C7147">
        <v>3231</v>
      </c>
      <c r="D7147">
        <v>1635</v>
      </c>
      <c r="E7147">
        <v>1596</v>
      </c>
      <c r="F7147">
        <v>48</v>
      </c>
      <c r="G7147">
        <v>91281</v>
      </c>
      <c r="H7147">
        <v>11.724506</v>
      </c>
      <c r="I7147">
        <v>49.749394000000002</v>
      </c>
      <c r="J7147" cm="1">
        <f t="array" ref="J7147">LOOKUP(1,1/FREQUENCY(0,SIN((RADIANS($M$3:$M$471-H7147))/2)^2+SIN((RADIANS($N$3:$N$471-I7147))/2)^2*COS(RADIANS($M$3:$M$471))*COS(RADIANS(H7147))),$L$3:$L$471)</f>
        <v>66</v>
      </c>
    </row>
    <row r="7148" spans="1:10">
      <c r="A7148" t="s">
        <v>8229</v>
      </c>
      <c r="B7148">
        <v>9374</v>
      </c>
      <c r="C7148">
        <v>862</v>
      </c>
      <c r="D7148">
        <v>445</v>
      </c>
      <c r="E7148">
        <v>417</v>
      </c>
      <c r="F7148">
        <v>42</v>
      </c>
      <c r="G7148">
        <v>95519</v>
      </c>
      <c r="H7148">
        <v>11.735868</v>
      </c>
      <c r="I7148">
        <v>49.801952999999997</v>
      </c>
      <c r="J7148" cm="1">
        <f t="array" ref="J7148">LOOKUP(1,1/FREQUENCY(0,SIN((RADIANS($M$3:$M$471-H7148))/2)^2+SIN((RADIANS($N$3:$N$471-I7148))/2)^2*COS(RADIANS($M$3:$M$471))*COS(RADIANS(H7148))),$L$3:$L$471)</f>
        <v>336</v>
      </c>
    </row>
    <row r="7149" spans="1:10">
      <c r="A7149" t="s">
        <v>8230</v>
      </c>
      <c r="B7149">
        <v>9374</v>
      </c>
      <c r="C7149">
        <v>998</v>
      </c>
      <c r="D7149">
        <v>504</v>
      </c>
      <c r="E7149">
        <v>494</v>
      </c>
      <c r="F7149">
        <v>74</v>
      </c>
      <c r="G7149">
        <v>95519</v>
      </c>
      <c r="H7149">
        <v>11.742902000000001</v>
      </c>
      <c r="I7149">
        <v>49.821393</v>
      </c>
      <c r="J7149" cm="1">
        <f t="array" ref="J7149">LOOKUP(1,1/FREQUENCY(0,SIN((RADIANS($M$3:$M$471-H7149))/2)^2+SIN((RADIANS($N$3:$N$471-I7149))/2)^2*COS(RADIANS($M$3:$M$471))*COS(RADIANS(H7149))),$L$3:$L$471)</f>
        <v>336</v>
      </c>
    </row>
    <row r="7150" spans="1:10">
      <c r="A7150" t="s">
        <v>8231</v>
      </c>
      <c r="B7150">
        <v>9374</v>
      </c>
      <c r="C7150">
        <v>4189</v>
      </c>
      <c r="D7150">
        <v>2024</v>
      </c>
      <c r="E7150">
        <v>2165</v>
      </c>
      <c r="F7150">
        <v>119</v>
      </c>
      <c r="G7150">
        <v>92676</v>
      </c>
      <c r="H7150">
        <v>11.834496</v>
      </c>
      <c r="I7150">
        <v>49.753093</v>
      </c>
      <c r="J7150" cm="1">
        <f t="array" ref="J7150">LOOKUP(1,1/FREQUENCY(0,SIN((RADIANS($M$3:$M$471-H7150))/2)^2+SIN((RADIANS($N$3:$N$471-I7150))/2)^2*COS(RADIANS($M$3:$M$471))*COS(RADIANS(H7150))),$L$3:$L$471)</f>
        <v>66</v>
      </c>
    </row>
    <row r="7151" spans="1:10">
      <c r="A7151" t="s">
        <v>8232</v>
      </c>
      <c r="B7151">
        <v>9374</v>
      </c>
      <c r="C7151">
        <v>1113</v>
      </c>
      <c r="D7151">
        <v>540</v>
      </c>
      <c r="E7151">
        <v>573</v>
      </c>
      <c r="F7151">
        <v>55</v>
      </c>
      <c r="G7151">
        <v>95514</v>
      </c>
      <c r="H7151">
        <v>11.834476</v>
      </c>
      <c r="I7151">
        <v>49.826258000000003</v>
      </c>
      <c r="J7151" cm="1">
        <f t="array" ref="J7151">LOOKUP(1,1/FREQUENCY(0,SIN((RADIANS($M$3:$M$471-H7151))/2)^2+SIN((RADIANS($N$3:$N$471-I7151))/2)^2*COS(RADIANS($M$3:$M$471))*COS(RADIANS(H7151))),$L$3:$L$471)</f>
        <v>66</v>
      </c>
    </row>
    <row r="7152" spans="1:10">
      <c r="A7152" t="s">
        <v>8233</v>
      </c>
      <c r="B7152">
        <v>9374</v>
      </c>
      <c r="C7152">
        <v>1101</v>
      </c>
      <c r="D7152">
        <v>548</v>
      </c>
      <c r="E7152">
        <v>553</v>
      </c>
      <c r="F7152">
        <v>46</v>
      </c>
      <c r="G7152">
        <v>92676</v>
      </c>
      <c r="H7152">
        <v>11.821979000000001</v>
      </c>
      <c r="I7152">
        <v>49.787990999999998</v>
      </c>
      <c r="J7152" cm="1">
        <f t="array" ref="J7152">LOOKUP(1,1/FREQUENCY(0,SIN((RADIANS($M$3:$M$471-H7152))/2)^2+SIN((RADIANS($N$3:$N$471-I7152))/2)^2*COS(RADIANS($M$3:$M$471))*COS(RADIANS(H7152))),$L$3:$L$471)</f>
        <v>66</v>
      </c>
    </row>
    <row r="7153" spans="1:10">
      <c r="A7153" t="s">
        <v>8234</v>
      </c>
      <c r="B7153">
        <v>9374</v>
      </c>
      <c r="C7153">
        <v>1519</v>
      </c>
      <c r="D7153">
        <v>751</v>
      </c>
      <c r="E7153">
        <v>768</v>
      </c>
      <c r="F7153">
        <v>288</v>
      </c>
      <c r="G7153">
        <v>92699</v>
      </c>
      <c r="H7153">
        <v>12.224494999999999</v>
      </c>
      <c r="I7153">
        <v>49.622723999999998</v>
      </c>
      <c r="J7153" cm="1">
        <f t="array" ref="J7153">LOOKUP(1,1/FREQUENCY(0,SIN((RADIANS($M$3:$M$471-H7153))/2)^2+SIN((RADIANS($N$3:$N$471-I7153))/2)^2*COS(RADIANS($M$3:$M$471))*COS(RADIANS(H7153))),$L$3:$L$471)</f>
        <v>66</v>
      </c>
    </row>
    <row r="7154" spans="1:10">
      <c r="A7154" t="s">
        <v>8235</v>
      </c>
      <c r="B7154">
        <v>9374</v>
      </c>
      <c r="C7154">
        <v>1878</v>
      </c>
      <c r="D7154">
        <v>939</v>
      </c>
      <c r="E7154">
        <v>939</v>
      </c>
      <c r="F7154">
        <v>72</v>
      </c>
      <c r="G7154">
        <v>92712</v>
      </c>
      <c r="H7154">
        <v>12.163544</v>
      </c>
      <c r="I7154">
        <v>49.634920999999999</v>
      </c>
      <c r="J7154" cm="1">
        <f t="array" ref="J7154">LOOKUP(1,1/FREQUENCY(0,SIN((RADIANS($M$3:$M$471-H7154))/2)^2+SIN((RADIANS($N$3:$N$471-I7154))/2)^2*COS(RADIANS($M$3:$M$471))*COS(RADIANS(H7154))),$L$3:$L$471)</f>
        <v>66</v>
      </c>
    </row>
    <row r="7155" spans="1:10">
      <c r="A7155" t="s">
        <v>8236</v>
      </c>
      <c r="B7155">
        <v>9374</v>
      </c>
      <c r="C7155">
        <v>1980</v>
      </c>
      <c r="D7155">
        <v>946</v>
      </c>
      <c r="E7155">
        <v>1034</v>
      </c>
      <c r="F7155">
        <v>398</v>
      </c>
      <c r="G7155">
        <v>92718</v>
      </c>
      <c r="H7155">
        <v>12.169349</v>
      </c>
      <c r="I7155">
        <v>49.654344999999999</v>
      </c>
      <c r="J7155" cm="1">
        <f t="array" ref="J7155">LOOKUP(1,1/FREQUENCY(0,SIN((RADIANS($M$3:$M$471-H7155))/2)^2+SIN((RADIANS($N$3:$N$471-I7155))/2)^2*COS(RADIANS($M$3:$M$471))*COS(RADIANS(H7155))),$L$3:$L$471)</f>
        <v>66</v>
      </c>
    </row>
    <row r="7156" spans="1:10">
      <c r="A7156" t="s">
        <v>8237</v>
      </c>
      <c r="B7156">
        <v>9374</v>
      </c>
      <c r="C7156">
        <v>1089</v>
      </c>
      <c r="D7156">
        <v>535</v>
      </c>
      <c r="E7156">
        <v>554</v>
      </c>
      <c r="F7156">
        <v>227</v>
      </c>
      <c r="G7156">
        <v>92699</v>
      </c>
      <c r="H7156">
        <v>12.211688000000001</v>
      </c>
      <c r="I7156">
        <v>49.646459999999998</v>
      </c>
      <c r="J7156" cm="1">
        <f t="array" ref="J7156">LOOKUP(1,1/FREQUENCY(0,SIN((RADIANS($M$3:$M$471-H7156))/2)^2+SIN((RADIANS($N$3:$N$471-I7156))/2)^2*COS(RADIANS($M$3:$M$471))*COS(RADIANS(H7156))),$L$3:$L$471)</f>
        <v>66</v>
      </c>
    </row>
    <row r="7157" spans="1:10">
      <c r="A7157" t="s">
        <v>8238</v>
      </c>
      <c r="B7157">
        <v>9374</v>
      </c>
      <c r="C7157">
        <v>1127</v>
      </c>
      <c r="D7157">
        <v>579</v>
      </c>
      <c r="E7157">
        <v>548</v>
      </c>
      <c r="F7157">
        <v>35</v>
      </c>
      <c r="G7157">
        <v>92705</v>
      </c>
      <c r="H7157">
        <v>12.256878</v>
      </c>
      <c r="I7157">
        <v>49.597434999999997</v>
      </c>
      <c r="J7157" cm="1">
        <f t="array" ref="J7157">LOOKUP(1,1/FREQUENCY(0,SIN((RADIANS($M$3:$M$471-H7157))/2)^2+SIN((RADIANS($N$3:$N$471-I7157))/2)^2*COS(RADIANS($M$3:$M$471))*COS(RADIANS(H7157))),$L$3:$L$471)</f>
        <v>66</v>
      </c>
    </row>
    <row r="7158" spans="1:10">
      <c r="A7158" t="s">
        <v>8239</v>
      </c>
      <c r="B7158">
        <v>9374</v>
      </c>
      <c r="C7158">
        <v>1483</v>
      </c>
      <c r="D7158">
        <v>761</v>
      </c>
      <c r="E7158">
        <v>722</v>
      </c>
      <c r="F7158">
        <v>32</v>
      </c>
      <c r="G7158">
        <v>92723</v>
      </c>
      <c r="H7158">
        <v>12.325483999999999</v>
      </c>
      <c r="I7158">
        <v>49.530301999999999</v>
      </c>
      <c r="J7158" cm="1">
        <f t="array" ref="J7158">LOOKUP(1,1/FREQUENCY(0,SIN((RADIANS($M$3:$M$471-H7158))/2)^2+SIN((RADIANS($N$3:$N$471-I7158))/2)^2*COS(RADIANS($M$3:$M$471))*COS(RADIANS(H7158))),$L$3:$L$471)</f>
        <v>66</v>
      </c>
    </row>
    <row r="7159" spans="1:10">
      <c r="A7159" t="s">
        <v>8240</v>
      </c>
      <c r="B7159">
        <v>9374</v>
      </c>
      <c r="C7159">
        <v>1318</v>
      </c>
      <c r="D7159">
        <v>674</v>
      </c>
      <c r="E7159">
        <v>644</v>
      </c>
      <c r="F7159">
        <v>36</v>
      </c>
      <c r="G7159">
        <v>92697</v>
      </c>
      <c r="H7159">
        <v>12.420470999999999</v>
      </c>
      <c r="I7159">
        <v>49.702542999999999</v>
      </c>
      <c r="J7159" cm="1">
        <f t="array" ref="J7159">LOOKUP(1,1/FREQUENCY(0,SIN((RADIANS($M$3:$M$471-H7159))/2)^2+SIN((RADIANS($N$3:$N$471-I7159))/2)^2*COS(RADIANS($M$3:$M$471))*COS(RADIANS(H7159))),$L$3:$L$471)</f>
        <v>66</v>
      </c>
    </row>
    <row r="7160" spans="1:10">
      <c r="A7160" t="s">
        <v>8241</v>
      </c>
      <c r="B7160">
        <v>9374</v>
      </c>
      <c r="C7160">
        <v>2337</v>
      </c>
      <c r="D7160">
        <v>1159</v>
      </c>
      <c r="E7160">
        <v>1178</v>
      </c>
      <c r="F7160">
        <v>55</v>
      </c>
      <c r="G7160">
        <v>92714</v>
      </c>
      <c r="H7160">
        <v>12.409986999999999</v>
      </c>
      <c r="I7160">
        <v>49.645547000000001</v>
      </c>
      <c r="J7160" cm="1">
        <f t="array" ref="J7160">LOOKUP(1,1/FREQUENCY(0,SIN((RADIANS($M$3:$M$471-H7160))/2)^2+SIN((RADIANS($N$3:$N$471-I7160))/2)^2*COS(RADIANS($M$3:$M$471))*COS(RADIANS(H7160))),$L$3:$L$471)</f>
        <v>66</v>
      </c>
    </row>
    <row r="7161" spans="1:10">
      <c r="A7161" t="s">
        <v>8242</v>
      </c>
      <c r="B7161">
        <v>9375</v>
      </c>
      <c r="C7161">
        <v>5429</v>
      </c>
      <c r="D7161">
        <v>2753</v>
      </c>
      <c r="E7161">
        <v>2676</v>
      </c>
      <c r="F7161">
        <v>178</v>
      </c>
      <c r="G7161">
        <v>93092</v>
      </c>
      <c r="H7161">
        <v>12.197585999999999</v>
      </c>
      <c r="I7161">
        <v>49.003328000000003</v>
      </c>
      <c r="J7161" cm="1">
        <f t="array" ref="J7161">LOOKUP(1,1/FREQUENCY(0,SIN((RADIANS($M$3:$M$471-H7161))/2)^2+SIN((RADIANS($N$3:$N$471-I7161))/2)^2*COS(RADIANS($M$3:$M$471))*COS(RADIANS(H7161))),$L$3:$L$471)</f>
        <v>373</v>
      </c>
    </row>
    <row r="7162" spans="1:10">
      <c r="A7162" t="s">
        <v>8243</v>
      </c>
      <c r="B7162">
        <v>9375</v>
      </c>
      <c r="C7162">
        <v>5560</v>
      </c>
      <c r="D7162">
        <v>2767</v>
      </c>
      <c r="E7162">
        <v>2793</v>
      </c>
      <c r="F7162">
        <v>77</v>
      </c>
      <c r="G7162">
        <v>93176</v>
      </c>
      <c r="H7162">
        <v>11.809964000000001</v>
      </c>
      <c r="I7162">
        <v>49.095306000000001</v>
      </c>
      <c r="J7162" cm="1">
        <f t="array" ref="J7162">LOOKUP(1,1/FREQUENCY(0,SIN((RADIANS($M$3:$M$471-H7162))/2)^2+SIN((RADIANS($N$3:$N$471-I7162))/2)^2*COS(RADIANS($M$3:$M$471))*COS(RADIANS(H7162))),$L$3:$L$471)</f>
        <v>349</v>
      </c>
    </row>
    <row r="7163" spans="1:10">
      <c r="A7163" t="s">
        <v>8244</v>
      </c>
      <c r="B7163">
        <v>9375</v>
      </c>
      <c r="C7163">
        <v>5419</v>
      </c>
      <c r="D7163">
        <v>2681</v>
      </c>
      <c r="E7163">
        <v>2738</v>
      </c>
      <c r="F7163">
        <v>75</v>
      </c>
      <c r="G7163">
        <v>93170</v>
      </c>
      <c r="H7163">
        <v>12.248395</v>
      </c>
      <c r="I7163">
        <v>49.090539999999997</v>
      </c>
      <c r="J7163" cm="1">
        <f t="array" ref="J7163">LOOKUP(1,1/FREQUENCY(0,SIN((RADIANS($M$3:$M$471-H7163))/2)^2+SIN((RADIANS($N$3:$N$471-I7163))/2)^2*COS(RADIANS($M$3:$M$471))*COS(RADIANS(H7163))),$L$3:$L$471)</f>
        <v>373</v>
      </c>
    </row>
    <row r="7164" spans="1:10">
      <c r="A7164" t="s">
        <v>8245</v>
      </c>
      <c r="B7164">
        <v>9375</v>
      </c>
      <c r="C7164">
        <v>1978</v>
      </c>
      <c r="D7164">
        <v>1039</v>
      </c>
      <c r="E7164">
        <v>939</v>
      </c>
      <c r="F7164">
        <v>95</v>
      </c>
      <c r="G7164">
        <v>93095</v>
      </c>
      <c r="H7164">
        <v>12.217848999999999</v>
      </c>
      <c r="I7164">
        <v>48.895966999999999</v>
      </c>
      <c r="J7164" cm="1">
        <f t="array" ref="J7164">LOOKUP(1,1/FREQUENCY(0,SIN((RADIANS($M$3:$M$471-H7164))/2)^2+SIN((RADIANS($N$3:$N$471-I7164))/2)^2*COS(RADIANS($M$3:$M$471))*COS(RADIANS(H7164))),$L$3:$L$471)</f>
        <v>373</v>
      </c>
    </row>
    <row r="7165" spans="1:10">
      <c r="A7165" t="s">
        <v>8246</v>
      </c>
      <c r="B7165">
        <v>9375</v>
      </c>
      <c r="C7165">
        <v>9326</v>
      </c>
      <c r="D7165">
        <v>4811</v>
      </c>
      <c r="E7165">
        <v>4515</v>
      </c>
      <c r="F7165">
        <v>76</v>
      </c>
      <c r="G7165">
        <v>93155</v>
      </c>
      <c r="H7165">
        <v>11.781338999999999</v>
      </c>
      <c r="I7165">
        <v>49.053299000000003</v>
      </c>
      <c r="J7165" cm="1">
        <f t="array" ref="J7165">LOOKUP(1,1/FREQUENCY(0,SIN((RADIANS($M$3:$M$471-H7165))/2)^2+SIN((RADIANS($N$3:$N$471-I7165))/2)^2*COS(RADIANS($M$3:$M$471))*COS(RADIANS(H7165))),$L$3:$L$471)</f>
        <v>349</v>
      </c>
    </row>
    <row r="7166" spans="1:10">
      <c r="A7166" t="s">
        <v>8247</v>
      </c>
      <c r="B7166">
        <v>9375</v>
      </c>
      <c r="C7166">
        <v>2727</v>
      </c>
      <c r="D7166">
        <v>1387</v>
      </c>
      <c r="E7166">
        <v>1340</v>
      </c>
      <c r="F7166">
        <v>516</v>
      </c>
      <c r="G7166">
        <v>93096</v>
      </c>
      <c r="H7166">
        <v>12.195341000000001</v>
      </c>
      <c r="I7166">
        <v>48.938212999999998</v>
      </c>
      <c r="J7166" cm="1">
        <f t="array" ref="J7166">LOOKUP(1,1/FREQUENCY(0,SIN((RADIANS($M$3:$M$471-H7166))/2)^2+SIN((RADIANS($N$3:$N$471-I7166))/2)^2*COS(RADIANS($M$3:$M$471))*COS(RADIANS(H7166))),$L$3:$L$471)</f>
        <v>373</v>
      </c>
    </row>
    <row r="7167" spans="1:10">
      <c r="A7167" t="s">
        <v>8248</v>
      </c>
      <c r="B7167">
        <v>9375</v>
      </c>
      <c r="C7167">
        <v>13338</v>
      </c>
      <c r="D7167">
        <v>6521</v>
      </c>
      <c r="E7167">
        <v>6817</v>
      </c>
      <c r="F7167">
        <v>387</v>
      </c>
      <c r="G7167">
        <v>93138</v>
      </c>
      <c r="H7167">
        <v>12.088794</v>
      </c>
      <c r="I7167">
        <v>49.050522999999998</v>
      </c>
      <c r="J7167" cm="1">
        <f t="array" ref="J7167">LOOKUP(1,1/FREQUENCY(0,SIN((RADIANS($M$3:$M$471-H7167))/2)^2+SIN((RADIANS($N$3:$N$471-I7167))/2)^2*COS(RADIANS($M$3:$M$471))*COS(RADIANS(H7167))),$L$3:$L$471)</f>
        <v>373</v>
      </c>
    </row>
    <row r="7168" spans="1:10">
      <c r="A7168" t="s">
        <v>8249</v>
      </c>
      <c r="B7168">
        <v>9375</v>
      </c>
      <c r="C7168">
        <v>4867</v>
      </c>
      <c r="D7168">
        <v>2452</v>
      </c>
      <c r="E7168">
        <v>2415</v>
      </c>
      <c r="F7168">
        <v>90</v>
      </c>
      <c r="G7168">
        <v>93098</v>
      </c>
      <c r="H7168">
        <v>12.239642999999999</v>
      </c>
      <c r="I7168">
        <v>48.955179999999999</v>
      </c>
      <c r="J7168" cm="1">
        <f t="array" ref="J7168">LOOKUP(1,1/FREQUENCY(0,SIN((RADIANS($M$3:$M$471-H7168))/2)^2+SIN((RADIANS($N$3:$N$471-I7168))/2)^2*COS(RADIANS($M$3:$M$471))*COS(RADIANS(H7168))),$L$3:$L$471)</f>
        <v>373</v>
      </c>
    </row>
    <row r="7169" spans="1:10">
      <c r="A7169" t="s">
        <v>8250</v>
      </c>
      <c r="B7169">
        <v>9375</v>
      </c>
      <c r="C7169">
        <v>13997</v>
      </c>
      <c r="D7169">
        <v>6942</v>
      </c>
      <c r="E7169">
        <v>7055</v>
      </c>
      <c r="F7169">
        <v>1436</v>
      </c>
      <c r="G7169">
        <v>93073</v>
      </c>
      <c r="H7169">
        <v>12.200936</v>
      </c>
      <c r="I7169">
        <v>48.990293999999999</v>
      </c>
      <c r="J7169" cm="1">
        <f t="array" ref="J7169">LOOKUP(1,1/FREQUENCY(0,SIN((RADIANS($M$3:$M$471-H7169))/2)^2+SIN((RADIANS($N$3:$N$471-I7169))/2)^2*COS(RADIANS($M$3:$M$471))*COS(RADIANS(H7169))),$L$3:$L$471)</f>
        <v>373</v>
      </c>
    </row>
    <row r="7170" spans="1:10">
      <c r="A7170" t="s">
        <v>8251</v>
      </c>
      <c r="B7170">
        <v>9375</v>
      </c>
      <c r="C7170">
        <v>9301</v>
      </c>
      <c r="D7170">
        <v>4604</v>
      </c>
      <c r="E7170">
        <v>4697</v>
      </c>
      <c r="F7170">
        <v>278</v>
      </c>
      <c r="G7170">
        <v>93152</v>
      </c>
      <c r="H7170">
        <v>11.961221999999999</v>
      </c>
      <c r="I7170">
        <v>49.024405000000002</v>
      </c>
      <c r="J7170" cm="1">
        <f t="array" ref="J7170">LOOKUP(1,1/FREQUENCY(0,SIN((RADIANS($M$3:$M$471-H7170))/2)^2+SIN((RADIANS($N$3:$N$471-I7170))/2)^2*COS(RADIANS($M$3:$M$471))*COS(RADIANS(H7170))),$L$3:$L$471)</f>
        <v>373</v>
      </c>
    </row>
    <row r="7171" spans="1:10">
      <c r="A7171" t="s">
        <v>8252</v>
      </c>
      <c r="B7171">
        <v>9375</v>
      </c>
      <c r="C7171">
        <v>8442</v>
      </c>
      <c r="D7171">
        <v>4283</v>
      </c>
      <c r="E7171">
        <v>4159</v>
      </c>
      <c r="F7171">
        <v>340</v>
      </c>
      <c r="G7171">
        <v>93083</v>
      </c>
      <c r="H7171">
        <v>12.165778</v>
      </c>
      <c r="I7171">
        <v>48.966316999999997</v>
      </c>
      <c r="J7171" cm="1">
        <f t="array" ref="J7171">LOOKUP(1,1/FREQUENCY(0,SIN((RADIANS($M$3:$M$471-H7171))/2)^2+SIN((RADIANS($N$3:$N$471-I7171))/2)^2*COS(RADIANS($M$3:$M$471))*COS(RADIANS(H7171))),$L$3:$L$471)</f>
        <v>373</v>
      </c>
    </row>
    <row r="7172" spans="1:10">
      <c r="A7172" t="s">
        <v>8253</v>
      </c>
      <c r="B7172">
        <v>9375</v>
      </c>
      <c r="C7172">
        <v>6142</v>
      </c>
      <c r="D7172">
        <v>3112</v>
      </c>
      <c r="E7172">
        <v>3030</v>
      </c>
      <c r="F7172">
        <v>189</v>
      </c>
      <c r="G7172">
        <v>93080</v>
      </c>
      <c r="H7172">
        <v>12.05804</v>
      </c>
      <c r="I7172">
        <v>48.981475000000003</v>
      </c>
      <c r="J7172" cm="1">
        <f t="array" ref="J7172">LOOKUP(1,1/FREQUENCY(0,SIN((RADIANS($M$3:$M$471-H7172))/2)^2+SIN((RADIANS($N$3:$N$471-I7172))/2)^2*COS(RADIANS($M$3:$M$471))*COS(RADIANS(H7172))),$L$3:$L$471)</f>
        <v>373</v>
      </c>
    </row>
    <row r="7173" spans="1:10">
      <c r="A7173" t="s">
        <v>8254</v>
      </c>
      <c r="B7173">
        <v>9375</v>
      </c>
      <c r="C7173">
        <v>3489</v>
      </c>
      <c r="D7173">
        <v>1699</v>
      </c>
      <c r="E7173">
        <v>1790</v>
      </c>
      <c r="F7173">
        <v>142</v>
      </c>
      <c r="G7173">
        <v>93186</v>
      </c>
      <c r="H7173">
        <v>12.005547999999999</v>
      </c>
      <c r="I7173">
        <v>49.059424999999997</v>
      </c>
      <c r="J7173" cm="1">
        <f t="array" ref="J7173">LOOKUP(1,1/FREQUENCY(0,SIN((RADIANS($M$3:$M$471-H7173))/2)^2+SIN((RADIANS($N$3:$N$471-I7173))/2)^2*COS(RADIANS($M$3:$M$471))*COS(RADIANS(H7173))),$L$3:$L$471)</f>
        <v>373</v>
      </c>
    </row>
    <row r="7174" spans="1:10">
      <c r="A7174" t="s">
        <v>8255</v>
      </c>
      <c r="B7174">
        <v>9375</v>
      </c>
      <c r="C7174">
        <v>3216</v>
      </c>
      <c r="D7174">
        <v>1620</v>
      </c>
      <c r="E7174">
        <v>1596</v>
      </c>
      <c r="F7174">
        <v>67</v>
      </c>
      <c r="G7174">
        <v>93102</v>
      </c>
      <c r="H7174">
        <v>12.384957</v>
      </c>
      <c r="I7174">
        <v>48.965774000000003</v>
      </c>
      <c r="J7174" cm="1">
        <f t="array" ref="J7174">LOOKUP(1,1/FREQUENCY(0,SIN((RADIANS($M$3:$M$471-H7174))/2)^2+SIN((RADIANS($N$3:$N$471-I7174))/2)^2*COS(RADIANS($M$3:$M$471))*COS(RADIANS(H7174))),$L$3:$L$471)</f>
        <v>373</v>
      </c>
    </row>
    <row r="7175" spans="1:10">
      <c r="A7175" t="s">
        <v>8256</v>
      </c>
      <c r="B7175">
        <v>9375</v>
      </c>
      <c r="C7175">
        <v>16253</v>
      </c>
      <c r="D7175">
        <v>8090</v>
      </c>
      <c r="E7175">
        <v>8163</v>
      </c>
      <c r="F7175">
        <v>157</v>
      </c>
      <c r="G7175">
        <v>93128</v>
      </c>
      <c r="H7175">
        <v>12.12781</v>
      </c>
      <c r="I7175">
        <v>49.122839999999997</v>
      </c>
      <c r="J7175" cm="1">
        <f t="array" ref="J7175">LOOKUP(1,1/FREQUENCY(0,SIN((RADIANS($M$3:$M$471-H7175))/2)^2+SIN((RADIANS($N$3:$N$471-I7175))/2)^2*COS(RADIANS($M$3:$M$471))*COS(RADIANS(H7175))),$L$3:$L$471)</f>
        <v>373</v>
      </c>
    </row>
    <row r="7176" spans="1:10">
      <c r="A7176" t="s">
        <v>8257</v>
      </c>
      <c r="B7176">
        <v>9375</v>
      </c>
      <c r="C7176">
        <v>8108</v>
      </c>
      <c r="D7176">
        <v>4126</v>
      </c>
      <c r="E7176">
        <v>3982</v>
      </c>
      <c r="F7176">
        <v>105</v>
      </c>
      <c r="G7176">
        <v>84069</v>
      </c>
      <c r="H7176">
        <v>12.139713</v>
      </c>
      <c r="I7176">
        <v>48.834570999999997</v>
      </c>
      <c r="J7176" cm="1">
        <f t="array" ref="J7176">LOOKUP(1,1/FREQUENCY(0,SIN((RADIANS($M$3:$M$471-H7176))/2)^2+SIN((RADIANS($N$3:$N$471-I7176))/2)^2*COS(RADIANS($M$3:$M$471))*COS(RADIANS(H7176))),$L$3:$L$471)</f>
        <v>373</v>
      </c>
    </row>
    <row r="7177" spans="1:10">
      <c r="A7177" t="s">
        <v>8258</v>
      </c>
      <c r="B7177">
        <v>9375</v>
      </c>
      <c r="C7177">
        <v>7449</v>
      </c>
      <c r="D7177">
        <v>3742</v>
      </c>
      <c r="E7177">
        <v>3707</v>
      </c>
      <c r="F7177">
        <v>169</v>
      </c>
      <c r="G7177">
        <v>93159</v>
      </c>
      <c r="H7177">
        <v>12.035316999999999</v>
      </c>
      <c r="I7177">
        <v>48.990785000000002</v>
      </c>
      <c r="J7177" cm="1">
        <f t="array" ref="J7177">LOOKUP(1,1/FREQUENCY(0,SIN((RADIANS($M$3:$M$471-H7177))/2)^2+SIN((RADIANS($N$3:$N$471-I7177))/2)^2*COS(RADIANS($M$3:$M$471))*COS(RADIANS(H7177))),$L$3:$L$471)</f>
        <v>373</v>
      </c>
    </row>
    <row r="7178" spans="1:10">
      <c r="A7178" t="s">
        <v>8259</v>
      </c>
      <c r="B7178">
        <v>9375</v>
      </c>
      <c r="C7178">
        <v>5600</v>
      </c>
      <c r="D7178">
        <v>2729</v>
      </c>
      <c r="E7178">
        <v>2871</v>
      </c>
      <c r="F7178">
        <v>490</v>
      </c>
      <c r="G7178">
        <v>93105</v>
      </c>
      <c r="H7178">
        <v>12.172571</v>
      </c>
      <c r="I7178">
        <v>49.024782000000002</v>
      </c>
      <c r="J7178" cm="1">
        <f t="array" ref="J7178">LOOKUP(1,1/FREQUENCY(0,SIN((RADIANS($M$3:$M$471-H7178))/2)^2+SIN((RADIANS($N$3:$N$471-I7178))/2)^2*COS(RADIANS($M$3:$M$471))*COS(RADIANS(H7178))),$L$3:$L$471)</f>
        <v>373</v>
      </c>
    </row>
    <row r="7179" spans="1:10">
      <c r="A7179" t="s">
        <v>8260</v>
      </c>
      <c r="B7179">
        <v>9375</v>
      </c>
      <c r="C7179">
        <v>3535</v>
      </c>
      <c r="D7179">
        <v>1783</v>
      </c>
      <c r="E7179">
        <v>1752</v>
      </c>
      <c r="F7179">
        <v>95</v>
      </c>
      <c r="G7179">
        <v>93107</v>
      </c>
      <c r="H7179">
        <v>12.155578</v>
      </c>
      <c r="I7179">
        <v>48.912399000000001</v>
      </c>
      <c r="J7179" cm="1">
        <f t="array" ref="J7179">LOOKUP(1,1/FREQUENCY(0,SIN((RADIANS($M$3:$M$471-H7179))/2)^2+SIN((RADIANS($N$3:$N$471-I7179))/2)^2*COS(RADIANS($M$3:$M$471))*COS(RADIANS(H7179))),$L$3:$L$471)</f>
        <v>373</v>
      </c>
    </row>
    <row r="7180" spans="1:10">
      <c r="A7180" t="s">
        <v>8261</v>
      </c>
      <c r="B7180">
        <v>9375</v>
      </c>
      <c r="C7180">
        <v>8727</v>
      </c>
      <c r="D7180">
        <v>4425</v>
      </c>
      <c r="E7180">
        <v>4302</v>
      </c>
      <c r="F7180">
        <v>292</v>
      </c>
      <c r="G7180">
        <v>93173</v>
      </c>
      <c r="H7180">
        <v>12.200621</v>
      </c>
      <c r="I7180">
        <v>49.076396000000003</v>
      </c>
      <c r="J7180" cm="1">
        <f t="array" ref="J7180">LOOKUP(1,1/FREQUENCY(0,SIN((RADIANS($M$3:$M$471-H7180))/2)^2+SIN((RADIANS($N$3:$N$471-I7180))/2)^2*COS(RADIANS($M$3:$M$471))*COS(RADIANS(H7180))),$L$3:$L$471)</f>
        <v>373</v>
      </c>
    </row>
    <row r="7181" spans="1:10">
      <c r="A7181" t="s">
        <v>8262</v>
      </c>
      <c r="B7181">
        <v>9375</v>
      </c>
      <c r="C7181">
        <v>2616</v>
      </c>
      <c r="D7181">
        <v>1318</v>
      </c>
      <c r="E7181">
        <v>1298</v>
      </c>
      <c r="F7181">
        <v>98</v>
      </c>
      <c r="G7181">
        <v>93109</v>
      </c>
      <c r="H7181">
        <v>12.379493999999999</v>
      </c>
      <c r="I7181">
        <v>49.007368999999997</v>
      </c>
      <c r="J7181" cm="1">
        <f t="array" ref="J7181">LOOKUP(1,1/FREQUENCY(0,SIN((RADIANS($M$3:$M$471-H7181))/2)^2+SIN((RADIANS($N$3:$N$471-I7181))/2)^2*COS(RADIANS($M$3:$M$471))*COS(RADIANS(H7181))),$L$3:$L$471)</f>
        <v>373</v>
      </c>
    </row>
    <row r="7182" spans="1:10">
      <c r="A7182" t="s">
        <v>8263</v>
      </c>
      <c r="B7182">
        <v>9375</v>
      </c>
      <c r="C7182">
        <v>5867</v>
      </c>
      <c r="D7182">
        <v>2914</v>
      </c>
      <c r="E7182">
        <v>2953</v>
      </c>
      <c r="F7182">
        <v>364</v>
      </c>
      <c r="G7182">
        <v>93197</v>
      </c>
      <c r="H7182">
        <v>12.107030999999999</v>
      </c>
      <c r="I7182">
        <v>49.076459</v>
      </c>
      <c r="J7182" cm="1">
        <f t="array" ref="J7182">LOOKUP(1,1/FREQUENCY(0,SIN((RADIANS($M$3:$M$471-H7182))/2)^2+SIN((RADIANS($N$3:$N$471-I7182))/2)^2*COS(RADIANS($M$3:$M$471))*COS(RADIANS(H7182))),$L$3:$L$471)</f>
        <v>373</v>
      </c>
    </row>
    <row r="7183" spans="1:10">
      <c r="A7183" t="s">
        <v>8264</v>
      </c>
      <c r="B7183">
        <v>9375</v>
      </c>
      <c r="C7183">
        <v>1577</v>
      </c>
      <c r="D7183">
        <v>802</v>
      </c>
      <c r="E7183">
        <v>775</v>
      </c>
      <c r="F7183">
        <v>69</v>
      </c>
      <c r="G7183">
        <v>93183</v>
      </c>
      <c r="H7183">
        <v>11.933256999999999</v>
      </c>
      <c r="I7183">
        <v>49.108863999999997</v>
      </c>
      <c r="J7183" cm="1">
        <f t="array" ref="J7183">LOOKUP(1,1/FREQUENCY(0,SIN((RADIANS($M$3:$M$471-H7183))/2)^2+SIN((RADIANS($N$3:$N$471-I7183))/2)^2*COS(RADIANS($M$3:$M$471))*COS(RADIANS(H7183))),$L$3:$L$471)</f>
        <v>373</v>
      </c>
    </row>
    <row r="7184" spans="1:10">
      <c r="A7184" t="s">
        <v>8265</v>
      </c>
      <c r="B7184">
        <v>9375</v>
      </c>
      <c r="C7184">
        <v>968</v>
      </c>
      <c r="D7184">
        <v>498</v>
      </c>
      <c r="E7184">
        <v>470</v>
      </c>
      <c r="F7184">
        <v>62</v>
      </c>
      <c r="G7184">
        <v>93183</v>
      </c>
      <c r="H7184">
        <v>11.997826999999999</v>
      </c>
      <c r="I7184">
        <v>49.149358999999997</v>
      </c>
      <c r="J7184" cm="1">
        <f t="array" ref="J7184">LOOKUP(1,1/FREQUENCY(0,SIN((RADIANS($M$3:$M$471-H7184))/2)^2+SIN((RADIANS($N$3:$N$471-I7184))/2)^2*COS(RADIANS($M$3:$M$471))*COS(RADIANS(H7184))),$L$3:$L$471)</f>
        <v>338</v>
      </c>
    </row>
    <row r="7185" spans="1:10">
      <c r="A7185" t="s">
        <v>8266</v>
      </c>
      <c r="B7185">
        <v>9375</v>
      </c>
      <c r="C7185">
        <v>2799</v>
      </c>
      <c r="D7185">
        <v>1374</v>
      </c>
      <c r="E7185">
        <v>1425</v>
      </c>
      <c r="F7185">
        <v>65</v>
      </c>
      <c r="G7185">
        <v>93183</v>
      </c>
      <c r="H7185">
        <v>11.955753</v>
      </c>
      <c r="I7185">
        <v>49.161341</v>
      </c>
      <c r="J7185" cm="1">
        <f t="array" ref="J7185">LOOKUP(1,1/FREQUENCY(0,SIN((RADIANS($M$3:$M$471-H7185))/2)^2+SIN((RADIANS($N$3:$N$471-I7185))/2)^2*COS(RADIANS($M$3:$M$471))*COS(RADIANS(H7185))),$L$3:$L$471)</f>
        <v>338</v>
      </c>
    </row>
    <row r="7186" spans="1:10">
      <c r="A7186" t="s">
        <v>8267</v>
      </c>
      <c r="B7186">
        <v>9375</v>
      </c>
      <c r="C7186">
        <v>1426</v>
      </c>
      <c r="D7186">
        <v>723</v>
      </c>
      <c r="E7186">
        <v>703</v>
      </c>
      <c r="F7186">
        <v>88</v>
      </c>
      <c r="G7186">
        <v>93164</v>
      </c>
      <c r="H7186">
        <v>11.900091</v>
      </c>
      <c r="I7186">
        <v>49.095951999999997</v>
      </c>
      <c r="J7186" cm="1">
        <f t="array" ref="J7186">LOOKUP(1,1/FREQUENCY(0,SIN((RADIANS($M$3:$M$471-H7186))/2)^2+SIN((RADIANS($N$3:$N$471-I7186))/2)^2*COS(RADIANS($M$3:$M$471))*COS(RADIANS(H7186))),$L$3:$L$471)</f>
        <v>373</v>
      </c>
    </row>
    <row r="7187" spans="1:10">
      <c r="A7187" t="s">
        <v>8268</v>
      </c>
      <c r="B7187">
        <v>9375</v>
      </c>
      <c r="C7187">
        <v>2001</v>
      </c>
      <c r="D7187">
        <v>993</v>
      </c>
      <c r="E7187">
        <v>1008</v>
      </c>
      <c r="F7187">
        <v>281</v>
      </c>
      <c r="G7187">
        <v>93180</v>
      </c>
      <c r="H7187">
        <v>11.907325999999999</v>
      </c>
      <c r="I7187">
        <v>49.035071000000002</v>
      </c>
      <c r="J7187" cm="1">
        <f t="array" ref="J7187">LOOKUP(1,1/FREQUENCY(0,SIN((RADIANS($M$3:$M$471-H7187))/2)^2+SIN((RADIANS($N$3:$N$471-I7187))/2)^2*COS(RADIANS($M$3:$M$471))*COS(RADIANS(H7187))),$L$3:$L$471)</f>
        <v>349</v>
      </c>
    </row>
    <row r="7188" spans="1:10">
      <c r="A7188" t="s">
        <v>8269</v>
      </c>
      <c r="B7188">
        <v>9375</v>
      </c>
      <c r="C7188">
        <v>5286</v>
      </c>
      <c r="D7188">
        <v>2643</v>
      </c>
      <c r="E7188">
        <v>2643</v>
      </c>
      <c r="F7188">
        <v>178</v>
      </c>
      <c r="G7188">
        <v>93164</v>
      </c>
      <c r="H7188">
        <v>11.883419999999999</v>
      </c>
      <c r="I7188">
        <v>49.066553999999996</v>
      </c>
      <c r="J7188" cm="1">
        <f t="array" ref="J7188">LOOKUP(1,1/FREQUENCY(0,SIN((RADIANS($M$3:$M$471-H7188))/2)^2+SIN((RADIANS($N$3:$N$471-I7188))/2)^2*COS(RADIANS($M$3:$M$471))*COS(RADIANS(H7188))),$L$3:$L$471)</f>
        <v>349</v>
      </c>
    </row>
    <row r="7189" spans="1:10">
      <c r="A7189" t="s">
        <v>8270</v>
      </c>
      <c r="B7189">
        <v>9375</v>
      </c>
      <c r="C7189">
        <v>1620</v>
      </c>
      <c r="D7189">
        <v>794</v>
      </c>
      <c r="E7189">
        <v>826</v>
      </c>
      <c r="F7189">
        <v>112</v>
      </c>
      <c r="G7189">
        <v>93188</v>
      </c>
      <c r="H7189">
        <v>11.957209000000001</v>
      </c>
      <c r="I7189">
        <v>49.072992999999997</v>
      </c>
      <c r="J7189" cm="1">
        <f t="array" ref="J7189">LOOKUP(1,1/FREQUENCY(0,SIN((RADIANS($M$3:$M$471-H7189))/2)^2+SIN((RADIANS($N$3:$N$471-I7189))/2)^2*COS(RADIANS($M$3:$M$471))*COS(RADIANS(H7189))),$L$3:$L$471)</f>
        <v>373</v>
      </c>
    </row>
    <row r="7190" spans="1:10">
      <c r="A7190" t="s">
        <v>8271</v>
      </c>
      <c r="B7190">
        <v>9375</v>
      </c>
      <c r="C7190">
        <v>1525</v>
      </c>
      <c r="D7190">
        <v>780</v>
      </c>
      <c r="E7190">
        <v>745</v>
      </c>
      <c r="F7190">
        <v>99</v>
      </c>
      <c r="G7190">
        <v>93195</v>
      </c>
      <c r="H7190">
        <v>11.976646000000001</v>
      </c>
      <c r="I7190">
        <v>49.107689000000001</v>
      </c>
      <c r="J7190" cm="1">
        <f t="array" ref="J7190">LOOKUP(1,1/FREQUENCY(0,SIN((RADIANS($M$3:$M$471-H7190))/2)^2+SIN((RADIANS($N$3:$N$471-I7190))/2)^2*COS(RADIANS($M$3:$M$471))*COS(RADIANS(H7190))),$L$3:$L$471)</f>
        <v>373</v>
      </c>
    </row>
    <row r="7191" spans="1:10">
      <c r="A7191" t="s">
        <v>8272</v>
      </c>
      <c r="B7191">
        <v>9375</v>
      </c>
      <c r="C7191">
        <v>1471</v>
      </c>
      <c r="D7191">
        <v>744</v>
      </c>
      <c r="E7191">
        <v>727</v>
      </c>
      <c r="F7191">
        <v>68</v>
      </c>
      <c r="G7191">
        <v>93093</v>
      </c>
      <c r="H7191">
        <v>12.303801999999999</v>
      </c>
      <c r="I7191">
        <v>49.092609000000003</v>
      </c>
      <c r="J7191" cm="1">
        <f t="array" ref="J7191">LOOKUP(1,1/FREQUENCY(0,SIN((RADIANS($M$3:$M$471-H7191))/2)^2+SIN((RADIANS($N$3:$N$471-I7191))/2)^2*COS(RADIANS($M$3:$M$471))*COS(RADIANS(H7191))),$L$3:$L$471)</f>
        <v>373</v>
      </c>
    </row>
    <row r="7192" spans="1:10">
      <c r="A7192" t="s">
        <v>8273</v>
      </c>
      <c r="B7192">
        <v>9375</v>
      </c>
      <c r="C7192">
        <v>1799</v>
      </c>
      <c r="D7192">
        <v>918</v>
      </c>
      <c r="E7192">
        <v>881</v>
      </c>
      <c r="F7192">
        <v>122</v>
      </c>
      <c r="G7192">
        <v>93090</v>
      </c>
      <c r="H7192">
        <v>12.303993999999999</v>
      </c>
      <c r="I7192">
        <v>49.020713999999998</v>
      </c>
      <c r="J7192" cm="1">
        <f t="array" ref="J7192">LOOKUP(1,1/FREQUENCY(0,SIN((RADIANS($M$3:$M$471-H7192))/2)^2+SIN((RADIANS($N$3:$N$471-I7192))/2)^2*COS(RADIANS($M$3:$M$471))*COS(RADIANS(H7192))),$L$3:$L$471)</f>
        <v>373</v>
      </c>
    </row>
    <row r="7193" spans="1:10">
      <c r="A7193" t="s">
        <v>8274</v>
      </c>
      <c r="B7193">
        <v>9375</v>
      </c>
      <c r="C7193">
        <v>4190</v>
      </c>
      <c r="D7193">
        <v>2099</v>
      </c>
      <c r="E7193">
        <v>2091</v>
      </c>
      <c r="F7193">
        <v>431</v>
      </c>
      <c r="G7193">
        <v>93093</v>
      </c>
      <c r="H7193">
        <v>12.204136</v>
      </c>
      <c r="I7193">
        <v>49.033580999999998</v>
      </c>
      <c r="J7193" cm="1">
        <f t="array" ref="J7193">LOOKUP(1,1/FREQUENCY(0,SIN((RADIANS($M$3:$M$471-H7193))/2)^2+SIN((RADIANS($N$3:$N$471-I7193))/2)^2*COS(RADIANS($M$3:$M$471))*COS(RADIANS(H7193))),$L$3:$L$471)</f>
        <v>373</v>
      </c>
    </row>
    <row r="7194" spans="1:10">
      <c r="A7194" t="s">
        <v>8275</v>
      </c>
      <c r="B7194">
        <v>9375</v>
      </c>
      <c r="C7194">
        <v>2037</v>
      </c>
      <c r="D7194">
        <v>1034</v>
      </c>
      <c r="E7194">
        <v>1003</v>
      </c>
      <c r="F7194">
        <v>67</v>
      </c>
      <c r="G7194">
        <v>93179</v>
      </c>
      <c r="H7194">
        <v>12.396570000000001</v>
      </c>
      <c r="I7194">
        <v>49.070349</v>
      </c>
      <c r="J7194" cm="1">
        <f t="array" ref="J7194">LOOKUP(1,1/FREQUENCY(0,SIN((RADIANS($M$3:$M$471-H7194))/2)^2+SIN((RADIANS($N$3:$N$471-I7194))/2)^2*COS(RADIANS($M$3:$M$471))*COS(RADIANS(H7194))),$L$3:$L$471)</f>
        <v>373</v>
      </c>
    </row>
    <row r="7195" spans="1:10">
      <c r="A7195" t="s">
        <v>8276</v>
      </c>
      <c r="B7195">
        <v>9375</v>
      </c>
      <c r="C7195">
        <v>4909</v>
      </c>
      <c r="D7195">
        <v>2498</v>
      </c>
      <c r="E7195">
        <v>2411</v>
      </c>
      <c r="F7195">
        <v>94</v>
      </c>
      <c r="G7195">
        <v>93086</v>
      </c>
      <c r="H7195">
        <v>12.407619</v>
      </c>
      <c r="I7195">
        <v>49.000593000000002</v>
      </c>
      <c r="J7195" cm="1">
        <f t="array" ref="J7195">LOOKUP(1,1/FREQUENCY(0,SIN((RADIANS($M$3:$M$471-H7195))/2)^2+SIN((RADIANS($N$3:$N$471-I7195))/2)^2*COS(RADIANS($M$3:$M$471))*COS(RADIANS(H7195))),$L$3:$L$471)</f>
        <v>373</v>
      </c>
    </row>
    <row r="7196" spans="1:10">
      <c r="A7196" t="s">
        <v>8277</v>
      </c>
      <c r="B7196">
        <v>9375</v>
      </c>
      <c r="C7196">
        <v>3295</v>
      </c>
      <c r="D7196">
        <v>1628</v>
      </c>
      <c r="E7196">
        <v>1667</v>
      </c>
      <c r="F7196">
        <v>249</v>
      </c>
      <c r="G7196">
        <v>93087</v>
      </c>
      <c r="H7196">
        <v>12.203745</v>
      </c>
      <c r="I7196">
        <v>48.919919</v>
      </c>
      <c r="J7196" cm="1">
        <f t="array" ref="J7196">LOOKUP(1,1/FREQUENCY(0,SIN((RADIANS($M$3:$M$471-H7196))/2)^2+SIN((RADIANS($N$3:$N$471-I7196))/2)^2*COS(RADIANS($M$3:$M$471))*COS(RADIANS(H7196))),$L$3:$L$471)</f>
        <v>373</v>
      </c>
    </row>
    <row r="7197" spans="1:10">
      <c r="A7197" t="s">
        <v>8278</v>
      </c>
      <c r="B7197">
        <v>9375</v>
      </c>
      <c r="C7197">
        <v>1598</v>
      </c>
      <c r="D7197">
        <v>813</v>
      </c>
      <c r="E7197">
        <v>785</v>
      </c>
      <c r="F7197">
        <v>105</v>
      </c>
      <c r="G7197">
        <v>93101</v>
      </c>
      <c r="H7197">
        <v>12.227776</v>
      </c>
      <c r="I7197">
        <v>48.858213999999997</v>
      </c>
      <c r="J7197" cm="1">
        <f t="array" ref="J7197">LOOKUP(1,1/FREQUENCY(0,SIN((RADIANS($M$3:$M$471-H7197))/2)^2+SIN((RADIANS($N$3:$N$471-I7197))/2)^2*COS(RADIANS($M$3:$M$471))*COS(RADIANS(H7197))),$L$3:$L$471)</f>
        <v>373</v>
      </c>
    </row>
    <row r="7198" spans="1:10">
      <c r="A7198" t="s">
        <v>8279</v>
      </c>
      <c r="B7198">
        <v>9375</v>
      </c>
      <c r="C7198">
        <v>1882</v>
      </c>
      <c r="D7198">
        <v>942</v>
      </c>
      <c r="E7198">
        <v>940</v>
      </c>
      <c r="F7198">
        <v>69</v>
      </c>
      <c r="G7198">
        <v>93089</v>
      </c>
      <c r="H7198">
        <v>12.280958999999999</v>
      </c>
      <c r="I7198">
        <v>48.872912999999997</v>
      </c>
      <c r="J7198" cm="1">
        <f t="array" ref="J7198">LOOKUP(1,1/FREQUENCY(0,SIN((RADIANS($M$3:$M$471-H7198))/2)^2+SIN((RADIANS($N$3:$N$471-I7198))/2)^2*COS(RADIANS($M$3:$M$471))*COS(RADIANS(H7198))),$L$3:$L$471)</f>
        <v>373</v>
      </c>
    </row>
    <row r="7199" spans="1:10">
      <c r="A7199" t="s">
        <v>8280</v>
      </c>
      <c r="B7199">
        <v>9375</v>
      </c>
      <c r="C7199">
        <v>1353</v>
      </c>
      <c r="D7199">
        <v>627</v>
      </c>
      <c r="E7199">
        <v>726</v>
      </c>
      <c r="F7199">
        <v>37</v>
      </c>
      <c r="G7199">
        <v>93099</v>
      </c>
      <c r="H7199">
        <v>12.374438</v>
      </c>
      <c r="I7199">
        <v>48.894210999999999</v>
      </c>
      <c r="J7199" cm="1">
        <f t="array" ref="J7199">LOOKUP(1,1/FREQUENCY(0,SIN((RADIANS($M$3:$M$471-H7199))/2)^2+SIN((RADIANS($N$3:$N$471-I7199))/2)^2*COS(RADIANS($M$3:$M$471))*COS(RADIANS(H7199))),$L$3:$L$471)</f>
        <v>373</v>
      </c>
    </row>
    <row r="7200" spans="1:10">
      <c r="A7200" t="s">
        <v>8281</v>
      </c>
      <c r="B7200">
        <v>9375</v>
      </c>
      <c r="C7200">
        <v>768</v>
      </c>
      <c r="D7200">
        <v>410</v>
      </c>
      <c r="E7200">
        <v>358</v>
      </c>
      <c r="F7200">
        <v>32</v>
      </c>
      <c r="G7200">
        <v>93104</v>
      </c>
      <c r="H7200">
        <v>12.349439</v>
      </c>
      <c r="I7200">
        <v>48.915577999999996</v>
      </c>
      <c r="J7200" cm="1">
        <f t="array" ref="J7200">LOOKUP(1,1/FREQUENCY(0,SIN((RADIANS($M$3:$M$471-H7200))/2)^2+SIN((RADIANS($N$3:$N$471-I7200))/2)^2*COS(RADIANS($M$3:$M$471))*COS(RADIANS(H7200))),$L$3:$L$471)</f>
        <v>373</v>
      </c>
    </row>
    <row r="7201" spans="1:10">
      <c r="A7201" t="s">
        <v>8282</v>
      </c>
      <c r="B7201">
        <v>9375</v>
      </c>
      <c r="C7201">
        <v>2180</v>
      </c>
      <c r="D7201">
        <v>1067</v>
      </c>
      <c r="E7201">
        <v>1113</v>
      </c>
      <c r="F7201">
        <v>112</v>
      </c>
      <c r="G7201">
        <v>93104</v>
      </c>
      <c r="H7201">
        <v>12.353695</v>
      </c>
      <c r="I7201">
        <v>48.880208000000003</v>
      </c>
      <c r="J7201" cm="1">
        <f t="array" ref="J7201">LOOKUP(1,1/FREQUENCY(0,SIN((RADIANS($M$3:$M$471-H7201))/2)^2+SIN((RADIANS($N$3:$N$471-I7201))/2)^2*COS(RADIANS($M$3:$M$471))*COS(RADIANS(H7201))),$L$3:$L$471)</f>
        <v>373</v>
      </c>
    </row>
    <row r="7202" spans="1:10">
      <c r="A7202" t="s">
        <v>8283</v>
      </c>
      <c r="B7202">
        <v>9376</v>
      </c>
      <c r="C7202">
        <v>4341</v>
      </c>
      <c r="D7202">
        <v>2215</v>
      </c>
      <c r="E7202">
        <v>2126</v>
      </c>
      <c r="F7202">
        <v>80</v>
      </c>
      <c r="G7202">
        <v>92439</v>
      </c>
      <c r="H7202">
        <v>12.304076</v>
      </c>
      <c r="I7202">
        <v>49.270012999999999</v>
      </c>
      <c r="J7202" cm="1">
        <f t="array" ref="J7202">LOOKUP(1,1/FREQUENCY(0,SIN((RADIANS($M$3:$M$471-H7202))/2)^2+SIN((RADIANS($N$3:$N$471-I7202))/2)^2*COS(RADIANS($M$3:$M$471))*COS(RADIANS(H7202))),$L$3:$L$471)</f>
        <v>338</v>
      </c>
    </row>
    <row r="7203" spans="1:10">
      <c r="A7203" t="s">
        <v>8284</v>
      </c>
      <c r="B7203">
        <v>9376</v>
      </c>
      <c r="C7203">
        <v>4446</v>
      </c>
      <c r="D7203">
        <v>2242</v>
      </c>
      <c r="E7203">
        <v>2204</v>
      </c>
      <c r="F7203">
        <v>85</v>
      </c>
      <c r="G7203">
        <v>92436</v>
      </c>
      <c r="H7203">
        <v>12.308227</v>
      </c>
      <c r="I7203">
        <v>49.250185000000002</v>
      </c>
      <c r="J7203" cm="1">
        <f t="array" ref="J7203">LOOKUP(1,1/FREQUENCY(0,SIN((RADIANS($M$3:$M$471-H7203))/2)^2+SIN((RADIANS($N$3:$N$471-I7203))/2)^2*COS(RADIANS($M$3:$M$471))*COS(RADIANS(H7203))),$L$3:$L$471)</f>
        <v>338</v>
      </c>
    </row>
    <row r="7204" spans="1:10">
      <c r="A7204" t="s">
        <v>8285</v>
      </c>
      <c r="B7204">
        <v>9376</v>
      </c>
      <c r="C7204">
        <v>13687</v>
      </c>
      <c r="D7204">
        <v>6694</v>
      </c>
      <c r="E7204">
        <v>6993</v>
      </c>
      <c r="F7204">
        <v>147</v>
      </c>
      <c r="G7204">
        <v>93133</v>
      </c>
      <c r="H7204">
        <v>12.041577</v>
      </c>
      <c r="I7204">
        <v>49.2057</v>
      </c>
      <c r="J7204" cm="1">
        <f t="array" ref="J7204">LOOKUP(1,1/FREQUENCY(0,SIN((RADIANS($M$3:$M$471-H7204))/2)^2+SIN((RADIANS($N$3:$N$471-I7204))/2)^2*COS(RADIANS($M$3:$M$471))*COS(RADIANS(H7204))),$L$3:$L$471)</f>
        <v>338</v>
      </c>
    </row>
    <row r="7205" spans="1:10">
      <c r="A7205" t="s">
        <v>8286</v>
      </c>
      <c r="B7205">
        <v>9376</v>
      </c>
      <c r="C7205">
        <v>2364</v>
      </c>
      <c r="D7205">
        <v>1228</v>
      </c>
      <c r="E7205">
        <v>1136</v>
      </c>
      <c r="F7205">
        <v>88</v>
      </c>
      <c r="G7205">
        <v>92269</v>
      </c>
      <c r="H7205">
        <v>12.041425</v>
      </c>
      <c r="I7205">
        <v>49.411206</v>
      </c>
      <c r="J7205" cm="1">
        <f t="array" ref="J7205">LOOKUP(1,1/FREQUENCY(0,SIN((RADIANS($M$3:$M$471-H7205))/2)^2+SIN((RADIANS($N$3:$N$471-I7205))/2)^2*COS(RADIANS($M$3:$M$471))*COS(RADIANS(H7205))),$L$3:$L$471)</f>
        <v>338</v>
      </c>
    </row>
    <row r="7206" spans="1:10">
      <c r="A7206" t="s">
        <v>8287</v>
      </c>
      <c r="B7206">
        <v>9376</v>
      </c>
      <c r="C7206">
        <v>11787</v>
      </c>
      <c r="D7206">
        <v>5913</v>
      </c>
      <c r="E7206">
        <v>5874</v>
      </c>
      <c r="F7206">
        <v>340</v>
      </c>
      <c r="G7206">
        <v>93142</v>
      </c>
      <c r="H7206">
        <v>12.093321</v>
      </c>
      <c r="I7206">
        <v>49.201990000000002</v>
      </c>
      <c r="J7206" cm="1">
        <f t="array" ref="J7206">LOOKUP(1,1/FREQUENCY(0,SIN((RADIANS($M$3:$M$471-H7206))/2)^2+SIN((RADIANS($N$3:$N$471-I7206))/2)^2*COS(RADIANS($M$3:$M$471))*COS(RADIANS(H7206))),$L$3:$L$471)</f>
        <v>338</v>
      </c>
    </row>
    <row r="7207" spans="1:10">
      <c r="A7207" t="s">
        <v>8288</v>
      </c>
      <c r="B7207">
        <v>9376</v>
      </c>
      <c r="C7207">
        <v>8312</v>
      </c>
      <c r="D7207">
        <v>4289</v>
      </c>
      <c r="E7207">
        <v>4023</v>
      </c>
      <c r="F7207">
        <v>75</v>
      </c>
      <c r="G7207">
        <v>92431</v>
      </c>
      <c r="H7207">
        <v>12.381852</v>
      </c>
      <c r="I7207">
        <v>49.348813</v>
      </c>
      <c r="J7207" cm="1">
        <f t="array" ref="J7207">LOOKUP(1,1/FREQUENCY(0,SIN((RADIANS($M$3:$M$471-H7207))/2)^2+SIN((RADIANS($N$3:$N$471-I7207))/2)^2*COS(RADIANS($M$3:$M$471))*COS(RADIANS(H7207))),$L$3:$L$471)</f>
        <v>338</v>
      </c>
    </row>
    <row r="7208" spans="1:10">
      <c r="A7208" t="s">
        <v>8289</v>
      </c>
      <c r="B7208">
        <v>9376</v>
      </c>
      <c r="C7208">
        <v>9027</v>
      </c>
      <c r="D7208">
        <v>4582</v>
      </c>
      <c r="E7208">
        <v>4445</v>
      </c>
      <c r="F7208">
        <v>91</v>
      </c>
      <c r="G7208">
        <v>93149</v>
      </c>
      <c r="H7208">
        <v>12.268896</v>
      </c>
      <c r="I7208">
        <v>49.196567000000002</v>
      </c>
      <c r="J7208" cm="1">
        <f t="array" ref="J7208">LOOKUP(1,1/FREQUENCY(0,SIN((RADIANS($M$3:$M$471-H7208))/2)^2+SIN((RADIANS($N$3:$N$471-I7208))/2)^2*COS(RADIANS($M$3:$M$471))*COS(RADIANS(H7208))),$L$3:$L$471)</f>
        <v>338</v>
      </c>
    </row>
    <row r="7209" spans="1:10">
      <c r="A7209" t="s">
        <v>8290</v>
      </c>
      <c r="B7209">
        <v>9376</v>
      </c>
      <c r="C7209">
        <v>5618</v>
      </c>
      <c r="D7209">
        <v>2845</v>
      </c>
      <c r="E7209">
        <v>2773</v>
      </c>
      <c r="F7209">
        <v>85</v>
      </c>
      <c r="G7209">
        <v>92533</v>
      </c>
      <c r="H7209">
        <v>12.161587000000001</v>
      </c>
      <c r="I7209">
        <v>49.539572999999997</v>
      </c>
      <c r="J7209" cm="1">
        <f t="array" ref="J7209">LOOKUP(1,1/FREQUENCY(0,SIN((RADIANS($M$3:$M$471-H7209))/2)^2+SIN((RADIANS($N$3:$N$471-I7209))/2)^2*COS(RADIANS($M$3:$M$471))*COS(RADIANS(H7209))),$L$3:$L$471)</f>
        <v>66</v>
      </c>
    </row>
    <row r="7210" spans="1:10">
      <c r="A7210" t="s">
        <v>8291</v>
      </c>
      <c r="B7210">
        <v>9376</v>
      </c>
      <c r="C7210">
        <v>5051</v>
      </c>
      <c r="D7210">
        <v>2512</v>
      </c>
      <c r="E7210">
        <v>2539</v>
      </c>
      <c r="F7210">
        <v>81</v>
      </c>
      <c r="G7210">
        <v>92526</v>
      </c>
      <c r="H7210">
        <v>12.418782</v>
      </c>
      <c r="I7210">
        <v>49.460917999999999</v>
      </c>
      <c r="J7210" cm="1">
        <f t="array" ref="J7210">LOOKUP(1,1/FREQUENCY(0,SIN((RADIANS($M$3:$M$471-H7210))/2)^2+SIN((RADIANS($N$3:$N$471-I7210))/2)^2*COS(RADIANS($M$3:$M$471))*COS(RADIANS(H7210))),$L$3:$L$471)</f>
        <v>66</v>
      </c>
    </row>
    <row r="7211" spans="1:10">
      <c r="A7211" t="s">
        <v>8292</v>
      </c>
      <c r="B7211">
        <v>9376</v>
      </c>
      <c r="C7211">
        <v>2948</v>
      </c>
      <c r="D7211">
        <v>1502</v>
      </c>
      <c r="E7211">
        <v>1446</v>
      </c>
      <c r="F7211">
        <v>71</v>
      </c>
      <c r="G7211">
        <v>92546</v>
      </c>
      <c r="H7211">
        <v>12.090854</v>
      </c>
      <c r="I7211">
        <v>49.421793000000001</v>
      </c>
      <c r="J7211" cm="1">
        <f t="array" ref="J7211">LOOKUP(1,1/FREQUENCY(0,SIN((RADIANS($M$3:$M$471-H7211))/2)^2+SIN((RADIANS($N$3:$N$471-I7211))/2)^2*COS(RADIANS($M$3:$M$471))*COS(RADIANS(H7211))),$L$3:$L$471)</f>
        <v>338</v>
      </c>
    </row>
    <row r="7212" spans="1:10">
      <c r="A7212" t="s">
        <v>8293</v>
      </c>
      <c r="B7212">
        <v>9376</v>
      </c>
      <c r="C7212">
        <v>29130</v>
      </c>
      <c r="D7212">
        <v>14540</v>
      </c>
      <c r="E7212">
        <v>14590</v>
      </c>
      <c r="F7212">
        <v>235</v>
      </c>
      <c r="G7212">
        <v>92421</v>
      </c>
      <c r="H7212">
        <v>12.108976</v>
      </c>
      <c r="I7212">
        <v>49.327638</v>
      </c>
      <c r="J7212" cm="1">
        <f t="array" ref="J7212">LOOKUP(1,1/FREQUENCY(0,SIN((RADIANS($M$3:$M$471-H7212))/2)^2+SIN((RADIANS($N$3:$N$471-I7212))/2)^2*COS(RADIANS($M$3:$M$471))*COS(RADIANS(H7212))),$L$3:$L$471)</f>
        <v>338</v>
      </c>
    </row>
    <row r="7213" spans="1:10">
      <c r="A7213" t="s">
        <v>8294</v>
      </c>
      <c r="B7213">
        <v>9376</v>
      </c>
      <c r="C7213">
        <v>7550</v>
      </c>
      <c r="D7213">
        <v>3762</v>
      </c>
      <c r="E7213">
        <v>3788</v>
      </c>
      <c r="F7213">
        <v>197</v>
      </c>
      <c r="G7213">
        <v>93158</v>
      </c>
      <c r="H7213">
        <v>12.08483</v>
      </c>
      <c r="I7213">
        <v>49.220722000000002</v>
      </c>
      <c r="J7213" cm="1">
        <f t="array" ref="J7213">LOOKUP(1,1/FREQUENCY(0,SIN((RADIANS($M$3:$M$471-H7213))/2)^2+SIN((RADIANS($N$3:$N$471-I7213))/2)^2*COS(RADIANS($M$3:$M$471))*COS(RADIANS(H7213))),$L$3:$L$471)</f>
        <v>338</v>
      </c>
    </row>
    <row r="7214" spans="1:10">
      <c r="A7214" t="s">
        <v>8295</v>
      </c>
      <c r="B7214">
        <v>9376</v>
      </c>
      <c r="C7214">
        <v>623</v>
      </c>
      <c r="D7214">
        <v>320</v>
      </c>
      <c r="E7214">
        <v>303</v>
      </c>
      <c r="F7214">
        <v>57</v>
      </c>
      <c r="G7214">
        <v>92723</v>
      </c>
      <c r="H7214">
        <v>12.313454999999999</v>
      </c>
      <c r="I7214">
        <v>49.499147999999998</v>
      </c>
      <c r="J7214" cm="1">
        <f t="array" ref="J7214">LOOKUP(1,1/FREQUENCY(0,SIN((RADIANS($M$3:$M$471-H7214))/2)^2+SIN((RADIANS($N$3:$N$471-I7214))/2)^2*COS(RADIANS($M$3:$M$471))*COS(RADIANS(H7214))),$L$3:$L$471)</f>
        <v>66</v>
      </c>
    </row>
    <row r="7215" spans="1:10">
      <c r="A7215" t="s">
        <v>8296</v>
      </c>
      <c r="B7215">
        <v>9376</v>
      </c>
      <c r="C7215">
        <v>1242</v>
      </c>
      <c r="D7215">
        <v>647</v>
      </c>
      <c r="E7215">
        <v>595</v>
      </c>
      <c r="F7215">
        <v>41</v>
      </c>
      <c r="G7215">
        <v>92545</v>
      </c>
      <c r="H7215">
        <v>12.377216000000001</v>
      </c>
      <c r="I7215">
        <v>49.448692999999999</v>
      </c>
      <c r="J7215" cm="1">
        <f t="array" ref="J7215">LOOKUP(1,1/FREQUENCY(0,SIN((RADIANS($M$3:$M$471-H7215))/2)^2+SIN((RADIANS($N$3:$N$471-I7215))/2)^2*COS(RADIANS($M$3:$M$471))*COS(RADIANS(H7215))),$L$3:$L$471)</f>
        <v>66</v>
      </c>
    </row>
    <row r="7216" spans="1:10">
      <c r="A7216" t="s">
        <v>8297</v>
      </c>
      <c r="B7216">
        <v>9376</v>
      </c>
      <c r="C7216">
        <v>1815</v>
      </c>
      <c r="D7216">
        <v>920</v>
      </c>
      <c r="E7216">
        <v>895</v>
      </c>
      <c r="F7216">
        <v>59</v>
      </c>
      <c r="G7216">
        <v>92552</v>
      </c>
      <c r="H7216">
        <v>12.384315000000001</v>
      </c>
      <c r="I7216">
        <v>49.480753999999997</v>
      </c>
      <c r="J7216" cm="1">
        <f t="array" ref="J7216">LOOKUP(1,1/FREQUENCY(0,SIN((RADIANS($M$3:$M$471-H7216))/2)^2+SIN((RADIANS($N$3:$N$471-I7216))/2)^2*COS(RADIANS($M$3:$M$471))*COS(RADIANS(H7216))),$L$3:$L$471)</f>
        <v>66</v>
      </c>
    </row>
    <row r="7217" spans="1:10">
      <c r="A7217" t="s">
        <v>8298</v>
      </c>
      <c r="B7217">
        <v>9376</v>
      </c>
      <c r="C7217">
        <v>1375</v>
      </c>
      <c r="D7217">
        <v>697</v>
      </c>
      <c r="E7217">
        <v>678</v>
      </c>
      <c r="F7217">
        <v>41</v>
      </c>
      <c r="G7217">
        <v>92559</v>
      </c>
      <c r="H7217">
        <v>12.481973999999999</v>
      </c>
      <c r="I7217">
        <v>49.426093999999999</v>
      </c>
      <c r="J7217" cm="1">
        <f t="array" ref="J7217">LOOKUP(1,1/FREQUENCY(0,SIN((RADIANS($M$3:$M$471-H7217))/2)^2+SIN((RADIANS($N$3:$N$471-I7217))/2)^2*COS(RADIANS($M$3:$M$471))*COS(RADIANS(H7217))),$L$3:$L$471)</f>
        <v>66</v>
      </c>
    </row>
    <row r="7218" spans="1:10">
      <c r="A7218" t="s">
        <v>8299</v>
      </c>
      <c r="B7218">
        <v>9376</v>
      </c>
      <c r="C7218">
        <v>852</v>
      </c>
      <c r="D7218">
        <v>442</v>
      </c>
      <c r="E7218">
        <v>410</v>
      </c>
      <c r="F7218">
        <v>37</v>
      </c>
      <c r="G7218">
        <v>92540</v>
      </c>
      <c r="H7218">
        <v>12.280010000000001</v>
      </c>
      <c r="I7218">
        <v>49.404845999999999</v>
      </c>
      <c r="J7218" cm="1">
        <f t="array" ref="J7218">LOOKUP(1,1/FREQUENCY(0,SIN((RADIANS($M$3:$M$471-H7218))/2)^2+SIN((RADIANS($N$3:$N$471-I7218))/2)^2*COS(RADIANS($M$3:$M$471))*COS(RADIANS(H7218))),$L$3:$L$471)</f>
        <v>338</v>
      </c>
    </row>
    <row r="7219" spans="1:10">
      <c r="A7219" t="s">
        <v>8300</v>
      </c>
      <c r="B7219">
        <v>9376</v>
      </c>
      <c r="C7219">
        <v>819</v>
      </c>
      <c r="D7219">
        <v>432</v>
      </c>
      <c r="E7219">
        <v>387</v>
      </c>
      <c r="F7219">
        <v>23</v>
      </c>
      <c r="G7219">
        <v>92543</v>
      </c>
      <c r="H7219">
        <v>12.274621</v>
      </c>
      <c r="I7219">
        <v>49.444811000000001</v>
      </c>
      <c r="J7219" cm="1">
        <f t="array" ref="J7219">LOOKUP(1,1/FREQUENCY(0,SIN((RADIANS($M$3:$M$471-H7219))/2)^2+SIN((RADIANS($N$3:$N$471-I7219))/2)^2*COS(RADIANS($M$3:$M$471))*COS(RADIANS(H7219))),$L$3:$L$471)</f>
        <v>338</v>
      </c>
    </row>
    <row r="7220" spans="1:10">
      <c r="A7220" t="s">
        <v>8301</v>
      </c>
      <c r="B7220">
        <v>9376</v>
      </c>
      <c r="C7220">
        <v>6142</v>
      </c>
      <c r="D7220">
        <v>3049</v>
      </c>
      <c r="E7220">
        <v>3093</v>
      </c>
      <c r="F7220">
        <v>98</v>
      </c>
      <c r="G7220">
        <v>92507</v>
      </c>
      <c r="H7220">
        <v>12.179641</v>
      </c>
      <c r="I7220">
        <v>49.451718999999997</v>
      </c>
      <c r="J7220" cm="1">
        <f t="array" ref="J7220">LOOKUP(1,1/FREQUENCY(0,SIN((RADIANS($M$3:$M$471-H7220))/2)^2+SIN((RADIANS($N$3:$N$471-I7220))/2)^2*COS(RADIANS($M$3:$M$471))*COS(RADIANS(H7220))),$L$3:$L$471)</f>
        <v>338</v>
      </c>
    </row>
    <row r="7221" spans="1:10">
      <c r="A7221" t="s">
        <v>8302</v>
      </c>
      <c r="B7221">
        <v>9376</v>
      </c>
      <c r="C7221">
        <v>1423</v>
      </c>
      <c r="D7221">
        <v>732</v>
      </c>
      <c r="E7221">
        <v>691</v>
      </c>
      <c r="F7221">
        <v>52</v>
      </c>
      <c r="G7221">
        <v>92548</v>
      </c>
      <c r="H7221">
        <v>12.227584999999999</v>
      </c>
      <c r="I7221">
        <v>49.410331999999997</v>
      </c>
      <c r="J7221" cm="1">
        <f t="array" ref="J7221">LOOKUP(1,1/FREQUENCY(0,SIN((RADIANS($M$3:$M$471-H7221))/2)^2+SIN((RADIANS($N$3:$N$471-I7221))/2)^2*COS(RADIANS($M$3:$M$471))*COS(RADIANS(H7221))),$L$3:$L$471)</f>
        <v>338</v>
      </c>
    </row>
    <row r="7222" spans="1:10">
      <c r="A7222" t="s">
        <v>8303</v>
      </c>
      <c r="B7222">
        <v>9376</v>
      </c>
      <c r="C7222">
        <v>6316</v>
      </c>
      <c r="D7222">
        <v>3101</v>
      </c>
      <c r="E7222">
        <v>3215</v>
      </c>
      <c r="F7222">
        <v>165</v>
      </c>
      <c r="G7222">
        <v>92521</v>
      </c>
      <c r="H7222">
        <v>12.13917</v>
      </c>
      <c r="I7222">
        <v>49.389249</v>
      </c>
      <c r="J7222" cm="1">
        <f t="array" ref="J7222">LOOKUP(1,1/FREQUENCY(0,SIN((RADIANS($M$3:$M$471-H7222))/2)^2+SIN((RADIANS($N$3:$N$471-I7222))/2)^2*COS(RADIANS($M$3:$M$471))*COS(RADIANS(H7222))),$L$3:$L$471)</f>
        <v>338</v>
      </c>
    </row>
    <row r="7223" spans="1:10">
      <c r="A7223" t="s">
        <v>8304</v>
      </c>
      <c r="B7223">
        <v>9376</v>
      </c>
      <c r="C7223">
        <v>1647</v>
      </c>
      <c r="D7223">
        <v>834</v>
      </c>
      <c r="E7223">
        <v>813</v>
      </c>
      <c r="F7223">
        <v>106</v>
      </c>
      <c r="G7223">
        <v>92551</v>
      </c>
      <c r="H7223">
        <v>12.137782</v>
      </c>
      <c r="I7223">
        <v>49.421489999999999</v>
      </c>
      <c r="J7223" cm="1">
        <f t="array" ref="J7223">LOOKUP(1,1/FREQUENCY(0,SIN((RADIANS($M$3:$M$471-H7223))/2)^2+SIN((RADIANS($N$3:$N$471-I7223))/2)^2*COS(RADIANS($M$3:$M$471))*COS(RADIANS(H7223))),$L$3:$L$471)</f>
        <v>338</v>
      </c>
    </row>
    <row r="7224" spans="1:10">
      <c r="A7224" t="s">
        <v>8305</v>
      </c>
      <c r="B7224">
        <v>9376</v>
      </c>
      <c r="C7224">
        <v>5349</v>
      </c>
      <c r="D7224">
        <v>2649</v>
      </c>
      <c r="E7224">
        <v>2700</v>
      </c>
      <c r="F7224">
        <v>104</v>
      </c>
      <c r="G7224">
        <v>92536</v>
      </c>
      <c r="H7224">
        <v>12.181982</v>
      </c>
      <c r="I7224">
        <v>49.494047999999999</v>
      </c>
      <c r="J7224" cm="1">
        <f t="array" ref="J7224">LOOKUP(1,1/FREQUENCY(0,SIN((RADIANS($M$3:$M$471-H7224))/2)^2+SIN((RADIANS($N$3:$N$471-I7224))/2)^2*COS(RADIANS($M$3:$M$471))*COS(RADIANS(H7224))),$L$3:$L$471)</f>
        <v>66</v>
      </c>
    </row>
    <row r="7225" spans="1:10">
      <c r="A7225" t="s">
        <v>8306</v>
      </c>
      <c r="B7225">
        <v>9376</v>
      </c>
      <c r="C7225">
        <v>965</v>
      </c>
      <c r="D7225">
        <v>497</v>
      </c>
      <c r="E7225">
        <v>468</v>
      </c>
      <c r="F7225">
        <v>55</v>
      </c>
      <c r="G7225">
        <v>92555</v>
      </c>
      <c r="H7225">
        <v>12.265110999999999</v>
      </c>
      <c r="I7225">
        <v>49.521970000000003</v>
      </c>
      <c r="J7225" cm="1">
        <f t="array" ref="J7225">LOOKUP(1,1/FREQUENCY(0,SIN((RADIANS($M$3:$M$471-H7225))/2)^2+SIN((RADIANS($N$3:$N$471-I7225))/2)^2*COS(RADIANS($M$3:$M$471))*COS(RADIANS(H7225))),$L$3:$L$471)</f>
        <v>66</v>
      </c>
    </row>
    <row r="7226" spans="1:10">
      <c r="A7226" t="s">
        <v>8307</v>
      </c>
      <c r="B7226">
        <v>9376</v>
      </c>
      <c r="C7226">
        <v>2404</v>
      </c>
      <c r="D7226">
        <v>1199</v>
      </c>
      <c r="E7226">
        <v>1205</v>
      </c>
      <c r="F7226">
        <v>48</v>
      </c>
      <c r="G7226">
        <v>92539</v>
      </c>
      <c r="H7226">
        <v>12.547466999999999</v>
      </c>
      <c r="I7226">
        <v>49.510012000000003</v>
      </c>
      <c r="J7226" cm="1">
        <f t="array" ref="J7226">LOOKUP(1,1/FREQUENCY(0,SIN((RADIANS($M$3:$M$471-H7226))/2)^2+SIN((RADIANS($N$3:$N$471-I7226))/2)^2*COS(RADIANS($M$3:$M$471))*COS(RADIANS(H7226))),$L$3:$L$471)</f>
        <v>66</v>
      </c>
    </row>
    <row r="7227" spans="1:10">
      <c r="A7227" t="s">
        <v>8308</v>
      </c>
      <c r="B7227">
        <v>9376</v>
      </c>
      <c r="C7227">
        <v>513</v>
      </c>
      <c r="D7227">
        <v>259</v>
      </c>
      <c r="E7227">
        <v>254</v>
      </c>
      <c r="F7227">
        <v>49</v>
      </c>
      <c r="G7227">
        <v>92549</v>
      </c>
      <c r="H7227">
        <v>12.612819999999999</v>
      </c>
      <c r="I7227">
        <v>49.504874999999998</v>
      </c>
      <c r="J7227" cm="1">
        <f t="array" ref="J7227">LOOKUP(1,1/FREQUENCY(0,SIN((RADIANS($M$3:$M$471-H7227))/2)^2+SIN((RADIANS($N$3:$N$471-I7227))/2)^2*COS(RADIANS($M$3:$M$471))*COS(RADIANS(H7227))),$L$3:$L$471)</f>
        <v>66</v>
      </c>
    </row>
    <row r="7228" spans="1:10">
      <c r="A7228" t="s">
        <v>8180</v>
      </c>
      <c r="B7228">
        <v>9376</v>
      </c>
      <c r="C7228">
        <v>455</v>
      </c>
      <c r="D7228">
        <v>255</v>
      </c>
      <c r="E7228">
        <v>200</v>
      </c>
      <c r="F7228">
        <v>20</v>
      </c>
      <c r="G7228">
        <v>92557</v>
      </c>
      <c r="H7228">
        <v>12.570352</v>
      </c>
      <c r="I7228">
        <v>49.484395999999997</v>
      </c>
      <c r="J7228" cm="1">
        <f t="array" ref="J7228">LOOKUP(1,1/FREQUENCY(0,SIN((RADIANS($M$3:$M$471-H7228))/2)^2+SIN((RADIANS($N$3:$N$471-I7228))/2)^2*COS(RADIANS($M$3:$M$471))*COS(RADIANS(H7228))),$L$3:$L$471)</f>
        <v>66</v>
      </c>
    </row>
    <row r="7229" spans="1:10">
      <c r="A7229" t="s">
        <v>8309</v>
      </c>
      <c r="B7229">
        <v>9376</v>
      </c>
      <c r="C7229">
        <v>996</v>
      </c>
      <c r="D7229">
        <v>518</v>
      </c>
      <c r="E7229">
        <v>478</v>
      </c>
      <c r="F7229">
        <v>41</v>
      </c>
      <c r="G7229">
        <v>92542</v>
      </c>
      <c r="H7229">
        <v>12.41386</v>
      </c>
      <c r="I7229">
        <v>49.414098000000003</v>
      </c>
      <c r="J7229" cm="1">
        <f t="array" ref="J7229">LOOKUP(1,1/FREQUENCY(0,SIN((RADIANS($M$3:$M$471-H7229))/2)^2+SIN((RADIANS($N$3:$N$471-I7229))/2)^2*COS(RADIANS($M$3:$M$471))*COS(RADIANS(H7229))),$L$3:$L$471)</f>
        <v>338</v>
      </c>
    </row>
    <row r="7230" spans="1:10">
      <c r="A7230" t="s">
        <v>8310</v>
      </c>
      <c r="B7230">
        <v>9376</v>
      </c>
      <c r="C7230">
        <v>1116</v>
      </c>
      <c r="D7230">
        <v>567</v>
      </c>
      <c r="E7230">
        <v>549</v>
      </c>
      <c r="F7230">
        <v>23</v>
      </c>
      <c r="G7230">
        <v>92445</v>
      </c>
      <c r="H7230">
        <v>12.435738000000001</v>
      </c>
      <c r="I7230">
        <v>49.290402</v>
      </c>
      <c r="J7230" cm="1">
        <f t="array" ref="J7230">LOOKUP(1,1/FREQUENCY(0,SIN((RADIANS($M$3:$M$471-H7230))/2)^2+SIN((RADIANS($N$3:$N$471-I7230))/2)^2*COS(RADIANS($M$3:$M$471))*COS(RADIANS(H7230))),$L$3:$L$471)</f>
        <v>338</v>
      </c>
    </row>
    <row r="7231" spans="1:10">
      <c r="A7231" t="s">
        <v>8311</v>
      </c>
      <c r="B7231">
        <v>9376</v>
      </c>
      <c r="C7231">
        <v>1407</v>
      </c>
      <c r="D7231">
        <v>727</v>
      </c>
      <c r="E7231">
        <v>680</v>
      </c>
      <c r="F7231">
        <v>39</v>
      </c>
      <c r="G7231">
        <v>92447</v>
      </c>
      <c r="H7231">
        <v>12.343887</v>
      </c>
      <c r="I7231">
        <v>49.378452000000003</v>
      </c>
      <c r="J7231" cm="1">
        <f t="array" ref="J7231">LOOKUP(1,1/FREQUENCY(0,SIN((RADIANS($M$3:$M$471-H7231))/2)^2+SIN((RADIANS($N$3:$N$471-I7231))/2)^2*COS(RADIANS($M$3:$M$471))*COS(RADIANS(H7231))),$L$3:$L$471)</f>
        <v>338</v>
      </c>
    </row>
    <row r="7232" spans="1:10">
      <c r="A7232" t="s">
        <v>8312</v>
      </c>
      <c r="B7232">
        <v>9376</v>
      </c>
      <c r="C7232">
        <v>951</v>
      </c>
      <c r="D7232">
        <v>500</v>
      </c>
      <c r="E7232">
        <v>451</v>
      </c>
      <c r="F7232">
        <v>34</v>
      </c>
      <c r="G7232">
        <v>92554</v>
      </c>
      <c r="H7232">
        <v>12.467758</v>
      </c>
      <c r="I7232">
        <v>49.378731000000002</v>
      </c>
      <c r="J7232" cm="1">
        <f t="array" ref="J7232">LOOKUP(1,1/FREQUENCY(0,SIN((RADIANS($M$3:$M$471-H7232))/2)^2+SIN((RADIANS($N$3:$N$471-I7232))/2)^2*COS(RADIANS($M$3:$M$471))*COS(RADIANS(H7232))),$L$3:$L$471)</f>
        <v>338</v>
      </c>
    </row>
    <row r="7233" spans="1:10">
      <c r="A7233" t="s">
        <v>8313</v>
      </c>
      <c r="B7233">
        <v>9376</v>
      </c>
      <c r="C7233">
        <v>1956</v>
      </c>
      <c r="D7233">
        <v>984</v>
      </c>
      <c r="E7233">
        <v>972</v>
      </c>
      <c r="F7233">
        <v>97</v>
      </c>
      <c r="G7233">
        <v>92440</v>
      </c>
      <c r="H7233">
        <v>12.181044999999999</v>
      </c>
      <c r="I7233">
        <v>49.276924000000001</v>
      </c>
      <c r="J7233" cm="1">
        <f t="array" ref="J7233">LOOKUP(1,1/FREQUENCY(0,SIN((RADIANS($M$3:$M$471-H7233))/2)^2+SIN((RADIANS($N$3:$N$471-I7233))/2)^2*COS(RADIANS($M$3:$M$471))*COS(RADIANS(H7233))),$L$3:$L$471)</f>
        <v>338</v>
      </c>
    </row>
    <row r="7234" spans="1:10">
      <c r="A7234" t="s">
        <v>8314</v>
      </c>
      <c r="B7234">
        <v>9376</v>
      </c>
      <c r="C7234">
        <v>5245</v>
      </c>
      <c r="D7234">
        <v>2662</v>
      </c>
      <c r="E7234">
        <v>2583</v>
      </c>
      <c r="F7234">
        <v>156</v>
      </c>
      <c r="G7234">
        <v>92442</v>
      </c>
      <c r="H7234">
        <v>12.178205999999999</v>
      </c>
      <c r="I7234">
        <v>49.312192000000003</v>
      </c>
      <c r="J7234" cm="1">
        <f t="array" ref="J7234">LOOKUP(1,1/FREQUENCY(0,SIN((RADIANS($M$3:$M$471-H7234))/2)^2+SIN((RADIANS($N$3:$N$471-I7234))/2)^2*COS(RADIANS($M$3:$M$471))*COS(RADIANS(H7234))),$L$3:$L$471)</f>
        <v>338</v>
      </c>
    </row>
    <row r="7235" spans="1:10">
      <c r="A7235" t="s">
        <v>8315</v>
      </c>
      <c r="B7235">
        <v>9377</v>
      </c>
      <c r="C7235">
        <v>3105</v>
      </c>
      <c r="D7235">
        <v>1608</v>
      </c>
      <c r="E7235">
        <v>1497</v>
      </c>
      <c r="F7235">
        <v>42</v>
      </c>
      <c r="G7235">
        <v>95671</v>
      </c>
      <c r="H7235">
        <v>12.429932000000001</v>
      </c>
      <c r="I7235">
        <v>49.809434000000003</v>
      </c>
      <c r="J7235" cm="1">
        <f t="array" ref="J7235">LOOKUP(1,1/FREQUENCY(0,SIN((RADIANS($M$3:$M$471-H7235))/2)^2+SIN((RADIANS($N$3:$N$471-I7235))/2)^2*COS(RADIANS($M$3:$M$471))*COS(RADIANS(H7235))),$L$3:$L$471)</f>
        <v>66</v>
      </c>
    </row>
    <row r="7236" spans="1:10">
      <c r="A7236" t="s">
        <v>8316</v>
      </c>
      <c r="B7236">
        <v>9377</v>
      </c>
      <c r="C7236">
        <v>5033</v>
      </c>
      <c r="D7236">
        <v>2490</v>
      </c>
      <c r="E7236">
        <v>2543</v>
      </c>
      <c r="F7236">
        <v>74</v>
      </c>
      <c r="G7236">
        <v>92677</v>
      </c>
      <c r="H7236">
        <v>12.048098</v>
      </c>
      <c r="I7236">
        <v>49.838062999999998</v>
      </c>
      <c r="J7236" cm="1">
        <f t="array" ref="J7236">LOOKUP(1,1/FREQUENCY(0,SIN((RADIANS($M$3:$M$471-H7236))/2)^2+SIN((RADIANS($N$3:$N$471-I7236))/2)^2*COS(RADIANS($M$3:$M$471))*COS(RADIANS(H7236))),$L$3:$L$471)</f>
        <v>66</v>
      </c>
    </row>
    <row r="7237" spans="1:10">
      <c r="A7237" t="s">
        <v>8317</v>
      </c>
      <c r="B7237">
        <v>9377</v>
      </c>
      <c r="C7237">
        <v>1223</v>
      </c>
      <c r="D7237">
        <v>637</v>
      </c>
      <c r="E7237">
        <v>586</v>
      </c>
      <c r="F7237">
        <v>75</v>
      </c>
      <c r="G7237">
        <v>95688</v>
      </c>
      <c r="H7237">
        <v>12.102638000000001</v>
      </c>
      <c r="I7237">
        <v>49.883436000000003</v>
      </c>
      <c r="J7237" cm="1">
        <f t="array" ref="J7237">LOOKUP(1,1/FREQUENCY(0,SIN((RADIANS($M$3:$M$471-H7237))/2)^2+SIN((RADIANS($N$3:$N$471-I7237))/2)^2*COS(RADIANS($M$3:$M$471))*COS(RADIANS(H7237))),$L$3:$L$471)</f>
        <v>66</v>
      </c>
    </row>
    <row r="7238" spans="1:10">
      <c r="A7238" t="s">
        <v>8318</v>
      </c>
      <c r="B7238">
        <v>9377</v>
      </c>
      <c r="C7238">
        <v>1527</v>
      </c>
      <c r="D7238">
        <v>751</v>
      </c>
      <c r="E7238">
        <v>776</v>
      </c>
      <c r="F7238">
        <v>103</v>
      </c>
      <c r="G7238">
        <v>95689</v>
      </c>
      <c r="H7238">
        <v>12.145949999999999</v>
      </c>
      <c r="I7238">
        <v>49.921568000000001</v>
      </c>
      <c r="J7238" cm="1">
        <f t="array" ref="J7238">LOOKUP(1,1/FREQUENCY(0,SIN((RADIANS($M$3:$M$471-H7238))/2)^2+SIN((RADIANS($N$3:$N$471-I7238))/2)^2*COS(RADIANS($M$3:$M$471))*COS(RADIANS(H7238))),$L$3:$L$471)</f>
        <v>66</v>
      </c>
    </row>
    <row r="7239" spans="1:10">
      <c r="A7239" t="s">
        <v>8319</v>
      </c>
      <c r="B7239">
        <v>9377</v>
      </c>
      <c r="C7239">
        <v>1858</v>
      </c>
      <c r="D7239">
        <v>944</v>
      </c>
      <c r="E7239">
        <v>914</v>
      </c>
      <c r="F7239">
        <v>70</v>
      </c>
      <c r="G7239">
        <v>95505</v>
      </c>
      <c r="H7239">
        <v>11.869284</v>
      </c>
      <c r="I7239">
        <v>49.907153000000001</v>
      </c>
      <c r="J7239" cm="1">
        <f t="array" ref="J7239">LOOKUP(1,1/FREQUENCY(0,SIN((RADIANS($M$3:$M$471-H7239))/2)^2+SIN((RADIANS($N$3:$N$471-I7239))/2)^2*COS(RADIANS($M$3:$M$471))*COS(RADIANS(H7239))),$L$3:$L$471)</f>
        <v>336</v>
      </c>
    </row>
    <row r="7240" spans="1:10">
      <c r="A7240" t="s">
        <v>8320</v>
      </c>
      <c r="B7240">
        <v>9377</v>
      </c>
      <c r="C7240">
        <v>1729</v>
      </c>
      <c r="D7240">
        <v>889</v>
      </c>
      <c r="E7240">
        <v>840</v>
      </c>
      <c r="F7240">
        <v>74</v>
      </c>
      <c r="G7240">
        <v>95692</v>
      </c>
      <c r="H7240">
        <v>12.226748000000001</v>
      </c>
      <c r="I7240">
        <v>50.011465000000001</v>
      </c>
      <c r="J7240" cm="1">
        <f t="array" ref="J7240">LOOKUP(1,1/FREQUENCY(0,SIN((RADIANS($M$3:$M$471-H7240))/2)^2+SIN((RADIANS($N$3:$N$471-I7240))/2)^2*COS(RADIANS($M$3:$M$471))*COS(RADIANS(H7240))),$L$3:$L$471)</f>
        <v>66</v>
      </c>
    </row>
    <row r="7241" spans="1:10">
      <c r="A7241" t="s">
        <v>8321</v>
      </c>
      <c r="B7241">
        <v>9377</v>
      </c>
      <c r="C7241">
        <v>2241</v>
      </c>
      <c r="D7241">
        <v>1099</v>
      </c>
      <c r="E7241">
        <v>1142</v>
      </c>
      <c r="F7241">
        <v>63</v>
      </c>
      <c r="G7241">
        <v>95508</v>
      </c>
      <c r="H7241">
        <v>11.899146</v>
      </c>
      <c r="I7241">
        <v>49.892342999999997</v>
      </c>
      <c r="J7241" cm="1">
        <f t="array" ref="J7241">LOOKUP(1,1/FREQUENCY(0,SIN((RADIANS($M$3:$M$471-H7241))/2)^2+SIN((RADIANS($N$3:$N$471-I7241))/2)^2*COS(RADIANS($M$3:$M$471))*COS(RADIANS(H7241))),$L$3:$L$471)</f>
        <v>336</v>
      </c>
    </row>
    <row r="7242" spans="1:10">
      <c r="A7242" t="s">
        <v>8322</v>
      </c>
      <c r="B7242">
        <v>9377</v>
      </c>
      <c r="C7242">
        <v>1751</v>
      </c>
      <c r="D7242">
        <v>940</v>
      </c>
      <c r="E7242">
        <v>811</v>
      </c>
      <c r="F7242">
        <v>24</v>
      </c>
      <c r="G7242">
        <v>95695</v>
      </c>
      <c r="H7242">
        <v>12.528601</v>
      </c>
      <c r="I7242">
        <v>49.908850000000001</v>
      </c>
      <c r="J7242" cm="1">
        <f t="array" ref="J7242">LOOKUP(1,1/FREQUENCY(0,SIN((RADIANS($M$3:$M$471-H7242))/2)^2+SIN((RADIANS($N$3:$N$471-I7242))/2)^2*COS(RADIANS($M$3:$M$471))*COS(RADIANS(H7242))),$L$3:$L$471)</f>
        <v>66</v>
      </c>
    </row>
    <row r="7243" spans="1:10">
      <c r="A7243" t="s">
        <v>8323</v>
      </c>
      <c r="B7243">
        <v>9377</v>
      </c>
      <c r="C7243">
        <v>1348</v>
      </c>
      <c r="D7243">
        <v>681</v>
      </c>
      <c r="E7243">
        <v>667</v>
      </c>
      <c r="F7243">
        <v>27</v>
      </c>
      <c r="G7243">
        <v>95698</v>
      </c>
      <c r="H7243">
        <v>12.444027999999999</v>
      </c>
      <c r="I7243">
        <v>49.978771999999999</v>
      </c>
      <c r="J7243" cm="1">
        <f t="array" ref="J7243">LOOKUP(1,1/FREQUENCY(0,SIN((RADIANS($M$3:$M$471-H7243))/2)^2+SIN((RADIANS($N$3:$N$471-I7243))/2)^2*COS(RADIANS($M$3:$M$471))*COS(RADIANS(H7243))),$L$3:$L$471)</f>
        <v>66</v>
      </c>
    </row>
    <row r="7244" spans="1:10">
      <c r="A7244" t="s">
        <v>8324</v>
      </c>
      <c r="B7244">
        <v>9377</v>
      </c>
      <c r="C7244">
        <v>3220</v>
      </c>
      <c r="D7244">
        <v>1617</v>
      </c>
      <c r="E7244">
        <v>1603</v>
      </c>
      <c r="F7244">
        <v>43</v>
      </c>
      <c r="G7244">
        <v>95703</v>
      </c>
      <c r="H7244">
        <v>12.309426</v>
      </c>
      <c r="I7244">
        <v>49.783726000000001</v>
      </c>
      <c r="J7244" cm="1">
        <f t="array" ref="J7244">LOOKUP(1,1/FREQUENCY(0,SIN((RADIANS($M$3:$M$471-H7244))/2)^2+SIN((RADIANS($N$3:$N$471-I7244))/2)^2*COS(RADIANS($M$3:$M$471))*COS(RADIANS(H7244))),$L$3:$L$471)</f>
        <v>66</v>
      </c>
    </row>
    <row r="7245" spans="1:10">
      <c r="A7245" t="s">
        <v>8325</v>
      </c>
      <c r="B7245">
        <v>9377</v>
      </c>
      <c r="C7245">
        <v>8712</v>
      </c>
      <c r="D7245">
        <v>4234</v>
      </c>
      <c r="E7245">
        <v>4478</v>
      </c>
      <c r="F7245">
        <v>84</v>
      </c>
      <c r="G7245">
        <v>95643</v>
      </c>
      <c r="H7245">
        <v>12.336460000000001</v>
      </c>
      <c r="I7245">
        <v>49.878231999999997</v>
      </c>
      <c r="J7245" cm="1">
        <f t="array" ref="J7245">LOOKUP(1,1/FREQUENCY(0,SIN((RADIANS($M$3:$M$471-H7245))/2)^2+SIN((RADIANS($N$3:$N$471-I7245))/2)^2*COS(RADIANS($M$3:$M$471))*COS(RADIANS(H7245))),$L$3:$L$471)</f>
        <v>66</v>
      </c>
    </row>
    <row r="7246" spans="1:10">
      <c r="A7246" t="s">
        <v>8326</v>
      </c>
      <c r="B7246">
        <v>9377</v>
      </c>
      <c r="C7246">
        <v>4261</v>
      </c>
      <c r="D7246">
        <v>2104</v>
      </c>
      <c r="E7246">
        <v>2157</v>
      </c>
      <c r="F7246">
        <v>71</v>
      </c>
      <c r="G7246">
        <v>95679</v>
      </c>
      <c r="H7246">
        <v>12.063473999999999</v>
      </c>
      <c r="I7246">
        <v>49.977750999999998</v>
      </c>
      <c r="J7246" cm="1">
        <f t="array" ref="J7246">LOOKUP(1,1/FREQUENCY(0,SIN((RADIANS($M$3:$M$471-H7246))/2)^2+SIN((RADIANS($N$3:$N$471-I7246))/2)^2*COS(RADIANS($M$3:$M$471))*COS(RADIANS(H7246))),$L$3:$L$471)</f>
        <v>336</v>
      </c>
    </row>
    <row r="7247" spans="1:10">
      <c r="A7247" t="s">
        <v>8327</v>
      </c>
      <c r="B7247">
        <v>9377</v>
      </c>
      <c r="C7247">
        <v>6668</v>
      </c>
      <c r="D7247">
        <v>3292</v>
      </c>
      <c r="E7247">
        <v>3376</v>
      </c>
      <c r="F7247">
        <v>100</v>
      </c>
      <c r="G7247">
        <v>95652</v>
      </c>
      <c r="H7247">
        <v>12.30533</v>
      </c>
      <c r="I7247">
        <v>50.003498999999998</v>
      </c>
      <c r="J7247" cm="1">
        <f t="array" ref="J7247">LOOKUP(1,1/FREQUENCY(0,SIN((RADIANS($M$3:$M$471-H7247))/2)^2+SIN((RADIANS($N$3:$N$471-I7247))/2)^2*COS(RADIANS($M$3:$M$471))*COS(RADIANS(H7247))),$L$3:$L$471)</f>
        <v>66</v>
      </c>
    </row>
    <row r="7248" spans="1:10">
      <c r="A7248" t="s">
        <v>8328</v>
      </c>
      <c r="B7248">
        <v>9377</v>
      </c>
      <c r="C7248">
        <v>1022</v>
      </c>
      <c r="D7248">
        <v>540</v>
      </c>
      <c r="E7248">
        <v>482</v>
      </c>
      <c r="F7248">
        <v>20</v>
      </c>
      <c r="G7248">
        <v>95666</v>
      </c>
      <c r="H7248">
        <v>12.28501</v>
      </c>
      <c r="I7248">
        <v>49.946542000000001</v>
      </c>
      <c r="J7248" cm="1">
        <f t="array" ref="J7248">LOOKUP(1,1/FREQUENCY(0,SIN((RADIANS($M$3:$M$471-H7248))/2)^2+SIN((RADIANS($N$3:$N$471-I7248))/2)^2*COS(RADIANS($M$3:$M$471))*COS(RADIANS(H7248))),$L$3:$L$471)</f>
        <v>66</v>
      </c>
    </row>
    <row r="7249" spans="1:10">
      <c r="A7249" t="s">
        <v>8329</v>
      </c>
      <c r="B7249">
        <v>9377</v>
      </c>
      <c r="C7249">
        <v>6580</v>
      </c>
      <c r="D7249">
        <v>3224</v>
      </c>
      <c r="E7249">
        <v>3356</v>
      </c>
      <c r="F7249">
        <v>167</v>
      </c>
      <c r="G7249">
        <v>95666</v>
      </c>
      <c r="H7249">
        <v>12.239074</v>
      </c>
      <c r="I7249">
        <v>49.949306</v>
      </c>
      <c r="J7249" cm="1">
        <f t="array" ref="J7249">LOOKUP(1,1/FREQUENCY(0,SIN((RADIANS($M$3:$M$471-H7249))/2)^2+SIN((RADIANS($N$3:$N$471-I7249))/2)^2*COS(RADIANS($M$3:$M$471))*COS(RADIANS(H7249))),$L$3:$L$471)</f>
        <v>66</v>
      </c>
    </row>
    <row r="7250" spans="1:10">
      <c r="A7250" t="s">
        <v>8330</v>
      </c>
      <c r="B7250">
        <v>9377</v>
      </c>
      <c r="C7250">
        <v>1354</v>
      </c>
      <c r="D7250">
        <v>657</v>
      </c>
      <c r="E7250">
        <v>697</v>
      </c>
      <c r="F7250">
        <v>51</v>
      </c>
      <c r="G7250">
        <v>95701</v>
      </c>
      <c r="H7250">
        <v>12.168271000000001</v>
      </c>
      <c r="I7250">
        <v>49.968634999999999</v>
      </c>
      <c r="J7250" cm="1">
        <f t="array" ref="J7250">LOOKUP(1,1/FREQUENCY(0,SIN((RADIANS($M$3:$M$471-H7250))/2)^2+SIN((RADIANS($N$3:$N$471-I7250))/2)^2*COS(RADIANS($M$3:$M$471))*COS(RADIANS(H7250))),$L$3:$L$471)</f>
        <v>66</v>
      </c>
    </row>
    <row r="7251" spans="1:10">
      <c r="A7251" t="s">
        <v>7430</v>
      </c>
      <c r="B7251">
        <v>9377</v>
      </c>
      <c r="C7251">
        <v>1410</v>
      </c>
      <c r="D7251">
        <v>718</v>
      </c>
      <c r="E7251">
        <v>692</v>
      </c>
      <c r="F7251">
        <v>57</v>
      </c>
      <c r="G7251">
        <v>95506</v>
      </c>
      <c r="H7251">
        <v>11.896758999999999</v>
      </c>
      <c r="I7251">
        <v>49.830863000000001</v>
      </c>
      <c r="J7251" cm="1">
        <f t="array" ref="J7251">LOOKUP(1,1/FREQUENCY(0,SIN((RADIANS($M$3:$M$471-H7251))/2)^2+SIN((RADIANS($N$3:$N$471-I7251))/2)^2*COS(RADIANS($M$3:$M$471))*COS(RADIANS(H7251))),$L$3:$L$471)</f>
        <v>66</v>
      </c>
    </row>
    <row r="7252" spans="1:10">
      <c r="A7252" t="s">
        <v>8331</v>
      </c>
      <c r="B7252">
        <v>9377</v>
      </c>
      <c r="C7252">
        <v>5494</v>
      </c>
      <c r="D7252">
        <v>2700</v>
      </c>
      <c r="E7252">
        <v>2794</v>
      </c>
      <c r="F7252">
        <v>97</v>
      </c>
      <c r="G7252">
        <v>95478</v>
      </c>
      <c r="H7252">
        <v>11.887026000000001</v>
      </c>
      <c r="I7252">
        <v>49.870144000000003</v>
      </c>
      <c r="J7252" cm="1">
        <f t="array" ref="J7252">LOOKUP(1,1/FREQUENCY(0,SIN((RADIANS($M$3:$M$471-H7252))/2)^2+SIN((RADIANS($N$3:$N$471-I7252))/2)^2*COS(RADIANS($M$3:$M$471))*COS(RADIANS(H7252))),$L$3:$L$471)</f>
        <v>336</v>
      </c>
    </row>
    <row r="7253" spans="1:10">
      <c r="A7253" t="s">
        <v>8332</v>
      </c>
      <c r="B7253">
        <v>9377</v>
      </c>
      <c r="C7253">
        <v>1138</v>
      </c>
      <c r="D7253">
        <v>555</v>
      </c>
      <c r="E7253">
        <v>583</v>
      </c>
      <c r="F7253">
        <v>111</v>
      </c>
      <c r="G7253">
        <v>95682</v>
      </c>
      <c r="H7253">
        <v>11.908037999999999</v>
      </c>
      <c r="I7253">
        <v>49.959052</v>
      </c>
      <c r="J7253" cm="1">
        <f t="array" ref="J7253">LOOKUP(1,1/FREQUENCY(0,SIN((RADIANS($M$3:$M$471-H7253))/2)^2+SIN((RADIANS($N$3:$N$471-I7253))/2)^2*COS(RADIANS($M$3:$M$471))*COS(RADIANS(H7253))),$L$3:$L$471)</f>
        <v>336</v>
      </c>
    </row>
    <row r="7254" spans="1:10">
      <c r="A7254" t="s">
        <v>8333</v>
      </c>
      <c r="B7254">
        <v>9377</v>
      </c>
      <c r="C7254">
        <v>1269</v>
      </c>
      <c r="D7254">
        <v>618</v>
      </c>
      <c r="E7254">
        <v>651</v>
      </c>
      <c r="F7254">
        <v>115</v>
      </c>
      <c r="G7254">
        <v>95683</v>
      </c>
      <c r="H7254">
        <v>11.940206</v>
      </c>
      <c r="I7254">
        <v>49.950372000000002</v>
      </c>
      <c r="J7254" cm="1">
        <f t="array" ref="J7254">LOOKUP(1,1/FREQUENCY(0,SIN((RADIANS($M$3:$M$471-H7254))/2)^2+SIN((RADIANS($N$3:$N$471-I7254))/2)^2*COS(RADIANS($M$3:$M$471))*COS(RADIANS(H7254))),$L$3:$L$471)</f>
        <v>336</v>
      </c>
    </row>
    <row r="7255" spans="1:10">
      <c r="A7255" t="s">
        <v>8334</v>
      </c>
      <c r="B7255">
        <v>9377</v>
      </c>
      <c r="C7255">
        <v>1919</v>
      </c>
      <c r="D7255">
        <v>944</v>
      </c>
      <c r="E7255">
        <v>975</v>
      </c>
      <c r="F7255">
        <v>108</v>
      </c>
      <c r="G7255">
        <v>95700</v>
      </c>
      <c r="H7255">
        <v>11.968385</v>
      </c>
      <c r="I7255">
        <v>49.935766999999998</v>
      </c>
      <c r="J7255" cm="1">
        <f t="array" ref="J7255">LOOKUP(1,1/FREQUENCY(0,SIN((RADIANS($M$3:$M$471-H7255))/2)^2+SIN((RADIANS($N$3:$N$471-I7255))/2)^2*COS(RADIANS($M$3:$M$471))*COS(RADIANS(H7255))),$L$3:$L$471)</f>
        <v>336</v>
      </c>
    </row>
    <row r="7256" spans="1:10">
      <c r="A7256" t="s">
        <v>8335</v>
      </c>
      <c r="B7256">
        <v>9377</v>
      </c>
      <c r="C7256">
        <v>1663</v>
      </c>
      <c r="D7256">
        <v>883</v>
      </c>
      <c r="E7256">
        <v>780</v>
      </c>
      <c r="F7256">
        <v>38</v>
      </c>
      <c r="G7256">
        <v>95704</v>
      </c>
      <c r="H7256">
        <v>11.996822999999999</v>
      </c>
      <c r="I7256">
        <v>49.929889000000003</v>
      </c>
      <c r="J7256" cm="1">
        <f t="array" ref="J7256">LOOKUP(1,1/FREQUENCY(0,SIN((RADIANS($M$3:$M$471-H7256))/2)^2+SIN((RADIANS($N$3:$N$471-I7256))/2)^2*COS(RADIANS($M$3:$M$471))*COS(RADIANS(H7256))),$L$3:$L$471)</f>
        <v>336</v>
      </c>
    </row>
    <row r="7257" spans="1:10">
      <c r="A7257" t="s">
        <v>8336</v>
      </c>
      <c r="B7257">
        <v>9377</v>
      </c>
      <c r="C7257">
        <v>1457</v>
      </c>
      <c r="D7257">
        <v>735</v>
      </c>
      <c r="E7257">
        <v>722</v>
      </c>
      <c r="F7257">
        <v>82</v>
      </c>
      <c r="G7257">
        <v>92703</v>
      </c>
      <c r="H7257">
        <v>12.098966000000001</v>
      </c>
      <c r="I7257">
        <v>49.831006000000002</v>
      </c>
      <c r="J7257" cm="1">
        <f t="array" ref="J7257">LOOKUP(1,1/FREQUENCY(0,SIN((RADIANS($M$3:$M$471-H7257))/2)^2+SIN((RADIANS($N$3:$N$471-I7257))/2)^2*COS(RADIANS($M$3:$M$471))*COS(RADIANS(H7257))),$L$3:$L$471)</f>
        <v>66</v>
      </c>
    </row>
    <row r="7258" spans="1:10">
      <c r="A7258" t="s">
        <v>8337</v>
      </c>
      <c r="B7258">
        <v>9377</v>
      </c>
      <c r="C7258">
        <v>1118</v>
      </c>
      <c r="D7258">
        <v>569</v>
      </c>
      <c r="E7258">
        <v>549</v>
      </c>
      <c r="F7258">
        <v>66</v>
      </c>
      <c r="G7258">
        <v>92717</v>
      </c>
      <c r="H7258">
        <v>12.121007000000001</v>
      </c>
      <c r="I7258">
        <v>49.843805000000003</v>
      </c>
      <c r="J7258" cm="1">
        <f t="array" ref="J7258">LOOKUP(1,1/FREQUENCY(0,SIN((RADIANS($M$3:$M$471-H7258))/2)^2+SIN((RADIANS($N$3:$N$471-I7258))/2)^2*COS(RADIANS($M$3:$M$471))*COS(RADIANS(H7258))),$L$3:$L$471)</f>
        <v>66</v>
      </c>
    </row>
    <row r="7259" spans="1:10">
      <c r="A7259" t="s">
        <v>8338</v>
      </c>
      <c r="B7259">
        <v>9377</v>
      </c>
      <c r="C7259">
        <v>934</v>
      </c>
      <c r="D7259">
        <v>478</v>
      </c>
      <c r="E7259">
        <v>456</v>
      </c>
      <c r="F7259">
        <v>24</v>
      </c>
      <c r="G7259">
        <v>95685</v>
      </c>
      <c r="H7259">
        <v>12.224841</v>
      </c>
      <c r="I7259">
        <v>49.858584</v>
      </c>
      <c r="J7259" cm="1">
        <f t="array" ref="J7259">LOOKUP(1,1/FREQUENCY(0,SIN((RADIANS($M$3:$M$471-H7259))/2)^2+SIN((RADIANS($N$3:$N$471-I7259))/2)^2*COS(RADIANS($M$3:$M$471))*COS(RADIANS(H7259))),$L$3:$L$471)</f>
        <v>66</v>
      </c>
    </row>
    <row r="7260" spans="1:10">
      <c r="A7260" t="s">
        <v>8339</v>
      </c>
      <c r="B7260">
        <v>9377</v>
      </c>
      <c r="C7260">
        <v>4012</v>
      </c>
      <c r="D7260">
        <v>1984</v>
      </c>
      <c r="E7260">
        <v>2028</v>
      </c>
      <c r="F7260">
        <v>94</v>
      </c>
      <c r="G7260">
        <v>95672</v>
      </c>
      <c r="H7260">
        <v>12.179052</v>
      </c>
      <c r="I7260">
        <v>49.910474999999998</v>
      </c>
      <c r="J7260" cm="1">
        <f t="array" ref="J7260">LOOKUP(1,1/FREQUENCY(0,SIN((RADIANS($M$3:$M$471-H7260))/2)^2+SIN((RADIANS($N$3:$N$471-I7260))/2)^2*COS(RADIANS($M$3:$M$471))*COS(RADIANS(H7260))),$L$3:$L$471)</f>
        <v>66</v>
      </c>
    </row>
    <row r="7261" spans="1:10">
      <c r="A7261" t="s">
        <v>913</v>
      </c>
      <c r="B7261">
        <v>9461</v>
      </c>
      <c r="C7261">
        <v>77373</v>
      </c>
      <c r="D7261">
        <v>37296</v>
      </c>
      <c r="E7261">
        <v>40077</v>
      </c>
      <c r="F7261">
        <v>1417</v>
      </c>
      <c r="G7261">
        <v>96031</v>
      </c>
      <c r="H7261">
        <v>10.886786000000001</v>
      </c>
      <c r="I7261">
        <v>49.893386999999997</v>
      </c>
      <c r="J7261" cm="1">
        <f t="array" ref="J7261">LOOKUP(1,1/FREQUENCY(0,SIN((RADIANS($M$3:$M$471-H7261))/2)^2+SIN((RADIANS($N$3:$N$471-I7261))/2)^2*COS(RADIANS($M$3:$M$471))*COS(RADIANS(H7261))),$L$3:$L$471)</f>
        <v>335</v>
      </c>
    </row>
    <row r="7262" spans="1:10">
      <c r="A7262" t="s">
        <v>916</v>
      </c>
      <c r="B7262">
        <v>9462</v>
      </c>
      <c r="C7262">
        <v>74783</v>
      </c>
      <c r="D7262">
        <v>36539</v>
      </c>
      <c r="E7262">
        <v>38244</v>
      </c>
      <c r="F7262">
        <v>1118</v>
      </c>
      <c r="G7262">
        <v>95410</v>
      </c>
      <c r="H7262">
        <v>11.571349</v>
      </c>
      <c r="I7262">
        <v>49.945574000000001</v>
      </c>
      <c r="J7262" cm="1">
        <f t="array" ref="J7262">LOOKUP(1,1/FREQUENCY(0,SIN((RADIANS($M$3:$M$471-H7262))/2)^2+SIN((RADIANS($N$3:$N$471-I7262))/2)^2*COS(RADIANS($M$3:$M$471))*COS(RADIANS(H7262))),$L$3:$L$471)</f>
        <v>336</v>
      </c>
    </row>
    <row r="7263" spans="1:10">
      <c r="A7263" t="s">
        <v>919</v>
      </c>
      <c r="B7263">
        <v>9463</v>
      </c>
      <c r="C7263">
        <v>41072</v>
      </c>
      <c r="D7263">
        <v>20042</v>
      </c>
      <c r="E7263">
        <v>21030</v>
      </c>
      <c r="F7263">
        <v>851</v>
      </c>
      <c r="G7263">
        <v>96450</v>
      </c>
      <c r="H7263">
        <v>10.964232000000001</v>
      </c>
      <c r="I7263">
        <v>50.258420999999998</v>
      </c>
      <c r="J7263" cm="1">
        <f t="array" ref="J7263">LOOKUP(1,1/FREQUENCY(0,SIN((RADIANS($M$3:$M$471-H7263))/2)^2+SIN((RADIANS($N$3:$N$471-I7263))/2)^2*COS(RADIANS($M$3:$M$471))*COS(RADIANS(H7263))),$L$3:$L$471)</f>
        <v>343</v>
      </c>
    </row>
    <row r="7264" spans="1:10">
      <c r="A7264" t="s">
        <v>922</v>
      </c>
      <c r="B7264">
        <v>9464</v>
      </c>
      <c r="C7264">
        <v>45825</v>
      </c>
      <c r="D7264">
        <v>22095</v>
      </c>
      <c r="E7264">
        <v>23730</v>
      </c>
      <c r="F7264">
        <v>790</v>
      </c>
      <c r="G7264">
        <v>95015</v>
      </c>
      <c r="H7264">
        <v>11.913544999999999</v>
      </c>
      <c r="I7264">
        <v>50.316521000000002</v>
      </c>
      <c r="J7264" cm="1">
        <f t="array" ref="J7264">LOOKUP(1,1/FREQUENCY(0,SIN((RADIANS($M$3:$M$471-H7264))/2)^2+SIN((RADIANS($N$3:$N$471-I7264))/2)^2*COS(RADIANS($M$3:$M$471))*COS(RADIANS(H7264))),$L$3:$L$471)</f>
        <v>336</v>
      </c>
    </row>
    <row r="7265" spans="1:10">
      <c r="A7265" t="s">
        <v>8299</v>
      </c>
      <c r="B7265">
        <v>9471</v>
      </c>
      <c r="C7265">
        <v>2111</v>
      </c>
      <c r="D7265">
        <v>1049</v>
      </c>
      <c r="E7265">
        <v>1062</v>
      </c>
      <c r="F7265">
        <v>243</v>
      </c>
      <c r="G7265">
        <v>96146</v>
      </c>
      <c r="H7265">
        <v>11.010626999999999</v>
      </c>
      <c r="I7265">
        <v>49.797254000000002</v>
      </c>
      <c r="J7265" cm="1">
        <f t="array" ref="J7265">LOOKUP(1,1/FREQUENCY(0,SIN((RADIANS($M$3:$M$471-H7265))/2)^2+SIN((RADIANS($N$3:$N$471-I7265))/2)^2*COS(RADIANS($M$3:$M$471))*COS(RADIANS(H7265))),$L$3:$L$471)</f>
        <v>335</v>
      </c>
    </row>
    <row r="7266" spans="1:10">
      <c r="A7266" t="s">
        <v>8340</v>
      </c>
      <c r="B7266">
        <v>9471</v>
      </c>
      <c r="C7266">
        <v>6111</v>
      </c>
      <c r="D7266">
        <v>3033</v>
      </c>
      <c r="E7266">
        <v>3078</v>
      </c>
      <c r="F7266">
        <v>348</v>
      </c>
      <c r="G7266">
        <v>96120</v>
      </c>
      <c r="H7266">
        <v>10.831656000000001</v>
      </c>
      <c r="I7266">
        <v>49.909767000000002</v>
      </c>
      <c r="J7266" cm="1">
        <f t="array" ref="J7266">LOOKUP(1,1/FREQUENCY(0,SIN((RADIANS($M$3:$M$471-H7266))/2)^2+SIN((RADIANS($N$3:$N$471-I7266))/2)^2*COS(RADIANS($M$3:$M$471))*COS(RADIANS(H7266))),$L$3:$L$471)</f>
        <v>335</v>
      </c>
    </row>
    <row r="7267" spans="1:10">
      <c r="A7267" t="s">
        <v>8341</v>
      </c>
      <c r="B7267">
        <v>9471</v>
      </c>
      <c r="C7267">
        <v>4454</v>
      </c>
      <c r="D7267">
        <v>2124</v>
      </c>
      <c r="E7267">
        <v>2330</v>
      </c>
      <c r="F7267">
        <v>264</v>
      </c>
      <c r="G7267">
        <v>96149</v>
      </c>
      <c r="H7267">
        <v>10.885557</v>
      </c>
      <c r="I7267">
        <v>49.971308000000001</v>
      </c>
      <c r="J7267" cm="1">
        <f t="array" ref="J7267">LOOKUP(1,1/FREQUENCY(0,SIN((RADIANS($M$3:$M$471-H7267))/2)^2+SIN((RADIANS($N$3:$N$471-I7267))/2)^2*COS(RADIANS($M$3:$M$471))*COS(RADIANS(H7267))),$L$3:$L$471)</f>
        <v>335</v>
      </c>
    </row>
    <row r="7268" spans="1:10">
      <c r="A7268" t="s">
        <v>8342</v>
      </c>
      <c r="B7268">
        <v>9471</v>
      </c>
      <c r="C7268">
        <v>3642</v>
      </c>
      <c r="D7268">
        <v>1829</v>
      </c>
      <c r="E7268">
        <v>1813</v>
      </c>
      <c r="F7268">
        <v>121</v>
      </c>
      <c r="G7268">
        <v>96155</v>
      </c>
      <c r="H7268">
        <v>11.033798000000001</v>
      </c>
      <c r="I7268">
        <v>49.803615999999998</v>
      </c>
      <c r="J7268" cm="1">
        <f t="array" ref="J7268">LOOKUP(1,1/FREQUENCY(0,SIN((RADIANS($M$3:$M$471-H7268))/2)^2+SIN((RADIANS($N$3:$N$471-I7268))/2)^2*COS(RADIANS($M$3:$M$471))*COS(RADIANS(H7268))),$L$3:$L$471)</f>
        <v>335</v>
      </c>
    </row>
    <row r="7269" spans="1:10">
      <c r="A7269" t="s">
        <v>8343</v>
      </c>
      <c r="B7269">
        <v>9471</v>
      </c>
      <c r="C7269">
        <v>5149</v>
      </c>
      <c r="D7269">
        <v>2567</v>
      </c>
      <c r="E7269">
        <v>2582</v>
      </c>
      <c r="F7269">
        <v>117</v>
      </c>
      <c r="G7269">
        <v>96158</v>
      </c>
      <c r="H7269">
        <v>10.865017999999999</v>
      </c>
      <c r="I7269">
        <v>49.817439</v>
      </c>
      <c r="J7269" cm="1">
        <f t="array" ref="J7269">LOOKUP(1,1/FREQUENCY(0,SIN((RADIANS($M$3:$M$471-H7269))/2)^2+SIN((RADIANS($N$3:$N$471-I7269))/2)^2*COS(RADIANS($M$3:$M$471))*COS(RADIANS(H7269))),$L$3:$L$471)</f>
        <v>335</v>
      </c>
    </row>
    <row r="7270" spans="1:10">
      <c r="A7270" t="s">
        <v>8344</v>
      </c>
      <c r="B7270">
        <v>9471</v>
      </c>
      <c r="C7270">
        <v>3524</v>
      </c>
      <c r="D7270">
        <v>1707</v>
      </c>
      <c r="E7270">
        <v>1817</v>
      </c>
      <c r="F7270">
        <v>935</v>
      </c>
      <c r="G7270">
        <v>96163</v>
      </c>
      <c r="H7270">
        <v>10.919428</v>
      </c>
      <c r="I7270">
        <v>49.936774</v>
      </c>
      <c r="J7270" cm="1">
        <f t="array" ref="J7270">LOOKUP(1,1/FREQUENCY(0,SIN((RADIANS($M$3:$M$471-H7270))/2)^2+SIN((RADIANS($N$3:$N$471-I7270))/2)^2*COS(RADIANS($M$3:$M$471))*COS(RADIANS(H7270))),$L$3:$L$471)</f>
        <v>335</v>
      </c>
    </row>
    <row r="7271" spans="1:10">
      <c r="A7271" t="s">
        <v>8345</v>
      </c>
      <c r="B7271">
        <v>9471</v>
      </c>
      <c r="C7271">
        <v>8583</v>
      </c>
      <c r="D7271">
        <v>4239</v>
      </c>
      <c r="E7271">
        <v>4344</v>
      </c>
      <c r="F7271">
        <v>588</v>
      </c>
      <c r="G7271">
        <v>96103</v>
      </c>
      <c r="H7271">
        <v>10.875159</v>
      </c>
      <c r="I7271">
        <v>49.928417000000003</v>
      </c>
      <c r="J7271" cm="1">
        <f t="array" ref="J7271">LOOKUP(1,1/FREQUENCY(0,SIN((RADIANS($M$3:$M$471-H7271))/2)^2+SIN((RADIANS($N$3:$N$471-I7271))/2)^2*COS(RADIANS($M$3:$M$471))*COS(RADIANS(H7271))),$L$3:$L$471)</f>
        <v>335</v>
      </c>
    </row>
    <row r="7272" spans="1:10">
      <c r="A7272" t="s">
        <v>8346</v>
      </c>
      <c r="B7272">
        <v>9471</v>
      </c>
      <c r="C7272">
        <v>3473</v>
      </c>
      <c r="D7272">
        <v>1750</v>
      </c>
      <c r="E7272">
        <v>1723</v>
      </c>
      <c r="F7272">
        <v>45</v>
      </c>
      <c r="G7272">
        <v>91332</v>
      </c>
      <c r="H7272">
        <v>11.170726</v>
      </c>
      <c r="I7272">
        <v>49.86497</v>
      </c>
      <c r="J7272" cm="1">
        <f t="array" ref="J7272">LOOKUP(1,1/FREQUENCY(0,SIN((RADIANS($M$3:$M$471-H7272))/2)^2+SIN((RADIANS($N$3:$N$471-I7272))/2)^2*COS(RADIANS($M$3:$M$471))*COS(RADIANS(H7272))),$L$3:$L$471)</f>
        <v>334</v>
      </c>
    </row>
    <row r="7273" spans="1:10">
      <c r="A7273" t="s">
        <v>8347</v>
      </c>
      <c r="B7273">
        <v>9471</v>
      </c>
      <c r="C7273">
        <v>12380</v>
      </c>
      <c r="D7273">
        <v>6186</v>
      </c>
      <c r="E7273">
        <v>6194</v>
      </c>
      <c r="F7273">
        <v>302</v>
      </c>
      <c r="G7273">
        <v>96114</v>
      </c>
      <c r="H7273">
        <v>10.989089999999999</v>
      </c>
      <c r="I7273">
        <v>49.816975999999997</v>
      </c>
      <c r="J7273" cm="1">
        <f t="array" ref="J7273">LOOKUP(1,1/FREQUENCY(0,SIN((RADIANS($M$3:$M$471-H7273))/2)^2+SIN((RADIANS($N$3:$N$471-I7273))/2)^2*COS(RADIANS($M$3:$M$471))*COS(RADIANS(H7273))),$L$3:$L$471)</f>
        <v>335</v>
      </c>
    </row>
    <row r="7274" spans="1:10">
      <c r="A7274" t="s">
        <v>8348</v>
      </c>
      <c r="B7274">
        <v>9471</v>
      </c>
      <c r="C7274">
        <v>2533</v>
      </c>
      <c r="D7274">
        <v>1247</v>
      </c>
      <c r="E7274">
        <v>1286</v>
      </c>
      <c r="F7274">
        <v>306</v>
      </c>
      <c r="G7274">
        <v>96164</v>
      </c>
      <c r="H7274">
        <v>10.875861</v>
      </c>
      <c r="I7274">
        <v>49.953688</v>
      </c>
      <c r="J7274" cm="1">
        <f t="array" ref="J7274">LOOKUP(1,1/FREQUENCY(0,SIN((RADIANS($M$3:$M$471-H7274))/2)^2+SIN((RADIANS($N$3:$N$471-I7274))/2)^2*COS(RADIANS($M$3:$M$471))*COS(RADIANS(H7274))),$L$3:$L$471)</f>
        <v>335</v>
      </c>
    </row>
    <row r="7275" spans="1:10">
      <c r="A7275" t="s">
        <v>8349</v>
      </c>
      <c r="B7275">
        <v>9471</v>
      </c>
      <c r="C7275">
        <v>6143</v>
      </c>
      <c r="D7275">
        <v>3040</v>
      </c>
      <c r="E7275">
        <v>3103</v>
      </c>
      <c r="F7275">
        <v>237</v>
      </c>
      <c r="G7275">
        <v>96123</v>
      </c>
      <c r="H7275">
        <v>11.010097</v>
      </c>
      <c r="I7275">
        <v>49.911230000000003</v>
      </c>
      <c r="J7275" cm="1">
        <f t="array" ref="J7275">LOOKUP(1,1/FREQUENCY(0,SIN((RADIANS($M$3:$M$471-H7275))/2)^2+SIN((RADIANS($N$3:$N$471-I7275))/2)^2*COS(RADIANS($M$3:$M$471))*COS(RADIANS(H7275))),$L$3:$L$471)</f>
        <v>335</v>
      </c>
    </row>
    <row r="7276" spans="1:10">
      <c r="A7276" t="s">
        <v>8350</v>
      </c>
      <c r="B7276">
        <v>9471</v>
      </c>
      <c r="C7276">
        <v>8850</v>
      </c>
      <c r="D7276">
        <v>4350</v>
      </c>
      <c r="E7276">
        <v>4500</v>
      </c>
      <c r="F7276">
        <v>337</v>
      </c>
      <c r="G7276">
        <v>96117</v>
      </c>
      <c r="H7276">
        <v>10.95495</v>
      </c>
      <c r="I7276">
        <v>49.932696999999997</v>
      </c>
      <c r="J7276" cm="1">
        <f t="array" ref="J7276">LOOKUP(1,1/FREQUENCY(0,SIN((RADIANS($M$3:$M$471-H7276))/2)^2+SIN((RADIANS($N$3:$N$471-I7276))/2)^2*COS(RADIANS($M$3:$M$471))*COS(RADIANS(H7276))),$L$3:$L$471)</f>
        <v>335</v>
      </c>
    </row>
    <row r="7277" spans="1:10">
      <c r="A7277" t="s">
        <v>5091</v>
      </c>
      <c r="B7277">
        <v>9471</v>
      </c>
      <c r="C7277">
        <v>4699</v>
      </c>
      <c r="D7277">
        <v>2322</v>
      </c>
      <c r="E7277">
        <v>2377</v>
      </c>
      <c r="F7277">
        <v>174</v>
      </c>
      <c r="G7277">
        <v>96173</v>
      </c>
      <c r="H7277">
        <v>10.815828</v>
      </c>
      <c r="I7277">
        <v>49.932465999999998</v>
      </c>
      <c r="J7277" cm="1">
        <f t="array" ref="J7277">LOOKUP(1,1/FREQUENCY(0,SIN((RADIANS($M$3:$M$471-H7277))/2)^2+SIN((RADIANS($N$3:$N$471-I7277))/2)^2*COS(RADIANS($M$3:$M$471))*COS(RADIANS(H7277))),$L$3:$L$471)</f>
        <v>335</v>
      </c>
    </row>
    <row r="7278" spans="1:10">
      <c r="A7278" t="s">
        <v>8351</v>
      </c>
      <c r="B7278">
        <v>9471</v>
      </c>
      <c r="C7278">
        <v>2023</v>
      </c>
      <c r="D7278">
        <v>1021</v>
      </c>
      <c r="E7278">
        <v>1002</v>
      </c>
      <c r="F7278">
        <v>205</v>
      </c>
      <c r="G7278">
        <v>96175</v>
      </c>
      <c r="H7278">
        <v>10.932733000000001</v>
      </c>
      <c r="I7278">
        <v>49.831918000000002</v>
      </c>
      <c r="J7278" cm="1">
        <f t="array" ref="J7278">LOOKUP(1,1/FREQUENCY(0,SIN((RADIANS($M$3:$M$471-H7278))/2)^2+SIN((RADIANS($N$3:$N$471-I7278))/2)^2*COS(RADIANS($M$3:$M$471))*COS(RADIANS(H7278))),$L$3:$L$471)</f>
        <v>335</v>
      </c>
    </row>
    <row r="7279" spans="1:10">
      <c r="A7279" t="s">
        <v>8352</v>
      </c>
      <c r="B7279">
        <v>9471</v>
      </c>
      <c r="C7279">
        <v>3058</v>
      </c>
      <c r="D7279">
        <v>1525</v>
      </c>
      <c r="E7279">
        <v>1533</v>
      </c>
      <c r="F7279">
        <v>86</v>
      </c>
      <c r="G7279">
        <v>96178</v>
      </c>
      <c r="H7279">
        <v>10.819063999999999</v>
      </c>
      <c r="I7279">
        <v>49.767049</v>
      </c>
      <c r="J7279" cm="1">
        <f t="array" ref="J7279">LOOKUP(1,1/FREQUENCY(0,SIN((RADIANS($M$3:$M$471-H7279))/2)^2+SIN((RADIANS($N$3:$N$471-I7279))/2)^2*COS(RADIANS($M$3:$M$471))*COS(RADIANS(H7279))),$L$3:$L$471)</f>
        <v>335</v>
      </c>
    </row>
    <row r="7280" spans="1:10">
      <c r="A7280" t="s">
        <v>8353</v>
      </c>
      <c r="B7280">
        <v>9471</v>
      </c>
      <c r="C7280">
        <v>4609</v>
      </c>
      <c r="D7280">
        <v>2351</v>
      </c>
      <c r="E7280">
        <v>2258</v>
      </c>
      <c r="F7280">
        <v>116</v>
      </c>
      <c r="G7280">
        <v>96179</v>
      </c>
      <c r="H7280">
        <v>10.886517</v>
      </c>
      <c r="I7280">
        <v>50.015552999999997</v>
      </c>
      <c r="J7280" cm="1">
        <f t="array" ref="J7280">LOOKUP(1,1/FREQUENCY(0,SIN((RADIANS($M$3:$M$471-H7280))/2)^2+SIN((RADIANS($N$3:$N$471-I7280))/2)^2*COS(RADIANS($M$3:$M$471))*COS(RADIANS(H7280))),$L$3:$L$471)</f>
        <v>335</v>
      </c>
    </row>
    <row r="7281" spans="1:10">
      <c r="A7281" t="s">
        <v>8354</v>
      </c>
      <c r="B7281">
        <v>9471</v>
      </c>
      <c r="C7281">
        <v>7228</v>
      </c>
      <c r="D7281">
        <v>3668</v>
      </c>
      <c r="E7281">
        <v>3560</v>
      </c>
      <c r="F7281">
        <v>76</v>
      </c>
      <c r="G7281">
        <v>96110</v>
      </c>
      <c r="H7281">
        <v>11.032239000000001</v>
      </c>
      <c r="I7281">
        <v>49.974936999999997</v>
      </c>
      <c r="J7281" cm="1">
        <f t="array" ref="J7281">LOOKUP(1,1/FREQUENCY(0,SIN((RADIANS($M$3:$M$471-H7281))/2)^2+SIN((RADIANS($N$3:$N$471-I7281))/2)^2*COS(RADIANS($M$3:$M$471))*COS(RADIANS(H7281))),$L$3:$L$471)</f>
        <v>335</v>
      </c>
    </row>
    <row r="7282" spans="1:10">
      <c r="A7282" t="s">
        <v>8355</v>
      </c>
      <c r="B7282">
        <v>9471</v>
      </c>
      <c r="C7282">
        <v>7073</v>
      </c>
      <c r="D7282">
        <v>3554</v>
      </c>
      <c r="E7282">
        <v>3519</v>
      </c>
      <c r="F7282">
        <v>295</v>
      </c>
      <c r="G7282">
        <v>96135</v>
      </c>
      <c r="H7282">
        <v>10.842775</v>
      </c>
      <c r="I7282">
        <v>49.863560999999997</v>
      </c>
      <c r="J7282" cm="1">
        <f t="array" ref="J7282">LOOKUP(1,1/FREQUENCY(0,SIN((RADIANS($M$3:$M$471-H7282))/2)^2+SIN((RADIANS($N$3:$N$471-I7282))/2)^2*COS(RADIANS($M$3:$M$471))*COS(RADIANS(H7282))),$L$3:$L$471)</f>
        <v>335</v>
      </c>
    </row>
    <row r="7283" spans="1:10">
      <c r="A7283" t="s">
        <v>8356</v>
      </c>
      <c r="B7283">
        <v>9471</v>
      </c>
      <c r="C7283">
        <v>7989</v>
      </c>
      <c r="D7283">
        <v>4046</v>
      </c>
      <c r="E7283">
        <v>3943</v>
      </c>
      <c r="F7283">
        <v>252</v>
      </c>
      <c r="G7283">
        <v>96129</v>
      </c>
      <c r="H7283">
        <v>10.968254</v>
      </c>
      <c r="I7283">
        <v>49.845129999999997</v>
      </c>
      <c r="J7283" cm="1">
        <f t="array" ref="J7283">LOOKUP(1,1/FREQUENCY(0,SIN((RADIANS($M$3:$M$471-H7283))/2)^2+SIN((RADIANS($N$3:$N$471-I7283))/2)^2*COS(RADIANS($M$3:$M$471))*COS(RADIANS(H7283))),$L$3:$L$471)</f>
        <v>335</v>
      </c>
    </row>
    <row r="7284" spans="1:10">
      <c r="A7284" t="s">
        <v>8357</v>
      </c>
      <c r="B7284">
        <v>9471</v>
      </c>
      <c r="C7284">
        <v>3547</v>
      </c>
      <c r="D7284">
        <v>1759</v>
      </c>
      <c r="E7284">
        <v>1788</v>
      </c>
      <c r="F7284">
        <v>224</v>
      </c>
      <c r="G7284">
        <v>96191</v>
      </c>
      <c r="H7284">
        <v>10.777165</v>
      </c>
      <c r="I7284">
        <v>49.923273000000002</v>
      </c>
      <c r="J7284" cm="1">
        <f t="array" ref="J7284">LOOKUP(1,1/FREQUENCY(0,SIN((RADIANS($M$3:$M$471-H7284))/2)^2+SIN((RADIANS($N$3:$N$471-I7284))/2)^2*COS(RADIANS($M$3:$M$471))*COS(RADIANS(H7284))),$L$3:$L$471)</f>
        <v>335</v>
      </c>
    </row>
    <row r="7285" spans="1:10">
      <c r="A7285" t="s">
        <v>5612</v>
      </c>
      <c r="B7285">
        <v>9471</v>
      </c>
      <c r="C7285">
        <v>2614</v>
      </c>
      <c r="D7285">
        <v>1297</v>
      </c>
      <c r="E7285">
        <v>1317</v>
      </c>
      <c r="F7285">
        <v>161</v>
      </c>
      <c r="G7285">
        <v>96194</v>
      </c>
      <c r="H7285">
        <v>10.780213</v>
      </c>
      <c r="I7285">
        <v>49.870901000000003</v>
      </c>
      <c r="J7285" cm="1">
        <f t="array" ref="J7285">LOOKUP(1,1/FREQUENCY(0,SIN((RADIANS($M$3:$M$471-H7285))/2)^2+SIN((RADIANS($N$3:$N$471-I7285))/2)^2*COS(RADIANS($M$3:$M$471))*COS(RADIANS(H7285))),$L$3:$L$471)</f>
        <v>335</v>
      </c>
    </row>
    <row r="7286" spans="1:10">
      <c r="A7286" t="s">
        <v>8358</v>
      </c>
      <c r="B7286">
        <v>9471</v>
      </c>
      <c r="C7286">
        <v>5005</v>
      </c>
      <c r="D7286">
        <v>2521</v>
      </c>
      <c r="E7286">
        <v>2484</v>
      </c>
      <c r="F7286">
        <v>164</v>
      </c>
      <c r="G7286">
        <v>96199</v>
      </c>
      <c r="H7286">
        <v>10.931609</v>
      </c>
      <c r="I7286">
        <v>50.017676999999999</v>
      </c>
      <c r="J7286" cm="1">
        <f t="array" ref="J7286">LOOKUP(1,1/FREQUENCY(0,SIN((RADIANS($M$3:$M$471-H7286))/2)^2+SIN((RADIANS($N$3:$N$471-I7286))/2)^2*COS(RADIANS($M$3:$M$471))*COS(RADIANS(H7286))),$L$3:$L$471)</f>
        <v>335</v>
      </c>
    </row>
    <row r="7287" spans="1:10">
      <c r="A7287" t="s">
        <v>8359</v>
      </c>
      <c r="B7287">
        <v>9471</v>
      </c>
      <c r="C7287">
        <v>5925</v>
      </c>
      <c r="D7287">
        <v>3077</v>
      </c>
      <c r="E7287">
        <v>2848</v>
      </c>
      <c r="F7287">
        <v>84</v>
      </c>
      <c r="G7287">
        <v>96132</v>
      </c>
      <c r="H7287">
        <v>10.619344</v>
      </c>
      <c r="I7287">
        <v>49.756791999999997</v>
      </c>
      <c r="J7287" cm="1">
        <f t="array" ref="J7287">LOOKUP(1,1/FREQUENCY(0,SIN((RADIANS($M$3:$M$471-H7287))/2)^2+SIN((RADIANS($N$3:$N$471-I7287))/2)^2*COS(RADIANS($M$3:$M$471))*COS(RADIANS(H7287))),$L$3:$L$471)</f>
        <v>335</v>
      </c>
    </row>
    <row r="7288" spans="1:10">
      <c r="A7288" t="s">
        <v>8360</v>
      </c>
      <c r="B7288">
        <v>9471</v>
      </c>
      <c r="C7288">
        <v>3984</v>
      </c>
      <c r="D7288">
        <v>2018</v>
      </c>
      <c r="E7288">
        <v>1966</v>
      </c>
      <c r="F7288">
        <v>124</v>
      </c>
      <c r="G7288">
        <v>96148</v>
      </c>
      <c r="H7288">
        <v>10.850053000000001</v>
      </c>
      <c r="I7288">
        <v>49.988183999999997</v>
      </c>
      <c r="J7288" cm="1">
        <f t="array" ref="J7288">LOOKUP(1,1/FREQUENCY(0,SIN((RADIANS($M$3:$M$471-H7288))/2)^2+SIN((RADIANS($N$3:$N$471-I7288))/2)^2*COS(RADIANS($M$3:$M$471))*COS(RADIANS(H7288))),$L$3:$L$471)</f>
        <v>335</v>
      </c>
    </row>
    <row r="7289" spans="1:10">
      <c r="A7289" t="s">
        <v>4480</v>
      </c>
      <c r="B7289">
        <v>9471</v>
      </c>
      <c r="C7289">
        <v>960</v>
      </c>
      <c r="D7289">
        <v>477</v>
      </c>
      <c r="E7289">
        <v>483</v>
      </c>
      <c r="F7289">
        <v>123</v>
      </c>
      <c r="G7289">
        <v>96161</v>
      </c>
      <c r="H7289">
        <v>10.805711000000001</v>
      </c>
      <c r="I7289">
        <v>50.032443000000001</v>
      </c>
      <c r="J7289" cm="1">
        <f t="array" ref="J7289">LOOKUP(1,1/FREQUENCY(0,SIN((RADIANS($M$3:$M$471-H7289))/2)^2+SIN((RADIANS($N$3:$N$471-I7289))/2)^2*COS(RADIANS($M$3:$M$471))*COS(RADIANS(H7289))),$L$3:$L$471)</f>
        <v>335</v>
      </c>
    </row>
    <row r="7290" spans="1:10">
      <c r="A7290" t="s">
        <v>8361</v>
      </c>
      <c r="B7290">
        <v>9471</v>
      </c>
      <c r="C7290">
        <v>1140</v>
      </c>
      <c r="D7290">
        <v>564</v>
      </c>
      <c r="E7290">
        <v>576</v>
      </c>
      <c r="F7290">
        <v>92</v>
      </c>
      <c r="G7290">
        <v>96169</v>
      </c>
      <c r="H7290">
        <v>10.786311</v>
      </c>
      <c r="I7290">
        <v>49.972563000000001</v>
      </c>
      <c r="J7290" cm="1">
        <f t="array" ref="J7290">LOOKUP(1,1/FREQUENCY(0,SIN((RADIANS($M$3:$M$471-H7290))/2)^2+SIN((RADIANS($N$3:$N$471-I7290))/2)^2*COS(RADIANS($M$3:$M$471))*COS(RADIANS(H7290))),$L$3:$L$471)</f>
        <v>335</v>
      </c>
    </row>
    <row r="7291" spans="1:10">
      <c r="A7291" t="s">
        <v>8362</v>
      </c>
      <c r="B7291">
        <v>9471</v>
      </c>
      <c r="C7291">
        <v>2017</v>
      </c>
      <c r="D7291">
        <v>1005</v>
      </c>
      <c r="E7291">
        <v>1012</v>
      </c>
      <c r="F7291">
        <v>154</v>
      </c>
      <c r="G7291">
        <v>96182</v>
      </c>
      <c r="H7291">
        <v>10.826952</v>
      </c>
      <c r="I7291">
        <v>50.019644</v>
      </c>
      <c r="J7291" cm="1">
        <f t="array" ref="J7291">LOOKUP(1,1/FREQUENCY(0,SIN((RADIANS($M$3:$M$471-H7291))/2)^2+SIN((RADIANS($N$3:$N$471-I7291))/2)^2*COS(RADIANS($M$3:$M$471))*COS(RADIANS(H7291))),$L$3:$L$471)</f>
        <v>335</v>
      </c>
    </row>
    <row r="7292" spans="1:10">
      <c r="A7292" t="s">
        <v>4176</v>
      </c>
      <c r="B7292">
        <v>9471</v>
      </c>
      <c r="C7292">
        <v>1267</v>
      </c>
      <c r="D7292">
        <v>670</v>
      </c>
      <c r="E7292">
        <v>597</v>
      </c>
      <c r="F7292">
        <v>30</v>
      </c>
      <c r="G7292">
        <v>96167</v>
      </c>
      <c r="H7292">
        <v>11.163107999999999</v>
      </c>
      <c r="I7292">
        <v>49.945469000000003</v>
      </c>
      <c r="J7292" cm="1">
        <f t="array" ref="J7292">LOOKUP(1,1/FREQUENCY(0,SIN((RADIANS($M$3:$M$471-H7292))/2)^2+SIN((RADIANS($N$3:$N$471-I7292))/2)^2*COS(RADIANS($M$3:$M$471))*COS(RADIANS(H7292))),$L$3:$L$471)</f>
        <v>334</v>
      </c>
    </row>
    <row r="7293" spans="1:10">
      <c r="A7293" t="s">
        <v>8363</v>
      </c>
      <c r="B7293">
        <v>9471</v>
      </c>
      <c r="C7293">
        <v>1245</v>
      </c>
      <c r="D7293">
        <v>654</v>
      </c>
      <c r="E7293">
        <v>591</v>
      </c>
      <c r="F7293">
        <v>30</v>
      </c>
      <c r="G7293">
        <v>96187</v>
      </c>
      <c r="H7293">
        <v>11.197502</v>
      </c>
      <c r="I7293">
        <v>50.003188999999999</v>
      </c>
      <c r="J7293" cm="1">
        <f t="array" ref="J7293">LOOKUP(1,1/FREQUENCY(0,SIN((RADIANS($M$3:$M$471-H7293))/2)^2+SIN((RADIANS($N$3:$N$471-I7293))/2)^2*COS(RADIANS($M$3:$M$471))*COS(RADIANS(H7293))),$L$3:$L$471)</f>
        <v>334</v>
      </c>
    </row>
    <row r="7294" spans="1:10">
      <c r="A7294" t="s">
        <v>8364</v>
      </c>
      <c r="B7294">
        <v>9471</v>
      </c>
      <c r="C7294">
        <v>639</v>
      </c>
      <c r="D7294">
        <v>333</v>
      </c>
      <c r="E7294">
        <v>306</v>
      </c>
      <c r="F7294">
        <v>29</v>
      </c>
      <c r="G7294">
        <v>96196</v>
      </c>
      <c r="H7294">
        <v>11.125609000000001</v>
      </c>
      <c r="I7294">
        <v>50.032693999999999</v>
      </c>
      <c r="J7294" cm="1">
        <f t="array" ref="J7294">LOOKUP(1,1/FREQUENCY(0,SIN((RADIANS($M$3:$M$471-H7294))/2)^2+SIN((RADIANS($N$3:$N$471-I7294))/2)^2*COS(RADIANS($M$3:$M$471))*COS(RADIANS(H7294))),$L$3:$L$471)</f>
        <v>334</v>
      </c>
    </row>
    <row r="7295" spans="1:10">
      <c r="A7295" t="s">
        <v>8365</v>
      </c>
      <c r="B7295">
        <v>9471</v>
      </c>
      <c r="C7295">
        <v>1306</v>
      </c>
      <c r="D7295">
        <v>673</v>
      </c>
      <c r="E7295">
        <v>633</v>
      </c>
      <c r="F7295">
        <v>35</v>
      </c>
      <c r="G7295">
        <v>96154</v>
      </c>
      <c r="H7295">
        <v>10.595363000000001</v>
      </c>
      <c r="I7295">
        <v>49.827258999999998</v>
      </c>
      <c r="J7295" cm="1">
        <f t="array" ref="J7295">LOOKUP(1,1/FREQUENCY(0,SIN((RADIANS($M$3:$M$471-H7295))/2)^2+SIN((RADIANS($N$3:$N$471-I7295))/2)^2*COS(RADIANS($M$3:$M$471))*COS(RADIANS(H7295))),$L$3:$L$471)</f>
        <v>335</v>
      </c>
    </row>
    <row r="7296" spans="1:10">
      <c r="A7296" t="s">
        <v>8366</v>
      </c>
      <c r="B7296">
        <v>9471</v>
      </c>
      <c r="C7296">
        <v>1888</v>
      </c>
      <c r="D7296">
        <v>1048</v>
      </c>
      <c r="E7296">
        <v>840</v>
      </c>
      <c r="F7296">
        <v>59</v>
      </c>
      <c r="G7296">
        <v>96157</v>
      </c>
      <c r="H7296">
        <v>10.49737</v>
      </c>
      <c r="I7296">
        <v>49.847982000000002</v>
      </c>
      <c r="J7296" cm="1">
        <f t="array" ref="J7296">LOOKUP(1,1/FREQUENCY(0,SIN((RADIANS($M$3:$M$471-H7296))/2)^2+SIN((RADIANS($N$3:$N$471-I7296))/2)^2*COS(RADIANS($M$3:$M$471))*COS(RADIANS(H7296))),$L$3:$L$471)</f>
        <v>308</v>
      </c>
    </row>
    <row r="7297" spans="1:10">
      <c r="A7297" t="s">
        <v>8367</v>
      </c>
      <c r="B7297">
        <v>9471</v>
      </c>
      <c r="C7297">
        <v>6934</v>
      </c>
      <c r="D7297">
        <v>3522</v>
      </c>
      <c r="E7297">
        <v>3412</v>
      </c>
      <c r="F7297">
        <v>79</v>
      </c>
      <c r="G7297">
        <v>96138</v>
      </c>
      <c r="H7297">
        <v>10.738231000000001</v>
      </c>
      <c r="I7297">
        <v>49.826635000000003</v>
      </c>
      <c r="J7297" cm="1">
        <f t="array" ref="J7297">LOOKUP(1,1/FREQUENCY(0,SIN((RADIANS($M$3:$M$471-H7297))/2)^2+SIN((RADIANS($N$3:$N$471-I7297))/2)^2*COS(RADIANS($M$3:$M$471))*COS(RADIANS(H7297))),$L$3:$L$471)</f>
        <v>335</v>
      </c>
    </row>
    <row r="7298" spans="1:10">
      <c r="A7298" t="s">
        <v>8368</v>
      </c>
      <c r="B7298">
        <v>9471</v>
      </c>
      <c r="C7298">
        <v>1854</v>
      </c>
      <c r="D7298">
        <v>936</v>
      </c>
      <c r="E7298">
        <v>918</v>
      </c>
      <c r="F7298">
        <v>75</v>
      </c>
      <c r="G7298">
        <v>96185</v>
      </c>
      <c r="H7298">
        <v>10.688374</v>
      </c>
      <c r="I7298">
        <v>49.858226999999999</v>
      </c>
      <c r="J7298" cm="1">
        <f t="array" ref="J7298">LOOKUP(1,1/FREQUENCY(0,SIN((RADIANS($M$3:$M$471-H7298))/2)^2+SIN((RADIANS($N$3:$N$471-I7298))/2)^2*COS(RADIANS($M$3:$M$471))*COS(RADIANS(H7298))),$L$3:$L$471)</f>
        <v>335</v>
      </c>
    </row>
    <row r="7299" spans="1:10">
      <c r="A7299" t="s">
        <v>8369</v>
      </c>
      <c r="B7299">
        <v>9471</v>
      </c>
      <c r="C7299">
        <v>1716</v>
      </c>
      <c r="D7299">
        <v>828</v>
      </c>
      <c r="E7299">
        <v>888</v>
      </c>
      <c r="F7299">
        <v>205</v>
      </c>
      <c r="G7299">
        <v>96170</v>
      </c>
      <c r="H7299">
        <v>10.726884</v>
      </c>
      <c r="I7299">
        <v>49.885961000000002</v>
      </c>
      <c r="J7299" cm="1">
        <f t="array" ref="J7299">LOOKUP(1,1/FREQUENCY(0,SIN((RADIANS($M$3:$M$471-H7299))/2)^2+SIN((RADIANS($N$3:$N$471-I7299))/2)^2*COS(RADIANS($M$3:$M$471))*COS(RADIANS(H7299))),$L$3:$L$471)</f>
        <v>335</v>
      </c>
    </row>
    <row r="7300" spans="1:10">
      <c r="A7300" t="s">
        <v>8370</v>
      </c>
      <c r="B7300">
        <v>9471</v>
      </c>
      <c r="C7300">
        <v>1490</v>
      </c>
      <c r="D7300">
        <v>750</v>
      </c>
      <c r="E7300">
        <v>740</v>
      </c>
      <c r="F7300">
        <v>178</v>
      </c>
      <c r="G7300">
        <v>96170</v>
      </c>
      <c r="H7300">
        <v>10.712163</v>
      </c>
      <c r="I7300">
        <v>49.906291000000003</v>
      </c>
      <c r="J7300" cm="1">
        <f t="array" ref="J7300">LOOKUP(1,1/FREQUENCY(0,SIN((RADIANS($M$3:$M$471-H7300))/2)^2+SIN((RADIANS($N$3:$N$471-I7300))/2)^2*COS(RADIANS($M$3:$M$471))*COS(RADIANS(H7300))),$L$3:$L$471)</f>
        <v>335</v>
      </c>
    </row>
    <row r="7301" spans="1:10">
      <c r="A7301" t="s">
        <v>8371</v>
      </c>
      <c r="B7301">
        <v>9472</v>
      </c>
      <c r="C7301">
        <v>2192</v>
      </c>
      <c r="D7301">
        <v>1138</v>
      </c>
      <c r="E7301">
        <v>1054</v>
      </c>
      <c r="F7301">
        <v>50</v>
      </c>
      <c r="G7301">
        <v>95491</v>
      </c>
      <c r="H7301">
        <v>11.401762</v>
      </c>
      <c r="I7301">
        <v>49.833646000000002</v>
      </c>
      <c r="J7301" cm="1">
        <f t="array" ref="J7301">LOOKUP(1,1/FREQUENCY(0,SIN((RADIANS($M$3:$M$471-H7301))/2)^2+SIN((RADIANS($N$3:$N$471-I7301))/2)^2*COS(RADIANS($M$3:$M$471))*COS(RADIANS(H7301))),$L$3:$L$471)</f>
        <v>334</v>
      </c>
    </row>
    <row r="7302" spans="1:10">
      <c r="A7302" t="s">
        <v>8372</v>
      </c>
      <c r="B7302">
        <v>9472</v>
      </c>
      <c r="C7302">
        <v>4336</v>
      </c>
      <c r="D7302">
        <v>2160</v>
      </c>
      <c r="E7302">
        <v>2176</v>
      </c>
      <c r="F7302">
        <v>113</v>
      </c>
      <c r="G7302">
        <v>95460</v>
      </c>
      <c r="H7302">
        <v>11.667128999999999</v>
      </c>
      <c r="I7302">
        <v>50.043666999999999</v>
      </c>
      <c r="J7302" cm="1">
        <f t="array" ref="J7302">LOOKUP(1,1/FREQUENCY(0,SIN((RADIANS($M$3:$M$471-H7302))/2)^2+SIN((RADIANS($N$3:$N$471-I7302))/2)^2*COS(RADIANS($M$3:$M$471))*COS(RADIANS(H7302))),$L$3:$L$471)</f>
        <v>336</v>
      </c>
    </row>
    <row r="7303" spans="1:10">
      <c r="A7303" t="s">
        <v>8373</v>
      </c>
      <c r="B7303">
        <v>9472</v>
      </c>
      <c r="C7303">
        <v>7355</v>
      </c>
      <c r="D7303">
        <v>3591</v>
      </c>
      <c r="E7303">
        <v>3764</v>
      </c>
      <c r="F7303">
        <v>196</v>
      </c>
      <c r="G7303">
        <v>95463</v>
      </c>
      <c r="H7303">
        <v>11.611594999999999</v>
      </c>
      <c r="I7303">
        <v>49.980901000000003</v>
      </c>
      <c r="J7303" cm="1">
        <f t="array" ref="J7303">LOOKUP(1,1/FREQUENCY(0,SIN((RADIANS($M$3:$M$471-H7303))/2)^2+SIN((RADIANS($N$3:$N$471-I7303))/2)^2*COS(RADIANS($M$3:$M$471))*COS(RADIANS(H7303))),$L$3:$L$471)</f>
        <v>336</v>
      </c>
    </row>
    <row r="7304" spans="1:10">
      <c r="A7304" t="s">
        <v>8374</v>
      </c>
      <c r="B7304">
        <v>9472</v>
      </c>
      <c r="C7304">
        <v>1815</v>
      </c>
      <c r="D7304">
        <v>905</v>
      </c>
      <c r="E7304">
        <v>910</v>
      </c>
      <c r="F7304">
        <v>216</v>
      </c>
      <c r="G7304">
        <v>95493</v>
      </c>
      <c r="H7304">
        <v>11.798833999999999</v>
      </c>
      <c r="I7304">
        <v>50.051152999999999</v>
      </c>
      <c r="J7304" cm="1">
        <f t="array" ref="J7304">LOOKUP(1,1/FREQUENCY(0,SIN((RADIANS($M$3:$M$471-H7304))/2)^2+SIN((RADIANS($N$3:$N$471-I7304))/2)^2*COS(RADIANS($M$3:$M$471))*COS(RADIANS(H7304))),$L$3:$L$471)</f>
        <v>336</v>
      </c>
    </row>
    <row r="7305" spans="1:10">
      <c r="A7305" t="s">
        <v>8375</v>
      </c>
      <c r="B7305">
        <v>9472</v>
      </c>
      <c r="C7305">
        <v>5092</v>
      </c>
      <c r="D7305">
        <v>2433</v>
      </c>
      <c r="E7305">
        <v>2659</v>
      </c>
      <c r="F7305">
        <v>141</v>
      </c>
      <c r="G7305">
        <v>95488</v>
      </c>
      <c r="H7305">
        <v>11.499212</v>
      </c>
      <c r="I7305">
        <v>49.932642000000001</v>
      </c>
      <c r="J7305" cm="1">
        <f t="array" ref="J7305">LOOKUP(1,1/FREQUENCY(0,SIN((RADIANS($M$3:$M$471-H7305))/2)^2+SIN((RADIANS($N$3:$N$471-I7305))/2)^2*COS(RADIANS($M$3:$M$471))*COS(RADIANS(H7305))),$L$3:$L$471)</f>
        <v>334</v>
      </c>
    </row>
    <row r="7306" spans="1:10">
      <c r="A7306" t="s">
        <v>8376</v>
      </c>
      <c r="B7306">
        <v>9472</v>
      </c>
      <c r="C7306">
        <v>1793</v>
      </c>
      <c r="D7306">
        <v>877</v>
      </c>
      <c r="E7306">
        <v>916</v>
      </c>
      <c r="F7306">
        <v>347</v>
      </c>
      <c r="G7306">
        <v>95686</v>
      </c>
      <c r="H7306">
        <v>11.851053</v>
      </c>
      <c r="I7306">
        <v>49.999448999999998</v>
      </c>
      <c r="J7306" cm="1">
        <f t="array" ref="J7306">LOOKUP(1,1/FREQUENCY(0,SIN((RADIANS($M$3:$M$471-H7306))/2)^2+SIN((RADIANS($N$3:$N$471-I7306))/2)^2*COS(RADIANS($M$3:$M$471))*COS(RADIANS(H7306))),$L$3:$L$471)</f>
        <v>336</v>
      </c>
    </row>
    <row r="7307" spans="1:10">
      <c r="A7307" t="s">
        <v>8377</v>
      </c>
      <c r="B7307">
        <v>9472</v>
      </c>
      <c r="C7307">
        <v>4295</v>
      </c>
      <c r="D7307">
        <v>2073</v>
      </c>
      <c r="E7307">
        <v>2222</v>
      </c>
      <c r="F7307">
        <v>85</v>
      </c>
      <c r="G7307">
        <v>95480</v>
      </c>
      <c r="H7307">
        <v>11.738614</v>
      </c>
      <c r="I7307">
        <v>50.094943000000001</v>
      </c>
      <c r="J7307" cm="1">
        <f t="array" ref="J7307">LOOKUP(1,1/FREQUENCY(0,SIN((RADIANS($M$3:$M$471-H7307))/2)^2+SIN((RADIANS($N$3:$N$471-I7307))/2)^2*COS(RADIANS($M$3:$M$471))*COS(RADIANS(H7307))),$L$3:$L$471)</f>
        <v>336</v>
      </c>
    </row>
    <row r="7308" spans="1:10">
      <c r="A7308" t="s">
        <v>8378</v>
      </c>
      <c r="B7308">
        <v>9472</v>
      </c>
      <c r="C7308">
        <v>3469</v>
      </c>
      <c r="D7308">
        <v>1700</v>
      </c>
      <c r="E7308">
        <v>1769</v>
      </c>
      <c r="F7308">
        <v>113</v>
      </c>
      <c r="G7308">
        <v>95497</v>
      </c>
      <c r="H7308">
        <v>11.686916999999999</v>
      </c>
      <c r="I7308">
        <v>50.010871000000002</v>
      </c>
      <c r="J7308" cm="1">
        <f t="array" ref="J7308">LOOKUP(1,1/FREQUENCY(0,SIN((RADIANS($M$3:$M$471-H7308))/2)^2+SIN((RADIANS($N$3:$N$471-I7308))/2)^2*COS(RADIANS($M$3:$M$471))*COS(RADIANS(H7308))),$L$3:$L$471)</f>
        <v>336</v>
      </c>
    </row>
    <row r="7309" spans="1:10">
      <c r="A7309" t="s">
        <v>8379</v>
      </c>
      <c r="B7309">
        <v>9472</v>
      </c>
      <c r="C7309">
        <v>3783</v>
      </c>
      <c r="D7309">
        <v>1861</v>
      </c>
      <c r="E7309">
        <v>1922</v>
      </c>
      <c r="F7309">
        <v>258</v>
      </c>
      <c r="G7309">
        <v>95500</v>
      </c>
      <c r="H7309">
        <v>11.531980000000001</v>
      </c>
      <c r="I7309">
        <v>49.967748</v>
      </c>
      <c r="J7309" cm="1">
        <f t="array" ref="J7309">LOOKUP(1,1/FREQUENCY(0,SIN((RADIANS($M$3:$M$471-H7309))/2)^2+SIN((RADIANS($N$3:$N$471-I7309))/2)^2*COS(RADIANS($M$3:$M$471))*COS(RADIANS(H7309))),$L$3:$L$471)</f>
        <v>336</v>
      </c>
    </row>
    <row r="7310" spans="1:10">
      <c r="A7310" t="s">
        <v>8380</v>
      </c>
      <c r="B7310">
        <v>9472</v>
      </c>
      <c r="C7310">
        <v>1321</v>
      </c>
      <c r="D7310">
        <v>672</v>
      </c>
      <c r="E7310">
        <v>649</v>
      </c>
      <c r="F7310">
        <v>100</v>
      </c>
      <c r="G7310">
        <v>95694</v>
      </c>
      <c r="H7310">
        <v>11.854737</v>
      </c>
      <c r="I7310">
        <v>49.976004000000003</v>
      </c>
      <c r="J7310" cm="1">
        <f t="array" ref="J7310">LOOKUP(1,1/FREQUENCY(0,SIN((RADIANS($M$3:$M$471-H7310))/2)^2+SIN((RADIANS($N$3:$N$471-I7310))/2)^2*COS(RADIANS($M$3:$M$471))*COS(RADIANS(H7310))),$L$3:$L$471)</f>
        <v>336</v>
      </c>
    </row>
    <row r="7311" spans="1:10">
      <c r="A7311" t="s">
        <v>8381</v>
      </c>
      <c r="B7311">
        <v>9472</v>
      </c>
      <c r="C7311">
        <v>13263</v>
      </c>
      <c r="D7311">
        <v>6522</v>
      </c>
      <c r="E7311">
        <v>6741</v>
      </c>
      <c r="F7311">
        <v>133</v>
      </c>
      <c r="G7311">
        <v>91257</v>
      </c>
      <c r="H7311">
        <v>11.544193999999999</v>
      </c>
      <c r="I7311">
        <v>49.756304</v>
      </c>
      <c r="J7311" cm="1">
        <f t="array" ref="J7311">LOOKUP(1,1/FREQUENCY(0,SIN((RADIANS($M$3:$M$471-H7311))/2)^2+SIN((RADIANS($N$3:$N$471-I7311))/2)^2*COS(RADIANS($M$3:$M$471))*COS(RADIANS(H7311))),$L$3:$L$471)</f>
        <v>350</v>
      </c>
    </row>
    <row r="7312" spans="1:10">
      <c r="A7312" t="s">
        <v>8382</v>
      </c>
      <c r="B7312">
        <v>9472</v>
      </c>
      <c r="C7312">
        <v>5171</v>
      </c>
      <c r="D7312">
        <v>2613</v>
      </c>
      <c r="E7312">
        <v>2558</v>
      </c>
      <c r="F7312">
        <v>71</v>
      </c>
      <c r="G7312">
        <v>91278</v>
      </c>
      <c r="H7312">
        <v>11.408158999999999</v>
      </c>
      <c r="I7312">
        <v>49.770946000000002</v>
      </c>
      <c r="J7312" cm="1">
        <f t="array" ref="J7312">LOOKUP(1,1/FREQUENCY(0,SIN((RADIANS($M$3:$M$471-H7312))/2)^2+SIN((RADIANS($N$3:$N$471-I7312))/2)^2*COS(RADIANS($M$3:$M$471))*COS(RADIANS(H7312))),$L$3:$L$471)</f>
        <v>350</v>
      </c>
    </row>
    <row r="7313" spans="1:10">
      <c r="A7313" t="s">
        <v>8383</v>
      </c>
      <c r="B7313">
        <v>9472</v>
      </c>
      <c r="C7313">
        <v>5823</v>
      </c>
      <c r="D7313">
        <v>2899</v>
      </c>
      <c r="E7313">
        <v>2924</v>
      </c>
      <c r="F7313">
        <v>110</v>
      </c>
      <c r="G7313">
        <v>95469</v>
      </c>
      <c r="H7313">
        <v>11.784103</v>
      </c>
      <c r="I7313">
        <v>49.876489999999997</v>
      </c>
      <c r="J7313" cm="1">
        <f t="array" ref="J7313">LOOKUP(1,1/FREQUENCY(0,SIN((RADIANS($M$3:$M$471-H7313))/2)^2+SIN((RADIANS($N$3:$N$471-I7313))/2)^2*COS(RADIANS($M$3:$M$471))*COS(RADIANS(H7313))),$L$3:$L$471)</f>
        <v>336</v>
      </c>
    </row>
    <row r="7314" spans="1:10">
      <c r="A7314" t="s">
        <v>8384</v>
      </c>
      <c r="B7314">
        <v>9472</v>
      </c>
      <c r="C7314">
        <v>3066</v>
      </c>
      <c r="D7314">
        <v>1587</v>
      </c>
      <c r="E7314">
        <v>1479</v>
      </c>
      <c r="F7314">
        <v>53</v>
      </c>
      <c r="G7314">
        <v>91344</v>
      </c>
      <c r="H7314">
        <v>11.344906</v>
      </c>
      <c r="I7314">
        <v>49.845148999999999</v>
      </c>
      <c r="J7314" cm="1">
        <f t="array" ref="J7314">LOOKUP(1,1/FREQUENCY(0,SIN((RADIANS($M$3:$M$471-H7314))/2)^2+SIN((RADIANS($N$3:$N$471-I7314))/2)^2*COS(RADIANS($M$3:$M$471))*COS(RADIANS(H7314))),$L$3:$L$471)</f>
        <v>334</v>
      </c>
    </row>
    <row r="7315" spans="1:10">
      <c r="A7315" t="s">
        <v>8385</v>
      </c>
      <c r="B7315">
        <v>9472</v>
      </c>
      <c r="C7315">
        <v>2187</v>
      </c>
      <c r="D7315">
        <v>1079</v>
      </c>
      <c r="E7315">
        <v>1108</v>
      </c>
      <c r="F7315">
        <v>67</v>
      </c>
      <c r="G7315">
        <v>95485</v>
      </c>
      <c r="H7315">
        <v>11.778074999999999</v>
      </c>
      <c r="I7315">
        <v>49.992474000000001</v>
      </c>
      <c r="J7315" cm="1">
        <f t="array" ref="J7315">LOOKUP(1,1/FREQUENCY(0,SIN((RADIANS($M$3:$M$471-H7315))/2)^2+SIN((RADIANS($N$3:$N$471-I7315))/2)^2*COS(RADIANS($M$3:$M$471))*COS(RADIANS(H7315))),$L$3:$L$471)</f>
        <v>336</v>
      </c>
    </row>
    <row r="7316" spans="1:10">
      <c r="A7316" t="s">
        <v>8386</v>
      </c>
      <c r="B7316">
        <v>9472</v>
      </c>
      <c r="C7316">
        <v>1291</v>
      </c>
      <c r="D7316">
        <v>659</v>
      </c>
      <c r="E7316">
        <v>632</v>
      </c>
      <c r="F7316">
        <v>44</v>
      </c>
      <c r="G7316">
        <v>91347</v>
      </c>
      <c r="H7316">
        <v>11.228675000000001</v>
      </c>
      <c r="I7316">
        <v>49.884300000000003</v>
      </c>
      <c r="J7316" cm="1">
        <f t="array" ref="J7316">LOOKUP(1,1/FREQUENCY(0,SIN((RADIANS($M$3:$M$471-H7316))/2)^2+SIN((RADIANS($N$3:$N$471-I7316))/2)^2*COS(RADIANS($M$3:$M$471))*COS(RADIANS(H7316))),$L$3:$L$471)</f>
        <v>334</v>
      </c>
    </row>
    <row r="7317" spans="1:10">
      <c r="A7317" t="s">
        <v>8387</v>
      </c>
      <c r="B7317">
        <v>9472</v>
      </c>
      <c r="C7317">
        <v>5050</v>
      </c>
      <c r="D7317">
        <v>2500</v>
      </c>
      <c r="E7317">
        <v>2550</v>
      </c>
      <c r="F7317">
        <v>63</v>
      </c>
      <c r="G7317">
        <v>96142</v>
      </c>
      <c r="H7317">
        <v>11.290753</v>
      </c>
      <c r="I7317">
        <v>49.937050999999997</v>
      </c>
      <c r="J7317" cm="1">
        <f t="array" ref="J7317">LOOKUP(1,1/FREQUENCY(0,SIN((RADIANS($M$3:$M$471-H7317))/2)^2+SIN((RADIANS($N$3:$N$471-I7317))/2)^2*COS(RADIANS($M$3:$M$471))*COS(RADIANS(H7317))),$L$3:$L$471)</f>
        <v>334</v>
      </c>
    </row>
    <row r="7318" spans="1:10">
      <c r="A7318" t="s">
        <v>8388</v>
      </c>
      <c r="B7318">
        <v>9472</v>
      </c>
      <c r="C7318">
        <v>860</v>
      </c>
      <c r="D7318">
        <v>435</v>
      </c>
      <c r="E7318">
        <v>425</v>
      </c>
      <c r="F7318">
        <v>61</v>
      </c>
      <c r="G7318">
        <v>95515</v>
      </c>
      <c r="H7318">
        <v>11.334739000000001</v>
      </c>
      <c r="I7318">
        <v>49.885784999999998</v>
      </c>
      <c r="J7318" cm="1">
        <f t="array" ref="J7318">LOOKUP(1,1/FREQUENCY(0,SIN((RADIANS($M$3:$M$471-H7318))/2)^2+SIN((RADIANS($N$3:$N$471-I7318))/2)^2*COS(RADIANS($M$3:$M$471))*COS(RADIANS(H7318))),$L$3:$L$471)</f>
        <v>334</v>
      </c>
    </row>
    <row r="7319" spans="1:10">
      <c r="A7319" t="s">
        <v>3763</v>
      </c>
      <c r="B7319">
        <v>9472</v>
      </c>
      <c r="C7319">
        <v>1394</v>
      </c>
      <c r="D7319">
        <v>694</v>
      </c>
      <c r="E7319">
        <v>700</v>
      </c>
      <c r="F7319">
        <v>395</v>
      </c>
      <c r="G7319">
        <v>95496</v>
      </c>
      <c r="H7319">
        <v>11.448864</v>
      </c>
      <c r="I7319">
        <v>49.890900999999999</v>
      </c>
      <c r="J7319" cm="1">
        <f t="array" ref="J7319">LOOKUP(1,1/FREQUENCY(0,SIN((RADIANS($M$3:$M$471-H7319))/2)^2+SIN((RADIANS($N$3:$N$471-I7319))/2)^2*COS(RADIANS($M$3:$M$471))*COS(RADIANS(H7319))),$L$3:$L$471)</f>
        <v>334</v>
      </c>
    </row>
    <row r="7320" spans="1:10">
      <c r="A7320" t="s">
        <v>8389</v>
      </c>
      <c r="B7320">
        <v>9472</v>
      </c>
      <c r="C7320">
        <v>3848</v>
      </c>
      <c r="D7320">
        <v>1923</v>
      </c>
      <c r="E7320">
        <v>1925</v>
      </c>
      <c r="F7320">
        <v>91</v>
      </c>
      <c r="G7320">
        <v>95490</v>
      </c>
      <c r="H7320">
        <v>11.465838</v>
      </c>
      <c r="I7320">
        <v>49.911982999999999</v>
      </c>
      <c r="J7320" cm="1">
        <f t="array" ref="J7320">LOOKUP(1,1/FREQUENCY(0,SIN((RADIANS($M$3:$M$471-H7320))/2)^2+SIN((RADIANS($N$3:$N$471-I7320))/2)^2*COS(RADIANS($M$3:$M$471))*COS(RADIANS(H7320))),$L$3:$L$471)</f>
        <v>334</v>
      </c>
    </row>
    <row r="7321" spans="1:10">
      <c r="A7321" t="s">
        <v>8390</v>
      </c>
      <c r="B7321">
        <v>9472</v>
      </c>
      <c r="C7321">
        <v>1259</v>
      </c>
      <c r="D7321">
        <v>623</v>
      </c>
      <c r="E7321">
        <v>636</v>
      </c>
      <c r="F7321">
        <v>121</v>
      </c>
      <c r="G7321">
        <v>95494</v>
      </c>
      <c r="H7321">
        <v>11.537687</v>
      </c>
      <c r="I7321">
        <v>49.899554999999999</v>
      </c>
      <c r="J7321" cm="1">
        <f t="array" ref="J7321">LOOKUP(1,1/FREQUENCY(0,SIN((RADIANS($M$3:$M$471-H7321))/2)^2+SIN((RADIANS($N$3:$N$471-I7321))/2)^2*COS(RADIANS($M$3:$M$471))*COS(RADIANS(H7321))),$L$3:$L$471)</f>
        <v>336</v>
      </c>
    </row>
    <row r="7322" spans="1:10">
      <c r="A7322" t="s">
        <v>8391</v>
      </c>
      <c r="B7322">
        <v>9472</v>
      </c>
      <c r="C7322">
        <v>2337</v>
      </c>
      <c r="D7322">
        <v>1131</v>
      </c>
      <c r="E7322">
        <v>1206</v>
      </c>
      <c r="F7322">
        <v>107</v>
      </c>
      <c r="G7322">
        <v>95503</v>
      </c>
      <c r="H7322">
        <v>11.504726</v>
      </c>
      <c r="I7322">
        <v>49.896161999999997</v>
      </c>
      <c r="J7322" cm="1">
        <f t="array" ref="J7322">LOOKUP(1,1/FREQUENCY(0,SIN((RADIANS($M$3:$M$471-H7322))/2)^2+SIN((RADIANS($N$3:$N$471-I7322))/2)^2*COS(RADIANS($M$3:$M$471))*COS(RADIANS(H7322))),$L$3:$L$471)</f>
        <v>334</v>
      </c>
    </row>
    <row r="7323" spans="1:10">
      <c r="A7323" t="s">
        <v>8392</v>
      </c>
      <c r="B7323">
        <v>9472</v>
      </c>
      <c r="C7323">
        <v>1571</v>
      </c>
      <c r="D7323">
        <v>760</v>
      </c>
      <c r="E7323">
        <v>811</v>
      </c>
      <c r="F7323">
        <v>257</v>
      </c>
      <c r="G7323">
        <v>95511</v>
      </c>
      <c r="H7323">
        <v>11.519417000000001</v>
      </c>
      <c r="I7323">
        <v>49.914144</v>
      </c>
      <c r="J7323" cm="1">
        <f t="array" ref="J7323">LOOKUP(1,1/FREQUENCY(0,SIN((RADIANS($M$3:$M$471-H7323))/2)^2+SIN((RADIANS($N$3:$N$471-I7323))/2)^2*COS(RADIANS($M$3:$M$471))*COS(RADIANS(H7323))),$L$3:$L$471)</f>
        <v>336</v>
      </c>
    </row>
    <row r="7324" spans="1:10">
      <c r="A7324" t="s">
        <v>8393</v>
      </c>
      <c r="B7324">
        <v>9472</v>
      </c>
      <c r="C7324">
        <v>1049</v>
      </c>
      <c r="D7324">
        <v>511</v>
      </c>
      <c r="E7324">
        <v>538</v>
      </c>
      <c r="F7324">
        <v>47</v>
      </c>
      <c r="G7324">
        <v>95517</v>
      </c>
      <c r="H7324">
        <v>11.646077999999999</v>
      </c>
      <c r="I7324">
        <v>49.892082000000002</v>
      </c>
      <c r="J7324" cm="1">
        <f t="array" ref="J7324">LOOKUP(1,1/FREQUENCY(0,SIN((RADIANS($M$3:$M$471-H7324))/2)^2+SIN((RADIANS($N$3:$N$471-I7324))/2)^2*COS(RADIANS($M$3:$M$471))*COS(RADIANS(H7324))),$L$3:$L$471)</f>
        <v>336</v>
      </c>
    </row>
    <row r="7325" spans="1:10">
      <c r="A7325" t="s">
        <v>8394</v>
      </c>
      <c r="B7325">
        <v>9472</v>
      </c>
      <c r="C7325">
        <v>1280</v>
      </c>
      <c r="D7325">
        <v>670</v>
      </c>
      <c r="E7325">
        <v>610</v>
      </c>
      <c r="F7325">
        <v>38</v>
      </c>
      <c r="G7325">
        <v>95466</v>
      </c>
      <c r="H7325">
        <v>11.786196</v>
      </c>
      <c r="I7325">
        <v>49.921908000000002</v>
      </c>
      <c r="J7325" cm="1">
        <f t="array" ref="J7325">LOOKUP(1,1/FREQUENCY(0,SIN((RADIANS($M$3:$M$471-H7325))/2)^2+SIN((RADIANS($N$3:$N$471-I7325))/2)^2*COS(RADIANS($M$3:$M$471))*COS(RADIANS(H7325))),$L$3:$L$471)</f>
        <v>336</v>
      </c>
    </row>
    <row r="7326" spans="1:10">
      <c r="A7326" t="s">
        <v>8395</v>
      </c>
      <c r="B7326">
        <v>9472</v>
      </c>
      <c r="C7326">
        <v>1266</v>
      </c>
      <c r="D7326">
        <v>633</v>
      </c>
      <c r="E7326">
        <v>633</v>
      </c>
      <c r="F7326">
        <v>73</v>
      </c>
      <c r="G7326">
        <v>95517</v>
      </c>
      <c r="H7326">
        <v>11.704726000000001</v>
      </c>
      <c r="I7326">
        <v>49.895896999999998</v>
      </c>
      <c r="J7326" cm="1">
        <f t="array" ref="J7326">LOOKUP(1,1/FREQUENCY(0,SIN((RADIANS($M$3:$M$471-H7326))/2)^2+SIN((RADIANS($N$3:$N$471-I7326))/2)^2*COS(RADIANS($M$3:$M$471))*COS(RADIANS(H7326))),$L$3:$L$471)</f>
        <v>336</v>
      </c>
    </row>
    <row r="7327" spans="1:10">
      <c r="A7327" t="s">
        <v>8396</v>
      </c>
      <c r="B7327">
        <v>9472</v>
      </c>
      <c r="C7327">
        <v>5799</v>
      </c>
      <c r="D7327">
        <v>2846</v>
      </c>
      <c r="E7327">
        <v>2953</v>
      </c>
      <c r="F7327">
        <v>84</v>
      </c>
      <c r="G7327">
        <v>95466</v>
      </c>
      <c r="H7327">
        <v>11.722766</v>
      </c>
      <c r="I7327">
        <v>49.941313999999998</v>
      </c>
      <c r="J7327" cm="1">
        <f t="array" ref="J7327">LOOKUP(1,1/FREQUENCY(0,SIN((RADIANS($M$3:$M$471-H7327))/2)^2+SIN((RADIANS($N$3:$N$471-I7327))/2)^2*COS(RADIANS($M$3:$M$471))*COS(RADIANS(H7327))),$L$3:$L$471)</f>
        <v>336</v>
      </c>
    </row>
    <row r="7328" spans="1:10">
      <c r="A7328" t="s">
        <v>8397</v>
      </c>
      <c r="B7328">
        <v>9472</v>
      </c>
      <c r="C7328">
        <v>4992</v>
      </c>
      <c r="D7328">
        <v>2485</v>
      </c>
      <c r="E7328">
        <v>2507</v>
      </c>
      <c r="F7328">
        <v>77</v>
      </c>
      <c r="G7328">
        <v>95473</v>
      </c>
      <c r="H7328">
        <v>11.624642</v>
      </c>
      <c r="I7328">
        <v>49.8444</v>
      </c>
      <c r="J7328" cm="1">
        <f t="array" ref="J7328">LOOKUP(1,1/FREQUENCY(0,SIN((RADIANS($M$3:$M$471-H7328))/2)^2+SIN((RADIANS($N$3:$N$471-I7328))/2)^2*COS(RADIANS($M$3:$M$471))*COS(RADIANS(H7328))),$L$3:$L$471)</f>
        <v>336</v>
      </c>
    </row>
    <row r="7329" spans="1:10">
      <c r="A7329" t="s">
        <v>8398</v>
      </c>
      <c r="B7329">
        <v>9472</v>
      </c>
      <c r="C7329">
        <v>954</v>
      </c>
      <c r="D7329">
        <v>465</v>
      </c>
      <c r="E7329">
        <v>489</v>
      </c>
      <c r="F7329">
        <v>60</v>
      </c>
      <c r="G7329">
        <v>95473</v>
      </c>
      <c r="H7329">
        <v>11.561864999999999</v>
      </c>
      <c r="I7329">
        <v>49.869477000000003</v>
      </c>
      <c r="J7329" cm="1">
        <f t="array" ref="J7329">LOOKUP(1,1/FREQUENCY(0,SIN((RADIANS($M$3:$M$471-H7329))/2)^2+SIN((RADIANS($N$3:$N$471-I7329))/2)^2*COS(RADIANS($M$3:$M$471))*COS(RADIANS(H7329))),$L$3:$L$471)</f>
        <v>336</v>
      </c>
    </row>
    <row r="7330" spans="1:10">
      <c r="A7330" t="s">
        <v>8399</v>
      </c>
      <c r="B7330">
        <v>9472</v>
      </c>
      <c r="C7330">
        <v>990</v>
      </c>
      <c r="D7330">
        <v>498</v>
      </c>
      <c r="E7330">
        <v>492</v>
      </c>
      <c r="F7330">
        <v>47</v>
      </c>
      <c r="G7330">
        <v>95473</v>
      </c>
      <c r="H7330">
        <v>11.684939999999999</v>
      </c>
      <c r="I7330">
        <v>49.833939000000001</v>
      </c>
      <c r="J7330" cm="1">
        <f t="array" ref="J7330">LOOKUP(1,1/FREQUENCY(0,SIN((RADIANS($M$3:$M$471-H7330))/2)^2+SIN((RADIANS($N$3:$N$471-I7330))/2)^2*COS(RADIANS($M$3:$M$471))*COS(RADIANS(H7330))),$L$3:$L$471)</f>
        <v>336</v>
      </c>
    </row>
    <row r="7331" spans="1:10">
      <c r="A7331" t="s">
        <v>8400</v>
      </c>
      <c r="B7331">
        <v>9472</v>
      </c>
      <c r="C7331">
        <v>968</v>
      </c>
      <c r="D7331">
        <v>495</v>
      </c>
      <c r="E7331">
        <v>473</v>
      </c>
      <c r="F7331">
        <v>45</v>
      </c>
      <c r="G7331">
        <v>91289</v>
      </c>
      <c r="H7331">
        <v>11.583504</v>
      </c>
      <c r="I7331">
        <v>49.8123</v>
      </c>
      <c r="J7331" cm="1">
        <f t="array" ref="J7331">LOOKUP(1,1/FREQUENCY(0,SIN((RADIANS($M$3:$M$471-H7331))/2)^2+SIN((RADIANS($N$3:$N$471-I7331))/2)^2*COS(RADIANS($M$3:$M$471))*COS(RADIANS(H7331))),$L$3:$L$471)</f>
        <v>336</v>
      </c>
    </row>
    <row r="7332" spans="1:10">
      <c r="A7332" t="s">
        <v>8401</v>
      </c>
      <c r="B7332">
        <v>9472</v>
      </c>
      <c r="C7332">
        <v>2443</v>
      </c>
      <c r="D7332">
        <v>1231</v>
      </c>
      <c r="E7332">
        <v>1212</v>
      </c>
      <c r="F7332">
        <v>47</v>
      </c>
      <c r="G7332">
        <v>91282</v>
      </c>
      <c r="H7332">
        <v>11.418134999999999</v>
      </c>
      <c r="I7332">
        <v>49.682386999999999</v>
      </c>
      <c r="J7332" cm="1">
        <f t="array" ref="J7332">LOOKUP(1,1/FREQUENCY(0,SIN((RADIANS($M$3:$M$471-H7332))/2)^2+SIN((RADIANS($N$3:$N$471-I7332))/2)^2*COS(RADIANS($M$3:$M$471))*COS(RADIANS(H7332))),$L$3:$L$471)</f>
        <v>350</v>
      </c>
    </row>
    <row r="7333" spans="1:10">
      <c r="A7333" t="s">
        <v>8402</v>
      </c>
      <c r="B7333">
        <v>9472</v>
      </c>
      <c r="C7333">
        <v>1352</v>
      </c>
      <c r="D7333">
        <v>692</v>
      </c>
      <c r="E7333">
        <v>660</v>
      </c>
      <c r="F7333">
        <v>88</v>
      </c>
      <c r="G7333">
        <v>91287</v>
      </c>
      <c r="H7333">
        <v>11.468558</v>
      </c>
      <c r="I7333">
        <v>49.651705999999997</v>
      </c>
      <c r="J7333" cm="1">
        <f t="array" ref="J7333">LOOKUP(1,1/FREQUENCY(0,SIN((RADIANS($M$3:$M$471-H7333))/2)^2+SIN((RADIANS($N$3:$N$471-I7333))/2)^2*COS(RADIANS($M$3:$M$471))*COS(RADIANS(H7333))),$L$3:$L$471)</f>
        <v>350</v>
      </c>
    </row>
    <row r="7334" spans="1:10">
      <c r="A7334" t="s">
        <v>6619</v>
      </c>
      <c r="B7334">
        <v>9473</v>
      </c>
      <c r="C7334">
        <v>4226</v>
      </c>
      <c r="D7334">
        <v>2057</v>
      </c>
      <c r="E7334">
        <v>2169</v>
      </c>
      <c r="F7334">
        <v>213</v>
      </c>
      <c r="G7334">
        <v>96482</v>
      </c>
      <c r="H7334">
        <v>10.952242999999999</v>
      </c>
      <c r="I7334">
        <v>50.236693000000002</v>
      </c>
      <c r="J7334" cm="1">
        <f t="array" ref="J7334">LOOKUP(1,1/FREQUENCY(0,SIN((RADIANS($M$3:$M$471-H7334))/2)^2+SIN((RADIANS($N$3:$N$471-I7334))/2)^2*COS(RADIANS($M$3:$M$471))*COS(RADIANS(H7334))),$L$3:$L$471)</f>
        <v>334</v>
      </c>
    </row>
    <row r="7335" spans="1:10">
      <c r="A7335" t="s">
        <v>8403</v>
      </c>
      <c r="B7335">
        <v>9473</v>
      </c>
      <c r="C7335">
        <v>3560</v>
      </c>
      <c r="D7335">
        <v>1697</v>
      </c>
      <c r="E7335">
        <v>1863</v>
      </c>
      <c r="F7335">
        <v>930</v>
      </c>
      <c r="G7335">
        <v>96487</v>
      </c>
      <c r="H7335">
        <v>10.991429</v>
      </c>
      <c r="I7335">
        <v>50.284255000000002</v>
      </c>
      <c r="J7335" cm="1">
        <f t="array" ref="J7335">LOOKUP(1,1/FREQUENCY(0,SIN((RADIANS($M$3:$M$471-H7335))/2)^2+SIN((RADIANS($N$3:$N$471-I7335))/2)^2*COS(RADIANS($M$3:$M$471))*COS(RADIANS(H7335))),$L$3:$L$471)</f>
        <v>343</v>
      </c>
    </row>
    <row r="7336" spans="1:10">
      <c r="A7336" t="s">
        <v>8404</v>
      </c>
      <c r="B7336">
        <v>9473</v>
      </c>
      <c r="C7336">
        <v>6009</v>
      </c>
      <c r="D7336">
        <v>2976</v>
      </c>
      <c r="E7336">
        <v>3033</v>
      </c>
      <c r="F7336">
        <v>228</v>
      </c>
      <c r="G7336">
        <v>96237</v>
      </c>
      <c r="H7336">
        <v>11.077094000000001</v>
      </c>
      <c r="I7336">
        <v>50.218128</v>
      </c>
      <c r="J7336" cm="1">
        <f t="array" ref="J7336">LOOKUP(1,1/FREQUENCY(0,SIN((RADIANS($M$3:$M$471-H7336))/2)^2+SIN((RADIANS($N$3:$N$471-I7336))/2)^2*COS(RADIANS($M$3:$M$471))*COS(RADIANS(H7336))),$L$3:$L$471)</f>
        <v>334</v>
      </c>
    </row>
    <row r="7337" spans="1:10">
      <c r="A7337" t="s">
        <v>8405</v>
      </c>
      <c r="B7337">
        <v>9473</v>
      </c>
      <c r="C7337">
        <v>2667</v>
      </c>
      <c r="D7337">
        <v>1341</v>
      </c>
      <c r="E7337">
        <v>1326</v>
      </c>
      <c r="F7337">
        <v>120</v>
      </c>
      <c r="G7337">
        <v>96269</v>
      </c>
      <c r="H7337">
        <v>10.949358999999999</v>
      </c>
      <c r="I7337">
        <v>50.176979000000003</v>
      </c>
      <c r="J7337" cm="1">
        <f t="array" ref="J7337">LOOKUP(1,1/FREQUENCY(0,SIN((RADIANS($M$3:$M$471-H7337))/2)^2+SIN((RADIANS($N$3:$N$471-I7337))/2)^2*COS(RADIANS($M$3:$M$471))*COS(RADIANS(H7337))),$L$3:$L$471)</f>
        <v>334</v>
      </c>
    </row>
    <row r="7338" spans="1:10">
      <c r="A7338" t="s">
        <v>8406</v>
      </c>
      <c r="B7338">
        <v>9473</v>
      </c>
      <c r="C7338">
        <v>2292</v>
      </c>
      <c r="D7338">
        <v>1142</v>
      </c>
      <c r="E7338">
        <v>1150</v>
      </c>
      <c r="F7338">
        <v>69</v>
      </c>
      <c r="G7338">
        <v>96274</v>
      </c>
      <c r="H7338">
        <v>10.878830000000001</v>
      </c>
      <c r="I7338">
        <v>50.124688999999996</v>
      </c>
      <c r="J7338" cm="1">
        <f t="array" ref="J7338">LOOKUP(1,1/FREQUENCY(0,SIN((RADIANS($M$3:$M$471-H7338))/2)^2+SIN((RADIANS($N$3:$N$471-I7338))/2)^2*COS(RADIANS($M$3:$M$471))*COS(RADIANS(H7338))),$L$3:$L$471)</f>
        <v>335</v>
      </c>
    </row>
    <row r="7339" spans="1:10">
      <c r="A7339" t="s">
        <v>8407</v>
      </c>
      <c r="B7339">
        <v>9473</v>
      </c>
      <c r="C7339">
        <v>4330</v>
      </c>
      <c r="D7339">
        <v>2120</v>
      </c>
      <c r="E7339">
        <v>2210</v>
      </c>
      <c r="F7339">
        <v>143</v>
      </c>
      <c r="G7339">
        <v>96486</v>
      </c>
      <c r="H7339">
        <v>10.977187000000001</v>
      </c>
      <c r="I7339">
        <v>50.299242999999997</v>
      </c>
      <c r="J7339" cm="1">
        <f t="array" ref="J7339">LOOKUP(1,1/FREQUENCY(0,SIN((RADIANS($M$3:$M$471-H7339))/2)^2+SIN((RADIANS($N$3:$N$471-I7339))/2)^2*COS(RADIANS($M$3:$M$471))*COS(RADIANS(H7339))),$L$3:$L$471)</f>
        <v>343</v>
      </c>
    </row>
    <row r="7340" spans="1:10">
      <c r="A7340" t="s">
        <v>8408</v>
      </c>
      <c r="B7340">
        <v>9473</v>
      </c>
      <c r="C7340">
        <v>3656</v>
      </c>
      <c r="D7340">
        <v>1818</v>
      </c>
      <c r="E7340">
        <v>1838</v>
      </c>
      <c r="F7340">
        <v>50</v>
      </c>
      <c r="G7340">
        <v>96484</v>
      </c>
      <c r="H7340">
        <v>10.907342</v>
      </c>
      <c r="I7340">
        <v>50.320427000000002</v>
      </c>
      <c r="J7340" cm="1">
        <f t="array" ref="J7340">LOOKUP(1,1/FREQUENCY(0,SIN((RADIANS($M$3:$M$471-H7340))/2)^2+SIN((RADIANS($N$3:$N$471-I7340))/2)^2*COS(RADIANS($M$3:$M$471))*COS(RADIANS(H7340))),$L$3:$L$471)</f>
        <v>343</v>
      </c>
    </row>
    <row r="7341" spans="1:10">
      <c r="A7341" t="s">
        <v>8409</v>
      </c>
      <c r="B7341">
        <v>9473</v>
      </c>
      <c r="C7341">
        <v>15173</v>
      </c>
      <c r="D7341">
        <v>7455</v>
      </c>
      <c r="E7341">
        <v>7718</v>
      </c>
      <c r="F7341">
        <v>245</v>
      </c>
      <c r="G7341">
        <v>96465</v>
      </c>
      <c r="H7341">
        <v>11.122297</v>
      </c>
      <c r="I7341">
        <v>50.327061999999998</v>
      </c>
      <c r="J7341" cm="1">
        <f t="array" ref="J7341">LOOKUP(1,1/FREQUENCY(0,SIN((RADIANS($M$3:$M$471-H7341))/2)^2+SIN((RADIANS($N$3:$N$471-I7341))/2)^2*COS(RADIANS($M$3:$M$471))*COS(RADIANS(H7341))),$L$3:$L$471)</f>
        <v>334</v>
      </c>
    </row>
    <row r="7342" spans="1:10">
      <c r="A7342" t="s">
        <v>8410</v>
      </c>
      <c r="B7342">
        <v>9473</v>
      </c>
      <c r="C7342">
        <v>6418</v>
      </c>
      <c r="D7342">
        <v>3162</v>
      </c>
      <c r="E7342">
        <v>3256</v>
      </c>
      <c r="F7342">
        <v>83</v>
      </c>
      <c r="G7342">
        <v>96476</v>
      </c>
      <c r="H7342">
        <v>10.778713</v>
      </c>
      <c r="I7342">
        <v>50.341213000000003</v>
      </c>
      <c r="J7342" cm="1">
        <f t="array" ref="J7342">LOOKUP(1,1/FREQUENCY(0,SIN((RADIANS($M$3:$M$471-H7342))/2)^2+SIN((RADIANS($N$3:$N$471-I7342))/2)^2*COS(RADIANS($M$3:$M$471))*COS(RADIANS(H7342))),$L$3:$L$471)</f>
        <v>343</v>
      </c>
    </row>
    <row r="7343" spans="1:10">
      <c r="A7343" t="s">
        <v>8411</v>
      </c>
      <c r="B7343">
        <v>9473</v>
      </c>
      <c r="C7343">
        <v>13169</v>
      </c>
      <c r="D7343">
        <v>6479</v>
      </c>
      <c r="E7343">
        <v>6690</v>
      </c>
      <c r="F7343">
        <v>264</v>
      </c>
      <c r="G7343">
        <v>96472</v>
      </c>
      <c r="H7343">
        <v>11.032458</v>
      </c>
      <c r="I7343">
        <v>50.290191</v>
      </c>
      <c r="J7343" cm="1">
        <f t="array" ref="J7343">LOOKUP(1,1/FREQUENCY(0,SIN((RADIANS($M$3:$M$471-H7343))/2)^2+SIN((RADIANS($N$3:$N$471-I7343))/2)^2*COS(RADIANS($M$3:$M$471))*COS(RADIANS(H7343))),$L$3:$L$471)</f>
        <v>334</v>
      </c>
    </row>
    <row r="7344" spans="1:10">
      <c r="A7344" t="s">
        <v>8412</v>
      </c>
      <c r="B7344">
        <v>9473</v>
      </c>
      <c r="C7344">
        <v>3922</v>
      </c>
      <c r="D7344">
        <v>1996</v>
      </c>
      <c r="E7344">
        <v>1926</v>
      </c>
      <c r="F7344">
        <v>54</v>
      </c>
      <c r="G7344">
        <v>96145</v>
      </c>
      <c r="H7344">
        <v>10.843237</v>
      </c>
      <c r="I7344">
        <v>50.187756</v>
      </c>
      <c r="J7344" cm="1">
        <f t="array" ref="J7344">LOOKUP(1,1/FREQUENCY(0,SIN((RADIANS($M$3:$M$471-H7344))/2)^2+SIN((RADIANS($N$3:$N$471-I7344))/2)^2*COS(RADIANS($M$3:$M$471))*COS(RADIANS(H7344))),$L$3:$L$471)</f>
        <v>335</v>
      </c>
    </row>
    <row r="7345" spans="1:10">
      <c r="A7345" t="s">
        <v>8413</v>
      </c>
      <c r="B7345">
        <v>9473</v>
      </c>
      <c r="C7345">
        <v>4622</v>
      </c>
      <c r="D7345">
        <v>2302</v>
      </c>
      <c r="E7345">
        <v>2320</v>
      </c>
      <c r="F7345">
        <v>133</v>
      </c>
      <c r="G7345">
        <v>96242</v>
      </c>
      <c r="H7345">
        <v>11.136199</v>
      </c>
      <c r="I7345">
        <v>50.223187000000003</v>
      </c>
      <c r="J7345" cm="1">
        <f t="array" ref="J7345">LOOKUP(1,1/FREQUENCY(0,SIN((RADIANS($M$3:$M$471-H7345))/2)^2+SIN((RADIANS($N$3:$N$471-I7345))/2)^2*COS(RADIANS($M$3:$M$471))*COS(RADIANS(H7345))),$L$3:$L$471)</f>
        <v>334</v>
      </c>
    </row>
    <row r="7346" spans="1:10">
      <c r="A7346" t="s">
        <v>8414</v>
      </c>
      <c r="B7346">
        <v>9473</v>
      </c>
      <c r="C7346">
        <v>4155</v>
      </c>
      <c r="D7346">
        <v>2072</v>
      </c>
      <c r="E7346">
        <v>2083</v>
      </c>
      <c r="F7346">
        <v>203</v>
      </c>
      <c r="G7346">
        <v>96253</v>
      </c>
      <c r="H7346">
        <v>10.973392</v>
      </c>
      <c r="I7346">
        <v>50.194184</v>
      </c>
      <c r="J7346" cm="1">
        <f t="array" ref="J7346">LOOKUP(1,1/FREQUENCY(0,SIN((RADIANS($M$3:$M$471-H7346))/2)^2+SIN((RADIANS($N$3:$N$471-I7346))/2)^2*COS(RADIANS($M$3:$M$471))*COS(RADIANS(H7346))),$L$3:$L$471)</f>
        <v>334</v>
      </c>
    </row>
    <row r="7347" spans="1:10">
      <c r="A7347" t="s">
        <v>8415</v>
      </c>
      <c r="B7347">
        <v>9473</v>
      </c>
      <c r="C7347">
        <v>3123</v>
      </c>
      <c r="D7347">
        <v>1568</v>
      </c>
      <c r="E7347">
        <v>1555</v>
      </c>
      <c r="F7347">
        <v>325</v>
      </c>
      <c r="G7347">
        <v>96279</v>
      </c>
      <c r="H7347">
        <v>11.14054</v>
      </c>
      <c r="I7347">
        <v>50.204051999999997</v>
      </c>
      <c r="J7347" cm="1">
        <f t="array" ref="J7347">LOOKUP(1,1/FREQUENCY(0,SIN((RADIANS($M$3:$M$471-H7347))/2)^2+SIN((RADIANS($N$3:$N$471-I7347))/2)^2*COS(RADIANS($M$3:$M$471))*COS(RADIANS(H7347))),$L$3:$L$471)</f>
        <v>334</v>
      </c>
    </row>
    <row r="7348" spans="1:10">
      <c r="A7348" t="s">
        <v>8416</v>
      </c>
      <c r="B7348">
        <v>9473</v>
      </c>
      <c r="C7348">
        <v>5076</v>
      </c>
      <c r="D7348">
        <v>2478</v>
      </c>
      <c r="E7348">
        <v>2598</v>
      </c>
      <c r="F7348">
        <v>151</v>
      </c>
      <c r="G7348">
        <v>96479</v>
      </c>
      <c r="H7348">
        <v>10.878582</v>
      </c>
      <c r="I7348">
        <v>50.256242</v>
      </c>
      <c r="J7348" cm="1">
        <f t="array" ref="J7348">LOOKUP(1,1/FREQUENCY(0,SIN((RADIANS($M$3:$M$471-H7348))/2)^2+SIN((RADIANS($N$3:$N$471-I7348))/2)^2*COS(RADIANS($M$3:$M$471))*COS(RADIANS(H7348))),$L$3:$L$471)</f>
        <v>343</v>
      </c>
    </row>
    <row r="7349" spans="1:10">
      <c r="A7349" t="s">
        <v>8417</v>
      </c>
      <c r="B7349">
        <v>9473</v>
      </c>
      <c r="C7349">
        <v>2825</v>
      </c>
      <c r="D7349">
        <v>1424</v>
      </c>
      <c r="E7349">
        <v>1401</v>
      </c>
      <c r="F7349">
        <v>236</v>
      </c>
      <c r="G7349">
        <v>96271</v>
      </c>
      <c r="H7349">
        <v>11.022900999999999</v>
      </c>
      <c r="I7349">
        <v>50.228780999999998</v>
      </c>
      <c r="J7349" cm="1">
        <f t="array" ref="J7349">LOOKUP(1,1/FREQUENCY(0,SIN((RADIANS($M$3:$M$471-H7349))/2)^2+SIN((RADIANS($N$3:$N$471-I7349))/2)^2*COS(RADIANS($M$3:$M$471))*COS(RADIANS(H7349))),$L$3:$L$471)</f>
        <v>334</v>
      </c>
    </row>
    <row r="7350" spans="1:10">
      <c r="A7350" t="s">
        <v>8418</v>
      </c>
      <c r="B7350">
        <v>9473</v>
      </c>
      <c r="C7350">
        <v>1524</v>
      </c>
      <c r="D7350">
        <v>749</v>
      </c>
      <c r="E7350">
        <v>775</v>
      </c>
      <c r="F7350">
        <v>588</v>
      </c>
      <c r="G7350">
        <v>96489</v>
      </c>
      <c r="H7350">
        <v>10.989108999999999</v>
      </c>
      <c r="I7350">
        <v>50.219588999999999</v>
      </c>
      <c r="J7350" cm="1">
        <f t="array" ref="J7350">LOOKUP(1,1/FREQUENCY(0,SIN((RADIANS($M$3:$M$471-H7350))/2)^2+SIN((RADIANS($N$3:$N$471-I7350))/2)^2*COS(RADIANS($M$3:$M$471))*COS(RADIANS(H7350))),$L$3:$L$471)</f>
        <v>334</v>
      </c>
    </row>
    <row r="7351" spans="1:10">
      <c r="A7351" t="s">
        <v>8419</v>
      </c>
      <c r="B7351">
        <v>9474</v>
      </c>
      <c r="C7351">
        <v>6587</v>
      </c>
      <c r="D7351">
        <v>3308</v>
      </c>
      <c r="E7351">
        <v>3279</v>
      </c>
      <c r="F7351">
        <v>135</v>
      </c>
      <c r="G7351">
        <v>91330</v>
      </c>
      <c r="H7351">
        <v>11.05668</v>
      </c>
      <c r="I7351">
        <v>49.770378999999998</v>
      </c>
      <c r="J7351" cm="1">
        <f t="array" ref="J7351">LOOKUP(1,1/FREQUENCY(0,SIN((RADIANS($M$3:$M$471-H7351))/2)^2+SIN((RADIANS($N$3:$N$471-I7351))/2)^2*COS(RADIANS($M$3:$M$471))*COS(RADIANS(H7351))),$L$3:$L$471)</f>
        <v>390</v>
      </c>
    </row>
    <row r="7352" spans="1:10">
      <c r="A7352" t="s">
        <v>8420</v>
      </c>
      <c r="B7352">
        <v>9474</v>
      </c>
      <c r="C7352">
        <v>2061</v>
      </c>
      <c r="D7352">
        <v>1068</v>
      </c>
      <c r="E7352">
        <v>993</v>
      </c>
      <c r="F7352">
        <v>73</v>
      </c>
      <c r="G7352">
        <v>91349</v>
      </c>
      <c r="H7352">
        <v>11.258248</v>
      </c>
      <c r="I7352">
        <v>49.701188000000002</v>
      </c>
      <c r="J7352" cm="1">
        <f t="array" ref="J7352">LOOKUP(1,1/FREQUENCY(0,SIN((RADIANS($M$3:$M$471-H7352))/2)^2+SIN((RADIANS($N$3:$N$471-I7352))/2)^2*COS(RADIANS($M$3:$M$471))*COS(RADIANS(H7352))),$L$3:$L$471)</f>
        <v>350</v>
      </c>
    </row>
    <row r="7353" spans="1:10">
      <c r="A7353" t="s">
        <v>8421</v>
      </c>
      <c r="B7353">
        <v>9474</v>
      </c>
      <c r="C7353">
        <v>32260</v>
      </c>
      <c r="D7353">
        <v>15642</v>
      </c>
      <c r="E7353">
        <v>16618</v>
      </c>
      <c r="F7353">
        <v>726</v>
      </c>
      <c r="G7353">
        <v>91301</v>
      </c>
      <c r="H7353">
        <v>11.058175</v>
      </c>
      <c r="I7353">
        <v>49.720196999999999</v>
      </c>
      <c r="J7353" cm="1">
        <f t="array" ref="J7353">LOOKUP(1,1/FREQUENCY(0,SIN((RADIANS($M$3:$M$471-H7353))/2)^2+SIN((RADIANS($N$3:$N$471-I7353))/2)^2*COS(RADIANS($M$3:$M$471))*COS(RADIANS(H7353))),$L$3:$L$471)</f>
        <v>390</v>
      </c>
    </row>
    <row r="7354" spans="1:10">
      <c r="A7354" t="s">
        <v>8422</v>
      </c>
      <c r="B7354">
        <v>9474</v>
      </c>
      <c r="C7354">
        <v>4044</v>
      </c>
      <c r="D7354">
        <v>2072</v>
      </c>
      <c r="E7354">
        <v>1972</v>
      </c>
      <c r="F7354">
        <v>70</v>
      </c>
      <c r="G7354">
        <v>91327</v>
      </c>
      <c r="H7354">
        <v>11.33677</v>
      </c>
      <c r="I7354">
        <v>49.770226000000001</v>
      </c>
      <c r="J7354" cm="1">
        <f t="array" ref="J7354">LOOKUP(1,1/FREQUENCY(0,SIN((RADIANS($M$3:$M$471-H7354))/2)^2+SIN((RADIANS($N$3:$N$471-I7354))/2)^2*COS(RADIANS($M$3:$M$471))*COS(RADIANS(H7354))),$L$3:$L$471)</f>
        <v>350</v>
      </c>
    </row>
    <row r="7355" spans="1:10">
      <c r="A7355" t="s">
        <v>8423</v>
      </c>
      <c r="B7355">
        <v>9474</v>
      </c>
      <c r="C7355">
        <v>4202</v>
      </c>
      <c r="D7355">
        <v>2117</v>
      </c>
      <c r="E7355">
        <v>2085</v>
      </c>
      <c r="F7355">
        <v>102</v>
      </c>
      <c r="G7355">
        <v>91352</v>
      </c>
      <c r="H7355">
        <v>10.979423000000001</v>
      </c>
      <c r="I7355">
        <v>49.759962999999999</v>
      </c>
      <c r="J7355" cm="1">
        <f t="array" ref="J7355">LOOKUP(1,1/FREQUENCY(0,SIN((RADIANS($M$3:$M$471-H7355))/2)^2+SIN((RADIANS($N$3:$N$471-I7355))/2)^2*COS(RADIANS($M$3:$M$471))*COS(RADIANS(H7355))),$L$3:$L$471)</f>
        <v>390</v>
      </c>
    </row>
    <row r="7356" spans="1:10">
      <c r="A7356" t="s">
        <v>4483</v>
      </c>
      <c r="B7356">
        <v>9474</v>
      </c>
      <c r="C7356">
        <v>3792</v>
      </c>
      <c r="D7356">
        <v>1931</v>
      </c>
      <c r="E7356">
        <v>1861</v>
      </c>
      <c r="F7356">
        <v>280</v>
      </c>
      <c r="G7356">
        <v>91353</v>
      </c>
      <c r="H7356">
        <v>11.035882000000001</v>
      </c>
      <c r="I7356">
        <v>49.688671999999997</v>
      </c>
      <c r="J7356" cm="1">
        <f t="array" ref="J7356">LOOKUP(1,1/FREQUENCY(0,SIN((RADIANS($M$3:$M$471-H7356))/2)^2+SIN((RADIANS($N$3:$N$471-I7356))/2)^2*COS(RADIANS($M$3:$M$471))*COS(RADIANS(H7356))),$L$3:$L$471)</f>
        <v>390</v>
      </c>
    </row>
    <row r="7357" spans="1:10">
      <c r="A7357" t="s">
        <v>8424</v>
      </c>
      <c r="B7357">
        <v>9474</v>
      </c>
      <c r="C7357">
        <v>5061</v>
      </c>
      <c r="D7357">
        <v>2503</v>
      </c>
      <c r="E7357">
        <v>2558</v>
      </c>
      <c r="F7357">
        <v>324</v>
      </c>
      <c r="G7357">
        <v>91336</v>
      </c>
      <c r="H7357">
        <v>10.997821999999999</v>
      </c>
      <c r="I7357">
        <v>49.693227</v>
      </c>
      <c r="J7357" cm="1">
        <f t="array" ref="J7357">LOOKUP(1,1/FREQUENCY(0,SIN((RADIANS($M$3:$M$471-H7357))/2)^2+SIN((RADIANS($N$3:$N$471-I7357))/2)^2*COS(RADIANS($M$3:$M$471))*COS(RADIANS(H7357))),$L$3:$L$471)</f>
        <v>390</v>
      </c>
    </row>
    <row r="7358" spans="1:10">
      <c r="A7358" t="s">
        <v>8425</v>
      </c>
      <c r="B7358">
        <v>9474</v>
      </c>
      <c r="C7358">
        <v>5084</v>
      </c>
      <c r="D7358">
        <v>2594</v>
      </c>
      <c r="E7358">
        <v>2490</v>
      </c>
      <c r="F7358">
        <v>176</v>
      </c>
      <c r="G7358">
        <v>91338</v>
      </c>
      <c r="H7358">
        <v>11.230404</v>
      </c>
      <c r="I7358">
        <v>49.622736000000003</v>
      </c>
      <c r="J7358" cm="1">
        <f t="array" ref="J7358">LOOKUP(1,1/FREQUENCY(0,SIN((RADIANS($M$3:$M$471-H7358))/2)^2+SIN((RADIANS($N$3:$N$471-I7358))/2)^2*COS(RADIANS($M$3:$M$471))*COS(RADIANS(H7358))),$L$3:$L$471)</f>
        <v>350</v>
      </c>
    </row>
    <row r="7359" spans="1:10">
      <c r="A7359" t="s">
        <v>8426</v>
      </c>
      <c r="B7359">
        <v>9474</v>
      </c>
      <c r="C7359">
        <v>3124</v>
      </c>
      <c r="D7359">
        <v>1532</v>
      </c>
      <c r="E7359">
        <v>1592</v>
      </c>
      <c r="F7359">
        <v>326</v>
      </c>
      <c r="G7359">
        <v>91094</v>
      </c>
      <c r="H7359">
        <v>11.070631000000001</v>
      </c>
      <c r="I7359">
        <v>49.641855999999997</v>
      </c>
      <c r="J7359" cm="1">
        <f t="array" ref="J7359">LOOKUP(1,1/FREQUENCY(0,SIN((RADIANS($M$3:$M$471-H7359))/2)^2+SIN((RADIANS($N$3:$N$471-I7359))/2)^2*COS(RADIANS($M$3:$M$471))*COS(RADIANS(H7359))),$L$3:$L$471)</f>
        <v>390</v>
      </c>
    </row>
    <row r="7360" spans="1:10">
      <c r="A7360" t="s">
        <v>8427</v>
      </c>
      <c r="B7360">
        <v>9474</v>
      </c>
      <c r="C7360">
        <v>8121</v>
      </c>
      <c r="D7360">
        <v>4004</v>
      </c>
      <c r="E7360">
        <v>4117</v>
      </c>
      <c r="F7360">
        <v>308</v>
      </c>
      <c r="G7360">
        <v>91077</v>
      </c>
      <c r="H7360">
        <v>11.129569999999999</v>
      </c>
      <c r="I7360">
        <v>49.613014</v>
      </c>
      <c r="J7360" cm="1">
        <f t="array" ref="J7360">LOOKUP(1,1/FREQUENCY(0,SIN((RADIANS($M$3:$M$471-H7360))/2)^2+SIN((RADIANS($N$3:$N$471-I7360))/2)^2*COS(RADIANS($M$3:$M$471))*COS(RADIANS(H7360))),$L$3:$L$471)</f>
        <v>390</v>
      </c>
    </row>
    <row r="7361" spans="1:10">
      <c r="A7361" t="s">
        <v>8428</v>
      </c>
      <c r="B7361">
        <v>9474</v>
      </c>
      <c r="C7361">
        <v>2211</v>
      </c>
      <c r="D7361">
        <v>1139</v>
      </c>
      <c r="E7361">
        <v>1072</v>
      </c>
      <c r="F7361">
        <v>104</v>
      </c>
      <c r="G7361">
        <v>91286</v>
      </c>
      <c r="H7361">
        <v>11.349238</v>
      </c>
      <c r="I7361">
        <v>49.695051999999997</v>
      </c>
      <c r="J7361" cm="1">
        <f t="array" ref="J7361">LOOKUP(1,1/FREQUENCY(0,SIN((RADIANS($M$3:$M$471-H7361))/2)^2+SIN((RADIANS($N$3:$N$471-I7361))/2)^2*COS(RADIANS($M$3:$M$471))*COS(RADIANS(H7361))),$L$3:$L$471)</f>
        <v>350</v>
      </c>
    </row>
    <row r="7362" spans="1:10">
      <c r="A7362" t="s">
        <v>8429</v>
      </c>
      <c r="B7362">
        <v>9474</v>
      </c>
      <c r="C7362">
        <v>2356</v>
      </c>
      <c r="D7362">
        <v>1193</v>
      </c>
      <c r="E7362">
        <v>1163</v>
      </c>
      <c r="F7362">
        <v>97</v>
      </c>
      <c r="G7362">
        <v>91362</v>
      </c>
      <c r="H7362">
        <v>11.173695</v>
      </c>
      <c r="I7362">
        <v>49.756286000000003</v>
      </c>
      <c r="J7362" cm="1">
        <f t="array" ref="J7362">LOOKUP(1,1/FREQUENCY(0,SIN((RADIANS($M$3:$M$471-H7362))/2)^2+SIN((RADIANS($N$3:$N$471-I7362))/2)^2*COS(RADIANS($M$3:$M$471))*COS(RADIANS(H7362))),$L$3:$L$471)</f>
        <v>390</v>
      </c>
    </row>
    <row r="7363" spans="1:10">
      <c r="A7363" t="s">
        <v>8430</v>
      </c>
      <c r="B7363">
        <v>9474</v>
      </c>
      <c r="C7363">
        <v>2480</v>
      </c>
      <c r="D7363">
        <v>1239</v>
      </c>
      <c r="E7363">
        <v>1241</v>
      </c>
      <c r="F7363">
        <v>54</v>
      </c>
      <c r="G7363">
        <v>91346</v>
      </c>
      <c r="H7363">
        <v>11.263002999999999</v>
      </c>
      <c r="I7363">
        <v>49.803009000000003</v>
      </c>
      <c r="J7363" cm="1">
        <f t="array" ref="J7363">LOOKUP(1,1/FREQUENCY(0,SIN((RADIANS($M$3:$M$471-H7363))/2)^2+SIN((RADIANS($N$3:$N$471-I7363))/2)^2*COS(RADIANS($M$3:$M$471))*COS(RADIANS(H7363))),$L$3:$L$471)</f>
        <v>334</v>
      </c>
    </row>
    <row r="7364" spans="1:10">
      <c r="A7364" t="s">
        <v>8431</v>
      </c>
      <c r="B7364">
        <v>9474</v>
      </c>
      <c r="C7364">
        <v>6978</v>
      </c>
      <c r="D7364">
        <v>3458</v>
      </c>
      <c r="E7364">
        <v>3520</v>
      </c>
      <c r="F7364">
        <v>140</v>
      </c>
      <c r="G7364">
        <v>91320</v>
      </c>
      <c r="H7364">
        <v>11.184751</v>
      </c>
      <c r="I7364">
        <v>49.779226999999999</v>
      </c>
      <c r="J7364" cm="1">
        <f t="array" ref="J7364">LOOKUP(1,1/FREQUENCY(0,SIN((RADIANS($M$3:$M$471-H7364))/2)^2+SIN((RADIANS($N$3:$N$471-I7364))/2)^2*COS(RADIANS($M$3:$M$471))*COS(RADIANS(H7364))),$L$3:$L$471)</f>
        <v>390</v>
      </c>
    </row>
    <row r="7365" spans="1:10">
      <c r="A7365" t="s">
        <v>8432</v>
      </c>
      <c r="B7365">
        <v>9474</v>
      </c>
      <c r="C7365">
        <v>1192</v>
      </c>
      <c r="D7365">
        <v>574</v>
      </c>
      <c r="E7365">
        <v>618</v>
      </c>
      <c r="F7365">
        <v>96</v>
      </c>
      <c r="G7365">
        <v>91364</v>
      </c>
      <c r="H7365">
        <v>11.190906</v>
      </c>
      <c r="I7365">
        <v>49.822463999999997</v>
      </c>
      <c r="J7365" cm="1">
        <f t="array" ref="J7365">LOOKUP(1,1/FREQUENCY(0,SIN((RADIANS($M$3:$M$471-H7365))/2)^2+SIN((RADIANS($N$3:$N$471-I7365))/2)^2*COS(RADIANS($M$3:$M$471))*COS(RADIANS(H7365))),$L$3:$L$471)</f>
        <v>334</v>
      </c>
    </row>
    <row r="7366" spans="1:10">
      <c r="A7366" t="s">
        <v>8433</v>
      </c>
      <c r="B7366">
        <v>9474</v>
      </c>
      <c r="C7366">
        <v>1429</v>
      </c>
      <c r="D7366">
        <v>727</v>
      </c>
      <c r="E7366">
        <v>702</v>
      </c>
      <c r="F7366">
        <v>146</v>
      </c>
      <c r="G7366">
        <v>91358</v>
      </c>
      <c r="H7366">
        <v>11.143324</v>
      </c>
      <c r="I7366">
        <v>49.682310000000001</v>
      </c>
      <c r="J7366" cm="1">
        <f t="array" ref="J7366">LOOKUP(1,1/FREQUENCY(0,SIN((RADIANS($M$3:$M$471-H7366))/2)^2+SIN((RADIANS($N$3:$N$471-I7366))/2)^2*COS(RADIANS($M$3:$M$471))*COS(RADIANS(H7366))),$L$3:$L$471)</f>
        <v>390</v>
      </c>
    </row>
    <row r="7367" spans="1:10">
      <c r="A7367" t="s">
        <v>8434</v>
      </c>
      <c r="B7367">
        <v>9474</v>
      </c>
      <c r="C7367">
        <v>1970</v>
      </c>
      <c r="D7367">
        <v>978</v>
      </c>
      <c r="E7367">
        <v>992</v>
      </c>
      <c r="F7367">
        <v>148</v>
      </c>
      <c r="G7367">
        <v>91361</v>
      </c>
      <c r="H7367">
        <v>11.100792</v>
      </c>
      <c r="I7367">
        <v>49.690649000000001</v>
      </c>
      <c r="J7367" cm="1">
        <f t="array" ref="J7367">LOOKUP(1,1/FREQUENCY(0,SIN((RADIANS($M$3:$M$471-H7367))/2)^2+SIN((RADIANS($N$3:$N$471-I7367))/2)^2*COS(RADIANS($M$3:$M$471))*COS(RADIANS(H7367))),$L$3:$L$471)</f>
        <v>390</v>
      </c>
    </row>
    <row r="7368" spans="1:10">
      <c r="A7368" t="s">
        <v>8435</v>
      </c>
      <c r="B7368">
        <v>9474</v>
      </c>
      <c r="C7368">
        <v>1607</v>
      </c>
      <c r="D7368">
        <v>799</v>
      </c>
      <c r="E7368">
        <v>808</v>
      </c>
      <c r="F7368">
        <v>250</v>
      </c>
      <c r="G7368">
        <v>91369</v>
      </c>
      <c r="H7368">
        <v>11.135009999999999</v>
      </c>
      <c r="I7368">
        <v>49.711874999999999</v>
      </c>
      <c r="J7368" cm="1">
        <f t="array" ref="J7368">LOOKUP(1,1/FREQUENCY(0,SIN((RADIANS($M$3:$M$471-H7368))/2)^2+SIN((RADIANS($N$3:$N$471-I7368))/2)^2*COS(RADIANS($M$3:$M$471))*COS(RADIANS(H7368))),$L$3:$L$471)</f>
        <v>390</v>
      </c>
    </row>
    <row r="7369" spans="1:10">
      <c r="A7369" t="s">
        <v>8436</v>
      </c>
      <c r="B7369">
        <v>9474</v>
      </c>
      <c r="C7369">
        <v>2208</v>
      </c>
      <c r="D7369">
        <v>1106</v>
      </c>
      <c r="E7369">
        <v>1102</v>
      </c>
      <c r="F7369">
        <v>269</v>
      </c>
      <c r="G7369">
        <v>91356</v>
      </c>
      <c r="H7369">
        <v>11.144989000000001</v>
      </c>
      <c r="I7369">
        <v>49.733626999999998</v>
      </c>
      <c r="J7369" cm="1">
        <f t="array" ref="J7369">LOOKUP(1,1/FREQUENCY(0,SIN((RADIANS($M$3:$M$471-H7369))/2)^2+SIN((RADIANS($N$3:$N$471-I7369))/2)^2*COS(RADIANS($M$3:$M$471))*COS(RADIANS(H7369))),$L$3:$L$471)</f>
        <v>390</v>
      </c>
    </row>
    <row r="7370" spans="1:10">
      <c r="A7370" t="s">
        <v>6515</v>
      </c>
      <c r="B7370">
        <v>9474</v>
      </c>
      <c r="C7370">
        <v>1662</v>
      </c>
      <c r="D7370">
        <v>856</v>
      </c>
      <c r="E7370">
        <v>806</v>
      </c>
      <c r="F7370">
        <v>86</v>
      </c>
      <c r="G7370">
        <v>91359</v>
      </c>
      <c r="H7370">
        <v>11.172302999999999</v>
      </c>
      <c r="I7370">
        <v>49.709606999999998</v>
      </c>
      <c r="J7370" cm="1">
        <f t="array" ref="J7370">LOOKUP(1,1/FREQUENCY(0,SIN((RADIANS($M$3:$M$471-H7370))/2)^2+SIN((RADIANS($N$3:$N$471-I7370))/2)^2*COS(RADIANS($M$3:$M$471))*COS(RADIANS(H7370))),$L$3:$L$471)</f>
        <v>390</v>
      </c>
    </row>
    <row r="7371" spans="1:10">
      <c r="A7371" t="s">
        <v>8437</v>
      </c>
      <c r="B7371">
        <v>9474</v>
      </c>
      <c r="C7371">
        <v>1997</v>
      </c>
      <c r="D7371">
        <v>990</v>
      </c>
      <c r="E7371">
        <v>1007</v>
      </c>
      <c r="F7371">
        <v>232</v>
      </c>
      <c r="G7371">
        <v>91365</v>
      </c>
      <c r="H7371">
        <v>11.133658</v>
      </c>
      <c r="I7371">
        <v>49.744819999999997</v>
      </c>
      <c r="J7371" cm="1">
        <f t="array" ref="J7371">LOOKUP(1,1/FREQUENCY(0,SIN((RADIANS($M$3:$M$471-H7371))/2)^2+SIN((RADIANS($N$3:$N$471-I7371))/2)^2*COS(RADIANS($M$3:$M$471))*COS(RADIANS(H7371))),$L$3:$L$471)</f>
        <v>390</v>
      </c>
    </row>
    <row r="7372" spans="1:10">
      <c r="A7372" t="s">
        <v>8438</v>
      </c>
      <c r="B7372">
        <v>9474</v>
      </c>
      <c r="C7372">
        <v>2550</v>
      </c>
      <c r="D7372">
        <v>1282</v>
      </c>
      <c r="E7372">
        <v>1268</v>
      </c>
      <c r="F7372">
        <v>214</v>
      </c>
      <c r="G7372">
        <v>91090</v>
      </c>
      <c r="H7372">
        <v>11.092476</v>
      </c>
      <c r="I7372">
        <v>49.659717999999998</v>
      </c>
      <c r="J7372" cm="1">
        <f t="array" ref="J7372">LOOKUP(1,1/FREQUENCY(0,SIN((RADIANS($M$3:$M$471-H7372))/2)^2+SIN((RADIANS($N$3:$N$471-I7372))/2)^2*COS(RADIANS($M$3:$M$471))*COS(RADIANS(H7372))),$L$3:$L$471)</f>
        <v>390</v>
      </c>
    </row>
    <row r="7373" spans="1:10">
      <c r="A7373" t="s">
        <v>8439</v>
      </c>
      <c r="B7373">
        <v>9474</v>
      </c>
      <c r="C7373">
        <v>1494</v>
      </c>
      <c r="D7373">
        <v>745</v>
      </c>
      <c r="E7373">
        <v>749</v>
      </c>
      <c r="F7373">
        <v>289</v>
      </c>
      <c r="G7373">
        <v>91099</v>
      </c>
      <c r="H7373">
        <v>11.069212</v>
      </c>
      <c r="I7373">
        <v>49.665999999999997</v>
      </c>
      <c r="J7373" cm="1">
        <f t="array" ref="J7373">LOOKUP(1,1/FREQUENCY(0,SIN((RADIANS($M$3:$M$471-H7373))/2)^2+SIN((RADIANS($N$3:$N$471-I7373))/2)^2*COS(RADIANS($M$3:$M$471))*COS(RADIANS(H7373))),$L$3:$L$471)</f>
        <v>390</v>
      </c>
    </row>
    <row r="7374" spans="1:10">
      <c r="A7374" t="s">
        <v>8440</v>
      </c>
      <c r="B7374">
        <v>9474</v>
      </c>
      <c r="C7374">
        <v>2059</v>
      </c>
      <c r="D7374">
        <v>1015</v>
      </c>
      <c r="E7374">
        <v>1044</v>
      </c>
      <c r="F7374">
        <v>450</v>
      </c>
      <c r="G7374">
        <v>91077</v>
      </c>
      <c r="H7374">
        <v>11.118547</v>
      </c>
      <c r="I7374">
        <v>49.596611000000003</v>
      </c>
      <c r="J7374" cm="1">
        <f t="array" ref="J7374">LOOKUP(1,1/FREQUENCY(0,SIN((RADIANS($M$3:$M$471-H7374))/2)^2+SIN((RADIANS($N$3:$N$471-I7374))/2)^2*COS(RADIANS($M$3:$M$471))*COS(RADIANS(H7374))),$L$3:$L$471)</f>
        <v>390</v>
      </c>
    </row>
    <row r="7375" spans="1:10">
      <c r="A7375" t="s">
        <v>8441</v>
      </c>
      <c r="B7375">
        <v>9474</v>
      </c>
      <c r="C7375">
        <v>1350</v>
      </c>
      <c r="D7375">
        <v>682</v>
      </c>
      <c r="E7375">
        <v>668</v>
      </c>
      <c r="F7375">
        <v>115</v>
      </c>
      <c r="G7375">
        <v>91077</v>
      </c>
      <c r="H7375">
        <v>11.128532999999999</v>
      </c>
      <c r="I7375">
        <v>49.635223000000003</v>
      </c>
      <c r="J7375" cm="1">
        <f t="array" ref="J7375">LOOKUP(1,1/FREQUENCY(0,SIN((RADIANS($M$3:$M$471-H7375))/2)^2+SIN((RADIANS($N$3:$N$471-I7375))/2)^2*COS(RADIANS($M$3:$M$471))*COS(RADIANS(H7375))),$L$3:$L$471)</f>
        <v>390</v>
      </c>
    </row>
    <row r="7376" spans="1:10">
      <c r="A7376" t="s">
        <v>8442</v>
      </c>
      <c r="B7376">
        <v>9474</v>
      </c>
      <c r="C7376">
        <v>1459</v>
      </c>
      <c r="D7376">
        <v>730</v>
      </c>
      <c r="E7376">
        <v>729</v>
      </c>
      <c r="F7376">
        <v>195</v>
      </c>
      <c r="G7376">
        <v>91077</v>
      </c>
      <c r="H7376">
        <v>11.156814000000001</v>
      </c>
      <c r="I7376">
        <v>49.593437999999999</v>
      </c>
      <c r="J7376" cm="1">
        <f t="array" ref="J7376">LOOKUP(1,1/FREQUENCY(0,SIN((RADIANS($M$3:$M$471-H7376))/2)^2+SIN((RADIANS($N$3:$N$471-I7376))/2)^2*COS(RADIANS($M$3:$M$471))*COS(RADIANS(H7376))),$L$3:$L$471)</f>
        <v>390</v>
      </c>
    </row>
    <row r="7377" spans="1:10">
      <c r="A7377" t="s">
        <v>8443</v>
      </c>
      <c r="B7377">
        <v>9474</v>
      </c>
      <c r="C7377">
        <v>4152</v>
      </c>
      <c r="D7377">
        <v>2113</v>
      </c>
      <c r="E7377">
        <v>2039</v>
      </c>
      <c r="F7377">
        <v>110</v>
      </c>
      <c r="G7377">
        <v>91322</v>
      </c>
      <c r="H7377">
        <v>11.248666</v>
      </c>
      <c r="I7377">
        <v>49.646220999999997</v>
      </c>
      <c r="J7377" cm="1">
        <f t="array" ref="J7377">LOOKUP(1,1/FREQUENCY(0,SIN((RADIANS($M$3:$M$471-H7377))/2)^2+SIN((RADIANS($N$3:$N$471-I7377))/2)^2*COS(RADIANS($M$3:$M$471))*COS(RADIANS(H7377))),$L$3:$L$471)</f>
        <v>350</v>
      </c>
    </row>
    <row r="7378" spans="1:10">
      <c r="A7378" t="s">
        <v>8444</v>
      </c>
      <c r="B7378">
        <v>9474</v>
      </c>
      <c r="C7378">
        <v>1542</v>
      </c>
      <c r="D7378">
        <v>785</v>
      </c>
      <c r="E7378">
        <v>757</v>
      </c>
      <c r="F7378">
        <v>60</v>
      </c>
      <c r="G7378">
        <v>91355</v>
      </c>
      <c r="H7378">
        <v>11.32105</v>
      </c>
      <c r="I7378">
        <v>49.660459000000003</v>
      </c>
      <c r="J7378" cm="1">
        <f t="array" ref="J7378">LOOKUP(1,1/FREQUENCY(0,SIN((RADIANS($M$3:$M$471-H7378))/2)^2+SIN((RADIANS($N$3:$N$471-I7378))/2)^2*COS(RADIANS($M$3:$M$471))*COS(RADIANS(H7378))),$L$3:$L$471)</f>
        <v>350</v>
      </c>
    </row>
    <row r="7379" spans="1:10">
      <c r="A7379" t="s">
        <v>8445</v>
      </c>
      <c r="B7379">
        <v>9474</v>
      </c>
      <c r="C7379">
        <v>1171</v>
      </c>
      <c r="D7379">
        <v>589</v>
      </c>
      <c r="E7379">
        <v>582</v>
      </c>
      <c r="F7379">
        <v>250</v>
      </c>
      <c r="G7379">
        <v>91367</v>
      </c>
      <c r="H7379">
        <v>11.253850999999999</v>
      </c>
      <c r="I7379">
        <v>49.629593999999997</v>
      </c>
      <c r="J7379" cm="1">
        <f t="array" ref="J7379">LOOKUP(1,1/FREQUENCY(0,SIN((RADIANS($M$3:$M$471-H7379))/2)^2+SIN((RADIANS($N$3:$N$471-I7379))/2)^2*COS(RADIANS($M$3:$M$471))*COS(RADIANS(H7379))),$L$3:$L$471)</f>
        <v>350</v>
      </c>
    </row>
    <row r="7380" spans="1:10">
      <c r="A7380" t="s">
        <v>8446</v>
      </c>
      <c r="B7380">
        <v>9475</v>
      </c>
      <c r="C7380">
        <v>3398</v>
      </c>
      <c r="D7380">
        <v>1617</v>
      </c>
      <c r="E7380">
        <v>1781</v>
      </c>
      <c r="F7380">
        <v>132</v>
      </c>
      <c r="G7380">
        <v>95138</v>
      </c>
      <c r="H7380">
        <v>11.643502</v>
      </c>
      <c r="I7380">
        <v>50.365392999999997</v>
      </c>
      <c r="J7380" cm="1">
        <f t="array" ref="J7380">LOOKUP(1,1/FREQUENCY(0,SIN((RADIANS($M$3:$M$471-H7380))/2)^2+SIN((RADIANS($N$3:$N$471-I7380))/2)^2*COS(RADIANS($M$3:$M$471))*COS(RADIANS(H7380))),$L$3:$L$471)</f>
        <v>78</v>
      </c>
    </row>
    <row r="7381" spans="1:10">
      <c r="A7381" t="s">
        <v>4161</v>
      </c>
      <c r="B7381">
        <v>9475</v>
      </c>
      <c r="C7381">
        <v>2116</v>
      </c>
      <c r="D7381">
        <v>1056</v>
      </c>
      <c r="E7381">
        <v>1060</v>
      </c>
      <c r="F7381">
        <v>54</v>
      </c>
      <c r="G7381">
        <v>95180</v>
      </c>
      <c r="H7381">
        <v>11.779045999999999</v>
      </c>
      <c r="I7381">
        <v>50.374512000000003</v>
      </c>
      <c r="J7381" cm="1">
        <f t="array" ref="J7381">LOOKUP(1,1/FREQUENCY(0,SIN((RADIANS($M$3:$M$471-H7381))/2)^2+SIN((RADIANS($N$3:$N$471-I7381))/2)^2*COS(RADIANS($M$3:$M$471))*COS(RADIANS(H7381))),$L$3:$L$471)</f>
        <v>336</v>
      </c>
    </row>
    <row r="7382" spans="1:10">
      <c r="A7382" t="s">
        <v>8447</v>
      </c>
      <c r="B7382">
        <v>9475</v>
      </c>
      <c r="C7382">
        <v>3845</v>
      </c>
      <c r="D7382">
        <v>1930</v>
      </c>
      <c r="E7382">
        <v>1915</v>
      </c>
      <c r="F7382">
        <v>252</v>
      </c>
      <c r="G7382">
        <v>95182</v>
      </c>
      <c r="H7382">
        <v>11.946325</v>
      </c>
      <c r="I7382">
        <v>50.280529999999999</v>
      </c>
      <c r="J7382" cm="1">
        <f t="array" ref="J7382">LOOKUP(1,1/FREQUENCY(0,SIN((RADIANS($M$3:$M$471-H7382))/2)^2+SIN((RADIANS($N$3:$N$471-I7382))/2)^2*COS(RADIANS($M$3:$M$471))*COS(RADIANS(H7382))),$L$3:$L$471)</f>
        <v>336</v>
      </c>
    </row>
    <row r="7383" spans="1:10">
      <c r="A7383" t="s">
        <v>8448</v>
      </c>
      <c r="B7383">
        <v>9475</v>
      </c>
      <c r="C7383">
        <v>2711</v>
      </c>
      <c r="D7383">
        <v>1365</v>
      </c>
      <c r="E7383">
        <v>1346</v>
      </c>
      <c r="F7383">
        <v>174</v>
      </c>
      <c r="G7383">
        <v>95179</v>
      </c>
      <c r="H7383">
        <v>11.594804</v>
      </c>
      <c r="I7383">
        <v>50.337251999999999</v>
      </c>
      <c r="J7383" cm="1">
        <f t="array" ref="J7383">LOOKUP(1,1/FREQUENCY(0,SIN((RADIANS($M$3:$M$471-H7383))/2)^2+SIN((RADIANS($N$3:$N$471-I7383))/2)^2*COS(RADIANS($M$3:$M$471))*COS(RADIANS(H7383))),$L$3:$L$471)</f>
        <v>78</v>
      </c>
    </row>
    <row r="7384" spans="1:10">
      <c r="A7384" t="s">
        <v>8449</v>
      </c>
      <c r="B7384">
        <v>9475</v>
      </c>
      <c r="C7384">
        <v>8369</v>
      </c>
      <c r="D7384">
        <v>4083</v>
      </c>
      <c r="E7384">
        <v>4286</v>
      </c>
      <c r="F7384">
        <v>143</v>
      </c>
      <c r="G7384">
        <v>95233</v>
      </c>
      <c r="H7384">
        <v>11.715873999999999</v>
      </c>
      <c r="I7384">
        <v>50.236794000000003</v>
      </c>
      <c r="J7384" cm="1">
        <f t="array" ref="J7384">LOOKUP(1,1/FREQUENCY(0,SIN((RADIANS($M$3:$M$471-H7384))/2)^2+SIN((RADIANS($N$3:$N$471-I7384))/2)^2*COS(RADIANS($M$3:$M$471))*COS(RADIANS(H7384))),$L$3:$L$471)</f>
        <v>336</v>
      </c>
    </row>
    <row r="7385" spans="1:10">
      <c r="A7385" t="s">
        <v>8450</v>
      </c>
      <c r="B7385">
        <v>9475</v>
      </c>
      <c r="C7385">
        <v>2453</v>
      </c>
      <c r="D7385">
        <v>1205</v>
      </c>
      <c r="E7385">
        <v>1248</v>
      </c>
      <c r="F7385">
        <v>78</v>
      </c>
      <c r="G7385">
        <v>95189</v>
      </c>
      <c r="H7385">
        <v>11.848635</v>
      </c>
      <c r="I7385">
        <v>50.331997000000001</v>
      </c>
      <c r="J7385" cm="1">
        <f t="array" ref="J7385">LOOKUP(1,1/FREQUENCY(0,SIN((RADIANS($M$3:$M$471-H7385))/2)^2+SIN((RADIANS($N$3:$N$471-I7385))/2)^2*COS(RADIANS($M$3:$M$471))*COS(RADIANS(H7385))),$L$3:$L$471)</f>
        <v>336</v>
      </c>
    </row>
    <row r="7386" spans="1:10">
      <c r="A7386" t="s">
        <v>8451</v>
      </c>
      <c r="B7386">
        <v>9475</v>
      </c>
      <c r="C7386">
        <v>3137</v>
      </c>
      <c r="D7386">
        <v>1545</v>
      </c>
      <c r="E7386">
        <v>1592</v>
      </c>
      <c r="F7386">
        <v>73</v>
      </c>
      <c r="G7386">
        <v>95176</v>
      </c>
      <c r="H7386">
        <v>11.846083999999999</v>
      </c>
      <c r="I7386">
        <v>50.268881</v>
      </c>
      <c r="J7386" cm="1">
        <f t="array" ref="J7386">LOOKUP(1,1/FREQUENCY(0,SIN((RADIANS($M$3:$M$471-H7386))/2)^2+SIN((RADIANS($N$3:$N$471-I7386))/2)^2*COS(RADIANS($M$3:$M$471))*COS(RADIANS(H7386))),$L$3:$L$471)</f>
        <v>336</v>
      </c>
    </row>
    <row r="7387" spans="1:10">
      <c r="A7387" t="s">
        <v>8452</v>
      </c>
      <c r="B7387">
        <v>9475</v>
      </c>
      <c r="C7387">
        <v>10107</v>
      </c>
      <c r="D7387">
        <v>4882</v>
      </c>
      <c r="E7387">
        <v>5225</v>
      </c>
      <c r="F7387">
        <v>147</v>
      </c>
      <c r="G7387">
        <v>95213</v>
      </c>
      <c r="H7387">
        <v>11.789821999999999</v>
      </c>
      <c r="I7387">
        <v>50.191738999999998</v>
      </c>
      <c r="J7387" cm="1">
        <f t="array" ref="J7387">LOOKUP(1,1/FREQUENCY(0,SIN((RADIANS($M$3:$M$471-H7387))/2)^2+SIN((RADIANS($N$3:$N$471-I7387))/2)^2*COS(RADIANS($M$3:$M$471))*COS(RADIANS(H7387))),$L$3:$L$471)</f>
        <v>336</v>
      </c>
    </row>
    <row r="7388" spans="1:10">
      <c r="A7388" t="s">
        <v>8453</v>
      </c>
      <c r="B7388">
        <v>9475</v>
      </c>
      <c r="C7388">
        <v>7647</v>
      </c>
      <c r="D7388">
        <v>3718</v>
      </c>
      <c r="E7388">
        <v>3929</v>
      </c>
      <c r="F7388">
        <v>206</v>
      </c>
      <c r="G7388">
        <v>95119</v>
      </c>
      <c r="H7388">
        <v>11.706880999999999</v>
      </c>
      <c r="I7388">
        <v>50.330342999999999</v>
      </c>
      <c r="J7388" cm="1">
        <f t="array" ref="J7388">LOOKUP(1,1/FREQUENCY(0,SIN((RADIANS($M$3:$M$471-H7388))/2)^2+SIN((RADIANS($N$3:$N$471-I7388))/2)^2*COS(RADIANS($M$3:$M$471))*COS(RADIANS(H7388))),$L$3:$L$471)</f>
        <v>336</v>
      </c>
    </row>
    <row r="7389" spans="1:10">
      <c r="A7389" t="s">
        <v>8454</v>
      </c>
      <c r="B7389">
        <v>9475</v>
      </c>
      <c r="C7389">
        <v>5362</v>
      </c>
      <c r="D7389">
        <v>2623</v>
      </c>
      <c r="E7389">
        <v>2739</v>
      </c>
      <c r="F7389">
        <v>249</v>
      </c>
      <c r="G7389">
        <v>95145</v>
      </c>
      <c r="H7389">
        <v>11.930277999999999</v>
      </c>
      <c r="I7389">
        <v>50.263756999999998</v>
      </c>
      <c r="J7389" cm="1">
        <f t="array" ref="J7389">LOOKUP(1,1/FREQUENCY(0,SIN((RADIANS($M$3:$M$471-H7389))/2)^2+SIN((RADIANS($N$3:$N$471-I7389))/2)^2*COS(RADIANS($M$3:$M$471))*COS(RADIANS(H7389))),$L$3:$L$471)</f>
        <v>336</v>
      </c>
    </row>
    <row r="7390" spans="1:10">
      <c r="A7390" t="s">
        <v>8455</v>
      </c>
      <c r="B7390">
        <v>9475</v>
      </c>
      <c r="C7390">
        <v>2316</v>
      </c>
      <c r="D7390">
        <v>1142</v>
      </c>
      <c r="E7390">
        <v>1174</v>
      </c>
      <c r="F7390">
        <v>58</v>
      </c>
      <c r="G7390">
        <v>95194</v>
      </c>
      <c r="H7390">
        <v>12.047015</v>
      </c>
      <c r="I7390">
        <v>50.303029000000002</v>
      </c>
      <c r="J7390" cm="1">
        <f t="array" ref="J7390">LOOKUP(1,1/FREQUENCY(0,SIN((RADIANS($M$3:$M$471-H7390))/2)^2+SIN((RADIANS($N$3:$N$471-I7390))/2)^2*COS(RADIANS($M$3:$M$471))*COS(RADIANS(H7390))),$L$3:$L$471)</f>
        <v>336</v>
      </c>
    </row>
    <row r="7391" spans="1:10">
      <c r="A7391" t="s">
        <v>8456</v>
      </c>
      <c r="B7391">
        <v>9475</v>
      </c>
      <c r="C7391">
        <v>9398</v>
      </c>
      <c r="D7391">
        <v>4640</v>
      </c>
      <c r="E7391">
        <v>4758</v>
      </c>
      <c r="F7391">
        <v>117</v>
      </c>
      <c r="G7391">
        <v>95111</v>
      </c>
      <c r="H7391">
        <v>12.035833</v>
      </c>
      <c r="I7391">
        <v>50.248373000000001</v>
      </c>
      <c r="J7391" cm="1">
        <f t="array" ref="J7391">LOOKUP(1,1/FREQUENCY(0,SIN((RADIANS($M$3:$M$471-H7391))/2)^2+SIN((RADIANS($N$3:$N$471-I7391))/2)^2*COS(RADIANS($M$3:$M$471))*COS(RADIANS(H7391))),$L$3:$L$471)</f>
        <v>336</v>
      </c>
    </row>
    <row r="7392" spans="1:10">
      <c r="A7392" t="s">
        <v>8457</v>
      </c>
      <c r="B7392">
        <v>9475</v>
      </c>
      <c r="C7392">
        <v>6926</v>
      </c>
      <c r="D7392">
        <v>3383</v>
      </c>
      <c r="E7392">
        <v>3543</v>
      </c>
      <c r="F7392">
        <v>117</v>
      </c>
      <c r="G7392">
        <v>95120</v>
      </c>
      <c r="H7392">
        <v>11.938077</v>
      </c>
      <c r="I7392">
        <v>50.221068000000002</v>
      </c>
      <c r="J7392" cm="1">
        <f t="array" ref="J7392">LOOKUP(1,1/FREQUENCY(0,SIN((RADIANS($M$3:$M$471-H7392))/2)^2+SIN((RADIANS($N$3:$N$471-I7392))/2)^2*COS(RADIANS($M$3:$M$471))*COS(RADIANS(H7392))),$L$3:$L$471)</f>
        <v>336</v>
      </c>
    </row>
    <row r="7393" spans="1:10">
      <c r="A7393" t="s">
        <v>8458</v>
      </c>
      <c r="B7393">
        <v>9475</v>
      </c>
      <c r="C7393">
        <v>4323</v>
      </c>
      <c r="D7393">
        <v>2102</v>
      </c>
      <c r="E7393">
        <v>2221</v>
      </c>
      <c r="F7393">
        <v>118</v>
      </c>
      <c r="G7393">
        <v>95131</v>
      </c>
      <c r="H7393">
        <v>11.624044</v>
      </c>
      <c r="I7393">
        <v>50.284917</v>
      </c>
      <c r="J7393" cm="1">
        <f t="array" ref="J7393">LOOKUP(1,1/FREQUENCY(0,SIN((RADIANS($M$3:$M$471-H7393))/2)^2+SIN((RADIANS($N$3:$N$471-I7393))/2)^2*COS(RADIANS($M$3:$M$471))*COS(RADIANS(H7393))),$L$3:$L$471)</f>
        <v>336</v>
      </c>
    </row>
    <row r="7394" spans="1:10">
      <c r="A7394" t="s">
        <v>8459</v>
      </c>
      <c r="B7394">
        <v>9475</v>
      </c>
      <c r="C7394">
        <v>4250</v>
      </c>
      <c r="D7394">
        <v>2020</v>
      </c>
      <c r="E7394">
        <v>2230</v>
      </c>
      <c r="F7394">
        <v>153</v>
      </c>
      <c r="G7394">
        <v>95152</v>
      </c>
      <c r="H7394">
        <v>11.748100000000001</v>
      </c>
      <c r="I7394">
        <v>50.315010000000001</v>
      </c>
      <c r="J7394" cm="1">
        <f t="array" ref="J7394">LOOKUP(1,1/FREQUENCY(0,SIN((RADIANS($M$3:$M$471-H7394))/2)^2+SIN((RADIANS($N$3:$N$471-I7394))/2)^2*COS(RADIANS($M$3:$M$471))*COS(RADIANS(H7394))),$L$3:$L$471)</f>
        <v>336</v>
      </c>
    </row>
    <row r="7395" spans="1:10">
      <c r="A7395" t="s">
        <v>8460</v>
      </c>
      <c r="B7395">
        <v>9475</v>
      </c>
      <c r="C7395">
        <v>2381</v>
      </c>
      <c r="D7395">
        <v>1160</v>
      </c>
      <c r="E7395">
        <v>1221</v>
      </c>
      <c r="F7395">
        <v>69</v>
      </c>
      <c r="G7395">
        <v>95236</v>
      </c>
      <c r="H7395">
        <v>11.692963000000001</v>
      </c>
      <c r="I7395">
        <v>50.145082000000002</v>
      </c>
      <c r="J7395" cm="1">
        <f t="array" ref="J7395">LOOKUP(1,1/FREQUENCY(0,SIN((RADIANS($M$3:$M$471-H7395))/2)^2+SIN((RADIANS($N$3:$N$471-I7395))/2)^2*COS(RADIANS($M$3:$M$471))*COS(RADIANS(H7395))),$L$3:$L$471)</f>
        <v>336</v>
      </c>
    </row>
    <row r="7396" spans="1:10">
      <c r="A7396" t="s">
        <v>8461</v>
      </c>
      <c r="B7396">
        <v>9475</v>
      </c>
      <c r="C7396">
        <v>1928</v>
      </c>
      <c r="D7396">
        <v>956</v>
      </c>
      <c r="E7396">
        <v>972</v>
      </c>
      <c r="F7396">
        <v>62</v>
      </c>
      <c r="G7396">
        <v>95239</v>
      </c>
      <c r="H7396">
        <v>11.821785</v>
      </c>
      <c r="I7396">
        <v>50.133389999999999</v>
      </c>
      <c r="J7396" cm="1">
        <f t="array" ref="J7396">LOOKUP(1,1/FREQUENCY(0,SIN((RADIANS($M$3:$M$471-H7396))/2)^2+SIN((RADIANS($N$3:$N$471-I7396))/2)^2*COS(RADIANS($M$3:$M$471))*COS(RADIANS(H7396))),$L$3:$L$471)</f>
        <v>336</v>
      </c>
    </row>
    <row r="7397" spans="1:10">
      <c r="A7397" t="s">
        <v>8462</v>
      </c>
      <c r="B7397">
        <v>9475</v>
      </c>
      <c r="C7397">
        <v>1011</v>
      </c>
      <c r="D7397">
        <v>500</v>
      </c>
      <c r="E7397">
        <v>511</v>
      </c>
      <c r="F7397">
        <v>54</v>
      </c>
      <c r="G7397">
        <v>95188</v>
      </c>
      <c r="H7397">
        <v>11.721306999999999</v>
      </c>
      <c r="I7397">
        <v>50.376480000000001</v>
      </c>
      <c r="J7397" cm="1">
        <f t="array" ref="J7397">LOOKUP(1,1/FREQUENCY(0,SIN((RADIANS($M$3:$M$471-H7397))/2)^2+SIN((RADIANS($N$3:$N$471-I7397))/2)^2*COS(RADIANS($M$3:$M$471))*COS(RADIANS(H7397))),$L$3:$L$471)</f>
        <v>78</v>
      </c>
    </row>
    <row r="7398" spans="1:10">
      <c r="A7398" t="s">
        <v>8463</v>
      </c>
      <c r="B7398">
        <v>9475</v>
      </c>
      <c r="C7398">
        <v>1037</v>
      </c>
      <c r="D7398">
        <v>512</v>
      </c>
      <c r="E7398">
        <v>525</v>
      </c>
      <c r="F7398">
        <v>110</v>
      </c>
      <c r="G7398">
        <v>95192</v>
      </c>
      <c r="H7398">
        <v>11.675153999999999</v>
      </c>
      <c r="I7398">
        <v>50.382764999999999</v>
      </c>
      <c r="J7398" cm="1">
        <f t="array" ref="J7398">LOOKUP(1,1/FREQUENCY(0,SIN((RADIANS($M$3:$M$471-H7398))/2)^2+SIN((RADIANS($N$3:$N$471-I7398))/2)^2*COS(RADIANS($M$3:$M$471))*COS(RADIANS(H7398))),$L$3:$L$471)</f>
        <v>78</v>
      </c>
    </row>
    <row r="7399" spans="1:10">
      <c r="A7399" t="s">
        <v>8464</v>
      </c>
      <c r="B7399">
        <v>9475</v>
      </c>
      <c r="C7399">
        <v>2807</v>
      </c>
      <c r="D7399">
        <v>1441</v>
      </c>
      <c r="E7399">
        <v>1366</v>
      </c>
      <c r="F7399">
        <v>93</v>
      </c>
      <c r="G7399">
        <v>95183</v>
      </c>
      <c r="H7399">
        <v>11.935053999999999</v>
      </c>
      <c r="I7399">
        <v>50.361879999999999</v>
      </c>
      <c r="J7399" cm="1">
        <f t="array" ref="J7399">LOOKUP(1,1/FREQUENCY(0,SIN((RADIANS($M$3:$M$471-H7399))/2)^2+SIN((RADIANS($N$3:$N$471-I7399))/2)^2*COS(RADIANS($M$3:$M$471))*COS(RADIANS(H7399))),$L$3:$L$471)</f>
        <v>336</v>
      </c>
    </row>
    <row r="7400" spans="1:10">
      <c r="A7400" t="s">
        <v>8465</v>
      </c>
      <c r="B7400">
        <v>9475</v>
      </c>
      <c r="C7400">
        <v>1023</v>
      </c>
      <c r="D7400">
        <v>507</v>
      </c>
      <c r="E7400">
        <v>516</v>
      </c>
      <c r="F7400">
        <v>46</v>
      </c>
      <c r="G7400">
        <v>95185</v>
      </c>
      <c r="H7400">
        <v>11.997165000000001</v>
      </c>
      <c r="I7400">
        <v>50.321219999999997</v>
      </c>
      <c r="J7400" cm="1">
        <f t="array" ref="J7400">LOOKUP(1,1/FREQUENCY(0,SIN((RADIANS($M$3:$M$471-H7400))/2)^2+SIN((RADIANS($N$3:$N$471-I7400))/2)^2*COS(RADIANS($M$3:$M$471))*COS(RADIANS(H7400))),$L$3:$L$471)</f>
        <v>336</v>
      </c>
    </row>
    <row r="7401" spans="1:10">
      <c r="A7401" t="s">
        <v>8466</v>
      </c>
      <c r="B7401">
        <v>9475</v>
      </c>
      <c r="C7401">
        <v>1018</v>
      </c>
      <c r="D7401">
        <v>495</v>
      </c>
      <c r="E7401">
        <v>523</v>
      </c>
      <c r="F7401">
        <v>49</v>
      </c>
      <c r="G7401">
        <v>95183</v>
      </c>
      <c r="H7401">
        <v>11.873360999999999</v>
      </c>
      <c r="I7401">
        <v>50.389208000000004</v>
      </c>
      <c r="J7401" cm="1">
        <f t="array" ref="J7401">LOOKUP(1,1/FREQUENCY(0,SIN((RADIANS($M$3:$M$471-H7401))/2)^2+SIN((RADIANS($N$3:$N$471-I7401))/2)^2*COS(RADIANS($M$3:$M$471))*COS(RADIANS(H7401))),$L$3:$L$471)</f>
        <v>336</v>
      </c>
    </row>
    <row r="7402" spans="1:10">
      <c r="A7402" t="s">
        <v>8467</v>
      </c>
      <c r="B7402">
        <v>9475</v>
      </c>
      <c r="C7402">
        <v>1417</v>
      </c>
      <c r="D7402">
        <v>687</v>
      </c>
      <c r="E7402">
        <v>730</v>
      </c>
      <c r="F7402">
        <v>115</v>
      </c>
      <c r="G7402">
        <v>95183</v>
      </c>
      <c r="H7402">
        <v>11.953830999999999</v>
      </c>
      <c r="I7402">
        <v>50.364505999999999</v>
      </c>
      <c r="J7402" cm="1">
        <f t="array" ref="J7402">LOOKUP(1,1/FREQUENCY(0,SIN((RADIANS($M$3:$M$471-H7402))/2)^2+SIN((RADIANS($N$3:$N$471-I7402))/2)^2*COS(RADIANS($M$3:$M$471))*COS(RADIANS(H7402))),$L$3:$L$471)</f>
        <v>336</v>
      </c>
    </row>
    <row r="7403" spans="1:10">
      <c r="A7403" t="s">
        <v>8468</v>
      </c>
      <c r="B7403">
        <v>9475</v>
      </c>
      <c r="C7403">
        <v>1201</v>
      </c>
      <c r="D7403">
        <v>590</v>
      </c>
      <c r="E7403">
        <v>611</v>
      </c>
      <c r="F7403">
        <v>117</v>
      </c>
      <c r="G7403">
        <v>95191</v>
      </c>
      <c r="H7403">
        <v>11.799215999999999</v>
      </c>
      <c r="I7403">
        <v>50.289811999999998</v>
      </c>
      <c r="J7403" cm="1">
        <f t="array" ref="J7403">LOOKUP(1,1/FREQUENCY(0,SIN((RADIANS($M$3:$M$471-H7403))/2)^2+SIN((RADIANS($N$3:$N$471-I7403))/2)^2*COS(RADIANS($M$3:$M$471))*COS(RADIANS(H7403))),$L$3:$L$471)</f>
        <v>336</v>
      </c>
    </row>
    <row r="7404" spans="1:10">
      <c r="A7404" t="s">
        <v>8469</v>
      </c>
      <c r="B7404">
        <v>9475</v>
      </c>
      <c r="C7404">
        <v>1899</v>
      </c>
      <c r="D7404">
        <v>945</v>
      </c>
      <c r="E7404">
        <v>954</v>
      </c>
      <c r="F7404">
        <v>71</v>
      </c>
      <c r="G7404">
        <v>95197</v>
      </c>
      <c r="H7404">
        <v>11.740779</v>
      </c>
      <c r="I7404">
        <v>50.277605999999999</v>
      </c>
      <c r="J7404" cm="1">
        <f t="array" ref="J7404">LOOKUP(1,1/FREQUENCY(0,SIN((RADIANS($M$3:$M$471-H7404))/2)^2+SIN((RADIANS($N$3:$N$471-I7404))/2)^2*COS(RADIANS($M$3:$M$471))*COS(RADIANS(H7404))),$L$3:$L$471)</f>
        <v>336</v>
      </c>
    </row>
    <row r="7405" spans="1:10">
      <c r="A7405" t="s">
        <v>8470</v>
      </c>
      <c r="B7405">
        <v>9475</v>
      </c>
      <c r="C7405">
        <v>1572</v>
      </c>
      <c r="D7405">
        <v>774</v>
      </c>
      <c r="E7405">
        <v>798</v>
      </c>
      <c r="F7405">
        <v>96</v>
      </c>
      <c r="G7405">
        <v>95234</v>
      </c>
      <c r="H7405">
        <v>11.84413</v>
      </c>
      <c r="I7405">
        <v>50.161969999999997</v>
      </c>
      <c r="J7405" cm="1">
        <f t="array" ref="J7405">LOOKUP(1,1/FREQUENCY(0,SIN((RADIANS($M$3:$M$471-H7405))/2)^2+SIN((RADIANS($N$3:$N$471-I7405))/2)^2*COS(RADIANS($M$3:$M$471))*COS(RADIANS(H7405))),$L$3:$L$471)</f>
        <v>336</v>
      </c>
    </row>
    <row r="7406" spans="1:10">
      <c r="A7406" t="s">
        <v>8471</v>
      </c>
      <c r="B7406">
        <v>9475</v>
      </c>
      <c r="C7406">
        <v>1149</v>
      </c>
      <c r="D7406">
        <v>581</v>
      </c>
      <c r="E7406">
        <v>568</v>
      </c>
      <c r="F7406">
        <v>52</v>
      </c>
      <c r="G7406">
        <v>95237</v>
      </c>
      <c r="H7406">
        <v>11.848470000000001</v>
      </c>
      <c r="I7406">
        <v>50.185442000000002</v>
      </c>
      <c r="J7406" cm="1">
        <f t="array" ref="J7406">LOOKUP(1,1/FREQUENCY(0,SIN((RADIANS($M$3:$M$471-H7406))/2)^2+SIN((RADIANS($N$3:$N$471-I7406))/2)^2*COS(RADIANS($M$3:$M$471))*COS(RADIANS(H7406))),$L$3:$L$471)</f>
        <v>336</v>
      </c>
    </row>
    <row r="7407" spans="1:10">
      <c r="A7407" t="s">
        <v>8472</v>
      </c>
      <c r="B7407">
        <v>9476</v>
      </c>
      <c r="C7407">
        <v>16815</v>
      </c>
      <c r="D7407">
        <v>8192</v>
      </c>
      <c r="E7407">
        <v>8623</v>
      </c>
      <c r="F7407">
        <v>251</v>
      </c>
      <c r="G7407">
        <v>96317</v>
      </c>
      <c r="H7407">
        <v>11.325279</v>
      </c>
      <c r="I7407">
        <v>50.239015000000002</v>
      </c>
      <c r="J7407" cm="1">
        <f t="array" ref="J7407">LOOKUP(1,1/FREQUENCY(0,SIN((RADIANS($M$3:$M$471-H7407))/2)^2+SIN((RADIANS($N$3:$N$471-I7407))/2)^2*COS(RADIANS($M$3:$M$471))*COS(RADIANS(H7407))),$L$3:$L$471)</f>
        <v>334</v>
      </c>
    </row>
    <row r="7408" spans="1:10">
      <c r="A7408" t="s">
        <v>8473</v>
      </c>
      <c r="B7408">
        <v>9476</v>
      </c>
      <c r="C7408">
        <v>7759</v>
      </c>
      <c r="D7408">
        <v>3785</v>
      </c>
      <c r="E7408">
        <v>3974</v>
      </c>
      <c r="F7408">
        <v>218</v>
      </c>
      <c r="G7408">
        <v>96328</v>
      </c>
      <c r="H7408">
        <v>11.277948</v>
      </c>
      <c r="I7408">
        <v>50.190855999999997</v>
      </c>
      <c r="J7408" cm="1">
        <f t="array" ref="J7408">LOOKUP(1,1/FREQUENCY(0,SIN((RADIANS($M$3:$M$471-H7408))/2)^2+SIN((RADIANS($N$3:$N$471-I7408))/2)^2*COS(RADIANS($M$3:$M$471))*COS(RADIANS(H7408))),$L$3:$L$471)</f>
        <v>334</v>
      </c>
    </row>
    <row r="7409" spans="1:10">
      <c r="A7409" t="s">
        <v>8474</v>
      </c>
      <c r="B7409">
        <v>9476</v>
      </c>
      <c r="C7409">
        <v>3431</v>
      </c>
      <c r="D7409">
        <v>1707</v>
      </c>
      <c r="E7409">
        <v>1724</v>
      </c>
      <c r="F7409">
        <v>58</v>
      </c>
      <c r="G7409">
        <v>96337</v>
      </c>
      <c r="H7409">
        <v>11.389635999999999</v>
      </c>
      <c r="I7409">
        <v>50.484915000000001</v>
      </c>
      <c r="J7409" cm="1">
        <f t="array" ref="J7409">LOOKUP(1,1/FREQUENCY(0,SIN((RADIANS($M$3:$M$471-H7409))/2)^2+SIN((RADIANS($N$3:$N$471-I7409))/2)^2*COS(RADIANS($M$3:$M$471))*COS(RADIANS(H7409))),$L$3:$L$471)</f>
        <v>293</v>
      </c>
    </row>
    <row r="7410" spans="1:10">
      <c r="A7410" t="s">
        <v>8475</v>
      </c>
      <c r="B7410">
        <v>9476</v>
      </c>
      <c r="C7410">
        <v>1622</v>
      </c>
      <c r="D7410">
        <v>797</v>
      </c>
      <c r="E7410">
        <v>825</v>
      </c>
      <c r="F7410">
        <v>74</v>
      </c>
      <c r="G7410">
        <v>96365</v>
      </c>
      <c r="H7410">
        <v>11.509499999999999</v>
      </c>
      <c r="I7410">
        <v>50.373072999999998</v>
      </c>
      <c r="J7410" cm="1">
        <f t="array" ref="J7410">LOOKUP(1,1/FREQUENCY(0,SIN((RADIANS($M$3:$M$471-H7410))/2)^2+SIN((RADIANS($N$3:$N$471-I7410))/2)^2*COS(RADIANS($M$3:$M$471))*COS(RADIANS(H7410))),$L$3:$L$471)</f>
        <v>78</v>
      </c>
    </row>
    <row r="7411" spans="1:10">
      <c r="A7411" t="s">
        <v>8476</v>
      </c>
      <c r="B7411">
        <v>9476</v>
      </c>
      <c r="C7411">
        <v>3890</v>
      </c>
      <c r="D7411">
        <v>1923</v>
      </c>
      <c r="E7411">
        <v>1967</v>
      </c>
      <c r="F7411">
        <v>73</v>
      </c>
      <c r="G7411">
        <v>96332</v>
      </c>
      <c r="H7411">
        <v>11.309642999999999</v>
      </c>
      <c r="I7411">
        <v>50.345654000000003</v>
      </c>
      <c r="J7411" cm="1">
        <f t="array" ref="J7411">LOOKUP(1,1/FREQUENCY(0,SIN((RADIANS($M$3:$M$471-H7411))/2)^2+SIN((RADIANS($N$3:$N$471-I7411))/2)^2*COS(RADIANS($M$3:$M$471))*COS(RADIANS(H7411))),$L$3:$L$471)</f>
        <v>334</v>
      </c>
    </row>
    <row r="7412" spans="1:10">
      <c r="A7412" t="s">
        <v>8477</v>
      </c>
      <c r="B7412">
        <v>9476</v>
      </c>
      <c r="C7412">
        <v>3087</v>
      </c>
      <c r="D7412">
        <v>1558</v>
      </c>
      <c r="E7412">
        <v>1529</v>
      </c>
      <c r="F7412">
        <v>85</v>
      </c>
      <c r="G7412">
        <v>96361</v>
      </c>
      <c r="H7412">
        <v>11.360734000000001</v>
      </c>
      <c r="I7412">
        <v>50.432358000000001</v>
      </c>
      <c r="J7412" cm="1">
        <f t="array" ref="J7412">LOOKUP(1,1/FREQUENCY(0,SIN((RADIANS($M$3:$M$471-H7412))/2)^2+SIN((RADIANS($N$3:$N$471-I7412))/2)^2*COS(RADIANS($M$3:$M$471))*COS(RADIANS(H7412))),$L$3:$L$471)</f>
        <v>293</v>
      </c>
    </row>
    <row r="7413" spans="1:10">
      <c r="A7413" t="s">
        <v>8478</v>
      </c>
      <c r="B7413">
        <v>9476</v>
      </c>
      <c r="C7413">
        <v>3435</v>
      </c>
      <c r="D7413">
        <v>1729</v>
      </c>
      <c r="E7413">
        <v>1706</v>
      </c>
      <c r="F7413">
        <v>62</v>
      </c>
      <c r="G7413">
        <v>96349</v>
      </c>
      <c r="H7413">
        <v>11.462438000000001</v>
      </c>
      <c r="I7413">
        <v>50.294573</v>
      </c>
      <c r="J7413" cm="1">
        <f t="array" ref="J7413">LOOKUP(1,1/FREQUENCY(0,SIN((RADIANS($M$3:$M$471-H7413))/2)^2+SIN((RADIANS($N$3:$N$471-I7413))/2)^2*COS(RADIANS($M$3:$M$471))*COS(RADIANS(H7413))),$L$3:$L$471)</f>
        <v>334</v>
      </c>
    </row>
    <row r="7414" spans="1:10">
      <c r="A7414" t="s">
        <v>8479</v>
      </c>
      <c r="B7414">
        <v>9476</v>
      </c>
      <c r="C7414">
        <v>4850</v>
      </c>
      <c r="D7414">
        <v>2413</v>
      </c>
      <c r="E7414">
        <v>2437</v>
      </c>
      <c r="F7414">
        <v>191</v>
      </c>
      <c r="G7414">
        <v>96342</v>
      </c>
      <c r="H7414">
        <v>11.283778999999999</v>
      </c>
      <c r="I7414">
        <v>50.305185999999999</v>
      </c>
      <c r="J7414" cm="1">
        <f t="array" ref="J7414">LOOKUP(1,1/FREQUENCY(0,SIN((RADIANS($M$3:$M$471-H7414))/2)^2+SIN((RADIANS($N$3:$N$471-I7414))/2)^2*COS(RADIANS($M$3:$M$471))*COS(RADIANS(H7414))),$L$3:$L$471)</f>
        <v>334</v>
      </c>
    </row>
    <row r="7415" spans="1:10">
      <c r="A7415" t="s">
        <v>8480</v>
      </c>
      <c r="B7415">
        <v>9476</v>
      </c>
      <c r="C7415">
        <v>2022</v>
      </c>
      <c r="D7415">
        <v>994</v>
      </c>
      <c r="E7415">
        <v>1028</v>
      </c>
      <c r="F7415">
        <v>85</v>
      </c>
      <c r="G7415">
        <v>96355</v>
      </c>
      <c r="H7415">
        <v>11.258933000000001</v>
      </c>
      <c r="I7415">
        <v>50.468291999999998</v>
      </c>
      <c r="J7415" cm="1">
        <f t="array" ref="J7415">LOOKUP(1,1/FREQUENCY(0,SIN((RADIANS($M$3:$M$471-H7415))/2)^2+SIN((RADIANS($N$3:$N$471-I7415))/2)^2*COS(RADIANS($M$3:$M$471))*COS(RADIANS(H7415))),$L$3:$L$471)</f>
        <v>293</v>
      </c>
    </row>
    <row r="7416" spans="1:10">
      <c r="A7416" t="s">
        <v>8481</v>
      </c>
      <c r="B7416">
        <v>9476</v>
      </c>
      <c r="C7416">
        <v>3764</v>
      </c>
      <c r="D7416">
        <v>1847</v>
      </c>
      <c r="E7416">
        <v>1917</v>
      </c>
      <c r="F7416">
        <v>113</v>
      </c>
      <c r="G7416">
        <v>96364</v>
      </c>
      <c r="H7416">
        <v>11.384797000000001</v>
      </c>
      <c r="I7416">
        <v>50.249569000000001</v>
      </c>
      <c r="J7416" cm="1">
        <f t="array" ref="J7416">LOOKUP(1,1/FREQUENCY(0,SIN((RADIANS($M$3:$M$471-H7416))/2)^2+SIN((RADIANS($N$3:$N$471-I7416))/2)^2*COS(RADIANS($M$3:$M$471))*COS(RADIANS(H7416))),$L$3:$L$471)</f>
        <v>334</v>
      </c>
    </row>
    <row r="7417" spans="1:10">
      <c r="A7417" t="s">
        <v>8482</v>
      </c>
      <c r="B7417">
        <v>9476</v>
      </c>
      <c r="C7417">
        <v>2627</v>
      </c>
      <c r="D7417">
        <v>1313</v>
      </c>
      <c r="E7417">
        <v>1314</v>
      </c>
      <c r="F7417">
        <v>58</v>
      </c>
      <c r="G7417">
        <v>96346</v>
      </c>
      <c r="H7417">
        <v>11.471178</v>
      </c>
      <c r="I7417">
        <v>50.268420999999996</v>
      </c>
      <c r="J7417" cm="1">
        <f t="array" ref="J7417">LOOKUP(1,1/FREQUENCY(0,SIN((RADIANS($M$3:$M$471-H7417))/2)^2+SIN((RADIANS($N$3:$N$471-I7417))/2)^2*COS(RADIANS($M$3:$M$471))*COS(RADIANS(H7417))),$L$3:$L$471)</f>
        <v>334</v>
      </c>
    </row>
    <row r="7418" spans="1:10">
      <c r="A7418" t="s">
        <v>8483</v>
      </c>
      <c r="B7418">
        <v>9476</v>
      </c>
      <c r="C7418">
        <v>2855</v>
      </c>
      <c r="D7418">
        <v>1435</v>
      </c>
      <c r="E7418">
        <v>1420</v>
      </c>
      <c r="F7418">
        <v>108</v>
      </c>
      <c r="G7418">
        <v>96369</v>
      </c>
      <c r="H7418">
        <v>11.346192</v>
      </c>
      <c r="I7418">
        <v>50.200405000000003</v>
      </c>
      <c r="J7418" cm="1">
        <f t="array" ref="J7418">LOOKUP(1,1/FREQUENCY(0,SIN((RADIANS($M$3:$M$471-H7418))/2)^2+SIN((RADIANS($N$3:$N$471-I7418))/2)^2*COS(RADIANS($M$3:$M$471))*COS(RADIANS(H7418))),$L$3:$L$471)</f>
        <v>334</v>
      </c>
    </row>
    <row r="7419" spans="1:10">
      <c r="A7419" t="s">
        <v>8484</v>
      </c>
      <c r="B7419">
        <v>9476</v>
      </c>
      <c r="C7419">
        <v>3620</v>
      </c>
      <c r="D7419">
        <v>1818</v>
      </c>
      <c r="E7419">
        <v>1802</v>
      </c>
      <c r="F7419">
        <v>84</v>
      </c>
      <c r="G7419">
        <v>96352</v>
      </c>
      <c r="H7419">
        <v>11.372147999999999</v>
      </c>
      <c r="I7419">
        <v>50.310361</v>
      </c>
      <c r="J7419" cm="1">
        <f t="array" ref="J7419">LOOKUP(1,1/FREQUENCY(0,SIN((RADIANS($M$3:$M$471-H7419))/2)^2+SIN((RADIANS($N$3:$N$471-I7419))/2)^2*COS(RADIANS($M$3:$M$471))*COS(RADIANS(H7419))),$L$3:$L$471)</f>
        <v>334</v>
      </c>
    </row>
    <row r="7420" spans="1:10">
      <c r="A7420" t="s">
        <v>4436</v>
      </c>
      <c r="B7420">
        <v>9476</v>
      </c>
      <c r="C7420">
        <v>657</v>
      </c>
      <c r="D7420">
        <v>332</v>
      </c>
      <c r="E7420">
        <v>325</v>
      </c>
      <c r="F7420">
        <v>76</v>
      </c>
      <c r="G7420">
        <v>96358</v>
      </c>
      <c r="H7420">
        <v>11.413805</v>
      </c>
      <c r="I7420">
        <v>50.424692999999998</v>
      </c>
      <c r="J7420" cm="1">
        <f t="array" ref="J7420">LOOKUP(1,1/FREQUENCY(0,SIN((RADIANS($M$3:$M$471-H7420))/2)^2+SIN((RADIANS($N$3:$N$471-I7420))/2)^2*COS(RADIANS($M$3:$M$471))*COS(RADIANS(H7420))),$L$3:$L$471)</f>
        <v>293</v>
      </c>
    </row>
    <row r="7421" spans="1:10">
      <c r="A7421" t="s">
        <v>8485</v>
      </c>
      <c r="B7421">
        <v>9476</v>
      </c>
      <c r="C7421">
        <v>1973</v>
      </c>
      <c r="D7421">
        <v>965</v>
      </c>
      <c r="E7421">
        <v>1008</v>
      </c>
      <c r="F7421">
        <v>58</v>
      </c>
      <c r="G7421">
        <v>96358</v>
      </c>
      <c r="H7421">
        <v>11.381023000000001</v>
      </c>
      <c r="I7421">
        <v>50.398423999999999</v>
      </c>
      <c r="J7421" cm="1">
        <f t="array" ref="J7421">LOOKUP(1,1/FREQUENCY(0,SIN((RADIANS($M$3:$M$471-H7421))/2)^2+SIN((RADIANS($N$3:$N$471-I7421))/2)^2*COS(RADIANS($M$3:$M$471))*COS(RADIANS(H7421))),$L$3:$L$471)</f>
        <v>293</v>
      </c>
    </row>
    <row r="7422" spans="1:10">
      <c r="A7422" t="s">
        <v>8486</v>
      </c>
      <c r="B7422">
        <v>9476</v>
      </c>
      <c r="C7422">
        <v>526</v>
      </c>
      <c r="D7422">
        <v>268</v>
      </c>
      <c r="E7422">
        <v>258</v>
      </c>
      <c r="F7422">
        <v>26</v>
      </c>
      <c r="G7422">
        <v>96367</v>
      </c>
      <c r="H7422">
        <v>11.450201</v>
      </c>
      <c r="I7422">
        <v>50.396819999999998</v>
      </c>
      <c r="J7422" cm="1">
        <f t="array" ref="J7422">LOOKUP(1,1/FREQUENCY(0,SIN((RADIANS($M$3:$M$471-H7422))/2)^2+SIN((RADIANS($N$3:$N$471-I7422))/2)^2*COS(RADIANS($M$3:$M$471))*COS(RADIANS(H7422))),$L$3:$L$471)</f>
        <v>293</v>
      </c>
    </row>
    <row r="7423" spans="1:10">
      <c r="A7423" t="s">
        <v>8487</v>
      </c>
      <c r="B7423">
        <v>9476</v>
      </c>
      <c r="C7423">
        <v>2779</v>
      </c>
      <c r="D7423">
        <v>1400</v>
      </c>
      <c r="E7423">
        <v>1379</v>
      </c>
      <c r="F7423">
        <v>84</v>
      </c>
      <c r="G7423">
        <v>96268</v>
      </c>
      <c r="H7423">
        <v>11.209853000000001</v>
      </c>
      <c r="I7423">
        <v>50.248047999999997</v>
      </c>
      <c r="J7423" cm="1">
        <f t="array" ref="J7423">LOOKUP(1,1/FREQUENCY(0,SIN((RADIANS($M$3:$M$471-H7423))/2)^2+SIN((RADIANS($N$3:$N$471-I7423))/2)^2*COS(RADIANS($M$3:$M$471))*COS(RADIANS(H7423))),$L$3:$L$471)</f>
        <v>334</v>
      </c>
    </row>
    <row r="7424" spans="1:10">
      <c r="A7424" t="s">
        <v>8488</v>
      </c>
      <c r="B7424">
        <v>9476</v>
      </c>
      <c r="C7424">
        <v>1031</v>
      </c>
      <c r="D7424">
        <v>511</v>
      </c>
      <c r="E7424">
        <v>520</v>
      </c>
      <c r="F7424">
        <v>111</v>
      </c>
      <c r="G7424">
        <v>96277</v>
      </c>
      <c r="H7424">
        <v>11.193223</v>
      </c>
      <c r="I7424">
        <v>50.212470000000003</v>
      </c>
      <c r="J7424" cm="1">
        <f t="array" ref="J7424">LOOKUP(1,1/FREQUENCY(0,SIN((RADIANS($M$3:$M$471-H7424))/2)^2+SIN((RADIANS($N$3:$N$471-I7424))/2)^2*COS(RADIANS($M$3:$M$471))*COS(RADIANS(H7424))),$L$3:$L$471)</f>
        <v>334</v>
      </c>
    </row>
    <row r="7425" spans="1:10">
      <c r="A7425" t="s">
        <v>8489</v>
      </c>
      <c r="B7425">
        <v>9477</v>
      </c>
      <c r="C7425">
        <v>3520</v>
      </c>
      <c r="D7425">
        <v>1707</v>
      </c>
      <c r="E7425">
        <v>1813</v>
      </c>
      <c r="F7425">
        <v>153</v>
      </c>
      <c r="G7425">
        <v>95502</v>
      </c>
      <c r="H7425">
        <v>11.595618</v>
      </c>
      <c r="I7425">
        <v>50.063102999999998</v>
      </c>
      <c r="J7425" cm="1">
        <f t="array" ref="J7425">LOOKUP(1,1/FREQUENCY(0,SIN((RADIANS($M$3:$M$471-H7425))/2)^2+SIN((RADIANS($N$3:$N$471-I7425))/2)^2*COS(RADIANS($M$3:$M$471))*COS(RADIANS(H7425))),$L$3:$L$471)</f>
        <v>336</v>
      </c>
    </row>
    <row r="7426" spans="1:10">
      <c r="A7426" t="s">
        <v>8490</v>
      </c>
      <c r="B7426">
        <v>9477</v>
      </c>
      <c r="C7426">
        <v>25866</v>
      </c>
      <c r="D7426">
        <v>12591</v>
      </c>
      <c r="E7426">
        <v>13275</v>
      </c>
      <c r="F7426">
        <v>279</v>
      </c>
      <c r="G7426">
        <v>95311</v>
      </c>
      <c r="H7426">
        <v>11.455614000000001</v>
      </c>
      <c r="I7426">
        <v>50.108069999999998</v>
      </c>
      <c r="J7426" cm="1">
        <f t="array" ref="J7426">LOOKUP(1,1/FREQUENCY(0,SIN((RADIANS($M$3:$M$471-H7426))/2)^2+SIN((RADIANS($N$3:$N$471-I7426))/2)^2*COS(RADIANS($M$3:$M$471))*COS(RADIANS(H7426))),$L$3:$L$471)</f>
        <v>334</v>
      </c>
    </row>
    <row r="7427" spans="1:10">
      <c r="A7427" t="s">
        <v>8491</v>
      </c>
      <c r="B7427">
        <v>9477</v>
      </c>
      <c r="C7427">
        <v>6449</v>
      </c>
      <c r="D7427">
        <v>3220</v>
      </c>
      <c r="E7427">
        <v>3229</v>
      </c>
      <c r="F7427">
        <v>131</v>
      </c>
      <c r="G7427">
        <v>95336</v>
      </c>
      <c r="H7427">
        <v>11.386799999999999</v>
      </c>
      <c r="I7427">
        <v>50.103999999999999</v>
      </c>
      <c r="J7427" cm="1">
        <f t="array" ref="J7427">LOOKUP(1,1/FREQUENCY(0,SIN((RADIANS($M$3:$M$471-H7427))/2)^2+SIN((RADIANS($N$3:$N$471-I7427))/2)^2*COS(RADIANS($M$3:$M$471))*COS(RADIANS(H7427))),$L$3:$L$471)</f>
        <v>334</v>
      </c>
    </row>
    <row r="7428" spans="1:10">
      <c r="A7428" t="s">
        <v>8492</v>
      </c>
      <c r="B7428">
        <v>9477</v>
      </c>
      <c r="C7428">
        <v>1360</v>
      </c>
      <c r="D7428">
        <v>664</v>
      </c>
      <c r="E7428">
        <v>696</v>
      </c>
      <c r="F7428">
        <v>86</v>
      </c>
      <c r="G7428">
        <v>95509</v>
      </c>
      <c r="H7428">
        <v>11.654665</v>
      </c>
      <c r="I7428">
        <v>50.093518000000003</v>
      </c>
      <c r="J7428" cm="1">
        <f t="array" ref="J7428">LOOKUP(1,1/FREQUENCY(0,SIN((RADIANS($M$3:$M$471-H7428))/2)^2+SIN((RADIANS($N$3:$N$471-I7428))/2)^2*COS(RADIANS($M$3:$M$471))*COS(RADIANS(H7428))),$L$3:$L$471)</f>
        <v>336</v>
      </c>
    </row>
    <row r="7429" spans="1:10">
      <c r="A7429" t="s">
        <v>8493</v>
      </c>
      <c r="B7429">
        <v>9477</v>
      </c>
      <c r="C7429">
        <v>3739</v>
      </c>
      <c r="D7429">
        <v>1827</v>
      </c>
      <c r="E7429">
        <v>1912</v>
      </c>
      <c r="F7429">
        <v>74</v>
      </c>
      <c r="G7429">
        <v>95512</v>
      </c>
      <c r="H7429">
        <v>11.502495</v>
      </c>
      <c r="I7429">
        <v>50.015475000000002</v>
      </c>
      <c r="J7429" cm="1">
        <f t="array" ref="J7429">LOOKUP(1,1/FREQUENCY(0,SIN((RADIANS($M$3:$M$471-H7429))/2)^2+SIN((RADIANS($N$3:$N$471-I7429))/2)^2*COS(RADIANS($M$3:$M$471))*COS(RADIANS(H7429))),$L$3:$L$471)</f>
        <v>334</v>
      </c>
    </row>
    <row r="7430" spans="1:10">
      <c r="A7430" t="s">
        <v>8494</v>
      </c>
      <c r="B7430">
        <v>9477</v>
      </c>
      <c r="C7430">
        <v>2946</v>
      </c>
      <c r="D7430">
        <v>1481</v>
      </c>
      <c r="E7430">
        <v>1465</v>
      </c>
      <c r="F7430">
        <v>155</v>
      </c>
      <c r="G7430">
        <v>95339</v>
      </c>
      <c r="H7430">
        <v>11.579601</v>
      </c>
      <c r="I7430">
        <v>50.090716</v>
      </c>
      <c r="J7430" cm="1">
        <f t="array" ref="J7430">LOOKUP(1,1/FREQUENCY(0,SIN((RADIANS($M$3:$M$471-H7430))/2)^2+SIN((RADIANS($N$3:$N$471-I7430))/2)^2*COS(RADIANS($M$3:$M$471))*COS(RADIANS(H7430))),$L$3:$L$471)</f>
        <v>336</v>
      </c>
    </row>
    <row r="7431" spans="1:10">
      <c r="A7431" t="s">
        <v>8495</v>
      </c>
      <c r="B7431">
        <v>9477</v>
      </c>
      <c r="C7431">
        <v>1764</v>
      </c>
      <c r="D7431">
        <v>878</v>
      </c>
      <c r="E7431">
        <v>886</v>
      </c>
      <c r="F7431">
        <v>32</v>
      </c>
      <c r="G7431">
        <v>95353</v>
      </c>
      <c r="H7431">
        <v>11.554385</v>
      </c>
      <c r="I7431">
        <v>50.227553</v>
      </c>
      <c r="J7431" cm="1">
        <f t="array" ref="J7431">LOOKUP(1,1/FREQUENCY(0,SIN((RADIANS($M$3:$M$471-H7431))/2)^2+SIN((RADIANS($N$3:$N$471-I7431))/2)^2*COS(RADIANS($M$3:$M$471))*COS(RADIANS(H7431))),$L$3:$L$471)</f>
        <v>336</v>
      </c>
    </row>
    <row r="7432" spans="1:10">
      <c r="A7432" t="s">
        <v>8496</v>
      </c>
      <c r="B7432">
        <v>9477</v>
      </c>
      <c r="C7432">
        <v>4046</v>
      </c>
      <c r="D7432">
        <v>1998</v>
      </c>
      <c r="E7432">
        <v>2048</v>
      </c>
      <c r="F7432">
        <v>63</v>
      </c>
      <c r="G7432">
        <v>95349</v>
      </c>
      <c r="H7432">
        <v>11.392859</v>
      </c>
      <c r="I7432">
        <v>50.025545000000001</v>
      </c>
      <c r="J7432" cm="1">
        <f t="array" ref="J7432">LOOKUP(1,1/FREQUENCY(0,SIN((RADIANS($M$3:$M$471-H7432))/2)^2+SIN((RADIANS($N$3:$N$471-I7432))/2)^2*COS(RADIANS($M$3:$M$471))*COS(RADIANS(H7432))),$L$3:$L$471)</f>
        <v>334</v>
      </c>
    </row>
    <row r="7433" spans="1:10">
      <c r="A7433" t="s">
        <v>8497</v>
      </c>
      <c r="B7433">
        <v>9477</v>
      </c>
      <c r="C7433">
        <v>1842</v>
      </c>
      <c r="D7433">
        <v>911</v>
      </c>
      <c r="E7433">
        <v>931</v>
      </c>
      <c r="F7433">
        <v>107</v>
      </c>
      <c r="G7433">
        <v>95339</v>
      </c>
      <c r="H7433">
        <v>11.605966</v>
      </c>
      <c r="I7433">
        <v>50.106282</v>
      </c>
      <c r="J7433" cm="1">
        <f t="array" ref="J7433">LOOKUP(1,1/FREQUENCY(0,SIN((RADIANS($M$3:$M$471-H7433))/2)^2+SIN((RADIANS($N$3:$N$471-I7433))/2)^2*COS(RADIANS($M$3:$M$471))*COS(RADIANS(H7433))),$L$3:$L$471)</f>
        <v>336</v>
      </c>
    </row>
    <row r="7434" spans="1:10">
      <c r="A7434" t="s">
        <v>8498</v>
      </c>
      <c r="B7434">
        <v>9477</v>
      </c>
      <c r="C7434">
        <v>957</v>
      </c>
      <c r="D7434">
        <v>472</v>
      </c>
      <c r="E7434">
        <v>485</v>
      </c>
      <c r="F7434">
        <v>55</v>
      </c>
      <c r="G7434">
        <v>95365</v>
      </c>
      <c r="H7434">
        <v>11.461437</v>
      </c>
      <c r="I7434">
        <v>50.200403999999999</v>
      </c>
      <c r="J7434" cm="1">
        <f t="array" ref="J7434">LOOKUP(1,1/FREQUENCY(0,SIN((RADIANS($M$3:$M$471-H7434))/2)^2+SIN((RADIANS($N$3:$N$471-I7434))/2)^2*COS(RADIANS($M$3:$M$471))*COS(RADIANS(H7434))),$L$3:$L$471)</f>
        <v>334</v>
      </c>
    </row>
    <row r="7435" spans="1:10">
      <c r="A7435" t="s">
        <v>8499</v>
      </c>
      <c r="B7435">
        <v>9477</v>
      </c>
      <c r="C7435">
        <v>3095</v>
      </c>
      <c r="D7435">
        <v>1518</v>
      </c>
      <c r="E7435">
        <v>1577</v>
      </c>
      <c r="F7435">
        <v>78</v>
      </c>
      <c r="G7435">
        <v>95346</v>
      </c>
      <c r="H7435">
        <v>11.503963000000001</v>
      </c>
      <c r="I7435">
        <v>50.163192000000002</v>
      </c>
      <c r="J7435" cm="1">
        <f t="array" ref="J7435">LOOKUP(1,1/FREQUENCY(0,SIN((RADIANS($M$3:$M$471-H7435))/2)^2+SIN((RADIANS($N$3:$N$471-I7435))/2)^2*COS(RADIANS($M$3:$M$471))*COS(RADIANS(H7435))),$L$3:$L$471)</f>
        <v>336</v>
      </c>
    </row>
    <row r="7436" spans="1:10">
      <c r="A7436" t="s">
        <v>8500</v>
      </c>
      <c r="B7436">
        <v>9477</v>
      </c>
      <c r="C7436">
        <v>869</v>
      </c>
      <c r="D7436">
        <v>435</v>
      </c>
      <c r="E7436">
        <v>434</v>
      </c>
      <c r="F7436">
        <v>42</v>
      </c>
      <c r="G7436">
        <v>95356</v>
      </c>
      <c r="H7436">
        <v>11.59313</v>
      </c>
      <c r="I7436">
        <v>50.204045999999998</v>
      </c>
      <c r="J7436" cm="1">
        <f t="array" ref="J7436">LOOKUP(1,1/FREQUENCY(0,SIN((RADIANS($M$3:$M$471-H7436))/2)^2+SIN((RADIANS($N$3:$N$471-I7436))/2)^2*COS(RADIANS($M$3:$M$471))*COS(RADIANS(H7436))),$L$3:$L$471)</f>
        <v>336</v>
      </c>
    </row>
    <row r="7437" spans="1:10">
      <c r="A7437" t="s">
        <v>8501</v>
      </c>
      <c r="B7437">
        <v>9477</v>
      </c>
      <c r="C7437">
        <v>3113</v>
      </c>
      <c r="D7437">
        <v>1564</v>
      </c>
      <c r="E7437">
        <v>1549</v>
      </c>
      <c r="F7437">
        <v>92</v>
      </c>
      <c r="G7437">
        <v>95352</v>
      </c>
      <c r="H7437">
        <v>11.633195000000001</v>
      </c>
      <c r="I7437">
        <v>50.171757999999997</v>
      </c>
      <c r="J7437" cm="1">
        <f t="array" ref="J7437">LOOKUP(1,1/FREQUENCY(0,SIN((RADIANS($M$3:$M$471-H7437))/2)^2+SIN((RADIANS($N$3:$N$471-I7437))/2)^2*COS(RADIANS($M$3:$M$471))*COS(RADIANS(H7437))),$L$3:$L$471)</f>
        <v>336</v>
      </c>
    </row>
    <row r="7438" spans="1:10">
      <c r="A7438" t="s">
        <v>8502</v>
      </c>
      <c r="B7438">
        <v>9477</v>
      </c>
      <c r="C7438">
        <v>474</v>
      </c>
      <c r="D7438">
        <v>237</v>
      </c>
      <c r="E7438">
        <v>237</v>
      </c>
      <c r="F7438">
        <v>44</v>
      </c>
      <c r="G7438">
        <v>95358</v>
      </c>
      <c r="H7438">
        <v>11.564189000000001</v>
      </c>
      <c r="I7438">
        <v>50.154764999999998</v>
      </c>
      <c r="J7438" cm="1">
        <f t="array" ref="J7438">LOOKUP(1,1/FREQUENCY(0,SIN((RADIANS($M$3:$M$471-H7438))/2)^2+SIN((RADIANS($N$3:$N$471-I7438))/2)^2*COS(RADIANS($M$3:$M$471))*COS(RADIANS(H7438))),$L$3:$L$471)</f>
        <v>336</v>
      </c>
    </row>
    <row r="7439" spans="1:10">
      <c r="A7439" t="s">
        <v>8503</v>
      </c>
      <c r="B7439">
        <v>9477</v>
      </c>
      <c r="C7439">
        <v>1057</v>
      </c>
      <c r="D7439">
        <v>528</v>
      </c>
      <c r="E7439">
        <v>529</v>
      </c>
      <c r="F7439">
        <v>128</v>
      </c>
      <c r="G7439">
        <v>95362</v>
      </c>
      <c r="H7439">
        <v>11.576725</v>
      </c>
      <c r="I7439">
        <v>50.139459000000002</v>
      </c>
      <c r="J7439" cm="1">
        <f t="array" ref="J7439">LOOKUP(1,1/FREQUENCY(0,SIN((RADIANS($M$3:$M$471-H7439))/2)^2+SIN((RADIANS($N$3:$N$471-I7439))/2)^2*COS(RADIANS($M$3:$M$471))*COS(RADIANS(H7439))),$L$3:$L$471)</f>
        <v>336</v>
      </c>
    </row>
    <row r="7440" spans="1:10">
      <c r="A7440" t="s">
        <v>8504</v>
      </c>
      <c r="B7440">
        <v>9477</v>
      </c>
      <c r="C7440">
        <v>983</v>
      </c>
      <c r="D7440">
        <v>482</v>
      </c>
      <c r="E7440">
        <v>501</v>
      </c>
      <c r="F7440">
        <v>165</v>
      </c>
      <c r="G7440">
        <v>95364</v>
      </c>
      <c r="H7440">
        <v>11.560055</v>
      </c>
      <c r="I7440">
        <v>50.125956000000002</v>
      </c>
      <c r="J7440" cm="1">
        <f t="array" ref="J7440">LOOKUP(1,1/FREQUENCY(0,SIN((RADIANS($M$3:$M$471-H7440))/2)^2+SIN((RADIANS($N$3:$N$471-I7440))/2)^2*COS(RADIANS($M$3:$M$471))*COS(RADIANS(H7440))),$L$3:$L$471)</f>
        <v>336</v>
      </c>
    </row>
    <row r="7441" spans="1:10">
      <c r="A7441" t="s">
        <v>8505</v>
      </c>
      <c r="B7441">
        <v>9477</v>
      </c>
      <c r="C7441">
        <v>1810</v>
      </c>
      <c r="D7441">
        <v>895</v>
      </c>
      <c r="E7441">
        <v>915</v>
      </c>
      <c r="F7441">
        <v>158</v>
      </c>
      <c r="G7441">
        <v>95369</v>
      </c>
      <c r="H7441">
        <v>11.528426</v>
      </c>
      <c r="I7441">
        <v>50.131912999999997</v>
      </c>
      <c r="J7441" cm="1">
        <f t="array" ref="J7441">LOOKUP(1,1/FREQUENCY(0,SIN((RADIANS($M$3:$M$471-H7441))/2)^2+SIN((RADIANS($N$3:$N$471-I7441))/2)^2*COS(RADIANS($M$3:$M$471))*COS(RADIANS(H7441))),$L$3:$L$471)</f>
        <v>336</v>
      </c>
    </row>
    <row r="7442" spans="1:10">
      <c r="A7442" t="s">
        <v>8506</v>
      </c>
      <c r="B7442">
        <v>9477</v>
      </c>
      <c r="C7442">
        <v>2418</v>
      </c>
      <c r="D7442">
        <v>1220</v>
      </c>
      <c r="E7442">
        <v>1198</v>
      </c>
      <c r="F7442">
        <v>62</v>
      </c>
      <c r="G7442">
        <v>95359</v>
      </c>
      <c r="H7442">
        <v>11.350334999999999</v>
      </c>
      <c r="I7442">
        <v>50.035919999999997</v>
      </c>
      <c r="J7442" cm="1">
        <f t="array" ref="J7442">LOOKUP(1,1/FREQUENCY(0,SIN((RADIANS($M$3:$M$471-H7442))/2)^2+SIN((RADIANS($N$3:$N$471-I7442))/2)^2*COS(RADIANS($M$3:$M$471))*COS(RADIANS(H7442))),$L$3:$L$471)</f>
        <v>334</v>
      </c>
    </row>
    <row r="7443" spans="1:10">
      <c r="A7443" t="s">
        <v>8507</v>
      </c>
      <c r="B7443">
        <v>9477</v>
      </c>
      <c r="C7443">
        <v>1168</v>
      </c>
      <c r="D7443">
        <v>575</v>
      </c>
      <c r="E7443">
        <v>593</v>
      </c>
      <c r="F7443">
        <v>32</v>
      </c>
      <c r="G7443">
        <v>96197</v>
      </c>
      <c r="H7443">
        <v>11.300508000000001</v>
      </c>
      <c r="I7443">
        <v>49.975718000000001</v>
      </c>
      <c r="J7443" cm="1">
        <f t="array" ref="J7443">LOOKUP(1,1/FREQUENCY(0,SIN((RADIANS($M$3:$M$471-H7443))/2)^2+SIN((RADIANS($N$3:$N$471-I7443))/2)^2*COS(RADIANS($M$3:$M$471))*COS(RADIANS(H7443))),$L$3:$L$471)</f>
        <v>334</v>
      </c>
    </row>
    <row r="7444" spans="1:10">
      <c r="A7444" t="s">
        <v>8508</v>
      </c>
      <c r="B7444">
        <v>9477</v>
      </c>
      <c r="C7444">
        <v>987</v>
      </c>
      <c r="D7444">
        <v>485</v>
      </c>
      <c r="E7444">
        <v>502</v>
      </c>
      <c r="F7444">
        <v>88</v>
      </c>
      <c r="G7444">
        <v>95499</v>
      </c>
      <c r="H7444">
        <v>11.56771</v>
      </c>
      <c r="I7444">
        <v>50.027983999999996</v>
      </c>
      <c r="J7444" cm="1">
        <f t="array" ref="J7444">LOOKUP(1,1/FREQUENCY(0,SIN((RADIANS($M$3:$M$471-H7444))/2)^2+SIN((RADIANS($N$3:$N$471-I7444))/2)^2*COS(RADIANS($M$3:$M$471))*COS(RADIANS(H7444))),$L$3:$L$471)</f>
        <v>336</v>
      </c>
    </row>
    <row r="7445" spans="1:10">
      <c r="A7445" t="s">
        <v>8509</v>
      </c>
      <c r="B7445">
        <v>9477</v>
      </c>
      <c r="C7445">
        <v>1534</v>
      </c>
      <c r="D7445">
        <v>752</v>
      </c>
      <c r="E7445">
        <v>782</v>
      </c>
      <c r="F7445">
        <v>78</v>
      </c>
      <c r="G7445">
        <v>95361</v>
      </c>
      <c r="H7445">
        <v>11.529038</v>
      </c>
      <c r="I7445">
        <v>50.091217999999998</v>
      </c>
      <c r="J7445" cm="1">
        <f t="array" ref="J7445">LOOKUP(1,1/FREQUENCY(0,SIN((RADIANS($M$3:$M$471-H7445))/2)^2+SIN((RADIANS($N$3:$N$471-I7445))/2)^2*COS(RADIANS($M$3:$M$471))*COS(RADIANS(H7445))),$L$3:$L$471)</f>
        <v>336</v>
      </c>
    </row>
    <row r="7446" spans="1:10">
      <c r="A7446" t="s">
        <v>8510</v>
      </c>
      <c r="B7446">
        <v>9477</v>
      </c>
      <c r="C7446">
        <v>1569</v>
      </c>
      <c r="D7446">
        <v>804</v>
      </c>
      <c r="E7446">
        <v>765</v>
      </c>
      <c r="F7446">
        <v>92</v>
      </c>
      <c r="G7446">
        <v>95367</v>
      </c>
      <c r="H7446">
        <v>11.551244000000001</v>
      </c>
      <c r="I7446">
        <v>50.068368</v>
      </c>
      <c r="J7446" cm="1">
        <f t="array" ref="J7446">LOOKUP(1,1/FREQUENCY(0,SIN((RADIANS($M$3:$M$471-H7446))/2)^2+SIN((RADIANS($N$3:$N$471-I7446))/2)^2*COS(RADIANS($M$3:$M$471))*COS(RADIANS(H7446))),$L$3:$L$471)</f>
        <v>336</v>
      </c>
    </row>
    <row r="7447" spans="1:10">
      <c r="A7447" t="s">
        <v>8511</v>
      </c>
      <c r="B7447">
        <v>9478</v>
      </c>
      <c r="C7447">
        <v>5397</v>
      </c>
      <c r="D7447">
        <v>2649</v>
      </c>
      <c r="E7447">
        <v>2748</v>
      </c>
      <c r="F7447">
        <v>164</v>
      </c>
      <c r="G7447">
        <v>96264</v>
      </c>
      <c r="H7447">
        <v>11.249572000000001</v>
      </c>
      <c r="I7447">
        <v>50.124993000000003</v>
      </c>
      <c r="J7447" cm="1">
        <f t="array" ref="J7447">LOOKUP(1,1/FREQUENCY(0,SIN((RADIANS($M$3:$M$471-H7447))/2)^2+SIN((RADIANS($N$3:$N$471-I7447))/2)^2*COS(RADIANS($M$3:$M$471))*COS(RADIANS(H7447))),$L$3:$L$471)</f>
        <v>334</v>
      </c>
    </row>
    <row r="7448" spans="1:10">
      <c r="A7448" t="s">
        <v>8512</v>
      </c>
      <c r="B7448">
        <v>9478</v>
      </c>
      <c r="C7448">
        <v>6446</v>
      </c>
      <c r="D7448">
        <v>3127</v>
      </c>
      <c r="E7448">
        <v>3319</v>
      </c>
      <c r="F7448">
        <v>159</v>
      </c>
      <c r="G7448">
        <v>96224</v>
      </c>
      <c r="H7448">
        <v>11.249566</v>
      </c>
      <c r="I7448">
        <v>50.142232</v>
      </c>
      <c r="J7448" cm="1">
        <f t="array" ref="J7448">LOOKUP(1,1/FREQUENCY(0,SIN((RADIANS($M$3:$M$471-H7448))/2)^2+SIN((RADIANS($N$3:$N$471-I7448))/2)^2*COS(RADIANS($M$3:$M$471))*COS(RADIANS(H7448))),$L$3:$L$471)</f>
        <v>334</v>
      </c>
    </row>
    <row r="7449" spans="1:10">
      <c r="A7449" t="s">
        <v>8513</v>
      </c>
      <c r="B7449">
        <v>9478</v>
      </c>
      <c r="C7449">
        <v>5596</v>
      </c>
      <c r="D7449">
        <v>2837</v>
      </c>
      <c r="E7449">
        <v>2759</v>
      </c>
      <c r="F7449">
        <v>81</v>
      </c>
      <c r="G7449">
        <v>96250</v>
      </c>
      <c r="H7449">
        <v>10.958925000000001</v>
      </c>
      <c r="I7449">
        <v>50.067019000000002</v>
      </c>
      <c r="J7449" cm="1">
        <f t="array" ref="J7449">LOOKUP(1,1/FREQUENCY(0,SIN((RADIANS($M$3:$M$471-H7449))/2)^2+SIN((RADIANS($N$3:$N$471-I7449))/2)^2*COS(RADIANS($M$3:$M$471))*COS(RADIANS(H7449))),$L$3:$L$471)</f>
        <v>335</v>
      </c>
    </row>
    <row r="7450" spans="1:10">
      <c r="A7450" t="s">
        <v>8514</v>
      </c>
      <c r="B7450">
        <v>9478</v>
      </c>
      <c r="C7450">
        <v>20142</v>
      </c>
      <c r="D7450">
        <v>9936</v>
      </c>
      <c r="E7450">
        <v>10206</v>
      </c>
      <c r="F7450">
        <v>165</v>
      </c>
      <c r="G7450">
        <v>96215</v>
      </c>
      <c r="H7450">
        <v>11.064045999999999</v>
      </c>
      <c r="I7450">
        <v>50.146042000000001</v>
      </c>
      <c r="J7450" cm="1">
        <f t="array" ref="J7450">LOOKUP(1,1/FREQUENCY(0,SIN((RADIANS($M$3:$M$471-H7450))/2)^2+SIN((RADIANS($N$3:$N$471-I7450))/2)^2*COS(RADIANS($M$3:$M$471))*COS(RADIANS(H7450))),$L$3:$L$471)</f>
        <v>334</v>
      </c>
    </row>
    <row r="7451" spans="1:10">
      <c r="A7451" t="s">
        <v>8515</v>
      </c>
      <c r="B7451">
        <v>9478</v>
      </c>
      <c r="C7451">
        <v>6329</v>
      </c>
      <c r="D7451">
        <v>3125</v>
      </c>
      <c r="E7451">
        <v>3204</v>
      </c>
      <c r="F7451">
        <v>327</v>
      </c>
      <c r="G7451">
        <v>96247</v>
      </c>
      <c r="H7451">
        <v>11.112</v>
      </c>
      <c r="I7451">
        <v>50.162117000000002</v>
      </c>
      <c r="J7451" cm="1">
        <f t="array" ref="J7451">LOOKUP(1,1/FREQUENCY(0,SIN((RADIANS($M$3:$M$471-H7451))/2)^2+SIN((RADIANS($N$3:$N$471-I7451))/2)^2*COS(RADIANS($M$3:$M$471))*COS(RADIANS(H7451))),$L$3:$L$471)</f>
        <v>334</v>
      </c>
    </row>
    <row r="7452" spans="1:10">
      <c r="A7452" t="s">
        <v>8516</v>
      </c>
      <c r="B7452">
        <v>9478</v>
      </c>
      <c r="C7452">
        <v>10434</v>
      </c>
      <c r="D7452">
        <v>5093</v>
      </c>
      <c r="E7452">
        <v>5341</v>
      </c>
      <c r="F7452">
        <v>105</v>
      </c>
      <c r="G7452">
        <v>96231</v>
      </c>
      <c r="H7452">
        <v>10.999853</v>
      </c>
      <c r="I7452">
        <v>50.101469999999999</v>
      </c>
      <c r="J7452" cm="1">
        <f t="array" ref="J7452">LOOKUP(1,1/FREQUENCY(0,SIN((RADIANS($M$3:$M$471-H7452))/2)^2+SIN((RADIANS($N$3:$N$471-I7452))/2)^2*COS(RADIANS($M$3:$M$471))*COS(RADIANS(H7452))),$L$3:$L$471)</f>
        <v>334</v>
      </c>
    </row>
    <row r="7453" spans="1:10">
      <c r="A7453" t="s">
        <v>8517</v>
      </c>
      <c r="B7453">
        <v>9478</v>
      </c>
      <c r="C7453">
        <v>4751</v>
      </c>
      <c r="D7453">
        <v>2386</v>
      </c>
      <c r="E7453">
        <v>2365</v>
      </c>
      <c r="F7453">
        <v>53</v>
      </c>
      <c r="G7453">
        <v>96260</v>
      </c>
      <c r="H7453">
        <v>11.239386</v>
      </c>
      <c r="I7453">
        <v>50.084884000000002</v>
      </c>
      <c r="J7453" cm="1">
        <f t="array" ref="J7453">LOOKUP(1,1/FREQUENCY(0,SIN((RADIANS($M$3:$M$471-H7453))/2)^2+SIN((RADIANS($N$3:$N$471-I7453))/2)^2*COS(RADIANS($M$3:$M$471))*COS(RADIANS(H7453))),$L$3:$L$471)</f>
        <v>334</v>
      </c>
    </row>
    <row r="7454" spans="1:10">
      <c r="A7454" t="s">
        <v>8518</v>
      </c>
      <c r="B7454">
        <v>9478</v>
      </c>
      <c r="C7454">
        <v>1134</v>
      </c>
      <c r="D7454">
        <v>557</v>
      </c>
      <c r="E7454">
        <v>577</v>
      </c>
      <c r="F7454">
        <v>302</v>
      </c>
      <c r="G7454">
        <v>96257</v>
      </c>
      <c r="H7454">
        <v>11.195664000000001</v>
      </c>
      <c r="I7454">
        <v>50.183197999999997</v>
      </c>
      <c r="J7454" cm="1">
        <f t="array" ref="J7454">LOOKUP(1,1/FREQUENCY(0,SIN((RADIANS($M$3:$M$471-H7454))/2)^2+SIN((RADIANS($N$3:$N$471-I7454))/2)^2*COS(RADIANS($M$3:$M$471))*COS(RADIANS(H7454))),$L$3:$L$471)</f>
        <v>334</v>
      </c>
    </row>
    <row r="7455" spans="1:10">
      <c r="A7455" t="s">
        <v>8519</v>
      </c>
      <c r="B7455">
        <v>9478</v>
      </c>
      <c r="C7455">
        <v>3381</v>
      </c>
      <c r="D7455">
        <v>1671</v>
      </c>
      <c r="E7455">
        <v>1710</v>
      </c>
      <c r="F7455">
        <v>231</v>
      </c>
      <c r="G7455">
        <v>96257</v>
      </c>
      <c r="H7455">
        <v>11.202025000000001</v>
      </c>
      <c r="I7455">
        <v>50.171858</v>
      </c>
      <c r="J7455" cm="1">
        <f t="array" ref="J7455">LOOKUP(1,1/FREQUENCY(0,SIN((RADIANS($M$3:$M$471-H7455))/2)^2+SIN((RADIANS($N$3:$N$471-I7455))/2)^2*COS(RADIANS($M$3:$M$471))*COS(RADIANS(H7455))),$L$3:$L$471)</f>
        <v>334</v>
      </c>
    </row>
    <row r="7456" spans="1:10">
      <c r="A7456" t="s">
        <v>8520</v>
      </c>
      <c r="B7456">
        <v>9478</v>
      </c>
      <c r="C7456">
        <v>1622</v>
      </c>
      <c r="D7456">
        <v>804</v>
      </c>
      <c r="E7456">
        <v>818</v>
      </c>
      <c r="F7456">
        <v>118</v>
      </c>
      <c r="G7456">
        <v>96272</v>
      </c>
      <c r="H7456">
        <v>11.171136000000001</v>
      </c>
      <c r="I7456">
        <v>50.150312999999997</v>
      </c>
      <c r="J7456" cm="1">
        <f t="array" ref="J7456">LOOKUP(1,1/FREQUENCY(0,SIN((RADIANS($M$3:$M$471-H7456))/2)^2+SIN((RADIANS($N$3:$N$471-I7456))/2)^2*COS(RADIANS($M$3:$M$471))*COS(RADIANS(H7456))),$L$3:$L$471)</f>
        <v>334</v>
      </c>
    </row>
    <row r="7457" spans="1:10">
      <c r="A7457" t="s">
        <v>8521</v>
      </c>
      <c r="B7457">
        <v>9478</v>
      </c>
      <c r="C7457">
        <v>1544</v>
      </c>
      <c r="D7457">
        <v>780</v>
      </c>
      <c r="E7457">
        <v>764</v>
      </c>
      <c r="F7457">
        <v>225</v>
      </c>
      <c r="G7457">
        <v>96275</v>
      </c>
      <c r="H7457">
        <v>11.168900000000001</v>
      </c>
      <c r="I7457">
        <v>50.166440999999999</v>
      </c>
      <c r="J7457" cm="1">
        <f t="array" ref="J7457">LOOKUP(1,1/FREQUENCY(0,SIN((RADIANS($M$3:$M$471-H7457))/2)^2+SIN((RADIANS($N$3:$N$471-I7457))/2)^2*COS(RADIANS($M$3:$M$471))*COS(RADIANS(H7457))),$L$3:$L$471)</f>
        <v>334</v>
      </c>
    </row>
    <row r="7458" spans="1:10">
      <c r="A7458" t="s">
        <v>8522</v>
      </c>
      <c r="B7458">
        <v>9479</v>
      </c>
      <c r="C7458">
        <v>5127</v>
      </c>
      <c r="D7458">
        <v>2562</v>
      </c>
      <c r="E7458">
        <v>2565</v>
      </c>
      <c r="F7458">
        <v>119</v>
      </c>
      <c r="G7458">
        <v>95659</v>
      </c>
      <c r="H7458">
        <v>12.185347</v>
      </c>
      <c r="I7458">
        <v>50.057170999999997</v>
      </c>
      <c r="J7458" cm="1">
        <f t="array" ref="J7458">LOOKUP(1,1/FREQUENCY(0,SIN((RADIANS($M$3:$M$471-H7458))/2)^2+SIN((RADIANS($N$3:$N$471-I7458))/2)^2*COS(RADIANS($M$3:$M$471))*COS(RADIANS(H7458))),$L$3:$L$471)</f>
        <v>336</v>
      </c>
    </row>
    <row r="7459" spans="1:10">
      <c r="A7459" t="s">
        <v>8523</v>
      </c>
      <c r="B7459">
        <v>9479</v>
      </c>
      <c r="C7459">
        <v>3189</v>
      </c>
      <c r="D7459">
        <v>1553</v>
      </c>
      <c r="E7459">
        <v>1636</v>
      </c>
      <c r="F7459">
        <v>66</v>
      </c>
      <c r="G7459">
        <v>95153</v>
      </c>
      <c r="H7459">
        <v>11.950590999999999</v>
      </c>
      <c r="I7459">
        <v>50.151806000000001</v>
      </c>
      <c r="J7459" cm="1">
        <f t="array" ref="J7459">LOOKUP(1,1/FREQUENCY(0,SIN((RADIANS($M$3:$M$471-H7459))/2)^2+SIN((RADIANS($N$3:$N$471-I7459))/2)^2*COS(RADIANS($M$3:$M$471))*COS(RADIANS(H7459))),$L$3:$L$471)</f>
        <v>336</v>
      </c>
    </row>
    <row r="7460" spans="1:10">
      <c r="A7460" t="s">
        <v>8524</v>
      </c>
      <c r="B7460">
        <v>9479</v>
      </c>
      <c r="C7460">
        <v>3013</v>
      </c>
      <c r="D7460">
        <v>1463</v>
      </c>
      <c r="E7460">
        <v>1550</v>
      </c>
      <c r="F7460">
        <v>85</v>
      </c>
      <c r="G7460">
        <v>95168</v>
      </c>
      <c r="H7460">
        <v>11.994073999999999</v>
      </c>
      <c r="I7460">
        <v>50.127997999999998</v>
      </c>
      <c r="J7460" cm="1">
        <f t="array" ref="J7460">LOOKUP(1,1/FREQUENCY(0,SIN((RADIANS($M$3:$M$471-H7460))/2)^2+SIN((RADIANS($N$3:$N$471-I7460))/2)^2*COS(RADIANS($M$3:$M$471))*COS(RADIANS(H7460))),$L$3:$L$471)</f>
        <v>336</v>
      </c>
    </row>
    <row r="7461" spans="1:10">
      <c r="A7461" t="s">
        <v>8525</v>
      </c>
      <c r="B7461">
        <v>9479</v>
      </c>
      <c r="C7461">
        <v>17228</v>
      </c>
      <c r="D7461">
        <v>8291</v>
      </c>
      <c r="E7461">
        <v>8937</v>
      </c>
      <c r="F7461">
        <v>348</v>
      </c>
      <c r="G7461">
        <v>95615</v>
      </c>
      <c r="H7461">
        <v>12.086076</v>
      </c>
      <c r="I7461">
        <v>50.001792000000002</v>
      </c>
      <c r="J7461" cm="1">
        <f t="array" ref="J7461">LOOKUP(1,1/FREQUENCY(0,SIN((RADIANS($M$3:$M$471-H7461))/2)^2+SIN((RADIANS($N$3:$N$471-I7461))/2)^2*COS(RADIANS($M$3:$M$471))*COS(RADIANS(H7461))),$L$3:$L$471)</f>
        <v>336</v>
      </c>
    </row>
    <row r="7462" spans="1:10">
      <c r="A7462" t="s">
        <v>8526</v>
      </c>
      <c r="B7462">
        <v>9479</v>
      </c>
      <c r="C7462">
        <v>2126</v>
      </c>
      <c r="D7462">
        <v>1036</v>
      </c>
      <c r="E7462">
        <v>1090</v>
      </c>
      <c r="F7462">
        <v>71</v>
      </c>
      <c r="G7462">
        <v>95195</v>
      </c>
      <c r="H7462">
        <v>11.973219</v>
      </c>
      <c r="I7462">
        <v>50.085635000000003</v>
      </c>
      <c r="J7462" cm="1">
        <f t="array" ref="J7462">LOOKUP(1,1/FREQUENCY(0,SIN((RADIANS($M$3:$M$471-H7462))/2)^2+SIN((RADIANS($N$3:$N$471-I7462))/2)^2*COS(RADIANS($M$3:$M$471))*COS(RADIANS(H7462))),$L$3:$L$471)</f>
        <v>336</v>
      </c>
    </row>
    <row r="7463" spans="1:10">
      <c r="A7463" t="s">
        <v>8527</v>
      </c>
      <c r="B7463">
        <v>9479</v>
      </c>
      <c r="C7463">
        <v>3221</v>
      </c>
      <c r="D7463">
        <v>1549</v>
      </c>
      <c r="E7463">
        <v>1672</v>
      </c>
      <c r="F7463">
        <v>168</v>
      </c>
      <c r="G7463">
        <v>95173</v>
      </c>
      <c r="H7463">
        <v>12.088155</v>
      </c>
      <c r="I7463">
        <v>50.198824000000002</v>
      </c>
      <c r="J7463" cm="1">
        <f t="array" ref="J7463">LOOKUP(1,1/FREQUENCY(0,SIN((RADIANS($M$3:$M$471-H7463))/2)^2+SIN((RADIANS($N$3:$N$471-I7463))/2)^2*COS(RADIANS($M$3:$M$471))*COS(RADIANS(H7463))),$L$3:$L$471)</f>
        <v>336</v>
      </c>
    </row>
    <row r="7464" spans="1:10">
      <c r="A7464" t="s">
        <v>8528</v>
      </c>
      <c r="B7464">
        <v>9479</v>
      </c>
      <c r="C7464">
        <v>14895</v>
      </c>
      <c r="D7464">
        <v>7230</v>
      </c>
      <c r="E7464">
        <v>7665</v>
      </c>
      <c r="F7464">
        <v>173</v>
      </c>
      <c r="G7464">
        <v>95100</v>
      </c>
      <c r="H7464">
        <v>12.130739999999999</v>
      </c>
      <c r="I7464">
        <v>50.169756</v>
      </c>
      <c r="J7464" cm="1">
        <f t="array" ref="J7464">LOOKUP(1,1/FREQUENCY(0,SIN((RADIANS($M$3:$M$471-H7464))/2)^2+SIN((RADIANS($N$3:$N$471-I7464))/2)^2*COS(RADIANS($M$3:$M$471))*COS(RADIANS(H7464))),$L$3:$L$471)</f>
        <v>336</v>
      </c>
    </row>
    <row r="7465" spans="1:10">
      <c r="A7465" t="s">
        <v>8529</v>
      </c>
      <c r="B7465">
        <v>9479</v>
      </c>
      <c r="C7465">
        <v>3099</v>
      </c>
      <c r="D7465">
        <v>1536</v>
      </c>
      <c r="E7465">
        <v>1563</v>
      </c>
      <c r="F7465">
        <v>73</v>
      </c>
      <c r="G7465">
        <v>95163</v>
      </c>
      <c r="H7465">
        <v>11.885088</v>
      </c>
      <c r="I7465">
        <v>50.101233999999998</v>
      </c>
      <c r="J7465" cm="1">
        <f t="array" ref="J7465">LOOKUP(1,1/FREQUENCY(0,SIN((RADIANS($M$3:$M$471-H7465))/2)^2+SIN((RADIANS($N$3:$N$471-I7465))/2)^2*COS(RADIANS($M$3:$M$471))*COS(RADIANS(H7465))),$L$3:$L$471)</f>
        <v>336</v>
      </c>
    </row>
    <row r="7466" spans="1:10">
      <c r="A7466" t="s">
        <v>8530</v>
      </c>
      <c r="B7466">
        <v>9479</v>
      </c>
      <c r="C7466">
        <v>9295</v>
      </c>
      <c r="D7466">
        <v>4528</v>
      </c>
      <c r="E7466">
        <v>4767</v>
      </c>
      <c r="F7466">
        <v>169</v>
      </c>
      <c r="G7466">
        <v>95632</v>
      </c>
      <c r="H7466">
        <v>12.002966000000001</v>
      </c>
      <c r="I7466">
        <v>50.037027000000002</v>
      </c>
      <c r="J7466" cm="1">
        <f t="array" ref="J7466">LOOKUP(1,1/FREQUENCY(0,SIN((RADIANS($M$3:$M$471-H7466))/2)^2+SIN((RADIANS($N$3:$N$471-I7466))/2)^2*COS(RADIANS($M$3:$M$471))*COS(RADIANS(H7466))),$L$3:$L$471)</f>
        <v>336</v>
      </c>
    </row>
    <row r="7467" spans="1:10">
      <c r="A7467" t="s">
        <v>8531</v>
      </c>
      <c r="B7467">
        <v>9479</v>
      </c>
      <c r="C7467">
        <v>1063</v>
      </c>
      <c r="D7467">
        <v>525</v>
      </c>
      <c r="E7467">
        <v>538</v>
      </c>
      <c r="F7467">
        <v>71</v>
      </c>
      <c r="G7467">
        <v>95186</v>
      </c>
      <c r="H7467">
        <v>12.087209</v>
      </c>
      <c r="I7467">
        <v>50.102341000000003</v>
      </c>
      <c r="J7467" cm="1">
        <f t="array" ref="J7467">LOOKUP(1,1/FREQUENCY(0,SIN((RADIANS($M$3:$M$471-H7467))/2)^2+SIN((RADIANS($N$3:$N$471-I7467))/2)^2*COS(RADIANS($M$3:$M$471))*COS(RADIANS(H7467))),$L$3:$L$471)</f>
        <v>336</v>
      </c>
    </row>
    <row r="7468" spans="1:10">
      <c r="A7468" t="s">
        <v>8532</v>
      </c>
      <c r="B7468">
        <v>9479</v>
      </c>
      <c r="C7468">
        <v>1775</v>
      </c>
      <c r="D7468">
        <v>882</v>
      </c>
      <c r="E7468">
        <v>893</v>
      </c>
      <c r="F7468">
        <v>73</v>
      </c>
      <c r="G7468">
        <v>95707</v>
      </c>
      <c r="H7468">
        <v>12.128961</v>
      </c>
      <c r="I7468">
        <v>50.075961</v>
      </c>
      <c r="J7468" cm="1">
        <f t="array" ref="J7468">LOOKUP(1,1/FREQUENCY(0,SIN((RADIANS($M$3:$M$471-H7468))/2)^2+SIN((RADIANS($N$3:$N$471-I7468))/2)^2*COS(RADIANS($M$3:$M$471))*COS(RADIANS(H7468))),$L$3:$L$471)</f>
        <v>336</v>
      </c>
    </row>
    <row r="7469" spans="1:10">
      <c r="A7469" t="s">
        <v>8533</v>
      </c>
      <c r="B7469">
        <v>9479</v>
      </c>
      <c r="C7469">
        <v>1162</v>
      </c>
      <c r="D7469">
        <v>578</v>
      </c>
      <c r="E7469">
        <v>584</v>
      </c>
      <c r="F7469">
        <v>90</v>
      </c>
      <c r="G7469">
        <v>95199</v>
      </c>
      <c r="H7469">
        <v>12.102803</v>
      </c>
      <c r="I7469">
        <v>50.105742999999997</v>
      </c>
      <c r="J7469" cm="1">
        <f t="array" ref="J7469">LOOKUP(1,1/FREQUENCY(0,SIN((RADIANS($M$3:$M$471-H7469))/2)^2+SIN((RADIANS($N$3:$N$471-I7469))/2)^2*COS(RADIANS($M$3:$M$471))*COS(RADIANS(H7469))),$L$3:$L$471)</f>
        <v>336</v>
      </c>
    </row>
    <row r="7470" spans="1:10">
      <c r="A7470" t="s">
        <v>8534</v>
      </c>
      <c r="B7470">
        <v>9479</v>
      </c>
      <c r="C7470">
        <v>1456</v>
      </c>
      <c r="D7470">
        <v>730</v>
      </c>
      <c r="E7470">
        <v>726</v>
      </c>
      <c r="F7470">
        <v>93</v>
      </c>
      <c r="G7470">
        <v>95691</v>
      </c>
      <c r="H7470">
        <v>12.222982</v>
      </c>
      <c r="I7470">
        <v>50.096856000000002</v>
      </c>
      <c r="J7470" cm="1">
        <f t="array" ref="J7470">LOOKUP(1,1/FREQUENCY(0,SIN((RADIANS($M$3:$M$471-H7470))/2)^2+SIN((RADIANS($N$3:$N$471-I7470))/2)^2*COS(RADIANS($M$3:$M$471))*COS(RADIANS(H7470))),$L$3:$L$471)</f>
        <v>336</v>
      </c>
    </row>
    <row r="7471" spans="1:10">
      <c r="A7471" t="s">
        <v>8535</v>
      </c>
      <c r="B7471">
        <v>9479</v>
      </c>
      <c r="C7471">
        <v>1120</v>
      </c>
      <c r="D7471">
        <v>549</v>
      </c>
      <c r="E7471">
        <v>571</v>
      </c>
      <c r="F7471">
        <v>68</v>
      </c>
      <c r="G7471">
        <v>95706</v>
      </c>
      <c r="H7471">
        <v>12.228168</v>
      </c>
      <c r="I7471">
        <v>50.081415</v>
      </c>
      <c r="J7471" cm="1">
        <f t="array" ref="J7471">LOOKUP(1,1/FREQUENCY(0,SIN((RADIANS($M$3:$M$471-H7471))/2)^2+SIN((RADIANS($N$3:$N$471-I7471))/2)^2*COS(RADIANS($M$3:$M$471))*COS(RADIANS(H7471))),$L$3:$L$471)</f>
        <v>336</v>
      </c>
    </row>
    <row r="7472" spans="1:10">
      <c r="A7472" t="s">
        <v>8536</v>
      </c>
      <c r="B7472">
        <v>9479</v>
      </c>
      <c r="C7472">
        <v>966</v>
      </c>
      <c r="D7472">
        <v>479</v>
      </c>
      <c r="E7472">
        <v>487</v>
      </c>
      <c r="F7472">
        <v>108</v>
      </c>
      <c r="G7472">
        <v>95680</v>
      </c>
      <c r="H7472">
        <v>12.015655000000001</v>
      </c>
      <c r="I7472">
        <v>50.015408999999998</v>
      </c>
      <c r="J7472" cm="1">
        <f t="array" ref="J7472">LOOKUP(1,1/FREQUENCY(0,SIN((RADIANS($M$3:$M$471-H7472))/2)^2+SIN((RADIANS($N$3:$N$471-I7472))/2)^2*COS(RADIANS($M$3:$M$471))*COS(RADIANS(H7472))),$L$3:$L$471)</f>
        <v>336</v>
      </c>
    </row>
    <row r="7473" spans="1:10">
      <c r="A7473" t="s">
        <v>8537</v>
      </c>
      <c r="B7473">
        <v>9479</v>
      </c>
      <c r="C7473">
        <v>1692</v>
      </c>
      <c r="D7473">
        <v>836</v>
      </c>
      <c r="E7473">
        <v>856</v>
      </c>
      <c r="F7473">
        <v>217</v>
      </c>
      <c r="G7473">
        <v>95697</v>
      </c>
      <c r="H7473">
        <v>11.919349</v>
      </c>
      <c r="I7473">
        <v>49.977629</v>
      </c>
      <c r="J7473" cm="1">
        <f t="array" ref="J7473">LOOKUP(1,1/FREQUENCY(0,SIN((RADIANS($M$3:$M$471-H7473))/2)^2+SIN((RADIANS($N$3:$N$471-I7473))/2)^2*COS(RADIANS($M$3:$M$471))*COS(RADIANS(H7473))),$L$3:$L$471)</f>
        <v>336</v>
      </c>
    </row>
    <row r="7474" spans="1:10">
      <c r="A7474" t="s">
        <v>8538</v>
      </c>
      <c r="B7474">
        <v>9479</v>
      </c>
      <c r="C7474">
        <v>2228</v>
      </c>
      <c r="D7474">
        <v>1119</v>
      </c>
      <c r="E7474">
        <v>1109</v>
      </c>
      <c r="F7474">
        <v>116</v>
      </c>
      <c r="G7474">
        <v>95709</v>
      </c>
      <c r="H7474">
        <v>11.951288999999999</v>
      </c>
      <c r="I7474">
        <v>50.014059000000003</v>
      </c>
      <c r="J7474" cm="1">
        <f t="array" ref="J7474">LOOKUP(1,1/FREQUENCY(0,SIN((RADIANS($M$3:$M$471-H7474))/2)^2+SIN((RADIANS($N$3:$N$471-I7474))/2)^2*COS(RADIANS($M$3:$M$471))*COS(RADIANS(H7474))),$L$3:$L$471)</f>
        <v>336</v>
      </c>
    </row>
    <row r="7475" spans="1:10">
      <c r="A7475" t="s">
        <v>950</v>
      </c>
      <c r="B7475">
        <v>9561</v>
      </c>
      <c r="C7475">
        <v>41798</v>
      </c>
      <c r="D7475">
        <v>20022</v>
      </c>
      <c r="E7475">
        <v>21776</v>
      </c>
      <c r="F7475">
        <v>418</v>
      </c>
      <c r="G7475">
        <v>91522</v>
      </c>
      <c r="H7475">
        <v>10.577254</v>
      </c>
      <c r="I7475">
        <v>49.303682000000002</v>
      </c>
      <c r="J7475" cm="1">
        <f t="array" ref="J7475">LOOKUP(1,1/FREQUENCY(0,SIN((RADIANS($M$3:$M$471-H7475))/2)^2+SIN((RADIANS($N$3:$N$471-I7475))/2)^2*COS(RADIANS($M$3:$M$471))*COS(RADIANS(H7475))),$L$3:$L$471)</f>
        <v>384</v>
      </c>
    </row>
    <row r="7476" spans="1:10">
      <c r="A7476" t="s">
        <v>953</v>
      </c>
      <c r="B7476">
        <v>9562</v>
      </c>
      <c r="C7476">
        <v>112528</v>
      </c>
      <c r="D7476">
        <v>56013</v>
      </c>
      <c r="E7476">
        <v>56515</v>
      </c>
      <c r="F7476">
        <v>1462</v>
      </c>
      <c r="G7476">
        <v>91051</v>
      </c>
      <c r="H7476">
        <v>11.003273999999999</v>
      </c>
      <c r="I7476">
        <v>49.595080000000003</v>
      </c>
      <c r="J7476" cm="1">
        <f t="array" ref="J7476">LOOKUP(1,1/FREQUENCY(0,SIN((RADIANS($M$3:$M$471-H7476))/2)^2+SIN((RADIANS($N$3:$N$471-I7476))/2)^2*COS(RADIANS($M$3:$M$471))*COS(RADIANS(H7476))),$L$3:$L$471)</f>
        <v>390</v>
      </c>
    </row>
    <row r="7477" spans="1:10">
      <c r="A7477" t="s">
        <v>956</v>
      </c>
      <c r="B7477">
        <v>9563</v>
      </c>
      <c r="C7477">
        <v>128497</v>
      </c>
      <c r="D7477">
        <v>63051</v>
      </c>
      <c r="E7477">
        <v>65446</v>
      </c>
      <c r="F7477">
        <v>2028</v>
      </c>
      <c r="G7477">
        <v>90744</v>
      </c>
      <c r="H7477">
        <v>10.989974</v>
      </c>
      <c r="I7477">
        <v>49.477384000000001</v>
      </c>
      <c r="J7477" cm="1">
        <f t="array" ref="J7477">LOOKUP(1,1/FREQUENCY(0,SIN((RADIANS($M$3:$M$471-H7477))/2)^2+SIN((RADIANS($N$3:$N$471-I7477))/2)^2*COS(RADIANS($M$3:$M$471))*COS(RADIANS(H7477))),$L$3:$L$471)</f>
        <v>390</v>
      </c>
    </row>
    <row r="7478" spans="1:10">
      <c r="A7478" t="s">
        <v>959</v>
      </c>
      <c r="B7478">
        <v>9564</v>
      </c>
      <c r="C7478">
        <v>518370</v>
      </c>
      <c r="D7478">
        <v>253135</v>
      </c>
      <c r="E7478">
        <v>265235</v>
      </c>
      <c r="F7478">
        <v>2780</v>
      </c>
      <c r="G7478">
        <v>90403</v>
      </c>
      <c r="H7478">
        <v>11.075269</v>
      </c>
      <c r="I7478">
        <v>49.450938000000001</v>
      </c>
      <c r="J7478" cm="1">
        <f t="array" ref="J7478">LOOKUP(1,1/FREQUENCY(0,SIN((RADIANS($M$3:$M$471-H7478))/2)^2+SIN((RADIANS($N$3:$N$471-I7478))/2)^2*COS(RADIANS($M$3:$M$471))*COS(RADIANS(H7478))),$L$3:$L$471)</f>
        <v>390</v>
      </c>
    </row>
    <row r="7479" spans="1:10">
      <c r="A7479" t="s">
        <v>962</v>
      </c>
      <c r="B7479">
        <v>9565</v>
      </c>
      <c r="C7479">
        <v>40981</v>
      </c>
      <c r="D7479">
        <v>20068</v>
      </c>
      <c r="E7479">
        <v>20913</v>
      </c>
      <c r="F7479">
        <v>1004</v>
      </c>
      <c r="G7479">
        <v>91126</v>
      </c>
      <c r="H7479">
        <v>11.024450999999999</v>
      </c>
      <c r="I7479">
        <v>49.328887999999999</v>
      </c>
      <c r="J7479" cm="1">
        <f t="array" ref="J7479">LOOKUP(1,1/FREQUENCY(0,SIN((RADIANS($M$3:$M$471-H7479))/2)^2+SIN((RADIANS($N$3:$N$471-I7479))/2)^2*COS(RADIANS($M$3:$M$471))*COS(RADIANS(H7479))),$L$3:$L$471)</f>
        <v>384</v>
      </c>
    </row>
    <row r="7480" spans="1:10">
      <c r="A7480" t="s">
        <v>8539</v>
      </c>
      <c r="B7480">
        <v>9571</v>
      </c>
      <c r="C7480">
        <v>2254</v>
      </c>
      <c r="D7480">
        <v>1144</v>
      </c>
      <c r="E7480">
        <v>1110</v>
      </c>
      <c r="F7480">
        <v>72</v>
      </c>
      <c r="G7480">
        <v>91722</v>
      </c>
      <c r="H7480">
        <v>10.617585999999999</v>
      </c>
      <c r="I7480">
        <v>49.144689</v>
      </c>
      <c r="J7480" cm="1">
        <f t="array" ref="J7480">LOOKUP(1,1/FREQUENCY(0,SIN((RADIANS($M$3:$M$471-H7480))/2)^2+SIN((RADIANS($N$3:$N$471-I7480))/2)^2*COS(RADIANS($M$3:$M$471))*COS(RADIANS(H7480))),$L$3:$L$471)</f>
        <v>384</v>
      </c>
    </row>
    <row r="7481" spans="1:10">
      <c r="A7481" t="s">
        <v>8540</v>
      </c>
      <c r="B7481">
        <v>9571</v>
      </c>
      <c r="C7481">
        <v>2982</v>
      </c>
      <c r="D7481">
        <v>1502</v>
      </c>
      <c r="E7481">
        <v>1480</v>
      </c>
      <c r="F7481">
        <v>81</v>
      </c>
      <c r="G7481">
        <v>91589</v>
      </c>
      <c r="H7481">
        <v>10.412618999999999</v>
      </c>
      <c r="I7481">
        <v>49.244602999999998</v>
      </c>
      <c r="J7481" cm="1">
        <f t="array" ref="J7481">LOOKUP(1,1/FREQUENCY(0,SIN((RADIANS($M$3:$M$471-H7481))/2)^2+SIN((RADIANS($N$3:$N$471-I7481))/2)^2*COS(RADIANS($M$3:$M$471))*COS(RADIANS(H7481))),$L$3:$L$471)</f>
        <v>384</v>
      </c>
    </row>
    <row r="7482" spans="1:10">
      <c r="A7482" t="s">
        <v>8541</v>
      </c>
      <c r="B7482">
        <v>9571</v>
      </c>
      <c r="C7482">
        <v>6005</v>
      </c>
      <c r="D7482">
        <v>3048</v>
      </c>
      <c r="E7482">
        <v>2957</v>
      </c>
      <c r="F7482">
        <v>97</v>
      </c>
      <c r="G7482">
        <v>91572</v>
      </c>
      <c r="H7482">
        <v>10.553146</v>
      </c>
      <c r="I7482">
        <v>49.159900999999998</v>
      </c>
      <c r="J7482" cm="1">
        <f t="array" ref="J7482">LOOKUP(1,1/FREQUENCY(0,SIN((RADIANS($M$3:$M$471-H7482))/2)^2+SIN((RADIANS($N$3:$N$471-I7482))/2)^2*COS(RADIANS($M$3:$M$471))*COS(RADIANS(H7482))),$L$3:$L$471)</f>
        <v>384</v>
      </c>
    </row>
    <row r="7483" spans="1:10">
      <c r="A7483" t="s">
        <v>8542</v>
      </c>
      <c r="B7483">
        <v>9571</v>
      </c>
      <c r="C7483">
        <v>3473</v>
      </c>
      <c r="D7483">
        <v>1753</v>
      </c>
      <c r="E7483">
        <v>1720</v>
      </c>
      <c r="F7483">
        <v>275</v>
      </c>
      <c r="G7483">
        <v>91595</v>
      </c>
      <c r="H7483">
        <v>10.592294000000001</v>
      </c>
      <c r="I7483">
        <v>49.236891</v>
      </c>
      <c r="J7483" cm="1">
        <f t="array" ref="J7483">LOOKUP(1,1/FREQUENCY(0,SIN((RADIANS($M$3:$M$471-H7483))/2)^2+SIN((RADIANS($N$3:$N$471-I7483))/2)^2*COS(RADIANS($M$3:$M$471))*COS(RADIANS(H7483))),$L$3:$L$471)</f>
        <v>384</v>
      </c>
    </row>
    <row r="7484" spans="1:10">
      <c r="A7484" t="s">
        <v>8543</v>
      </c>
      <c r="B7484">
        <v>9571</v>
      </c>
      <c r="C7484">
        <v>2036</v>
      </c>
      <c r="D7484">
        <v>1005</v>
      </c>
      <c r="E7484">
        <v>1031</v>
      </c>
      <c r="F7484">
        <v>53</v>
      </c>
      <c r="G7484">
        <v>91598</v>
      </c>
      <c r="H7484">
        <v>10.409637999999999</v>
      </c>
      <c r="I7484">
        <v>49.354315999999997</v>
      </c>
      <c r="J7484" cm="1">
        <f t="array" ref="J7484">LOOKUP(1,1/FREQUENCY(0,SIN((RADIANS($M$3:$M$471-H7484))/2)^2+SIN((RADIANS($N$3:$N$471-I7484))/2)^2*COS(RADIANS($M$3:$M$471))*COS(RADIANS(H7484))),$L$3:$L$471)</f>
        <v>384</v>
      </c>
    </row>
    <row r="7485" spans="1:10">
      <c r="A7485" t="s">
        <v>8544</v>
      </c>
      <c r="B7485">
        <v>9571</v>
      </c>
      <c r="C7485">
        <v>5561</v>
      </c>
      <c r="D7485">
        <v>2795</v>
      </c>
      <c r="E7485">
        <v>2766</v>
      </c>
      <c r="F7485">
        <v>87</v>
      </c>
      <c r="G7485">
        <v>90599</v>
      </c>
      <c r="H7485">
        <v>10.690834000000001</v>
      </c>
      <c r="I7485">
        <v>49.399968999999999</v>
      </c>
      <c r="J7485" cm="1">
        <f t="array" ref="J7485">LOOKUP(1,1/FREQUENCY(0,SIN((RADIANS($M$3:$M$471-H7485))/2)^2+SIN((RADIANS($N$3:$N$471-I7485))/2)^2*COS(RADIANS($M$3:$M$471))*COS(RADIANS(H7485))),$L$3:$L$471)</f>
        <v>384</v>
      </c>
    </row>
    <row r="7486" spans="1:10">
      <c r="A7486" t="s">
        <v>8545</v>
      </c>
      <c r="B7486">
        <v>9571</v>
      </c>
      <c r="C7486">
        <v>11836</v>
      </c>
      <c r="D7486">
        <v>5825</v>
      </c>
      <c r="E7486">
        <v>6011</v>
      </c>
      <c r="F7486">
        <v>157</v>
      </c>
      <c r="G7486">
        <v>91550</v>
      </c>
      <c r="H7486">
        <v>10.320207</v>
      </c>
      <c r="I7486">
        <v>49.068879000000003</v>
      </c>
      <c r="J7486" cm="1">
        <f t="array" ref="J7486">LOOKUP(1,1/FREQUENCY(0,SIN((RADIANS($M$3:$M$471-H7486))/2)^2+SIN((RADIANS($N$3:$N$471-I7486))/2)^2*COS(RADIANS($M$3:$M$471))*COS(RADIANS(H7486))),$L$3:$L$471)</f>
        <v>312</v>
      </c>
    </row>
    <row r="7487" spans="1:10">
      <c r="A7487" t="s">
        <v>8546</v>
      </c>
      <c r="B7487">
        <v>9571</v>
      </c>
      <c r="C7487">
        <v>2575</v>
      </c>
      <c r="D7487">
        <v>1302</v>
      </c>
      <c r="E7487">
        <v>1273</v>
      </c>
      <c r="F7487">
        <v>112</v>
      </c>
      <c r="G7487">
        <v>91602</v>
      </c>
      <c r="H7487">
        <v>10.386423000000001</v>
      </c>
      <c r="I7487">
        <v>49.108758000000002</v>
      </c>
      <c r="J7487" cm="1">
        <f t="array" ref="J7487">LOOKUP(1,1/FREQUENCY(0,SIN((RADIANS($M$3:$M$471-H7487))/2)^2+SIN((RADIANS($N$3:$N$471-I7487))/2)^2*COS(RADIANS($M$3:$M$471))*COS(RADIANS(H7487))),$L$3:$L$471)</f>
        <v>312</v>
      </c>
    </row>
    <row r="7488" spans="1:10">
      <c r="A7488" t="s">
        <v>8547</v>
      </c>
      <c r="B7488">
        <v>9571</v>
      </c>
      <c r="C7488">
        <v>12479</v>
      </c>
      <c r="D7488">
        <v>6282</v>
      </c>
      <c r="E7488">
        <v>6197</v>
      </c>
      <c r="F7488">
        <v>91</v>
      </c>
      <c r="G7488">
        <v>91555</v>
      </c>
      <c r="H7488">
        <v>10.331415</v>
      </c>
      <c r="I7488">
        <v>49.167757000000002</v>
      </c>
      <c r="J7488" cm="1">
        <f t="array" ref="J7488">LOOKUP(1,1/FREQUENCY(0,SIN((RADIANS($M$3:$M$471-H7488))/2)^2+SIN((RADIANS($N$3:$N$471-I7488))/2)^2*COS(RADIANS($M$3:$M$471))*COS(RADIANS(H7488))),$L$3:$L$471)</f>
        <v>312</v>
      </c>
    </row>
    <row r="7489" spans="1:10">
      <c r="A7489" t="s">
        <v>8548</v>
      </c>
      <c r="B7489">
        <v>9571</v>
      </c>
      <c r="C7489">
        <v>2328</v>
      </c>
      <c r="D7489">
        <v>1169</v>
      </c>
      <c r="E7489">
        <v>1159</v>
      </c>
      <c r="F7489">
        <v>57</v>
      </c>
      <c r="G7489">
        <v>91604</v>
      </c>
      <c r="H7489">
        <v>10.513769999999999</v>
      </c>
      <c r="I7489">
        <v>49.399168000000003</v>
      </c>
      <c r="J7489" cm="1">
        <f t="array" ref="J7489">LOOKUP(1,1/FREQUENCY(0,SIN((RADIANS($M$3:$M$471-H7489))/2)^2+SIN((RADIANS($N$3:$N$471-I7489))/2)^2*COS(RADIANS($M$3:$M$471))*COS(RADIANS(H7489))),$L$3:$L$471)</f>
        <v>384</v>
      </c>
    </row>
    <row r="7490" spans="1:10">
      <c r="A7490" t="s">
        <v>8549</v>
      </c>
      <c r="B7490">
        <v>9571</v>
      </c>
      <c r="C7490">
        <v>9702</v>
      </c>
      <c r="D7490">
        <v>4826</v>
      </c>
      <c r="E7490">
        <v>4876</v>
      </c>
      <c r="F7490">
        <v>156</v>
      </c>
      <c r="G7490">
        <v>91560</v>
      </c>
      <c r="H7490">
        <v>10.786643</v>
      </c>
      <c r="I7490">
        <v>49.339365999999998</v>
      </c>
      <c r="J7490" cm="1">
        <f t="array" ref="J7490">LOOKUP(1,1/FREQUENCY(0,SIN((RADIANS($M$3:$M$471-H7490))/2)^2+SIN((RADIANS($N$3:$N$471-I7490))/2)^2*COS(RADIANS($M$3:$M$471))*COS(RADIANS(H7490))),$L$3:$L$471)</f>
        <v>384</v>
      </c>
    </row>
    <row r="7491" spans="1:10">
      <c r="A7491" t="s">
        <v>8550</v>
      </c>
      <c r="B7491">
        <v>9571</v>
      </c>
      <c r="C7491">
        <v>8048</v>
      </c>
      <c r="D7491">
        <v>4024</v>
      </c>
      <c r="E7491">
        <v>4024</v>
      </c>
      <c r="F7491">
        <v>99</v>
      </c>
      <c r="G7491">
        <v>91567</v>
      </c>
      <c r="H7491">
        <v>10.495051999999999</v>
      </c>
      <c r="I7491">
        <v>49.235680000000002</v>
      </c>
      <c r="J7491" cm="1">
        <f t="array" ref="J7491">LOOKUP(1,1/FREQUENCY(0,SIN((RADIANS($M$3:$M$471-H7491))/2)^2+SIN((RADIANS($N$3:$N$471-I7491))/2)^2*COS(RADIANS($M$3:$M$471))*COS(RADIANS(H7491))),$L$3:$L$471)</f>
        <v>384</v>
      </c>
    </row>
    <row r="7492" spans="1:10">
      <c r="A7492" t="s">
        <v>8551</v>
      </c>
      <c r="B7492">
        <v>9571</v>
      </c>
      <c r="C7492">
        <v>2027</v>
      </c>
      <c r="D7492">
        <v>1038</v>
      </c>
      <c r="E7492">
        <v>989</v>
      </c>
      <c r="F7492">
        <v>96</v>
      </c>
      <c r="G7492">
        <v>91731</v>
      </c>
      <c r="H7492">
        <v>10.451706</v>
      </c>
      <c r="I7492">
        <v>49.098202999999998</v>
      </c>
      <c r="J7492" cm="1">
        <f t="array" ref="J7492">LOOKUP(1,1/FREQUENCY(0,SIN((RADIANS($M$3:$M$471-H7492))/2)^2+SIN((RADIANS($N$3:$N$471-I7492))/2)^2*COS(RADIANS($M$3:$M$471))*COS(RADIANS(H7492))),$L$3:$L$471)</f>
        <v>312</v>
      </c>
    </row>
    <row r="7493" spans="1:10">
      <c r="A7493" t="s">
        <v>8552</v>
      </c>
      <c r="B7493">
        <v>9571</v>
      </c>
      <c r="C7493">
        <v>3131</v>
      </c>
      <c r="D7493">
        <v>1630</v>
      </c>
      <c r="E7493">
        <v>1501</v>
      </c>
      <c r="F7493">
        <v>62</v>
      </c>
      <c r="G7493">
        <v>91611</v>
      </c>
      <c r="H7493">
        <v>10.509747000000001</v>
      </c>
      <c r="I7493">
        <v>49.344240999999997</v>
      </c>
      <c r="J7493" cm="1">
        <f t="array" ref="J7493">LOOKUP(1,1/FREQUENCY(0,SIN((RADIANS($M$3:$M$471-H7493))/2)^2+SIN((RADIANS($N$3:$N$471-I7493))/2)^2*COS(RADIANS($M$3:$M$471))*COS(RADIANS(H7493))),$L$3:$L$471)</f>
        <v>384</v>
      </c>
    </row>
    <row r="7494" spans="1:10">
      <c r="A7494" t="s">
        <v>8553</v>
      </c>
      <c r="B7494">
        <v>9571</v>
      </c>
      <c r="C7494">
        <v>5633</v>
      </c>
      <c r="D7494">
        <v>2813</v>
      </c>
      <c r="E7494">
        <v>2820</v>
      </c>
      <c r="F7494">
        <v>67</v>
      </c>
      <c r="G7494">
        <v>91578</v>
      </c>
      <c r="H7494">
        <v>10.410982000000001</v>
      </c>
      <c r="I7494">
        <v>49.297879999999999</v>
      </c>
      <c r="J7494" cm="1">
        <f t="array" ref="J7494">LOOKUP(1,1/FREQUENCY(0,SIN((RADIANS($M$3:$M$471-H7494))/2)^2+SIN((RADIANS($N$3:$N$471-I7494))/2)^2*COS(RADIANS($M$3:$M$471))*COS(RADIANS(H7494))),$L$3:$L$471)</f>
        <v>384</v>
      </c>
    </row>
    <row r="7495" spans="1:10">
      <c r="A7495" t="s">
        <v>8554</v>
      </c>
      <c r="B7495">
        <v>9571</v>
      </c>
      <c r="C7495">
        <v>3897</v>
      </c>
      <c r="D7495">
        <v>1942</v>
      </c>
      <c r="E7495">
        <v>1955</v>
      </c>
      <c r="F7495">
        <v>94</v>
      </c>
      <c r="G7495">
        <v>91586</v>
      </c>
      <c r="H7495">
        <v>10.685212999999999</v>
      </c>
      <c r="I7495">
        <v>49.276775999999998</v>
      </c>
      <c r="J7495" cm="1">
        <f t="array" ref="J7495">LOOKUP(1,1/FREQUENCY(0,SIN((RADIANS($M$3:$M$471-H7495))/2)^2+SIN((RADIANS($N$3:$N$471-I7495))/2)^2*COS(RADIANS($M$3:$M$471))*COS(RADIANS(H7495))),$L$3:$L$471)</f>
        <v>384</v>
      </c>
    </row>
    <row r="7496" spans="1:10">
      <c r="A7496" t="s">
        <v>8555</v>
      </c>
      <c r="B7496">
        <v>9571</v>
      </c>
      <c r="C7496">
        <v>3000</v>
      </c>
      <c r="D7496">
        <v>1528</v>
      </c>
      <c r="E7496">
        <v>1472</v>
      </c>
      <c r="F7496">
        <v>115</v>
      </c>
      <c r="G7496">
        <v>91732</v>
      </c>
      <c r="H7496">
        <v>10.701601</v>
      </c>
      <c r="I7496">
        <v>49.203431999999999</v>
      </c>
      <c r="J7496" cm="1">
        <f t="array" ref="J7496">LOOKUP(1,1/FREQUENCY(0,SIN((RADIANS($M$3:$M$471-H7496))/2)^2+SIN((RADIANS($N$3:$N$471-I7496))/2)^2*COS(RADIANS($M$3:$M$471))*COS(RADIANS(H7496))),$L$3:$L$471)</f>
        <v>384</v>
      </c>
    </row>
    <row r="7497" spans="1:10">
      <c r="A7497" t="s">
        <v>8556</v>
      </c>
      <c r="B7497">
        <v>9571</v>
      </c>
      <c r="C7497">
        <v>7955</v>
      </c>
      <c r="D7497">
        <v>3791</v>
      </c>
      <c r="E7497">
        <v>4164</v>
      </c>
      <c r="F7497">
        <v>235</v>
      </c>
      <c r="G7497">
        <v>91564</v>
      </c>
      <c r="H7497">
        <v>10.788624</v>
      </c>
      <c r="I7497">
        <v>49.284492999999998</v>
      </c>
      <c r="J7497" cm="1">
        <f t="array" ref="J7497">LOOKUP(1,1/FREQUENCY(0,SIN((RADIANS($M$3:$M$471-H7497))/2)^2+SIN((RADIANS($N$3:$N$471-I7497))/2)^2*COS(RADIANS($M$3:$M$471))*COS(RADIANS(H7497))),$L$3:$L$471)</f>
        <v>384</v>
      </c>
    </row>
    <row r="7498" spans="1:10">
      <c r="A7498" t="s">
        <v>8557</v>
      </c>
      <c r="B7498">
        <v>9571</v>
      </c>
      <c r="C7498">
        <v>1638</v>
      </c>
      <c r="D7498">
        <v>805</v>
      </c>
      <c r="E7498">
        <v>833</v>
      </c>
      <c r="F7498">
        <v>69</v>
      </c>
      <c r="G7498">
        <v>91617</v>
      </c>
      <c r="H7498">
        <v>10.423792000000001</v>
      </c>
      <c r="I7498">
        <v>49.416099000000003</v>
      </c>
      <c r="J7498" cm="1">
        <f t="array" ref="J7498">LOOKUP(1,1/FREQUENCY(0,SIN((RADIANS($M$3:$M$471-H7498))/2)^2+SIN((RADIANS($N$3:$N$471-I7498))/2)^2*COS(RADIANS($M$3:$M$471))*COS(RADIANS(H7498))),$L$3:$L$471)</f>
        <v>384</v>
      </c>
    </row>
    <row r="7499" spans="1:10">
      <c r="A7499" t="s">
        <v>8558</v>
      </c>
      <c r="B7499">
        <v>9571</v>
      </c>
      <c r="C7499">
        <v>4932</v>
      </c>
      <c r="D7499">
        <v>2463</v>
      </c>
      <c r="E7499">
        <v>2469</v>
      </c>
      <c r="F7499">
        <v>118</v>
      </c>
      <c r="G7499">
        <v>91580</v>
      </c>
      <c r="H7499">
        <v>10.746971</v>
      </c>
      <c r="I7499">
        <v>49.308214</v>
      </c>
      <c r="J7499" cm="1">
        <f t="array" ref="J7499">LOOKUP(1,1/FREQUENCY(0,SIN((RADIANS($M$3:$M$471-H7499))/2)^2+SIN((RADIANS($N$3:$N$471-I7499))/2)^2*COS(RADIANS($M$3:$M$471))*COS(RADIANS(H7499))),$L$3:$L$471)</f>
        <v>384</v>
      </c>
    </row>
    <row r="7500" spans="1:10">
      <c r="A7500" t="s">
        <v>8559</v>
      </c>
      <c r="B7500">
        <v>9571</v>
      </c>
      <c r="C7500">
        <v>11391</v>
      </c>
      <c r="D7500">
        <v>5527</v>
      </c>
      <c r="E7500">
        <v>5864</v>
      </c>
      <c r="F7500">
        <v>273</v>
      </c>
      <c r="G7500">
        <v>91541</v>
      </c>
      <c r="H7500">
        <v>10.179283</v>
      </c>
      <c r="I7500">
        <v>49.377149000000003</v>
      </c>
      <c r="J7500" cm="1">
        <f t="array" ref="J7500">LOOKUP(1,1/FREQUENCY(0,SIN((RADIANS($M$3:$M$471-H7500))/2)^2+SIN((RADIANS($N$3:$N$471-I7500))/2)^2*COS(RADIANS($M$3:$M$471))*COS(RADIANS(H7500))),$L$3:$L$471)</f>
        <v>312</v>
      </c>
    </row>
    <row r="7501" spans="1:10">
      <c r="A7501" t="s">
        <v>8560</v>
      </c>
      <c r="B7501">
        <v>9571</v>
      </c>
      <c r="C7501">
        <v>3526</v>
      </c>
      <c r="D7501">
        <v>1745</v>
      </c>
      <c r="E7501">
        <v>1781</v>
      </c>
      <c r="F7501">
        <v>168</v>
      </c>
      <c r="G7501">
        <v>91623</v>
      </c>
      <c r="H7501">
        <v>10.661440000000001</v>
      </c>
      <c r="I7501">
        <v>49.288491</v>
      </c>
      <c r="J7501" cm="1">
        <f t="array" ref="J7501">LOOKUP(1,1/FREQUENCY(0,SIN((RADIANS($M$3:$M$471-H7501))/2)^2+SIN((RADIANS($N$3:$N$471-I7501))/2)^2*COS(RADIANS($M$3:$M$471))*COS(RADIANS(H7501))),$L$3:$L$471)</f>
        <v>384</v>
      </c>
    </row>
    <row r="7502" spans="1:10">
      <c r="A7502" t="s">
        <v>8561</v>
      </c>
      <c r="B7502">
        <v>9571</v>
      </c>
      <c r="C7502">
        <v>3641</v>
      </c>
      <c r="D7502">
        <v>1890</v>
      </c>
      <c r="E7502">
        <v>1751</v>
      </c>
      <c r="F7502">
        <v>71</v>
      </c>
      <c r="G7502">
        <v>91625</v>
      </c>
      <c r="H7502">
        <v>10.178253</v>
      </c>
      <c r="I7502">
        <v>49.198315999999998</v>
      </c>
      <c r="J7502" cm="1">
        <f t="array" ref="J7502">LOOKUP(1,1/FREQUENCY(0,SIN((RADIANS($M$3:$M$471-H7502))/2)^2+SIN((RADIANS($N$3:$N$471-I7502))/2)^2*COS(RADIANS($M$3:$M$471))*COS(RADIANS(H7502))),$L$3:$L$471)</f>
        <v>312</v>
      </c>
    </row>
    <row r="7503" spans="1:10">
      <c r="A7503" t="s">
        <v>8562</v>
      </c>
      <c r="B7503">
        <v>9571</v>
      </c>
      <c r="C7503">
        <v>2909</v>
      </c>
      <c r="D7503">
        <v>1523</v>
      </c>
      <c r="E7503">
        <v>1386</v>
      </c>
      <c r="F7503">
        <v>190</v>
      </c>
      <c r="G7503">
        <v>91626</v>
      </c>
      <c r="H7503">
        <v>10.304867</v>
      </c>
      <c r="I7503">
        <v>49.121670000000002</v>
      </c>
      <c r="J7503" cm="1">
        <f t="array" ref="J7503">LOOKUP(1,1/FREQUENCY(0,SIN((RADIANS($M$3:$M$471-H7503))/2)^2+SIN((RADIANS($N$3:$N$471-I7503))/2)^2*COS(RADIANS($M$3:$M$471))*COS(RADIANS(H7503))),$L$3:$L$471)</f>
        <v>312</v>
      </c>
    </row>
    <row r="7504" spans="1:10">
      <c r="A7504" t="s">
        <v>8563</v>
      </c>
      <c r="B7504">
        <v>9571</v>
      </c>
      <c r="C7504">
        <v>6053</v>
      </c>
      <c r="D7504">
        <v>3047</v>
      </c>
      <c r="E7504">
        <v>3006</v>
      </c>
      <c r="F7504">
        <v>113</v>
      </c>
      <c r="G7504">
        <v>91717</v>
      </c>
      <c r="H7504">
        <v>10.59722</v>
      </c>
      <c r="I7504">
        <v>49.041141000000003</v>
      </c>
      <c r="J7504" cm="1">
        <f t="array" ref="J7504">LOOKUP(1,1/FREQUENCY(0,SIN((RADIANS($M$3:$M$471-H7504))/2)^2+SIN((RADIANS($N$3:$N$471-I7504))/2)^2*COS(RADIANS($M$3:$M$471))*COS(RADIANS(H7504))),$L$3:$L$471)</f>
        <v>384</v>
      </c>
    </row>
    <row r="7505" spans="1:10">
      <c r="A7505" t="s">
        <v>8564</v>
      </c>
      <c r="B7505">
        <v>9571</v>
      </c>
      <c r="C7505">
        <v>6050</v>
      </c>
      <c r="D7505">
        <v>3131</v>
      </c>
      <c r="E7505">
        <v>2919</v>
      </c>
      <c r="F7505">
        <v>89</v>
      </c>
      <c r="G7505">
        <v>91575</v>
      </c>
      <c r="H7505">
        <v>10.830957</v>
      </c>
      <c r="I7505">
        <v>49.249156999999997</v>
      </c>
      <c r="J7505" cm="1">
        <f t="array" ref="J7505">LOOKUP(1,1/FREQUENCY(0,SIN((RADIANS($M$3:$M$471-H7505))/2)^2+SIN((RADIANS($N$3:$N$471-I7505))/2)^2*COS(RADIANS($M$3:$M$471))*COS(RADIANS(H7505))),$L$3:$L$471)</f>
        <v>384</v>
      </c>
    </row>
    <row r="7506" spans="1:10">
      <c r="A7506" t="s">
        <v>7592</v>
      </c>
      <c r="B7506">
        <v>9571</v>
      </c>
      <c r="C7506">
        <v>931</v>
      </c>
      <c r="D7506">
        <v>469</v>
      </c>
      <c r="E7506">
        <v>462</v>
      </c>
      <c r="F7506">
        <v>34</v>
      </c>
      <c r="G7506">
        <v>91587</v>
      </c>
      <c r="H7506">
        <v>10.175000000000001</v>
      </c>
      <c r="I7506">
        <v>49.439981000000003</v>
      </c>
      <c r="J7506" cm="1">
        <f t="array" ref="J7506">LOOKUP(1,1/FREQUENCY(0,SIN((RADIANS($M$3:$M$471-H7506))/2)^2+SIN((RADIANS($N$3:$N$471-I7506))/2)^2*COS(RADIANS($M$3:$M$471))*COS(RADIANS(H7506))),$L$3:$L$471)</f>
        <v>311</v>
      </c>
    </row>
    <row r="7507" spans="1:10">
      <c r="A7507" t="s">
        <v>8565</v>
      </c>
      <c r="B7507">
        <v>9571</v>
      </c>
      <c r="C7507">
        <v>1719</v>
      </c>
      <c r="D7507">
        <v>884</v>
      </c>
      <c r="E7507">
        <v>835</v>
      </c>
      <c r="F7507">
        <v>90</v>
      </c>
      <c r="G7507">
        <v>91607</v>
      </c>
      <c r="H7507">
        <v>10.202593</v>
      </c>
      <c r="I7507">
        <v>49.351686000000001</v>
      </c>
      <c r="J7507" cm="1">
        <f t="array" ref="J7507">LOOKUP(1,1/FREQUENCY(0,SIN((RADIANS($M$3:$M$471-H7507))/2)^2+SIN((RADIANS($N$3:$N$471-I7507))/2)^2*COS(RADIANS($M$3:$M$471))*COS(RADIANS(H7507))),$L$3:$L$471)</f>
        <v>312</v>
      </c>
    </row>
    <row r="7508" spans="1:10">
      <c r="A7508" t="s">
        <v>8566</v>
      </c>
      <c r="B7508">
        <v>9571</v>
      </c>
      <c r="C7508">
        <v>1322</v>
      </c>
      <c r="D7508">
        <v>671</v>
      </c>
      <c r="E7508">
        <v>651</v>
      </c>
      <c r="F7508">
        <v>32</v>
      </c>
      <c r="G7508">
        <v>91608</v>
      </c>
      <c r="H7508">
        <v>10.310404</v>
      </c>
      <c r="I7508">
        <v>49.365617</v>
      </c>
      <c r="J7508" cm="1">
        <f t="array" ref="J7508">LOOKUP(1,1/FREQUENCY(0,SIN((RADIANS($M$3:$M$471-H7508))/2)^2+SIN((RADIANS($N$3:$N$471-I7508))/2)^2*COS(RADIANS($M$3:$M$471))*COS(RADIANS(H7508))),$L$3:$L$471)</f>
        <v>312</v>
      </c>
    </row>
    <row r="7509" spans="1:10">
      <c r="A7509" t="s">
        <v>8567</v>
      </c>
      <c r="B7509">
        <v>9571</v>
      </c>
      <c r="C7509">
        <v>1166</v>
      </c>
      <c r="D7509">
        <v>622</v>
      </c>
      <c r="E7509">
        <v>544</v>
      </c>
      <c r="F7509">
        <v>55</v>
      </c>
      <c r="G7509">
        <v>91610</v>
      </c>
      <c r="H7509">
        <v>10.164123</v>
      </c>
      <c r="I7509">
        <v>49.302953000000002</v>
      </c>
      <c r="J7509" cm="1">
        <f t="array" ref="J7509">LOOKUP(1,1/FREQUENCY(0,SIN((RADIANS($M$3:$M$471-H7509))/2)^2+SIN((RADIANS($N$3:$N$471-I7509))/2)^2*COS(RADIANS($M$3:$M$471))*COS(RADIANS(H7509))),$L$3:$L$471)</f>
        <v>312</v>
      </c>
    </row>
    <row r="7510" spans="1:10">
      <c r="A7510" t="s">
        <v>8568</v>
      </c>
      <c r="B7510">
        <v>9571</v>
      </c>
      <c r="C7510">
        <v>2104</v>
      </c>
      <c r="D7510">
        <v>1047</v>
      </c>
      <c r="E7510">
        <v>1057</v>
      </c>
      <c r="F7510">
        <v>153</v>
      </c>
      <c r="G7510">
        <v>91616</v>
      </c>
      <c r="H7510">
        <v>10.223165</v>
      </c>
      <c r="I7510">
        <v>49.372174000000001</v>
      </c>
      <c r="J7510" cm="1">
        <f t="array" ref="J7510">LOOKUP(1,1/FREQUENCY(0,SIN((RADIANS($M$3:$M$471-H7510))/2)^2+SIN((RADIANS($N$3:$N$471-I7510))/2)^2*COS(RADIANS($M$3:$M$471))*COS(RADIANS(H7510))),$L$3:$L$471)</f>
        <v>312</v>
      </c>
    </row>
    <row r="7511" spans="1:10">
      <c r="A7511" t="s">
        <v>8569</v>
      </c>
      <c r="B7511">
        <v>9571</v>
      </c>
      <c r="C7511">
        <v>625</v>
      </c>
      <c r="D7511">
        <v>311</v>
      </c>
      <c r="E7511">
        <v>314</v>
      </c>
      <c r="F7511">
        <v>27</v>
      </c>
      <c r="G7511">
        <v>91620</v>
      </c>
      <c r="H7511">
        <v>10.210426</v>
      </c>
      <c r="I7511">
        <v>49.469718999999998</v>
      </c>
      <c r="J7511" cm="1">
        <f t="array" ref="J7511">LOOKUP(1,1/FREQUENCY(0,SIN((RADIANS($M$3:$M$471-H7511))/2)^2+SIN((RADIANS($N$3:$N$471-I7511))/2)^2*COS(RADIANS($M$3:$M$471))*COS(RADIANS(H7511))),$L$3:$L$471)</f>
        <v>308</v>
      </c>
    </row>
    <row r="7512" spans="1:10">
      <c r="A7512" t="s">
        <v>8570</v>
      </c>
      <c r="B7512">
        <v>9571</v>
      </c>
      <c r="C7512">
        <v>1225</v>
      </c>
      <c r="D7512">
        <v>613</v>
      </c>
      <c r="E7512">
        <v>612</v>
      </c>
      <c r="F7512">
        <v>39</v>
      </c>
      <c r="G7512">
        <v>91628</v>
      </c>
      <c r="H7512">
        <v>10.212126</v>
      </c>
      <c r="I7512">
        <v>49.421064999999999</v>
      </c>
      <c r="J7512" cm="1">
        <f t="array" ref="J7512">LOOKUP(1,1/FREQUENCY(0,SIN((RADIANS($M$3:$M$471-H7512))/2)^2+SIN((RADIANS($N$3:$N$471-I7512))/2)^2*COS(RADIANS($M$3:$M$471))*COS(RADIANS(H7512))),$L$3:$L$471)</f>
        <v>312</v>
      </c>
    </row>
    <row r="7513" spans="1:10">
      <c r="A7513" t="s">
        <v>8571</v>
      </c>
      <c r="B7513">
        <v>9571</v>
      </c>
      <c r="C7513">
        <v>1051</v>
      </c>
      <c r="D7513">
        <v>545</v>
      </c>
      <c r="E7513">
        <v>506</v>
      </c>
      <c r="F7513">
        <v>27</v>
      </c>
      <c r="G7513">
        <v>91635</v>
      </c>
      <c r="H7513">
        <v>10.299785</v>
      </c>
      <c r="I7513">
        <v>49.398477999999997</v>
      </c>
      <c r="J7513" cm="1">
        <f t="array" ref="J7513">LOOKUP(1,1/FREQUENCY(0,SIN((RADIANS($M$3:$M$471-H7513))/2)^2+SIN((RADIANS($N$3:$N$471-I7513))/2)^2*COS(RADIANS($M$3:$M$471))*COS(RADIANS(H7513))),$L$3:$L$471)</f>
        <v>312</v>
      </c>
    </row>
    <row r="7514" spans="1:10">
      <c r="A7514" t="s">
        <v>8572</v>
      </c>
      <c r="B7514">
        <v>9571</v>
      </c>
      <c r="C7514">
        <v>1039</v>
      </c>
      <c r="D7514">
        <v>553</v>
      </c>
      <c r="E7514">
        <v>486</v>
      </c>
      <c r="F7514">
        <v>39</v>
      </c>
      <c r="G7514">
        <v>91592</v>
      </c>
      <c r="H7514">
        <v>10.333667</v>
      </c>
      <c r="I7514">
        <v>49.330095</v>
      </c>
      <c r="J7514" cm="1">
        <f t="array" ref="J7514">LOOKUP(1,1/FREQUENCY(0,SIN((RADIANS($M$3:$M$471-H7514))/2)^2+SIN((RADIANS($N$3:$N$471-I7514))/2)^2*COS(RADIANS($M$3:$M$471))*COS(RADIANS(H7514))),$L$3:$L$471)</f>
        <v>312</v>
      </c>
    </row>
    <row r="7515" spans="1:10">
      <c r="A7515" t="s">
        <v>8573</v>
      </c>
      <c r="B7515">
        <v>9571</v>
      </c>
      <c r="C7515">
        <v>1131</v>
      </c>
      <c r="D7515">
        <v>603</v>
      </c>
      <c r="E7515">
        <v>528</v>
      </c>
      <c r="F7515">
        <v>51</v>
      </c>
      <c r="G7515">
        <v>91583</v>
      </c>
      <c r="H7515">
        <v>10.187948</v>
      </c>
      <c r="I7515">
        <v>49.309418999999998</v>
      </c>
      <c r="J7515" cm="1">
        <f t="array" ref="J7515">LOOKUP(1,1/FREQUENCY(0,SIN((RADIANS($M$3:$M$471-H7515))/2)^2+SIN((RADIANS($N$3:$N$471-I7515))/2)^2*COS(RADIANS($M$3:$M$471))*COS(RADIANS(H7515))),$L$3:$L$471)</f>
        <v>312</v>
      </c>
    </row>
    <row r="7516" spans="1:10">
      <c r="A7516" t="s">
        <v>8574</v>
      </c>
      <c r="B7516">
        <v>9571</v>
      </c>
      <c r="C7516">
        <v>1786</v>
      </c>
      <c r="D7516">
        <v>945</v>
      </c>
      <c r="E7516">
        <v>841</v>
      </c>
      <c r="F7516">
        <v>100</v>
      </c>
      <c r="G7516">
        <v>91601</v>
      </c>
      <c r="H7516">
        <v>10.282781</v>
      </c>
      <c r="I7516">
        <v>49.255184</v>
      </c>
      <c r="J7516" cm="1">
        <f t="array" ref="J7516">LOOKUP(1,1/FREQUENCY(0,SIN((RADIANS($M$3:$M$471-H7516))/2)^2+SIN((RADIANS($N$3:$N$471-I7516))/2)^2*COS(RADIANS($M$3:$M$471))*COS(RADIANS(H7516))),$L$3:$L$471)</f>
        <v>312</v>
      </c>
    </row>
    <row r="7517" spans="1:10">
      <c r="A7517" t="s">
        <v>8575</v>
      </c>
      <c r="B7517">
        <v>9571</v>
      </c>
      <c r="C7517">
        <v>2850</v>
      </c>
      <c r="D7517">
        <v>1431</v>
      </c>
      <c r="E7517">
        <v>1419</v>
      </c>
      <c r="F7517">
        <v>104</v>
      </c>
      <c r="G7517">
        <v>91583</v>
      </c>
      <c r="H7517">
        <v>10.259850999999999</v>
      </c>
      <c r="I7517">
        <v>49.286468999999997</v>
      </c>
      <c r="J7517" cm="1">
        <f t="array" ref="J7517">LOOKUP(1,1/FREQUENCY(0,SIN((RADIANS($M$3:$M$471-H7517))/2)^2+SIN((RADIANS($N$3:$N$471-I7517))/2)^2*COS(RADIANS($M$3:$M$471))*COS(RADIANS(H7517))),$L$3:$L$471)</f>
        <v>312</v>
      </c>
    </row>
    <row r="7518" spans="1:10">
      <c r="A7518" t="s">
        <v>3543</v>
      </c>
      <c r="B7518">
        <v>9571</v>
      </c>
      <c r="C7518">
        <v>1007</v>
      </c>
      <c r="D7518">
        <v>533</v>
      </c>
      <c r="E7518">
        <v>474</v>
      </c>
      <c r="F7518">
        <v>47</v>
      </c>
      <c r="G7518">
        <v>91631</v>
      </c>
      <c r="H7518">
        <v>10.156711</v>
      </c>
      <c r="I7518">
        <v>49.258406000000001</v>
      </c>
      <c r="J7518" cm="1">
        <f t="array" ref="J7518">LOOKUP(1,1/FREQUENCY(0,SIN((RADIANS($M$3:$M$471-H7518))/2)^2+SIN((RADIANS($N$3:$N$471-I7518))/2)^2*COS(RADIANS($M$3:$M$471))*COS(RADIANS(H7518))),$L$3:$L$471)</f>
        <v>312</v>
      </c>
    </row>
    <row r="7519" spans="1:10">
      <c r="A7519" t="s">
        <v>8576</v>
      </c>
      <c r="B7519">
        <v>9571</v>
      </c>
      <c r="C7519">
        <v>1834</v>
      </c>
      <c r="D7519">
        <v>937</v>
      </c>
      <c r="E7519">
        <v>897</v>
      </c>
      <c r="F7519">
        <v>75</v>
      </c>
      <c r="G7519">
        <v>91637</v>
      </c>
      <c r="H7519">
        <v>10.243327000000001</v>
      </c>
      <c r="I7519">
        <v>49.254589000000003</v>
      </c>
      <c r="J7519" cm="1">
        <f t="array" ref="J7519">LOOKUP(1,1/FREQUENCY(0,SIN((RADIANS($M$3:$M$471-H7519))/2)^2+SIN((RADIANS($N$3:$N$471-I7519))/2)^2*COS(RADIANS($M$3:$M$471))*COS(RADIANS(H7519))),$L$3:$L$471)</f>
        <v>312</v>
      </c>
    </row>
    <row r="7520" spans="1:10">
      <c r="A7520" t="s">
        <v>7968</v>
      </c>
      <c r="B7520">
        <v>9571</v>
      </c>
      <c r="C7520">
        <v>1329</v>
      </c>
      <c r="D7520">
        <v>733</v>
      </c>
      <c r="E7520">
        <v>596</v>
      </c>
      <c r="F7520">
        <v>175</v>
      </c>
      <c r="G7520">
        <v>91590</v>
      </c>
      <c r="H7520">
        <v>10.697953</v>
      </c>
      <c r="I7520">
        <v>49.358083000000001</v>
      </c>
      <c r="J7520" cm="1">
        <f t="array" ref="J7520">LOOKUP(1,1/FREQUENCY(0,SIN((RADIANS($M$3:$M$471-H7520))/2)^2+SIN((RADIANS($N$3:$N$471-I7520))/2)^2*COS(RADIANS($M$3:$M$471))*COS(RADIANS(H7520))),$L$3:$L$471)</f>
        <v>384</v>
      </c>
    </row>
    <row r="7521" spans="1:10">
      <c r="A7521" t="s">
        <v>8577</v>
      </c>
      <c r="B7521">
        <v>9571</v>
      </c>
      <c r="C7521">
        <v>1250</v>
      </c>
      <c r="D7521">
        <v>627</v>
      </c>
      <c r="E7521">
        <v>623</v>
      </c>
      <c r="F7521">
        <v>60</v>
      </c>
      <c r="G7521">
        <v>91622</v>
      </c>
      <c r="H7521">
        <v>10.58597</v>
      </c>
      <c r="I7521">
        <v>49.400863000000001</v>
      </c>
      <c r="J7521" cm="1">
        <f t="array" ref="J7521">LOOKUP(1,1/FREQUENCY(0,SIN((RADIANS($M$3:$M$471-H7521))/2)^2+SIN((RADIANS($N$3:$N$471-I7521))/2)^2*COS(RADIANS($M$3:$M$471))*COS(RADIANS(H7521))),$L$3:$L$471)</f>
        <v>384</v>
      </c>
    </row>
    <row r="7522" spans="1:10">
      <c r="A7522" t="s">
        <v>8578</v>
      </c>
      <c r="B7522">
        <v>9571</v>
      </c>
      <c r="C7522">
        <v>2898</v>
      </c>
      <c r="D7522">
        <v>1472</v>
      </c>
      <c r="E7522">
        <v>1426</v>
      </c>
      <c r="F7522">
        <v>64</v>
      </c>
      <c r="G7522">
        <v>91629</v>
      </c>
      <c r="H7522">
        <v>10.627532</v>
      </c>
      <c r="I7522">
        <v>49.355549000000003</v>
      </c>
      <c r="J7522" cm="1">
        <f t="array" ref="J7522">LOOKUP(1,1/FREQUENCY(0,SIN((RADIANS($M$3:$M$471-H7522))/2)^2+SIN((RADIANS($N$3:$N$471-I7522))/2)^2*COS(RADIANS($M$3:$M$471))*COS(RADIANS(H7522))),$L$3:$L$471)</f>
        <v>384</v>
      </c>
    </row>
    <row r="7523" spans="1:10">
      <c r="A7523" t="s">
        <v>8579</v>
      </c>
      <c r="B7523">
        <v>9571</v>
      </c>
      <c r="C7523">
        <v>1619</v>
      </c>
      <c r="D7523">
        <v>826</v>
      </c>
      <c r="E7523">
        <v>793</v>
      </c>
      <c r="F7523">
        <v>107</v>
      </c>
      <c r="G7523">
        <v>91737</v>
      </c>
      <c r="H7523">
        <v>10.656504</v>
      </c>
      <c r="I7523">
        <v>49.176442999999999</v>
      </c>
      <c r="J7523" cm="1">
        <f t="array" ref="J7523">LOOKUP(1,1/FREQUENCY(0,SIN((RADIANS($M$3:$M$471-H7523))/2)^2+SIN((RADIANS($N$3:$N$471-I7523))/2)^2*COS(RADIANS($M$3:$M$471))*COS(RADIANS(H7523))),$L$3:$L$471)</f>
        <v>384</v>
      </c>
    </row>
    <row r="7524" spans="1:10">
      <c r="A7524" t="s">
        <v>8580</v>
      </c>
      <c r="B7524">
        <v>9571</v>
      </c>
      <c r="C7524">
        <v>2270</v>
      </c>
      <c r="D7524">
        <v>1193</v>
      </c>
      <c r="E7524">
        <v>1077</v>
      </c>
      <c r="F7524">
        <v>105</v>
      </c>
      <c r="G7524">
        <v>91746</v>
      </c>
      <c r="H7524">
        <v>10.644225</v>
      </c>
      <c r="I7524">
        <v>49.198512999999998</v>
      </c>
      <c r="J7524" cm="1">
        <f t="array" ref="J7524">LOOKUP(1,1/FREQUENCY(0,SIN((RADIANS($M$3:$M$471-H7524))/2)^2+SIN((RADIANS($N$3:$N$471-I7524))/2)^2*COS(RADIANS($M$3:$M$471))*COS(RADIANS(H7524))),$L$3:$L$471)</f>
        <v>384</v>
      </c>
    </row>
    <row r="7525" spans="1:10">
      <c r="A7525" t="s">
        <v>8581</v>
      </c>
      <c r="B7525">
        <v>9571</v>
      </c>
      <c r="C7525">
        <v>1041</v>
      </c>
      <c r="D7525">
        <v>527</v>
      </c>
      <c r="E7525">
        <v>514</v>
      </c>
      <c r="F7525">
        <v>74</v>
      </c>
      <c r="G7525">
        <v>91596</v>
      </c>
      <c r="H7525">
        <v>10.479998999999999</v>
      </c>
      <c r="I7525">
        <v>49.132731</v>
      </c>
      <c r="J7525" cm="1">
        <f t="array" ref="J7525">LOOKUP(1,1/FREQUENCY(0,SIN((RADIANS($M$3:$M$471-H7525))/2)^2+SIN((RADIANS($N$3:$N$471-I7525))/2)^2*COS(RADIANS($M$3:$M$471))*COS(RADIANS(H7525))),$L$3:$L$471)</f>
        <v>312</v>
      </c>
    </row>
    <row r="7526" spans="1:10">
      <c r="A7526" t="s">
        <v>8582</v>
      </c>
      <c r="B7526">
        <v>9571</v>
      </c>
      <c r="C7526">
        <v>2346</v>
      </c>
      <c r="D7526">
        <v>1171</v>
      </c>
      <c r="E7526">
        <v>1175</v>
      </c>
      <c r="F7526">
        <v>130</v>
      </c>
      <c r="G7526">
        <v>91599</v>
      </c>
      <c r="H7526">
        <v>10.423640000000001</v>
      </c>
      <c r="I7526">
        <v>49.147916000000002</v>
      </c>
      <c r="J7526" cm="1">
        <f t="array" ref="J7526">LOOKUP(1,1/FREQUENCY(0,SIN((RADIANS($M$3:$M$471-H7526))/2)^2+SIN((RADIANS($N$3:$N$471-I7526))/2)^2*COS(RADIANS($M$3:$M$471))*COS(RADIANS(H7526))),$L$3:$L$471)</f>
        <v>312</v>
      </c>
    </row>
    <row r="7527" spans="1:10">
      <c r="A7527" t="s">
        <v>8583</v>
      </c>
      <c r="B7527">
        <v>9571</v>
      </c>
      <c r="C7527">
        <v>1325</v>
      </c>
      <c r="D7527">
        <v>670</v>
      </c>
      <c r="E7527">
        <v>655</v>
      </c>
      <c r="F7527">
        <v>64</v>
      </c>
      <c r="G7527">
        <v>91632</v>
      </c>
      <c r="H7527">
        <v>10.482032999999999</v>
      </c>
      <c r="I7527">
        <v>49.160910999999999</v>
      </c>
      <c r="J7527" cm="1">
        <f t="array" ref="J7527">LOOKUP(1,1/FREQUENCY(0,SIN((RADIANS($M$3:$M$471-H7527))/2)^2+SIN((RADIANS($N$3:$N$471-I7527))/2)^2*COS(RADIANS($M$3:$M$471))*COS(RADIANS(H7527))),$L$3:$L$471)</f>
        <v>384</v>
      </c>
    </row>
    <row r="7528" spans="1:10">
      <c r="A7528" t="s">
        <v>8584</v>
      </c>
      <c r="B7528">
        <v>9571</v>
      </c>
      <c r="C7528">
        <v>1604</v>
      </c>
      <c r="D7528">
        <v>808</v>
      </c>
      <c r="E7528">
        <v>796</v>
      </c>
      <c r="F7528">
        <v>135</v>
      </c>
      <c r="G7528">
        <v>91614</v>
      </c>
      <c r="H7528">
        <v>10.361003</v>
      </c>
      <c r="I7528">
        <v>49.020358999999999</v>
      </c>
      <c r="J7528" cm="1">
        <f t="array" ref="J7528">LOOKUP(1,1/FREQUENCY(0,SIN((RADIANS($M$3:$M$471-H7528))/2)^2+SIN((RADIANS($N$3:$N$471-I7528))/2)^2*COS(RADIANS($M$3:$M$471))*COS(RADIANS(H7528))),$L$3:$L$471)</f>
        <v>312</v>
      </c>
    </row>
    <row r="7529" spans="1:10">
      <c r="A7529" t="s">
        <v>8585</v>
      </c>
      <c r="B7529">
        <v>9571</v>
      </c>
      <c r="C7529">
        <v>1383</v>
      </c>
      <c r="D7529">
        <v>703</v>
      </c>
      <c r="E7529">
        <v>680</v>
      </c>
      <c r="F7529">
        <v>58</v>
      </c>
      <c r="G7529">
        <v>91744</v>
      </c>
      <c r="H7529">
        <v>10.450092</v>
      </c>
      <c r="I7529">
        <v>49.039600999999998</v>
      </c>
      <c r="J7529" cm="1">
        <f t="array" ref="J7529">LOOKUP(1,1/FREQUENCY(0,SIN((RADIANS($M$3:$M$471-H7529))/2)^2+SIN((RADIANS($N$3:$N$471-I7529))/2)^2*COS(RADIANS($M$3:$M$471))*COS(RADIANS(H7529))),$L$3:$L$471)</f>
        <v>312</v>
      </c>
    </row>
    <row r="7530" spans="1:10">
      <c r="A7530" t="s">
        <v>8586</v>
      </c>
      <c r="B7530">
        <v>9571</v>
      </c>
      <c r="C7530">
        <v>2151</v>
      </c>
      <c r="D7530">
        <v>1139</v>
      </c>
      <c r="E7530">
        <v>1012</v>
      </c>
      <c r="F7530">
        <v>85</v>
      </c>
      <c r="G7530">
        <v>91634</v>
      </c>
      <c r="H7530">
        <v>10.391069</v>
      </c>
      <c r="I7530">
        <v>49.026437000000001</v>
      </c>
      <c r="J7530" cm="1">
        <f t="array" ref="J7530">LOOKUP(1,1/FREQUENCY(0,SIN((RADIANS($M$3:$M$471-H7530))/2)^2+SIN((RADIANS($N$3:$N$471-I7530))/2)^2*COS(RADIANS($M$3:$M$471))*COS(RADIANS(H7530))),$L$3:$L$471)</f>
        <v>312</v>
      </c>
    </row>
    <row r="7531" spans="1:10">
      <c r="A7531" t="s">
        <v>8587</v>
      </c>
      <c r="B7531">
        <v>9571</v>
      </c>
      <c r="C7531">
        <v>1913</v>
      </c>
      <c r="D7531">
        <v>980</v>
      </c>
      <c r="E7531">
        <v>933</v>
      </c>
      <c r="F7531">
        <v>40</v>
      </c>
      <c r="G7531">
        <v>91725</v>
      </c>
      <c r="H7531">
        <v>10.540645</v>
      </c>
      <c r="I7531">
        <v>49.087977000000002</v>
      </c>
      <c r="J7531" cm="1">
        <f t="array" ref="J7531">LOOKUP(1,1/FREQUENCY(0,SIN((RADIANS($M$3:$M$471-H7531))/2)^2+SIN((RADIANS($N$3:$N$471-I7531))/2)^2*COS(RADIANS($M$3:$M$471))*COS(RADIANS(H7531))),$L$3:$L$471)</f>
        <v>384</v>
      </c>
    </row>
    <row r="7532" spans="1:10">
      <c r="A7532" t="s">
        <v>8588</v>
      </c>
      <c r="B7532">
        <v>9571</v>
      </c>
      <c r="C7532">
        <v>968</v>
      </c>
      <c r="D7532">
        <v>502</v>
      </c>
      <c r="E7532">
        <v>466</v>
      </c>
      <c r="F7532">
        <v>77</v>
      </c>
      <c r="G7532">
        <v>91726</v>
      </c>
      <c r="H7532">
        <v>10.510700999999999</v>
      </c>
      <c r="I7532">
        <v>49.053038000000001</v>
      </c>
      <c r="J7532" cm="1">
        <f t="array" ref="J7532">LOOKUP(1,1/FREQUENCY(0,SIN((RADIANS($M$3:$M$471-H7532))/2)^2+SIN((RADIANS($N$3:$N$471-I7532))/2)^2*COS(RADIANS($M$3:$M$471))*COS(RADIANS(H7532))),$L$3:$L$471)</f>
        <v>312</v>
      </c>
    </row>
    <row r="7533" spans="1:10">
      <c r="A7533" t="s">
        <v>8589</v>
      </c>
      <c r="B7533">
        <v>9571</v>
      </c>
      <c r="C7533">
        <v>726</v>
      </c>
      <c r="D7533">
        <v>358</v>
      </c>
      <c r="E7533">
        <v>368</v>
      </c>
      <c r="F7533">
        <v>67</v>
      </c>
      <c r="G7533">
        <v>91740</v>
      </c>
      <c r="H7533">
        <v>10.560231</v>
      </c>
      <c r="I7533">
        <v>49.057243</v>
      </c>
      <c r="J7533" cm="1">
        <f t="array" ref="J7533">LOOKUP(1,1/FREQUENCY(0,SIN((RADIANS($M$3:$M$471-H7533))/2)^2+SIN((RADIANS($N$3:$N$471-I7533))/2)^2*COS(RADIANS($M$3:$M$471))*COS(RADIANS(H7533))),$L$3:$L$471)</f>
        <v>384</v>
      </c>
    </row>
    <row r="7534" spans="1:10">
      <c r="A7534" t="s">
        <v>8590</v>
      </c>
      <c r="B7534">
        <v>9571</v>
      </c>
      <c r="C7534">
        <v>881</v>
      </c>
      <c r="D7534">
        <v>439</v>
      </c>
      <c r="E7534">
        <v>442</v>
      </c>
      <c r="F7534">
        <v>47</v>
      </c>
      <c r="G7534">
        <v>91743</v>
      </c>
      <c r="H7534">
        <v>10.617982</v>
      </c>
      <c r="I7534">
        <v>49.082560000000001</v>
      </c>
      <c r="J7534" cm="1">
        <f t="array" ref="J7534">LOOKUP(1,1/FREQUENCY(0,SIN((RADIANS($M$3:$M$471-H7534))/2)^2+SIN((RADIANS($N$3:$N$471-I7534))/2)^2*COS(RADIANS($M$3:$M$471))*COS(RADIANS(H7534))),$L$3:$L$471)</f>
        <v>384</v>
      </c>
    </row>
    <row r="7535" spans="1:10">
      <c r="A7535" t="s">
        <v>8591</v>
      </c>
      <c r="B7535">
        <v>9571</v>
      </c>
      <c r="C7535">
        <v>1284</v>
      </c>
      <c r="D7535">
        <v>661</v>
      </c>
      <c r="E7535">
        <v>623</v>
      </c>
      <c r="F7535">
        <v>53</v>
      </c>
      <c r="G7535">
        <v>91749</v>
      </c>
      <c r="H7535">
        <v>10.480991</v>
      </c>
      <c r="I7535">
        <v>49.060122999999997</v>
      </c>
      <c r="J7535" cm="1">
        <f t="array" ref="J7535">LOOKUP(1,1/FREQUENCY(0,SIN((RADIANS($M$3:$M$471-H7535))/2)^2+SIN((RADIANS($N$3:$N$471-I7535))/2)^2*COS(RADIANS($M$3:$M$471))*COS(RADIANS(H7535))),$L$3:$L$471)</f>
        <v>312</v>
      </c>
    </row>
    <row r="7536" spans="1:10">
      <c r="A7536" t="s">
        <v>8592</v>
      </c>
      <c r="B7536">
        <v>9571</v>
      </c>
      <c r="C7536">
        <v>1632</v>
      </c>
      <c r="D7536">
        <v>807</v>
      </c>
      <c r="E7536">
        <v>825</v>
      </c>
      <c r="F7536">
        <v>155</v>
      </c>
      <c r="G7536">
        <v>91734</v>
      </c>
      <c r="H7536">
        <v>10.797575</v>
      </c>
      <c r="I7536">
        <v>49.213209999999997</v>
      </c>
      <c r="J7536" cm="1">
        <f t="array" ref="J7536">LOOKUP(1,1/FREQUENCY(0,SIN((RADIANS($M$3:$M$471-H7536))/2)^2+SIN((RADIANS($N$3:$N$471-I7536))/2)^2*COS(RADIANS($M$3:$M$471))*COS(RADIANS(H7536))),$L$3:$L$471)</f>
        <v>384</v>
      </c>
    </row>
    <row r="7537" spans="1:10">
      <c r="A7537" t="s">
        <v>8593</v>
      </c>
      <c r="B7537">
        <v>9571</v>
      </c>
      <c r="C7537">
        <v>3119</v>
      </c>
      <c r="D7537">
        <v>1508</v>
      </c>
      <c r="E7537">
        <v>1611</v>
      </c>
      <c r="F7537">
        <v>122</v>
      </c>
      <c r="G7537">
        <v>91639</v>
      </c>
      <c r="H7537">
        <v>10.723299000000001</v>
      </c>
      <c r="I7537">
        <v>49.226118999999997</v>
      </c>
      <c r="J7537" cm="1">
        <f t="array" ref="J7537">LOOKUP(1,1/FREQUENCY(0,SIN((RADIANS($M$3:$M$471-H7537))/2)^2+SIN((RADIANS($N$3:$N$471-I7537))/2)^2*COS(RADIANS($M$3:$M$471))*COS(RADIANS(H7537))),$L$3:$L$471)</f>
        <v>384</v>
      </c>
    </row>
    <row r="7538" spans="1:10">
      <c r="A7538" t="s">
        <v>8594</v>
      </c>
      <c r="B7538">
        <v>9572</v>
      </c>
      <c r="C7538">
        <v>8745</v>
      </c>
      <c r="D7538">
        <v>4418</v>
      </c>
      <c r="E7538">
        <v>4327</v>
      </c>
      <c r="F7538">
        <v>276</v>
      </c>
      <c r="G7538">
        <v>91325</v>
      </c>
      <c r="H7538">
        <v>10.892848000000001</v>
      </c>
      <c r="I7538">
        <v>49.714781000000002</v>
      </c>
      <c r="J7538" cm="1">
        <f t="array" ref="J7538">LOOKUP(1,1/FREQUENCY(0,SIN((RADIANS($M$3:$M$471-H7538))/2)^2+SIN((RADIANS($N$3:$N$471-I7538))/2)^2*COS(RADIANS($M$3:$M$471))*COS(RADIANS(H7538))),$L$3:$L$471)</f>
        <v>390</v>
      </c>
    </row>
    <row r="7539" spans="1:10">
      <c r="A7539" t="s">
        <v>8595</v>
      </c>
      <c r="B7539">
        <v>9572</v>
      </c>
      <c r="C7539">
        <v>7854</v>
      </c>
      <c r="D7539">
        <v>3895</v>
      </c>
      <c r="E7539">
        <v>3959</v>
      </c>
      <c r="F7539">
        <v>665</v>
      </c>
      <c r="G7539">
        <v>91083</v>
      </c>
      <c r="H7539">
        <v>11.034276999999999</v>
      </c>
      <c r="I7539">
        <v>49.663221</v>
      </c>
      <c r="J7539" cm="1">
        <f t="array" ref="J7539">LOOKUP(1,1/FREQUENCY(0,SIN((RADIANS($M$3:$M$471-H7539))/2)^2+SIN((RADIANS($N$3:$N$471-I7539))/2)^2*COS(RADIANS($M$3:$M$471))*COS(RADIANS(H7539))),$L$3:$L$471)</f>
        <v>390</v>
      </c>
    </row>
    <row r="7540" spans="1:10">
      <c r="A7540" t="s">
        <v>8596</v>
      </c>
      <c r="B7540">
        <v>9572</v>
      </c>
      <c r="C7540">
        <v>4612</v>
      </c>
      <c r="D7540">
        <v>2261</v>
      </c>
      <c r="E7540">
        <v>2351</v>
      </c>
      <c r="F7540">
        <v>1114</v>
      </c>
      <c r="G7540">
        <v>91088</v>
      </c>
      <c r="H7540">
        <v>11.015910999999999</v>
      </c>
      <c r="I7540">
        <v>49.628270999999998</v>
      </c>
      <c r="J7540" cm="1">
        <f t="array" ref="J7540">LOOKUP(1,1/FREQUENCY(0,SIN((RADIANS($M$3:$M$471-H7540))/2)^2+SIN((RADIANS($N$3:$N$471-I7540))/2)^2*COS(RADIANS($M$3:$M$471))*COS(RADIANS(H7540))),$L$3:$L$471)</f>
        <v>390</v>
      </c>
    </row>
    <row r="7541" spans="1:10">
      <c r="A7541" t="s">
        <v>8597</v>
      </c>
      <c r="B7541">
        <v>9572</v>
      </c>
      <c r="C7541">
        <v>14515</v>
      </c>
      <c r="D7541">
        <v>7159</v>
      </c>
      <c r="E7541">
        <v>7356</v>
      </c>
      <c r="F7541">
        <v>488</v>
      </c>
      <c r="G7541">
        <v>90542</v>
      </c>
      <c r="H7541">
        <v>11.201758</v>
      </c>
      <c r="I7541">
        <v>49.574111000000002</v>
      </c>
      <c r="J7541" cm="1">
        <f t="array" ref="J7541">LOOKUP(1,1/FREQUENCY(0,SIN((RADIANS($M$3:$M$471-H7541))/2)^2+SIN((RADIANS($N$3:$N$471-I7541))/2)^2*COS(RADIANS($M$3:$M$471))*COS(RADIANS(H7541))),$L$3:$L$471)</f>
        <v>350</v>
      </c>
    </row>
    <row r="7542" spans="1:10">
      <c r="A7542" t="s">
        <v>8598</v>
      </c>
      <c r="B7542">
        <v>9572</v>
      </c>
      <c r="C7542">
        <v>5336</v>
      </c>
      <c r="D7542">
        <v>2611</v>
      </c>
      <c r="E7542">
        <v>2725</v>
      </c>
      <c r="F7542">
        <v>791</v>
      </c>
      <c r="G7542">
        <v>91334</v>
      </c>
      <c r="H7542">
        <v>10.939121999999999</v>
      </c>
      <c r="I7542">
        <v>49.683383999999997</v>
      </c>
      <c r="J7542" cm="1">
        <f t="array" ref="J7542">LOOKUP(1,1/FREQUENCY(0,SIN((RADIANS($M$3:$M$471-H7542))/2)^2+SIN((RADIANS($N$3:$N$471-I7542))/2)^2*COS(RADIANS($M$3:$M$471))*COS(RADIANS(H7542))),$L$3:$L$471)</f>
        <v>390</v>
      </c>
    </row>
    <row r="7543" spans="1:10">
      <c r="A7543" t="s">
        <v>8599</v>
      </c>
      <c r="B7543">
        <v>9572</v>
      </c>
      <c r="C7543">
        <v>8427</v>
      </c>
      <c r="D7543">
        <v>4082</v>
      </c>
      <c r="E7543">
        <v>4345</v>
      </c>
      <c r="F7543">
        <v>760</v>
      </c>
      <c r="G7543">
        <v>90562</v>
      </c>
      <c r="H7543">
        <v>11.156796999999999</v>
      </c>
      <c r="I7543">
        <v>49.535893999999999</v>
      </c>
      <c r="J7543" cm="1">
        <f t="array" ref="J7543">LOOKUP(1,1/FREQUENCY(0,SIN((RADIANS($M$3:$M$471-H7543))/2)^2+SIN((RADIANS($N$3:$N$471-I7543))/2)^2*COS(RADIANS($M$3:$M$471))*COS(RADIANS(H7543))),$L$3:$L$471)</f>
        <v>390</v>
      </c>
    </row>
    <row r="7544" spans="1:10">
      <c r="A7544" t="s">
        <v>8600</v>
      </c>
      <c r="B7544">
        <v>9572</v>
      </c>
      <c r="C7544">
        <v>23373</v>
      </c>
      <c r="D7544">
        <v>11722</v>
      </c>
      <c r="E7544">
        <v>11651</v>
      </c>
      <c r="F7544">
        <v>491</v>
      </c>
      <c r="G7544">
        <v>91074</v>
      </c>
      <c r="H7544">
        <v>10.883872999999999</v>
      </c>
      <c r="I7544">
        <v>49.568565999999997</v>
      </c>
      <c r="J7544" cm="1">
        <f t="array" ref="J7544">LOOKUP(1,1/FREQUENCY(0,SIN((RADIANS($M$3:$M$471-H7544))/2)^2+SIN((RADIANS($N$3:$N$471-I7544))/2)^2*COS(RADIANS($M$3:$M$471))*COS(RADIANS(H7544))),$L$3:$L$471)</f>
        <v>390</v>
      </c>
    </row>
    <row r="7545" spans="1:10">
      <c r="A7545" t="s">
        <v>8601</v>
      </c>
      <c r="B7545">
        <v>9572</v>
      </c>
      <c r="C7545">
        <v>13551</v>
      </c>
      <c r="D7545">
        <v>6744</v>
      </c>
      <c r="E7545">
        <v>6807</v>
      </c>
      <c r="F7545">
        <v>191</v>
      </c>
      <c r="G7545">
        <v>91315</v>
      </c>
      <c r="H7545">
        <v>10.805721</v>
      </c>
      <c r="I7545">
        <v>49.702849999999998</v>
      </c>
      <c r="J7545" cm="1">
        <f t="array" ref="J7545">LOOKUP(1,1/FREQUENCY(0,SIN((RADIANS($M$3:$M$471-H7545))/2)^2+SIN((RADIANS($N$3:$N$471-I7545))/2)^2*COS(RADIANS($M$3:$M$471))*COS(RADIANS(H7545))),$L$3:$L$471)</f>
        <v>390</v>
      </c>
    </row>
    <row r="7546" spans="1:10">
      <c r="A7546" t="s">
        <v>8602</v>
      </c>
      <c r="B7546">
        <v>9572</v>
      </c>
      <c r="C7546">
        <v>3066</v>
      </c>
      <c r="D7546">
        <v>1517</v>
      </c>
      <c r="E7546">
        <v>1549</v>
      </c>
      <c r="F7546">
        <v>282</v>
      </c>
      <c r="G7546">
        <v>90562</v>
      </c>
      <c r="H7546">
        <v>11.129965</v>
      </c>
      <c r="I7546">
        <v>49.556820000000002</v>
      </c>
      <c r="J7546" cm="1">
        <f t="array" ref="J7546">LOOKUP(1,1/FREQUENCY(0,SIN((RADIANS($M$3:$M$471-H7546))/2)^2+SIN((RADIANS($N$3:$N$471-I7546))/2)^2*COS(RADIANS($M$3:$M$471))*COS(RADIANS(H7546))),$L$3:$L$471)</f>
        <v>390</v>
      </c>
    </row>
    <row r="7547" spans="1:10">
      <c r="A7547" t="s">
        <v>8603</v>
      </c>
      <c r="B7547">
        <v>9572</v>
      </c>
      <c r="C7547">
        <v>4847</v>
      </c>
      <c r="D7547">
        <v>2435</v>
      </c>
      <c r="E7547">
        <v>2412</v>
      </c>
      <c r="F7547">
        <v>368</v>
      </c>
      <c r="G7547">
        <v>91096</v>
      </c>
      <c r="H7547">
        <v>11.000309</v>
      </c>
      <c r="I7547">
        <v>49.639460999999997</v>
      </c>
      <c r="J7547" cm="1">
        <f t="array" ref="J7547">LOOKUP(1,1/FREQUENCY(0,SIN((RADIANS($M$3:$M$471-H7547))/2)^2+SIN((RADIANS($N$3:$N$471-I7547))/2)^2*COS(RADIANS($M$3:$M$471))*COS(RADIANS(H7547))),$L$3:$L$471)</f>
        <v>390</v>
      </c>
    </row>
    <row r="7548" spans="1:10">
      <c r="A7548" t="s">
        <v>8604</v>
      </c>
      <c r="B7548">
        <v>9572</v>
      </c>
      <c r="C7548">
        <v>4750</v>
      </c>
      <c r="D7548">
        <v>2279</v>
      </c>
      <c r="E7548">
        <v>2471</v>
      </c>
      <c r="F7548">
        <v>612</v>
      </c>
      <c r="G7548">
        <v>91341</v>
      </c>
      <c r="H7548">
        <v>10.926701</v>
      </c>
      <c r="I7548">
        <v>49.671250000000001</v>
      </c>
      <c r="J7548" cm="1">
        <f t="array" ref="J7548">LOOKUP(1,1/FREQUENCY(0,SIN((RADIANS($M$3:$M$471-H7548))/2)^2+SIN((RADIANS($N$3:$N$471-I7548))/2)^2*COS(RADIANS($M$3:$M$471))*COS(RADIANS(H7548))),$L$3:$L$471)</f>
        <v>390</v>
      </c>
    </row>
    <row r="7549" spans="1:10">
      <c r="A7549" t="s">
        <v>8605</v>
      </c>
      <c r="B7549">
        <v>9572</v>
      </c>
      <c r="C7549">
        <v>2234</v>
      </c>
      <c r="D7549">
        <v>1142</v>
      </c>
      <c r="E7549">
        <v>1092</v>
      </c>
      <c r="F7549">
        <v>96</v>
      </c>
      <c r="G7549">
        <v>96193</v>
      </c>
      <c r="H7549">
        <v>10.714318</v>
      </c>
      <c r="I7549">
        <v>49.750948999999999</v>
      </c>
      <c r="J7549" cm="1">
        <f t="array" ref="J7549">LOOKUP(1,1/FREQUENCY(0,SIN((RADIANS($M$3:$M$471-H7549))/2)^2+SIN((RADIANS($N$3:$N$471-I7549))/2)^2*COS(RADIANS($M$3:$M$471))*COS(RADIANS(H7549))),$L$3:$L$471)</f>
        <v>335</v>
      </c>
    </row>
    <row r="7550" spans="1:10">
      <c r="A7550" t="s">
        <v>8606</v>
      </c>
      <c r="B7550">
        <v>9572</v>
      </c>
      <c r="C7550">
        <v>6614</v>
      </c>
      <c r="D7550">
        <v>3289</v>
      </c>
      <c r="E7550">
        <v>3325</v>
      </c>
      <c r="F7550">
        <v>180</v>
      </c>
      <c r="G7550">
        <v>91085</v>
      </c>
      <c r="H7550">
        <v>10.825606000000001</v>
      </c>
      <c r="I7550">
        <v>49.622663000000003</v>
      </c>
      <c r="J7550" cm="1">
        <f t="array" ref="J7550">LOOKUP(1,1/FREQUENCY(0,SIN((RADIANS($M$3:$M$471-H7550))/2)^2+SIN((RADIANS($N$3:$N$471-I7550))/2)^2*COS(RADIANS($M$3:$M$471))*COS(RADIANS(H7550))),$L$3:$L$471)</f>
        <v>390</v>
      </c>
    </row>
    <row r="7551" spans="1:10">
      <c r="A7551" t="s">
        <v>8607</v>
      </c>
      <c r="B7551">
        <v>9572</v>
      </c>
      <c r="C7551">
        <v>1616</v>
      </c>
      <c r="D7551">
        <v>886</v>
      </c>
      <c r="E7551">
        <v>730</v>
      </c>
      <c r="F7551">
        <v>125</v>
      </c>
      <c r="G7551">
        <v>91350</v>
      </c>
      <c r="H7551">
        <v>10.833743</v>
      </c>
      <c r="I7551">
        <v>49.696570000000001</v>
      </c>
      <c r="J7551" cm="1">
        <f t="array" ref="J7551">LOOKUP(1,1/FREQUENCY(0,SIN((RADIANS($M$3:$M$471-H7551))/2)^2+SIN((RADIANS($N$3:$N$471-I7551))/2)^2*COS(RADIANS($M$3:$M$471))*COS(RADIANS(H7551))),$L$3:$L$471)</f>
        <v>390</v>
      </c>
    </row>
    <row r="7552" spans="1:10">
      <c r="A7552" t="s">
        <v>8608</v>
      </c>
      <c r="B7552">
        <v>9572</v>
      </c>
      <c r="C7552">
        <v>2042</v>
      </c>
      <c r="D7552">
        <v>1031</v>
      </c>
      <c r="E7552">
        <v>1011</v>
      </c>
      <c r="F7552">
        <v>90</v>
      </c>
      <c r="G7552">
        <v>91475</v>
      </c>
      <c r="H7552">
        <v>10.764789</v>
      </c>
      <c r="I7552">
        <v>49.698239000000001</v>
      </c>
      <c r="J7552" cm="1">
        <f t="array" ref="J7552">LOOKUP(1,1/FREQUENCY(0,SIN((RADIANS($M$3:$M$471-H7552))/2)^2+SIN((RADIANS($N$3:$N$471-I7552))/2)^2*COS(RADIANS($M$3:$M$471))*COS(RADIANS(H7552))),$L$3:$L$471)</f>
        <v>335</v>
      </c>
    </row>
    <row r="7553" spans="1:10">
      <c r="A7553" t="s">
        <v>8609</v>
      </c>
      <c r="B7553">
        <v>9572</v>
      </c>
      <c r="C7553">
        <v>1783</v>
      </c>
      <c r="D7553">
        <v>902</v>
      </c>
      <c r="E7553">
        <v>881</v>
      </c>
      <c r="F7553">
        <v>107</v>
      </c>
      <c r="G7553">
        <v>96172</v>
      </c>
      <c r="H7553">
        <v>10.775829</v>
      </c>
      <c r="I7553">
        <v>49.753343999999998</v>
      </c>
      <c r="J7553" cm="1">
        <f t="array" ref="J7553">LOOKUP(1,1/FREQUENCY(0,SIN((RADIANS($M$3:$M$471-H7553))/2)^2+SIN((RADIANS($N$3:$N$471-I7553))/2)^2*COS(RADIANS($M$3:$M$471))*COS(RADIANS(H7553))),$L$3:$L$471)</f>
        <v>335</v>
      </c>
    </row>
    <row r="7554" spans="1:10">
      <c r="A7554" t="s">
        <v>8610</v>
      </c>
      <c r="B7554">
        <v>9572</v>
      </c>
      <c r="C7554">
        <v>1558</v>
      </c>
      <c r="D7554">
        <v>784</v>
      </c>
      <c r="E7554">
        <v>774</v>
      </c>
      <c r="F7554">
        <v>49</v>
      </c>
      <c r="G7554">
        <v>91487</v>
      </c>
      <c r="H7554">
        <v>10.650271999999999</v>
      </c>
      <c r="I7554">
        <v>49.687247999999997</v>
      </c>
      <c r="J7554" cm="1">
        <f t="array" ref="J7554">LOOKUP(1,1/FREQUENCY(0,SIN((RADIANS($M$3:$M$471-H7554))/2)^2+SIN((RADIANS($N$3:$N$471-I7554))/2)^2*COS(RADIANS($M$3:$M$471))*COS(RADIANS(H7554))),$L$3:$L$471)</f>
        <v>335</v>
      </c>
    </row>
    <row r="7555" spans="1:10">
      <c r="A7555" t="s">
        <v>8611</v>
      </c>
      <c r="B7555">
        <v>9572</v>
      </c>
      <c r="C7555">
        <v>3050</v>
      </c>
      <c r="D7555">
        <v>1565</v>
      </c>
      <c r="E7555">
        <v>1485</v>
      </c>
      <c r="F7555">
        <v>166</v>
      </c>
      <c r="G7555">
        <v>91086</v>
      </c>
      <c r="H7555">
        <v>10.822528999999999</v>
      </c>
      <c r="I7555">
        <v>49.575073000000003</v>
      </c>
      <c r="J7555" cm="1">
        <f t="array" ref="J7555">LOOKUP(1,1/FREQUENCY(0,SIN((RADIANS($M$3:$M$471-H7555))/2)^2+SIN((RADIANS($N$3:$N$471-I7555))/2)^2*COS(RADIANS($M$3:$M$471))*COS(RADIANS(H7555))),$L$3:$L$471)</f>
        <v>390</v>
      </c>
    </row>
    <row r="7556" spans="1:10">
      <c r="A7556" t="s">
        <v>6826</v>
      </c>
      <c r="B7556">
        <v>9572</v>
      </c>
      <c r="C7556">
        <v>1315</v>
      </c>
      <c r="D7556">
        <v>666</v>
      </c>
      <c r="E7556">
        <v>649</v>
      </c>
      <c r="F7556">
        <v>273</v>
      </c>
      <c r="G7556">
        <v>91097</v>
      </c>
      <c r="H7556">
        <v>10.769904</v>
      </c>
      <c r="I7556">
        <v>49.589955000000003</v>
      </c>
      <c r="J7556" cm="1">
        <f t="array" ref="J7556">LOOKUP(1,1/FREQUENCY(0,SIN((RADIANS($M$3:$M$471-H7556))/2)^2+SIN((RADIANS($N$3:$N$471-I7556))/2)^2*COS(RADIANS($M$3:$M$471))*COS(RADIANS(H7556))),$L$3:$L$471)</f>
        <v>390</v>
      </c>
    </row>
    <row r="7557" spans="1:10">
      <c r="A7557" t="s">
        <v>8612</v>
      </c>
      <c r="B7557">
        <v>9572</v>
      </c>
      <c r="C7557">
        <v>3101</v>
      </c>
      <c r="D7557">
        <v>1509</v>
      </c>
      <c r="E7557">
        <v>1592</v>
      </c>
      <c r="F7557">
        <v>2231</v>
      </c>
      <c r="G7557">
        <v>91054</v>
      </c>
      <c r="H7557">
        <v>11.050613</v>
      </c>
      <c r="I7557">
        <v>49.593544000000001</v>
      </c>
      <c r="J7557" cm="1">
        <f t="array" ref="J7557">LOOKUP(1,1/FREQUENCY(0,SIN((RADIANS($M$3:$M$471-H7557))/2)^2+SIN((RADIANS($N$3:$N$471-I7557))/2)^2*COS(RADIANS($M$3:$M$471))*COS(RADIANS(H7557))),$L$3:$L$471)</f>
        <v>390</v>
      </c>
    </row>
    <row r="7558" spans="1:10">
      <c r="A7558" t="s">
        <v>8613</v>
      </c>
      <c r="B7558">
        <v>9572</v>
      </c>
      <c r="C7558">
        <v>1542</v>
      </c>
      <c r="D7558">
        <v>750</v>
      </c>
      <c r="E7558">
        <v>792</v>
      </c>
      <c r="F7558">
        <v>233</v>
      </c>
      <c r="G7558">
        <v>91080</v>
      </c>
      <c r="H7558">
        <v>11.064261</v>
      </c>
      <c r="I7558">
        <v>49.617749000000003</v>
      </c>
      <c r="J7558" cm="1">
        <f t="array" ref="J7558">LOOKUP(1,1/FREQUENCY(0,SIN((RADIANS($M$3:$M$471-H7558))/2)^2+SIN((RADIANS($N$3:$N$471-I7558))/2)^2*COS(RADIANS($M$3:$M$471))*COS(RADIANS(H7558))),$L$3:$L$471)</f>
        <v>390</v>
      </c>
    </row>
    <row r="7559" spans="1:10">
      <c r="A7559" t="s">
        <v>8614</v>
      </c>
      <c r="B7559">
        <v>9572</v>
      </c>
      <c r="C7559">
        <v>2231</v>
      </c>
      <c r="D7559">
        <v>1099</v>
      </c>
      <c r="E7559">
        <v>1132</v>
      </c>
      <c r="F7559">
        <v>693</v>
      </c>
      <c r="G7559">
        <v>91080</v>
      </c>
      <c r="H7559">
        <v>11.05448</v>
      </c>
      <c r="I7559">
        <v>49.608953</v>
      </c>
      <c r="J7559" cm="1">
        <f t="array" ref="J7559">LOOKUP(1,1/FREQUENCY(0,SIN((RADIANS($M$3:$M$471-H7559))/2)^2+SIN((RADIANS($N$3:$N$471-I7559))/2)^2*COS(RADIANS($M$3:$M$471))*COS(RADIANS(H7559))),$L$3:$L$471)</f>
        <v>390</v>
      </c>
    </row>
    <row r="7560" spans="1:10">
      <c r="A7560" t="s">
        <v>8615</v>
      </c>
      <c r="B7560">
        <v>9572</v>
      </c>
      <c r="C7560">
        <v>5045</v>
      </c>
      <c r="D7560">
        <v>2487</v>
      </c>
      <c r="E7560">
        <v>2558</v>
      </c>
      <c r="F7560">
        <v>848</v>
      </c>
      <c r="G7560">
        <v>91080</v>
      </c>
      <c r="H7560">
        <v>11.074166999999999</v>
      </c>
      <c r="I7560">
        <v>49.596936999999997</v>
      </c>
      <c r="J7560" cm="1">
        <f t="array" ref="J7560">LOOKUP(1,1/FREQUENCY(0,SIN((RADIANS($M$3:$M$471-H7560))/2)^2+SIN((RADIANS($N$3:$N$471-I7560))/2)^2*COS(RADIANS($M$3:$M$471))*COS(RADIANS(H7560))),$L$3:$L$471)</f>
        <v>390</v>
      </c>
    </row>
    <row r="7561" spans="1:10">
      <c r="A7561" t="s">
        <v>8616</v>
      </c>
      <c r="B7561">
        <v>9572</v>
      </c>
      <c r="C7561">
        <v>2443</v>
      </c>
      <c r="D7561">
        <v>1183</v>
      </c>
      <c r="E7561">
        <v>1260</v>
      </c>
      <c r="F7561">
        <v>339</v>
      </c>
      <c r="G7561">
        <v>91091</v>
      </c>
      <c r="H7561">
        <v>10.875794000000001</v>
      </c>
      <c r="I7561">
        <v>49.631864</v>
      </c>
      <c r="J7561" cm="1">
        <f t="array" ref="J7561">LOOKUP(1,1/FREQUENCY(0,SIN((RADIANS($M$3:$M$471-H7561))/2)^2+SIN((RADIANS($N$3:$N$471-I7561))/2)^2*COS(RADIANS($M$3:$M$471))*COS(RADIANS(H7561))),$L$3:$L$471)</f>
        <v>390</v>
      </c>
    </row>
    <row r="7562" spans="1:10">
      <c r="A7562" t="s">
        <v>8617</v>
      </c>
      <c r="B7562">
        <v>9572</v>
      </c>
      <c r="C7562">
        <v>3612</v>
      </c>
      <c r="D7562">
        <v>1829</v>
      </c>
      <c r="E7562">
        <v>1783</v>
      </c>
      <c r="F7562">
        <v>146</v>
      </c>
      <c r="G7562">
        <v>91093</v>
      </c>
      <c r="H7562">
        <v>10.909826000000001</v>
      </c>
      <c r="I7562">
        <v>49.627077</v>
      </c>
      <c r="J7562" cm="1">
        <f t="array" ref="J7562">LOOKUP(1,1/FREQUENCY(0,SIN((RADIANS($M$3:$M$471-H7562))/2)^2+SIN((RADIANS($N$3:$N$471-I7562))/2)^2*COS(RADIANS($M$3:$M$471))*COS(RADIANS(H7562))),$L$3:$L$471)</f>
        <v>390</v>
      </c>
    </row>
    <row r="7563" spans="1:10">
      <c r="A7563" t="s">
        <v>8618</v>
      </c>
      <c r="B7563">
        <v>9573</v>
      </c>
      <c r="C7563">
        <v>2064</v>
      </c>
      <c r="D7563">
        <v>1038</v>
      </c>
      <c r="E7563">
        <v>1026</v>
      </c>
      <c r="F7563">
        <v>408</v>
      </c>
      <c r="G7563">
        <v>90614</v>
      </c>
      <c r="H7563">
        <v>10.853040999999999</v>
      </c>
      <c r="I7563">
        <v>49.421097000000003</v>
      </c>
      <c r="J7563" cm="1">
        <f t="array" ref="J7563">LOOKUP(1,1/FREQUENCY(0,SIN((RADIANS($M$3:$M$471-H7563))/2)^2+SIN((RADIANS($N$3:$N$471-I7563))/2)^2*COS(RADIANS($M$3:$M$471))*COS(RADIANS(H7563))),$L$3:$L$471)</f>
        <v>384</v>
      </c>
    </row>
    <row r="7564" spans="1:10">
      <c r="A7564" t="s">
        <v>8619</v>
      </c>
      <c r="B7564">
        <v>9573</v>
      </c>
      <c r="C7564">
        <v>11249</v>
      </c>
      <c r="D7564">
        <v>5482</v>
      </c>
      <c r="E7564">
        <v>5767</v>
      </c>
      <c r="F7564">
        <v>248</v>
      </c>
      <c r="G7564">
        <v>90556</v>
      </c>
      <c r="H7564">
        <v>10.853014</v>
      </c>
      <c r="I7564">
        <v>49.457442</v>
      </c>
      <c r="J7564" cm="1">
        <f t="array" ref="J7564">LOOKUP(1,1/FREQUENCY(0,SIN((RADIANS($M$3:$M$471-H7564))/2)^2+SIN((RADIANS($N$3:$N$471-I7564))/2)^2*COS(RADIANS($M$3:$M$471))*COS(RADIANS(H7564))),$L$3:$L$471)</f>
        <v>384</v>
      </c>
    </row>
    <row r="7565" spans="1:10">
      <c r="A7565" t="s">
        <v>8620</v>
      </c>
      <c r="B7565">
        <v>9573</v>
      </c>
      <c r="C7565">
        <v>4243</v>
      </c>
      <c r="D7565">
        <v>2110</v>
      </c>
      <c r="E7565">
        <v>2133</v>
      </c>
      <c r="F7565">
        <v>120</v>
      </c>
      <c r="G7565">
        <v>90613</v>
      </c>
      <c r="H7565">
        <v>10.789770000000001</v>
      </c>
      <c r="I7565">
        <v>49.403950000000002</v>
      </c>
      <c r="J7565" cm="1">
        <f t="array" ref="J7565">LOOKUP(1,1/FREQUENCY(0,SIN((RADIANS($M$3:$M$471-H7565))/2)^2+SIN((RADIANS($N$3:$N$471-I7565))/2)^2*COS(RADIANS($M$3:$M$471))*COS(RADIANS(H7565))),$L$3:$L$471)</f>
        <v>384</v>
      </c>
    </row>
    <row r="7566" spans="1:10">
      <c r="A7566" t="s">
        <v>8621</v>
      </c>
      <c r="B7566">
        <v>9573</v>
      </c>
      <c r="C7566">
        <v>10601</v>
      </c>
      <c r="D7566">
        <v>5143</v>
      </c>
      <c r="E7566">
        <v>5458</v>
      </c>
      <c r="F7566">
        <v>229</v>
      </c>
      <c r="G7566">
        <v>90579</v>
      </c>
      <c r="H7566">
        <v>10.794782</v>
      </c>
      <c r="I7566">
        <v>49.493316999999998</v>
      </c>
      <c r="J7566" cm="1">
        <f t="array" ref="J7566">LOOKUP(1,1/FREQUENCY(0,SIN((RADIANS($M$3:$M$471-H7566))/2)^2+SIN((RADIANS($N$3:$N$471-I7566))/2)^2*COS(RADIANS($M$3:$M$471))*COS(RADIANS(H7566))),$L$3:$L$471)</f>
        <v>384</v>
      </c>
    </row>
    <row r="7567" spans="1:10">
      <c r="A7567" t="s">
        <v>8622</v>
      </c>
      <c r="B7567">
        <v>9573</v>
      </c>
      <c r="C7567">
        <v>17681</v>
      </c>
      <c r="D7567">
        <v>8457</v>
      </c>
      <c r="E7567">
        <v>9224</v>
      </c>
      <c r="F7567">
        <v>1464</v>
      </c>
      <c r="G7567">
        <v>90522</v>
      </c>
      <c r="H7567">
        <v>10.958494999999999</v>
      </c>
      <c r="I7567">
        <v>49.422443000000001</v>
      </c>
      <c r="J7567" cm="1">
        <f t="array" ref="J7567">LOOKUP(1,1/FREQUENCY(0,SIN((RADIANS($M$3:$M$471-H7567))/2)^2+SIN((RADIANS($N$3:$N$471-I7567))/2)^2*COS(RADIANS($M$3:$M$471))*COS(RADIANS(H7567))),$L$3:$L$471)</f>
        <v>384</v>
      </c>
    </row>
    <row r="7568" spans="1:10">
      <c r="A7568" t="s">
        <v>8623</v>
      </c>
      <c r="B7568">
        <v>9573</v>
      </c>
      <c r="C7568">
        <v>2331</v>
      </c>
      <c r="D7568">
        <v>1087</v>
      </c>
      <c r="E7568">
        <v>1244</v>
      </c>
      <c r="F7568">
        <v>688</v>
      </c>
      <c r="G7568">
        <v>90617</v>
      </c>
      <c r="H7568">
        <v>10.832113</v>
      </c>
      <c r="I7568">
        <v>49.522830999999996</v>
      </c>
      <c r="J7568" cm="1">
        <f t="array" ref="J7568">LOOKUP(1,1/FREQUENCY(0,SIN((RADIANS($M$3:$M$471-H7568))/2)^2+SIN((RADIANS($N$3:$N$471-I7568))/2)^2*COS(RADIANS($M$3:$M$471))*COS(RADIANS(H7568))),$L$3:$L$471)</f>
        <v>384</v>
      </c>
    </row>
    <row r="7569" spans="1:10">
      <c r="A7569" t="s">
        <v>8624</v>
      </c>
      <c r="B7569">
        <v>9573</v>
      </c>
      <c r="C7569">
        <v>10010</v>
      </c>
      <c r="D7569">
        <v>4988</v>
      </c>
      <c r="E7569">
        <v>5022</v>
      </c>
      <c r="F7569">
        <v>226</v>
      </c>
      <c r="G7569">
        <v>90574</v>
      </c>
      <c r="H7569">
        <v>10.886132999999999</v>
      </c>
      <c r="I7569">
        <v>49.398891999999996</v>
      </c>
      <c r="J7569" cm="1">
        <f t="array" ref="J7569">LOOKUP(1,1/FREQUENCY(0,SIN((RADIANS($M$3:$M$471-H7569))/2)^2+SIN((RADIANS($N$3:$N$471-I7569))/2)^2*COS(RADIANS($M$3:$M$471))*COS(RADIANS(H7569))),$L$3:$L$471)</f>
        <v>384</v>
      </c>
    </row>
    <row r="7570" spans="1:10">
      <c r="A7570" t="s">
        <v>8625</v>
      </c>
      <c r="B7570">
        <v>9573</v>
      </c>
      <c r="C7570">
        <v>14128</v>
      </c>
      <c r="D7570">
        <v>6662</v>
      </c>
      <c r="E7570">
        <v>7466</v>
      </c>
      <c r="F7570">
        <v>724</v>
      </c>
      <c r="G7570">
        <v>90547</v>
      </c>
      <c r="H7570">
        <v>11.015582</v>
      </c>
      <c r="I7570">
        <v>49.414352000000001</v>
      </c>
      <c r="J7570" cm="1">
        <f t="array" ref="J7570">LOOKUP(1,1/FREQUENCY(0,SIN((RADIANS($M$3:$M$471-H7570))/2)^2+SIN((RADIANS($N$3:$N$471-I7570))/2)^2*COS(RADIANS($M$3:$M$471))*COS(RADIANS(H7570))),$L$3:$L$471)</f>
        <v>390</v>
      </c>
    </row>
    <row r="7571" spans="1:10">
      <c r="A7571" t="s">
        <v>8626</v>
      </c>
      <c r="B7571">
        <v>9573</v>
      </c>
      <c r="C7571">
        <v>5430</v>
      </c>
      <c r="D7571">
        <v>2788</v>
      </c>
      <c r="E7571">
        <v>2642</v>
      </c>
      <c r="F7571">
        <v>204</v>
      </c>
      <c r="G7571">
        <v>91452</v>
      </c>
      <c r="H7571">
        <v>10.717409</v>
      </c>
      <c r="I7571">
        <v>49.482062999999997</v>
      </c>
      <c r="J7571" cm="1">
        <f t="array" ref="J7571">LOOKUP(1,1/FREQUENCY(0,SIN((RADIANS($M$3:$M$471-H7571))/2)^2+SIN((RADIANS($N$3:$N$471-I7571))/2)^2*COS(RADIANS($M$3:$M$471))*COS(RADIANS(H7571))),$L$3:$L$471)</f>
        <v>384</v>
      </c>
    </row>
    <row r="7572" spans="1:10">
      <c r="A7572" t="s">
        <v>8627</v>
      </c>
      <c r="B7572">
        <v>9573</v>
      </c>
      <c r="C7572">
        <v>25588</v>
      </c>
      <c r="D7572">
        <v>12342</v>
      </c>
      <c r="E7572">
        <v>13246</v>
      </c>
      <c r="F7572">
        <v>889</v>
      </c>
      <c r="G7572">
        <v>90513</v>
      </c>
      <c r="H7572">
        <v>10.956455999999999</v>
      </c>
      <c r="I7572">
        <v>49.441541000000001</v>
      </c>
      <c r="J7572" cm="1">
        <f t="array" ref="J7572">LOOKUP(1,1/FREQUENCY(0,SIN((RADIANS($M$3:$M$471-H7572))/2)^2+SIN((RADIANS($N$3:$N$471-I7572))/2)^2*COS(RADIANS($M$3:$M$471))*COS(RADIANS(H7572))),$L$3:$L$471)</f>
        <v>390</v>
      </c>
    </row>
    <row r="7573" spans="1:10">
      <c r="A7573" t="s">
        <v>8628</v>
      </c>
      <c r="B7573">
        <v>9573</v>
      </c>
      <c r="C7573">
        <v>3153</v>
      </c>
      <c r="D7573">
        <v>1565</v>
      </c>
      <c r="E7573">
        <v>1588</v>
      </c>
      <c r="F7573">
        <v>372</v>
      </c>
      <c r="G7573">
        <v>90556</v>
      </c>
      <c r="H7573">
        <v>10.877122999999999</v>
      </c>
      <c r="I7573">
        <v>49.489646999999998</v>
      </c>
      <c r="J7573" cm="1">
        <f t="array" ref="J7573">LOOKUP(1,1/FREQUENCY(0,SIN((RADIANS($M$3:$M$471-H7573))/2)^2+SIN((RADIANS($N$3:$N$471-I7573))/2)^2*COS(RADIANS($M$3:$M$471))*COS(RADIANS(H7573))),$L$3:$L$471)</f>
        <v>384</v>
      </c>
    </row>
    <row r="7574" spans="1:10">
      <c r="A7574" t="s">
        <v>8629</v>
      </c>
      <c r="B7574">
        <v>9573</v>
      </c>
      <c r="C7574">
        <v>6678</v>
      </c>
      <c r="D7574">
        <v>3248</v>
      </c>
      <c r="E7574">
        <v>3430</v>
      </c>
      <c r="F7574">
        <v>413</v>
      </c>
      <c r="G7574">
        <v>90587</v>
      </c>
      <c r="H7574">
        <v>10.884912999999999</v>
      </c>
      <c r="I7574">
        <v>49.512234999999997</v>
      </c>
      <c r="J7574" cm="1">
        <f t="array" ref="J7574">LOOKUP(1,1/FREQUENCY(0,SIN((RADIANS($M$3:$M$471-H7574))/2)^2+SIN((RADIANS($N$3:$N$471-I7574))/2)^2*COS(RADIANS($M$3:$M$471))*COS(RADIANS(H7574))),$L$3:$L$471)</f>
        <v>390</v>
      </c>
    </row>
    <row r="7575" spans="1:10">
      <c r="A7575" t="s">
        <v>8630</v>
      </c>
      <c r="B7575">
        <v>9573</v>
      </c>
      <c r="C7575">
        <v>3314</v>
      </c>
      <c r="D7575">
        <v>1610</v>
      </c>
      <c r="E7575">
        <v>1704</v>
      </c>
      <c r="F7575">
        <v>357</v>
      </c>
      <c r="G7575">
        <v>90587</v>
      </c>
      <c r="H7575">
        <v>10.909913</v>
      </c>
      <c r="I7575">
        <v>49.530771000000001</v>
      </c>
      <c r="J7575" cm="1">
        <f t="array" ref="J7575">LOOKUP(1,1/FREQUENCY(0,SIN((RADIANS($M$3:$M$471-H7575))/2)^2+SIN((RADIANS($N$3:$N$471-I7575))/2)^2*COS(RADIANS($M$3:$M$471))*COS(RADIANS(H7575))),$L$3:$L$471)</f>
        <v>390</v>
      </c>
    </row>
    <row r="7576" spans="1:10">
      <c r="A7576" t="s">
        <v>8631</v>
      </c>
      <c r="B7576">
        <v>9573</v>
      </c>
      <c r="C7576">
        <v>1383</v>
      </c>
      <c r="D7576">
        <v>680</v>
      </c>
      <c r="E7576">
        <v>703</v>
      </c>
      <c r="F7576">
        <v>213</v>
      </c>
      <c r="G7576">
        <v>90587</v>
      </c>
      <c r="H7576">
        <v>10.859901000000001</v>
      </c>
      <c r="I7576">
        <v>49.530704</v>
      </c>
      <c r="J7576" cm="1">
        <f t="array" ref="J7576">LOOKUP(1,1/FREQUENCY(0,SIN((RADIANS($M$3:$M$471-H7576))/2)^2+SIN((RADIANS($N$3:$N$471-I7576))/2)^2*COS(RADIANS($M$3:$M$471))*COS(RADIANS(H7576))),$L$3:$L$471)</f>
        <v>390</v>
      </c>
    </row>
    <row r="7577" spans="1:10">
      <c r="A7577" t="s">
        <v>8632</v>
      </c>
      <c r="B7577">
        <v>9574</v>
      </c>
      <c r="C7577">
        <v>15276</v>
      </c>
      <c r="D7577">
        <v>7539</v>
      </c>
      <c r="E7577">
        <v>7737</v>
      </c>
      <c r="F7577">
        <v>314</v>
      </c>
      <c r="G7577">
        <v>90518</v>
      </c>
      <c r="H7577">
        <v>11.354924</v>
      </c>
      <c r="I7577">
        <v>49.385516000000003</v>
      </c>
      <c r="J7577" cm="1">
        <f t="array" ref="J7577">LOOKUP(1,1/FREQUENCY(0,SIN((RADIANS($M$3:$M$471-H7577))/2)^2+SIN((RADIANS($N$3:$N$471-I7577))/2)^2*COS(RADIANS($M$3:$M$471))*COS(RADIANS(H7577))),$L$3:$L$471)</f>
        <v>350</v>
      </c>
    </row>
    <row r="7578" spans="1:10">
      <c r="A7578" t="s">
        <v>8633</v>
      </c>
      <c r="B7578">
        <v>9574</v>
      </c>
      <c r="C7578">
        <v>11433</v>
      </c>
      <c r="D7578">
        <v>5720</v>
      </c>
      <c r="E7578">
        <v>5713</v>
      </c>
      <c r="F7578">
        <v>292</v>
      </c>
      <c r="G7578">
        <v>90559</v>
      </c>
      <c r="H7578">
        <v>11.315139</v>
      </c>
      <c r="I7578">
        <v>49.351391999999997</v>
      </c>
      <c r="J7578" cm="1">
        <f t="array" ref="J7578">LOOKUP(1,1/FREQUENCY(0,SIN((RADIANS($M$3:$M$471-H7578))/2)^2+SIN((RADIANS($N$3:$N$471-I7578))/2)^2*COS(RADIANS($M$3:$M$471))*COS(RADIANS(H7578))),$L$3:$L$471)</f>
        <v>350</v>
      </c>
    </row>
    <row r="7579" spans="1:10">
      <c r="A7579" t="s">
        <v>8634</v>
      </c>
      <c r="B7579">
        <v>9574</v>
      </c>
      <c r="C7579">
        <v>14050</v>
      </c>
      <c r="D7579">
        <v>6866</v>
      </c>
      <c r="E7579">
        <v>7184</v>
      </c>
      <c r="F7579">
        <v>1432</v>
      </c>
      <c r="G7579">
        <v>90537</v>
      </c>
      <c r="H7579">
        <v>11.214677</v>
      </c>
      <c r="I7579">
        <v>49.375014</v>
      </c>
      <c r="J7579" cm="1">
        <f t="array" ref="J7579">LOOKUP(1,1/FREQUENCY(0,SIN((RADIANS($M$3:$M$471-H7579))/2)^2+SIN((RADIANS($N$3:$N$471-I7579))/2)^2*COS(RADIANS($M$3:$M$471))*COS(RADIANS(H7579))),$L$3:$L$471)</f>
        <v>350</v>
      </c>
    </row>
    <row r="7580" spans="1:10">
      <c r="A7580" t="s">
        <v>8635</v>
      </c>
      <c r="B7580">
        <v>9574</v>
      </c>
      <c r="C7580">
        <v>12436</v>
      </c>
      <c r="D7580">
        <v>6125</v>
      </c>
      <c r="E7580">
        <v>6311</v>
      </c>
      <c r="F7580">
        <v>543</v>
      </c>
      <c r="G7580">
        <v>91217</v>
      </c>
      <c r="H7580">
        <v>11.429693</v>
      </c>
      <c r="I7580">
        <v>49.507981000000001</v>
      </c>
      <c r="J7580" cm="1">
        <f t="array" ref="J7580">LOOKUP(1,1/FREQUENCY(0,SIN((RADIANS($M$3:$M$471-H7580))/2)^2+SIN((RADIANS($N$3:$N$471-I7580))/2)^2*COS(RADIANS($M$3:$M$471))*COS(RADIANS(H7580))),$L$3:$L$471)</f>
        <v>350</v>
      </c>
    </row>
    <row r="7581" spans="1:10">
      <c r="A7581" t="s">
        <v>8636</v>
      </c>
      <c r="B7581">
        <v>9574</v>
      </c>
      <c r="C7581">
        <v>2123</v>
      </c>
      <c r="D7581">
        <v>1089</v>
      </c>
      <c r="E7581">
        <v>1034</v>
      </c>
      <c r="F7581">
        <v>49</v>
      </c>
      <c r="G7581">
        <v>91241</v>
      </c>
      <c r="H7581">
        <v>11.421843000000001</v>
      </c>
      <c r="I7581">
        <v>49.556362999999997</v>
      </c>
      <c r="J7581" cm="1">
        <f t="array" ref="J7581">LOOKUP(1,1/FREQUENCY(0,SIN((RADIANS($M$3:$M$471-H7581))/2)^2+SIN((RADIANS($N$3:$N$471-I7581))/2)^2*COS(RADIANS($M$3:$M$471))*COS(RADIANS(H7581))),$L$3:$L$471)</f>
        <v>350</v>
      </c>
    </row>
    <row r="7582" spans="1:10">
      <c r="A7582" t="s">
        <v>8637</v>
      </c>
      <c r="B7582">
        <v>9574</v>
      </c>
      <c r="C7582">
        <v>26483</v>
      </c>
      <c r="D7582">
        <v>12924</v>
      </c>
      <c r="E7582">
        <v>13559</v>
      </c>
      <c r="F7582">
        <v>443</v>
      </c>
      <c r="G7582">
        <v>91207</v>
      </c>
      <c r="H7582">
        <v>11.278019</v>
      </c>
      <c r="I7582">
        <v>49.511561999999998</v>
      </c>
      <c r="J7582" cm="1">
        <f t="array" ref="J7582">LOOKUP(1,1/FREQUENCY(0,SIN((RADIANS($M$3:$M$471-H7582))/2)^2+SIN((RADIANS($N$3:$N$471-I7582))/2)^2*COS(RADIANS($M$3:$M$471))*COS(RADIANS(H7582))),$L$3:$L$471)</f>
        <v>350</v>
      </c>
    </row>
    <row r="7583" spans="1:10">
      <c r="A7583" t="s">
        <v>8638</v>
      </c>
      <c r="B7583">
        <v>9574</v>
      </c>
      <c r="C7583">
        <v>6630</v>
      </c>
      <c r="D7583">
        <v>3271</v>
      </c>
      <c r="E7583">
        <v>3359</v>
      </c>
      <c r="F7583">
        <v>225</v>
      </c>
      <c r="G7583">
        <v>91227</v>
      </c>
      <c r="H7583">
        <v>11.308645</v>
      </c>
      <c r="I7583">
        <v>49.449883999999997</v>
      </c>
      <c r="J7583" cm="1">
        <f t="array" ref="J7583">LOOKUP(1,1/FREQUENCY(0,SIN((RADIANS($M$3:$M$471-H7583))/2)^2+SIN((RADIANS($N$3:$N$471-I7583))/2)^2*COS(RADIANS($M$3:$M$471))*COS(RADIANS(H7583))),$L$3:$L$471)</f>
        <v>350</v>
      </c>
    </row>
    <row r="7584" spans="1:10">
      <c r="A7584" t="s">
        <v>8639</v>
      </c>
      <c r="B7584">
        <v>9574</v>
      </c>
      <c r="C7584">
        <v>2837</v>
      </c>
      <c r="D7584">
        <v>1461</v>
      </c>
      <c r="E7584">
        <v>1376</v>
      </c>
      <c r="F7584">
        <v>122</v>
      </c>
      <c r="G7584">
        <v>91284</v>
      </c>
      <c r="H7584">
        <v>11.548709000000001</v>
      </c>
      <c r="I7584">
        <v>49.629382</v>
      </c>
      <c r="J7584" cm="1">
        <f t="array" ref="J7584">LOOKUP(1,1/FREQUENCY(0,SIN((RADIANS($M$3:$M$471-H7584))/2)^2+SIN((RADIANS($N$3:$N$471-I7584))/2)^2*COS(RADIANS($M$3:$M$471))*COS(RADIANS(H7584))),$L$3:$L$471)</f>
        <v>350</v>
      </c>
    </row>
    <row r="7585" spans="1:10">
      <c r="A7585" t="s">
        <v>8640</v>
      </c>
      <c r="B7585">
        <v>9574</v>
      </c>
      <c r="C7585">
        <v>4671</v>
      </c>
      <c r="D7585">
        <v>2341</v>
      </c>
      <c r="E7585">
        <v>2330</v>
      </c>
      <c r="F7585">
        <v>331</v>
      </c>
      <c r="G7585">
        <v>91233</v>
      </c>
      <c r="H7585">
        <v>11.318896000000001</v>
      </c>
      <c r="I7585">
        <v>49.526335000000003</v>
      </c>
      <c r="J7585" cm="1">
        <f t="array" ref="J7585">LOOKUP(1,1/FREQUENCY(0,SIN((RADIANS($M$3:$M$471-H7585))/2)^2+SIN((RADIANS($N$3:$N$471-I7585))/2)^2*COS(RADIANS($M$3:$M$471))*COS(RADIANS(H7585))),$L$3:$L$471)</f>
        <v>350</v>
      </c>
    </row>
    <row r="7586" spans="1:10">
      <c r="A7586" t="s">
        <v>8641</v>
      </c>
      <c r="B7586">
        <v>9574</v>
      </c>
      <c r="C7586">
        <v>2094</v>
      </c>
      <c r="D7586">
        <v>1046</v>
      </c>
      <c r="E7586">
        <v>1048</v>
      </c>
      <c r="F7586">
        <v>209</v>
      </c>
      <c r="G7586">
        <v>91242</v>
      </c>
      <c r="H7586">
        <v>11.341642999999999</v>
      </c>
      <c r="I7586">
        <v>49.509900999999999</v>
      </c>
      <c r="J7586" cm="1">
        <f t="array" ref="J7586">LOOKUP(1,1/FREQUENCY(0,SIN((RADIANS($M$3:$M$471-H7586))/2)^2+SIN((RADIANS($N$3:$N$471-I7586))/2)^2*COS(RADIANS($M$3:$M$471))*COS(RADIANS(H7586))),$L$3:$L$471)</f>
        <v>350</v>
      </c>
    </row>
    <row r="7587" spans="1:10">
      <c r="A7587" t="s">
        <v>8642</v>
      </c>
      <c r="B7587">
        <v>9574</v>
      </c>
      <c r="C7587">
        <v>5325</v>
      </c>
      <c r="D7587">
        <v>2584</v>
      </c>
      <c r="E7587">
        <v>2741</v>
      </c>
      <c r="F7587">
        <v>106</v>
      </c>
      <c r="G7587">
        <v>91224</v>
      </c>
      <c r="H7587">
        <v>11.512782</v>
      </c>
      <c r="I7587">
        <v>49.503169</v>
      </c>
      <c r="J7587" cm="1">
        <f t="array" ref="J7587">LOOKUP(1,1/FREQUENCY(0,SIN((RADIANS($M$3:$M$471-H7587))/2)^2+SIN((RADIANS($N$3:$N$471-I7587))/2)^2*COS(RADIANS($M$3:$M$471))*COS(RADIANS(H7587))),$L$3:$L$471)</f>
        <v>350</v>
      </c>
    </row>
    <row r="7588" spans="1:10">
      <c r="A7588" t="s">
        <v>8643</v>
      </c>
      <c r="B7588">
        <v>9574</v>
      </c>
      <c r="C7588">
        <v>2390</v>
      </c>
      <c r="D7588">
        <v>1175</v>
      </c>
      <c r="E7588">
        <v>1215</v>
      </c>
      <c r="F7588">
        <v>349</v>
      </c>
      <c r="G7588">
        <v>91244</v>
      </c>
      <c r="H7588">
        <v>11.375389</v>
      </c>
      <c r="I7588">
        <v>49.512276999999997</v>
      </c>
      <c r="J7588" cm="1">
        <f t="array" ref="J7588">LOOKUP(1,1/FREQUENCY(0,SIN((RADIANS($M$3:$M$471-H7588))/2)^2+SIN((RADIANS($N$3:$N$471-I7588))/2)^2*COS(RADIANS($M$3:$M$471))*COS(RADIANS(H7588))),$L$3:$L$471)</f>
        <v>350</v>
      </c>
    </row>
    <row r="7589" spans="1:10">
      <c r="A7589" t="s">
        <v>8644</v>
      </c>
      <c r="B7589">
        <v>9574</v>
      </c>
      <c r="C7589">
        <v>12306</v>
      </c>
      <c r="D7589">
        <v>5911</v>
      </c>
      <c r="E7589">
        <v>6395</v>
      </c>
      <c r="F7589">
        <v>861</v>
      </c>
      <c r="G7589">
        <v>90552</v>
      </c>
      <c r="H7589">
        <v>11.238754</v>
      </c>
      <c r="I7589">
        <v>49.482066000000003</v>
      </c>
      <c r="J7589" cm="1">
        <f t="array" ref="J7589">LOOKUP(1,1/FREQUENCY(0,SIN((RADIANS($M$3:$M$471-H7589))/2)^2+SIN((RADIANS($N$3:$N$471-I7589))/2)^2*COS(RADIANS($M$3:$M$471))*COS(RADIANS(H7589))),$L$3:$L$471)</f>
        <v>350</v>
      </c>
    </row>
    <row r="7590" spans="1:10">
      <c r="A7590" t="s">
        <v>8645</v>
      </c>
      <c r="B7590">
        <v>9574</v>
      </c>
      <c r="C7590">
        <v>4732</v>
      </c>
      <c r="D7590">
        <v>2325</v>
      </c>
      <c r="E7590">
        <v>2407</v>
      </c>
      <c r="F7590">
        <v>1325</v>
      </c>
      <c r="G7590">
        <v>90607</v>
      </c>
      <c r="H7590">
        <v>11.242960999999999</v>
      </c>
      <c r="I7590">
        <v>49.493374000000003</v>
      </c>
      <c r="J7590" cm="1">
        <f t="array" ref="J7590">LOOKUP(1,1/FREQUENCY(0,SIN((RADIANS($M$3:$M$471-H7590))/2)^2+SIN((RADIANS($N$3:$N$471-I7590))/2)^2*COS(RADIANS($M$3:$M$471))*COS(RADIANS(H7590))),$L$3:$L$471)</f>
        <v>350</v>
      </c>
    </row>
    <row r="7591" spans="1:10">
      <c r="A7591" t="s">
        <v>8646</v>
      </c>
      <c r="B7591">
        <v>9574</v>
      </c>
      <c r="C7591">
        <v>8507</v>
      </c>
      <c r="D7591">
        <v>4264</v>
      </c>
      <c r="E7591">
        <v>4243</v>
      </c>
      <c r="F7591">
        <v>172</v>
      </c>
      <c r="G7591">
        <v>91220</v>
      </c>
      <c r="H7591">
        <v>11.341063</v>
      </c>
      <c r="I7591">
        <v>49.559466999999998</v>
      </c>
      <c r="J7591" cm="1">
        <f t="array" ref="J7591">LOOKUP(1,1/FREQUENCY(0,SIN((RADIANS($M$3:$M$471-H7591))/2)^2+SIN((RADIANS($N$3:$N$471-I7591))/2)^2*COS(RADIANS($M$3:$M$471))*COS(RADIANS(H7591))),$L$3:$L$471)</f>
        <v>350</v>
      </c>
    </row>
    <row r="7592" spans="1:10">
      <c r="A7592" t="s">
        <v>8647</v>
      </c>
      <c r="B7592">
        <v>9574</v>
      </c>
      <c r="C7592">
        <v>9017</v>
      </c>
      <c r="D7592">
        <v>4389</v>
      </c>
      <c r="E7592">
        <v>4628</v>
      </c>
      <c r="F7592">
        <v>1528</v>
      </c>
      <c r="G7592">
        <v>90571</v>
      </c>
      <c r="H7592">
        <v>11.199107</v>
      </c>
      <c r="I7592">
        <v>49.472306000000003</v>
      </c>
      <c r="J7592" cm="1">
        <f t="array" ref="J7592">LOOKUP(1,1/FREQUENCY(0,SIN((RADIANS($M$3:$M$471-H7592))/2)^2+SIN((RADIANS($N$3:$N$471-I7592))/2)^2*COS(RADIANS($M$3:$M$471))*COS(RADIANS(H7592))),$L$3:$L$471)</f>
        <v>350</v>
      </c>
    </row>
    <row r="7593" spans="1:10">
      <c r="A7593" t="s">
        <v>8648</v>
      </c>
      <c r="B7593">
        <v>9574</v>
      </c>
      <c r="C7593">
        <v>8451</v>
      </c>
      <c r="D7593">
        <v>4198</v>
      </c>
      <c r="E7593">
        <v>4253</v>
      </c>
      <c r="F7593">
        <v>380</v>
      </c>
      <c r="G7593">
        <v>90592</v>
      </c>
      <c r="H7593">
        <v>11.240717</v>
      </c>
      <c r="I7593">
        <v>49.355441999999996</v>
      </c>
      <c r="J7593" cm="1">
        <f t="array" ref="J7593">LOOKUP(1,1/FREQUENCY(0,SIN((RADIANS($M$3:$M$471-H7593))/2)^2+SIN((RADIANS($N$3:$N$471-I7593))/2)^2*COS(RADIANS($M$3:$M$471))*COS(RADIANS(H7593))),$L$3:$L$471)</f>
        <v>350</v>
      </c>
    </row>
    <row r="7594" spans="1:10">
      <c r="A7594" t="s">
        <v>8649</v>
      </c>
      <c r="B7594">
        <v>9574</v>
      </c>
      <c r="C7594">
        <v>3328</v>
      </c>
      <c r="D7594">
        <v>1720</v>
      </c>
      <c r="E7594">
        <v>1608</v>
      </c>
      <c r="F7594">
        <v>81</v>
      </c>
      <c r="G7594">
        <v>91245</v>
      </c>
      <c r="H7594">
        <v>11.33841</v>
      </c>
      <c r="I7594">
        <v>49.597489000000003</v>
      </c>
      <c r="J7594" cm="1">
        <f t="array" ref="J7594">LOOKUP(1,1/FREQUENCY(0,SIN((RADIANS($M$3:$M$471-H7594))/2)^2+SIN((RADIANS($N$3:$N$471-I7594))/2)^2*COS(RADIANS($M$3:$M$471))*COS(RADIANS(H7594))),$L$3:$L$471)</f>
        <v>350</v>
      </c>
    </row>
    <row r="7595" spans="1:10">
      <c r="A7595" t="s">
        <v>8650</v>
      </c>
      <c r="B7595">
        <v>9574</v>
      </c>
      <c r="C7595">
        <v>4296</v>
      </c>
      <c r="D7595">
        <v>2060</v>
      </c>
      <c r="E7595">
        <v>2236</v>
      </c>
      <c r="F7595">
        <v>666</v>
      </c>
      <c r="G7595">
        <v>90610</v>
      </c>
      <c r="H7595">
        <v>11.302872000000001</v>
      </c>
      <c r="I7595">
        <v>49.388146999999996</v>
      </c>
      <c r="J7595" cm="1">
        <f t="array" ref="J7595">LOOKUP(1,1/FREQUENCY(0,SIN((RADIANS($M$3:$M$471-H7595))/2)^2+SIN((RADIANS($N$3:$N$471-I7595))/2)^2*COS(RADIANS($M$3:$M$471))*COS(RADIANS(H7595))),$L$3:$L$471)</f>
        <v>350</v>
      </c>
    </row>
    <row r="7596" spans="1:10">
      <c r="A7596" t="s">
        <v>8651</v>
      </c>
      <c r="B7596">
        <v>9574</v>
      </c>
      <c r="C7596">
        <v>1459</v>
      </c>
      <c r="D7596">
        <v>753</v>
      </c>
      <c r="E7596">
        <v>706</v>
      </c>
      <c r="F7596">
        <v>59</v>
      </c>
      <c r="G7596">
        <v>91235</v>
      </c>
      <c r="H7596">
        <v>11.523338000000001</v>
      </c>
      <c r="I7596">
        <v>49.596327000000002</v>
      </c>
      <c r="J7596" cm="1">
        <f t="array" ref="J7596">LOOKUP(1,1/FREQUENCY(0,SIN((RADIANS($M$3:$M$471-H7596))/2)^2+SIN((RADIANS($N$3:$N$471-I7596))/2)^2*COS(RADIANS($M$3:$M$471))*COS(RADIANS(H7596))),$L$3:$L$471)</f>
        <v>350</v>
      </c>
    </row>
    <row r="7597" spans="1:10">
      <c r="A7597" t="s">
        <v>8652</v>
      </c>
      <c r="B7597">
        <v>9574</v>
      </c>
      <c r="C7597">
        <v>1822</v>
      </c>
      <c r="D7597">
        <v>915</v>
      </c>
      <c r="E7597">
        <v>907</v>
      </c>
      <c r="F7597">
        <v>85</v>
      </c>
      <c r="G7597">
        <v>91235</v>
      </c>
      <c r="H7597">
        <v>11.510901</v>
      </c>
      <c r="I7597">
        <v>49.613677000000003</v>
      </c>
      <c r="J7597" cm="1">
        <f t="array" ref="J7597">LOOKUP(1,1/FREQUENCY(0,SIN((RADIANS($M$3:$M$471-H7597))/2)^2+SIN((RADIANS($N$3:$N$471-I7597))/2)^2*COS(RADIANS($M$3:$M$471))*COS(RADIANS(H7597))),$L$3:$L$471)</f>
        <v>350</v>
      </c>
    </row>
    <row r="7598" spans="1:10">
      <c r="A7598" t="s">
        <v>8653</v>
      </c>
      <c r="B7598">
        <v>9574</v>
      </c>
      <c r="C7598">
        <v>1771</v>
      </c>
      <c r="D7598">
        <v>871</v>
      </c>
      <c r="E7598">
        <v>900</v>
      </c>
      <c r="F7598">
        <v>80</v>
      </c>
      <c r="G7598">
        <v>91247</v>
      </c>
      <c r="H7598">
        <v>11.493948</v>
      </c>
      <c r="I7598">
        <v>49.557505999999997</v>
      </c>
      <c r="J7598" cm="1">
        <f t="array" ref="J7598">LOOKUP(1,1/FREQUENCY(0,SIN((RADIANS($M$3:$M$471-H7598))/2)^2+SIN((RADIANS($N$3:$N$471-I7598))/2)^2*COS(RADIANS($M$3:$M$471))*COS(RADIANS(H7598))),$L$3:$L$471)</f>
        <v>350</v>
      </c>
    </row>
    <row r="7599" spans="1:10">
      <c r="A7599" t="s">
        <v>8654</v>
      </c>
      <c r="B7599">
        <v>9574</v>
      </c>
      <c r="C7599">
        <v>1086</v>
      </c>
      <c r="D7599">
        <v>566</v>
      </c>
      <c r="E7599">
        <v>520</v>
      </c>
      <c r="F7599">
        <v>61</v>
      </c>
      <c r="G7599">
        <v>91236</v>
      </c>
      <c r="H7599">
        <v>11.543979</v>
      </c>
      <c r="I7599">
        <v>49.428806000000002</v>
      </c>
      <c r="J7599" cm="1">
        <f t="array" ref="J7599">LOOKUP(1,1/FREQUENCY(0,SIN((RADIANS($M$3:$M$471-H7599))/2)^2+SIN((RADIANS($N$3:$N$471-I7599))/2)^2*COS(RADIANS($M$3:$M$471))*COS(RADIANS(H7599))),$L$3:$L$471)</f>
        <v>350</v>
      </c>
    </row>
    <row r="7600" spans="1:10">
      <c r="A7600" t="s">
        <v>8655</v>
      </c>
      <c r="B7600">
        <v>9574</v>
      </c>
      <c r="C7600">
        <v>3766</v>
      </c>
      <c r="D7600">
        <v>1875</v>
      </c>
      <c r="E7600">
        <v>1891</v>
      </c>
      <c r="F7600">
        <v>88</v>
      </c>
      <c r="G7600">
        <v>91230</v>
      </c>
      <c r="H7600">
        <v>11.471277000000001</v>
      </c>
      <c r="I7600">
        <v>49.49335</v>
      </c>
      <c r="J7600" cm="1">
        <f t="array" ref="J7600">LOOKUP(1,1/FREQUENCY(0,SIN((RADIANS($M$3:$M$471-H7600))/2)^2+SIN((RADIANS($N$3:$N$471-I7600))/2)^2*COS(RADIANS($M$3:$M$471))*COS(RADIANS(H7600))),$L$3:$L$471)</f>
        <v>350</v>
      </c>
    </row>
    <row r="7601" spans="1:10">
      <c r="A7601" t="s">
        <v>8656</v>
      </c>
      <c r="B7601">
        <v>9574</v>
      </c>
      <c r="C7601">
        <v>1085</v>
      </c>
      <c r="D7601">
        <v>526</v>
      </c>
      <c r="E7601">
        <v>559</v>
      </c>
      <c r="F7601">
        <v>80</v>
      </c>
      <c r="G7601">
        <v>91238</v>
      </c>
      <c r="H7601">
        <v>11.398281000000001</v>
      </c>
      <c r="I7601">
        <v>49.471885999999998</v>
      </c>
      <c r="J7601" cm="1">
        <f t="array" ref="J7601">LOOKUP(1,1/FREQUENCY(0,SIN((RADIANS($M$3:$M$471-H7601))/2)^2+SIN((RADIANS($N$3:$N$471-I7601))/2)^2*COS(RADIANS($M$3:$M$471))*COS(RADIANS(H7601))),$L$3:$L$471)</f>
        <v>350</v>
      </c>
    </row>
    <row r="7602" spans="1:10">
      <c r="A7602" t="s">
        <v>8657</v>
      </c>
      <c r="B7602">
        <v>9574</v>
      </c>
      <c r="C7602">
        <v>1822</v>
      </c>
      <c r="D7602">
        <v>891</v>
      </c>
      <c r="E7602">
        <v>931</v>
      </c>
      <c r="F7602">
        <v>274</v>
      </c>
      <c r="G7602">
        <v>91239</v>
      </c>
      <c r="H7602">
        <v>11.390931</v>
      </c>
      <c r="I7602">
        <v>49.496845999999998</v>
      </c>
      <c r="J7602" cm="1">
        <f t="array" ref="J7602">LOOKUP(1,1/FREQUENCY(0,SIN((RADIANS($M$3:$M$471-H7602))/2)^2+SIN((RADIANS($N$3:$N$471-I7602))/2)^2*COS(RADIANS($M$3:$M$471))*COS(RADIANS(H7602))),$L$3:$L$471)</f>
        <v>350</v>
      </c>
    </row>
    <row r="7603" spans="1:10">
      <c r="A7603" t="s">
        <v>8658</v>
      </c>
      <c r="B7603">
        <v>9574</v>
      </c>
      <c r="C7603">
        <v>1596</v>
      </c>
      <c r="D7603">
        <v>792</v>
      </c>
      <c r="E7603">
        <v>804</v>
      </c>
      <c r="F7603">
        <v>71</v>
      </c>
      <c r="G7603">
        <v>91238</v>
      </c>
      <c r="H7603">
        <v>11.412171000000001</v>
      </c>
      <c r="I7603">
        <v>49.450964999999997</v>
      </c>
      <c r="J7603" cm="1">
        <f t="array" ref="J7603">LOOKUP(1,1/FREQUENCY(0,SIN((RADIANS($M$3:$M$471-H7603))/2)^2+SIN((RADIANS($N$3:$N$471-I7603))/2)^2*COS(RADIANS($M$3:$M$471))*COS(RADIANS(H7603))),$L$3:$L$471)</f>
        <v>350</v>
      </c>
    </row>
    <row r="7604" spans="1:10">
      <c r="A7604" t="s">
        <v>8659</v>
      </c>
      <c r="B7604">
        <v>9575</v>
      </c>
      <c r="C7604">
        <v>12369</v>
      </c>
      <c r="D7604">
        <v>6023</v>
      </c>
      <c r="E7604">
        <v>6346</v>
      </c>
      <c r="F7604">
        <v>158</v>
      </c>
      <c r="G7604">
        <v>91438</v>
      </c>
      <c r="H7604">
        <v>10.4192</v>
      </c>
      <c r="I7604">
        <v>49.502758</v>
      </c>
      <c r="J7604" cm="1">
        <f t="array" ref="J7604">LOOKUP(1,1/FREQUENCY(0,SIN((RADIANS($M$3:$M$471-H7604))/2)^2+SIN((RADIANS($N$3:$N$471-I7604))/2)^2*COS(RADIANS($M$3:$M$471))*COS(RADIANS(H7604))),$L$3:$L$471)</f>
        <v>384</v>
      </c>
    </row>
    <row r="7605" spans="1:10">
      <c r="A7605" t="s">
        <v>8660</v>
      </c>
      <c r="B7605">
        <v>9575</v>
      </c>
      <c r="C7605">
        <v>2583</v>
      </c>
      <c r="D7605">
        <v>1288</v>
      </c>
      <c r="E7605">
        <v>1295</v>
      </c>
      <c r="F7605">
        <v>59</v>
      </c>
      <c r="G7605">
        <v>96152</v>
      </c>
      <c r="H7605">
        <v>10.599379000000001</v>
      </c>
      <c r="I7605">
        <v>49.732278000000001</v>
      </c>
      <c r="J7605" cm="1">
        <f t="array" ref="J7605">LOOKUP(1,1/FREQUENCY(0,SIN((RADIANS($M$3:$M$471-H7605))/2)^2+SIN((RADIANS($N$3:$N$471-I7605))/2)^2*COS(RADIANS($M$3:$M$471))*COS(RADIANS(H7605))),$L$3:$L$471)</f>
        <v>335</v>
      </c>
    </row>
    <row r="7606" spans="1:10">
      <c r="A7606" t="s">
        <v>8661</v>
      </c>
      <c r="B7606">
        <v>9575</v>
      </c>
      <c r="C7606">
        <v>2203</v>
      </c>
      <c r="D7606">
        <v>1106</v>
      </c>
      <c r="E7606">
        <v>1097</v>
      </c>
      <c r="F7606">
        <v>71</v>
      </c>
      <c r="G7606">
        <v>91463</v>
      </c>
      <c r="H7606">
        <v>10.540103999999999</v>
      </c>
      <c r="I7606">
        <v>49.557685999999997</v>
      </c>
      <c r="J7606" cm="1">
        <f t="array" ref="J7606">LOOKUP(1,1/FREQUENCY(0,SIN((RADIANS($M$3:$M$471-H7606))/2)^2+SIN((RADIANS($N$3:$N$471-I7606))/2)^2*COS(RADIANS($M$3:$M$471))*COS(RADIANS(H7606))),$L$3:$L$471)</f>
        <v>384</v>
      </c>
    </row>
    <row r="7607" spans="1:10">
      <c r="A7607" t="s">
        <v>8662</v>
      </c>
      <c r="B7607">
        <v>9575</v>
      </c>
      <c r="C7607">
        <v>6081</v>
      </c>
      <c r="D7607">
        <v>3112</v>
      </c>
      <c r="E7607">
        <v>2969</v>
      </c>
      <c r="F7607">
        <v>90</v>
      </c>
      <c r="G7607">
        <v>91448</v>
      </c>
      <c r="H7607">
        <v>10.717297</v>
      </c>
      <c r="I7607">
        <v>49.551754000000003</v>
      </c>
      <c r="J7607" cm="1">
        <f t="array" ref="J7607">LOOKUP(1,1/FREQUENCY(0,SIN((RADIANS($M$3:$M$471-H7607))/2)^2+SIN((RADIANS($N$3:$N$471-I7607))/2)^2*COS(RADIANS($M$3:$M$471))*COS(RADIANS(H7607))),$L$3:$L$471)</f>
        <v>384</v>
      </c>
    </row>
    <row r="7608" spans="1:10">
      <c r="A7608" t="s">
        <v>8663</v>
      </c>
      <c r="B7608">
        <v>9575</v>
      </c>
      <c r="C7608">
        <v>2166</v>
      </c>
      <c r="D7608">
        <v>1110</v>
      </c>
      <c r="E7608">
        <v>1056</v>
      </c>
      <c r="F7608">
        <v>51</v>
      </c>
      <c r="G7608">
        <v>91472</v>
      </c>
      <c r="H7608">
        <v>10.483195</v>
      </c>
      <c r="I7608">
        <v>49.526421999999997</v>
      </c>
      <c r="J7608" cm="1">
        <f t="array" ref="J7608">LOOKUP(1,1/FREQUENCY(0,SIN((RADIANS($M$3:$M$471-H7608))/2)^2+SIN((RADIANS($N$3:$N$471-I7608))/2)^2*COS(RADIANS($M$3:$M$471))*COS(RADIANS(H7608))),$L$3:$L$471)</f>
        <v>384</v>
      </c>
    </row>
    <row r="7609" spans="1:10">
      <c r="A7609" t="s">
        <v>8664</v>
      </c>
      <c r="B7609">
        <v>9575</v>
      </c>
      <c r="C7609">
        <v>5672</v>
      </c>
      <c r="D7609">
        <v>2828</v>
      </c>
      <c r="E7609">
        <v>2844</v>
      </c>
      <c r="F7609">
        <v>93</v>
      </c>
      <c r="G7609">
        <v>91459</v>
      </c>
      <c r="H7609">
        <v>10.652240000000001</v>
      </c>
      <c r="I7609">
        <v>49.493537000000003</v>
      </c>
      <c r="J7609" cm="1">
        <f t="array" ref="J7609">LOOKUP(1,1/FREQUENCY(0,SIN((RADIANS($M$3:$M$471-H7609))/2)^2+SIN((RADIANS($N$3:$N$471-I7609))/2)^2*COS(RADIANS($M$3:$M$471))*COS(RADIANS(H7609))),$L$3:$L$471)</f>
        <v>384</v>
      </c>
    </row>
    <row r="7610" spans="1:10">
      <c r="A7610" t="s">
        <v>8665</v>
      </c>
      <c r="B7610">
        <v>9575</v>
      </c>
      <c r="C7610">
        <v>13259</v>
      </c>
      <c r="D7610">
        <v>6437</v>
      </c>
      <c r="E7610">
        <v>6822</v>
      </c>
      <c r="F7610">
        <v>217</v>
      </c>
      <c r="G7610">
        <v>91413</v>
      </c>
      <c r="H7610">
        <v>10.608748</v>
      </c>
      <c r="I7610">
        <v>49.580824</v>
      </c>
      <c r="J7610" cm="1">
        <f t="array" ref="J7610">LOOKUP(1,1/FREQUENCY(0,SIN((RADIANS($M$3:$M$471-H7610))/2)^2+SIN((RADIANS($N$3:$N$471-I7610))/2)^2*COS(RADIANS($M$3:$M$471))*COS(RADIANS(H7610))),$L$3:$L$471)</f>
        <v>384</v>
      </c>
    </row>
    <row r="7611" spans="1:10">
      <c r="A7611" t="s">
        <v>8666</v>
      </c>
      <c r="B7611">
        <v>9575</v>
      </c>
      <c r="C7611">
        <v>2641</v>
      </c>
      <c r="D7611">
        <v>1323</v>
      </c>
      <c r="E7611">
        <v>1318</v>
      </c>
      <c r="F7611">
        <v>67</v>
      </c>
      <c r="G7611">
        <v>91619</v>
      </c>
      <c r="H7611">
        <v>10.467934</v>
      </c>
      <c r="I7611">
        <v>49.449449999999999</v>
      </c>
      <c r="J7611" cm="1">
        <f t="array" ref="J7611">LOOKUP(1,1/FREQUENCY(0,SIN((RADIANS($M$3:$M$471-H7611))/2)^2+SIN((RADIANS($N$3:$N$471-I7611))/2)^2*COS(RADIANS($M$3:$M$471))*COS(RADIANS(H7611))),$L$3:$L$471)</f>
        <v>384</v>
      </c>
    </row>
    <row r="7612" spans="1:10">
      <c r="A7612" t="s">
        <v>4645</v>
      </c>
      <c r="B7612">
        <v>9575</v>
      </c>
      <c r="C7612">
        <v>1056</v>
      </c>
      <c r="D7612">
        <v>541</v>
      </c>
      <c r="E7612">
        <v>515</v>
      </c>
      <c r="F7612">
        <v>147</v>
      </c>
      <c r="G7612">
        <v>91474</v>
      </c>
      <c r="H7612">
        <v>10.514136000000001</v>
      </c>
      <c r="I7612">
        <v>49.613982</v>
      </c>
      <c r="J7612" cm="1">
        <f t="array" ref="J7612">LOOKUP(1,1/FREQUENCY(0,SIN((RADIANS($M$3:$M$471-H7612))/2)^2+SIN((RADIANS($N$3:$N$471-I7612))/2)^2*COS(RADIANS($M$3:$M$471))*COS(RADIANS(H7612))),$L$3:$L$471)</f>
        <v>384</v>
      </c>
    </row>
    <row r="7613" spans="1:10">
      <c r="A7613" t="s">
        <v>8667</v>
      </c>
      <c r="B7613">
        <v>9575</v>
      </c>
      <c r="C7613">
        <v>1893</v>
      </c>
      <c r="D7613">
        <v>960</v>
      </c>
      <c r="E7613">
        <v>933</v>
      </c>
      <c r="F7613">
        <v>63</v>
      </c>
      <c r="G7613">
        <v>91477</v>
      </c>
      <c r="H7613">
        <v>10.42751</v>
      </c>
      <c r="I7613">
        <v>49.647731</v>
      </c>
      <c r="J7613" cm="1">
        <f t="array" ref="J7613">LOOKUP(1,1/FREQUENCY(0,SIN((RADIANS($M$3:$M$471-H7613))/2)^2+SIN((RADIANS($N$3:$N$471-I7613))/2)^2*COS(RADIANS($M$3:$M$471))*COS(RADIANS(H7613))),$L$3:$L$471)</f>
        <v>308</v>
      </c>
    </row>
    <row r="7614" spans="1:10">
      <c r="A7614" t="s">
        <v>8668</v>
      </c>
      <c r="B7614">
        <v>9575</v>
      </c>
      <c r="C7614">
        <v>989</v>
      </c>
      <c r="D7614">
        <v>511</v>
      </c>
      <c r="E7614">
        <v>478</v>
      </c>
      <c r="F7614">
        <v>36</v>
      </c>
      <c r="G7614">
        <v>91480</v>
      </c>
      <c r="H7614">
        <v>10.554176999999999</v>
      </c>
      <c r="I7614">
        <v>49.699911999999998</v>
      </c>
      <c r="J7614" cm="1">
        <f t="array" ref="J7614">LOOKUP(1,1/FREQUENCY(0,SIN((RADIANS($M$3:$M$471-H7614))/2)^2+SIN((RADIANS($N$3:$N$471-I7614))/2)^2*COS(RADIANS($M$3:$M$471))*COS(RADIANS(H7614))),$L$3:$L$471)</f>
        <v>335</v>
      </c>
    </row>
    <row r="7615" spans="1:10">
      <c r="A7615" t="s">
        <v>8669</v>
      </c>
      <c r="B7615">
        <v>9575</v>
      </c>
      <c r="C7615">
        <v>1132</v>
      </c>
      <c r="D7615">
        <v>568</v>
      </c>
      <c r="E7615">
        <v>564</v>
      </c>
      <c r="F7615">
        <v>27</v>
      </c>
      <c r="G7615">
        <v>91483</v>
      </c>
      <c r="H7615">
        <v>10.43155</v>
      </c>
      <c r="I7615">
        <v>49.709395000000001</v>
      </c>
      <c r="J7615" cm="1">
        <f t="array" ref="J7615">LOOKUP(1,1/FREQUENCY(0,SIN((RADIANS($M$3:$M$471-H7615))/2)^2+SIN((RADIANS($N$3:$N$471-I7615))/2)^2*COS(RADIANS($M$3:$M$471))*COS(RADIANS(H7615))),$L$3:$L$471)</f>
        <v>308</v>
      </c>
    </row>
    <row r="7616" spans="1:10">
      <c r="A7616" t="s">
        <v>8670</v>
      </c>
      <c r="B7616">
        <v>9575</v>
      </c>
      <c r="C7616">
        <v>4724</v>
      </c>
      <c r="D7616">
        <v>2323</v>
      </c>
      <c r="E7616">
        <v>2401</v>
      </c>
      <c r="F7616">
        <v>105</v>
      </c>
      <c r="G7616">
        <v>91443</v>
      </c>
      <c r="H7616">
        <v>10.462384</v>
      </c>
      <c r="I7616">
        <v>49.665092999999999</v>
      </c>
      <c r="J7616" cm="1">
        <f t="array" ref="J7616">LOOKUP(1,1/FREQUENCY(0,SIN((RADIANS($M$3:$M$471-H7616))/2)^2+SIN((RADIANS($N$3:$N$471-I7616))/2)^2*COS(RADIANS($M$3:$M$471))*COS(RADIANS(H7616))),$L$3:$L$471)</f>
        <v>308</v>
      </c>
    </row>
    <row r="7617" spans="1:10">
      <c r="A7617" t="s">
        <v>8671</v>
      </c>
      <c r="B7617">
        <v>9575</v>
      </c>
      <c r="C7617">
        <v>2324</v>
      </c>
      <c r="D7617">
        <v>1193</v>
      </c>
      <c r="E7617">
        <v>1131</v>
      </c>
      <c r="F7617">
        <v>37</v>
      </c>
      <c r="G7617">
        <v>91439</v>
      </c>
      <c r="H7617">
        <v>10.435371</v>
      </c>
      <c r="I7617">
        <v>49.602746000000003</v>
      </c>
      <c r="J7617" cm="1">
        <f t="array" ref="J7617">LOOKUP(1,1/FREQUENCY(0,SIN((RADIANS($M$3:$M$471-H7617))/2)^2+SIN((RADIANS($N$3:$N$471-I7617))/2)^2*COS(RADIANS($M$3:$M$471))*COS(RADIANS(H7617))),$L$3:$L$471)</f>
        <v>308</v>
      </c>
    </row>
    <row r="7618" spans="1:10">
      <c r="A7618" t="s">
        <v>8672</v>
      </c>
      <c r="B7618">
        <v>9575</v>
      </c>
      <c r="C7618">
        <v>1043</v>
      </c>
      <c r="D7618">
        <v>540</v>
      </c>
      <c r="E7618">
        <v>503</v>
      </c>
      <c r="F7618">
        <v>35</v>
      </c>
      <c r="G7618">
        <v>91465</v>
      </c>
      <c r="H7618">
        <v>10.327624</v>
      </c>
      <c r="I7618">
        <v>49.510702000000002</v>
      </c>
      <c r="J7618" cm="1">
        <f t="array" ref="J7618">LOOKUP(1,1/FREQUENCY(0,SIN((RADIANS($M$3:$M$471-H7618))/2)^2+SIN((RADIANS($N$3:$N$471-I7618))/2)^2*COS(RADIANS($M$3:$M$471))*COS(RADIANS(H7618))),$L$3:$L$471)</f>
        <v>308</v>
      </c>
    </row>
    <row r="7619" spans="1:10">
      <c r="A7619" t="s">
        <v>8673</v>
      </c>
      <c r="B7619">
        <v>9575</v>
      </c>
      <c r="C7619">
        <v>860</v>
      </c>
      <c r="D7619">
        <v>462</v>
      </c>
      <c r="E7619">
        <v>398</v>
      </c>
      <c r="F7619">
        <v>51</v>
      </c>
      <c r="G7619">
        <v>97258</v>
      </c>
      <c r="H7619">
        <v>10.192689</v>
      </c>
      <c r="I7619">
        <v>49.570715999999997</v>
      </c>
      <c r="J7619" cm="1">
        <f t="array" ref="J7619">LOOKUP(1,1/FREQUENCY(0,SIN((RADIANS($M$3:$M$471-H7619))/2)^2+SIN((RADIANS($N$3:$N$471-I7619))/2)^2*COS(RADIANS($M$3:$M$471))*COS(RADIANS(H7619))),$L$3:$L$471)</f>
        <v>308</v>
      </c>
    </row>
    <row r="7620" spans="1:10">
      <c r="A7620" t="s">
        <v>8674</v>
      </c>
      <c r="B7620">
        <v>9575</v>
      </c>
      <c r="C7620">
        <v>641</v>
      </c>
      <c r="D7620">
        <v>335</v>
      </c>
      <c r="E7620">
        <v>306</v>
      </c>
      <c r="F7620">
        <v>27</v>
      </c>
      <c r="G7620">
        <v>97258</v>
      </c>
      <c r="H7620">
        <v>10.095223000000001</v>
      </c>
      <c r="I7620">
        <v>49.562474000000002</v>
      </c>
      <c r="J7620" cm="1">
        <f t="array" ref="J7620">LOOKUP(1,1/FREQUENCY(0,SIN((RADIANS($M$3:$M$471-H7620))/2)^2+SIN((RADIANS($N$3:$N$471-I7620))/2)^2*COS(RADIANS($M$3:$M$471))*COS(RADIANS(H7620))),$L$3:$L$471)</f>
        <v>308</v>
      </c>
    </row>
    <row r="7621" spans="1:10">
      <c r="A7621" t="s">
        <v>8675</v>
      </c>
      <c r="B7621">
        <v>9575</v>
      </c>
      <c r="C7621">
        <v>1098</v>
      </c>
      <c r="D7621">
        <v>567</v>
      </c>
      <c r="E7621">
        <v>531</v>
      </c>
      <c r="F7621">
        <v>47</v>
      </c>
      <c r="G7621">
        <v>97258</v>
      </c>
      <c r="H7621">
        <v>10.224031</v>
      </c>
      <c r="I7621">
        <v>49.602473000000003</v>
      </c>
      <c r="J7621" cm="1">
        <f t="array" ref="J7621">LOOKUP(1,1/FREQUENCY(0,SIN((RADIANS($M$3:$M$471-H7621))/2)^2+SIN((RADIANS($N$3:$N$471-I7621))/2)^2*COS(RADIANS($M$3:$M$471))*COS(RADIANS(H7621))),$L$3:$L$471)</f>
        <v>308</v>
      </c>
    </row>
    <row r="7622" spans="1:10">
      <c r="A7622" t="s">
        <v>8676</v>
      </c>
      <c r="B7622">
        <v>9575</v>
      </c>
      <c r="C7622">
        <v>1127</v>
      </c>
      <c r="D7622">
        <v>568</v>
      </c>
      <c r="E7622">
        <v>559</v>
      </c>
      <c r="F7622">
        <v>29</v>
      </c>
      <c r="G7622">
        <v>91478</v>
      </c>
      <c r="H7622">
        <v>10.355454999999999</v>
      </c>
      <c r="I7622">
        <v>49.591076000000001</v>
      </c>
      <c r="J7622" cm="1">
        <f t="array" ref="J7622">LOOKUP(1,1/FREQUENCY(0,SIN((RADIANS($M$3:$M$471-H7622))/2)^2+SIN((RADIANS($N$3:$N$471-I7622))/2)^2*COS(RADIANS($M$3:$M$471))*COS(RADIANS(H7622))),$L$3:$L$471)</f>
        <v>308</v>
      </c>
    </row>
    <row r="7623" spans="1:10">
      <c r="A7623" t="s">
        <v>8677</v>
      </c>
      <c r="B7623">
        <v>9575</v>
      </c>
      <c r="C7623">
        <v>708</v>
      </c>
      <c r="D7623">
        <v>372</v>
      </c>
      <c r="E7623">
        <v>336</v>
      </c>
      <c r="F7623">
        <v>39</v>
      </c>
      <c r="G7623">
        <v>97258</v>
      </c>
      <c r="H7623">
        <v>10.136126000000001</v>
      </c>
      <c r="I7623">
        <v>49.599867000000003</v>
      </c>
      <c r="J7623" cm="1">
        <f t="array" ref="J7623">LOOKUP(1,1/FREQUENCY(0,SIN((RADIANS($M$3:$M$471-H7623))/2)^2+SIN((RADIANS($N$3:$N$471-I7623))/2)^2*COS(RADIANS($M$3:$M$471))*COS(RADIANS(H7623))),$L$3:$L$471)</f>
        <v>308</v>
      </c>
    </row>
    <row r="7624" spans="1:10">
      <c r="A7624" t="s">
        <v>8678</v>
      </c>
      <c r="B7624">
        <v>9575</v>
      </c>
      <c r="C7624">
        <v>926</v>
      </c>
      <c r="D7624">
        <v>489</v>
      </c>
      <c r="E7624">
        <v>437</v>
      </c>
      <c r="F7624">
        <v>27</v>
      </c>
      <c r="G7624">
        <v>97215</v>
      </c>
      <c r="H7624">
        <v>10.124689999999999</v>
      </c>
      <c r="I7624">
        <v>49.531539000000002</v>
      </c>
      <c r="J7624" cm="1">
        <f t="array" ref="J7624">LOOKUP(1,1/FREQUENCY(0,SIN((RADIANS($M$3:$M$471-H7624))/2)^2+SIN((RADIANS($N$3:$N$471-I7624))/2)^2*COS(RADIANS($M$3:$M$471))*COS(RADIANS(H7624))),$L$3:$L$471)</f>
        <v>308</v>
      </c>
    </row>
    <row r="7625" spans="1:10">
      <c r="A7625" t="s">
        <v>8679</v>
      </c>
      <c r="B7625">
        <v>9575</v>
      </c>
      <c r="C7625">
        <v>6502</v>
      </c>
      <c r="D7625">
        <v>3244</v>
      </c>
      <c r="E7625">
        <v>3258</v>
      </c>
      <c r="F7625">
        <v>109</v>
      </c>
      <c r="G7625">
        <v>97215</v>
      </c>
      <c r="H7625">
        <v>10.23424</v>
      </c>
      <c r="I7625">
        <v>49.543976999999998</v>
      </c>
      <c r="J7625" cm="1">
        <f t="array" ref="J7625">LOOKUP(1,1/FREQUENCY(0,SIN((RADIANS($M$3:$M$471-H7625))/2)^2+SIN((RADIANS($N$3:$N$471-I7625))/2)^2*COS(RADIANS($M$3:$M$471))*COS(RADIANS(H7625))),$L$3:$L$471)</f>
        <v>308</v>
      </c>
    </row>
    <row r="7626" spans="1:10">
      <c r="A7626" t="s">
        <v>8680</v>
      </c>
      <c r="B7626">
        <v>9575</v>
      </c>
      <c r="C7626">
        <v>956</v>
      </c>
      <c r="D7626">
        <v>477</v>
      </c>
      <c r="E7626">
        <v>479</v>
      </c>
      <c r="F7626">
        <v>29</v>
      </c>
      <c r="G7626">
        <v>97215</v>
      </c>
      <c r="H7626">
        <v>10.261001</v>
      </c>
      <c r="I7626">
        <v>49.575806</v>
      </c>
      <c r="J7626" cm="1">
        <f t="array" ref="J7626">LOOKUP(1,1/FREQUENCY(0,SIN((RADIANS($M$3:$M$471-H7626))/2)^2+SIN((RADIANS($N$3:$N$471-I7626))/2)^2*COS(RADIANS($M$3:$M$471))*COS(RADIANS(H7626))),$L$3:$L$471)</f>
        <v>308</v>
      </c>
    </row>
    <row r="7627" spans="1:10">
      <c r="A7627" t="s">
        <v>8681</v>
      </c>
      <c r="B7627">
        <v>9575</v>
      </c>
      <c r="C7627">
        <v>1524</v>
      </c>
      <c r="D7627">
        <v>789</v>
      </c>
      <c r="E7627">
        <v>735</v>
      </c>
      <c r="F7627">
        <v>133</v>
      </c>
      <c r="G7627">
        <v>91469</v>
      </c>
      <c r="H7627">
        <v>10.771067</v>
      </c>
      <c r="I7627">
        <v>49.533835000000003</v>
      </c>
      <c r="J7627" cm="1">
        <f t="array" ref="J7627">LOOKUP(1,1/FREQUENCY(0,SIN((RADIANS($M$3:$M$471-H7627))/2)^2+SIN((RADIANS($N$3:$N$471-I7627))/2)^2*COS(RADIANS($M$3:$M$471))*COS(RADIANS(H7627))),$L$3:$L$471)</f>
        <v>384</v>
      </c>
    </row>
    <row r="7628" spans="1:10">
      <c r="A7628" t="s">
        <v>7380</v>
      </c>
      <c r="B7628">
        <v>9575</v>
      </c>
      <c r="C7628">
        <v>1517</v>
      </c>
      <c r="D7628">
        <v>768</v>
      </c>
      <c r="E7628">
        <v>749</v>
      </c>
      <c r="F7628">
        <v>194</v>
      </c>
      <c r="G7628">
        <v>91489</v>
      </c>
      <c r="H7628">
        <v>10.737653999999999</v>
      </c>
      <c r="I7628">
        <v>49.563552000000001</v>
      </c>
      <c r="J7628" cm="1">
        <f t="array" ref="J7628">LOOKUP(1,1/FREQUENCY(0,SIN((RADIANS($M$3:$M$471-H7628))/2)^2+SIN((RADIANS($N$3:$N$471-I7628))/2)^2*COS(RADIANS($M$3:$M$471))*COS(RADIANS(H7628))),$L$3:$L$471)</f>
        <v>384</v>
      </c>
    </row>
    <row r="7629" spans="1:10">
      <c r="A7629" t="s">
        <v>8682</v>
      </c>
      <c r="B7629">
        <v>9575</v>
      </c>
      <c r="C7629">
        <v>1184</v>
      </c>
      <c r="D7629">
        <v>595</v>
      </c>
      <c r="E7629">
        <v>589</v>
      </c>
      <c r="F7629">
        <v>54</v>
      </c>
      <c r="G7629">
        <v>91460</v>
      </c>
      <c r="H7629">
        <v>10.536675000000001</v>
      </c>
      <c r="I7629">
        <v>49.623860000000001</v>
      </c>
      <c r="J7629" cm="1">
        <f t="array" ref="J7629">LOOKUP(1,1/FREQUENCY(0,SIN((RADIANS($M$3:$M$471-H7629))/2)^2+SIN((RADIANS($N$3:$N$471-I7629))/2)^2*COS(RADIANS($M$3:$M$471))*COS(RADIANS(H7629))),$L$3:$L$471)</f>
        <v>384</v>
      </c>
    </row>
    <row r="7630" spans="1:10">
      <c r="A7630" t="s">
        <v>8683</v>
      </c>
      <c r="B7630">
        <v>9575</v>
      </c>
      <c r="C7630">
        <v>3812</v>
      </c>
      <c r="D7630">
        <v>1906</v>
      </c>
      <c r="E7630">
        <v>1906</v>
      </c>
      <c r="F7630">
        <v>182</v>
      </c>
      <c r="G7630">
        <v>91456</v>
      </c>
      <c r="H7630">
        <v>10.627065</v>
      </c>
      <c r="I7630">
        <v>49.595486999999999</v>
      </c>
      <c r="J7630" cm="1">
        <f t="array" ref="J7630">LOOKUP(1,1/FREQUENCY(0,SIN((RADIANS($M$3:$M$471-H7630))/2)^2+SIN((RADIANS($N$3:$N$471-I7630))/2)^2*COS(RADIANS($M$3:$M$471))*COS(RADIANS(H7630))),$L$3:$L$471)</f>
        <v>384</v>
      </c>
    </row>
    <row r="7631" spans="1:10">
      <c r="A7631" t="s">
        <v>8684</v>
      </c>
      <c r="B7631">
        <v>9575</v>
      </c>
      <c r="C7631">
        <v>1278</v>
      </c>
      <c r="D7631">
        <v>658</v>
      </c>
      <c r="E7631">
        <v>620</v>
      </c>
      <c r="F7631">
        <v>60</v>
      </c>
      <c r="G7631">
        <v>91468</v>
      </c>
      <c r="H7631">
        <v>10.630608000000001</v>
      </c>
      <c r="I7631">
        <v>49.615634</v>
      </c>
      <c r="J7631" cm="1">
        <f t="array" ref="J7631">LOOKUP(1,1/FREQUENCY(0,SIN((RADIANS($M$3:$M$471-H7631))/2)^2+SIN((RADIANS($N$3:$N$471-I7631))/2)^2*COS(RADIANS($M$3:$M$471))*COS(RADIANS(H7631))),$L$3:$L$471)</f>
        <v>384</v>
      </c>
    </row>
    <row r="7632" spans="1:10">
      <c r="A7632" t="s">
        <v>8685</v>
      </c>
      <c r="B7632">
        <v>9575</v>
      </c>
      <c r="C7632">
        <v>1312</v>
      </c>
      <c r="D7632">
        <v>661</v>
      </c>
      <c r="E7632">
        <v>651</v>
      </c>
      <c r="F7632">
        <v>45</v>
      </c>
      <c r="G7632">
        <v>91481</v>
      </c>
      <c r="H7632">
        <v>10.595943</v>
      </c>
      <c r="I7632">
        <v>49.638753999999999</v>
      </c>
      <c r="J7632" cm="1">
        <f t="array" ref="J7632">LOOKUP(1,1/FREQUENCY(0,SIN((RADIANS($M$3:$M$471-H7632))/2)^2+SIN((RADIANS($N$3:$N$471-I7632))/2)^2*COS(RADIANS($M$3:$M$471))*COS(RADIANS(H7632))),$L$3:$L$471)</f>
        <v>384</v>
      </c>
    </row>
    <row r="7633" spans="1:10">
      <c r="A7633" t="s">
        <v>8686</v>
      </c>
      <c r="B7633">
        <v>9575</v>
      </c>
      <c r="C7633">
        <v>1809</v>
      </c>
      <c r="D7633">
        <v>919</v>
      </c>
      <c r="E7633">
        <v>890</v>
      </c>
      <c r="F7633">
        <v>88</v>
      </c>
      <c r="G7633">
        <v>91462</v>
      </c>
      <c r="H7633">
        <v>10.706058000000001</v>
      </c>
      <c r="I7633">
        <v>49.639110000000002</v>
      </c>
      <c r="J7633" cm="1">
        <f t="array" ref="J7633">LOOKUP(1,1/FREQUENCY(0,SIN((RADIANS($M$3:$M$471-H7633))/2)^2+SIN((RADIANS($N$3:$N$471-I7633))/2)^2*COS(RADIANS($M$3:$M$471))*COS(RADIANS(H7633))),$L$3:$L$471)</f>
        <v>390</v>
      </c>
    </row>
    <row r="7634" spans="1:10">
      <c r="A7634" t="s">
        <v>8687</v>
      </c>
      <c r="B7634">
        <v>9575</v>
      </c>
      <c r="C7634">
        <v>2491</v>
      </c>
      <c r="D7634">
        <v>1255</v>
      </c>
      <c r="E7634">
        <v>1236</v>
      </c>
      <c r="F7634">
        <v>92</v>
      </c>
      <c r="G7634">
        <v>91466</v>
      </c>
      <c r="H7634">
        <v>10.691437000000001</v>
      </c>
      <c r="I7634">
        <v>49.630671</v>
      </c>
      <c r="J7634" cm="1">
        <f t="array" ref="J7634">LOOKUP(1,1/FREQUENCY(0,SIN((RADIANS($M$3:$M$471-H7634))/2)^2+SIN((RADIANS($N$3:$N$471-I7634))/2)^2*COS(RADIANS($M$3:$M$471))*COS(RADIANS(H7634))),$L$3:$L$471)</f>
        <v>390</v>
      </c>
    </row>
    <row r="7635" spans="1:10">
      <c r="A7635" t="s">
        <v>8688</v>
      </c>
      <c r="B7635">
        <v>9575</v>
      </c>
      <c r="C7635">
        <v>3001</v>
      </c>
      <c r="D7635">
        <v>1547</v>
      </c>
      <c r="E7635">
        <v>1454</v>
      </c>
      <c r="F7635">
        <v>96</v>
      </c>
      <c r="G7635">
        <v>91486</v>
      </c>
      <c r="H7635">
        <v>10.722083</v>
      </c>
      <c r="I7635">
        <v>49.671250999999998</v>
      </c>
      <c r="J7635" cm="1">
        <f t="array" ref="J7635">LOOKUP(1,1/FREQUENCY(0,SIN((RADIANS($M$3:$M$471-H7635))/2)^2+SIN((RADIANS($N$3:$N$471-I7635))/2)^2*COS(RADIANS($M$3:$M$471))*COS(RADIANS(H7635))),$L$3:$L$471)</f>
        <v>390</v>
      </c>
    </row>
    <row r="7636" spans="1:10">
      <c r="A7636" t="s">
        <v>8689</v>
      </c>
      <c r="B7636">
        <v>9575</v>
      </c>
      <c r="C7636">
        <v>3342</v>
      </c>
      <c r="D7636">
        <v>1683</v>
      </c>
      <c r="E7636">
        <v>1659</v>
      </c>
      <c r="F7636">
        <v>79</v>
      </c>
      <c r="G7636">
        <v>91593</v>
      </c>
      <c r="H7636">
        <v>10.324446999999999</v>
      </c>
      <c r="I7636">
        <v>49.450378999999998</v>
      </c>
      <c r="J7636" cm="1">
        <f t="array" ref="J7636">LOOKUP(1,1/FREQUENCY(0,SIN((RADIANS($M$3:$M$471-H7636))/2)^2+SIN((RADIANS($N$3:$N$471-I7636))/2)^2*COS(RADIANS($M$3:$M$471))*COS(RADIANS(H7636))),$L$3:$L$471)</f>
        <v>384</v>
      </c>
    </row>
    <row r="7637" spans="1:10">
      <c r="A7637" t="s">
        <v>8690</v>
      </c>
      <c r="B7637">
        <v>9575</v>
      </c>
      <c r="C7637">
        <v>800</v>
      </c>
      <c r="D7637">
        <v>436</v>
      </c>
      <c r="E7637">
        <v>364</v>
      </c>
      <c r="F7637">
        <v>53</v>
      </c>
      <c r="G7637">
        <v>91605</v>
      </c>
      <c r="H7637">
        <v>10.279387</v>
      </c>
      <c r="I7637">
        <v>49.458198000000003</v>
      </c>
      <c r="J7637" cm="1">
        <f t="array" ref="J7637">LOOKUP(1,1/FREQUENCY(0,SIN((RADIANS($M$3:$M$471-H7637))/2)^2+SIN((RADIANS($N$3:$N$471-I7637))/2)^2*COS(RADIANS($M$3:$M$471))*COS(RADIANS(H7637))),$L$3:$L$471)</f>
        <v>308</v>
      </c>
    </row>
    <row r="7638" spans="1:10">
      <c r="A7638" t="s">
        <v>8691</v>
      </c>
      <c r="B7638">
        <v>9575</v>
      </c>
      <c r="C7638">
        <v>928</v>
      </c>
      <c r="D7638">
        <v>469</v>
      </c>
      <c r="E7638">
        <v>459</v>
      </c>
      <c r="F7638">
        <v>43</v>
      </c>
      <c r="G7638">
        <v>91471</v>
      </c>
      <c r="H7638">
        <v>10.379299</v>
      </c>
      <c r="I7638">
        <v>49.480196999999997</v>
      </c>
      <c r="J7638" cm="1">
        <f t="array" ref="J7638">LOOKUP(1,1/FREQUENCY(0,SIN((RADIANS($M$3:$M$471-H7638))/2)^2+SIN((RADIANS($N$3:$N$471-I7638))/2)^2*COS(RADIANS($M$3:$M$471))*COS(RADIANS(H7638))),$L$3:$L$471)</f>
        <v>384</v>
      </c>
    </row>
    <row r="7639" spans="1:10">
      <c r="A7639" t="s">
        <v>8692</v>
      </c>
      <c r="B7639">
        <v>9575</v>
      </c>
      <c r="C7639">
        <v>1584</v>
      </c>
      <c r="D7639">
        <v>806</v>
      </c>
      <c r="E7639">
        <v>778</v>
      </c>
      <c r="F7639">
        <v>65</v>
      </c>
      <c r="G7639">
        <v>91613</v>
      </c>
      <c r="H7639">
        <v>10.363102</v>
      </c>
      <c r="I7639">
        <v>49.443325999999999</v>
      </c>
      <c r="J7639" cm="1">
        <f t="array" ref="J7639">LOOKUP(1,1/FREQUENCY(0,SIN((RADIANS($M$3:$M$471-H7639))/2)^2+SIN((RADIANS($N$3:$N$471-I7639))/2)^2*COS(RADIANS($M$3:$M$471))*COS(RADIANS(H7639))),$L$3:$L$471)</f>
        <v>384</v>
      </c>
    </row>
    <row r="7640" spans="1:10">
      <c r="A7640" t="s">
        <v>8693</v>
      </c>
      <c r="B7640">
        <v>9575</v>
      </c>
      <c r="C7640">
        <v>2175</v>
      </c>
      <c r="D7640">
        <v>1097</v>
      </c>
      <c r="E7640">
        <v>1078</v>
      </c>
      <c r="F7640">
        <v>71</v>
      </c>
      <c r="G7640">
        <v>90616</v>
      </c>
      <c r="H7640">
        <v>10.643547999999999</v>
      </c>
      <c r="I7640">
        <v>49.456963999999999</v>
      </c>
      <c r="J7640" cm="1">
        <f t="array" ref="J7640">LOOKUP(1,1/FREQUENCY(0,SIN((RADIANS($M$3:$M$471-H7640))/2)^2+SIN((RADIANS($N$3:$N$471-I7640))/2)^2*COS(RADIANS($M$3:$M$471))*COS(RADIANS(H7640))),$L$3:$L$471)</f>
        <v>384</v>
      </c>
    </row>
    <row r="7641" spans="1:10">
      <c r="A7641" t="s">
        <v>8694</v>
      </c>
      <c r="B7641">
        <v>9575</v>
      </c>
      <c r="C7641">
        <v>1304</v>
      </c>
      <c r="D7641">
        <v>655</v>
      </c>
      <c r="E7641">
        <v>649</v>
      </c>
      <c r="F7641">
        <v>66</v>
      </c>
      <c r="G7641">
        <v>90619</v>
      </c>
      <c r="H7641">
        <v>10.590873999999999</v>
      </c>
      <c r="I7641">
        <v>49.457658000000002</v>
      </c>
      <c r="J7641" cm="1">
        <f t="array" ref="J7641">LOOKUP(1,1/FREQUENCY(0,SIN((RADIANS($M$3:$M$471-H7641))/2)^2+SIN((RADIANS($N$3:$N$471-I7641))/2)^2*COS(RADIANS($M$3:$M$471))*COS(RADIANS(H7641))),$L$3:$L$471)</f>
        <v>384</v>
      </c>
    </row>
    <row r="7642" spans="1:10">
      <c r="A7642" t="s">
        <v>8695</v>
      </c>
      <c r="B7642">
        <v>9576</v>
      </c>
      <c r="C7642">
        <v>5503</v>
      </c>
      <c r="D7642">
        <v>2667</v>
      </c>
      <c r="E7642">
        <v>2836</v>
      </c>
      <c r="F7642">
        <v>114</v>
      </c>
      <c r="G7642">
        <v>91183</v>
      </c>
      <c r="H7642">
        <v>10.963645</v>
      </c>
      <c r="I7642">
        <v>49.241703000000001</v>
      </c>
      <c r="J7642" cm="1">
        <f t="array" ref="J7642">LOOKUP(1,1/FREQUENCY(0,SIN((RADIANS($M$3:$M$471-H7642))/2)^2+SIN((RADIANS($N$3:$N$471-I7642))/2)^2*COS(RADIANS($M$3:$M$471))*COS(RADIANS(H7642))),$L$3:$L$471)</f>
        <v>384</v>
      </c>
    </row>
    <row r="7643" spans="1:10">
      <c r="A7643" t="s">
        <v>8696</v>
      </c>
      <c r="B7643">
        <v>9576</v>
      </c>
      <c r="C7643">
        <v>8374</v>
      </c>
      <c r="D7643">
        <v>4182</v>
      </c>
      <c r="E7643">
        <v>4192</v>
      </c>
      <c r="F7643">
        <v>140</v>
      </c>
      <c r="G7643">
        <v>90580</v>
      </c>
      <c r="H7643">
        <v>11.236587999999999</v>
      </c>
      <c r="I7643">
        <v>49.251415000000001</v>
      </c>
      <c r="J7643" cm="1">
        <f t="array" ref="J7643">LOOKUP(1,1/FREQUENCY(0,SIN((RADIANS($M$3:$M$471-H7643))/2)^2+SIN((RADIANS($N$3:$N$471-I7643))/2)^2*COS(RADIANS($M$3:$M$471))*COS(RADIANS(H7643))),$L$3:$L$471)</f>
        <v>350</v>
      </c>
    </row>
    <row r="7644" spans="1:10">
      <c r="A7644" t="s">
        <v>8697</v>
      </c>
      <c r="B7644">
        <v>9576</v>
      </c>
      <c r="C7644">
        <v>5233</v>
      </c>
      <c r="D7644">
        <v>2565</v>
      </c>
      <c r="E7644">
        <v>2668</v>
      </c>
      <c r="F7644">
        <v>170</v>
      </c>
      <c r="G7644">
        <v>91186</v>
      </c>
      <c r="H7644">
        <v>11.052778</v>
      </c>
      <c r="I7644">
        <v>49.266781999999999</v>
      </c>
      <c r="J7644" cm="1">
        <f t="array" ref="J7644">LOOKUP(1,1/FREQUENCY(0,SIN((RADIANS($M$3:$M$471-H7644))/2)^2+SIN((RADIANS($N$3:$N$471-I7644))/2)^2*COS(RADIANS($M$3:$M$471))*COS(RADIANS(H7644))),$L$3:$L$471)</f>
        <v>384</v>
      </c>
    </row>
    <row r="7645" spans="1:10">
      <c r="A7645" t="s">
        <v>8698</v>
      </c>
      <c r="B7645">
        <v>9576</v>
      </c>
      <c r="C7645">
        <v>6741</v>
      </c>
      <c r="D7645">
        <v>3382</v>
      </c>
      <c r="E7645">
        <v>3359</v>
      </c>
      <c r="F7645">
        <v>144</v>
      </c>
      <c r="G7645">
        <v>91166</v>
      </c>
      <c r="H7645">
        <v>11.013793</v>
      </c>
      <c r="I7645">
        <v>49.188088</v>
      </c>
      <c r="J7645" cm="1">
        <f t="array" ref="J7645">LOOKUP(1,1/FREQUENCY(0,SIN((RADIANS($M$3:$M$471-H7645))/2)^2+SIN((RADIANS($N$3:$N$471-I7645))/2)^2*COS(RADIANS($M$3:$M$471))*COS(RADIANS(H7645))),$L$3:$L$471)</f>
        <v>384</v>
      </c>
    </row>
    <row r="7646" spans="1:10">
      <c r="A7646" t="s">
        <v>8699</v>
      </c>
      <c r="B7646">
        <v>9576</v>
      </c>
      <c r="C7646">
        <v>7163</v>
      </c>
      <c r="D7646">
        <v>3654</v>
      </c>
      <c r="E7646">
        <v>3509</v>
      </c>
      <c r="F7646">
        <v>69</v>
      </c>
      <c r="G7646">
        <v>91171</v>
      </c>
      <c r="H7646">
        <v>11.353332</v>
      </c>
      <c r="I7646">
        <v>49.046413000000001</v>
      </c>
      <c r="J7646" cm="1">
        <f t="array" ref="J7646">LOOKUP(1,1/FREQUENCY(0,SIN((RADIANS($M$3:$M$471-H7646))/2)^2+SIN((RADIANS($N$3:$N$471-I7646))/2)^2*COS(RADIANS($M$3:$M$471))*COS(RADIANS(H7646))),$L$3:$L$471)</f>
        <v>351</v>
      </c>
    </row>
    <row r="7647" spans="1:10">
      <c r="A7647" t="s">
        <v>8700</v>
      </c>
      <c r="B7647">
        <v>9576</v>
      </c>
      <c r="C7647">
        <v>4642</v>
      </c>
      <c r="D7647">
        <v>2351</v>
      </c>
      <c r="E7647">
        <v>2291</v>
      </c>
      <c r="F7647">
        <v>79</v>
      </c>
      <c r="G7647">
        <v>91180</v>
      </c>
      <c r="H7647">
        <v>11.123081000000001</v>
      </c>
      <c r="I7647">
        <v>49.131431999999997</v>
      </c>
      <c r="J7647" cm="1">
        <f t="array" ref="J7647">LOOKUP(1,1/FREQUENCY(0,SIN((RADIANS($M$3:$M$471-H7647))/2)^2+SIN((RADIANS($N$3:$N$471-I7647))/2)^2*COS(RADIANS($M$3:$M$471))*COS(RADIANS(H7647))),$L$3:$L$471)</f>
        <v>350</v>
      </c>
    </row>
    <row r="7648" spans="1:10">
      <c r="A7648" t="s">
        <v>8701</v>
      </c>
      <c r="B7648">
        <v>9576</v>
      </c>
      <c r="C7648">
        <v>13731</v>
      </c>
      <c r="D7648">
        <v>6987</v>
      </c>
      <c r="E7648">
        <v>6744</v>
      </c>
      <c r="F7648">
        <v>153</v>
      </c>
      <c r="G7648">
        <v>91161</v>
      </c>
      <c r="H7648">
        <v>11.188846</v>
      </c>
      <c r="I7648">
        <v>49.190711</v>
      </c>
      <c r="J7648" cm="1">
        <f t="array" ref="J7648">LOOKUP(1,1/FREQUENCY(0,SIN((RADIANS($M$3:$M$471-H7648))/2)^2+SIN((RADIANS($N$3:$N$471-I7648))/2)^2*COS(RADIANS($M$3:$M$471))*COS(RADIANS(H7648))),$L$3:$L$471)</f>
        <v>350</v>
      </c>
    </row>
    <row r="7649" spans="1:10">
      <c r="A7649" t="s">
        <v>8702</v>
      </c>
      <c r="B7649">
        <v>9576</v>
      </c>
      <c r="C7649">
        <v>3063</v>
      </c>
      <c r="D7649">
        <v>1547</v>
      </c>
      <c r="E7649">
        <v>1516</v>
      </c>
      <c r="F7649">
        <v>83</v>
      </c>
      <c r="G7649">
        <v>91126</v>
      </c>
      <c r="H7649">
        <v>10.974932000000001</v>
      </c>
      <c r="I7649">
        <v>49.292456000000001</v>
      </c>
      <c r="J7649" cm="1">
        <f t="array" ref="J7649">LOOKUP(1,1/FREQUENCY(0,SIN((RADIANS($M$3:$M$471-H7649))/2)^2+SIN((RADIANS($N$3:$N$471-I7649))/2)^2*COS(RADIANS($M$3:$M$471))*COS(RADIANS(H7649))),$L$3:$L$471)</f>
        <v>384</v>
      </c>
    </row>
    <row r="7650" spans="1:10">
      <c r="A7650" t="s">
        <v>8703</v>
      </c>
      <c r="B7650">
        <v>9576</v>
      </c>
      <c r="C7650">
        <v>7294</v>
      </c>
      <c r="D7650">
        <v>3580</v>
      </c>
      <c r="E7650">
        <v>3714</v>
      </c>
      <c r="F7650">
        <v>225</v>
      </c>
      <c r="G7650">
        <v>90596</v>
      </c>
      <c r="H7650">
        <v>11.121745000000001</v>
      </c>
      <c r="I7650">
        <v>49.301115000000003</v>
      </c>
      <c r="J7650" cm="1">
        <f t="array" ref="J7650">LOOKUP(1,1/FREQUENCY(0,SIN((RADIANS($M$3:$M$471-H7650))/2)^2+SIN((RADIANS($N$3:$N$471-I7650))/2)^2*COS(RADIANS($M$3:$M$471))*COS(RADIANS(H7650))),$L$3:$L$471)</f>
        <v>350</v>
      </c>
    </row>
    <row r="7651" spans="1:10">
      <c r="A7651" t="s">
        <v>8704</v>
      </c>
      <c r="B7651">
        <v>9576</v>
      </c>
      <c r="C7651">
        <v>6846</v>
      </c>
      <c r="D7651">
        <v>3371</v>
      </c>
      <c r="E7651">
        <v>3475</v>
      </c>
      <c r="F7651">
        <v>526</v>
      </c>
      <c r="G7651">
        <v>91126</v>
      </c>
      <c r="H7651">
        <v>11.079203</v>
      </c>
      <c r="I7651">
        <v>49.302639999999997</v>
      </c>
      <c r="J7651" cm="1">
        <f t="array" ref="J7651">LOOKUP(1,1/FREQUENCY(0,SIN((RADIANS($M$3:$M$471-H7651))/2)^2+SIN((RADIANS($N$3:$N$471-I7651))/2)^2*COS(RADIANS($M$3:$M$471))*COS(RADIANS(H7651))),$L$3:$L$471)</f>
        <v>384</v>
      </c>
    </row>
    <row r="7652" spans="1:10">
      <c r="A7652" t="s">
        <v>8604</v>
      </c>
      <c r="B7652">
        <v>9576</v>
      </c>
      <c r="C7652">
        <v>3145</v>
      </c>
      <c r="D7652">
        <v>1662</v>
      </c>
      <c r="E7652">
        <v>1483</v>
      </c>
      <c r="F7652">
        <v>145</v>
      </c>
      <c r="G7652">
        <v>91187</v>
      </c>
      <c r="H7652">
        <v>11.031847000000001</v>
      </c>
      <c r="I7652">
        <v>49.151493000000002</v>
      </c>
      <c r="J7652" cm="1">
        <f t="array" ref="J7652">LOOKUP(1,1/FREQUENCY(0,SIN((RADIANS($M$3:$M$471-H7652))/2)^2+SIN((RADIANS($N$3:$N$471-I7652))/2)^2*COS(RADIANS($M$3:$M$471))*COS(RADIANS(H7652))),$L$3:$L$471)</f>
        <v>384</v>
      </c>
    </row>
    <row r="7653" spans="1:10">
      <c r="A7653" t="s">
        <v>8705</v>
      </c>
      <c r="B7653">
        <v>9576</v>
      </c>
      <c r="C7653">
        <v>3755</v>
      </c>
      <c r="D7653">
        <v>1838</v>
      </c>
      <c r="E7653">
        <v>1917</v>
      </c>
      <c r="F7653">
        <v>81</v>
      </c>
      <c r="G7653">
        <v>91189</v>
      </c>
      <c r="H7653">
        <v>10.888876</v>
      </c>
      <c r="I7653">
        <v>49.339156000000003</v>
      </c>
      <c r="J7653" cm="1">
        <f t="array" ref="J7653">LOOKUP(1,1/FREQUENCY(0,SIN((RADIANS($M$3:$M$471-H7653))/2)^2+SIN((RADIANS($N$3:$N$471-I7653))/2)^2*COS(RADIANS($M$3:$M$471))*COS(RADIANS(H7653))),$L$3:$L$471)</f>
        <v>384</v>
      </c>
    </row>
    <row r="7654" spans="1:10">
      <c r="A7654" t="s">
        <v>8706</v>
      </c>
      <c r="B7654">
        <v>9576</v>
      </c>
      <c r="C7654">
        <v>25238</v>
      </c>
      <c r="D7654">
        <v>12311</v>
      </c>
      <c r="E7654">
        <v>12927</v>
      </c>
      <c r="F7654">
        <v>262</v>
      </c>
      <c r="G7654">
        <v>91154</v>
      </c>
      <c r="H7654">
        <v>11.090664</v>
      </c>
      <c r="I7654">
        <v>49.244523000000001</v>
      </c>
      <c r="J7654" cm="1">
        <f t="array" ref="J7654">LOOKUP(1,1/FREQUENCY(0,SIN((RADIANS($M$3:$M$471-H7654))/2)^2+SIN((RADIANS($N$3:$N$471-I7654))/2)^2*COS(RADIANS($M$3:$M$471))*COS(RADIANS(H7654))),$L$3:$L$471)</f>
        <v>350</v>
      </c>
    </row>
    <row r="7655" spans="1:10">
      <c r="A7655" t="s">
        <v>8707</v>
      </c>
      <c r="B7655">
        <v>9576</v>
      </c>
      <c r="C7655">
        <v>5047</v>
      </c>
      <c r="D7655">
        <v>2543</v>
      </c>
      <c r="E7655">
        <v>2504</v>
      </c>
      <c r="F7655">
        <v>91</v>
      </c>
      <c r="G7655">
        <v>91174</v>
      </c>
      <c r="H7655">
        <v>10.924875</v>
      </c>
      <c r="I7655">
        <v>49.176586</v>
      </c>
      <c r="J7655" cm="1">
        <f t="array" ref="J7655">LOOKUP(1,1/FREQUENCY(0,SIN((RADIANS($M$3:$M$471-H7655))/2)^2+SIN((RADIANS($N$3:$N$471-I7655))/2)^2*COS(RADIANS($M$3:$M$471))*COS(RADIANS(H7655))),$L$3:$L$471)</f>
        <v>384</v>
      </c>
    </row>
    <row r="7656" spans="1:10">
      <c r="A7656" t="s">
        <v>8708</v>
      </c>
      <c r="B7656">
        <v>9576</v>
      </c>
      <c r="C7656">
        <v>5217</v>
      </c>
      <c r="D7656">
        <v>2665</v>
      </c>
      <c r="E7656">
        <v>2552</v>
      </c>
      <c r="F7656">
        <v>65</v>
      </c>
      <c r="G7656">
        <v>91177</v>
      </c>
      <c r="H7656">
        <v>11.218105</v>
      </c>
      <c r="I7656">
        <v>49.087488999999998</v>
      </c>
      <c r="J7656" cm="1">
        <f t="array" ref="J7656">LOOKUP(1,1/FREQUENCY(0,SIN((RADIANS($M$3:$M$471-H7656))/2)^2+SIN((RADIANS($N$3:$N$471-I7656))/2)^2*COS(RADIANS($M$3:$M$471))*COS(RADIANS(H7656))),$L$3:$L$471)</f>
        <v>350</v>
      </c>
    </row>
    <row r="7657" spans="1:10">
      <c r="A7657" t="s">
        <v>8709</v>
      </c>
      <c r="B7657">
        <v>9576</v>
      </c>
      <c r="C7657">
        <v>15757</v>
      </c>
      <c r="D7657">
        <v>7647</v>
      </c>
      <c r="E7657">
        <v>8110</v>
      </c>
      <c r="F7657">
        <v>310</v>
      </c>
      <c r="G7657">
        <v>90530</v>
      </c>
      <c r="H7657">
        <v>11.1449</v>
      </c>
      <c r="I7657">
        <v>49.354850999999996</v>
      </c>
      <c r="J7657" cm="1">
        <f t="array" ref="J7657">LOOKUP(1,1/FREQUENCY(0,SIN((RADIANS($M$3:$M$471-H7657))/2)^2+SIN((RADIANS($N$3:$N$471-I7657))/2)^2*COS(RADIANS($M$3:$M$471))*COS(RADIANS(H7657))),$L$3:$L$471)</f>
        <v>350</v>
      </c>
    </row>
    <row r="7658" spans="1:10">
      <c r="A7658" t="s">
        <v>8710</v>
      </c>
      <c r="B7658">
        <v>9577</v>
      </c>
      <c r="C7658">
        <v>2338</v>
      </c>
      <c r="D7658">
        <v>1150</v>
      </c>
      <c r="E7658">
        <v>1188</v>
      </c>
      <c r="F7658">
        <v>214</v>
      </c>
      <c r="G7658">
        <v>91735</v>
      </c>
      <c r="H7658">
        <v>10.71106</v>
      </c>
      <c r="I7658">
        <v>49.155245999999998</v>
      </c>
      <c r="J7658" cm="1">
        <f t="array" ref="J7658">LOOKUP(1,1/FREQUENCY(0,SIN((RADIANS($M$3:$M$471-H7658))/2)^2+SIN((RADIANS($N$3:$N$471-I7658))/2)^2*COS(RADIANS($M$3:$M$471))*COS(RADIANS(H7658))),$L$3:$L$471)</f>
        <v>384</v>
      </c>
    </row>
    <row r="7659" spans="1:10">
      <c r="A7659" t="s">
        <v>8711</v>
      </c>
      <c r="B7659">
        <v>9577</v>
      </c>
      <c r="C7659">
        <v>16616</v>
      </c>
      <c r="D7659">
        <v>7999</v>
      </c>
      <c r="E7659">
        <v>8617</v>
      </c>
      <c r="F7659">
        <v>201</v>
      </c>
      <c r="G7659">
        <v>91710</v>
      </c>
      <c r="H7659">
        <v>10.759225000000001</v>
      </c>
      <c r="I7659">
        <v>49.113470999999997</v>
      </c>
      <c r="J7659" cm="1">
        <f t="array" ref="J7659">LOOKUP(1,1/FREQUENCY(0,SIN((RADIANS($M$3:$M$471-H7659))/2)^2+SIN((RADIANS($N$3:$N$471-I7659))/2)^2*COS(RADIANS($M$3:$M$471))*COS(RADIANS(H7659))),$L$3:$L$471)</f>
        <v>384</v>
      </c>
    </row>
    <row r="7660" spans="1:10">
      <c r="A7660" t="s">
        <v>8712</v>
      </c>
      <c r="B7660">
        <v>9577</v>
      </c>
      <c r="C7660">
        <v>2200</v>
      </c>
      <c r="D7660">
        <v>1130</v>
      </c>
      <c r="E7660">
        <v>1070</v>
      </c>
      <c r="F7660">
        <v>56</v>
      </c>
      <c r="G7660">
        <v>91799</v>
      </c>
      <c r="H7660">
        <v>10.93313</v>
      </c>
      <c r="I7660">
        <v>48.893971000000001</v>
      </c>
      <c r="J7660" cm="1">
        <f t="array" ref="J7660">LOOKUP(1,1/FREQUENCY(0,SIN((RADIANS($M$3:$M$471-H7660))/2)^2+SIN((RADIANS($N$3:$N$471-I7660))/2)^2*COS(RADIANS($M$3:$M$471))*COS(RADIANS(H7660))),$L$3:$L$471)</f>
        <v>318</v>
      </c>
    </row>
    <row r="7661" spans="1:10">
      <c r="A7661" t="s">
        <v>8713</v>
      </c>
      <c r="B7661">
        <v>9577</v>
      </c>
      <c r="C7661">
        <v>4039</v>
      </c>
      <c r="D7661">
        <v>2030</v>
      </c>
      <c r="E7661">
        <v>2009</v>
      </c>
      <c r="F7661">
        <v>63</v>
      </c>
      <c r="G7661">
        <v>91788</v>
      </c>
      <c r="H7661">
        <v>10.974589</v>
      </c>
      <c r="I7661">
        <v>48.934775999999999</v>
      </c>
      <c r="J7661" cm="1">
        <f t="array" ref="J7661">LOOKUP(1,1/FREQUENCY(0,SIN((RADIANS($M$3:$M$471-H7661))/2)^2+SIN((RADIANS($N$3:$N$471-I7661))/2)^2*COS(RADIANS($M$3:$M$471))*COS(RADIANS(H7661))),$L$3:$L$471)</f>
        <v>318</v>
      </c>
    </row>
    <row r="7662" spans="1:10">
      <c r="A7662" t="s">
        <v>8714</v>
      </c>
      <c r="B7662">
        <v>9577</v>
      </c>
      <c r="C7662">
        <v>7556</v>
      </c>
      <c r="D7662">
        <v>3770</v>
      </c>
      <c r="E7662">
        <v>3786</v>
      </c>
      <c r="F7662">
        <v>106</v>
      </c>
      <c r="G7662">
        <v>91785</v>
      </c>
      <c r="H7662">
        <v>10.985801</v>
      </c>
      <c r="I7662">
        <v>49.105395999999999</v>
      </c>
      <c r="J7662" cm="1">
        <f t="array" ref="J7662">LOOKUP(1,1/FREQUENCY(0,SIN((RADIANS($M$3:$M$471-H7662))/2)^2+SIN((RADIANS($N$3:$N$471-I7662))/2)^2*COS(RADIANS($M$3:$M$471))*COS(RADIANS(H7662))),$L$3:$L$471)</f>
        <v>384</v>
      </c>
    </row>
    <row r="7663" spans="1:10">
      <c r="A7663" t="s">
        <v>8715</v>
      </c>
      <c r="B7663">
        <v>9577</v>
      </c>
      <c r="C7663">
        <v>1827</v>
      </c>
      <c r="D7663">
        <v>941</v>
      </c>
      <c r="E7663">
        <v>886</v>
      </c>
      <c r="F7663">
        <v>54</v>
      </c>
      <c r="G7663">
        <v>91805</v>
      </c>
      <c r="H7663">
        <v>10.710623999999999</v>
      </c>
      <c r="I7663">
        <v>48.919505999999998</v>
      </c>
      <c r="J7663" cm="1">
        <f t="array" ref="J7663">LOOKUP(1,1/FREQUENCY(0,SIN((RADIANS($M$3:$M$471-H7663))/2)^2+SIN((RADIANS($N$3:$N$471-I7663))/2)^2*COS(RADIANS($M$3:$M$471))*COS(RADIANS(H7663))),$L$3:$L$471)</f>
        <v>318</v>
      </c>
    </row>
    <row r="7664" spans="1:10">
      <c r="A7664" t="s">
        <v>8716</v>
      </c>
      <c r="B7664">
        <v>9577</v>
      </c>
      <c r="C7664">
        <v>1748</v>
      </c>
      <c r="D7664">
        <v>904</v>
      </c>
      <c r="E7664">
        <v>844</v>
      </c>
      <c r="F7664">
        <v>129</v>
      </c>
      <c r="G7664">
        <v>91807</v>
      </c>
      <c r="H7664">
        <v>10.994054</v>
      </c>
      <c r="I7664">
        <v>48.895721000000002</v>
      </c>
      <c r="J7664" cm="1">
        <f t="array" ref="J7664">LOOKUP(1,1/FREQUENCY(0,SIN((RADIANS($M$3:$M$471-H7664))/2)^2+SIN((RADIANS($N$3:$N$471-I7664))/2)^2*COS(RADIANS($M$3:$M$471))*COS(RADIANS(H7664))),$L$3:$L$471)</f>
        <v>318</v>
      </c>
    </row>
    <row r="7665" spans="1:10">
      <c r="A7665" t="s">
        <v>8717</v>
      </c>
      <c r="B7665">
        <v>9577</v>
      </c>
      <c r="C7665">
        <v>12952</v>
      </c>
      <c r="D7665">
        <v>6586</v>
      </c>
      <c r="E7665">
        <v>6366</v>
      </c>
      <c r="F7665">
        <v>125</v>
      </c>
      <c r="G7665">
        <v>91757</v>
      </c>
      <c r="H7665">
        <v>10.905633999999999</v>
      </c>
      <c r="I7665">
        <v>48.958199999999998</v>
      </c>
      <c r="J7665" cm="1">
        <f t="array" ref="J7665">LOOKUP(1,1/FREQUENCY(0,SIN((RADIANS($M$3:$M$471-H7665))/2)^2+SIN((RADIANS($N$3:$N$471-I7665))/2)^2*COS(RADIANS($M$3:$M$471))*COS(RADIANS(H7665))),$L$3:$L$471)</f>
        <v>318</v>
      </c>
    </row>
    <row r="7666" spans="1:10">
      <c r="A7666" t="s">
        <v>8718</v>
      </c>
      <c r="B7666">
        <v>9577</v>
      </c>
      <c r="C7666">
        <v>18645</v>
      </c>
      <c r="D7666">
        <v>9178</v>
      </c>
      <c r="E7666">
        <v>9467</v>
      </c>
      <c r="F7666">
        <v>191</v>
      </c>
      <c r="G7666">
        <v>91781</v>
      </c>
      <c r="H7666">
        <v>10.971667</v>
      </c>
      <c r="I7666">
        <v>49.030107000000001</v>
      </c>
      <c r="J7666" cm="1">
        <f t="array" ref="J7666">LOOKUP(1,1/FREQUENCY(0,SIN((RADIANS($M$3:$M$471-H7666))/2)^2+SIN((RADIANS($N$3:$N$471-I7666))/2)^2*COS(RADIANS($M$3:$M$471))*COS(RADIANS(H7666))),$L$3:$L$471)</f>
        <v>384</v>
      </c>
    </row>
    <row r="7667" spans="1:10">
      <c r="A7667" t="s">
        <v>8719</v>
      </c>
      <c r="B7667">
        <v>9577</v>
      </c>
      <c r="C7667">
        <v>1382</v>
      </c>
      <c r="D7667">
        <v>679</v>
      </c>
      <c r="E7667">
        <v>703</v>
      </c>
      <c r="F7667">
        <v>73</v>
      </c>
      <c r="G7667">
        <v>91720</v>
      </c>
      <c r="H7667">
        <v>10.881266</v>
      </c>
      <c r="I7667">
        <v>49.144550000000002</v>
      </c>
      <c r="J7667" cm="1">
        <f t="array" ref="J7667">LOOKUP(1,1/FREQUENCY(0,SIN((RADIANS($M$3:$M$471-H7667))/2)^2+SIN((RADIANS($N$3:$N$471-I7667))/2)^2*COS(RADIANS($M$3:$M$471))*COS(RADIANS(H7667))),$L$3:$L$471)</f>
        <v>384</v>
      </c>
    </row>
    <row r="7668" spans="1:10">
      <c r="A7668" t="s">
        <v>8720</v>
      </c>
      <c r="B7668">
        <v>9577</v>
      </c>
      <c r="C7668">
        <v>2686</v>
      </c>
      <c r="D7668">
        <v>1353</v>
      </c>
      <c r="E7668">
        <v>1333</v>
      </c>
      <c r="F7668">
        <v>52</v>
      </c>
      <c r="G7668">
        <v>91729</v>
      </c>
      <c r="H7668">
        <v>10.773709</v>
      </c>
      <c r="I7668">
        <v>49.176499</v>
      </c>
      <c r="J7668" cm="1">
        <f t="array" ref="J7668">LOOKUP(1,1/FREQUENCY(0,SIN((RADIANS($M$3:$M$471-H7668))/2)^2+SIN((RADIANS($N$3:$N$471-I7668))/2)^2*COS(RADIANS($M$3:$M$471))*COS(RADIANS(H7668))),$L$3:$L$471)</f>
        <v>384</v>
      </c>
    </row>
    <row r="7669" spans="1:10">
      <c r="A7669" t="s">
        <v>8721</v>
      </c>
      <c r="B7669">
        <v>9577</v>
      </c>
      <c r="C7669">
        <v>1529</v>
      </c>
      <c r="D7669">
        <v>782</v>
      </c>
      <c r="E7669">
        <v>747</v>
      </c>
      <c r="F7669">
        <v>64</v>
      </c>
      <c r="G7669">
        <v>91738</v>
      </c>
      <c r="H7669">
        <v>10.838689</v>
      </c>
      <c r="I7669">
        <v>49.104669000000001</v>
      </c>
      <c r="J7669" cm="1">
        <f t="array" ref="J7669">LOOKUP(1,1/FREQUENCY(0,SIN((RADIANS($M$3:$M$471-H7669))/2)^2+SIN((RADIANS($N$3:$N$471-I7669))/2)^2*COS(RADIANS($M$3:$M$471))*COS(RADIANS(H7669))),$L$3:$L$471)</f>
        <v>384</v>
      </c>
    </row>
    <row r="7670" spans="1:10">
      <c r="A7670" t="s">
        <v>8722</v>
      </c>
      <c r="B7670">
        <v>9577</v>
      </c>
      <c r="C7670">
        <v>1119</v>
      </c>
      <c r="D7670">
        <v>561</v>
      </c>
      <c r="E7670">
        <v>558</v>
      </c>
      <c r="F7670">
        <v>55</v>
      </c>
      <c r="G7670">
        <v>91741</v>
      </c>
      <c r="H7670">
        <v>10.852463999999999</v>
      </c>
      <c r="I7670">
        <v>49.083210999999999</v>
      </c>
      <c r="J7670" cm="1">
        <f t="array" ref="J7670">LOOKUP(1,1/FREQUENCY(0,SIN((RADIANS($M$3:$M$471-H7670))/2)^2+SIN((RADIANS($N$3:$N$471-I7670))/2)^2*COS(RADIANS($M$3:$M$471))*COS(RADIANS(H7670))),$L$3:$L$471)</f>
        <v>384</v>
      </c>
    </row>
    <row r="7671" spans="1:10">
      <c r="A7671" t="s">
        <v>8723</v>
      </c>
      <c r="B7671">
        <v>9577</v>
      </c>
      <c r="C7671">
        <v>956</v>
      </c>
      <c r="D7671">
        <v>481</v>
      </c>
      <c r="E7671">
        <v>475</v>
      </c>
      <c r="F7671">
        <v>47</v>
      </c>
      <c r="G7671">
        <v>91793</v>
      </c>
      <c r="H7671">
        <v>10.866072000000001</v>
      </c>
      <c r="I7671">
        <v>49.046568000000001</v>
      </c>
      <c r="J7671" cm="1">
        <f t="array" ref="J7671">LOOKUP(1,1/FREQUENCY(0,SIN((RADIANS($M$3:$M$471-H7671))/2)^2+SIN((RADIANS($N$3:$N$471-I7671))/2)^2*COS(RADIANS($M$3:$M$471))*COS(RADIANS(H7671))),$L$3:$L$471)</f>
        <v>384</v>
      </c>
    </row>
    <row r="7672" spans="1:10">
      <c r="A7672" t="s">
        <v>8724</v>
      </c>
      <c r="B7672">
        <v>9577</v>
      </c>
      <c r="C7672">
        <v>1815</v>
      </c>
      <c r="D7672">
        <v>943</v>
      </c>
      <c r="E7672">
        <v>872</v>
      </c>
      <c r="F7672">
        <v>62</v>
      </c>
      <c r="G7672">
        <v>91723</v>
      </c>
      <c r="H7672">
        <v>10.788648999999999</v>
      </c>
      <c r="I7672">
        <v>49.057299999999998</v>
      </c>
      <c r="J7672" cm="1">
        <f t="array" ref="J7672">LOOKUP(1,1/FREQUENCY(0,SIN((RADIANS($M$3:$M$471-H7672))/2)^2+SIN((RADIANS($N$3:$N$471-I7672))/2)^2*COS(RADIANS($M$3:$M$471))*COS(RADIANS(H7672))),$L$3:$L$471)</f>
        <v>384</v>
      </c>
    </row>
    <row r="7673" spans="1:10">
      <c r="A7673" t="s">
        <v>8725</v>
      </c>
      <c r="B7673">
        <v>9577</v>
      </c>
      <c r="C7673">
        <v>1281</v>
      </c>
      <c r="D7673">
        <v>641</v>
      </c>
      <c r="E7673">
        <v>640</v>
      </c>
      <c r="F7673">
        <v>88</v>
      </c>
      <c r="G7673">
        <v>91801</v>
      </c>
      <c r="H7673">
        <v>10.844561000000001</v>
      </c>
      <c r="I7673">
        <v>49.007978999999999</v>
      </c>
      <c r="J7673" cm="1">
        <f t="array" ref="J7673">LOOKUP(1,1/FREQUENCY(0,SIN((RADIANS($M$3:$M$471-H7673))/2)^2+SIN((RADIANS($N$3:$N$471-I7673))/2)^2*COS(RADIANS($M$3:$M$471))*COS(RADIANS(H7673))),$L$3:$L$471)</f>
        <v>384</v>
      </c>
    </row>
    <row r="7674" spans="1:10">
      <c r="A7674" t="s">
        <v>8726</v>
      </c>
      <c r="B7674">
        <v>9577</v>
      </c>
      <c r="C7674">
        <v>841</v>
      </c>
      <c r="D7674">
        <v>437</v>
      </c>
      <c r="E7674">
        <v>404</v>
      </c>
      <c r="F7674">
        <v>51</v>
      </c>
      <c r="G7674">
        <v>91802</v>
      </c>
      <c r="H7674">
        <v>10.813813</v>
      </c>
      <c r="I7674">
        <v>49.029251000000002</v>
      </c>
      <c r="J7674" cm="1">
        <f t="array" ref="J7674">LOOKUP(1,1/FREQUENCY(0,SIN((RADIANS($M$3:$M$471-H7674))/2)^2+SIN((RADIANS($N$3:$N$471-I7674))/2)^2*COS(RADIANS($M$3:$M$471))*COS(RADIANS(H7674))),$L$3:$L$471)</f>
        <v>384</v>
      </c>
    </row>
    <row r="7675" spans="1:10">
      <c r="A7675" t="s">
        <v>8727</v>
      </c>
      <c r="B7675">
        <v>9577</v>
      </c>
      <c r="C7675">
        <v>3851</v>
      </c>
      <c r="D7675">
        <v>1909</v>
      </c>
      <c r="E7675">
        <v>1942</v>
      </c>
      <c r="F7675">
        <v>123</v>
      </c>
      <c r="G7675">
        <v>91792</v>
      </c>
      <c r="H7675">
        <v>10.967915</v>
      </c>
      <c r="I7675">
        <v>49.060786999999998</v>
      </c>
      <c r="J7675" cm="1">
        <f t="array" ref="J7675">LOOKUP(1,1/FREQUENCY(0,SIN((RADIANS($M$3:$M$471-H7675))/2)^2+SIN((RADIANS($N$3:$N$471-I7675))/2)^2*COS(RADIANS($M$3:$M$471))*COS(RADIANS(H7675))),$L$3:$L$471)</f>
        <v>384</v>
      </c>
    </row>
    <row r="7676" spans="1:10">
      <c r="A7676" t="s">
        <v>8728</v>
      </c>
      <c r="B7676">
        <v>9577</v>
      </c>
      <c r="C7676">
        <v>836</v>
      </c>
      <c r="D7676">
        <v>421</v>
      </c>
      <c r="E7676">
        <v>415</v>
      </c>
      <c r="F7676">
        <v>53</v>
      </c>
      <c r="G7676">
        <v>91796</v>
      </c>
      <c r="H7676">
        <v>11.055524</v>
      </c>
      <c r="I7676">
        <v>49.077933000000002</v>
      </c>
      <c r="J7676" cm="1">
        <f t="array" ref="J7676">LOOKUP(1,1/FREQUENCY(0,SIN((RADIANS($M$3:$M$471-H7676))/2)^2+SIN((RADIANS($N$3:$N$471-I7676))/2)^2*COS(RADIANS($M$3:$M$471))*COS(RADIANS(H7676))),$L$3:$L$471)</f>
        <v>384</v>
      </c>
    </row>
    <row r="7677" spans="1:10">
      <c r="A7677" t="s">
        <v>8729</v>
      </c>
      <c r="B7677">
        <v>9577</v>
      </c>
      <c r="C7677">
        <v>1074</v>
      </c>
      <c r="D7677">
        <v>545</v>
      </c>
      <c r="E7677">
        <v>529</v>
      </c>
      <c r="F7677">
        <v>56</v>
      </c>
      <c r="G7677">
        <v>91798</v>
      </c>
      <c r="H7677">
        <v>11.005087</v>
      </c>
      <c r="I7677">
        <v>49.062694999999998</v>
      </c>
      <c r="J7677" cm="1">
        <f t="array" ref="J7677">LOOKUP(1,1/FREQUENCY(0,SIN((RADIANS($M$3:$M$471-H7677))/2)^2+SIN((RADIANS($N$3:$N$471-I7677))/2)^2*COS(RADIANS($M$3:$M$471))*COS(RADIANS(H7677))),$L$3:$L$471)</f>
        <v>384</v>
      </c>
    </row>
    <row r="7678" spans="1:10">
      <c r="A7678" t="s">
        <v>4472</v>
      </c>
      <c r="B7678">
        <v>9577</v>
      </c>
      <c r="C7678">
        <v>1139</v>
      </c>
      <c r="D7678">
        <v>582</v>
      </c>
      <c r="E7678">
        <v>557</v>
      </c>
      <c r="F7678">
        <v>57</v>
      </c>
      <c r="G7678">
        <v>91790</v>
      </c>
      <c r="H7678">
        <v>11.113882</v>
      </c>
      <c r="I7678">
        <v>49.073504</v>
      </c>
      <c r="J7678" cm="1">
        <f t="array" ref="J7678">LOOKUP(1,1/FREQUENCY(0,SIN((RADIANS($M$3:$M$471-H7678))/2)^2+SIN((RADIANS($N$3:$N$471-I7678))/2)^2*COS(RADIANS($M$3:$M$471))*COS(RADIANS(H7678))),$L$3:$L$471)</f>
        <v>350</v>
      </c>
    </row>
    <row r="7679" spans="1:10">
      <c r="A7679" t="s">
        <v>8730</v>
      </c>
      <c r="B7679">
        <v>9577</v>
      </c>
      <c r="C7679">
        <v>1156</v>
      </c>
      <c r="D7679">
        <v>609</v>
      </c>
      <c r="E7679">
        <v>547</v>
      </c>
      <c r="F7679">
        <v>60</v>
      </c>
      <c r="G7679">
        <v>91790</v>
      </c>
      <c r="H7679">
        <v>11.097575000000001</v>
      </c>
      <c r="I7679">
        <v>49.033186000000001</v>
      </c>
      <c r="J7679" cm="1">
        <f t="array" ref="J7679">LOOKUP(1,1/FREQUENCY(0,SIN((RADIANS($M$3:$M$471-H7679))/2)^2+SIN((RADIANS($N$3:$N$471-I7679))/2)^2*COS(RADIANS($M$3:$M$471))*COS(RADIANS(H7679))),$L$3:$L$471)</f>
        <v>350</v>
      </c>
    </row>
    <row r="7680" spans="1:10">
      <c r="A7680" t="s">
        <v>8731</v>
      </c>
      <c r="B7680">
        <v>9577</v>
      </c>
      <c r="C7680">
        <v>1396</v>
      </c>
      <c r="D7680">
        <v>732</v>
      </c>
      <c r="E7680">
        <v>664</v>
      </c>
      <c r="F7680">
        <v>64</v>
      </c>
      <c r="G7680">
        <v>91790</v>
      </c>
      <c r="H7680">
        <v>11.131541</v>
      </c>
      <c r="I7680">
        <v>49.046734000000001</v>
      </c>
      <c r="J7680" cm="1">
        <f t="array" ref="J7680">LOOKUP(1,1/FREQUENCY(0,SIN((RADIANS($M$3:$M$471-H7680))/2)^2+SIN((RADIANS($N$3:$N$471-I7680))/2)^2*COS(RADIANS($M$3:$M$471))*COS(RADIANS(H7680))),$L$3:$L$471)</f>
        <v>350</v>
      </c>
    </row>
    <row r="7681" spans="1:10">
      <c r="A7681" t="s">
        <v>8732</v>
      </c>
      <c r="B7681">
        <v>9577</v>
      </c>
      <c r="C7681">
        <v>1195</v>
      </c>
      <c r="D7681">
        <v>632</v>
      </c>
      <c r="E7681">
        <v>563</v>
      </c>
      <c r="F7681">
        <v>31</v>
      </c>
      <c r="G7681">
        <v>91790</v>
      </c>
      <c r="H7681">
        <v>11.126571999999999</v>
      </c>
      <c r="I7681">
        <v>49.014938999999998</v>
      </c>
      <c r="J7681" cm="1">
        <f t="array" ref="J7681">LOOKUP(1,1/FREQUENCY(0,SIN((RADIANS($M$3:$M$471-H7681))/2)^2+SIN((RADIANS($N$3:$N$471-I7681))/2)^2*COS(RADIANS($M$3:$M$471))*COS(RADIANS(H7681))),$L$3:$L$471)</f>
        <v>350</v>
      </c>
    </row>
    <row r="7682" spans="1:10">
      <c r="A7682" t="s">
        <v>8733</v>
      </c>
      <c r="B7682">
        <v>9577</v>
      </c>
      <c r="C7682">
        <v>824</v>
      </c>
      <c r="D7682">
        <v>408</v>
      </c>
      <c r="E7682">
        <v>416</v>
      </c>
      <c r="F7682">
        <v>66</v>
      </c>
      <c r="G7682">
        <v>91728</v>
      </c>
      <c r="H7682">
        <v>10.713839999999999</v>
      </c>
      <c r="I7682">
        <v>49.059888000000001</v>
      </c>
      <c r="J7682" cm="1">
        <f t="array" ref="J7682">LOOKUP(1,1/FREQUENCY(0,SIN((RADIANS($M$3:$M$471-H7682))/2)^2+SIN((RADIANS($N$3:$N$471-I7682))/2)^2*COS(RADIANS($M$3:$M$471))*COS(RADIANS(H7682))),$L$3:$L$471)</f>
        <v>384</v>
      </c>
    </row>
    <row r="7683" spans="1:10">
      <c r="A7683" t="s">
        <v>8734</v>
      </c>
      <c r="B7683">
        <v>9577</v>
      </c>
      <c r="C7683">
        <v>2564</v>
      </c>
      <c r="D7683">
        <v>1303</v>
      </c>
      <c r="E7683">
        <v>1261</v>
      </c>
      <c r="F7683">
        <v>49</v>
      </c>
      <c r="G7683">
        <v>91719</v>
      </c>
      <c r="H7683">
        <v>10.743353000000001</v>
      </c>
      <c r="I7683">
        <v>49.017099000000002</v>
      </c>
      <c r="J7683" cm="1">
        <f t="array" ref="J7683">LOOKUP(1,1/FREQUENCY(0,SIN((RADIANS($M$3:$M$471-H7683))/2)^2+SIN((RADIANS($N$3:$N$471-I7683))/2)^2*COS(RADIANS($M$3:$M$471))*COS(RADIANS(H7683))),$L$3:$L$471)</f>
        <v>384</v>
      </c>
    </row>
    <row r="7684" spans="1:10">
      <c r="A7684" t="s">
        <v>8735</v>
      </c>
      <c r="B7684">
        <v>9577</v>
      </c>
      <c r="C7684">
        <v>1169</v>
      </c>
      <c r="D7684">
        <v>599</v>
      </c>
      <c r="E7684">
        <v>570</v>
      </c>
      <c r="F7684">
        <v>41</v>
      </c>
      <c r="G7684">
        <v>91747</v>
      </c>
      <c r="H7684">
        <v>10.662520000000001</v>
      </c>
      <c r="I7684">
        <v>49.003704999999997</v>
      </c>
      <c r="J7684" cm="1">
        <f t="array" ref="J7684">LOOKUP(1,1/FREQUENCY(0,SIN((RADIANS($M$3:$M$471-H7684))/2)^2+SIN((RADIANS($N$3:$N$471-I7684))/2)^2*COS(RADIANS($M$3:$M$471))*COS(RADIANS(H7684))),$L$3:$L$471)</f>
        <v>384</v>
      </c>
    </row>
    <row r="7685" spans="1:10">
      <c r="A7685" t="s">
        <v>986</v>
      </c>
      <c r="B7685">
        <v>9661</v>
      </c>
      <c r="C7685">
        <v>71002</v>
      </c>
      <c r="D7685">
        <v>34641</v>
      </c>
      <c r="E7685">
        <v>36361</v>
      </c>
      <c r="F7685">
        <v>1137</v>
      </c>
      <c r="G7685">
        <v>63701</v>
      </c>
      <c r="H7685">
        <v>9.1478319999999993</v>
      </c>
      <c r="I7685">
        <v>49.973506</v>
      </c>
      <c r="J7685" cm="1">
        <f t="array" ref="J7685">LOOKUP(1,1/FREQUENCY(0,SIN((RADIANS($M$3:$M$471-H7685))/2)^2+SIN((RADIANS($N$3:$N$471-I7685))/2)^2*COS(RADIANS($M$3:$M$471))*COS(RADIANS(H7685))),$L$3:$L$471)</f>
        <v>385</v>
      </c>
    </row>
    <row r="7686" spans="1:10">
      <c r="A7686" t="s">
        <v>989</v>
      </c>
      <c r="B7686">
        <v>9662</v>
      </c>
      <c r="C7686">
        <v>53426</v>
      </c>
      <c r="D7686">
        <v>26169</v>
      </c>
      <c r="E7686">
        <v>27257</v>
      </c>
      <c r="F7686">
        <v>1497</v>
      </c>
      <c r="G7686">
        <v>97420</v>
      </c>
      <c r="H7686">
        <v>10.230669000000001</v>
      </c>
      <c r="I7686">
        <v>50.052314000000003</v>
      </c>
      <c r="J7686" cm="1">
        <f t="array" ref="J7686">LOOKUP(1,1/FREQUENCY(0,SIN((RADIANS($M$3:$M$471-H7686))/2)^2+SIN((RADIANS($N$3:$N$471-I7686))/2)^2*COS(RADIANS($M$3:$M$471))*COS(RADIANS(H7686))),$L$3:$L$471)</f>
        <v>383</v>
      </c>
    </row>
    <row r="7687" spans="1:10">
      <c r="A7687" t="s">
        <v>992</v>
      </c>
      <c r="B7687">
        <v>9663</v>
      </c>
      <c r="C7687">
        <v>127934</v>
      </c>
      <c r="D7687">
        <v>61131</v>
      </c>
      <c r="E7687">
        <v>66803</v>
      </c>
      <c r="F7687">
        <v>1460</v>
      </c>
      <c r="G7687">
        <v>97067</v>
      </c>
      <c r="H7687">
        <v>9.9372500000000006</v>
      </c>
      <c r="I7687">
        <v>49.793930000000003</v>
      </c>
      <c r="J7687" cm="1">
        <f t="array" ref="J7687">LOOKUP(1,1/FREQUENCY(0,SIN((RADIANS($M$3:$M$471-H7687))/2)^2+SIN((RADIANS($N$3:$N$471-I7687))/2)^2*COS(RADIANS($M$3:$M$471))*COS(RADIANS(H7687))),$L$3:$L$471)</f>
        <v>382</v>
      </c>
    </row>
    <row r="7688" spans="1:10">
      <c r="A7688" t="s">
        <v>8736</v>
      </c>
      <c r="B7688">
        <v>9671</v>
      </c>
      <c r="C7688">
        <v>18505</v>
      </c>
      <c r="D7688">
        <v>9028</v>
      </c>
      <c r="E7688">
        <v>9477</v>
      </c>
      <c r="F7688">
        <v>312</v>
      </c>
      <c r="G7688">
        <v>63755</v>
      </c>
      <c r="H7688">
        <v>9.0718650000000007</v>
      </c>
      <c r="I7688">
        <v>50.08681</v>
      </c>
      <c r="J7688" cm="1">
        <f t="array" ref="J7688">LOOKUP(1,1/FREQUENCY(0,SIN((RADIANS($M$3:$M$471-H7688))/2)^2+SIN((RADIANS($N$3:$N$471-I7688))/2)^2*COS(RADIANS($M$3:$M$471))*COS(RADIANS(H7688))),$L$3:$L$471)</f>
        <v>245</v>
      </c>
    </row>
    <row r="7689" spans="1:10">
      <c r="A7689" t="s">
        <v>8737</v>
      </c>
      <c r="B7689">
        <v>9671</v>
      </c>
      <c r="C7689">
        <v>5658</v>
      </c>
      <c r="D7689">
        <v>2801</v>
      </c>
      <c r="E7689">
        <v>2857</v>
      </c>
      <c r="F7689">
        <v>189</v>
      </c>
      <c r="G7689">
        <v>63856</v>
      </c>
      <c r="H7689">
        <v>9.2460660000000008</v>
      </c>
      <c r="I7689">
        <v>49.961041000000002</v>
      </c>
      <c r="J7689" cm="1">
        <f t="array" ref="J7689">LOOKUP(1,1/FREQUENCY(0,SIN((RADIANS($M$3:$M$471-H7689))/2)^2+SIN((RADIANS($N$3:$N$471-I7689))/2)^2*COS(RADIANS($M$3:$M$471))*COS(RADIANS(H7689))),$L$3:$L$471)</f>
        <v>385</v>
      </c>
    </row>
    <row r="7690" spans="1:10">
      <c r="A7690" t="s">
        <v>8738</v>
      </c>
      <c r="B7690">
        <v>9671</v>
      </c>
      <c r="C7690">
        <v>8087</v>
      </c>
      <c r="D7690">
        <v>3979</v>
      </c>
      <c r="E7690">
        <v>4108</v>
      </c>
      <c r="F7690">
        <v>638</v>
      </c>
      <c r="G7690">
        <v>63791</v>
      </c>
      <c r="H7690">
        <v>9.0084970000000002</v>
      </c>
      <c r="I7690">
        <v>50.048051999999998</v>
      </c>
      <c r="J7690" cm="1">
        <f t="array" ref="J7690">LOOKUP(1,1/FREQUENCY(0,SIN((RADIANS($M$3:$M$471-H7690))/2)^2+SIN((RADIANS($N$3:$N$471-I7690))/2)^2*COS(RADIANS($M$3:$M$471))*COS(RADIANS(H7690))),$L$3:$L$471)</f>
        <v>245</v>
      </c>
    </row>
    <row r="7691" spans="1:10">
      <c r="A7691" t="s">
        <v>8739</v>
      </c>
      <c r="B7691">
        <v>9671</v>
      </c>
      <c r="C7691">
        <v>2003</v>
      </c>
      <c r="D7691">
        <v>1008</v>
      </c>
      <c r="E7691">
        <v>995</v>
      </c>
      <c r="F7691">
        <v>161</v>
      </c>
      <c r="G7691">
        <v>63826</v>
      </c>
      <c r="H7691">
        <v>9.1981090000000005</v>
      </c>
      <c r="I7691">
        <v>50.122675000000001</v>
      </c>
      <c r="J7691" cm="1">
        <f t="array" ref="J7691">LOOKUP(1,1/FREQUENCY(0,SIN((RADIANS($M$3:$M$471-H7691))/2)^2+SIN((RADIANS($N$3:$N$471-I7691))/2)^2*COS(RADIANS($M$3:$M$471))*COS(RADIANS(H7691))),$L$3:$L$471)</f>
        <v>385</v>
      </c>
    </row>
    <row r="7692" spans="1:10">
      <c r="A7692" t="s">
        <v>8740</v>
      </c>
      <c r="B7692">
        <v>9671</v>
      </c>
      <c r="C7692">
        <v>3328</v>
      </c>
      <c r="D7692">
        <v>1630</v>
      </c>
      <c r="E7692">
        <v>1698</v>
      </c>
      <c r="F7692">
        <v>943</v>
      </c>
      <c r="G7692">
        <v>63864</v>
      </c>
      <c r="H7692">
        <v>9.1499129999999997</v>
      </c>
      <c r="I7692">
        <v>50.007221000000001</v>
      </c>
      <c r="J7692" cm="1">
        <f t="array" ref="J7692">LOOKUP(1,1/FREQUENCY(0,SIN((RADIANS($M$3:$M$471-H7692))/2)^2+SIN((RADIANS($N$3:$N$471-I7692))/2)^2*COS(RADIANS($M$3:$M$471))*COS(RADIANS(H7692))),$L$3:$L$471)</f>
        <v>385</v>
      </c>
    </row>
    <row r="7693" spans="1:10">
      <c r="A7693" t="s">
        <v>8741</v>
      </c>
      <c r="B7693">
        <v>9671</v>
      </c>
      <c r="C7693">
        <v>10010</v>
      </c>
      <c r="D7693">
        <v>4941</v>
      </c>
      <c r="E7693">
        <v>5069</v>
      </c>
      <c r="F7693">
        <v>912</v>
      </c>
      <c r="G7693">
        <v>63773</v>
      </c>
      <c r="H7693">
        <v>9.1833080000000002</v>
      </c>
      <c r="I7693">
        <v>49.997821000000002</v>
      </c>
      <c r="J7693" cm="1">
        <f t="array" ref="J7693">LOOKUP(1,1/FREQUENCY(0,SIN((RADIANS($M$3:$M$471-H7693))/2)^2+SIN((RADIANS($N$3:$N$471-I7693))/2)^2*COS(RADIANS($M$3:$M$471))*COS(RADIANS(H7693))),$L$3:$L$471)</f>
        <v>385</v>
      </c>
    </row>
    <row r="7694" spans="1:10">
      <c r="A7694" t="s">
        <v>8742</v>
      </c>
      <c r="B7694">
        <v>9671</v>
      </c>
      <c r="C7694">
        <v>16365</v>
      </c>
      <c r="D7694">
        <v>8143</v>
      </c>
      <c r="E7694">
        <v>8222</v>
      </c>
      <c r="F7694">
        <v>369</v>
      </c>
      <c r="G7694">
        <v>63762</v>
      </c>
      <c r="H7694">
        <v>9.0744959999999999</v>
      </c>
      <c r="I7694">
        <v>49.919187000000001</v>
      </c>
      <c r="J7694" cm="1">
        <f t="array" ref="J7694">LOOKUP(1,1/FREQUENCY(0,SIN((RADIANS($M$3:$M$471-H7694))/2)^2+SIN((RADIANS($N$3:$N$471-I7694))/2)^2*COS(RADIANS($M$3:$M$471))*COS(RADIANS(H7694))),$L$3:$L$471)</f>
        <v>385</v>
      </c>
    </row>
    <row r="7695" spans="1:10">
      <c r="A7695" t="s">
        <v>8077</v>
      </c>
      <c r="B7695">
        <v>9671</v>
      </c>
      <c r="C7695">
        <v>8461</v>
      </c>
      <c r="D7695">
        <v>4115</v>
      </c>
      <c r="E7695">
        <v>4346</v>
      </c>
      <c r="F7695">
        <v>1151</v>
      </c>
      <c r="G7695">
        <v>63808</v>
      </c>
      <c r="H7695">
        <v>9.2029820000000004</v>
      </c>
      <c r="I7695">
        <v>49.964976999999998</v>
      </c>
      <c r="J7695" cm="1">
        <f t="array" ref="J7695">LOOKUP(1,1/FREQUENCY(0,SIN((RADIANS($M$3:$M$471-H7695))/2)^2+SIN((RADIANS($N$3:$N$471-I7695))/2)^2*COS(RADIANS($M$3:$M$471))*COS(RADIANS(H7695))),$L$3:$L$471)</f>
        <v>385</v>
      </c>
    </row>
    <row r="7696" spans="1:10">
      <c r="A7696" t="s">
        <v>8743</v>
      </c>
      <c r="B7696">
        <v>9671</v>
      </c>
      <c r="C7696">
        <v>13240</v>
      </c>
      <c r="D7696">
        <v>6548</v>
      </c>
      <c r="E7696">
        <v>6692</v>
      </c>
      <c r="F7696">
        <v>433</v>
      </c>
      <c r="G7696">
        <v>63768</v>
      </c>
      <c r="H7696">
        <v>9.2032019999999992</v>
      </c>
      <c r="I7696">
        <v>50.003889000000001</v>
      </c>
      <c r="J7696" cm="1">
        <f t="array" ref="J7696">LOOKUP(1,1/FREQUENCY(0,SIN((RADIANS($M$3:$M$471-H7696))/2)^2+SIN((RADIANS($N$3:$N$471-I7696))/2)^2*COS(RADIANS($M$3:$M$471))*COS(RADIANS(H7696))),$L$3:$L$471)</f>
        <v>385</v>
      </c>
    </row>
    <row r="7697" spans="1:10">
      <c r="A7697" t="s">
        <v>8744</v>
      </c>
      <c r="B7697">
        <v>9671</v>
      </c>
      <c r="C7697">
        <v>3923</v>
      </c>
      <c r="D7697">
        <v>1976</v>
      </c>
      <c r="E7697">
        <v>1947</v>
      </c>
      <c r="F7697">
        <v>288</v>
      </c>
      <c r="G7697">
        <v>63867</v>
      </c>
      <c r="H7697">
        <v>9.1435569999999995</v>
      </c>
      <c r="I7697">
        <v>50.030749</v>
      </c>
      <c r="J7697" cm="1">
        <f t="array" ref="J7697">LOOKUP(1,1/FREQUENCY(0,SIN((RADIANS($M$3:$M$471-H7697))/2)^2+SIN((RADIANS($N$3:$N$471-I7697))/2)^2*COS(RADIANS($M$3:$M$471))*COS(RADIANS(H7697))),$L$3:$L$471)</f>
        <v>385</v>
      </c>
    </row>
    <row r="7698" spans="1:10">
      <c r="A7698" t="s">
        <v>8745</v>
      </c>
      <c r="B7698">
        <v>9671</v>
      </c>
      <c r="C7698">
        <v>8033</v>
      </c>
      <c r="D7698">
        <v>3945</v>
      </c>
      <c r="E7698">
        <v>4088</v>
      </c>
      <c r="F7698">
        <v>755</v>
      </c>
      <c r="G7698">
        <v>63796</v>
      </c>
      <c r="H7698">
        <v>9.0050969999999992</v>
      </c>
      <c r="I7698">
        <v>50.070292999999999</v>
      </c>
      <c r="J7698" cm="1">
        <f t="array" ref="J7698">LOOKUP(1,1/FREQUENCY(0,SIN((RADIANS($M$3:$M$471-H7698))/2)^2+SIN((RADIANS($N$3:$N$471-I7698))/2)^2*COS(RADIANS($M$3:$M$471))*COS(RADIANS(H7698))),$L$3:$L$471)</f>
        <v>245</v>
      </c>
    </row>
    <row r="7699" spans="1:10">
      <c r="A7699" t="s">
        <v>8746</v>
      </c>
      <c r="B7699">
        <v>9671</v>
      </c>
      <c r="C7699">
        <v>8206</v>
      </c>
      <c r="D7699">
        <v>4084</v>
      </c>
      <c r="E7699">
        <v>4122</v>
      </c>
      <c r="F7699">
        <v>591</v>
      </c>
      <c r="G7699">
        <v>63801</v>
      </c>
      <c r="H7699">
        <v>9.0629519999999992</v>
      </c>
      <c r="I7699">
        <v>49.999409999999997</v>
      </c>
      <c r="J7699" cm="1">
        <f t="array" ref="J7699">LOOKUP(1,1/FREQUENCY(0,SIN((RADIANS($M$3:$M$471-H7699))/2)^2+SIN((RADIANS($N$3:$N$471-I7699))/2)^2*COS(RADIANS($M$3:$M$471))*COS(RADIANS(H7699))),$L$3:$L$471)</f>
        <v>385</v>
      </c>
    </row>
    <row r="7700" spans="1:10">
      <c r="A7700" t="s">
        <v>8747</v>
      </c>
      <c r="B7700">
        <v>9671</v>
      </c>
      <c r="C7700">
        <v>5149</v>
      </c>
      <c r="D7700">
        <v>2546</v>
      </c>
      <c r="E7700">
        <v>2603</v>
      </c>
      <c r="F7700">
        <v>330</v>
      </c>
      <c r="G7700">
        <v>63846</v>
      </c>
      <c r="H7700">
        <v>9.2970330000000008</v>
      </c>
      <c r="I7700">
        <v>50.013879000000003</v>
      </c>
      <c r="J7700" cm="1">
        <f t="array" ref="J7700">LOOKUP(1,1/FREQUENCY(0,SIN((RADIANS($M$3:$M$471-H7700))/2)^2+SIN((RADIANS($N$3:$N$471-I7700))/2)^2*COS(RADIANS($M$3:$M$471))*COS(RADIANS(H7700))),$L$3:$L$471)</f>
        <v>385</v>
      </c>
    </row>
    <row r="7701" spans="1:10">
      <c r="A7701" t="s">
        <v>8748</v>
      </c>
      <c r="B7701">
        <v>9671</v>
      </c>
      <c r="C7701">
        <v>8936</v>
      </c>
      <c r="D7701">
        <v>4394</v>
      </c>
      <c r="E7701">
        <v>4542</v>
      </c>
      <c r="F7701">
        <v>1224</v>
      </c>
      <c r="G7701">
        <v>63814</v>
      </c>
      <c r="H7701">
        <v>9.0873019999999993</v>
      </c>
      <c r="I7701">
        <v>49.981076999999999</v>
      </c>
      <c r="J7701" cm="1">
        <f t="array" ref="J7701">LOOKUP(1,1/FREQUENCY(0,SIN((RADIANS($M$3:$M$471-H7701))/2)^2+SIN((RADIANS($N$3:$N$471-I7701))/2)^2*COS(RADIANS($M$3:$M$471))*COS(RADIANS(H7701))),$L$3:$L$471)</f>
        <v>385</v>
      </c>
    </row>
    <row r="7702" spans="1:10">
      <c r="A7702" t="s">
        <v>8749</v>
      </c>
      <c r="B7702">
        <v>9671</v>
      </c>
      <c r="C7702">
        <v>11487</v>
      </c>
      <c r="D7702">
        <v>5712</v>
      </c>
      <c r="E7702">
        <v>5775</v>
      </c>
      <c r="F7702">
        <v>320</v>
      </c>
      <c r="G7702">
        <v>63776</v>
      </c>
      <c r="H7702">
        <v>9.1658399999999993</v>
      </c>
      <c r="I7702">
        <v>50.068868999999999</v>
      </c>
      <c r="J7702" cm="1">
        <f t="array" ref="J7702">LOOKUP(1,1/FREQUENCY(0,SIN((RADIANS($M$3:$M$471-H7702))/2)^2+SIN((RADIANS($N$3:$N$471-I7702))/2)^2*COS(RADIANS($M$3:$M$471))*COS(RADIANS(H7702))),$L$3:$L$471)</f>
        <v>385</v>
      </c>
    </row>
    <row r="7703" spans="1:10">
      <c r="A7703" t="s">
        <v>8750</v>
      </c>
      <c r="B7703">
        <v>9671</v>
      </c>
      <c r="C7703">
        <v>1770</v>
      </c>
      <c r="D7703">
        <v>903</v>
      </c>
      <c r="E7703">
        <v>867</v>
      </c>
      <c r="F7703">
        <v>251</v>
      </c>
      <c r="G7703">
        <v>63860</v>
      </c>
      <c r="H7703">
        <v>9.3975650000000002</v>
      </c>
      <c r="I7703">
        <v>49.967421000000002</v>
      </c>
      <c r="J7703" cm="1">
        <f t="array" ref="J7703">LOOKUP(1,1/FREQUENCY(0,SIN((RADIANS($M$3:$M$471-H7703))/2)^2+SIN((RADIANS($N$3:$N$471-I7703))/2)^2*COS(RADIANS($M$3:$M$471))*COS(RADIANS(H7703))),$L$3:$L$471)</f>
        <v>389</v>
      </c>
    </row>
    <row r="7704" spans="1:10">
      <c r="A7704" t="s">
        <v>8751</v>
      </c>
      <c r="B7704">
        <v>9671</v>
      </c>
      <c r="C7704">
        <v>3596</v>
      </c>
      <c r="D7704">
        <v>1795</v>
      </c>
      <c r="E7704">
        <v>1801</v>
      </c>
      <c r="F7704">
        <v>260</v>
      </c>
      <c r="G7704">
        <v>63877</v>
      </c>
      <c r="H7704">
        <v>9.2557569999999991</v>
      </c>
      <c r="I7704">
        <v>50.024450999999999</v>
      </c>
      <c r="J7704" cm="1">
        <f t="array" ref="J7704">LOOKUP(1,1/FREQUENCY(0,SIN((RADIANS($M$3:$M$471-H7704))/2)^2+SIN((RADIANS($N$3:$N$471-I7704))/2)^2*COS(RADIANS($M$3:$M$471))*COS(RADIANS(H7704))),$L$3:$L$471)</f>
        <v>385</v>
      </c>
    </row>
    <row r="7705" spans="1:10">
      <c r="A7705" t="s">
        <v>8752</v>
      </c>
      <c r="B7705">
        <v>9671</v>
      </c>
      <c r="C7705">
        <v>8002</v>
      </c>
      <c r="D7705">
        <v>4054</v>
      </c>
      <c r="E7705">
        <v>3948</v>
      </c>
      <c r="F7705">
        <v>424</v>
      </c>
      <c r="G7705">
        <v>63811</v>
      </c>
      <c r="H7705">
        <v>9.0637889999999999</v>
      </c>
      <c r="I7705">
        <v>49.979667999999997</v>
      </c>
      <c r="J7705" cm="1">
        <f t="array" ref="J7705">LOOKUP(1,1/FREQUENCY(0,SIN((RADIANS($M$3:$M$471-H7705))/2)^2+SIN((RADIANS($N$3:$N$471-I7705))/2)^2*COS(RADIANS($M$3:$M$471))*COS(RADIANS(H7705))),$L$3:$L$471)</f>
        <v>385</v>
      </c>
    </row>
    <row r="7706" spans="1:10">
      <c r="A7706" t="s">
        <v>8753</v>
      </c>
      <c r="B7706">
        <v>9671</v>
      </c>
      <c r="C7706">
        <v>4145</v>
      </c>
      <c r="D7706">
        <v>2093</v>
      </c>
      <c r="E7706">
        <v>2052</v>
      </c>
      <c r="F7706">
        <v>629</v>
      </c>
      <c r="G7706">
        <v>63857</v>
      </c>
      <c r="H7706">
        <v>9.2995990000000006</v>
      </c>
      <c r="I7706">
        <v>49.973959000000001</v>
      </c>
      <c r="J7706" cm="1">
        <f t="array" ref="J7706">LOOKUP(1,1/FREQUENCY(0,SIN((RADIANS($M$3:$M$471-H7706))/2)^2+SIN((RADIANS($N$3:$N$471-I7706))/2)^2*COS(RADIANS($M$3:$M$471))*COS(RADIANS(H7706))),$L$3:$L$471)</f>
        <v>385</v>
      </c>
    </row>
    <row r="7707" spans="1:10">
      <c r="A7707" t="s">
        <v>8754</v>
      </c>
      <c r="B7707">
        <v>9671</v>
      </c>
      <c r="C7707">
        <v>2001</v>
      </c>
      <c r="D7707">
        <v>1035</v>
      </c>
      <c r="E7707">
        <v>966</v>
      </c>
      <c r="F7707">
        <v>692</v>
      </c>
      <c r="G7707">
        <v>63879</v>
      </c>
      <c r="H7707">
        <v>9.3651140000000002</v>
      </c>
      <c r="I7707">
        <v>49.930840000000003</v>
      </c>
      <c r="J7707" cm="1">
        <f t="array" ref="J7707">LOOKUP(1,1/FREQUENCY(0,SIN((RADIANS($M$3:$M$471-H7707))/2)^2+SIN((RADIANS($N$3:$N$471-I7707))/2)^2*COS(RADIANS($M$3:$M$471))*COS(RADIANS(H7707))),$L$3:$L$471)</f>
        <v>389</v>
      </c>
    </row>
    <row r="7708" spans="1:10">
      <c r="A7708" t="s">
        <v>8755</v>
      </c>
      <c r="B7708">
        <v>9671</v>
      </c>
      <c r="C7708">
        <v>2307</v>
      </c>
      <c r="D7708">
        <v>1172</v>
      </c>
      <c r="E7708">
        <v>1135</v>
      </c>
      <c r="F7708">
        <v>343</v>
      </c>
      <c r="G7708">
        <v>63869</v>
      </c>
      <c r="H7708">
        <v>9.3717729999999992</v>
      </c>
      <c r="I7708">
        <v>50.026527999999999</v>
      </c>
      <c r="J7708" cm="1">
        <f t="array" ref="J7708">LOOKUP(1,1/FREQUENCY(0,SIN((RADIANS($M$3:$M$471-H7708))/2)^2+SIN((RADIANS($N$3:$N$471-I7708))/2)^2*COS(RADIANS($M$3:$M$471))*COS(RADIANS(H7708))),$L$3:$L$471)</f>
        <v>385</v>
      </c>
    </row>
    <row r="7709" spans="1:10">
      <c r="A7709" t="s">
        <v>8756</v>
      </c>
      <c r="B7709">
        <v>9671</v>
      </c>
      <c r="C7709">
        <v>838</v>
      </c>
      <c r="D7709">
        <v>435</v>
      </c>
      <c r="E7709">
        <v>403</v>
      </c>
      <c r="F7709">
        <v>185</v>
      </c>
      <c r="G7709">
        <v>63871</v>
      </c>
      <c r="H7709">
        <v>9.344068</v>
      </c>
      <c r="I7709">
        <v>50.071522999999999</v>
      </c>
      <c r="J7709" cm="1">
        <f t="array" ref="J7709">LOOKUP(1,1/FREQUENCY(0,SIN((RADIANS($M$3:$M$471-H7709))/2)^2+SIN((RADIANS($N$3:$N$471-I7709))/2)^2*COS(RADIANS($M$3:$M$471))*COS(RADIANS(H7709))),$L$3:$L$471)</f>
        <v>385</v>
      </c>
    </row>
    <row r="7710" spans="1:10">
      <c r="A7710" t="s">
        <v>8757</v>
      </c>
      <c r="B7710">
        <v>9671</v>
      </c>
      <c r="C7710">
        <v>2180</v>
      </c>
      <c r="D7710">
        <v>1105</v>
      </c>
      <c r="E7710">
        <v>1075</v>
      </c>
      <c r="F7710">
        <v>127</v>
      </c>
      <c r="G7710">
        <v>63872</v>
      </c>
      <c r="H7710">
        <v>9.3031179999999996</v>
      </c>
      <c r="I7710">
        <v>49.895193999999996</v>
      </c>
      <c r="J7710" cm="1">
        <f t="array" ref="J7710">LOOKUP(1,1/FREQUENCY(0,SIN((RADIANS($M$3:$M$471-H7710))/2)^2+SIN((RADIANS($N$3:$N$471-I7710))/2)^2*COS(RADIANS($M$3:$M$471))*COS(RADIANS(H7710))),$L$3:$L$471)</f>
        <v>385</v>
      </c>
    </row>
    <row r="7711" spans="1:10">
      <c r="A7711" t="s">
        <v>8758</v>
      </c>
      <c r="B7711">
        <v>9671</v>
      </c>
      <c r="C7711">
        <v>2194</v>
      </c>
      <c r="D7711">
        <v>1129</v>
      </c>
      <c r="E7711">
        <v>1065</v>
      </c>
      <c r="F7711">
        <v>141</v>
      </c>
      <c r="G7711">
        <v>63875</v>
      </c>
      <c r="H7711">
        <v>9.2898350000000001</v>
      </c>
      <c r="I7711">
        <v>49.916004999999998</v>
      </c>
      <c r="J7711" cm="1">
        <f t="array" ref="J7711">LOOKUP(1,1/FREQUENCY(0,SIN((RADIANS($M$3:$M$471-H7711))/2)^2+SIN((RADIANS($N$3:$N$471-I7711))/2)^2*COS(RADIANS($M$3:$M$471))*COS(RADIANS(H7711))),$L$3:$L$471)</f>
        <v>385</v>
      </c>
    </row>
    <row r="7712" spans="1:10">
      <c r="A7712" t="s">
        <v>8759</v>
      </c>
      <c r="B7712">
        <v>9671</v>
      </c>
      <c r="C7712">
        <v>1875</v>
      </c>
      <c r="D7712">
        <v>946</v>
      </c>
      <c r="E7712">
        <v>929</v>
      </c>
      <c r="F7712">
        <v>57</v>
      </c>
      <c r="G7712">
        <v>63872</v>
      </c>
      <c r="H7712">
        <v>9.336741</v>
      </c>
      <c r="I7712">
        <v>49.861134</v>
      </c>
      <c r="J7712" cm="1">
        <f t="array" ref="J7712">LOOKUP(1,1/FREQUENCY(0,SIN((RADIANS($M$3:$M$471-H7712))/2)^2+SIN((RADIANS($N$3:$N$471-I7712))/2)^2*COS(RADIANS($M$3:$M$471))*COS(RADIANS(H7712))),$L$3:$L$471)</f>
        <v>389</v>
      </c>
    </row>
    <row r="7713" spans="1:10">
      <c r="A7713" t="s">
        <v>8760</v>
      </c>
      <c r="B7713">
        <v>9671</v>
      </c>
      <c r="C7713">
        <v>1516</v>
      </c>
      <c r="D7713">
        <v>763</v>
      </c>
      <c r="E7713">
        <v>753</v>
      </c>
      <c r="F7713">
        <v>383</v>
      </c>
      <c r="G7713">
        <v>63825</v>
      </c>
      <c r="H7713">
        <v>9.2326689999999996</v>
      </c>
      <c r="I7713">
        <v>50.063453000000003</v>
      </c>
      <c r="J7713" cm="1">
        <f t="array" ref="J7713">LOOKUP(1,1/FREQUENCY(0,SIN((RADIANS($M$3:$M$471-H7713))/2)^2+SIN((RADIANS($N$3:$N$471-I7713))/2)^2*COS(RADIANS($M$3:$M$471))*COS(RADIANS(H7713))),$L$3:$L$471)</f>
        <v>385</v>
      </c>
    </row>
    <row r="7714" spans="1:10">
      <c r="A7714" t="s">
        <v>8761</v>
      </c>
      <c r="B7714">
        <v>9671</v>
      </c>
      <c r="C7714">
        <v>1837</v>
      </c>
      <c r="D7714">
        <v>921</v>
      </c>
      <c r="E7714">
        <v>916</v>
      </c>
      <c r="F7714">
        <v>129</v>
      </c>
      <c r="G7714">
        <v>63828</v>
      </c>
      <c r="H7714">
        <v>9.2755290000000006</v>
      </c>
      <c r="I7714">
        <v>50.106403</v>
      </c>
      <c r="J7714" cm="1">
        <f t="array" ref="J7714">LOOKUP(1,1/FREQUENCY(0,SIN((RADIANS($M$3:$M$471-H7714))/2)^2+SIN((RADIANS($N$3:$N$471-I7714))/2)^2*COS(RADIANS($M$3:$M$471))*COS(RADIANS(H7714))),$L$3:$L$471)</f>
        <v>385</v>
      </c>
    </row>
    <row r="7715" spans="1:10">
      <c r="A7715" t="s">
        <v>8762</v>
      </c>
      <c r="B7715">
        <v>9671</v>
      </c>
      <c r="C7715">
        <v>2104</v>
      </c>
      <c r="D7715">
        <v>1043</v>
      </c>
      <c r="E7715">
        <v>1061</v>
      </c>
      <c r="F7715">
        <v>198</v>
      </c>
      <c r="G7715">
        <v>63829</v>
      </c>
      <c r="H7715">
        <v>9.2066540000000003</v>
      </c>
      <c r="I7715">
        <v>50.083556000000002</v>
      </c>
      <c r="J7715" cm="1">
        <f t="array" ref="J7715">LOOKUP(1,1/FREQUENCY(0,SIN((RADIANS($M$3:$M$471-H7715))/2)^2+SIN((RADIANS($N$3:$N$471-I7715))/2)^2*COS(RADIANS($M$3:$M$471))*COS(RADIANS(H7715))),$L$3:$L$471)</f>
        <v>385</v>
      </c>
    </row>
    <row r="7716" spans="1:10">
      <c r="A7716" t="s">
        <v>8763</v>
      </c>
      <c r="B7716">
        <v>9671</v>
      </c>
      <c r="C7716">
        <v>4263</v>
      </c>
      <c r="D7716">
        <v>2102</v>
      </c>
      <c r="E7716">
        <v>2161</v>
      </c>
      <c r="F7716">
        <v>337</v>
      </c>
      <c r="G7716">
        <v>63825</v>
      </c>
      <c r="H7716">
        <v>9.2456010000000006</v>
      </c>
      <c r="I7716">
        <v>50.085774000000001</v>
      </c>
      <c r="J7716" cm="1">
        <f t="array" ref="J7716">LOOKUP(1,1/FREQUENCY(0,SIN((RADIANS($M$3:$M$471-H7716))/2)^2+SIN((RADIANS($N$3:$N$471-I7716))/2)^2*COS(RADIANS($M$3:$M$471))*COS(RADIANS(H7716))),$L$3:$L$471)</f>
        <v>385</v>
      </c>
    </row>
    <row r="7717" spans="1:10">
      <c r="A7717" t="s">
        <v>8764</v>
      </c>
      <c r="B7717">
        <v>9671</v>
      </c>
      <c r="C7717">
        <v>1247</v>
      </c>
      <c r="D7717">
        <v>626</v>
      </c>
      <c r="E7717">
        <v>621</v>
      </c>
      <c r="F7717">
        <v>228</v>
      </c>
      <c r="G7717">
        <v>63825</v>
      </c>
      <c r="H7717">
        <v>9.2581609999999994</v>
      </c>
      <c r="I7717">
        <v>50.070186999999997</v>
      </c>
      <c r="J7717" cm="1">
        <f t="array" ref="J7717">LOOKUP(1,1/FREQUENCY(0,SIN((RADIANS($M$3:$M$471-H7717))/2)^2+SIN((RADIANS($N$3:$N$471-I7717))/2)^2*COS(RADIANS($M$3:$M$471))*COS(RADIANS(H7717))),$L$3:$L$471)</f>
        <v>385</v>
      </c>
    </row>
    <row r="7718" spans="1:10">
      <c r="A7718" t="s">
        <v>8765</v>
      </c>
      <c r="B7718">
        <v>9671</v>
      </c>
      <c r="C7718">
        <v>1918</v>
      </c>
      <c r="D7718">
        <v>968</v>
      </c>
      <c r="E7718">
        <v>950</v>
      </c>
      <c r="F7718">
        <v>130</v>
      </c>
      <c r="G7718">
        <v>63825</v>
      </c>
      <c r="H7718">
        <v>9.2406059999999997</v>
      </c>
      <c r="I7718">
        <v>50.125878</v>
      </c>
      <c r="J7718" cm="1">
        <f t="array" ref="J7718">LOOKUP(1,1/FREQUENCY(0,SIN((RADIANS($M$3:$M$471-H7718))/2)^2+SIN((RADIANS($N$3:$N$471-I7718))/2)^2*COS(RADIANS($M$3:$M$471))*COS(RADIANS(H7718))),$L$3:$L$471)</f>
        <v>385</v>
      </c>
    </row>
    <row r="7719" spans="1:10">
      <c r="A7719" t="s">
        <v>8766</v>
      </c>
      <c r="B7719">
        <v>9671</v>
      </c>
      <c r="C7719">
        <v>1016</v>
      </c>
      <c r="D7719">
        <v>517</v>
      </c>
      <c r="E7719">
        <v>499</v>
      </c>
      <c r="F7719">
        <v>180</v>
      </c>
      <c r="G7719">
        <v>63831</v>
      </c>
      <c r="H7719">
        <v>9.3636979999999994</v>
      </c>
      <c r="I7719">
        <v>50.112220999999998</v>
      </c>
      <c r="J7719" cm="1">
        <f t="array" ref="J7719">LOOKUP(1,1/FREQUENCY(0,SIN((RADIANS($M$3:$M$471-H7719))/2)^2+SIN((RADIANS($N$3:$N$471-I7719))/2)^2*COS(RADIANS($M$3:$M$471))*COS(RADIANS(H7719))),$L$3:$L$471)</f>
        <v>385</v>
      </c>
    </row>
    <row r="7720" spans="1:10">
      <c r="A7720" t="s">
        <v>8767</v>
      </c>
      <c r="B7720">
        <v>9672</v>
      </c>
      <c r="C7720">
        <v>4591</v>
      </c>
      <c r="D7720">
        <v>2248</v>
      </c>
      <c r="E7720">
        <v>2343</v>
      </c>
      <c r="F7720">
        <v>121</v>
      </c>
      <c r="G7720">
        <v>97708</v>
      </c>
      <c r="H7720">
        <v>10.080311</v>
      </c>
      <c r="I7720">
        <v>50.265698999999998</v>
      </c>
      <c r="J7720" cm="1">
        <f t="array" ref="J7720">LOOKUP(1,1/FREQUENCY(0,SIN((RADIANS($M$3:$M$471-H7720))/2)^2+SIN((RADIANS($N$3:$N$471-I7720))/2)^2*COS(RADIANS($M$3:$M$471))*COS(RADIANS(H7720))),$L$3:$L$471)</f>
        <v>383</v>
      </c>
    </row>
    <row r="7721" spans="1:10">
      <c r="A7721" t="s">
        <v>8768</v>
      </c>
      <c r="B7721">
        <v>9672</v>
      </c>
      <c r="C7721">
        <v>6462</v>
      </c>
      <c r="D7721">
        <v>3182</v>
      </c>
      <c r="E7721">
        <v>3280</v>
      </c>
      <c r="F7721">
        <v>273</v>
      </c>
      <c r="G7721">
        <v>97769</v>
      </c>
      <c r="H7721">
        <v>9.7868189999999995</v>
      </c>
      <c r="I7721">
        <v>50.309455</v>
      </c>
      <c r="J7721" cm="1">
        <f t="array" ref="J7721">LOOKUP(1,1/FREQUENCY(0,SIN((RADIANS($M$3:$M$471-H7721))/2)^2+SIN((RADIANS($N$3:$N$471-I7721))/2)^2*COS(RADIANS($M$3:$M$471))*COS(RADIANS(H7721))),$L$3:$L$471)</f>
        <v>304</v>
      </c>
    </row>
    <row r="7722" spans="1:10">
      <c r="A7722" t="s">
        <v>8769</v>
      </c>
      <c r="B7722">
        <v>9672</v>
      </c>
      <c r="C7722">
        <v>22443</v>
      </c>
      <c r="D7722">
        <v>10449</v>
      </c>
      <c r="E7722">
        <v>11994</v>
      </c>
      <c r="F7722">
        <v>321</v>
      </c>
      <c r="G7722">
        <v>97688</v>
      </c>
      <c r="H7722">
        <v>10.077888</v>
      </c>
      <c r="I7722">
        <v>50.200794999999999</v>
      </c>
      <c r="J7722" cm="1">
        <f t="array" ref="J7722">LOOKUP(1,1/FREQUENCY(0,SIN((RADIANS($M$3:$M$471-H7722))/2)^2+SIN((RADIANS($N$3:$N$471-I7722))/2)^2*COS(RADIANS($M$3:$M$471))*COS(RADIANS(H7722))),$L$3:$L$471)</f>
        <v>383</v>
      </c>
    </row>
    <row r="7723" spans="1:10">
      <c r="A7723" t="s">
        <v>8770</v>
      </c>
      <c r="B7723">
        <v>9672</v>
      </c>
      <c r="C7723">
        <v>7420</v>
      </c>
      <c r="D7723">
        <v>3683</v>
      </c>
      <c r="E7723">
        <v>3737</v>
      </c>
      <c r="F7723">
        <v>107</v>
      </c>
      <c r="G7723">
        <v>97705</v>
      </c>
      <c r="H7723">
        <v>9.9943080000000002</v>
      </c>
      <c r="I7723">
        <v>50.268196000000003</v>
      </c>
      <c r="J7723" cm="1">
        <f t="array" ref="J7723">LOOKUP(1,1/FREQUENCY(0,SIN((RADIANS($M$3:$M$471-H7723))/2)^2+SIN((RADIANS($N$3:$N$471-I7723))/2)^2*COS(RADIANS($M$3:$M$471))*COS(RADIANS(H7723))),$L$3:$L$471)</f>
        <v>383</v>
      </c>
    </row>
    <row r="7724" spans="1:10">
      <c r="A7724" t="s">
        <v>8771</v>
      </c>
      <c r="B7724">
        <v>9672</v>
      </c>
      <c r="C7724">
        <v>11023</v>
      </c>
      <c r="D7724">
        <v>5474</v>
      </c>
      <c r="E7724">
        <v>5549</v>
      </c>
      <c r="F7724">
        <v>86</v>
      </c>
      <c r="G7724">
        <v>97762</v>
      </c>
      <c r="H7724">
        <v>9.8909699999999994</v>
      </c>
      <c r="I7724">
        <v>50.115380999999999</v>
      </c>
      <c r="J7724" cm="1">
        <f t="array" ref="J7724">LOOKUP(1,1/FREQUENCY(0,SIN((RADIANS($M$3:$M$471-H7724))/2)^2+SIN((RADIANS($N$3:$N$471-I7724))/2)^2*COS(RADIANS($M$3:$M$471))*COS(RADIANS(H7724))),$L$3:$L$471)</f>
        <v>382</v>
      </c>
    </row>
    <row r="7725" spans="1:10">
      <c r="A7725" t="s">
        <v>8772</v>
      </c>
      <c r="B7725">
        <v>9672</v>
      </c>
      <c r="C7725">
        <v>1665</v>
      </c>
      <c r="D7725">
        <v>847</v>
      </c>
      <c r="E7725">
        <v>818</v>
      </c>
      <c r="F7725">
        <v>70</v>
      </c>
      <c r="G7725">
        <v>97786</v>
      </c>
      <c r="H7725">
        <v>9.7697529999999997</v>
      </c>
      <c r="I7725">
        <v>50.398797000000002</v>
      </c>
      <c r="J7725" cm="1">
        <f t="array" ref="J7725">LOOKUP(1,1/FREQUENCY(0,SIN((RADIANS($M$3:$M$471-H7725))/2)^2+SIN((RADIANS($N$3:$N$471-I7725))/2)^2*COS(RADIANS($M$3:$M$471))*COS(RADIANS(H7725))),$L$3:$L$471)</f>
        <v>304</v>
      </c>
    </row>
    <row r="7726" spans="1:10">
      <c r="A7726" t="s">
        <v>8773</v>
      </c>
      <c r="B7726">
        <v>9672</v>
      </c>
      <c r="C7726">
        <v>7598</v>
      </c>
      <c r="D7726">
        <v>3858</v>
      </c>
      <c r="E7726">
        <v>3740</v>
      </c>
      <c r="F7726">
        <v>82</v>
      </c>
      <c r="G7726">
        <v>97702</v>
      </c>
      <c r="H7726">
        <v>10.195480999999999</v>
      </c>
      <c r="I7726">
        <v>50.248725999999998</v>
      </c>
      <c r="J7726" cm="1">
        <f t="array" ref="J7726">LOOKUP(1,1/FREQUENCY(0,SIN((RADIANS($M$3:$M$471-H7726))/2)^2+SIN((RADIANS($N$3:$N$471-I7726))/2)^2*COS(RADIANS($M$3:$M$471))*COS(RADIANS(H7726))),$L$3:$L$471)</f>
        <v>383</v>
      </c>
    </row>
    <row r="7727" spans="1:10">
      <c r="A7727" t="s">
        <v>8774</v>
      </c>
      <c r="B7727">
        <v>9672</v>
      </c>
      <c r="C7727">
        <v>3909</v>
      </c>
      <c r="D7727">
        <v>1939</v>
      </c>
      <c r="E7727">
        <v>1970</v>
      </c>
      <c r="F7727">
        <v>148</v>
      </c>
      <c r="G7727">
        <v>97720</v>
      </c>
      <c r="H7727">
        <v>10.123789</v>
      </c>
      <c r="I7727">
        <v>50.221150000000002</v>
      </c>
      <c r="J7727" cm="1">
        <f t="array" ref="J7727">LOOKUP(1,1/FREQUENCY(0,SIN((RADIANS($M$3:$M$471-H7727))/2)^2+SIN((RADIANS($N$3:$N$471-I7727))/2)^2*COS(RADIANS($M$3:$M$471))*COS(RADIANS(H7727))),$L$3:$L$471)</f>
        <v>383</v>
      </c>
    </row>
    <row r="7728" spans="1:10">
      <c r="A7728" t="s">
        <v>8775</v>
      </c>
      <c r="B7728">
        <v>9672</v>
      </c>
      <c r="C7728">
        <v>5054</v>
      </c>
      <c r="D7728">
        <v>2540</v>
      </c>
      <c r="E7728">
        <v>2514</v>
      </c>
      <c r="F7728">
        <v>96</v>
      </c>
      <c r="G7728">
        <v>97723</v>
      </c>
      <c r="H7728">
        <v>9.9612540000000003</v>
      </c>
      <c r="I7728">
        <v>50.198925000000003</v>
      </c>
      <c r="J7728" cm="1">
        <f t="array" ref="J7728">LOOKUP(1,1/FREQUENCY(0,SIN((RADIANS($M$3:$M$471-H7728))/2)^2+SIN((RADIANS($N$3:$N$471-I7728))/2)^2*COS(RADIANS($M$3:$M$471))*COS(RADIANS(H7728))),$L$3:$L$471)</f>
        <v>382</v>
      </c>
    </row>
    <row r="7729" spans="1:10">
      <c r="A7729" t="s">
        <v>8776</v>
      </c>
      <c r="B7729">
        <v>9672</v>
      </c>
      <c r="C7729">
        <v>5012</v>
      </c>
      <c r="D7729">
        <v>2490</v>
      </c>
      <c r="E7729">
        <v>2522</v>
      </c>
      <c r="F7729">
        <v>150</v>
      </c>
      <c r="G7729">
        <v>97714</v>
      </c>
      <c r="H7729">
        <v>10.133993</v>
      </c>
      <c r="I7729">
        <v>50.143562000000003</v>
      </c>
      <c r="J7729" cm="1">
        <f t="array" ref="J7729">LOOKUP(1,1/FREQUENCY(0,SIN((RADIANS($M$3:$M$471-H7729))/2)^2+SIN((RADIANS($N$3:$N$471-I7729))/2)^2*COS(RADIANS($M$3:$M$471))*COS(RADIANS(H7729))),$L$3:$L$471)</f>
        <v>383</v>
      </c>
    </row>
    <row r="7730" spans="1:10">
      <c r="A7730" t="s">
        <v>8777</v>
      </c>
      <c r="B7730">
        <v>9672</v>
      </c>
      <c r="C7730">
        <v>2115</v>
      </c>
      <c r="D7730">
        <v>1078</v>
      </c>
      <c r="E7730">
        <v>1037</v>
      </c>
      <c r="F7730">
        <v>40</v>
      </c>
      <c r="G7730">
        <v>97797</v>
      </c>
      <c r="H7730">
        <v>9.7870310000000007</v>
      </c>
      <c r="I7730">
        <v>50.166471999999999</v>
      </c>
      <c r="J7730" cm="1">
        <f t="array" ref="J7730">LOOKUP(1,1/FREQUENCY(0,SIN((RADIANS($M$3:$M$471-H7730))/2)^2+SIN((RADIANS($N$3:$N$471-I7730))/2)^2*COS(RADIANS($M$3:$M$471))*COS(RADIANS(H7730))),$L$3:$L$471)</f>
        <v>304</v>
      </c>
    </row>
    <row r="7731" spans="1:10">
      <c r="A7731" t="s">
        <v>8778</v>
      </c>
      <c r="B7731">
        <v>9672</v>
      </c>
      <c r="C7731">
        <v>2869</v>
      </c>
      <c r="D7731">
        <v>1467</v>
      </c>
      <c r="E7731">
        <v>1402</v>
      </c>
      <c r="F7731">
        <v>37</v>
      </c>
      <c r="G7731">
        <v>97772</v>
      </c>
      <c r="H7731">
        <v>9.9066759999999991</v>
      </c>
      <c r="I7731">
        <v>50.375776000000002</v>
      </c>
      <c r="J7731" cm="1">
        <f t="array" ref="J7731">LOOKUP(1,1/FREQUENCY(0,SIN((RADIANS($M$3:$M$471-H7731))/2)^2+SIN((RADIANS($N$3:$N$471-I7731))/2)^2*COS(RADIANS($M$3:$M$471))*COS(RADIANS(H7731))),$L$3:$L$471)</f>
        <v>304</v>
      </c>
    </row>
    <row r="7732" spans="1:10">
      <c r="A7732" t="s">
        <v>8779</v>
      </c>
      <c r="B7732">
        <v>9672</v>
      </c>
      <c r="C7732">
        <v>2036</v>
      </c>
      <c r="D7732">
        <v>1011</v>
      </c>
      <c r="E7732">
        <v>1025</v>
      </c>
      <c r="F7732">
        <v>50</v>
      </c>
      <c r="G7732">
        <v>97799</v>
      </c>
      <c r="H7732">
        <v>9.6734340000000003</v>
      </c>
      <c r="I7732">
        <v>50.260480999999999</v>
      </c>
      <c r="J7732" cm="1">
        <f t="array" ref="J7732">LOOKUP(1,1/FREQUENCY(0,SIN((RADIANS($M$3:$M$471-H7732))/2)^2+SIN((RADIANS($N$3:$N$471-I7732))/2)^2*COS(RADIANS($M$3:$M$471))*COS(RADIANS(H7732))),$L$3:$L$471)</f>
        <v>304</v>
      </c>
    </row>
    <row r="7733" spans="1:10">
      <c r="A7733" t="s">
        <v>8780</v>
      </c>
      <c r="B7733">
        <v>9672</v>
      </c>
      <c r="C7733">
        <v>799</v>
      </c>
      <c r="D7733">
        <v>402</v>
      </c>
      <c r="E7733">
        <v>397</v>
      </c>
      <c r="F7733">
        <v>48</v>
      </c>
      <c r="G7733">
        <v>97779</v>
      </c>
      <c r="H7733">
        <v>9.8937430000000006</v>
      </c>
      <c r="I7733">
        <v>50.279953999999996</v>
      </c>
      <c r="J7733" cm="1">
        <f t="array" ref="J7733">LOOKUP(1,1/FREQUENCY(0,SIN((RADIANS($M$3:$M$471-H7733))/2)^2+SIN((RADIANS($N$3:$N$471-I7733))/2)^2*COS(RADIANS($M$3:$M$471))*COS(RADIANS(H7733))),$L$3:$L$471)</f>
        <v>304</v>
      </c>
    </row>
    <row r="7734" spans="1:10">
      <c r="A7734" t="s">
        <v>8781</v>
      </c>
      <c r="B7734">
        <v>9672</v>
      </c>
      <c r="C7734">
        <v>2072</v>
      </c>
      <c r="D7734">
        <v>1061</v>
      </c>
      <c r="E7734">
        <v>1011</v>
      </c>
      <c r="F7734">
        <v>75</v>
      </c>
      <c r="G7734">
        <v>97789</v>
      </c>
      <c r="H7734">
        <v>9.8040179999999992</v>
      </c>
      <c r="I7734">
        <v>50.273228000000003</v>
      </c>
      <c r="J7734" cm="1">
        <f t="array" ref="J7734">LOOKUP(1,1/FREQUENCY(0,SIN((RADIANS($M$3:$M$471-H7734))/2)^2+SIN((RADIANS($N$3:$N$471-I7734))/2)^2*COS(RADIANS($M$3:$M$471))*COS(RADIANS(H7734))),$L$3:$L$471)</f>
        <v>304</v>
      </c>
    </row>
    <row r="7735" spans="1:10">
      <c r="A7735" t="s">
        <v>8782</v>
      </c>
      <c r="B7735">
        <v>9672</v>
      </c>
      <c r="C7735">
        <v>994</v>
      </c>
      <c r="D7735">
        <v>491</v>
      </c>
      <c r="E7735">
        <v>503</v>
      </c>
      <c r="F7735">
        <v>75</v>
      </c>
      <c r="G7735">
        <v>97792</v>
      </c>
      <c r="H7735">
        <v>9.8603120000000004</v>
      </c>
      <c r="I7735">
        <v>50.319842000000001</v>
      </c>
      <c r="J7735" cm="1">
        <f t="array" ref="J7735">LOOKUP(1,1/FREQUENCY(0,SIN((RADIANS($M$3:$M$471-H7735))/2)^2+SIN((RADIANS($N$3:$N$471-I7735))/2)^2*COS(RADIANS($M$3:$M$471))*COS(RADIANS(H7735))),$L$3:$L$471)</f>
        <v>304</v>
      </c>
    </row>
    <row r="7736" spans="1:10">
      <c r="A7736" t="s">
        <v>8783</v>
      </c>
      <c r="B7736">
        <v>9672</v>
      </c>
      <c r="C7736">
        <v>1703</v>
      </c>
      <c r="D7736">
        <v>902</v>
      </c>
      <c r="E7736">
        <v>801</v>
      </c>
      <c r="F7736">
        <v>60</v>
      </c>
      <c r="G7736">
        <v>97795</v>
      </c>
      <c r="H7736">
        <v>9.8598809999999997</v>
      </c>
      <c r="I7736">
        <v>50.269823000000002</v>
      </c>
      <c r="J7736" cm="1">
        <f t="array" ref="J7736">LOOKUP(1,1/FREQUENCY(0,SIN((RADIANS($M$3:$M$471-H7736))/2)^2+SIN((RADIANS($N$3:$N$471-I7736))/2)^2*COS(RADIANS($M$3:$M$471))*COS(RADIANS(H7736))),$L$3:$L$471)</f>
        <v>304</v>
      </c>
    </row>
    <row r="7737" spans="1:10">
      <c r="A7737" t="s">
        <v>8784</v>
      </c>
      <c r="B7737">
        <v>9672</v>
      </c>
      <c r="C7737">
        <v>2794</v>
      </c>
      <c r="D7737">
        <v>1414</v>
      </c>
      <c r="E7737">
        <v>1380</v>
      </c>
      <c r="F7737">
        <v>80</v>
      </c>
      <c r="G7737">
        <v>97725</v>
      </c>
      <c r="H7737">
        <v>9.9642309999999998</v>
      </c>
      <c r="I7737">
        <v>50.145341000000002</v>
      </c>
      <c r="J7737" cm="1">
        <f t="array" ref="J7737">LOOKUP(1,1/FREQUENCY(0,SIN((RADIANS($M$3:$M$471-H7737))/2)^2+SIN((RADIANS($N$3:$N$471-I7737))/2)^2*COS(RADIANS($M$3:$M$471))*COS(RADIANS(H7737))),$L$3:$L$471)</f>
        <v>382</v>
      </c>
    </row>
    <row r="7738" spans="1:10">
      <c r="A7738" t="s">
        <v>8785</v>
      </c>
      <c r="B7738">
        <v>9672</v>
      </c>
      <c r="C7738">
        <v>1857</v>
      </c>
      <c r="D7738">
        <v>936</v>
      </c>
      <c r="E7738">
        <v>921</v>
      </c>
      <c r="F7738">
        <v>101</v>
      </c>
      <c r="G7738">
        <v>97727</v>
      </c>
      <c r="H7738">
        <v>9.9301720000000007</v>
      </c>
      <c r="I7738">
        <v>50.108271999999999</v>
      </c>
      <c r="J7738" cm="1">
        <f t="array" ref="J7738">LOOKUP(1,1/FREQUENCY(0,SIN((RADIANS($M$3:$M$471-H7738))/2)^2+SIN((RADIANS($N$3:$N$471-I7738))/2)^2*COS(RADIANS($M$3:$M$471))*COS(RADIANS(H7738))),$L$3:$L$471)</f>
        <v>382</v>
      </c>
    </row>
    <row r="7739" spans="1:10">
      <c r="A7739" t="s">
        <v>8786</v>
      </c>
      <c r="B7739">
        <v>9672</v>
      </c>
      <c r="C7739">
        <v>863</v>
      </c>
      <c r="D7739">
        <v>431</v>
      </c>
      <c r="E7739">
        <v>432</v>
      </c>
      <c r="F7739">
        <v>85</v>
      </c>
      <c r="G7739">
        <v>97717</v>
      </c>
      <c r="H7739">
        <v>10.007379999999999</v>
      </c>
      <c r="I7739">
        <v>50.164482999999997</v>
      </c>
      <c r="J7739" cm="1">
        <f t="array" ref="J7739">LOOKUP(1,1/FREQUENCY(0,SIN((RADIANS($M$3:$M$471-H7739))/2)^2+SIN((RADIANS($N$3:$N$471-I7739))/2)^2*COS(RADIANS($M$3:$M$471))*COS(RADIANS(H7739))),$L$3:$L$471)</f>
        <v>382</v>
      </c>
    </row>
    <row r="7740" spans="1:10">
      <c r="A7740" t="s">
        <v>8787</v>
      </c>
      <c r="B7740">
        <v>9672</v>
      </c>
      <c r="C7740">
        <v>1486</v>
      </c>
      <c r="D7740">
        <v>737</v>
      </c>
      <c r="E7740">
        <v>749</v>
      </c>
      <c r="F7740">
        <v>91</v>
      </c>
      <c r="G7740">
        <v>97717</v>
      </c>
      <c r="H7740">
        <v>10.019246000000001</v>
      </c>
      <c r="I7740">
        <v>50.147727000000003</v>
      </c>
      <c r="J7740" cm="1">
        <f t="array" ref="J7740">LOOKUP(1,1/FREQUENCY(0,SIN((RADIANS($M$3:$M$471-H7740))/2)^2+SIN((RADIANS($N$3:$N$471-I7740))/2)^2*COS(RADIANS($M$3:$M$471))*COS(RADIANS(H7740))),$L$3:$L$471)</f>
        <v>382</v>
      </c>
    </row>
    <row r="7741" spans="1:10">
      <c r="A7741" t="s">
        <v>8788</v>
      </c>
      <c r="B7741">
        <v>9672</v>
      </c>
      <c r="C7741">
        <v>1121</v>
      </c>
      <c r="D7741">
        <v>558</v>
      </c>
      <c r="E7741">
        <v>563</v>
      </c>
      <c r="F7741">
        <v>108</v>
      </c>
      <c r="G7741">
        <v>97729</v>
      </c>
      <c r="H7741">
        <v>10.069741</v>
      </c>
      <c r="I7741">
        <v>50.139650000000003</v>
      </c>
      <c r="J7741" cm="1">
        <f t="array" ref="J7741">LOOKUP(1,1/FREQUENCY(0,SIN((RADIANS($M$3:$M$471-H7741))/2)^2+SIN((RADIANS($N$3:$N$471-I7741))/2)^2*COS(RADIANS($M$3:$M$471))*COS(RADIANS(H7741))),$L$3:$L$471)</f>
        <v>383</v>
      </c>
    </row>
    <row r="7742" spans="1:10">
      <c r="A7742" t="s">
        <v>8789</v>
      </c>
      <c r="B7742">
        <v>9672</v>
      </c>
      <c r="C7742">
        <v>852</v>
      </c>
      <c r="D7742">
        <v>441</v>
      </c>
      <c r="E7742">
        <v>411</v>
      </c>
      <c r="F7742">
        <v>57</v>
      </c>
      <c r="G7742">
        <v>97717</v>
      </c>
      <c r="H7742">
        <v>10.034484000000001</v>
      </c>
      <c r="I7742">
        <v>50.131791999999997</v>
      </c>
      <c r="J7742" cm="1">
        <f t="array" ref="J7742">LOOKUP(1,1/FREQUENCY(0,SIN((RADIANS($M$3:$M$471-H7742))/2)^2+SIN((RADIANS($N$3:$N$471-I7742))/2)^2*COS(RADIANS($M$3:$M$471))*COS(RADIANS(H7742))),$L$3:$L$471)</f>
        <v>382</v>
      </c>
    </row>
    <row r="7743" spans="1:10">
      <c r="A7743" t="s">
        <v>8790</v>
      </c>
      <c r="B7743">
        <v>9672</v>
      </c>
      <c r="C7743">
        <v>4334</v>
      </c>
      <c r="D7743">
        <v>2145</v>
      </c>
      <c r="E7743">
        <v>2189</v>
      </c>
      <c r="F7743">
        <v>73</v>
      </c>
      <c r="G7743">
        <v>97711</v>
      </c>
      <c r="H7743">
        <v>10.275658</v>
      </c>
      <c r="I7743">
        <v>50.184505999999999</v>
      </c>
      <c r="J7743" cm="1">
        <f t="array" ref="J7743">LOOKUP(1,1/FREQUENCY(0,SIN((RADIANS($M$3:$M$471-H7743))/2)^2+SIN((RADIANS($N$3:$N$471-I7743))/2)^2*COS(RADIANS($M$3:$M$471))*COS(RADIANS(H7743))),$L$3:$L$471)</f>
        <v>383</v>
      </c>
    </row>
    <row r="7744" spans="1:10">
      <c r="A7744" t="s">
        <v>8791</v>
      </c>
      <c r="B7744">
        <v>9672</v>
      </c>
      <c r="C7744">
        <v>1133</v>
      </c>
      <c r="D7744">
        <v>579</v>
      </c>
      <c r="E7744">
        <v>554</v>
      </c>
      <c r="F7744">
        <v>65</v>
      </c>
      <c r="G7744">
        <v>97517</v>
      </c>
      <c r="H7744">
        <v>10.206469</v>
      </c>
      <c r="I7744">
        <v>50.167316999999997</v>
      </c>
      <c r="J7744" cm="1">
        <f t="array" ref="J7744">LOOKUP(1,1/FREQUENCY(0,SIN((RADIANS($M$3:$M$471-H7744))/2)^2+SIN((RADIANS($N$3:$N$471-I7744))/2)^2*COS(RADIANS($M$3:$M$471))*COS(RADIANS(H7744))),$L$3:$L$471)</f>
        <v>383</v>
      </c>
    </row>
    <row r="7745" spans="1:10">
      <c r="A7745" t="s">
        <v>8792</v>
      </c>
      <c r="B7745">
        <v>9672</v>
      </c>
      <c r="C7745">
        <v>1030</v>
      </c>
      <c r="D7745">
        <v>497</v>
      </c>
      <c r="E7745">
        <v>533</v>
      </c>
      <c r="F7745">
        <v>66</v>
      </c>
      <c r="G7745">
        <v>97711</v>
      </c>
      <c r="H7745">
        <v>10.319093000000001</v>
      </c>
      <c r="I7745">
        <v>50.200111999999997</v>
      </c>
      <c r="J7745" cm="1">
        <f t="array" ref="J7745">LOOKUP(1,1/FREQUENCY(0,SIN((RADIANS($M$3:$M$471-H7745))/2)^2+SIN((RADIANS($N$3:$N$471-I7745))/2)^2*COS(RADIANS($M$3:$M$471))*COS(RADIANS(H7745))),$L$3:$L$471)</f>
        <v>383</v>
      </c>
    </row>
    <row r="7746" spans="1:10">
      <c r="A7746" t="s">
        <v>8793</v>
      </c>
      <c r="B7746">
        <v>9673</v>
      </c>
      <c r="C7746">
        <v>15358</v>
      </c>
      <c r="D7746">
        <v>7487</v>
      </c>
      <c r="E7746">
        <v>7871</v>
      </c>
      <c r="F7746">
        <v>416</v>
      </c>
      <c r="G7746">
        <v>97616</v>
      </c>
      <c r="H7746">
        <v>10.206512</v>
      </c>
      <c r="I7746">
        <v>50.329757999999998</v>
      </c>
      <c r="J7746" cm="1">
        <f t="array" ref="J7746">LOOKUP(1,1/FREQUENCY(0,SIN((RADIANS($M$3:$M$471-H7746))/2)^2+SIN((RADIANS($N$3:$N$471-I7746))/2)^2*COS(RADIANS($M$3:$M$471))*COS(RADIANS(H7746))),$L$3:$L$471)</f>
        <v>383</v>
      </c>
    </row>
    <row r="7747" spans="1:10">
      <c r="A7747" t="s">
        <v>8794</v>
      </c>
      <c r="B7747">
        <v>9673</v>
      </c>
      <c r="C7747">
        <v>2106</v>
      </c>
      <c r="D7747">
        <v>1137</v>
      </c>
      <c r="E7747">
        <v>969</v>
      </c>
      <c r="F7747">
        <v>50</v>
      </c>
      <c r="G7747">
        <v>97654</v>
      </c>
      <c r="H7747">
        <v>10.203208999999999</v>
      </c>
      <c r="I7747">
        <v>50.402048000000001</v>
      </c>
      <c r="J7747" cm="1">
        <f t="array" ref="J7747">LOOKUP(1,1/FREQUENCY(0,SIN((RADIANS($M$3:$M$471-H7747))/2)^2+SIN((RADIANS($N$3:$N$471-I7747))/2)^2*COS(RADIANS($M$3:$M$471))*COS(RADIANS(H7747))),$L$3:$L$471)</f>
        <v>383</v>
      </c>
    </row>
    <row r="7748" spans="1:10">
      <c r="A7748" t="s">
        <v>8795</v>
      </c>
      <c r="B7748">
        <v>9673</v>
      </c>
      <c r="C7748">
        <v>4822</v>
      </c>
      <c r="D7748">
        <v>2366</v>
      </c>
      <c r="E7748">
        <v>2456</v>
      </c>
      <c r="F7748">
        <v>71</v>
      </c>
      <c r="G7748">
        <v>97653</v>
      </c>
      <c r="H7748">
        <v>10.008969</v>
      </c>
      <c r="I7748">
        <v>50.400975000000003</v>
      </c>
      <c r="J7748" cm="1">
        <f t="array" ref="J7748">LOOKUP(1,1/FREQUENCY(0,SIN((RADIANS($M$3:$M$471-H7748))/2)^2+SIN((RADIANS($N$3:$N$471-I7748))/2)^2*COS(RADIANS($M$3:$M$471))*COS(RADIANS(H7748))),$L$3:$L$471)</f>
        <v>304</v>
      </c>
    </row>
    <row r="7749" spans="1:10">
      <c r="A7749" t="s">
        <v>8796</v>
      </c>
      <c r="B7749">
        <v>9673</v>
      </c>
      <c r="C7749">
        <v>6013</v>
      </c>
      <c r="D7749">
        <v>2931</v>
      </c>
      <c r="E7749">
        <v>3082</v>
      </c>
      <c r="F7749">
        <v>87</v>
      </c>
      <c r="G7749">
        <v>97631</v>
      </c>
      <c r="H7749">
        <v>10.467271</v>
      </c>
      <c r="I7749">
        <v>50.299384000000003</v>
      </c>
      <c r="J7749" cm="1">
        <f t="array" ref="J7749">LOOKUP(1,1/FREQUENCY(0,SIN((RADIANS($M$3:$M$471-H7749))/2)^2+SIN((RADIANS($N$3:$N$471-I7749))/2)^2*COS(RADIANS($M$3:$M$471))*COS(RADIANS(H7749))),$L$3:$L$471)</f>
        <v>383</v>
      </c>
    </row>
    <row r="7750" spans="1:10">
      <c r="A7750" t="s">
        <v>8797</v>
      </c>
      <c r="B7750">
        <v>9673</v>
      </c>
      <c r="C7750">
        <v>2678</v>
      </c>
      <c r="D7750">
        <v>1360</v>
      </c>
      <c r="E7750">
        <v>1318</v>
      </c>
      <c r="F7750">
        <v>40</v>
      </c>
      <c r="G7750">
        <v>97656</v>
      </c>
      <c r="H7750">
        <v>10.119621</v>
      </c>
      <c r="I7750">
        <v>50.440596999999997</v>
      </c>
      <c r="J7750" cm="1">
        <f t="array" ref="J7750">LOOKUP(1,1/FREQUENCY(0,SIN((RADIANS($M$3:$M$471-H7750))/2)^2+SIN((RADIANS($N$3:$N$471-I7750))/2)^2*COS(RADIANS($M$3:$M$471))*COS(RADIANS(H7750))),$L$3:$L$471)</f>
        <v>304</v>
      </c>
    </row>
    <row r="7751" spans="1:10">
      <c r="A7751" t="s">
        <v>8798</v>
      </c>
      <c r="B7751">
        <v>9673</v>
      </c>
      <c r="C7751">
        <v>2391</v>
      </c>
      <c r="D7751">
        <v>1190</v>
      </c>
      <c r="E7751">
        <v>1201</v>
      </c>
      <c r="F7751">
        <v>85</v>
      </c>
      <c r="G7751">
        <v>97657</v>
      </c>
      <c r="H7751">
        <v>10.007866</v>
      </c>
      <c r="I7751">
        <v>50.347686000000003</v>
      </c>
      <c r="J7751" cm="1">
        <f t="array" ref="J7751">LOOKUP(1,1/FREQUENCY(0,SIN((RADIANS($M$3:$M$471-H7751))/2)^2+SIN((RADIANS($N$3:$N$471-I7751))/2)^2*COS(RADIANS($M$3:$M$471))*COS(RADIANS(H7751))),$L$3:$L$471)</f>
        <v>304</v>
      </c>
    </row>
    <row r="7752" spans="1:10">
      <c r="A7752" t="s">
        <v>8799</v>
      </c>
      <c r="B7752">
        <v>9673</v>
      </c>
      <c r="C7752">
        <v>876</v>
      </c>
      <c r="D7752">
        <v>455</v>
      </c>
      <c r="E7752">
        <v>421</v>
      </c>
      <c r="F7752">
        <v>38</v>
      </c>
      <c r="G7752">
        <v>97640</v>
      </c>
      <c r="H7752">
        <v>10.353266</v>
      </c>
      <c r="I7752">
        <v>50.394281999999997</v>
      </c>
      <c r="J7752" cm="1">
        <f t="array" ref="J7752">LOOKUP(1,1/FREQUENCY(0,SIN((RADIANS($M$3:$M$471-H7752))/2)^2+SIN((RADIANS($N$3:$N$471-I7752))/2)^2*COS(RADIANS($M$3:$M$471))*COS(RADIANS(H7752))),$L$3:$L$471)</f>
        <v>383</v>
      </c>
    </row>
    <row r="7753" spans="1:10">
      <c r="A7753" t="s">
        <v>8800</v>
      </c>
      <c r="B7753">
        <v>9673</v>
      </c>
      <c r="C7753">
        <v>5551</v>
      </c>
      <c r="D7753">
        <v>2748</v>
      </c>
      <c r="E7753">
        <v>2803</v>
      </c>
      <c r="F7753">
        <v>99</v>
      </c>
      <c r="G7753">
        <v>97638</v>
      </c>
      <c r="H7753">
        <v>10.308184000000001</v>
      </c>
      <c r="I7753">
        <v>50.428477999999998</v>
      </c>
      <c r="J7753" cm="1">
        <f t="array" ref="J7753">LOOKUP(1,1/FREQUENCY(0,SIN((RADIANS($M$3:$M$471-H7753))/2)^2+SIN((RADIANS($N$3:$N$471-I7753))/2)^2*COS(RADIANS($M$3:$M$471))*COS(RADIANS(H7753))),$L$3:$L$471)</f>
        <v>383</v>
      </c>
    </row>
    <row r="7754" spans="1:10">
      <c r="A7754" t="s">
        <v>8801</v>
      </c>
      <c r="B7754">
        <v>9673</v>
      </c>
      <c r="C7754">
        <v>1492</v>
      </c>
      <c r="D7754">
        <v>739</v>
      </c>
      <c r="E7754">
        <v>753</v>
      </c>
      <c r="F7754">
        <v>66</v>
      </c>
      <c r="G7754">
        <v>97640</v>
      </c>
      <c r="H7754">
        <v>10.286932999999999</v>
      </c>
      <c r="I7754">
        <v>50.402878999999999</v>
      </c>
      <c r="J7754" cm="1">
        <f t="array" ref="J7754">LOOKUP(1,1/FREQUENCY(0,SIN((RADIANS($M$3:$M$471-H7754))/2)^2+SIN((RADIANS($N$3:$N$471-I7754))/2)^2*COS(RADIANS($M$3:$M$471))*COS(RADIANS(H7754))),$L$3:$L$471)</f>
        <v>383</v>
      </c>
    </row>
    <row r="7755" spans="1:10">
      <c r="A7755" t="s">
        <v>8479</v>
      </c>
      <c r="B7755">
        <v>9673</v>
      </c>
      <c r="C7755">
        <v>1064</v>
      </c>
      <c r="D7755">
        <v>497</v>
      </c>
      <c r="E7755">
        <v>567</v>
      </c>
      <c r="F7755">
        <v>54</v>
      </c>
      <c r="G7755">
        <v>97640</v>
      </c>
      <c r="H7755">
        <v>10.27181</v>
      </c>
      <c r="I7755">
        <v>50.458635000000001</v>
      </c>
      <c r="J7755" cm="1">
        <f t="array" ref="J7755">LOOKUP(1,1/FREQUENCY(0,SIN((RADIANS($M$3:$M$471-H7755))/2)^2+SIN((RADIANS($N$3:$N$471-I7755))/2)^2*COS(RADIANS($M$3:$M$471))*COS(RADIANS(H7755))),$L$3:$L$471)</f>
        <v>383</v>
      </c>
    </row>
    <row r="7756" spans="1:10">
      <c r="A7756" t="s">
        <v>8802</v>
      </c>
      <c r="B7756">
        <v>9673</v>
      </c>
      <c r="C7756">
        <v>707</v>
      </c>
      <c r="D7756">
        <v>362</v>
      </c>
      <c r="E7756">
        <v>345</v>
      </c>
      <c r="F7756">
        <v>59</v>
      </c>
      <c r="G7756">
        <v>97633</v>
      </c>
      <c r="H7756">
        <v>10.434479</v>
      </c>
      <c r="I7756">
        <v>50.334541000000002</v>
      </c>
      <c r="J7756" cm="1">
        <f t="array" ref="J7756">LOOKUP(1,1/FREQUENCY(0,SIN((RADIANS($M$3:$M$471-H7756))/2)^2+SIN((RADIANS($N$3:$N$471-I7756))/2)^2*COS(RADIANS($M$3:$M$471))*COS(RADIANS(H7756))),$L$3:$L$471)</f>
        <v>383</v>
      </c>
    </row>
    <row r="7757" spans="1:10">
      <c r="A7757" t="s">
        <v>8803</v>
      </c>
      <c r="B7757">
        <v>9673</v>
      </c>
      <c r="C7757">
        <v>879</v>
      </c>
      <c r="D7757">
        <v>456</v>
      </c>
      <c r="E7757">
        <v>423</v>
      </c>
      <c r="F7757">
        <v>53</v>
      </c>
      <c r="G7757">
        <v>97633</v>
      </c>
      <c r="H7757">
        <v>10.36886</v>
      </c>
      <c r="I7757">
        <v>50.268766999999997</v>
      </c>
      <c r="J7757" cm="1">
        <f t="array" ref="J7757">LOOKUP(1,1/FREQUENCY(0,SIN((RADIANS($M$3:$M$471-H7757))/2)^2+SIN((RADIANS($N$3:$N$471-I7757))/2)^2*COS(RADIANS($M$3:$M$471))*COS(RADIANS(H7757))),$L$3:$L$471)</f>
        <v>383</v>
      </c>
    </row>
    <row r="7758" spans="1:10">
      <c r="A7758" t="s">
        <v>8804</v>
      </c>
      <c r="B7758">
        <v>9673</v>
      </c>
      <c r="C7758">
        <v>583</v>
      </c>
      <c r="D7758">
        <v>297</v>
      </c>
      <c r="E7758">
        <v>286</v>
      </c>
      <c r="F7758">
        <v>28</v>
      </c>
      <c r="G7758">
        <v>97633</v>
      </c>
      <c r="H7758">
        <v>10.501167000000001</v>
      </c>
      <c r="I7758">
        <v>50.330663999999999</v>
      </c>
      <c r="J7758" cm="1">
        <f t="array" ref="J7758">LOOKUP(1,1/FREQUENCY(0,SIN((RADIANS($M$3:$M$471-H7758))/2)^2+SIN((RADIANS($N$3:$N$471-I7758))/2)^2*COS(RADIANS($M$3:$M$471))*COS(RADIANS(H7758))),$L$3:$L$471)</f>
        <v>383</v>
      </c>
    </row>
    <row r="7759" spans="1:10">
      <c r="A7759" t="s">
        <v>8805</v>
      </c>
      <c r="B7759">
        <v>9673</v>
      </c>
      <c r="C7759">
        <v>1081</v>
      </c>
      <c r="D7759">
        <v>557</v>
      </c>
      <c r="E7759">
        <v>524</v>
      </c>
      <c r="F7759">
        <v>43</v>
      </c>
      <c r="G7759">
        <v>97633</v>
      </c>
      <c r="H7759">
        <v>10.449813000000001</v>
      </c>
      <c r="I7759">
        <v>50.363025999999998</v>
      </c>
      <c r="J7759" cm="1">
        <f t="array" ref="J7759">LOOKUP(1,1/FREQUENCY(0,SIN((RADIANS($M$3:$M$471-H7759))/2)^2+SIN((RADIANS($N$3:$N$471-I7759))/2)^2*COS(RADIANS($M$3:$M$471))*COS(RADIANS(H7759))),$L$3:$L$471)</f>
        <v>383</v>
      </c>
    </row>
    <row r="7760" spans="1:10">
      <c r="A7760" t="s">
        <v>8806</v>
      </c>
      <c r="B7760">
        <v>9673</v>
      </c>
      <c r="C7760">
        <v>1098</v>
      </c>
      <c r="D7760">
        <v>569</v>
      </c>
      <c r="E7760">
        <v>529</v>
      </c>
      <c r="F7760">
        <v>30</v>
      </c>
      <c r="G7760">
        <v>97528</v>
      </c>
      <c r="H7760">
        <v>10.561715</v>
      </c>
      <c r="I7760">
        <v>50.240205000000003</v>
      </c>
      <c r="J7760" cm="1">
        <f t="array" ref="J7760">LOOKUP(1,1/FREQUENCY(0,SIN((RADIANS($M$3:$M$471-H7760))/2)^2+SIN((RADIANS($N$3:$N$471-I7760))/2)^2*COS(RADIANS($M$3:$M$471))*COS(RADIANS(H7760))),$L$3:$L$471)</f>
        <v>335</v>
      </c>
    </row>
    <row r="7761" spans="1:10">
      <c r="A7761" t="s">
        <v>6706</v>
      </c>
      <c r="B7761">
        <v>9673</v>
      </c>
      <c r="C7761">
        <v>1710</v>
      </c>
      <c r="D7761">
        <v>868</v>
      </c>
      <c r="E7761">
        <v>842</v>
      </c>
      <c r="F7761">
        <v>76</v>
      </c>
      <c r="G7761">
        <v>97633</v>
      </c>
      <c r="H7761">
        <v>10.404897</v>
      </c>
      <c r="I7761">
        <v>50.260471000000003</v>
      </c>
      <c r="J7761" cm="1">
        <f t="array" ref="J7761">LOOKUP(1,1/FREQUENCY(0,SIN((RADIANS($M$3:$M$471-H7761))/2)^2+SIN((RADIANS($N$3:$N$471-I7761))/2)^2*COS(RADIANS($M$3:$M$471))*COS(RADIANS(H7761))),$L$3:$L$471)</f>
        <v>383</v>
      </c>
    </row>
    <row r="7762" spans="1:10">
      <c r="A7762" t="s">
        <v>8807</v>
      </c>
      <c r="B7762">
        <v>9673</v>
      </c>
      <c r="C7762">
        <v>953</v>
      </c>
      <c r="D7762">
        <v>500</v>
      </c>
      <c r="E7762">
        <v>453</v>
      </c>
      <c r="F7762">
        <v>37</v>
      </c>
      <c r="G7762">
        <v>97633</v>
      </c>
      <c r="H7762">
        <v>10.570532</v>
      </c>
      <c r="I7762">
        <v>50.319836000000002</v>
      </c>
      <c r="J7762" cm="1">
        <f t="array" ref="J7762">LOOKUP(1,1/FREQUENCY(0,SIN((RADIANS($M$3:$M$471-H7762))/2)^2+SIN((RADIANS($N$3:$N$471-I7762))/2)^2*COS(RADIANS($M$3:$M$471))*COS(RADIANS(H7762))),$L$3:$L$471)</f>
        <v>335</v>
      </c>
    </row>
    <row r="7763" spans="1:10">
      <c r="A7763" t="s">
        <v>8808</v>
      </c>
      <c r="B7763">
        <v>9673</v>
      </c>
      <c r="C7763">
        <v>3621</v>
      </c>
      <c r="D7763">
        <v>1831</v>
      </c>
      <c r="E7763">
        <v>1790</v>
      </c>
      <c r="F7763">
        <v>211</v>
      </c>
      <c r="G7763">
        <v>97618</v>
      </c>
      <c r="H7763">
        <v>10.17179</v>
      </c>
      <c r="I7763">
        <v>50.314143000000001</v>
      </c>
      <c r="J7763" cm="1">
        <f t="array" ref="J7763">LOOKUP(1,1/FREQUENCY(0,SIN((RADIANS($M$3:$M$471-H7763))/2)^2+SIN((RADIANS($N$3:$N$471-I7763))/2)^2*COS(RADIANS($M$3:$M$471))*COS(RADIANS(H7763))),$L$3:$L$471)</f>
        <v>383</v>
      </c>
    </row>
    <row r="7764" spans="1:10">
      <c r="A7764" t="s">
        <v>8809</v>
      </c>
      <c r="B7764">
        <v>9673</v>
      </c>
      <c r="C7764">
        <v>1683</v>
      </c>
      <c r="D7764">
        <v>831</v>
      </c>
      <c r="E7764">
        <v>852</v>
      </c>
      <c r="F7764">
        <v>185</v>
      </c>
      <c r="G7764">
        <v>97618</v>
      </c>
      <c r="H7764">
        <v>10.179639999999999</v>
      </c>
      <c r="I7764">
        <v>50.296205999999998</v>
      </c>
      <c r="J7764" cm="1">
        <f t="array" ref="J7764">LOOKUP(1,1/FREQUENCY(0,SIN((RADIANS($M$3:$M$471-H7764))/2)^2+SIN((RADIANS($N$3:$N$471-I7764))/2)^2*COS(RADIANS($M$3:$M$471))*COS(RADIANS(H7764))),$L$3:$L$471)</f>
        <v>383</v>
      </c>
    </row>
    <row r="7765" spans="1:10">
      <c r="A7765" t="s">
        <v>8810</v>
      </c>
      <c r="B7765">
        <v>9673</v>
      </c>
      <c r="C7765">
        <v>964</v>
      </c>
      <c r="D7765">
        <v>468</v>
      </c>
      <c r="E7765">
        <v>496</v>
      </c>
      <c r="F7765">
        <v>154</v>
      </c>
      <c r="G7765">
        <v>97618</v>
      </c>
      <c r="H7765">
        <v>10.277471999999999</v>
      </c>
      <c r="I7765">
        <v>50.319704999999999</v>
      </c>
      <c r="J7765" cm="1">
        <f t="array" ref="J7765">LOOKUP(1,1/FREQUENCY(0,SIN((RADIANS($M$3:$M$471-H7765))/2)^2+SIN((RADIANS($N$3:$N$471-I7765))/2)^2*COS(RADIANS($M$3:$M$471))*COS(RADIANS(H7765))),$L$3:$L$471)</f>
        <v>383</v>
      </c>
    </row>
    <row r="7766" spans="1:10">
      <c r="A7766" t="s">
        <v>5155</v>
      </c>
      <c r="B7766">
        <v>9673</v>
      </c>
      <c r="C7766">
        <v>2303</v>
      </c>
      <c r="D7766">
        <v>1116</v>
      </c>
      <c r="E7766">
        <v>1187</v>
      </c>
      <c r="F7766">
        <v>266</v>
      </c>
      <c r="G7766">
        <v>97616</v>
      </c>
      <c r="H7766">
        <v>10.20876</v>
      </c>
      <c r="I7766">
        <v>50.309491999999999</v>
      </c>
      <c r="J7766" cm="1">
        <f t="array" ref="J7766">LOOKUP(1,1/FREQUENCY(0,SIN((RADIANS($M$3:$M$471-H7766))/2)^2+SIN((RADIANS($N$3:$N$471-I7766))/2)^2*COS(RADIANS($M$3:$M$471))*COS(RADIANS(H7766))),$L$3:$L$471)</f>
        <v>383</v>
      </c>
    </row>
    <row r="7767" spans="1:10">
      <c r="A7767" t="s">
        <v>8811</v>
      </c>
      <c r="B7767">
        <v>9673</v>
      </c>
      <c r="C7767">
        <v>1231</v>
      </c>
      <c r="D7767">
        <v>595</v>
      </c>
      <c r="E7767">
        <v>636</v>
      </c>
      <c r="F7767">
        <v>79</v>
      </c>
      <c r="G7767">
        <v>97659</v>
      </c>
      <c r="H7767">
        <v>10.104756</v>
      </c>
      <c r="I7767">
        <v>50.380479000000001</v>
      </c>
      <c r="J7767" cm="1">
        <f t="array" ref="J7767">LOOKUP(1,1/FREQUENCY(0,SIN((RADIANS($M$3:$M$471-H7767))/2)^2+SIN((RADIANS($N$3:$N$471-I7767))/2)^2*COS(RADIANS($M$3:$M$471))*COS(RADIANS(H7767))),$L$3:$L$471)</f>
        <v>383</v>
      </c>
    </row>
    <row r="7768" spans="1:10">
      <c r="A7768" t="s">
        <v>8812</v>
      </c>
      <c r="B7768">
        <v>9673</v>
      </c>
      <c r="C7768">
        <v>930</v>
      </c>
      <c r="D7768">
        <v>471</v>
      </c>
      <c r="E7768">
        <v>459</v>
      </c>
      <c r="F7768">
        <v>69</v>
      </c>
      <c r="G7768">
        <v>97618</v>
      </c>
      <c r="H7768">
        <v>10.232177</v>
      </c>
      <c r="I7768">
        <v>50.283115000000002</v>
      </c>
      <c r="J7768" cm="1">
        <f t="array" ref="J7768">LOOKUP(1,1/FREQUENCY(0,SIN((RADIANS($M$3:$M$471-H7768))/2)^2+SIN((RADIANS($N$3:$N$471-I7768))/2)^2*COS(RADIANS($M$3:$M$471))*COS(RADIANS(H7768))),$L$3:$L$471)</f>
        <v>383</v>
      </c>
    </row>
    <row r="7769" spans="1:10">
      <c r="A7769" t="s">
        <v>8813</v>
      </c>
      <c r="B7769">
        <v>9673</v>
      </c>
      <c r="C7769">
        <v>1712</v>
      </c>
      <c r="D7769">
        <v>864</v>
      </c>
      <c r="E7769">
        <v>848</v>
      </c>
      <c r="F7769">
        <v>123</v>
      </c>
      <c r="G7769">
        <v>97724</v>
      </c>
      <c r="H7769">
        <v>10.179970000000001</v>
      </c>
      <c r="I7769">
        <v>50.276566000000003</v>
      </c>
      <c r="J7769" cm="1">
        <f t="array" ref="J7769">LOOKUP(1,1/FREQUENCY(0,SIN((RADIANS($M$3:$M$471-H7769))/2)^2+SIN((RADIANS($N$3:$N$471-I7769))/2)^2*COS(RADIANS($M$3:$M$471))*COS(RADIANS(H7769))),$L$3:$L$471)</f>
        <v>383</v>
      </c>
    </row>
    <row r="7770" spans="1:10">
      <c r="A7770" t="s">
        <v>8814</v>
      </c>
      <c r="B7770">
        <v>9673</v>
      </c>
      <c r="C7770">
        <v>2212</v>
      </c>
      <c r="D7770">
        <v>1132</v>
      </c>
      <c r="E7770">
        <v>1080</v>
      </c>
      <c r="F7770">
        <v>48</v>
      </c>
      <c r="G7770">
        <v>97650</v>
      </c>
      <c r="H7770">
        <v>10.144596</v>
      </c>
      <c r="I7770">
        <v>50.522474000000003</v>
      </c>
      <c r="J7770" cm="1">
        <f t="array" ref="J7770">LOOKUP(1,1/FREQUENCY(0,SIN((RADIANS($M$3:$M$471-H7770))/2)^2+SIN((RADIANS($N$3:$N$471-I7770))/2)^2*COS(RADIANS($M$3:$M$471))*COS(RADIANS(H7770))),$L$3:$L$471)</f>
        <v>304</v>
      </c>
    </row>
    <row r="7771" spans="1:10">
      <c r="A7771" t="s">
        <v>4483</v>
      </c>
      <c r="B7771">
        <v>9673</v>
      </c>
      <c r="C7771">
        <v>675</v>
      </c>
      <c r="D7771">
        <v>356</v>
      </c>
      <c r="E7771">
        <v>319</v>
      </c>
      <c r="F7771">
        <v>28</v>
      </c>
      <c r="G7771">
        <v>97647</v>
      </c>
      <c r="H7771">
        <v>10.12623</v>
      </c>
      <c r="I7771">
        <v>50.505343000000003</v>
      </c>
      <c r="J7771" cm="1">
        <f t="array" ref="J7771">LOOKUP(1,1/FREQUENCY(0,SIN((RADIANS($M$3:$M$471-H7771))/2)^2+SIN((RADIANS($N$3:$N$471-I7771))/2)^2*COS(RADIANS($M$3:$M$471))*COS(RADIANS(H7771))),$L$3:$L$471)</f>
        <v>304</v>
      </c>
    </row>
    <row r="7772" spans="1:10">
      <c r="A7772" t="s">
        <v>8815</v>
      </c>
      <c r="B7772">
        <v>9673</v>
      </c>
      <c r="C7772">
        <v>1110</v>
      </c>
      <c r="D7772">
        <v>570</v>
      </c>
      <c r="E7772">
        <v>540</v>
      </c>
      <c r="F7772">
        <v>67</v>
      </c>
      <c r="G7772">
        <v>97647</v>
      </c>
      <c r="H7772">
        <v>10.18169</v>
      </c>
      <c r="I7772">
        <v>50.478923999999999</v>
      </c>
      <c r="J7772" cm="1">
        <f t="array" ref="J7772">LOOKUP(1,1/FREQUENCY(0,SIN((RADIANS($M$3:$M$471-H7772))/2)^2+SIN((RADIANS($N$3:$N$471-I7772))/2)^2*COS(RADIANS($M$3:$M$471))*COS(RADIANS(H7772))),$L$3:$L$471)</f>
        <v>304</v>
      </c>
    </row>
    <row r="7773" spans="1:10">
      <c r="A7773" t="s">
        <v>8816</v>
      </c>
      <c r="B7773">
        <v>9673</v>
      </c>
      <c r="C7773">
        <v>1291</v>
      </c>
      <c r="D7773">
        <v>650</v>
      </c>
      <c r="E7773">
        <v>641</v>
      </c>
      <c r="F7773">
        <v>122</v>
      </c>
      <c r="G7773">
        <v>97618</v>
      </c>
      <c r="H7773">
        <v>10.257999999999999</v>
      </c>
      <c r="I7773">
        <v>50.354179999999999</v>
      </c>
      <c r="J7773" cm="1">
        <f t="array" ref="J7773">LOOKUP(1,1/FREQUENCY(0,SIN((RADIANS($M$3:$M$471-H7773))/2)^2+SIN((RADIANS($N$3:$N$471-I7773))/2)^2*COS(RADIANS($M$3:$M$471))*COS(RADIANS(H7773))),$L$3:$L$471)</f>
        <v>383</v>
      </c>
    </row>
    <row r="7774" spans="1:10">
      <c r="A7774" t="s">
        <v>8817</v>
      </c>
      <c r="B7774">
        <v>9673</v>
      </c>
      <c r="C7774">
        <v>1439</v>
      </c>
      <c r="D7774">
        <v>721</v>
      </c>
      <c r="E7774">
        <v>718</v>
      </c>
      <c r="F7774">
        <v>59</v>
      </c>
      <c r="G7774">
        <v>97618</v>
      </c>
      <c r="H7774">
        <v>10.288395</v>
      </c>
      <c r="I7774">
        <v>50.353197000000002</v>
      </c>
      <c r="J7774" cm="1">
        <f t="array" ref="J7774">LOOKUP(1,1/FREQUENCY(0,SIN((RADIANS($M$3:$M$471-H7774))/2)^2+SIN((RADIANS($N$3:$N$471-I7774))/2)^2*COS(RADIANS($M$3:$M$471))*COS(RADIANS(H7774))),$L$3:$L$471)</f>
        <v>383</v>
      </c>
    </row>
    <row r="7775" spans="1:10">
      <c r="A7775" t="s">
        <v>8818</v>
      </c>
      <c r="B7775">
        <v>9673</v>
      </c>
      <c r="C7775">
        <v>906</v>
      </c>
      <c r="D7775">
        <v>454</v>
      </c>
      <c r="E7775">
        <v>452</v>
      </c>
      <c r="F7775">
        <v>102</v>
      </c>
      <c r="G7775">
        <v>97618</v>
      </c>
      <c r="H7775">
        <v>10.256949000000001</v>
      </c>
      <c r="I7775">
        <v>50.377932000000001</v>
      </c>
      <c r="J7775" cm="1">
        <f t="array" ref="J7775">LOOKUP(1,1/FREQUENCY(0,SIN((RADIANS($M$3:$M$471-H7775))/2)^2+SIN((RADIANS($N$3:$N$471-I7775))/2)^2*COS(RADIANS($M$3:$M$471))*COS(RADIANS(H7775))),$L$3:$L$471)</f>
        <v>383</v>
      </c>
    </row>
    <row r="7776" spans="1:10">
      <c r="A7776" t="s">
        <v>8819</v>
      </c>
      <c r="B7776">
        <v>9673</v>
      </c>
      <c r="C7776">
        <v>1361</v>
      </c>
      <c r="D7776">
        <v>663</v>
      </c>
      <c r="E7776">
        <v>698</v>
      </c>
      <c r="F7776">
        <v>180</v>
      </c>
      <c r="G7776">
        <v>97618</v>
      </c>
      <c r="H7776">
        <v>10.225025</v>
      </c>
      <c r="I7776">
        <v>50.365685999999997</v>
      </c>
      <c r="J7776" cm="1">
        <f t="array" ref="J7776">LOOKUP(1,1/FREQUENCY(0,SIN((RADIANS($M$3:$M$471-H7776))/2)^2+SIN((RADIANS($N$3:$N$471-I7776))/2)^2*COS(RADIANS($M$3:$M$471))*COS(RADIANS(H7776))),$L$3:$L$471)</f>
        <v>383</v>
      </c>
    </row>
    <row r="7777" spans="1:10">
      <c r="A7777" t="s">
        <v>8820</v>
      </c>
      <c r="B7777">
        <v>9673</v>
      </c>
      <c r="C7777">
        <v>3305</v>
      </c>
      <c r="D7777">
        <v>1628</v>
      </c>
      <c r="E7777">
        <v>1677</v>
      </c>
      <c r="F7777">
        <v>81</v>
      </c>
      <c r="G7777">
        <v>97642</v>
      </c>
      <c r="H7777">
        <v>10.230124999999999</v>
      </c>
      <c r="I7777">
        <v>50.457945000000002</v>
      </c>
      <c r="J7777" cm="1">
        <f t="array" ref="J7777">LOOKUP(1,1/FREQUENCY(0,SIN((RADIANS($M$3:$M$471-H7777))/2)^2+SIN((RADIANS($N$3:$N$471-I7777))/2)^2*COS(RADIANS($M$3:$M$471))*COS(RADIANS(H7777))),$L$3:$L$471)</f>
        <v>383</v>
      </c>
    </row>
    <row r="7778" spans="1:10">
      <c r="A7778" t="s">
        <v>8821</v>
      </c>
      <c r="B7778">
        <v>9673</v>
      </c>
      <c r="C7778">
        <v>921</v>
      </c>
      <c r="D7778">
        <v>459</v>
      </c>
      <c r="E7778">
        <v>462</v>
      </c>
      <c r="F7778">
        <v>50</v>
      </c>
      <c r="G7778">
        <v>97647</v>
      </c>
      <c r="H7778">
        <v>10.158129000000001</v>
      </c>
      <c r="I7778">
        <v>50.464136000000003</v>
      </c>
      <c r="J7778" cm="1">
        <f t="array" ref="J7778">LOOKUP(1,1/FREQUENCY(0,SIN((RADIANS($M$3:$M$471-H7778))/2)^2+SIN((RADIANS($N$3:$N$471-I7778))/2)^2*COS(RADIANS($M$3:$M$471))*COS(RADIANS(H7778))),$L$3:$L$471)</f>
        <v>304</v>
      </c>
    </row>
    <row r="7779" spans="1:10">
      <c r="A7779" t="s">
        <v>8822</v>
      </c>
      <c r="B7779">
        <v>9673</v>
      </c>
      <c r="C7779">
        <v>581</v>
      </c>
      <c r="D7779">
        <v>288</v>
      </c>
      <c r="E7779">
        <v>293</v>
      </c>
      <c r="F7779">
        <v>48</v>
      </c>
      <c r="G7779">
        <v>97647</v>
      </c>
      <c r="H7779">
        <v>10.241892</v>
      </c>
      <c r="I7779">
        <v>50.501246999999999</v>
      </c>
      <c r="J7779" cm="1">
        <f t="array" ref="J7779">LOOKUP(1,1/FREQUENCY(0,SIN((RADIANS($M$3:$M$471-H7779))/2)^2+SIN((RADIANS($N$3:$N$471-I7779))/2)^2*COS(RADIANS($M$3:$M$471))*COS(RADIANS(H7779))),$L$3:$L$471)</f>
        <v>383</v>
      </c>
    </row>
    <row r="7780" spans="1:10">
      <c r="A7780" t="s">
        <v>8823</v>
      </c>
      <c r="B7780">
        <v>9673</v>
      </c>
      <c r="C7780">
        <v>1080</v>
      </c>
      <c r="D7780">
        <v>527</v>
      </c>
      <c r="E7780">
        <v>553</v>
      </c>
      <c r="F7780">
        <v>65</v>
      </c>
      <c r="G7780">
        <v>97633</v>
      </c>
      <c r="H7780">
        <v>10.409736000000001</v>
      </c>
      <c r="I7780">
        <v>50.300535000000004</v>
      </c>
      <c r="J7780" cm="1">
        <f t="array" ref="J7780">LOOKUP(1,1/FREQUENCY(0,SIN((RADIANS($M$3:$M$471-H7780))/2)^2+SIN((RADIANS($N$3:$N$471-I7780))/2)^2*COS(RADIANS($M$3:$M$471))*COS(RADIANS(H7780))),$L$3:$L$471)</f>
        <v>383</v>
      </c>
    </row>
    <row r="7781" spans="1:10">
      <c r="A7781" t="s">
        <v>8824</v>
      </c>
      <c r="B7781">
        <v>9673</v>
      </c>
      <c r="C7781">
        <v>1476</v>
      </c>
      <c r="D7781">
        <v>751</v>
      </c>
      <c r="E7781">
        <v>725</v>
      </c>
      <c r="F7781">
        <v>68</v>
      </c>
      <c r="G7781">
        <v>97633</v>
      </c>
      <c r="H7781">
        <v>10.354982</v>
      </c>
      <c r="I7781">
        <v>50.317076</v>
      </c>
      <c r="J7781" cm="1">
        <f t="array" ref="J7781">LOOKUP(1,1/FREQUENCY(0,SIN((RADIANS($M$3:$M$471-H7781))/2)^2+SIN((RADIANS($N$3:$N$471-I7781))/2)^2*COS(RADIANS($M$3:$M$471))*COS(RADIANS(H7781))),$L$3:$L$471)</f>
        <v>383</v>
      </c>
    </row>
    <row r="7782" spans="1:10">
      <c r="A7782" t="s">
        <v>8825</v>
      </c>
      <c r="B7782">
        <v>9673</v>
      </c>
      <c r="C7782">
        <v>1472</v>
      </c>
      <c r="D7782">
        <v>752</v>
      </c>
      <c r="E7782">
        <v>720</v>
      </c>
      <c r="F7782">
        <v>81</v>
      </c>
      <c r="G7782">
        <v>97618</v>
      </c>
      <c r="H7782">
        <v>10.34169</v>
      </c>
      <c r="I7782">
        <v>50.333559999999999</v>
      </c>
      <c r="J7782" cm="1">
        <f t="array" ref="J7782">LOOKUP(1,1/FREQUENCY(0,SIN((RADIANS($M$3:$M$471-H7782))/2)^2+SIN((RADIANS($N$3:$N$471-I7782))/2)^2*COS(RADIANS($M$3:$M$471))*COS(RADIANS(H7782))),$L$3:$L$471)</f>
        <v>383</v>
      </c>
    </row>
    <row r="7783" spans="1:10">
      <c r="A7783" t="s">
        <v>8826</v>
      </c>
      <c r="B7783">
        <v>9674</v>
      </c>
      <c r="C7783">
        <v>5357</v>
      </c>
      <c r="D7783">
        <v>2702</v>
      </c>
      <c r="E7783">
        <v>2655</v>
      </c>
      <c r="F7783">
        <v>131</v>
      </c>
      <c r="G7783">
        <v>97483</v>
      </c>
      <c r="H7783">
        <v>10.664635000000001</v>
      </c>
      <c r="I7783">
        <v>49.971589000000002</v>
      </c>
      <c r="J7783" cm="1">
        <f t="array" ref="J7783">LOOKUP(1,1/FREQUENCY(0,SIN((RADIANS($M$3:$M$471-H7783))/2)^2+SIN((RADIANS($N$3:$N$471-I7783))/2)^2*COS(RADIANS($M$3:$M$471))*COS(RADIANS(H7783))),$L$3:$L$471)</f>
        <v>335</v>
      </c>
    </row>
    <row r="7784" spans="1:10">
      <c r="A7784" t="s">
        <v>8827</v>
      </c>
      <c r="B7784">
        <v>9674</v>
      </c>
      <c r="C7784">
        <v>13501</v>
      </c>
      <c r="D7784">
        <v>6648</v>
      </c>
      <c r="E7784">
        <v>6853</v>
      </c>
      <c r="F7784">
        <v>256</v>
      </c>
      <c r="G7784">
        <v>97437</v>
      </c>
      <c r="H7784">
        <v>10.506648</v>
      </c>
      <c r="I7784">
        <v>50.031494000000002</v>
      </c>
      <c r="J7784" cm="1">
        <f t="array" ref="J7784">LOOKUP(1,1/FREQUENCY(0,SIN((RADIANS($M$3:$M$471-H7784))/2)^2+SIN((RADIANS($N$3:$N$471-I7784))/2)^2*COS(RADIANS($M$3:$M$471))*COS(RADIANS(H7784))),$L$3:$L$471)</f>
        <v>383</v>
      </c>
    </row>
    <row r="7785" spans="1:10">
      <c r="A7785" t="s">
        <v>8828</v>
      </c>
      <c r="B7785">
        <v>9674</v>
      </c>
      <c r="C7785">
        <v>3954</v>
      </c>
      <c r="D7785">
        <v>2006</v>
      </c>
      <c r="E7785">
        <v>1948</v>
      </c>
      <c r="F7785">
        <v>88</v>
      </c>
      <c r="G7785">
        <v>97514</v>
      </c>
      <c r="H7785">
        <v>10.660283</v>
      </c>
      <c r="I7785">
        <v>49.926205000000003</v>
      </c>
      <c r="J7785" cm="1">
        <f t="array" ref="J7785">LOOKUP(1,1/FREQUENCY(0,SIN((RADIANS($M$3:$M$471-H7785))/2)^2+SIN((RADIANS($N$3:$N$471-I7785))/2)^2*COS(RADIANS($M$3:$M$471))*COS(RADIANS(H7785))),$L$3:$L$471)</f>
        <v>335</v>
      </c>
    </row>
    <row r="7786" spans="1:10">
      <c r="A7786" t="s">
        <v>8829</v>
      </c>
      <c r="B7786">
        <v>9674</v>
      </c>
      <c r="C7786">
        <v>6485</v>
      </c>
      <c r="D7786">
        <v>3254</v>
      </c>
      <c r="E7786">
        <v>3231</v>
      </c>
      <c r="F7786">
        <v>105</v>
      </c>
      <c r="G7786">
        <v>97478</v>
      </c>
      <c r="H7786">
        <v>10.546512999999999</v>
      </c>
      <c r="I7786">
        <v>49.994428999999997</v>
      </c>
      <c r="J7786" cm="1">
        <f t="array" ref="J7786">LOOKUP(1,1/FREQUENCY(0,SIN((RADIANS($M$3:$M$471-H7786))/2)^2+SIN((RADIANS($N$3:$N$471-I7786))/2)^2*COS(RADIANS($M$3:$M$471))*COS(RADIANS(H7786))),$L$3:$L$471)</f>
        <v>335</v>
      </c>
    </row>
    <row r="7787" spans="1:10">
      <c r="A7787" t="s">
        <v>8830</v>
      </c>
      <c r="B7787">
        <v>9674</v>
      </c>
      <c r="C7787">
        <v>3588</v>
      </c>
      <c r="D7787">
        <v>1805</v>
      </c>
      <c r="E7787">
        <v>1783</v>
      </c>
      <c r="F7787">
        <v>58</v>
      </c>
      <c r="G7787">
        <v>97486</v>
      </c>
      <c r="H7787">
        <v>10.569258</v>
      </c>
      <c r="I7787">
        <v>50.080997000000004</v>
      </c>
      <c r="J7787" cm="1">
        <f t="array" ref="J7787">LOOKUP(1,1/FREQUENCY(0,SIN((RADIANS($M$3:$M$471-H7787))/2)^2+SIN((RADIANS($N$3:$N$471-I7787))/2)^2*COS(RADIANS($M$3:$M$471))*COS(RADIANS(H7787))),$L$3:$L$471)</f>
        <v>335</v>
      </c>
    </row>
    <row r="7788" spans="1:10">
      <c r="A7788" t="s">
        <v>8831</v>
      </c>
      <c r="B7788">
        <v>9674</v>
      </c>
      <c r="C7788">
        <v>3265</v>
      </c>
      <c r="D7788">
        <v>1611</v>
      </c>
      <c r="E7788">
        <v>1654</v>
      </c>
      <c r="F7788">
        <v>45</v>
      </c>
      <c r="G7788">
        <v>96126</v>
      </c>
      <c r="H7788">
        <v>10.658122000000001</v>
      </c>
      <c r="I7788">
        <v>50.197969000000001</v>
      </c>
      <c r="J7788" cm="1">
        <f t="array" ref="J7788">LOOKUP(1,1/FREQUENCY(0,SIN((RADIANS($M$3:$M$471-H7788))/2)^2+SIN((RADIANS($N$3:$N$471-I7788))/2)^2*COS(RADIANS($M$3:$M$471))*COS(RADIANS(H7788))),$L$3:$L$471)</f>
        <v>335</v>
      </c>
    </row>
    <row r="7789" spans="1:10">
      <c r="A7789" t="s">
        <v>8832</v>
      </c>
      <c r="B7789">
        <v>9674</v>
      </c>
      <c r="C7789">
        <v>2899</v>
      </c>
      <c r="D7789">
        <v>1483</v>
      </c>
      <c r="E7789">
        <v>1416</v>
      </c>
      <c r="F7789">
        <v>47</v>
      </c>
      <c r="G7789">
        <v>96181</v>
      </c>
      <c r="H7789">
        <v>10.552708000000001</v>
      </c>
      <c r="I7789">
        <v>49.888834000000003</v>
      </c>
      <c r="J7789" cm="1">
        <f t="array" ref="J7789">LOOKUP(1,1/FREQUENCY(0,SIN((RADIANS($M$3:$M$471-H7789))/2)^2+SIN((RADIANS($N$3:$N$471-I7789))/2)^2*COS(RADIANS($M$3:$M$471))*COS(RADIANS(H7789))),$L$3:$L$471)</f>
        <v>335</v>
      </c>
    </row>
    <row r="7790" spans="1:10">
      <c r="A7790" t="s">
        <v>8833</v>
      </c>
      <c r="B7790">
        <v>9674</v>
      </c>
      <c r="C7790">
        <v>3142</v>
      </c>
      <c r="D7790">
        <v>1593</v>
      </c>
      <c r="E7790">
        <v>1549</v>
      </c>
      <c r="F7790">
        <v>256</v>
      </c>
      <c r="G7790">
        <v>97522</v>
      </c>
      <c r="H7790">
        <v>10.588094</v>
      </c>
      <c r="I7790">
        <v>49.987544999999997</v>
      </c>
      <c r="J7790" cm="1">
        <f t="array" ref="J7790">LOOKUP(1,1/FREQUENCY(0,SIN((RADIANS($M$3:$M$471-H7790))/2)^2+SIN((RADIANS($N$3:$N$471-I7790))/2)^2*COS(RADIANS($M$3:$M$471))*COS(RADIANS(H7790))),$L$3:$L$471)</f>
        <v>335</v>
      </c>
    </row>
    <row r="7791" spans="1:10">
      <c r="A7791" t="s">
        <v>8834</v>
      </c>
      <c r="B7791">
        <v>9674</v>
      </c>
      <c r="C7791">
        <v>1703</v>
      </c>
      <c r="D7791">
        <v>879</v>
      </c>
      <c r="E7791">
        <v>824</v>
      </c>
      <c r="F7791">
        <v>61</v>
      </c>
      <c r="G7791">
        <v>96190</v>
      </c>
      <c r="H7791">
        <v>10.856144</v>
      </c>
      <c r="I7791">
        <v>50.126534999999997</v>
      </c>
      <c r="J7791" cm="1">
        <f t="array" ref="J7791">LOOKUP(1,1/FREQUENCY(0,SIN((RADIANS($M$3:$M$471-H7791))/2)^2+SIN((RADIANS($N$3:$N$471-I7791))/2)^2*COS(RADIANS($M$3:$M$471))*COS(RADIANS(H7791))),$L$3:$L$471)</f>
        <v>335</v>
      </c>
    </row>
    <row r="7792" spans="1:10">
      <c r="A7792" t="s">
        <v>8835</v>
      </c>
      <c r="B7792">
        <v>9674</v>
      </c>
      <c r="C7792">
        <v>5624</v>
      </c>
      <c r="D7792">
        <v>2782</v>
      </c>
      <c r="E7792">
        <v>2842</v>
      </c>
      <c r="F7792">
        <v>158</v>
      </c>
      <c r="G7792">
        <v>97475</v>
      </c>
      <c r="H7792">
        <v>10.595267</v>
      </c>
      <c r="I7792">
        <v>50.008547</v>
      </c>
      <c r="J7792" cm="1">
        <f t="array" ref="J7792">LOOKUP(1,1/FREQUENCY(0,SIN((RADIANS($M$3:$M$471-H7792))/2)^2+SIN((RADIANS($N$3:$N$471-I7792))/2)^2*COS(RADIANS($M$3:$M$471))*COS(RADIANS(H7792))),$L$3:$L$471)</f>
        <v>335</v>
      </c>
    </row>
    <row r="7793" spans="1:10">
      <c r="A7793" t="s">
        <v>8836</v>
      </c>
      <c r="B7793">
        <v>9674</v>
      </c>
      <c r="C7793">
        <v>1023</v>
      </c>
      <c r="D7793">
        <v>529</v>
      </c>
      <c r="E7793">
        <v>494</v>
      </c>
      <c r="F7793">
        <v>83</v>
      </c>
      <c r="G7793">
        <v>96151</v>
      </c>
      <c r="H7793">
        <v>10.70173</v>
      </c>
      <c r="I7793">
        <v>50.018071999999997</v>
      </c>
      <c r="J7793" cm="1">
        <f t="array" ref="J7793">LOOKUP(1,1/FREQUENCY(0,SIN((RADIANS($M$3:$M$471-H7793))/2)^2+SIN((RADIANS($N$3:$N$471-I7793))/2)^2*COS(RADIANS($M$3:$M$471))*COS(RADIANS(H7793))),$L$3:$L$471)</f>
        <v>335</v>
      </c>
    </row>
    <row r="7794" spans="1:10">
      <c r="A7794" t="s">
        <v>8837</v>
      </c>
      <c r="B7794">
        <v>9674</v>
      </c>
      <c r="C7794">
        <v>3749</v>
      </c>
      <c r="D7794">
        <v>1869</v>
      </c>
      <c r="E7794">
        <v>1880</v>
      </c>
      <c r="F7794">
        <v>145</v>
      </c>
      <c r="G7794">
        <v>97500</v>
      </c>
      <c r="H7794">
        <v>10.674474</v>
      </c>
      <c r="I7794">
        <v>49.984026999999998</v>
      </c>
      <c r="J7794" cm="1">
        <f t="array" ref="J7794">LOOKUP(1,1/FREQUENCY(0,SIN((RADIANS($M$3:$M$471-H7794))/2)^2+SIN((RADIANS($N$3:$N$471-I7794))/2)^2*COS(RADIANS($M$3:$M$471))*COS(RADIANS(H7794))),$L$3:$L$471)</f>
        <v>335</v>
      </c>
    </row>
    <row r="7795" spans="1:10">
      <c r="A7795" t="s">
        <v>8838</v>
      </c>
      <c r="B7795">
        <v>9674</v>
      </c>
      <c r="C7795">
        <v>1308</v>
      </c>
      <c r="D7795">
        <v>674</v>
      </c>
      <c r="E7795">
        <v>634</v>
      </c>
      <c r="F7795">
        <v>77</v>
      </c>
      <c r="G7795">
        <v>97500</v>
      </c>
      <c r="H7795">
        <v>10.716606000000001</v>
      </c>
      <c r="I7795">
        <v>50.043604999999999</v>
      </c>
      <c r="J7795" cm="1">
        <f t="array" ref="J7795">LOOKUP(1,1/FREQUENCY(0,SIN((RADIANS($M$3:$M$471-H7795))/2)^2+SIN((RADIANS($N$3:$N$471-I7795))/2)^2*COS(RADIANS($M$3:$M$471))*COS(RADIANS(H7795))),$L$3:$L$471)</f>
        <v>335</v>
      </c>
    </row>
    <row r="7796" spans="1:10">
      <c r="A7796" t="s">
        <v>8839</v>
      </c>
      <c r="B7796">
        <v>9674</v>
      </c>
      <c r="C7796">
        <v>1154</v>
      </c>
      <c r="D7796">
        <v>587</v>
      </c>
      <c r="E7796">
        <v>567</v>
      </c>
      <c r="F7796">
        <v>103</v>
      </c>
      <c r="G7796">
        <v>96188</v>
      </c>
      <c r="H7796">
        <v>10.724646999999999</v>
      </c>
      <c r="I7796">
        <v>49.971541000000002</v>
      </c>
      <c r="J7796" cm="1">
        <f t="array" ref="J7796">LOOKUP(1,1/FREQUENCY(0,SIN((RADIANS($M$3:$M$471-H7796))/2)^2+SIN((RADIANS($N$3:$N$471-I7796))/2)^2*COS(RADIANS($M$3:$M$471))*COS(RADIANS(H7796))),$L$3:$L$471)</f>
        <v>335</v>
      </c>
    </row>
    <row r="7797" spans="1:10">
      <c r="A7797" t="s">
        <v>8840</v>
      </c>
      <c r="B7797">
        <v>9674</v>
      </c>
      <c r="C7797">
        <v>7317</v>
      </c>
      <c r="D7797">
        <v>3711</v>
      </c>
      <c r="E7797">
        <v>3606</v>
      </c>
      <c r="F7797">
        <v>77</v>
      </c>
      <c r="G7797">
        <v>96106</v>
      </c>
      <c r="H7797">
        <v>10.795557000000001</v>
      </c>
      <c r="I7797">
        <v>50.097475000000003</v>
      </c>
      <c r="J7797" cm="1">
        <f t="array" ref="J7797">LOOKUP(1,1/FREQUENCY(0,SIN((RADIANS($M$3:$M$471-H7797))/2)^2+SIN((RADIANS($N$3:$N$471-I7797))/2)^2*COS(RADIANS($M$3:$M$471))*COS(RADIANS(H7797))),$L$3:$L$471)</f>
        <v>335</v>
      </c>
    </row>
    <row r="7798" spans="1:10">
      <c r="A7798" t="s">
        <v>8841</v>
      </c>
      <c r="B7798">
        <v>9674</v>
      </c>
      <c r="C7798">
        <v>1472</v>
      </c>
      <c r="D7798">
        <v>740</v>
      </c>
      <c r="E7798">
        <v>732</v>
      </c>
      <c r="F7798">
        <v>52</v>
      </c>
      <c r="G7798">
        <v>96176</v>
      </c>
      <c r="H7798">
        <v>10.737992999999999</v>
      </c>
      <c r="I7798">
        <v>50.145879999999998</v>
      </c>
      <c r="J7798" cm="1">
        <f t="array" ref="J7798">LOOKUP(1,1/FREQUENCY(0,SIN((RADIANS($M$3:$M$471-H7798))/2)^2+SIN((RADIANS($N$3:$N$471-I7798))/2)^2*COS(RADIANS($M$3:$M$471))*COS(RADIANS(H7798))),$L$3:$L$471)</f>
        <v>335</v>
      </c>
    </row>
    <row r="7799" spans="1:10">
      <c r="A7799" t="s">
        <v>8842</v>
      </c>
      <c r="B7799">
        <v>9674</v>
      </c>
      <c r="C7799">
        <v>1598</v>
      </c>
      <c r="D7799">
        <v>774</v>
      </c>
      <c r="E7799">
        <v>824</v>
      </c>
      <c r="F7799">
        <v>65</v>
      </c>
      <c r="G7799">
        <v>96184</v>
      </c>
      <c r="H7799">
        <v>10.798736999999999</v>
      </c>
      <c r="I7799">
        <v>50.065013</v>
      </c>
      <c r="J7799" cm="1">
        <f t="array" ref="J7799">LOOKUP(1,1/FREQUENCY(0,SIN((RADIANS($M$3:$M$471-H7799))/2)^2+SIN((RADIANS($N$3:$N$471-I7799))/2)^2*COS(RADIANS($M$3:$M$471))*COS(RADIANS(H7799))),$L$3:$L$471)</f>
        <v>335</v>
      </c>
    </row>
    <row r="7800" spans="1:10">
      <c r="A7800" t="s">
        <v>8843</v>
      </c>
      <c r="B7800">
        <v>9674</v>
      </c>
      <c r="C7800">
        <v>1699</v>
      </c>
      <c r="D7800">
        <v>857</v>
      </c>
      <c r="E7800">
        <v>842</v>
      </c>
      <c r="F7800">
        <v>46</v>
      </c>
      <c r="G7800">
        <v>97491</v>
      </c>
      <c r="H7800">
        <v>10.436956</v>
      </c>
      <c r="I7800">
        <v>50.154108000000001</v>
      </c>
      <c r="J7800" cm="1">
        <f t="array" ref="J7800">LOOKUP(1,1/FREQUENCY(0,SIN((RADIANS($M$3:$M$471-H7800))/2)^2+SIN((RADIANS($N$3:$N$471-I7800))/2)^2*COS(RADIANS($M$3:$M$471))*COS(RADIANS(H7800))),$L$3:$L$471)</f>
        <v>383</v>
      </c>
    </row>
    <row r="7801" spans="1:10">
      <c r="A7801" t="s">
        <v>8844</v>
      </c>
      <c r="B7801">
        <v>9674</v>
      </c>
      <c r="C7801">
        <v>888</v>
      </c>
      <c r="D7801">
        <v>459</v>
      </c>
      <c r="E7801">
        <v>429</v>
      </c>
      <c r="F7801">
        <v>22</v>
      </c>
      <c r="G7801">
        <v>97494</v>
      </c>
      <c r="H7801">
        <v>10.522238</v>
      </c>
      <c r="I7801">
        <v>50.214315999999997</v>
      </c>
      <c r="J7801" cm="1">
        <f t="array" ref="J7801">LOOKUP(1,1/FREQUENCY(0,SIN((RADIANS($M$3:$M$471-H7801))/2)^2+SIN((RADIANS($N$3:$N$471-I7801))/2)^2*COS(RADIANS($M$3:$M$471))*COS(RADIANS(H7801))),$L$3:$L$471)</f>
        <v>383</v>
      </c>
    </row>
    <row r="7802" spans="1:10">
      <c r="A7802" t="s">
        <v>8845</v>
      </c>
      <c r="B7802">
        <v>9674</v>
      </c>
      <c r="C7802">
        <v>1349</v>
      </c>
      <c r="D7802">
        <v>674</v>
      </c>
      <c r="E7802">
        <v>675</v>
      </c>
      <c r="F7802">
        <v>35</v>
      </c>
      <c r="G7802">
        <v>97496</v>
      </c>
      <c r="H7802">
        <v>10.648427999999999</v>
      </c>
      <c r="I7802">
        <v>50.140945000000002</v>
      </c>
      <c r="J7802" cm="1">
        <f t="array" ref="J7802">LOOKUP(1,1/FREQUENCY(0,SIN((RADIANS($M$3:$M$471-H7802))/2)^2+SIN((RADIANS($N$3:$N$471-I7802))/2)^2*COS(RADIANS($M$3:$M$471))*COS(RADIANS(H7802))),$L$3:$L$471)</f>
        <v>335</v>
      </c>
    </row>
    <row r="7803" spans="1:10">
      <c r="A7803" t="s">
        <v>8846</v>
      </c>
      <c r="B7803">
        <v>9674</v>
      </c>
      <c r="C7803">
        <v>5095</v>
      </c>
      <c r="D7803">
        <v>2517</v>
      </c>
      <c r="E7803">
        <v>2578</v>
      </c>
      <c r="F7803">
        <v>90</v>
      </c>
      <c r="G7803">
        <v>97461</v>
      </c>
      <c r="H7803">
        <v>10.525757</v>
      </c>
      <c r="I7803">
        <v>50.139398</v>
      </c>
      <c r="J7803" cm="1">
        <f t="array" ref="J7803">LOOKUP(1,1/FREQUENCY(0,SIN((RADIANS($M$3:$M$471-H7803))/2)^2+SIN((RADIANS($N$3:$N$471-I7803))/2)^2*COS(RADIANS($M$3:$M$471))*COS(RADIANS(H7803))),$L$3:$L$471)</f>
        <v>383</v>
      </c>
    </row>
    <row r="7804" spans="1:10">
      <c r="A7804" t="s">
        <v>8847</v>
      </c>
      <c r="B7804">
        <v>9674</v>
      </c>
      <c r="C7804">
        <v>1724</v>
      </c>
      <c r="D7804">
        <v>882</v>
      </c>
      <c r="E7804">
        <v>842</v>
      </c>
      <c r="F7804">
        <v>54</v>
      </c>
      <c r="G7804">
        <v>97519</v>
      </c>
      <c r="H7804">
        <v>10.450476</v>
      </c>
      <c r="I7804">
        <v>50.120708</v>
      </c>
      <c r="J7804" cm="1">
        <f t="array" ref="J7804">LOOKUP(1,1/FREQUENCY(0,SIN((RADIANS($M$3:$M$471-H7804))/2)^2+SIN((RADIANS($N$3:$N$471-I7804))/2)^2*COS(RADIANS($M$3:$M$471))*COS(RADIANS(H7804))),$L$3:$L$471)</f>
        <v>383</v>
      </c>
    </row>
    <row r="7805" spans="1:10">
      <c r="A7805" t="s">
        <v>8848</v>
      </c>
      <c r="B7805">
        <v>9674</v>
      </c>
      <c r="C7805">
        <v>554</v>
      </c>
      <c r="D7805">
        <v>279</v>
      </c>
      <c r="E7805">
        <v>275</v>
      </c>
      <c r="F7805">
        <v>60</v>
      </c>
      <c r="G7805">
        <v>96126</v>
      </c>
      <c r="H7805">
        <v>10.625056000000001</v>
      </c>
      <c r="I7805">
        <v>50.208874999999999</v>
      </c>
      <c r="J7805" cm="1">
        <f t="array" ref="J7805">LOOKUP(1,1/FREQUENCY(0,SIN((RADIANS($M$3:$M$471-H7805))/2)^2+SIN((RADIANS($N$3:$N$471-I7805))/2)^2*COS(RADIANS($M$3:$M$471))*COS(RADIANS(H7805))),$L$3:$L$471)</f>
        <v>335</v>
      </c>
    </row>
    <row r="7806" spans="1:10">
      <c r="A7806" t="s">
        <v>8849</v>
      </c>
      <c r="B7806">
        <v>9674</v>
      </c>
      <c r="C7806">
        <v>1242</v>
      </c>
      <c r="D7806">
        <v>647</v>
      </c>
      <c r="E7806">
        <v>595</v>
      </c>
      <c r="F7806">
        <v>130</v>
      </c>
      <c r="G7806">
        <v>97503</v>
      </c>
      <c r="H7806">
        <v>10.343449</v>
      </c>
      <c r="I7806">
        <v>50.024261000000003</v>
      </c>
      <c r="J7806" cm="1">
        <f t="array" ref="J7806">LOOKUP(1,1/FREQUENCY(0,SIN((RADIANS($M$3:$M$471-H7806))/2)^2+SIN((RADIANS($N$3:$N$471-I7806))/2)^2*COS(RADIANS($M$3:$M$471))*COS(RADIANS(H7806))),$L$3:$L$471)</f>
        <v>383</v>
      </c>
    </row>
    <row r="7807" spans="1:10">
      <c r="A7807" t="s">
        <v>8850</v>
      </c>
      <c r="B7807">
        <v>9674</v>
      </c>
      <c r="C7807">
        <v>2705</v>
      </c>
      <c r="D7807">
        <v>1356</v>
      </c>
      <c r="E7807">
        <v>1349</v>
      </c>
      <c r="F7807">
        <v>88</v>
      </c>
      <c r="G7807">
        <v>97531</v>
      </c>
      <c r="H7807">
        <v>10.447020999999999</v>
      </c>
      <c r="I7807">
        <v>50.019983000000003</v>
      </c>
      <c r="J7807" cm="1">
        <f t="array" ref="J7807">LOOKUP(1,1/FREQUENCY(0,SIN((RADIANS($M$3:$M$471-H7807))/2)^2+SIN((RADIANS($N$3:$N$471-I7807))/2)^2*COS(RADIANS($M$3:$M$471))*COS(RADIANS(H7807))),$L$3:$L$471)</f>
        <v>383</v>
      </c>
    </row>
    <row r="7808" spans="1:10">
      <c r="A7808" t="s">
        <v>8851</v>
      </c>
      <c r="B7808">
        <v>9674</v>
      </c>
      <c r="C7808">
        <v>1989</v>
      </c>
      <c r="D7808">
        <v>991</v>
      </c>
      <c r="E7808">
        <v>998</v>
      </c>
      <c r="F7808">
        <v>115</v>
      </c>
      <c r="G7808">
        <v>97531</v>
      </c>
      <c r="H7808">
        <v>10.466646000000001</v>
      </c>
      <c r="I7808">
        <v>50.011901999999999</v>
      </c>
      <c r="J7808" cm="1">
        <f t="array" ref="J7808">LOOKUP(1,1/FREQUENCY(0,SIN((RADIANS($M$3:$M$471-H7808))/2)^2+SIN((RADIANS($N$3:$N$471-I7808))/2)^2*COS(RADIANS($M$3:$M$471))*COS(RADIANS(H7808))),$L$3:$L$471)</f>
        <v>383</v>
      </c>
    </row>
    <row r="7809" spans="1:10">
      <c r="A7809" t="s">
        <v>8852</v>
      </c>
      <c r="B7809">
        <v>9675</v>
      </c>
      <c r="C7809">
        <v>7295</v>
      </c>
      <c r="D7809">
        <v>3686</v>
      </c>
      <c r="E7809">
        <v>3609</v>
      </c>
      <c r="F7809">
        <v>120</v>
      </c>
      <c r="G7809">
        <v>97337</v>
      </c>
      <c r="H7809">
        <v>10.160342</v>
      </c>
      <c r="I7809">
        <v>49.801715000000002</v>
      </c>
      <c r="J7809" cm="1">
        <f t="array" ref="J7809">LOOKUP(1,1/FREQUENCY(0,SIN((RADIANS($M$3:$M$471-H7809))/2)^2+SIN((RADIANS($N$3:$N$471-I7809))/2)^2*COS(RADIANS($M$3:$M$471))*COS(RADIANS(H7809))),$L$3:$L$471)</f>
        <v>308</v>
      </c>
    </row>
    <row r="7810" spans="1:10">
      <c r="A7810" t="s">
        <v>8853</v>
      </c>
      <c r="B7810">
        <v>9675</v>
      </c>
      <c r="C7810">
        <v>2501</v>
      </c>
      <c r="D7810">
        <v>1291</v>
      </c>
      <c r="E7810">
        <v>1210</v>
      </c>
      <c r="F7810">
        <v>51</v>
      </c>
      <c r="G7810">
        <v>96160</v>
      </c>
      <c r="H7810">
        <v>10.470632999999999</v>
      </c>
      <c r="I7810">
        <v>49.773440999999998</v>
      </c>
      <c r="J7810" cm="1">
        <f t="array" ref="J7810">LOOKUP(1,1/FREQUENCY(0,SIN((RADIANS($M$3:$M$471-H7810))/2)^2+SIN((RADIANS($N$3:$N$471-I7810))/2)^2*COS(RADIANS($M$3:$M$471))*COS(RADIANS(H7810))),$L$3:$L$471)</f>
        <v>308</v>
      </c>
    </row>
    <row r="7811" spans="1:10">
      <c r="A7811" t="s">
        <v>8854</v>
      </c>
      <c r="B7811">
        <v>9675</v>
      </c>
      <c r="C7811">
        <v>21940</v>
      </c>
      <c r="D7811">
        <v>10836</v>
      </c>
      <c r="E7811">
        <v>11104</v>
      </c>
      <c r="F7811">
        <v>467</v>
      </c>
      <c r="G7811">
        <v>97318</v>
      </c>
      <c r="H7811">
        <v>10.159238999999999</v>
      </c>
      <c r="I7811">
        <v>49.736046999999999</v>
      </c>
      <c r="J7811" cm="1">
        <f t="array" ref="J7811">LOOKUP(1,1/FREQUENCY(0,SIN((RADIANS($M$3:$M$471-H7811))/2)^2+SIN((RADIANS($N$3:$N$471-I7811))/2)^2*COS(RADIANS($M$3:$M$471))*COS(RADIANS(H7811))),$L$3:$L$471)</f>
        <v>308</v>
      </c>
    </row>
    <row r="7812" spans="1:10">
      <c r="A7812" t="s">
        <v>8855</v>
      </c>
      <c r="B7812">
        <v>9675</v>
      </c>
      <c r="C7812">
        <v>2219</v>
      </c>
      <c r="D7812">
        <v>1122</v>
      </c>
      <c r="E7812">
        <v>1097</v>
      </c>
      <c r="F7812">
        <v>182</v>
      </c>
      <c r="G7812">
        <v>97350</v>
      </c>
      <c r="H7812">
        <v>10.218579</v>
      </c>
      <c r="I7812">
        <v>49.708022999999997</v>
      </c>
      <c r="J7812" cm="1">
        <f t="array" ref="J7812">LOOKUP(1,1/FREQUENCY(0,SIN((RADIANS($M$3:$M$471-H7812))/2)^2+SIN((RADIANS($N$3:$N$471-I7812))/2)^2*COS(RADIANS($M$3:$M$471))*COS(RADIANS(H7812))),$L$3:$L$471)</f>
        <v>308</v>
      </c>
    </row>
    <row r="7813" spans="1:10">
      <c r="A7813" t="s">
        <v>8856</v>
      </c>
      <c r="B7813">
        <v>9675</v>
      </c>
      <c r="C7813">
        <v>3058</v>
      </c>
      <c r="D7813">
        <v>1575</v>
      </c>
      <c r="E7813">
        <v>1483</v>
      </c>
      <c r="F7813">
        <v>63</v>
      </c>
      <c r="G7813">
        <v>97357</v>
      </c>
      <c r="H7813">
        <v>10.350427</v>
      </c>
      <c r="I7813">
        <v>49.817844000000001</v>
      </c>
      <c r="J7813" cm="1">
        <f t="array" ref="J7813">LOOKUP(1,1/FREQUENCY(0,SIN((RADIANS($M$3:$M$471-H7813))/2)^2+SIN((RADIANS($N$3:$N$471-I7813))/2)^2*COS(RADIANS($M$3:$M$471))*COS(RADIANS(H7813))),$L$3:$L$471)</f>
        <v>308</v>
      </c>
    </row>
    <row r="7814" spans="1:10">
      <c r="A7814" t="s">
        <v>8857</v>
      </c>
      <c r="B7814">
        <v>9675</v>
      </c>
      <c r="C7814">
        <v>3620</v>
      </c>
      <c r="D7814">
        <v>1899</v>
      </c>
      <c r="E7814">
        <v>1721</v>
      </c>
      <c r="F7814">
        <v>171</v>
      </c>
      <c r="G7814">
        <v>97359</v>
      </c>
      <c r="H7814">
        <v>10.230255</v>
      </c>
      <c r="I7814">
        <v>49.799636999999997</v>
      </c>
      <c r="J7814" cm="1">
        <f t="array" ref="J7814">LOOKUP(1,1/FREQUENCY(0,SIN((RADIANS($M$3:$M$471-H7814))/2)^2+SIN((RADIANS($N$3:$N$471-I7814))/2)^2*COS(RADIANS($M$3:$M$471))*COS(RADIANS(H7814))),$L$3:$L$471)</f>
        <v>308</v>
      </c>
    </row>
    <row r="7815" spans="1:10">
      <c r="A7815" t="s">
        <v>8858</v>
      </c>
      <c r="B7815">
        <v>9675</v>
      </c>
      <c r="C7815">
        <v>841</v>
      </c>
      <c r="D7815">
        <v>425</v>
      </c>
      <c r="E7815">
        <v>416</v>
      </c>
      <c r="F7815">
        <v>66</v>
      </c>
      <c r="G7815">
        <v>97355</v>
      </c>
      <c r="H7815">
        <v>10.372216999999999</v>
      </c>
      <c r="I7815">
        <v>49.770710000000001</v>
      </c>
      <c r="J7815" cm="1">
        <f t="array" ref="J7815">LOOKUP(1,1/FREQUENCY(0,SIN((RADIANS($M$3:$M$471-H7815))/2)^2+SIN((RADIANS($N$3:$N$471-I7815))/2)^2*COS(RADIANS($M$3:$M$471))*COS(RADIANS(H7815))),$L$3:$L$471)</f>
        <v>308</v>
      </c>
    </row>
    <row r="7816" spans="1:10">
      <c r="A7816" t="s">
        <v>8859</v>
      </c>
      <c r="B7816">
        <v>9675</v>
      </c>
      <c r="C7816">
        <v>811</v>
      </c>
      <c r="D7816">
        <v>407</v>
      </c>
      <c r="E7816">
        <v>404</v>
      </c>
      <c r="F7816">
        <v>35</v>
      </c>
      <c r="G7816">
        <v>97355</v>
      </c>
      <c r="H7816">
        <v>10.349259999999999</v>
      </c>
      <c r="I7816">
        <v>49.743043999999998</v>
      </c>
      <c r="J7816" cm="1">
        <f t="array" ref="J7816">LOOKUP(1,1/FREQUENCY(0,SIN((RADIANS($M$3:$M$471-H7816))/2)^2+SIN((RADIANS($N$3:$N$471-I7816))/2)^2*COS(RADIANS($M$3:$M$471))*COS(RADIANS(H7816))),$L$3:$L$471)</f>
        <v>308</v>
      </c>
    </row>
    <row r="7817" spans="1:10">
      <c r="A7817" t="s">
        <v>8860</v>
      </c>
      <c r="B7817">
        <v>9675</v>
      </c>
      <c r="C7817">
        <v>886</v>
      </c>
      <c r="D7817">
        <v>440</v>
      </c>
      <c r="E7817">
        <v>446</v>
      </c>
      <c r="F7817">
        <v>129</v>
      </c>
      <c r="G7817">
        <v>97355</v>
      </c>
      <c r="H7817">
        <v>10.342259</v>
      </c>
      <c r="I7817">
        <v>49.765202000000002</v>
      </c>
      <c r="J7817" cm="1">
        <f t="array" ref="J7817">LOOKUP(1,1/FREQUENCY(0,SIN((RADIANS($M$3:$M$471-H7817))/2)^2+SIN((RADIANS($N$3:$N$471-I7817))/2)^2*COS(RADIANS($M$3:$M$471))*COS(RADIANS(H7817))),$L$3:$L$471)</f>
        <v>308</v>
      </c>
    </row>
    <row r="7818" spans="1:10">
      <c r="A7818" t="s">
        <v>8861</v>
      </c>
      <c r="B7818">
        <v>9675</v>
      </c>
      <c r="C7818">
        <v>4834</v>
      </c>
      <c r="D7818">
        <v>2382</v>
      </c>
      <c r="E7818">
        <v>2452</v>
      </c>
      <c r="F7818">
        <v>145</v>
      </c>
      <c r="G7818">
        <v>97353</v>
      </c>
      <c r="H7818">
        <v>10.343607</v>
      </c>
      <c r="I7818">
        <v>49.794578000000001</v>
      </c>
      <c r="J7818" cm="1">
        <f t="array" ref="J7818">LOOKUP(1,1/FREQUENCY(0,SIN((RADIANS($M$3:$M$471-H7818))/2)^2+SIN((RADIANS($N$3:$N$471-I7818))/2)^2*COS(RADIANS($M$3:$M$471))*COS(RADIANS(H7818))),$L$3:$L$471)</f>
        <v>308</v>
      </c>
    </row>
    <row r="7819" spans="1:10">
      <c r="A7819" t="s">
        <v>8862</v>
      </c>
      <c r="B7819">
        <v>9675</v>
      </c>
      <c r="C7819">
        <v>1553</v>
      </c>
      <c r="D7819">
        <v>784</v>
      </c>
      <c r="E7819">
        <v>769</v>
      </c>
      <c r="F7819">
        <v>105</v>
      </c>
      <c r="G7819">
        <v>97320</v>
      </c>
      <c r="H7819">
        <v>10.239865999999999</v>
      </c>
      <c r="I7819">
        <v>49.755099000000001</v>
      </c>
      <c r="J7819" cm="1">
        <f t="array" ref="J7819">LOOKUP(1,1/FREQUENCY(0,SIN((RADIANS($M$3:$M$471-H7819))/2)^2+SIN((RADIANS($N$3:$N$471-I7819))/2)^2*COS(RADIANS($M$3:$M$471))*COS(RADIANS(H7819))),$L$3:$L$471)</f>
        <v>308</v>
      </c>
    </row>
    <row r="7820" spans="1:10">
      <c r="A7820" t="s">
        <v>8863</v>
      </c>
      <c r="B7820">
        <v>9675</v>
      </c>
      <c r="C7820">
        <v>1692</v>
      </c>
      <c r="D7820">
        <v>878</v>
      </c>
      <c r="E7820">
        <v>814</v>
      </c>
      <c r="F7820">
        <v>89</v>
      </c>
      <c r="G7820">
        <v>97355</v>
      </c>
      <c r="H7820">
        <v>10.285372000000001</v>
      </c>
      <c r="I7820">
        <v>49.770453000000003</v>
      </c>
      <c r="J7820" cm="1">
        <f t="array" ref="J7820">LOOKUP(1,1/FREQUENCY(0,SIN((RADIANS($M$3:$M$471-H7820))/2)^2+SIN((RADIANS($N$3:$N$471-I7820))/2)^2*COS(RADIANS($M$3:$M$471))*COS(RADIANS(H7820))),$L$3:$L$471)</f>
        <v>308</v>
      </c>
    </row>
    <row r="7821" spans="1:10">
      <c r="A7821" t="s">
        <v>8864</v>
      </c>
      <c r="B7821">
        <v>9675</v>
      </c>
      <c r="C7821">
        <v>1074</v>
      </c>
      <c r="D7821">
        <v>544</v>
      </c>
      <c r="E7821">
        <v>530</v>
      </c>
      <c r="F7821">
        <v>102</v>
      </c>
      <c r="G7821">
        <v>97355</v>
      </c>
      <c r="H7821">
        <v>10.305512</v>
      </c>
      <c r="I7821">
        <v>49.747214999999997</v>
      </c>
      <c r="J7821" cm="1">
        <f t="array" ref="J7821">LOOKUP(1,1/FREQUENCY(0,SIN((RADIANS($M$3:$M$471-H7821))/2)^2+SIN((RADIANS($N$3:$N$471-I7821))/2)^2*COS(RADIANS($M$3:$M$471))*COS(RADIANS(H7821))),$L$3:$L$471)</f>
        <v>308</v>
      </c>
    </row>
    <row r="7822" spans="1:10">
      <c r="A7822" t="s">
        <v>8865</v>
      </c>
      <c r="B7822">
        <v>9675</v>
      </c>
      <c r="C7822">
        <v>4667</v>
      </c>
      <c r="D7822">
        <v>2292</v>
      </c>
      <c r="E7822">
        <v>2375</v>
      </c>
      <c r="F7822">
        <v>60</v>
      </c>
      <c r="G7822">
        <v>97346</v>
      </c>
      <c r="H7822">
        <v>10.259423</v>
      </c>
      <c r="I7822">
        <v>49.703830000000004</v>
      </c>
      <c r="J7822" cm="1">
        <f t="array" ref="J7822">LOOKUP(1,1/FREQUENCY(0,SIN((RADIANS($M$3:$M$471-H7822))/2)^2+SIN((RADIANS($N$3:$N$471-I7822))/2)^2*COS(RADIANS($M$3:$M$471))*COS(RADIANS(H7822))),$L$3:$L$471)</f>
        <v>308</v>
      </c>
    </row>
    <row r="7823" spans="1:10">
      <c r="A7823" t="s">
        <v>8866</v>
      </c>
      <c r="B7823">
        <v>9675</v>
      </c>
      <c r="C7823">
        <v>1195</v>
      </c>
      <c r="D7823">
        <v>606</v>
      </c>
      <c r="E7823">
        <v>589</v>
      </c>
      <c r="F7823">
        <v>154</v>
      </c>
      <c r="G7823">
        <v>97348</v>
      </c>
      <c r="H7823">
        <v>10.295646</v>
      </c>
      <c r="I7823">
        <v>49.687505000000002</v>
      </c>
      <c r="J7823" cm="1">
        <f t="array" ref="J7823">LOOKUP(1,1/FREQUENCY(0,SIN((RADIANS($M$3:$M$471-H7823))/2)^2+SIN((RADIANS($N$3:$N$471-I7823))/2)^2*COS(RADIANS($M$3:$M$471))*COS(RADIANS(H7823))),$L$3:$L$471)</f>
        <v>308</v>
      </c>
    </row>
    <row r="7824" spans="1:10">
      <c r="A7824" t="s">
        <v>8867</v>
      </c>
      <c r="B7824">
        <v>9675</v>
      </c>
      <c r="C7824">
        <v>1822</v>
      </c>
      <c r="D7824">
        <v>906</v>
      </c>
      <c r="E7824">
        <v>916</v>
      </c>
      <c r="F7824">
        <v>159</v>
      </c>
      <c r="G7824">
        <v>97348</v>
      </c>
      <c r="H7824">
        <v>10.244063000000001</v>
      </c>
      <c r="I7824">
        <v>49.728659</v>
      </c>
      <c r="J7824" cm="1">
        <f t="array" ref="J7824">LOOKUP(1,1/FREQUENCY(0,SIN((RADIANS($M$3:$M$471-H7824))/2)^2+SIN((RADIANS($N$3:$N$471-I7824))/2)^2*COS(RADIANS($M$3:$M$471))*COS(RADIANS(H7824))),$L$3:$L$471)</f>
        <v>308</v>
      </c>
    </row>
    <row r="7825" spans="1:10">
      <c r="A7825" t="s">
        <v>8868</v>
      </c>
      <c r="B7825">
        <v>9675</v>
      </c>
      <c r="C7825">
        <v>1597</v>
      </c>
      <c r="D7825">
        <v>845</v>
      </c>
      <c r="E7825">
        <v>752</v>
      </c>
      <c r="F7825">
        <v>64</v>
      </c>
      <c r="G7825">
        <v>97348</v>
      </c>
      <c r="H7825">
        <v>10.231733</v>
      </c>
      <c r="I7825">
        <v>49.680328000000003</v>
      </c>
      <c r="J7825" cm="1">
        <f t="array" ref="J7825">LOOKUP(1,1/FREQUENCY(0,SIN((RADIANS($M$3:$M$471-H7825))/2)^2+SIN((RADIANS($N$3:$N$471-I7825))/2)^2*COS(RADIANS($M$3:$M$471))*COS(RADIANS(H7825))),$L$3:$L$471)</f>
        <v>308</v>
      </c>
    </row>
    <row r="7826" spans="1:10">
      <c r="A7826" t="s">
        <v>8869</v>
      </c>
      <c r="B7826">
        <v>9675</v>
      </c>
      <c r="C7826">
        <v>2286</v>
      </c>
      <c r="D7826">
        <v>1193</v>
      </c>
      <c r="E7826">
        <v>1093</v>
      </c>
      <c r="F7826">
        <v>602</v>
      </c>
      <c r="G7826">
        <v>97320</v>
      </c>
      <c r="H7826">
        <v>10.158975999999999</v>
      </c>
      <c r="I7826">
        <v>49.770836000000003</v>
      </c>
      <c r="J7826" cm="1">
        <f t="array" ref="J7826">LOOKUP(1,1/FREQUENCY(0,SIN((RADIANS($M$3:$M$471-H7826))/2)^2+SIN((RADIANS($N$3:$N$471-I7826))/2)^2*COS(RADIANS($M$3:$M$471))*COS(RADIANS(H7826))),$L$3:$L$471)</f>
        <v>308</v>
      </c>
    </row>
    <row r="7827" spans="1:10">
      <c r="A7827" t="s">
        <v>8870</v>
      </c>
      <c r="B7827">
        <v>9675</v>
      </c>
      <c r="C7827">
        <v>1193</v>
      </c>
      <c r="D7827">
        <v>605</v>
      </c>
      <c r="E7827">
        <v>588</v>
      </c>
      <c r="F7827">
        <v>52</v>
      </c>
      <c r="G7827">
        <v>97318</v>
      </c>
      <c r="H7827">
        <v>10.08231</v>
      </c>
      <c r="I7827">
        <v>49.764668999999998</v>
      </c>
      <c r="J7827" cm="1">
        <f t="array" ref="J7827">LOOKUP(1,1/FREQUENCY(0,SIN((RADIANS($M$3:$M$471-H7827))/2)^2+SIN((RADIANS($N$3:$N$471-I7827))/2)^2*COS(RADIANS($M$3:$M$471))*COS(RADIANS(H7827))),$L$3:$L$471)</f>
        <v>382</v>
      </c>
    </row>
    <row r="7828" spans="1:10">
      <c r="A7828" t="s">
        <v>8871</v>
      </c>
      <c r="B7828">
        <v>9675</v>
      </c>
      <c r="C7828">
        <v>1095</v>
      </c>
      <c r="D7828">
        <v>544</v>
      </c>
      <c r="E7828">
        <v>551</v>
      </c>
      <c r="F7828">
        <v>240</v>
      </c>
      <c r="G7828">
        <v>97320</v>
      </c>
      <c r="H7828">
        <v>10.135227</v>
      </c>
      <c r="I7828">
        <v>49.759408000000001</v>
      </c>
      <c r="J7828" cm="1">
        <f t="array" ref="J7828">LOOKUP(1,1/FREQUENCY(0,SIN((RADIANS($M$3:$M$471-H7828))/2)^2+SIN((RADIANS($N$3:$N$471-I7828))/2)^2*COS(RADIANS($M$3:$M$471))*COS(RADIANS(H7828))),$L$3:$L$471)</f>
        <v>308</v>
      </c>
    </row>
    <row r="7829" spans="1:10">
      <c r="A7829" t="s">
        <v>8872</v>
      </c>
      <c r="B7829">
        <v>9675</v>
      </c>
      <c r="C7829">
        <v>1941</v>
      </c>
      <c r="D7829">
        <v>971</v>
      </c>
      <c r="E7829">
        <v>970</v>
      </c>
      <c r="F7829">
        <v>228</v>
      </c>
      <c r="G7829">
        <v>97320</v>
      </c>
      <c r="H7829">
        <v>10.152113</v>
      </c>
      <c r="I7829">
        <v>49.772866999999998</v>
      </c>
      <c r="J7829" cm="1">
        <f t="array" ref="J7829">LOOKUP(1,1/FREQUENCY(0,SIN((RADIANS($M$3:$M$471-H7829))/2)^2+SIN((RADIANS($N$3:$N$471-I7829))/2)^2*COS(RADIANS($M$3:$M$471))*COS(RADIANS(H7829))),$L$3:$L$471)</f>
        <v>308</v>
      </c>
    </row>
    <row r="7830" spans="1:10">
      <c r="A7830" t="s">
        <v>8873</v>
      </c>
      <c r="B7830">
        <v>9675</v>
      </c>
      <c r="C7830">
        <v>1259</v>
      </c>
      <c r="D7830">
        <v>632</v>
      </c>
      <c r="E7830">
        <v>627</v>
      </c>
      <c r="F7830">
        <v>164</v>
      </c>
      <c r="G7830">
        <v>97320</v>
      </c>
      <c r="H7830">
        <v>10.130682</v>
      </c>
      <c r="I7830">
        <v>49.708224000000001</v>
      </c>
      <c r="J7830" cm="1">
        <f t="array" ref="J7830">LOOKUP(1,1/FREQUENCY(0,SIN((RADIANS($M$3:$M$471-H7830))/2)^2+SIN((RADIANS($N$3:$N$471-I7830))/2)^2*COS(RADIANS($M$3:$M$471))*COS(RADIANS(H7830))),$L$3:$L$471)</f>
        <v>308</v>
      </c>
    </row>
    <row r="7831" spans="1:10">
      <c r="A7831" t="s">
        <v>8874</v>
      </c>
      <c r="B7831">
        <v>9675</v>
      </c>
      <c r="C7831">
        <v>3953</v>
      </c>
      <c r="D7831">
        <v>2064</v>
      </c>
      <c r="E7831">
        <v>1889</v>
      </c>
      <c r="F7831">
        <v>196</v>
      </c>
      <c r="G7831">
        <v>97340</v>
      </c>
      <c r="H7831">
        <v>10.144126</v>
      </c>
      <c r="I7831">
        <v>49.668678999999997</v>
      </c>
      <c r="J7831" cm="1">
        <f t="array" ref="J7831">LOOKUP(1,1/FREQUENCY(0,SIN((RADIANS($M$3:$M$471-H7831))/2)^2+SIN((RADIANS($N$3:$N$471-I7831))/2)^2*COS(RADIANS($M$3:$M$471))*COS(RADIANS(H7831))),$L$3:$L$471)</f>
        <v>308</v>
      </c>
    </row>
    <row r="7832" spans="1:10">
      <c r="A7832" t="s">
        <v>8875</v>
      </c>
      <c r="B7832">
        <v>9675</v>
      </c>
      <c r="C7832">
        <v>1993</v>
      </c>
      <c r="D7832">
        <v>1024</v>
      </c>
      <c r="E7832">
        <v>969</v>
      </c>
      <c r="F7832">
        <v>190</v>
      </c>
      <c r="G7832">
        <v>97342</v>
      </c>
      <c r="H7832">
        <v>10.135151</v>
      </c>
      <c r="I7832">
        <v>49.696728999999998</v>
      </c>
      <c r="J7832" cm="1">
        <f t="array" ref="J7832">LOOKUP(1,1/FREQUENCY(0,SIN((RADIANS($M$3:$M$471-H7832))/2)^2+SIN((RADIANS($N$3:$N$471-I7832))/2)^2*COS(RADIANS($M$3:$M$471))*COS(RADIANS(H7832))),$L$3:$L$471)</f>
        <v>308</v>
      </c>
    </row>
    <row r="7833" spans="1:10">
      <c r="A7833" t="s">
        <v>8876</v>
      </c>
      <c r="B7833">
        <v>9675</v>
      </c>
      <c r="C7833">
        <v>1000</v>
      </c>
      <c r="D7833">
        <v>520</v>
      </c>
      <c r="E7833">
        <v>480</v>
      </c>
      <c r="F7833">
        <v>43</v>
      </c>
      <c r="G7833">
        <v>97340</v>
      </c>
      <c r="H7833">
        <v>10.149589000000001</v>
      </c>
      <c r="I7833">
        <v>49.624009999999998</v>
      </c>
      <c r="J7833" cm="1">
        <f t="array" ref="J7833">LOOKUP(1,1/FREQUENCY(0,SIN((RADIANS($M$3:$M$471-H7833))/2)^2+SIN((RADIANS($N$3:$N$471-I7833))/2)^2*COS(RADIANS($M$3:$M$471))*COS(RADIANS(H7833))),$L$3:$L$471)</f>
        <v>308</v>
      </c>
    </row>
    <row r="7834" spans="1:10">
      <c r="A7834" t="s">
        <v>8877</v>
      </c>
      <c r="B7834">
        <v>9675</v>
      </c>
      <c r="C7834">
        <v>1720</v>
      </c>
      <c r="D7834">
        <v>864</v>
      </c>
      <c r="E7834">
        <v>856</v>
      </c>
      <c r="F7834">
        <v>175</v>
      </c>
      <c r="G7834">
        <v>97342</v>
      </c>
      <c r="H7834">
        <v>10.166032</v>
      </c>
      <c r="I7834">
        <v>49.65804</v>
      </c>
      <c r="J7834" cm="1">
        <f t="array" ref="J7834">LOOKUP(1,1/FREQUENCY(0,SIN((RADIANS($M$3:$M$471-H7834))/2)^2+SIN((RADIANS($N$3:$N$471-I7834))/2)^2*COS(RADIANS($M$3:$M$471))*COS(RADIANS(H7834))),$L$3:$L$471)</f>
        <v>308</v>
      </c>
    </row>
    <row r="7835" spans="1:10">
      <c r="A7835" t="s">
        <v>8878</v>
      </c>
      <c r="B7835">
        <v>9675</v>
      </c>
      <c r="C7835">
        <v>822</v>
      </c>
      <c r="D7835">
        <v>400</v>
      </c>
      <c r="E7835">
        <v>422</v>
      </c>
      <c r="F7835">
        <v>302</v>
      </c>
      <c r="G7835">
        <v>97340</v>
      </c>
      <c r="H7835">
        <v>10.142531</v>
      </c>
      <c r="I7835">
        <v>49.673074999999997</v>
      </c>
      <c r="J7835" cm="1">
        <f t="array" ref="J7835">LOOKUP(1,1/FREQUENCY(0,SIN((RADIANS($M$3:$M$471-H7835))/2)^2+SIN((RADIANS($N$3:$N$471-I7835))/2)^2*COS(RADIANS($M$3:$M$471))*COS(RADIANS(H7835))),$L$3:$L$471)</f>
        <v>308</v>
      </c>
    </row>
    <row r="7836" spans="1:10">
      <c r="A7836" t="s">
        <v>8879</v>
      </c>
      <c r="B7836">
        <v>9675</v>
      </c>
      <c r="C7836">
        <v>1071</v>
      </c>
      <c r="D7836">
        <v>533</v>
      </c>
      <c r="E7836">
        <v>538</v>
      </c>
      <c r="F7836">
        <v>61</v>
      </c>
      <c r="G7836">
        <v>97342</v>
      </c>
      <c r="H7836">
        <v>10.21951</v>
      </c>
      <c r="I7836">
        <v>49.641666999999998</v>
      </c>
      <c r="J7836" cm="1">
        <f t="array" ref="J7836">LOOKUP(1,1/FREQUENCY(0,SIN((RADIANS($M$3:$M$471-H7836))/2)^2+SIN((RADIANS($N$3:$N$471-I7836))/2)^2*COS(RADIANS($M$3:$M$471))*COS(RADIANS(H7836))),$L$3:$L$471)</f>
        <v>308</v>
      </c>
    </row>
    <row r="7837" spans="1:10">
      <c r="A7837" t="s">
        <v>8880</v>
      </c>
      <c r="B7837">
        <v>9675</v>
      </c>
      <c r="C7837">
        <v>1026</v>
      </c>
      <c r="D7837">
        <v>528</v>
      </c>
      <c r="E7837">
        <v>498</v>
      </c>
      <c r="F7837">
        <v>194</v>
      </c>
      <c r="G7837">
        <v>97334</v>
      </c>
      <c r="H7837">
        <v>10.18145</v>
      </c>
      <c r="I7837">
        <v>49.858395000000002</v>
      </c>
      <c r="J7837" cm="1">
        <f t="array" ref="J7837">LOOKUP(1,1/FREQUENCY(0,SIN((RADIANS($M$3:$M$471-H7837))/2)^2+SIN((RADIANS($N$3:$N$471-I7837))/2)^2*COS(RADIANS($M$3:$M$471))*COS(RADIANS(H7837))),$L$3:$L$471)</f>
        <v>308</v>
      </c>
    </row>
    <row r="7838" spans="1:10">
      <c r="A7838" t="s">
        <v>8881</v>
      </c>
      <c r="B7838">
        <v>9675</v>
      </c>
      <c r="C7838">
        <v>1339</v>
      </c>
      <c r="D7838">
        <v>657</v>
      </c>
      <c r="E7838">
        <v>682</v>
      </c>
      <c r="F7838">
        <v>236</v>
      </c>
      <c r="G7838">
        <v>97334</v>
      </c>
      <c r="H7838">
        <v>10.204484000000001</v>
      </c>
      <c r="I7838">
        <v>49.828893999999998</v>
      </c>
      <c r="J7838" cm="1">
        <f t="array" ref="J7838">LOOKUP(1,1/FREQUENCY(0,SIN((RADIANS($M$3:$M$471-H7838))/2)^2+SIN((RADIANS($N$3:$N$471-I7838))/2)^2*COS(RADIANS($M$3:$M$471))*COS(RADIANS(H7838))),$L$3:$L$471)</f>
        <v>308</v>
      </c>
    </row>
    <row r="7839" spans="1:10">
      <c r="A7839" t="s">
        <v>8882</v>
      </c>
      <c r="B7839">
        <v>9675</v>
      </c>
      <c r="C7839">
        <v>8852</v>
      </c>
      <c r="D7839">
        <v>4409</v>
      </c>
      <c r="E7839">
        <v>4443</v>
      </c>
      <c r="F7839">
        <v>147</v>
      </c>
      <c r="G7839">
        <v>97332</v>
      </c>
      <c r="H7839">
        <v>10.226896</v>
      </c>
      <c r="I7839">
        <v>49.864209000000002</v>
      </c>
      <c r="J7839" cm="1">
        <f t="array" ref="J7839">LOOKUP(1,1/FREQUENCY(0,SIN((RADIANS($M$3:$M$471-H7839))/2)^2+SIN((RADIANS($N$3:$N$471-I7839))/2)^2*COS(RADIANS($M$3:$M$471))*COS(RADIANS(H7839))),$L$3:$L$471)</f>
        <v>308</v>
      </c>
    </row>
    <row r="7840" spans="1:10">
      <c r="A7840" t="s">
        <v>8883</v>
      </c>
      <c r="B7840">
        <v>9676</v>
      </c>
      <c r="C7840">
        <v>3971</v>
      </c>
      <c r="D7840">
        <v>1935</v>
      </c>
      <c r="E7840">
        <v>2036</v>
      </c>
      <c r="F7840">
        <v>78</v>
      </c>
      <c r="G7840">
        <v>63916</v>
      </c>
      <c r="H7840">
        <v>9.2181300000000004</v>
      </c>
      <c r="I7840">
        <v>49.644565</v>
      </c>
      <c r="J7840" cm="1">
        <f t="array" ref="J7840">LOOKUP(1,1/FREQUENCY(0,SIN((RADIANS($M$3:$M$471-H7840))/2)^2+SIN((RADIANS($N$3:$N$471-I7840))/2)^2*COS(RADIANS($M$3:$M$471))*COS(RADIANS(H7840))),$L$3:$L$471)</f>
        <v>309</v>
      </c>
    </row>
    <row r="7841" spans="1:10">
      <c r="A7841" t="s">
        <v>8884</v>
      </c>
      <c r="B7841">
        <v>9676</v>
      </c>
      <c r="C7841">
        <v>2415</v>
      </c>
      <c r="D7841">
        <v>1226</v>
      </c>
      <c r="E7841">
        <v>1189</v>
      </c>
      <c r="F7841">
        <v>94</v>
      </c>
      <c r="G7841">
        <v>97903</v>
      </c>
      <c r="H7841">
        <v>9.3389690000000005</v>
      </c>
      <c r="I7841">
        <v>49.771638000000003</v>
      </c>
      <c r="J7841" cm="1">
        <f t="array" ref="J7841">LOOKUP(1,1/FREQUENCY(0,SIN((RADIANS($M$3:$M$471-H7841))/2)^2+SIN((RADIANS($N$3:$N$471-I7841))/2)^2*COS(RADIANS($M$3:$M$471))*COS(RADIANS(H7841))),$L$3:$L$471)</f>
        <v>309</v>
      </c>
    </row>
    <row r="7842" spans="1:10">
      <c r="A7842" t="s">
        <v>8885</v>
      </c>
      <c r="B7842">
        <v>9676</v>
      </c>
      <c r="C7842">
        <v>1770</v>
      </c>
      <c r="D7842">
        <v>912</v>
      </c>
      <c r="E7842">
        <v>858</v>
      </c>
      <c r="F7842">
        <v>156</v>
      </c>
      <c r="G7842">
        <v>97904</v>
      </c>
      <c r="H7842">
        <v>9.3802310000000002</v>
      </c>
      <c r="I7842">
        <v>49.778691999999999</v>
      </c>
      <c r="J7842" cm="1">
        <f t="array" ref="J7842">LOOKUP(1,1/FREQUENCY(0,SIN((RADIANS($M$3:$M$471-H7842))/2)^2+SIN((RADIANS($N$3:$N$471-I7842))/2)^2*COS(RADIANS($M$3:$M$471))*COS(RADIANS(H7842))),$L$3:$L$471)</f>
        <v>309</v>
      </c>
    </row>
    <row r="7843" spans="1:10">
      <c r="A7843" t="s">
        <v>8886</v>
      </c>
      <c r="B7843">
        <v>9676</v>
      </c>
      <c r="C7843">
        <v>2483</v>
      </c>
      <c r="D7843">
        <v>1258</v>
      </c>
      <c r="E7843">
        <v>1225</v>
      </c>
      <c r="F7843">
        <v>80</v>
      </c>
      <c r="G7843">
        <v>63928</v>
      </c>
      <c r="H7843">
        <v>9.327814</v>
      </c>
      <c r="I7843">
        <v>49.705561000000003</v>
      </c>
      <c r="J7843" cm="1">
        <f t="array" ref="J7843">LOOKUP(1,1/FREQUENCY(0,SIN((RADIANS($M$3:$M$471-H7843))/2)^2+SIN((RADIANS($N$3:$N$471-I7843))/2)^2*COS(RADIANS($M$3:$M$471))*COS(RADIANS(H7843))),$L$3:$L$471)</f>
        <v>309</v>
      </c>
    </row>
    <row r="7844" spans="1:10">
      <c r="A7844" t="s">
        <v>8887</v>
      </c>
      <c r="B7844">
        <v>9676</v>
      </c>
      <c r="C7844">
        <v>9138</v>
      </c>
      <c r="D7844">
        <v>4564</v>
      </c>
      <c r="E7844">
        <v>4574</v>
      </c>
      <c r="F7844">
        <v>375</v>
      </c>
      <c r="G7844">
        <v>63820</v>
      </c>
      <c r="H7844">
        <v>9.1611320000000003</v>
      </c>
      <c r="I7844">
        <v>49.846406999999999</v>
      </c>
      <c r="J7844" cm="1">
        <f t="array" ref="J7844">LOOKUP(1,1/FREQUENCY(0,SIN((RADIANS($M$3:$M$471-H7844))/2)^2+SIN((RADIANS($N$3:$N$471-I7844))/2)^2*COS(RADIANS($M$3:$M$471))*COS(RADIANS(H7844))),$L$3:$L$471)</f>
        <v>385</v>
      </c>
    </row>
    <row r="7845" spans="1:10">
      <c r="A7845" t="s">
        <v>8888</v>
      </c>
      <c r="B7845">
        <v>9676</v>
      </c>
      <c r="C7845">
        <v>10258</v>
      </c>
      <c r="D7845">
        <v>5095</v>
      </c>
      <c r="E7845">
        <v>5163</v>
      </c>
      <c r="F7845">
        <v>629</v>
      </c>
      <c r="G7845">
        <v>63906</v>
      </c>
      <c r="H7845">
        <v>9.1605939999999997</v>
      </c>
      <c r="I7845">
        <v>49.802337000000001</v>
      </c>
      <c r="J7845" cm="1">
        <f t="array" ref="J7845">LOOKUP(1,1/FREQUENCY(0,SIN((RADIANS($M$3:$M$471-H7845))/2)^2+SIN((RADIANS($N$3:$N$471-I7845))/2)^2*COS(RADIANS($M$3:$M$471))*COS(RADIANS(H7845))),$L$3:$L$471)</f>
        <v>385</v>
      </c>
    </row>
    <row r="7846" spans="1:10">
      <c r="A7846" t="s">
        <v>8889</v>
      </c>
      <c r="B7846">
        <v>9676</v>
      </c>
      <c r="C7846">
        <v>3832</v>
      </c>
      <c r="D7846">
        <v>1932</v>
      </c>
      <c r="E7846">
        <v>1900</v>
      </c>
      <c r="F7846">
        <v>101</v>
      </c>
      <c r="G7846">
        <v>63863</v>
      </c>
      <c r="H7846">
        <v>9.2569949999999999</v>
      </c>
      <c r="I7846">
        <v>49.820248999999997</v>
      </c>
      <c r="J7846" cm="1">
        <f t="array" ref="J7846">LOOKUP(1,1/FREQUENCY(0,SIN((RADIANS($M$3:$M$471-H7846))/2)^2+SIN((RADIANS($N$3:$N$471-I7846))/2)^2*COS(RADIANS($M$3:$M$471))*COS(RADIANS(H7846))),$L$3:$L$471)</f>
        <v>385</v>
      </c>
    </row>
    <row r="7847" spans="1:10">
      <c r="A7847" t="s">
        <v>8890</v>
      </c>
      <c r="B7847">
        <v>9676</v>
      </c>
      <c r="C7847">
        <v>2560</v>
      </c>
      <c r="D7847">
        <v>1300</v>
      </c>
      <c r="E7847">
        <v>1260</v>
      </c>
      <c r="F7847">
        <v>233</v>
      </c>
      <c r="G7847">
        <v>97906</v>
      </c>
      <c r="H7847">
        <v>9.4425969999999992</v>
      </c>
      <c r="I7847">
        <v>49.783411000000001</v>
      </c>
      <c r="J7847" cm="1">
        <f t="array" ref="J7847">LOOKUP(1,1/FREQUENCY(0,SIN((RADIANS($M$3:$M$471-H7847))/2)^2+SIN((RADIANS($N$3:$N$471-I7847))/2)^2*COS(RADIANS($M$3:$M$471))*COS(RADIANS(H7847))),$L$3:$L$471)</f>
        <v>389</v>
      </c>
    </row>
    <row r="7848" spans="1:10">
      <c r="A7848" t="s">
        <v>8891</v>
      </c>
      <c r="B7848">
        <v>9676</v>
      </c>
      <c r="C7848">
        <v>5079</v>
      </c>
      <c r="D7848">
        <v>2533</v>
      </c>
      <c r="E7848">
        <v>2546</v>
      </c>
      <c r="F7848">
        <v>269</v>
      </c>
      <c r="G7848">
        <v>63920</v>
      </c>
      <c r="H7848">
        <v>9.2218879999999999</v>
      </c>
      <c r="I7848">
        <v>49.727262000000003</v>
      </c>
      <c r="J7848" cm="1">
        <f t="array" ref="J7848">LOOKUP(1,1/FREQUENCY(0,SIN((RADIANS($M$3:$M$471-H7848))/2)^2+SIN((RADIANS($N$3:$N$471-I7848))/2)^2*COS(RADIANS($M$3:$M$471))*COS(RADIANS(H7848))),$L$3:$L$471)</f>
        <v>309</v>
      </c>
    </row>
    <row r="7849" spans="1:10">
      <c r="A7849" t="s">
        <v>8892</v>
      </c>
      <c r="B7849">
        <v>9676</v>
      </c>
      <c r="C7849">
        <v>4117</v>
      </c>
      <c r="D7849">
        <v>2030</v>
      </c>
      <c r="E7849">
        <v>2087</v>
      </c>
      <c r="F7849">
        <v>294</v>
      </c>
      <c r="G7849">
        <v>63868</v>
      </c>
      <c r="H7849">
        <v>9.1586789999999993</v>
      </c>
      <c r="I7849">
        <v>49.878601000000003</v>
      </c>
      <c r="J7849" cm="1">
        <f t="array" ref="J7849">LOOKUP(1,1/FREQUENCY(0,SIN((RADIANS($M$3:$M$471-H7849))/2)^2+SIN((RADIANS($N$3:$N$471-I7849))/2)^2*COS(RADIANS($M$3:$M$471))*COS(RADIANS(H7849))),$L$3:$L$471)</f>
        <v>385</v>
      </c>
    </row>
    <row r="7850" spans="1:10">
      <c r="A7850" t="s">
        <v>8893</v>
      </c>
      <c r="B7850">
        <v>9676</v>
      </c>
      <c r="C7850">
        <v>2211</v>
      </c>
      <c r="D7850">
        <v>1111</v>
      </c>
      <c r="E7850">
        <v>1100</v>
      </c>
      <c r="F7850">
        <v>35</v>
      </c>
      <c r="G7850">
        <v>63931</v>
      </c>
      <c r="H7850">
        <v>9.1771119999999993</v>
      </c>
      <c r="I7850">
        <v>49.618170999999997</v>
      </c>
      <c r="J7850" cm="1">
        <f t="array" ref="J7850">LOOKUP(1,1/FREQUENCY(0,SIN((RADIANS($M$3:$M$471-H7850))/2)^2+SIN((RADIANS($N$3:$N$471-I7850))/2)^2*COS(RADIANS($M$3:$M$471))*COS(RADIANS(H7850))),$L$3:$L$471)</f>
        <v>339</v>
      </c>
    </row>
    <row r="7851" spans="1:10">
      <c r="A7851" t="s">
        <v>8894</v>
      </c>
      <c r="B7851">
        <v>9676</v>
      </c>
      <c r="C7851">
        <v>6150</v>
      </c>
      <c r="D7851">
        <v>3032</v>
      </c>
      <c r="E7851">
        <v>3118</v>
      </c>
      <c r="F7851">
        <v>291</v>
      </c>
      <c r="G7851">
        <v>63911</v>
      </c>
      <c r="H7851">
        <v>9.1831770000000006</v>
      </c>
      <c r="I7851">
        <v>49.783496999999997</v>
      </c>
      <c r="J7851" cm="1">
        <f t="array" ref="J7851">LOOKUP(1,1/FREQUENCY(0,SIN((RADIANS($M$3:$M$471-H7851))/2)^2+SIN((RADIANS($N$3:$N$471-I7851))/2)^2*COS(RADIANS($M$3:$M$471))*COS(RADIANS(H7851))),$L$3:$L$471)</f>
        <v>385</v>
      </c>
    </row>
    <row r="7852" spans="1:10">
      <c r="A7852" t="s">
        <v>8895</v>
      </c>
      <c r="B7852">
        <v>9676</v>
      </c>
      <c r="C7852">
        <v>4767</v>
      </c>
      <c r="D7852">
        <v>2402</v>
      </c>
      <c r="E7852">
        <v>2365</v>
      </c>
      <c r="F7852">
        <v>240</v>
      </c>
      <c r="G7852">
        <v>63849</v>
      </c>
      <c r="H7852">
        <v>9.218337</v>
      </c>
      <c r="I7852">
        <v>49.902152999999998</v>
      </c>
      <c r="J7852" cm="1">
        <f t="array" ref="J7852">LOOKUP(1,1/FREQUENCY(0,SIN((RADIANS($M$3:$M$471-H7852))/2)^2+SIN((RADIANS($N$3:$N$471-I7852))/2)^2*COS(RADIANS($M$3:$M$471))*COS(RADIANS(H7852))),$L$3:$L$471)</f>
        <v>385</v>
      </c>
    </row>
    <row r="7853" spans="1:10">
      <c r="A7853" t="s">
        <v>8896</v>
      </c>
      <c r="B7853">
        <v>9676</v>
      </c>
      <c r="C7853">
        <v>9304</v>
      </c>
      <c r="D7853">
        <v>4539</v>
      </c>
      <c r="E7853">
        <v>4765</v>
      </c>
      <c r="F7853">
        <v>154</v>
      </c>
      <c r="G7853">
        <v>63897</v>
      </c>
      <c r="H7853">
        <v>9.2574050000000003</v>
      </c>
      <c r="I7853">
        <v>49.701265999999997</v>
      </c>
      <c r="J7853" cm="1">
        <f t="array" ref="J7853">LOOKUP(1,1/FREQUENCY(0,SIN((RADIANS($M$3:$M$471-H7853))/2)^2+SIN((RADIANS($N$3:$N$471-I7853))/2)^2*COS(RADIANS($M$3:$M$471))*COS(RADIANS(H7853))),$L$3:$L$471)</f>
        <v>309</v>
      </c>
    </row>
    <row r="7854" spans="1:10">
      <c r="A7854" t="s">
        <v>8897</v>
      </c>
      <c r="B7854">
        <v>9676</v>
      </c>
      <c r="C7854">
        <v>4889</v>
      </c>
      <c r="D7854">
        <v>2463</v>
      </c>
      <c r="E7854">
        <v>2426</v>
      </c>
      <c r="F7854">
        <v>265</v>
      </c>
      <c r="G7854">
        <v>63853</v>
      </c>
      <c r="H7854">
        <v>9.0837109999999992</v>
      </c>
      <c r="I7854">
        <v>49.858373</v>
      </c>
      <c r="J7854" cm="1">
        <f t="array" ref="J7854">LOOKUP(1,1/FREQUENCY(0,SIN((RADIANS($M$3:$M$471-H7854))/2)^2+SIN((RADIANS($N$3:$N$471-I7854))/2)^2*COS(RADIANS($M$3:$M$471))*COS(RADIANS(H7854))),$L$3:$L$471)</f>
        <v>385</v>
      </c>
    </row>
    <row r="7855" spans="1:10">
      <c r="A7855" t="s">
        <v>8898</v>
      </c>
      <c r="B7855">
        <v>9676</v>
      </c>
      <c r="C7855">
        <v>4913</v>
      </c>
      <c r="D7855">
        <v>2459</v>
      </c>
      <c r="E7855">
        <v>2454</v>
      </c>
      <c r="F7855">
        <v>315</v>
      </c>
      <c r="G7855">
        <v>63843</v>
      </c>
      <c r="H7855">
        <v>9.1370050000000003</v>
      </c>
      <c r="I7855">
        <v>49.911358999999997</v>
      </c>
      <c r="J7855" cm="1">
        <f t="array" ref="J7855">LOOKUP(1,1/FREQUENCY(0,SIN((RADIANS($M$3:$M$471-H7855))/2)^2+SIN((RADIANS($N$3:$N$471-I7855))/2)^2*COS(RADIANS($M$3:$M$471))*COS(RADIANS(H7855))),$L$3:$L$471)</f>
        <v>385</v>
      </c>
    </row>
    <row r="7856" spans="1:10">
      <c r="A7856" t="s">
        <v>8899</v>
      </c>
      <c r="B7856">
        <v>9676</v>
      </c>
      <c r="C7856">
        <v>8659</v>
      </c>
      <c r="D7856">
        <v>4248</v>
      </c>
      <c r="E7856">
        <v>4411</v>
      </c>
      <c r="F7856">
        <v>349</v>
      </c>
      <c r="G7856">
        <v>63785</v>
      </c>
      <c r="H7856">
        <v>9.1437880000000007</v>
      </c>
      <c r="I7856">
        <v>49.842700999999998</v>
      </c>
      <c r="J7856" cm="1">
        <f t="array" ref="J7856">LOOKUP(1,1/FREQUENCY(0,SIN((RADIANS($M$3:$M$471-H7856))/2)^2+SIN((RADIANS($N$3:$N$471-I7856))/2)^2*COS(RADIANS($M$3:$M$471))*COS(RADIANS(H7856))),$L$3:$L$471)</f>
        <v>385</v>
      </c>
    </row>
    <row r="7857" spans="1:10">
      <c r="A7857" t="s">
        <v>8900</v>
      </c>
      <c r="B7857">
        <v>9676</v>
      </c>
      <c r="C7857">
        <v>1769</v>
      </c>
      <c r="D7857">
        <v>880</v>
      </c>
      <c r="E7857">
        <v>889</v>
      </c>
      <c r="F7857">
        <v>107</v>
      </c>
      <c r="G7857">
        <v>63936</v>
      </c>
      <c r="H7857">
        <v>9.2471829999999997</v>
      </c>
      <c r="I7857">
        <v>49.639941999999998</v>
      </c>
      <c r="J7857" cm="1">
        <f t="array" ref="J7857">LOOKUP(1,1/FREQUENCY(0,SIN((RADIANS($M$3:$M$471-H7857))/2)^2+SIN((RADIANS($N$3:$N$471-I7857))/2)^2*COS(RADIANS($M$3:$M$471))*COS(RADIANS(H7857))),$L$3:$L$471)</f>
        <v>309</v>
      </c>
    </row>
    <row r="7858" spans="1:10">
      <c r="A7858" t="s">
        <v>8901</v>
      </c>
      <c r="B7858">
        <v>9676</v>
      </c>
      <c r="C7858">
        <v>7290</v>
      </c>
      <c r="D7858">
        <v>3590</v>
      </c>
      <c r="E7858">
        <v>3700</v>
      </c>
      <c r="F7858">
        <v>366</v>
      </c>
      <c r="G7858">
        <v>63834</v>
      </c>
      <c r="H7858">
        <v>9.1513729999999995</v>
      </c>
      <c r="I7858">
        <v>49.908856999999998</v>
      </c>
      <c r="J7858" cm="1">
        <f t="array" ref="J7858">LOOKUP(1,1/FREQUENCY(0,SIN((RADIANS($M$3:$M$471-H7858))/2)^2+SIN((RADIANS($N$3:$N$471-I7858))/2)^2*COS(RADIANS($M$3:$M$471))*COS(RADIANS(H7858))),$L$3:$L$471)</f>
        <v>385</v>
      </c>
    </row>
    <row r="7859" spans="1:10">
      <c r="A7859" t="s">
        <v>8902</v>
      </c>
      <c r="B7859">
        <v>9676</v>
      </c>
      <c r="C7859">
        <v>2208</v>
      </c>
      <c r="D7859">
        <v>1125</v>
      </c>
      <c r="E7859">
        <v>1083</v>
      </c>
      <c r="F7859">
        <v>81</v>
      </c>
      <c r="G7859">
        <v>63937</v>
      </c>
      <c r="H7859">
        <v>9.2147860000000001</v>
      </c>
      <c r="I7859">
        <v>49.666356</v>
      </c>
      <c r="J7859" cm="1">
        <f t="array" ref="J7859">LOOKUP(1,1/FREQUENCY(0,SIN((RADIANS($M$3:$M$471-H7859))/2)^2+SIN((RADIANS($N$3:$N$471-I7859))/2)^2*COS(RADIANS($M$3:$M$471))*COS(RADIANS(H7859))),$L$3:$L$471)</f>
        <v>309</v>
      </c>
    </row>
    <row r="7860" spans="1:10">
      <c r="A7860" t="s">
        <v>8903</v>
      </c>
      <c r="B7860">
        <v>9676</v>
      </c>
      <c r="C7860">
        <v>4706</v>
      </c>
      <c r="D7860">
        <v>2302</v>
      </c>
      <c r="E7860">
        <v>2404</v>
      </c>
      <c r="F7860">
        <v>296</v>
      </c>
      <c r="G7860">
        <v>63939</v>
      </c>
      <c r="H7860">
        <v>9.1564110000000003</v>
      </c>
      <c r="I7860">
        <v>49.797293000000003</v>
      </c>
      <c r="J7860" cm="1">
        <f t="array" ref="J7860">LOOKUP(1,1/FREQUENCY(0,SIN((RADIANS($M$3:$M$471-H7860))/2)^2+SIN((RADIANS($N$3:$N$471-I7860))/2)^2*COS(RADIANS($M$3:$M$471))*COS(RADIANS(H7860))),$L$3:$L$471)</f>
        <v>385</v>
      </c>
    </row>
    <row r="7861" spans="1:10">
      <c r="A7861" t="s">
        <v>8904</v>
      </c>
      <c r="B7861">
        <v>9676</v>
      </c>
      <c r="C7861">
        <v>4242</v>
      </c>
      <c r="D7861">
        <v>2127</v>
      </c>
      <c r="E7861">
        <v>2115</v>
      </c>
      <c r="F7861">
        <v>244</v>
      </c>
      <c r="G7861">
        <v>63927</v>
      </c>
      <c r="H7861">
        <v>9.267557</v>
      </c>
      <c r="I7861">
        <v>49.716970000000003</v>
      </c>
      <c r="J7861" cm="1">
        <f t="array" ref="J7861">LOOKUP(1,1/FREQUENCY(0,SIN((RADIANS($M$3:$M$471-H7861))/2)^2+SIN((RADIANS($N$3:$N$471-I7861))/2)^2*COS(RADIANS($M$3:$M$471))*COS(RADIANS(H7861))),$L$3:$L$471)</f>
        <v>309</v>
      </c>
    </row>
    <row r="7862" spans="1:10">
      <c r="A7862" t="s">
        <v>1071</v>
      </c>
      <c r="B7862">
        <v>9676</v>
      </c>
      <c r="C7862">
        <v>1463</v>
      </c>
      <c r="D7862">
        <v>738</v>
      </c>
      <c r="E7862">
        <v>725</v>
      </c>
      <c r="F7862">
        <v>88</v>
      </c>
      <c r="G7862">
        <v>63930</v>
      </c>
      <c r="H7862">
        <v>9.3985330000000005</v>
      </c>
      <c r="I7862">
        <v>49.706530999999998</v>
      </c>
      <c r="J7862" cm="1">
        <f t="array" ref="J7862">LOOKUP(1,1/FREQUENCY(0,SIN((RADIANS($M$3:$M$471-H7862))/2)^2+SIN((RADIANS($N$3:$N$471-I7862))/2)^2*COS(RADIANS($M$3:$M$471))*COS(RADIANS(H7862))),$L$3:$L$471)</f>
        <v>309</v>
      </c>
    </row>
    <row r="7863" spans="1:10">
      <c r="A7863" t="s">
        <v>8905</v>
      </c>
      <c r="B7863">
        <v>9676</v>
      </c>
      <c r="C7863">
        <v>3731</v>
      </c>
      <c r="D7863">
        <v>1893</v>
      </c>
      <c r="E7863">
        <v>1838</v>
      </c>
      <c r="F7863">
        <v>393</v>
      </c>
      <c r="G7863">
        <v>63924</v>
      </c>
      <c r="H7863">
        <v>9.2094070000000006</v>
      </c>
      <c r="I7863">
        <v>49.719166000000001</v>
      </c>
      <c r="J7863" cm="1">
        <f t="array" ref="J7863">LOOKUP(1,1/FREQUENCY(0,SIN((RADIANS($M$3:$M$471-H7863))/2)^2+SIN((RADIANS($N$3:$N$471-I7863))/2)^2*COS(RADIANS($M$3:$M$471))*COS(RADIANS(H7863))),$L$3:$L$471)</f>
        <v>309</v>
      </c>
    </row>
    <row r="7864" spans="1:10">
      <c r="A7864" t="s">
        <v>6783</v>
      </c>
      <c r="B7864">
        <v>9676</v>
      </c>
      <c r="C7864">
        <v>1461</v>
      </c>
      <c r="D7864">
        <v>722</v>
      </c>
      <c r="E7864">
        <v>739</v>
      </c>
      <c r="F7864">
        <v>296</v>
      </c>
      <c r="G7864">
        <v>63925</v>
      </c>
      <c r="H7864">
        <v>9.1738470000000003</v>
      </c>
      <c r="I7864">
        <v>49.744751000000001</v>
      </c>
      <c r="J7864" cm="1">
        <f t="array" ref="J7864">LOOKUP(1,1/FREQUENCY(0,SIN((RADIANS($M$3:$M$471-H7864))/2)^2+SIN((RADIANS($N$3:$N$471-I7864))/2)^2*COS(RADIANS($M$3:$M$471))*COS(RADIANS(H7864))),$L$3:$L$471)</f>
        <v>385</v>
      </c>
    </row>
    <row r="7865" spans="1:10">
      <c r="A7865" t="s">
        <v>8906</v>
      </c>
      <c r="B7865">
        <v>9676</v>
      </c>
      <c r="C7865">
        <v>740</v>
      </c>
      <c r="D7865">
        <v>375</v>
      </c>
      <c r="E7865">
        <v>365</v>
      </c>
      <c r="F7865">
        <v>185</v>
      </c>
      <c r="G7865">
        <v>63924</v>
      </c>
      <c r="H7865">
        <v>9.1807020000000001</v>
      </c>
      <c r="I7865">
        <v>49.711322000000003</v>
      </c>
      <c r="J7865" cm="1">
        <f t="array" ref="J7865">LOOKUP(1,1/FREQUENCY(0,SIN((RADIANS($M$3:$M$471-H7865))/2)^2+SIN((RADIANS($N$3:$N$471-I7865))/2)^2*COS(RADIANS($M$3:$M$471))*COS(RADIANS(H7865))),$L$3:$L$471)</f>
        <v>339</v>
      </c>
    </row>
    <row r="7866" spans="1:10">
      <c r="A7866" t="s">
        <v>4483</v>
      </c>
      <c r="B7866">
        <v>9676</v>
      </c>
      <c r="C7866">
        <v>1878</v>
      </c>
      <c r="D7866">
        <v>950</v>
      </c>
      <c r="E7866">
        <v>928</v>
      </c>
      <c r="F7866">
        <v>233</v>
      </c>
      <c r="G7866">
        <v>63840</v>
      </c>
      <c r="H7866">
        <v>9.2094919999999991</v>
      </c>
      <c r="I7866">
        <v>49.869813000000001</v>
      </c>
      <c r="J7866" cm="1">
        <f t="array" ref="J7866">LOOKUP(1,1/FREQUENCY(0,SIN((RADIANS($M$3:$M$471-H7866))/2)^2+SIN((RADIANS($N$3:$N$471-I7866))/2)^2*COS(RADIANS($M$3:$M$471))*COS(RADIANS(H7866))),$L$3:$L$471)</f>
        <v>385</v>
      </c>
    </row>
    <row r="7867" spans="1:10">
      <c r="A7867" t="s">
        <v>8907</v>
      </c>
      <c r="B7867">
        <v>9676</v>
      </c>
      <c r="C7867">
        <v>5724</v>
      </c>
      <c r="D7867">
        <v>2829</v>
      </c>
      <c r="E7867">
        <v>2895</v>
      </c>
      <c r="F7867">
        <v>363</v>
      </c>
      <c r="G7867">
        <v>63839</v>
      </c>
      <c r="H7867">
        <v>9.1666240000000005</v>
      </c>
      <c r="I7867">
        <v>49.872351000000002</v>
      </c>
      <c r="J7867" cm="1">
        <f t="array" ref="J7867">LOOKUP(1,1/FREQUENCY(0,SIN((RADIANS($M$3:$M$471-H7867))/2)^2+SIN((RADIANS($N$3:$N$471-I7867))/2)^2*COS(RADIANS($M$3:$M$471))*COS(RADIANS(H7867))),$L$3:$L$471)</f>
        <v>385</v>
      </c>
    </row>
    <row r="7868" spans="1:10">
      <c r="A7868" t="s">
        <v>8908</v>
      </c>
      <c r="B7868">
        <v>9676</v>
      </c>
      <c r="C7868">
        <v>2576</v>
      </c>
      <c r="D7868">
        <v>1288</v>
      </c>
      <c r="E7868">
        <v>1288</v>
      </c>
      <c r="F7868">
        <v>107</v>
      </c>
      <c r="G7868">
        <v>63933</v>
      </c>
      <c r="H7868">
        <v>9.266743</v>
      </c>
      <c r="I7868">
        <v>49.792408000000002</v>
      </c>
      <c r="J7868" cm="1">
        <f t="array" ref="J7868">LOOKUP(1,1/FREQUENCY(0,SIN((RADIANS($M$3:$M$471-H7868))/2)^2+SIN((RADIANS($N$3:$N$471-I7868))/2)^2*COS(RADIANS($M$3:$M$471))*COS(RADIANS(H7868))),$L$3:$L$471)</f>
        <v>385</v>
      </c>
    </row>
    <row r="7869" spans="1:10">
      <c r="A7869" t="s">
        <v>8909</v>
      </c>
      <c r="B7869">
        <v>9676</v>
      </c>
      <c r="C7869">
        <v>1647</v>
      </c>
      <c r="D7869">
        <v>832</v>
      </c>
      <c r="E7869">
        <v>815</v>
      </c>
      <c r="F7869">
        <v>133</v>
      </c>
      <c r="G7869">
        <v>63934</v>
      </c>
      <c r="H7869">
        <v>9.2473969999999994</v>
      </c>
      <c r="I7869">
        <v>49.773848999999998</v>
      </c>
      <c r="J7869" cm="1">
        <f t="array" ref="J7869">LOOKUP(1,1/FREQUENCY(0,SIN((RADIANS($M$3:$M$471-H7869))/2)^2+SIN((RADIANS($N$3:$N$471-I7869))/2)^2*COS(RADIANS($M$3:$M$471))*COS(RADIANS(H7869))),$L$3:$L$471)</f>
        <v>385</v>
      </c>
    </row>
    <row r="7870" spans="1:10">
      <c r="A7870" t="s">
        <v>8910</v>
      </c>
      <c r="B7870">
        <v>9676</v>
      </c>
      <c r="C7870">
        <v>1253</v>
      </c>
      <c r="D7870">
        <v>627</v>
      </c>
      <c r="E7870">
        <v>626</v>
      </c>
      <c r="F7870">
        <v>33</v>
      </c>
      <c r="G7870">
        <v>97901</v>
      </c>
      <c r="H7870">
        <v>9.4015339999999998</v>
      </c>
      <c r="I7870">
        <v>49.827992000000002</v>
      </c>
      <c r="J7870" cm="1">
        <f t="array" ref="J7870">LOOKUP(1,1/FREQUENCY(0,SIN((RADIANS($M$3:$M$471-H7870))/2)^2+SIN((RADIANS($N$3:$N$471-I7870))/2)^2*COS(RADIANS($M$3:$M$471))*COS(RADIANS(H7870))),$L$3:$L$471)</f>
        <v>389</v>
      </c>
    </row>
    <row r="7871" spans="1:10">
      <c r="A7871" t="s">
        <v>8911</v>
      </c>
      <c r="B7871">
        <v>9676</v>
      </c>
      <c r="C7871">
        <v>1539</v>
      </c>
      <c r="D7871">
        <v>788</v>
      </c>
      <c r="E7871">
        <v>751</v>
      </c>
      <c r="F7871">
        <v>142</v>
      </c>
      <c r="G7871">
        <v>97909</v>
      </c>
      <c r="H7871">
        <v>9.4084009999999996</v>
      </c>
      <c r="I7871">
        <v>49.783330999999997</v>
      </c>
      <c r="J7871" cm="1">
        <f t="array" ref="J7871">LOOKUP(1,1/FREQUENCY(0,SIN((RADIANS($M$3:$M$471-H7871))/2)^2+SIN((RADIANS($N$3:$N$471-I7871))/2)^2*COS(RADIANS($M$3:$M$471))*COS(RADIANS(H7871))),$L$3:$L$471)</f>
        <v>389</v>
      </c>
    </row>
    <row r="7872" spans="1:10">
      <c r="A7872" t="s">
        <v>8912</v>
      </c>
      <c r="B7872">
        <v>9677</v>
      </c>
      <c r="C7872">
        <v>8116</v>
      </c>
      <c r="D7872">
        <v>4087</v>
      </c>
      <c r="E7872">
        <v>4029</v>
      </c>
      <c r="F7872">
        <v>72</v>
      </c>
      <c r="G7872">
        <v>97450</v>
      </c>
      <c r="H7872">
        <v>9.9669419999999995</v>
      </c>
      <c r="I7872">
        <v>49.978735999999998</v>
      </c>
      <c r="J7872" cm="1">
        <f t="array" ref="J7872">LOOKUP(1,1/FREQUENCY(0,SIN((RADIANS($M$3:$M$471-H7872))/2)^2+SIN((RADIANS($N$3:$N$471-I7872))/2)^2*COS(RADIANS($M$3:$M$471))*COS(RADIANS(H7872))),$L$3:$L$471)</f>
        <v>382</v>
      </c>
    </row>
    <row r="7873" spans="1:10">
      <c r="A7873" t="s">
        <v>8913</v>
      </c>
      <c r="B7873">
        <v>9677</v>
      </c>
      <c r="C7873">
        <v>3103</v>
      </c>
      <c r="D7873">
        <v>1593</v>
      </c>
      <c r="E7873">
        <v>1510</v>
      </c>
      <c r="F7873">
        <v>55</v>
      </c>
      <c r="G7873">
        <v>97776</v>
      </c>
      <c r="H7873">
        <v>9.8087129999999991</v>
      </c>
      <c r="I7873">
        <v>49.989567999999998</v>
      </c>
      <c r="J7873" cm="1">
        <f t="array" ref="J7873">LOOKUP(1,1/FREQUENCY(0,SIN((RADIANS($M$3:$M$471-H7873))/2)^2+SIN((RADIANS($N$3:$N$471-I7873))/2)^2*COS(RADIANS($M$3:$M$471))*COS(RADIANS(H7873))),$L$3:$L$471)</f>
        <v>389</v>
      </c>
    </row>
    <row r="7874" spans="1:10">
      <c r="A7874" t="s">
        <v>8914</v>
      </c>
      <c r="B7874">
        <v>9677</v>
      </c>
      <c r="C7874">
        <v>4466</v>
      </c>
      <c r="D7874">
        <v>2258</v>
      </c>
      <c r="E7874">
        <v>2208</v>
      </c>
      <c r="F7874">
        <v>233</v>
      </c>
      <c r="G7874">
        <v>97833</v>
      </c>
      <c r="H7874">
        <v>9.4704320000000006</v>
      </c>
      <c r="I7874">
        <v>50.063544</v>
      </c>
      <c r="J7874" cm="1">
        <f t="array" ref="J7874">LOOKUP(1,1/FREQUENCY(0,SIN((RADIANS($M$3:$M$471-H7874))/2)^2+SIN((RADIANS($N$3:$N$471-I7874))/2)^2*COS(RADIANS($M$3:$M$471))*COS(RADIANS(H7874))),$L$3:$L$471)</f>
        <v>389</v>
      </c>
    </row>
    <row r="7875" spans="1:10">
      <c r="A7875" t="s">
        <v>8915</v>
      </c>
      <c r="B7875">
        <v>9677</v>
      </c>
      <c r="C7875">
        <v>10039</v>
      </c>
      <c r="D7875">
        <v>5029</v>
      </c>
      <c r="E7875">
        <v>5010</v>
      </c>
      <c r="F7875">
        <v>134</v>
      </c>
      <c r="G7875">
        <v>97737</v>
      </c>
      <c r="H7875">
        <v>9.7007569999999994</v>
      </c>
      <c r="I7875">
        <v>50.051307000000001</v>
      </c>
      <c r="J7875" cm="1">
        <f t="array" ref="J7875">LOOKUP(1,1/FREQUENCY(0,SIN((RADIANS($M$3:$M$471-H7875))/2)^2+SIN((RADIANS($N$3:$N$471-I7875))/2)^2*COS(RADIANS($M$3:$M$471))*COS(RADIANS(H7875))),$L$3:$L$471)</f>
        <v>389</v>
      </c>
    </row>
    <row r="7876" spans="1:10">
      <c r="A7876" t="s">
        <v>8916</v>
      </c>
      <c r="B7876">
        <v>9677</v>
      </c>
      <c r="C7876">
        <v>14983</v>
      </c>
      <c r="D7876">
        <v>7383</v>
      </c>
      <c r="E7876">
        <v>7600</v>
      </c>
      <c r="F7876">
        <v>153</v>
      </c>
      <c r="G7876">
        <v>97753</v>
      </c>
      <c r="H7876">
        <v>9.764132</v>
      </c>
      <c r="I7876">
        <v>49.962153000000001</v>
      </c>
      <c r="J7876" cm="1">
        <f t="array" ref="J7876">LOOKUP(1,1/FREQUENCY(0,SIN((RADIANS($M$3:$M$471-H7876))/2)^2+SIN((RADIANS($N$3:$N$471-I7876))/2)^2*COS(RADIANS($M$3:$M$471))*COS(RADIANS(H7876))),$L$3:$L$471)</f>
        <v>389</v>
      </c>
    </row>
    <row r="7877" spans="1:10">
      <c r="A7877" t="s">
        <v>8917</v>
      </c>
      <c r="B7877">
        <v>9677</v>
      </c>
      <c r="C7877">
        <v>4373</v>
      </c>
      <c r="D7877">
        <v>2183</v>
      </c>
      <c r="E7877">
        <v>2190</v>
      </c>
      <c r="F7877">
        <v>172</v>
      </c>
      <c r="G7877">
        <v>97855</v>
      </c>
      <c r="H7877">
        <v>9.6027880000000003</v>
      </c>
      <c r="I7877">
        <v>49.811475999999999</v>
      </c>
      <c r="J7877" cm="1">
        <f t="array" ref="J7877">LOOKUP(1,1/FREQUENCY(0,SIN((RADIANS($M$3:$M$471-H7877))/2)^2+SIN((RADIANS($N$3:$N$471-I7877))/2)^2*COS(RADIANS($M$3:$M$471))*COS(RADIANS(H7877))),$L$3:$L$471)</f>
        <v>389</v>
      </c>
    </row>
    <row r="7878" spans="1:10">
      <c r="A7878" t="s">
        <v>8918</v>
      </c>
      <c r="B7878">
        <v>9677</v>
      </c>
      <c r="C7878">
        <v>15189</v>
      </c>
      <c r="D7878">
        <v>7513</v>
      </c>
      <c r="E7878">
        <v>7676</v>
      </c>
      <c r="F7878">
        <v>168</v>
      </c>
      <c r="G7878">
        <v>97816</v>
      </c>
      <c r="H7878">
        <v>9.5758720000000004</v>
      </c>
      <c r="I7878">
        <v>49.993219000000003</v>
      </c>
      <c r="J7878" cm="1">
        <f t="array" ref="J7878">LOOKUP(1,1/FREQUENCY(0,SIN((RADIANS($M$3:$M$471-H7878))/2)^2+SIN((RADIANS($N$3:$N$471-I7878))/2)^2*COS(RADIANS($M$3:$M$471))*COS(RADIANS(H7878))),$L$3:$L$471)</f>
        <v>389</v>
      </c>
    </row>
    <row r="7879" spans="1:10">
      <c r="A7879" t="s">
        <v>8919</v>
      </c>
      <c r="B7879">
        <v>9677</v>
      </c>
      <c r="C7879">
        <v>11213</v>
      </c>
      <c r="D7879">
        <v>5447</v>
      </c>
      <c r="E7879">
        <v>5766</v>
      </c>
      <c r="F7879">
        <v>314</v>
      </c>
      <c r="G7879">
        <v>97828</v>
      </c>
      <c r="H7879">
        <v>9.6003070000000008</v>
      </c>
      <c r="I7879">
        <v>49.844144</v>
      </c>
      <c r="J7879" cm="1">
        <f t="array" ref="J7879">LOOKUP(1,1/FREQUENCY(0,SIN((RADIANS($M$3:$M$471-H7879))/2)^2+SIN((RADIANS($N$3:$N$471-I7879))/2)^2*COS(RADIANS($M$3:$M$471))*COS(RADIANS(H7879))),$L$3:$L$471)</f>
        <v>389</v>
      </c>
    </row>
    <row r="7880" spans="1:10">
      <c r="A7880" t="s">
        <v>8920</v>
      </c>
      <c r="B7880">
        <v>9677</v>
      </c>
      <c r="C7880">
        <v>1914</v>
      </c>
      <c r="D7880">
        <v>925</v>
      </c>
      <c r="E7880">
        <v>989</v>
      </c>
      <c r="F7880">
        <v>73</v>
      </c>
      <c r="G7880">
        <v>97794</v>
      </c>
      <c r="H7880">
        <v>9.6482720000000004</v>
      </c>
      <c r="I7880">
        <v>50.093153999999998</v>
      </c>
      <c r="J7880" cm="1">
        <f t="array" ref="J7880">LOOKUP(1,1/FREQUENCY(0,SIN((RADIANS($M$3:$M$471-H7880))/2)^2+SIN((RADIANS($N$3:$N$471-I7880))/2)^2*COS(RADIANS($M$3:$M$471))*COS(RADIANS(H7880))),$L$3:$L$471)</f>
        <v>389</v>
      </c>
    </row>
    <row r="7881" spans="1:10">
      <c r="A7881" t="s">
        <v>8921</v>
      </c>
      <c r="B7881">
        <v>9677</v>
      </c>
      <c r="C7881">
        <v>1407</v>
      </c>
      <c r="D7881">
        <v>751</v>
      </c>
      <c r="E7881">
        <v>656</v>
      </c>
      <c r="F7881">
        <v>136</v>
      </c>
      <c r="G7881">
        <v>97907</v>
      </c>
      <c r="H7881">
        <v>9.4912650000000003</v>
      </c>
      <c r="I7881">
        <v>49.793075999999999</v>
      </c>
      <c r="J7881" cm="1">
        <f t="array" ref="J7881">LOOKUP(1,1/FREQUENCY(0,SIN((RADIANS($M$3:$M$471-H7881))/2)^2+SIN((RADIANS($N$3:$N$471-I7881))/2)^2*COS(RADIANS($M$3:$M$471))*COS(RADIANS(H7881))),$L$3:$L$471)</f>
        <v>389</v>
      </c>
    </row>
    <row r="7882" spans="1:10">
      <c r="A7882" t="s">
        <v>8922</v>
      </c>
      <c r="B7882">
        <v>9677</v>
      </c>
      <c r="C7882">
        <v>3952</v>
      </c>
      <c r="D7882">
        <v>2004</v>
      </c>
      <c r="E7882">
        <v>1948</v>
      </c>
      <c r="F7882">
        <v>198</v>
      </c>
      <c r="G7882">
        <v>97892</v>
      </c>
      <c r="H7882">
        <v>9.5152629999999991</v>
      </c>
      <c r="I7882">
        <v>49.766447999999997</v>
      </c>
      <c r="J7882" cm="1">
        <f t="array" ref="J7882">LOOKUP(1,1/FREQUENCY(0,SIN((RADIANS($M$3:$M$471-H7882))/2)^2+SIN((RADIANS($N$3:$N$471-I7882))/2)^2*COS(RADIANS($M$3:$M$471))*COS(RADIANS(H7882))),$L$3:$L$471)</f>
        <v>389</v>
      </c>
    </row>
    <row r="7883" spans="1:10">
      <c r="A7883" t="s">
        <v>8923</v>
      </c>
      <c r="B7883">
        <v>9677</v>
      </c>
      <c r="C7883">
        <v>899</v>
      </c>
      <c r="D7883">
        <v>455</v>
      </c>
      <c r="E7883">
        <v>444</v>
      </c>
      <c r="F7883">
        <v>73</v>
      </c>
      <c r="G7883">
        <v>97892</v>
      </c>
      <c r="H7883">
        <v>9.4635649999999991</v>
      </c>
      <c r="I7883">
        <v>49.835205999999999</v>
      </c>
      <c r="J7883" cm="1">
        <f t="array" ref="J7883">LOOKUP(1,1/FREQUENCY(0,SIN((RADIANS($M$3:$M$471-H7883))/2)^2+SIN((RADIANS($N$3:$N$471-I7883))/2)^2*COS(RADIANS($M$3:$M$471))*COS(RADIANS(H7883))),$L$3:$L$471)</f>
        <v>389</v>
      </c>
    </row>
    <row r="7884" spans="1:10">
      <c r="A7884" t="s">
        <v>504</v>
      </c>
      <c r="B7884">
        <v>9677</v>
      </c>
      <c r="C7884">
        <v>2148</v>
      </c>
      <c r="D7884">
        <v>1075</v>
      </c>
      <c r="E7884">
        <v>1073</v>
      </c>
      <c r="F7884">
        <v>74</v>
      </c>
      <c r="G7884">
        <v>97834</v>
      </c>
      <c r="H7884">
        <v>9.6946720000000006</v>
      </c>
      <c r="I7884">
        <v>49.858626999999998</v>
      </c>
      <c r="J7884" cm="1">
        <f t="array" ref="J7884">LOOKUP(1,1/FREQUENCY(0,SIN((RADIANS($M$3:$M$471-H7884))/2)^2+SIN((RADIANS($N$3:$N$471-I7884))/2)^2*COS(RADIANS($M$3:$M$471))*COS(RADIANS(H7884))),$L$3:$L$471)</f>
        <v>389</v>
      </c>
    </row>
    <row r="7885" spans="1:10">
      <c r="A7885" t="s">
        <v>8924</v>
      </c>
      <c r="B7885">
        <v>9677</v>
      </c>
      <c r="C7885">
        <v>1816</v>
      </c>
      <c r="D7885">
        <v>912</v>
      </c>
      <c r="E7885">
        <v>904</v>
      </c>
      <c r="F7885">
        <v>49</v>
      </c>
      <c r="G7885">
        <v>97828</v>
      </c>
      <c r="H7885">
        <v>9.4920849999999994</v>
      </c>
      <c r="I7885">
        <v>49.868564999999997</v>
      </c>
      <c r="J7885" cm="1">
        <f t="array" ref="J7885">LOOKUP(1,1/FREQUENCY(0,SIN((RADIANS($M$3:$M$471-H7885))/2)^2+SIN((RADIANS($N$3:$N$471-I7885))/2)^2*COS(RADIANS($M$3:$M$471))*COS(RADIANS(H7885))),$L$3:$L$471)</f>
        <v>389</v>
      </c>
    </row>
    <row r="7886" spans="1:10">
      <c r="A7886" t="s">
        <v>8925</v>
      </c>
      <c r="B7886">
        <v>9677</v>
      </c>
      <c r="C7886">
        <v>2390</v>
      </c>
      <c r="D7886">
        <v>1198</v>
      </c>
      <c r="E7886">
        <v>1192</v>
      </c>
      <c r="F7886">
        <v>156</v>
      </c>
      <c r="G7886">
        <v>97837</v>
      </c>
      <c r="H7886">
        <v>9.6268530000000005</v>
      </c>
      <c r="I7886">
        <v>49.819184999999997</v>
      </c>
      <c r="J7886" cm="1">
        <f t="array" ref="J7886">LOOKUP(1,1/FREQUENCY(0,SIN((RADIANS($M$3:$M$471-H7886))/2)^2+SIN((RADIANS($N$3:$N$471-I7886))/2)^2*COS(RADIANS($M$3:$M$471))*COS(RADIANS(H7886))),$L$3:$L$471)</f>
        <v>389</v>
      </c>
    </row>
    <row r="7887" spans="1:10">
      <c r="A7887" t="s">
        <v>8926</v>
      </c>
      <c r="B7887">
        <v>9677</v>
      </c>
      <c r="C7887">
        <v>2077</v>
      </c>
      <c r="D7887">
        <v>1010</v>
      </c>
      <c r="E7887">
        <v>1067</v>
      </c>
      <c r="F7887">
        <v>174</v>
      </c>
      <c r="G7887">
        <v>97828</v>
      </c>
      <c r="H7887">
        <v>9.5291399999999999</v>
      </c>
      <c r="I7887">
        <v>49.852285999999999</v>
      </c>
      <c r="J7887" cm="1">
        <f t="array" ref="J7887">LOOKUP(1,1/FREQUENCY(0,SIN((RADIANS($M$3:$M$471-H7887))/2)^2+SIN((RADIANS($N$3:$N$471-I7887))/2)^2*COS(RADIANS($M$3:$M$471))*COS(RADIANS(H7887))),$L$3:$L$471)</f>
        <v>389</v>
      </c>
    </row>
    <row r="7888" spans="1:10">
      <c r="A7888" t="s">
        <v>8927</v>
      </c>
      <c r="B7888">
        <v>9677</v>
      </c>
      <c r="C7888">
        <v>1851</v>
      </c>
      <c r="D7888">
        <v>941</v>
      </c>
      <c r="E7888">
        <v>910</v>
      </c>
      <c r="F7888">
        <v>163</v>
      </c>
      <c r="G7888">
        <v>97840</v>
      </c>
      <c r="H7888">
        <v>9.603567</v>
      </c>
      <c r="I7888">
        <v>49.869020999999996</v>
      </c>
      <c r="J7888" cm="1">
        <f t="array" ref="J7888">LOOKUP(1,1/FREQUENCY(0,SIN((RADIANS($M$3:$M$471-H7888))/2)^2+SIN((RADIANS($N$3:$N$471-I7888))/2)^2*COS(RADIANS($M$3:$M$471))*COS(RADIANS(H7888))),$L$3:$L$471)</f>
        <v>389</v>
      </c>
    </row>
    <row r="7889" spans="1:10">
      <c r="A7889" t="s">
        <v>8928</v>
      </c>
      <c r="B7889">
        <v>9677</v>
      </c>
      <c r="C7889">
        <v>1456</v>
      </c>
      <c r="D7889">
        <v>722</v>
      </c>
      <c r="E7889">
        <v>734</v>
      </c>
      <c r="F7889">
        <v>60</v>
      </c>
      <c r="G7889">
        <v>97842</v>
      </c>
      <c r="H7889">
        <v>9.637912</v>
      </c>
      <c r="I7889">
        <v>49.867316000000002</v>
      </c>
      <c r="J7889" cm="1">
        <f t="array" ref="J7889">LOOKUP(1,1/FREQUENCY(0,SIN((RADIANS($M$3:$M$471-H7889))/2)^2+SIN((RADIANS($N$3:$N$471-I7889))/2)^2*COS(RADIANS($M$3:$M$471))*COS(RADIANS(H7889))),$L$3:$L$471)</f>
        <v>389</v>
      </c>
    </row>
    <row r="7890" spans="1:10">
      <c r="A7890" t="s">
        <v>8929</v>
      </c>
      <c r="B7890">
        <v>9677</v>
      </c>
      <c r="C7890">
        <v>987</v>
      </c>
      <c r="D7890">
        <v>515</v>
      </c>
      <c r="E7890">
        <v>472</v>
      </c>
      <c r="F7890">
        <v>49</v>
      </c>
      <c r="G7890">
        <v>97849</v>
      </c>
      <c r="H7890">
        <v>9.6261919999999996</v>
      </c>
      <c r="I7890">
        <v>49.895290000000003</v>
      </c>
      <c r="J7890" cm="1">
        <f t="array" ref="J7890">LOOKUP(1,1/FREQUENCY(0,SIN((RADIANS($M$3:$M$471-H7890))/2)^2+SIN((RADIANS($N$3:$N$471-I7890))/2)^2*COS(RADIANS($M$3:$M$471))*COS(RADIANS(H7890))),$L$3:$L$471)</f>
        <v>389</v>
      </c>
    </row>
    <row r="7891" spans="1:10">
      <c r="A7891" t="s">
        <v>8930</v>
      </c>
      <c r="B7891">
        <v>9677</v>
      </c>
      <c r="C7891">
        <v>1022</v>
      </c>
      <c r="D7891">
        <v>516</v>
      </c>
      <c r="E7891">
        <v>506</v>
      </c>
      <c r="F7891">
        <v>85</v>
      </c>
      <c r="G7891">
        <v>97851</v>
      </c>
      <c r="H7891">
        <v>9.5897869999999994</v>
      </c>
      <c r="I7891">
        <v>49.890749</v>
      </c>
      <c r="J7891" cm="1">
        <f t="array" ref="J7891">LOOKUP(1,1/FREQUENCY(0,SIN((RADIANS($M$3:$M$471-H7891))/2)^2+SIN((RADIANS($N$3:$N$471-I7891))/2)^2*COS(RADIANS($M$3:$M$471))*COS(RADIANS(H7891))),$L$3:$L$471)</f>
        <v>389</v>
      </c>
    </row>
    <row r="7892" spans="1:10">
      <c r="A7892" t="s">
        <v>8931</v>
      </c>
      <c r="B7892">
        <v>9677</v>
      </c>
      <c r="C7892">
        <v>1400</v>
      </c>
      <c r="D7892">
        <v>723</v>
      </c>
      <c r="E7892">
        <v>677</v>
      </c>
      <c r="F7892">
        <v>78</v>
      </c>
      <c r="G7892">
        <v>97857</v>
      </c>
      <c r="H7892">
        <v>9.6719729999999995</v>
      </c>
      <c r="I7892">
        <v>49.901774000000003</v>
      </c>
      <c r="J7892" cm="1">
        <f t="array" ref="J7892">LOOKUP(1,1/FREQUENCY(0,SIN((RADIANS($M$3:$M$471-H7892))/2)^2+SIN((RADIANS($N$3:$N$471-I7892))/2)^2*COS(RADIANS($M$3:$M$471))*COS(RADIANS(H7892))),$L$3:$L$471)</f>
        <v>389</v>
      </c>
    </row>
    <row r="7893" spans="1:10">
      <c r="A7893" t="s">
        <v>8932</v>
      </c>
      <c r="B7893">
        <v>9677</v>
      </c>
      <c r="C7893">
        <v>954</v>
      </c>
      <c r="D7893">
        <v>473</v>
      </c>
      <c r="E7893">
        <v>481</v>
      </c>
      <c r="F7893">
        <v>79</v>
      </c>
      <c r="G7893">
        <v>97773</v>
      </c>
      <c r="H7893">
        <v>9.574579</v>
      </c>
      <c r="I7893">
        <v>50.174553000000003</v>
      </c>
      <c r="J7893" cm="1">
        <f t="array" ref="J7893">LOOKUP(1,1/FREQUENCY(0,SIN((RADIANS($M$3:$M$471-H7893))/2)^2+SIN((RADIANS($N$3:$N$471-I7893))/2)^2*COS(RADIANS($M$3:$M$471))*COS(RADIANS(H7893))),$L$3:$L$471)</f>
        <v>389</v>
      </c>
    </row>
    <row r="7894" spans="1:10">
      <c r="A7894" t="s">
        <v>8933</v>
      </c>
      <c r="B7894">
        <v>9677</v>
      </c>
      <c r="C7894">
        <v>2367</v>
      </c>
      <c r="D7894">
        <v>1194</v>
      </c>
      <c r="E7894">
        <v>1173</v>
      </c>
      <c r="F7894">
        <v>46</v>
      </c>
      <c r="G7894">
        <v>97775</v>
      </c>
      <c r="H7894">
        <v>9.6490369999999999</v>
      </c>
      <c r="I7894">
        <v>50.147056999999997</v>
      </c>
      <c r="J7894" cm="1">
        <f t="array" ref="J7894">LOOKUP(1,1/FREQUENCY(0,SIN((RADIANS($M$3:$M$471-H7894))/2)^2+SIN((RADIANS($N$3:$N$471-I7894))/2)^2*COS(RADIANS($M$3:$M$471))*COS(RADIANS(H7894))),$L$3:$L$471)</f>
        <v>389</v>
      </c>
    </row>
    <row r="7895" spans="1:10">
      <c r="A7895" t="s">
        <v>8934</v>
      </c>
      <c r="B7895">
        <v>9677</v>
      </c>
      <c r="C7895">
        <v>849</v>
      </c>
      <c r="D7895">
        <v>427</v>
      </c>
      <c r="E7895">
        <v>422</v>
      </c>
      <c r="F7895">
        <v>25</v>
      </c>
      <c r="G7895">
        <v>97778</v>
      </c>
      <c r="H7895">
        <v>9.5898880000000002</v>
      </c>
      <c r="I7895">
        <v>50.152251999999997</v>
      </c>
      <c r="J7895" cm="1">
        <f t="array" ref="J7895">LOOKUP(1,1/FREQUENCY(0,SIN((RADIANS($M$3:$M$471-H7895))/2)^2+SIN((RADIANS($N$3:$N$471-I7895))/2)^2*COS(RADIANS($M$3:$M$471))*COS(RADIANS(H7895))),$L$3:$L$471)</f>
        <v>389</v>
      </c>
    </row>
    <row r="7896" spans="1:10">
      <c r="A7896" t="s">
        <v>8935</v>
      </c>
      <c r="B7896">
        <v>9677</v>
      </c>
      <c r="C7896">
        <v>814</v>
      </c>
      <c r="D7896">
        <v>402</v>
      </c>
      <c r="E7896">
        <v>412</v>
      </c>
      <c r="F7896">
        <v>57</v>
      </c>
      <c r="G7896">
        <v>97785</v>
      </c>
      <c r="H7896">
        <v>9.6148140000000009</v>
      </c>
      <c r="I7896">
        <v>50.193443000000002</v>
      </c>
      <c r="J7896" cm="1">
        <f t="array" ref="J7896">LOOKUP(1,1/FREQUENCY(0,SIN((RADIANS($M$3:$M$471-H7896))/2)^2+SIN((RADIANS($N$3:$N$471-I7896))/2)^2*COS(RADIANS($M$3:$M$471))*COS(RADIANS(H7896))),$L$3:$L$471)</f>
        <v>304</v>
      </c>
    </row>
    <row r="7897" spans="1:10">
      <c r="A7897" t="s">
        <v>8936</v>
      </c>
      <c r="B7897">
        <v>9677</v>
      </c>
      <c r="C7897">
        <v>931</v>
      </c>
      <c r="D7897">
        <v>463</v>
      </c>
      <c r="E7897">
        <v>468</v>
      </c>
      <c r="F7897">
        <v>80</v>
      </c>
      <c r="G7897">
        <v>97791</v>
      </c>
      <c r="H7897">
        <v>9.6152060000000006</v>
      </c>
      <c r="I7897">
        <v>50.209147000000002</v>
      </c>
      <c r="J7897" cm="1">
        <f t="array" ref="J7897">LOOKUP(1,1/FREQUENCY(0,SIN((RADIANS($M$3:$M$471-H7897))/2)^2+SIN((RADIANS($N$3:$N$471-I7897))/2)^2*COS(RADIANS($M$3:$M$471))*COS(RADIANS(H7897))),$L$3:$L$471)</f>
        <v>304</v>
      </c>
    </row>
    <row r="7898" spans="1:10">
      <c r="A7898" t="s">
        <v>8937</v>
      </c>
      <c r="B7898">
        <v>9677</v>
      </c>
      <c r="C7898">
        <v>1118</v>
      </c>
      <c r="D7898">
        <v>567</v>
      </c>
      <c r="E7898">
        <v>551</v>
      </c>
      <c r="F7898">
        <v>97</v>
      </c>
      <c r="G7898">
        <v>97780</v>
      </c>
      <c r="H7898">
        <v>9.7811039999999991</v>
      </c>
      <c r="I7898">
        <v>50.019333000000003</v>
      </c>
      <c r="J7898" cm="1">
        <f t="array" ref="J7898">LOOKUP(1,1/FREQUENCY(0,SIN((RADIANS($M$3:$M$471-H7898))/2)^2+SIN((RADIANS($N$3:$N$471-I7898))/2)^2*COS(RADIANS($M$3:$M$471))*COS(RADIANS(H7898))),$L$3:$L$471)</f>
        <v>389</v>
      </c>
    </row>
    <row r="7899" spans="1:10">
      <c r="A7899" t="s">
        <v>8938</v>
      </c>
      <c r="B7899">
        <v>9677</v>
      </c>
      <c r="C7899">
        <v>1351</v>
      </c>
      <c r="D7899">
        <v>700</v>
      </c>
      <c r="E7899">
        <v>651</v>
      </c>
      <c r="F7899">
        <v>30</v>
      </c>
      <c r="G7899">
        <v>97782</v>
      </c>
      <c r="H7899">
        <v>9.7382559999999998</v>
      </c>
      <c r="I7899">
        <v>50.121214000000002</v>
      </c>
      <c r="J7899" cm="1">
        <f t="array" ref="J7899">LOOKUP(1,1/FREQUENCY(0,SIN((RADIANS($M$3:$M$471-H7899))/2)^2+SIN((RADIANS($N$3:$N$471-I7899))/2)^2*COS(RADIANS($M$3:$M$471))*COS(RADIANS(H7899))),$L$3:$L$471)</f>
        <v>389</v>
      </c>
    </row>
    <row r="7900" spans="1:10">
      <c r="A7900" t="s">
        <v>8939</v>
      </c>
      <c r="B7900">
        <v>9677</v>
      </c>
      <c r="C7900">
        <v>1721</v>
      </c>
      <c r="D7900">
        <v>865</v>
      </c>
      <c r="E7900">
        <v>856</v>
      </c>
      <c r="F7900">
        <v>57</v>
      </c>
      <c r="G7900">
        <v>97783</v>
      </c>
      <c r="H7900">
        <v>9.7832609999999995</v>
      </c>
      <c r="I7900">
        <v>50.041066000000001</v>
      </c>
      <c r="J7900" cm="1">
        <f t="array" ref="J7900">LOOKUP(1,1/FREQUENCY(0,SIN((RADIANS($M$3:$M$471-H7900))/2)^2+SIN((RADIANS($N$3:$N$471-I7900))/2)^2*COS(RADIANS($M$3:$M$471))*COS(RADIANS(H7900))),$L$3:$L$471)</f>
        <v>389</v>
      </c>
    </row>
    <row r="7901" spans="1:10">
      <c r="A7901" t="s">
        <v>5423</v>
      </c>
      <c r="B7901">
        <v>9677</v>
      </c>
      <c r="C7901">
        <v>822</v>
      </c>
      <c r="D7901">
        <v>425</v>
      </c>
      <c r="E7901">
        <v>397</v>
      </c>
      <c r="F7901">
        <v>85</v>
      </c>
      <c r="G7901">
        <v>97788</v>
      </c>
      <c r="H7901">
        <v>9.6458340000000007</v>
      </c>
      <c r="I7901">
        <v>50.036071999999997</v>
      </c>
      <c r="J7901" cm="1">
        <f t="array" ref="J7901">LOOKUP(1,1/FREQUENCY(0,SIN((RADIANS($M$3:$M$471-H7901))/2)^2+SIN((RADIANS($N$3:$N$471-I7901))/2)^2*COS(RADIANS($M$3:$M$471))*COS(RADIANS(H7901))),$L$3:$L$471)</f>
        <v>389</v>
      </c>
    </row>
    <row r="7902" spans="1:10">
      <c r="A7902" t="s">
        <v>8940</v>
      </c>
      <c r="B7902">
        <v>9677</v>
      </c>
      <c r="C7902">
        <v>1240</v>
      </c>
      <c r="D7902">
        <v>602</v>
      </c>
      <c r="E7902">
        <v>638</v>
      </c>
      <c r="F7902">
        <v>63</v>
      </c>
      <c r="G7902">
        <v>97845</v>
      </c>
      <c r="H7902">
        <v>9.5676100000000002</v>
      </c>
      <c r="I7902">
        <v>49.930042</v>
      </c>
      <c r="J7902" cm="1">
        <f t="array" ref="J7902">LOOKUP(1,1/FREQUENCY(0,SIN((RADIANS($M$3:$M$471-H7902))/2)^2+SIN((RADIANS($N$3:$N$471-I7902))/2)^2*COS(RADIANS($M$3:$M$471))*COS(RADIANS(H7902))),$L$3:$L$471)</f>
        <v>389</v>
      </c>
    </row>
    <row r="7903" spans="1:10">
      <c r="A7903" t="s">
        <v>8941</v>
      </c>
      <c r="B7903">
        <v>9677</v>
      </c>
      <c r="C7903">
        <v>1004</v>
      </c>
      <c r="D7903">
        <v>490</v>
      </c>
      <c r="E7903">
        <v>514</v>
      </c>
      <c r="F7903">
        <v>138</v>
      </c>
      <c r="G7903">
        <v>97848</v>
      </c>
      <c r="H7903">
        <v>9.5070949999999996</v>
      </c>
      <c r="I7903">
        <v>49.983651999999999</v>
      </c>
      <c r="J7903" cm="1">
        <f t="array" ref="J7903">LOOKUP(1,1/FREQUENCY(0,SIN((RADIANS($M$3:$M$471-H7903))/2)^2+SIN((RADIANS($N$3:$N$471-I7903))/2)^2*COS(RADIANS($M$3:$M$471))*COS(RADIANS(H7903))),$L$3:$L$471)</f>
        <v>389</v>
      </c>
    </row>
    <row r="7904" spans="1:10">
      <c r="A7904" t="s">
        <v>2114</v>
      </c>
      <c r="B7904">
        <v>9677</v>
      </c>
      <c r="C7904">
        <v>2117</v>
      </c>
      <c r="D7904">
        <v>1092</v>
      </c>
      <c r="E7904">
        <v>1025</v>
      </c>
      <c r="F7904">
        <v>63</v>
      </c>
      <c r="G7904">
        <v>97854</v>
      </c>
      <c r="H7904">
        <v>9.6683909999999997</v>
      </c>
      <c r="I7904">
        <v>49.951957</v>
      </c>
      <c r="J7904" cm="1">
        <f t="array" ref="J7904">LOOKUP(1,1/FREQUENCY(0,SIN((RADIANS($M$3:$M$471-H7904))/2)^2+SIN((RADIANS($N$3:$N$471-I7904))/2)^2*COS(RADIANS($M$3:$M$471))*COS(RADIANS(H7904))),$L$3:$L$471)</f>
        <v>389</v>
      </c>
    </row>
    <row r="7905" spans="1:10">
      <c r="A7905" t="s">
        <v>8942</v>
      </c>
      <c r="B7905">
        <v>9677</v>
      </c>
      <c r="C7905">
        <v>1562</v>
      </c>
      <c r="D7905">
        <v>785</v>
      </c>
      <c r="E7905">
        <v>777</v>
      </c>
      <c r="F7905">
        <v>116</v>
      </c>
      <c r="G7905">
        <v>97267</v>
      </c>
      <c r="H7905">
        <v>9.7997530000000008</v>
      </c>
      <c r="I7905">
        <v>49.924436</v>
      </c>
      <c r="J7905" cm="1">
        <f t="array" ref="J7905">LOOKUP(1,1/FREQUENCY(0,SIN((RADIANS($M$3:$M$471-H7905))/2)^2+SIN((RADIANS($N$3:$N$471-I7905))/2)^2*COS(RADIANS($M$3:$M$471))*COS(RADIANS(H7905))),$L$3:$L$471)</f>
        <v>389</v>
      </c>
    </row>
    <row r="7906" spans="1:10">
      <c r="A7906" t="s">
        <v>8943</v>
      </c>
      <c r="B7906">
        <v>9677</v>
      </c>
      <c r="C7906">
        <v>1565</v>
      </c>
      <c r="D7906">
        <v>790</v>
      </c>
      <c r="E7906">
        <v>775</v>
      </c>
      <c r="F7906">
        <v>87</v>
      </c>
      <c r="G7906">
        <v>97282</v>
      </c>
      <c r="H7906">
        <v>9.8832520000000006</v>
      </c>
      <c r="I7906">
        <v>49.911124999999998</v>
      </c>
      <c r="J7906" cm="1">
        <f t="array" ref="J7906">LOOKUP(1,1/FREQUENCY(0,SIN((RADIANS($M$3:$M$471-H7906))/2)^2+SIN((RADIANS($N$3:$N$471-I7906))/2)^2*COS(RADIANS($M$3:$M$471))*COS(RADIANS(H7906))),$L$3:$L$471)</f>
        <v>382</v>
      </c>
    </row>
    <row r="7907" spans="1:10">
      <c r="A7907" t="s">
        <v>8944</v>
      </c>
      <c r="B7907">
        <v>9677</v>
      </c>
      <c r="C7907">
        <v>1334</v>
      </c>
      <c r="D7907">
        <v>655</v>
      </c>
      <c r="E7907">
        <v>679</v>
      </c>
      <c r="F7907">
        <v>98</v>
      </c>
      <c r="G7907">
        <v>97289</v>
      </c>
      <c r="H7907">
        <v>9.8578159999999997</v>
      </c>
      <c r="I7907">
        <v>49.941656999999999</v>
      </c>
      <c r="J7907" cm="1">
        <f t="array" ref="J7907">LOOKUP(1,1/FREQUENCY(0,SIN((RADIANS($M$3:$M$471-H7907))/2)^2+SIN((RADIANS($N$3:$N$471-I7907))/2)^2*COS(RADIANS($M$3:$M$471))*COS(RADIANS(H7907))),$L$3:$L$471)</f>
        <v>389</v>
      </c>
    </row>
    <row r="7908" spans="1:10">
      <c r="A7908" t="s">
        <v>8945</v>
      </c>
      <c r="B7908">
        <v>9677</v>
      </c>
      <c r="C7908">
        <v>6373</v>
      </c>
      <c r="D7908">
        <v>3161</v>
      </c>
      <c r="E7908">
        <v>3212</v>
      </c>
      <c r="F7908">
        <v>154</v>
      </c>
      <c r="G7908">
        <v>97225</v>
      </c>
      <c r="H7908">
        <v>9.8169249999999995</v>
      </c>
      <c r="I7908">
        <v>49.899076999999998</v>
      </c>
      <c r="J7908" cm="1">
        <f t="array" ref="J7908">LOOKUP(1,1/FREQUENCY(0,SIN((RADIANS($M$3:$M$471-H7908))/2)^2+SIN((RADIANS($N$3:$N$471-I7908))/2)^2*COS(RADIANS($M$3:$M$471))*COS(RADIANS(H7908))),$L$3:$L$471)</f>
        <v>389</v>
      </c>
    </row>
    <row r="7909" spans="1:10">
      <c r="A7909" t="s">
        <v>5637</v>
      </c>
      <c r="B7909">
        <v>9677</v>
      </c>
      <c r="C7909">
        <v>1138</v>
      </c>
      <c r="D7909">
        <v>574</v>
      </c>
      <c r="E7909">
        <v>564</v>
      </c>
      <c r="F7909">
        <v>191</v>
      </c>
      <c r="G7909">
        <v>97843</v>
      </c>
      <c r="H7909">
        <v>9.4198400000000007</v>
      </c>
      <c r="I7909">
        <v>50.003104999999998</v>
      </c>
      <c r="J7909" cm="1">
        <f t="array" ref="J7909">LOOKUP(1,1/FREQUENCY(0,SIN((RADIANS($M$3:$M$471-H7909))/2)^2+SIN((RADIANS($N$3:$N$471-I7909))/2)^2*COS(RADIANS($M$3:$M$471))*COS(RADIANS(H7909))),$L$3:$L$471)</f>
        <v>389</v>
      </c>
    </row>
    <row r="7910" spans="1:10">
      <c r="A7910" t="s">
        <v>8946</v>
      </c>
      <c r="B7910">
        <v>9677</v>
      </c>
      <c r="C7910">
        <v>2802</v>
      </c>
      <c r="D7910">
        <v>1387</v>
      </c>
      <c r="E7910">
        <v>1415</v>
      </c>
      <c r="F7910">
        <v>268</v>
      </c>
      <c r="G7910">
        <v>97846</v>
      </c>
      <c r="H7910">
        <v>9.5168269999999993</v>
      </c>
      <c r="I7910">
        <v>50.041254000000002</v>
      </c>
      <c r="J7910" cm="1">
        <f t="array" ref="J7910">LOOKUP(1,1/FREQUENCY(0,SIN((RADIANS($M$3:$M$471-H7910))/2)^2+SIN((RADIANS($N$3:$N$471-I7910))/2)^2*COS(RADIANS($M$3:$M$471))*COS(RADIANS(H7910))),$L$3:$L$471)</f>
        <v>389</v>
      </c>
    </row>
    <row r="7911" spans="1:10">
      <c r="A7911" t="s">
        <v>8947</v>
      </c>
      <c r="B7911">
        <v>9677</v>
      </c>
      <c r="C7911">
        <v>1295</v>
      </c>
      <c r="D7911">
        <v>659</v>
      </c>
      <c r="E7911">
        <v>636</v>
      </c>
      <c r="F7911">
        <v>140</v>
      </c>
      <c r="G7911">
        <v>97859</v>
      </c>
      <c r="H7911">
        <v>9.4307649999999992</v>
      </c>
      <c r="I7911">
        <v>50.030588999999999</v>
      </c>
      <c r="J7911" cm="1">
        <f t="array" ref="J7911">LOOKUP(1,1/FREQUENCY(0,SIN((RADIANS($M$3:$M$471-H7911))/2)^2+SIN((RADIANS($N$3:$N$471-I7911))/2)^2*COS(RADIANS($M$3:$M$471))*COS(RADIANS(H7911))),$L$3:$L$471)</f>
        <v>389</v>
      </c>
    </row>
    <row r="7912" spans="1:10">
      <c r="A7912" t="s">
        <v>8948</v>
      </c>
      <c r="B7912">
        <v>9678</v>
      </c>
      <c r="C7912">
        <v>5328</v>
      </c>
      <c r="D7912">
        <v>2654</v>
      </c>
      <c r="E7912">
        <v>2674</v>
      </c>
      <c r="F7912">
        <v>268</v>
      </c>
      <c r="G7912">
        <v>97493</v>
      </c>
      <c r="H7912">
        <v>10.180496</v>
      </c>
      <c r="I7912">
        <v>50.006556000000003</v>
      </c>
      <c r="J7912" cm="1">
        <f t="array" ref="J7912">LOOKUP(1,1/FREQUENCY(0,SIN((RADIANS($M$3:$M$471-H7912))/2)^2+SIN((RADIANS($N$3:$N$471-I7912))/2)^2*COS(RADIANS($M$3:$M$471))*COS(RADIANS(H7912))),$L$3:$L$471)</f>
        <v>308</v>
      </c>
    </row>
    <row r="7913" spans="1:10">
      <c r="A7913" t="s">
        <v>8949</v>
      </c>
      <c r="B7913">
        <v>9678</v>
      </c>
      <c r="C7913">
        <v>7347</v>
      </c>
      <c r="D7913">
        <v>3660</v>
      </c>
      <c r="E7913">
        <v>3687</v>
      </c>
      <c r="F7913">
        <v>308</v>
      </c>
      <c r="G7913">
        <v>97456</v>
      </c>
      <c r="H7913">
        <v>10.220985000000001</v>
      </c>
      <c r="I7913">
        <v>50.075732000000002</v>
      </c>
      <c r="J7913" cm="1">
        <f t="array" ref="J7913">LOOKUP(1,1/FREQUENCY(0,SIN((RADIANS($M$3:$M$471-H7913))/2)^2+SIN((RADIANS($N$3:$N$471-I7913))/2)^2*COS(RADIANS($M$3:$M$471))*COS(RADIANS(H7913))),$L$3:$L$471)</f>
        <v>383</v>
      </c>
    </row>
    <row r="7914" spans="1:10">
      <c r="A7914" t="s">
        <v>8950</v>
      </c>
      <c r="B7914">
        <v>9678</v>
      </c>
      <c r="C7914">
        <v>3054</v>
      </c>
      <c r="D7914">
        <v>1537</v>
      </c>
      <c r="E7914">
        <v>1517</v>
      </c>
      <c r="F7914">
        <v>176</v>
      </c>
      <c r="G7914">
        <v>97502</v>
      </c>
      <c r="H7914">
        <v>10.129685</v>
      </c>
      <c r="I7914">
        <v>50.062696000000003</v>
      </c>
      <c r="J7914" cm="1">
        <f t="array" ref="J7914">LOOKUP(1,1/FREQUENCY(0,SIN((RADIANS($M$3:$M$471-H7914))/2)^2+SIN((RADIANS($N$3:$N$471-I7914))/2)^2*COS(RADIANS($M$3:$M$471))*COS(RADIANS(H7914))),$L$3:$L$471)</f>
        <v>383</v>
      </c>
    </row>
    <row r="7915" spans="1:10">
      <c r="A7915" t="s">
        <v>8951</v>
      </c>
      <c r="B7915">
        <v>9678</v>
      </c>
      <c r="C7915">
        <v>2908</v>
      </c>
      <c r="D7915">
        <v>1391</v>
      </c>
      <c r="E7915">
        <v>1517</v>
      </c>
      <c r="F7915">
        <v>190</v>
      </c>
      <c r="G7915">
        <v>97505</v>
      </c>
      <c r="H7915">
        <v>10.154551</v>
      </c>
      <c r="I7915">
        <v>50.041966000000002</v>
      </c>
      <c r="J7915" cm="1">
        <f t="array" ref="J7915">LOOKUP(1,1/FREQUENCY(0,SIN((RADIANS($M$3:$M$471-H7915))/2)^2+SIN((RADIANS($N$3:$N$471-I7915))/2)^2*COS(RADIANS($M$3:$M$471))*COS(RADIANS(H7915))),$L$3:$L$471)</f>
        <v>383</v>
      </c>
    </row>
    <row r="7916" spans="1:10">
      <c r="A7916" t="s">
        <v>8952</v>
      </c>
      <c r="B7916">
        <v>9678</v>
      </c>
      <c r="C7916">
        <v>6433</v>
      </c>
      <c r="D7916">
        <v>3239</v>
      </c>
      <c r="E7916">
        <v>3194</v>
      </c>
      <c r="F7916">
        <v>311</v>
      </c>
      <c r="G7916">
        <v>97469</v>
      </c>
      <c r="H7916">
        <v>10.282762</v>
      </c>
      <c r="I7916">
        <v>50.019950999999999</v>
      </c>
      <c r="J7916" cm="1">
        <f t="array" ref="J7916">LOOKUP(1,1/FREQUENCY(0,SIN((RADIANS($M$3:$M$471-H7916))/2)^2+SIN((RADIANS($N$3:$N$471-I7916))/2)^2*COS(RADIANS($M$3:$M$471))*COS(RADIANS(H7916))),$L$3:$L$471)</f>
        <v>383</v>
      </c>
    </row>
    <row r="7917" spans="1:10">
      <c r="A7917" t="s">
        <v>8953</v>
      </c>
      <c r="B7917">
        <v>9678</v>
      </c>
      <c r="C7917">
        <v>3426</v>
      </c>
      <c r="D7917">
        <v>1722</v>
      </c>
      <c r="E7917">
        <v>1704</v>
      </c>
      <c r="F7917">
        <v>302</v>
      </c>
      <c r="G7917">
        <v>97506</v>
      </c>
      <c r="H7917">
        <v>10.198373999999999</v>
      </c>
      <c r="I7917">
        <v>50.002934000000003</v>
      </c>
      <c r="J7917" cm="1">
        <f t="array" ref="J7917">LOOKUP(1,1/FREQUENCY(0,SIN((RADIANS($M$3:$M$471-H7917))/2)^2+SIN((RADIANS($N$3:$N$471-I7917))/2)^2*COS(RADIANS($M$3:$M$471))*COS(RADIANS(H7917))),$L$3:$L$471)</f>
        <v>308</v>
      </c>
    </row>
    <row r="7918" spans="1:10">
      <c r="A7918" t="s">
        <v>8954</v>
      </c>
      <c r="B7918">
        <v>9678</v>
      </c>
      <c r="C7918">
        <v>4226</v>
      </c>
      <c r="D7918">
        <v>2143</v>
      </c>
      <c r="E7918">
        <v>2083</v>
      </c>
      <c r="F7918">
        <v>121</v>
      </c>
      <c r="G7918">
        <v>97508</v>
      </c>
      <c r="H7918">
        <v>10.312227999999999</v>
      </c>
      <c r="I7918">
        <v>49.984229999999997</v>
      </c>
      <c r="J7918" cm="1">
        <f t="array" ref="J7918">LOOKUP(1,1/FREQUENCY(0,SIN((RADIANS($M$3:$M$471-H7918))/2)^2+SIN((RADIANS($N$3:$N$471-I7918))/2)^2*COS(RADIANS($M$3:$M$471))*COS(RADIANS(H7918))),$L$3:$L$471)</f>
        <v>383</v>
      </c>
    </row>
    <row r="7919" spans="1:10">
      <c r="A7919" t="s">
        <v>8955</v>
      </c>
      <c r="B7919">
        <v>9678</v>
      </c>
      <c r="C7919">
        <v>5610</v>
      </c>
      <c r="D7919">
        <v>2807</v>
      </c>
      <c r="E7919">
        <v>2803</v>
      </c>
      <c r="F7919">
        <v>95</v>
      </c>
      <c r="G7919">
        <v>97509</v>
      </c>
      <c r="H7919">
        <v>10.236497999999999</v>
      </c>
      <c r="I7919">
        <v>49.919643999999998</v>
      </c>
      <c r="J7919" cm="1">
        <f t="array" ref="J7919">LOOKUP(1,1/FREQUENCY(0,SIN((RADIANS($M$3:$M$471-H7919))/2)^2+SIN((RADIANS($N$3:$N$471-I7919))/2)^2*COS(RADIANS($M$3:$M$471))*COS(RADIANS(H7919))),$L$3:$L$471)</f>
        <v>308</v>
      </c>
    </row>
    <row r="7920" spans="1:10">
      <c r="A7920" t="s">
        <v>8956</v>
      </c>
      <c r="B7920">
        <v>9678</v>
      </c>
      <c r="C7920">
        <v>8289</v>
      </c>
      <c r="D7920">
        <v>4265</v>
      </c>
      <c r="E7920">
        <v>4024</v>
      </c>
      <c r="F7920">
        <v>848</v>
      </c>
      <c r="G7920">
        <v>97464</v>
      </c>
      <c r="H7920">
        <v>10.173669</v>
      </c>
      <c r="I7920">
        <v>50.063381</v>
      </c>
      <c r="J7920" cm="1">
        <f t="array" ref="J7920">LOOKUP(1,1/FREQUENCY(0,SIN((RADIANS($M$3:$M$471-H7920))/2)^2+SIN((RADIANS($N$3:$N$471-I7920))/2)^2*COS(RADIANS($M$3:$M$471))*COS(RADIANS(H7920))),$L$3:$L$471)</f>
        <v>383</v>
      </c>
    </row>
    <row r="7921" spans="1:10">
      <c r="A7921" t="s">
        <v>8957</v>
      </c>
      <c r="B7921">
        <v>9678</v>
      </c>
      <c r="C7921">
        <v>4373</v>
      </c>
      <c r="D7921">
        <v>2218</v>
      </c>
      <c r="E7921">
        <v>2155</v>
      </c>
      <c r="F7921">
        <v>112</v>
      </c>
      <c r="G7921">
        <v>97490</v>
      </c>
      <c r="H7921">
        <v>10.144501</v>
      </c>
      <c r="I7921">
        <v>50.100273000000001</v>
      </c>
      <c r="J7921" cm="1">
        <f t="array" ref="J7921">LOOKUP(1,1/FREQUENCY(0,SIN((RADIANS($M$3:$M$471-H7921))/2)^2+SIN((RADIANS($N$3:$N$471-I7921))/2)^2*COS(RADIANS($M$3:$M$471))*COS(RADIANS(H7921))),$L$3:$L$471)</f>
        <v>383</v>
      </c>
    </row>
    <row r="7922" spans="1:10">
      <c r="A7922" t="s">
        <v>8958</v>
      </c>
      <c r="B7922">
        <v>9678</v>
      </c>
      <c r="C7922">
        <v>4505</v>
      </c>
      <c r="D7922">
        <v>2261</v>
      </c>
      <c r="E7922">
        <v>2244</v>
      </c>
      <c r="F7922">
        <v>236</v>
      </c>
      <c r="G7922">
        <v>97520</v>
      </c>
      <c r="H7922">
        <v>10.215422999999999</v>
      </c>
      <c r="I7922">
        <v>49.985703000000001</v>
      </c>
      <c r="J7922" cm="1">
        <f t="array" ref="J7922">LOOKUP(1,1/FREQUENCY(0,SIN((RADIANS($M$3:$M$471-H7922))/2)^2+SIN((RADIANS($N$3:$N$471-I7922))/2)^2*COS(RADIANS($M$3:$M$471))*COS(RADIANS(H7922))),$L$3:$L$471)</f>
        <v>308</v>
      </c>
    </row>
    <row r="7923" spans="1:10">
      <c r="A7923" t="s">
        <v>8959</v>
      </c>
      <c r="B7923">
        <v>9678</v>
      </c>
      <c r="C7923">
        <v>7679</v>
      </c>
      <c r="D7923">
        <v>3875</v>
      </c>
      <c r="E7923">
        <v>3804</v>
      </c>
      <c r="F7923">
        <v>95</v>
      </c>
      <c r="G7923">
        <v>97451</v>
      </c>
      <c r="H7923">
        <v>10.304632</v>
      </c>
      <c r="I7923">
        <v>50.051285</v>
      </c>
      <c r="J7923" cm="1">
        <f t="array" ref="J7923">LOOKUP(1,1/FREQUENCY(0,SIN((RADIANS($M$3:$M$471-H7923))/2)^2+SIN((RADIANS($N$3:$N$471-I7923))/2)^2*COS(RADIANS($M$3:$M$471))*COS(RADIANS(H7923))),$L$3:$L$471)</f>
        <v>383</v>
      </c>
    </row>
    <row r="7924" spans="1:10">
      <c r="A7924" t="s">
        <v>8960</v>
      </c>
      <c r="B7924">
        <v>9678</v>
      </c>
      <c r="C7924">
        <v>4206</v>
      </c>
      <c r="D7924">
        <v>2078</v>
      </c>
      <c r="E7924">
        <v>2128</v>
      </c>
      <c r="F7924">
        <v>519</v>
      </c>
      <c r="G7924">
        <v>97525</v>
      </c>
      <c r="H7924">
        <v>10.248666</v>
      </c>
      <c r="I7924">
        <v>49.990136</v>
      </c>
      <c r="J7924" cm="1">
        <f t="array" ref="J7924">LOOKUP(1,1/FREQUENCY(0,SIN((RADIANS($M$3:$M$471-H7924))/2)^2+SIN((RADIANS($N$3:$N$471-I7924))/2)^2*COS(RADIANS($M$3:$M$471))*COS(RADIANS(H7924))),$L$3:$L$471)</f>
        <v>308</v>
      </c>
    </row>
    <row r="7925" spans="1:10">
      <c r="A7925" t="s">
        <v>8961</v>
      </c>
      <c r="B7925">
        <v>9678</v>
      </c>
      <c r="C7925">
        <v>4568</v>
      </c>
      <c r="D7925">
        <v>2301</v>
      </c>
      <c r="E7925">
        <v>2267</v>
      </c>
      <c r="F7925">
        <v>654</v>
      </c>
      <c r="G7925">
        <v>97526</v>
      </c>
      <c r="H7925">
        <v>10.255808</v>
      </c>
      <c r="I7925">
        <v>50.039563999999999</v>
      </c>
      <c r="J7925" cm="1">
        <f t="array" ref="J7925">LOOKUP(1,1/FREQUENCY(0,SIN((RADIANS($M$3:$M$471-H7925))/2)^2+SIN((RADIANS($N$3:$N$471-I7925))/2)^2*COS(RADIANS($M$3:$M$471))*COS(RADIANS(H7925))),$L$3:$L$471)</f>
        <v>383</v>
      </c>
    </row>
    <row r="7926" spans="1:10">
      <c r="A7926" t="s">
        <v>8962</v>
      </c>
      <c r="B7926">
        <v>9678</v>
      </c>
      <c r="C7926">
        <v>4087</v>
      </c>
      <c r="D7926">
        <v>2036</v>
      </c>
      <c r="E7926">
        <v>2051</v>
      </c>
      <c r="F7926">
        <v>64</v>
      </c>
      <c r="G7926">
        <v>97488</v>
      </c>
      <c r="H7926">
        <v>10.359977000000001</v>
      </c>
      <c r="I7926">
        <v>50.187339000000001</v>
      </c>
      <c r="J7926" cm="1">
        <f t="array" ref="J7926">LOOKUP(1,1/FREQUENCY(0,SIN((RADIANS($M$3:$M$471-H7926))/2)^2+SIN((RADIANS($N$3:$N$471-I7926))/2)^2*COS(RADIANS($M$3:$M$471))*COS(RADIANS(H7926))),$L$3:$L$471)</f>
        <v>383</v>
      </c>
    </row>
    <row r="7927" spans="1:10">
      <c r="A7927" t="s">
        <v>8963</v>
      </c>
      <c r="B7927">
        <v>9678</v>
      </c>
      <c r="C7927">
        <v>3812</v>
      </c>
      <c r="D7927">
        <v>1935</v>
      </c>
      <c r="E7927">
        <v>1877</v>
      </c>
      <c r="F7927">
        <v>61</v>
      </c>
      <c r="G7927">
        <v>97532</v>
      </c>
      <c r="H7927">
        <v>10.269843</v>
      </c>
      <c r="I7927">
        <v>50.092281</v>
      </c>
      <c r="J7927" cm="1">
        <f t="array" ref="J7927">LOOKUP(1,1/FREQUENCY(0,SIN((RADIANS($M$3:$M$471-H7927))/2)^2+SIN((RADIANS($N$3:$N$471-I7927))/2)^2*COS(RADIANS($M$3:$M$471))*COS(RADIANS(H7927))),$L$3:$L$471)</f>
        <v>383</v>
      </c>
    </row>
    <row r="7928" spans="1:10">
      <c r="A7928" t="s">
        <v>8964</v>
      </c>
      <c r="B7928">
        <v>9678</v>
      </c>
      <c r="C7928">
        <v>2712</v>
      </c>
      <c r="D7928">
        <v>1381</v>
      </c>
      <c r="E7928">
        <v>1331</v>
      </c>
      <c r="F7928">
        <v>114</v>
      </c>
      <c r="G7928">
        <v>97534</v>
      </c>
      <c r="H7928">
        <v>10.121655000000001</v>
      </c>
      <c r="I7928">
        <v>49.962578000000001</v>
      </c>
      <c r="J7928" cm="1">
        <f t="array" ref="J7928">LOOKUP(1,1/FREQUENCY(0,SIN((RADIANS($M$3:$M$471-H7928))/2)^2+SIN((RADIANS($N$3:$N$471-I7928))/2)^2*COS(RADIANS($M$3:$M$471))*COS(RADIANS(H7928))),$L$3:$L$471)</f>
        <v>382</v>
      </c>
    </row>
    <row r="7929" spans="1:10">
      <c r="A7929" t="s">
        <v>8965</v>
      </c>
      <c r="B7929">
        <v>9678</v>
      </c>
      <c r="C7929">
        <v>3363</v>
      </c>
      <c r="D7929">
        <v>1691</v>
      </c>
      <c r="E7929">
        <v>1672</v>
      </c>
      <c r="F7929">
        <v>66</v>
      </c>
      <c r="G7929">
        <v>97535</v>
      </c>
      <c r="H7929">
        <v>10.029698</v>
      </c>
      <c r="I7929">
        <v>50.095044999999999</v>
      </c>
      <c r="J7929" cm="1">
        <f t="array" ref="J7929">LOOKUP(1,1/FREQUENCY(0,SIN((RADIANS($M$3:$M$471-H7929))/2)^2+SIN((RADIANS($N$3:$N$471-I7929))/2)^2*COS(RADIANS($M$3:$M$471))*COS(RADIANS(H7929))),$L$3:$L$471)</f>
        <v>382</v>
      </c>
    </row>
    <row r="7930" spans="1:10">
      <c r="A7930" t="s">
        <v>8966</v>
      </c>
      <c r="B7930">
        <v>9678</v>
      </c>
      <c r="C7930">
        <v>10157</v>
      </c>
      <c r="D7930">
        <v>5102</v>
      </c>
      <c r="E7930">
        <v>5055</v>
      </c>
      <c r="F7930">
        <v>138</v>
      </c>
      <c r="G7930">
        <v>97440</v>
      </c>
      <c r="H7930">
        <v>10.099729</v>
      </c>
      <c r="I7930">
        <v>49.982612000000003</v>
      </c>
      <c r="J7930" cm="1">
        <f t="array" ref="J7930">LOOKUP(1,1/FREQUENCY(0,SIN((RADIANS($M$3:$M$471-H7930))/2)^2+SIN((RADIANS($N$3:$N$471-I7930))/2)^2*COS(RADIANS($M$3:$M$471))*COS(RADIANS(H7930))),$L$3:$L$471)</f>
        <v>382</v>
      </c>
    </row>
    <row r="7931" spans="1:10">
      <c r="A7931" t="s">
        <v>8967</v>
      </c>
      <c r="B7931">
        <v>9678</v>
      </c>
      <c r="C7931">
        <v>1325</v>
      </c>
      <c r="D7931">
        <v>674</v>
      </c>
      <c r="E7931">
        <v>651</v>
      </c>
      <c r="F7931">
        <v>130</v>
      </c>
      <c r="G7931">
        <v>97497</v>
      </c>
      <c r="H7931">
        <v>10.387831</v>
      </c>
      <c r="I7931">
        <v>49.906407000000002</v>
      </c>
      <c r="J7931" cm="1">
        <f t="array" ref="J7931">LOOKUP(1,1/FREQUENCY(0,SIN((RADIANS($M$3:$M$471-H7931))/2)^2+SIN((RADIANS($N$3:$N$471-I7931))/2)^2*COS(RADIANS($M$3:$M$471))*COS(RADIANS(H7931))),$L$3:$L$471)</f>
        <v>308</v>
      </c>
    </row>
    <row r="7932" spans="1:10">
      <c r="A7932" t="s">
        <v>8968</v>
      </c>
      <c r="B7932">
        <v>9678</v>
      </c>
      <c r="C7932">
        <v>1971</v>
      </c>
      <c r="D7932">
        <v>1030</v>
      </c>
      <c r="E7932">
        <v>941</v>
      </c>
      <c r="F7932">
        <v>73</v>
      </c>
      <c r="G7932">
        <v>97499</v>
      </c>
      <c r="H7932">
        <v>10.417671</v>
      </c>
      <c r="I7932">
        <v>49.969906000000002</v>
      </c>
      <c r="J7932" cm="1">
        <f t="array" ref="J7932">LOOKUP(1,1/FREQUENCY(0,SIN((RADIANS($M$3:$M$471-H7932))/2)^2+SIN((RADIANS($N$3:$N$471-I7932))/2)^2*COS(RADIANS($M$3:$M$471))*COS(RADIANS(H7932))),$L$3:$L$471)</f>
        <v>383</v>
      </c>
    </row>
    <row r="7933" spans="1:10">
      <c r="A7933" t="s">
        <v>8969</v>
      </c>
      <c r="B7933">
        <v>9678</v>
      </c>
      <c r="C7933">
        <v>969</v>
      </c>
      <c r="D7933">
        <v>495</v>
      </c>
      <c r="E7933">
        <v>474</v>
      </c>
      <c r="F7933">
        <v>66</v>
      </c>
      <c r="G7933">
        <v>97447</v>
      </c>
      <c r="H7933">
        <v>10.313962999999999</v>
      </c>
      <c r="I7933">
        <v>49.887039000000001</v>
      </c>
      <c r="J7933" cm="1">
        <f t="array" ref="J7933">LOOKUP(1,1/FREQUENCY(0,SIN((RADIANS($M$3:$M$471-H7933))/2)^2+SIN((RADIANS($N$3:$N$471-I7933))/2)^2*COS(RADIANS($M$3:$M$471))*COS(RADIANS(H7933))),$L$3:$L$471)</f>
        <v>308</v>
      </c>
    </row>
    <row r="7934" spans="1:10">
      <c r="A7934" t="s">
        <v>8970</v>
      </c>
      <c r="B7934">
        <v>9678</v>
      </c>
      <c r="C7934">
        <v>6868</v>
      </c>
      <c r="D7934">
        <v>3357</v>
      </c>
      <c r="E7934">
        <v>3511</v>
      </c>
      <c r="F7934">
        <v>373</v>
      </c>
      <c r="G7934">
        <v>97447</v>
      </c>
      <c r="H7934">
        <v>10.350935</v>
      </c>
      <c r="I7934">
        <v>49.899878000000001</v>
      </c>
      <c r="J7934" cm="1">
        <f t="array" ref="J7934">LOOKUP(1,1/FREQUENCY(0,SIN((RADIANS($M$3:$M$471-H7934))/2)^2+SIN((RADIANS($N$3:$N$471-I7934))/2)^2*COS(RADIANS($M$3:$M$471))*COS(RADIANS(H7934))),$L$3:$L$471)</f>
        <v>308</v>
      </c>
    </row>
    <row r="7935" spans="1:10">
      <c r="A7935" t="s">
        <v>8971</v>
      </c>
      <c r="B7935">
        <v>9678</v>
      </c>
      <c r="C7935">
        <v>844</v>
      </c>
      <c r="D7935">
        <v>439</v>
      </c>
      <c r="E7935">
        <v>405</v>
      </c>
      <c r="F7935">
        <v>75</v>
      </c>
      <c r="G7935">
        <v>97511</v>
      </c>
      <c r="H7935">
        <v>10.320149000000001</v>
      </c>
      <c r="I7935">
        <v>49.867668999999999</v>
      </c>
      <c r="J7935" cm="1">
        <f t="array" ref="J7935">LOOKUP(1,1/FREQUENCY(0,SIN((RADIANS($M$3:$M$471-H7935))/2)^2+SIN((RADIANS($N$3:$N$471-I7935))/2)^2*COS(RADIANS($M$3:$M$471))*COS(RADIANS(H7935))),$L$3:$L$471)</f>
        <v>308</v>
      </c>
    </row>
    <row r="7936" spans="1:10">
      <c r="A7936" t="s">
        <v>8972</v>
      </c>
      <c r="B7936">
        <v>9678</v>
      </c>
      <c r="C7936">
        <v>1115</v>
      </c>
      <c r="D7936">
        <v>562</v>
      </c>
      <c r="E7936">
        <v>553</v>
      </c>
      <c r="F7936">
        <v>79</v>
      </c>
      <c r="G7936">
        <v>97513</v>
      </c>
      <c r="H7936">
        <v>10.430249</v>
      </c>
      <c r="I7936">
        <v>49.906889999999997</v>
      </c>
      <c r="J7936" cm="1">
        <f t="array" ref="J7936">LOOKUP(1,1/FREQUENCY(0,SIN((RADIANS($M$3:$M$471-H7936))/2)^2+SIN((RADIANS($N$3:$N$471-I7936))/2)^2*COS(RADIANS($M$3:$M$471))*COS(RADIANS(H7936))),$L$3:$L$471)</f>
        <v>308</v>
      </c>
    </row>
    <row r="7937" spans="1:10">
      <c r="A7937" t="s">
        <v>8973</v>
      </c>
      <c r="B7937">
        <v>9678</v>
      </c>
      <c r="C7937">
        <v>1422</v>
      </c>
      <c r="D7937">
        <v>723</v>
      </c>
      <c r="E7937">
        <v>699</v>
      </c>
      <c r="F7937">
        <v>56</v>
      </c>
      <c r="G7937">
        <v>97516</v>
      </c>
      <c r="H7937">
        <v>10.410276</v>
      </c>
      <c r="I7937">
        <v>49.860793999999999</v>
      </c>
      <c r="J7937" cm="1">
        <f t="array" ref="J7937">LOOKUP(1,1/FREQUENCY(0,SIN((RADIANS($M$3:$M$471-H7937))/2)^2+SIN((RADIANS($N$3:$N$471-I7937))/2)^2*COS(RADIANS($M$3:$M$471))*COS(RADIANS(H7937))),$L$3:$L$471)</f>
        <v>308</v>
      </c>
    </row>
    <row r="7938" spans="1:10">
      <c r="A7938" t="s">
        <v>5792</v>
      </c>
      <c r="B7938">
        <v>9678</v>
      </c>
      <c r="C7938">
        <v>2011</v>
      </c>
      <c r="D7938">
        <v>1039</v>
      </c>
      <c r="E7938">
        <v>972</v>
      </c>
      <c r="F7938">
        <v>75</v>
      </c>
      <c r="G7938">
        <v>97529</v>
      </c>
      <c r="H7938">
        <v>10.339803</v>
      </c>
      <c r="I7938">
        <v>49.946331999999998</v>
      </c>
      <c r="J7938" cm="1">
        <f t="array" ref="J7938">LOOKUP(1,1/FREQUENCY(0,SIN((RADIANS($M$3:$M$471-H7938))/2)^2+SIN((RADIANS($N$3:$N$471-I7938))/2)^2*COS(RADIANS($M$3:$M$471))*COS(RADIANS(H7938))),$L$3:$L$471)</f>
        <v>308</v>
      </c>
    </row>
    <row r="7939" spans="1:10">
      <c r="A7939" t="s">
        <v>8974</v>
      </c>
      <c r="B7939">
        <v>9678</v>
      </c>
      <c r="C7939">
        <v>1799</v>
      </c>
      <c r="D7939">
        <v>893</v>
      </c>
      <c r="E7939">
        <v>906</v>
      </c>
      <c r="F7939">
        <v>150</v>
      </c>
      <c r="G7939">
        <v>97523</v>
      </c>
      <c r="H7939">
        <v>10.137672999999999</v>
      </c>
      <c r="I7939">
        <v>49.921585</v>
      </c>
      <c r="J7939" cm="1">
        <f t="array" ref="J7939">LOOKUP(1,1/FREQUENCY(0,SIN((RADIANS($M$3:$M$471-H7939))/2)^2+SIN((RADIANS($N$3:$N$471-I7939))/2)^2*COS(RADIANS($M$3:$M$471))*COS(RADIANS(H7939))),$L$3:$L$471)</f>
        <v>382</v>
      </c>
    </row>
    <row r="7940" spans="1:10">
      <c r="A7940" t="s">
        <v>8975</v>
      </c>
      <c r="B7940">
        <v>9678</v>
      </c>
      <c r="C7940">
        <v>1038</v>
      </c>
      <c r="D7940">
        <v>506</v>
      </c>
      <c r="E7940">
        <v>532</v>
      </c>
      <c r="F7940">
        <v>198</v>
      </c>
      <c r="G7940">
        <v>97523</v>
      </c>
      <c r="H7940">
        <v>10.178171000000001</v>
      </c>
      <c r="I7940">
        <v>49.921202999999998</v>
      </c>
      <c r="J7940" cm="1">
        <f t="array" ref="J7940">LOOKUP(1,1/FREQUENCY(0,SIN((RADIANS($M$3:$M$471-H7940))/2)^2+SIN((RADIANS($N$3:$N$471-I7940))/2)^2*COS(RADIANS($M$3:$M$471))*COS(RADIANS(H7940))),$L$3:$L$471)</f>
        <v>308</v>
      </c>
    </row>
    <row r="7941" spans="1:10">
      <c r="A7941" t="s">
        <v>6848</v>
      </c>
      <c r="B7941">
        <v>9679</v>
      </c>
      <c r="C7941">
        <v>3398</v>
      </c>
      <c r="D7941">
        <v>1675</v>
      </c>
      <c r="E7941">
        <v>1723</v>
      </c>
      <c r="F7941">
        <v>639</v>
      </c>
      <c r="G7941">
        <v>97249</v>
      </c>
      <c r="H7941">
        <v>9.8295089999999998</v>
      </c>
      <c r="I7941">
        <v>49.759498999999998</v>
      </c>
      <c r="J7941" cm="1">
        <f t="array" ref="J7941">LOOKUP(1,1/FREQUENCY(0,SIN((RADIANS($M$3:$M$471-H7941))/2)^2+SIN((RADIANS($N$3:$N$471-I7941))/2)^2*COS(RADIANS($M$3:$M$471))*COS(RADIANS(H7941))),$L$3:$L$471)</f>
        <v>389</v>
      </c>
    </row>
    <row r="7942" spans="1:10">
      <c r="A7942" t="s">
        <v>8976</v>
      </c>
      <c r="B7942">
        <v>9679</v>
      </c>
      <c r="C7942">
        <v>2461</v>
      </c>
      <c r="D7942">
        <v>1286</v>
      </c>
      <c r="E7942">
        <v>1175</v>
      </c>
      <c r="F7942">
        <v>77</v>
      </c>
      <c r="G7942">
        <v>97253</v>
      </c>
      <c r="H7942">
        <v>10.002454999999999</v>
      </c>
      <c r="I7942">
        <v>49.633409999999998</v>
      </c>
      <c r="J7942" cm="1">
        <f t="array" ref="J7942">LOOKUP(1,1/FREQUENCY(0,SIN((RADIANS($M$3:$M$471-H7942))/2)^2+SIN((RADIANS($N$3:$N$471-I7942))/2)^2*COS(RADIANS($M$3:$M$471))*COS(RADIANS(H7942))),$L$3:$L$471)</f>
        <v>382</v>
      </c>
    </row>
    <row r="7943" spans="1:10">
      <c r="A7943" t="s">
        <v>8977</v>
      </c>
      <c r="B7943">
        <v>9679</v>
      </c>
      <c r="C7943">
        <v>6492</v>
      </c>
      <c r="D7943">
        <v>3175</v>
      </c>
      <c r="E7943">
        <v>3317</v>
      </c>
      <c r="F7943">
        <v>1414</v>
      </c>
      <c r="G7943">
        <v>97218</v>
      </c>
      <c r="H7943">
        <v>9.9829319999999999</v>
      </c>
      <c r="I7943">
        <v>49.778601000000002</v>
      </c>
      <c r="J7943" cm="1">
        <f t="array" ref="J7943">LOOKUP(1,1/FREQUENCY(0,SIN((RADIANS($M$3:$M$471-H7943))/2)^2+SIN((RADIANS($N$3:$N$471-I7943))/2)^2*COS(RADIANS($M$3:$M$471))*COS(RADIANS(H7943))),$L$3:$L$471)</f>
        <v>382</v>
      </c>
    </row>
    <row r="7944" spans="1:10">
      <c r="A7944" t="s">
        <v>8978</v>
      </c>
      <c r="B7944">
        <v>9679</v>
      </c>
      <c r="C7944">
        <v>4481</v>
      </c>
      <c r="D7944">
        <v>2232</v>
      </c>
      <c r="E7944">
        <v>2249</v>
      </c>
      <c r="F7944">
        <v>279</v>
      </c>
      <c r="G7944">
        <v>97261</v>
      </c>
      <c r="H7944">
        <v>9.9067430000000005</v>
      </c>
      <c r="I7944">
        <v>49.869745999999999</v>
      </c>
      <c r="J7944" cm="1">
        <f t="array" ref="J7944">LOOKUP(1,1/FREQUENCY(0,SIN((RADIANS($M$3:$M$471-H7944))/2)^2+SIN((RADIANS($N$3:$N$471-I7944))/2)^2*COS(RADIANS($M$3:$M$471))*COS(RADIANS(H7944))),$L$3:$L$471)</f>
        <v>382</v>
      </c>
    </row>
    <row r="7945" spans="1:10">
      <c r="A7945" t="s">
        <v>8979</v>
      </c>
      <c r="B7945">
        <v>9679</v>
      </c>
      <c r="C7945">
        <v>2451</v>
      </c>
      <c r="D7945">
        <v>1238</v>
      </c>
      <c r="E7945">
        <v>1213</v>
      </c>
      <c r="F7945">
        <v>112</v>
      </c>
      <c r="G7945">
        <v>97262</v>
      </c>
      <c r="H7945">
        <v>10.027047</v>
      </c>
      <c r="I7945">
        <v>49.927962999999998</v>
      </c>
      <c r="J7945" cm="1">
        <f t="array" ref="J7945">LOOKUP(1,1/FREQUENCY(0,SIN((RADIANS($M$3:$M$471-H7945))/2)^2+SIN((RADIANS($N$3:$N$471-I7945))/2)^2*COS(RADIANS($M$3:$M$471))*COS(RADIANS(H7945))),$L$3:$L$471)</f>
        <v>382</v>
      </c>
    </row>
    <row r="7946" spans="1:10">
      <c r="A7946" t="s">
        <v>8980</v>
      </c>
      <c r="B7946">
        <v>9679</v>
      </c>
      <c r="C7946">
        <v>9503</v>
      </c>
      <c r="D7946">
        <v>4563</v>
      </c>
      <c r="E7946">
        <v>4940</v>
      </c>
      <c r="F7946">
        <v>1259</v>
      </c>
      <c r="G7946">
        <v>97204</v>
      </c>
      <c r="H7946">
        <v>9.8811239999999998</v>
      </c>
      <c r="I7946">
        <v>49.784677000000002</v>
      </c>
      <c r="J7946" cm="1">
        <f t="array" ref="J7946">LOOKUP(1,1/FREQUENCY(0,SIN((RADIANS($M$3:$M$471-H7946))/2)^2+SIN((RADIANS($N$3:$N$471-I7946))/2)^2*COS(RADIANS($M$3:$M$471))*COS(RADIANS(H7946))),$L$3:$L$471)</f>
        <v>389</v>
      </c>
    </row>
    <row r="7947" spans="1:10">
      <c r="A7947" t="s">
        <v>8981</v>
      </c>
      <c r="B7947">
        <v>9679</v>
      </c>
      <c r="C7947">
        <v>2099</v>
      </c>
      <c r="D7947">
        <v>1108</v>
      </c>
      <c r="E7947">
        <v>991</v>
      </c>
      <c r="F7947">
        <v>271</v>
      </c>
      <c r="G7947">
        <v>97271</v>
      </c>
      <c r="H7947">
        <v>9.8443360000000002</v>
      </c>
      <c r="I7947">
        <v>49.699387000000002</v>
      </c>
      <c r="J7947" cm="1">
        <f t="array" ref="J7947">LOOKUP(1,1/FREQUENCY(0,SIN((RADIANS($M$3:$M$471-H7947))/2)^2+SIN((RADIANS($N$3:$N$471-I7947))/2)^2*COS(RADIANS($M$3:$M$471))*COS(RADIANS(H7947))),$L$3:$L$471)</f>
        <v>389</v>
      </c>
    </row>
    <row r="7948" spans="1:10">
      <c r="A7948" t="s">
        <v>8982</v>
      </c>
      <c r="B7948">
        <v>9679</v>
      </c>
      <c r="C7948">
        <v>4767</v>
      </c>
      <c r="D7948">
        <v>2350</v>
      </c>
      <c r="E7948">
        <v>2417</v>
      </c>
      <c r="F7948">
        <v>388</v>
      </c>
      <c r="G7948">
        <v>97273</v>
      </c>
      <c r="H7948">
        <v>10.039904999999999</v>
      </c>
      <c r="I7948">
        <v>49.846629</v>
      </c>
      <c r="J7948" cm="1">
        <f t="array" ref="J7948">LOOKUP(1,1/FREQUENCY(0,SIN((RADIANS($M$3:$M$471-H7948))/2)^2+SIN((RADIANS($N$3:$N$471-I7948))/2)^2*COS(RADIANS($M$3:$M$471))*COS(RADIANS(H7948))),$L$3:$L$471)</f>
        <v>382</v>
      </c>
    </row>
    <row r="7949" spans="1:10">
      <c r="A7949" t="s">
        <v>8983</v>
      </c>
      <c r="B7949">
        <v>9679</v>
      </c>
      <c r="C7949">
        <v>2304</v>
      </c>
      <c r="D7949">
        <v>1173</v>
      </c>
      <c r="E7949">
        <v>1131</v>
      </c>
      <c r="F7949">
        <v>87</v>
      </c>
      <c r="G7949">
        <v>97277</v>
      </c>
      <c r="H7949">
        <v>9.6722059999999992</v>
      </c>
      <c r="I7949">
        <v>49.730953</v>
      </c>
      <c r="J7949" cm="1">
        <f t="array" ref="J7949">LOOKUP(1,1/FREQUENCY(0,SIN((RADIANS($M$3:$M$471-H7949))/2)^2+SIN((RADIANS($N$3:$N$471-I7949))/2)^2*COS(RADIANS($M$3:$M$471))*COS(RADIANS(H7949))),$L$3:$L$471)</f>
        <v>389</v>
      </c>
    </row>
    <row r="7950" spans="1:10">
      <c r="A7950" t="s">
        <v>8984</v>
      </c>
      <c r="B7950">
        <v>9679</v>
      </c>
      <c r="C7950">
        <v>11296</v>
      </c>
      <c r="D7950">
        <v>5628</v>
      </c>
      <c r="E7950">
        <v>5668</v>
      </c>
      <c r="F7950">
        <v>178</v>
      </c>
      <c r="G7950">
        <v>97199</v>
      </c>
      <c r="H7950">
        <v>10.060848999999999</v>
      </c>
      <c r="I7950">
        <v>49.665427000000001</v>
      </c>
      <c r="J7950" cm="1">
        <f t="array" ref="J7950">LOOKUP(1,1/FREQUENCY(0,SIN((RADIANS($M$3:$M$471-H7950))/2)^2+SIN((RADIANS($N$3:$N$471-I7950))/2)^2*COS(RADIANS($M$3:$M$471))*COS(RADIANS(H7950))),$L$3:$L$471)</f>
        <v>382</v>
      </c>
    </row>
    <row r="7951" spans="1:10">
      <c r="A7951" t="s">
        <v>8985</v>
      </c>
      <c r="B7951">
        <v>9679</v>
      </c>
      <c r="C7951">
        <v>3402</v>
      </c>
      <c r="D7951">
        <v>1675</v>
      </c>
      <c r="E7951">
        <v>1727</v>
      </c>
      <c r="F7951">
        <v>209</v>
      </c>
      <c r="G7951">
        <v>97236</v>
      </c>
      <c r="H7951">
        <v>9.9813290000000006</v>
      </c>
      <c r="I7951">
        <v>49.759892000000001</v>
      </c>
      <c r="J7951" cm="1">
        <f t="array" ref="J7951">LOOKUP(1,1/FREQUENCY(0,SIN((RADIANS($M$3:$M$471-H7951))/2)^2+SIN((RADIANS($N$3:$N$471-I7951))/2)^2*COS(RADIANS($M$3:$M$471))*COS(RADIANS(H7951))),$L$3:$L$471)</f>
        <v>382</v>
      </c>
    </row>
    <row r="7952" spans="1:10">
      <c r="A7952" t="s">
        <v>8986</v>
      </c>
      <c r="B7952">
        <v>9679</v>
      </c>
      <c r="C7952">
        <v>4115</v>
      </c>
      <c r="D7952">
        <v>2022</v>
      </c>
      <c r="E7952">
        <v>2093</v>
      </c>
      <c r="F7952">
        <v>118</v>
      </c>
      <c r="G7952">
        <v>97234</v>
      </c>
      <c r="H7952">
        <v>9.9162210000000002</v>
      </c>
      <c r="I7952">
        <v>49.731665</v>
      </c>
      <c r="J7952" cm="1">
        <f t="array" ref="J7952">LOOKUP(1,1/FREQUENCY(0,SIN((RADIANS($M$3:$M$471-H7952))/2)^2+SIN((RADIANS($N$3:$N$471-I7952))/2)^2*COS(RADIANS($M$3:$M$471))*COS(RADIANS(H7952))),$L$3:$L$471)</f>
        <v>389</v>
      </c>
    </row>
    <row r="7953" spans="1:10">
      <c r="A7953" t="s">
        <v>8987</v>
      </c>
      <c r="B7953">
        <v>9679</v>
      </c>
      <c r="C7953">
        <v>7653</v>
      </c>
      <c r="D7953">
        <v>3807</v>
      </c>
      <c r="E7953">
        <v>3846</v>
      </c>
      <c r="F7953">
        <v>210</v>
      </c>
      <c r="G7953">
        <v>97222</v>
      </c>
      <c r="H7953">
        <v>9.9563889999999997</v>
      </c>
      <c r="I7953">
        <v>49.857056999999998</v>
      </c>
      <c r="J7953" cm="1">
        <f t="array" ref="J7953">LOOKUP(1,1/FREQUENCY(0,SIN((RADIANS($M$3:$M$471-H7953))/2)^2+SIN((RADIANS($N$3:$N$471-I7953))/2)^2*COS(RADIANS($M$3:$M$471))*COS(RADIANS(H7953))),$L$3:$L$471)</f>
        <v>382</v>
      </c>
    </row>
    <row r="7954" spans="1:10">
      <c r="A7954" t="s">
        <v>8988</v>
      </c>
      <c r="B7954">
        <v>9679</v>
      </c>
      <c r="C7954">
        <v>5340</v>
      </c>
      <c r="D7954">
        <v>2588</v>
      </c>
      <c r="E7954">
        <v>2752</v>
      </c>
      <c r="F7954">
        <v>360</v>
      </c>
      <c r="G7954">
        <v>97228</v>
      </c>
      <c r="H7954">
        <v>10.026372</v>
      </c>
      <c r="I7954">
        <v>49.790278999999998</v>
      </c>
      <c r="J7954" cm="1">
        <f t="array" ref="J7954">LOOKUP(1,1/FREQUENCY(0,SIN((RADIANS($M$3:$M$471-H7954))/2)^2+SIN((RADIANS($N$3:$N$471-I7954))/2)^2*COS(RADIANS($M$3:$M$471))*COS(RADIANS(H7954))),$L$3:$L$471)</f>
        <v>382</v>
      </c>
    </row>
    <row r="7955" spans="1:10">
      <c r="A7955" t="s">
        <v>8989</v>
      </c>
      <c r="B7955">
        <v>9679</v>
      </c>
      <c r="C7955">
        <v>2371</v>
      </c>
      <c r="D7955">
        <v>1180</v>
      </c>
      <c r="E7955">
        <v>1191</v>
      </c>
      <c r="F7955">
        <v>245</v>
      </c>
      <c r="G7955">
        <v>97288</v>
      </c>
      <c r="H7955">
        <v>10.030428000000001</v>
      </c>
      <c r="I7955">
        <v>49.753886000000001</v>
      </c>
      <c r="J7955" cm="1">
        <f t="array" ref="J7955">LOOKUP(1,1/FREQUENCY(0,SIN((RADIANS($M$3:$M$471-H7955))/2)^2+SIN((RADIANS($N$3:$N$471-I7955))/2)^2*COS(RADIANS($M$3:$M$471))*COS(RADIANS(H7955))),$L$3:$L$471)</f>
        <v>382</v>
      </c>
    </row>
    <row r="7956" spans="1:10">
      <c r="A7956" t="s">
        <v>8990</v>
      </c>
      <c r="B7956">
        <v>9679</v>
      </c>
      <c r="C7956">
        <v>2704</v>
      </c>
      <c r="D7956">
        <v>1345</v>
      </c>
      <c r="E7956">
        <v>1359</v>
      </c>
      <c r="F7956">
        <v>244</v>
      </c>
      <c r="G7956">
        <v>97291</v>
      </c>
      <c r="H7956">
        <v>9.8416399999999999</v>
      </c>
      <c r="I7956">
        <v>49.878636999999998</v>
      </c>
      <c r="J7956" cm="1">
        <f t="array" ref="J7956">LOOKUP(1,1/FREQUENCY(0,SIN((RADIANS($M$3:$M$471-H7956))/2)^2+SIN((RADIANS($N$3:$N$471-I7956))/2)^2*COS(RADIANS($M$3:$M$471))*COS(RADIANS(H7956))),$L$3:$L$471)</f>
        <v>389</v>
      </c>
    </row>
    <row r="7957" spans="1:10">
      <c r="A7957" t="s">
        <v>8991</v>
      </c>
      <c r="B7957">
        <v>9679</v>
      </c>
      <c r="C7957">
        <v>3123</v>
      </c>
      <c r="D7957">
        <v>1562</v>
      </c>
      <c r="E7957">
        <v>1561</v>
      </c>
      <c r="F7957">
        <v>111</v>
      </c>
      <c r="G7957">
        <v>97274</v>
      </c>
      <c r="H7957">
        <v>9.7989519999999999</v>
      </c>
      <c r="I7957">
        <v>49.865408000000002</v>
      </c>
      <c r="J7957" cm="1">
        <f t="array" ref="J7957">LOOKUP(1,1/FREQUENCY(0,SIN((RADIANS($M$3:$M$471-H7957))/2)^2+SIN((RADIANS($N$3:$N$471-I7957))/2)^2*COS(RADIANS($M$3:$M$471))*COS(RADIANS(H7957))),$L$3:$L$471)</f>
        <v>389</v>
      </c>
    </row>
    <row r="7958" spans="1:10">
      <c r="A7958" t="s">
        <v>8992</v>
      </c>
      <c r="B7958">
        <v>9679</v>
      </c>
      <c r="C7958">
        <v>3038</v>
      </c>
      <c r="D7958">
        <v>1555</v>
      </c>
      <c r="E7958">
        <v>1483</v>
      </c>
      <c r="F7958">
        <v>127</v>
      </c>
      <c r="G7958">
        <v>97294</v>
      </c>
      <c r="H7958">
        <v>10.044620999999999</v>
      </c>
      <c r="I7958">
        <v>49.868527999999998</v>
      </c>
      <c r="J7958" cm="1">
        <f t="array" ref="J7958">LOOKUP(1,1/FREQUENCY(0,SIN((RADIANS($M$3:$M$471-H7958))/2)^2+SIN((RADIANS($N$3:$N$471-I7958))/2)^2*COS(RADIANS($M$3:$M$471))*COS(RADIANS(H7958))),$L$3:$L$471)</f>
        <v>382</v>
      </c>
    </row>
    <row r="7959" spans="1:10">
      <c r="A7959" t="s">
        <v>8993</v>
      </c>
      <c r="B7959">
        <v>9679</v>
      </c>
      <c r="C7959">
        <v>9525</v>
      </c>
      <c r="D7959">
        <v>4631</v>
      </c>
      <c r="E7959">
        <v>4894</v>
      </c>
      <c r="F7959">
        <v>885</v>
      </c>
      <c r="G7959">
        <v>97209</v>
      </c>
      <c r="H7959">
        <v>9.8725500000000004</v>
      </c>
      <c r="I7959">
        <v>49.833205</v>
      </c>
      <c r="J7959" cm="1">
        <f t="array" ref="J7959">LOOKUP(1,1/FREQUENCY(0,SIN((RADIANS($M$3:$M$471-H7959))/2)^2+SIN((RADIANS($N$3:$N$471-I7959))/2)^2*COS(RADIANS($M$3:$M$471))*COS(RADIANS(H7959))),$L$3:$L$471)</f>
        <v>389</v>
      </c>
    </row>
    <row r="7960" spans="1:10">
      <c r="A7960" t="s">
        <v>6749</v>
      </c>
      <c r="B7960">
        <v>9679</v>
      </c>
      <c r="C7960">
        <v>2852</v>
      </c>
      <c r="D7960">
        <v>1424</v>
      </c>
      <c r="E7960">
        <v>1428</v>
      </c>
      <c r="F7960">
        <v>431</v>
      </c>
      <c r="G7960">
        <v>97295</v>
      </c>
      <c r="H7960">
        <v>9.8004350000000002</v>
      </c>
      <c r="I7960">
        <v>49.758046</v>
      </c>
      <c r="J7960" cm="1">
        <f t="array" ref="J7960">LOOKUP(1,1/FREQUENCY(0,SIN((RADIANS($M$3:$M$471-H7960))/2)^2+SIN((RADIANS($N$3:$N$471-I7960))/2)^2*COS(RADIANS($M$3:$M$471))*COS(RADIANS(H7960))),$L$3:$L$471)</f>
        <v>389</v>
      </c>
    </row>
    <row r="7961" spans="1:10">
      <c r="A7961" t="s">
        <v>8994</v>
      </c>
      <c r="B7961">
        <v>9679</v>
      </c>
      <c r="C7961">
        <v>4905</v>
      </c>
      <c r="D7961">
        <v>2449</v>
      </c>
      <c r="E7961">
        <v>2456</v>
      </c>
      <c r="F7961">
        <v>256</v>
      </c>
      <c r="G7961">
        <v>97297</v>
      </c>
      <c r="H7961">
        <v>9.8421479999999999</v>
      </c>
      <c r="I7961">
        <v>49.787616</v>
      </c>
      <c r="J7961" cm="1">
        <f t="array" ref="J7961">LOOKUP(1,1/FREQUENCY(0,SIN((RADIANS($M$3:$M$471-H7961))/2)^2+SIN((RADIANS($N$3:$N$471-I7961))/2)^2*COS(RADIANS($M$3:$M$471))*COS(RADIANS(H7961))),$L$3:$L$471)</f>
        <v>389</v>
      </c>
    </row>
    <row r="7962" spans="1:10">
      <c r="A7962" t="s">
        <v>8995</v>
      </c>
      <c r="B7962">
        <v>9679</v>
      </c>
      <c r="C7962">
        <v>4428</v>
      </c>
      <c r="D7962">
        <v>2139</v>
      </c>
      <c r="E7962">
        <v>2289</v>
      </c>
      <c r="F7962">
        <v>445</v>
      </c>
      <c r="G7962">
        <v>97299</v>
      </c>
      <c r="H7962">
        <v>9.8692700000000002</v>
      </c>
      <c r="I7962">
        <v>49.811008999999999</v>
      </c>
      <c r="J7962" cm="1">
        <f t="array" ref="J7962">LOOKUP(1,1/FREQUENCY(0,SIN((RADIANS($M$3:$M$471-H7962))/2)^2+SIN((RADIANS($N$3:$N$471-I7962))/2)^2*COS(RADIANS($M$3:$M$471))*COS(RADIANS(H7962))),$L$3:$L$471)</f>
        <v>389</v>
      </c>
    </row>
    <row r="7963" spans="1:10">
      <c r="A7963" t="s">
        <v>8996</v>
      </c>
      <c r="B7963">
        <v>9679</v>
      </c>
      <c r="C7963">
        <v>1447</v>
      </c>
      <c r="D7963">
        <v>750</v>
      </c>
      <c r="E7963">
        <v>697</v>
      </c>
      <c r="F7963">
        <v>82</v>
      </c>
      <c r="G7963">
        <v>97239</v>
      </c>
      <c r="H7963">
        <v>10.06413</v>
      </c>
      <c r="I7963">
        <v>49.552013000000002</v>
      </c>
      <c r="J7963" cm="1">
        <f t="array" ref="J7963">LOOKUP(1,1/FREQUENCY(0,SIN((RADIANS($M$3:$M$471-H7963))/2)^2+SIN((RADIANS($N$3:$N$471-I7963))/2)^2*COS(RADIANS($M$3:$M$471))*COS(RADIANS(H7963))),$L$3:$L$471)</f>
        <v>308</v>
      </c>
    </row>
    <row r="7964" spans="1:10">
      <c r="A7964" t="s">
        <v>8997</v>
      </c>
      <c r="B7964">
        <v>9679</v>
      </c>
      <c r="C7964">
        <v>812</v>
      </c>
      <c r="D7964">
        <v>417</v>
      </c>
      <c r="E7964">
        <v>395</v>
      </c>
      <c r="F7964">
        <v>52</v>
      </c>
      <c r="G7964">
        <v>97255</v>
      </c>
      <c r="H7964">
        <v>10.020985</v>
      </c>
      <c r="I7964">
        <v>49.572997999999998</v>
      </c>
      <c r="J7964" cm="1">
        <f t="array" ref="J7964">LOOKUP(1,1/FREQUENCY(0,SIN((RADIANS($M$3:$M$471-H7964))/2)^2+SIN((RADIANS($N$3:$N$471-I7964))/2)^2*COS(RADIANS($M$3:$M$471))*COS(RADIANS(H7964))),$L$3:$L$471)</f>
        <v>382</v>
      </c>
    </row>
    <row r="7965" spans="1:10">
      <c r="A7965" t="s">
        <v>8998</v>
      </c>
      <c r="B7965">
        <v>9679</v>
      </c>
      <c r="C7965">
        <v>832</v>
      </c>
      <c r="D7965">
        <v>451</v>
      </c>
      <c r="E7965">
        <v>381</v>
      </c>
      <c r="F7965">
        <v>44</v>
      </c>
      <c r="G7965">
        <v>97255</v>
      </c>
      <c r="H7965">
        <v>10.001697999999999</v>
      </c>
      <c r="I7965">
        <v>49.594470000000001</v>
      </c>
      <c r="J7965" cm="1">
        <f t="array" ref="J7965">LOOKUP(1,1/FREQUENCY(0,SIN((RADIANS($M$3:$M$471-H7965))/2)^2+SIN((RADIANS($N$3:$N$471-I7965))/2)^2*COS(RADIANS($M$3:$M$471))*COS(RADIANS(H7965))),$L$3:$L$471)</f>
        <v>382</v>
      </c>
    </row>
    <row r="7966" spans="1:10">
      <c r="A7966" t="s">
        <v>8999</v>
      </c>
      <c r="B7966">
        <v>9679</v>
      </c>
      <c r="C7966">
        <v>3815</v>
      </c>
      <c r="D7966">
        <v>1917</v>
      </c>
      <c r="E7966">
        <v>1898</v>
      </c>
      <c r="F7966">
        <v>144</v>
      </c>
      <c r="G7966">
        <v>97241</v>
      </c>
      <c r="H7966">
        <v>10.067368999999999</v>
      </c>
      <c r="I7966">
        <v>49.898712000000003</v>
      </c>
      <c r="J7966" cm="1">
        <f t="array" ref="J7966">LOOKUP(1,1/FREQUENCY(0,SIN((RADIANS($M$3:$M$471-H7966))/2)^2+SIN((RADIANS($N$3:$N$471-I7966))/2)^2*COS(RADIANS($M$3:$M$471))*COS(RADIANS(H7966))),$L$3:$L$471)</f>
        <v>382</v>
      </c>
    </row>
    <row r="7967" spans="1:10">
      <c r="A7967" t="s">
        <v>9000</v>
      </c>
      <c r="B7967">
        <v>9679</v>
      </c>
      <c r="C7967">
        <v>1126</v>
      </c>
      <c r="D7967">
        <v>590</v>
      </c>
      <c r="E7967">
        <v>536</v>
      </c>
      <c r="F7967">
        <v>130</v>
      </c>
      <c r="G7967">
        <v>97241</v>
      </c>
      <c r="H7967">
        <v>10.085127</v>
      </c>
      <c r="I7967">
        <v>49.876795000000001</v>
      </c>
      <c r="J7967" cm="1">
        <f t="array" ref="J7967">LOOKUP(1,1/FREQUENCY(0,SIN((RADIANS($M$3:$M$471-H7967))/2)^2+SIN((RADIANS($N$3:$N$471-I7967))/2)^2*COS(RADIANS($M$3:$M$471))*COS(RADIANS(H7967))),$L$3:$L$471)</f>
        <v>382</v>
      </c>
    </row>
    <row r="7968" spans="1:10">
      <c r="A7968" t="s">
        <v>9001</v>
      </c>
      <c r="B7968">
        <v>9679</v>
      </c>
      <c r="C7968">
        <v>3065</v>
      </c>
      <c r="D7968">
        <v>1483</v>
      </c>
      <c r="E7968">
        <v>1582</v>
      </c>
      <c r="F7968">
        <v>434</v>
      </c>
      <c r="G7968">
        <v>97246</v>
      </c>
      <c r="H7968">
        <v>10.000876</v>
      </c>
      <c r="I7968">
        <v>49.724853000000003</v>
      </c>
      <c r="J7968" cm="1">
        <f t="array" ref="J7968">LOOKUP(1,1/FREQUENCY(0,SIN((RADIANS($M$3:$M$471-H7968))/2)^2+SIN((RADIANS($N$3:$N$471-I7968))/2)^2*COS(RADIANS($M$3:$M$471))*COS(RADIANS(H7968))),$L$3:$L$471)</f>
        <v>382</v>
      </c>
    </row>
    <row r="7969" spans="1:10">
      <c r="A7969" t="s">
        <v>9002</v>
      </c>
      <c r="B7969">
        <v>9679</v>
      </c>
      <c r="C7969">
        <v>1244</v>
      </c>
      <c r="D7969">
        <v>633</v>
      </c>
      <c r="E7969">
        <v>611</v>
      </c>
      <c r="F7969">
        <v>118</v>
      </c>
      <c r="G7969">
        <v>97252</v>
      </c>
      <c r="H7969">
        <v>10.093579999999999</v>
      </c>
      <c r="I7969">
        <v>49.671126999999998</v>
      </c>
      <c r="J7969" cm="1">
        <f t="array" ref="J7969">LOOKUP(1,1/FREQUENCY(0,SIN((RADIANS($M$3:$M$471-H7969))/2)^2+SIN((RADIANS($N$3:$N$471-I7969))/2)^2*COS(RADIANS($M$3:$M$471))*COS(RADIANS(H7969))),$L$3:$L$471)</f>
        <v>308</v>
      </c>
    </row>
    <row r="7970" spans="1:10">
      <c r="A7970" t="s">
        <v>9003</v>
      </c>
      <c r="B7970">
        <v>9679</v>
      </c>
      <c r="C7970">
        <v>1897</v>
      </c>
      <c r="D7970">
        <v>912</v>
      </c>
      <c r="E7970">
        <v>985</v>
      </c>
      <c r="F7970">
        <v>263</v>
      </c>
      <c r="G7970">
        <v>97286</v>
      </c>
      <c r="H7970">
        <v>10.025809000000001</v>
      </c>
      <c r="I7970">
        <v>49.705950000000001</v>
      </c>
      <c r="J7970" cm="1">
        <f t="array" ref="J7970">LOOKUP(1,1/FREQUENCY(0,SIN((RADIANS($M$3:$M$471-H7970))/2)^2+SIN((RADIANS($N$3:$N$471-I7970))/2)^2*COS(RADIANS($M$3:$M$471))*COS(RADIANS(H7970))),$L$3:$L$471)</f>
        <v>382</v>
      </c>
    </row>
    <row r="7971" spans="1:10">
      <c r="A7971" t="s">
        <v>9004</v>
      </c>
      <c r="B7971">
        <v>9679</v>
      </c>
      <c r="C7971">
        <v>1367</v>
      </c>
      <c r="D7971">
        <v>658</v>
      </c>
      <c r="E7971">
        <v>709</v>
      </c>
      <c r="F7971">
        <v>157</v>
      </c>
      <c r="G7971">
        <v>97286</v>
      </c>
      <c r="H7971">
        <v>10.014912000000001</v>
      </c>
      <c r="I7971">
        <v>49.707963999999997</v>
      </c>
      <c r="J7971" cm="1">
        <f t="array" ref="J7971">LOOKUP(1,1/FREQUENCY(0,SIN((RADIANS($M$3:$M$471-H7971))/2)^2+SIN((RADIANS($N$3:$N$471-I7971))/2)^2*COS(RADIANS($M$3:$M$471))*COS(RADIANS(H7971))),$L$3:$L$471)</f>
        <v>382</v>
      </c>
    </row>
    <row r="7972" spans="1:10">
      <c r="A7972" t="s">
        <v>9005</v>
      </c>
      <c r="B7972">
        <v>9679</v>
      </c>
      <c r="C7972">
        <v>5239</v>
      </c>
      <c r="D7972">
        <v>2562</v>
      </c>
      <c r="E7972">
        <v>2677</v>
      </c>
      <c r="F7972">
        <v>289</v>
      </c>
      <c r="G7972">
        <v>97230</v>
      </c>
      <c r="H7972">
        <v>10.004205000000001</v>
      </c>
      <c r="I7972">
        <v>49.830508999999999</v>
      </c>
      <c r="J7972" cm="1">
        <f t="array" ref="J7972">LOOKUP(1,1/FREQUENCY(0,SIN((RADIANS($M$3:$M$471-H7972))/2)^2+SIN((RADIANS($N$3:$N$471-I7972))/2)^2*COS(RADIANS($M$3:$M$471))*COS(RADIANS(H7972))),$L$3:$L$471)</f>
        <v>382</v>
      </c>
    </row>
    <row r="7973" spans="1:10">
      <c r="A7973" t="s">
        <v>9006</v>
      </c>
      <c r="B7973">
        <v>9679</v>
      </c>
      <c r="C7973">
        <v>1334</v>
      </c>
      <c r="D7973">
        <v>669</v>
      </c>
      <c r="E7973">
        <v>665</v>
      </c>
      <c r="F7973">
        <v>115</v>
      </c>
      <c r="G7973">
        <v>97247</v>
      </c>
      <c r="H7973">
        <v>10.17989</v>
      </c>
      <c r="I7973">
        <v>49.890048</v>
      </c>
      <c r="J7973" cm="1">
        <f t="array" ref="J7973">LOOKUP(1,1/FREQUENCY(0,SIN((RADIANS($M$3:$M$471-H7973))/2)^2+SIN((RADIANS($N$3:$N$471-I7973))/2)^2*COS(RADIANS($M$3:$M$471))*COS(RADIANS(H7973))),$L$3:$L$471)</f>
        <v>308</v>
      </c>
    </row>
    <row r="7974" spans="1:10">
      <c r="A7974" t="s">
        <v>9007</v>
      </c>
      <c r="B7974">
        <v>9679</v>
      </c>
      <c r="C7974">
        <v>1177</v>
      </c>
      <c r="D7974">
        <v>612</v>
      </c>
      <c r="E7974">
        <v>565</v>
      </c>
      <c r="F7974">
        <v>59</v>
      </c>
      <c r="G7974">
        <v>97279</v>
      </c>
      <c r="H7974">
        <v>10.128596999999999</v>
      </c>
      <c r="I7974">
        <v>49.863380999999997</v>
      </c>
      <c r="J7974" cm="1">
        <f t="array" ref="J7974">LOOKUP(1,1/FREQUENCY(0,SIN((RADIANS($M$3:$M$471-H7974))/2)^2+SIN((RADIANS($N$3:$N$471-I7974))/2)^2*COS(RADIANS($M$3:$M$471))*COS(RADIANS(H7974))),$L$3:$L$471)</f>
        <v>382</v>
      </c>
    </row>
    <row r="7975" spans="1:10">
      <c r="A7975" t="s">
        <v>9008</v>
      </c>
      <c r="B7975">
        <v>9679</v>
      </c>
      <c r="C7975">
        <v>1305</v>
      </c>
      <c r="D7975">
        <v>669</v>
      </c>
      <c r="E7975">
        <v>636</v>
      </c>
      <c r="F7975">
        <v>36</v>
      </c>
      <c r="G7975">
        <v>97244</v>
      </c>
      <c r="H7975">
        <v>9.8795529999999996</v>
      </c>
      <c r="I7975">
        <v>49.599237000000002</v>
      </c>
      <c r="J7975" cm="1">
        <f t="array" ref="J7975">LOOKUP(1,1/FREQUENCY(0,SIN((RADIANS($M$3:$M$471-H7975))/2)^2+SIN((RADIANS($N$3:$N$471-I7975))/2)^2*COS(RADIANS($M$3:$M$471))*COS(RADIANS(H7975))),$L$3:$L$471)</f>
        <v>389</v>
      </c>
    </row>
    <row r="7976" spans="1:10">
      <c r="A7976" t="s">
        <v>9009</v>
      </c>
      <c r="B7976">
        <v>9679</v>
      </c>
      <c r="C7976">
        <v>5538</v>
      </c>
      <c r="D7976">
        <v>2773</v>
      </c>
      <c r="E7976">
        <v>2765</v>
      </c>
      <c r="F7976">
        <v>115</v>
      </c>
      <c r="G7976">
        <v>97232</v>
      </c>
      <c r="H7976">
        <v>9.9473870000000009</v>
      </c>
      <c r="I7976">
        <v>49.653360999999997</v>
      </c>
      <c r="J7976" cm="1">
        <f t="array" ref="J7976">LOOKUP(1,1/FREQUENCY(0,SIN((RADIANS($M$3:$M$471-H7976))/2)^2+SIN((RADIANS($N$3:$N$471-I7976))/2)^2*COS(RADIANS($M$3:$M$471))*COS(RADIANS(H7976))),$L$3:$L$471)</f>
        <v>389</v>
      </c>
    </row>
    <row r="7977" spans="1:10">
      <c r="A7977" t="s">
        <v>9010</v>
      </c>
      <c r="B7977">
        <v>9679</v>
      </c>
      <c r="C7977">
        <v>2702</v>
      </c>
      <c r="D7977">
        <v>1383</v>
      </c>
      <c r="E7977">
        <v>1319</v>
      </c>
      <c r="F7977">
        <v>119</v>
      </c>
      <c r="G7977">
        <v>97264</v>
      </c>
      <c r="H7977">
        <v>9.7073839999999993</v>
      </c>
      <c r="I7977">
        <v>49.760568999999997</v>
      </c>
      <c r="J7977" cm="1">
        <f t="array" ref="J7977">LOOKUP(1,1/FREQUENCY(0,SIN((RADIANS($M$3:$M$471-H7977))/2)^2+SIN((RADIANS($N$3:$N$471-I7977))/2)^2*COS(RADIANS($M$3:$M$471))*COS(RADIANS(H7977))),$L$3:$L$471)</f>
        <v>389</v>
      </c>
    </row>
    <row r="7978" spans="1:10">
      <c r="A7978" t="s">
        <v>9011</v>
      </c>
      <c r="B7978">
        <v>9679</v>
      </c>
      <c r="C7978">
        <v>950</v>
      </c>
      <c r="D7978">
        <v>477</v>
      </c>
      <c r="E7978">
        <v>473</v>
      </c>
      <c r="F7978">
        <v>113</v>
      </c>
      <c r="G7978">
        <v>97292</v>
      </c>
      <c r="H7978">
        <v>9.6806000000000001</v>
      </c>
      <c r="I7978">
        <v>49.782004000000001</v>
      </c>
      <c r="J7978" cm="1">
        <f t="array" ref="J7978">LOOKUP(1,1/FREQUENCY(0,SIN((RADIANS($M$3:$M$471-H7978))/2)^2+SIN((RADIANS($N$3:$N$471-I7978))/2)^2*COS(RADIANS($M$3:$M$471))*COS(RADIANS(H7978))),$L$3:$L$471)</f>
        <v>389</v>
      </c>
    </row>
    <row r="7979" spans="1:10">
      <c r="A7979" t="s">
        <v>9012</v>
      </c>
      <c r="B7979">
        <v>9679</v>
      </c>
      <c r="C7979">
        <v>1505</v>
      </c>
      <c r="D7979">
        <v>763</v>
      </c>
      <c r="E7979">
        <v>742</v>
      </c>
      <c r="F7979">
        <v>74</v>
      </c>
      <c r="G7979">
        <v>97264</v>
      </c>
      <c r="H7979">
        <v>9.6946739999999991</v>
      </c>
      <c r="I7979">
        <v>49.804310000000001</v>
      </c>
      <c r="J7979" cm="1">
        <f t="array" ref="J7979">LOOKUP(1,1/FREQUENCY(0,SIN((RADIANS($M$3:$M$471-H7979))/2)^2+SIN((RADIANS($N$3:$N$471-I7979))/2)^2*COS(RADIANS($M$3:$M$471))*COS(RADIANS(H7979))),$L$3:$L$471)</f>
        <v>389</v>
      </c>
    </row>
    <row r="7980" spans="1:10">
      <c r="A7980" t="s">
        <v>9013</v>
      </c>
      <c r="B7980">
        <v>9679</v>
      </c>
      <c r="C7980">
        <v>1861</v>
      </c>
      <c r="D7980">
        <v>979</v>
      </c>
      <c r="E7980">
        <v>882</v>
      </c>
      <c r="F7980">
        <v>138</v>
      </c>
      <c r="G7980">
        <v>97292</v>
      </c>
      <c r="H7980">
        <v>9.7297390000000004</v>
      </c>
      <c r="I7980">
        <v>49.795403</v>
      </c>
      <c r="J7980" cm="1">
        <f t="array" ref="J7980">LOOKUP(1,1/FREQUENCY(0,SIN((RADIANS($M$3:$M$471-H7980))/2)^2+SIN((RADIANS($N$3:$N$471-I7980))/2)^2*COS(RADIANS($M$3:$M$471))*COS(RADIANS(H7980))),$L$3:$L$471)</f>
        <v>389</v>
      </c>
    </row>
    <row r="7981" spans="1:10">
      <c r="A7981" t="s">
        <v>9014</v>
      </c>
      <c r="B7981">
        <v>9679</v>
      </c>
      <c r="C7981">
        <v>1337</v>
      </c>
      <c r="D7981">
        <v>679</v>
      </c>
      <c r="E7981">
        <v>658</v>
      </c>
      <c r="F7981">
        <v>129</v>
      </c>
      <c r="G7981">
        <v>97256</v>
      </c>
      <c r="H7981">
        <v>9.9005510000000001</v>
      </c>
      <c r="I7981">
        <v>49.684161000000003</v>
      </c>
      <c r="J7981" cm="1">
        <f t="array" ref="J7981">LOOKUP(1,1/FREQUENCY(0,SIN((RADIANS($M$3:$M$471-H7981))/2)^2+SIN((RADIANS($N$3:$N$471-I7981))/2)^2*COS(RADIANS($M$3:$M$471))*COS(RADIANS(H7981))),$L$3:$L$471)</f>
        <v>389</v>
      </c>
    </row>
    <row r="7982" spans="1:10">
      <c r="A7982" t="s">
        <v>4015</v>
      </c>
      <c r="B7982">
        <v>9679</v>
      </c>
      <c r="C7982">
        <v>2126</v>
      </c>
      <c r="D7982">
        <v>1107</v>
      </c>
      <c r="E7982">
        <v>1019</v>
      </c>
      <c r="F7982">
        <v>112</v>
      </c>
      <c r="G7982">
        <v>97268</v>
      </c>
      <c r="H7982">
        <v>9.8580419999999993</v>
      </c>
      <c r="I7982">
        <v>49.655983999999997</v>
      </c>
      <c r="J7982" cm="1">
        <f t="array" ref="J7982">LOOKUP(1,1/FREQUENCY(0,SIN((RADIANS($M$3:$M$471-H7982))/2)^2+SIN((RADIANS($N$3:$N$471-I7982))/2)^2*COS(RADIANS($M$3:$M$471))*COS(RADIANS(H7982))),$L$3:$L$471)</f>
        <v>389</v>
      </c>
    </row>
    <row r="7983" spans="1:10">
      <c r="A7983" t="s">
        <v>9015</v>
      </c>
      <c r="B7983">
        <v>9679</v>
      </c>
      <c r="C7983">
        <v>2648</v>
      </c>
      <c r="D7983">
        <v>1278</v>
      </c>
      <c r="E7983">
        <v>1370</v>
      </c>
      <c r="F7983">
        <v>686</v>
      </c>
      <c r="G7983">
        <v>97270</v>
      </c>
      <c r="H7983">
        <v>9.8448740000000008</v>
      </c>
      <c r="I7983">
        <v>49.744365000000002</v>
      </c>
      <c r="J7983" cm="1">
        <f t="array" ref="J7983">LOOKUP(1,1/FREQUENCY(0,SIN((RADIANS($M$3:$M$471-H7983))/2)^2+SIN((RADIANS($N$3:$N$471-I7983))/2)^2*COS(RADIANS($M$3:$M$471))*COS(RADIANS(H7983))),$L$3:$L$471)</f>
        <v>389</v>
      </c>
    </row>
    <row r="7984" spans="1:10">
      <c r="A7984" t="s">
        <v>9016</v>
      </c>
      <c r="B7984">
        <v>9679</v>
      </c>
      <c r="C7984">
        <v>1988</v>
      </c>
      <c r="D7984">
        <v>1004</v>
      </c>
      <c r="E7984">
        <v>984</v>
      </c>
      <c r="F7984">
        <v>83</v>
      </c>
      <c r="G7984">
        <v>97237</v>
      </c>
      <c r="H7984">
        <v>9.7636029999999998</v>
      </c>
      <c r="I7984">
        <v>49.727573999999997</v>
      </c>
      <c r="J7984" cm="1">
        <f t="array" ref="J7984">LOOKUP(1,1/FREQUENCY(0,SIN((RADIANS($M$3:$M$471-H7984))/2)^2+SIN((RADIANS($N$3:$N$471-I7984))/2)^2*COS(RADIANS($M$3:$M$471))*COS(RADIANS(H7984))),$L$3:$L$471)</f>
        <v>389</v>
      </c>
    </row>
    <row r="7985" spans="1:10">
      <c r="A7985" t="s">
        <v>9017</v>
      </c>
      <c r="B7985">
        <v>9679</v>
      </c>
      <c r="C7985">
        <v>1792</v>
      </c>
      <c r="D7985">
        <v>870</v>
      </c>
      <c r="E7985">
        <v>922</v>
      </c>
      <c r="F7985">
        <v>447</v>
      </c>
      <c r="G7985">
        <v>97250</v>
      </c>
      <c r="H7985">
        <v>9.8421660000000006</v>
      </c>
      <c r="I7985">
        <v>49.860126000000001</v>
      </c>
      <c r="J7985" cm="1">
        <f t="array" ref="J7985">LOOKUP(1,1/FREQUENCY(0,SIN((RADIANS($M$3:$M$471-H7985))/2)^2+SIN((RADIANS($N$3:$N$471-I7985))/2)^2*COS(RADIANS($M$3:$M$471))*COS(RADIANS(H7985))),$L$3:$L$471)</f>
        <v>389</v>
      </c>
    </row>
    <row r="7986" spans="1:10">
      <c r="A7986" t="s">
        <v>9018</v>
      </c>
      <c r="B7986">
        <v>9679</v>
      </c>
      <c r="C7986">
        <v>3133</v>
      </c>
      <c r="D7986">
        <v>1540</v>
      </c>
      <c r="E7986">
        <v>1593</v>
      </c>
      <c r="F7986">
        <v>470</v>
      </c>
      <c r="G7986">
        <v>97276</v>
      </c>
      <c r="H7986">
        <v>9.8638619999999992</v>
      </c>
      <c r="I7986">
        <v>49.835946</v>
      </c>
      <c r="J7986" cm="1">
        <f t="array" ref="J7986">LOOKUP(1,1/FREQUENCY(0,SIN((RADIANS($M$3:$M$471-H7986))/2)^2+SIN((RADIANS($N$3:$N$471-I7986))/2)^2*COS(RADIANS($M$3:$M$471))*COS(RADIANS(H7986))),$L$3:$L$471)</f>
        <v>389</v>
      </c>
    </row>
    <row r="7987" spans="1:10">
      <c r="A7987" t="s">
        <v>9019</v>
      </c>
      <c r="B7987">
        <v>9679</v>
      </c>
      <c r="C7987">
        <v>909</v>
      </c>
      <c r="D7987">
        <v>454</v>
      </c>
      <c r="E7987">
        <v>455</v>
      </c>
      <c r="F7987">
        <v>61</v>
      </c>
      <c r="G7987">
        <v>97243</v>
      </c>
      <c r="H7987">
        <v>10.008247000000001</v>
      </c>
      <c r="I7987">
        <v>49.514836000000003</v>
      </c>
      <c r="J7987" cm="1">
        <f t="array" ref="J7987">LOOKUP(1,1/FREQUENCY(0,SIN((RADIANS($M$3:$M$471-H7987))/2)^2+SIN((RADIANS($N$3:$N$471-I7987))/2)^2*COS(RADIANS($M$3:$M$471))*COS(RADIANS(H7987))),$L$3:$L$471)</f>
        <v>311</v>
      </c>
    </row>
    <row r="7988" spans="1:10">
      <c r="A7988" t="s">
        <v>9020</v>
      </c>
      <c r="B7988">
        <v>9679</v>
      </c>
      <c r="C7988">
        <v>702</v>
      </c>
      <c r="D7988">
        <v>381</v>
      </c>
      <c r="E7988">
        <v>321</v>
      </c>
      <c r="F7988">
        <v>29</v>
      </c>
      <c r="G7988">
        <v>97283</v>
      </c>
      <c r="H7988">
        <v>9.9744069999999994</v>
      </c>
      <c r="I7988">
        <v>49.556587999999998</v>
      </c>
      <c r="J7988" cm="1">
        <f t="array" ref="J7988">LOOKUP(1,1/FREQUENCY(0,SIN((RADIANS($M$3:$M$471-H7988))/2)^2+SIN((RADIANS($N$3:$N$471-I7988))/2)^2*COS(RADIANS($M$3:$M$471))*COS(RADIANS(H7988))),$L$3:$L$471)</f>
        <v>311</v>
      </c>
    </row>
    <row r="7989" spans="1:10">
      <c r="A7989" t="s">
        <v>9021</v>
      </c>
      <c r="B7989">
        <v>9679</v>
      </c>
      <c r="C7989">
        <v>1668</v>
      </c>
      <c r="D7989">
        <v>831</v>
      </c>
      <c r="E7989">
        <v>837</v>
      </c>
      <c r="F7989">
        <v>61</v>
      </c>
      <c r="G7989">
        <v>97285</v>
      </c>
      <c r="H7989">
        <v>9.9695529999999994</v>
      </c>
      <c r="I7989">
        <v>49.510441999999998</v>
      </c>
      <c r="J7989" cm="1">
        <f t="array" ref="J7989">LOOKUP(1,1/FREQUENCY(0,SIN((RADIANS($M$3:$M$471-H7989))/2)^2+SIN((RADIANS($N$3:$N$471-I7989))/2)^2*COS(RADIANS($M$3:$M$471))*COS(RADIANS(H7989))),$L$3:$L$471)</f>
        <v>311</v>
      </c>
    </row>
    <row r="7990" spans="1:10">
      <c r="A7990" t="s">
        <v>9022</v>
      </c>
      <c r="B7990">
        <v>9679</v>
      </c>
      <c r="C7990">
        <v>866</v>
      </c>
      <c r="D7990">
        <v>425</v>
      </c>
      <c r="E7990">
        <v>441</v>
      </c>
      <c r="F7990">
        <v>101</v>
      </c>
      <c r="G7990">
        <v>97285</v>
      </c>
      <c r="H7990">
        <v>9.9358679999999993</v>
      </c>
      <c r="I7990">
        <v>49.494219999999999</v>
      </c>
      <c r="J7990" cm="1">
        <f t="array" ref="J7990">LOOKUP(1,1/FREQUENCY(0,SIN((RADIANS($M$3:$M$471-H7990))/2)^2+SIN((RADIANS($N$3:$N$471-I7990))/2)^2*COS(RADIANS($M$3:$M$471))*COS(RADIANS(H7990))),$L$3:$L$471)</f>
        <v>311</v>
      </c>
    </row>
    <row r="7991" spans="1:10">
      <c r="A7991" t="s">
        <v>9023</v>
      </c>
      <c r="B7991">
        <v>9679</v>
      </c>
      <c r="C7991">
        <v>1584</v>
      </c>
      <c r="D7991">
        <v>827</v>
      </c>
      <c r="E7991">
        <v>757</v>
      </c>
      <c r="F7991">
        <v>90</v>
      </c>
      <c r="G7991">
        <v>97259</v>
      </c>
      <c r="H7991">
        <v>9.7655049999999992</v>
      </c>
      <c r="I7991">
        <v>49.814011999999998</v>
      </c>
      <c r="J7991" cm="1">
        <f t="array" ref="J7991">LOOKUP(1,1/FREQUENCY(0,SIN((RADIANS($M$3:$M$471-H7991))/2)^2+SIN((RADIANS($N$3:$N$471-I7991))/2)^2*COS(RADIANS($M$3:$M$471))*COS(RADIANS(H7991))),$L$3:$L$471)</f>
        <v>389</v>
      </c>
    </row>
    <row r="7992" spans="1:10">
      <c r="A7992" t="s">
        <v>9024</v>
      </c>
      <c r="B7992">
        <v>9679</v>
      </c>
      <c r="C7992">
        <v>3625</v>
      </c>
      <c r="D7992">
        <v>1833</v>
      </c>
      <c r="E7992">
        <v>1792</v>
      </c>
      <c r="F7992">
        <v>260</v>
      </c>
      <c r="G7992">
        <v>97265</v>
      </c>
      <c r="H7992">
        <v>9.8157680000000003</v>
      </c>
      <c r="I7992">
        <v>49.801523000000003</v>
      </c>
      <c r="J7992" cm="1">
        <f t="array" ref="J7992">LOOKUP(1,1/FREQUENCY(0,SIN((RADIANS($M$3:$M$471-H7992))/2)^2+SIN((RADIANS($N$3:$N$471-I7992))/2)^2*COS(RADIANS($M$3:$M$471))*COS(RADIANS(H7992))),$L$3:$L$471)</f>
        <v>389</v>
      </c>
    </row>
    <row r="7993" spans="1:10">
      <c r="A7993" t="s">
        <v>1021</v>
      </c>
      <c r="B7993">
        <v>9761</v>
      </c>
      <c r="C7993">
        <v>296582</v>
      </c>
      <c r="D7993">
        <v>146222</v>
      </c>
      <c r="E7993">
        <v>150360</v>
      </c>
      <c r="F7993">
        <v>2019</v>
      </c>
      <c r="G7993">
        <v>86150</v>
      </c>
      <c r="H7993">
        <v>10.892578</v>
      </c>
      <c r="I7993">
        <v>48.369695999999998</v>
      </c>
      <c r="J7993" cm="1">
        <f t="array" ref="J7993">LOOKUP(1,1/FREQUENCY(0,SIN((RADIANS($M$3:$M$471-H7993))/2)^2+SIN((RADIANS($N$3:$N$471-I7993))/2)^2*COS(RADIANS($M$3:$M$471))*COS(RADIANS(H7993))),$L$3:$L$471)</f>
        <v>316</v>
      </c>
    </row>
    <row r="7994" spans="1:10">
      <c r="A7994" t="s">
        <v>1024</v>
      </c>
      <c r="B7994">
        <v>9762</v>
      </c>
      <c r="C7994">
        <v>44398</v>
      </c>
      <c r="D7994">
        <v>21872</v>
      </c>
      <c r="E7994">
        <v>22526</v>
      </c>
      <c r="F7994">
        <v>1109</v>
      </c>
      <c r="G7994">
        <v>87600</v>
      </c>
      <c r="H7994">
        <v>10.620583</v>
      </c>
      <c r="I7994">
        <v>47.879697999999998</v>
      </c>
      <c r="J7994" cm="1">
        <f t="array" ref="J7994">LOOKUP(1,1/FREQUENCY(0,SIN((RADIANS($M$3:$M$471-H7994))/2)^2+SIN((RADIANS($N$3:$N$471-I7994))/2)^2*COS(RADIANS($M$3:$M$471))*COS(RADIANS(H7994))),$L$3:$L$471)</f>
        <v>483</v>
      </c>
    </row>
    <row r="7995" spans="1:10">
      <c r="A7995" t="s">
        <v>1027</v>
      </c>
      <c r="B7995">
        <v>9763</v>
      </c>
      <c r="C7995">
        <v>69151</v>
      </c>
      <c r="D7995">
        <v>34219</v>
      </c>
      <c r="E7995">
        <v>34932</v>
      </c>
      <c r="F7995">
        <v>1093</v>
      </c>
      <c r="G7995">
        <v>87435</v>
      </c>
      <c r="H7995">
        <v>10.317823000000001</v>
      </c>
      <c r="I7995">
        <v>47.724015999999999</v>
      </c>
      <c r="J7995" cm="1">
        <f t="array" ref="J7995">LOOKUP(1,1/FREQUENCY(0,SIN((RADIANS($M$3:$M$471-H7995))/2)^2+SIN((RADIANS($N$3:$N$471-I7995))/2)^2*COS(RADIANS($M$3:$M$471))*COS(RADIANS(H7995))),$L$3:$L$471)</f>
        <v>247</v>
      </c>
    </row>
    <row r="7996" spans="1:10">
      <c r="A7996" t="s">
        <v>1030</v>
      </c>
      <c r="B7996">
        <v>9764</v>
      </c>
      <c r="C7996">
        <v>44100</v>
      </c>
      <c r="D7996">
        <v>21892</v>
      </c>
      <c r="E7996">
        <v>22208</v>
      </c>
      <c r="F7996">
        <v>629</v>
      </c>
      <c r="G7996">
        <v>87700</v>
      </c>
      <c r="H7996">
        <v>10.184968</v>
      </c>
      <c r="I7996">
        <v>47.988444999999999</v>
      </c>
      <c r="J7996" cm="1">
        <f t="array" ref="J7996">LOOKUP(1,1/FREQUENCY(0,SIN((RADIANS($M$3:$M$471-H7996))/2)^2+SIN((RADIANS($N$3:$N$471-I7996))/2)^2*COS(RADIANS($M$3:$M$471))*COS(RADIANS(H7996))),$L$3:$L$471)</f>
        <v>485</v>
      </c>
    </row>
    <row r="7997" spans="1:10">
      <c r="A7997" t="s">
        <v>9025</v>
      </c>
      <c r="B7997">
        <v>9771</v>
      </c>
      <c r="C7997">
        <v>5498</v>
      </c>
      <c r="D7997">
        <v>2807</v>
      </c>
      <c r="E7997">
        <v>2691</v>
      </c>
      <c r="F7997">
        <v>123</v>
      </c>
      <c r="G7997">
        <v>86444</v>
      </c>
      <c r="H7997">
        <v>10.981809</v>
      </c>
      <c r="I7997">
        <v>48.457486000000003</v>
      </c>
      <c r="J7997" cm="1">
        <f t="array" ref="J7997">LOOKUP(1,1/FREQUENCY(0,SIN((RADIANS($M$3:$M$471-H7997))/2)^2+SIN((RADIANS($N$3:$N$471-I7997))/2)^2*COS(RADIANS($M$3:$M$471))*COS(RADIANS(H7997))),$L$3:$L$471)</f>
        <v>316</v>
      </c>
    </row>
    <row r="7998" spans="1:10">
      <c r="A7998" t="s">
        <v>9026</v>
      </c>
      <c r="B7998">
        <v>9771</v>
      </c>
      <c r="C7998">
        <v>21470</v>
      </c>
      <c r="D7998">
        <v>10516</v>
      </c>
      <c r="E7998">
        <v>10954</v>
      </c>
      <c r="F7998">
        <v>231</v>
      </c>
      <c r="G7998">
        <v>86551</v>
      </c>
      <c r="H7998">
        <v>11.133654999999999</v>
      </c>
      <c r="I7998">
        <v>48.461438999999999</v>
      </c>
      <c r="J7998" cm="1">
        <f t="array" ref="J7998">LOOKUP(1,1/FREQUENCY(0,SIN((RADIANS($M$3:$M$471-H7998))/2)^2+SIN((RADIANS($N$3:$N$471-I7998))/2)^2*COS(RADIANS($M$3:$M$471))*COS(RADIANS(H7998))),$L$3:$L$471)</f>
        <v>316</v>
      </c>
    </row>
    <row r="7999" spans="1:10">
      <c r="A7999" t="s">
        <v>9027</v>
      </c>
      <c r="B7999">
        <v>9771</v>
      </c>
      <c r="C7999">
        <v>29979</v>
      </c>
      <c r="D7999">
        <v>14717</v>
      </c>
      <c r="E7999">
        <v>15262</v>
      </c>
      <c r="F7999">
        <v>369</v>
      </c>
      <c r="G7999">
        <v>86316</v>
      </c>
      <c r="H7999">
        <v>10.984690000000001</v>
      </c>
      <c r="I7999">
        <v>48.353917000000003</v>
      </c>
      <c r="J7999" cm="1">
        <f t="array" ref="J7999">LOOKUP(1,1/FREQUENCY(0,SIN((RADIANS($M$3:$M$471-H7999))/2)^2+SIN((RADIANS($N$3:$N$471-I7999))/2)^2*COS(RADIANS($M$3:$M$471))*COS(RADIANS(H7999))),$L$3:$L$471)</f>
        <v>316</v>
      </c>
    </row>
    <row r="8000" spans="1:10">
      <c r="A8000" t="s">
        <v>9028</v>
      </c>
      <c r="B8000">
        <v>9771</v>
      </c>
      <c r="C8000">
        <v>2401</v>
      </c>
      <c r="D8000">
        <v>1247</v>
      </c>
      <c r="E8000">
        <v>1154</v>
      </c>
      <c r="F8000">
        <v>92</v>
      </c>
      <c r="G8000">
        <v>86568</v>
      </c>
      <c r="H8000">
        <v>11.075061</v>
      </c>
      <c r="I8000">
        <v>48.488339000000003</v>
      </c>
      <c r="J8000" cm="1">
        <f t="array" ref="J8000">LOOKUP(1,1/FREQUENCY(0,SIN((RADIANS($M$3:$M$471-H8000))/2)^2+SIN((RADIANS($N$3:$N$471-I8000))/2)^2*COS(RADIANS($M$3:$M$471))*COS(RADIANS(H8000))),$L$3:$L$471)</f>
        <v>316</v>
      </c>
    </row>
    <row r="8001" spans="1:10">
      <c r="A8001" t="s">
        <v>9029</v>
      </c>
      <c r="B8001">
        <v>9771</v>
      </c>
      <c r="C8001">
        <v>2647</v>
      </c>
      <c r="D8001">
        <v>1365</v>
      </c>
      <c r="E8001">
        <v>1282</v>
      </c>
      <c r="F8001">
        <v>96</v>
      </c>
      <c r="G8001">
        <v>86570</v>
      </c>
      <c r="H8001">
        <v>11.115439</v>
      </c>
      <c r="I8001">
        <v>48.511121000000003</v>
      </c>
      <c r="J8001" cm="1">
        <f t="array" ref="J8001">LOOKUP(1,1/FREQUENCY(0,SIN((RADIANS($M$3:$M$471-H8001))/2)^2+SIN((RADIANS($N$3:$N$471-I8001))/2)^2*COS(RADIANS($M$3:$M$471))*COS(RADIANS(H8001))),$L$3:$L$471)</f>
        <v>316</v>
      </c>
    </row>
    <row r="8002" spans="1:10">
      <c r="A8002" t="s">
        <v>9030</v>
      </c>
      <c r="B8002">
        <v>9771</v>
      </c>
      <c r="C8002">
        <v>11621</v>
      </c>
      <c r="D8002">
        <v>5726</v>
      </c>
      <c r="E8002">
        <v>5895</v>
      </c>
      <c r="F8002">
        <v>503</v>
      </c>
      <c r="G8002">
        <v>86438</v>
      </c>
      <c r="H8002">
        <v>10.98699</v>
      </c>
      <c r="I8002">
        <v>48.295828</v>
      </c>
      <c r="J8002" cm="1">
        <f t="array" ref="J8002">LOOKUP(1,1/FREQUENCY(0,SIN((RADIANS($M$3:$M$471-H8002))/2)^2+SIN((RADIANS($N$3:$N$471-I8002))/2)^2*COS(RADIANS($M$3:$M$471))*COS(RADIANS(H8002))),$L$3:$L$471)</f>
        <v>316</v>
      </c>
    </row>
    <row r="8003" spans="1:10">
      <c r="A8003" t="s">
        <v>9031</v>
      </c>
      <c r="B8003">
        <v>9771</v>
      </c>
      <c r="C8003">
        <v>3218</v>
      </c>
      <c r="D8003">
        <v>1615</v>
      </c>
      <c r="E8003">
        <v>1603</v>
      </c>
      <c r="F8003">
        <v>130</v>
      </c>
      <c r="G8003">
        <v>86504</v>
      </c>
      <c r="H8003">
        <v>10.983651999999999</v>
      </c>
      <c r="I8003">
        <v>48.244228999999997</v>
      </c>
      <c r="J8003" cm="1">
        <f t="array" ref="J8003">LOOKUP(1,1/FREQUENCY(0,SIN((RADIANS($M$3:$M$471-H8003))/2)^2+SIN((RADIANS($N$3:$N$471-I8003))/2)^2*COS(RADIANS($M$3:$M$471))*COS(RADIANS(H8003))),$L$3:$L$471)</f>
        <v>315</v>
      </c>
    </row>
    <row r="8004" spans="1:10">
      <c r="A8004" t="s">
        <v>9032</v>
      </c>
      <c r="B8004">
        <v>9771</v>
      </c>
      <c r="C8004">
        <v>2581</v>
      </c>
      <c r="D8004">
        <v>1304</v>
      </c>
      <c r="E8004">
        <v>1277</v>
      </c>
      <c r="F8004">
        <v>98</v>
      </c>
      <c r="G8004">
        <v>86508</v>
      </c>
      <c r="H8004">
        <v>10.924886000000001</v>
      </c>
      <c r="I8004">
        <v>48.486862000000002</v>
      </c>
      <c r="J8004" cm="1">
        <f t="array" ref="J8004">LOOKUP(1,1/FREQUENCY(0,SIN((RADIANS($M$3:$M$471-H8004))/2)^2+SIN((RADIANS($N$3:$N$471-I8004))/2)^2*COS(RADIANS($M$3:$M$471))*COS(RADIANS(H8004))),$L$3:$L$471)</f>
        <v>314</v>
      </c>
    </row>
    <row r="8005" spans="1:10">
      <c r="A8005" t="s">
        <v>9033</v>
      </c>
      <c r="B8005">
        <v>9771</v>
      </c>
      <c r="C8005">
        <v>3131</v>
      </c>
      <c r="D8005">
        <v>1570</v>
      </c>
      <c r="E8005">
        <v>1561</v>
      </c>
      <c r="F8005">
        <v>107</v>
      </c>
      <c r="G8005">
        <v>86510</v>
      </c>
      <c r="H8005">
        <v>11.043276000000001</v>
      </c>
      <c r="I8005">
        <v>48.289923000000002</v>
      </c>
      <c r="J8005" cm="1">
        <f t="array" ref="J8005">LOOKUP(1,1/FREQUENCY(0,SIN((RADIANS($M$3:$M$471-H8005))/2)^2+SIN((RADIANS($N$3:$N$471-I8005))/2)^2*COS(RADIANS($M$3:$M$471))*COS(RADIANS(H8005))),$L$3:$L$471)</f>
        <v>316</v>
      </c>
    </row>
    <row r="8006" spans="1:10">
      <c r="A8006" t="s">
        <v>9034</v>
      </c>
      <c r="B8006">
        <v>9771</v>
      </c>
      <c r="C8006">
        <v>4485</v>
      </c>
      <c r="D8006">
        <v>2275</v>
      </c>
      <c r="E8006">
        <v>2210</v>
      </c>
      <c r="F8006">
        <v>143</v>
      </c>
      <c r="G8006">
        <v>86447</v>
      </c>
      <c r="H8006">
        <v>10.953041000000001</v>
      </c>
      <c r="I8006">
        <v>48.513814000000004</v>
      </c>
      <c r="J8006" cm="1">
        <f t="array" ref="J8006">LOOKUP(1,1/FREQUENCY(0,SIN((RADIANS($M$3:$M$471-H8006))/2)^2+SIN((RADIANS($N$3:$N$471-I8006))/2)^2*COS(RADIANS($M$3:$M$471))*COS(RADIANS(H8006))),$L$3:$L$471)</f>
        <v>314</v>
      </c>
    </row>
    <row r="8007" spans="1:10">
      <c r="A8007" t="s">
        <v>9035</v>
      </c>
      <c r="B8007">
        <v>9771</v>
      </c>
      <c r="C8007">
        <v>1694</v>
      </c>
      <c r="D8007">
        <v>875</v>
      </c>
      <c r="E8007">
        <v>819</v>
      </c>
      <c r="F8007">
        <v>87</v>
      </c>
      <c r="G8007">
        <v>86574</v>
      </c>
      <c r="H8007">
        <v>11.018060999999999</v>
      </c>
      <c r="I8007">
        <v>48.507728999999998</v>
      </c>
      <c r="J8007" cm="1">
        <f t="array" ref="J8007">LOOKUP(1,1/FREQUENCY(0,SIN((RADIANS($M$3:$M$471-H8007))/2)^2+SIN((RADIANS($N$3:$N$471-I8007))/2)^2*COS(RADIANS($M$3:$M$471))*COS(RADIANS(H8007))),$L$3:$L$471)</f>
        <v>316</v>
      </c>
    </row>
    <row r="8008" spans="1:10">
      <c r="A8008" t="s">
        <v>9036</v>
      </c>
      <c r="B8008">
        <v>9771</v>
      </c>
      <c r="C8008">
        <v>1420</v>
      </c>
      <c r="D8008">
        <v>720</v>
      </c>
      <c r="E8008">
        <v>700</v>
      </c>
      <c r="F8008">
        <v>70</v>
      </c>
      <c r="G8008">
        <v>86447</v>
      </c>
      <c r="H8008">
        <v>10.930284</v>
      </c>
      <c r="I8008">
        <v>48.516117000000001</v>
      </c>
      <c r="J8008" cm="1">
        <f t="array" ref="J8008">LOOKUP(1,1/FREQUENCY(0,SIN((RADIANS($M$3:$M$471-H8008))/2)^2+SIN((RADIANS($N$3:$N$471-I8008))/2)^2*COS(RADIANS($M$3:$M$471))*COS(RADIANS(H8008))),$L$3:$L$471)</f>
        <v>314</v>
      </c>
    </row>
    <row r="8009" spans="1:10">
      <c r="A8009" t="s">
        <v>9037</v>
      </c>
      <c r="B8009">
        <v>9771</v>
      </c>
      <c r="C8009">
        <v>4326</v>
      </c>
      <c r="D8009">
        <v>2195</v>
      </c>
      <c r="E8009">
        <v>2131</v>
      </c>
      <c r="F8009">
        <v>115</v>
      </c>
      <c r="G8009">
        <v>86556</v>
      </c>
      <c r="H8009">
        <v>11.184385000000001</v>
      </c>
      <c r="I8009">
        <v>48.491720000000001</v>
      </c>
      <c r="J8009" cm="1">
        <f t="array" ref="J8009">LOOKUP(1,1/FREQUENCY(0,SIN((RADIANS($M$3:$M$471-H8009))/2)^2+SIN((RADIANS($N$3:$N$471-I8009))/2)^2*COS(RADIANS($M$3:$M$471))*COS(RADIANS(H8009))),$L$3:$L$471)</f>
        <v>316</v>
      </c>
    </row>
    <row r="8010" spans="1:10">
      <c r="A8010" t="s">
        <v>9038</v>
      </c>
      <c r="B8010">
        <v>9771</v>
      </c>
      <c r="C8010">
        <v>1966</v>
      </c>
      <c r="D8010">
        <v>1006</v>
      </c>
      <c r="E8010">
        <v>960</v>
      </c>
      <c r="F8010">
        <v>66</v>
      </c>
      <c r="G8010">
        <v>86576</v>
      </c>
      <c r="H8010">
        <v>11.249492</v>
      </c>
      <c r="I8010">
        <v>48.461784999999999</v>
      </c>
      <c r="J8010" cm="1">
        <f t="array" ref="J8010">LOOKUP(1,1/FREQUENCY(0,SIN((RADIANS($M$3:$M$471-H8010))/2)^2+SIN((RADIANS($N$3:$N$471-I8010))/2)^2*COS(RADIANS($M$3:$M$471))*COS(RADIANS(H8010))),$L$3:$L$471)</f>
        <v>13</v>
      </c>
    </row>
    <row r="8011" spans="1:10">
      <c r="A8011" t="s">
        <v>9039</v>
      </c>
      <c r="B8011">
        <v>9771</v>
      </c>
      <c r="C8011">
        <v>1726</v>
      </c>
      <c r="D8011">
        <v>915</v>
      </c>
      <c r="E8011">
        <v>811</v>
      </c>
      <c r="F8011">
        <v>102</v>
      </c>
      <c r="G8011">
        <v>86559</v>
      </c>
      <c r="H8011">
        <v>11.137667</v>
      </c>
      <c r="I8011">
        <v>48.35707</v>
      </c>
      <c r="J8011" cm="1">
        <f t="array" ref="J8011">LOOKUP(1,1/FREQUENCY(0,SIN((RADIANS($M$3:$M$471-H8011))/2)^2+SIN((RADIANS($N$3:$N$471-I8011))/2)^2*COS(RADIANS($M$3:$M$471))*COS(RADIANS(H8011))),$L$3:$L$471)</f>
        <v>316</v>
      </c>
    </row>
    <row r="8012" spans="1:10">
      <c r="A8012" t="s">
        <v>9040</v>
      </c>
      <c r="B8012">
        <v>9771</v>
      </c>
      <c r="C8012">
        <v>5812</v>
      </c>
      <c r="D8012">
        <v>3012</v>
      </c>
      <c r="E8012">
        <v>2800</v>
      </c>
      <c r="F8012">
        <v>142</v>
      </c>
      <c r="G8012">
        <v>86453</v>
      </c>
      <c r="H8012">
        <v>11.048292999999999</v>
      </c>
      <c r="I8012">
        <v>48.384785000000001</v>
      </c>
      <c r="J8012" cm="1">
        <f t="array" ref="J8012">LOOKUP(1,1/FREQUENCY(0,SIN((RADIANS($M$3:$M$471-H8012))/2)^2+SIN((RADIANS($N$3:$N$471-I8012))/2)^2*COS(RADIANS($M$3:$M$471))*COS(RADIANS(H8012))),$L$3:$L$471)</f>
        <v>316</v>
      </c>
    </row>
    <row r="8013" spans="1:10">
      <c r="A8013" t="s">
        <v>7451</v>
      </c>
      <c r="B8013">
        <v>9771</v>
      </c>
      <c r="C8013">
        <v>1743</v>
      </c>
      <c r="D8013">
        <v>899</v>
      </c>
      <c r="E8013">
        <v>844</v>
      </c>
      <c r="F8013">
        <v>73</v>
      </c>
      <c r="G8013">
        <v>86495</v>
      </c>
      <c r="H8013">
        <v>11.085901</v>
      </c>
      <c r="I8013">
        <v>48.335239000000001</v>
      </c>
      <c r="J8013" cm="1">
        <f t="array" ref="J8013">LOOKUP(1,1/FREQUENCY(0,SIN((RADIANS($M$3:$M$471-H8013))/2)^2+SIN((RADIANS($N$3:$N$471-I8013))/2)^2*COS(RADIANS($M$3:$M$471))*COS(RADIANS(H8013))),$L$3:$L$471)</f>
        <v>316</v>
      </c>
    </row>
    <row r="8014" spans="1:10">
      <c r="A8014" t="s">
        <v>9041</v>
      </c>
      <c r="B8014">
        <v>9771</v>
      </c>
      <c r="C8014">
        <v>1963</v>
      </c>
      <c r="D8014">
        <v>1003</v>
      </c>
      <c r="E8014">
        <v>960</v>
      </c>
      <c r="F8014">
        <v>190</v>
      </c>
      <c r="G8014">
        <v>86573</v>
      </c>
      <c r="H8014">
        <v>11.064895</v>
      </c>
      <c r="I8014">
        <v>48.421666000000002</v>
      </c>
      <c r="J8014" cm="1">
        <f t="array" ref="J8014">LOOKUP(1,1/FREQUENCY(0,SIN((RADIANS($M$3:$M$471-H8014))/2)^2+SIN((RADIANS($N$3:$N$471-I8014))/2)^2*COS(RADIANS($M$3:$M$471))*COS(RADIANS(H8014))),$L$3:$L$471)</f>
        <v>316</v>
      </c>
    </row>
    <row r="8015" spans="1:10">
      <c r="A8015" t="s">
        <v>9042</v>
      </c>
      <c r="B8015">
        <v>9771</v>
      </c>
      <c r="C8015">
        <v>1732</v>
      </c>
      <c r="D8015">
        <v>882</v>
      </c>
      <c r="E8015">
        <v>850</v>
      </c>
      <c r="F8015">
        <v>97</v>
      </c>
      <c r="G8015">
        <v>86577</v>
      </c>
      <c r="H8015">
        <v>11.164911999999999</v>
      </c>
      <c r="I8015">
        <v>48.402154000000003</v>
      </c>
      <c r="J8015" cm="1">
        <f t="array" ref="J8015">LOOKUP(1,1/FREQUENCY(0,SIN((RADIANS($M$3:$M$471-H8015))/2)^2+SIN((RADIANS($N$3:$N$471-I8015))/2)^2*COS(RADIANS($M$3:$M$471))*COS(RADIANS(H8015))),$L$3:$L$471)</f>
        <v>316</v>
      </c>
    </row>
    <row r="8016" spans="1:10">
      <c r="A8016" t="s">
        <v>9043</v>
      </c>
      <c r="B8016">
        <v>9771</v>
      </c>
      <c r="C8016">
        <v>14852</v>
      </c>
      <c r="D8016">
        <v>7220</v>
      </c>
      <c r="E8016">
        <v>7632</v>
      </c>
      <c r="F8016">
        <v>554</v>
      </c>
      <c r="G8016">
        <v>86415</v>
      </c>
      <c r="H8016">
        <v>10.988462</v>
      </c>
      <c r="I8016">
        <v>48.267229</v>
      </c>
      <c r="J8016" cm="1">
        <f t="array" ref="J8016">LOOKUP(1,1/FREQUENCY(0,SIN((RADIANS($M$3:$M$471-H8016))/2)^2+SIN((RADIANS($N$3:$N$471-I8016))/2)^2*COS(RADIANS($M$3:$M$471))*COS(RADIANS(H8016))),$L$3:$L$471)</f>
        <v>316</v>
      </c>
    </row>
    <row r="8017" spans="1:10">
      <c r="A8017" t="s">
        <v>9044</v>
      </c>
      <c r="B8017">
        <v>9771</v>
      </c>
      <c r="C8017">
        <v>1373</v>
      </c>
      <c r="D8017">
        <v>692</v>
      </c>
      <c r="E8017">
        <v>681</v>
      </c>
      <c r="F8017">
        <v>102</v>
      </c>
      <c r="G8017">
        <v>86511</v>
      </c>
      <c r="H8017">
        <v>10.965840999999999</v>
      </c>
      <c r="I8017">
        <v>48.212774000000003</v>
      </c>
      <c r="J8017" cm="1">
        <f t="array" ref="J8017">LOOKUP(1,1/FREQUENCY(0,SIN((RADIANS($M$3:$M$471-H8017))/2)^2+SIN((RADIANS($N$3:$N$471-I8017))/2)^2*COS(RADIANS($M$3:$M$471))*COS(RADIANS(H8017))),$L$3:$L$471)</f>
        <v>315</v>
      </c>
    </row>
    <row r="8018" spans="1:10">
      <c r="A8018" t="s">
        <v>9045</v>
      </c>
      <c r="B8018">
        <v>9771</v>
      </c>
      <c r="C8018">
        <v>976</v>
      </c>
      <c r="D8018">
        <v>507</v>
      </c>
      <c r="E8018">
        <v>469</v>
      </c>
      <c r="F8018">
        <v>60</v>
      </c>
      <c r="G8018">
        <v>82297</v>
      </c>
      <c r="H8018">
        <v>11.001125999999999</v>
      </c>
      <c r="I8018">
        <v>48.215553</v>
      </c>
      <c r="J8018" cm="1">
        <f t="array" ref="J8018">LOOKUP(1,1/FREQUENCY(0,SIN((RADIANS($M$3:$M$471-H8018))/2)^2+SIN((RADIANS($N$3:$N$471-I8018))/2)^2*COS(RADIANS($M$3:$M$471))*COS(RADIANS(H8018))),$L$3:$L$471)</f>
        <v>315</v>
      </c>
    </row>
    <row r="8019" spans="1:10">
      <c r="A8019" t="s">
        <v>9046</v>
      </c>
      <c r="B8019">
        <v>9771</v>
      </c>
      <c r="C8019">
        <v>6853</v>
      </c>
      <c r="D8019">
        <v>3485</v>
      </c>
      <c r="E8019">
        <v>3368</v>
      </c>
      <c r="F8019">
        <v>83</v>
      </c>
      <c r="G8019">
        <v>86554</v>
      </c>
      <c r="H8019">
        <v>11.089143</v>
      </c>
      <c r="I8019">
        <v>48.584611000000002</v>
      </c>
      <c r="J8019" cm="1">
        <f t="array" ref="J8019">LOOKUP(1,1/FREQUENCY(0,SIN((RADIANS($M$3:$M$471-H8019))/2)^2+SIN((RADIANS($N$3:$N$471-I8019))/2)^2*COS(RADIANS($M$3:$M$471))*COS(RADIANS(H8019))),$L$3:$L$471)</f>
        <v>314</v>
      </c>
    </row>
    <row r="8020" spans="1:10">
      <c r="A8020" t="s">
        <v>9047</v>
      </c>
      <c r="B8020">
        <v>9771</v>
      </c>
      <c r="C8020">
        <v>1188</v>
      </c>
      <c r="D8020">
        <v>608</v>
      </c>
      <c r="E8020">
        <v>580</v>
      </c>
      <c r="F8020">
        <v>70</v>
      </c>
      <c r="G8020">
        <v>86674</v>
      </c>
      <c r="H8020">
        <v>10.960289</v>
      </c>
      <c r="I8020">
        <v>48.588884999999998</v>
      </c>
      <c r="J8020" cm="1">
        <f t="array" ref="J8020">LOOKUP(1,1/FREQUENCY(0,SIN((RADIANS($M$3:$M$471-H8020))/2)^2+SIN((RADIANS($N$3:$N$471-I8020))/2)^2*COS(RADIANS($M$3:$M$471))*COS(RADIANS(H8020))),$L$3:$L$471)</f>
        <v>314</v>
      </c>
    </row>
    <row r="8021" spans="1:10">
      <c r="A8021" t="s">
        <v>9048</v>
      </c>
      <c r="B8021">
        <v>9772</v>
      </c>
      <c r="C8021">
        <v>2379</v>
      </c>
      <c r="D8021">
        <v>1179</v>
      </c>
      <c r="E8021">
        <v>1200</v>
      </c>
      <c r="F8021">
        <v>245</v>
      </c>
      <c r="G8021">
        <v>86477</v>
      </c>
      <c r="H8021">
        <v>10.719443999999999</v>
      </c>
      <c r="I8021">
        <v>48.425522000000001</v>
      </c>
      <c r="J8021" cm="1">
        <f t="array" ref="J8021">LOOKUP(1,1/FREQUENCY(0,SIN((RADIANS($M$3:$M$471-H8021))/2)^2+SIN((RADIANS($N$3:$N$471-I8021))/2)^2*COS(RADIANS($M$3:$M$471))*COS(RADIANS(H8021))),$L$3:$L$471)</f>
        <v>314</v>
      </c>
    </row>
    <row r="8022" spans="1:10">
      <c r="A8022" t="s">
        <v>9049</v>
      </c>
      <c r="B8022">
        <v>9772</v>
      </c>
      <c r="C8022">
        <v>4211</v>
      </c>
      <c r="D8022">
        <v>2096</v>
      </c>
      <c r="E8022">
        <v>2115</v>
      </c>
      <c r="F8022">
        <v>102</v>
      </c>
      <c r="G8022">
        <v>86450</v>
      </c>
      <c r="H8022">
        <v>10.590476000000001</v>
      </c>
      <c r="I8022">
        <v>48.464837000000003</v>
      </c>
      <c r="J8022" cm="1">
        <f t="array" ref="J8022">LOOKUP(1,1/FREQUENCY(0,SIN((RADIANS($M$3:$M$471-H8022))/2)^2+SIN((RADIANS($N$3:$N$471-I8022))/2)^2*COS(RADIANS($M$3:$M$471))*COS(RADIANS(H8022))),$L$3:$L$471)</f>
        <v>396</v>
      </c>
    </row>
    <row r="8023" spans="1:10">
      <c r="A8023" t="s">
        <v>9050</v>
      </c>
      <c r="B8023">
        <v>9772</v>
      </c>
      <c r="C8023">
        <v>2940</v>
      </c>
      <c r="D8023">
        <v>1408</v>
      </c>
      <c r="E8023">
        <v>1532</v>
      </c>
      <c r="F8023">
        <v>316</v>
      </c>
      <c r="G8023">
        <v>86482</v>
      </c>
      <c r="H8023">
        <v>10.775351000000001</v>
      </c>
      <c r="I8023">
        <v>48.404944999999998</v>
      </c>
      <c r="J8023" cm="1">
        <f t="array" ref="J8023">LOOKUP(1,1/FREQUENCY(0,SIN((RADIANS($M$3:$M$471-H8023))/2)^2+SIN((RADIANS($N$3:$N$471-I8023))/2)^2*COS(RADIANS($M$3:$M$471))*COS(RADIANS(H8023))),$L$3:$L$471)</f>
        <v>314</v>
      </c>
    </row>
    <row r="8024" spans="1:10">
      <c r="A8024" t="s">
        <v>9051</v>
      </c>
      <c r="B8024">
        <v>9772</v>
      </c>
      <c r="C8024">
        <v>3534</v>
      </c>
      <c r="D8024">
        <v>1760</v>
      </c>
      <c r="E8024">
        <v>1774</v>
      </c>
      <c r="F8024">
        <v>96</v>
      </c>
      <c r="G8024">
        <v>86485</v>
      </c>
      <c r="H8024">
        <v>10.811551</v>
      </c>
      <c r="I8024">
        <v>48.518490999999997</v>
      </c>
      <c r="J8024" cm="1">
        <f t="array" ref="J8024">LOOKUP(1,1/FREQUENCY(0,SIN((RADIANS($M$3:$M$471-H8024))/2)^2+SIN((RADIANS($N$3:$N$471-I8024))/2)^2*COS(RADIANS($M$3:$M$471))*COS(RADIANS(H8024))),$L$3:$L$471)</f>
        <v>318</v>
      </c>
    </row>
    <row r="8025" spans="1:10">
      <c r="A8025" t="s">
        <v>9052</v>
      </c>
      <c r="B8025">
        <v>9772</v>
      </c>
      <c r="C8025">
        <v>17307</v>
      </c>
      <c r="D8025">
        <v>8548</v>
      </c>
      <c r="E8025">
        <v>8759</v>
      </c>
      <c r="F8025">
        <v>344</v>
      </c>
      <c r="G8025">
        <v>86399</v>
      </c>
      <c r="H8025">
        <v>10.835456000000001</v>
      </c>
      <c r="I8025">
        <v>48.271965999999999</v>
      </c>
      <c r="J8025" cm="1">
        <f t="array" ref="J8025">LOOKUP(1,1/FREQUENCY(0,SIN((RADIANS($M$3:$M$471-H8025))/2)^2+SIN((RADIANS($N$3:$N$471-I8025))/2)^2*COS(RADIANS($M$3:$M$471))*COS(RADIANS(H8025))),$L$3:$L$471)</f>
        <v>315</v>
      </c>
    </row>
    <row r="8026" spans="1:10">
      <c r="A8026" t="s">
        <v>9053</v>
      </c>
      <c r="B8026">
        <v>9772</v>
      </c>
      <c r="C8026">
        <v>10521</v>
      </c>
      <c r="D8026">
        <v>5135</v>
      </c>
      <c r="E8026">
        <v>5386</v>
      </c>
      <c r="F8026">
        <v>316</v>
      </c>
      <c r="G8026">
        <v>86420</v>
      </c>
      <c r="H8026">
        <v>10.782147</v>
      </c>
      <c r="I8026">
        <v>48.357990999999998</v>
      </c>
      <c r="J8026" cm="1">
        <f t="array" ref="J8026">LOOKUP(1,1/FREQUENCY(0,SIN((RADIANS($M$3:$M$471-H8026))/2)^2+SIN((RADIANS($N$3:$N$471-I8026))/2)^2*COS(RADIANS($M$3:$M$471))*COS(RADIANS(H8026))),$L$3:$L$471)</f>
        <v>315</v>
      </c>
    </row>
    <row r="8027" spans="1:10">
      <c r="A8027" t="s">
        <v>9054</v>
      </c>
      <c r="B8027">
        <v>9772</v>
      </c>
      <c r="C8027">
        <v>6412</v>
      </c>
      <c r="D8027">
        <v>3203</v>
      </c>
      <c r="E8027">
        <v>3209</v>
      </c>
      <c r="F8027">
        <v>95</v>
      </c>
      <c r="G8027">
        <v>86424</v>
      </c>
      <c r="H8027">
        <v>10.590678</v>
      </c>
      <c r="I8027">
        <v>48.347726999999999</v>
      </c>
      <c r="J8027" cm="1">
        <f t="array" ref="J8027">LOOKUP(1,1/FREQUENCY(0,SIN((RADIANS($M$3:$M$471-H8027))/2)^2+SIN((RADIANS($N$3:$N$471-I8027))/2)^2*COS(RADIANS($M$3:$M$471))*COS(RADIANS(H8027))),$L$3:$L$471)</f>
        <v>396</v>
      </c>
    </row>
    <row r="8028" spans="1:10">
      <c r="A8028" t="s">
        <v>9055</v>
      </c>
      <c r="B8028">
        <v>9772</v>
      </c>
      <c r="C8028">
        <v>4856</v>
      </c>
      <c r="D8028">
        <v>2419</v>
      </c>
      <c r="E8028">
        <v>2437</v>
      </c>
      <c r="F8028">
        <v>161</v>
      </c>
      <c r="G8028">
        <v>86850</v>
      </c>
      <c r="H8028">
        <v>10.655872</v>
      </c>
      <c r="I8028">
        <v>48.290489000000001</v>
      </c>
      <c r="J8028" cm="1">
        <f t="array" ref="J8028">LOOKUP(1,1/FREQUENCY(0,SIN((RADIANS($M$3:$M$471-H8028))/2)^2+SIN((RADIANS($N$3:$N$471-I8028))/2)^2*COS(RADIANS($M$3:$M$471))*COS(RADIANS(H8028))),$L$3:$L$471)</f>
        <v>315</v>
      </c>
    </row>
    <row r="8029" spans="1:10">
      <c r="A8029" t="s">
        <v>9056</v>
      </c>
      <c r="B8029">
        <v>9772</v>
      </c>
      <c r="C8029">
        <v>4733</v>
      </c>
      <c r="D8029">
        <v>2429</v>
      </c>
      <c r="E8029">
        <v>2304</v>
      </c>
      <c r="F8029">
        <v>177</v>
      </c>
      <c r="G8029">
        <v>86456</v>
      </c>
      <c r="H8029">
        <v>10.82349</v>
      </c>
      <c r="I8029">
        <v>48.455714999999998</v>
      </c>
      <c r="J8029" cm="1">
        <f t="array" ref="J8029">LOOKUP(1,1/FREQUENCY(0,SIN((RADIANS($M$3:$M$471-H8029))/2)^2+SIN((RADIANS($N$3:$N$471-I8029))/2)^2*COS(RADIANS($M$3:$M$471))*COS(RADIANS(H8029))),$L$3:$L$471)</f>
        <v>314</v>
      </c>
    </row>
    <row r="8030" spans="1:10">
      <c r="A8030" t="s">
        <v>9057</v>
      </c>
      <c r="B8030">
        <v>9772</v>
      </c>
      <c r="C8030">
        <v>22451</v>
      </c>
      <c r="D8030">
        <v>11189</v>
      </c>
      <c r="E8030">
        <v>11262</v>
      </c>
      <c r="F8030">
        <v>660</v>
      </c>
      <c r="G8030">
        <v>86368</v>
      </c>
      <c r="H8030">
        <v>10.879009999999999</v>
      </c>
      <c r="I8030">
        <v>48.424751999999998</v>
      </c>
      <c r="J8030" cm="1">
        <f t="array" ref="J8030">LOOKUP(1,1/FREQUENCY(0,SIN((RADIANS($M$3:$M$471-H8030))/2)^2+SIN((RADIANS($N$3:$N$471-I8030))/2)^2*COS(RADIANS($M$3:$M$471))*COS(RADIANS(H8030))),$L$3:$L$471)</f>
        <v>316</v>
      </c>
    </row>
    <row r="8031" spans="1:10">
      <c r="A8031" t="s">
        <v>9058</v>
      </c>
      <c r="B8031">
        <v>9772</v>
      </c>
      <c r="C8031">
        <v>4056</v>
      </c>
      <c r="D8031">
        <v>2048</v>
      </c>
      <c r="E8031">
        <v>2008</v>
      </c>
      <c r="F8031">
        <v>279</v>
      </c>
      <c r="G8031">
        <v>86836</v>
      </c>
      <c r="H8031">
        <v>10.822428</v>
      </c>
      <c r="I8031">
        <v>48.188775999999997</v>
      </c>
      <c r="J8031" cm="1">
        <f t="array" ref="J8031">LOOKUP(1,1/FREQUENCY(0,SIN((RADIANS($M$3:$M$471-H8031))/2)^2+SIN((RADIANS($N$3:$N$471-I8031))/2)^2*COS(RADIANS($M$3:$M$471))*COS(RADIANS(H8031))),$L$3:$L$471)</f>
        <v>315</v>
      </c>
    </row>
    <row r="8032" spans="1:10">
      <c r="A8032" t="s">
        <v>9059</v>
      </c>
      <c r="B8032">
        <v>9772</v>
      </c>
      <c r="C8032">
        <v>2889</v>
      </c>
      <c r="D8032">
        <v>1463</v>
      </c>
      <c r="E8032">
        <v>1426</v>
      </c>
      <c r="F8032">
        <v>109</v>
      </c>
      <c r="G8032">
        <v>86497</v>
      </c>
      <c r="H8032">
        <v>10.683894</v>
      </c>
      <c r="I8032">
        <v>48.394913000000003</v>
      </c>
      <c r="J8032" cm="1">
        <f t="array" ref="J8032">LOOKUP(1,1/FREQUENCY(0,SIN((RADIANS($M$3:$M$471-H8032))/2)^2+SIN((RADIANS($N$3:$N$471-I8032))/2)^2*COS(RADIANS($M$3:$M$471))*COS(RADIANS(H8032))),$L$3:$L$471)</f>
        <v>315</v>
      </c>
    </row>
    <row r="8033" spans="1:10">
      <c r="A8033" t="s">
        <v>9060</v>
      </c>
      <c r="B8033">
        <v>9772</v>
      </c>
      <c r="C8033">
        <v>28059</v>
      </c>
      <c r="D8033">
        <v>13871</v>
      </c>
      <c r="E8033">
        <v>14188</v>
      </c>
      <c r="F8033">
        <v>1525</v>
      </c>
      <c r="G8033">
        <v>86343</v>
      </c>
      <c r="H8033">
        <v>10.889586</v>
      </c>
      <c r="I8033">
        <v>48.267499000000001</v>
      </c>
      <c r="J8033" cm="1">
        <f t="array" ref="J8033">LOOKUP(1,1/FREQUENCY(0,SIN((RADIANS($M$3:$M$471-H8033))/2)^2+SIN((RADIANS($N$3:$N$471-I8033))/2)^2*COS(RADIANS($M$3:$M$471))*COS(RADIANS(H8033))),$L$3:$L$471)</f>
        <v>315</v>
      </c>
    </row>
    <row r="8034" spans="1:10">
      <c r="A8034" t="s">
        <v>9061</v>
      </c>
      <c r="B8034">
        <v>9772</v>
      </c>
      <c r="C8034">
        <v>2498</v>
      </c>
      <c r="D8034">
        <v>1251</v>
      </c>
      <c r="E8034">
        <v>1247</v>
      </c>
      <c r="F8034">
        <v>89</v>
      </c>
      <c r="G8034">
        <v>86500</v>
      </c>
      <c r="H8034">
        <v>10.693702</v>
      </c>
      <c r="I8034">
        <v>48.341875999999999</v>
      </c>
      <c r="J8034" cm="1">
        <f t="array" ref="J8034">LOOKUP(1,1/FREQUENCY(0,SIN((RADIANS($M$3:$M$471-H8034))/2)^2+SIN((RADIANS($N$3:$N$471-I8034))/2)^2*COS(RADIANS($M$3:$M$471))*COS(RADIANS(H8034))),$L$3:$L$471)</f>
        <v>315</v>
      </c>
    </row>
    <row r="8035" spans="1:10">
      <c r="A8035" t="s">
        <v>9062</v>
      </c>
      <c r="B8035">
        <v>9772</v>
      </c>
      <c r="C8035">
        <v>8256</v>
      </c>
      <c r="D8035">
        <v>4092</v>
      </c>
      <c r="E8035">
        <v>4164</v>
      </c>
      <c r="F8035">
        <v>351</v>
      </c>
      <c r="G8035">
        <v>86462</v>
      </c>
      <c r="H8035">
        <v>10.855713</v>
      </c>
      <c r="I8035">
        <v>48.492842000000003</v>
      </c>
      <c r="J8035" cm="1">
        <f t="array" ref="J8035">LOOKUP(1,1/FREQUENCY(0,SIN((RADIANS($M$3:$M$471-H8035))/2)^2+SIN((RADIANS($N$3:$N$471-I8035))/2)^2*COS(RADIANS($M$3:$M$471))*COS(RADIANS(H8035))),$L$3:$L$471)</f>
        <v>314</v>
      </c>
    </row>
    <row r="8036" spans="1:10">
      <c r="A8036" t="s">
        <v>9063</v>
      </c>
      <c r="B8036">
        <v>9772</v>
      </c>
      <c r="C8036">
        <v>11727</v>
      </c>
      <c r="D8036">
        <v>5882</v>
      </c>
      <c r="E8036">
        <v>5845</v>
      </c>
      <c r="F8036">
        <v>393</v>
      </c>
      <c r="G8036">
        <v>86405</v>
      </c>
      <c r="H8036">
        <v>10.853749000000001</v>
      </c>
      <c r="I8036">
        <v>48.546776999999999</v>
      </c>
      <c r="J8036" cm="1">
        <f t="array" ref="J8036">LOOKUP(1,1/FREQUENCY(0,SIN((RADIANS($M$3:$M$471-H8036))/2)^2+SIN((RADIANS($N$3:$N$471-I8036))/2)^2*COS(RADIANS($M$3:$M$471))*COS(RADIANS(H8036))),$L$3:$L$471)</f>
        <v>318</v>
      </c>
    </row>
    <row r="8037" spans="1:10">
      <c r="A8037" t="s">
        <v>9064</v>
      </c>
      <c r="B8037">
        <v>9772</v>
      </c>
      <c r="C8037">
        <v>22335</v>
      </c>
      <c r="D8037">
        <v>10674</v>
      </c>
      <c r="E8037">
        <v>11661</v>
      </c>
      <c r="F8037">
        <v>886</v>
      </c>
      <c r="G8037">
        <v>86356</v>
      </c>
      <c r="H8037">
        <v>10.831597</v>
      </c>
      <c r="I8037">
        <v>48.395448999999999</v>
      </c>
      <c r="J8037" cm="1">
        <f t="array" ref="J8037">LOOKUP(1,1/FREQUENCY(0,SIN((RADIANS($M$3:$M$471-H8037))/2)^2+SIN((RADIANS($N$3:$N$471-I8037))/2)^2*COS(RADIANS($M$3:$M$471))*COS(RADIANS(H8037))),$L$3:$L$471)</f>
        <v>316</v>
      </c>
    </row>
    <row r="8038" spans="1:10">
      <c r="A8038" t="s">
        <v>9065</v>
      </c>
      <c r="B8038">
        <v>9772</v>
      </c>
      <c r="C8038">
        <v>14312</v>
      </c>
      <c r="D8038">
        <v>7056</v>
      </c>
      <c r="E8038">
        <v>7256</v>
      </c>
      <c r="F8038">
        <v>258</v>
      </c>
      <c r="G8038">
        <v>86830</v>
      </c>
      <c r="H8038">
        <v>10.757701000000001</v>
      </c>
      <c r="I8038">
        <v>48.179039000000003</v>
      </c>
      <c r="J8038" cm="1">
        <f t="array" ref="J8038">LOOKUP(1,1/FREQUENCY(0,SIN((RADIANS($M$3:$M$471-H8038))/2)^2+SIN((RADIANS($N$3:$N$471-I8038))/2)^2*COS(RADIANS($M$3:$M$471))*COS(RADIANS(H8038))),$L$3:$L$471)</f>
        <v>315</v>
      </c>
    </row>
    <row r="8039" spans="1:10">
      <c r="A8039" t="s">
        <v>9066</v>
      </c>
      <c r="B8039">
        <v>9772</v>
      </c>
      <c r="C8039">
        <v>15096</v>
      </c>
      <c r="D8039">
        <v>7355</v>
      </c>
      <c r="E8039">
        <v>7741</v>
      </c>
      <c r="F8039">
        <v>1314</v>
      </c>
      <c r="G8039">
        <v>86391</v>
      </c>
      <c r="H8039">
        <v>10.845885000000001</v>
      </c>
      <c r="I8039">
        <v>48.367379999999997</v>
      </c>
      <c r="J8039" cm="1">
        <f t="array" ref="J8039">LOOKUP(1,1/FREQUENCY(0,SIN((RADIANS($M$3:$M$471-H8039))/2)^2+SIN((RADIANS($N$3:$N$471-I8039))/2)^2*COS(RADIANS($M$3:$M$471))*COS(RADIANS(H8039))),$L$3:$L$471)</f>
        <v>316</v>
      </c>
    </row>
    <row r="8040" spans="1:10">
      <c r="A8040" t="s">
        <v>9067</v>
      </c>
      <c r="B8040">
        <v>9772</v>
      </c>
      <c r="C8040">
        <v>4043</v>
      </c>
      <c r="D8040">
        <v>2042</v>
      </c>
      <c r="E8040">
        <v>2001</v>
      </c>
      <c r="F8040">
        <v>103</v>
      </c>
      <c r="G8040">
        <v>86672</v>
      </c>
      <c r="H8040">
        <v>10.907738999999999</v>
      </c>
      <c r="I8040">
        <v>48.566043000000001</v>
      </c>
      <c r="J8040" cm="1">
        <f t="array" ref="J8040">LOOKUP(1,1/FREQUENCY(0,SIN((RADIANS($M$3:$M$471-H8040))/2)^2+SIN((RADIANS($N$3:$N$471-I8040))/2)^2*COS(RADIANS($M$3:$M$471))*COS(RADIANS(H8040))),$L$3:$L$471)</f>
        <v>318</v>
      </c>
    </row>
    <row r="8041" spans="1:10">
      <c r="A8041" t="s">
        <v>9068</v>
      </c>
      <c r="B8041">
        <v>9772</v>
      </c>
      <c r="C8041">
        <v>2961</v>
      </c>
      <c r="D8041">
        <v>1503</v>
      </c>
      <c r="E8041">
        <v>1458</v>
      </c>
      <c r="F8041">
        <v>210</v>
      </c>
      <c r="G8041">
        <v>86517</v>
      </c>
      <c r="H8041">
        <v>10.800312</v>
      </c>
      <c r="I8041">
        <v>48.245187000000001</v>
      </c>
      <c r="J8041" cm="1">
        <f t="array" ref="J8041">LOOKUP(1,1/FREQUENCY(0,SIN((RADIANS($M$3:$M$471-H8041))/2)^2+SIN((RADIANS($N$3:$N$471-I8041))/2)^2*COS(RADIANS($M$3:$M$471))*COS(RADIANS(H8041))),$L$3:$L$471)</f>
        <v>315</v>
      </c>
    </row>
    <row r="8042" spans="1:10">
      <c r="A8042" t="s">
        <v>9069</v>
      </c>
      <c r="B8042">
        <v>9772</v>
      </c>
      <c r="C8042">
        <v>6436</v>
      </c>
      <c r="D8042">
        <v>3275</v>
      </c>
      <c r="E8042">
        <v>3161</v>
      </c>
      <c r="F8042">
        <v>94</v>
      </c>
      <c r="G8042">
        <v>86441</v>
      </c>
      <c r="H8042">
        <v>10.596714</v>
      </c>
      <c r="I8042">
        <v>48.398719</v>
      </c>
      <c r="J8042" cm="1">
        <f t="array" ref="J8042">LOOKUP(1,1/FREQUENCY(0,SIN((RADIANS($M$3:$M$471-H8042))/2)^2+SIN((RADIANS($N$3:$N$471-I8042))/2)^2*COS(RADIANS($M$3:$M$471))*COS(RADIANS(H8042))),$L$3:$L$471)</f>
        <v>396</v>
      </c>
    </row>
    <row r="8043" spans="1:10">
      <c r="A8043" t="s">
        <v>9070</v>
      </c>
      <c r="B8043">
        <v>9772</v>
      </c>
      <c r="C8043">
        <v>936</v>
      </c>
      <c r="D8043">
        <v>505</v>
      </c>
      <c r="E8043">
        <v>431</v>
      </c>
      <c r="F8043">
        <v>91</v>
      </c>
      <c r="G8043">
        <v>86695</v>
      </c>
      <c r="H8043">
        <v>10.804494999999999</v>
      </c>
      <c r="I8043">
        <v>48.612811000000001</v>
      </c>
      <c r="J8043" cm="1">
        <f t="array" ref="J8043">LOOKUP(1,1/FREQUENCY(0,SIN((RADIANS($M$3:$M$471-H8043))/2)^2+SIN((RADIANS($N$3:$N$471-I8043))/2)^2*COS(RADIANS($M$3:$M$471))*COS(RADIANS(H8043))),$L$3:$L$471)</f>
        <v>318</v>
      </c>
    </row>
    <row r="8044" spans="1:10">
      <c r="A8044" t="s">
        <v>8587</v>
      </c>
      <c r="B8044">
        <v>9772</v>
      </c>
      <c r="C8044">
        <v>1110</v>
      </c>
      <c r="D8044">
        <v>558</v>
      </c>
      <c r="E8044">
        <v>552</v>
      </c>
      <c r="F8044">
        <v>115</v>
      </c>
      <c r="G8044">
        <v>86678</v>
      </c>
      <c r="H8044">
        <v>10.799607999999999</v>
      </c>
      <c r="I8044">
        <v>48.59731</v>
      </c>
      <c r="J8044" cm="1">
        <f t="array" ref="J8044">LOOKUP(1,1/FREQUENCY(0,SIN((RADIANS($M$3:$M$471-H8044))/2)^2+SIN((RADIANS($N$3:$N$471-I8044))/2)^2*COS(RADIANS($M$3:$M$471))*COS(RADIANS(H8044))),$L$3:$L$471)</f>
        <v>318</v>
      </c>
    </row>
    <row r="8045" spans="1:10">
      <c r="A8045" t="s">
        <v>9071</v>
      </c>
      <c r="B8045">
        <v>9772</v>
      </c>
      <c r="C8045">
        <v>1156</v>
      </c>
      <c r="D8045">
        <v>605</v>
      </c>
      <c r="E8045">
        <v>551</v>
      </c>
      <c r="F8045">
        <v>83</v>
      </c>
      <c r="G8045">
        <v>86679</v>
      </c>
      <c r="H8045">
        <v>10.869101000000001</v>
      </c>
      <c r="I8045">
        <v>48.59937</v>
      </c>
      <c r="J8045" cm="1">
        <f t="array" ref="J8045">LOOKUP(1,1/FREQUENCY(0,SIN((RADIANS($M$3:$M$471-H8045))/2)^2+SIN((RADIANS($N$3:$N$471-I8045))/2)^2*COS(RADIANS($M$3:$M$471))*COS(RADIANS(H8045))),$L$3:$L$471)</f>
        <v>318</v>
      </c>
    </row>
    <row r="8046" spans="1:10">
      <c r="A8046" t="s">
        <v>9072</v>
      </c>
      <c r="B8046">
        <v>9772</v>
      </c>
      <c r="C8046">
        <v>823</v>
      </c>
      <c r="D8046">
        <v>410</v>
      </c>
      <c r="E8046">
        <v>413</v>
      </c>
      <c r="F8046">
        <v>115</v>
      </c>
      <c r="G8046">
        <v>86707</v>
      </c>
      <c r="H8046">
        <v>10.820736</v>
      </c>
      <c r="I8046">
        <v>48.565530000000003</v>
      </c>
      <c r="J8046" cm="1">
        <f t="array" ref="J8046">LOOKUP(1,1/FREQUENCY(0,SIN((RADIANS($M$3:$M$471-H8046))/2)^2+SIN((RADIANS($N$3:$N$471-I8046))/2)^2*COS(RADIANS($M$3:$M$471))*COS(RADIANS(H8046))),$L$3:$L$471)</f>
        <v>318</v>
      </c>
    </row>
    <row r="8047" spans="1:10">
      <c r="A8047" t="s">
        <v>9073</v>
      </c>
      <c r="B8047">
        <v>9772</v>
      </c>
      <c r="C8047">
        <v>2479</v>
      </c>
      <c r="D8047">
        <v>1267</v>
      </c>
      <c r="E8047">
        <v>1212</v>
      </c>
      <c r="F8047">
        <v>330</v>
      </c>
      <c r="G8047">
        <v>86695</v>
      </c>
      <c r="H8047">
        <v>10.831375</v>
      </c>
      <c r="I8047">
        <v>48.594912000000001</v>
      </c>
      <c r="J8047" cm="1">
        <f t="array" ref="J8047">LOOKUP(1,1/FREQUENCY(0,SIN((RADIANS($M$3:$M$471-H8047))/2)^2+SIN((RADIANS($N$3:$N$471-I8047))/2)^2*COS(RADIANS($M$3:$M$471))*COS(RADIANS(H8047))),$L$3:$L$471)</f>
        <v>318</v>
      </c>
    </row>
    <row r="8048" spans="1:10">
      <c r="A8048" t="s">
        <v>9074</v>
      </c>
      <c r="B8048">
        <v>9772</v>
      </c>
      <c r="C8048">
        <v>1645</v>
      </c>
      <c r="D8048">
        <v>826</v>
      </c>
      <c r="E8048">
        <v>819</v>
      </c>
      <c r="F8048">
        <v>260</v>
      </c>
      <c r="G8048">
        <v>86707</v>
      </c>
      <c r="H8048">
        <v>10.836618</v>
      </c>
      <c r="I8048">
        <v>48.573399999999999</v>
      </c>
      <c r="J8048" cm="1">
        <f t="array" ref="J8048">LOOKUP(1,1/FREQUENCY(0,SIN((RADIANS($M$3:$M$471-H8048))/2)^2+SIN((RADIANS($N$3:$N$471-I8048))/2)^2*COS(RADIANS($M$3:$M$471))*COS(RADIANS(H8048))),$L$3:$L$471)</f>
        <v>318</v>
      </c>
    </row>
    <row r="8049" spans="1:10">
      <c r="A8049" t="s">
        <v>9075</v>
      </c>
      <c r="B8049">
        <v>9772</v>
      </c>
      <c r="C8049">
        <v>1462</v>
      </c>
      <c r="D8049">
        <v>735</v>
      </c>
      <c r="E8049">
        <v>727</v>
      </c>
      <c r="F8049">
        <v>217</v>
      </c>
      <c r="G8049">
        <v>86486</v>
      </c>
      <c r="H8049">
        <v>10.706286</v>
      </c>
      <c r="I8049">
        <v>48.439121999999998</v>
      </c>
      <c r="J8049" cm="1">
        <f t="array" ref="J8049">LOOKUP(1,1/FREQUENCY(0,SIN((RADIANS($M$3:$M$471-H8049))/2)^2+SIN((RADIANS($N$3:$N$471-I8049))/2)^2*COS(RADIANS($M$3:$M$471))*COS(RADIANS(H8049))),$L$3:$L$471)</f>
        <v>314</v>
      </c>
    </row>
    <row r="8050" spans="1:10">
      <c r="A8050" t="s">
        <v>9076</v>
      </c>
      <c r="B8050">
        <v>9772</v>
      </c>
      <c r="C8050">
        <v>1425</v>
      </c>
      <c r="D8050">
        <v>707</v>
      </c>
      <c r="E8050">
        <v>718</v>
      </c>
      <c r="F8050">
        <v>122</v>
      </c>
      <c r="G8050">
        <v>86494</v>
      </c>
      <c r="H8050">
        <v>10.673265000000001</v>
      </c>
      <c r="I8050">
        <v>48.489038000000001</v>
      </c>
      <c r="J8050" cm="1">
        <f t="array" ref="J8050">LOOKUP(1,1/FREQUENCY(0,SIN((RADIANS($M$3:$M$471-H8050))/2)^2+SIN((RADIANS($N$3:$N$471-I8050))/2)^2*COS(RADIANS($M$3:$M$471))*COS(RADIANS(H8050))),$L$3:$L$471)</f>
        <v>318</v>
      </c>
    </row>
    <row r="8051" spans="1:10">
      <c r="A8051" t="s">
        <v>9077</v>
      </c>
      <c r="B8051">
        <v>9772</v>
      </c>
      <c r="C8051">
        <v>1008</v>
      </c>
      <c r="D8051">
        <v>511</v>
      </c>
      <c r="E8051">
        <v>497</v>
      </c>
      <c r="F8051">
        <v>58</v>
      </c>
      <c r="G8051">
        <v>86465</v>
      </c>
      <c r="H8051">
        <v>10.736938</v>
      </c>
      <c r="I8051">
        <v>48.459000000000003</v>
      </c>
      <c r="J8051" cm="1">
        <f t="array" ref="J8051">LOOKUP(1,1/FREQUENCY(0,SIN((RADIANS($M$3:$M$471-H8051))/2)^2+SIN((RADIANS($N$3:$N$471-I8051))/2)^2*COS(RADIANS($M$3:$M$471))*COS(RADIANS(H8051))),$L$3:$L$471)</f>
        <v>314</v>
      </c>
    </row>
    <row r="8052" spans="1:10">
      <c r="A8052" t="s">
        <v>9078</v>
      </c>
      <c r="B8052">
        <v>9772</v>
      </c>
      <c r="C8052">
        <v>3853</v>
      </c>
      <c r="D8052">
        <v>1932</v>
      </c>
      <c r="E8052">
        <v>1921</v>
      </c>
      <c r="F8052">
        <v>214</v>
      </c>
      <c r="G8052">
        <v>86465</v>
      </c>
      <c r="H8052">
        <v>10.658607999999999</v>
      </c>
      <c r="I8052">
        <v>48.457621000000003</v>
      </c>
      <c r="J8052" cm="1">
        <f t="array" ref="J8052">LOOKUP(1,1/FREQUENCY(0,SIN((RADIANS($M$3:$M$471-H8052))/2)^2+SIN((RADIANS($N$3:$N$471-I8052))/2)^2*COS(RADIANS($M$3:$M$471))*COS(RADIANS(H8052))),$L$3:$L$471)</f>
        <v>318</v>
      </c>
    </row>
    <row r="8053" spans="1:10">
      <c r="A8053" t="s">
        <v>9079</v>
      </c>
      <c r="B8053">
        <v>9772</v>
      </c>
      <c r="C8053">
        <v>4362</v>
      </c>
      <c r="D8053">
        <v>2187</v>
      </c>
      <c r="E8053">
        <v>2175</v>
      </c>
      <c r="F8053">
        <v>105</v>
      </c>
      <c r="G8053">
        <v>86459</v>
      </c>
      <c r="H8053">
        <v>10.733867999999999</v>
      </c>
      <c r="I8053">
        <v>48.331324000000002</v>
      </c>
      <c r="J8053" cm="1">
        <f t="array" ref="J8053">LOOKUP(1,1/FREQUENCY(0,SIN((RADIANS($M$3:$M$471-H8053))/2)^2+SIN((RADIANS($N$3:$N$471-I8053))/2)^2*COS(RADIANS($M$3:$M$471))*COS(RADIANS(H8053))),$L$3:$L$471)</f>
        <v>315</v>
      </c>
    </row>
    <row r="8054" spans="1:10">
      <c r="A8054" t="s">
        <v>9080</v>
      </c>
      <c r="B8054">
        <v>9772</v>
      </c>
      <c r="C8054">
        <v>1164</v>
      </c>
      <c r="D8054">
        <v>565</v>
      </c>
      <c r="E8054">
        <v>599</v>
      </c>
      <c r="F8054">
        <v>105</v>
      </c>
      <c r="G8054">
        <v>86514</v>
      </c>
      <c r="H8054">
        <v>10.640653</v>
      </c>
      <c r="I8054">
        <v>48.315829999999998</v>
      </c>
      <c r="J8054" cm="1">
        <f t="array" ref="J8054">LOOKUP(1,1/FREQUENCY(0,SIN((RADIANS($M$3:$M$471-H8054))/2)^2+SIN((RADIANS($N$3:$N$471-I8054))/2)^2*COS(RADIANS($M$3:$M$471))*COS(RADIANS(H8054))),$L$3:$L$471)</f>
        <v>315</v>
      </c>
    </row>
    <row r="8055" spans="1:10">
      <c r="A8055" t="s">
        <v>9081</v>
      </c>
      <c r="B8055">
        <v>9772</v>
      </c>
      <c r="C8055">
        <v>1766</v>
      </c>
      <c r="D8055">
        <v>878</v>
      </c>
      <c r="E8055">
        <v>888</v>
      </c>
      <c r="F8055">
        <v>138</v>
      </c>
      <c r="G8055">
        <v>86863</v>
      </c>
      <c r="H8055">
        <v>10.605271</v>
      </c>
      <c r="I8055">
        <v>48.265363000000001</v>
      </c>
      <c r="J8055" cm="1">
        <f t="array" ref="J8055">LOOKUP(1,1/FREQUENCY(0,SIN((RADIANS($M$3:$M$471-H8055))/2)^2+SIN((RADIANS($N$3:$N$471-I8055))/2)^2*COS(RADIANS($M$3:$M$471))*COS(RADIANS(H8055))),$L$3:$L$471)</f>
        <v>486</v>
      </c>
    </row>
    <row r="8056" spans="1:10">
      <c r="A8056" t="s">
        <v>9082</v>
      </c>
      <c r="B8056">
        <v>9772</v>
      </c>
      <c r="C8056">
        <v>1438</v>
      </c>
      <c r="D8056">
        <v>749</v>
      </c>
      <c r="E8056">
        <v>689</v>
      </c>
      <c r="F8056">
        <v>91</v>
      </c>
      <c r="G8056">
        <v>86866</v>
      </c>
      <c r="H8056">
        <v>10.639735999999999</v>
      </c>
      <c r="I8056">
        <v>48.244483000000002</v>
      </c>
      <c r="J8056" cm="1">
        <f t="array" ref="J8056">LOOKUP(1,1/FREQUENCY(0,SIN((RADIANS($M$3:$M$471-H8056))/2)^2+SIN((RADIANS($N$3:$N$471-I8056))/2)^2*COS(RADIANS($M$3:$M$471))*COS(RADIANS(H8056))),$L$3:$L$471)</f>
        <v>315</v>
      </c>
    </row>
    <row r="8057" spans="1:10">
      <c r="A8057" t="s">
        <v>9083</v>
      </c>
      <c r="B8057">
        <v>9772</v>
      </c>
      <c r="C8057">
        <v>1027</v>
      </c>
      <c r="D8057">
        <v>523</v>
      </c>
      <c r="E8057">
        <v>504</v>
      </c>
      <c r="F8057">
        <v>61</v>
      </c>
      <c r="G8057">
        <v>86868</v>
      </c>
      <c r="H8057">
        <v>10.596678000000001</v>
      </c>
      <c r="I8057">
        <v>48.175792999999999</v>
      </c>
      <c r="J8057" cm="1">
        <f t="array" ref="J8057">LOOKUP(1,1/FREQUENCY(0,SIN((RADIANS($M$3:$M$471-H8057))/2)^2+SIN((RADIANS($N$3:$N$471-I8057))/2)^2*COS(RADIANS($M$3:$M$471))*COS(RADIANS(H8057))),$L$3:$L$471)</f>
        <v>486</v>
      </c>
    </row>
    <row r="8058" spans="1:10">
      <c r="A8058" t="s">
        <v>9084</v>
      </c>
      <c r="B8058">
        <v>9772</v>
      </c>
      <c r="C8058">
        <v>1047</v>
      </c>
      <c r="D8058">
        <v>531</v>
      </c>
      <c r="E8058">
        <v>516</v>
      </c>
      <c r="F8058">
        <v>67</v>
      </c>
      <c r="G8058">
        <v>86872</v>
      </c>
      <c r="H8058">
        <v>10.640777999999999</v>
      </c>
      <c r="I8058">
        <v>48.180734000000001</v>
      </c>
      <c r="J8058" cm="1">
        <f t="array" ref="J8058">LOOKUP(1,1/FREQUENCY(0,SIN((RADIANS($M$3:$M$471-H8058))/2)^2+SIN((RADIANS($N$3:$N$471-I8058))/2)^2*COS(RADIANS($M$3:$M$471))*COS(RADIANS(H8058))),$L$3:$L$471)</f>
        <v>486</v>
      </c>
    </row>
    <row r="8059" spans="1:10">
      <c r="A8059" t="s">
        <v>9085</v>
      </c>
      <c r="B8059">
        <v>9772</v>
      </c>
      <c r="C8059">
        <v>1092</v>
      </c>
      <c r="D8059">
        <v>546</v>
      </c>
      <c r="E8059">
        <v>546</v>
      </c>
      <c r="F8059">
        <v>86</v>
      </c>
      <c r="G8059">
        <v>86877</v>
      </c>
      <c r="H8059">
        <v>10.590536</v>
      </c>
      <c r="I8059">
        <v>48.226284999999997</v>
      </c>
      <c r="J8059" cm="1">
        <f t="array" ref="J8059">LOOKUP(1,1/FREQUENCY(0,SIN((RADIANS($M$3:$M$471-H8059))/2)^2+SIN((RADIANS($N$3:$N$471-I8059))/2)^2*COS(RADIANS($M$3:$M$471))*COS(RADIANS(H8059))),$L$3:$L$471)</f>
        <v>486</v>
      </c>
    </row>
    <row r="8060" spans="1:10">
      <c r="A8060" t="s">
        <v>9086</v>
      </c>
      <c r="B8060">
        <v>9772</v>
      </c>
      <c r="C8060">
        <v>5192</v>
      </c>
      <c r="D8060">
        <v>2592</v>
      </c>
      <c r="E8060">
        <v>2600</v>
      </c>
      <c r="F8060">
        <v>133</v>
      </c>
      <c r="G8060">
        <v>86845</v>
      </c>
      <c r="H8060">
        <v>10.781535999999999</v>
      </c>
      <c r="I8060">
        <v>48.228811999999998</v>
      </c>
      <c r="J8060" cm="1">
        <f t="array" ref="J8060">LOOKUP(1,1/FREQUENCY(0,SIN((RADIANS($M$3:$M$471-H8060))/2)^2+SIN((RADIANS($N$3:$N$471-I8060))/2)^2*COS(RADIANS($M$3:$M$471))*COS(RADIANS(H8060))),$L$3:$L$471)</f>
        <v>315</v>
      </c>
    </row>
    <row r="8061" spans="1:10">
      <c r="A8061" t="s">
        <v>9087</v>
      </c>
      <c r="B8061">
        <v>9772</v>
      </c>
      <c r="C8061">
        <v>1295</v>
      </c>
      <c r="D8061">
        <v>670</v>
      </c>
      <c r="E8061">
        <v>625</v>
      </c>
      <c r="F8061">
        <v>83</v>
      </c>
      <c r="G8061">
        <v>86507</v>
      </c>
      <c r="H8061">
        <v>10.840706000000001</v>
      </c>
      <c r="I8061">
        <v>48.219285999999997</v>
      </c>
      <c r="J8061" cm="1">
        <f t="array" ref="J8061">LOOKUP(1,1/FREQUENCY(0,SIN((RADIANS($M$3:$M$471-H8061))/2)^2+SIN((RADIANS($N$3:$N$471-I8061))/2)^2*COS(RADIANS($M$3:$M$471))*COS(RADIANS(H8061))),$L$3:$L$471)</f>
        <v>315</v>
      </c>
    </row>
    <row r="8062" spans="1:10">
      <c r="A8062" t="s">
        <v>9088</v>
      </c>
      <c r="B8062">
        <v>9772</v>
      </c>
      <c r="C8062">
        <v>1737</v>
      </c>
      <c r="D8062">
        <v>862</v>
      </c>
      <c r="E8062">
        <v>875</v>
      </c>
      <c r="F8062">
        <v>202</v>
      </c>
      <c r="G8062">
        <v>86507</v>
      </c>
      <c r="H8062">
        <v>10.85721</v>
      </c>
      <c r="I8062">
        <v>48.238311000000003</v>
      </c>
      <c r="J8062" cm="1">
        <f t="array" ref="J8062">LOOKUP(1,1/FREQUENCY(0,SIN((RADIANS($M$3:$M$471-H8062))/2)^2+SIN((RADIANS($N$3:$N$471-I8062))/2)^2*COS(RADIANS($M$3:$M$471))*COS(RADIANS(H8062))),$L$3:$L$471)</f>
        <v>315</v>
      </c>
    </row>
    <row r="8063" spans="1:10">
      <c r="A8063" t="s">
        <v>9089</v>
      </c>
      <c r="B8063">
        <v>9772</v>
      </c>
      <c r="C8063">
        <v>2960</v>
      </c>
      <c r="D8063">
        <v>1484</v>
      </c>
      <c r="E8063">
        <v>1476</v>
      </c>
      <c r="F8063">
        <v>1254</v>
      </c>
      <c r="G8063">
        <v>86836</v>
      </c>
      <c r="H8063">
        <v>10.829978000000001</v>
      </c>
      <c r="I8063">
        <v>48.158938999999997</v>
      </c>
      <c r="J8063" cm="1">
        <f t="array" ref="J8063">LOOKUP(1,1/FREQUENCY(0,SIN((RADIANS($M$3:$M$471-H8063))/2)^2+SIN((RADIANS($N$3:$N$471-I8063))/2)^2*COS(RADIANS($M$3:$M$471))*COS(RADIANS(H8063))),$L$3:$L$471)</f>
        <v>315</v>
      </c>
    </row>
    <row r="8064" spans="1:10">
      <c r="A8064" t="s">
        <v>9090</v>
      </c>
      <c r="B8064">
        <v>9772</v>
      </c>
      <c r="C8064">
        <v>6990</v>
      </c>
      <c r="D8064">
        <v>3453</v>
      </c>
      <c r="E8064">
        <v>3537</v>
      </c>
      <c r="F8064">
        <v>436</v>
      </c>
      <c r="G8064">
        <v>86836</v>
      </c>
      <c r="H8064">
        <v>10.814241000000001</v>
      </c>
      <c r="I8064">
        <v>48.160674</v>
      </c>
      <c r="J8064" cm="1">
        <f t="array" ref="J8064">LOOKUP(1,1/FREQUENCY(0,SIN((RADIANS($M$3:$M$471-H8064))/2)^2+SIN((RADIANS($N$3:$N$471-I8064))/2)^2*COS(RADIANS($M$3:$M$471))*COS(RADIANS(H8064))),$L$3:$L$471)</f>
        <v>315</v>
      </c>
    </row>
    <row r="8065" spans="1:10">
      <c r="A8065" t="s">
        <v>9091</v>
      </c>
      <c r="B8065">
        <v>9772</v>
      </c>
      <c r="C8065">
        <v>1580</v>
      </c>
      <c r="D8065">
        <v>804</v>
      </c>
      <c r="E8065">
        <v>776</v>
      </c>
      <c r="F8065">
        <v>109</v>
      </c>
      <c r="G8065">
        <v>86856</v>
      </c>
      <c r="H8065">
        <v>10.718064999999999</v>
      </c>
      <c r="I8065">
        <v>48.161613000000003</v>
      </c>
      <c r="J8065" cm="1">
        <f t="array" ref="J8065">LOOKUP(1,1/FREQUENCY(0,SIN((RADIANS($M$3:$M$471-H8065))/2)^2+SIN((RADIANS($N$3:$N$471-I8065))/2)^2*COS(RADIANS($M$3:$M$471))*COS(RADIANS(H8065))),$L$3:$L$471)</f>
        <v>315</v>
      </c>
    </row>
    <row r="8066" spans="1:10">
      <c r="A8066" t="s">
        <v>9092</v>
      </c>
      <c r="B8066">
        <v>9772</v>
      </c>
      <c r="C8066">
        <v>3909</v>
      </c>
      <c r="D8066">
        <v>1983</v>
      </c>
      <c r="E8066">
        <v>1926</v>
      </c>
      <c r="F8066">
        <v>93</v>
      </c>
      <c r="G8066">
        <v>86853</v>
      </c>
      <c r="H8066">
        <v>10.759404</v>
      </c>
      <c r="I8066">
        <v>48.142527999999999</v>
      </c>
      <c r="J8066" cm="1">
        <f t="array" ref="J8066">LOOKUP(1,1/FREQUENCY(0,SIN((RADIANS($M$3:$M$471-H8066))/2)^2+SIN((RADIANS($N$3:$N$471-I8066))/2)^2*COS(RADIANS($M$3:$M$471))*COS(RADIANS(H8066))),$L$3:$L$471)</f>
        <v>315</v>
      </c>
    </row>
    <row r="8067" spans="1:10">
      <c r="A8067" t="s">
        <v>9093</v>
      </c>
      <c r="B8067">
        <v>9773</v>
      </c>
      <c r="C8067">
        <v>3691</v>
      </c>
      <c r="D8067">
        <v>1851</v>
      </c>
      <c r="E8067">
        <v>1840</v>
      </c>
      <c r="F8067">
        <v>57</v>
      </c>
      <c r="G8067">
        <v>86657</v>
      </c>
      <c r="H8067">
        <v>10.617074000000001</v>
      </c>
      <c r="I8067">
        <v>48.714739000000002</v>
      </c>
      <c r="J8067" cm="1">
        <f t="array" ref="J8067">LOOKUP(1,1/FREQUENCY(0,SIN((RADIANS($M$3:$M$471-H8067))/2)^2+SIN((RADIANS($N$3:$N$471-I8067))/2)^2*COS(RADIANS($M$3:$M$471))*COS(RADIANS(H8067))),$L$3:$L$471)</f>
        <v>410</v>
      </c>
    </row>
    <row r="8068" spans="1:10">
      <c r="A8068" t="s">
        <v>9094</v>
      </c>
      <c r="B8068">
        <v>9773</v>
      </c>
      <c r="C8068">
        <v>5936</v>
      </c>
      <c r="D8068">
        <v>3077</v>
      </c>
      <c r="E8068">
        <v>2859</v>
      </c>
      <c r="F8068">
        <v>100</v>
      </c>
      <c r="G8068">
        <v>86647</v>
      </c>
      <c r="H8068">
        <v>10.721496</v>
      </c>
      <c r="I8068">
        <v>48.604376999999999</v>
      </c>
      <c r="J8068" cm="1">
        <f t="array" ref="J8068">LOOKUP(1,1/FREQUENCY(0,SIN((RADIANS($M$3:$M$471-H8068))/2)^2+SIN((RADIANS($N$3:$N$471-I8068))/2)^2*COS(RADIANS($M$3:$M$471))*COS(RADIANS(H8068))),$L$3:$L$471)</f>
        <v>318</v>
      </c>
    </row>
    <row r="8069" spans="1:10">
      <c r="A8069" t="s">
        <v>9095</v>
      </c>
      <c r="B8069">
        <v>9773</v>
      </c>
      <c r="C8069">
        <v>19149</v>
      </c>
      <c r="D8069">
        <v>9460</v>
      </c>
      <c r="E8069">
        <v>9689</v>
      </c>
      <c r="F8069">
        <v>253</v>
      </c>
      <c r="G8069">
        <v>89407</v>
      </c>
      <c r="H8069">
        <v>10.496632999999999</v>
      </c>
      <c r="I8069">
        <v>48.577159000000002</v>
      </c>
      <c r="J8069" cm="1">
        <f t="array" ref="J8069">LOOKUP(1,1/FREQUENCY(0,SIN((RADIANS($M$3:$M$471-H8069))/2)^2+SIN((RADIANS($N$3:$N$471-I8069))/2)^2*COS(RADIANS($M$3:$M$471))*COS(RADIANS(H8069))),$L$3:$L$471)</f>
        <v>410</v>
      </c>
    </row>
    <row r="8070" spans="1:10">
      <c r="A8070" t="s">
        <v>9096</v>
      </c>
      <c r="B8070">
        <v>9773</v>
      </c>
      <c r="C8070">
        <v>11060</v>
      </c>
      <c r="D8070">
        <v>5519</v>
      </c>
      <c r="E8070">
        <v>5541</v>
      </c>
      <c r="F8070">
        <v>249</v>
      </c>
      <c r="G8070">
        <v>89415</v>
      </c>
      <c r="H8070">
        <v>10.429935</v>
      </c>
      <c r="I8070">
        <v>48.570340999999999</v>
      </c>
      <c r="J8070" cm="1">
        <f t="array" ref="J8070">LOOKUP(1,1/FREQUENCY(0,SIN((RADIANS($M$3:$M$471-H8070))/2)^2+SIN((RADIANS($N$3:$N$471-I8070))/2)^2*COS(RADIANS($M$3:$M$471))*COS(RADIANS(H8070))),$L$3:$L$471)</f>
        <v>410</v>
      </c>
    </row>
    <row r="8071" spans="1:10">
      <c r="A8071" t="s">
        <v>9097</v>
      </c>
      <c r="B8071">
        <v>9773</v>
      </c>
      <c r="C8071">
        <v>1358</v>
      </c>
      <c r="D8071">
        <v>690</v>
      </c>
      <c r="E8071">
        <v>668</v>
      </c>
      <c r="F8071">
        <v>185</v>
      </c>
      <c r="G8071">
        <v>89431</v>
      </c>
      <c r="H8071">
        <v>10.312137</v>
      </c>
      <c r="I8071">
        <v>48.546160999999998</v>
      </c>
      <c r="J8071" cm="1">
        <f t="array" ref="J8071">LOOKUP(1,1/FREQUENCY(0,SIN((RADIANS($M$3:$M$471-H8071))/2)^2+SIN((RADIANS($N$3:$N$471-I8071))/2)^2*COS(RADIANS($M$3:$M$471))*COS(RADIANS(H8071))),$L$3:$L$471)</f>
        <v>491</v>
      </c>
    </row>
    <row r="8072" spans="1:10">
      <c r="A8072" t="s">
        <v>9098</v>
      </c>
      <c r="B8072">
        <v>9773</v>
      </c>
      <c r="C8072">
        <v>7808</v>
      </c>
      <c r="D8072">
        <v>3948</v>
      </c>
      <c r="E8072">
        <v>3860</v>
      </c>
      <c r="F8072">
        <v>144</v>
      </c>
      <c r="G8072">
        <v>89423</v>
      </c>
      <c r="H8072">
        <v>10.367549</v>
      </c>
      <c r="I8072">
        <v>48.549064000000001</v>
      </c>
      <c r="J8072" cm="1">
        <f t="array" ref="J8072">LOOKUP(1,1/FREQUENCY(0,SIN((RADIANS($M$3:$M$471-H8072))/2)^2+SIN((RADIANS($N$3:$N$471-I8072))/2)^2*COS(RADIANS($M$3:$M$471))*COS(RADIANS(H8072))),$L$3:$L$471)</f>
        <v>230</v>
      </c>
    </row>
    <row r="8073" spans="1:10">
      <c r="A8073" t="s">
        <v>9099</v>
      </c>
      <c r="B8073">
        <v>9773</v>
      </c>
      <c r="C8073">
        <v>1596</v>
      </c>
      <c r="D8073">
        <v>804</v>
      </c>
      <c r="E8073">
        <v>792</v>
      </c>
      <c r="F8073">
        <v>90</v>
      </c>
      <c r="G8073">
        <v>89437</v>
      </c>
      <c r="H8073">
        <v>10.377094</v>
      </c>
      <c r="I8073">
        <v>48.597245999999998</v>
      </c>
      <c r="J8073" cm="1">
        <f t="array" ref="J8073">LOOKUP(1,1/FREQUENCY(0,SIN((RADIANS($M$3:$M$471-H8073))/2)^2+SIN((RADIANS($N$3:$N$471-I8073))/2)^2*COS(RADIANS($M$3:$M$471))*COS(RADIANS(H8073))),$L$3:$L$471)</f>
        <v>230</v>
      </c>
    </row>
    <row r="8074" spans="1:10">
      <c r="A8074" t="s">
        <v>9100</v>
      </c>
      <c r="B8074">
        <v>9773</v>
      </c>
      <c r="C8074">
        <v>1022</v>
      </c>
      <c r="D8074">
        <v>530</v>
      </c>
      <c r="E8074">
        <v>492</v>
      </c>
      <c r="F8074">
        <v>60</v>
      </c>
      <c r="G8074">
        <v>89441</v>
      </c>
      <c r="H8074">
        <v>10.318137999999999</v>
      </c>
      <c r="I8074">
        <v>48.567599000000001</v>
      </c>
      <c r="J8074" cm="1">
        <f t="array" ref="J8074">LOOKUP(1,1/FREQUENCY(0,SIN((RADIANS($M$3:$M$471-H8074))/2)^2+SIN((RADIANS($N$3:$N$471-I8074))/2)^2*COS(RADIANS($M$3:$M$471))*COS(RADIANS(H8074))),$L$3:$L$471)</f>
        <v>230</v>
      </c>
    </row>
    <row r="8075" spans="1:10">
      <c r="A8075" t="s">
        <v>9101</v>
      </c>
      <c r="B8075">
        <v>9773</v>
      </c>
      <c r="C8075">
        <v>2237</v>
      </c>
      <c r="D8075">
        <v>1109</v>
      </c>
      <c r="E8075">
        <v>1128</v>
      </c>
      <c r="F8075">
        <v>113</v>
      </c>
      <c r="G8075">
        <v>89429</v>
      </c>
      <c r="H8075">
        <v>10.321505</v>
      </c>
      <c r="I8075">
        <v>48.632815000000001</v>
      </c>
      <c r="J8075" cm="1">
        <f t="array" ref="J8075">LOOKUP(1,1/FREQUENCY(0,SIN((RADIANS($M$3:$M$471-H8075))/2)^2+SIN((RADIANS($N$3:$N$471-I8075))/2)^2*COS(RADIANS($M$3:$M$471))*COS(RADIANS(H8075))),$L$3:$L$471)</f>
        <v>230</v>
      </c>
    </row>
    <row r="8076" spans="1:10">
      <c r="A8076" t="s">
        <v>9102</v>
      </c>
      <c r="B8076">
        <v>9773</v>
      </c>
      <c r="C8076">
        <v>3759</v>
      </c>
      <c r="D8076">
        <v>1858</v>
      </c>
      <c r="E8076">
        <v>1901</v>
      </c>
      <c r="F8076">
        <v>226</v>
      </c>
      <c r="G8076">
        <v>89428</v>
      </c>
      <c r="H8076">
        <v>10.301133</v>
      </c>
      <c r="I8076">
        <v>48.657789000000001</v>
      </c>
      <c r="J8076" cm="1">
        <f t="array" ref="J8076">LOOKUP(1,1/FREQUENCY(0,SIN((RADIANS($M$3:$M$471-H8076))/2)^2+SIN((RADIANS($N$3:$N$471-I8076))/2)^2*COS(RADIANS($M$3:$M$471))*COS(RADIANS(H8076))),$L$3:$L$471)</f>
        <v>394</v>
      </c>
    </row>
    <row r="8077" spans="1:10">
      <c r="A8077" t="s">
        <v>9103</v>
      </c>
      <c r="B8077">
        <v>9773</v>
      </c>
      <c r="C8077">
        <v>733</v>
      </c>
      <c r="D8077">
        <v>357</v>
      </c>
      <c r="E8077">
        <v>376</v>
      </c>
      <c r="F8077">
        <v>50</v>
      </c>
      <c r="G8077">
        <v>89447</v>
      </c>
      <c r="H8077">
        <v>10.324287999999999</v>
      </c>
      <c r="I8077">
        <v>48.673287000000002</v>
      </c>
      <c r="J8077" cm="1">
        <f t="array" ref="J8077">LOOKUP(1,1/FREQUENCY(0,SIN((RADIANS($M$3:$M$471-H8077))/2)^2+SIN((RADIANS($N$3:$N$471-I8077))/2)^2*COS(RADIANS($M$3:$M$471))*COS(RADIANS(H8077))),$L$3:$L$471)</f>
        <v>394</v>
      </c>
    </row>
    <row r="8078" spans="1:10">
      <c r="A8078" t="s">
        <v>9104</v>
      </c>
      <c r="B8078">
        <v>9773</v>
      </c>
      <c r="C8078">
        <v>1354</v>
      </c>
      <c r="D8078">
        <v>673</v>
      </c>
      <c r="E8078">
        <v>681</v>
      </c>
      <c r="F8078">
        <v>59</v>
      </c>
      <c r="G8078">
        <v>89426</v>
      </c>
      <c r="H8078">
        <v>10.430915000000001</v>
      </c>
      <c r="I8078">
        <v>48.644492999999997</v>
      </c>
      <c r="J8078" cm="1">
        <f t="array" ref="J8078">LOOKUP(1,1/FREQUENCY(0,SIN((RADIANS($M$3:$M$471-H8078))/2)^2+SIN((RADIANS($N$3:$N$471-I8078))/2)^2*COS(RADIANS($M$3:$M$471))*COS(RADIANS(H8078))),$L$3:$L$471)</f>
        <v>230</v>
      </c>
    </row>
    <row r="8079" spans="1:10">
      <c r="A8079" t="s">
        <v>9105</v>
      </c>
      <c r="B8079">
        <v>9773</v>
      </c>
      <c r="C8079">
        <v>2387</v>
      </c>
      <c r="D8079">
        <v>1168</v>
      </c>
      <c r="E8079">
        <v>1219</v>
      </c>
      <c r="F8079">
        <v>137</v>
      </c>
      <c r="G8079">
        <v>89426</v>
      </c>
      <c r="H8079">
        <v>10.414959</v>
      </c>
      <c r="I8079">
        <v>48.620356000000001</v>
      </c>
      <c r="J8079" cm="1">
        <f t="array" ref="J8079">LOOKUP(1,1/FREQUENCY(0,SIN((RADIANS($M$3:$M$471-H8079))/2)^2+SIN((RADIANS($N$3:$N$471-I8079))/2)^2*COS(RADIANS($M$3:$M$471))*COS(RADIANS(H8079))),$L$3:$L$471)</f>
        <v>230</v>
      </c>
    </row>
    <row r="8080" spans="1:10">
      <c r="A8080" t="s">
        <v>9106</v>
      </c>
      <c r="B8080">
        <v>9773</v>
      </c>
      <c r="C8080">
        <v>1019</v>
      </c>
      <c r="D8080">
        <v>507</v>
      </c>
      <c r="E8080">
        <v>512</v>
      </c>
      <c r="F8080">
        <v>49</v>
      </c>
      <c r="G8080">
        <v>89446</v>
      </c>
      <c r="H8080">
        <v>10.39664</v>
      </c>
      <c r="I8080">
        <v>48.654111</v>
      </c>
      <c r="J8080" cm="1">
        <f t="array" ref="J8080">LOOKUP(1,1/FREQUENCY(0,SIN((RADIANS($M$3:$M$471-H8080))/2)^2+SIN((RADIANS($N$3:$N$471-I8080))/2)^2*COS(RADIANS($M$3:$M$471))*COS(RADIANS(H8080))),$L$3:$L$471)</f>
        <v>230</v>
      </c>
    </row>
    <row r="8081" spans="1:10">
      <c r="A8081" t="s">
        <v>9107</v>
      </c>
      <c r="B8081">
        <v>9773</v>
      </c>
      <c r="C8081">
        <v>1694</v>
      </c>
      <c r="D8081">
        <v>873</v>
      </c>
      <c r="E8081">
        <v>821</v>
      </c>
      <c r="F8081">
        <v>64</v>
      </c>
      <c r="G8081">
        <v>89434</v>
      </c>
      <c r="H8081">
        <v>10.618162999999999</v>
      </c>
      <c r="I8081">
        <v>48.631656</v>
      </c>
      <c r="J8081" cm="1">
        <f t="array" ref="J8081">LOOKUP(1,1/FREQUENCY(0,SIN((RADIANS($M$3:$M$471-H8081))/2)^2+SIN((RADIANS($N$3:$N$471-I8081))/2)^2*COS(RADIANS($M$3:$M$471))*COS(RADIANS(H8081))),$L$3:$L$471)</f>
        <v>410</v>
      </c>
    </row>
    <row r="8082" spans="1:10">
      <c r="A8082" t="s">
        <v>9108</v>
      </c>
      <c r="B8082">
        <v>9773</v>
      </c>
      <c r="C8082">
        <v>6774</v>
      </c>
      <c r="D8082">
        <v>3391</v>
      </c>
      <c r="E8082">
        <v>3383</v>
      </c>
      <c r="F8082">
        <v>181</v>
      </c>
      <c r="G8082">
        <v>89420</v>
      </c>
      <c r="H8082">
        <v>10.567233999999999</v>
      </c>
      <c r="I8082">
        <v>48.611680999999997</v>
      </c>
      <c r="J8082" cm="1">
        <f t="array" ref="J8082">LOOKUP(1,1/FREQUENCY(0,SIN((RADIANS($M$3:$M$471-H8082))/2)^2+SIN((RADIANS($N$3:$N$471-I8082))/2)^2*COS(RADIANS($M$3:$M$471))*COS(RADIANS(H8082))),$L$3:$L$471)</f>
        <v>410</v>
      </c>
    </row>
    <row r="8083" spans="1:10">
      <c r="A8083" t="s">
        <v>9109</v>
      </c>
      <c r="B8083">
        <v>9773</v>
      </c>
      <c r="C8083">
        <v>999</v>
      </c>
      <c r="D8083">
        <v>497</v>
      </c>
      <c r="E8083">
        <v>502</v>
      </c>
      <c r="F8083">
        <v>40</v>
      </c>
      <c r="G8083">
        <v>89440</v>
      </c>
      <c r="H8083">
        <v>10.544484000000001</v>
      </c>
      <c r="I8083">
        <v>48.646718</v>
      </c>
      <c r="J8083" cm="1">
        <f t="array" ref="J8083">LOOKUP(1,1/FREQUENCY(0,SIN((RADIANS($M$3:$M$471-H8083))/2)^2+SIN((RADIANS($N$3:$N$471-I8083))/2)^2*COS(RADIANS($M$3:$M$471))*COS(RADIANS(H8083))),$L$3:$L$471)</f>
        <v>410</v>
      </c>
    </row>
    <row r="8084" spans="1:10">
      <c r="A8084" t="s">
        <v>9110</v>
      </c>
      <c r="B8084">
        <v>9773</v>
      </c>
      <c r="C8084">
        <v>1708</v>
      </c>
      <c r="D8084">
        <v>883</v>
      </c>
      <c r="E8084">
        <v>825</v>
      </c>
      <c r="F8084">
        <v>61</v>
      </c>
      <c r="G8084">
        <v>89435</v>
      </c>
      <c r="H8084">
        <v>10.497394</v>
      </c>
      <c r="I8084">
        <v>48.656942000000001</v>
      </c>
      <c r="J8084" cm="1">
        <f t="array" ref="J8084">LOOKUP(1,1/FREQUENCY(0,SIN((RADIANS($M$3:$M$471-H8084))/2)^2+SIN((RADIANS($N$3:$N$471-I8084))/2)^2*COS(RADIANS($M$3:$M$471))*COS(RADIANS(H8084))),$L$3:$L$471)</f>
        <v>410</v>
      </c>
    </row>
    <row r="8085" spans="1:10">
      <c r="A8085" t="s">
        <v>7407</v>
      </c>
      <c r="B8085">
        <v>9773</v>
      </c>
      <c r="C8085">
        <v>1419</v>
      </c>
      <c r="D8085">
        <v>719</v>
      </c>
      <c r="E8085">
        <v>700</v>
      </c>
      <c r="F8085">
        <v>57</v>
      </c>
      <c r="G8085">
        <v>89443</v>
      </c>
      <c r="H8085">
        <v>10.65185</v>
      </c>
      <c r="I8085">
        <v>48.655503000000003</v>
      </c>
      <c r="J8085" cm="1">
        <f t="array" ref="J8085">LOOKUP(1,1/FREQUENCY(0,SIN((RADIANS($M$3:$M$471-H8085))/2)^2+SIN((RADIANS($N$3:$N$471-I8085))/2)^2*COS(RADIANS($M$3:$M$471))*COS(RADIANS(H8085))),$L$3:$L$471)</f>
        <v>318</v>
      </c>
    </row>
    <row r="8086" spans="1:10">
      <c r="A8086" t="s">
        <v>9111</v>
      </c>
      <c r="B8086">
        <v>9773</v>
      </c>
      <c r="C8086">
        <v>1325</v>
      </c>
      <c r="D8086">
        <v>688</v>
      </c>
      <c r="E8086">
        <v>637</v>
      </c>
      <c r="F8086">
        <v>111</v>
      </c>
      <c r="G8086">
        <v>86637</v>
      </c>
      <c r="H8086">
        <v>10.640402999999999</v>
      </c>
      <c r="I8086">
        <v>48.557831</v>
      </c>
      <c r="J8086" cm="1">
        <f t="array" ref="J8086">LOOKUP(1,1/FREQUENCY(0,SIN((RADIANS($M$3:$M$471-H8086))/2)^2+SIN((RADIANS($N$3:$N$471-I8086))/2)^2*COS(RADIANS($M$3:$M$471))*COS(RADIANS(H8086))),$L$3:$L$471)</f>
        <v>318</v>
      </c>
    </row>
    <row r="8087" spans="1:10">
      <c r="A8087" t="s">
        <v>9112</v>
      </c>
      <c r="B8087">
        <v>9773</v>
      </c>
      <c r="C8087">
        <v>1601</v>
      </c>
      <c r="D8087">
        <v>838</v>
      </c>
      <c r="E8087">
        <v>763</v>
      </c>
      <c r="F8087">
        <v>58</v>
      </c>
      <c r="G8087">
        <v>86502</v>
      </c>
      <c r="H8087">
        <v>10.695387</v>
      </c>
      <c r="I8087">
        <v>48.529665000000001</v>
      </c>
      <c r="J8087" cm="1">
        <f t="array" ref="J8087">LOOKUP(1,1/FREQUENCY(0,SIN((RADIANS($M$3:$M$471-H8087))/2)^2+SIN((RADIANS($N$3:$N$471-I8087))/2)^2*COS(RADIANS($M$3:$M$471))*COS(RADIANS(H8087))),$L$3:$L$471)</f>
        <v>318</v>
      </c>
    </row>
    <row r="8088" spans="1:10">
      <c r="A8088" t="s">
        <v>9113</v>
      </c>
      <c r="B8088">
        <v>9773</v>
      </c>
      <c r="C8088">
        <v>1294</v>
      </c>
      <c r="D8088">
        <v>658</v>
      </c>
      <c r="E8088">
        <v>636</v>
      </c>
      <c r="F8088">
        <v>73</v>
      </c>
      <c r="G8088">
        <v>86637</v>
      </c>
      <c r="H8088">
        <v>10.615175000000001</v>
      </c>
      <c r="I8088">
        <v>48.509484</v>
      </c>
      <c r="J8088" cm="1">
        <f t="array" ref="J8088">LOOKUP(1,1/FREQUENCY(0,SIN((RADIANS($M$3:$M$471-H8088))/2)^2+SIN((RADIANS($N$3:$N$471-I8088))/2)^2*COS(RADIANS($M$3:$M$471))*COS(RADIANS(H8088))),$L$3:$L$471)</f>
        <v>396</v>
      </c>
    </row>
    <row r="8089" spans="1:10">
      <c r="A8089" t="s">
        <v>9114</v>
      </c>
      <c r="B8089">
        <v>9773</v>
      </c>
      <c r="C8089">
        <v>9346</v>
      </c>
      <c r="D8089">
        <v>4661</v>
      </c>
      <c r="E8089">
        <v>4685</v>
      </c>
      <c r="F8089">
        <v>180</v>
      </c>
      <c r="G8089">
        <v>86637</v>
      </c>
      <c r="H8089">
        <v>10.682594</v>
      </c>
      <c r="I8089">
        <v>48.561872000000001</v>
      </c>
      <c r="J8089" cm="1">
        <f t="array" ref="J8089">LOOKUP(1,1/FREQUENCY(0,SIN((RADIANS($M$3:$M$471-H8089))/2)^2+SIN((RADIANS($N$3:$N$471-I8089))/2)^2*COS(RADIANS($M$3:$M$471))*COS(RADIANS(H8089))),$L$3:$L$471)</f>
        <v>318</v>
      </c>
    </row>
    <row r="8090" spans="1:10">
      <c r="A8090" t="s">
        <v>9115</v>
      </c>
      <c r="B8090">
        <v>9773</v>
      </c>
      <c r="C8090">
        <v>1212</v>
      </c>
      <c r="D8090">
        <v>633</v>
      </c>
      <c r="E8090">
        <v>579</v>
      </c>
      <c r="F8090">
        <v>68</v>
      </c>
      <c r="G8090">
        <v>86637</v>
      </c>
      <c r="H8090">
        <v>10.635448999999999</v>
      </c>
      <c r="I8090">
        <v>48.530034000000001</v>
      </c>
      <c r="J8090" cm="1">
        <f t="array" ref="J8090">LOOKUP(1,1/FREQUENCY(0,SIN((RADIANS($M$3:$M$471-H8090))/2)^2+SIN((RADIANS($N$3:$N$471-I8090))/2)^2*COS(RADIANS($M$3:$M$471))*COS(RADIANS(H8090))),$L$3:$L$471)</f>
        <v>318</v>
      </c>
    </row>
    <row r="8091" spans="1:10">
      <c r="A8091" t="s">
        <v>9116</v>
      </c>
      <c r="B8091">
        <v>9773</v>
      </c>
      <c r="C8091">
        <v>1305</v>
      </c>
      <c r="D8091">
        <v>649</v>
      </c>
      <c r="E8091">
        <v>656</v>
      </c>
      <c r="F8091">
        <v>67</v>
      </c>
      <c r="G8091">
        <v>89344</v>
      </c>
      <c r="H8091">
        <v>10.455887000000001</v>
      </c>
      <c r="I8091">
        <v>48.506630999999999</v>
      </c>
      <c r="J8091" cm="1">
        <f t="array" ref="J8091">LOOKUP(1,1/FREQUENCY(0,SIN((RADIANS($M$3:$M$471-H8091))/2)^2+SIN((RADIANS($N$3:$N$471-I8091))/2)^2*COS(RADIANS($M$3:$M$471))*COS(RADIANS(H8091))),$L$3:$L$471)</f>
        <v>396</v>
      </c>
    </row>
    <row r="8092" spans="1:10">
      <c r="A8092" t="s">
        <v>9117</v>
      </c>
      <c r="B8092">
        <v>9773</v>
      </c>
      <c r="C8092">
        <v>1097</v>
      </c>
      <c r="D8092">
        <v>551</v>
      </c>
      <c r="E8092">
        <v>546</v>
      </c>
      <c r="F8092">
        <v>100</v>
      </c>
      <c r="G8092">
        <v>89353</v>
      </c>
      <c r="H8092">
        <v>10.484401999999999</v>
      </c>
      <c r="I8092">
        <v>48.499951000000003</v>
      </c>
      <c r="J8092" cm="1">
        <f t="array" ref="J8092">LOOKUP(1,1/FREQUENCY(0,SIN((RADIANS($M$3:$M$471-H8092))/2)^2+SIN((RADIANS($N$3:$N$471-I8092))/2)^2*COS(RADIANS($M$3:$M$471))*COS(RADIANS(H8092))),$L$3:$L$471)</f>
        <v>396</v>
      </c>
    </row>
    <row r="8093" spans="1:10">
      <c r="A8093" t="s">
        <v>4895</v>
      </c>
      <c r="B8093">
        <v>9773</v>
      </c>
      <c r="C8093">
        <v>3679</v>
      </c>
      <c r="D8093">
        <v>1849</v>
      </c>
      <c r="E8093">
        <v>1830</v>
      </c>
      <c r="F8093">
        <v>90</v>
      </c>
      <c r="G8093">
        <v>89438</v>
      </c>
      <c r="H8093">
        <v>10.529584</v>
      </c>
      <c r="I8093">
        <v>48.513756999999998</v>
      </c>
      <c r="J8093" cm="1">
        <f t="array" ref="J8093">LOOKUP(1,1/FREQUENCY(0,SIN((RADIANS($M$3:$M$471-H8093))/2)^2+SIN((RADIANS($N$3:$N$471-I8093))/2)^2*COS(RADIANS($M$3:$M$471))*COS(RADIANS(H8093))),$L$3:$L$471)</f>
        <v>396</v>
      </c>
    </row>
    <row r="8094" spans="1:10">
      <c r="A8094" t="s">
        <v>9118</v>
      </c>
      <c r="B8094">
        <v>9774</v>
      </c>
      <c r="C8094">
        <v>3262</v>
      </c>
      <c r="D8094">
        <v>1689</v>
      </c>
      <c r="E8094">
        <v>1573</v>
      </c>
      <c r="F8094">
        <v>128</v>
      </c>
      <c r="G8094">
        <v>86513</v>
      </c>
      <c r="H8094">
        <v>10.444326</v>
      </c>
      <c r="I8094">
        <v>48.265504999999997</v>
      </c>
      <c r="J8094" cm="1">
        <f t="array" ref="J8094">LOOKUP(1,1/FREQUENCY(0,SIN((RADIANS($M$3:$M$471-H8094))/2)^2+SIN((RADIANS($N$3:$N$471-I8094))/2)^2*COS(RADIANS($M$3:$M$471))*COS(RADIANS(H8094))),$L$3:$L$471)</f>
        <v>396</v>
      </c>
    </row>
    <row r="8095" spans="1:10">
      <c r="A8095" t="s">
        <v>9119</v>
      </c>
      <c r="B8095">
        <v>9774</v>
      </c>
      <c r="C8095">
        <v>4889</v>
      </c>
      <c r="D8095">
        <v>2476</v>
      </c>
      <c r="E8095">
        <v>2413</v>
      </c>
      <c r="F8095">
        <v>179</v>
      </c>
      <c r="G8095">
        <v>89346</v>
      </c>
      <c r="H8095">
        <v>10.18502</v>
      </c>
      <c r="I8095">
        <v>48.417306000000004</v>
      </c>
      <c r="J8095" cm="1">
        <f t="array" ref="J8095">LOOKUP(1,1/FREQUENCY(0,SIN((RADIANS($M$3:$M$471-H8095))/2)^2+SIN((RADIANS($N$3:$N$471-I8095))/2)^2*COS(RADIANS($M$3:$M$471))*COS(RADIANS(H8095))),$L$3:$L$471)</f>
        <v>393</v>
      </c>
    </row>
    <row r="8096" spans="1:10">
      <c r="A8096" t="s">
        <v>9120</v>
      </c>
      <c r="B8096">
        <v>9774</v>
      </c>
      <c r="C8096">
        <v>10123</v>
      </c>
      <c r="D8096">
        <v>5122</v>
      </c>
      <c r="E8096">
        <v>5001</v>
      </c>
      <c r="F8096">
        <v>390</v>
      </c>
      <c r="G8096">
        <v>89331</v>
      </c>
      <c r="H8096">
        <v>10.406193</v>
      </c>
      <c r="I8096">
        <v>48.431944000000001</v>
      </c>
      <c r="J8096" cm="1">
        <f t="array" ref="J8096">LOOKUP(1,1/FREQUENCY(0,SIN((RADIANS($M$3:$M$471-H8096))/2)^2+SIN((RADIANS($N$3:$N$471-I8096))/2)^2*COS(RADIANS($M$3:$M$471))*COS(RADIANS(H8096))),$L$3:$L$471)</f>
        <v>396</v>
      </c>
    </row>
    <row r="8097" spans="1:10">
      <c r="A8097" t="s">
        <v>9121</v>
      </c>
      <c r="B8097">
        <v>9774</v>
      </c>
      <c r="C8097">
        <v>3451</v>
      </c>
      <c r="D8097">
        <v>1784</v>
      </c>
      <c r="E8097">
        <v>1667</v>
      </c>
      <c r="F8097">
        <v>92</v>
      </c>
      <c r="G8097">
        <v>89349</v>
      </c>
      <c r="H8097">
        <v>10.448229</v>
      </c>
      <c r="I8097">
        <v>48.339553000000002</v>
      </c>
      <c r="J8097" cm="1">
        <f t="array" ref="J8097">LOOKUP(1,1/FREQUENCY(0,SIN((RADIANS($M$3:$M$471-H8097))/2)^2+SIN((RADIANS($N$3:$N$471-I8097))/2)^2*COS(RADIANS($M$3:$M$471))*COS(RADIANS(H8097))),$L$3:$L$471)</f>
        <v>396</v>
      </c>
    </row>
    <row r="8098" spans="1:10">
      <c r="A8098" t="s">
        <v>9122</v>
      </c>
      <c r="B8098">
        <v>9774</v>
      </c>
      <c r="C8098">
        <v>21028</v>
      </c>
      <c r="D8098">
        <v>10440</v>
      </c>
      <c r="E8098">
        <v>10588</v>
      </c>
      <c r="F8098">
        <v>380</v>
      </c>
      <c r="G8098">
        <v>89312</v>
      </c>
      <c r="H8098">
        <v>10.281413000000001</v>
      </c>
      <c r="I8098">
        <v>48.454470000000001</v>
      </c>
      <c r="J8098" cm="1">
        <f t="array" ref="J8098">LOOKUP(1,1/FREQUENCY(0,SIN((RADIANS($M$3:$M$471-H8098))/2)^2+SIN((RADIANS($N$3:$N$471-I8098))/2)^2*COS(RADIANS($M$3:$M$471))*COS(RADIANS(H8098))),$L$3:$L$471)</f>
        <v>491</v>
      </c>
    </row>
    <row r="8099" spans="1:10">
      <c r="A8099" t="s">
        <v>9123</v>
      </c>
      <c r="B8099">
        <v>9774</v>
      </c>
      <c r="C8099">
        <v>7131</v>
      </c>
      <c r="D8099">
        <v>3593</v>
      </c>
      <c r="E8099">
        <v>3538</v>
      </c>
      <c r="F8099">
        <v>132</v>
      </c>
      <c r="G8099">
        <v>89343</v>
      </c>
      <c r="H8099">
        <v>10.436026999999999</v>
      </c>
      <c r="I8099">
        <v>48.389116999999999</v>
      </c>
      <c r="J8099" cm="1">
        <f t="array" ref="J8099">LOOKUP(1,1/FREQUENCY(0,SIN((RADIANS($M$3:$M$471-H8099))/2)^2+SIN((RADIANS($N$3:$N$471-I8099))/2)^2*COS(RADIANS($M$3:$M$471))*COS(RADIANS(H8099))),$L$3:$L$471)</f>
        <v>396</v>
      </c>
    </row>
    <row r="8100" spans="1:10">
      <c r="A8100" t="s">
        <v>9124</v>
      </c>
      <c r="B8100">
        <v>9774</v>
      </c>
      <c r="C8100">
        <v>3343</v>
      </c>
      <c r="D8100">
        <v>1708</v>
      </c>
      <c r="E8100">
        <v>1635</v>
      </c>
      <c r="F8100">
        <v>80</v>
      </c>
      <c r="G8100">
        <v>89358</v>
      </c>
      <c r="H8100">
        <v>10.364934999999999</v>
      </c>
      <c r="I8100">
        <v>48.372717000000002</v>
      </c>
      <c r="J8100" cm="1">
        <f t="array" ref="J8100">LOOKUP(1,1/FREQUENCY(0,SIN((RADIANS($M$3:$M$471-H8100))/2)^2+SIN((RADIANS($N$3:$N$471-I8100))/2)^2*COS(RADIANS($M$3:$M$471))*COS(RADIANS(H8100))),$L$3:$L$471)</f>
        <v>396</v>
      </c>
    </row>
    <row r="8101" spans="1:10">
      <c r="A8101" t="s">
        <v>9125</v>
      </c>
      <c r="B8101">
        <v>9774</v>
      </c>
      <c r="C8101">
        <v>13522</v>
      </c>
      <c r="D8101">
        <v>6675</v>
      </c>
      <c r="E8101">
        <v>6847</v>
      </c>
      <c r="F8101">
        <v>303</v>
      </c>
      <c r="G8101">
        <v>86381</v>
      </c>
      <c r="H8101">
        <v>10.360594000000001</v>
      </c>
      <c r="I8101">
        <v>48.242164000000002</v>
      </c>
      <c r="J8101" cm="1">
        <f t="array" ref="J8101">LOOKUP(1,1/FREQUENCY(0,SIN((RADIANS($M$3:$M$471-H8101))/2)^2+SIN((RADIANS($N$3:$N$471-I8101))/2)^2*COS(RADIANS($M$3:$M$471))*COS(RADIANS(H8101))),$L$3:$L$471)</f>
        <v>396</v>
      </c>
    </row>
    <row r="8102" spans="1:10">
      <c r="A8102" t="s">
        <v>9126</v>
      </c>
      <c r="B8102">
        <v>9774</v>
      </c>
      <c r="C8102">
        <v>7307</v>
      </c>
      <c r="D8102">
        <v>3816</v>
      </c>
      <c r="E8102">
        <v>3491</v>
      </c>
      <c r="F8102">
        <v>227</v>
      </c>
      <c r="G8102">
        <v>89340</v>
      </c>
      <c r="H8102">
        <v>10.223257</v>
      </c>
      <c r="I8102">
        <v>48.448054999999997</v>
      </c>
      <c r="J8102" cm="1">
        <f t="array" ref="J8102">LOOKUP(1,1/FREQUENCY(0,SIN((RADIANS($M$3:$M$471-H8102))/2)^2+SIN((RADIANS($N$3:$N$471-I8102))/2)^2*COS(RADIANS($M$3:$M$471))*COS(RADIANS(H8102))),$L$3:$L$471)</f>
        <v>491</v>
      </c>
    </row>
    <row r="8103" spans="1:10">
      <c r="A8103" t="s">
        <v>9127</v>
      </c>
      <c r="B8103">
        <v>9774</v>
      </c>
      <c r="C8103">
        <v>3140</v>
      </c>
      <c r="D8103">
        <v>1603</v>
      </c>
      <c r="E8103">
        <v>1537</v>
      </c>
      <c r="F8103">
        <v>83</v>
      </c>
      <c r="G8103">
        <v>86476</v>
      </c>
      <c r="H8103">
        <v>10.360201999999999</v>
      </c>
      <c r="I8103">
        <v>48.304251000000001</v>
      </c>
      <c r="J8103" cm="1">
        <f t="array" ref="J8103">LOOKUP(1,1/FREQUENCY(0,SIN((RADIANS($M$3:$M$471-H8103))/2)^2+SIN((RADIANS($N$3:$N$471-I8103))/2)^2*COS(RADIANS($M$3:$M$471))*COS(RADIANS(H8103))),$L$3:$L$471)</f>
        <v>396</v>
      </c>
    </row>
    <row r="8104" spans="1:10">
      <c r="A8104" t="s">
        <v>9128</v>
      </c>
      <c r="B8104">
        <v>9774</v>
      </c>
      <c r="C8104">
        <v>1349</v>
      </c>
      <c r="D8104">
        <v>692</v>
      </c>
      <c r="E8104">
        <v>657</v>
      </c>
      <c r="F8104">
        <v>124</v>
      </c>
      <c r="G8104">
        <v>89355</v>
      </c>
      <c r="H8104">
        <v>10.404234000000001</v>
      </c>
      <c r="I8104">
        <v>48.501013999999998</v>
      </c>
      <c r="J8104" cm="1">
        <f t="array" ref="J8104">LOOKUP(1,1/FREQUENCY(0,SIN((RADIANS($M$3:$M$471-H8104))/2)^2+SIN((RADIANS($N$3:$N$471-I8104))/2)^2*COS(RADIANS($M$3:$M$471))*COS(RADIANS(H8104))),$L$3:$L$471)</f>
        <v>396</v>
      </c>
    </row>
    <row r="8105" spans="1:10">
      <c r="A8105" t="s">
        <v>9129</v>
      </c>
      <c r="B8105">
        <v>9774</v>
      </c>
      <c r="C8105">
        <v>4312</v>
      </c>
      <c r="D8105">
        <v>2166</v>
      </c>
      <c r="E8105">
        <v>2146</v>
      </c>
      <c r="F8105">
        <v>289</v>
      </c>
      <c r="G8105">
        <v>89362</v>
      </c>
      <c r="H8105">
        <v>10.361991</v>
      </c>
      <c r="I8105">
        <v>48.482447000000001</v>
      </c>
      <c r="J8105" cm="1">
        <f t="array" ref="J8105">LOOKUP(1,1/FREQUENCY(0,SIN((RADIANS($M$3:$M$471-H8105))/2)^2+SIN((RADIANS($N$3:$N$471-I8105))/2)^2*COS(RADIANS($M$3:$M$471))*COS(RADIANS(H8105))),$L$3:$L$471)</f>
        <v>230</v>
      </c>
    </row>
    <row r="8106" spans="1:10">
      <c r="A8106" t="s">
        <v>8185</v>
      </c>
      <c r="B8106">
        <v>9774</v>
      </c>
      <c r="C8106">
        <v>1650</v>
      </c>
      <c r="D8106">
        <v>821</v>
      </c>
      <c r="E8106">
        <v>829</v>
      </c>
      <c r="F8106">
        <v>129</v>
      </c>
      <c r="G8106">
        <v>89364</v>
      </c>
      <c r="H8106">
        <v>10.352677999999999</v>
      </c>
      <c r="I8106">
        <v>48.458365000000001</v>
      </c>
      <c r="J8106" cm="1">
        <f t="array" ref="J8106">LOOKUP(1,1/FREQUENCY(0,SIN((RADIANS($M$3:$M$471-H8106))/2)^2+SIN((RADIANS($N$3:$N$471-I8106))/2)^2*COS(RADIANS($M$3:$M$471))*COS(RADIANS(H8106))),$L$3:$L$471)</f>
        <v>396</v>
      </c>
    </row>
    <row r="8107" spans="1:10">
      <c r="A8107" t="s">
        <v>9130</v>
      </c>
      <c r="B8107">
        <v>9774</v>
      </c>
      <c r="C8107">
        <v>1629</v>
      </c>
      <c r="D8107">
        <v>887</v>
      </c>
      <c r="E8107">
        <v>742</v>
      </c>
      <c r="F8107">
        <v>132</v>
      </c>
      <c r="G8107">
        <v>89350</v>
      </c>
      <c r="H8107">
        <v>10.433134000000001</v>
      </c>
      <c r="I8107">
        <v>48.466745000000003</v>
      </c>
      <c r="J8107" cm="1">
        <f t="array" ref="J8107">LOOKUP(1,1/FREQUENCY(0,SIN((RADIANS($M$3:$M$471-H8107))/2)^2+SIN((RADIANS($N$3:$N$471-I8107))/2)^2*COS(RADIANS($M$3:$M$471))*COS(RADIANS(H8107))),$L$3:$L$471)</f>
        <v>396</v>
      </c>
    </row>
    <row r="8108" spans="1:10">
      <c r="A8108" t="s">
        <v>9131</v>
      </c>
      <c r="B8108">
        <v>9774</v>
      </c>
      <c r="C8108">
        <v>1972</v>
      </c>
      <c r="D8108">
        <v>993</v>
      </c>
      <c r="E8108">
        <v>979</v>
      </c>
      <c r="F8108">
        <v>110</v>
      </c>
      <c r="G8108">
        <v>89356</v>
      </c>
      <c r="H8108">
        <v>10.449315</v>
      </c>
      <c r="I8108">
        <v>48.437474000000002</v>
      </c>
      <c r="J8108" cm="1">
        <f t="array" ref="J8108">LOOKUP(1,1/FREQUENCY(0,SIN((RADIANS($M$3:$M$471-H8108))/2)^2+SIN((RADIANS($N$3:$N$471-I8108))/2)^2*COS(RADIANS($M$3:$M$471))*COS(RADIANS(H8108))),$L$3:$L$471)</f>
        <v>396</v>
      </c>
    </row>
    <row r="8109" spans="1:10">
      <c r="A8109" t="s">
        <v>9132</v>
      </c>
      <c r="B8109">
        <v>9774</v>
      </c>
      <c r="C8109">
        <v>726</v>
      </c>
      <c r="D8109">
        <v>383</v>
      </c>
      <c r="E8109">
        <v>343</v>
      </c>
      <c r="F8109">
        <v>91</v>
      </c>
      <c r="G8109">
        <v>89361</v>
      </c>
      <c r="H8109">
        <v>10.523400000000001</v>
      </c>
      <c r="I8109">
        <v>48.434469999999997</v>
      </c>
      <c r="J8109" cm="1">
        <f t="array" ref="J8109">LOOKUP(1,1/FREQUENCY(0,SIN((RADIANS($M$3:$M$471-H8109))/2)^2+SIN((RADIANS($N$3:$N$471-I8109))/2)^2*COS(RADIANS($M$3:$M$471))*COS(RADIANS(H8109))),$L$3:$L$471)</f>
        <v>396</v>
      </c>
    </row>
    <row r="8110" spans="1:10">
      <c r="A8110" t="s">
        <v>9133</v>
      </c>
      <c r="B8110">
        <v>9774</v>
      </c>
      <c r="C8110">
        <v>1154</v>
      </c>
      <c r="D8110">
        <v>599</v>
      </c>
      <c r="E8110">
        <v>555</v>
      </c>
      <c r="F8110">
        <v>174</v>
      </c>
      <c r="G8110">
        <v>89365</v>
      </c>
      <c r="H8110">
        <v>10.444424</v>
      </c>
      <c r="I8110">
        <v>48.424444000000001</v>
      </c>
      <c r="J8110" cm="1">
        <f t="array" ref="J8110">LOOKUP(1,1/FREQUENCY(0,SIN((RADIANS($M$3:$M$471-H8110))/2)^2+SIN((RADIANS($N$3:$N$471-I8110))/2)^2*COS(RADIANS($M$3:$M$471))*COS(RADIANS(H8110))),$L$3:$L$471)</f>
        <v>396</v>
      </c>
    </row>
    <row r="8111" spans="1:10">
      <c r="A8111" t="s">
        <v>4353</v>
      </c>
      <c r="B8111">
        <v>9774</v>
      </c>
      <c r="C8111">
        <v>739</v>
      </c>
      <c r="D8111">
        <v>377</v>
      </c>
      <c r="E8111">
        <v>362</v>
      </c>
      <c r="F8111">
        <v>50</v>
      </c>
      <c r="G8111">
        <v>89368</v>
      </c>
      <c r="H8111">
        <v>10.488332</v>
      </c>
      <c r="I8111">
        <v>48.464225999999996</v>
      </c>
      <c r="J8111" cm="1">
        <f t="array" ref="J8111">LOOKUP(1,1/FREQUENCY(0,SIN((RADIANS($M$3:$M$471-H8111))/2)^2+SIN((RADIANS($N$3:$N$471-I8111))/2)^2*COS(RADIANS($M$3:$M$471))*COS(RADIANS(H8111))),$L$3:$L$471)</f>
        <v>396</v>
      </c>
    </row>
    <row r="8112" spans="1:10">
      <c r="A8112" t="s">
        <v>9134</v>
      </c>
      <c r="B8112">
        <v>9774</v>
      </c>
      <c r="C8112">
        <v>1552</v>
      </c>
      <c r="D8112">
        <v>787</v>
      </c>
      <c r="E8112">
        <v>765</v>
      </c>
      <c r="F8112">
        <v>200</v>
      </c>
      <c r="G8112">
        <v>89347</v>
      </c>
      <c r="H8112">
        <v>10.253443000000001</v>
      </c>
      <c r="I8112">
        <v>48.433480000000003</v>
      </c>
      <c r="J8112" cm="1">
        <f t="array" ref="J8112">LOOKUP(1,1/FREQUENCY(0,SIN((RADIANS($M$3:$M$471-H8112))/2)^2+SIN((RADIANS($N$3:$N$471-I8112))/2)^2*COS(RADIANS($M$3:$M$471))*COS(RADIANS(H8112))),$L$3:$L$471)</f>
        <v>491</v>
      </c>
    </row>
    <row r="8113" spans="1:10">
      <c r="A8113" t="s">
        <v>9135</v>
      </c>
      <c r="B8113">
        <v>9774</v>
      </c>
      <c r="C8113">
        <v>3242</v>
      </c>
      <c r="D8113">
        <v>1683</v>
      </c>
      <c r="E8113">
        <v>1559</v>
      </c>
      <c r="F8113">
        <v>158</v>
      </c>
      <c r="G8113">
        <v>89359</v>
      </c>
      <c r="H8113">
        <v>10.273332999999999</v>
      </c>
      <c r="I8113">
        <v>48.407043000000002</v>
      </c>
      <c r="J8113" cm="1">
        <f t="array" ref="J8113">LOOKUP(1,1/FREQUENCY(0,SIN((RADIANS($M$3:$M$471-H8113))/2)^2+SIN((RADIANS($N$3:$N$471-I8113))/2)^2*COS(RADIANS($M$3:$M$471))*COS(RADIANS(H8113))),$L$3:$L$471)</f>
        <v>491</v>
      </c>
    </row>
    <row r="8114" spans="1:10">
      <c r="A8114" t="s">
        <v>9136</v>
      </c>
      <c r="B8114">
        <v>9774</v>
      </c>
      <c r="C8114">
        <v>1158</v>
      </c>
      <c r="D8114">
        <v>585</v>
      </c>
      <c r="E8114">
        <v>573</v>
      </c>
      <c r="F8114">
        <v>78</v>
      </c>
      <c r="G8114">
        <v>89352</v>
      </c>
      <c r="H8114">
        <v>10.318667</v>
      </c>
      <c r="I8114">
        <v>48.337527999999999</v>
      </c>
      <c r="J8114" cm="1">
        <f t="array" ref="J8114">LOOKUP(1,1/FREQUENCY(0,SIN((RADIANS($M$3:$M$471-H8114))/2)^2+SIN((RADIANS($N$3:$N$471-I8114))/2)^2*COS(RADIANS($M$3:$M$471))*COS(RADIANS(H8114))),$L$3:$L$471)</f>
        <v>396</v>
      </c>
    </row>
    <row r="8115" spans="1:10">
      <c r="A8115" t="s">
        <v>9137</v>
      </c>
      <c r="B8115">
        <v>9774</v>
      </c>
      <c r="C8115">
        <v>9213</v>
      </c>
      <c r="D8115">
        <v>4700</v>
      </c>
      <c r="E8115">
        <v>4513</v>
      </c>
      <c r="F8115">
        <v>269</v>
      </c>
      <c r="G8115">
        <v>89335</v>
      </c>
      <c r="H8115">
        <v>10.305508</v>
      </c>
      <c r="I8115">
        <v>48.372441000000002</v>
      </c>
      <c r="J8115" cm="1">
        <f t="array" ref="J8115">LOOKUP(1,1/FREQUENCY(0,SIN((RADIANS($M$3:$M$471-H8115))/2)^2+SIN((RADIANS($N$3:$N$471-I8115))/2)^2*COS(RADIANS($M$3:$M$471))*COS(RADIANS(H8115))),$L$3:$L$471)</f>
        <v>396</v>
      </c>
    </row>
    <row r="8116" spans="1:10">
      <c r="A8116" t="s">
        <v>9138</v>
      </c>
      <c r="B8116">
        <v>9774</v>
      </c>
      <c r="C8116">
        <v>1220</v>
      </c>
      <c r="D8116">
        <v>643</v>
      </c>
      <c r="E8116">
        <v>577</v>
      </c>
      <c r="F8116">
        <v>110</v>
      </c>
      <c r="G8116">
        <v>89332</v>
      </c>
      <c r="H8116">
        <v>10.291038</v>
      </c>
      <c r="I8116">
        <v>48.348835999999999</v>
      </c>
      <c r="J8116" cm="1">
        <f t="array" ref="J8116">LOOKUP(1,1/FREQUENCY(0,SIN((RADIANS($M$3:$M$471-H8116))/2)^2+SIN((RADIANS($N$3:$N$471-I8116))/2)^2*COS(RADIANS($M$3:$M$471))*COS(RADIANS(H8116))),$L$3:$L$471)</f>
        <v>491</v>
      </c>
    </row>
    <row r="8117" spans="1:10">
      <c r="A8117" t="s">
        <v>9139</v>
      </c>
      <c r="B8117">
        <v>9774</v>
      </c>
      <c r="C8117">
        <v>1183</v>
      </c>
      <c r="D8117">
        <v>610</v>
      </c>
      <c r="E8117">
        <v>573</v>
      </c>
      <c r="F8117">
        <v>67</v>
      </c>
      <c r="G8117">
        <v>86480</v>
      </c>
      <c r="H8117">
        <v>10.389531</v>
      </c>
      <c r="I8117">
        <v>48.199800000000003</v>
      </c>
      <c r="J8117" cm="1">
        <f t="array" ref="J8117">LOOKUP(1,1/FREQUENCY(0,SIN((RADIANS($M$3:$M$471-H8117))/2)^2+SIN((RADIANS($N$3:$N$471-I8117))/2)^2*COS(RADIANS($M$3:$M$471))*COS(RADIANS(H8117))),$L$3:$L$471)</f>
        <v>485</v>
      </c>
    </row>
    <row r="8118" spans="1:10">
      <c r="A8118" t="s">
        <v>4475</v>
      </c>
      <c r="B8118">
        <v>9774</v>
      </c>
      <c r="C8118">
        <v>1244</v>
      </c>
      <c r="D8118">
        <v>601</v>
      </c>
      <c r="E8118">
        <v>643</v>
      </c>
      <c r="F8118">
        <v>94</v>
      </c>
      <c r="G8118">
        <v>86488</v>
      </c>
      <c r="H8118">
        <v>10.297763</v>
      </c>
      <c r="I8118">
        <v>48.237169999999999</v>
      </c>
      <c r="J8118" cm="1">
        <f t="array" ref="J8118">LOOKUP(1,1/FREQUENCY(0,SIN((RADIANS($M$3:$M$471-H8118))/2)^2+SIN((RADIANS($N$3:$N$471-I8118))/2)^2*COS(RADIANS($M$3:$M$471))*COS(RADIANS(H8118))),$L$3:$L$471)</f>
        <v>232</v>
      </c>
    </row>
    <row r="8119" spans="1:10">
      <c r="A8119" t="s">
        <v>9140</v>
      </c>
      <c r="B8119">
        <v>9774</v>
      </c>
      <c r="C8119">
        <v>1470</v>
      </c>
      <c r="D8119">
        <v>749</v>
      </c>
      <c r="E8119">
        <v>721</v>
      </c>
      <c r="F8119">
        <v>126</v>
      </c>
      <c r="G8119">
        <v>86489</v>
      </c>
      <c r="H8119">
        <v>10.324676</v>
      </c>
      <c r="I8119">
        <v>48.256155999999997</v>
      </c>
      <c r="J8119" cm="1">
        <f t="array" ref="J8119">LOOKUP(1,1/FREQUENCY(0,SIN((RADIANS($M$3:$M$471-H8119))/2)^2+SIN((RADIANS($N$3:$N$471-I8119))/2)^2*COS(RADIANS($M$3:$M$471))*COS(RADIANS(H8119))),$L$3:$L$471)</f>
        <v>232</v>
      </c>
    </row>
    <row r="8120" spans="1:10">
      <c r="A8120" t="s">
        <v>9141</v>
      </c>
      <c r="B8120">
        <v>9774</v>
      </c>
      <c r="C8120">
        <v>599</v>
      </c>
      <c r="D8120">
        <v>312</v>
      </c>
      <c r="E8120">
        <v>287</v>
      </c>
      <c r="F8120">
        <v>66</v>
      </c>
      <c r="G8120">
        <v>86491</v>
      </c>
      <c r="H8120">
        <v>10.313389000000001</v>
      </c>
      <c r="I8120">
        <v>48.204560999999998</v>
      </c>
      <c r="J8120" cm="1">
        <f t="array" ref="J8120">LOOKUP(1,1/FREQUENCY(0,SIN((RADIANS($M$3:$M$471-H8120))/2)^2+SIN((RADIANS($N$3:$N$471-I8120))/2)^2*COS(RADIANS($M$3:$M$471))*COS(RADIANS(H8120))),$L$3:$L$471)</f>
        <v>232</v>
      </c>
    </row>
    <row r="8121" spans="1:10">
      <c r="A8121" t="s">
        <v>6791</v>
      </c>
      <c r="B8121">
        <v>9774</v>
      </c>
      <c r="C8121">
        <v>994</v>
      </c>
      <c r="D8121">
        <v>507</v>
      </c>
      <c r="E8121">
        <v>487</v>
      </c>
      <c r="F8121">
        <v>87</v>
      </c>
      <c r="G8121">
        <v>86519</v>
      </c>
      <c r="H8121">
        <v>10.313065999999999</v>
      </c>
      <c r="I8121">
        <v>48.303642000000004</v>
      </c>
      <c r="J8121" cm="1">
        <f t="array" ref="J8121">LOOKUP(1,1/FREQUENCY(0,SIN((RADIANS($M$3:$M$471-H8121))/2)^2+SIN((RADIANS($N$3:$N$471-I8121))/2)^2*COS(RADIANS($M$3:$M$471))*COS(RADIANS(H8121))),$L$3:$L$471)</f>
        <v>396</v>
      </c>
    </row>
    <row r="8122" spans="1:10">
      <c r="A8122" t="s">
        <v>9142</v>
      </c>
      <c r="B8122">
        <v>9774</v>
      </c>
      <c r="C8122">
        <v>740</v>
      </c>
      <c r="D8122">
        <v>384</v>
      </c>
      <c r="E8122">
        <v>356</v>
      </c>
      <c r="F8122">
        <v>55</v>
      </c>
      <c r="G8122">
        <v>86480</v>
      </c>
      <c r="H8122">
        <v>10.363351</v>
      </c>
      <c r="I8122">
        <v>48.189497000000003</v>
      </c>
      <c r="J8122" cm="1">
        <f t="array" ref="J8122">LOOKUP(1,1/FREQUENCY(0,SIN((RADIANS($M$3:$M$471-H8122))/2)^2+SIN((RADIANS($N$3:$N$471-I8122))/2)^2*COS(RADIANS($M$3:$M$471))*COS(RADIANS(H8122))),$L$3:$L$471)</f>
        <v>485</v>
      </c>
    </row>
    <row r="8123" spans="1:10">
      <c r="A8123" t="s">
        <v>9143</v>
      </c>
      <c r="B8123">
        <v>9774</v>
      </c>
      <c r="C8123">
        <v>1200</v>
      </c>
      <c r="D8123">
        <v>616</v>
      </c>
      <c r="E8123">
        <v>584</v>
      </c>
      <c r="F8123">
        <v>82</v>
      </c>
      <c r="G8123">
        <v>86483</v>
      </c>
      <c r="H8123">
        <v>10.493311</v>
      </c>
      <c r="I8123">
        <v>48.242055000000001</v>
      </c>
      <c r="J8123" cm="1">
        <f t="array" ref="J8123">LOOKUP(1,1/FREQUENCY(0,SIN((RADIANS($M$3:$M$471-H8123))/2)^2+SIN((RADIANS($N$3:$N$471-I8123))/2)^2*COS(RADIANS($M$3:$M$471))*COS(RADIANS(H8123))),$L$3:$L$471)</f>
        <v>486</v>
      </c>
    </row>
    <row r="8124" spans="1:10">
      <c r="A8124" t="s">
        <v>9144</v>
      </c>
      <c r="B8124">
        <v>9774</v>
      </c>
      <c r="C8124">
        <v>1972</v>
      </c>
      <c r="D8124">
        <v>1028</v>
      </c>
      <c r="E8124">
        <v>944</v>
      </c>
      <c r="F8124">
        <v>107</v>
      </c>
      <c r="G8124">
        <v>86505</v>
      </c>
      <c r="H8124">
        <v>10.455458</v>
      </c>
      <c r="I8124">
        <v>48.308591999999997</v>
      </c>
      <c r="J8124" cm="1">
        <f t="array" ref="J8124">LOOKUP(1,1/FREQUENCY(0,SIN((RADIANS($M$3:$M$471-H8124))/2)^2+SIN((RADIANS($N$3:$N$471-I8124))/2)^2*COS(RADIANS($M$3:$M$471))*COS(RADIANS(H8124))),$L$3:$L$471)</f>
        <v>396</v>
      </c>
    </row>
    <row r="8125" spans="1:10">
      <c r="A8125" t="s">
        <v>9145</v>
      </c>
      <c r="B8125">
        <v>9774</v>
      </c>
      <c r="C8125">
        <v>6250</v>
      </c>
      <c r="D8125">
        <v>3079</v>
      </c>
      <c r="E8125">
        <v>3171</v>
      </c>
      <c r="F8125">
        <v>312</v>
      </c>
      <c r="G8125">
        <v>86470</v>
      </c>
      <c r="H8125">
        <v>10.470124</v>
      </c>
      <c r="I8125">
        <v>48.282533999999998</v>
      </c>
      <c r="J8125" cm="1">
        <f t="array" ref="J8125">LOOKUP(1,1/FREQUENCY(0,SIN((RADIANS($M$3:$M$471-H8125))/2)^2+SIN((RADIANS($N$3:$N$471-I8125))/2)^2*COS(RADIANS($M$3:$M$471))*COS(RADIANS(H8125))),$L$3:$L$471)</f>
        <v>396</v>
      </c>
    </row>
    <row r="8126" spans="1:10">
      <c r="A8126" t="s">
        <v>9146</v>
      </c>
      <c r="B8126">
        <v>9774</v>
      </c>
      <c r="C8126">
        <v>1141</v>
      </c>
      <c r="D8126">
        <v>584</v>
      </c>
      <c r="E8126">
        <v>557</v>
      </c>
      <c r="F8126">
        <v>65</v>
      </c>
      <c r="G8126">
        <v>86479</v>
      </c>
      <c r="H8126">
        <v>10.53914</v>
      </c>
      <c r="I8126">
        <v>48.227088000000002</v>
      </c>
      <c r="J8126" cm="1">
        <f t="array" ref="J8126">LOOKUP(1,1/FREQUENCY(0,SIN((RADIANS($M$3:$M$471-H8126))/2)^2+SIN((RADIANS($N$3:$N$471-I8126))/2)^2*COS(RADIANS($M$3:$M$471))*COS(RADIANS(H8126))),$L$3:$L$471)</f>
        <v>486</v>
      </c>
    </row>
    <row r="8127" spans="1:10">
      <c r="A8127" t="s">
        <v>9147</v>
      </c>
      <c r="B8127">
        <v>9774</v>
      </c>
      <c r="C8127">
        <v>3122</v>
      </c>
      <c r="D8127">
        <v>1596</v>
      </c>
      <c r="E8127">
        <v>1526</v>
      </c>
      <c r="F8127">
        <v>73</v>
      </c>
      <c r="G8127">
        <v>86473</v>
      </c>
      <c r="H8127">
        <v>10.532308</v>
      </c>
      <c r="I8127">
        <v>48.293618000000002</v>
      </c>
      <c r="J8127" cm="1">
        <f t="array" ref="J8127">LOOKUP(1,1/FREQUENCY(0,SIN((RADIANS($M$3:$M$471-H8127))/2)^2+SIN((RADIANS($N$3:$N$471-I8127))/2)^2*COS(RADIANS($M$3:$M$471))*COS(RADIANS(H8127))),$L$3:$L$471)</f>
        <v>396</v>
      </c>
    </row>
    <row r="8128" spans="1:10">
      <c r="A8128" t="s">
        <v>9148</v>
      </c>
      <c r="B8128">
        <v>9775</v>
      </c>
      <c r="C8128">
        <v>4531</v>
      </c>
      <c r="D8128">
        <v>2231</v>
      </c>
      <c r="E8128">
        <v>2300</v>
      </c>
      <c r="F8128">
        <v>885</v>
      </c>
      <c r="G8128">
        <v>89287</v>
      </c>
      <c r="H8128">
        <v>10.093864999999999</v>
      </c>
      <c r="I8128">
        <v>48.255249999999997</v>
      </c>
      <c r="J8128" cm="1">
        <f t="array" ref="J8128">LOOKUP(1,1/FREQUENCY(0,SIN((RADIANS($M$3:$M$471-H8128))/2)^2+SIN((RADIANS($N$3:$N$471-I8128))/2)^2*COS(RADIANS($M$3:$M$471))*COS(RADIANS(H8128))),$L$3:$L$471)</f>
        <v>227</v>
      </c>
    </row>
    <row r="8129" spans="1:10">
      <c r="A8129" t="s">
        <v>9149</v>
      </c>
      <c r="B8129">
        <v>9775</v>
      </c>
      <c r="C8129">
        <v>17482</v>
      </c>
      <c r="D8129">
        <v>8650</v>
      </c>
      <c r="E8129">
        <v>8832</v>
      </c>
      <c r="F8129">
        <v>480</v>
      </c>
      <c r="G8129">
        <v>89257</v>
      </c>
      <c r="H8129">
        <v>10.10286</v>
      </c>
      <c r="I8129">
        <v>48.222701000000001</v>
      </c>
      <c r="J8129" cm="1">
        <f t="array" ref="J8129">LOOKUP(1,1/FREQUENCY(0,SIN((RADIANS($M$3:$M$471-H8129))/2)^2+SIN((RADIANS($N$3:$N$471-I8129))/2)^2*COS(RADIANS($M$3:$M$471))*COS(RADIANS(H8129))),$L$3:$L$471)</f>
        <v>227</v>
      </c>
    </row>
    <row r="8130" spans="1:10">
      <c r="A8130" t="s">
        <v>9150</v>
      </c>
      <c r="B8130">
        <v>9775</v>
      </c>
      <c r="C8130">
        <v>9512</v>
      </c>
      <c r="D8130">
        <v>4792</v>
      </c>
      <c r="E8130">
        <v>4720</v>
      </c>
      <c r="F8130">
        <v>392</v>
      </c>
      <c r="G8130">
        <v>89278</v>
      </c>
      <c r="H8130">
        <v>10.123851</v>
      </c>
      <c r="I8130">
        <v>48.428564999999999</v>
      </c>
      <c r="J8130" cm="1">
        <f t="array" ref="J8130">LOOKUP(1,1/FREQUENCY(0,SIN((RADIANS($M$3:$M$471-H8130))/2)^2+SIN((RADIANS($N$3:$N$471-I8130))/2)^2*COS(RADIANS($M$3:$M$471))*COS(RADIANS(H8130))),$L$3:$L$471)</f>
        <v>393</v>
      </c>
    </row>
    <row r="8131" spans="1:10">
      <c r="A8131" t="s">
        <v>9151</v>
      </c>
      <c r="B8131">
        <v>9775</v>
      </c>
      <c r="C8131">
        <v>58978</v>
      </c>
      <c r="D8131">
        <v>29048</v>
      </c>
      <c r="E8131">
        <v>29930</v>
      </c>
      <c r="F8131">
        <v>729</v>
      </c>
      <c r="G8131">
        <v>89210</v>
      </c>
      <c r="H8131">
        <v>9.9986829999999998</v>
      </c>
      <c r="I8131">
        <v>48.392999000000003</v>
      </c>
      <c r="J8131" cm="1">
        <f t="array" ref="J8131">LOOKUP(1,1/FREQUENCY(0,SIN((RADIANS($M$3:$M$471-H8131))/2)^2+SIN((RADIANS($N$3:$N$471-I8131))/2)^2*COS(RADIANS($M$3:$M$471))*COS(RADIANS(H8131))),$L$3:$L$471)</f>
        <v>233</v>
      </c>
    </row>
    <row r="8132" spans="1:10">
      <c r="A8132" t="s">
        <v>9152</v>
      </c>
      <c r="B8132">
        <v>9775</v>
      </c>
      <c r="C8132">
        <v>9543</v>
      </c>
      <c r="D8132">
        <v>4715</v>
      </c>
      <c r="E8132">
        <v>4828</v>
      </c>
      <c r="F8132">
        <v>384</v>
      </c>
      <c r="G8132">
        <v>89270</v>
      </c>
      <c r="H8132">
        <v>10.051368</v>
      </c>
      <c r="I8132">
        <v>48.437491999999999</v>
      </c>
      <c r="J8132" cm="1">
        <f t="array" ref="J8132">LOOKUP(1,1/FREQUENCY(0,SIN((RADIANS($M$3:$M$471-H8132))/2)^2+SIN((RADIANS($N$3:$N$471-I8132))/2)^2*COS(RADIANS($M$3:$M$471))*COS(RADIANS(H8132))),$L$3:$L$471)</f>
        <v>232</v>
      </c>
    </row>
    <row r="8133" spans="1:10">
      <c r="A8133" t="s">
        <v>9153</v>
      </c>
      <c r="B8133">
        <v>9775</v>
      </c>
      <c r="C8133">
        <v>2758</v>
      </c>
      <c r="D8133">
        <v>1360</v>
      </c>
      <c r="E8133">
        <v>1398</v>
      </c>
      <c r="F8133">
        <v>101</v>
      </c>
      <c r="G8133">
        <v>89297</v>
      </c>
      <c r="H8133">
        <v>10.230854000000001</v>
      </c>
      <c r="I8133">
        <v>48.278334000000001</v>
      </c>
      <c r="J8133" cm="1">
        <f t="array" ref="J8133">LOOKUP(1,1/FREQUENCY(0,SIN((RADIANS($M$3:$M$471-H8133))/2)^2+SIN((RADIANS($N$3:$N$471-I8133))/2)^2*COS(RADIANS($M$3:$M$471))*COS(RADIANS(H8133))),$L$3:$L$471)</f>
        <v>232</v>
      </c>
    </row>
    <row r="8134" spans="1:10">
      <c r="A8134" t="s">
        <v>9154</v>
      </c>
      <c r="B8134">
        <v>9775</v>
      </c>
      <c r="C8134">
        <v>22529</v>
      </c>
      <c r="D8134">
        <v>11052</v>
      </c>
      <c r="E8134">
        <v>11477</v>
      </c>
      <c r="F8134">
        <v>894</v>
      </c>
      <c r="G8134">
        <v>89250</v>
      </c>
      <c r="H8134">
        <v>10.04419</v>
      </c>
      <c r="I8134">
        <v>48.323833999999998</v>
      </c>
      <c r="J8134" cm="1">
        <f t="array" ref="J8134">LOOKUP(1,1/FREQUENCY(0,SIN((RADIANS($M$3:$M$471-H8134))/2)^2+SIN((RADIANS($N$3:$N$471-I8134))/2)^2*COS(RADIANS($M$3:$M$471))*COS(RADIANS(H8134))),$L$3:$L$471)</f>
        <v>232</v>
      </c>
    </row>
    <row r="8135" spans="1:10">
      <c r="A8135" t="s">
        <v>9155</v>
      </c>
      <c r="B8135">
        <v>9775</v>
      </c>
      <c r="C8135">
        <v>13630</v>
      </c>
      <c r="D8135">
        <v>6642</v>
      </c>
      <c r="E8135">
        <v>6988</v>
      </c>
      <c r="F8135">
        <v>575</v>
      </c>
      <c r="G8135">
        <v>89269</v>
      </c>
      <c r="H8135">
        <v>10.076052000000001</v>
      </c>
      <c r="I8135">
        <v>48.277272000000004</v>
      </c>
      <c r="J8135" cm="1">
        <f t="array" ref="J8135">LOOKUP(1,1/FREQUENCY(0,SIN((RADIANS($M$3:$M$471-H8135))/2)^2+SIN((RADIANS($N$3:$N$471-I8135))/2)^2*COS(RADIANS($M$3:$M$471))*COS(RADIANS(H8135))),$L$3:$L$471)</f>
        <v>232</v>
      </c>
    </row>
    <row r="8136" spans="1:10">
      <c r="A8136" t="s">
        <v>9156</v>
      </c>
      <c r="B8136">
        <v>9775</v>
      </c>
      <c r="C8136">
        <v>13521</v>
      </c>
      <c r="D8136">
        <v>6804</v>
      </c>
      <c r="E8136">
        <v>6717</v>
      </c>
      <c r="F8136">
        <v>252</v>
      </c>
      <c r="G8136">
        <v>89264</v>
      </c>
      <c r="H8136">
        <v>10.160072</v>
      </c>
      <c r="I8136">
        <v>48.304461000000003</v>
      </c>
      <c r="J8136" cm="1">
        <f t="array" ref="J8136">LOOKUP(1,1/FREQUENCY(0,SIN((RADIANS($M$3:$M$471-H8136))/2)^2+SIN((RADIANS($N$3:$N$471-I8136))/2)^2*COS(RADIANS($M$3:$M$471))*COS(RADIANS(H8136))),$L$3:$L$471)</f>
        <v>232</v>
      </c>
    </row>
    <row r="8137" spans="1:10">
      <c r="A8137" t="s">
        <v>4895</v>
      </c>
      <c r="B8137">
        <v>9775</v>
      </c>
      <c r="C8137">
        <v>1952</v>
      </c>
      <c r="D8137">
        <v>994</v>
      </c>
      <c r="E8137">
        <v>958</v>
      </c>
      <c r="F8137">
        <v>257</v>
      </c>
      <c r="G8137">
        <v>89291</v>
      </c>
      <c r="H8137">
        <v>10.10655</v>
      </c>
      <c r="I8137">
        <v>48.379539000000001</v>
      </c>
      <c r="J8137" cm="1">
        <f t="array" ref="J8137">LOOKUP(1,1/FREQUENCY(0,SIN((RADIANS($M$3:$M$471-H8137))/2)^2+SIN((RADIANS($N$3:$N$471-I8137))/2)^2*COS(RADIANS($M$3:$M$471))*COS(RADIANS(H8137))),$L$3:$L$471)</f>
        <v>232</v>
      </c>
    </row>
    <row r="8138" spans="1:10">
      <c r="A8138" t="s">
        <v>9157</v>
      </c>
      <c r="B8138">
        <v>9775</v>
      </c>
      <c r="C8138">
        <v>7243</v>
      </c>
      <c r="D8138">
        <v>3660</v>
      </c>
      <c r="E8138">
        <v>3583</v>
      </c>
      <c r="F8138">
        <v>170</v>
      </c>
      <c r="G8138">
        <v>89284</v>
      </c>
      <c r="H8138">
        <v>10.160693</v>
      </c>
      <c r="I8138">
        <v>48.354605999999997</v>
      </c>
      <c r="J8138" cm="1">
        <f t="array" ref="J8138">LOOKUP(1,1/FREQUENCY(0,SIN((RADIANS($M$3:$M$471-H8138))/2)^2+SIN((RADIANS($N$3:$N$471-I8138))/2)^2*COS(RADIANS($M$3:$M$471))*COS(RADIANS(H8138))),$L$3:$L$471)</f>
        <v>232</v>
      </c>
    </row>
    <row r="8139" spans="1:10">
      <c r="A8139" t="s">
        <v>9158</v>
      </c>
      <c r="B8139">
        <v>9775</v>
      </c>
      <c r="C8139">
        <v>5141</v>
      </c>
      <c r="D8139">
        <v>2619</v>
      </c>
      <c r="E8139">
        <v>2522</v>
      </c>
      <c r="F8139">
        <v>164</v>
      </c>
      <c r="G8139">
        <v>89281</v>
      </c>
      <c r="H8139">
        <v>10.113390000000001</v>
      </c>
      <c r="I8139">
        <v>48.159753000000002</v>
      </c>
      <c r="J8139" cm="1">
        <f t="array" ref="J8139">LOOKUP(1,1/FREQUENCY(0,SIN((RADIANS($M$3:$M$471-H8139))/2)^2+SIN((RADIANS($N$3:$N$471-I8139))/2)^2*COS(RADIANS($M$3:$M$471))*COS(RADIANS(H8139))),$L$3:$L$471)</f>
        <v>227</v>
      </c>
    </row>
    <row r="8140" spans="1:10">
      <c r="A8140" t="s">
        <v>9159</v>
      </c>
      <c r="B8140">
        <v>9775</v>
      </c>
      <c r="C8140">
        <v>1421</v>
      </c>
      <c r="D8140">
        <v>721</v>
      </c>
      <c r="E8140">
        <v>700</v>
      </c>
      <c r="F8140">
        <v>167</v>
      </c>
      <c r="G8140">
        <v>89293</v>
      </c>
      <c r="H8140">
        <v>10.129397000000001</v>
      </c>
      <c r="I8140">
        <v>48.123643000000001</v>
      </c>
      <c r="J8140" cm="1">
        <f t="array" ref="J8140">LOOKUP(1,1/FREQUENCY(0,SIN((RADIANS($M$3:$M$471-H8140))/2)^2+SIN((RADIANS($N$3:$N$471-I8140))/2)^2*COS(RADIANS($M$3:$M$471))*COS(RADIANS(H8140))),$L$3:$L$471)</f>
        <v>227</v>
      </c>
    </row>
    <row r="8141" spans="1:10">
      <c r="A8141" t="s">
        <v>9160</v>
      </c>
      <c r="B8141">
        <v>9775</v>
      </c>
      <c r="C8141">
        <v>918</v>
      </c>
      <c r="D8141">
        <v>444</v>
      </c>
      <c r="E8141">
        <v>474</v>
      </c>
      <c r="F8141">
        <v>67</v>
      </c>
      <c r="G8141">
        <v>89296</v>
      </c>
      <c r="H8141">
        <v>10.170488000000001</v>
      </c>
      <c r="I8141">
        <v>48.147787999999998</v>
      </c>
      <c r="J8141" cm="1">
        <f t="array" ref="J8141">LOOKUP(1,1/FREQUENCY(0,SIN((RADIANS($M$3:$M$471-H8141))/2)^2+SIN((RADIANS($N$3:$N$471-I8141))/2)^2*COS(RADIANS($M$3:$M$471))*COS(RADIANS(H8141))),$L$3:$L$471)</f>
        <v>227</v>
      </c>
    </row>
    <row r="8142" spans="1:10">
      <c r="A8142" t="s">
        <v>9161</v>
      </c>
      <c r="B8142">
        <v>9775</v>
      </c>
      <c r="C8142">
        <v>4024</v>
      </c>
      <c r="D8142">
        <v>2068</v>
      </c>
      <c r="E8142">
        <v>1956</v>
      </c>
      <c r="F8142">
        <v>100</v>
      </c>
      <c r="G8142">
        <v>89290</v>
      </c>
      <c r="H8142">
        <v>10.178679000000001</v>
      </c>
      <c r="I8142">
        <v>48.222374000000002</v>
      </c>
      <c r="J8142" cm="1">
        <f t="array" ref="J8142">LOOKUP(1,1/FREQUENCY(0,SIN((RADIANS($M$3:$M$471-H8142))/2)^2+SIN((RADIANS($N$3:$N$471-I8142))/2)^2*COS(RADIANS($M$3:$M$471))*COS(RADIANS(H8142))),$L$3:$L$471)</f>
        <v>232</v>
      </c>
    </row>
    <row r="8143" spans="1:10">
      <c r="A8143" t="s">
        <v>9162</v>
      </c>
      <c r="B8143">
        <v>9775</v>
      </c>
      <c r="C8143">
        <v>909</v>
      </c>
      <c r="D8143">
        <v>462</v>
      </c>
      <c r="E8143">
        <v>447</v>
      </c>
      <c r="F8143">
        <v>91</v>
      </c>
      <c r="G8143">
        <v>89294</v>
      </c>
      <c r="H8143">
        <v>10.19101</v>
      </c>
      <c r="I8143">
        <v>48.173532999999999</v>
      </c>
      <c r="J8143" cm="1">
        <f t="array" ref="J8143">LOOKUP(1,1/FREQUENCY(0,SIN((RADIANS($M$3:$M$471-H8143))/2)^2+SIN((RADIANS($N$3:$N$471-I8143))/2)^2*COS(RADIANS($M$3:$M$471))*COS(RADIANS(H8143))),$L$3:$L$471)</f>
        <v>227</v>
      </c>
    </row>
    <row r="8144" spans="1:10">
      <c r="A8144" t="s">
        <v>9163</v>
      </c>
      <c r="B8144">
        <v>9775</v>
      </c>
      <c r="C8144">
        <v>1112</v>
      </c>
      <c r="D8144">
        <v>577</v>
      </c>
      <c r="E8144">
        <v>535</v>
      </c>
      <c r="F8144">
        <v>72</v>
      </c>
      <c r="G8144">
        <v>89299</v>
      </c>
      <c r="H8144">
        <v>10.169778000000001</v>
      </c>
      <c r="I8144">
        <v>48.196151</v>
      </c>
      <c r="J8144" cm="1">
        <f t="array" ref="J8144">LOOKUP(1,1/FREQUENCY(0,SIN((RADIANS($M$3:$M$471-H8144))/2)^2+SIN((RADIANS($N$3:$N$471-I8144))/2)^2*COS(RADIANS($M$3:$M$471))*COS(RADIANS(H8144))),$L$3:$L$471)</f>
        <v>227</v>
      </c>
    </row>
    <row r="8145" spans="1:10">
      <c r="A8145" t="s">
        <v>9164</v>
      </c>
      <c r="B8145">
        <v>9776</v>
      </c>
      <c r="C8145">
        <v>3046</v>
      </c>
      <c r="D8145">
        <v>1476</v>
      </c>
      <c r="E8145">
        <v>1570</v>
      </c>
      <c r="F8145">
        <v>1005</v>
      </c>
      <c r="G8145">
        <v>88131</v>
      </c>
      <c r="H8145">
        <v>9.6619480000000006</v>
      </c>
      <c r="I8145">
        <v>47.571582999999997</v>
      </c>
      <c r="J8145" cm="1">
        <f t="array" ref="J8145">LOOKUP(1,1/FREQUENCY(0,SIN((RADIANS($M$3:$M$471-H8145))/2)^2+SIN((RADIANS($N$3:$N$471-I8145))/2)^2*COS(RADIANS($M$3:$M$471))*COS(RADIANS(H8145))),$L$3:$L$471)</f>
        <v>262</v>
      </c>
    </row>
    <row r="8146" spans="1:10">
      <c r="A8146" t="s">
        <v>9165</v>
      </c>
      <c r="B8146">
        <v>9776</v>
      </c>
      <c r="C8146">
        <v>3581</v>
      </c>
      <c r="D8146">
        <v>1769</v>
      </c>
      <c r="E8146">
        <v>1812</v>
      </c>
      <c r="F8146">
        <v>169</v>
      </c>
      <c r="G8146">
        <v>88178</v>
      </c>
      <c r="H8146">
        <v>9.9037970000000008</v>
      </c>
      <c r="I8146">
        <v>47.630372999999999</v>
      </c>
      <c r="J8146" cm="1">
        <f t="array" ref="J8146">LOOKUP(1,1/FREQUENCY(0,SIN((RADIANS($M$3:$M$471-H8146))/2)^2+SIN((RADIANS($N$3:$N$471-I8146))/2)^2*COS(RADIANS($M$3:$M$471))*COS(RADIANS(H8146))),$L$3:$L$471)</f>
        <v>262</v>
      </c>
    </row>
    <row r="8147" spans="1:10">
      <c r="A8147" t="s">
        <v>9166</v>
      </c>
      <c r="B8147">
        <v>9776</v>
      </c>
      <c r="C8147">
        <v>25512</v>
      </c>
      <c r="D8147">
        <v>12284</v>
      </c>
      <c r="E8147">
        <v>13228</v>
      </c>
      <c r="F8147">
        <v>772</v>
      </c>
      <c r="G8147">
        <v>88131</v>
      </c>
      <c r="H8147">
        <v>9.6843760000000003</v>
      </c>
      <c r="I8147">
        <v>47.546458000000001</v>
      </c>
      <c r="J8147" cm="1">
        <f t="array" ref="J8147">LOOKUP(1,1/FREQUENCY(0,SIN((RADIANS($M$3:$M$471-H8147))/2)^2+SIN((RADIANS($N$3:$N$471-I8147))/2)^2*COS(RADIANS($M$3:$M$471))*COS(RADIANS(H8147))),$L$3:$L$471)</f>
        <v>262</v>
      </c>
    </row>
    <row r="8148" spans="1:10">
      <c r="A8148" t="s">
        <v>9167</v>
      </c>
      <c r="B8148">
        <v>9776</v>
      </c>
      <c r="C8148">
        <v>11525</v>
      </c>
      <c r="D8148">
        <v>5671</v>
      </c>
      <c r="E8148">
        <v>5854</v>
      </c>
      <c r="F8148">
        <v>973</v>
      </c>
      <c r="G8148">
        <v>88161</v>
      </c>
      <c r="H8148">
        <v>9.8850420000000003</v>
      </c>
      <c r="I8148">
        <v>47.602266999999998</v>
      </c>
      <c r="J8148" cm="1">
        <f t="array" ref="J8148">LOOKUP(1,1/FREQUENCY(0,SIN((RADIANS($M$3:$M$471-H8148))/2)^2+SIN((RADIANS($N$3:$N$471-I8148))/2)^2*COS(RADIANS($M$3:$M$471))*COS(RADIANS(H8148))),$L$3:$L$471)</f>
        <v>262</v>
      </c>
    </row>
    <row r="8149" spans="1:10">
      <c r="A8149" t="s">
        <v>9168</v>
      </c>
      <c r="B8149">
        <v>9776</v>
      </c>
      <c r="C8149">
        <v>1764</v>
      </c>
      <c r="D8149">
        <v>817</v>
      </c>
      <c r="E8149">
        <v>947</v>
      </c>
      <c r="F8149">
        <v>895</v>
      </c>
      <c r="G8149">
        <v>88149</v>
      </c>
      <c r="H8149">
        <v>9.6086449999999992</v>
      </c>
      <c r="I8149">
        <v>47.576262999999997</v>
      </c>
      <c r="J8149" cm="1">
        <f t="array" ref="J8149">LOOKUP(1,1/FREQUENCY(0,SIN((RADIANS($M$3:$M$471-H8149))/2)^2+SIN((RADIANS($N$3:$N$471-I8149))/2)^2*COS(RADIANS($M$3:$M$471))*COS(RADIANS(H8149))),$L$3:$L$471)</f>
        <v>395</v>
      </c>
    </row>
    <row r="8150" spans="1:10">
      <c r="A8150" t="s">
        <v>9169</v>
      </c>
      <c r="B8150">
        <v>9776</v>
      </c>
      <c r="C8150">
        <v>2306</v>
      </c>
      <c r="D8150">
        <v>1188</v>
      </c>
      <c r="E8150">
        <v>1118</v>
      </c>
      <c r="F8150">
        <v>138</v>
      </c>
      <c r="G8150">
        <v>88145</v>
      </c>
      <c r="H8150">
        <v>9.8333680000000001</v>
      </c>
      <c r="I8150">
        <v>47.627060999999998</v>
      </c>
      <c r="J8150" cm="1">
        <f t="array" ref="J8150">LOOKUP(1,1/FREQUENCY(0,SIN((RADIANS($M$3:$M$471-H8150))/2)^2+SIN((RADIANS($N$3:$N$471-I8150))/2)^2*COS(RADIANS($M$3:$M$471))*COS(RADIANS(H8150))),$L$3:$L$471)</f>
        <v>262</v>
      </c>
    </row>
    <row r="8151" spans="1:10">
      <c r="A8151" t="s">
        <v>9170</v>
      </c>
      <c r="B8151">
        <v>9776</v>
      </c>
      <c r="C8151">
        <v>4302</v>
      </c>
      <c r="D8151">
        <v>2114</v>
      </c>
      <c r="E8151">
        <v>2188</v>
      </c>
      <c r="F8151">
        <v>157</v>
      </c>
      <c r="G8151">
        <v>88175</v>
      </c>
      <c r="H8151">
        <v>9.8483079999999994</v>
      </c>
      <c r="I8151">
        <v>47.581684000000003</v>
      </c>
      <c r="J8151" cm="1">
        <f t="array" ref="J8151">LOOKUP(1,1/FREQUENCY(0,SIN((RADIANS($M$3:$M$471-H8151))/2)^2+SIN((RADIANS($N$3:$N$471-I8151))/2)^2*COS(RADIANS($M$3:$M$471))*COS(RADIANS(H8151))),$L$3:$L$471)</f>
        <v>262</v>
      </c>
    </row>
    <row r="8152" spans="1:10">
      <c r="A8152" t="s">
        <v>9171</v>
      </c>
      <c r="B8152">
        <v>9776</v>
      </c>
      <c r="C8152">
        <v>3846</v>
      </c>
      <c r="D8152">
        <v>1835</v>
      </c>
      <c r="E8152">
        <v>2011</v>
      </c>
      <c r="F8152">
        <v>608</v>
      </c>
      <c r="G8152">
        <v>88142</v>
      </c>
      <c r="H8152">
        <v>9.6384819999999998</v>
      </c>
      <c r="I8152">
        <v>47.570248999999997</v>
      </c>
      <c r="J8152" cm="1">
        <f t="array" ref="J8152">LOOKUP(1,1/FREQUENCY(0,SIN((RADIANS($M$3:$M$471-H8152))/2)^2+SIN((RADIANS($N$3:$N$471-I8152))/2)^2*COS(RADIANS($M$3:$M$471))*COS(RADIANS(H8152))),$L$3:$L$471)</f>
        <v>395</v>
      </c>
    </row>
    <row r="8153" spans="1:10">
      <c r="A8153" t="s">
        <v>9172</v>
      </c>
      <c r="B8153">
        <v>9776</v>
      </c>
      <c r="C8153">
        <v>6325</v>
      </c>
      <c r="D8153">
        <v>3195</v>
      </c>
      <c r="E8153">
        <v>3130</v>
      </c>
      <c r="F8153">
        <v>202</v>
      </c>
      <c r="G8153">
        <v>88171</v>
      </c>
      <c r="H8153">
        <v>9.9167360000000002</v>
      </c>
      <c r="I8153">
        <v>47.582301999999999</v>
      </c>
      <c r="J8153" cm="1">
        <f t="array" ref="J8153">LOOKUP(1,1/FREQUENCY(0,SIN((RADIANS($M$3:$M$471-H8153))/2)^2+SIN((RADIANS($N$3:$N$471-I8153))/2)^2*COS(RADIANS($M$3:$M$471))*COS(RADIANS(H8153))),$L$3:$L$471)</f>
        <v>262</v>
      </c>
    </row>
    <row r="8154" spans="1:10">
      <c r="A8154" t="s">
        <v>9173</v>
      </c>
      <c r="B8154">
        <v>9776</v>
      </c>
      <c r="C8154">
        <v>2422</v>
      </c>
      <c r="D8154">
        <v>1215</v>
      </c>
      <c r="E8154">
        <v>1207</v>
      </c>
      <c r="F8154">
        <v>129</v>
      </c>
      <c r="G8154">
        <v>88145</v>
      </c>
      <c r="H8154">
        <v>9.8297290000000004</v>
      </c>
      <c r="I8154">
        <v>47.649596000000003</v>
      </c>
      <c r="J8154" cm="1">
        <f t="array" ref="J8154">LOOKUP(1,1/FREQUENCY(0,SIN((RADIANS($M$3:$M$471-H8154))/2)^2+SIN((RADIANS($N$3:$N$471-I8154))/2)^2*COS(RADIANS($M$3:$M$471))*COS(RADIANS(H8154))),$L$3:$L$471)</f>
        <v>262</v>
      </c>
    </row>
    <row r="8155" spans="1:10">
      <c r="A8155" t="s">
        <v>9174</v>
      </c>
      <c r="B8155">
        <v>9776</v>
      </c>
      <c r="C8155">
        <v>1893</v>
      </c>
      <c r="D8155">
        <v>970</v>
      </c>
      <c r="E8155">
        <v>923</v>
      </c>
      <c r="F8155">
        <v>157</v>
      </c>
      <c r="G8155">
        <v>88138</v>
      </c>
      <c r="H8155">
        <v>9.7775669999999995</v>
      </c>
      <c r="I8155">
        <v>47.610295000000001</v>
      </c>
      <c r="J8155" cm="1">
        <f t="array" ref="J8155">LOOKUP(1,1/FREQUENCY(0,SIN((RADIANS($M$3:$M$471-H8155))/2)^2+SIN((RADIANS($N$3:$N$471-I8155))/2)^2*COS(RADIANS($M$3:$M$471))*COS(RADIANS(H8155))),$L$3:$L$471)</f>
        <v>262</v>
      </c>
    </row>
    <row r="8156" spans="1:10">
      <c r="A8156" t="s">
        <v>9175</v>
      </c>
      <c r="B8156">
        <v>9776</v>
      </c>
      <c r="C8156">
        <v>2974</v>
      </c>
      <c r="D8156">
        <v>1519</v>
      </c>
      <c r="E8156">
        <v>1455</v>
      </c>
      <c r="F8156">
        <v>186</v>
      </c>
      <c r="G8156">
        <v>88138</v>
      </c>
      <c r="H8156">
        <v>9.7630710000000001</v>
      </c>
      <c r="I8156">
        <v>47.588966999999997</v>
      </c>
      <c r="J8156" cm="1">
        <f t="array" ref="J8156">LOOKUP(1,1/FREQUENCY(0,SIN((RADIANS($M$3:$M$471-H8156))/2)^2+SIN((RADIANS($N$3:$N$471-I8156))/2)^2*COS(RADIANS($M$3:$M$471))*COS(RADIANS(H8156))),$L$3:$L$471)</f>
        <v>262</v>
      </c>
    </row>
    <row r="8157" spans="1:10">
      <c r="A8157" t="s">
        <v>9176</v>
      </c>
      <c r="B8157">
        <v>9776</v>
      </c>
      <c r="C8157">
        <v>2638</v>
      </c>
      <c r="D8157">
        <v>1324</v>
      </c>
      <c r="E8157">
        <v>1314</v>
      </c>
      <c r="F8157">
        <v>336</v>
      </c>
      <c r="G8157">
        <v>88138</v>
      </c>
      <c r="H8157">
        <v>9.7216210000000007</v>
      </c>
      <c r="I8157">
        <v>47.579214999999998</v>
      </c>
      <c r="J8157" cm="1">
        <f t="array" ref="J8157">LOOKUP(1,1/FREQUENCY(0,SIN((RADIANS($M$3:$M$471-H8157))/2)^2+SIN((RADIANS($N$3:$N$471-I8157))/2)^2*COS(RADIANS($M$3:$M$471))*COS(RADIANS(H8157))),$L$3:$L$471)</f>
        <v>262</v>
      </c>
    </row>
    <row r="8158" spans="1:10">
      <c r="A8158" t="s">
        <v>9177</v>
      </c>
      <c r="B8158">
        <v>9776</v>
      </c>
      <c r="C8158">
        <v>1283</v>
      </c>
      <c r="D8158">
        <v>663</v>
      </c>
      <c r="E8158">
        <v>620</v>
      </c>
      <c r="F8158">
        <v>84</v>
      </c>
      <c r="G8158">
        <v>88167</v>
      </c>
      <c r="H8158">
        <v>9.9864200000000007</v>
      </c>
      <c r="I8158">
        <v>47.647886999999997</v>
      </c>
      <c r="J8158" cm="1">
        <f t="array" ref="J8158">LOOKUP(1,1/FREQUENCY(0,SIN((RADIANS($M$3:$M$471-H8158))/2)^2+SIN((RADIANS($N$3:$N$471-I8158))/2)^2*COS(RADIANS($M$3:$M$471))*COS(RADIANS(H8158))),$L$3:$L$471)</f>
        <v>262</v>
      </c>
    </row>
    <row r="8159" spans="1:10">
      <c r="A8159" t="s">
        <v>9178</v>
      </c>
      <c r="B8159">
        <v>9776</v>
      </c>
      <c r="C8159">
        <v>1510</v>
      </c>
      <c r="D8159">
        <v>775</v>
      </c>
      <c r="E8159">
        <v>735</v>
      </c>
      <c r="F8159">
        <v>60</v>
      </c>
      <c r="G8159">
        <v>88167</v>
      </c>
      <c r="H8159">
        <v>10.008945000000001</v>
      </c>
      <c r="I8159">
        <v>47.628653999999997</v>
      </c>
      <c r="J8159" cm="1">
        <f t="array" ref="J8159">LOOKUP(1,1/FREQUENCY(0,SIN((RADIANS($M$3:$M$471-H8159))/2)^2+SIN((RADIANS($N$3:$N$471-I8159))/2)^2*COS(RADIANS($M$3:$M$471))*COS(RADIANS(H8159))),$L$3:$L$471)</f>
        <v>262</v>
      </c>
    </row>
    <row r="8160" spans="1:10">
      <c r="A8160" t="s">
        <v>9179</v>
      </c>
      <c r="B8160">
        <v>9776</v>
      </c>
      <c r="C8160">
        <v>1611</v>
      </c>
      <c r="D8160">
        <v>848</v>
      </c>
      <c r="E8160">
        <v>763</v>
      </c>
      <c r="F8160">
        <v>90</v>
      </c>
      <c r="G8160">
        <v>88167</v>
      </c>
      <c r="H8160">
        <v>10.050338</v>
      </c>
      <c r="I8160">
        <v>47.65296</v>
      </c>
      <c r="J8160" cm="1">
        <f t="array" ref="J8160">LOOKUP(1,1/FREQUENCY(0,SIN((RADIANS($M$3:$M$471-H8160))/2)^2+SIN((RADIANS($N$3:$N$471-I8160))/2)^2*COS(RADIANS($M$3:$M$471))*COS(RADIANS(H8160))),$L$3:$L$471)</f>
        <v>262</v>
      </c>
    </row>
    <row r="8161" spans="1:10">
      <c r="A8161" t="s">
        <v>9180</v>
      </c>
      <c r="B8161">
        <v>9776</v>
      </c>
      <c r="C8161">
        <v>1885</v>
      </c>
      <c r="D8161">
        <v>976</v>
      </c>
      <c r="E8161">
        <v>909</v>
      </c>
      <c r="F8161">
        <v>126</v>
      </c>
      <c r="G8161">
        <v>88167</v>
      </c>
      <c r="H8161">
        <v>9.973255</v>
      </c>
      <c r="I8161">
        <v>47.622897000000002</v>
      </c>
      <c r="J8161" cm="1">
        <f t="array" ref="J8161">LOOKUP(1,1/FREQUENCY(0,SIN((RADIANS($M$3:$M$471-H8161))/2)^2+SIN((RADIANS($N$3:$N$471-I8161))/2)^2*COS(RADIANS($M$3:$M$471))*COS(RADIANS(H8161))),$L$3:$L$471)</f>
        <v>262</v>
      </c>
    </row>
    <row r="8162" spans="1:10">
      <c r="A8162" t="s">
        <v>9181</v>
      </c>
      <c r="B8162">
        <v>9776</v>
      </c>
      <c r="C8162">
        <v>1672</v>
      </c>
      <c r="D8162">
        <v>859</v>
      </c>
      <c r="E8162">
        <v>813</v>
      </c>
      <c r="F8162">
        <v>124</v>
      </c>
      <c r="G8162">
        <v>88179</v>
      </c>
      <c r="H8162">
        <v>9.9441330000000008</v>
      </c>
      <c r="I8162">
        <v>47.564532999999997</v>
      </c>
      <c r="J8162" cm="1">
        <f t="array" ref="J8162">LOOKUP(1,1/FREQUENCY(0,SIN((RADIANS($M$3:$M$471-H8162))/2)^2+SIN((RADIANS($N$3:$N$471-I8162))/2)^2*COS(RADIANS($M$3:$M$471))*COS(RADIANS(H8162))),$L$3:$L$471)</f>
        <v>262</v>
      </c>
    </row>
    <row r="8163" spans="1:10">
      <c r="A8163" t="s">
        <v>9182</v>
      </c>
      <c r="B8163">
        <v>9776</v>
      </c>
      <c r="C8163">
        <v>1886</v>
      </c>
      <c r="D8163">
        <v>940</v>
      </c>
      <c r="E8163">
        <v>946</v>
      </c>
      <c r="F8163">
        <v>65</v>
      </c>
      <c r="G8163">
        <v>88167</v>
      </c>
      <c r="H8163">
        <v>10.003327000000001</v>
      </c>
      <c r="I8163">
        <v>47.592899000000003</v>
      </c>
      <c r="J8163" cm="1">
        <f t="array" ref="J8163">LOOKUP(1,1/FREQUENCY(0,SIN((RADIANS($M$3:$M$471-H8163))/2)^2+SIN((RADIANS($N$3:$N$471-I8163))/2)^2*COS(RADIANS($M$3:$M$471))*COS(RADIANS(H8163))),$L$3:$L$471)</f>
        <v>262</v>
      </c>
    </row>
    <row r="8164" spans="1:10">
      <c r="A8164" t="s">
        <v>9183</v>
      </c>
      <c r="B8164">
        <v>9777</v>
      </c>
      <c r="C8164">
        <v>15508</v>
      </c>
      <c r="D8164">
        <v>7427</v>
      </c>
      <c r="E8164">
        <v>8081</v>
      </c>
      <c r="F8164">
        <v>357</v>
      </c>
      <c r="G8164">
        <v>87629</v>
      </c>
      <c r="H8164">
        <v>10.70045</v>
      </c>
      <c r="I8164">
        <v>47.569685999999997</v>
      </c>
      <c r="J8164" cm="1">
        <f t="array" ref="J8164">LOOKUP(1,1/FREQUENCY(0,SIN((RADIANS($M$3:$M$471-H8164))/2)^2+SIN((RADIANS($N$3:$N$471-I8164))/2)^2*COS(RADIANS($M$3:$M$471))*COS(RADIANS(H8164))),$L$3:$L$471)</f>
        <v>484</v>
      </c>
    </row>
    <row r="8165" spans="1:10">
      <c r="A8165" t="s">
        <v>9184</v>
      </c>
      <c r="B8165">
        <v>9777</v>
      </c>
      <c r="C8165">
        <v>3872</v>
      </c>
      <c r="D8165">
        <v>1926</v>
      </c>
      <c r="E8165">
        <v>1946</v>
      </c>
      <c r="F8165">
        <v>169</v>
      </c>
      <c r="G8165">
        <v>87656</v>
      </c>
      <c r="H8165">
        <v>10.667839000000001</v>
      </c>
      <c r="I8165">
        <v>47.921672000000001</v>
      </c>
      <c r="J8165" cm="1">
        <f t="array" ref="J8165">LOOKUP(1,1/FREQUENCY(0,SIN((RADIANS($M$3:$M$471-H8165))/2)^2+SIN((RADIANS($N$3:$N$471-I8165))/2)^2*COS(RADIANS($M$3:$M$471))*COS(RADIANS(H8165))),$L$3:$L$471)</f>
        <v>483</v>
      </c>
    </row>
    <row r="8166" spans="1:10">
      <c r="A8166" t="s">
        <v>9185</v>
      </c>
      <c r="B8166">
        <v>9777</v>
      </c>
      <c r="C8166">
        <v>2718</v>
      </c>
      <c r="D8166">
        <v>1357</v>
      </c>
      <c r="E8166">
        <v>1361</v>
      </c>
      <c r="F8166">
        <v>158</v>
      </c>
      <c r="G8166">
        <v>86983</v>
      </c>
      <c r="H8166">
        <v>10.795090999999999</v>
      </c>
      <c r="I8166">
        <v>47.701214999999998</v>
      </c>
      <c r="J8166" cm="1">
        <f t="array" ref="J8166">LOOKUP(1,1/FREQUENCY(0,SIN((RADIANS($M$3:$M$471-H8166))/2)^2+SIN((RADIANS($N$3:$N$471-I8166))/2)^2*COS(RADIANS($M$3:$M$471))*COS(RADIANS(H8166))),$L$3:$L$471)</f>
        <v>484</v>
      </c>
    </row>
    <row r="8167" spans="1:10">
      <c r="A8167" t="s">
        <v>9186</v>
      </c>
      <c r="B8167">
        <v>9777</v>
      </c>
      <c r="C8167">
        <v>18725</v>
      </c>
      <c r="D8167">
        <v>9399</v>
      </c>
      <c r="E8167">
        <v>9326</v>
      </c>
      <c r="F8167">
        <v>197</v>
      </c>
      <c r="G8167">
        <v>87616</v>
      </c>
      <c r="H8167">
        <v>10.618465</v>
      </c>
      <c r="I8167">
        <v>47.779482999999999</v>
      </c>
      <c r="J8167" cm="1">
        <f t="array" ref="J8167">LOOKUP(1,1/FREQUENCY(0,SIN((RADIANS($M$3:$M$471-H8167))/2)^2+SIN((RADIANS($N$3:$N$471-I8167))/2)^2*COS(RADIANS($M$3:$M$471))*COS(RADIANS(H8167))),$L$3:$L$471)</f>
        <v>483</v>
      </c>
    </row>
    <row r="8168" spans="1:10">
      <c r="A8168" t="s">
        <v>9187</v>
      </c>
      <c r="B8168">
        <v>9777</v>
      </c>
      <c r="C8168">
        <v>3173</v>
      </c>
      <c r="D8168">
        <v>1588</v>
      </c>
      <c r="E8168">
        <v>1585</v>
      </c>
      <c r="F8168">
        <v>191</v>
      </c>
      <c r="G8168">
        <v>87665</v>
      </c>
      <c r="H8168">
        <v>10.669985</v>
      </c>
      <c r="I8168">
        <v>47.892332000000003</v>
      </c>
      <c r="J8168" cm="1">
        <f t="array" ref="J8168">LOOKUP(1,1/FREQUENCY(0,SIN((RADIANS($M$3:$M$471-H8168))/2)^2+SIN((RADIANS($N$3:$N$471-I8168))/2)^2*COS(RADIANS($M$3:$M$471))*COS(RADIANS(H8168))),$L$3:$L$471)</f>
        <v>483</v>
      </c>
    </row>
    <row r="8169" spans="1:10">
      <c r="A8169" t="s">
        <v>9188</v>
      </c>
      <c r="B8169">
        <v>9777</v>
      </c>
      <c r="C8169">
        <v>3753</v>
      </c>
      <c r="D8169">
        <v>1839</v>
      </c>
      <c r="E8169">
        <v>1914</v>
      </c>
      <c r="F8169">
        <v>127</v>
      </c>
      <c r="G8169">
        <v>87484</v>
      </c>
      <c r="H8169">
        <v>10.500066</v>
      </c>
      <c r="I8169">
        <v>47.621926000000002</v>
      </c>
      <c r="J8169" cm="1">
        <f t="array" ref="J8169">LOOKUP(1,1/FREQUENCY(0,SIN((RADIANS($M$3:$M$471-H8169))/2)^2+SIN((RADIANS($N$3:$N$471-I8169))/2)^2*COS(RADIANS($M$3:$M$471))*COS(RADIANS(H8169))),$L$3:$L$471)</f>
        <v>247</v>
      </c>
    </row>
    <row r="8170" spans="1:10">
      <c r="A8170" t="s">
        <v>9189</v>
      </c>
      <c r="B8170">
        <v>9777</v>
      </c>
      <c r="C8170">
        <v>8348</v>
      </c>
      <c r="D8170">
        <v>4073</v>
      </c>
      <c r="E8170">
        <v>4275</v>
      </c>
      <c r="F8170">
        <v>134</v>
      </c>
      <c r="G8170">
        <v>87459</v>
      </c>
      <c r="H8170">
        <v>10.557878000000001</v>
      </c>
      <c r="I8170">
        <v>47.581473000000003</v>
      </c>
      <c r="J8170" cm="1">
        <f t="array" ref="J8170">LOOKUP(1,1/FREQUENCY(0,SIN((RADIANS($M$3:$M$471-H8170))/2)^2+SIN((RADIANS($N$3:$N$471-I8170))/2)^2*COS(RADIANS($M$3:$M$471))*COS(RADIANS(H8170))),$L$3:$L$471)</f>
        <v>247</v>
      </c>
    </row>
    <row r="8171" spans="1:10">
      <c r="A8171" t="s">
        <v>9190</v>
      </c>
      <c r="B8171">
        <v>9777</v>
      </c>
      <c r="C8171">
        <v>1734</v>
      </c>
      <c r="D8171">
        <v>870</v>
      </c>
      <c r="E8171">
        <v>864</v>
      </c>
      <c r="F8171">
        <v>105</v>
      </c>
      <c r="G8171">
        <v>87671</v>
      </c>
      <c r="H8171">
        <v>10.412979</v>
      </c>
      <c r="I8171">
        <v>47.898111</v>
      </c>
      <c r="J8171" cm="1">
        <f t="array" ref="J8171">LOOKUP(1,1/FREQUENCY(0,SIN((RADIANS($M$3:$M$471-H8171))/2)^2+SIN((RADIANS($N$3:$N$471-I8171))/2)^2*COS(RADIANS($M$3:$M$471))*COS(RADIANS(H8171))),$L$3:$L$471)</f>
        <v>247</v>
      </c>
    </row>
    <row r="8172" spans="1:10">
      <c r="A8172" t="s">
        <v>9191</v>
      </c>
      <c r="B8172">
        <v>9777</v>
      </c>
      <c r="C8172">
        <v>3331</v>
      </c>
      <c r="D8172">
        <v>1662</v>
      </c>
      <c r="E8172">
        <v>1669</v>
      </c>
      <c r="F8172">
        <v>44</v>
      </c>
      <c r="G8172">
        <v>87645</v>
      </c>
      <c r="H8172">
        <v>10.736935000000001</v>
      </c>
      <c r="I8172">
        <v>47.576892999999998</v>
      </c>
      <c r="J8172" cm="1">
        <f t="array" ref="J8172">LOOKUP(1,1/FREQUENCY(0,SIN((RADIANS($M$3:$M$471-H8172))/2)^2+SIN((RADIANS($N$3:$N$471-I8172))/2)^2*COS(RADIANS($M$3:$M$471))*COS(RADIANS(H8172))),$L$3:$L$471)</f>
        <v>484</v>
      </c>
    </row>
    <row r="8173" spans="1:10">
      <c r="A8173" t="s">
        <v>9192</v>
      </c>
      <c r="B8173">
        <v>9777</v>
      </c>
      <c r="C8173">
        <v>3520</v>
      </c>
      <c r="D8173">
        <v>1737</v>
      </c>
      <c r="E8173">
        <v>1783</v>
      </c>
      <c r="F8173">
        <v>28</v>
      </c>
      <c r="G8173">
        <v>87642</v>
      </c>
      <c r="H8173">
        <v>10.820668</v>
      </c>
      <c r="I8173">
        <v>47.629783000000003</v>
      </c>
      <c r="J8173" cm="1">
        <f t="array" ref="J8173">LOOKUP(1,1/FREQUENCY(0,SIN((RADIANS($M$3:$M$471-H8173))/2)^2+SIN((RADIANS($N$3:$N$471-I8173))/2)^2*COS(RADIANS($M$3:$M$471))*COS(RADIANS(H8173))),$L$3:$L$471)</f>
        <v>484</v>
      </c>
    </row>
    <row r="8174" spans="1:10">
      <c r="A8174" t="s">
        <v>9193</v>
      </c>
      <c r="B8174">
        <v>9777</v>
      </c>
      <c r="C8174">
        <v>13273</v>
      </c>
      <c r="D8174">
        <v>6589</v>
      </c>
      <c r="E8174">
        <v>6684</v>
      </c>
      <c r="F8174">
        <v>367</v>
      </c>
      <c r="G8174">
        <v>86807</v>
      </c>
      <c r="H8174">
        <v>10.723757000000001</v>
      </c>
      <c r="I8174">
        <v>48.035957000000003</v>
      </c>
      <c r="J8174" cm="1">
        <f t="array" ref="J8174">LOOKUP(1,1/FREQUENCY(0,SIN((RADIANS($M$3:$M$471-H8174))/2)^2+SIN((RADIANS($N$3:$N$471-I8174))/2)^2*COS(RADIANS($M$3:$M$471))*COS(RADIANS(H8174))),$L$3:$L$471)</f>
        <v>487</v>
      </c>
    </row>
    <row r="8175" spans="1:10">
      <c r="A8175" t="s">
        <v>9194</v>
      </c>
      <c r="B8175">
        <v>9777</v>
      </c>
      <c r="C8175">
        <v>2491</v>
      </c>
      <c r="D8175">
        <v>1272</v>
      </c>
      <c r="E8175">
        <v>1219</v>
      </c>
      <c r="F8175">
        <v>74</v>
      </c>
      <c r="G8175">
        <v>86860</v>
      </c>
      <c r="H8175">
        <v>10.725372</v>
      </c>
      <c r="I8175">
        <v>47.999749000000001</v>
      </c>
      <c r="J8175" cm="1">
        <f t="array" ref="J8175">LOOKUP(1,1/FREQUENCY(0,SIN((RADIANS($M$3:$M$471-H8175))/2)^2+SIN((RADIANS($N$3:$N$471-I8175))/2)^2*COS(RADIANS($M$3:$M$471))*COS(RADIANS(H8175))),$L$3:$L$471)</f>
        <v>487</v>
      </c>
    </row>
    <row r="8176" spans="1:10">
      <c r="A8176" t="s">
        <v>9195</v>
      </c>
      <c r="B8176">
        <v>9777</v>
      </c>
      <c r="C8176">
        <v>2035</v>
      </c>
      <c r="D8176">
        <v>1027</v>
      </c>
      <c r="E8176">
        <v>1008</v>
      </c>
      <c r="F8176">
        <v>59</v>
      </c>
      <c r="G8176">
        <v>86862</v>
      </c>
      <c r="H8176">
        <v>10.740888999999999</v>
      </c>
      <c r="I8176">
        <v>48.092525999999999</v>
      </c>
      <c r="J8176" cm="1">
        <f t="array" ref="J8176">LOOKUP(1,1/FREQUENCY(0,SIN((RADIANS($M$3:$M$471-H8176))/2)^2+SIN((RADIANS($N$3:$N$471-I8176))/2)^2*COS(RADIANS($M$3:$M$471))*COS(RADIANS(H8176))),$L$3:$L$471)</f>
        <v>486</v>
      </c>
    </row>
    <row r="8177" spans="1:10">
      <c r="A8177" t="s">
        <v>9196</v>
      </c>
      <c r="B8177">
        <v>9777</v>
      </c>
      <c r="C8177">
        <v>2342</v>
      </c>
      <c r="D8177">
        <v>1188</v>
      </c>
      <c r="E8177">
        <v>1154</v>
      </c>
      <c r="F8177">
        <v>84</v>
      </c>
      <c r="G8177">
        <v>86875</v>
      </c>
      <c r="H8177">
        <v>10.776097</v>
      </c>
      <c r="I8177">
        <v>47.996127000000001</v>
      </c>
      <c r="J8177" cm="1">
        <f t="array" ref="J8177">LOOKUP(1,1/FREQUENCY(0,SIN((RADIANS($M$3:$M$471-H8177))/2)^2+SIN((RADIANS($N$3:$N$471-I8177))/2)^2*COS(RADIANS($M$3:$M$471))*COS(RADIANS(H8177))),$L$3:$L$471)</f>
        <v>487</v>
      </c>
    </row>
    <row r="8178" spans="1:10">
      <c r="A8178" t="s">
        <v>9197</v>
      </c>
      <c r="B8178">
        <v>9777</v>
      </c>
      <c r="C8178">
        <v>1532</v>
      </c>
      <c r="D8178">
        <v>745</v>
      </c>
      <c r="E8178">
        <v>787</v>
      </c>
      <c r="F8178">
        <v>88</v>
      </c>
      <c r="G8178">
        <v>87660</v>
      </c>
      <c r="H8178">
        <v>10.572319999999999</v>
      </c>
      <c r="I8178">
        <v>47.908096999999998</v>
      </c>
      <c r="J8178" cm="1">
        <f t="array" ref="J8178">LOOKUP(1,1/FREQUENCY(0,SIN((RADIANS($M$3:$M$471-H8178))/2)^2+SIN((RADIANS($N$3:$N$471-I8178))/2)^2*COS(RADIANS($M$3:$M$471))*COS(RADIANS(H8178))),$L$3:$L$471)</f>
        <v>487</v>
      </c>
    </row>
    <row r="8179" spans="1:10">
      <c r="A8179" t="s">
        <v>9198</v>
      </c>
      <c r="B8179">
        <v>9777</v>
      </c>
      <c r="C8179">
        <v>2321</v>
      </c>
      <c r="D8179">
        <v>1168</v>
      </c>
      <c r="E8179">
        <v>1153</v>
      </c>
      <c r="F8179">
        <v>98</v>
      </c>
      <c r="G8179">
        <v>87666</v>
      </c>
      <c r="H8179">
        <v>10.6129</v>
      </c>
      <c r="I8179">
        <v>47.929763000000001</v>
      </c>
      <c r="J8179" cm="1">
        <f t="array" ref="J8179">LOOKUP(1,1/FREQUENCY(0,SIN((RADIANS($M$3:$M$471-H8179))/2)^2+SIN((RADIANS($N$3:$N$471-I8179))/2)^2*COS(RADIANS($M$3:$M$471))*COS(RADIANS(H8179))),$L$3:$L$471)</f>
        <v>487</v>
      </c>
    </row>
    <row r="8180" spans="1:10">
      <c r="A8180" t="s">
        <v>4658</v>
      </c>
      <c r="B8180">
        <v>9777</v>
      </c>
      <c r="C8180">
        <v>1302</v>
      </c>
      <c r="D8180">
        <v>636</v>
      </c>
      <c r="E8180">
        <v>666</v>
      </c>
      <c r="F8180">
        <v>155</v>
      </c>
      <c r="G8180">
        <v>87668</v>
      </c>
      <c r="H8180">
        <v>10.646483</v>
      </c>
      <c r="I8180">
        <v>47.953885</v>
      </c>
      <c r="J8180" cm="1">
        <f t="array" ref="J8180">LOOKUP(1,1/FREQUENCY(0,SIN((RADIANS($M$3:$M$471-H8180))/2)^2+SIN((RADIANS($N$3:$N$471-I8180))/2)^2*COS(RADIANS($M$3:$M$471))*COS(RADIANS(H8180))),$L$3:$L$471)</f>
        <v>487</v>
      </c>
    </row>
    <row r="8181" spans="1:10">
      <c r="A8181" t="s">
        <v>9199</v>
      </c>
      <c r="B8181">
        <v>9777</v>
      </c>
      <c r="C8181">
        <v>1694</v>
      </c>
      <c r="D8181">
        <v>872</v>
      </c>
      <c r="E8181">
        <v>822</v>
      </c>
      <c r="F8181">
        <v>76</v>
      </c>
      <c r="G8181">
        <v>87662</v>
      </c>
      <c r="H8181">
        <v>10.753276</v>
      </c>
      <c r="I8181">
        <v>47.909688000000003</v>
      </c>
      <c r="J8181" cm="1">
        <f t="array" ref="J8181">LOOKUP(1,1/FREQUENCY(0,SIN((RADIANS($M$3:$M$471-H8181))/2)^2+SIN((RADIANS($N$3:$N$471-I8181))/2)^2*COS(RADIANS($M$3:$M$471))*COS(RADIANS(H8181))),$L$3:$L$471)</f>
        <v>484</v>
      </c>
    </row>
    <row r="8182" spans="1:10">
      <c r="A8182" t="s">
        <v>9200</v>
      </c>
      <c r="B8182">
        <v>9777</v>
      </c>
      <c r="C8182">
        <v>1479</v>
      </c>
      <c r="D8182">
        <v>737</v>
      </c>
      <c r="E8182">
        <v>742</v>
      </c>
      <c r="F8182">
        <v>70</v>
      </c>
      <c r="G8182">
        <v>86869</v>
      </c>
      <c r="H8182">
        <v>10.741766</v>
      </c>
      <c r="I8182">
        <v>47.942458000000002</v>
      </c>
      <c r="J8182" cm="1">
        <f t="array" ref="J8182">LOOKUP(1,1/FREQUENCY(0,SIN((RADIANS($M$3:$M$471-H8182))/2)^2+SIN((RADIANS($N$3:$N$471-I8182))/2)^2*COS(RADIANS($M$3:$M$471))*COS(RADIANS(H8182))),$L$3:$L$471)</f>
        <v>484</v>
      </c>
    </row>
    <row r="8183" spans="1:10">
      <c r="A8183" t="s">
        <v>9201</v>
      </c>
      <c r="B8183">
        <v>9777</v>
      </c>
      <c r="C8183">
        <v>714</v>
      </c>
      <c r="D8183">
        <v>377</v>
      </c>
      <c r="E8183">
        <v>337</v>
      </c>
      <c r="F8183">
        <v>66</v>
      </c>
      <c r="G8183">
        <v>87662</v>
      </c>
      <c r="H8183">
        <v>10.743709000000001</v>
      </c>
      <c r="I8183">
        <v>47.878055000000003</v>
      </c>
      <c r="J8183" cm="1">
        <f t="array" ref="J8183">LOOKUP(1,1/FREQUENCY(0,SIN((RADIANS($M$3:$M$471-H8183))/2)^2+SIN((RADIANS($N$3:$N$471-I8183))/2)^2*COS(RADIANS($M$3:$M$471))*COS(RADIANS(H8183))),$L$3:$L$471)</f>
        <v>484</v>
      </c>
    </row>
    <row r="8184" spans="1:10">
      <c r="A8184" t="s">
        <v>9202</v>
      </c>
      <c r="B8184">
        <v>9777</v>
      </c>
      <c r="C8184">
        <v>1873</v>
      </c>
      <c r="D8184">
        <v>943</v>
      </c>
      <c r="E8184">
        <v>930</v>
      </c>
      <c r="F8184">
        <v>95</v>
      </c>
      <c r="G8184">
        <v>87677</v>
      </c>
      <c r="H8184">
        <v>10.715039000000001</v>
      </c>
      <c r="I8184">
        <v>47.890526999999999</v>
      </c>
      <c r="J8184" cm="1">
        <f t="array" ref="J8184">LOOKUP(1,1/FREQUENCY(0,SIN((RADIANS($M$3:$M$471-H8184))/2)^2+SIN((RADIANS($N$3:$N$471-I8184))/2)^2*COS(RADIANS($M$3:$M$471))*COS(RADIANS(H8184))),$L$3:$L$471)</f>
        <v>484</v>
      </c>
    </row>
    <row r="8185" spans="1:10">
      <c r="A8185" t="s">
        <v>9074</v>
      </c>
      <c r="B8185">
        <v>9777</v>
      </c>
      <c r="C8185">
        <v>1826</v>
      </c>
      <c r="D8185">
        <v>919</v>
      </c>
      <c r="E8185">
        <v>907</v>
      </c>
      <c r="F8185">
        <v>153</v>
      </c>
      <c r="G8185">
        <v>87679</v>
      </c>
      <c r="H8185">
        <v>10.713094999999999</v>
      </c>
      <c r="I8185">
        <v>47.932307000000002</v>
      </c>
      <c r="J8185" cm="1">
        <f t="array" ref="J8185">LOOKUP(1,1/FREQUENCY(0,SIN((RADIANS($M$3:$M$471-H8185))/2)^2+SIN((RADIANS($N$3:$N$471-I8185))/2)^2*COS(RADIANS($M$3:$M$471))*COS(RADIANS(H8185))),$L$3:$L$471)</f>
        <v>484</v>
      </c>
    </row>
    <row r="8186" spans="1:10">
      <c r="A8186" t="s">
        <v>9203</v>
      </c>
      <c r="B8186">
        <v>9777</v>
      </c>
      <c r="C8186">
        <v>2035</v>
      </c>
      <c r="D8186">
        <v>1031</v>
      </c>
      <c r="E8186">
        <v>1004</v>
      </c>
      <c r="F8186">
        <v>66</v>
      </c>
      <c r="G8186">
        <v>87648</v>
      </c>
      <c r="H8186">
        <v>10.534541000000001</v>
      </c>
      <c r="I8186">
        <v>47.817574999999998</v>
      </c>
      <c r="J8186" cm="1">
        <f t="array" ref="J8186">LOOKUP(1,1/FREQUENCY(0,SIN((RADIANS($M$3:$M$471-H8186))/2)^2+SIN((RADIANS($N$3:$N$471-I8186))/2)^2*COS(RADIANS($M$3:$M$471))*COS(RADIANS(H8186))),$L$3:$L$471)</f>
        <v>483</v>
      </c>
    </row>
    <row r="8187" spans="1:10">
      <c r="A8187" t="s">
        <v>9204</v>
      </c>
      <c r="B8187">
        <v>9777</v>
      </c>
      <c r="C8187">
        <v>4117</v>
      </c>
      <c r="D8187">
        <v>2073</v>
      </c>
      <c r="E8187">
        <v>2044</v>
      </c>
      <c r="F8187">
        <v>152</v>
      </c>
      <c r="G8187">
        <v>87640</v>
      </c>
      <c r="H8187">
        <v>10.639856</v>
      </c>
      <c r="I8187">
        <v>47.833182999999998</v>
      </c>
      <c r="J8187" cm="1">
        <f t="array" ref="J8187">LOOKUP(1,1/FREQUENCY(0,SIN((RADIANS($M$3:$M$471-H8187))/2)^2+SIN((RADIANS($N$3:$N$471-I8187))/2)^2*COS(RADIANS($M$3:$M$471))*COS(RADIANS(H8187))),$L$3:$L$471)</f>
        <v>483</v>
      </c>
    </row>
    <row r="8188" spans="1:10">
      <c r="A8188" t="s">
        <v>9205</v>
      </c>
      <c r="B8188">
        <v>9777</v>
      </c>
      <c r="C8188">
        <v>1786</v>
      </c>
      <c r="D8188">
        <v>931</v>
      </c>
      <c r="E8188">
        <v>855</v>
      </c>
      <c r="F8188">
        <v>49</v>
      </c>
      <c r="G8188">
        <v>87651</v>
      </c>
      <c r="H8188">
        <v>10.726827</v>
      </c>
      <c r="I8188">
        <v>47.829746999999998</v>
      </c>
      <c r="J8188" cm="1">
        <f t="array" ref="J8188">LOOKUP(1,1/FREQUENCY(0,SIN((RADIANS($M$3:$M$471-H8188))/2)^2+SIN((RADIANS($N$3:$N$471-I8188))/2)^2*COS(RADIANS($M$3:$M$471))*COS(RADIANS(H8188))),$L$3:$L$471)</f>
        <v>484</v>
      </c>
    </row>
    <row r="8189" spans="1:10">
      <c r="A8189" t="s">
        <v>9206</v>
      </c>
      <c r="B8189">
        <v>9777</v>
      </c>
      <c r="C8189">
        <v>1763</v>
      </c>
      <c r="D8189">
        <v>898</v>
      </c>
      <c r="E8189">
        <v>865</v>
      </c>
      <c r="F8189">
        <v>53</v>
      </c>
      <c r="G8189">
        <v>87674</v>
      </c>
      <c r="H8189">
        <v>10.589055999999999</v>
      </c>
      <c r="I8189">
        <v>47.818910000000002</v>
      </c>
      <c r="J8189" cm="1">
        <f t="array" ref="J8189">LOOKUP(1,1/FREQUENCY(0,SIN((RADIANS($M$3:$M$471-H8189))/2)^2+SIN((RADIANS($N$3:$N$471-I8189))/2)^2*COS(RADIANS($M$3:$M$471))*COS(RADIANS(H8189))),$L$3:$L$471)</f>
        <v>483</v>
      </c>
    </row>
    <row r="8190" spans="1:10">
      <c r="A8190" t="s">
        <v>9207</v>
      </c>
      <c r="B8190">
        <v>9777</v>
      </c>
      <c r="C8190">
        <v>1300</v>
      </c>
      <c r="D8190">
        <v>669</v>
      </c>
      <c r="E8190">
        <v>631</v>
      </c>
      <c r="F8190">
        <v>49</v>
      </c>
      <c r="G8190">
        <v>87650</v>
      </c>
      <c r="H8190">
        <v>10.541831</v>
      </c>
      <c r="I8190">
        <v>47.943787</v>
      </c>
      <c r="J8190" cm="1">
        <f t="array" ref="J8190">LOOKUP(1,1/FREQUENCY(0,SIN((RADIANS($M$3:$M$471-H8190))/2)^2+SIN((RADIANS($N$3:$N$471-I8190))/2)^2*COS(RADIANS($M$3:$M$471))*COS(RADIANS(H8190))),$L$3:$L$471)</f>
        <v>487</v>
      </c>
    </row>
    <row r="8191" spans="1:10">
      <c r="A8191" t="s">
        <v>9208</v>
      </c>
      <c r="B8191">
        <v>9777</v>
      </c>
      <c r="C8191">
        <v>1357</v>
      </c>
      <c r="D8191">
        <v>702</v>
      </c>
      <c r="E8191">
        <v>655</v>
      </c>
      <c r="F8191">
        <v>48</v>
      </c>
      <c r="G8191">
        <v>87653</v>
      </c>
      <c r="H8191">
        <v>10.511896999999999</v>
      </c>
      <c r="I8191">
        <v>47.914934000000002</v>
      </c>
      <c r="J8191" cm="1">
        <f t="array" ref="J8191">LOOKUP(1,1/FREQUENCY(0,SIN((RADIANS($M$3:$M$471-H8191))/2)^2+SIN((RADIANS($N$3:$N$471-I8191))/2)^2*COS(RADIANS($M$3:$M$471))*COS(RADIANS(H8191))),$L$3:$L$471)</f>
        <v>487</v>
      </c>
    </row>
    <row r="8192" spans="1:10">
      <c r="A8192" t="s">
        <v>9209</v>
      </c>
      <c r="B8192">
        <v>9777</v>
      </c>
      <c r="C8192">
        <v>1580</v>
      </c>
      <c r="D8192">
        <v>799</v>
      </c>
      <c r="E8192">
        <v>781</v>
      </c>
      <c r="F8192">
        <v>71</v>
      </c>
      <c r="G8192">
        <v>87654</v>
      </c>
      <c r="H8192">
        <v>10.533666</v>
      </c>
      <c r="I8192">
        <v>47.875252000000003</v>
      </c>
      <c r="J8192" cm="1">
        <f t="array" ref="J8192">LOOKUP(1,1/FREQUENCY(0,SIN((RADIANS($M$3:$M$471-H8192))/2)^2+SIN((RADIANS($N$3:$N$471-I8192))/2)^2*COS(RADIANS($M$3:$M$471))*COS(RADIANS(H8192))),$L$3:$L$471)</f>
        <v>483</v>
      </c>
    </row>
    <row r="8193" spans="1:10">
      <c r="A8193" t="s">
        <v>9210</v>
      </c>
      <c r="B8193">
        <v>9777</v>
      </c>
      <c r="C8193">
        <v>1446</v>
      </c>
      <c r="D8193">
        <v>729</v>
      </c>
      <c r="E8193">
        <v>717</v>
      </c>
      <c r="F8193">
        <v>62</v>
      </c>
      <c r="G8193">
        <v>87634</v>
      </c>
      <c r="H8193">
        <v>10.435285</v>
      </c>
      <c r="I8193">
        <v>47.823448999999997</v>
      </c>
      <c r="J8193" cm="1">
        <f t="array" ref="J8193">LOOKUP(1,1/FREQUENCY(0,SIN((RADIANS($M$3:$M$471-H8193))/2)^2+SIN((RADIANS($N$3:$N$471-I8193))/2)^2*COS(RADIANS($M$3:$M$471))*COS(RADIANS(H8193))),$L$3:$L$471)</f>
        <v>247</v>
      </c>
    </row>
    <row r="8194" spans="1:10">
      <c r="A8194" t="s">
        <v>9211</v>
      </c>
      <c r="B8194">
        <v>9777</v>
      </c>
      <c r="C8194">
        <v>6357</v>
      </c>
      <c r="D8194">
        <v>3222</v>
      </c>
      <c r="E8194">
        <v>3135</v>
      </c>
      <c r="F8194">
        <v>136</v>
      </c>
      <c r="G8194">
        <v>87634</v>
      </c>
      <c r="H8194">
        <v>10.419252999999999</v>
      </c>
      <c r="I8194">
        <v>47.845843000000002</v>
      </c>
      <c r="J8194" cm="1">
        <f t="array" ref="J8194">LOOKUP(1,1/FREQUENCY(0,SIN((RADIANS($M$3:$M$471-H8194))/2)^2+SIN((RADIANS($N$3:$N$471-I8194))/2)^2*COS(RADIANS($M$3:$M$471))*COS(RADIANS(H8194))),$L$3:$L$471)</f>
        <v>247</v>
      </c>
    </row>
    <row r="8195" spans="1:10">
      <c r="A8195" t="s">
        <v>9212</v>
      </c>
      <c r="B8195">
        <v>9777</v>
      </c>
      <c r="C8195">
        <v>1584</v>
      </c>
      <c r="D8195">
        <v>815</v>
      </c>
      <c r="E8195">
        <v>769</v>
      </c>
      <c r="F8195">
        <v>62</v>
      </c>
      <c r="G8195">
        <v>87496</v>
      </c>
      <c r="H8195">
        <v>10.379496</v>
      </c>
      <c r="I8195">
        <v>47.828094999999998</v>
      </c>
      <c r="J8195" cm="1">
        <f t="array" ref="J8195">LOOKUP(1,1/FREQUENCY(0,SIN((RADIANS($M$3:$M$471-H8195))/2)^2+SIN((RADIANS($N$3:$N$471-I8195))/2)^2*COS(RADIANS($M$3:$M$471))*COS(RADIANS(H8195))),$L$3:$L$471)</f>
        <v>247</v>
      </c>
    </row>
    <row r="8196" spans="1:10">
      <c r="A8196" t="s">
        <v>9213</v>
      </c>
      <c r="B8196">
        <v>9777</v>
      </c>
      <c r="C8196">
        <v>1316</v>
      </c>
      <c r="D8196">
        <v>664</v>
      </c>
      <c r="E8196">
        <v>652</v>
      </c>
      <c r="F8196">
        <v>57</v>
      </c>
      <c r="G8196">
        <v>87657</v>
      </c>
      <c r="H8196">
        <v>10.506919</v>
      </c>
      <c r="I8196">
        <v>47.706839000000002</v>
      </c>
      <c r="J8196" cm="1">
        <f t="array" ref="J8196">LOOKUP(1,1/FREQUENCY(0,SIN((RADIANS($M$3:$M$471-H8196))/2)^2+SIN((RADIANS($N$3:$N$471-I8196))/2)^2*COS(RADIANS($M$3:$M$471))*COS(RADIANS(H8196))),$L$3:$L$471)</f>
        <v>247</v>
      </c>
    </row>
    <row r="8197" spans="1:10">
      <c r="A8197" t="s">
        <v>9214</v>
      </c>
      <c r="B8197">
        <v>9777</v>
      </c>
      <c r="C8197">
        <v>846</v>
      </c>
      <c r="D8197">
        <v>419</v>
      </c>
      <c r="E8197">
        <v>427</v>
      </c>
      <c r="F8197">
        <v>52</v>
      </c>
      <c r="G8197">
        <v>87647</v>
      </c>
      <c r="H8197">
        <v>10.469881000000001</v>
      </c>
      <c r="I8197">
        <v>47.779164999999999</v>
      </c>
      <c r="J8197" cm="1">
        <f t="array" ref="J8197">LOOKUP(1,1/FREQUENCY(0,SIN((RADIANS($M$3:$M$471-H8197))/2)^2+SIN((RADIANS($N$3:$N$471-I8197))/2)^2*COS(RADIANS($M$3:$M$471))*COS(RADIANS(H8197))),$L$3:$L$471)</f>
        <v>247</v>
      </c>
    </row>
    <row r="8198" spans="1:10">
      <c r="A8198" t="s">
        <v>9215</v>
      </c>
      <c r="B8198">
        <v>9777</v>
      </c>
      <c r="C8198">
        <v>2891</v>
      </c>
      <c r="D8198">
        <v>1465</v>
      </c>
      <c r="E8198">
        <v>1426</v>
      </c>
      <c r="F8198">
        <v>64</v>
      </c>
      <c r="G8198">
        <v>87647</v>
      </c>
      <c r="H8198">
        <v>10.506239000000001</v>
      </c>
      <c r="I8198">
        <v>47.771521</v>
      </c>
      <c r="J8198" cm="1">
        <f t="array" ref="J8198">LOOKUP(1,1/FREQUENCY(0,SIN((RADIANS($M$3:$M$471-H8198))/2)^2+SIN((RADIANS($N$3:$N$471-I8198))/2)^2*COS(RADIANS($M$3:$M$471))*COS(RADIANS(H8198))),$L$3:$L$471)</f>
        <v>247</v>
      </c>
    </row>
    <row r="8199" spans="1:10">
      <c r="A8199" t="s">
        <v>9216</v>
      </c>
      <c r="B8199">
        <v>9777</v>
      </c>
      <c r="C8199">
        <v>1180</v>
      </c>
      <c r="D8199">
        <v>594</v>
      </c>
      <c r="E8199">
        <v>586</v>
      </c>
      <c r="F8199">
        <v>87</v>
      </c>
      <c r="G8199">
        <v>87637</v>
      </c>
      <c r="H8199">
        <v>10.604366000000001</v>
      </c>
      <c r="I8199">
        <v>47.612054999999998</v>
      </c>
      <c r="J8199" cm="1">
        <f t="array" ref="J8199">LOOKUP(1,1/FREQUENCY(0,SIN((RADIANS($M$3:$M$471-H8199))/2)^2+SIN((RADIANS($N$3:$N$471-I8199))/2)^2*COS(RADIANS($M$3:$M$471))*COS(RADIANS(H8199))),$L$3:$L$471)</f>
        <v>483</v>
      </c>
    </row>
    <row r="8200" spans="1:10">
      <c r="A8200" t="s">
        <v>9217</v>
      </c>
      <c r="B8200">
        <v>9777</v>
      </c>
      <c r="C8200">
        <v>1205</v>
      </c>
      <c r="D8200">
        <v>592</v>
      </c>
      <c r="E8200">
        <v>613</v>
      </c>
      <c r="F8200">
        <v>92</v>
      </c>
      <c r="G8200">
        <v>87659</v>
      </c>
      <c r="H8200">
        <v>10.633921000000001</v>
      </c>
      <c r="I8200">
        <v>47.612560999999999</v>
      </c>
      <c r="J8200" cm="1">
        <f t="array" ref="J8200">LOOKUP(1,1/FREQUENCY(0,SIN((RADIANS($M$3:$M$471-H8200))/2)^2+SIN((RADIANS($N$3:$N$471-I8200))/2)^2*COS(RADIANS($M$3:$M$471))*COS(RADIANS(H8200))),$L$3:$L$471)</f>
        <v>483</v>
      </c>
    </row>
    <row r="8201" spans="1:10">
      <c r="A8201" t="s">
        <v>9218</v>
      </c>
      <c r="B8201">
        <v>9777</v>
      </c>
      <c r="C8201">
        <v>1490</v>
      </c>
      <c r="D8201">
        <v>773</v>
      </c>
      <c r="E8201">
        <v>717</v>
      </c>
      <c r="F8201">
        <v>76</v>
      </c>
      <c r="G8201">
        <v>87663</v>
      </c>
      <c r="H8201">
        <v>10.602971999999999</v>
      </c>
      <c r="I8201">
        <v>47.698667</v>
      </c>
      <c r="J8201" cm="1">
        <f t="array" ref="J8201">LOOKUP(1,1/FREQUENCY(0,SIN((RADIANS($M$3:$M$471-H8201))/2)^2+SIN((RADIANS($N$3:$N$471-I8201))/2)^2*COS(RADIANS($M$3:$M$471))*COS(RADIANS(H8201))),$L$3:$L$471)</f>
        <v>483</v>
      </c>
    </row>
    <row r="8202" spans="1:10">
      <c r="A8202" t="s">
        <v>9219</v>
      </c>
      <c r="B8202">
        <v>9777</v>
      </c>
      <c r="C8202">
        <v>878</v>
      </c>
      <c r="D8202">
        <v>465</v>
      </c>
      <c r="E8202">
        <v>413</v>
      </c>
      <c r="F8202">
        <v>51</v>
      </c>
      <c r="G8202">
        <v>87494</v>
      </c>
      <c r="H8202">
        <v>10.539754</v>
      </c>
      <c r="I8202">
        <v>47.658217999999998</v>
      </c>
      <c r="J8202" cm="1">
        <f t="array" ref="J8202">LOOKUP(1,1/FREQUENCY(0,SIN((RADIANS($M$3:$M$471-H8202))/2)^2+SIN((RADIANS($N$3:$N$471-I8202))/2)^2*COS(RADIANS($M$3:$M$471))*COS(RADIANS(H8202))),$L$3:$L$471)</f>
        <v>247</v>
      </c>
    </row>
    <row r="8203" spans="1:10">
      <c r="A8203" t="s">
        <v>9220</v>
      </c>
      <c r="B8203">
        <v>9777</v>
      </c>
      <c r="C8203">
        <v>2997</v>
      </c>
      <c r="D8203">
        <v>1499</v>
      </c>
      <c r="E8203">
        <v>1498</v>
      </c>
      <c r="F8203">
        <v>60</v>
      </c>
      <c r="G8203">
        <v>87637</v>
      </c>
      <c r="H8203">
        <v>10.608684999999999</v>
      </c>
      <c r="I8203">
        <v>47.654553999999997</v>
      </c>
      <c r="J8203" cm="1">
        <f t="array" ref="J8203">LOOKUP(1,1/FREQUENCY(0,SIN((RADIANS($M$3:$M$471-H8203))/2)^2+SIN((RADIANS($N$3:$N$471-I8203))/2)^2*COS(RADIANS($M$3:$M$471))*COS(RADIANS(H8203))),$L$3:$L$471)</f>
        <v>483</v>
      </c>
    </row>
    <row r="8204" spans="1:10">
      <c r="A8204" t="s">
        <v>7397</v>
      </c>
      <c r="B8204">
        <v>9777</v>
      </c>
      <c r="C8204">
        <v>1156</v>
      </c>
      <c r="D8204">
        <v>604</v>
      </c>
      <c r="E8204">
        <v>552</v>
      </c>
      <c r="F8204">
        <v>64</v>
      </c>
      <c r="G8204">
        <v>87616</v>
      </c>
      <c r="H8204">
        <v>10.557986</v>
      </c>
      <c r="I8204">
        <v>47.722897000000003</v>
      </c>
      <c r="J8204" cm="1">
        <f t="array" ref="J8204">LOOKUP(1,1/FREQUENCY(0,SIN((RADIANS($M$3:$M$471-H8204))/2)^2+SIN((RADIANS($N$3:$N$471-I8204))/2)^2*COS(RADIANS($M$3:$M$471))*COS(RADIANS(H8204))),$L$3:$L$471)</f>
        <v>483</v>
      </c>
    </row>
    <row r="8205" spans="1:10">
      <c r="A8205" t="s">
        <v>9221</v>
      </c>
      <c r="B8205">
        <v>9777</v>
      </c>
      <c r="C8205">
        <v>1324</v>
      </c>
      <c r="D8205">
        <v>687</v>
      </c>
      <c r="E8205">
        <v>637</v>
      </c>
      <c r="F8205">
        <v>101</v>
      </c>
      <c r="G8205">
        <v>87669</v>
      </c>
      <c r="H8205">
        <v>10.712859999999999</v>
      </c>
      <c r="I8205">
        <v>47.616802999999997</v>
      </c>
      <c r="J8205" cm="1">
        <f t="array" ref="J8205">LOOKUP(1,1/FREQUENCY(0,SIN((RADIANS($M$3:$M$471-H8205))/2)^2+SIN((RADIANS($N$3:$N$471-I8205))/2)^2*COS(RADIANS($M$3:$M$471))*COS(RADIANS(H8205))),$L$3:$L$471)</f>
        <v>484</v>
      </c>
    </row>
    <row r="8206" spans="1:10">
      <c r="A8206" t="s">
        <v>9222</v>
      </c>
      <c r="B8206">
        <v>9777</v>
      </c>
      <c r="C8206">
        <v>2234</v>
      </c>
      <c r="D8206">
        <v>1097</v>
      </c>
      <c r="E8206">
        <v>1137</v>
      </c>
      <c r="F8206">
        <v>57</v>
      </c>
      <c r="G8206">
        <v>87672</v>
      </c>
      <c r="H8206">
        <v>10.718052999999999</v>
      </c>
      <c r="I8206">
        <v>47.652600999999997</v>
      </c>
      <c r="J8206" cm="1">
        <f t="array" ref="J8206">LOOKUP(1,1/FREQUENCY(0,SIN((RADIANS($M$3:$M$471-H8206))/2)^2+SIN((RADIANS($N$3:$N$471-I8206))/2)^2*COS(RADIANS($M$3:$M$471))*COS(RADIANS(H8206))),$L$3:$L$471)</f>
        <v>484</v>
      </c>
    </row>
    <row r="8207" spans="1:10">
      <c r="A8207" t="s">
        <v>9223</v>
      </c>
      <c r="B8207">
        <v>9777</v>
      </c>
      <c r="C8207">
        <v>1890</v>
      </c>
      <c r="D8207">
        <v>954</v>
      </c>
      <c r="E8207">
        <v>936</v>
      </c>
      <c r="F8207">
        <v>46</v>
      </c>
      <c r="G8207">
        <v>87675</v>
      </c>
      <c r="H8207">
        <v>10.688701999999999</v>
      </c>
      <c r="I8207">
        <v>47.737011000000003</v>
      </c>
      <c r="J8207" cm="1">
        <f t="array" ref="J8207">LOOKUP(1,1/FREQUENCY(0,SIN((RADIANS($M$3:$M$471-H8207))/2)^2+SIN((RADIANS($N$3:$N$471-I8207))/2)^2*COS(RADIANS($M$3:$M$471))*COS(RADIANS(H8207))),$L$3:$L$471)</f>
        <v>483</v>
      </c>
    </row>
    <row r="8208" spans="1:10">
      <c r="A8208" t="s">
        <v>9224</v>
      </c>
      <c r="B8208">
        <v>9777</v>
      </c>
      <c r="C8208">
        <v>886</v>
      </c>
      <c r="D8208">
        <v>474</v>
      </c>
      <c r="E8208">
        <v>412</v>
      </c>
      <c r="F8208">
        <v>69</v>
      </c>
      <c r="G8208">
        <v>87675</v>
      </c>
      <c r="H8208">
        <v>10.749235000000001</v>
      </c>
      <c r="I8208">
        <v>47.773654000000001</v>
      </c>
      <c r="J8208" cm="1">
        <f t="array" ref="J8208">LOOKUP(1,1/FREQUENCY(0,SIN((RADIANS($M$3:$M$471-H8208))/2)^2+SIN((RADIANS($N$3:$N$471-I8208))/2)^2*COS(RADIANS($M$3:$M$471))*COS(RADIANS(H8208))),$L$3:$L$471)</f>
        <v>484</v>
      </c>
    </row>
    <row r="8209" spans="1:10">
      <c r="A8209" t="s">
        <v>9225</v>
      </c>
      <c r="B8209">
        <v>9778</v>
      </c>
      <c r="C8209">
        <v>16328</v>
      </c>
      <c r="D8209">
        <v>7733</v>
      </c>
      <c r="E8209">
        <v>8595</v>
      </c>
      <c r="F8209">
        <v>283</v>
      </c>
      <c r="G8209">
        <v>86825</v>
      </c>
      <c r="H8209">
        <v>10.592777</v>
      </c>
      <c r="I8209">
        <v>48.002988999999999</v>
      </c>
      <c r="J8209" cm="1">
        <f t="array" ref="J8209">LOOKUP(1,1/FREQUENCY(0,SIN((RADIANS($M$3:$M$471-H8209))/2)^2+SIN((RADIANS($N$3:$N$471-I8209))/2)^2*COS(RADIANS($M$3:$M$471))*COS(RADIANS(H8209))),$L$3:$L$471)</f>
        <v>487</v>
      </c>
    </row>
    <row r="8210" spans="1:10">
      <c r="A8210" t="s">
        <v>7508</v>
      </c>
      <c r="B8210">
        <v>9778</v>
      </c>
      <c r="C8210">
        <v>3245</v>
      </c>
      <c r="D8210">
        <v>1645</v>
      </c>
      <c r="E8210">
        <v>1600</v>
      </c>
      <c r="F8210">
        <v>317</v>
      </c>
      <c r="G8210">
        <v>87740</v>
      </c>
      <c r="H8210">
        <v>10.134546</v>
      </c>
      <c r="I8210">
        <v>47.998885999999999</v>
      </c>
      <c r="J8210" cm="1">
        <f t="array" ref="J8210">LOOKUP(1,1/FREQUENCY(0,SIN((RADIANS($M$3:$M$471-H8210))/2)^2+SIN((RADIANS($N$3:$N$471-I8210))/2)^2*COS(RADIANS($M$3:$M$471))*COS(RADIANS(H8210))),$L$3:$L$471)</f>
        <v>485</v>
      </c>
    </row>
    <row r="8211" spans="1:10">
      <c r="A8211" t="s">
        <v>4638</v>
      </c>
      <c r="B8211">
        <v>9778</v>
      </c>
      <c r="C8211">
        <v>3492</v>
      </c>
      <c r="D8211">
        <v>1787</v>
      </c>
      <c r="E8211">
        <v>1705</v>
      </c>
      <c r="F8211">
        <v>84</v>
      </c>
      <c r="G8211">
        <v>86833</v>
      </c>
      <c r="H8211">
        <v>10.652381999999999</v>
      </c>
      <c r="I8211">
        <v>48.104011</v>
      </c>
      <c r="J8211" cm="1">
        <f t="array" ref="J8211">LOOKUP(1,1/FREQUENCY(0,SIN((RADIANS($M$3:$M$471-H8211))/2)^2+SIN((RADIANS($N$3:$N$471-I8211))/2)^2*COS(RADIANS($M$3:$M$471))*COS(RADIANS(H8211))),$L$3:$L$471)</f>
        <v>486</v>
      </c>
    </row>
    <row r="8212" spans="1:10">
      <c r="A8212" t="s">
        <v>9226</v>
      </c>
      <c r="B8212">
        <v>9778</v>
      </c>
      <c r="C8212">
        <v>3859</v>
      </c>
      <c r="D8212">
        <v>1948</v>
      </c>
      <c r="E8212">
        <v>1911</v>
      </c>
      <c r="F8212">
        <v>75</v>
      </c>
      <c r="G8212">
        <v>87733</v>
      </c>
      <c r="H8212">
        <v>10.394845999999999</v>
      </c>
      <c r="I8212">
        <v>47.947929000000002</v>
      </c>
      <c r="J8212" cm="1">
        <f t="array" ref="J8212">LOOKUP(1,1/FREQUENCY(0,SIN((RADIANS($M$3:$M$471-H8212))/2)^2+SIN((RADIANS($N$3:$N$471-I8212))/2)^2*COS(RADIANS($M$3:$M$471))*COS(RADIANS(H8212))),$L$3:$L$471)</f>
        <v>485</v>
      </c>
    </row>
    <row r="8213" spans="1:10">
      <c r="A8213" t="s">
        <v>9227</v>
      </c>
      <c r="B8213">
        <v>9778</v>
      </c>
      <c r="C8213">
        <v>2189</v>
      </c>
      <c r="D8213">
        <v>1163</v>
      </c>
      <c r="E8213">
        <v>1026</v>
      </c>
      <c r="F8213">
        <v>71</v>
      </c>
      <c r="G8213">
        <v>86865</v>
      </c>
      <c r="H8213">
        <v>10.581080999999999</v>
      </c>
      <c r="I8213">
        <v>48.137261000000002</v>
      </c>
      <c r="J8213" cm="1">
        <f t="array" ref="J8213">LOOKUP(1,1/FREQUENCY(0,SIN((RADIANS($M$3:$M$471-H8213))/2)^2+SIN((RADIANS($N$3:$N$471-I8213))/2)^2*COS(RADIANS($M$3:$M$471))*COS(RADIANS(H8213))),$L$3:$L$471)</f>
        <v>486</v>
      </c>
    </row>
    <row r="8214" spans="1:10">
      <c r="A8214" t="s">
        <v>9228</v>
      </c>
      <c r="B8214">
        <v>9778</v>
      </c>
      <c r="C8214">
        <v>15137</v>
      </c>
      <c r="D8214">
        <v>7559</v>
      </c>
      <c r="E8214">
        <v>7578</v>
      </c>
      <c r="F8214">
        <v>268</v>
      </c>
      <c r="G8214">
        <v>87719</v>
      </c>
      <c r="H8214">
        <v>10.491139</v>
      </c>
      <c r="I8214">
        <v>48.047279000000003</v>
      </c>
      <c r="J8214" cm="1">
        <f t="array" ref="J8214">LOOKUP(1,1/FREQUENCY(0,SIN((RADIANS($M$3:$M$471-H8214))/2)^2+SIN((RADIANS($N$3:$N$471-I8214))/2)^2*COS(RADIANS($M$3:$M$471))*COS(RADIANS(H8214))),$L$3:$L$471)</f>
        <v>486</v>
      </c>
    </row>
    <row r="8215" spans="1:10">
      <c r="A8215" t="s">
        <v>9229</v>
      </c>
      <c r="B8215">
        <v>9778</v>
      </c>
      <c r="C8215">
        <v>2698</v>
      </c>
      <c r="D8215">
        <v>1375</v>
      </c>
      <c r="E8215">
        <v>1323</v>
      </c>
      <c r="F8215">
        <v>102</v>
      </c>
      <c r="G8215">
        <v>87776</v>
      </c>
      <c r="H8215">
        <v>10.352914</v>
      </c>
      <c r="I8215">
        <v>48.008521999999999</v>
      </c>
      <c r="J8215" cm="1">
        <f t="array" ref="J8215">LOOKUP(1,1/FREQUENCY(0,SIN((RADIANS($M$3:$M$471-H8215))/2)^2+SIN((RADIANS($N$3:$N$471-I8215))/2)^2*COS(RADIANS($M$3:$M$471))*COS(RADIANS(H8215))),$L$3:$L$471)</f>
        <v>485</v>
      </c>
    </row>
    <row r="8216" spans="1:10">
      <c r="A8216" t="s">
        <v>9230</v>
      </c>
      <c r="B8216">
        <v>9778</v>
      </c>
      <c r="C8216">
        <v>3047</v>
      </c>
      <c r="D8216">
        <v>1594</v>
      </c>
      <c r="E8216">
        <v>1453</v>
      </c>
      <c r="F8216">
        <v>73</v>
      </c>
      <c r="G8216">
        <v>86874</v>
      </c>
      <c r="H8216">
        <v>10.561265000000001</v>
      </c>
      <c r="I8216">
        <v>48.102383000000003</v>
      </c>
      <c r="J8216" cm="1">
        <f t="array" ref="J8216">LOOKUP(1,1/FREQUENCY(0,SIN((RADIANS($M$3:$M$471-H8216))/2)^2+SIN((RADIANS($N$3:$N$471-I8216))/2)^2*COS(RADIANS($M$3:$M$471))*COS(RADIANS(H8216))),$L$3:$L$471)</f>
        <v>486</v>
      </c>
    </row>
    <row r="8217" spans="1:10">
      <c r="A8217" t="s">
        <v>9231</v>
      </c>
      <c r="B8217">
        <v>9778</v>
      </c>
      <c r="C8217">
        <v>772</v>
      </c>
      <c r="D8217">
        <v>412</v>
      </c>
      <c r="E8217">
        <v>360</v>
      </c>
      <c r="F8217">
        <v>38</v>
      </c>
      <c r="G8217">
        <v>87736</v>
      </c>
      <c r="H8217">
        <v>10.300894</v>
      </c>
      <c r="I8217">
        <v>47.881258000000003</v>
      </c>
      <c r="J8217" cm="1">
        <f t="array" ref="J8217">LOOKUP(1,1/FREQUENCY(0,SIN((RADIANS($M$3:$M$471-H8217))/2)^2+SIN((RADIANS($N$3:$N$471-I8217))/2)^2*COS(RADIANS($M$3:$M$471))*COS(RADIANS(H8217))),$L$3:$L$471)</f>
        <v>485</v>
      </c>
    </row>
    <row r="8218" spans="1:10">
      <c r="A8218" t="s">
        <v>9232</v>
      </c>
      <c r="B8218">
        <v>9778</v>
      </c>
      <c r="C8218">
        <v>1315</v>
      </c>
      <c r="D8218">
        <v>682</v>
      </c>
      <c r="E8218">
        <v>633</v>
      </c>
      <c r="F8218">
        <v>91</v>
      </c>
      <c r="G8218">
        <v>87749</v>
      </c>
      <c r="H8218">
        <v>10.26318</v>
      </c>
      <c r="I8218">
        <v>47.971212999999999</v>
      </c>
      <c r="J8218" cm="1">
        <f t="array" ref="J8218">LOOKUP(1,1/FREQUENCY(0,SIN((RADIANS($M$3:$M$471-H8218))/2)^2+SIN((RADIANS($N$3:$N$471-I8218))/2)^2*COS(RADIANS($M$3:$M$471))*COS(RADIANS(H8218))),$L$3:$L$471)</f>
        <v>485</v>
      </c>
    </row>
    <row r="8219" spans="1:10">
      <c r="A8219" t="s">
        <v>9233</v>
      </c>
      <c r="B8219">
        <v>9778</v>
      </c>
      <c r="C8219">
        <v>8416</v>
      </c>
      <c r="D8219">
        <v>4174</v>
      </c>
      <c r="E8219">
        <v>4242</v>
      </c>
      <c r="F8219">
        <v>150</v>
      </c>
      <c r="G8219">
        <v>87724</v>
      </c>
      <c r="H8219">
        <v>10.300871000000001</v>
      </c>
      <c r="I8219">
        <v>47.941671999999997</v>
      </c>
      <c r="J8219" cm="1">
        <f t="array" ref="J8219">LOOKUP(1,1/FREQUENCY(0,SIN((RADIANS($M$3:$M$471-H8219))/2)^2+SIN((RADIANS($N$3:$N$471-I8219))/2)^2*COS(RADIANS($M$3:$M$471))*COS(RADIANS(H8219))),$L$3:$L$471)</f>
        <v>485</v>
      </c>
    </row>
    <row r="8220" spans="1:10">
      <c r="A8220" t="s">
        <v>9234</v>
      </c>
      <c r="B8220">
        <v>9778</v>
      </c>
      <c r="C8220">
        <v>5611</v>
      </c>
      <c r="D8220">
        <v>2837</v>
      </c>
      <c r="E8220">
        <v>2774</v>
      </c>
      <c r="F8220">
        <v>206</v>
      </c>
      <c r="G8220">
        <v>87727</v>
      </c>
      <c r="H8220">
        <v>10.253448000000001</v>
      </c>
      <c r="I8220">
        <v>48.143051999999997</v>
      </c>
      <c r="J8220" cm="1">
        <f t="array" ref="J8220">LOOKUP(1,1/FREQUENCY(0,SIN((RADIANS($M$3:$M$471-H8220))/2)^2+SIN((RADIANS($N$3:$N$471-I8220))/2)^2*COS(RADIANS($M$3:$M$471))*COS(RADIANS(H8220))),$L$3:$L$471)</f>
        <v>485</v>
      </c>
    </row>
    <row r="8221" spans="1:10">
      <c r="A8221" t="s">
        <v>9235</v>
      </c>
      <c r="B8221">
        <v>9778</v>
      </c>
      <c r="C8221">
        <v>1176</v>
      </c>
      <c r="D8221">
        <v>612</v>
      </c>
      <c r="E8221">
        <v>564</v>
      </c>
      <c r="F8221">
        <v>57</v>
      </c>
      <c r="G8221">
        <v>87743</v>
      </c>
      <c r="H8221">
        <v>10.283863999999999</v>
      </c>
      <c r="I8221">
        <v>48.086384000000002</v>
      </c>
      <c r="J8221" cm="1">
        <f t="array" ref="J8221">LOOKUP(1,1/FREQUENCY(0,SIN((RADIANS($M$3:$M$471-H8221))/2)^2+SIN((RADIANS($N$3:$N$471-I8221))/2)^2*COS(RADIANS($M$3:$M$471))*COS(RADIANS(H8221))),$L$3:$L$471)</f>
        <v>485</v>
      </c>
    </row>
    <row r="8222" spans="1:10">
      <c r="A8222" t="s">
        <v>9236</v>
      </c>
      <c r="B8222">
        <v>9778</v>
      </c>
      <c r="C8222">
        <v>1298</v>
      </c>
      <c r="D8222">
        <v>683</v>
      </c>
      <c r="E8222">
        <v>615</v>
      </c>
      <c r="F8222">
        <v>41</v>
      </c>
      <c r="G8222">
        <v>87725</v>
      </c>
      <c r="H8222">
        <v>10.309701</v>
      </c>
      <c r="I8222">
        <v>48.149797999999997</v>
      </c>
      <c r="J8222" cm="1">
        <f t="array" ref="J8222">LOOKUP(1,1/FREQUENCY(0,SIN((RADIANS($M$3:$M$471-H8222))/2)^2+SIN((RADIANS($N$3:$N$471-I8222))/2)^2*COS(RADIANS($M$3:$M$471))*COS(RADIANS(H8222))),$L$3:$L$471)</f>
        <v>485</v>
      </c>
    </row>
    <row r="8223" spans="1:10">
      <c r="A8223" t="s">
        <v>9237</v>
      </c>
      <c r="B8223">
        <v>9778</v>
      </c>
      <c r="C8223">
        <v>978</v>
      </c>
      <c r="D8223">
        <v>507</v>
      </c>
      <c r="E8223">
        <v>471</v>
      </c>
      <c r="F8223">
        <v>54</v>
      </c>
      <c r="G8223">
        <v>87770</v>
      </c>
      <c r="H8223">
        <v>10.299785</v>
      </c>
      <c r="I8223">
        <v>48.107199000000001</v>
      </c>
      <c r="J8223" cm="1">
        <f t="array" ref="J8223">LOOKUP(1,1/FREQUENCY(0,SIN((RADIANS($M$3:$M$471-H8223))/2)^2+SIN((RADIANS($N$3:$N$471-I8223))/2)^2*COS(RADIANS($M$3:$M$471))*COS(RADIANS(H8223))),$L$3:$L$471)</f>
        <v>485</v>
      </c>
    </row>
    <row r="8224" spans="1:10">
      <c r="A8224" t="s">
        <v>9238</v>
      </c>
      <c r="B8224">
        <v>9778</v>
      </c>
      <c r="C8224">
        <v>959</v>
      </c>
      <c r="D8224">
        <v>498</v>
      </c>
      <c r="E8224">
        <v>461</v>
      </c>
      <c r="F8224">
        <v>98</v>
      </c>
      <c r="G8224">
        <v>87785</v>
      </c>
      <c r="H8224">
        <v>10.224421</v>
      </c>
      <c r="I8224">
        <v>48.121675000000003</v>
      </c>
      <c r="J8224" cm="1">
        <f t="array" ref="J8224">LOOKUP(1,1/FREQUENCY(0,SIN((RADIANS($M$3:$M$471-H8224))/2)^2+SIN((RADIANS($N$3:$N$471-I8224))/2)^2*COS(RADIANS($M$3:$M$471))*COS(RADIANS(H8224))),$L$3:$L$471)</f>
        <v>485</v>
      </c>
    </row>
    <row r="8225" spans="1:10">
      <c r="A8225" t="s">
        <v>9239</v>
      </c>
      <c r="B8225">
        <v>9778</v>
      </c>
      <c r="C8225">
        <v>1754</v>
      </c>
      <c r="D8225">
        <v>893</v>
      </c>
      <c r="E8225">
        <v>861</v>
      </c>
      <c r="F8225">
        <v>66</v>
      </c>
      <c r="G8225">
        <v>86498</v>
      </c>
      <c r="H8225">
        <v>10.261922</v>
      </c>
      <c r="I8225">
        <v>48.182167</v>
      </c>
      <c r="J8225" cm="1">
        <f t="array" ref="J8225">LOOKUP(1,1/FREQUENCY(0,SIN((RADIANS($M$3:$M$471-H8225))/2)^2+SIN((RADIANS($N$3:$N$471-I8225))/2)^2*COS(RADIANS($M$3:$M$471))*COS(RADIANS(H8225))),$L$3:$L$471)</f>
        <v>232</v>
      </c>
    </row>
    <row r="8226" spans="1:10">
      <c r="A8226" t="s">
        <v>9240</v>
      </c>
      <c r="B8226">
        <v>9778</v>
      </c>
      <c r="C8226">
        <v>2361</v>
      </c>
      <c r="D8226">
        <v>1196</v>
      </c>
      <c r="E8226">
        <v>1165</v>
      </c>
      <c r="F8226">
        <v>56</v>
      </c>
      <c r="G8226">
        <v>87739</v>
      </c>
      <c r="H8226">
        <v>10.40141</v>
      </c>
      <c r="I8226">
        <v>48.137045999999998</v>
      </c>
      <c r="J8226" cm="1">
        <f t="array" ref="J8226">LOOKUP(1,1/FREQUENCY(0,SIN((RADIANS($M$3:$M$471-H8226))/2)^2+SIN((RADIANS($N$3:$N$471-I8226))/2)^2*COS(RADIANS($M$3:$M$471))*COS(RADIANS(H8226))),$L$3:$L$471)</f>
        <v>486</v>
      </c>
    </row>
    <row r="8227" spans="1:10">
      <c r="A8227" t="s">
        <v>9241</v>
      </c>
      <c r="B8227">
        <v>9778</v>
      </c>
      <c r="C8227">
        <v>1208</v>
      </c>
      <c r="D8227">
        <v>660</v>
      </c>
      <c r="E8227">
        <v>548</v>
      </c>
      <c r="F8227">
        <v>58</v>
      </c>
      <c r="G8227">
        <v>87769</v>
      </c>
      <c r="H8227">
        <v>10.427631999999999</v>
      </c>
      <c r="I8227">
        <v>48.086860999999999</v>
      </c>
      <c r="J8227" cm="1">
        <f t="array" ref="J8227">LOOKUP(1,1/FREQUENCY(0,SIN((RADIANS($M$3:$M$471-H8227))/2)^2+SIN((RADIANS($N$3:$N$471-I8227))/2)^2*COS(RADIANS($M$3:$M$471))*COS(RADIANS(H8227))),$L$3:$L$471)</f>
        <v>486</v>
      </c>
    </row>
    <row r="8228" spans="1:10">
      <c r="A8228" t="s">
        <v>9242</v>
      </c>
      <c r="B8228">
        <v>9778</v>
      </c>
      <c r="C8228">
        <v>2626</v>
      </c>
      <c r="D8228">
        <v>1364</v>
      </c>
      <c r="E8228">
        <v>1262</v>
      </c>
      <c r="F8228">
        <v>124</v>
      </c>
      <c r="G8228">
        <v>87772</v>
      </c>
      <c r="H8228">
        <v>10.457079</v>
      </c>
      <c r="I8228">
        <v>48.120469</v>
      </c>
      <c r="J8228" cm="1">
        <f t="array" ref="J8228">LOOKUP(1,1/FREQUENCY(0,SIN((RADIANS($M$3:$M$471-H8228))/2)^2+SIN((RADIANS($N$3:$N$471-I8228))/2)^2*COS(RADIANS($M$3:$M$471))*COS(RADIANS(H8228))),$L$3:$L$471)</f>
        <v>486</v>
      </c>
    </row>
    <row r="8229" spans="1:10">
      <c r="A8229" t="s">
        <v>9243</v>
      </c>
      <c r="B8229">
        <v>9778</v>
      </c>
      <c r="C8229">
        <v>1441</v>
      </c>
      <c r="D8229">
        <v>764</v>
      </c>
      <c r="E8229">
        <v>677</v>
      </c>
      <c r="F8229">
        <v>62</v>
      </c>
      <c r="G8229">
        <v>87775</v>
      </c>
      <c r="H8229">
        <v>10.478717</v>
      </c>
      <c r="I8229">
        <v>48.129483</v>
      </c>
      <c r="J8229" cm="1">
        <f t="array" ref="J8229">LOOKUP(1,1/FREQUENCY(0,SIN((RADIANS($M$3:$M$471-H8229))/2)^2+SIN((RADIANS($N$3:$N$471-I8229))/2)^2*COS(RADIANS($M$3:$M$471))*COS(RADIANS(H8229))),$L$3:$L$471)</f>
        <v>486</v>
      </c>
    </row>
    <row r="8230" spans="1:10">
      <c r="A8230" t="s">
        <v>9244</v>
      </c>
      <c r="B8230">
        <v>9778</v>
      </c>
      <c r="C8230">
        <v>1875</v>
      </c>
      <c r="D8230">
        <v>950</v>
      </c>
      <c r="E8230">
        <v>925</v>
      </c>
      <c r="F8230">
        <v>48</v>
      </c>
      <c r="G8230">
        <v>87745</v>
      </c>
      <c r="H8230">
        <v>10.518988999999999</v>
      </c>
      <c r="I8230">
        <v>48.167869000000003</v>
      </c>
      <c r="J8230" cm="1">
        <f t="array" ref="J8230">LOOKUP(1,1/FREQUENCY(0,SIN((RADIANS($M$3:$M$471-H8230))/2)^2+SIN((RADIANS($N$3:$N$471-I8230))/2)^2*COS(RADIANS($M$3:$M$471))*COS(RADIANS(H8230))),$L$3:$L$471)</f>
        <v>486</v>
      </c>
    </row>
    <row r="8231" spans="1:10">
      <c r="A8231" t="s">
        <v>9245</v>
      </c>
      <c r="B8231">
        <v>9778</v>
      </c>
      <c r="C8231">
        <v>2689</v>
      </c>
      <c r="D8231">
        <v>1381</v>
      </c>
      <c r="E8231">
        <v>1308</v>
      </c>
      <c r="F8231">
        <v>84</v>
      </c>
      <c r="G8231">
        <v>87757</v>
      </c>
      <c r="H8231">
        <v>10.474074999999999</v>
      </c>
      <c r="I8231">
        <v>48.172874</v>
      </c>
      <c r="J8231" cm="1">
        <f t="array" ref="J8231">LOOKUP(1,1/FREQUENCY(0,SIN((RADIANS($M$3:$M$471-H8231))/2)^2+SIN((RADIANS($N$3:$N$471-I8231))/2)^2*COS(RADIANS($M$3:$M$471))*COS(RADIANS(H8231))),$L$3:$L$471)</f>
        <v>486</v>
      </c>
    </row>
    <row r="8232" spans="1:10">
      <c r="A8232" t="s">
        <v>4326</v>
      </c>
      <c r="B8232">
        <v>9778</v>
      </c>
      <c r="C8232">
        <v>2014</v>
      </c>
      <c r="D8232">
        <v>1009</v>
      </c>
      <c r="E8232">
        <v>1005</v>
      </c>
      <c r="F8232">
        <v>114</v>
      </c>
      <c r="G8232">
        <v>87737</v>
      </c>
      <c r="H8232">
        <v>10.194234</v>
      </c>
      <c r="I8232">
        <v>48.074953000000001</v>
      </c>
      <c r="J8232" cm="1">
        <f t="array" ref="J8232">LOOKUP(1,1/FREQUENCY(0,SIN((RADIANS($M$3:$M$471-H8232))/2)^2+SIN((RADIANS($N$3:$N$471-I8232))/2)^2*COS(RADIANS($M$3:$M$471))*COS(RADIANS(H8232))),$L$3:$L$471)</f>
        <v>485</v>
      </c>
    </row>
    <row r="8233" spans="1:10">
      <c r="A8233" t="s">
        <v>9246</v>
      </c>
      <c r="B8233">
        <v>9778</v>
      </c>
      <c r="C8233">
        <v>1152</v>
      </c>
      <c r="D8233">
        <v>574</v>
      </c>
      <c r="E8233">
        <v>578</v>
      </c>
      <c r="F8233">
        <v>227</v>
      </c>
      <c r="G8233">
        <v>87748</v>
      </c>
      <c r="H8233">
        <v>10.151743</v>
      </c>
      <c r="I8233">
        <v>48.072741000000001</v>
      </c>
      <c r="J8233" cm="1">
        <f t="array" ref="J8233">LOOKUP(1,1/FREQUENCY(0,SIN((RADIANS($M$3:$M$471-H8233))/2)^2+SIN((RADIANS($N$3:$N$471-I8233))/2)^2*COS(RADIANS($M$3:$M$471))*COS(RADIANS(H8233))),$L$3:$L$471)</f>
        <v>485</v>
      </c>
    </row>
    <row r="8234" spans="1:10">
      <c r="A8234" t="s">
        <v>9247</v>
      </c>
      <c r="B8234">
        <v>9778</v>
      </c>
      <c r="C8234">
        <v>1811</v>
      </c>
      <c r="D8234">
        <v>914</v>
      </c>
      <c r="E8234">
        <v>897</v>
      </c>
      <c r="F8234">
        <v>131</v>
      </c>
      <c r="G8234">
        <v>87751</v>
      </c>
      <c r="H8234">
        <v>10.154832000000001</v>
      </c>
      <c r="I8234">
        <v>48.038173</v>
      </c>
      <c r="J8234" cm="1">
        <f t="array" ref="J8234">LOOKUP(1,1/FREQUENCY(0,SIN((RADIANS($M$3:$M$471-H8234))/2)^2+SIN((RADIANS($N$3:$N$471-I8234))/2)^2*COS(RADIANS($M$3:$M$471))*COS(RADIANS(H8234))),$L$3:$L$471)</f>
        <v>485</v>
      </c>
    </row>
    <row r="8235" spans="1:10">
      <c r="A8235" t="s">
        <v>9248</v>
      </c>
      <c r="B8235">
        <v>9778</v>
      </c>
      <c r="C8235">
        <v>1443</v>
      </c>
      <c r="D8235">
        <v>744</v>
      </c>
      <c r="E8235">
        <v>699</v>
      </c>
      <c r="F8235">
        <v>104</v>
      </c>
      <c r="G8235">
        <v>87767</v>
      </c>
      <c r="H8235">
        <v>10.188971</v>
      </c>
      <c r="I8235">
        <v>48.057656000000001</v>
      </c>
      <c r="J8235" cm="1">
        <f t="array" ref="J8235">LOOKUP(1,1/FREQUENCY(0,SIN((RADIANS($M$3:$M$471-H8235))/2)^2+SIN((RADIANS($N$3:$N$471-I8235))/2)^2*COS(RADIANS($M$3:$M$471))*COS(RADIANS(H8235))),$L$3:$L$471)</f>
        <v>485</v>
      </c>
    </row>
    <row r="8236" spans="1:10">
      <c r="A8236" t="s">
        <v>9249</v>
      </c>
      <c r="B8236">
        <v>9778</v>
      </c>
      <c r="C8236">
        <v>859</v>
      </c>
      <c r="D8236">
        <v>446</v>
      </c>
      <c r="E8236">
        <v>413</v>
      </c>
      <c r="F8236">
        <v>56</v>
      </c>
      <c r="G8236">
        <v>87773</v>
      </c>
      <c r="H8236">
        <v>10.150899000000001</v>
      </c>
      <c r="I8236">
        <v>48.093359</v>
      </c>
      <c r="J8236" cm="1">
        <f t="array" ref="J8236">LOOKUP(1,1/FREQUENCY(0,SIN((RADIANS($M$3:$M$471-H8236))/2)^2+SIN((RADIANS($N$3:$N$471-I8236))/2)^2*COS(RADIANS($M$3:$M$471))*COS(RADIANS(H8236))),$L$3:$L$471)</f>
        <v>485</v>
      </c>
    </row>
    <row r="8237" spans="1:10">
      <c r="A8237" t="s">
        <v>9250</v>
      </c>
      <c r="B8237">
        <v>9778</v>
      </c>
      <c r="C8237">
        <v>3148</v>
      </c>
      <c r="D8237">
        <v>1574</v>
      </c>
      <c r="E8237">
        <v>1574</v>
      </c>
      <c r="F8237">
        <v>98</v>
      </c>
      <c r="G8237">
        <v>87746</v>
      </c>
      <c r="H8237">
        <v>10.335027999999999</v>
      </c>
      <c r="I8237">
        <v>48.037559999999999</v>
      </c>
      <c r="J8237" cm="1">
        <f t="array" ref="J8237">LOOKUP(1,1/FREQUENCY(0,SIN((RADIANS($M$3:$M$471-H8237))/2)^2+SIN((RADIANS($N$3:$N$471-I8237))/2)^2*COS(RADIANS($M$3:$M$471))*COS(RADIANS(H8237))),$L$3:$L$471)</f>
        <v>485</v>
      </c>
    </row>
    <row r="8238" spans="1:10">
      <c r="A8238" t="s">
        <v>9251</v>
      </c>
      <c r="B8238">
        <v>9778</v>
      </c>
      <c r="C8238">
        <v>1372</v>
      </c>
      <c r="D8238">
        <v>693</v>
      </c>
      <c r="E8238">
        <v>679</v>
      </c>
      <c r="F8238">
        <v>75</v>
      </c>
      <c r="G8238">
        <v>87761</v>
      </c>
      <c r="H8238">
        <v>10.288982000000001</v>
      </c>
      <c r="I8238">
        <v>48.060001999999997</v>
      </c>
      <c r="J8238" cm="1">
        <f t="array" ref="J8238">LOOKUP(1,1/FREQUENCY(0,SIN((RADIANS($M$3:$M$471-H8238))/2)^2+SIN((RADIANS($N$3:$N$471-I8238))/2)^2*COS(RADIANS($M$3:$M$471))*COS(RADIANS(H8238))),$L$3:$L$471)</f>
        <v>485</v>
      </c>
    </row>
    <row r="8239" spans="1:10">
      <c r="A8239" t="s">
        <v>9252</v>
      </c>
      <c r="B8239">
        <v>9778</v>
      </c>
      <c r="C8239">
        <v>1837</v>
      </c>
      <c r="D8239">
        <v>958</v>
      </c>
      <c r="E8239">
        <v>879</v>
      </c>
      <c r="F8239">
        <v>69</v>
      </c>
      <c r="G8239">
        <v>87754</v>
      </c>
      <c r="H8239">
        <v>10.419999000000001</v>
      </c>
      <c r="I8239">
        <v>48.045102</v>
      </c>
      <c r="J8239" cm="1">
        <f t="array" ref="J8239">LOOKUP(1,1/FREQUENCY(0,SIN((RADIANS($M$3:$M$471-H8239))/2)^2+SIN((RADIANS($N$3:$N$471-I8239))/2)^2*COS(RADIANS($M$3:$M$471))*COS(RADIANS(H8239))),$L$3:$L$471)</f>
        <v>486</v>
      </c>
    </row>
    <row r="8240" spans="1:10">
      <c r="A8240" t="s">
        <v>7253</v>
      </c>
      <c r="B8240">
        <v>9778</v>
      </c>
      <c r="C8240">
        <v>2219</v>
      </c>
      <c r="D8240">
        <v>1167</v>
      </c>
      <c r="E8240">
        <v>1052</v>
      </c>
      <c r="F8240">
        <v>105</v>
      </c>
      <c r="G8240">
        <v>87784</v>
      </c>
      <c r="H8240">
        <v>10.304083</v>
      </c>
      <c r="I8240">
        <v>48.011940000000003</v>
      </c>
      <c r="J8240" cm="1">
        <f t="array" ref="J8240">LOOKUP(1,1/FREQUENCY(0,SIN((RADIANS($M$3:$M$471-H8240))/2)^2+SIN((RADIANS($N$3:$N$471-I8240))/2)^2*COS(RADIANS($M$3:$M$471))*COS(RADIANS(H8240))),$L$3:$L$471)</f>
        <v>485</v>
      </c>
    </row>
    <row r="8241" spans="1:10">
      <c r="A8241" t="s">
        <v>882</v>
      </c>
      <c r="B8241">
        <v>9778</v>
      </c>
      <c r="C8241">
        <v>1473</v>
      </c>
      <c r="D8241">
        <v>748</v>
      </c>
      <c r="E8241">
        <v>725</v>
      </c>
      <c r="F8241">
        <v>134</v>
      </c>
      <c r="G8241">
        <v>86854</v>
      </c>
      <c r="H8241">
        <v>10.680351</v>
      </c>
      <c r="I8241">
        <v>48.061529999999998</v>
      </c>
      <c r="J8241" cm="1">
        <f t="array" ref="J8241">LOOKUP(1,1/FREQUENCY(0,SIN((RADIANS($M$3:$M$471-H8241))/2)^2+SIN((RADIANS($N$3:$N$471-I8241))/2)^2*COS(RADIANS($M$3:$M$471))*COS(RADIANS(H8241))),$L$3:$L$471)</f>
        <v>486</v>
      </c>
    </row>
    <row r="8242" spans="1:10">
      <c r="A8242" t="s">
        <v>9253</v>
      </c>
      <c r="B8242">
        <v>9778</v>
      </c>
      <c r="C8242">
        <v>7332</v>
      </c>
      <c r="D8242">
        <v>3741</v>
      </c>
      <c r="E8242">
        <v>3591</v>
      </c>
      <c r="F8242">
        <v>232</v>
      </c>
      <c r="G8242">
        <v>86842</v>
      </c>
      <c r="H8242">
        <v>10.639923</v>
      </c>
      <c r="I8242">
        <v>48.059809999999999</v>
      </c>
      <c r="J8242" cm="1">
        <f t="array" ref="J8242">LOOKUP(1,1/FREQUENCY(0,SIN((RADIANS($M$3:$M$471-H8242))/2)^2+SIN((RADIANS($N$3:$N$471-I8242))/2)^2*COS(RADIANS($M$3:$M$471))*COS(RADIANS(H8242))),$L$3:$L$471)</f>
        <v>486</v>
      </c>
    </row>
    <row r="8243" spans="1:10">
      <c r="A8243" t="s">
        <v>7266</v>
      </c>
      <c r="B8243">
        <v>9778</v>
      </c>
      <c r="C8243">
        <v>1542</v>
      </c>
      <c r="D8243">
        <v>800</v>
      </c>
      <c r="E8243">
        <v>742</v>
      </c>
      <c r="F8243">
        <v>80</v>
      </c>
      <c r="G8243">
        <v>86871</v>
      </c>
      <c r="H8243">
        <v>10.580658</v>
      </c>
      <c r="I8243">
        <v>48.070394</v>
      </c>
      <c r="J8243" cm="1">
        <f t="array" ref="J8243">LOOKUP(1,1/FREQUENCY(0,SIN((RADIANS($M$3:$M$471-H8243))/2)^2+SIN((RADIANS($N$3:$N$471-I8243))/2)^2*COS(RADIANS($M$3:$M$471))*COS(RADIANS(H8243))),$L$3:$L$471)</f>
        <v>486</v>
      </c>
    </row>
    <row r="8244" spans="1:10">
      <c r="A8244" t="s">
        <v>9254</v>
      </c>
      <c r="B8244">
        <v>9778</v>
      </c>
      <c r="C8244">
        <v>1443</v>
      </c>
      <c r="D8244">
        <v>721</v>
      </c>
      <c r="E8244">
        <v>722</v>
      </c>
      <c r="F8244">
        <v>124</v>
      </c>
      <c r="G8244">
        <v>86879</v>
      </c>
      <c r="H8244">
        <v>10.673163000000001</v>
      </c>
      <c r="I8244">
        <v>48.039749</v>
      </c>
      <c r="J8244" cm="1">
        <f t="array" ref="J8244">LOOKUP(1,1/FREQUENCY(0,SIN((RADIANS($M$3:$M$471-H8244))/2)^2+SIN((RADIANS($N$3:$N$471-I8244))/2)^2*COS(RADIANS($M$3:$M$471))*COS(RADIANS(H8244))),$L$3:$L$471)</f>
        <v>486</v>
      </c>
    </row>
    <row r="8245" spans="1:10">
      <c r="A8245" t="s">
        <v>9255</v>
      </c>
      <c r="B8245">
        <v>9778</v>
      </c>
      <c r="C8245">
        <v>2042</v>
      </c>
      <c r="D8245">
        <v>1026</v>
      </c>
      <c r="E8245">
        <v>1016</v>
      </c>
      <c r="F8245">
        <v>183</v>
      </c>
      <c r="G8245">
        <v>87734</v>
      </c>
      <c r="H8245">
        <v>10.211963000000001</v>
      </c>
      <c r="I8245">
        <v>47.967567000000003</v>
      </c>
      <c r="J8245" cm="1">
        <f t="array" ref="J8245">LOOKUP(1,1/FREQUENCY(0,SIN((RADIANS($M$3:$M$471-H8245))/2)^2+SIN((RADIANS($N$3:$N$471-I8245))/2)^2*COS(RADIANS($M$3:$M$471))*COS(RADIANS(H8245))),$L$3:$L$471)</f>
        <v>485</v>
      </c>
    </row>
    <row r="8246" spans="1:10">
      <c r="A8246" t="s">
        <v>9256</v>
      </c>
      <c r="B8246">
        <v>9778</v>
      </c>
      <c r="C8246">
        <v>1364</v>
      </c>
      <c r="D8246">
        <v>677</v>
      </c>
      <c r="E8246">
        <v>687</v>
      </c>
      <c r="F8246">
        <v>113</v>
      </c>
      <c r="G8246">
        <v>87752</v>
      </c>
      <c r="H8246">
        <v>10.258483999999999</v>
      </c>
      <c r="I8246">
        <v>48.025530000000003</v>
      </c>
      <c r="J8246" cm="1">
        <f t="array" ref="J8246">LOOKUP(1,1/FREQUENCY(0,SIN((RADIANS($M$3:$M$471-H8246))/2)^2+SIN((RADIANS($N$3:$N$471-I8246))/2)^2*COS(RADIANS($M$3:$M$471))*COS(RADIANS(H8246))),$L$3:$L$471)</f>
        <v>485</v>
      </c>
    </row>
    <row r="8247" spans="1:10">
      <c r="A8247" t="s">
        <v>9257</v>
      </c>
      <c r="B8247">
        <v>9778</v>
      </c>
      <c r="C8247">
        <v>1688</v>
      </c>
      <c r="D8247">
        <v>858</v>
      </c>
      <c r="E8247">
        <v>830</v>
      </c>
      <c r="F8247">
        <v>127</v>
      </c>
      <c r="G8247">
        <v>87760</v>
      </c>
      <c r="H8247">
        <v>10.238632000000001</v>
      </c>
      <c r="I8247">
        <v>47.945917999999999</v>
      </c>
      <c r="J8247" cm="1">
        <f t="array" ref="J8247">LOOKUP(1,1/FREQUENCY(0,SIN((RADIANS($M$3:$M$471-H8247))/2)^2+SIN((RADIANS($N$3:$N$471-I8247))/2)^2*COS(RADIANS($M$3:$M$471))*COS(RADIANS(H8247))),$L$3:$L$471)</f>
        <v>485</v>
      </c>
    </row>
    <row r="8248" spans="1:10">
      <c r="A8248" t="s">
        <v>9258</v>
      </c>
      <c r="B8248">
        <v>9778</v>
      </c>
      <c r="C8248">
        <v>3164</v>
      </c>
      <c r="D8248">
        <v>1597</v>
      </c>
      <c r="E8248">
        <v>1567</v>
      </c>
      <c r="F8248">
        <v>520</v>
      </c>
      <c r="G8248">
        <v>87766</v>
      </c>
      <c r="H8248">
        <v>10.208405000000001</v>
      </c>
      <c r="I8248">
        <v>47.987718999999998</v>
      </c>
      <c r="J8248" cm="1">
        <f t="array" ref="J8248">LOOKUP(1,1/FREQUENCY(0,SIN((RADIANS($M$3:$M$471-H8248))/2)^2+SIN((RADIANS($N$3:$N$471-I8248))/2)^2*COS(RADIANS($M$3:$M$471))*COS(RADIANS(H8248))),$L$3:$L$471)</f>
        <v>485</v>
      </c>
    </row>
    <row r="8249" spans="1:10">
      <c r="A8249" t="s">
        <v>9259</v>
      </c>
      <c r="B8249">
        <v>9778</v>
      </c>
      <c r="C8249">
        <v>1707</v>
      </c>
      <c r="D8249">
        <v>846</v>
      </c>
      <c r="E8249">
        <v>861</v>
      </c>
      <c r="F8249">
        <v>880</v>
      </c>
      <c r="G8249">
        <v>87779</v>
      </c>
      <c r="H8249">
        <v>10.21907</v>
      </c>
      <c r="I8249">
        <v>48.002901000000001</v>
      </c>
      <c r="J8249" cm="1">
        <f t="array" ref="J8249">LOOKUP(1,1/FREQUENCY(0,SIN((RADIANS($M$3:$M$471-H8249))/2)^2+SIN((RADIANS($N$3:$N$471-I8249))/2)^2*COS(RADIANS($M$3:$M$471))*COS(RADIANS(H8249))),$L$3:$L$471)</f>
        <v>485</v>
      </c>
    </row>
    <row r="8250" spans="1:10">
      <c r="A8250" t="s">
        <v>9260</v>
      </c>
      <c r="B8250">
        <v>9778</v>
      </c>
      <c r="C8250">
        <v>1121</v>
      </c>
      <c r="D8250">
        <v>573</v>
      </c>
      <c r="E8250">
        <v>548</v>
      </c>
      <c r="F8250">
        <v>160</v>
      </c>
      <c r="G8250">
        <v>87781</v>
      </c>
      <c r="H8250">
        <v>10.266633000000001</v>
      </c>
      <c r="I8250">
        <v>48.005223999999998</v>
      </c>
      <c r="J8250" cm="1">
        <f t="array" ref="J8250">LOOKUP(1,1/FREQUENCY(0,SIN((RADIANS($M$3:$M$471-H8250))/2)^2+SIN((RADIANS($N$3:$N$471-I8250))/2)^2*COS(RADIANS($M$3:$M$471))*COS(RADIANS(H8250))),$L$3:$L$471)</f>
        <v>485</v>
      </c>
    </row>
    <row r="8251" spans="1:10">
      <c r="A8251" t="s">
        <v>9261</v>
      </c>
      <c r="B8251">
        <v>9778</v>
      </c>
      <c r="C8251">
        <v>950</v>
      </c>
      <c r="D8251">
        <v>482</v>
      </c>
      <c r="E8251">
        <v>468</v>
      </c>
      <c r="F8251">
        <v>63</v>
      </c>
      <c r="G8251">
        <v>87742</v>
      </c>
      <c r="H8251">
        <v>10.494802</v>
      </c>
      <c r="I8251">
        <v>48.020060999999998</v>
      </c>
      <c r="J8251" cm="1">
        <f t="array" ref="J8251">LOOKUP(1,1/FREQUENCY(0,SIN((RADIANS($M$3:$M$471-H8251))/2)^2+SIN((RADIANS($N$3:$N$471-I8251))/2)^2*COS(RADIANS($M$3:$M$471))*COS(RADIANS(H8251))),$L$3:$L$471)</f>
        <v>486</v>
      </c>
    </row>
    <row r="8252" spans="1:10">
      <c r="A8252" t="s">
        <v>9262</v>
      </c>
      <c r="B8252">
        <v>9778</v>
      </c>
      <c r="C8252">
        <v>2193</v>
      </c>
      <c r="D8252">
        <v>1133</v>
      </c>
      <c r="E8252">
        <v>1060</v>
      </c>
      <c r="F8252">
        <v>94</v>
      </c>
      <c r="G8252">
        <v>87742</v>
      </c>
      <c r="H8252">
        <v>10.505072</v>
      </c>
      <c r="I8252">
        <v>48.002687999999999</v>
      </c>
      <c r="J8252" cm="1">
        <f t="array" ref="J8252">LOOKUP(1,1/FREQUENCY(0,SIN((RADIANS($M$3:$M$471-H8252))/2)^2+SIN((RADIANS($N$3:$N$471-I8252))/2)^2*COS(RADIANS($M$3:$M$471))*COS(RADIANS(H8252))),$L$3:$L$471)</f>
        <v>486</v>
      </c>
    </row>
    <row r="8253" spans="1:10">
      <c r="A8253" t="s">
        <v>5886</v>
      </c>
      <c r="B8253">
        <v>9778</v>
      </c>
      <c r="C8253">
        <v>1421</v>
      </c>
      <c r="D8253">
        <v>717</v>
      </c>
      <c r="E8253">
        <v>704</v>
      </c>
      <c r="F8253">
        <v>91</v>
      </c>
      <c r="G8253">
        <v>87778</v>
      </c>
      <c r="H8253">
        <v>10.442548</v>
      </c>
      <c r="I8253">
        <v>48.023936999999997</v>
      </c>
      <c r="J8253" cm="1">
        <f t="array" ref="J8253">LOOKUP(1,1/FREQUENCY(0,SIN((RADIANS($M$3:$M$471-H8253))/2)^2+SIN((RADIANS($N$3:$N$471-I8253))/2)^2*COS(RADIANS($M$3:$M$471))*COS(RADIANS(H8253))),$L$3:$L$471)</f>
        <v>486</v>
      </c>
    </row>
    <row r="8254" spans="1:10">
      <c r="A8254" t="s">
        <v>9263</v>
      </c>
      <c r="B8254">
        <v>9778</v>
      </c>
      <c r="C8254">
        <v>1387</v>
      </c>
      <c r="D8254">
        <v>709</v>
      </c>
      <c r="E8254">
        <v>678</v>
      </c>
      <c r="F8254">
        <v>59</v>
      </c>
      <c r="G8254">
        <v>87782</v>
      </c>
      <c r="H8254">
        <v>10.466101</v>
      </c>
      <c r="I8254">
        <v>47.963267000000002</v>
      </c>
      <c r="J8254" cm="1">
        <f t="array" ref="J8254">LOOKUP(1,1/FREQUENCY(0,SIN((RADIANS($M$3:$M$471-H8254))/2)^2+SIN((RADIANS($N$3:$N$471-I8254))/2)^2*COS(RADIANS($M$3:$M$471))*COS(RADIANS(H8254))),$L$3:$L$471)</f>
        <v>487</v>
      </c>
    </row>
    <row r="8255" spans="1:10">
      <c r="A8255" t="s">
        <v>9264</v>
      </c>
      <c r="B8255">
        <v>9778</v>
      </c>
      <c r="C8255">
        <v>1770</v>
      </c>
      <c r="D8255">
        <v>871</v>
      </c>
      <c r="E8255">
        <v>899</v>
      </c>
      <c r="F8255">
        <v>87</v>
      </c>
      <c r="G8255">
        <v>87758</v>
      </c>
      <c r="H8255">
        <v>10.156359</v>
      </c>
      <c r="I8255">
        <v>47.904739999999997</v>
      </c>
      <c r="J8255" cm="1">
        <f t="array" ref="J8255">LOOKUP(1,1/FREQUENCY(0,SIN((RADIANS($M$3:$M$471-H8255))/2)^2+SIN((RADIANS($N$3:$N$471-I8255))/2)^2*COS(RADIANS($M$3:$M$471))*COS(RADIANS(H8255))),$L$3:$L$471)</f>
        <v>485</v>
      </c>
    </row>
    <row r="8256" spans="1:10">
      <c r="A8256" t="s">
        <v>9265</v>
      </c>
      <c r="B8256">
        <v>9778</v>
      </c>
      <c r="C8256">
        <v>1278</v>
      </c>
      <c r="D8256">
        <v>623</v>
      </c>
      <c r="E8256">
        <v>655</v>
      </c>
      <c r="F8256">
        <v>158</v>
      </c>
      <c r="G8256">
        <v>87763</v>
      </c>
      <c r="H8256">
        <v>10.115516</v>
      </c>
      <c r="I8256">
        <v>47.897235000000002</v>
      </c>
      <c r="J8256" cm="1">
        <f t="array" ref="J8256">LOOKUP(1,1/FREQUENCY(0,SIN((RADIANS($M$3:$M$471-H8256))/2)^2+SIN((RADIANS($N$3:$N$471-I8256))/2)^2*COS(RADIANS($M$3:$M$471))*COS(RADIANS(H8256))),$L$3:$L$471)</f>
        <v>485</v>
      </c>
    </row>
    <row r="8257" spans="1:10">
      <c r="A8257" t="s">
        <v>9266</v>
      </c>
      <c r="B8257">
        <v>9778</v>
      </c>
      <c r="C8257">
        <v>3290</v>
      </c>
      <c r="D8257">
        <v>1690</v>
      </c>
      <c r="E8257">
        <v>1600</v>
      </c>
      <c r="F8257">
        <v>90</v>
      </c>
      <c r="G8257">
        <v>87764</v>
      </c>
      <c r="H8257">
        <v>10.129066999999999</v>
      </c>
      <c r="I8257">
        <v>47.856450000000002</v>
      </c>
      <c r="J8257" cm="1">
        <f t="array" ref="J8257">LOOKUP(1,1/FREQUENCY(0,SIN((RADIANS($M$3:$M$471-H8257))/2)^2+SIN((RADIANS($N$3:$N$471-I8257))/2)^2*COS(RADIANS($M$3:$M$471))*COS(RADIANS(H8257))),$L$3:$L$471)</f>
        <v>485</v>
      </c>
    </row>
    <row r="8258" spans="1:10">
      <c r="A8258" t="s">
        <v>9267</v>
      </c>
      <c r="B8258">
        <v>9778</v>
      </c>
      <c r="C8258">
        <v>5675</v>
      </c>
      <c r="D8258">
        <v>2806</v>
      </c>
      <c r="E8258">
        <v>2869</v>
      </c>
      <c r="F8258">
        <v>135</v>
      </c>
      <c r="G8258">
        <v>87730</v>
      </c>
      <c r="H8258">
        <v>10.221332</v>
      </c>
      <c r="I8258">
        <v>47.875067999999999</v>
      </c>
      <c r="J8258" cm="1">
        <f t="array" ref="J8258">LOOKUP(1,1/FREQUENCY(0,SIN((RADIANS($M$3:$M$471-H8258))/2)^2+SIN((RADIANS($N$3:$N$471-I8258))/2)^2*COS(RADIANS($M$3:$M$471))*COS(RADIANS(H8258))),$L$3:$L$471)</f>
        <v>485</v>
      </c>
    </row>
    <row r="8259" spans="1:10">
      <c r="A8259" t="s">
        <v>9268</v>
      </c>
      <c r="B8259">
        <v>9778</v>
      </c>
      <c r="C8259">
        <v>2070</v>
      </c>
      <c r="D8259">
        <v>1043</v>
      </c>
      <c r="E8259">
        <v>1027</v>
      </c>
      <c r="F8259">
        <v>143</v>
      </c>
      <c r="G8259">
        <v>87787</v>
      </c>
      <c r="H8259">
        <v>10.262371</v>
      </c>
      <c r="I8259">
        <v>47.894551999999997</v>
      </c>
      <c r="J8259" cm="1">
        <f t="array" ref="J8259">LOOKUP(1,1/FREQUENCY(0,SIN((RADIANS($M$3:$M$471-H8259))/2)^2+SIN((RADIANS($N$3:$N$471-I8259))/2)^2*COS(RADIANS($M$3:$M$471))*COS(RADIANS(H8259))),$L$3:$L$471)</f>
        <v>485</v>
      </c>
    </row>
    <row r="8260" spans="1:10">
      <c r="A8260" t="s">
        <v>9269</v>
      </c>
      <c r="B8260">
        <v>9778</v>
      </c>
      <c r="C8260">
        <v>2102</v>
      </c>
      <c r="D8260">
        <v>1072</v>
      </c>
      <c r="E8260">
        <v>1030</v>
      </c>
      <c r="F8260">
        <v>120</v>
      </c>
      <c r="G8260">
        <v>87789</v>
      </c>
      <c r="H8260">
        <v>10.200981000000001</v>
      </c>
      <c r="I8260">
        <v>47.923644000000003</v>
      </c>
      <c r="J8260" cm="1">
        <f t="array" ref="J8260">LOOKUP(1,1/FREQUENCY(0,SIN((RADIANS($M$3:$M$471-H8260))/2)^2+SIN((RADIANS($N$3:$N$471-I8260))/2)^2*COS(RADIANS($M$3:$M$471))*COS(RADIANS(H8260))),$L$3:$L$471)</f>
        <v>485</v>
      </c>
    </row>
    <row r="8261" spans="1:10">
      <c r="A8261" t="s">
        <v>9270</v>
      </c>
      <c r="B8261">
        <v>9779</v>
      </c>
      <c r="C8261">
        <v>4727</v>
      </c>
      <c r="D8261">
        <v>2424</v>
      </c>
      <c r="E8261">
        <v>2303</v>
      </c>
      <c r="F8261">
        <v>397</v>
      </c>
      <c r="G8261">
        <v>86663</v>
      </c>
      <c r="H8261">
        <v>10.818019</v>
      </c>
      <c r="I8261">
        <v>48.682934000000003</v>
      </c>
      <c r="J8261" cm="1">
        <f t="array" ref="J8261">LOOKUP(1,1/FREQUENCY(0,SIN((RADIANS($M$3:$M$471-H8261))/2)^2+SIN((RADIANS($N$3:$N$471-I8261))/2)^2*COS(RADIANS($M$3:$M$471))*COS(RADIANS(H8261))),$L$3:$L$471)</f>
        <v>318</v>
      </c>
    </row>
    <row r="8262" spans="1:10">
      <c r="A8262" t="s">
        <v>9271</v>
      </c>
      <c r="B8262">
        <v>9779</v>
      </c>
      <c r="C8262">
        <v>19590</v>
      </c>
      <c r="D8262">
        <v>9727</v>
      </c>
      <c r="E8262">
        <v>9863</v>
      </c>
      <c r="F8262">
        <v>254</v>
      </c>
      <c r="G8262">
        <v>86609</v>
      </c>
      <c r="H8262">
        <v>10.777945000000001</v>
      </c>
      <c r="I8262">
        <v>48.719138999999998</v>
      </c>
      <c r="J8262" cm="1">
        <f t="array" ref="J8262">LOOKUP(1,1/FREQUENCY(0,SIN((RADIANS($M$3:$M$471-H8262))/2)^2+SIN((RADIANS($N$3:$N$471-I8262))/2)^2*COS(RADIANS($M$3:$M$471))*COS(RADIANS(H8262))),$L$3:$L$471)</f>
        <v>318</v>
      </c>
    </row>
    <row r="8263" spans="1:10">
      <c r="A8263" t="s">
        <v>9272</v>
      </c>
      <c r="B8263">
        <v>9779</v>
      </c>
      <c r="C8263">
        <v>2067</v>
      </c>
      <c r="D8263">
        <v>1028</v>
      </c>
      <c r="E8263">
        <v>1039</v>
      </c>
      <c r="F8263">
        <v>41</v>
      </c>
      <c r="G8263">
        <v>86742</v>
      </c>
      <c r="H8263">
        <v>10.455724</v>
      </c>
      <c r="I8263">
        <v>48.97034</v>
      </c>
      <c r="J8263" cm="1">
        <f t="array" ref="J8263">LOOKUP(1,1/FREQUENCY(0,SIN((RADIANS($M$3:$M$471-H8263))/2)^2+SIN((RADIANS($N$3:$N$471-I8263))/2)^2*COS(RADIANS($M$3:$M$471))*COS(RADIANS(H8263))),$L$3:$L$471)</f>
        <v>394</v>
      </c>
    </row>
    <row r="8264" spans="1:10">
      <c r="A8264" t="s">
        <v>9273</v>
      </c>
      <c r="B8264">
        <v>9779</v>
      </c>
      <c r="C8264">
        <v>5561</v>
      </c>
      <c r="D8264">
        <v>2791</v>
      </c>
      <c r="E8264">
        <v>2770</v>
      </c>
      <c r="F8264">
        <v>76</v>
      </c>
      <c r="G8264">
        <v>86655</v>
      </c>
      <c r="H8264">
        <v>10.692591</v>
      </c>
      <c r="I8264">
        <v>48.786821000000003</v>
      </c>
      <c r="J8264" cm="1">
        <f t="array" ref="J8264">LOOKUP(1,1/FREQUENCY(0,SIN((RADIANS($M$3:$M$471-H8264))/2)^2+SIN((RADIANS($N$3:$N$471-I8264))/2)^2*COS(RADIANS($M$3:$M$471))*COS(RADIANS(H8264))),$L$3:$L$471)</f>
        <v>318</v>
      </c>
    </row>
    <row r="8265" spans="1:10">
      <c r="A8265" t="s">
        <v>9274</v>
      </c>
      <c r="B8265">
        <v>9779</v>
      </c>
      <c r="C8265">
        <v>3888</v>
      </c>
      <c r="D8265">
        <v>2217</v>
      </c>
      <c r="E8265">
        <v>1671</v>
      </c>
      <c r="F8265">
        <v>93</v>
      </c>
      <c r="G8265">
        <v>86687</v>
      </c>
      <c r="H8265">
        <v>10.796810000000001</v>
      </c>
      <c r="I8265">
        <v>48.768255000000003</v>
      </c>
      <c r="J8265" cm="1">
        <f t="array" ref="J8265">LOOKUP(1,1/FREQUENCY(0,SIN((RADIANS($M$3:$M$471-H8265))/2)^2+SIN((RADIANS($N$3:$N$471-I8265))/2)^2*COS(RADIANS($M$3:$M$471))*COS(RADIANS(H8265))),$L$3:$L$471)</f>
        <v>318</v>
      </c>
    </row>
    <row r="8266" spans="1:10">
      <c r="A8266" t="s">
        <v>9275</v>
      </c>
      <c r="B8266">
        <v>9779</v>
      </c>
      <c r="C8266">
        <v>2608</v>
      </c>
      <c r="D8266">
        <v>1374</v>
      </c>
      <c r="E8266">
        <v>1234</v>
      </c>
      <c r="F8266">
        <v>56</v>
      </c>
      <c r="G8266">
        <v>86688</v>
      </c>
      <c r="H8266">
        <v>10.946638</v>
      </c>
      <c r="I8266">
        <v>48.741629000000003</v>
      </c>
      <c r="J8266" cm="1">
        <f t="array" ref="J8266">LOOKUP(1,1/FREQUENCY(0,SIN((RADIANS($M$3:$M$471-H8266))/2)^2+SIN((RADIANS($N$3:$N$471-I8266))/2)^2*COS(RADIANS($M$3:$M$471))*COS(RADIANS(H8266))),$L$3:$L$471)</f>
        <v>318</v>
      </c>
    </row>
    <row r="8267" spans="1:10">
      <c r="A8267" t="s">
        <v>9276</v>
      </c>
      <c r="B8267">
        <v>9779</v>
      </c>
      <c r="C8267">
        <v>4045</v>
      </c>
      <c r="D8267">
        <v>2029</v>
      </c>
      <c r="E8267">
        <v>2016</v>
      </c>
      <c r="F8267">
        <v>105</v>
      </c>
      <c r="G8267">
        <v>86690</v>
      </c>
      <c r="H8267">
        <v>10.807912999999999</v>
      </c>
      <c r="I8267">
        <v>48.657172000000003</v>
      </c>
      <c r="J8267" cm="1">
        <f t="array" ref="J8267">LOOKUP(1,1/FREQUENCY(0,SIN((RADIANS($M$3:$M$471-H8267))/2)^2+SIN((RADIANS($N$3:$N$471-I8267))/2)^2*COS(RADIANS($M$3:$M$471))*COS(RADIANS(H8267))),$L$3:$L$471)</f>
        <v>318</v>
      </c>
    </row>
    <row r="8268" spans="1:10">
      <c r="A8268" t="s">
        <v>9277</v>
      </c>
      <c r="B8268">
        <v>9779</v>
      </c>
      <c r="C8268">
        <v>2605</v>
      </c>
      <c r="D8268">
        <v>1353</v>
      </c>
      <c r="E8268">
        <v>1252</v>
      </c>
      <c r="F8268">
        <v>82</v>
      </c>
      <c r="G8268">
        <v>86753</v>
      </c>
      <c r="H8268">
        <v>10.591308</v>
      </c>
      <c r="I8268">
        <v>48.809072999999998</v>
      </c>
      <c r="J8268" cm="1">
        <f t="array" ref="J8268">LOOKUP(1,1/FREQUENCY(0,SIN((RADIANS($M$3:$M$471-H8268))/2)^2+SIN((RADIANS($N$3:$N$471-I8268))/2)^2*COS(RADIANS($M$3:$M$471))*COS(RADIANS(H8268))),$L$3:$L$471)</f>
        <v>410</v>
      </c>
    </row>
    <row r="8269" spans="1:10">
      <c r="A8269" t="s">
        <v>9278</v>
      </c>
      <c r="B8269">
        <v>9779</v>
      </c>
      <c r="C8269">
        <v>20546</v>
      </c>
      <c r="D8269">
        <v>10183</v>
      </c>
      <c r="E8269">
        <v>10363</v>
      </c>
      <c r="F8269">
        <v>302</v>
      </c>
      <c r="G8269">
        <v>86720</v>
      </c>
      <c r="H8269">
        <v>10.49277</v>
      </c>
      <c r="I8269">
        <v>48.847442000000001</v>
      </c>
      <c r="J8269" cm="1">
        <f t="array" ref="J8269">LOOKUP(1,1/FREQUENCY(0,SIN((RADIANS($M$3:$M$471-H8269))/2)^2+SIN((RADIANS($N$3:$N$471-I8269))/2)^2*COS(RADIANS($M$3:$M$471))*COS(RADIANS(H8269))),$L$3:$L$471)</f>
        <v>394</v>
      </c>
    </row>
    <row r="8270" spans="1:10">
      <c r="A8270" t="s">
        <v>9279</v>
      </c>
      <c r="B8270">
        <v>9779</v>
      </c>
      <c r="C8270">
        <v>2572</v>
      </c>
      <c r="D8270">
        <v>1322</v>
      </c>
      <c r="E8270">
        <v>1250</v>
      </c>
      <c r="F8270">
        <v>133</v>
      </c>
      <c r="G8270">
        <v>86698</v>
      </c>
      <c r="H8270">
        <v>10.867317</v>
      </c>
      <c r="I8270">
        <v>48.672063000000001</v>
      </c>
      <c r="J8270" cm="1">
        <f t="array" ref="J8270">LOOKUP(1,1/FREQUENCY(0,SIN((RADIANS($M$3:$M$471-H8270))/2)^2+SIN((RADIANS($N$3:$N$471-I8270))/2)^2*COS(RADIANS($M$3:$M$471))*COS(RADIANS(H8270))),$L$3:$L$471)</f>
        <v>318</v>
      </c>
    </row>
    <row r="8271" spans="1:10">
      <c r="A8271" t="s">
        <v>9280</v>
      </c>
      <c r="B8271">
        <v>9779</v>
      </c>
      <c r="C8271">
        <v>3828</v>
      </c>
      <c r="D8271">
        <v>1922</v>
      </c>
      <c r="E8271">
        <v>1906</v>
      </c>
      <c r="F8271">
        <v>86</v>
      </c>
      <c r="G8271">
        <v>86660</v>
      </c>
      <c r="H8271">
        <v>10.679235</v>
      </c>
      <c r="I8271">
        <v>48.671087</v>
      </c>
      <c r="J8271" cm="1">
        <f t="array" ref="J8271">LOOKUP(1,1/FREQUENCY(0,SIN((RADIANS($M$3:$M$471-H8271))/2)^2+SIN((RADIANS($N$3:$N$471-I8271))/2)^2*COS(RADIANS($M$3:$M$471))*COS(RADIANS(H8271))),$L$3:$L$471)</f>
        <v>318</v>
      </c>
    </row>
    <row r="8272" spans="1:10">
      <c r="A8272" t="s">
        <v>9281</v>
      </c>
      <c r="B8272">
        <v>9779</v>
      </c>
      <c r="C8272">
        <v>1212</v>
      </c>
      <c r="D8272">
        <v>650</v>
      </c>
      <c r="E8272">
        <v>562</v>
      </c>
      <c r="F8272">
        <v>85</v>
      </c>
      <c r="G8272">
        <v>86747</v>
      </c>
      <c r="H8272">
        <v>10.502083000000001</v>
      </c>
      <c r="I8272">
        <v>48.927633</v>
      </c>
      <c r="J8272" cm="1">
        <f t="array" ref="J8272">LOOKUP(1,1/FREQUENCY(0,SIN((RADIANS($M$3:$M$471-H8272))/2)^2+SIN((RADIANS($N$3:$N$471-I8272))/2)^2*COS(RADIANS($M$3:$M$471))*COS(RADIANS(H8272))),$L$3:$L$471)</f>
        <v>394</v>
      </c>
    </row>
    <row r="8273" spans="1:10">
      <c r="A8273" t="s">
        <v>9282</v>
      </c>
      <c r="B8273">
        <v>9779</v>
      </c>
      <c r="C8273">
        <v>1311</v>
      </c>
      <c r="D8273">
        <v>690</v>
      </c>
      <c r="E8273">
        <v>621</v>
      </c>
      <c r="F8273">
        <v>96</v>
      </c>
      <c r="G8273">
        <v>86748</v>
      </c>
      <c r="H8273">
        <v>10.468622</v>
      </c>
      <c r="I8273">
        <v>48.923783</v>
      </c>
      <c r="J8273" cm="1">
        <f t="array" ref="J8273">LOOKUP(1,1/FREQUENCY(0,SIN((RADIANS($M$3:$M$471-H8273))/2)^2+SIN((RADIANS($N$3:$N$471-I8273))/2)^2*COS(RADIANS($M$3:$M$471))*COS(RADIANS(H8273))),$L$3:$L$471)</f>
        <v>394</v>
      </c>
    </row>
    <row r="8274" spans="1:10">
      <c r="A8274" t="s">
        <v>9283</v>
      </c>
      <c r="B8274">
        <v>9779</v>
      </c>
      <c r="C8274">
        <v>3390</v>
      </c>
      <c r="D8274">
        <v>1696</v>
      </c>
      <c r="E8274">
        <v>1694</v>
      </c>
      <c r="F8274">
        <v>174</v>
      </c>
      <c r="G8274">
        <v>86757</v>
      </c>
      <c r="H8274">
        <v>10.476419999999999</v>
      </c>
      <c r="I8274">
        <v>48.884922000000003</v>
      </c>
      <c r="J8274" cm="1">
        <f t="array" ref="J8274">LOOKUP(1,1/FREQUENCY(0,SIN((RADIANS($M$3:$M$471-H8274))/2)^2+SIN((RADIANS($N$3:$N$471-I8274))/2)^2*COS(RADIANS($M$3:$M$471))*COS(RADIANS(H8274))),$L$3:$L$471)</f>
        <v>394</v>
      </c>
    </row>
    <row r="8275" spans="1:10">
      <c r="A8275" t="s">
        <v>9284</v>
      </c>
      <c r="B8275">
        <v>9779</v>
      </c>
      <c r="C8275">
        <v>1014</v>
      </c>
      <c r="D8275">
        <v>523</v>
      </c>
      <c r="E8275">
        <v>491</v>
      </c>
      <c r="F8275">
        <v>65</v>
      </c>
      <c r="G8275">
        <v>86729</v>
      </c>
      <c r="H8275">
        <v>10.621651</v>
      </c>
      <c r="I8275">
        <v>49.008065000000002</v>
      </c>
      <c r="J8275" cm="1">
        <f t="array" ref="J8275">LOOKUP(1,1/FREQUENCY(0,SIN((RADIANS($M$3:$M$471-H8275))/2)^2+SIN((RADIANS($N$3:$N$471-I8275))/2)^2*COS(RADIANS($M$3:$M$471))*COS(RADIANS(H8275))),$L$3:$L$471)</f>
        <v>384</v>
      </c>
    </row>
    <row r="8276" spans="1:10">
      <c r="A8276" t="s">
        <v>9285</v>
      </c>
      <c r="B8276">
        <v>9779</v>
      </c>
      <c r="C8276">
        <v>776</v>
      </c>
      <c r="D8276">
        <v>388</v>
      </c>
      <c r="E8276">
        <v>388</v>
      </c>
      <c r="F8276">
        <v>50</v>
      </c>
      <c r="G8276">
        <v>86741</v>
      </c>
      <c r="H8276">
        <v>10.554899000000001</v>
      </c>
      <c r="I8276">
        <v>48.965136000000001</v>
      </c>
      <c r="J8276" cm="1">
        <f t="array" ref="J8276">LOOKUP(1,1/FREQUENCY(0,SIN((RADIANS($M$3:$M$471-H8276))/2)^2+SIN((RADIANS($N$3:$N$471-I8276))/2)^2*COS(RADIANS($M$3:$M$471))*COS(RADIANS(H8276))),$L$3:$L$471)</f>
        <v>394</v>
      </c>
    </row>
    <row r="8277" spans="1:10">
      <c r="A8277" t="s">
        <v>9286</v>
      </c>
      <c r="B8277">
        <v>9779</v>
      </c>
      <c r="C8277">
        <v>1423</v>
      </c>
      <c r="D8277">
        <v>727</v>
      </c>
      <c r="E8277">
        <v>696</v>
      </c>
      <c r="F8277">
        <v>81</v>
      </c>
      <c r="G8277">
        <v>86744</v>
      </c>
      <c r="H8277">
        <v>10.623252000000001</v>
      </c>
      <c r="I8277">
        <v>48.959308</v>
      </c>
      <c r="J8277" cm="1">
        <f t="array" ref="J8277">LOOKUP(1,1/FREQUENCY(0,SIN((RADIANS($M$3:$M$471-H8277))/2)^2+SIN((RADIANS($N$3:$N$471-I8277))/2)^2*COS(RADIANS($M$3:$M$471))*COS(RADIANS(H8277))),$L$3:$L$471)</f>
        <v>394</v>
      </c>
    </row>
    <row r="8278" spans="1:10">
      <c r="A8278" t="s">
        <v>9287</v>
      </c>
      <c r="B8278">
        <v>9779</v>
      </c>
      <c r="C8278">
        <v>808</v>
      </c>
      <c r="D8278">
        <v>412</v>
      </c>
      <c r="E8278">
        <v>396</v>
      </c>
      <c r="F8278">
        <v>64</v>
      </c>
      <c r="G8278">
        <v>86750</v>
      </c>
      <c r="H8278">
        <v>10.649913</v>
      </c>
      <c r="I8278">
        <v>48.938941</v>
      </c>
      <c r="J8278" cm="1">
        <f t="array" ref="J8278">LOOKUP(1,1/FREQUENCY(0,SIN((RADIANS($M$3:$M$471-H8278))/2)^2+SIN((RADIANS($N$3:$N$471-I8278))/2)^2*COS(RADIANS($M$3:$M$471))*COS(RADIANS(H8278))),$L$3:$L$471)</f>
        <v>318</v>
      </c>
    </row>
    <row r="8279" spans="1:10">
      <c r="A8279" t="s">
        <v>9288</v>
      </c>
      <c r="B8279">
        <v>9779</v>
      </c>
      <c r="C8279">
        <v>1745</v>
      </c>
      <c r="D8279">
        <v>914</v>
      </c>
      <c r="E8279">
        <v>831</v>
      </c>
      <c r="F8279">
        <v>77</v>
      </c>
      <c r="G8279">
        <v>86754</v>
      </c>
      <c r="H8279">
        <v>10.602907</v>
      </c>
      <c r="I8279">
        <v>48.921702000000003</v>
      </c>
      <c r="J8279" cm="1">
        <f t="array" ref="J8279">LOOKUP(1,1/FREQUENCY(0,SIN((RADIANS($M$3:$M$471-H8279))/2)^2+SIN((RADIANS($N$3:$N$471-I8279))/2)^2*COS(RADIANS($M$3:$M$471))*COS(RADIANS(H8279))),$L$3:$L$471)</f>
        <v>394</v>
      </c>
    </row>
    <row r="8280" spans="1:10">
      <c r="A8280" t="s">
        <v>9289</v>
      </c>
      <c r="B8280">
        <v>9779</v>
      </c>
      <c r="C8280">
        <v>5151</v>
      </c>
      <c r="D8280">
        <v>2579</v>
      </c>
      <c r="E8280">
        <v>2572</v>
      </c>
      <c r="F8280">
        <v>151</v>
      </c>
      <c r="G8280">
        <v>86732</v>
      </c>
      <c r="H8280">
        <v>10.605363000000001</v>
      </c>
      <c r="I8280">
        <v>48.955274000000003</v>
      </c>
      <c r="J8280" cm="1">
        <f t="array" ref="J8280">LOOKUP(1,1/FREQUENCY(0,SIN((RADIANS($M$3:$M$471-H8280))/2)^2+SIN((RADIANS($N$3:$N$471-I8280))/2)^2*COS(RADIANS($M$3:$M$471))*COS(RADIANS(H8280))),$L$3:$L$471)</f>
        <v>394</v>
      </c>
    </row>
    <row r="8281" spans="1:10">
      <c r="A8281" t="s">
        <v>9290</v>
      </c>
      <c r="B8281">
        <v>9779</v>
      </c>
      <c r="C8281">
        <v>1666</v>
      </c>
      <c r="D8281">
        <v>831</v>
      </c>
      <c r="E8281">
        <v>835</v>
      </c>
      <c r="F8281">
        <v>71</v>
      </c>
      <c r="G8281">
        <v>86733</v>
      </c>
      <c r="H8281">
        <v>10.616329</v>
      </c>
      <c r="I8281">
        <v>48.84666</v>
      </c>
      <c r="J8281" cm="1">
        <f t="array" ref="J8281">LOOKUP(1,1/FREQUENCY(0,SIN((RADIANS($M$3:$M$471-H8281))/2)^2+SIN((RADIANS($N$3:$N$471-I8281))/2)^2*COS(RADIANS($M$3:$M$471))*COS(RADIANS(H8281))),$L$3:$L$471)</f>
        <v>318</v>
      </c>
    </row>
    <row r="8282" spans="1:10">
      <c r="A8282" t="s">
        <v>9291</v>
      </c>
      <c r="B8282">
        <v>9779</v>
      </c>
      <c r="C8282">
        <v>849</v>
      </c>
      <c r="D8282">
        <v>422</v>
      </c>
      <c r="E8282">
        <v>427</v>
      </c>
      <c r="F8282">
        <v>44</v>
      </c>
      <c r="G8282">
        <v>86735</v>
      </c>
      <c r="H8282">
        <v>10.486326</v>
      </c>
      <c r="I8282">
        <v>48.725456999999999</v>
      </c>
      <c r="J8282" cm="1">
        <f t="array" ref="J8282">LOOKUP(1,1/FREQUENCY(0,SIN((RADIANS($M$3:$M$471-H8282))/2)^2+SIN((RADIANS($N$3:$N$471-I8282))/2)^2*COS(RADIANS($M$3:$M$471))*COS(RADIANS(H8282))),$L$3:$L$471)</f>
        <v>410</v>
      </c>
    </row>
    <row r="8283" spans="1:10">
      <c r="A8283" t="s">
        <v>9292</v>
      </c>
      <c r="B8283">
        <v>9779</v>
      </c>
      <c r="C8283">
        <v>1814</v>
      </c>
      <c r="D8283">
        <v>914</v>
      </c>
      <c r="E8283">
        <v>900</v>
      </c>
      <c r="F8283">
        <v>118</v>
      </c>
      <c r="G8283">
        <v>86738</v>
      </c>
      <c r="H8283">
        <v>10.570377000000001</v>
      </c>
      <c r="I8283">
        <v>48.863193000000003</v>
      </c>
      <c r="J8283" cm="1">
        <f t="array" ref="J8283">LOOKUP(1,1/FREQUENCY(0,SIN((RADIANS($M$3:$M$471-H8283))/2)^2+SIN((RADIANS($N$3:$N$471-I8283))/2)^2*COS(RADIANS($M$3:$M$471))*COS(RADIANS(H8283))),$L$3:$L$471)</f>
        <v>394</v>
      </c>
    </row>
    <row r="8284" spans="1:10">
      <c r="A8284" t="s">
        <v>9293</v>
      </c>
      <c r="B8284">
        <v>9779</v>
      </c>
      <c r="C8284">
        <v>1138</v>
      </c>
      <c r="D8284">
        <v>578</v>
      </c>
      <c r="E8284">
        <v>560</v>
      </c>
      <c r="F8284">
        <v>69</v>
      </c>
      <c r="G8284">
        <v>86739</v>
      </c>
      <c r="H8284">
        <v>10.469863999999999</v>
      </c>
      <c r="I8284">
        <v>48.808833</v>
      </c>
      <c r="J8284" cm="1">
        <f t="array" ref="J8284">LOOKUP(1,1/FREQUENCY(0,SIN((RADIANS($M$3:$M$471-H8284))/2)^2+SIN((RADIANS($N$3:$N$471-I8284))/2)^2*COS(RADIANS($M$3:$M$471))*COS(RADIANS(H8284))),$L$3:$L$471)</f>
        <v>394</v>
      </c>
    </row>
    <row r="8285" spans="1:10">
      <c r="A8285" t="s">
        <v>9294</v>
      </c>
      <c r="B8285">
        <v>9779</v>
      </c>
      <c r="C8285">
        <v>557</v>
      </c>
      <c r="D8285">
        <v>275</v>
      </c>
      <c r="E8285">
        <v>282</v>
      </c>
      <c r="F8285">
        <v>24</v>
      </c>
      <c r="G8285">
        <v>86735</v>
      </c>
      <c r="H8285">
        <v>10.448157999999999</v>
      </c>
      <c r="I8285">
        <v>48.758932999999999</v>
      </c>
      <c r="J8285" cm="1">
        <f t="array" ref="J8285">LOOKUP(1,1/FREQUENCY(0,SIN((RADIANS($M$3:$M$471-H8285))/2)^2+SIN((RADIANS($N$3:$N$471-I8285))/2)^2*COS(RADIANS($M$3:$M$471))*COS(RADIANS(H8285))),$L$3:$L$471)</f>
        <v>394</v>
      </c>
    </row>
    <row r="8286" spans="1:10">
      <c r="A8286" t="s">
        <v>9295</v>
      </c>
      <c r="B8286">
        <v>9779</v>
      </c>
      <c r="C8286">
        <v>589</v>
      </c>
      <c r="D8286">
        <v>318</v>
      </c>
      <c r="E8286">
        <v>271</v>
      </c>
      <c r="F8286">
        <v>33</v>
      </c>
      <c r="G8286">
        <v>86720</v>
      </c>
      <c r="H8286">
        <v>10.534662000000001</v>
      </c>
      <c r="I8286">
        <v>48.784230000000001</v>
      </c>
      <c r="J8286" cm="1">
        <f t="array" ref="J8286">LOOKUP(1,1/FREQUENCY(0,SIN((RADIANS($M$3:$M$471-H8286))/2)^2+SIN((RADIANS($N$3:$N$471-I8286))/2)^2*COS(RADIANS($M$3:$M$471))*COS(RADIANS(H8286))),$L$3:$L$471)</f>
        <v>410</v>
      </c>
    </row>
    <row r="8287" spans="1:10">
      <c r="A8287" t="s">
        <v>9296</v>
      </c>
      <c r="B8287">
        <v>9779</v>
      </c>
      <c r="C8287">
        <v>1415</v>
      </c>
      <c r="D8287">
        <v>726</v>
      </c>
      <c r="E8287">
        <v>689</v>
      </c>
      <c r="F8287">
        <v>44</v>
      </c>
      <c r="G8287">
        <v>86751</v>
      </c>
      <c r="H8287">
        <v>10.579750000000001</v>
      </c>
      <c r="I8287">
        <v>48.774265999999997</v>
      </c>
      <c r="J8287" cm="1">
        <f t="array" ref="J8287">LOOKUP(1,1/FREQUENCY(0,SIN((RADIANS($M$3:$M$471-H8287))/2)^2+SIN((RADIANS($N$3:$N$471-I8287))/2)^2*COS(RADIANS($M$3:$M$471))*COS(RADIANS(H8287))),$L$3:$L$471)</f>
        <v>410</v>
      </c>
    </row>
    <row r="8288" spans="1:10">
      <c r="A8288" t="s">
        <v>9297</v>
      </c>
      <c r="B8288">
        <v>9779</v>
      </c>
      <c r="C8288">
        <v>1306</v>
      </c>
      <c r="D8288">
        <v>687</v>
      </c>
      <c r="E8288">
        <v>619</v>
      </c>
      <c r="F8288">
        <v>137</v>
      </c>
      <c r="G8288">
        <v>86756</v>
      </c>
      <c r="H8288">
        <v>10.51656</v>
      </c>
      <c r="I8288">
        <v>48.817301999999998</v>
      </c>
      <c r="J8288" cm="1">
        <f t="array" ref="J8288">LOOKUP(1,1/FREQUENCY(0,SIN((RADIANS($M$3:$M$471-H8288))/2)^2+SIN((RADIANS($N$3:$N$471-I8288))/2)^2*COS(RADIANS($M$3:$M$471))*COS(RADIANS(H8288))),$L$3:$L$471)</f>
        <v>394</v>
      </c>
    </row>
    <row r="8289" spans="1:10">
      <c r="A8289" t="s">
        <v>9298</v>
      </c>
      <c r="B8289">
        <v>9779</v>
      </c>
      <c r="C8289">
        <v>1432</v>
      </c>
      <c r="D8289">
        <v>729</v>
      </c>
      <c r="E8289">
        <v>703</v>
      </c>
      <c r="F8289">
        <v>60</v>
      </c>
      <c r="G8289">
        <v>86759</v>
      </c>
      <c r="H8289">
        <v>10.614636000000001</v>
      </c>
      <c r="I8289">
        <v>48.892783999999999</v>
      </c>
      <c r="J8289" cm="1">
        <f t="array" ref="J8289">LOOKUP(1,1/FREQUENCY(0,SIN((RADIANS($M$3:$M$471-H8289))/2)^2+SIN((RADIANS($N$3:$N$471-I8289))/2)^2*COS(RADIANS($M$3:$M$471))*COS(RADIANS(H8289))),$L$3:$L$471)</f>
        <v>394</v>
      </c>
    </row>
    <row r="8290" spans="1:10">
      <c r="A8290" t="s">
        <v>9299</v>
      </c>
      <c r="B8290">
        <v>9779</v>
      </c>
      <c r="C8290">
        <v>1304</v>
      </c>
      <c r="D8290">
        <v>655</v>
      </c>
      <c r="E8290">
        <v>649</v>
      </c>
      <c r="F8290">
        <v>49</v>
      </c>
      <c r="G8290">
        <v>86681</v>
      </c>
      <c r="H8290">
        <v>10.764390000000001</v>
      </c>
      <c r="I8290">
        <v>48.832622999999998</v>
      </c>
      <c r="J8290" cm="1">
        <f t="array" ref="J8290">LOOKUP(1,1/FREQUENCY(0,SIN((RADIANS($M$3:$M$471-H8290))/2)^2+SIN((RADIANS($N$3:$N$471-I8290))/2)^2*COS(RADIANS($M$3:$M$471))*COS(RADIANS(H8290))),$L$3:$L$471)</f>
        <v>318</v>
      </c>
    </row>
    <row r="8291" spans="1:10">
      <c r="A8291" t="s">
        <v>9300</v>
      </c>
      <c r="B8291">
        <v>9779</v>
      </c>
      <c r="C8291">
        <v>1640</v>
      </c>
      <c r="D8291">
        <v>829</v>
      </c>
      <c r="E8291">
        <v>811</v>
      </c>
      <c r="F8291">
        <v>72</v>
      </c>
      <c r="G8291">
        <v>86685</v>
      </c>
      <c r="H8291">
        <v>10.704435</v>
      </c>
      <c r="I8291">
        <v>48.823186</v>
      </c>
      <c r="J8291" cm="1">
        <f t="array" ref="J8291">LOOKUP(1,1/FREQUENCY(0,SIN((RADIANS($M$3:$M$471-H8291))/2)^2+SIN((RADIANS($N$3:$N$471-I8291))/2)^2*COS(RADIANS($M$3:$M$471))*COS(RADIANS(H8291))),$L$3:$L$471)</f>
        <v>318</v>
      </c>
    </row>
    <row r="8292" spans="1:10">
      <c r="A8292" t="s">
        <v>9301</v>
      </c>
      <c r="B8292">
        <v>9779</v>
      </c>
      <c r="C8292">
        <v>785</v>
      </c>
      <c r="D8292">
        <v>397</v>
      </c>
      <c r="E8292">
        <v>388</v>
      </c>
      <c r="F8292">
        <v>59</v>
      </c>
      <c r="G8292">
        <v>86700</v>
      </c>
      <c r="H8292">
        <v>10.798237</v>
      </c>
      <c r="I8292">
        <v>48.872038000000003</v>
      </c>
      <c r="J8292" cm="1">
        <f t="array" ref="J8292">LOOKUP(1,1/FREQUENCY(0,SIN((RADIANS($M$3:$M$471-H8292))/2)^2+SIN((RADIANS($N$3:$N$471-I8292))/2)^2*COS(RADIANS($M$3:$M$471))*COS(RADIANS(H8292))),$L$3:$L$471)</f>
        <v>318</v>
      </c>
    </row>
    <row r="8293" spans="1:10">
      <c r="A8293" t="s">
        <v>9302</v>
      </c>
      <c r="B8293">
        <v>9779</v>
      </c>
      <c r="C8293">
        <v>5828</v>
      </c>
      <c r="D8293">
        <v>2840</v>
      </c>
      <c r="E8293">
        <v>2988</v>
      </c>
      <c r="F8293">
        <v>184</v>
      </c>
      <c r="G8293">
        <v>86650</v>
      </c>
      <c r="H8293">
        <v>10.724373999999999</v>
      </c>
      <c r="I8293">
        <v>48.872377</v>
      </c>
      <c r="J8293" cm="1">
        <f t="array" ref="J8293">LOOKUP(1,1/FREQUENCY(0,SIN((RADIANS($M$3:$M$471-H8293))/2)^2+SIN((RADIANS($N$3:$N$471-I8293))/2)^2*COS(RADIANS($M$3:$M$471))*COS(RADIANS(H8293))),$L$3:$L$471)</f>
        <v>318</v>
      </c>
    </row>
    <row r="8294" spans="1:10">
      <c r="A8294" t="s">
        <v>9303</v>
      </c>
      <c r="B8294">
        <v>9779</v>
      </c>
      <c r="C8294">
        <v>1098</v>
      </c>
      <c r="D8294">
        <v>559</v>
      </c>
      <c r="E8294">
        <v>539</v>
      </c>
      <c r="F8294">
        <v>36</v>
      </c>
      <c r="G8294">
        <v>86709</v>
      </c>
      <c r="H8294">
        <v>10.780291999999999</v>
      </c>
      <c r="I8294">
        <v>48.902579000000003</v>
      </c>
      <c r="J8294" cm="1">
        <f t="array" ref="J8294">LOOKUP(1,1/FREQUENCY(0,SIN((RADIANS($M$3:$M$471-H8294))/2)^2+SIN((RADIANS($N$3:$N$471-I8294))/2)^2*COS(RADIANS($M$3:$M$471))*COS(RADIANS(H8294))),$L$3:$L$471)</f>
        <v>318</v>
      </c>
    </row>
    <row r="8295" spans="1:10">
      <c r="A8295" t="s">
        <v>9304</v>
      </c>
      <c r="B8295">
        <v>9779</v>
      </c>
      <c r="C8295">
        <v>1849</v>
      </c>
      <c r="D8295">
        <v>966</v>
      </c>
      <c r="E8295">
        <v>883</v>
      </c>
      <c r="F8295">
        <v>111</v>
      </c>
      <c r="G8295">
        <v>86675</v>
      </c>
      <c r="H8295">
        <v>10.824738999999999</v>
      </c>
      <c r="I8295">
        <v>48.784939999999999</v>
      </c>
      <c r="J8295" cm="1">
        <f t="array" ref="J8295">LOOKUP(1,1/FREQUENCY(0,SIN((RADIANS($M$3:$M$471-H8295))/2)^2+SIN((RADIANS($N$3:$N$471-I8295))/2)^2*COS(RADIANS($M$3:$M$471))*COS(RADIANS(H8295))),$L$3:$L$471)</f>
        <v>318</v>
      </c>
    </row>
    <row r="8296" spans="1:10">
      <c r="A8296" t="s">
        <v>9305</v>
      </c>
      <c r="B8296">
        <v>9779</v>
      </c>
      <c r="C8296">
        <v>794</v>
      </c>
      <c r="D8296">
        <v>421</v>
      </c>
      <c r="E8296">
        <v>373</v>
      </c>
      <c r="F8296">
        <v>31</v>
      </c>
      <c r="G8296">
        <v>86653</v>
      </c>
      <c r="H8296">
        <v>10.904183</v>
      </c>
      <c r="I8296">
        <v>48.791856000000003</v>
      </c>
      <c r="J8296" cm="1">
        <f t="array" ref="J8296">LOOKUP(1,1/FREQUENCY(0,SIN((RADIANS($M$3:$M$471-H8296))/2)^2+SIN((RADIANS($N$3:$N$471-I8296))/2)^2*COS(RADIANS($M$3:$M$471))*COS(RADIANS(H8296))),$L$3:$L$471)</f>
        <v>318</v>
      </c>
    </row>
    <row r="8297" spans="1:10">
      <c r="A8297" t="s">
        <v>9306</v>
      </c>
      <c r="B8297">
        <v>9779</v>
      </c>
      <c r="C8297">
        <v>5149</v>
      </c>
      <c r="D8297">
        <v>2650</v>
      </c>
      <c r="E8297">
        <v>2499</v>
      </c>
      <c r="F8297">
        <v>74</v>
      </c>
      <c r="G8297">
        <v>86653</v>
      </c>
      <c r="H8297">
        <v>10.855354999999999</v>
      </c>
      <c r="I8297">
        <v>48.841433000000002</v>
      </c>
      <c r="J8297" cm="1">
        <f t="array" ref="J8297">LOOKUP(1,1/FREQUENCY(0,SIN((RADIANS($M$3:$M$471-H8297))/2)^2+SIN((RADIANS($N$3:$N$471-I8297))/2)^2*COS(RADIANS($M$3:$M$471))*COS(RADIANS(H8297))),$L$3:$L$471)</f>
        <v>318</v>
      </c>
    </row>
    <row r="8298" spans="1:10">
      <c r="A8298" t="s">
        <v>9307</v>
      </c>
      <c r="B8298">
        <v>9779</v>
      </c>
      <c r="C8298">
        <v>660</v>
      </c>
      <c r="D8298">
        <v>340</v>
      </c>
      <c r="E8298">
        <v>320</v>
      </c>
      <c r="F8298">
        <v>61</v>
      </c>
      <c r="G8298">
        <v>86703</v>
      </c>
      <c r="H8298">
        <v>10.94659</v>
      </c>
      <c r="I8298">
        <v>48.847453999999999</v>
      </c>
      <c r="J8298" cm="1">
        <f t="array" ref="J8298">LOOKUP(1,1/FREQUENCY(0,SIN((RADIANS($M$3:$M$471-H8298))/2)^2+SIN((RADIANS($N$3:$N$471-I8298))/2)^2*COS(RADIANS($M$3:$M$471))*COS(RADIANS(H8298))),$L$3:$L$471)</f>
        <v>318</v>
      </c>
    </row>
    <row r="8299" spans="1:10">
      <c r="A8299" t="s">
        <v>9308</v>
      </c>
      <c r="B8299">
        <v>9779</v>
      </c>
      <c r="C8299">
        <v>1098</v>
      </c>
      <c r="D8299">
        <v>571</v>
      </c>
      <c r="E8299">
        <v>527</v>
      </c>
      <c r="F8299">
        <v>69</v>
      </c>
      <c r="G8299">
        <v>86704</v>
      </c>
      <c r="H8299">
        <v>10.974232000000001</v>
      </c>
      <c r="I8299">
        <v>48.824458999999997</v>
      </c>
      <c r="J8299" cm="1">
        <f t="array" ref="J8299">LOOKUP(1,1/FREQUENCY(0,SIN((RADIANS($M$3:$M$471-H8299))/2)^2+SIN((RADIANS($N$3:$N$471-I8299))/2)^2*COS(RADIANS($M$3:$M$471))*COS(RADIANS(H8299))),$L$3:$L$471)</f>
        <v>318</v>
      </c>
    </row>
    <row r="8300" spans="1:10">
      <c r="A8300" t="s">
        <v>9309</v>
      </c>
      <c r="B8300">
        <v>9779</v>
      </c>
      <c r="C8300">
        <v>1202</v>
      </c>
      <c r="D8300">
        <v>622</v>
      </c>
      <c r="E8300">
        <v>580</v>
      </c>
      <c r="F8300">
        <v>103</v>
      </c>
      <c r="G8300">
        <v>86682</v>
      </c>
      <c r="H8300">
        <v>10.879082</v>
      </c>
      <c r="I8300">
        <v>48.707762000000002</v>
      </c>
      <c r="J8300" cm="1">
        <f t="array" ref="J8300">LOOKUP(1,1/FREQUENCY(0,SIN((RADIANS($M$3:$M$471-H8300))/2)^2+SIN((RADIANS($N$3:$N$471-I8300))/2)^2*COS(RADIANS($M$3:$M$471))*COS(RADIANS(H8300))),$L$3:$L$471)</f>
        <v>318</v>
      </c>
    </row>
    <row r="8301" spans="1:10">
      <c r="A8301" t="s">
        <v>4895</v>
      </c>
      <c r="B8301">
        <v>9779</v>
      </c>
      <c r="C8301">
        <v>1150</v>
      </c>
      <c r="D8301">
        <v>589</v>
      </c>
      <c r="E8301">
        <v>561</v>
      </c>
      <c r="F8301">
        <v>57</v>
      </c>
      <c r="G8301">
        <v>86684</v>
      </c>
      <c r="H8301">
        <v>10.949824</v>
      </c>
      <c r="I8301">
        <v>48.612696</v>
      </c>
      <c r="J8301" cm="1">
        <f t="array" ref="J8301">LOOKUP(1,1/FREQUENCY(0,SIN((RADIANS($M$3:$M$471-H8301))/2)^2+SIN((RADIANS($N$3:$N$471-I8301))/2)^2*COS(RADIANS($M$3:$M$471))*COS(RADIANS(H8301))),$L$3:$L$471)</f>
        <v>318</v>
      </c>
    </row>
    <row r="8302" spans="1:10">
      <c r="A8302" t="s">
        <v>9310</v>
      </c>
      <c r="B8302">
        <v>9779</v>
      </c>
      <c r="C8302">
        <v>1187</v>
      </c>
      <c r="D8302">
        <v>626</v>
      </c>
      <c r="E8302">
        <v>561</v>
      </c>
      <c r="F8302">
        <v>67</v>
      </c>
      <c r="G8302">
        <v>86692</v>
      </c>
      <c r="H8302">
        <v>10.906217</v>
      </c>
      <c r="I8302">
        <v>48.623204999999999</v>
      </c>
      <c r="J8302" cm="1">
        <f t="array" ref="J8302">LOOKUP(1,1/FREQUENCY(0,SIN((RADIANS($M$3:$M$471-H8302))/2)^2+SIN((RADIANS($N$3:$N$471-I8302))/2)^2*COS(RADIANS($M$3:$M$471))*COS(RADIANS(H8302))),$L$3:$L$471)</f>
        <v>318</v>
      </c>
    </row>
    <row r="8303" spans="1:10">
      <c r="A8303" t="s">
        <v>9311</v>
      </c>
      <c r="B8303">
        <v>9779</v>
      </c>
      <c r="C8303">
        <v>1515</v>
      </c>
      <c r="D8303">
        <v>888</v>
      </c>
      <c r="E8303">
        <v>627</v>
      </c>
      <c r="F8303">
        <v>106</v>
      </c>
      <c r="G8303">
        <v>86694</v>
      </c>
      <c r="H8303">
        <v>10.932959</v>
      </c>
      <c r="I8303">
        <v>48.721744999999999</v>
      </c>
      <c r="J8303" cm="1">
        <f t="array" ref="J8303">LOOKUP(1,1/FREQUENCY(0,SIN((RADIANS($M$3:$M$471-H8303))/2)^2+SIN((RADIANS($N$3:$N$471-I8303))/2)^2*COS(RADIANS($M$3:$M$471))*COS(RADIANS(H8303))),$L$3:$L$471)</f>
        <v>318</v>
      </c>
    </row>
    <row r="8304" spans="1:10">
      <c r="A8304" t="s">
        <v>9312</v>
      </c>
      <c r="B8304">
        <v>9779</v>
      </c>
      <c r="C8304">
        <v>8891</v>
      </c>
      <c r="D8304">
        <v>4478</v>
      </c>
      <c r="E8304">
        <v>4413</v>
      </c>
      <c r="F8304">
        <v>115</v>
      </c>
      <c r="G8304">
        <v>86641</v>
      </c>
      <c r="H8304">
        <v>10.921054</v>
      </c>
      <c r="I8304">
        <v>48.690496000000003</v>
      </c>
      <c r="J8304" cm="1">
        <f t="array" ref="J8304">LOOKUP(1,1/FREQUENCY(0,SIN((RADIANS($M$3:$M$471-H8304))/2)^2+SIN((RADIANS($N$3:$N$471-I8304))/2)^2*COS(RADIANS($M$3:$M$471))*COS(RADIANS(H8304))),$L$3:$L$471)</f>
        <v>318</v>
      </c>
    </row>
    <row r="8305" spans="1:10">
      <c r="A8305" t="s">
        <v>9313</v>
      </c>
      <c r="B8305">
        <v>9780</v>
      </c>
      <c r="C8305">
        <v>10149</v>
      </c>
      <c r="D8305">
        <v>5141</v>
      </c>
      <c r="E8305">
        <v>5008</v>
      </c>
      <c r="F8305">
        <v>111</v>
      </c>
      <c r="G8305">
        <v>87452</v>
      </c>
      <c r="H8305">
        <v>10.215024</v>
      </c>
      <c r="I8305">
        <v>47.803646999999998</v>
      </c>
      <c r="J8305" cm="1">
        <f t="array" ref="J8305">LOOKUP(1,1/FREQUENCY(0,SIN((RADIANS($M$3:$M$471-H8305))/2)^2+SIN((RADIANS($N$3:$N$471-I8305))/2)^2*COS(RADIANS($M$3:$M$471))*COS(RADIANS(H8305))),$L$3:$L$471)</f>
        <v>247</v>
      </c>
    </row>
    <row r="8306" spans="1:10">
      <c r="A8306" t="s">
        <v>9314</v>
      </c>
      <c r="B8306">
        <v>9780</v>
      </c>
      <c r="C8306">
        <v>2939</v>
      </c>
      <c r="D8306">
        <v>1474</v>
      </c>
      <c r="E8306">
        <v>1465</v>
      </c>
      <c r="F8306">
        <v>100</v>
      </c>
      <c r="G8306">
        <v>87488</v>
      </c>
      <c r="H8306">
        <v>10.380666</v>
      </c>
      <c r="I8306">
        <v>47.736057000000002</v>
      </c>
      <c r="J8306" cm="1">
        <f t="array" ref="J8306">LOOKUP(1,1/FREQUENCY(0,SIN((RADIANS($M$3:$M$471-H8306))/2)^2+SIN((RADIANS($N$3:$N$471-I8306))/2)^2*COS(RADIANS($M$3:$M$471))*COS(RADIANS(H8306))),$L$3:$L$471)</f>
        <v>247</v>
      </c>
    </row>
    <row r="8307" spans="1:10">
      <c r="A8307" t="s">
        <v>9315</v>
      </c>
      <c r="B8307">
        <v>9780</v>
      </c>
      <c r="C8307">
        <v>5818</v>
      </c>
      <c r="D8307">
        <v>2865</v>
      </c>
      <c r="E8307">
        <v>2953</v>
      </c>
      <c r="F8307">
        <v>116</v>
      </c>
      <c r="G8307">
        <v>87544</v>
      </c>
      <c r="H8307">
        <v>10.257415999999999</v>
      </c>
      <c r="I8307">
        <v>47.542493</v>
      </c>
      <c r="J8307" cm="1">
        <f t="array" ref="J8307">LOOKUP(1,1/FREQUENCY(0,SIN((RADIANS($M$3:$M$471-H8307))/2)^2+SIN((RADIANS($N$3:$N$471-I8307))/2)^2*COS(RADIANS($M$3:$M$471))*COS(RADIANS(H8307))),$L$3:$L$471)</f>
        <v>247</v>
      </c>
    </row>
    <row r="8308" spans="1:10">
      <c r="A8308" t="s">
        <v>9316</v>
      </c>
      <c r="B8308">
        <v>9780</v>
      </c>
      <c r="C8308">
        <v>4157</v>
      </c>
      <c r="D8308">
        <v>2072</v>
      </c>
      <c r="E8308">
        <v>2085</v>
      </c>
      <c r="F8308">
        <v>71</v>
      </c>
      <c r="G8308">
        <v>87474</v>
      </c>
      <c r="H8308">
        <v>10.239748000000001</v>
      </c>
      <c r="I8308">
        <v>47.695984000000003</v>
      </c>
      <c r="J8308" cm="1">
        <f t="array" ref="J8308">LOOKUP(1,1/FREQUENCY(0,SIN((RADIANS($M$3:$M$471-H8308))/2)^2+SIN((RADIANS($N$3:$N$471-I8308))/2)^2*COS(RADIANS($M$3:$M$471))*COS(RADIANS(H8308))),$L$3:$L$471)</f>
        <v>247</v>
      </c>
    </row>
    <row r="8309" spans="1:10">
      <c r="A8309" t="s">
        <v>9317</v>
      </c>
      <c r="B8309">
        <v>9780</v>
      </c>
      <c r="C8309">
        <v>3301</v>
      </c>
      <c r="D8309">
        <v>1625</v>
      </c>
      <c r="E8309">
        <v>1676</v>
      </c>
      <c r="F8309">
        <v>207</v>
      </c>
      <c r="G8309">
        <v>87545</v>
      </c>
      <c r="H8309">
        <v>10.285671000000001</v>
      </c>
      <c r="I8309">
        <v>47.538563000000003</v>
      </c>
      <c r="J8309" cm="1">
        <f t="array" ref="J8309">LOOKUP(1,1/FREQUENCY(0,SIN((RADIANS($M$3:$M$471-H8309))/2)^2+SIN((RADIANS($N$3:$N$471-I8309))/2)^2*COS(RADIANS($M$3:$M$471))*COS(RADIANS(H8309))),$L$3:$L$471)</f>
        <v>247</v>
      </c>
    </row>
    <row r="8310" spans="1:10">
      <c r="A8310" t="s">
        <v>9318</v>
      </c>
      <c r="B8310">
        <v>9780</v>
      </c>
      <c r="C8310">
        <v>8260</v>
      </c>
      <c r="D8310">
        <v>4117</v>
      </c>
      <c r="E8310">
        <v>4143</v>
      </c>
      <c r="F8310">
        <v>154</v>
      </c>
      <c r="G8310">
        <v>87463</v>
      </c>
      <c r="H8310">
        <v>10.288985</v>
      </c>
      <c r="I8310">
        <v>47.808712999999997</v>
      </c>
      <c r="J8310" cm="1">
        <f t="array" ref="J8310">LOOKUP(1,1/FREQUENCY(0,SIN((RADIANS($M$3:$M$471-H8310))/2)^2+SIN((RADIANS($N$3:$N$471-I8310))/2)^2*COS(RADIANS($M$3:$M$471))*COS(RADIANS(H8310))),$L$3:$L$471)</f>
        <v>247</v>
      </c>
    </row>
    <row r="8311" spans="1:10">
      <c r="A8311" t="s">
        <v>9319</v>
      </c>
      <c r="B8311">
        <v>9780</v>
      </c>
      <c r="C8311">
        <v>7244</v>
      </c>
      <c r="D8311">
        <v>3569</v>
      </c>
      <c r="E8311">
        <v>3675</v>
      </c>
      <c r="F8311">
        <v>349</v>
      </c>
      <c r="G8311">
        <v>87471</v>
      </c>
      <c r="H8311">
        <v>10.344272999999999</v>
      </c>
      <c r="I8311">
        <v>47.697468000000001</v>
      </c>
      <c r="J8311" cm="1">
        <f t="array" ref="J8311">LOOKUP(1,1/FREQUENCY(0,SIN((RADIANS($M$3:$M$471-H8311))/2)^2+SIN((RADIANS($N$3:$N$471-I8311))/2)^2*COS(RADIANS($M$3:$M$471))*COS(RADIANS(H8311))),$L$3:$L$471)</f>
        <v>247</v>
      </c>
    </row>
    <row r="8312" spans="1:10">
      <c r="A8312" t="s">
        <v>9131</v>
      </c>
      <c r="B8312">
        <v>9780</v>
      </c>
      <c r="C8312">
        <v>3814</v>
      </c>
      <c r="D8312">
        <v>1965</v>
      </c>
      <c r="E8312">
        <v>1849</v>
      </c>
      <c r="F8312">
        <v>143</v>
      </c>
      <c r="G8312">
        <v>87490</v>
      </c>
      <c r="H8312">
        <v>10.346413</v>
      </c>
      <c r="I8312">
        <v>47.801789999999997</v>
      </c>
      <c r="J8312" cm="1">
        <f t="array" ref="J8312">LOOKUP(1,1/FREQUENCY(0,SIN((RADIANS($M$3:$M$471-H8312))/2)^2+SIN((RADIANS($N$3:$N$471-I8312))/2)^2*COS(RADIANS($M$3:$M$471))*COS(RADIANS(H8312))),$L$3:$L$471)</f>
        <v>247</v>
      </c>
    </row>
    <row r="8313" spans="1:10">
      <c r="A8313" t="s">
        <v>9320</v>
      </c>
      <c r="B8313">
        <v>9780</v>
      </c>
      <c r="C8313">
        <v>5176</v>
      </c>
      <c r="D8313">
        <v>2556</v>
      </c>
      <c r="E8313">
        <v>2620</v>
      </c>
      <c r="F8313">
        <v>38</v>
      </c>
      <c r="G8313">
        <v>87541</v>
      </c>
      <c r="H8313">
        <v>10.370607</v>
      </c>
      <c r="I8313">
        <v>47.506737999999999</v>
      </c>
      <c r="J8313" cm="1">
        <f t="array" ref="J8313">LOOKUP(1,1/FREQUENCY(0,SIN((RADIANS($M$3:$M$471-H8313))/2)^2+SIN((RADIANS($N$3:$N$471-I8313))/2)^2*COS(RADIANS($M$3:$M$471))*COS(RADIANS(H8313))),$L$3:$L$471)</f>
        <v>247</v>
      </c>
    </row>
    <row r="8314" spans="1:10">
      <c r="A8314" t="s">
        <v>9321</v>
      </c>
      <c r="B8314">
        <v>9780</v>
      </c>
      <c r="C8314">
        <v>14314</v>
      </c>
      <c r="D8314">
        <v>6965</v>
      </c>
      <c r="E8314">
        <v>7349</v>
      </c>
      <c r="F8314">
        <v>176</v>
      </c>
      <c r="G8314">
        <v>87509</v>
      </c>
      <c r="H8314">
        <v>10.218869</v>
      </c>
      <c r="I8314">
        <v>47.560431000000001</v>
      </c>
      <c r="J8314" cm="1">
        <f t="array" ref="J8314">LOOKUP(1,1/FREQUENCY(0,SIN((RADIANS($M$3:$M$471-H8314))/2)^2+SIN((RADIANS($N$3:$N$471-I8314))/2)^2*COS(RADIANS($M$3:$M$471))*COS(RADIANS(H8314))),$L$3:$L$471)</f>
        <v>247</v>
      </c>
    </row>
    <row r="8315" spans="1:10">
      <c r="A8315" t="s">
        <v>9251</v>
      </c>
      <c r="B8315">
        <v>9780</v>
      </c>
      <c r="C8315">
        <v>3439</v>
      </c>
      <c r="D8315">
        <v>1705</v>
      </c>
      <c r="E8315">
        <v>1734</v>
      </c>
      <c r="F8315">
        <v>409</v>
      </c>
      <c r="G8315">
        <v>87493</v>
      </c>
      <c r="H8315">
        <v>10.297132</v>
      </c>
      <c r="I8315">
        <v>47.780476</v>
      </c>
      <c r="J8315" cm="1">
        <f t="array" ref="J8315">LOOKUP(1,1/FREQUENCY(0,SIN((RADIANS($M$3:$M$471-H8315))/2)^2+SIN((RADIANS($N$3:$N$471-I8315))/2)^2*COS(RADIANS($M$3:$M$471))*COS(RADIANS(H8315))),$L$3:$L$471)</f>
        <v>247</v>
      </c>
    </row>
    <row r="8316" spans="1:10">
      <c r="A8316" t="s">
        <v>9322</v>
      </c>
      <c r="B8316">
        <v>9780</v>
      </c>
      <c r="C8316">
        <v>4706</v>
      </c>
      <c r="D8316">
        <v>2320</v>
      </c>
      <c r="E8316">
        <v>2386</v>
      </c>
      <c r="F8316">
        <v>78</v>
      </c>
      <c r="G8316">
        <v>87466</v>
      </c>
      <c r="H8316">
        <v>10.452462000000001</v>
      </c>
      <c r="I8316">
        <v>47.646070000000002</v>
      </c>
      <c r="J8316" cm="1">
        <f t="array" ref="J8316">LOOKUP(1,1/FREQUENCY(0,SIN((RADIANS($M$3:$M$471-H8316))/2)^2+SIN((RADIANS($N$3:$N$471-I8316))/2)^2*COS(RADIANS($M$3:$M$471))*COS(RADIANS(H8316))),$L$3:$L$471)</f>
        <v>247</v>
      </c>
    </row>
    <row r="8317" spans="1:10">
      <c r="A8317" t="s">
        <v>9323</v>
      </c>
      <c r="B8317">
        <v>9780</v>
      </c>
      <c r="C8317">
        <v>7822</v>
      </c>
      <c r="D8317">
        <v>3790</v>
      </c>
      <c r="E8317">
        <v>4032</v>
      </c>
      <c r="F8317">
        <v>62</v>
      </c>
      <c r="G8317">
        <v>87534</v>
      </c>
      <c r="H8317">
        <v>10.021839</v>
      </c>
      <c r="I8317">
        <v>47.554302999999997</v>
      </c>
      <c r="J8317" cm="1">
        <f t="array" ref="J8317">LOOKUP(1,1/FREQUENCY(0,SIN((RADIANS($M$3:$M$471-H8317))/2)^2+SIN((RADIANS($N$3:$N$471-I8317))/2)^2*COS(RADIANS($M$3:$M$471))*COS(RADIANS(H8317))),$L$3:$L$471)</f>
        <v>262</v>
      </c>
    </row>
    <row r="8318" spans="1:10">
      <c r="A8318" t="s">
        <v>9324</v>
      </c>
      <c r="B8318">
        <v>9780</v>
      </c>
      <c r="C8318">
        <v>9696</v>
      </c>
      <c r="D8318">
        <v>4588</v>
      </c>
      <c r="E8318">
        <v>5108</v>
      </c>
      <c r="F8318">
        <v>42</v>
      </c>
      <c r="G8318">
        <v>87561</v>
      </c>
      <c r="H8318">
        <v>10.276052999999999</v>
      </c>
      <c r="I8318">
        <v>47.408447000000002</v>
      </c>
      <c r="J8318" cm="1">
        <f t="array" ref="J8318">LOOKUP(1,1/FREQUENCY(0,SIN((RADIANS($M$3:$M$471-H8318))/2)^2+SIN((RADIANS($N$3:$N$471-I8318))/2)^2*COS(RADIANS($M$3:$M$471))*COS(RADIANS(H8318))),$L$3:$L$471)</f>
        <v>247</v>
      </c>
    </row>
    <row r="8319" spans="1:10">
      <c r="A8319" t="s">
        <v>9325</v>
      </c>
      <c r="B8319">
        <v>9780</v>
      </c>
      <c r="C8319">
        <v>4458</v>
      </c>
      <c r="D8319">
        <v>2283</v>
      </c>
      <c r="E8319">
        <v>2175</v>
      </c>
      <c r="F8319">
        <v>74</v>
      </c>
      <c r="G8319">
        <v>87549</v>
      </c>
      <c r="H8319">
        <v>10.290746</v>
      </c>
      <c r="I8319">
        <v>47.575009000000001</v>
      </c>
      <c r="J8319" cm="1">
        <f t="array" ref="J8319">LOOKUP(1,1/FREQUENCY(0,SIN((RADIANS($M$3:$M$471-H8319))/2)^2+SIN((RADIANS($N$3:$N$471-I8319))/2)^2*COS(RADIANS($M$3:$M$471))*COS(RADIANS(H8319))),$L$3:$L$471)</f>
        <v>247</v>
      </c>
    </row>
    <row r="8320" spans="1:10">
      <c r="A8320" t="s">
        <v>9326</v>
      </c>
      <c r="B8320">
        <v>9780</v>
      </c>
      <c r="C8320">
        <v>21619</v>
      </c>
      <c r="D8320">
        <v>10349</v>
      </c>
      <c r="E8320">
        <v>11270</v>
      </c>
      <c r="F8320">
        <v>464</v>
      </c>
      <c r="G8320">
        <v>87527</v>
      </c>
      <c r="H8320">
        <v>10.281195</v>
      </c>
      <c r="I8320">
        <v>47.512390000000003</v>
      </c>
      <c r="J8320" cm="1">
        <f t="array" ref="J8320">LOOKUP(1,1/FREQUENCY(0,SIN((RADIANS($M$3:$M$471-H8320))/2)^2+SIN((RADIANS($N$3:$N$471-I8320))/2)^2*COS(RADIANS($M$3:$M$471))*COS(RADIANS(H8320))),$L$3:$L$471)</f>
        <v>247</v>
      </c>
    </row>
    <row r="8321" spans="1:10">
      <c r="A8321" t="s">
        <v>9327</v>
      </c>
      <c r="B8321">
        <v>9780</v>
      </c>
      <c r="C8321">
        <v>4949</v>
      </c>
      <c r="D8321">
        <v>2461</v>
      </c>
      <c r="E8321">
        <v>2488</v>
      </c>
      <c r="F8321">
        <v>121</v>
      </c>
      <c r="G8321">
        <v>87477</v>
      </c>
      <c r="H8321">
        <v>10.349761000000001</v>
      </c>
      <c r="I8321">
        <v>47.661163000000002</v>
      </c>
      <c r="J8321" cm="1">
        <f t="array" ref="J8321">LOOKUP(1,1/FREQUENCY(0,SIN((RADIANS($M$3:$M$471-H8321))/2)^2+SIN((RADIANS($N$3:$N$471-I8321))/2)^2*COS(RADIANS($M$3:$M$471))*COS(RADIANS(H8321))),$L$3:$L$471)</f>
        <v>247</v>
      </c>
    </row>
    <row r="8322" spans="1:10">
      <c r="A8322" t="s">
        <v>9328</v>
      </c>
      <c r="B8322">
        <v>9780</v>
      </c>
      <c r="C8322">
        <v>9482</v>
      </c>
      <c r="D8322">
        <v>4735</v>
      </c>
      <c r="E8322">
        <v>4747</v>
      </c>
      <c r="F8322">
        <v>159</v>
      </c>
      <c r="G8322">
        <v>87448</v>
      </c>
      <c r="H8322">
        <v>10.30443</v>
      </c>
      <c r="I8322">
        <v>47.670993000000003</v>
      </c>
      <c r="J8322" cm="1">
        <f t="array" ref="J8322">LOOKUP(1,1/FREQUENCY(0,SIN((RADIANS($M$3:$M$471-H8322))/2)^2+SIN((RADIANS($N$3:$N$471-I8322))/2)^2*COS(RADIANS($M$3:$M$471))*COS(RADIANS(H8322))),$L$3:$L$471)</f>
        <v>247</v>
      </c>
    </row>
    <row r="8323" spans="1:10">
      <c r="A8323" t="s">
        <v>9329</v>
      </c>
      <c r="B8323">
        <v>9780</v>
      </c>
      <c r="C8323">
        <v>2516</v>
      </c>
      <c r="D8323">
        <v>1232</v>
      </c>
      <c r="E8323">
        <v>1284</v>
      </c>
      <c r="F8323">
        <v>55</v>
      </c>
      <c r="G8323">
        <v>87497</v>
      </c>
      <c r="H8323">
        <v>10.410242</v>
      </c>
      <c r="I8323">
        <v>47.60257</v>
      </c>
      <c r="J8323" cm="1">
        <f t="array" ref="J8323">LOOKUP(1,1/FREQUENCY(0,SIN((RADIANS($M$3:$M$471-H8323))/2)^2+SIN((RADIANS($N$3:$N$471-I8323))/2)^2*COS(RADIANS($M$3:$M$471))*COS(RADIANS(H8323))),$L$3:$L$471)</f>
        <v>247</v>
      </c>
    </row>
    <row r="8324" spans="1:10">
      <c r="A8324" t="s">
        <v>9330</v>
      </c>
      <c r="B8324">
        <v>9780</v>
      </c>
      <c r="C8324">
        <v>5039</v>
      </c>
      <c r="D8324">
        <v>2530</v>
      </c>
      <c r="E8324">
        <v>2509</v>
      </c>
      <c r="F8324">
        <v>158</v>
      </c>
      <c r="G8324">
        <v>87487</v>
      </c>
      <c r="H8324">
        <v>10.231536</v>
      </c>
      <c r="I8324">
        <v>47.745013</v>
      </c>
      <c r="J8324" cm="1">
        <f t="array" ref="J8324">LOOKUP(1,1/FREQUENCY(0,SIN((RADIANS($M$3:$M$471-H8324))/2)^2+SIN((RADIANS($N$3:$N$471-I8324))/2)^2*COS(RADIANS($M$3:$M$471))*COS(RADIANS(H8324))),$L$3:$L$471)</f>
        <v>247</v>
      </c>
    </row>
    <row r="8325" spans="1:10">
      <c r="A8325" t="s">
        <v>9331</v>
      </c>
      <c r="B8325">
        <v>9780</v>
      </c>
      <c r="C8325">
        <v>2567</v>
      </c>
      <c r="D8325">
        <v>1279</v>
      </c>
      <c r="E8325">
        <v>1288</v>
      </c>
      <c r="F8325">
        <v>120</v>
      </c>
      <c r="G8325">
        <v>87499</v>
      </c>
      <c r="H8325">
        <v>10.402917</v>
      </c>
      <c r="I8325">
        <v>47.768107999999998</v>
      </c>
      <c r="J8325" cm="1">
        <f t="array" ref="J8325">LOOKUP(1,1/FREQUENCY(0,SIN((RADIANS($M$3:$M$471-H8325))/2)^2+SIN((RADIANS($N$3:$N$471-I8325))/2)^2*COS(RADIANS($M$3:$M$471))*COS(RADIANS(H8325))),$L$3:$L$471)</f>
        <v>247</v>
      </c>
    </row>
    <row r="8326" spans="1:10">
      <c r="A8326" t="s">
        <v>9332</v>
      </c>
      <c r="B8326">
        <v>9780</v>
      </c>
      <c r="C8326">
        <v>366</v>
      </c>
      <c r="D8326">
        <v>189</v>
      </c>
      <c r="E8326">
        <v>177</v>
      </c>
      <c r="F8326">
        <v>9</v>
      </c>
      <c r="G8326">
        <v>87538</v>
      </c>
      <c r="H8326">
        <v>10.103847</v>
      </c>
      <c r="I8326">
        <v>47.465750999999997</v>
      </c>
      <c r="J8326" cm="1">
        <f t="array" ref="J8326">LOOKUP(1,1/FREQUENCY(0,SIN((RADIANS($M$3:$M$471-H8326))/2)^2+SIN((RADIANS($N$3:$N$471-I8326))/2)^2*COS(RADIANS($M$3:$M$471))*COS(RADIANS(H8326))),$L$3:$L$471)</f>
        <v>262</v>
      </c>
    </row>
    <row r="8327" spans="1:10">
      <c r="A8327" t="s">
        <v>9333</v>
      </c>
      <c r="B8327">
        <v>9780</v>
      </c>
      <c r="C8327">
        <v>1135</v>
      </c>
      <c r="D8327">
        <v>556</v>
      </c>
      <c r="E8327">
        <v>579</v>
      </c>
      <c r="F8327">
        <v>56</v>
      </c>
      <c r="G8327">
        <v>87538</v>
      </c>
      <c r="H8327">
        <v>10.232296</v>
      </c>
      <c r="I8327">
        <v>47.461084999999997</v>
      </c>
      <c r="J8327" cm="1">
        <f t="array" ref="J8327">LOOKUP(1,1/FREQUENCY(0,SIN((RADIANS($M$3:$M$471-H8327))/2)^2+SIN((RADIANS($N$3:$N$471-I8327))/2)^2*COS(RADIANS($M$3:$M$471))*COS(RADIANS(H8327))),$L$3:$L$471)</f>
        <v>247</v>
      </c>
    </row>
    <row r="8328" spans="1:10">
      <c r="A8328" t="s">
        <v>9334</v>
      </c>
      <c r="B8328">
        <v>9780</v>
      </c>
      <c r="C8328">
        <v>3194</v>
      </c>
      <c r="D8328">
        <v>1565</v>
      </c>
      <c r="E8328">
        <v>1629</v>
      </c>
      <c r="F8328">
        <v>235</v>
      </c>
      <c r="G8328">
        <v>87538</v>
      </c>
      <c r="H8328">
        <v>10.270591</v>
      </c>
      <c r="I8328">
        <v>47.459403000000002</v>
      </c>
      <c r="J8328" cm="1">
        <f t="array" ref="J8328">LOOKUP(1,1/FREQUENCY(0,SIN((RADIANS($M$3:$M$471-H8328))/2)^2+SIN((RADIANS($N$3:$N$471-I8328))/2)^2*COS(RADIANS($M$3:$M$471))*COS(RADIANS(H8328))),$L$3:$L$471)</f>
        <v>247</v>
      </c>
    </row>
    <row r="8329" spans="1:10">
      <c r="A8329" t="s">
        <v>9335</v>
      </c>
      <c r="B8329">
        <v>9780</v>
      </c>
      <c r="C8329">
        <v>1010</v>
      </c>
      <c r="D8329">
        <v>519</v>
      </c>
      <c r="E8329">
        <v>491</v>
      </c>
      <c r="F8329">
        <v>40</v>
      </c>
      <c r="G8329">
        <v>87538</v>
      </c>
      <c r="H8329">
        <v>10.239691000000001</v>
      </c>
      <c r="I8329">
        <v>47.449379</v>
      </c>
      <c r="J8329" cm="1">
        <f t="array" ref="J8329">LOOKUP(1,1/FREQUENCY(0,SIN((RADIANS($M$3:$M$471-H8329))/2)^2+SIN((RADIANS($N$3:$N$471-I8329))/2)^2*COS(RADIANS($M$3:$M$471))*COS(RADIANS(H8329))),$L$3:$L$471)</f>
        <v>247</v>
      </c>
    </row>
    <row r="8330" spans="1:10">
      <c r="A8330" t="s">
        <v>9336</v>
      </c>
      <c r="B8330">
        <v>9780</v>
      </c>
      <c r="C8330">
        <v>2068</v>
      </c>
      <c r="D8330">
        <v>1037</v>
      </c>
      <c r="E8330">
        <v>1031</v>
      </c>
      <c r="F8330">
        <v>106</v>
      </c>
      <c r="G8330">
        <v>87527</v>
      </c>
      <c r="H8330">
        <v>10.237983</v>
      </c>
      <c r="I8330">
        <v>47.495843000000001</v>
      </c>
      <c r="J8330" cm="1">
        <f t="array" ref="J8330">LOOKUP(1,1/FREQUENCY(0,SIN((RADIANS($M$3:$M$471-H8330))/2)^2+SIN((RADIANS($N$3:$N$471-I8330))/2)^2*COS(RADIANS($M$3:$M$471))*COS(RADIANS(H8330))),$L$3:$L$471)</f>
        <v>247</v>
      </c>
    </row>
    <row r="8331" spans="1:10">
      <c r="A8331" t="s">
        <v>9337</v>
      </c>
      <c r="B8331">
        <v>9780</v>
      </c>
      <c r="C8331">
        <v>1442</v>
      </c>
      <c r="D8331">
        <v>735</v>
      </c>
      <c r="E8331">
        <v>707</v>
      </c>
      <c r="F8331">
        <v>41</v>
      </c>
      <c r="G8331">
        <v>87547</v>
      </c>
      <c r="H8331">
        <v>10.12767</v>
      </c>
      <c r="I8331">
        <v>47.597616000000002</v>
      </c>
      <c r="J8331" cm="1">
        <f t="array" ref="J8331">LOOKUP(1,1/FREQUENCY(0,SIN((RADIANS($M$3:$M$471-H8331))/2)^2+SIN((RADIANS($N$3:$N$471-I8331))/2)^2*COS(RADIANS($M$3:$M$471))*COS(RADIANS(H8331))),$L$3:$L$471)</f>
        <v>247</v>
      </c>
    </row>
    <row r="8332" spans="1:10">
      <c r="A8332" t="s">
        <v>9338</v>
      </c>
      <c r="B8332">
        <v>9780</v>
      </c>
      <c r="C8332">
        <v>5328</v>
      </c>
      <c r="D8332">
        <v>2668</v>
      </c>
      <c r="E8332">
        <v>2660</v>
      </c>
      <c r="F8332">
        <v>82</v>
      </c>
      <c r="G8332">
        <v>87480</v>
      </c>
      <c r="H8332">
        <v>10.126481</v>
      </c>
      <c r="I8332">
        <v>47.640846000000003</v>
      </c>
      <c r="J8332" cm="1">
        <f t="array" ref="J8332">LOOKUP(1,1/FREQUENCY(0,SIN((RADIANS($M$3:$M$471-H8332))/2)^2+SIN((RADIANS($N$3:$N$471-I8332))/2)^2*COS(RADIANS($M$3:$M$471))*COS(RADIANS(H8332))),$L$3:$L$471)</f>
        <v>247</v>
      </c>
    </row>
    <row r="8333" spans="1:10">
      <c r="A8333" t="s">
        <v>9339</v>
      </c>
      <c r="B8333">
        <v>10041</v>
      </c>
      <c r="C8333">
        <v>180374</v>
      </c>
      <c r="D8333">
        <v>89528</v>
      </c>
      <c r="E8333">
        <v>90846</v>
      </c>
      <c r="F8333">
        <v>1077</v>
      </c>
      <c r="G8333">
        <v>66111</v>
      </c>
      <c r="H8333">
        <v>6.9955420000000004</v>
      </c>
      <c r="I8333">
        <v>49.236607999999997</v>
      </c>
      <c r="J8333" cm="1">
        <f t="array" ref="J8333">LOOKUP(1,1/FREQUENCY(0,SIN((RADIANS($M$3:$M$471-H8333))/2)^2+SIN((RADIANS($N$3:$N$471-I8333))/2)^2*COS(RADIANS($M$3:$M$471))*COS(RADIANS(H8333))),$L$3:$L$471)</f>
        <v>99</v>
      </c>
    </row>
    <row r="8334" spans="1:10">
      <c r="A8334" t="s">
        <v>9340</v>
      </c>
      <c r="B8334">
        <v>10041</v>
      </c>
      <c r="C8334">
        <v>9987</v>
      </c>
      <c r="D8334">
        <v>4907</v>
      </c>
      <c r="E8334">
        <v>5080</v>
      </c>
      <c r="F8334">
        <v>1111</v>
      </c>
      <c r="G8334">
        <v>66299</v>
      </c>
      <c r="H8334">
        <v>7.0968600000000004</v>
      </c>
      <c r="I8334">
        <v>49.322339999999997</v>
      </c>
      <c r="J8334" cm="1">
        <f t="array" ref="J8334">LOOKUP(1,1/FREQUENCY(0,SIN((RADIANS($M$3:$M$471-H8334))/2)^2+SIN((RADIANS($N$3:$N$471-I8334))/2)^2*COS(RADIANS($M$3:$M$471))*COS(RADIANS(H8334))),$L$3:$L$471)</f>
        <v>99</v>
      </c>
    </row>
    <row r="8335" spans="1:10">
      <c r="A8335" t="s">
        <v>9341</v>
      </c>
      <c r="B8335">
        <v>10041</v>
      </c>
      <c r="C8335">
        <v>7943</v>
      </c>
      <c r="D8335">
        <v>3835</v>
      </c>
      <c r="E8335">
        <v>4108</v>
      </c>
      <c r="F8335">
        <v>314</v>
      </c>
      <c r="G8335">
        <v>66352</v>
      </c>
      <c r="H8335">
        <v>6.8398529999999997</v>
      </c>
      <c r="I8335">
        <v>49.205998999999998</v>
      </c>
      <c r="J8335" cm="1">
        <f t="array" ref="J8335">LOOKUP(1,1/FREQUENCY(0,SIN((RADIANS($M$3:$M$471-H8335))/2)^2+SIN((RADIANS($N$3:$N$471-I8335))/2)^2*COS(RADIANS($M$3:$M$471))*COS(RADIANS(H8335))),$L$3:$L$471)</f>
        <v>360</v>
      </c>
    </row>
    <row r="8336" spans="1:10">
      <c r="A8336" t="s">
        <v>9342</v>
      </c>
      <c r="B8336">
        <v>10041</v>
      </c>
      <c r="C8336">
        <v>18062</v>
      </c>
      <c r="D8336">
        <v>8656</v>
      </c>
      <c r="E8336">
        <v>9406</v>
      </c>
      <c r="F8336">
        <v>451</v>
      </c>
      <c r="G8336">
        <v>66265</v>
      </c>
      <c r="H8336">
        <v>6.9286690000000002</v>
      </c>
      <c r="I8336">
        <v>49.338132999999999</v>
      </c>
      <c r="J8336" cm="1">
        <f t="array" ref="J8336">LOOKUP(1,1/FREQUENCY(0,SIN((RADIANS($M$3:$M$471-H8336))/2)^2+SIN((RADIANS($N$3:$N$471-I8336))/2)^2*COS(RADIANS($M$3:$M$471))*COS(RADIANS(H8336))),$L$3:$L$471)</f>
        <v>99</v>
      </c>
    </row>
    <row r="8337" spans="1:10">
      <c r="A8337" t="s">
        <v>9343</v>
      </c>
      <c r="B8337">
        <v>10041</v>
      </c>
      <c r="C8337">
        <v>10818</v>
      </c>
      <c r="D8337">
        <v>5247</v>
      </c>
      <c r="E8337">
        <v>5571</v>
      </c>
      <c r="F8337">
        <v>398</v>
      </c>
      <c r="G8337">
        <v>66271</v>
      </c>
      <c r="H8337">
        <v>7.0391909999999998</v>
      </c>
      <c r="I8337">
        <v>49.156787000000001</v>
      </c>
      <c r="J8337" cm="1">
        <f t="array" ref="J8337">LOOKUP(1,1/FREQUENCY(0,SIN((RADIANS($M$3:$M$471-H8337))/2)^2+SIN((RADIANS($N$3:$N$471-I8337))/2)^2*COS(RADIANS($M$3:$M$471))*COS(RADIANS(H8337))),$L$3:$L$471)</f>
        <v>99</v>
      </c>
    </row>
    <row r="8338" spans="1:10">
      <c r="A8338" t="s">
        <v>9344</v>
      </c>
      <c r="B8338">
        <v>10041</v>
      </c>
      <c r="C8338">
        <v>18348</v>
      </c>
      <c r="D8338">
        <v>8894</v>
      </c>
      <c r="E8338">
        <v>9454</v>
      </c>
      <c r="F8338">
        <v>766</v>
      </c>
      <c r="G8338">
        <v>66346</v>
      </c>
      <c r="H8338">
        <v>6.8849830000000001</v>
      </c>
      <c r="I8338">
        <v>49.287742999999999</v>
      </c>
      <c r="J8338" cm="1">
        <f t="array" ref="J8338">LOOKUP(1,1/FREQUENCY(0,SIN((RADIANS($M$3:$M$471-H8338))/2)^2+SIN((RADIANS($N$3:$N$471-I8338))/2)^2*COS(RADIANS($M$3:$M$471))*COS(RADIANS(H8338))),$L$3:$L$471)</f>
        <v>360</v>
      </c>
    </row>
    <row r="8339" spans="1:10">
      <c r="A8339" t="s">
        <v>9345</v>
      </c>
      <c r="B8339">
        <v>10041</v>
      </c>
      <c r="C8339">
        <v>12965</v>
      </c>
      <c r="D8339">
        <v>6353</v>
      </c>
      <c r="E8339">
        <v>6612</v>
      </c>
      <c r="F8339">
        <v>642</v>
      </c>
      <c r="G8339">
        <v>66287</v>
      </c>
      <c r="H8339">
        <v>7.0532880000000002</v>
      </c>
      <c r="I8339">
        <v>49.324795000000002</v>
      </c>
      <c r="J8339" cm="1">
        <f t="array" ref="J8339">LOOKUP(1,1/FREQUENCY(0,SIN((RADIANS($M$3:$M$471-H8339))/2)^2+SIN((RADIANS($N$3:$N$471-I8339))/2)^2*COS(RADIANS($M$3:$M$471))*COS(RADIANS(H8339))),$L$3:$L$471)</f>
        <v>99</v>
      </c>
    </row>
    <row r="8340" spans="1:10">
      <c r="A8340" t="s">
        <v>9346</v>
      </c>
      <c r="B8340">
        <v>10041</v>
      </c>
      <c r="C8340">
        <v>14366</v>
      </c>
      <c r="D8340">
        <v>6906</v>
      </c>
      <c r="E8340">
        <v>7460</v>
      </c>
      <c r="F8340">
        <v>981</v>
      </c>
      <c r="G8340">
        <v>66292</v>
      </c>
      <c r="H8340">
        <v>6.9450070000000004</v>
      </c>
      <c r="I8340">
        <v>49.304923000000002</v>
      </c>
      <c r="J8340" cm="1">
        <f t="array" ref="J8340">LOOKUP(1,1/FREQUENCY(0,SIN((RADIANS($M$3:$M$471-H8340))/2)^2+SIN((RADIANS($N$3:$N$471-I8340))/2)^2*COS(RADIANS($M$3:$M$471))*COS(RADIANS(H8340))),$L$3:$L$471)</f>
        <v>99</v>
      </c>
    </row>
    <row r="8341" spans="1:10">
      <c r="A8341" t="s">
        <v>9347</v>
      </c>
      <c r="B8341">
        <v>10041</v>
      </c>
      <c r="C8341">
        <v>16334</v>
      </c>
      <c r="D8341">
        <v>8051</v>
      </c>
      <c r="E8341">
        <v>8283</v>
      </c>
      <c r="F8341">
        <v>1016</v>
      </c>
      <c r="G8341">
        <v>66280</v>
      </c>
      <c r="H8341">
        <v>7.0600579999999997</v>
      </c>
      <c r="I8341">
        <v>49.298949999999998</v>
      </c>
      <c r="J8341" cm="1">
        <f t="array" ref="J8341">LOOKUP(1,1/FREQUENCY(0,SIN((RADIANS($M$3:$M$471-H8341))/2)^2+SIN((RADIANS($N$3:$N$471-I8341))/2)^2*COS(RADIANS($M$3:$M$471))*COS(RADIANS(H8341))),$L$3:$L$471)</f>
        <v>99</v>
      </c>
    </row>
    <row r="8342" spans="1:10">
      <c r="A8342" t="s">
        <v>9348</v>
      </c>
      <c r="B8342">
        <v>10041</v>
      </c>
      <c r="C8342">
        <v>39517</v>
      </c>
      <c r="D8342">
        <v>19240</v>
      </c>
      <c r="E8342">
        <v>20277</v>
      </c>
      <c r="F8342">
        <v>589</v>
      </c>
      <c r="G8342">
        <v>66333</v>
      </c>
      <c r="H8342">
        <v>6.8543099999999999</v>
      </c>
      <c r="I8342">
        <v>49.249592</v>
      </c>
      <c r="J8342" cm="1">
        <f t="array" ref="J8342">LOOKUP(1,1/FREQUENCY(0,SIN((RADIANS($M$3:$M$471-H8342))/2)^2+SIN((RADIANS($N$3:$N$471-I8342))/2)^2*COS(RADIANS($M$3:$M$471))*COS(RADIANS(H8342))),$L$3:$L$471)</f>
        <v>360</v>
      </c>
    </row>
    <row r="8343" spans="1:10">
      <c r="A8343" t="s">
        <v>9349</v>
      </c>
      <c r="B8343">
        <v>10042</v>
      </c>
      <c r="C8343">
        <v>14889</v>
      </c>
      <c r="D8343">
        <v>7315</v>
      </c>
      <c r="E8343">
        <v>7574</v>
      </c>
      <c r="F8343">
        <v>287</v>
      </c>
      <c r="G8343">
        <v>66701</v>
      </c>
      <c r="H8343">
        <v>6.69679</v>
      </c>
      <c r="I8343">
        <v>49.394176999999999</v>
      </c>
      <c r="J8343" cm="1">
        <f t="array" ref="J8343">LOOKUP(1,1/FREQUENCY(0,SIN((RADIANS($M$3:$M$471-H8343))/2)^2+SIN((RADIANS($N$3:$N$471-I8343))/2)^2*COS(RADIANS($M$3:$M$471))*COS(RADIANS(H8343))),$L$3:$L$471)</f>
        <v>370</v>
      </c>
    </row>
    <row r="8344" spans="1:10">
      <c r="A8344" t="s">
        <v>9350</v>
      </c>
      <c r="B8344">
        <v>10042</v>
      </c>
      <c r="C8344">
        <v>16038</v>
      </c>
      <c r="D8344">
        <v>7974</v>
      </c>
      <c r="E8344">
        <v>8064</v>
      </c>
      <c r="F8344">
        <v>165</v>
      </c>
      <c r="G8344">
        <v>66679</v>
      </c>
      <c r="H8344">
        <v>6.7431489999999998</v>
      </c>
      <c r="I8344">
        <v>49.509712999999998</v>
      </c>
      <c r="J8344" cm="1">
        <f t="array" ref="J8344">LOOKUP(1,1/FREQUENCY(0,SIN((RADIANS($M$3:$M$471-H8344))/2)^2+SIN((RADIANS($N$3:$N$471-I8344))/2)^2*COS(RADIANS($M$3:$M$471))*COS(RADIANS(H8344))),$L$3:$L$471)</f>
        <v>371</v>
      </c>
    </row>
    <row r="8345" spans="1:10">
      <c r="A8345" t="s">
        <v>9351</v>
      </c>
      <c r="B8345">
        <v>10042</v>
      </c>
      <c r="C8345">
        <v>29795</v>
      </c>
      <c r="D8345">
        <v>14727</v>
      </c>
      <c r="E8345">
        <v>15068</v>
      </c>
      <c r="F8345">
        <v>273</v>
      </c>
      <c r="G8345">
        <v>66663</v>
      </c>
      <c r="H8345">
        <v>6.6425599999999996</v>
      </c>
      <c r="I8345">
        <v>49.443539999999999</v>
      </c>
      <c r="J8345" cm="1">
        <f t="array" ref="J8345">LOOKUP(1,1/FREQUENCY(0,SIN((RADIANS($M$3:$M$471-H8345))/2)^2+SIN((RADIANS($N$3:$N$471-I8345))/2)^2*COS(RADIANS($M$3:$M$471))*COS(RADIANS(H8345))),$L$3:$L$471)</f>
        <v>370</v>
      </c>
    </row>
    <row r="8346" spans="1:10">
      <c r="A8346" t="s">
        <v>9352</v>
      </c>
      <c r="B8346">
        <v>10042</v>
      </c>
      <c r="C8346">
        <v>11975</v>
      </c>
      <c r="D8346">
        <v>5832</v>
      </c>
      <c r="E8346">
        <v>6143</v>
      </c>
      <c r="F8346">
        <v>154</v>
      </c>
      <c r="G8346">
        <v>66693</v>
      </c>
      <c r="H8346">
        <v>6.6000769999999997</v>
      </c>
      <c r="I8346">
        <v>49.493948000000003</v>
      </c>
      <c r="J8346" cm="1">
        <f t="array" ref="J8346">LOOKUP(1,1/FREQUENCY(0,SIN((RADIANS($M$3:$M$471-H8346))/2)^2+SIN((RADIANS($N$3:$N$471-I8346))/2)^2*COS(RADIANS($M$3:$M$471))*COS(RADIANS(H8346))),$L$3:$L$471)</f>
        <v>370</v>
      </c>
    </row>
    <row r="8347" spans="1:10">
      <c r="A8347" t="s">
        <v>9353</v>
      </c>
      <c r="B8347">
        <v>10042</v>
      </c>
      <c r="C8347">
        <v>8581</v>
      </c>
      <c r="D8347">
        <v>4251</v>
      </c>
      <c r="E8347">
        <v>4330</v>
      </c>
      <c r="F8347">
        <v>114</v>
      </c>
      <c r="G8347">
        <v>66706</v>
      </c>
      <c r="H8347">
        <v>6.3859620000000001</v>
      </c>
      <c r="I8347">
        <v>49.473131000000002</v>
      </c>
      <c r="J8347" cm="1">
        <f t="array" ref="J8347">LOOKUP(1,1/FREQUENCY(0,SIN((RADIANS($M$3:$M$471-H8347))/2)^2+SIN((RADIANS($N$3:$N$471-I8347))/2)^2*COS(RADIANS($M$3:$M$471))*COS(RADIANS(H8347))),$L$3:$L$471)</f>
        <v>238</v>
      </c>
    </row>
    <row r="8348" spans="1:10">
      <c r="A8348" t="s">
        <v>9354</v>
      </c>
      <c r="B8348">
        <v>10042</v>
      </c>
      <c r="C8348">
        <v>15673</v>
      </c>
      <c r="D8348">
        <v>7789</v>
      </c>
      <c r="E8348">
        <v>7884</v>
      </c>
      <c r="F8348">
        <v>141</v>
      </c>
      <c r="G8348">
        <v>66687</v>
      </c>
      <c r="H8348">
        <v>6.8900009999999998</v>
      </c>
      <c r="I8348">
        <v>49.53951</v>
      </c>
      <c r="J8348" cm="1">
        <f t="array" ref="J8348">LOOKUP(1,1/FREQUENCY(0,SIN((RADIANS($M$3:$M$471-H8348))/2)^2+SIN((RADIANS($N$3:$N$471-I8348))/2)^2*COS(RADIANS($M$3:$M$471))*COS(RADIANS(H8348))),$L$3:$L$471)</f>
        <v>99</v>
      </c>
    </row>
    <row r="8349" spans="1:10">
      <c r="A8349" t="s">
        <v>9355</v>
      </c>
      <c r="B8349">
        <v>10042</v>
      </c>
      <c r="C8349">
        <v>6292</v>
      </c>
      <c r="D8349">
        <v>3144</v>
      </c>
      <c r="E8349">
        <v>3148</v>
      </c>
      <c r="F8349">
        <v>187</v>
      </c>
      <c r="G8349">
        <v>66709</v>
      </c>
      <c r="H8349">
        <v>6.8200979999999998</v>
      </c>
      <c r="I8349">
        <v>49.556125000000002</v>
      </c>
      <c r="J8349" cm="1">
        <f t="array" ref="J8349">LOOKUP(1,1/FREQUENCY(0,SIN((RADIANS($M$3:$M$471-H8349))/2)^2+SIN((RADIANS($N$3:$N$471-I8349))/2)^2*COS(RADIANS($M$3:$M$471))*COS(RADIANS(H8349))),$L$3:$L$471)</f>
        <v>212</v>
      </c>
    </row>
    <row r="8350" spans="1:10">
      <c r="A8350" t="s">
        <v>9356</v>
      </c>
      <c r="B8350">
        <v>10043</v>
      </c>
      <c r="C8350">
        <v>16615</v>
      </c>
      <c r="D8350">
        <v>8157</v>
      </c>
      <c r="E8350">
        <v>8458</v>
      </c>
      <c r="F8350">
        <v>352</v>
      </c>
      <c r="G8350">
        <v>66571</v>
      </c>
      <c r="H8350">
        <v>6.9674649999999998</v>
      </c>
      <c r="I8350">
        <v>49.406885000000003</v>
      </c>
      <c r="J8350" cm="1">
        <f t="array" ref="J8350">LOOKUP(1,1/FREQUENCY(0,SIN((RADIANS($M$3:$M$471-H8350))/2)^2+SIN((RADIANS($N$3:$N$471-I8350))/2)^2*COS(RADIANS($M$3:$M$471))*COS(RADIANS(H8350))),$L$3:$L$471)</f>
        <v>99</v>
      </c>
    </row>
    <row r="8351" spans="1:10">
      <c r="A8351" t="s">
        <v>6835</v>
      </c>
      <c r="B8351">
        <v>10043</v>
      </c>
      <c r="C8351">
        <v>16122</v>
      </c>
      <c r="D8351">
        <v>7801</v>
      </c>
      <c r="E8351">
        <v>8321</v>
      </c>
      <c r="F8351">
        <v>447</v>
      </c>
      <c r="G8351">
        <v>66557</v>
      </c>
      <c r="H8351">
        <v>7.0513969999999997</v>
      </c>
      <c r="I8351">
        <v>49.377606999999998</v>
      </c>
      <c r="J8351" cm="1">
        <f t="array" ref="J8351">LOOKUP(1,1/FREQUENCY(0,SIN((RADIANS($M$3:$M$471-H8351))/2)^2+SIN((RADIANS($N$3:$N$471-I8351))/2)^2*COS(RADIANS($M$3:$M$471))*COS(RADIANS(H8351))),$L$3:$L$471)</f>
        <v>99</v>
      </c>
    </row>
    <row r="8352" spans="1:10">
      <c r="A8352" t="s">
        <v>9357</v>
      </c>
      <c r="B8352">
        <v>10043</v>
      </c>
      <c r="C8352">
        <v>9872</v>
      </c>
      <c r="D8352">
        <v>4850</v>
      </c>
      <c r="E8352">
        <v>5022</v>
      </c>
      <c r="F8352">
        <v>771</v>
      </c>
      <c r="G8352">
        <v>66589</v>
      </c>
      <c r="H8352">
        <v>7.0582539999999998</v>
      </c>
      <c r="I8352">
        <v>49.358969000000002</v>
      </c>
      <c r="J8352" cm="1">
        <f t="array" ref="J8352">LOOKUP(1,1/FREQUENCY(0,SIN((RADIANS($M$3:$M$471-H8352))/2)^2+SIN((RADIANS($N$3:$N$471-I8352))/2)^2*COS(RADIANS($M$3:$M$471))*COS(RADIANS(H8352))),$L$3:$L$471)</f>
        <v>99</v>
      </c>
    </row>
    <row r="8353" spans="1:10">
      <c r="A8353" t="s">
        <v>9358</v>
      </c>
      <c r="B8353">
        <v>10043</v>
      </c>
      <c r="C8353">
        <v>46179</v>
      </c>
      <c r="D8353">
        <v>22745</v>
      </c>
      <c r="E8353">
        <v>23434</v>
      </c>
      <c r="F8353">
        <v>614</v>
      </c>
      <c r="G8353">
        <v>66538</v>
      </c>
      <c r="H8353">
        <v>7.1781480000000002</v>
      </c>
      <c r="I8353">
        <v>49.345481999999997</v>
      </c>
      <c r="J8353" cm="1">
        <f t="array" ref="J8353">LOOKUP(1,1/FREQUENCY(0,SIN((RADIANS($M$3:$M$471-H8353))/2)^2+SIN((RADIANS($N$3:$N$471-I8353))/2)^2*COS(RADIANS($M$3:$M$471))*COS(RADIANS(H8353))),$L$3:$L$471)</f>
        <v>211</v>
      </c>
    </row>
    <row r="8354" spans="1:10">
      <c r="A8354" t="s">
        <v>9359</v>
      </c>
      <c r="B8354">
        <v>10043</v>
      </c>
      <c r="C8354">
        <v>14285</v>
      </c>
      <c r="D8354">
        <v>7108</v>
      </c>
      <c r="E8354">
        <v>7177</v>
      </c>
      <c r="F8354">
        <v>314</v>
      </c>
      <c r="G8354">
        <v>66564</v>
      </c>
      <c r="H8354">
        <v>7.1620699999999999</v>
      </c>
      <c r="I8354">
        <v>49.402493</v>
      </c>
      <c r="J8354" cm="1">
        <f t="array" ref="J8354">LOOKUP(1,1/FREQUENCY(0,SIN((RADIANS($M$3:$M$471-H8354))/2)^2+SIN((RADIANS($N$3:$N$471-I8354))/2)^2*COS(RADIANS($M$3:$M$471))*COS(RADIANS(H8354))),$L$3:$L$471)</f>
        <v>211</v>
      </c>
    </row>
    <row r="8355" spans="1:10">
      <c r="A8355" t="s">
        <v>9360</v>
      </c>
      <c r="B8355">
        <v>10043</v>
      </c>
      <c r="C8355">
        <v>15516</v>
      </c>
      <c r="D8355">
        <v>7583</v>
      </c>
      <c r="E8355">
        <v>7933</v>
      </c>
      <c r="F8355">
        <v>724</v>
      </c>
      <c r="G8355">
        <v>66578</v>
      </c>
      <c r="H8355">
        <v>7.1291209999999996</v>
      </c>
      <c r="I8355">
        <v>49.371056000000003</v>
      </c>
      <c r="J8355" cm="1">
        <f t="array" ref="J8355">LOOKUP(1,1/FREQUENCY(0,SIN((RADIANS($M$3:$M$471-H8355))/2)^2+SIN((RADIANS($N$3:$N$471-I8355))/2)^2*COS(RADIANS($M$3:$M$471))*COS(RADIANS(H8355))),$L$3:$L$471)</f>
        <v>211</v>
      </c>
    </row>
    <row r="8356" spans="1:10">
      <c r="A8356" t="s">
        <v>9361</v>
      </c>
      <c r="B8356">
        <v>10043</v>
      </c>
      <c r="C8356">
        <v>12819</v>
      </c>
      <c r="D8356">
        <v>6296</v>
      </c>
      <c r="E8356">
        <v>6523</v>
      </c>
      <c r="F8356">
        <v>1123</v>
      </c>
      <c r="G8356">
        <v>66583</v>
      </c>
      <c r="H8356">
        <v>7.1524890000000001</v>
      </c>
      <c r="I8356">
        <v>49.315412000000002</v>
      </c>
      <c r="J8356" cm="1">
        <f t="array" ref="J8356">LOOKUP(1,1/FREQUENCY(0,SIN((RADIANS($M$3:$M$471-H8356))/2)^2+SIN((RADIANS($N$3:$N$471-I8356))/2)^2*COS(RADIANS($M$3:$M$471))*COS(RADIANS(H8356))),$L$3:$L$471)</f>
        <v>211</v>
      </c>
    </row>
    <row r="8357" spans="1:10">
      <c r="A8357" t="s">
        <v>9362</v>
      </c>
      <c r="B8357">
        <v>10044</v>
      </c>
      <c r="C8357">
        <v>19885</v>
      </c>
      <c r="D8357">
        <v>9720</v>
      </c>
      <c r="E8357">
        <v>10165</v>
      </c>
      <c r="F8357">
        <v>902</v>
      </c>
      <c r="G8357">
        <v>66763</v>
      </c>
      <c r="H8357">
        <v>6.7268330000000001</v>
      </c>
      <c r="I8357">
        <v>49.351599</v>
      </c>
      <c r="J8357" cm="1">
        <f t="array" ref="J8357">LOOKUP(1,1/FREQUENCY(0,SIN((RADIANS($M$3:$M$471-H8357))/2)^2+SIN((RADIANS($N$3:$N$471-I8357))/2)^2*COS(RADIANS($M$3:$M$471))*COS(RADIANS(H8357))),$L$3:$L$471)</f>
        <v>370</v>
      </c>
    </row>
    <row r="8358" spans="1:10">
      <c r="A8358" t="s">
        <v>9363</v>
      </c>
      <c r="B8358">
        <v>10044</v>
      </c>
      <c r="C8358">
        <v>19073</v>
      </c>
      <c r="D8358">
        <v>9731</v>
      </c>
      <c r="E8358">
        <v>9342</v>
      </c>
      <c r="F8358">
        <v>297</v>
      </c>
      <c r="G8358">
        <v>66822</v>
      </c>
      <c r="H8358">
        <v>6.9124639999999999</v>
      </c>
      <c r="I8358">
        <v>49.410527999999999</v>
      </c>
      <c r="J8358" cm="1">
        <f t="array" ref="J8358">LOOKUP(1,1/FREQUENCY(0,SIN((RADIANS($M$3:$M$471-H8358))/2)^2+SIN((RADIANS($N$3:$N$471-I8358))/2)^2*COS(RADIANS($M$3:$M$471))*COS(RADIANS(H8358))),$L$3:$L$471)</f>
        <v>99</v>
      </c>
    </row>
    <row r="8359" spans="1:10">
      <c r="A8359" t="s">
        <v>9364</v>
      </c>
      <c r="B8359">
        <v>10044</v>
      </c>
      <c r="C8359">
        <v>9111</v>
      </c>
      <c r="D8359">
        <v>4476</v>
      </c>
      <c r="E8359">
        <v>4635</v>
      </c>
      <c r="F8359">
        <v>406</v>
      </c>
      <c r="G8359">
        <v>66809</v>
      </c>
      <c r="H8359">
        <v>6.7883149999999999</v>
      </c>
      <c r="I8359">
        <v>49.379009000000003</v>
      </c>
      <c r="J8359" cm="1">
        <f t="array" ref="J8359">LOOKUP(1,1/FREQUENCY(0,SIN((RADIANS($M$3:$M$471-H8359))/2)^2+SIN((RADIANS($N$3:$N$471-I8359))/2)^2*COS(RADIANS($M$3:$M$471))*COS(RADIANS(H8359))),$L$3:$L$471)</f>
        <v>372</v>
      </c>
    </row>
    <row r="8360" spans="1:10">
      <c r="A8360" t="s">
        <v>9365</v>
      </c>
      <c r="B8360">
        <v>10044</v>
      </c>
      <c r="C8360">
        <v>14349</v>
      </c>
      <c r="D8360">
        <v>7090</v>
      </c>
      <c r="E8360">
        <v>7259</v>
      </c>
      <c r="F8360">
        <v>234</v>
      </c>
      <c r="G8360">
        <v>66780</v>
      </c>
      <c r="H8360">
        <v>6.6850430000000003</v>
      </c>
      <c r="I8360">
        <v>49.37968</v>
      </c>
      <c r="J8360" cm="1">
        <f t="array" ref="J8360">LOOKUP(1,1/FREQUENCY(0,SIN((RADIANS($M$3:$M$471-H8360))/2)^2+SIN((RADIANS($N$3:$N$471-I8360))/2)^2*COS(RADIANS($M$3:$M$471))*COS(RADIANS(H8360))),$L$3:$L$471)</f>
        <v>370</v>
      </c>
    </row>
    <row r="8361" spans="1:10">
      <c r="A8361" t="s">
        <v>9366</v>
      </c>
      <c r="B8361">
        <v>10044</v>
      </c>
      <c r="C8361">
        <v>34522</v>
      </c>
      <c r="D8361">
        <v>16736</v>
      </c>
      <c r="E8361">
        <v>17786</v>
      </c>
      <c r="F8361">
        <v>797</v>
      </c>
      <c r="G8361">
        <v>66740</v>
      </c>
      <c r="H8361">
        <v>6.75122</v>
      </c>
      <c r="I8361">
        <v>49.315060000000003</v>
      </c>
      <c r="J8361" cm="1">
        <f t="array" ref="J8361">LOOKUP(1,1/FREQUENCY(0,SIN((RADIANS($M$3:$M$471-H8361))/2)^2+SIN((RADIANS($N$3:$N$471-I8361))/2)^2*COS(RADIANS($M$3:$M$471))*COS(RADIANS(H8361))),$L$3:$L$471)</f>
        <v>360</v>
      </c>
    </row>
    <row r="8362" spans="1:10">
      <c r="A8362" t="s">
        <v>9367</v>
      </c>
      <c r="B8362">
        <v>10044</v>
      </c>
      <c r="C8362">
        <v>13242</v>
      </c>
      <c r="D8362">
        <v>6444</v>
      </c>
      <c r="E8362">
        <v>6798</v>
      </c>
      <c r="F8362">
        <v>318</v>
      </c>
      <c r="G8362">
        <v>66793</v>
      </c>
      <c r="H8362">
        <v>6.8065579999999999</v>
      </c>
      <c r="I8362">
        <v>49.353678000000002</v>
      </c>
      <c r="J8362" cm="1">
        <f t="array" ref="J8362">LOOKUP(1,1/FREQUENCY(0,SIN((RADIANS($M$3:$M$471-H8362))/2)^2+SIN((RADIANS($N$3:$N$471-I8362))/2)^2*COS(RADIANS($M$3:$M$471))*COS(RADIANS(H8362))),$L$3:$L$471)</f>
        <v>372</v>
      </c>
    </row>
    <row r="8363" spans="1:10">
      <c r="A8363" t="s">
        <v>9368</v>
      </c>
      <c r="B8363">
        <v>10044</v>
      </c>
      <c r="C8363">
        <v>16048</v>
      </c>
      <c r="D8363">
        <v>7935</v>
      </c>
      <c r="E8363">
        <v>8113</v>
      </c>
      <c r="F8363">
        <v>274</v>
      </c>
      <c r="G8363">
        <v>66839</v>
      </c>
      <c r="H8363">
        <v>6.8579299999999996</v>
      </c>
      <c r="I8363">
        <v>49.440708999999998</v>
      </c>
      <c r="J8363" cm="1">
        <f t="array" ref="J8363">LOOKUP(1,1/FREQUENCY(0,SIN((RADIANS($M$3:$M$471-H8363))/2)^2+SIN((RADIANS($N$3:$N$471-I8363))/2)^2*COS(RADIANS($M$3:$M$471))*COS(RADIANS(H8363))),$L$3:$L$471)</f>
        <v>372</v>
      </c>
    </row>
    <row r="8364" spans="1:10">
      <c r="A8364" t="s">
        <v>9369</v>
      </c>
      <c r="B8364">
        <v>10044</v>
      </c>
      <c r="C8364">
        <v>17099</v>
      </c>
      <c r="D8364">
        <v>8148</v>
      </c>
      <c r="E8364">
        <v>8951</v>
      </c>
      <c r="F8364">
        <v>625</v>
      </c>
      <c r="G8364">
        <v>66773</v>
      </c>
      <c r="H8364">
        <v>6.815906</v>
      </c>
      <c r="I8364">
        <v>49.303925999999997</v>
      </c>
      <c r="J8364" cm="1">
        <f t="array" ref="J8364">LOOKUP(1,1/FREQUENCY(0,SIN((RADIANS($M$3:$M$471-H8364))/2)^2+SIN((RADIANS($N$3:$N$471-I8364))/2)^2*COS(RADIANS($M$3:$M$471))*COS(RADIANS(H8364))),$L$3:$L$471)</f>
        <v>360</v>
      </c>
    </row>
    <row r="8365" spans="1:10">
      <c r="A8365" t="s">
        <v>9370</v>
      </c>
      <c r="B8365">
        <v>10044</v>
      </c>
      <c r="C8365">
        <v>11379</v>
      </c>
      <c r="D8365">
        <v>5457</v>
      </c>
      <c r="E8365">
        <v>5922</v>
      </c>
      <c r="F8365">
        <v>332</v>
      </c>
      <c r="G8365">
        <v>66802</v>
      </c>
      <c r="H8365">
        <v>6.6984269999999997</v>
      </c>
      <c r="I8365">
        <v>49.242232999999999</v>
      </c>
      <c r="J8365" cm="1">
        <f t="array" ref="J8365">LOOKUP(1,1/FREQUENCY(0,SIN((RADIANS($M$3:$M$471-H8365))/2)^2+SIN((RADIANS($N$3:$N$471-I8365))/2)^2*COS(RADIANS($M$3:$M$471))*COS(RADIANS(H8365))),$L$3:$L$471)</f>
        <v>360</v>
      </c>
    </row>
    <row r="8366" spans="1:10">
      <c r="A8366" t="s">
        <v>9371</v>
      </c>
      <c r="B8366">
        <v>10044</v>
      </c>
      <c r="C8366">
        <v>16992</v>
      </c>
      <c r="D8366">
        <v>8277</v>
      </c>
      <c r="E8366">
        <v>8715</v>
      </c>
      <c r="F8366">
        <v>656</v>
      </c>
      <c r="G8366">
        <v>66787</v>
      </c>
      <c r="H8366">
        <v>6.8053179999999998</v>
      </c>
      <c r="I8366">
        <v>49.261606999999998</v>
      </c>
      <c r="J8366" cm="1">
        <f t="array" ref="J8366">LOOKUP(1,1/FREQUENCY(0,SIN((RADIANS($M$3:$M$471-H8366))/2)^2+SIN((RADIANS($N$3:$N$471-I8366))/2)^2*COS(RADIANS($M$3:$M$471))*COS(RADIANS(H8366))),$L$3:$L$471)</f>
        <v>360</v>
      </c>
    </row>
    <row r="8367" spans="1:10">
      <c r="A8367" t="s">
        <v>9372</v>
      </c>
      <c r="B8367">
        <v>10044</v>
      </c>
      <c r="C8367">
        <v>9183</v>
      </c>
      <c r="D8367">
        <v>4566</v>
      </c>
      <c r="E8367">
        <v>4617</v>
      </c>
      <c r="F8367">
        <v>218</v>
      </c>
      <c r="G8367">
        <v>66798</v>
      </c>
      <c r="H8367">
        <v>6.7164720000000004</v>
      </c>
      <c r="I8367">
        <v>49.329586999999997</v>
      </c>
      <c r="J8367" cm="1">
        <f t="array" ref="J8367">LOOKUP(1,1/FREQUENCY(0,SIN((RADIANS($M$3:$M$471-H8367))/2)^2+SIN((RADIANS($N$3:$N$471-I8367))/2)^2*COS(RADIANS($M$3:$M$471))*COS(RADIANS(H8367))),$L$3:$L$471)</f>
        <v>370</v>
      </c>
    </row>
    <row r="8368" spans="1:10">
      <c r="A8368" t="s">
        <v>9373</v>
      </c>
      <c r="B8368">
        <v>10044</v>
      </c>
      <c r="C8368">
        <v>6970</v>
      </c>
      <c r="D8368">
        <v>3386</v>
      </c>
      <c r="E8368">
        <v>3584</v>
      </c>
      <c r="F8368">
        <v>913</v>
      </c>
      <c r="G8368">
        <v>66359</v>
      </c>
      <c r="H8368">
        <v>6.8019160000000003</v>
      </c>
      <c r="I8368">
        <v>49.276851000000001</v>
      </c>
      <c r="J8368" cm="1">
        <f t="array" ref="J8368">LOOKUP(1,1/FREQUENCY(0,SIN((RADIANS($M$3:$M$471-H8368))/2)^2+SIN((RADIANS($N$3:$N$471-I8368))/2)^2*COS(RADIANS($M$3:$M$471))*COS(RADIANS(H8368))),$L$3:$L$471)</f>
        <v>360</v>
      </c>
    </row>
    <row r="8369" spans="1:10">
      <c r="A8369" t="s">
        <v>8128</v>
      </c>
      <c r="B8369">
        <v>10044</v>
      </c>
      <c r="C8369">
        <v>6466</v>
      </c>
      <c r="D8369">
        <v>3172</v>
      </c>
      <c r="E8369">
        <v>3294</v>
      </c>
      <c r="F8369">
        <v>771</v>
      </c>
      <c r="G8369">
        <v>66806</v>
      </c>
      <c r="H8369">
        <v>6.7785539999999997</v>
      </c>
      <c r="I8369">
        <v>49.304963999999998</v>
      </c>
      <c r="J8369" cm="1">
        <f t="array" ref="J8369">LOOKUP(1,1/FREQUENCY(0,SIN((RADIANS($M$3:$M$471-H8369))/2)^2+SIN((RADIANS($N$3:$N$471-I8369))/2)^2*COS(RADIANS($M$3:$M$471))*COS(RADIANS(H8369))),$L$3:$L$471)</f>
        <v>360</v>
      </c>
    </row>
    <row r="8370" spans="1:10">
      <c r="A8370" t="s">
        <v>9374</v>
      </c>
      <c r="B8370">
        <v>10045</v>
      </c>
      <c r="C8370">
        <v>17626</v>
      </c>
      <c r="D8370">
        <v>8609</v>
      </c>
      <c r="E8370">
        <v>9017</v>
      </c>
      <c r="F8370">
        <v>567</v>
      </c>
      <c r="G8370">
        <v>66450</v>
      </c>
      <c r="H8370">
        <v>7.2575779999999996</v>
      </c>
      <c r="I8370">
        <v>49.347836000000001</v>
      </c>
      <c r="J8370" cm="1">
        <f t="array" ref="J8370">LOOKUP(1,1/FREQUENCY(0,SIN((RADIANS($M$3:$M$471-H8370))/2)^2+SIN((RADIANS($N$3:$N$471-I8370))/2)^2*COS(RADIANS($M$3:$M$471))*COS(RADIANS(H8370))),$L$3:$L$471)</f>
        <v>211</v>
      </c>
    </row>
    <row r="8371" spans="1:10">
      <c r="A8371" t="s">
        <v>9375</v>
      </c>
      <c r="B8371">
        <v>10045</v>
      </c>
      <c r="C8371">
        <v>20470</v>
      </c>
      <c r="D8371">
        <v>10063</v>
      </c>
      <c r="E8371">
        <v>10407</v>
      </c>
      <c r="F8371">
        <v>189</v>
      </c>
      <c r="G8371">
        <v>66440</v>
      </c>
      <c r="H8371">
        <v>7.252923</v>
      </c>
      <c r="I8371">
        <v>49.237270000000002</v>
      </c>
      <c r="J8371" cm="1">
        <f t="array" ref="J8371">LOOKUP(1,1/FREQUENCY(0,SIN((RADIANS($M$3:$M$471-H8371))/2)^2+SIN((RADIANS($N$3:$N$471-I8371))/2)^2*COS(RADIANS($M$3:$M$471))*COS(RADIANS(H8371))),$L$3:$L$471)</f>
        <v>211</v>
      </c>
    </row>
    <row r="8372" spans="1:10">
      <c r="A8372" t="s">
        <v>9376</v>
      </c>
      <c r="B8372">
        <v>10045</v>
      </c>
      <c r="C8372">
        <v>6281</v>
      </c>
      <c r="D8372">
        <v>3076</v>
      </c>
      <c r="E8372">
        <v>3205</v>
      </c>
      <c r="F8372">
        <v>109</v>
      </c>
      <c r="G8372">
        <v>66453</v>
      </c>
      <c r="H8372">
        <v>7.2043249999999999</v>
      </c>
      <c r="I8372">
        <v>49.149070999999999</v>
      </c>
      <c r="J8372" cm="1">
        <f t="array" ref="J8372">LOOKUP(1,1/FREQUENCY(0,SIN((RADIANS($M$3:$M$471-H8372))/2)^2+SIN((RADIANS($N$3:$N$471-I8372))/2)^2*COS(RADIANS($M$3:$M$471))*COS(RADIANS(H8372))),$L$3:$L$471)</f>
        <v>211</v>
      </c>
    </row>
    <row r="8373" spans="1:10">
      <c r="A8373" t="s">
        <v>9377</v>
      </c>
      <c r="B8373">
        <v>10045</v>
      </c>
      <c r="C8373">
        <v>41875</v>
      </c>
      <c r="D8373">
        <v>20483</v>
      </c>
      <c r="E8373">
        <v>21392</v>
      </c>
      <c r="F8373">
        <v>507</v>
      </c>
      <c r="G8373">
        <v>66424</v>
      </c>
      <c r="H8373">
        <v>7.3402440000000002</v>
      </c>
      <c r="I8373">
        <v>49.323700000000002</v>
      </c>
      <c r="J8373" cm="1">
        <f t="array" ref="J8373">LOOKUP(1,1/FREQUENCY(0,SIN((RADIANS($M$3:$M$471-H8373))/2)^2+SIN((RADIANS($N$3:$N$471-I8373))/2)^2*COS(RADIANS($M$3:$M$471))*COS(RADIANS(H8373))),$L$3:$L$471)</f>
        <v>211</v>
      </c>
    </row>
    <row r="8374" spans="1:10">
      <c r="A8374" t="s">
        <v>9378</v>
      </c>
      <c r="B8374">
        <v>10045</v>
      </c>
      <c r="C8374">
        <v>10039</v>
      </c>
      <c r="D8374">
        <v>4903</v>
      </c>
      <c r="E8374">
        <v>5136</v>
      </c>
      <c r="F8374">
        <v>320</v>
      </c>
      <c r="G8374">
        <v>66459</v>
      </c>
      <c r="H8374">
        <v>7.2263659999999996</v>
      </c>
      <c r="I8374">
        <v>49.284514000000001</v>
      </c>
      <c r="J8374" cm="1">
        <f t="array" ref="J8374">LOOKUP(1,1/FREQUENCY(0,SIN((RADIANS($M$3:$M$471-H8374))/2)^2+SIN((RADIANS($N$3:$N$471-I8374))/2)^2*COS(RADIANS($M$3:$M$471))*COS(RADIANS(H8374))),$L$3:$L$471)</f>
        <v>211</v>
      </c>
    </row>
    <row r="8375" spans="1:10">
      <c r="A8375" t="s">
        <v>9379</v>
      </c>
      <c r="B8375">
        <v>10045</v>
      </c>
      <c r="C8375">
        <v>10478</v>
      </c>
      <c r="D8375">
        <v>4991</v>
      </c>
      <c r="E8375">
        <v>5487</v>
      </c>
      <c r="F8375">
        <v>182</v>
      </c>
      <c r="G8375">
        <v>66399</v>
      </c>
      <c r="H8375">
        <v>7.1427430000000003</v>
      </c>
      <c r="I8375">
        <v>49.197062000000003</v>
      </c>
      <c r="J8375" cm="1">
        <f t="array" ref="J8375">LOOKUP(1,1/FREQUENCY(0,SIN((RADIANS($M$3:$M$471-H8375))/2)^2+SIN((RADIANS($N$3:$N$471-I8375))/2)^2*COS(RADIANS($M$3:$M$471))*COS(RADIANS(H8375))),$L$3:$L$471)</f>
        <v>211</v>
      </c>
    </row>
    <row r="8376" spans="1:10">
      <c r="A8376" t="s">
        <v>9380</v>
      </c>
      <c r="B8376">
        <v>10045</v>
      </c>
      <c r="C8376">
        <v>35427</v>
      </c>
      <c r="D8376">
        <v>16995</v>
      </c>
      <c r="E8376">
        <v>18432</v>
      </c>
      <c r="F8376">
        <v>709</v>
      </c>
      <c r="G8376">
        <v>66386</v>
      </c>
      <c r="H8376">
        <v>7.1152759999999997</v>
      </c>
      <c r="I8376">
        <v>49.278970000000001</v>
      </c>
      <c r="J8376" cm="1">
        <f t="array" ref="J8376">LOOKUP(1,1/FREQUENCY(0,SIN((RADIANS($M$3:$M$471-H8376))/2)^2+SIN((RADIANS($N$3:$N$471-I8376))/2)^2*COS(RADIANS($M$3:$M$471))*COS(RADIANS(H8376))),$L$3:$L$471)</f>
        <v>211</v>
      </c>
    </row>
    <row r="8377" spans="1:10">
      <c r="A8377" t="s">
        <v>9381</v>
      </c>
      <c r="B8377">
        <v>10046</v>
      </c>
      <c r="C8377">
        <v>7863</v>
      </c>
      <c r="D8377">
        <v>3858</v>
      </c>
      <c r="E8377">
        <v>4005</v>
      </c>
      <c r="F8377">
        <v>164</v>
      </c>
      <c r="G8377">
        <v>66629</v>
      </c>
      <c r="H8377">
        <v>7.2486030000000001</v>
      </c>
      <c r="I8377">
        <v>49.552394999999997</v>
      </c>
      <c r="J8377" cm="1">
        <f t="array" ref="J8377">LOOKUP(1,1/FREQUENCY(0,SIN((RADIANS($M$3:$M$471-H8377))/2)^2+SIN((RADIANS($N$3:$N$471-I8377))/2)^2*COS(RADIANS($M$3:$M$471))*COS(RADIANS(H8377))),$L$3:$L$471)</f>
        <v>211</v>
      </c>
    </row>
    <row r="8378" spans="1:10">
      <c r="A8378" t="s">
        <v>9382</v>
      </c>
      <c r="B8378">
        <v>10046</v>
      </c>
      <c r="C8378">
        <v>10009</v>
      </c>
      <c r="D8378">
        <v>4922</v>
      </c>
      <c r="E8378">
        <v>5087</v>
      </c>
      <c r="F8378">
        <v>251</v>
      </c>
      <c r="G8378">
        <v>66646</v>
      </c>
      <c r="H8378">
        <v>7.0572949999999999</v>
      </c>
      <c r="I8378">
        <v>49.451723999999999</v>
      </c>
      <c r="J8378" cm="1">
        <f t="array" ref="J8378">LOOKUP(1,1/FREQUENCY(0,SIN((RADIANS($M$3:$M$471-H8378))/2)^2+SIN((RADIANS($N$3:$N$471-I8378))/2)^2*COS(RADIANS($M$3:$M$471))*COS(RADIANS(H8378))),$L$3:$L$471)</f>
        <v>99</v>
      </c>
    </row>
    <row r="8379" spans="1:10">
      <c r="A8379" t="s">
        <v>9383</v>
      </c>
      <c r="B8379">
        <v>10046</v>
      </c>
      <c r="C8379">
        <v>7002</v>
      </c>
      <c r="D8379">
        <v>3523</v>
      </c>
      <c r="E8379">
        <v>3479</v>
      </c>
      <c r="F8379">
        <v>270</v>
      </c>
      <c r="G8379">
        <v>66640</v>
      </c>
      <c r="H8379">
        <v>7.1406859999999996</v>
      </c>
      <c r="I8379">
        <v>49.521211999999998</v>
      </c>
      <c r="J8379" cm="1">
        <f t="array" ref="J8379">LOOKUP(1,1/FREQUENCY(0,SIN((RADIANS($M$3:$M$471-H8379))/2)^2+SIN((RADIANS($N$3:$N$471-I8379))/2)^2*COS(RADIANS($M$3:$M$471))*COS(RADIANS(H8379))),$L$3:$L$471)</f>
        <v>211</v>
      </c>
    </row>
    <row r="8380" spans="1:10">
      <c r="A8380" t="s">
        <v>9384</v>
      </c>
      <c r="B8380">
        <v>10046</v>
      </c>
      <c r="C8380">
        <v>9878</v>
      </c>
      <c r="D8380">
        <v>4910</v>
      </c>
      <c r="E8380">
        <v>4968</v>
      </c>
      <c r="F8380">
        <v>98</v>
      </c>
      <c r="G8380">
        <v>66625</v>
      </c>
      <c r="H8380">
        <v>7.1430990000000003</v>
      </c>
      <c r="I8380">
        <v>49.586753000000002</v>
      </c>
      <c r="J8380" cm="1">
        <f t="array" ref="J8380">LOOKUP(1,1/FREQUENCY(0,SIN((RADIANS($M$3:$M$471-H8380))/2)^2+SIN((RADIANS($N$3:$N$471-I8380))/2)^2*COS(RADIANS($M$3:$M$471))*COS(RADIANS(H8380))),$L$3:$L$471)</f>
        <v>211</v>
      </c>
    </row>
    <row r="8381" spans="1:10">
      <c r="A8381" t="s">
        <v>9385</v>
      </c>
      <c r="B8381">
        <v>10046</v>
      </c>
      <c r="C8381">
        <v>8416</v>
      </c>
      <c r="D8381">
        <v>4247</v>
      </c>
      <c r="E8381">
        <v>4169</v>
      </c>
      <c r="F8381">
        <v>127</v>
      </c>
      <c r="G8381">
        <v>66620</v>
      </c>
      <c r="H8381">
        <v>6.9705519999999996</v>
      </c>
      <c r="I8381">
        <v>49.606237</v>
      </c>
      <c r="J8381" cm="1">
        <f t="array" ref="J8381">LOOKUP(1,1/FREQUENCY(0,SIN((RADIANS($M$3:$M$471-H8381))/2)^2+SIN((RADIANS($N$3:$N$471-I8381))/2)^2*COS(RADIANS($M$3:$M$471))*COS(RADIANS(H8381))),$L$3:$L$471)</f>
        <v>212</v>
      </c>
    </row>
    <row r="8382" spans="1:10">
      <c r="A8382" t="s">
        <v>9386</v>
      </c>
      <c r="B8382">
        <v>10046</v>
      </c>
      <c r="C8382">
        <v>5998</v>
      </c>
      <c r="D8382">
        <v>2922</v>
      </c>
      <c r="E8382">
        <v>3076</v>
      </c>
      <c r="F8382">
        <v>251</v>
      </c>
      <c r="G8382">
        <v>66649</v>
      </c>
      <c r="H8382">
        <v>7.0892489999999997</v>
      </c>
      <c r="I8382">
        <v>49.511195000000001</v>
      </c>
      <c r="J8382" cm="1">
        <f t="array" ref="J8382">LOOKUP(1,1/FREQUENCY(0,SIN((RADIANS($M$3:$M$471-H8382))/2)^2+SIN((RADIANS($N$3:$N$471-I8382))/2)^2*COS(RADIANS($M$3:$M$471))*COS(RADIANS(H8382))),$L$3:$L$471)</f>
        <v>99</v>
      </c>
    </row>
    <row r="8383" spans="1:10">
      <c r="A8383" t="s">
        <v>9387</v>
      </c>
      <c r="B8383">
        <v>10046</v>
      </c>
      <c r="C8383">
        <v>25809</v>
      </c>
      <c r="D8383">
        <v>12666</v>
      </c>
      <c r="E8383">
        <v>13143</v>
      </c>
      <c r="F8383">
        <v>227</v>
      </c>
      <c r="G8383">
        <v>66606</v>
      </c>
      <c r="H8383">
        <v>7.1730320000000001</v>
      </c>
      <c r="I8383">
        <v>49.468359</v>
      </c>
      <c r="J8383" cm="1">
        <f t="array" ref="J8383">LOOKUP(1,1/FREQUENCY(0,SIN((RADIANS($M$3:$M$471-H8383))/2)^2+SIN((RADIANS($N$3:$N$471-I8383))/2)^2*COS(RADIANS($M$3:$M$471))*COS(RADIANS(H8383))),$L$3:$L$471)</f>
        <v>211</v>
      </c>
    </row>
    <row r="8384" spans="1:10">
      <c r="A8384" t="s">
        <v>9388</v>
      </c>
      <c r="B8384">
        <v>10046</v>
      </c>
      <c r="C8384">
        <v>12032</v>
      </c>
      <c r="D8384">
        <v>5924</v>
      </c>
      <c r="E8384">
        <v>6108</v>
      </c>
      <c r="F8384">
        <v>209</v>
      </c>
      <c r="G8384">
        <v>66636</v>
      </c>
      <c r="H8384">
        <v>7.0376250000000002</v>
      </c>
      <c r="I8384">
        <v>49.483964999999998</v>
      </c>
      <c r="J8384" cm="1">
        <f t="array" ref="J8384">LOOKUP(1,1/FREQUENCY(0,SIN((RADIANS($M$3:$M$471-H8384))/2)^2+SIN((RADIANS($N$3:$N$471-I8384))/2)^2*COS(RADIANS($M$3:$M$471))*COS(RADIANS(H8384))),$L$3:$L$471)</f>
        <v>99</v>
      </c>
    </row>
    <row r="8385" spans="1:10">
      <c r="A8385" t="s">
        <v>1085</v>
      </c>
      <c r="B8385">
        <v>11000</v>
      </c>
      <c r="C8385">
        <v>3669491</v>
      </c>
      <c r="D8385">
        <v>1804273</v>
      </c>
      <c r="E8385">
        <v>1865218</v>
      </c>
      <c r="F8385">
        <v>4118</v>
      </c>
      <c r="G8385">
        <v>10178</v>
      </c>
      <c r="H8385">
        <v>13.405538</v>
      </c>
      <c r="I8385">
        <v>52.517670000000003</v>
      </c>
      <c r="J8385" cm="1">
        <f t="array" ref="J8385">LOOKUP(1,1/FREQUENCY(0,SIN((RADIANS($M$3:$M$471-H8385))/2)^2+SIN((RADIANS($N$3:$N$471-I8385))/2)^2*COS(RADIANS($M$3:$M$471))*COS(RADIANS(H8385))),$L$3:$L$471)</f>
        <v>348</v>
      </c>
    </row>
    <row r="8386" spans="1:10">
      <c r="A8386" t="s">
        <v>1090</v>
      </c>
      <c r="B8386">
        <v>12051</v>
      </c>
      <c r="C8386">
        <v>72184</v>
      </c>
      <c r="D8386">
        <v>35577</v>
      </c>
      <c r="E8386">
        <v>36607</v>
      </c>
      <c r="F8386">
        <v>314</v>
      </c>
      <c r="G8386">
        <v>14770</v>
      </c>
      <c r="H8386">
        <v>12.563364</v>
      </c>
      <c r="I8386">
        <v>52.408650999999999</v>
      </c>
      <c r="J8386" cm="1">
        <f t="array" ref="J8386">LOOKUP(1,1/FREQUENCY(0,SIN((RADIANS($M$3:$M$471-H8386))/2)^2+SIN((RADIANS($N$3:$N$471-I8386))/2)^2*COS(RADIANS($M$3:$M$471))*COS(RADIANS(H8386))),$L$3:$L$471)</f>
        <v>43</v>
      </c>
    </row>
    <row r="8387" spans="1:10">
      <c r="A8387" t="s">
        <v>9389</v>
      </c>
      <c r="B8387">
        <v>12052</v>
      </c>
      <c r="C8387">
        <v>99678</v>
      </c>
      <c r="D8387">
        <v>48816</v>
      </c>
      <c r="E8387">
        <v>50862</v>
      </c>
      <c r="F8387">
        <v>602</v>
      </c>
      <c r="G8387">
        <v>3046</v>
      </c>
      <c r="H8387">
        <v>14.335117</v>
      </c>
      <c r="I8387">
        <v>51.759345000000003</v>
      </c>
      <c r="J8387" cm="1">
        <f t="array" ref="J8387">LOOKUP(1,1/FREQUENCY(0,SIN((RADIANS($M$3:$M$471-H8387))/2)^2+SIN((RADIANS($N$3:$N$471-I8387))/2)^2*COS(RADIANS($M$3:$M$471))*COS(RADIANS(H8387))),$L$3:$L$471)</f>
        <v>428</v>
      </c>
    </row>
    <row r="8388" spans="1:10">
      <c r="A8388" t="s">
        <v>1096</v>
      </c>
      <c r="B8388">
        <v>12053</v>
      </c>
      <c r="C8388">
        <v>57751</v>
      </c>
      <c r="D8388">
        <v>28099</v>
      </c>
      <c r="E8388">
        <v>29652</v>
      </c>
      <c r="F8388">
        <v>391</v>
      </c>
      <c r="G8388">
        <v>15230</v>
      </c>
      <c r="H8388">
        <v>14.550979</v>
      </c>
      <c r="I8388">
        <v>52.341757000000001</v>
      </c>
      <c r="J8388" cm="1">
        <f t="array" ref="J8388">LOOKUP(1,1/FREQUENCY(0,SIN((RADIANS($M$3:$M$471-H8388))/2)^2+SIN((RADIANS($N$3:$N$471-I8388))/2)^2*COS(RADIANS($M$3:$M$471))*COS(RADIANS(H8388))),$L$3:$L$471)</f>
        <v>81</v>
      </c>
    </row>
    <row r="8389" spans="1:10">
      <c r="A8389" t="s">
        <v>1099</v>
      </c>
      <c r="B8389">
        <v>12054</v>
      </c>
      <c r="C8389">
        <v>180334</v>
      </c>
      <c r="D8389">
        <v>87158</v>
      </c>
      <c r="E8389">
        <v>93176</v>
      </c>
      <c r="F8389">
        <v>958</v>
      </c>
      <c r="G8389">
        <v>14469</v>
      </c>
      <c r="H8389">
        <v>13.05358</v>
      </c>
      <c r="I8389">
        <v>52.400354999999998</v>
      </c>
      <c r="J8389" cm="1">
        <f t="array" ref="J8389">LOOKUP(1,1/FREQUENCY(0,SIN((RADIANS($M$3:$M$471-H8389))/2)^2+SIN((RADIANS($N$3:$N$471-I8389))/2)^2*COS(RADIANS($M$3:$M$471))*COS(RADIANS(H8389))),$L$3:$L$471)</f>
        <v>10</v>
      </c>
    </row>
    <row r="8390" spans="1:10">
      <c r="A8390" t="s">
        <v>9390</v>
      </c>
      <c r="B8390">
        <v>12060</v>
      </c>
      <c r="C8390">
        <v>13843</v>
      </c>
      <c r="D8390">
        <v>6922</v>
      </c>
      <c r="E8390">
        <v>6921</v>
      </c>
      <c r="F8390">
        <v>239</v>
      </c>
      <c r="G8390">
        <v>16356</v>
      </c>
      <c r="H8390">
        <v>13.579610000000001</v>
      </c>
      <c r="I8390">
        <v>52.576115000000001</v>
      </c>
      <c r="J8390" cm="1">
        <f t="array" ref="J8390">LOOKUP(1,1/FREQUENCY(0,SIN((RADIANS($M$3:$M$471-H8390))/2)^2+SIN((RADIANS($N$3:$N$471-I8390))/2)^2*COS(RADIANS($M$3:$M$471))*COS(RADIANS(H8390))),$L$3:$L$471)</f>
        <v>48</v>
      </c>
    </row>
    <row r="8391" spans="1:10">
      <c r="A8391" t="s">
        <v>9391</v>
      </c>
      <c r="B8391">
        <v>12060</v>
      </c>
      <c r="C8391">
        <v>40031</v>
      </c>
      <c r="D8391">
        <v>19538</v>
      </c>
      <c r="E8391">
        <v>20493</v>
      </c>
      <c r="F8391">
        <v>384</v>
      </c>
      <c r="G8391">
        <v>16321</v>
      </c>
      <c r="H8391">
        <v>13.587911999999999</v>
      </c>
      <c r="I8391">
        <v>52.678367999999999</v>
      </c>
      <c r="J8391" cm="1">
        <f t="array" ref="J8391">LOOKUP(1,1/FREQUENCY(0,SIN((RADIANS($M$3:$M$471-H8391))/2)^2+SIN((RADIANS($N$3:$N$471-I8391))/2)^2*COS(RADIANS($M$3:$M$471))*COS(RADIANS(H8391))),$L$3:$L$471)</f>
        <v>17</v>
      </c>
    </row>
    <row r="8392" spans="1:10">
      <c r="A8392" t="s">
        <v>9392</v>
      </c>
      <c r="B8392">
        <v>12060</v>
      </c>
      <c r="C8392">
        <v>40699</v>
      </c>
      <c r="D8392">
        <v>19996</v>
      </c>
      <c r="E8392">
        <v>20703</v>
      </c>
      <c r="F8392">
        <v>435</v>
      </c>
      <c r="G8392">
        <v>16225</v>
      </c>
      <c r="H8392">
        <v>13.820368999999999</v>
      </c>
      <c r="I8392">
        <v>52.834577000000003</v>
      </c>
      <c r="J8392" cm="1">
        <f t="array" ref="J8392">LOOKUP(1,1/FREQUENCY(0,SIN((RADIANS($M$3:$M$471-H8392))/2)^2+SIN((RADIANS($N$3:$N$471-I8392))/2)^2*COS(RADIANS($M$3:$M$471))*COS(RADIANS(H8392))),$L$3:$L$471)</f>
        <v>12</v>
      </c>
    </row>
    <row r="8393" spans="1:10">
      <c r="A8393" t="s">
        <v>9393</v>
      </c>
      <c r="B8393">
        <v>12060</v>
      </c>
      <c r="C8393">
        <v>20596</v>
      </c>
      <c r="D8393">
        <v>10146</v>
      </c>
      <c r="E8393">
        <v>10450</v>
      </c>
      <c r="F8393">
        <v>796</v>
      </c>
      <c r="G8393">
        <v>16341</v>
      </c>
      <c r="H8393">
        <v>13.543257000000001</v>
      </c>
      <c r="I8393">
        <v>52.654626</v>
      </c>
      <c r="J8393" cm="1">
        <f t="array" ref="J8393">LOOKUP(1,1/FREQUENCY(0,SIN((RADIANS($M$3:$M$471-H8393))/2)^2+SIN((RADIANS($N$3:$N$471-I8393))/2)^2*COS(RADIANS($M$3:$M$471))*COS(RADIANS(H8393))),$L$3:$L$471)</f>
        <v>17</v>
      </c>
    </row>
    <row r="8394" spans="1:10">
      <c r="A8394" t="s">
        <v>9394</v>
      </c>
      <c r="B8394">
        <v>12060</v>
      </c>
      <c r="C8394">
        <v>10143</v>
      </c>
      <c r="D8394">
        <v>5093</v>
      </c>
      <c r="E8394">
        <v>5050</v>
      </c>
      <c r="F8394">
        <v>43</v>
      </c>
      <c r="G8394">
        <v>16244</v>
      </c>
      <c r="H8394">
        <v>13.682846</v>
      </c>
      <c r="I8394">
        <v>52.850132000000002</v>
      </c>
      <c r="J8394" cm="1">
        <f t="array" ref="J8394">LOOKUP(1,1/FREQUENCY(0,SIN((RADIANS($M$3:$M$471-H8394))/2)^2+SIN((RADIANS($N$3:$N$471-I8394))/2)^2*COS(RADIANS($M$3:$M$471))*COS(RADIANS(H8394))),$L$3:$L$471)</f>
        <v>12</v>
      </c>
    </row>
    <row r="8395" spans="1:10">
      <c r="A8395" t="s">
        <v>9395</v>
      </c>
      <c r="B8395">
        <v>12060</v>
      </c>
      <c r="C8395">
        <v>23127</v>
      </c>
      <c r="D8395">
        <v>11582</v>
      </c>
      <c r="E8395">
        <v>11545</v>
      </c>
      <c r="F8395">
        <v>142</v>
      </c>
      <c r="G8395">
        <v>16348</v>
      </c>
      <c r="H8395">
        <v>13.449752</v>
      </c>
      <c r="I8395">
        <v>52.752045000000003</v>
      </c>
      <c r="J8395" cm="1">
        <f t="array" ref="J8395">LOOKUP(1,1/FREQUENCY(0,SIN((RADIANS($M$3:$M$471-H8395))/2)^2+SIN((RADIANS($N$3:$N$471-I8395))/2)^2*COS(RADIANS($M$3:$M$471))*COS(RADIANS(H8395))),$L$3:$L$471)</f>
        <v>17</v>
      </c>
    </row>
    <row r="8396" spans="1:10">
      <c r="A8396" t="s">
        <v>9396</v>
      </c>
      <c r="B8396">
        <v>12060</v>
      </c>
      <c r="C8396">
        <v>9162</v>
      </c>
      <c r="D8396">
        <v>4636</v>
      </c>
      <c r="E8396">
        <v>4526</v>
      </c>
      <c r="F8396">
        <v>78</v>
      </c>
      <c r="G8396">
        <v>16356</v>
      </c>
      <c r="H8396">
        <v>13.730878000000001</v>
      </c>
      <c r="I8396">
        <v>52.630924999999998</v>
      </c>
      <c r="J8396" cm="1">
        <f t="array" ref="J8396">LOOKUP(1,1/FREQUENCY(0,SIN((RADIANS($M$3:$M$471-H8396))/2)^2+SIN((RADIANS($N$3:$N$471-I8396))/2)^2*COS(RADIANS($M$3:$M$471))*COS(RADIANS(H8396))),$L$3:$L$471)</f>
        <v>12</v>
      </c>
    </row>
    <row r="8397" spans="1:10">
      <c r="A8397" t="s">
        <v>9397</v>
      </c>
      <c r="B8397">
        <v>12060</v>
      </c>
      <c r="C8397">
        <v>5869</v>
      </c>
      <c r="D8397">
        <v>2915</v>
      </c>
      <c r="E8397">
        <v>2954</v>
      </c>
      <c r="F8397">
        <v>96</v>
      </c>
      <c r="G8397">
        <v>16359</v>
      </c>
      <c r="H8397">
        <v>13.63123</v>
      </c>
      <c r="I8397">
        <v>52.765802000000001</v>
      </c>
      <c r="J8397" cm="1">
        <f t="array" ref="J8397">LOOKUP(1,1/FREQUENCY(0,SIN((RADIANS($M$3:$M$471-H8397))/2)^2+SIN((RADIANS($N$3:$N$471-I8397))/2)^2*COS(RADIANS($M$3:$M$471))*COS(RADIANS(H8397))),$L$3:$L$471)</f>
        <v>17</v>
      </c>
    </row>
    <row r="8398" spans="1:10">
      <c r="A8398" t="s">
        <v>9398</v>
      </c>
      <c r="B8398">
        <v>12060</v>
      </c>
      <c r="C8398">
        <v>774</v>
      </c>
      <c r="D8398">
        <v>383</v>
      </c>
      <c r="E8398">
        <v>391</v>
      </c>
      <c r="F8398">
        <v>22</v>
      </c>
      <c r="G8398">
        <v>16230</v>
      </c>
      <c r="H8398">
        <v>13.836028000000001</v>
      </c>
      <c r="I8398">
        <v>52.777824000000003</v>
      </c>
      <c r="J8398" cm="1">
        <f t="array" ref="J8398">LOOKUP(1,1/FREQUENCY(0,SIN((RADIANS($M$3:$M$471-H8398))/2)^2+SIN((RADIANS($N$3:$N$471-I8398))/2)^2*COS(RADIANS($M$3:$M$471))*COS(RADIANS(H8398))),$L$3:$L$471)</f>
        <v>12</v>
      </c>
    </row>
    <row r="8399" spans="1:10">
      <c r="A8399" t="s">
        <v>9399</v>
      </c>
      <c r="B8399">
        <v>12060</v>
      </c>
      <c r="C8399">
        <v>1686</v>
      </c>
      <c r="D8399">
        <v>859</v>
      </c>
      <c r="E8399">
        <v>827</v>
      </c>
      <c r="F8399">
        <v>42</v>
      </c>
      <c r="G8399">
        <v>16348</v>
      </c>
      <c r="H8399">
        <v>13.599176999999999</v>
      </c>
      <c r="I8399">
        <v>52.842115999999997</v>
      </c>
      <c r="J8399" cm="1">
        <f t="array" ref="J8399">LOOKUP(1,1/FREQUENCY(0,SIN((RADIANS($M$3:$M$471-H8399))/2)^2+SIN((RADIANS($N$3:$N$471-I8399))/2)^2*COS(RADIANS($M$3:$M$471))*COS(RADIANS(H8399))),$L$3:$L$471)</f>
        <v>17</v>
      </c>
    </row>
    <row r="8400" spans="1:10">
      <c r="A8400" t="s">
        <v>9400</v>
      </c>
      <c r="B8400">
        <v>12060</v>
      </c>
      <c r="C8400">
        <v>982</v>
      </c>
      <c r="D8400">
        <v>496</v>
      </c>
      <c r="E8400">
        <v>486</v>
      </c>
      <c r="F8400">
        <v>59</v>
      </c>
      <c r="G8400">
        <v>16230</v>
      </c>
      <c r="H8400">
        <v>13.702863000000001</v>
      </c>
      <c r="I8400">
        <v>52.775711000000001</v>
      </c>
      <c r="J8400" cm="1">
        <f t="array" ref="J8400">LOOKUP(1,1/FREQUENCY(0,SIN((RADIANS($M$3:$M$471-H8400))/2)^2+SIN((RADIANS($N$3:$N$471-I8400))/2)^2*COS(RADIANS($M$3:$M$471))*COS(RADIANS(H8400))),$L$3:$L$471)</f>
        <v>12</v>
      </c>
    </row>
    <row r="8401" spans="1:10">
      <c r="A8401" t="s">
        <v>9401</v>
      </c>
      <c r="B8401">
        <v>12060</v>
      </c>
      <c r="C8401">
        <v>1989</v>
      </c>
      <c r="D8401">
        <v>984</v>
      </c>
      <c r="E8401">
        <v>1005</v>
      </c>
      <c r="F8401">
        <v>143</v>
      </c>
      <c r="G8401">
        <v>16321</v>
      </c>
      <c r="H8401">
        <v>13.625109999999999</v>
      </c>
      <c r="I8401">
        <v>52.721251000000002</v>
      </c>
      <c r="J8401" cm="1">
        <f t="array" ref="J8401">LOOKUP(1,1/FREQUENCY(0,SIN((RADIANS($M$3:$M$471-H8401))/2)^2+SIN((RADIANS($N$3:$N$471-I8401))/2)^2*COS(RADIANS($M$3:$M$471))*COS(RADIANS(H8401))),$L$3:$L$471)</f>
        <v>17</v>
      </c>
    </row>
    <row r="8402" spans="1:10">
      <c r="A8402" t="s">
        <v>9402</v>
      </c>
      <c r="B8402">
        <v>12060</v>
      </c>
      <c r="C8402">
        <v>973</v>
      </c>
      <c r="D8402">
        <v>502</v>
      </c>
      <c r="E8402">
        <v>471</v>
      </c>
      <c r="F8402">
        <v>30</v>
      </c>
      <c r="G8402">
        <v>16230</v>
      </c>
      <c r="H8402">
        <v>13.719272999999999</v>
      </c>
      <c r="I8402">
        <v>52.7089</v>
      </c>
      <c r="J8402" cm="1">
        <f t="array" ref="J8402">LOOKUP(1,1/FREQUENCY(0,SIN((RADIANS($M$3:$M$471-H8402))/2)^2+SIN((RADIANS($N$3:$N$471-I8402))/2)^2*COS(RADIANS($M$3:$M$471))*COS(RADIANS(H8402))),$L$3:$L$471)</f>
        <v>12</v>
      </c>
    </row>
    <row r="8403" spans="1:10">
      <c r="A8403" t="s">
        <v>9403</v>
      </c>
      <c r="B8403">
        <v>12060</v>
      </c>
      <c r="C8403">
        <v>583</v>
      </c>
      <c r="D8403">
        <v>280</v>
      </c>
      <c r="E8403">
        <v>303</v>
      </c>
      <c r="F8403">
        <v>31</v>
      </c>
      <c r="G8403">
        <v>16247</v>
      </c>
      <c r="H8403">
        <v>13.806665000000001</v>
      </c>
      <c r="I8403">
        <v>52.962341000000002</v>
      </c>
      <c r="J8403" cm="1">
        <f t="array" ref="J8403">LOOKUP(1,1/FREQUENCY(0,SIN((RADIANS($M$3:$M$471-H8403))/2)^2+SIN((RADIANS($N$3:$N$471-I8403))/2)^2*COS(RADIANS($M$3:$M$471))*COS(RADIANS(H8403))),$L$3:$L$471)</f>
        <v>179</v>
      </c>
    </row>
    <row r="8404" spans="1:10">
      <c r="A8404" t="s">
        <v>9404</v>
      </c>
      <c r="B8404">
        <v>12060</v>
      </c>
      <c r="C8404">
        <v>803</v>
      </c>
      <c r="D8404">
        <v>411</v>
      </c>
      <c r="E8404">
        <v>392</v>
      </c>
      <c r="F8404">
        <v>18</v>
      </c>
      <c r="G8404">
        <v>16247</v>
      </c>
      <c r="H8404">
        <v>13.707058999999999</v>
      </c>
      <c r="I8404">
        <v>53.028652000000001</v>
      </c>
      <c r="J8404" cm="1">
        <f t="array" ref="J8404">LOOKUP(1,1/FREQUENCY(0,SIN((RADIANS($M$3:$M$471-H8404))/2)^2+SIN((RADIANS($N$3:$N$471-I8404))/2)^2*COS(RADIANS($M$3:$M$471))*COS(RADIANS(H8404))),$L$3:$L$471)</f>
        <v>179</v>
      </c>
    </row>
    <row r="8405" spans="1:10">
      <c r="A8405" t="s">
        <v>9405</v>
      </c>
      <c r="B8405">
        <v>12060</v>
      </c>
      <c r="C8405">
        <v>3405</v>
      </c>
      <c r="D8405">
        <v>1735</v>
      </c>
      <c r="E8405">
        <v>1670</v>
      </c>
      <c r="F8405">
        <v>28</v>
      </c>
      <c r="G8405">
        <v>16247</v>
      </c>
      <c r="H8405">
        <v>13.744797</v>
      </c>
      <c r="I8405">
        <v>52.979430000000001</v>
      </c>
      <c r="J8405" cm="1">
        <f t="array" ref="J8405">LOOKUP(1,1/FREQUENCY(0,SIN((RADIANS($M$3:$M$471-H8405))/2)^2+SIN((RADIANS($N$3:$N$471-I8405))/2)^2*COS(RADIANS($M$3:$M$471))*COS(RADIANS(H8405))),$L$3:$L$471)</f>
        <v>179</v>
      </c>
    </row>
    <row r="8406" spans="1:10">
      <c r="A8406" t="s">
        <v>1543</v>
      </c>
      <c r="B8406">
        <v>12060</v>
      </c>
      <c r="C8406">
        <v>458</v>
      </c>
      <c r="D8406">
        <v>229</v>
      </c>
      <c r="E8406">
        <v>229</v>
      </c>
      <c r="F8406">
        <v>19</v>
      </c>
      <c r="G8406">
        <v>16247</v>
      </c>
      <c r="H8406">
        <v>13.894945</v>
      </c>
      <c r="I8406">
        <v>52.958469999999998</v>
      </c>
      <c r="J8406" cm="1">
        <f t="array" ref="J8406">LOOKUP(1,1/FREQUENCY(0,SIN((RADIANS($M$3:$M$471-H8406))/2)^2+SIN((RADIANS($N$3:$N$471-I8406))/2)^2*COS(RADIANS($M$3:$M$471))*COS(RADIANS(H8406))),$L$3:$L$471)</f>
        <v>179</v>
      </c>
    </row>
    <row r="8407" spans="1:10">
      <c r="A8407" t="s">
        <v>9406</v>
      </c>
      <c r="B8407">
        <v>12060</v>
      </c>
      <c r="C8407">
        <v>2088</v>
      </c>
      <c r="D8407">
        <v>1019</v>
      </c>
      <c r="E8407">
        <v>1069</v>
      </c>
      <c r="F8407">
        <v>135</v>
      </c>
      <c r="G8407">
        <v>16230</v>
      </c>
      <c r="H8407">
        <v>13.811070000000001</v>
      </c>
      <c r="I8407">
        <v>52.887165000000003</v>
      </c>
      <c r="J8407" cm="1">
        <f t="array" ref="J8407">LOOKUP(1,1/FREQUENCY(0,SIN((RADIANS($M$3:$M$471-H8407))/2)^2+SIN((RADIANS($N$3:$N$471-I8407))/2)^2*COS(RADIANS($M$3:$M$471))*COS(RADIANS(H8407))),$L$3:$L$471)</f>
        <v>12</v>
      </c>
    </row>
    <row r="8408" spans="1:10">
      <c r="A8408" t="s">
        <v>9407</v>
      </c>
      <c r="B8408">
        <v>12060</v>
      </c>
      <c r="C8408">
        <v>2332</v>
      </c>
      <c r="D8408">
        <v>1155</v>
      </c>
      <c r="E8408">
        <v>1177</v>
      </c>
      <c r="F8408">
        <v>19</v>
      </c>
      <c r="G8408">
        <v>16230</v>
      </c>
      <c r="H8408">
        <v>13.871650000000001</v>
      </c>
      <c r="I8408">
        <v>52.902119999999996</v>
      </c>
      <c r="J8408" cm="1">
        <f t="array" ref="J8408">LOOKUP(1,1/FREQUENCY(0,SIN((RADIANS($M$3:$M$471-H8408))/2)^2+SIN((RADIANS($N$3:$N$471-I8408))/2)^2*COS(RADIANS($M$3:$M$471))*COS(RADIANS(H8408))),$L$3:$L$471)</f>
        <v>179</v>
      </c>
    </row>
    <row r="8409" spans="1:10">
      <c r="A8409" t="s">
        <v>9408</v>
      </c>
      <c r="B8409">
        <v>12060</v>
      </c>
      <c r="C8409">
        <v>522</v>
      </c>
      <c r="D8409">
        <v>275</v>
      </c>
      <c r="E8409">
        <v>247</v>
      </c>
      <c r="F8409">
        <v>24</v>
      </c>
      <c r="G8409">
        <v>16248</v>
      </c>
      <c r="H8409">
        <v>13.925103</v>
      </c>
      <c r="I8409">
        <v>52.809713000000002</v>
      </c>
      <c r="J8409" cm="1">
        <f t="array" ref="J8409">LOOKUP(1,1/FREQUENCY(0,SIN((RADIANS($M$3:$M$471-H8409))/2)^2+SIN((RADIANS($N$3:$N$471-I8409))/2)^2*COS(RADIANS($M$3:$M$471))*COS(RADIANS(H8409))),$L$3:$L$471)</f>
        <v>12</v>
      </c>
    </row>
    <row r="8410" spans="1:10">
      <c r="A8410" t="s">
        <v>9409</v>
      </c>
      <c r="B8410">
        <v>12060</v>
      </c>
      <c r="C8410">
        <v>653</v>
      </c>
      <c r="D8410">
        <v>348</v>
      </c>
      <c r="E8410">
        <v>305</v>
      </c>
      <c r="F8410">
        <v>60</v>
      </c>
      <c r="G8410">
        <v>16248</v>
      </c>
      <c r="H8410">
        <v>13.968216999999999</v>
      </c>
      <c r="I8410">
        <v>52.861097999999998</v>
      </c>
      <c r="J8410" cm="1">
        <f t="array" ref="J8410">LOOKUP(1,1/FREQUENCY(0,SIN((RADIANS($M$3:$M$471-H8410))/2)^2+SIN((RADIANS($N$3:$N$471-I8410))/2)^2*COS(RADIANS($M$3:$M$471))*COS(RADIANS(H8410))),$L$3:$L$471)</f>
        <v>180</v>
      </c>
    </row>
    <row r="8411" spans="1:10">
      <c r="A8411" t="s">
        <v>9410</v>
      </c>
      <c r="B8411">
        <v>12060</v>
      </c>
      <c r="C8411">
        <v>1205</v>
      </c>
      <c r="D8411">
        <v>603</v>
      </c>
      <c r="E8411">
        <v>602</v>
      </c>
      <c r="F8411">
        <v>36</v>
      </c>
      <c r="G8411">
        <v>16248</v>
      </c>
      <c r="H8411">
        <v>14.119319000000001</v>
      </c>
      <c r="I8411">
        <v>52.922390999999998</v>
      </c>
      <c r="J8411" cm="1">
        <f t="array" ref="J8411">LOOKUP(1,1/FREQUENCY(0,SIN((RADIANS($M$3:$M$471-H8411))/2)^2+SIN((RADIANS($N$3:$N$471-I8411))/2)^2*COS(RADIANS($M$3:$M$471))*COS(RADIANS(H8411))),$L$3:$L$471)</f>
        <v>180</v>
      </c>
    </row>
    <row r="8412" spans="1:10">
      <c r="A8412" t="s">
        <v>9411</v>
      </c>
      <c r="B8412">
        <v>12060</v>
      </c>
      <c r="C8412">
        <v>590</v>
      </c>
      <c r="D8412">
        <v>305</v>
      </c>
      <c r="E8412">
        <v>285</v>
      </c>
      <c r="F8412">
        <v>44</v>
      </c>
      <c r="G8412">
        <v>16248</v>
      </c>
      <c r="H8412">
        <v>13.928077999999999</v>
      </c>
      <c r="I8412">
        <v>52.833886</v>
      </c>
      <c r="J8412" cm="1">
        <f t="array" ref="J8412">LOOKUP(1,1/FREQUENCY(0,SIN((RADIANS($M$3:$M$471-H8412))/2)^2+SIN((RADIANS($N$3:$N$471-I8412))/2)^2*COS(RADIANS($M$3:$M$471))*COS(RADIANS(H8412))),$L$3:$L$471)</f>
        <v>12</v>
      </c>
    </row>
    <row r="8413" spans="1:10">
      <c r="A8413" t="s">
        <v>9412</v>
      </c>
      <c r="B8413">
        <v>12060</v>
      </c>
      <c r="C8413">
        <v>2170</v>
      </c>
      <c r="D8413">
        <v>1097</v>
      </c>
      <c r="E8413">
        <v>1073</v>
      </c>
      <c r="F8413">
        <v>60</v>
      </c>
      <c r="G8413">
        <v>16248</v>
      </c>
      <c r="H8413">
        <v>14.044651999999999</v>
      </c>
      <c r="I8413">
        <v>52.866613000000001</v>
      </c>
      <c r="J8413" cm="1">
        <f t="array" ref="J8413">LOOKUP(1,1/FREQUENCY(0,SIN((RADIANS($M$3:$M$471-H8413))/2)^2+SIN((RADIANS($N$3:$N$471-I8413))/2)^2*COS(RADIANS($M$3:$M$471))*COS(RADIANS(H8413))),$L$3:$L$471)</f>
        <v>180</v>
      </c>
    </row>
    <row r="8414" spans="1:10">
      <c r="A8414" t="s">
        <v>9413</v>
      </c>
      <c r="B8414">
        <v>12060</v>
      </c>
      <c r="C8414">
        <v>561</v>
      </c>
      <c r="D8414">
        <v>303</v>
      </c>
      <c r="E8414">
        <v>258</v>
      </c>
      <c r="F8414">
        <v>33</v>
      </c>
      <c r="G8414">
        <v>16248</v>
      </c>
      <c r="H8414">
        <v>14.073549999999999</v>
      </c>
      <c r="I8414">
        <v>52.932980999999998</v>
      </c>
      <c r="J8414" cm="1">
        <f t="array" ref="J8414">LOOKUP(1,1/FREQUENCY(0,SIN((RADIANS($M$3:$M$471-H8414))/2)^2+SIN((RADIANS($N$3:$N$471-I8414))/2)^2*COS(RADIANS($M$3:$M$471))*COS(RADIANS(H8414))),$L$3:$L$471)</f>
        <v>180</v>
      </c>
    </row>
    <row r="8415" spans="1:10">
      <c r="A8415" t="s">
        <v>9414</v>
      </c>
      <c r="B8415">
        <v>12061</v>
      </c>
      <c r="C8415">
        <v>8002</v>
      </c>
      <c r="D8415">
        <v>3973</v>
      </c>
      <c r="E8415">
        <v>4029</v>
      </c>
      <c r="F8415">
        <v>210</v>
      </c>
      <c r="G8415">
        <v>15741</v>
      </c>
      <c r="H8415">
        <v>13.632815000000001</v>
      </c>
      <c r="I8415">
        <v>52.243008000000003</v>
      </c>
      <c r="J8415" cm="1">
        <f t="array" ref="J8415">LOOKUP(1,1/FREQUENCY(0,SIN((RADIANS($M$3:$M$471-H8415))/2)^2+SIN((RADIANS($N$3:$N$471-I8415))/2)^2*COS(RADIANS($M$3:$M$471))*COS(RADIANS(H8415))),$L$3:$L$471)</f>
        <v>44</v>
      </c>
    </row>
    <row r="8416" spans="1:10">
      <c r="A8416" t="s">
        <v>9415</v>
      </c>
      <c r="B8416">
        <v>12061</v>
      </c>
      <c r="C8416">
        <v>6420</v>
      </c>
      <c r="D8416">
        <v>3124</v>
      </c>
      <c r="E8416">
        <v>3296</v>
      </c>
      <c r="F8416">
        <v>2301</v>
      </c>
      <c r="G8416">
        <v>15732</v>
      </c>
      <c r="H8416">
        <v>13.622166</v>
      </c>
      <c r="I8416">
        <v>52.371580000000002</v>
      </c>
      <c r="J8416" cm="1">
        <f t="array" ref="J8416">LOOKUP(1,1/FREQUENCY(0,SIN((RADIANS($M$3:$M$471-H8416))/2)^2+SIN((RADIANS($N$3:$N$471-I8416))/2)^2*COS(RADIANS($M$3:$M$471))*COS(RADIANS(H8416))),$L$3:$L$471)</f>
        <v>44</v>
      </c>
    </row>
    <row r="8417" spans="1:10">
      <c r="A8417" t="s">
        <v>9416</v>
      </c>
      <c r="B8417">
        <v>12061</v>
      </c>
      <c r="C8417">
        <v>7091</v>
      </c>
      <c r="D8417">
        <v>3541</v>
      </c>
      <c r="E8417">
        <v>3550</v>
      </c>
      <c r="F8417">
        <v>52</v>
      </c>
      <c r="G8417">
        <v>15754</v>
      </c>
      <c r="H8417">
        <v>13.790831000000001</v>
      </c>
      <c r="I8417">
        <v>52.293584000000003</v>
      </c>
      <c r="J8417" cm="1">
        <f t="array" ref="J8417">LOOKUP(1,1/FREQUENCY(0,SIN((RADIANS($M$3:$M$471-H8417))/2)^2+SIN((RADIANS($N$3:$N$471-I8417))/2)^2*COS(RADIANS($M$3:$M$471))*COS(RADIANS(H8417))),$L$3:$L$471)</f>
        <v>12</v>
      </c>
    </row>
    <row r="8418" spans="1:10">
      <c r="A8418" t="s">
        <v>9417</v>
      </c>
      <c r="B8418">
        <v>12061</v>
      </c>
      <c r="C8418">
        <v>3558</v>
      </c>
      <c r="D8418">
        <v>1797</v>
      </c>
      <c r="E8418">
        <v>1761</v>
      </c>
      <c r="F8418">
        <v>21</v>
      </c>
      <c r="G8418">
        <v>15926</v>
      </c>
      <c r="H8418">
        <v>13.642563000000001</v>
      </c>
      <c r="I8418">
        <v>51.832852000000003</v>
      </c>
      <c r="J8418" cm="1">
        <f t="array" ref="J8418">LOOKUP(1,1/FREQUENCY(0,SIN((RADIANS($M$3:$M$471-H8418))/2)^2+SIN((RADIANS($N$3:$N$471-I8418))/2)^2*COS(RADIANS($M$3:$M$471))*COS(RADIANS(H8418))),$L$3:$L$471)</f>
        <v>74</v>
      </c>
    </row>
    <row r="8419" spans="1:10">
      <c r="A8419" t="s">
        <v>9418</v>
      </c>
      <c r="B8419">
        <v>12061</v>
      </c>
      <c r="C8419">
        <v>37639</v>
      </c>
      <c r="D8419">
        <v>18516</v>
      </c>
      <c r="E8419">
        <v>19123</v>
      </c>
      <c r="F8419">
        <v>392</v>
      </c>
      <c r="G8419">
        <v>15711</v>
      </c>
      <c r="H8419">
        <v>13.624464</v>
      </c>
      <c r="I8419">
        <v>52.299444000000001</v>
      </c>
      <c r="J8419" cm="1">
        <f t="array" ref="J8419">LOOKUP(1,1/FREQUENCY(0,SIN((RADIANS($M$3:$M$471-H8419))/2)^2+SIN((RADIANS($N$3:$N$471-I8419))/2)^2*COS(RADIANS($M$3:$M$471))*COS(RADIANS(H8419))),$L$3:$L$471)</f>
        <v>44</v>
      </c>
    </row>
    <row r="8420" spans="1:10">
      <c r="A8420" t="s">
        <v>9419</v>
      </c>
      <c r="B8420">
        <v>12061</v>
      </c>
      <c r="C8420">
        <v>14022</v>
      </c>
      <c r="D8420">
        <v>6787</v>
      </c>
      <c r="E8420">
        <v>7235</v>
      </c>
      <c r="F8420">
        <v>116</v>
      </c>
      <c r="G8420">
        <v>15907</v>
      </c>
      <c r="H8420">
        <v>13.896595</v>
      </c>
      <c r="I8420">
        <v>51.942031999999998</v>
      </c>
      <c r="J8420" cm="1">
        <f t="array" ref="J8420">LOOKUP(1,1/FREQUENCY(0,SIN((RADIANS($M$3:$M$471-H8420))/2)^2+SIN((RADIANS($N$3:$N$471-I8420))/2)^2*COS(RADIANS($M$3:$M$471))*COS(RADIANS(H8420))),$L$3:$L$471)</f>
        <v>74</v>
      </c>
    </row>
    <row r="8421" spans="1:10">
      <c r="A8421" t="s">
        <v>9420</v>
      </c>
      <c r="B8421">
        <v>12061</v>
      </c>
      <c r="C8421">
        <v>9565</v>
      </c>
      <c r="D8421">
        <v>4762</v>
      </c>
      <c r="E8421">
        <v>4803</v>
      </c>
      <c r="F8421">
        <v>46</v>
      </c>
      <c r="G8421">
        <v>15926</v>
      </c>
      <c r="H8421">
        <v>13.715887</v>
      </c>
      <c r="I8421">
        <v>51.852659000000003</v>
      </c>
      <c r="J8421" cm="1">
        <f t="array" ref="J8421">LOOKUP(1,1/FREQUENCY(0,SIN((RADIANS($M$3:$M$471-H8421))/2)^2+SIN((RADIANS($N$3:$N$471-I8421))/2)^2*COS(RADIANS($M$3:$M$471))*COS(RADIANS(H8421))),$L$3:$L$471)</f>
        <v>74</v>
      </c>
    </row>
    <row r="8422" spans="1:10">
      <c r="A8422" t="s">
        <v>9421</v>
      </c>
      <c r="B8422">
        <v>12061</v>
      </c>
      <c r="C8422">
        <v>3894</v>
      </c>
      <c r="D8422">
        <v>1941</v>
      </c>
      <c r="E8422">
        <v>1953</v>
      </c>
      <c r="F8422">
        <v>18</v>
      </c>
      <c r="G8422">
        <v>15913</v>
      </c>
      <c r="H8422">
        <v>14.037763</v>
      </c>
      <c r="I8422">
        <v>52.038252999999997</v>
      </c>
      <c r="J8422" cm="1">
        <f t="array" ref="J8422">LOOKUP(1,1/FREQUENCY(0,SIN((RADIANS($M$3:$M$471-H8422))/2)^2+SIN((RADIANS($N$3:$N$471-I8422))/2)^2*COS(RADIANS($M$3:$M$471))*COS(RADIANS(H8422))),$L$3:$L$471)</f>
        <v>74</v>
      </c>
    </row>
    <row r="8423" spans="1:10">
      <c r="A8423" t="s">
        <v>9422</v>
      </c>
      <c r="B8423">
        <v>12061</v>
      </c>
      <c r="C8423">
        <v>9269</v>
      </c>
      <c r="D8423">
        <v>4734</v>
      </c>
      <c r="E8423">
        <v>4535</v>
      </c>
      <c r="F8423">
        <v>93</v>
      </c>
      <c r="G8423">
        <v>15749</v>
      </c>
      <c r="H8423">
        <v>13.536256</v>
      </c>
      <c r="I8423">
        <v>52.264885999999997</v>
      </c>
      <c r="J8423" cm="1">
        <f t="array" ref="J8423">LOOKUP(1,1/FREQUENCY(0,SIN((RADIANS($M$3:$M$471-H8423))/2)^2+SIN((RADIANS($N$3:$N$471-I8423))/2)^2*COS(RADIANS($M$3:$M$471))*COS(RADIANS(H8423))),$L$3:$L$471)</f>
        <v>44</v>
      </c>
    </row>
    <row r="8424" spans="1:10">
      <c r="A8424" t="s">
        <v>9423</v>
      </c>
      <c r="B8424">
        <v>12061</v>
      </c>
      <c r="C8424">
        <v>16270</v>
      </c>
      <c r="D8424">
        <v>8285</v>
      </c>
      <c r="E8424">
        <v>7985</v>
      </c>
      <c r="F8424">
        <v>199</v>
      </c>
      <c r="G8424">
        <v>12529</v>
      </c>
      <c r="H8424">
        <v>13.506629</v>
      </c>
      <c r="I8424">
        <v>52.387554000000002</v>
      </c>
      <c r="J8424" cm="1">
        <f t="array" ref="J8424">LOOKUP(1,1/FREQUENCY(0,SIN((RADIANS($M$3:$M$471-H8424))/2)^2+SIN((RADIANS($N$3:$N$471-I8424))/2)^2*COS(RADIANS($M$3:$M$471))*COS(RADIANS(H8424))),$L$3:$L$471)</f>
        <v>44</v>
      </c>
    </row>
    <row r="8425" spans="1:10">
      <c r="A8425" t="s">
        <v>9424</v>
      </c>
      <c r="B8425">
        <v>12061</v>
      </c>
      <c r="C8425">
        <v>8441</v>
      </c>
      <c r="D8425">
        <v>4181</v>
      </c>
      <c r="E8425">
        <v>4260</v>
      </c>
      <c r="F8425">
        <v>928</v>
      </c>
      <c r="G8425">
        <v>15732</v>
      </c>
      <c r="H8425">
        <v>13.596432</v>
      </c>
      <c r="I8425">
        <v>52.357838000000001</v>
      </c>
      <c r="J8425" cm="1">
        <f t="array" ref="J8425">LOOKUP(1,1/FREQUENCY(0,SIN((RADIANS($M$3:$M$471-H8425))/2)^2+SIN((RADIANS($N$3:$N$471-I8425))/2)^2*COS(RADIANS($M$3:$M$471))*COS(RADIANS(H8425))),$L$3:$L$471)</f>
        <v>44</v>
      </c>
    </row>
    <row r="8426" spans="1:10">
      <c r="A8426" t="s">
        <v>9425</v>
      </c>
      <c r="B8426">
        <v>12061</v>
      </c>
      <c r="C8426">
        <v>10404</v>
      </c>
      <c r="D8426">
        <v>5135</v>
      </c>
      <c r="E8426">
        <v>5269</v>
      </c>
      <c r="F8426">
        <v>1142</v>
      </c>
      <c r="G8426">
        <v>15745</v>
      </c>
      <c r="H8426">
        <v>13.636571</v>
      </c>
      <c r="I8426">
        <v>52.321356000000002</v>
      </c>
      <c r="J8426" cm="1">
        <f t="array" ref="J8426">LOOKUP(1,1/FREQUENCY(0,SIN((RADIANS($M$3:$M$471-H8426))/2)^2+SIN((RADIANS($N$3:$N$471-I8426))/2)^2*COS(RADIANS($M$3:$M$471))*COS(RADIANS(H8426))),$L$3:$L$471)</f>
        <v>44</v>
      </c>
    </row>
    <row r="8427" spans="1:10">
      <c r="A8427" t="s">
        <v>9426</v>
      </c>
      <c r="B8427">
        <v>12061</v>
      </c>
      <c r="C8427">
        <v>11427</v>
      </c>
      <c r="D8427">
        <v>5519</v>
      </c>
      <c r="E8427">
        <v>5908</v>
      </c>
      <c r="F8427">
        <v>901</v>
      </c>
      <c r="G8427">
        <v>15738</v>
      </c>
      <c r="H8427">
        <v>13.630155</v>
      </c>
      <c r="I8427">
        <v>52.353337000000003</v>
      </c>
      <c r="J8427" cm="1">
        <f t="array" ref="J8427">LOOKUP(1,1/FREQUENCY(0,SIN((RADIANS($M$3:$M$471-H8427))/2)^2+SIN((RADIANS($N$3:$N$471-I8427))/2)^2*COS(RADIANS($M$3:$M$471))*COS(RADIANS(H8427))),$L$3:$L$471)</f>
        <v>44</v>
      </c>
    </row>
    <row r="8428" spans="1:10">
      <c r="A8428" t="s">
        <v>9427</v>
      </c>
      <c r="B8428">
        <v>12061</v>
      </c>
      <c r="C8428">
        <v>2353</v>
      </c>
      <c r="D8428">
        <v>1141</v>
      </c>
      <c r="E8428">
        <v>1212</v>
      </c>
      <c r="F8428">
        <v>34</v>
      </c>
      <c r="G8428">
        <v>15746</v>
      </c>
      <c r="H8428">
        <v>13.655728</v>
      </c>
      <c r="I8428">
        <v>52.159664999999997</v>
      </c>
      <c r="J8428" cm="1">
        <f t="array" ref="J8428">LOOKUP(1,1/FREQUENCY(0,SIN((RADIANS($M$3:$M$471-H8428))/2)^2+SIN((RADIANS($N$3:$N$471-I8428))/2)^2*COS(RADIANS($M$3:$M$471))*COS(RADIANS(H8428))),$L$3:$L$471)</f>
        <v>44</v>
      </c>
    </row>
    <row r="8429" spans="1:10">
      <c r="A8429" t="s">
        <v>9428</v>
      </c>
      <c r="B8429">
        <v>12061</v>
      </c>
      <c r="C8429">
        <v>2331</v>
      </c>
      <c r="D8429">
        <v>1190</v>
      </c>
      <c r="E8429">
        <v>1141</v>
      </c>
      <c r="F8429">
        <v>30</v>
      </c>
      <c r="G8429">
        <v>15757</v>
      </c>
      <c r="H8429">
        <v>13.698782</v>
      </c>
      <c r="I8429">
        <v>52.106140000000003</v>
      </c>
      <c r="J8429" cm="1">
        <f t="array" ref="J8429">LOOKUP(1,1/FREQUENCY(0,SIN((RADIANS($M$3:$M$471-H8429))/2)^2+SIN((RADIANS($N$3:$N$471-I8429))/2)^2*COS(RADIANS($M$3:$M$471))*COS(RADIANS(H8429))),$L$3:$L$471)</f>
        <v>74</v>
      </c>
    </row>
    <row r="8430" spans="1:10">
      <c r="A8430" t="s">
        <v>9429</v>
      </c>
      <c r="B8430">
        <v>12061</v>
      </c>
      <c r="C8430">
        <v>830</v>
      </c>
      <c r="D8430">
        <v>425</v>
      </c>
      <c r="E8430">
        <v>405</v>
      </c>
      <c r="F8430">
        <v>33</v>
      </c>
      <c r="G8430">
        <v>15748</v>
      </c>
      <c r="H8430">
        <v>13.761856</v>
      </c>
      <c r="I8430">
        <v>52.109763000000001</v>
      </c>
      <c r="J8430" cm="1">
        <f t="array" ref="J8430">LOOKUP(1,1/FREQUENCY(0,SIN((RADIANS($M$3:$M$471-H8430))/2)^2+SIN((RADIANS($N$3:$N$471-I8430))/2)^2*COS(RADIANS($M$3:$M$471))*COS(RADIANS(H8430))),$L$3:$L$471)</f>
        <v>74</v>
      </c>
    </row>
    <row r="8431" spans="1:10">
      <c r="A8431" t="s">
        <v>9430</v>
      </c>
      <c r="B8431">
        <v>12061</v>
      </c>
      <c r="C8431">
        <v>479</v>
      </c>
      <c r="D8431">
        <v>224</v>
      </c>
      <c r="E8431">
        <v>255</v>
      </c>
      <c r="F8431">
        <v>8</v>
      </c>
      <c r="G8431">
        <v>15748</v>
      </c>
      <c r="H8431">
        <v>13.836398000000001</v>
      </c>
      <c r="I8431">
        <v>52.147148000000001</v>
      </c>
      <c r="J8431" cm="1">
        <f t="array" ref="J8431">LOOKUP(1,1/FREQUENCY(0,SIN((RADIANS($M$3:$M$471-H8431))/2)^2+SIN((RADIANS($N$3:$N$471-I8431))/2)^2*COS(RADIANS($M$3:$M$471))*COS(RADIANS(H8431))),$L$3:$L$471)</f>
        <v>74</v>
      </c>
    </row>
    <row r="8432" spans="1:10">
      <c r="A8432" t="s">
        <v>1149</v>
      </c>
      <c r="B8432">
        <v>12061</v>
      </c>
      <c r="C8432">
        <v>872</v>
      </c>
      <c r="D8432">
        <v>433</v>
      </c>
      <c r="E8432">
        <v>439</v>
      </c>
      <c r="F8432">
        <v>130</v>
      </c>
      <c r="G8432">
        <v>15755</v>
      </c>
      <c r="H8432">
        <v>13.637041</v>
      </c>
      <c r="I8432">
        <v>52.152793000000003</v>
      </c>
      <c r="J8432" cm="1">
        <f t="array" ref="J8432">LOOKUP(1,1/FREQUENCY(0,SIN((RADIANS($M$3:$M$471-H8432))/2)^2+SIN((RADIANS($N$3:$N$471-I8432))/2)^2*COS(RADIANS($M$3:$M$471))*COS(RADIANS(H8432))),$L$3:$L$471)</f>
        <v>44</v>
      </c>
    </row>
    <row r="8433" spans="1:10">
      <c r="A8433" t="s">
        <v>9431</v>
      </c>
      <c r="B8433">
        <v>12061</v>
      </c>
      <c r="C8433">
        <v>1901</v>
      </c>
      <c r="D8433">
        <v>971</v>
      </c>
      <c r="E8433">
        <v>930</v>
      </c>
      <c r="F8433">
        <v>39</v>
      </c>
      <c r="G8433">
        <v>15755</v>
      </c>
      <c r="H8433">
        <v>13.610567</v>
      </c>
      <c r="I8433">
        <v>52.136218</v>
      </c>
      <c r="J8433" cm="1">
        <f t="array" ref="J8433">LOOKUP(1,1/FREQUENCY(0,SIN((RADIANS($M$3:$M$471-H8433))/2)^2+SIN((RADIANS($N$3:$N$471-I8433))/2)^2*COS(RADIANS($M$3:$M$471))*COS(RADIANS(H8433))),$L$3:$L$471)</f>
        <v>45</v>
      </c>
    </row>
    <row r="8434" spans="1:10">
      <c r="A8434" t="s">
        <v>9432</v>
      </c>
      <c r="B8434">
        <v>12061</v>
      </c>
      <c r="C8434">
        <v>483</v>
      </c>
      <c r="D8434">
        <v>231</v>
      </c>
      <c r="E8434">
        <v>252</v>
      </c>
      <c r="F8434">
        <v>15</v>
      </c>
      <c r="G8434">
        <v>15913</v>
      </c>
      <c r="H8434">
        <v>14.016045</v>
      </c>
      <c r="I8434">
        <v>51.917765000000003</v>
      </c>
      <c r="J8434" cm="1">
        <f t="array" ref="J8434">LOOKUP(1,1/FREQUENCY(0,SIN((RADIANS($M$3:$M$471-H8434))/2)^2+SIN((RADIANS($N$3:$N$471-I8434))/2)^2*COS(RADIANS($M$3:$M$471))*COS(RADIANS(H8434))),$L$3:$L$471)</f>
        <v>74</v>
      </c>
    </row>
    <row r="8435" spans="1:10">
      <c r="A8435" t="s">
        <v>9433</v>
      </c>
      <c r="B8435">
        <v>12061</v>
      </c>
      <c r="C8435">
        <v>740</v>
      </c>
      <c r="D8435">
        <v>384</v>
      </c>
      <c r="E8435">
        <v>356</v>
      </c>
      <c r="F8435">
        <v>21</v>
      </c>
      <c r="G8435">
        <v>15913</v>
      </c>
      <c r="H8435">
        <v>14.172162999999999</v>
      </c>
      <c r="I8435">
        <v>51.879266999999999</v>
      </c>
      <c r="J8435" cm="1">
        <f t="array" ref="J8435">LOOKUP(1,1/FREQUENCY(0,SIN((RADIANS($M$3:$M$471-H8435))/2)^2+SIN((RADIANS($N$3:$N$471-I8435))/2)^2*COS(RADIANS($M$3:$M$471))*COS(RADIANS(H8435))),$L$3:$L$471)</f>
        <v>81</v>
      </c>
    </row>
    <row r="8436" spans="1:10">
      <c r="A8436" t="s">
        <v>9434</v>
      </c>
      <c r="B8436">
        <v>12061</v>
      </c>
      <c r="C8436">
        <v>519</v>
      </c>
      <c r="D8436">
        <v>276</v>
      </c>
      <c r="E8436">
        <v>243</v>
      </c>
      <c r="F8436">
        <v>12</v>
      </c>
      <c r="G8436">
        <v>15868</v>
      </c>
      <c r="H8436">
        <v>14.354101</v>
      </c>
      <c r="I8436">
        <v>51.991607000000002</v>
      </c>
      <c r="J8436" cm="1">
        <f t="array" ref="J8436">LOOKUP(1,1/FREQUENCY(0,SIN((RADIANS($M$3:$M$471-H8436))/2)^2+SIN((RADIANS($N$3:$N$471-I8436))/2)^2*COS(RADIANS($M$3:$M$471))*COS(RADIANS(H8436))),$L$3:$L$471)</f>
        <v>81</v>
      </c>
    </row>
    <row r="8437" spans="1:10">
      <c r="A8437" t="s">
        <v>9435</v>
      </c>
      <c r="B8437">
        <v>12061</v>
      </c>
      <c r="C8437">
        <v>1368</v>
      </c>
      <c r="D8437">
        <v>683</v>
      </c>
      <c r="E8437">
        <v>685</v>
      </c>
      <c r="F8437">
        <v>19</v>
      </c>
      <c r="G8437">
        <v>15868</v>
      </c>
      <c r="H8437">
        <v>14.30064</v>
      </c>
      <c r="I8437">
        <v>51.988273999999997</v>
      </c>
      <c r="J8437" cm="1">
        <f t="array" ref="J8437">LOOKUP(1,1/FREQUENCY(0,SIN((RADIANS($M$3:$M$471-H8437))/2)^2+SIN((RADIANS($N$3:$N$471-I8437))/2)^2*COS(RADIANS($M$3:$M$471))*COS(RADIANS(H8437))),$L$3:$L$471)</f>
        <v>81</v>
      </c>
    </row>
    <row r="8438" spans="1:10">
      <c r="A8438" t="s">
        <v>9436</v>
      </c>
      <c r="B8438">
        <v>12061</v>
      </c>
      <c r="C8438">
        <v>1079</v>
      </c>
      <c r="D8438">
        <v>560</v>
      </c>
      <c r="E8438">
        <v>519</v>
      </c>
      <c r="F8438">
        <v>28</v>
      </c>
      <c r="G8438">
        <v>15913</v>
      </c>
      <c r="H8438">
        <v>14.090752999999999</v>
      </c>
      <c r="I8438">
        <v>51.928579999999997</v>
      </c>
      <c r="J8438" cm="1">
        <f t="array" ref="J8438">LOOKUP(1,1/FREQUENCY(0,SIN((RADIANS($M$3:$M$471-H8438))/2)^2+SIN((RADIANS($N$3:$N$471-I8438))/2)^2*COS(RADIANS($M$3:$M$471))*COS(RADIANS(H8438))),$L$3:$L$471)</f>
        <v>74</v>
      </c>
    </row>
    <row r="8439" spans="1:10">
      <c r="A8439" t="s">
        <v>9437</v>
      </c>
      <c r="B8439">
        <v>12061</v>
      </c>
      <c r="C8439">
        <v>1488</v>
      </c>
      <c r="D8439">
        <v>760</v>
      </c>
      <c r="E8439">
        <v>728</v>
      </c>
      <c r="F8439">
        <v>11</v>
      </c>
      <c r="G8439">
        <v>15913</v>
      </c>
      <c r="H8439">
        <v>14.174865</v>
      </c>
      <c r="I8439">
        <v>52.019647999999997</v>
      </c>
      <c r="J8439" cm="1">
        <f t="array" ref="J8439">LOOKUP(1,1/FREQUENCY(0,SIN((RADIANS($M$3:$M$471-H8439))/2)^2+SIN((RADIANS($N$3:$N$471-I8439))/2)^2*COS(RADIANS($M$3:$M$471))*COS(RADIANS(H8439))),$L$3:$L$471)</f>
        <v>81</v>
      </c>
    </row>
    <row r="8440" spans="1:10">
      <c r="A8440" t="s">
        <v>9438</v>
      </c>
      <c r="B8440">
        <v>12061</v>
      </c>
      <c r="C8440">
        <v>459</v>
      </c>
      <c r="D8440">
        <v>232</v>
      </c>
      <c r="E8440">
        <v>227</v>
      </c>
      <c r="F8440">
        <v>13</v>
      </c>
      <c r="G8440">
        <v>15913</v>
      </c>
      <c r="H8440">
        <v>14.168132999999999</v>
      </c>
      <c r="I8440">
        <v>51.930503999999999</v>
      </c>
      <c r="J8440" cm="1">
        <f t="array" ref="J8440">LOOKUP(1,1/FREQUENCY(0,SIN((RADIANS($M$3:$M$471-H8440))/2)^2+SIN((RADIANS($N$3:$N$471-I8440))/2)^2*COS(RADIANS($M$3:$M$471))*COS(RADIANS(H8440))),$L$3:$L$471)</f>
        <v>81</v>
      </c>
    </row>
    <row r="8441" spans="1:10">
      <c r="A8441" t="s">
        <v>9439</v>
      </c>
      <c r="B8441">
        <v>12061</v>
      </c>
      <c r="C8441">
        <v>942</v>
      </c>
      <c r="D8441">
        <v>478</v>
      </c>
      <c r="E8441">
        <v>464</v>
      </c>
      <c r="F8441">
        <v>43</v>
      </c>
      <c r="G8441">
        <v>15913</v>
      </c>
      <c r="H8441">
        <v>14.120032</v>
      </c>
      <c r="I8441">
        <v>51.912101999999997</v>
      </c>
      <c r="J8441" cm="1">
        <f t="array" ref="J8441">LOOKUP(1,1/FREQUENCY(0,SIN((RADIANS($M$3:$M$471-H8441))/2)^2+SIN((RADIANS($N$3:$N$471-I8441))/2)^2*COS(RADIANS($M$3:$M$471))*COS(RADIANS(H8441))),$L$3:$L$471)</f>
        <v>74</v>
      </c>
    </row>
    <row r="8442" spans="1:10">
      <c r="A8442" t="s">
        <v>9440</v>
      </c>
      <c r="B8442">
        <v>12061</v>
      </c>
      <c r="C8442">
        <v>902</v>
      </c>
      <c r="D8442">
        <v>442</v>
      </c>
      <c r="E8442">
        <v>460</v>
      </c>
      <c r="F8442">
        <v>31</v>
      </c>
      <c r="G8442">
        <v>15910</v>
      </c>
      <c r="H8442">
        <v>13.744925</v>
      </c>
      <c r="I8442">
        <v>51.965229999999998</v>
      </c>
      <c r="J8442" cm="1">
        <f t="array" ref="J8442">LOOKUP(1,1/FREQUENCY(0,SIN((RADIANS($M$3:$M$471-H8442))/2)^2+SIN((RADIANS($N$3:$N$471-I8442))/2)^2*COS(RADIANS($M$3:$M$471))*COS(RADIANS(H8442))),$L$3:$L$471)</f>
        <v>74</v>
      </c>
    </row>
    <row r="8443" spans="1:10">
      <c r="A8443" t="s">
        <v>9441</v>
      </c>
      <c r="B8443">
        <v>12061</v>
      </c>
      <c r="C8443">
        <v>654</v>
      </c>
      <c r="D8443">
        <v>350</v>
      </c>
      <c r="E8443">
        <v>304</v>
      </c>
      <c r="F8443">
        <v>24</v>
      </c>
      <c r="G8443">
        <v>15938</v>
      </c>
      <c r="H8443">
        <v>13.576086999999999</v>
      </c>
      <c r="I8443">
        <v>51.916029999999999</v>
      </c>
      <c r="J8443" cm="1">
        <f t="array" ref="J8443">LOOKUP(1,1/FREQUENCY(0,SIN((RADIANS($M$3:$M$471-H8443))/2)^2+SIN((RADIANS($N$3:$N$471-I8443))/2)^2*COS(RADIANS($M$3:$M$471))*COS(RADIANS(H8443))),$L$3:$L$471)</f>
        <v>74</v>
      </c>
    </row>
    <row r="8444" spans="1:10">
      <c r="A8444" t="s">
        <v>9442</v>
      </c>
      <c r="B8444">
        <v>12061</v>
      </c>
      <c r="C8444">
        <v>2509</v>
      </c>
      <c r="D8444">
        <v>1243</v>
      </c>
      <c r="E8444">
        <v>1266</v>
      </c>
      <c r="F8444">
        <v>39</v>
      </c>
      <c r="G8444">
        <v>15938</v>
      </c>
      <c r="H8444">
        <v>13.602978999999999</v>
      </c>
      <c r="I8444">
        <v>51.970421999999999</v>
      </c>
      <c r="J8444" cm="1">
        <f t="array" ref="J8444">LOOKUP(1,1/FREQUENCY(0,SIN((RADIANS($M$3:$M$471-H8444))/2)^2+SIN((RADIANS($N$3:$N$471-I8444))/2)^2*COS(RADIANS($M$3:$M$471))*COS(RADIANS(H8444))),$L$3:$L$471)</f>
        <v>74</v>
      </c>
    </row>
    <row r="8445" spans="1:10">
      <c r="A8445" t="s">
        <v>9443</v>
      </c>
      <c r="B8445">
        <v>12061</v>
      </c>
      <c r="C8445">
        <v>677</v>
      </c>
      <c r="D8445">
        <v>354</v>
      </c>
      <c r="E8445">
        <v>323</v>
      </c>
      <c r="F8445">
        <v>20</v>
      </c>
      <c r="G8445">
        <v>15938</v>
      </c>
      <c r="H8445">
        <v>13.698458</v>
      </c>
      <c r="I8445">
        <v>51.934426000000002</v>
      </c>
      <c r="J8445" cm="1">
        <f t="array" ref="J8445">LOOKUP(1,1/FREQUENCY(0,SIN((RADIANS($M$3:$M$471-H8445))/2)^2+SIN((RADIANS($N$3:$N$471-I8445))/2)^2*COS(RADIANS($M$3:$M$471))*COS(RADIANS(H8445))),$L$3:$L$471)</f>
        <v>74</v>
      </c>
    </row>
    <row r="8446" spans="1:10">
      <c r="A8446" t="s">
        <v>9444</v>
      </c>
      <c r="B8446">
        <v>12061</v>
      </c>
      <c r="C8446">
        <v>582</v>
      </c>
      <c r="D8446">
        <v>300</v>
      </c>
      <c r="E8446">
        <v>282</v>
      </c>
      <c r="F8446">
        <v>11</v>
      </c>
      <c r="G8446">
        <v>15910</v>
      </c>
      <c r="H8446">
        <v>13.829041999999999</v>
      </c>
      <c r="I8446">
        <v>52.031751999999997</v>
      </c>
      <c r="J8446" cm="1">
        <f t="array" ref="J8446">LOOKUP(1,1/FREQUENCY(0,SIN((RADIANS($M$3:$M$471-H8446))/2)^2+SIN((RADIANS($N$3:$N$471-I8446))/2)^2*COS(RADIANS($M$3:$M$471))*COS(RADIANS(H8446))),$L$3:$L$471)</f>
        <v>74</v>
      </c>
    </row>
    <row r="8447" spans="1:10">
      <c r="A8447" t="s">
        <v>9445</v>
      </c>
      <c r="B8447">
        <v>12061</v>
      </c>
      <c r="C8447">
        <v>604</v>
      </c>
      <c r="D8447">
        <v>308</v>
      </c>
      <c r="E8447">
        <v>296</v>
      </c>
      <c r="F8447">
        <v>21</v>
      </c>
      <c r="G8447">
        <v>15910</v>
      </c>
      <c r="H8447">
        <v>13.666971</v>
      </c>
      <c r="I8447">
        <v>52.010784000000001</v>
      </c>
      <c r="J8447" cm="1">
        <f t="array" ref="J8447">LOOKUP(1,1/FREQUENCY(0,SIN((RADIANS($M$3:$M$471-H8447))/2)^2+SIN((RADIANS($N$3:$N$471-I8447))/2)^2*COS(RADIANS($M$3:$M$471))*COS(RADIANS(H8447))),$L$3:$L$471)</f>
        <v>74</v>
      </c>
    </row>
    <row r="8448" spans="1:10">
      <c r="A8448" t="s">
        <v>9446</v>
      </c>
      <c r="B8448">
        <v>12061</v>
      </c>
      <c r="C8448">
        <v>596</v>
      </c>
      <c r="D8448">
        <v>282</v>
      </c>
      <c r="E8448">
        <v>314</v>
      </c>
      <c r="F8448">
        <v>19</v>
      </c>
      <c r="G8448">
        <v>15910</v>
      </c>
      <c r="H8448">
        <v>13.895191000000001</v>
      </c>
      <c r="I8448">
        <v>52.028480999999999</v>
      </c>
      <c r="J8448" cm="1">
        <f t="array" ref="J8448">LOOKUP(1,1/FREQUENCY(0,SIN((RADIANS($M$3:$M$471-H8448))/2)^2+SIN((RADIANS($N$3:$N$471-I8448))/2)^2*COS(RADIANS($M$3:$M$471))*COS(RADIANS(H8448))),$L$3:$L$471)</f>
        <v>74</v>
      </c>
    </row>
    <row r="8449" spans="1:10">
      <c r="A8449" t="s">
        <v>9447</v>
      </c>
      <c r="B8449">
        <v>12061</v>
      </c>
      <c r="C8449">
        <v>1164</v>
      </c>
      <c r="D8449">
        <v>589</v>
      </c>
      <c r="E8449">
        <v>575</v>
      </c>
      <c r="F8449">
        <v>26</v>
      </c>
      <c r="G8449">
        <v>15910</v>
      </c>
      <c r="H8449">
        <v>13.764920999999999</v>
      </c>
      <c r="I8449">
        <v>51.977766000000003</v>
      </c>
      <c r="J8449" cm="1">
        <f t="array" ref="J8449">LOOKUP(1,1/FREQUENCY(0,SIN((RADIANS($M$3:$M$471-H8449))/2)^2+SIN((RADIANS($N$3:$N$471-I8449))/2)^2*COS(RADIANS($M$3:$M$471))*COS(RADIANS(H8449))),$L$3:$L$471)</f>
        <v>74</v>
      </c>
    </row>
    <row r="8450" spans="1:10">
      <c r="A8450" t="s">
        <v>9448</v>
      </c>
      <c r="B8450">
        <v>12061</v>
      </c>
      <c r="C8450">
        <v>477</v>
      </c>
      <c r="D8450">
        <v>267</v>
      </c>
      <c r="E8450">
        <v>210</v>
      </c>
      <c r="F8450">
        <v>11</v>
      </c>
      <c r="G8450">
        <v>15938</v>
      </c>
      <c r="H8450">
        <v>13.442532</v>
      </c>
      <c r="I8450">
        <v>51.941927</v>
      </c>
      <c r="J8450" cm="1">
        <f t="array" ref="J8450">LOOKUP(1,1/FREQUENCY(0,SIN((RADIANS($M$3:$M$471-H8450))/2)^2+SIN((RADIANS($N$3:$N$471-I8450))/2)^2*COS(RADIANS($M$3:$M$471))*COS(RADIANS(H8450))),$L$3:$L$471)</f>
        <v>73</v>
      </c>
    </row>
    <row r="8451" spans="1:10">
      <c r="A8451" t="s">
        <v>9449</v>
      </c>
      <c r="B8451">
        <v>12061</v>
      </c>
      <c r="C8451">
        <v>780</v>
      </c>
      <c r="D8451">
        <v>388</v>
      </c>
      <c r="E8451">
        <v>392</v>
      </c>
      <c r="F8451">
        <v>30</v>
      </c>
      <c r="G8451">
        <v>15910</v>
      </c>
      <c r="H8451">
        <v>13.902915</v>
      </c>
      <c r="I8451">
        <v>52.108314999999997</v>
      </c>
      <c r="J8451" cm="1">
        <f t="array" ref="J8451">LOOKUP(1,1/FREQUENCY(0,SIN((RADIANS($M$3:$M$471-H8451))/2)^2+SIN((RADIANS($N$3:$N$471-I8451))/2)^2*COS(RADIANS($M$3:$M$471))*COS(RADIANS(H8451))),$L$3:$L$471)</f>
        <v>74</v>
      </c>
    </row>
    <row r="8452" spans="1:10">
      <c r="A8452" t="s">
        <v>9450</v>
      </c>
      <c r="B8452">
        <v>12062</v>
      </c>
      <c r="C8452">
        <v>8920</v>
      </c>
      <c r="D8452">
        <v>4491</v>
      </c>
      <c r="E8452">
        <v>4429</v>
      </c>
      <c r="F8452">
        <v>59</v>
      </c>
      <c r="G8452">
        <v>3253</v>
      </c>
      <c r="H8452">
        <v>13.561166999999999</v>
      </c>
      <c r="I8452">
        <v>51.635945</v>
      </c>
      <c r="J8452" cm="1">
        <f t="array" ref="J8452">LOOKUP(1,1/FREQUENCY(0,SIN((RADIANS($M$3:$M$471-H8452))/2)^2+SIN((RADIANS($N$3:$N$471-I8452))/2)^2*COS(RADIANS($M$3:$M$471))*COS(RADIANS(H8452))),$L$3:$L$471)</f>
        <v>280</v>
      </c>
    </row>
    <row r="8453" spans="1:10">
      <c r="A8453" t="s">
        <v>9451</v>
      </c>
      <c r="B8453">
        <v>12062</v>
      </c>
      <c r="C8453">
        <v>7853</v>
      </c>
      <c r="D8453">
        <v>3835</v>
      </c>
      <c r="E8453">
        <v>4018</v>
      </c>
      <c r="F8453">
        <v>194</v>
      </c>
      <c r="G8453">
        <v>4910</v>
      </c>
      <c r="H8453">
        <v>13.520152</v>
      </c>
      <c r="I8453">
        <v>51.460774999999998</v>
      </c>
      <c r="J8453" cm="1">
        <f t="array" ref="J8453">LOOKUP(1,1/FREQUENCY(0,SIN((RADIANS($M$3:$M$471-H8453))/2)^2+SIN((RADIANS($N$3:$N$471-I8453))/2)^2*COS(RADIANS($M$3:$M$471))*COS(RADIANS(H8453))),$L$3:$L$471)</f>
        <v>280</v>
      </c>
    </row>
    <row r="8454" spans="1:10">
      <c r="A8454" t="s">
        <v>9452</v>
      </c>
      <c r="B8454">
        <v>12062</v>
      </c>
      <c r="C8454">
        <v>16068</v>
      </c>
      <c r="D8454">
        <v>7708</v>
      </c>
      <c r="E8454">
        <v>8360</v>
      </c>
      <c r="F8454">
        <v>207</v>
      </c>
      <c r="G8454">
        <v>3238</v>
      </c>
      <c r="H8454">
        <v>13.707896</v>
      </c>
      <c r="I8454">
        <v>51.629598000000001</v>
      </c>
      <c r="J8454" cm="1">
        <f t="array" ref="J8454">LOOKUP(1,1/FREQUENCY(0,SIN((RADIANS($M$3:$M$471-H8454))/2)^2+SIN((RADIANS($N$3:$N$471-I8454))/2)^2*COS(RADIANS($M$3:$M$471))*COS(RADIANS(H8454))),$L$3:$L$471)</f>
        <v>74</v>
      </c>
    </row>
    <row r="8455" spans="1:10">
      <c r="A8455" t="s">
        <v>9453</v>
      </c>
      <c r="B8455">
        <v>12062</v>
      </c>
      <c r="C8455">
        <v>8917</v>
      </c>
      <c r="D8455">
        <v>4284</v>
      </c>
      <c r="E8455">
        <v>4633</v>
      </c>
      <c r="F8455">
        <v>60</v>
      </c>
      <c r="G8455">
        <v>4916</v>
      </c>
      <c r="H8455">
        <v>13.235440000000001</v>
      </c>
      <c r="I8455">
        <v>51.69229</v>
      </c>
      <c r="J8455" cm="1">
        <f t="array" ref="J8455">LOOKUP(1,1/FREQUENCY(0,SIN((RADIANS($M$3:$M$471-H8455))/2)^2+SIN((RADIANS($N$3:$N$471-I8455))/2)^2*COS(RADIANS($M$3:$M$471))*COS(RADIANS(H8455))),$L$3:$L$471)</f>
        <v>73</v>
      </c>
    </row>
    <row r="8456" spans="1:10">
      <c r="A8456" t="s">
        <v>9454</v>
      </c>
      <c r="B8456">
        <v>12062</v>
      </c>
      <c r="C8456">
        <v>3853</v>
      </c>
      <c r="D8456">
        <v>1923</v>
      </c>
      <c r="E8456">
        <v>1930</v>
      </c>
      <c r="F8456">
        <v>83</v>
      </c>
      <c r="G8456">
        <v>4932</v>
      </c>
      <c r="H8456">
        <v>13.493509</v>
      </c>
      <c r="I8456">
        <v>51.429724999999998</v>
      </c>
      <c r="J8456" cm="1">
        <f t="array" ref="J8456">LOOKUP(1,1/FREQUENCY(0,SIN((RADIANS($M$3:$M$471-H8456))/2)^2+SIN((RADIANS($N$3:$N$471-I8456))/2)^2*COS(RADIANS($M$3:$M$471))*COS(RADIANS(H8456))),$L$3:$L$471)</f>
        <v>280</v>
      </c>
    </row>
    <row r="8457" spans="1:10">
      <c r="A8457" t="s">
        <v>9455</v>
      </c>
      <c r="B8457">
        <v>12062</v>
      </c>
      <c r="C8457">
        <v>3006</v>
      </c>
      <c r="D8457">
        <v>1538</v>
      </c>
      <c r="E8457">
        <v>1468</v>
      </c>
      <c r="F8457">
        <v>19</v>
      </c>
      <c r="G8457">
        <v>4916</v>
      </c>
      <c r="H8457">
        <v>13.228503999999999</v>
      </c>
      <c r="I8457">
        <v>51.814067000000001</v>
      </c>
      <c r="J8457" cm="1">
        <f t="array" ref="J8457">LOOKUP(1,1/FREQUENCY(0,SIN((RADIANS($M$3:$M$471-H8457))/2)^2+SIN((RADIANS($N$3:$N$471-I8457))/2)^2*COS(RADIANS($M$3:$M$471))*COS(RADIANS(H8457))),$L$3:$L$471)</f>
        <v>73</v>
      </c>
    </row>
    <row r="8458" spans="1:10">
      <c r="A8458" t="s">
        <v>9456</v>
      </c>
      <c r="B8458">
        <v>12062</v>
      </c>
      <c r="C8458">
        <v>3210</v>
      </c>
      <c r="D8458">
        <v>1626</v>
      </c>
      <c r="E8458">
        <v>1584</v>
      </c>
      <c r="F8458">
        <v>27</v>
      </c>
      <c r="G8458">
        <v>3249</v>
      </c>
      <c r="H8458">
        <v>13.644831</v>
      </c>
      <c r="I8458">
        <v>51.695472000000002</v>
      </c>
      <c r="J8458" cm="1">
        <f t="array" ref="J8458">LOOKUP(1,1/FREQUENCY(0,SIN((RADIANS($M$3:$M$471-H8458))/2)^2+SIN((RADIANS($N$3:$N$471-I8458))/2)^2*COS(RADIANS($M$3:$M$471))*COS(RADIANS(H8458))),$L$3:$L$471)</f>
        <v>74</v>
      </c>
    </row>
    <row r="8459" spans="1:10">
      <c r="A8459" t="s">
        <v>9457</v>
      </c>
      <c r="B8459">
        <v>12062</v>
      </c>
      <c r="C8459">
        <v>9140</v>
      </c>
      <c r="D8459">
        <v>4463</v>
      </c>
      <c r="E8459">
        <v>4677</v>
      </c>
      <c r="F8459">
        <v>66</v>
      </c>
      <c r="G8459">
        <v>4924</v>
      </c>
      <c r="H8459">
        <v>13.394138999999999</v>
      </c>
      <c r="I8459">
        <v>51.515956000000003</v>
      </c>
      <c r="J8459" cm="1">
        <f t="array" ref="J8459">LOOKUP(1,1/FREQUENCY(0,SIN((RADIANS($M$3:$M$471-H8459))/2)^2+SIN((RADIANS($N$3:$N$471-I8459))/2)^2*COS(RADIANS($M$3:$M$471))*COS(RADIANS(H8459))),$L$3:$L$471)</f>
        <v>280</v>
      </c>
    </row>
    <row r="8460" spans="1:10">
      <c r="A8460" t="s">
        <v>9458</v>
      </c>
      <c r="B8460">
        <v>12062</v>
      </c>
      <c r="C8460">
        <v>6315</v>
      </c>
      <c r="D8460">
        <v>3147</v>
      </c>
      <c r="E8460">
        <v>3168</v>
      </c>
      <c r="F8460">
        <v>77</v>
      </c>
      <c r="G8460">
        <v>4895</v>
      </c>
      <c r="H8460">
        <v>13.236202</v>
      </c>
      <c r="I8460">
        <v>51.587007</v>
      </c>
      <c r="J8460" cm="1">
        <f t="array" ref="J8460">LOOKUP(1,1/FREQUENCY(0,SIN((RADIANS($M$3:$M$471-H8460))/2)^2+SIN((RADIANS($N$3:$N$471-I8460))/2)^2*COS(RADIANS($M$3:$M$471))*COS(RADIANS(H8460))),$L$3:$L$471)</f>
        <v>73</v>
      </c>
    </row>
    <row r="8461" spans="1:10">
      <c r="A8461" t="s">
        <v>9459</v>
      </c>
      <c r="B8461">
        <v>12062</v>
      </c>
      <c r="C8461">
        <v>3671</v>
      </c>
      <c r="D8461">
        <v>1816</v>
      </c>
      <c r="E8461">
        <v>1855</v>
      </c>
      <c r="F8461">
        <v>41</v>
      </c>
      <c r="G8461">
        <v>4931</v>
      </c>
      <c r="H8461">
        <v>13.220314</v>
      </c>
      <c r="I8461">
        <v>51.434662000000003</v>
      </c>
      <c r="J8461" cm="1">
        <f t="array" ref="J8461">LOOKUP(1,1/FREQUENCY(0,SIN((RADIANS($M$3:$M$471-H8461))/2)^2+SIN((RADIANS($N$3:$N$471-I8461))/2)^2*COS(RADIANS($M$3:$M$471))*COS(RADIANS(H8461))),$L$3:$L$471)</f>
        <v>280</v>
      </c>
    </row>
    <row r="8462" spans="1:10">
      <c r="A8462" t="s">
        <v>9460</v>
      </c>
      <c r="B8462">
        <v>12062</v>
      </c>
      <c r="C8462">
        <v>5206</v>
      </c>
      <c r="D8462">
        <v>2646</v>
      </c>
      <c r="E8462">
        <v>2560</v>
      </c>
      <c r="F8462">
        <v>38</v>
      </c>
      <c r="G8462">
        <v>4938</v>
      </c>
      <c r="H8462">
        <v>13.297304</v>
      </c>
      <c r="I8462">
        <v>51.593145</v>
      </c>
      <c r="J8462" cm="1">
        <f t="array" ref="J8462">LOOKUP(1,1/FREQUENCY(0,SIN((RADIANS($M$3:$M$471-H8462))/2)^2+SIN((RADIANS($N$3:$N$471-I8462))/2)^2*COS(RADIANS($M$3:$M$471))*COS(RADIANS(H8462))),$L$3:$L$471)</f>
        <v>280</v>
      </c>
    </row>
    <row r="8463" spans="1:10">
      <c r="A8463" t="s">
        <v>9461</v>
      </c>
      <c r="B8463">
        <v>12062</v>
      </c>
      <c r="C8463">
        <v>501</v>
      </c>
      <c r="D8463">
        <v>260</v>
      </c>
      <c r="E8463">
        <v>241</v>
      </c>
      <c r="F8463">
        <v>16</v>
      </c>
      <c r="G8463">
        <v>3238</v>
      </c>
      <c r="H8463">
        <v>13.670059</v>
      </c>
      <c r="I8463">
        <v>51.603797</v>
      </c>
      <c r="J8463" cm="1">
        <f t="array" ref="J8463">LOOKUP(1,1/FREQUENCY(0,SIN((RADIANS($M$3:$M$471-H8463))/2)^2+SIN((RADIANS($N$3:$N$471-I8463))/2)^2*COS(RADIANS($M$3:$M$471))*COS(RADIANS(H8463))),$L$3:$L$471)</f>
        <v>74</v>
      </c>
    </row>
    <row r="8464" spans="1:10">
      <c r="A8464" t="s">
        <v>8645</v>
      </c>
      <c r="B8464">
        <v>12062</v>
      </c>
      <c r="C8464">
        <v>1348</v>
      </c>
      <c r="D8464">
        <v>681</v>
      </c>
      <c r="E8464">
        <v>667</v>
      </c>
      <c r="F8464">
        <v>55</v>
      </c>
      <c r="G8464">
        <v>3238</v>
      </c>
      <c r="H8464">
        <v>13.563897000000001</v>
      </c>
      <c r="I8464">
        <v>51.575187</v>
      </c>
      <c r="J8464" cm="1">
        <f t="array" ref="J8464">LOOKUP(1,1/FREQUENCY(0,SIN((RADIANS($M$3:$M$471-H8464))/2)^2+SIN((RADIANS($N$3:$N$471-I8464))/2)^2*COS(RADIANS($M$3:$M$471))*COS(RADIANS(H8464))),$L$3:$L$471)</f>
        <v>280</v>
      </c>
    </row>
    <row r="8465" spans="1:10">
      <c r="A8465" t="s">
        <v>9462</v>
      </c>
      <c r="B8465">
        <v>12062</v>
      </c>
      <c r="C8465">
        <v>442</v>
      </c>
      <c r="D8465">
        <v>232</v>
      </c>
      <c r="E8465">
        <v>210</v>
      </c>
      <c r="F8465">
        <v>51</v>
      </c>
      <c r="G8465">
        <v>3253</v>
      </c>
      <c r="H8465">
        <v>13.387897000000001</v>
      </c>
      <c r="I8465">
        <v>51.606555999999998</v>
      </c>
      <c r="J8465" cm="1">
        <f t="array" ref="J8465">LOOKUP(1,1/FREQUENCY(0,SIN((RADIANS($M$3:$M$471-H8465))/2)^2+SIN((RADIANS($N$3:$N$471-I8465))/2)^2*COS(RADIANS($M$3:$M$471))*COS(RADIANS(H8465))),$L$3:$L$471)</f>
        <v>280</v>
      </c>
    </row>
    <row r="8466" spans="1:10">
      <c r="A8466" t="s">
        <v>4843</v>
      </c>
      <c r="B8466">
        <v>12062</v>
      </c>
      <c r="C8466">
        <v>1514</v>
      </c>
      <c r="D8466">
        <v>769</v>
      </c>
      <c r="E8466">
        <v>745</v>
      </c>
      <c r="F8466">
        <v>39</v>
      </c>
      <c r="G8466">
        <v>3253</v>
      </c>
      <c r="H8466">
        <v>13.496651</v>
      </c>
      <c r="I8466">
        <v>51.596921000000002</v>
      </c>
      <c r="J8466" cm="1">
        <f t="array" ref="J8466">LOOKUP(1,1/FREQUENCY(0,SIN((RADIANS($M$3:$M$471-H8466))/2)^2+SIN((RADIANS($N$3:$N$471-I8466))/2)^2*COS(RADIANS($M$3:$M$471))*COS(RADIANS(H8466))),$L$3:$L$471)</f>
        <v>280</v>
      </c>
    </row>
    <row r="8467" spans="1:10">
      <c r="A8467" t="s">
        <v>9463</v>
      </c>
      <c r="B8467">
        <v>12062</v>
      </c>
      <c r="C8467">
        <v>672</v>
      </c>
      <c r="D8467">
        <v>327</v>
      </c>
      <c r="E8467">
        <v>345</v>
      </c>
      <c r="F8467">
        <v>63</v>
      </c>
      <c r="G8467">
        <v>3253</v>
      </c>
      <c r="H8467">
        <v>13.429498000000001</v>
      </c>
      <c r="I8467">
        <v>51.596654000000001</v>
      </c>
      <c r="J8467" cm="1">
        <f t="array" ref="J8467">LOOKUP(1,1/FREQUENCY(0,SIN((RADIANS($M$3:$M$471-H8467))/2)^2+SIN((RADIANS($N$3:$N$471-I8467))/2)^2*COS(RADIANS($M$3:$M$471))*COS(RADIANS(H8467))),$L$3:$L$471)</f>
        <v>280</v>
      </c>
    </row>
    <row r="8468" spans="1:10">
      <c r="A8468" t="s">
        <v>9464</v>
      </c>
      <c r="B8468">
        <v>12062</v>
      </c>
      <c r="C8468">
        <v>1164</v>
      </c>
      <c r="D8468">
        <v>561</v>
      </c>
      <c r="E8468">
        <v>603</v>
      </c>
      <c r="F8468">
        <v>53</v>
      </c>
      <c r="G8468">
        <v>3246</v>
      </c>
      <c r="H8468">
        <v>13.758335000000001</v>
      </c>
      <c r="I8468">
        <v>51.737592999999997</v>
      </c>
      <c r="J8468" cm="1">
        <f t="array" ref="J8468">LOOKUP(1,1/FREQUENCY(0,SIN((RADIANS($M$3:$M$471-H8468))/2)^2+SIN((RADIANS($N$3:$N$471-I8468))/2)^2*COS(RADIANS($M$3:$M$471))*COS(RADIANS(H8468))),$L$3:$L$471)</f>
        <v>74</v>
      </c>
    </row>
    <row r="8469" spans="1:10">
      <c r="A8469" t="s">
        <v>9465</v>
      </c>
      <c r="B8469">
        <v>12062</v>
      </c>
      <c r="C8469">
        <v>993</v>
      </c>
      <c r="D8469">
        <v>545</v>
      </c>
      <c r="E8469">
        <v>448</v>
      </c>
      <c r="F8469">
        <v>25</v>
      </c>
      <c r="G8469">
        <v>3238</v>
      </c>
      <c r="H8469">
        <v>13.760694000000001</v>
      </c>
      <c r="I8469">
        <v>51.615279999999998</v>
      </c>
      <c r="J8469" cm="1">
        <f t="array" ref="J8469">LOOKUP(1,1/FREQUENCY(0,SIN((RADIANS($M$3:$M$471-H8469))/2)^2+SIN((RADIANS($N$3:$N$471-I8469))/2)^2*COS(RADIANS($M$3:$M$471))*COS(RADIANS(H8469))),$L$3:$L$471)</f>
        <v>74</v>
      </c>
    </row>
    <row r="8470" spans="1:10">
      <c r="A8470" t="s">
        <v>9466</v>
      </c>
      <c r="B8470">
        <v>12062</v>
      </c>
      <c r="C8470">
        <v>1866</v>
      </c>
      <c r="D8470">
        <v>934</v>
      </c>
      <c r="E8470">
        <v>932</v>
      </c>
      <c r="F8470">
        <v>25</v>
      </c>
      <c r="G8470">
        <v>3238</v>
      </c>
      <c r="H8470">
        <v>13.732237</v>
      </c>
      <c r="I8470">
        <v>51.642930999999997</v>
      </c>
      <c r="J8470" cm="1">
        <f t="array" ref="J8470">LOOKUP(1,1/FREQUENCY(0,SIN((RADIANS($M$3:$M$471-H8470))/2)^2+SIN((RADIANS($N$3:$N$471-I8470))/2)^2*COS(RADIANS($M$3:$M$471))*COS(RADIANS(H8470))),$L$3:$L$471)</f>
        <v>74</v>
      </c>
    </row>
    <row r="8471" spans="1:10">
      <c r="A8471" t="s">
        <v>9467</v>
      </c>
      <c r="B8471">
        <v>12062</v>
      </c>
      <c r="C8471">
        <v>1428</v>
      </c>
      <c r="D8471">
        <v>732</v>
      </c>
      <c r="E8471">
        <v>696</v>
      </c>
      <c r="F8471">
        <v>34</v>
      </c>
      <c r="G8471">
        <v>3238</v>
      </c>
      <c r="H8471">
        <v>13.848571</v>
      </c>
      <c r="I8471">
        <v>51.588501999999998</v>
      </c>
      <c r="J8471" cm="1">
        <f t="array" ref="J8471">LOOKUP(1,1/FREQUENCY(0,SIN((RADIANS($M$3:$M$471-H8471))/2)^2+SIN((RADIANS($N$3:$N$471-I8471))/2)^2*COS(RADIANS($M$3:$M$471))*COS(RADIANS(H8471))),$L$3:$L$471)</f>
        <v>74</v>
      </c>
    </row>
    <row r="8472" spans="1:10">
      <c r="A8472" t="s">
        <v>9468</v>
      </c>
      <c r="B8472">
        <v>12062</v>
      </c>
      <c r="C8472">
        <v>924</v>
      </c>
      <c r="D8472">
        <v>465</v>
      </c>
      <c r="E8472">
        <v>459</v>
      </c>
      <c r="F8472">
        <v>32</v>
      </c>
      <c r="G8472">
        <v>3238</v>
      </c>
      <c r="H8472">
        <v>13.623827</v>
      </c>
      <c r="I8472">
        <v>51.534993999999998</v>
      </c>
      <c r="J8472" cm="1">
        <f t="array" ref="J8472">LOOKUP(1,1/FREQUENCY(0,SIN((RADIANS($M$3:$M$471-H8472))/2)^2+SIN((RADIANS($N$3:$N$471-I8472))/2)^2*COS(RADIANS($M$3:$M$471))*COS(RADIANS(H8472))),$L$3:$L$471)</f>
        <v>280</v>
      </c>
    </row>
    <row r="8473" spans="1:10">
      <c r="A8473" t="s">
        <v>9469</v>
      </c>
      <c r="B8473">
        <v>12062</v>
      </c>
      <c r="C8473">
        <v>1986</v>
      </c>
      <c r="D8473">
        <v>1039</v>
      </c>
      <c r="E8473">
        <v>947</v>
      </c>
      <c r="F8473">
        <v>57</v>
      </c>
      <c r="G8473">
        <v>4934</v>
      </c>
      <c r="H8473">
        <v>13.558446</v>
      </c>
      <c r="I8473">
        <v>51.497261999999999</v>
      </c>
      <c r="J8473" cm="1">
        <f t="array" ref="J8473">LOOKUP(1,1/FREQUENCY(0,SIN((RADIANS($M$3:$M$471-H8473))/2)^2+SIN((RADIANS($N$3:$N$471-I8473))/2)^2*COS(RADIANS($M$3:$M$471))*COS(RADIANS(H8473))),$L$3:$L$471)</f>
        <v>280</v>
      </c>
    </row>
    <row r="8474" spans="1:10">
      <c r="A8474" t="s">
        <v>9470</v>
      </c>
      <c r="B8474">
        <v>12062</v>
      </c>
      <c r="C8474">
        <v>2613</v>
      </c>
      <c r="D8474">
        <v>1324</v>
      </c>
      <c r="E8474">
        <v>1289</v>
      </c>
      <c r="F8474">
        <v>50</v>
      </c>
      <c r="G8474">
        <v>4928</v>
      </c>
      <c r="H8474">
        <v>13.619668000000001</v>
      </c>
      <c r="I8474">
        <v>51.463914000000003</v>
      </c>
      <c r="J8474" cm="1">
        <f t="array" ref="J8474">LOOKUP(1,1/FREQUENCY(0,SIN((RADIANS($M$3:$M$471-H8474))/2)^2+SIN((RADIANS($N$3:$N$471-I8474))/2)^2*COS(RADIANS($M$3:$M$471))*COS(RADIANS(H8474))),$L$3:$L$471)</f>
        <v>280</v>
      </c>
    </row>
    <row r="8475" spans="1:10">
      <c r="A8475" t="s">
        <v>9471</v>
      </c>
      <c r="B8475">
        <v>12062</v>
      </c>
      <c r="C8475">
        <v>501</v>
      </c>
      <c r="D8475">
        <v>252</v>
      </c>
      <c r="E8475">
        <v>249</v>
      </c>
      <c r="F8475">
        <v>30</v>
      </c>
      <c r="G8475">
        <v>4928</v>
      </c>
      <c r="H8475">
        <v>13.694502999999999</v>
      </c>
      <c r="I8475">
        <v>51.425190999999998</v>
      </c>
      <c r="J8475" cm="1">
        <f t="array" ref="J8475">LOOKUP(1,1/FREQUENCY(0,SIN((RADIANS($M$3:$M$471-H8475))/2)^2+SIN((RADIANS($N$3:$N$471-I8475))/2)^2*COS(RADIANS($M$3:$M$471))*COS(RADIANS(H8475))),$L$3:$L$471)</f>
        <v>280</v>
      </c>
    </row>
    <row r="8476" spans="1:10">
      <c r="A8476" t="s">
        <v>9472</v>
      </c>
      <c r="B8476">
        <v>12062</v>
      </c>
      <c r="C8476">
        <v>614</v>
      </c>
      <c r="D8476">
        <v>310</v>
      </c>
      <c r="E8476">
        <v>304</v>
      </c>
      <c r="F8476">
        <v>19</v>
      </c>
      <c r="G8476">
        <v>4936</v>
      </c>
      <c r="H8476">
        <v>13.471073000000001</v>
      </c>
      <c r="I8476">
        <v>51.697732000000002</v>
      </c>
      <c r="J8476" cm="1">
        <f t="array" ref="J8476">LOOKUP(1,1/FREQUENCY(0,SIN((RADIANS($M$3:$M$471-H8476))/2)^2+SIN((RADIANS($N$3:$N$471-I8476))/2)^2*COS(RADIANS($M$3:$M$471))*COS(RADIANS(H8476))),$L$3:$L$471)</f>
        <v>73</v>
      </c>
    </row>
    <row r="8477" spans="1:10">
      <c r="A8477" t="s">
        <v>9473</v>
      </c>
      <c r="B8477">
        <v>12062</v>
      </c>
      <c r="C8477">
        <v>637</v>
      </c>
      <c r="D8477">
        <v>329</v>
      </c>
      <c r="E8477">
        <v>308</v>
      </c>
      <c r="F8477">
        <v>15</v>
      </c>
      <c r="G8477">
        <v>4936</v>
      </c>
      <c r="H8477">
        <v>13.471679999999999</v>
      </c>
      <c r="I8477">
        <v>51.763612000000002</v>
      </c>
      <c r="J8477" cm="1">
        <f t="array" ref="J8477">LOOKUP(1,1/FREQUENCY(0,SIN((RADIANS($M$3:$M$471-H8477))/2)^2+SIN((RADIANS($N$3:$N$471-I8477))/2)^2*COS(RADIANS($M$3:$M$471))*COS(RADIANS(H8477))),$L$3:$L$471)</f>
        <v>73</v>
      </c>
    </row>
    <row r="8478" spans="1:10">
      <c r="A8478" t="s">
        <v>9474</v>
      </c>
      <c r="B8478">
        <v>12062</v>
      </c>
      <c r="C8478">
        <v>801</v>
      </c>
      <c r="D8478">
        <v>392</v>
      </c>
      <c r="E8478">
        <v>409</v>
      </c>
      <c r="F8478">
        <v>34</v>
      </c>
      <c r="G8478">
        <v>4936</v>
      </c>
      <c r="H8478">
        <v>13.315825</v>
      </c>
      <c r="I8478">
        <v>51.725755999999997</v>
      </c>
      <c r="J8478" cm="1">
        <f t="array" ref="J8478">LOOKUP(1,1/FREQUENCY(0,SIN((RADIANS($M$3:$M$471-H8478))/2)^2+SIN((RADIANS($N$3:$N$471-I8478))/2)^2*COS(RADIANS($M$3:$M$471))*COS(RADIANS(H8478))),$L$3:$L$471)</f>
        <v>73</v>
      </c>
    </row>
    <row r="8479" spans="1:10">
      <c r="A8479" t="s">
        <v>9475</v>
      </c>
      <c r="B8479">
        <v>12062</v>
      </c>
      <c r="C8479">
        <v>791</v>
      </c>
      <c r="D8479">
        <v>417</v>
      </c>
      <c r="E8479">
        <v>374</v>
      </c>
      <c r="F8479">
        <v>23</v>
      </c>
      <c r="G8479">
        <v>4936</v>
      </c>
      <c r="H8479">
        <v>13.416883</v>
      </c>
      <c r="I8479">
        <v>51.797024</v>
      </c>
      <c r="J8479" cm="1">
        <f t="array" ref="J8479">LOOKUP(1,1/FREQUENCY(0,SIN((RADIANS($M$3:$M$471-H8479))/2)^2+SIN((RADIANS($N$3:$N$471-I8479))/2)^2*COS(RADIANS($M$3:$M$471))*COS(RADIANS(H8479))),$L$3:$L$471)</f>
        <v>73</v>
      </c>
    </row>
    <row r="8480" spans="1:10">
      <c r="A8480" t="s">
        <v>9476</v>
      </c>
      <c r="B8480">
        <v>12062</v>
      </c>
      <c r="C8480">
        <v>2424</v>
      </c>
      <c r="D8480">
        <v>1194</v>
      </c>
      <c r="E8480">
        <v>1230</v>
      </c>
      <c r="F8480">
        <v>31</v>
      </c>
      <c r="G8480">
        <v>4936</v>
      </c>
      <c r="H8480">
        <v>13.384798</v>
      </c>
      <c r="I8480">
        <v>51.722302999999997</v>
      </c>
      <c r="J8480" cm="1">
        <f t="array" ref="J8480">LOOKUP(1,1/FREQUENCY(0,SIN((RADIANS($M$3:$M$471-H8480))/2)^2+SIN((RADIANS($N$3:$N$471-I8480))/2)^2*COS(RADIANS($M$3:$M$471))*COS(RADIANS(H8480))),$L$3:$L$471)</f>
        <v>73</v>
      </c>
    </row>
    <row r="8481" spans="1:10">
      <c r="A8481" t="s">
        <v>9477</v>
      </c>
      <c r="B8481">
        <v>12062</v>
      </c>
      <c r="C8481">
        <v>1338</v>
      </c>
      <c r="D8481">
        <v>669</v>
      </c>
      <c r="E8481">
        <v>669</v>
      </c>
      <c r="F8481">
        <v>60</v>
      </c>
      <c r="G8481">
        <v>4932</v>
      </c>
      <c r="H8481">
        <v>13.573783000000001</v>
      </c>
      <c r="I8481">
        <v>51.405884</v>
      </c>
      <c r="J8481" cm="1">
        <f t="array" ref="J8481">LOOKUP(1,1/FREQUENCY(0,SIN((RADIANS($M$3:$M$471-H8481))/2)^2+SIN((RADIANS($N$3:$N$471-I8481))/2)^2*COS(RADIANS($M$3:$M$471))*COS(RADIANS(H8481))),$L$3:$L$471)</f>
        <v>280</v>
      </c>
    </row>
    <row r="8482" spans="1:10">
      <c r="A8482" t="s">
        <v>9478</v>
      </c>
      <c r="B8482">
        <v>12062</v>
      </c>
      <c r="C8482">
        <v>1044</v>
      </c>
      <c r="D8482">
        <v>521</v>
      </c>
      <c r="E8482">
        <v>523</v>
      </c>
      <c r="F8482">
        <v>52</v>
      </c>
      <c r="G8482">
        <v>4932</v>
      </c>
      <c r="H8482">
        <v>13.67473</v>
      </c>
      <c r="I8482">
        <v>51.381269000000003</v>
      </c>
      <c r="J8482" cm="1">
        <f t="array" ref="J8482">LOOKUP(1,1/FREQUENCY(0,SIN((RADIANS($M$3:$M$471-H8482))/2)^2+SIN((RADIANS($N$3:$N$471-I8482))/2)^2*COS(RADIANS($M$3:$M$471))*COS(RADIANS(H8482))),$L$3:$L$471)</f>
        <v>280</v>
      </c>
    </row>
    <row r="8483" spans="1:10">
      <c r="A8483" t="s">
        <v>9479</v>
      </c>
      <c r="B8483">
        <v>12062</v>
      </c>
      <c r="C8483">
        <v>1235</v>
      </c>
      <c r="D8483">
        <v>631</v>
      </c>
      <c r="E8483">
        <v>604</v>
      </c>
      <c r="F8483">
        <v>60</v>
      </c>
      <c r="G8483">
        <v>4932</v>
      </c>
      <c r="H8483">
        <v>13.616906</v>
      </c>
      <c r="I8483">
        <v>51.386941999999998</v>
      </c>
      <c r="J8483" cm="1">
        <f t="array" ref="J8483">LOOKUP(1,1/FREQUENCY(0,SIN((RADIANS($M$3:$M$471-H8483))/2)^2+SIN((RADIANS($N$3:$N$471-I8483))/2)^2*COS(RADIANS($M$3:$M$471))*COS(RADIANS(H8483))),$L$3:$L$471)</f>
        <v>280</v>
      </c>
    </row>
    <row r="8484" spans="1:10">
      <c r="A8484" t="s">
        <v>9480</v>
      </c>
      <c r="B8484">
        <v>12062</v>
      </c>
      <c r="C8484">
        <v>832</v>
      </c>
      <c r="D8484">
        <v>411</v>
      </c>
      <c r="E8484">
        <v>421</v>
      </c>
      <c r="F8484">
        <v>65</v>
      </c>
      <c r="G8484">
        <v>4932</v>
      </c>
      <c r="H8484">
        <v>13.535292999999999</v>
      </c>
      <c r="I8484">
        <v>51.402366999999998</v>
      </c>
      <c r="J8484" cm="1">
        <f t="array" ref="J8484">LOOKUP(1,1/FREQUENCY(0,SIN((RADIANS($M$3:$M$471-H8484))/2)^2+SIN((RADIANS($N$3:$N$471-I8484))/2)^2*COS(RADIANS($M$3:$M$471))*COS(RADIANS(H8484))),$L$3:$L$471)</f>
        <v>280</v>
      </c>
    </row>
    <row r="8485" spans="1:10">
      <c r="A8485" t="s">
        <v>9481</v>
      </c>
      <c r="B8485">
        <v>12063</v>
      </c>
      <c r="C8485">
        <v>12193</v>
      </c>
      <c r="D8485">
        <v>6116</v>
      </c>
      <c r="E8485">
        <v>6077</v>
      </c>
      <c r="F8485">
        <v>275</v>
      </c>
      <c r="G8485">
        <v>14656</v>
      </c>
      <c r="H8485">
        <v>12.997668000000001</v>
      </c>
      <c r="I8485">
        <v>52.581603000000001</v>
      </c>
      <c r="J8485" cm="1">
        <f t="array" ref="J8485">LOOKUP(1,1/FREQUENCY(0,SIN((RADIANS($M$3:$M$471-H8485))/2)^2+SIN((RADIANS($N$3:$N$471-I8485))/2)^2*COS(RADIANS($M$3:$M$471))*COS(RADIANS(H8485))),$L$3:$L$471)</f>
        <v>10</v>
      </c>
    </row>
    <row r="8486" spans="1:10">
      <c r="A8486" t="s">
        <v>9482</v>
      </c>
      <c r="B8486">
        <v>12063</v>
      </c>
      <c r="C8486">
        <v>10019</v>
      </c>
      <c r="D8486">
        <v>4921</v>
      </c>
      <c r="E8486">
        <v>5098</v>
      </c>
      <c r="F8486">
        <v>151</v>
      </c>
      <c r="G8486">
        <v>14624</v>
      </c>
      <c r="H8486">
        <v>13.082659</v>
      </c>
      <c r="I8486">
        <v>52.535741000000002</v>
      </c>
      <c r="J8486" cm="1">
        <f t="array" ref="J8486">LOOKUP(1,1/FREQUENCY(0,SIN((RADIANS($M$3:$M$471-H8486))/2)^2+SIN((RADIANS($N$3:$N$471-I8486))/2)^2*COS(RADIANS($M$3:$M$471))*COS(RADIANS(H8486))),$L$3:$L$471)</f>
        <v>38</v>
      </c>
    </row>
    <row r="8487" spans="1:10">
      <c r="A8487" t="s">
        <v>9483</v>
      </c>
      <c r="B8487">
        <v>12063</v>
      </c>
      <c r="C8487">
        <v>43994</v>
      </c>
      <c r="D8487">
        <v>21622</v>
      </c>
      <c r="E8487">
        <v>22372</v>
      </c>
      <c r="F8487">
        <v>1015</v>
      </c>
      <c r="G8487">
        <v>14612</v>
      </c>
      <c r="H8487">
        <v>13.095729</v>
      </c>
      <c r="I8487">
        <v>52.562932000000004</v>
      </c>
      <c r="J8487" cm="1">
        <f t="array" ref="J8487">LOOKUP(1,1/FREQUENCY(0,SIN((RADIANS($M$3:$M$471-H8487))/2)^2+SIN((RADIANS($N$3:$N$471-I8487))/2)^2*COS(RADIANS($M$3:$M$471))*COS(RADIANS(H8487))),$L$3:$L$471)</f>
        <v>38</v>
      </c>
    </row>
    <row r="8488" spans="1:10">
      <c r="A8488" t="s">
        <v>9484</v>
      </c>
      <c r="B8488">
        <v>12063</v>
      </c>
      <c r="C8488">
        <v>6530</v>
      </c>
      <c r="D8488">
        <v>3226</v>
      </c>
      <c r="E8488">
        <v>3304</v>
      </c>
      <c r="F8488">
        <v>70</v>
      </c>
      <c r="G8488">
        <v>14669</v>
      </c>
      <c r="H8488">
        <v>12.843529</v>
      </c>
      <c r="I8488">
        <v>52.477435999999997</v>
      </c>
      <c r="J8488" cm="1">
        <f t="array" ref="J8488">LOOKUP(1,1/FREQUENCY(0,SIN((RADIANS($M$3:$M$471-H8488))/2)^2+SIN((RADIANS($N$3:$N$471-I8488))/2)^2*COS(RADIANS($M$3:$M$471))*COS(RADIANS(H8488))),$L$3:$L$471)</f>
        <v>10</v>
      </c>
    </row>
    <row r="8489" spans="1:10">
      <c r="A8489" t="s">
        <v>9485</v>
      </c>
      <c r="B8489">
        <v>12063</v>
      </c>
      <c r="C8489">
        <v>4322</v>
      </c>
      <c r="D8489">
        <v>2202</v>
      </c>
      <c r="E8489">
        <v>2120</v>
      </c>
      <c r="F8489">
        <v>27</v>
      </c>
      <c r="G8489">
        <v>14715</v>
      </c>
      <c r="H8489">
        <v>12.311809</v>
      </c>
      <c r="I8489">
        <v>52.522804000000001</v>
      </c>
      <c r="J8489" cm="1">
        <f t="array" ref="J8489">LOOKUP(1,1/FREQUENCY(0,SIN((RADIANS($M$3:$M$471-H8489))/2)^2+SIN((RADIANS($N$3:$N$471-I8489))/2)^2*COS(RADIANS($M$3:$M$471))*COS(RADIANS(H8489))),$L$3:$L$471)</f>
        <v>43</v>
      </c>
    </row>
    <row r="8490" spans="1:10">
      <c r="A8490" t="s">
        <v>9486</v>
      </c>
      <c r="B8490">
        <v>12063</v>
      </c>
      <c r="C8490">
        <v>18182</v>
      </c>
      <c r="D8490">
        <v>9014</v>
      </c>
      <c r="E8490">
        <v>9168</v>
      </c>
      <c r="F8490">
        <v>68</v>
      </c>
      <c r="G8490">
        <v>14641</v>
      </c>
      <c r="H8490">
        <v>12.876378000000001</v>
      </c>
      <c r="I8490">
        <v>52.607013000000002</v>
      </c>
      <c r="J8490" cm="1">
        <f t="array" ref="J8490">LOOKUP(1,1/FREQUENCY(0,SIN((RADIANS($M$3:$M$471-H8490))/2)^2+SIN((RADIANS($N$3:$N$471-I8490))/2)^2*COS(RADIANS($M$3:$M$471))*COS(RADIANS(H8490))),$L$3:$L$471)</f>
        <v>10</v>
      </c>
    </row>
    <row r="8491" spans="1:10">
      <c r="A8491" t="s">
        <v>9487</v>
      </c>
      <c r="B8491">
        <v>12063</v>
      </c>
      <c r="C8491">
        <v>8405</v>
      </c>
      <c r="D8491">
        <v>4041</v>
      </c>
      <c r="E8491">
        <v>4364</v>
      </c>
      <c r="F8491">
        <v>182</v>
      </c>
      <c r="G8491">
        <v>14727</v>
      </c>
      <c r="H8491">
        <v>12.337104</v>
      </c>
      <c r="I8491">
        <v>52.530804000000003</v>
      </c>
      <c r="J8491" cm="1">
        <f t="array" ref="J8491">LOOKUP(1,1/FREQUENCY(0,SIN((RADIANS($M$3:$M$471-H8491))/2)^2+SIN((RADIANS($N$3:$N$471-I8491))/2)^2*COS(RADIANS($M$3:$M$471))*COS(RADIANS(H8491))),$L$3:$L$471)</f>
        <v>43</v>
      </c>
    </row>
    <row r="8492" spans="1:10">
      <c r="A8492" t="s">
        <v>9488</v>
      </c>
      <c r="B8492">
        <v>12063</v>
      </c>
      <c r="C8492">
        <v>24208</v>
      </c>
      <c r="D8492">
        <v>11762</v>
      </c>
      <c r="E8492">
        <v>12446</v>
      </c>
      <c r="F8492">
        <v>214</v>
      </c>
      <c r="G8492">
        <v>14712</v>
      </c>
      <c r="H8492">
        <v>12.338699</v>
      </c>
      <c r="I8492">
        <v>52.606375999999997</v>
      </c>
      <c r="J8492" cm="1">
        <f t="array" ref="J8492">LOOKUP(1,1/FREQUENCY(0,SIN((RADIANS($M$3:$M$471-H8492))/2)^2+SIN((RADIANS($N$3:$N$471-I8492))/2)^2*COS(RADIANS($M$3:$M$471))*COS(RADIANS(H8492))),$L$3:$L$471)</f>
        <v>43</v>
      </c>
    </row>
    <row r="8493" spans="1:10">
      <c r="A8493" t="s">
        <v>9489</v>
      </c>
      <c r="B8493">
        <v>12063</v>
      </c>
      <c r="C8493">
        <v>9864</v>
      </c>
      <c r="D8493">
        <v>4928</v>
      </c>
      <c r="E8493">
        <v>4936</v>
      </c>
      <c r="F8493">
        <v>101</v>
      </c>
      <c r="G8493">
        <v>14621</v>
      </c>
      <c r="H8493">
        <v>13.129571</v>
      </c>
      <c r="I8493">
        <v>52.599887000000003</v>
      </c>
      <c r="J8493" cm="1">
        <f t="array" ref="J8493">LOOKUP(1,1/FREQUENCY(0,SIN((RADIANS($M$3:$M$471-H8493))/2)^2+SIN((RADIANS($N$3:$N$471-I8493))/2)^2*COS(RADIANS($M$3:$M$471))*COS(RADIANS(H8493))),$L$3:$L$471)</f>
        <v>38</v>
      </c>
    </row>
    <row r="8494" spans="1:10">
      <c r="A8494" t="s">
        <v>9490</v>
      </c>
      <c r="B8494">
        <v>12063</v>
      </c>
      <c r="C8494">
        <v>9617</v>
      </c>
      <c r="D8494">
        <v>4801</v>
      </c>
      <c r="E8494">
        <v>4816</v>
      </c>
      <c r="F8494">
        <v>182</v>
      </c>
      <c r="G8494">
        <v>14641</v>
      </c>
      <c r="H8494">
        <v>12.942829</v>
      </c>
      <c r="I8494">
        <v>52.545673999999998</v>
      </c>
      <c r="J8494" cm="1">
        <f t="array" ref="J8494">LOOKUP(1,1/FREQUENCY(0,SIN((RADIANS($M$3:$M$471-H8494))/2)^2+SIN((RADIANS($N$3:$N$471-I8494))/2)^2*COS(RADIANS($M$3:$M$471))*COS(RADIANS(H8494))),$L$3:$L$471)</f>
        <v>10</v>
      </c>
    </row>
    <row r="8495" spans="1:10">
      <c r="A8495" t="s">
        <v>9491</v>
      </c>
      <c r="B8495">
        <v>12063</v>
      </c>
      <c r="C8495">
        <v>2524</v>
      </c>
      <c r="D8495">
        <v>1293</v>
      </c>
      <c r="E8495">
        <v>1231</v>
      </c>
      <c r="F8495">
        <v>30</v>
      </c>
      <c r="G8495">
        <v>14662</v>
      </c>
      <c r="H8495">
        <v>12.579825</v>
      </c>
      <c r="I8495">
        <v>52.73771</v>
      </c>
      <c r="J8495" cm="1">
        <f t="array" ref="J8495">LOOKUP(1,1/FREQUENCY(0,SIN((RADIANS($M$3:$M$471-H8495))/2)^2+SIN((RADIANS($N$3:$N$471-I8495))/2)^2*COS(RADIANS($M$3:$M$471))*COS(RADIANS(H8495))),$L$3:$L$471)</f>
        <v>43</v>
      </c>
    </row>
    <row r="8496" spans="1:10">
      <c r="A8496" t="s">
        <v>9492</v>
      </c>
      <c r="B8496">
        <v>12063</v>
      </c>
      <c r="C8496">
        <v>776</v>
      </c>
      <c r="D8496">
        <v>386</v>
      </c>
      <c r="E8496">
        <v>390</v>
      </c>
      <c r="F8496">
        <v>17</v>
      </c>
      <c r="G8496">
        <v>14662</v>
      </c>
      <c r="H8496">
        <v>12.62743</v>
      </c>
      <c r="I8496">
        <v>52.727519000000001</v>
      </c>
      <c r="J8496" cm="1">
        <f t="array" ref="J8496">LOOKUP(1,1/FREQUENCY(0,SIN((RADIANS($M$3:$M$471-H8496))/2)^2+SIN((RADIANS($N$3:$N$471-I8496))/2)^2*COS(RADIANS($M$3:$M$471))*COS(RADIANS(H8496))),$L$3:$L$471)</f>
        <v>43</v>
      </c>
    </row>
    <row r="8497" spans="1:10">
      <c r="A8497" t="s">
        <v>9493</v>
      </c>
      <c r="B8497">
        <v>12063</v>
      </c>
      <c r="C8497">
        <v>723</v>
      </c>
      <c r="D8497">
        <v>368</v>
      </c>
      <c r="E8497">
        <v>355</v>
      </c>
      <c r="F8497">
        <v>18</v>
      </c>
      <c r="G8497">
        <v>14662</v>
      </c>
      <c r="H8497">
        <v>12.640340999999999</v>
      </c>
      <c r="I8497">
        <v>52.672338000000003</v>
      </c>
      <c r="J8497" cm="1">
        <f t="array" ref="J8497">LOOKUP(1,1/FREQUENCY(0,SIN((RADIANS($M$3:$M$471-H8497))/2)^2+SIN((RADIANS($N$3:$N$471-I8497))/2)^2*COS(RADIANS($M$3:$M$471))*COS(RADIANS(H8497))),$L$3:$L$471)</f>
        <v>43</v>
      </c>
    </row>
    <row r="8498" spans="1:10">
      <c r="A8498" t="s">
        <v>9494</v>
      </c>
      <c r="B8498">
        <v>12063</v>
      </c>
      <c r="C8498">
        <v>1348</v>
      </c>
      <c r="D8498">
        <v>652</v>
      </c>
      <c r="E8498">
        <v>696</v>
      </c>
      <c r="F8498">
        <v>43</v>
      </c>
      <c r="G8498">
        <v>14641</v>
      </c>
      <c r="H8498">
        <v>12.710464</v>
      </c>
      <c r="I8498">
        <v>52.675763000000003</v>
      </c>
      <c r="J8498" cm="1">
        <f t="array" ref="J8498">LOOKUP(1,1/FREQUENCY(0,SIN((RADIANS($M$3:$M$471-H8498))/2)^2+SIN((RADIANS($N$3:$N$471-I8498))/2)^2*COS(RADIANS($M$3:$M$471))*COS(RADIANS(H8498))),$L$3:$L$471)</f>
        <v>10</v>
      </c>
    </row>
    <row r="8499" spans="1:10">
      <c r="A8499" t="s">
        <v>9495</v>
      </c>
      <c r="B8499">
        <v>12063</v>
      </c>
      <c r="C8499">
        <v>663</v>
      </c>
      <c r="D8499">
        <v>324</v>
      </c>
      <c r="E8499">
        <v>339</v>
      </c>
      <c r="F8499">
        <v>33</v>
      </c>
      <c r="G8499">
        <v>14641</v>
      </c>
      <c r="H8499">
        <v>12.666402</v>
      </c>
      <c r="I8499">
        <v>52.642744999999998</v>
      </c>
      <c r="J8499" cm="1">
        <f t="array" ref="J8499">LOOKUP(1,1/FREQUENCY(0,SIN((RADIANS($M$3:$M$471-H8499))/2)^2+SIN((RADIANS($N$3:$N$471-I8499))/2)^2*COS(RADIANS($M$3:$M$471))*COS(RADIANS(H8499))),$L$3:$L$471)</f>
        <v>43</v>
      </c>
    </row>
    <row r="8500" spans="1:10">
      <c r="A8500" t="s">
        <v>9496</v>
      </c>
      <c r="B8500">
        <v>12063</v>
      </c>
      <c r="C8500">
        <v>514</v>
      </c>
      <c r="D8500">
        <v>243</v>
      </c>
      <c r="E8500">
        <v>271</v>
      </c>
      <c r="F8500">
        <v>35</v>
      </c>
      <c r="G8500">
        <v>14641</v>
      </c>
      <c r="H8500">
        <v>12.685425</v>
      </c>
      <c r="I8500">
        <v>52.624671999999997</v>
      </c>
      <c r="J8500" cm="1">
        <f t="array" ref="J8500">LOOKUP(1,1/FREQUENCY(0,SIN((RADIANS($M$3:$M$471-H8500))/2)^2+SIN((RADIANS($N$3:$N$471-I8500))/2)^2*COS(RADIANS($M$3:$M$471))*COS(RADIANS(H8500))),$L$3:$L$471)</f>
        <v>10</v>
      </c>
    </row>
    <row r="8501" spans="1:10">
      <c r="A8501" t="s">
        <v>9497</v>
      </c>
      <c r="B8501">
        <v>12063</v>
      </c>
      <c r="C8501">
        <v>598</v>
      </c>
      <c r="D8501">
        <v>317</v>
      </c>
      <c r="E8501">
        <v>281</v>
      </c>
      <c r="F8501">
        <v>14</v>
      </c>
      <c r="G8501">
        <v>14715</v>
      </c>
      <c r="H8501">
        <v>12.520248</v>
      </c>
      <c r="I8501">
        <v>52.637011999999999</v>
      </c>
      <c r="J8501" cm="1">
        <f t="array" ref="J8501">LOOKUP(1,1/FREQUENCY(0,SIN((RADIANS($M$3:$M$471-H8501))/2)^2+SIN((RADIANS($N$3:$N$471-I8501))/2)^2*COS(RADIANS($M$3:$M$471))*COS(RADIANS(H8501))),$L$3:$L$471)</f>
        <v>43</v>
      </c>
    </row>
    <row r="8502" spans="1:10">
      <c r="A8502" t="s">
        <v>9498</v>
      </c>
      <c r="B8502">
        <v>12063</v>
      </c>
      <c r="C8502">
        <v>1265</v>
      </c>
      <c r="D8502">
        <v>657</v>
      </c>
      <c r="E8502">
        <v>608</v>
      </c>
      <c r="F8502">
        <v>18</v>
      </c>
      <c r="G8502">
        <v>14715</v>
      </c>
      <c r="H8502">
        <v>12.558619</v>
      </c>
      <c r="I8502">
        <v>52.566195999999998</v>
      </c>
      <c r="J8502" cm="1">
        <f t="array" ref="J8502">LOOKUP(1,1/FREQUENCY(0,SIN((RADIANS($M$3:$M$471-H8502))/2)^2+SIN((RADIANS($N$3:$N$471-I8502))/2)^2*COS(RADIANS($M$3:$M$471))*COS(RADIANS(H8502))),$L$3:$L$471)</f>
        <v>43</v>
      </c>
    </row>
    <row r="8503" spans="1:10">
      <c r="A8503" t="s">
        <v>9499</v>
      </c>
      <c r="B8503">
        <v>12063</v>
      </c>
      <c r="C8503">
        <v>1818</v>
      </c>
      <c r="D8503">
        <v>905</v>
      </c>
      <c r="E8503">
        <v>913</v>
      </c>
      <c r="F8503">
        <v>20</v>
      </c>
      <c r="G8503">
        <v>14715</v>
      </c>
      <c r="H8503">
        <v>12.505222</v>
      </c>
      <c r="I8503">
        <v>52.603482999999997</v>
      </c>
      <c r="J8503" cm="1">
        <f t="array" ref="J8503">LOOKUP(1,1/FREQUENCY(0,SIN((RADIANS($M$3:$M$471-H8503))/2)^2+SIN((RADIANS($N$3:$N$471-I8503))/2)^2*COS(RADIANS($M$3:$M$471))*COS(RADIANS(H8503))),$L$3:$L$471)</f>
        <v>43</v>
      </c>
    </row>
    <row r="8504" spans="1:10">
      <c r="A8504" t="s">
        <v>9500</v>
      </c>
      <c r="B8504">
        <v>12063</v>
      </c>
      <c r="C8504">
        <v>894</v>
      </c>
      <c r="D8504">
        <v>456</v>
      </c>
      <c r="E8504">
        <v>438</v>
      </c>
      <c r="F8504">
        <v>17</v>
      </c>
      <c r="G8504">
        <v>14715</v>
      </c>
      <c r="H8504">
        <v>12.460703000000001</v>
      </c>
      <c r="I8504">
        <v>52.630741</v>
      </c>
      <c r="J8504" cm="1">
        <f t="array" ref="J8504">LOOKUP(1,1/FREQUENCY(0,SIN((RADIANS($M$3:$M$471-H8504))/2)^2+SIN((RADIANS($N$3:$N$471-I8504))/2)^2*COS(RADIANS($M$3:$M$471))*COS(RADIANS(H8504))),$L$3:$L$471)</f>
        <v>43</v>
      </c>
    </row>
    <row r="8505" spans="1:10">
      <c r="A8505" t="s">
        <v>4452</v>
      </c>
      <c r="B8505">
        <v>12063</v>
      </c>
      <c r="C8505">
        <v>397</v>
      </c>
      <c r="D8505">
        <v>200</v>
      </c>
      <c r="E8505">
        <v>197</v>
      </c>
      <c r="F8505">
        <v>13</v>
      </c>
      <c r="G8505">
        <v>14728</v>
      </c>
      <c r="H8505">
        <v>12.375881</v>
      </c>
      <c r="I8505">
        <v>52.754595000000002</v>
      </c>
      <c r="J8505" cm="1">
        <f t="array" ref="J8505">LOOKUP(1,1/FREQUENCY(0,SIN((RADIANS($M$3:$M$471-H8505))/2)^2+SIN((RADIANS($N$3:$N$471-I8505))/2)^2*COS(RADIANS($M$3:$M$471))*COS(RADIANS(H8505))),$L$3:$L$471)</f>
        <v>43</v>
      </c>
    </row>
    <row r="8506" spans="1:10">
      <c r="A8506" t="s">
        <v>9501</v>
      </c>
      <c r="B8506">
        <v>12063</v>
      </c>
      <c r="C8506">
        <v>419</v>
      </c>
      <c r="D8506">
        <v>222</v>
      </c>
      <c r="E8506">
        <v>197</v>
      </c>
      <c r="F8506">
        <v>21</v>
      </c>
      <c r="G8506">
        <v>16845</v>
      </c>
      <c r="H8506">
        <v>12.369177000000001</v>
      </c>
      <c r="I8506">
        <v>52.791654999999999</v>
      </c>
      <c r="J8506" cm="1">
        <f t="array" ref="J8506">LOOKUP(1,1/FREQUENCY(0,SIN((RADIANS($M$3:$M$471-H8506))/2)^2+SIN((RADIANS($N$3:$N$471-I8506))/2)^2*COS(RADIANS($M$3:$M$471))*COS(RADIANS(H8506))),$L$3:$L$471)</f>
        <v>43</v>
      </c>
    </row>
    <row r="8507" spans="1:10">
      <c r="A8507" t="s">
        <v>9502</v>
      </c>
      <c r="B8507">
        <v>12063</v>
      </c>
      <c r="C8507">
        <v>857</v>
      </c>
      <c r="D8507">
        <v>439</v>
      </c>
      <c r="E8507">
        <v>418</v>
      </c>
      <c r="F8507">
        <v>11</v>
      </c>
      <c r="G8507">
        <v>14715</v>
      </c>
      <c r="H8507">
        <v>12.310632999999999</v>
      </c>
      <c r="I8507">
        <v>52.703673000000002</v>
      </c>
      <c r="J8507" cm="1">
        <f t="array" ref="J8507">LOOKUP(1,1/FREQUENCY(0,SIN((RADIANS($M$3:$M$471-H8507))/2)^2+SIN((RADIANS($N$3:$N$471-I8507))/2)^2*COS(RADIANS($M$3:$M$471))*COS(RADIANS(H8507))),$L$3:$L$471)</f>
        <v>43</v>
      </c>
    </row>
    <row r="8508" spans="1:10">
      <c r="A8508" t="s">
        <v>9503</v>
      </c>
      <c r="B8508">
        <v>12063</v>
      </c>
      <c r="C8508">
        <v>365</v>
      </c>
      <c r="D8508">
        <v>191</v>
      </c>
      <c r="E8508">
        <v>174</v>
      </c>
      <c r="F8508">
        <v>9</v>
      </c>
      <c r="G8508">
        <v>14728</v>
      </c>
      <c r="H8508">
        <v>12.493926</v>
      </c>
      <c r="I8508">
        <v>52.740603</v>
      </c>
      <c r="J8508" cm="1">
        <f t="array" ref="J8508">LOOKUP(1,1/FREQUENCY(0,SIN((RADIANS($M$3:$M$471-H8508))/2)^2+SIN((RADIANS($N$3:$N$471-I8508))/2)^2*COS(RADIANS($M$3:$M$471))*COS(RADIANS(H8508))),$L$3:$L$471)</f>
        <v>43</v>
      </c>
    </row>
    <row r="8509" spans="1:10">
      <c r="A8509" t="s">
        <v>9504</v>
      </c>
      <c r="B8509">
        <v>12063</v>
      </c>
      <c r="C8509">
        <v>1603</v>
      </c>
      <c r="D8509">
        <v>801</v>
      </c>
      <c r="E8509">
        <v>802</v>
      </c>
      <c r="F8509">
        <v>51</v>
      </c>
      <c r="G8509">
        <v>14728</v>
      </c>
      <c r="H8509">
        <v>12.342021000000001</v>
      </c>
      <c r="I8509">
        <v>52.750976999999999</v>
      </c>
      <c r="J8509" cm="1">
        <f t="array" ref="J8509">LOOKUP(1,1/FREQUENCY(0,SIN((RADIANS($M$3:$M$471-H8509))/2)^2+SIN((RADIANS($N$3:$N$471-I8509))/2)^2*COS(RADIANS($M$3:$M$471))*COS(RADIANS(H8509))),$L$3:$L$471)</f>
        <v>43</v>
      </c>
    </row>
    <row r="8510" spans="1:10">
      <c r="A8510" t="s">
        <v>9505</v>
      </c>
      <c r="B8510">
        <v>12063</v>
      </c>
      <c r="C8510">
        <v>898</v>
      </c>
      <c r="D8510">
        <v>460</v>
      </c>
      <c r="E8510">
        <v>438</v>
      </c>
      <c r="F8510">
        <v>19</v>
      </c>
      <c r="G8510">
        <v>14715</v>
      </c>
      <c r="H8510">
        <v>12.336942000000001</v>
      </c>
      <c r="I8510">
        <v>52.666874999999997</v>
      </c>
      <c r="J8510" cm="1">
        <f t="array" ref="J8510">LOOKUP(1,1/FREQUENCY(0,SIN((RADIANS($M$3:$M$471-H8510))/2)^2+SIN((RADIANS($N$3:$N$471-I8510))/2)^2*COS(RADIANS($M$3:$M$471))*COS(RADIANS(H8510))),$L$3:$L$471)</f>
        <v>43</v>
      </c>
    </row>
    <row r="8511" spans="1:10">
      <c r="A8511" t="s">
        <v>9506</v>
      </c>
      <c r="B8511">
        <v>12064</v>
      </c>
      <c r="C8511">
        <v>9526</v>
      </c>
      <c r="D8511">
        <v>4736</v>
      </c>
      <c r="E8511">
        <v>4790</v>
      </c>
      <c r="F8511">
        <v>89</v>
      </c>
      <c r="G8511">
        <v>15345</v>
      </c>
      <c r="H8511">
        <v>13.728164</v>
      </c>
      <c r="I8511">
        <v>52.566901999999999</v>
      </c>
      <c r="J8511" cm="1">
        <f t="array" ref="J8511">LOOKUP(1,1/FREQUENCY(0,SIN((RADIANS($M$3:$M$471-H8511))/2)^2+SIN((RADIANS($N$3:$N$471-I8511))/2)^2*COS(RADIANS($M$3:$M$471))*COS(RADIANS(H8511))),$L$3:$L$471)</f>
        <v>12</v>
      </c>
    </row>
    <row r="8512" spans="1:10">
      <c r="A8512" t="s">
        <v>9507</v>
      </c>
      <c r="B8512">
        <v>12064</v>
      </c>
      <c r="C8512">
        <v>12304</v>
      </c>
      <c r="D8512">
        <v>6019</v>
      </c>
      <c r="E8512">
        <v>6285</v>
      </c>
      <c r="F8512">
        <v>94</v>
      </c>
      <c r="G8512">
        <v>16259</v>
      </c>
      <c r="H8512">
        <v>14.031046999999999</v>
      </c>
      <c r="I8512">
        <v>52.788193999999997</v>
      </c>
      <c r="J8512" cm="1">
        <f t="array" ref="J8512">LOOKUP(1,1/FREQUENCY(0,SIN((RADIANS($M$3:$M$471-H8512))/2)^2+SIN((RADIANS($N$3:$N$471-I8512))/2)^2*COS(RADIANS($M$3:$M$471))*COS(RADIANS(H8512))),$L$3:$L$471)</f>
        <v>180</v>
      </c>
    </row>
    <row r="8513" spans="1:10">
      <c r="A8513" t="s">
        <v>9508</v>
      </c>
      <c r="B8513">
        <v>12064</v>
      </c>
      <c r="C8513">
        <v>14109</v>
      </c>
      <c r="D8513">
        <v>6966</v>
      </c>
      <c r="E8513">
        <v>7143</v>
      </c>
      <c r="F8513">
        <v>859</v>
      </c>
      <c r="G8513">
        <v>15370</v>
      </c>
      <c r="H8513">
        <v>13.755292000000001</v>
      </c>
      <c r="I8513">
        <v>52.531041000000002</v>
      </c>
      <c r="J8513" cm="1">
        <f t="array" ref="J8513">LOOKUP(1,1/FREQUENCY(0,SIN((RADIANS($M$3:$M$471-H8513))/2)^2+SIN((RADIANS($N$3:$N$471-I8513))/2)^2*COS(RADIANS($M$3:$M$471))*COS(RADIANS(H8513))),$L$3:$L$471)</f>
        <v>12</v>
      </c>
    </row>
    <row r="8514" spans="1:10">
      <c r="A8514" t="s">
        <v>9509</v>
      </c>
      <c r="B8514">
        <v>12064</v>
      </c>
      <c r="C8514">
        <v>18079</v>
      </c>
      <c r="D8514">
        <v>8878</v>
      </c>
      <c r="E8514">
        <v>9201</v>
      </c>
      <c r="F8514">
        <v>565</v>
      </c>
      <c r="G8514">
        <v>15366</v>
      </c>
      <c r="H8514">
        <v>13.650114</v>
      </c>
      <c r="I8514">
        <v>52.504358000000003</v>
      </c>
      <c r="J8514" cm="1">
        <f t="array" ref="J8514">LOOKUP(1,1/FREQUENCY(0,SIN((RADIANS($M$3:$M$471-H8514))/2)^2+SIN((RADIANS($N$3:$N$471-I8514))/2)^2*COS(RADIANS($M$3:$M$471))*COS(RADIANS(H8514))),$L$3:$L$471)</f>
        <v>12</v>
      </c>
    </row>
    <row r="8515" spans="1:10">
      <c r="A8515" t="s">
        <v>9510</v>
      </c>
      <c r="B8515">
        <v>12064</v>
      </c>
      <c r="C8515">
        <v>3975</v>
      </c>
      <c r="D8515">
        <v>2029</v>
      </c>
      <c r="E8515">
        <v>1946</v>
      </c>
      <c r="F8515">
        <v>28</v>
      </c>
      <c r="G8515">
        <v>15324</v>
      </c>
      <c r="H8515">
        <v>14.360260999999999</v>
      </c>
      <c r="I8515">
        <v>52.645820999999998</v>
      </c>
      <c r="J8515" cm="1">
        <f t="array" ref="J8515">LOOKUP(1,1/FREQUENCY(0,SIN((RADIANS($M$3:$M$471-H8515))/2)^2+SIN((RADIANS($N$3:$N$471-I8515))/2)^2*COS(RADIANS($M$3:$M$471))*COS(RADIANS(H8515))),$L$3:$L$471)</f>
        <v>180</v>
      </c>
    </row>
    <row r="8516" spans="1:10">
      <c r="A8516" t="s">
        <v>9511</v>
      </c>
      <c r="B8516">
        <v>12064</v>
      </c>
      <c r="C8516">
        <v>6945</v>
      </c>
      <c r="D8516">
        <v>3520</v>
      </c>
      <c r="E8516">
        <v>3425</v>
      </c>
      <c r="F8516">
        <v>46</v>
      </c>
      <c r="G8516">
        <v>15374</v>
      </c>
      <c r="H8516">
        <v>14.140461999999999</v>
      </c>
      <c r="I8516">
        <v>52.503278999999999</v>
      </c>
      <c r="J8516" cm="1">
        <f t="array" ref="J8516">LOOKUP(1,1/FREQUENCY(0,SIN((RADIANS($M$3:$M$471-H8516))/2)^2+SIN((RADIANS($N$3:$N$471-I8516))/2)^2*COS(RADIANS($M$3:$M$471))*COS(RADIANS(H8516))),$L$3:$L$471)</f>
        <v>12</v>
      </c>
    </row>
    <row r="8517" spans="1:10">
      <c r="A8517" t="s">
        <v>9512</v>
      </c>
      <c r="B8517">
        <v>12064</v>
      </c>
      <c r="C8517">
        <v>18657</v>
      </c>
      <c r="D8517">
        <v>9089</v>
      </c>
      <c r="E8517">
        <v>9568</v>
      </c>
      <c r="F8517">
        <v>951</v>
      </c>
      <c r="G8517">
        <v>15366</v>
      </c>
      <c r="H8517">
        <v>13.688931999999999</v>
      </c>
      <c r="I8517">
        <v>52.529791000000003</v>
      </c>
      <c r="J8517" cm="1">
        <f t="array" ref="J8517">LOOKUP(1,1/FREQUENCY(0,SIN((RADIANS($M$3:$M$471-H8517))/2)^2+SIN((RADIANS($N$3:$N$471-I8517))/2)^2*COS(RADIANS($M$3:$M$471))*COS(RADIANS(H8517))),$L$3:$L$471)</f>
        <v>12</v>
      </c>
    </row>
    <row r="8518" spans="1:10">
      <c r="A8518" t="s">
        <v>9513</v>
      </c>
      <c r="B8518">
        <v>12064</v>
      </c>
      <c r="C8518">
        <v>15327</v>
      </c>
      <c r="D8518">
        <v>7601</v>
      </c>
      <c r="E8518">
        <v>7726</v>
      </c>
      <c r="F8518">
        <v>869</v>
      </c>
      <c r="G8518">
        <v>15345</v>
      </c>
      <c r="H8518">
        <v>13.815749</v>
      </c>
      <c r="I8518">
        <v>52.537708000000002</v>
      </c>
      <c r="J8518" cm="1">
        <f t="array" ref="J8518">LOOKUP(1,1/FREQUENCY(0,SIN((RADIANS($M$3:$M$471-H8518))/2)^2+SIN((RADIANS($N$3:$N$471-I8518))/2)^2*COS(RADIANS($M$3:$M$471))*COS(RADIANS(H8518))),$L$3:$L$471)</f>
        <v>12</v>
      </c>
    </row>
    <row r="8519" spans="1:10">
      <c r="A8519" t="s">
        <v>9514</v>
      </c>
      <c r="B8519">
        <v>12064</v>
      </c>
      <c r="C8519">
        <v>15812</v>
      </c>
      <c r="D8519">
        <v>7933</v>
      </c>
      <c r="E8519">
        <v>7879</v>
      </c>
      <c r="F8519">
        <v>225</v>
      </c>
      <c r="G8519">
        <v>15562</v>
      </c>
      <c r="H8519">
        <v>13.786091000000001</v>
      </c>
      <c r="I8519">
        <v>52.470576999999999</v>
      </c>
      <c r="J8519" cm="1">
        <f t="array" ref="J8519">LOOKUP(1,1/FREQUENCY(0,SIN((RADIANS($M$3:$M$471-H8519))/2)^2+SIN((RADIANS($N$3:$N$471-I8519))/2)^2*COS(RADIANS($M$3:$M$471))*COS(RADIANS(H8519))),$L$3:$L$471)</f>
        <v>12</v>
      </c>
    </row>
    <row r="8520" spans="1:10">
      <c r="A8520" t="s">
        <v>9515</v>
      </c>
      <c r="B8520">
        <v>12064</v>
      </c>
      <c r="C8520">
        <v>5422</v>
      </c>
      <c r="D8520">
        <v>2603</v>
      </c>
      <c r="E8520">
        <v>2819</v>
      </c>
      <c r="F8520">
        <v>127</v>
      </c>
      <c r="G8520">
        <v>15306</v>
      </c>
      <c r="H8520">
        <v>14.381057999999999</v>
      </c>
      <c r="I8520">
        <v>52.533808999999998</v>
      </c>
      <c r="J8520" cm="1">
        <f t="array" ref="J8520">LOOKUP(1,1/FREQUENCY(0,SIN((RADIANS($M$3:$M$471-H8520))/2)^2+SIN((RADIANS($N$3:$N$471-I8520))/2)^2*COS(RADIANS($M$3:$M$471))*COS(RADIANS(H8520))),$L$3:$L$471)</f>
        <v>180</v>
      </c>
    </row>
    <row r="8521" spans="1:10">
      <c r="A8521" t="s">
        <v>9516</v>
      </c>
      <c r="B8521">
        <v>12064</v>
      </c>
      <c r="C8521">
        <v>26853</v>
      </c>
      <c r="D8521">
        <v>12880</v>
      </c>
      <c r="E8521">
        <v>13973</v>
      </c>
      <c r="F8521">
        <v>395</v>
      </c>
      <c r="G8521">
        <v>15344</v>
      </c>
      <c r="H8521">
        <v>13.881976999999999</v>
      </c>
      <c r="I8521">
        <v>52.579644000000002</v>
      </c>
      <c r="J8521" cm="1">
        <f t="array" ref="J8521">LOOKUP(1,1/FREQUENCY(0,SIN((RADIANS($M$3:$M$471-H8521))/2)^2+SIN((RADIANS($N$3:$N$471-I8521))/2)^2*COS(RADIANS($M$3:$M$471))*COS(RADIANS(H8521))),$L$3:$L$471)</f>
        <v>12</v>
      </c>
    </row>
    <row r="8522" spans="1:10">
      <c r="A8522" t="s">
        <v>9517</v>
      </c>
      <c r="B8522">
        <v>12064</v>
      </c>
      <c r="C8522">
        <v>7174</v>
      </c>
      <c r="D8522">
        <v>3573</v>
      </c>
      <c r="E8522">
        <v>3601</v>
      </c>
      <c r="F8522">
        <v>75</v>
      </c>
      <c r="G8522">
        <v>16269</v>
      </c>
      <c r="H8522">
        <v>14.133867</v>
      </c>
      <c r="I8522">
        <v>52.721344999999999</v>
      </c>
      <c r="J8522" cm="1">
        <f t="array" ref="J8522">LOOKUP(1,1/FREQUENCY(0,SIN((RADIANS($M$3:$M$471-H8522))/2)^2+SIN((RADIANS($N$3:$N$471-I8522))/2)^2*COS(RADIANS($M$3:$M$471))*COS(RADIANS(H8522))),$L$3:$L$471)</f>
        <v>180</v>
      </c>
    </row>
    <row r="8523" spans="1:10">
      <c r="A8523" t="s">
        <v>9518</v>
      </c>
      <c r="B8523">
        <v>12064</v>
      </c>
      <c r="C8523">
        <v>603</v>
      </c>
      <c r="D8523">
        <v>303</v>
      </c>
      <c r="E8523">
        <v>300</v>
      </c>
      <c r="F8523">
        <v>24</v>
      </c>
      <c r="G8523">
        <v>16259</v>
      </c>
      <c r="H8523">
        <v>13.816020999999999</v>
      </c>
      <c r="I8523">
        <v>52.69905</v>
      </c>
      <c r="J8523" cm="1">
        <f t="array" ref="J8523">LOOKUP(1,1/FREQUENCY(0,SIN((RADIANS($M$3:$M$471-H8523))/2)^2+SIN((RADIANS($N$3:$N$471-I8523))/2)^2*COS(RADIANS($M$3:$M$471))*COS(RADIANS(H8523))),$L$3:$L$471)</f>
        <v>12</v>
      </c>
    </row>
    <row r="8524" spans="1:10">
      <c r="A8524" t="s">
        <v>8065</v>
      </c>
      <c r="B8524">
        <v>12064</v>
      </c>
      <c r="C8524">
        <v>2262</v>
      </c>
      <c r="D8524">
        <v>1126</v>
      </c>
      <c r="E8524">
        <v>1136</v>
      </c>
      <c r="F8524">
        <v>38</v>
      </c>
      <c r="G8524">
        <v>16259</v>
      </c>
      <c r="H8524">
        <v>13.958062</v>
      </c>
      <c r="I8524">
        <v>52.805095999999999</v>
      </c>
      <c r="J8524" cm="1">
        <f t="array" ref="J8524">LOOKUP(1,1/FREQUENCY(0,SIN((RADIANS($M$3:$M$471-H8524))/2)^2+SIN((RADIANS($N$3:$N$471-I8524))/2)^2*COS(RADIANS($M$3:$M$471))*COS(RADIANS(H8524))),$L$3:$L$471)</f>
        <v>12</v>
      </c>
    </row>
    <row r="8525" spans="1:10">
      <c r="A8525" t="s">
        <v>9519</v>
      </c>
      <c r="B8525">
        <v>12064</v>
      </c>
      <c r="C8525">
        <v>692</v>
      </c>
      <c r="D8525">
        <v>363</v>
      </c>
      <c r="E8525">
        <v>329</v>
      </c>
      <c r="F8525">
        <v>19</v>
      </c>
      <c r="G8525">
        <v>16259</v>
      </c>
      <c r="H8525">
        <v>13.837146000000001</v>
      </c>
      <c r="I8525">
        <v>52.737856999999998</v>
      </c>
      <c r="J8525" cm="1">
        <f t="array" ref="J8525">LOOKUP(1,1/FREQUENCY(0,SIN((RADIANS($M$3:$M$471-H8525))/2)^2+SIN((RADIANS($N$3:$N$471-I8525))/2)^2*COS(RADIANS($M$3:$M$471))*COS(RADIANS(H8525))),$L$3:$L$471)</f>
        <v>12</v>
      </c>
    </row>
    <row r="8526" spans="1:10">
      <c r="A8526" t="s">
        <v>9520</v>
      </c>
      <c r="B8526">
        <v>12064</v>
      </c>
      <c r="C8526">
        <v>1007</v>
      </c>
      <c r="D8526">
        <v>514</v>
      </c>
      <c r="E8526">
        <v>493</v>
      </c>
      <c r="F8526">
        <v>19</v>
      </c>
      <c r="G8526">
        <v>16259</v>
      </c>
      <c r="H8526">
        <v>13.885505999999999</v>
      </c>
      <c r="I8526">
        <v>52.703291</v>
      </c>
      <c r="J8526" cm="1">
        <f t="array" ref="J8526">LOOKUP(1,1/FREQUENCY(0,SIN((RADIANS($M$3:$M$471-H8526))/2)^2+SIN((RADIANS($N$3:$N$471-I8526))/2)^2*COS(RADIANS($M$3:$M$471))*COS(RADIANS(H8526))),$L$3:$L$471)</f>
        <v>12</v>
      </c>
    </row>
    <row r="8527" spans="1:10">
      <c r="A8527" t="s">
        <v>9521</v>
      </c>
      <c r="B8527">
        <v>12064</v>
      </c>
      <c r="C8527">
        <v>792</v>
      </c>
      <c r="D8527">
        <v>392</v>
      </c>
      <c r="E8527">
        <v>400</v>
      </c>
      <c r="F8527">
        <v>26</v>
      </c>
      <c r="G8527">
        <v>15328</v>
      </c>
      <c r="H8527">
        <v>14.511960999999999</v>
      </c>
      <c r="I8527">
        <v>52.536634999999997</v>
      </c>
      <c r="J8527" cm="1">
        <f t="array" ref="J8527">LOOKUP(1,1/FREQUENCY(0,SIN((RADIANS($M$3:$M$471-H8527))/2)^2+SIN((RADIANS($N$3:$N$471-I8527))/2)^2*COS(RADIANS($M$3:$M$471))*COS(RADIANS(H8527))),$L$3:$L$471)</f>
        <v>180</v>
      </c>
    </row>
    <row r="8528" spans="1:10">
      <c r="A8528" t="s">
        <v>9522</v>
      </c>
      <c r="B8528">
        <v>12064</v>
      </c>
      <c r="C8528">
        <v>443</v>
      </c>
      <c r="D8528">
        <v>234</v>
      </c>
      <c r="E8528">
        <v>209</v>
      </c>
      <c r="F8528">
        <v>15</v>
      </c>
      <c r="G8528">
        <v>15328</v>
      </c>
      <c r="H8528">
        <v>14.511907000000001</v>
      </c>
      <c r="I8528">
        <v>52.613691000000003</v>
      </c>
      <c r="J8528" cm="1">
        <f t="array" ref="J8528">LOOKUP(1,1/FREQUENCY(0,SIN((RADIANS($M$3:$M$471-H8528))/2)^2+SIN((RADIANS($N$3:$N$471-I8528))/2)^2*COS(RADIANS($M$3:$M$471))*COS(RADIANS(H8528))),$L$3:$L$471)</f>
        <v>180</v>
      </c>
    </row>
    <row r="8529" spans="1:10">
      <c r="A8529" t="s">
        <v>9523</v>
      </c>
      <c r="B8529">
        <v>12064</v>
      </c>
      <c r="C8529">
        <v>799</v>
      </c>
      <c r="D8529">
        <v>414</v>
      </c>
      <c r="E8529">
        <v>385</v>
      </c>
      <c r="F8529">
        <v>46</v>
      </c>
      <c r="G8529">
        <v>15328</v>
      </c>
      <c r="H8529">
        <v>14.492552</v>
      </c>
      <c r="I8529">
        <v>52.573889000000001</v>
      </c>
      <c r="J8529" cm="1">
        <f t="array" ref="J8529">LOOKUP(1,1/FREQUENCY(0,SIN((RADIANS($M$3:$M$471-H8529))/2)^2+SIN((RADIANS($N$3:$N$471-I8529))/2)^2*COS(RADIANS($M$3:$M$471))*COS(RADIANS(H8529))),$L$3:$L$471)</f>
        <v>180</v>
      </c>
    </row>
    <row r="8530" spans="1:10">
      <c r="A8530" t="s">
        <v>9524</v>
      </c>
      <c r="B8530">
        <v>12064</v>
      </c>
      <c r="C8530">
        <v>2575</v>
      </c>
      <c r="D8530">
        <v>1333</v>
      </c>
      <c r="E8530">
        <v>1242</v>
      </c>
      <c r="F8530">
        <v>55</v>
      </c>
      <c r="G8530">
        <v>15328</v>
      </c>
      <c r="H8530">
        <v>14.55354</v>
      </c>
      <c r="I8530">
        <v>52.549912999999997</v>
      </c>
      <c r="J8530" cm="1">
        <f t="array" ref="J8530">LOOKUP(1,1/FREQUENCY(0,SIN((RADIANS($M$3:$M$471-H8530))/2)^2+SIN((RADIANS($N$3:$N$471-I8530))/2)^2*COS(RADIANS($M$3:$M$471))*COS(RADIANS(H8530))),$L$3:$L$471)</f>
        <v>180</v>
      </c>
    </row>
    <row r="8531" spans="1:10">
      <c r="A8531" t="s">
        <v>9525</v>
      </c>
      <c r="B8531">
        <v>12064</v>
      </c>
      <c r="C8531">
        <v>655</v>
      </c>
      <c r="D8531">
        <v>338</v>
      </c>
      <c r="E8531">
        <v>317</v>
      </c>
      <c r="F8531">
        <v>24</v>
      </c>
      <c r="G8531">
        <v>15328</v>
      </c>
      <c r="H8531">
        <v>14.452063000000001</v>
      </c>
      <c r="I8531">
        <v>52.608839000000003</v>
      </c>
      <c r="J8531" cm="1">
        <f t="array" ref="J8531">LOOKUP(1,1/FREQUENCY(0,SIN((RADIANS($M$3:$M$471-H8531))/2)^2+SIN((RADIANS($N$3:$N$471-I8531))/2)^2*COS(RADIANS($M$3:$M$471))*COS(RADIANS(H8531))),$L$3:$L$471)</f>
        <v>180</v>
      </c>
    </row>
    <row r="8532" spans="1:10">
      <c r="A8532" t="s">
        <v>9526</v>
      </c>
      <c r="B8532">
        <v>12064</v>
      </c>
      <c r="C8532">
        <v>3124</v>
      </c>
      <c r="D8532">
        <v>1570</v>
      </c>
      <c r="E8532">
        <v>1554</v>
      </c>
      <c r="F8532">
        <v>58</v>
      </c>
      <c r="G8532">
        <v>15326</v>
      </c>
      <c r="H8532">
        <v>14.539936000000001</v>
      </c>
      <c r="I8532">
        <v>52.425776999999997</v>
      </c>
      <c r="J8532" cm="1">
        <f t="array" ref="J8532">LOOKUP(1,1/FREQUENCY(0,SIN((RADIANS($M$3:$M$471-H8532))/2)^2+SIN((RADIANS($N$3:$N$471-I8532))/2)^2*COS(RADIANS($M$3:$M$471))*COS(RADIANS(H8532))),$L$3:$L$471)</f>
        <v>81</v>
      </c>
    </row>
    <row r="8533" spans="1:10">
      <c r="A8533" t="s">
        <v>9527</v>
      </c>
      <c r="B8533">
        <v>12064</v>
      </c>
      <c r="C8533">
        <v>878</v>
      </c>
      <c r="D8533">
        <v>443</v>
      </c>
      <c r="E8533">
        <v>435</v>
      </c>
      <c r="F8533">
        <v>35</v>
      </c>
      <c r="G8533">
        <v>15326</v>
      </c>
      <c r="H8533">
        <v>14.534428999999999</v>
      </c>
      <c r="I8533">
        <v>52.471733</v>
      </c>
      <c r="J8533" cm="1">
        <f t="array" ref="J8533">LOOKUP(1,1/FREQUENCY(0,SIN((RADIANS($M$3:$M$471-H8533))/2)^2+SIN((RADIANS($N$3:$N$471-I8533))/2)^2*COS(RADIANS($M$3:$M$471))*COS(RADIANS(H8533))),$L$3:$L$471)</f>
        <v>81</v>
      </c>
    </row>
    <row r="8534" spans="1:10">
      <c r="A8534" t="s">
        <v>9528</v>
      </c>
      <c r="B8534">
        <v>12064</v>
      </c>
      <c r="C8534">
        <v>465</v>
      </c>
      <c r="D8534">
        <v>227</v>
      </c>
      <c r="E8534">
        <v>238</v>
      </c>
      <c r="F8534">
        <v>19</v>
      </c>
      <c r="G8534">
        <v>15328</v>
      </c>
      <c r="H8534">
        <v>14.580287999999999</v>
      </c>
      <c r="I8534">
        <v>52.501044999999998</v>
      </c>
      <c r="J8534" cm="1">
        <f t="array" ref="J8534">LOOKUP(1,1/FREQUENCY(0,SIN((RADIANS($M$3:$M$471-H8534))/2)^2+SIN((RADIANS($N$3:$N$471-I8534))/2)^2*COS(RADIANS($M$3:$M$471))*COS(RADIANS(H8534))),$L$3:$L$471)</f>
        <v>81</v>
      </c>
    </row>
    <row r="8535" spans="1:10">
      <c r="A8535" t="s">
        <v>9529</v>
      </c>
      <c r="B8535">
        <v>12064</v>
      </c>
      <c r="C8535">
        <v>372</v>
      </c>
      <c r="D8535">
        <v>195</v>
      </c>
      <c r="E8535">
        <v>177</v>
      </c>
      <c r="F8535">
        <v>33</v>
      </c>
      <c r="G8535">
        <v>15236</v>
      </c>
      <c r="H8535">
        <v>14.395128</v>
      </c>
      <c r="I8535">
        <v>52.397055999999999</v>
      </c>
      <c r="J8535" cm="1">
        <f t="array" ref="J8535">LOOKUP(1,1/FREQUENCY(0,SIN((RADIANS($M$3:$M$471-H8535))/2)^2+SIN((RADIANS($N$3:$N$471-I8535))/2)^2*COS(RADIANS($M$3:$M$471))*COS(RADIANS(H8535))),$L$3:$L$471)</f>
        <v>81</v>
      </c>
    </row>
    <row r="8536" spans="1:10">
      <c r="A8536" t="s">
        <v>9530</v>
      </c>
      <c r="B8536">
        <v>12064</v>
      </c>
      <c r="C8536">
        <v>1240</v>
      </c>
      <c r="D8536">
        <v>632</v>
      </c>
      <c r="E8536">
        <v>608</v>
      </c>
      <c r="F8536">
        <v>31</v>
      </c>
      <c r="G8536">
        <v>15326</v>
      </c>
      <c r="H8536">
        <v>14.442729999999999</v>
      </c>
      <c r="I8536">
        <v>52.426848999999997</v>
      </c>
      <c r="J8536" cm="1">
        <f t="array" ref="J8536">LOOKUP(1,1/FREQUENCY(0,SIN((RADIANS($M$3:$M$471-H8536))/2)^2+SIN((RADIANS($N$3:$N$471-I8536))/2)^2*COS(RADIANS($M$3:$M$471))*COS(RADIANS(H8536))),$L$3:$L$471)</f>
        <v>81</v>
      </c>
    </row>
    <row r="8537" spans="1:10">
      <c r="A8537" t="s">
        <v>9531</v>
      </c>
      <c r="B8537">
        <v>12064</v>
      </c>
      <c r="C8537">
        <v>1464</v>
      </c>
      <c r="D8537">
        <v>732</v>
      </c>
      <c r="E8537">
        <v>732</v>
      </c>
      <c r="F8537">
        <v>102</v>
      </c>
      <c r="G8537">
        <v>15377</v>
      </c>
      <c r="H8537">
        <v>14.073102</v>
      </c>
      <c r="I8537">
        <v>52.568174999999997</v>
      </c>
      <c r="J8537" cm="1">
        <f t="array" ref="J8537">LOOKUP(1,1/FREQUENCY(0,SIN((RADIANS($M$3:$M$471-H8537))/2)^2+SIN((RADIANS($N$3:$N$471-I8537))/2)^2*COS(RADIANS($M$3:$M$471))*COS(RADIANS(H8537))),$L$3:$L$471)</f>
        <v>12</v>
      </c>
    </row>
    <row r="8538" spans="1:10">
      <c r="A8538" t="s">
        <v>9532</v>
      </c>
      <c r="B8538">
        <v>12064</v>
      </c>
      <c r="C8538">
        <v>522</v>
      </c>
      <c r="D8538">
        <v>276</v>
      </c>
      <c r="E8538">
        <v>246</v>
      </c>
      <c r="F8538">
        <v>20</v>
      </c>
      <c r="G8538">
        <v>15345</v>
      </c>
      <c r="H8538">
        <v>13.945498000000001</v>
      </c>
      <c r="I8538">
        <v>52.533872000000002</v>
      </c>
      <c r="J8538" cm="1">
        <f t="array" ref="J8538">LOOKUP(1,1/FREQUENCY(0,SIN((RADIANS($M$3:$M$471-H8538))/2)^2+SIN((RADIANS($N$3:$N$471-I8538))/2)^2*COS(RADIANS($M$3:$M$471))*COS(RADIANS(H8538))),$L$3:$L$471)</f>
        <v>12</v>
      </c>
    </row>
    <row r="8539" spans="1:10">
      <c r="A8539" t="s">
        <v>9533</v>
      </c>
      <c r="B8539">
        <v>12064</v>
      </c>
      <c r="C8539">
        <v>1730</v>
      </c>
      <c r="D8539">
        <v>870</v>
      </c>
      <c r="E8539">
        <v>860</v>
      </c>
      <c r="F8539">
        <v>33</v>
      </c>
      <c r="G8539">
        <v>15377</v>
      </c>
      <c r="H8539">
        <v>13.949866</v>
      </c>
      <c r="I8539">
        <v>52.590786000000001</v>
      </c>
      <c r="J8539" cm="1">
        <f t="array" ref="J8539">LOOKUP(1,1/FREQUENCY(0,SIN((RADIANS($M$3:$M$471-H8539))/2)^2+SIN((RADIANS($N$3:$N$471-I8539))/2)^2*COS(RADIANS($M$3:$M$471))*COS(RADIANS(H8539))),$L$3:$L$471)</f>
        <v>12</v>
      </c>
    </row>
    <row r="8540" spans="1:10">
      <c r="A8540" t="s">
        <v>9534</v>
      </c>
      <c r="B8540">
        <v>12064</v>
      </c>
      <c r="C8540">
        <v>5152</v>
      </c>
      <c r="D8540">
        <v>2610</v>
      </c>
      <c r="E8540">
        <v>2542</v>
      </c>
      <c r="F8540">
        <v>111</v>
      </c>
      <c r="G8540">
        <v>15345</v>
      </c>
      <c r="H8540">
        <v>13.923456</v>
      </c>
      <c r="I8540">
        <v>52.527478000000002</v>
      </c>
      <c r="J8540" cm="1">
        <f t="array" ref="J8540">LOOKUP(1,1/FREQUENCY(0,SIN((RADIANS($M$3:$M$471-H8540))/2)^2+SIN((RADIANS($N$3:$N$471-I8540))/2)^2*COS(RADIANS($M$3:$M$471))*COS(RADIANS(H8540))),$L$3:$L$471)</f>
        <v>12</v>
      </c>
    </row>
    <row r="8541" spans="1:10">
      <c r="A8541" t="s">
        <v>9535</v>
      </c>
      <c r="B8541">
        <v>12064</v>
      </c>
      <c r="C8541">
        <v>812</v>
      </c>
      <c r="D8541">
        <v>417</v>
      </c>
      <c r="E8541">
        <v>395</v>
      </c>
      <c r="F8541">
        <v>52</v>
      </c>
      <c r="G8541">
        <v>15377</v>
      </c>
      <c r="H8541">
        <v>14.069324999999999</v>
      </c>
      <c r="I8541">
        <v>52.542844000000002</v>
      </c>
      <c r="J8541" cm="1">
        <f t="array" ref="J8541">LOOKUP(1,1/FREQUENCY(0,SIN((RADIANS($M$3:$M$471-H8541))/2)^2+SIN((RADIANS($N$3:$N$471-I8541))/2)^2*COS(RADIANS($M$3:$M$471))*COS(RADIANS(H8541))),$L$3:$L$471)</f>
        <v>12</v>
      </c>
    </row>
    <row r="8542" spans="1:10">
      <c r="A8542" t="s">
        <v>9536</v>
      </c>
      <c r="B8542">
        <v>12064</v>
      </c>
      <c r="C8542">
        <v>1326</v>
      </c>
      <c r="D8542">
        <v>724</v>
      </c>
      <c r="E8542">
        <v>602</v>
      </c>
      <c r="F8542">
        <v>35</v>
      </c>
      <c r="G8542">
        <v>15306</v>
      </c>
      <c r="H8542">
        <v>14.353612999999999</v>
      </c>
      <c r="I8542">
        <v>52.571655</v>
      </c>
      <c r="J8542" cm="1">
        <f t="array" ref="J8542">LOOKUP(1,1/FREQUENCY(0,SIN((RADIANS($M$3:$M$471-H8542))/2)^2+SIN((RADIANS($N$3:$N$471-I8542))/2)^2*COS(RADIANS($M$3:$M$471))*COS(RADIANS(H8542))),$L$3:$L$471)</f>
        <v>180</v>
      </c>
    </row>
    <row r="8543" spans="1:10">
      <c r="A8543" t="s">
        <v>9537</v>
      </c>
      <c r="B8543">
        <v>12064</v>
      </c>
      <c r="C8543">
        <v>584</v>
      </c>
      <c r="D8543">
        <v>293</v>
      </c>
      <c r="E8543">
        <v>291</v>
      </c>
      <c r="F8543">
        <v>17</v>
      </c>
      <c r="G8543">
        <v>15377</v>
      </c>
      <c r="H8543">
        <v>14.112168</v>
      </c>
      <c r="I8543">
        <v>52.611018999999999</v>
      </c>
      <c r="J8543" cm="1">
        <f t="array" ref="J8543">LOOKUP(1,1/FREQUENCY(0,SIN((RADIANS($M$3:$M$471-H8543))/2)^2+SIN((RADIANS($N$3:$N$471-I8543))/2)^2*COS(RADIANS($M$3:$M$471))*COS(RADIANS(H8543))),$L$3:$L$471)</f>
        <v>12</v>
      </c>
    </row>
    <row r="8544" spans="1:10">
      <c r="A8544" t="s">
        <v>9538</v>
      </c>
      <c r="B8544">
        <v>12064</v>
      </c>
      <c r="C8544">
        <v>2778</v>
      </c>
      <c r="D8544">
        <v>1452</v>
      </c>
      <c r="E8544">
        <v>1326</v>
      </c>
      <c r="F8544">
        <v>36</v>
      </c>
      <c r="G8544">
        <v>15320</v>
      </c>
      <c r="H8544">
        <v>14.243104000000001</v>
      </c>
      <c r="I8544">
        <v>52.595593999999998</v>
      </c>
      <c r="J8544" cm="1">
        <f t="array" ref="J8544">LOOKUP(1,1/FREQUENCY(0,SIN((RADIANS($M$3:$M$471-H8544))/2)^2+SIN((RADIANS($N$3:$N$471-I8544))/2)^2*COS(RADIANS($M$3:$M$471))*COS(RADIANS(H8544))),$L$3:$L$471)</f>
        <v>180</v>
      </c>
    </row>
    <row r="8545" spans="1:10">
      <c r="A8545" t="s">
        <v>9539</v>
      </c>
      <c r="B8545">
        <v>12064</v>
      </c>
      <c r="C8545">
        <v>680</v>
      </c>
      <c r="D8545">
        <v>341</v>
      </c>
      <c r="E8545">
        <v>339</v>
      </c>
      <c r="F8545">
        <v>25</v>
      </c>
      <c r="G8545">
        <v>15306</v>
      </c>
      <c r="H8545">
        <v>14.31639</v>
      </c>
      <c r="I8545">
        <v>52.428725</v>
      </c>
      <c r="J8545" cm="1">
        <f t="array" ref="J8545">LOOKUP(1,1/FREQUENCY(0,SIN((RADIANS($M$3:$M$471-H8545))/2)^2+SIN((RADIANS($N$3:$N$471-I8545))/2)^2*COS(RADIANS($M$3:$M$471))*COS(RADIANS(H8545))),$L$3:$L$471)</f>
        <v>81</v>
      </c>
    </row>
    <row r="8546" spans="1:10">
      <c r="A8546" t="s">
        <v>9540</v>
      </c>
      <c r="B8546">
        <v>12064</v>
      </c>
      <c r="C8546">
        <v>493</v>
      </c>
      <c r="D8546">
        <v>257</v>
      </c>
      <c r="E8546">
        <v>236</v>
      </c>
      <c r="F8546">
        <v>22</v>
      </c>
      <c r="G8546">
        <v>15306</v>
      </c>
      <c r="H8546">
        <v>14.42896</v>
      </c>
      <c r="I8546">
        <v>52.446730000000002</v>
      </c>
      <c r="J8546" cm="1">
        <f t="array" ref="J8546">LOOKUP(1,1/FREQUENCY(0,SIN((RADIANS($M$3:$M$471-H8546))/2)^2+SIN((RADIANS($N$3:$N$471-I8546))/2)^2*COS(RADIANS($M$3:$M$471))*COS(RADIANS(H8546))),$L$3:$L$471)</f>
        <v>81</v>
      </c>
    </row>
    <row r="8547" spans="1:10">
      <c r="A8547" t="s">
        <v>9541</v>
      </c>
      <c r="B8547">
        <v>12064</v>
      </c>
      <c r="C8547">
        <v>670</v>
      </c>
      <c r="D8547">
        <v>345</v>
      </c>
      <c r="E8547">
        <v>325</v>
      </c>
      <c r="F8547">
        <v>23</v>
      </c>
      <c r="G8547">
        <v>15306</v>
      </c>
      <c r="H8547">
        <v>14.342499</v>
      </c>
      <c r="I8547">
        <v>52.470767000000002</v>
      </c>
      <c r="J8547" cm="1">
        <f t="array" ref="J8547">LOOKUP(1,1/FREQUENCY(0,SIN((RADIANS($M$3:$M$471-H8547))/2)^2+SIN((RADIANS($N$3:$N$471-I8547))/2)^2*COS(RADIANS($M$3:$M$471))*COS(RADIANS(H8547))),$L$3:$L$471)</f>
        <v>81</v>
      </c>
    </row>
    <row r="8548" spans="1:10">
      <c r="A8548" t="s">
        <v>9542</v>
      </c>
      <c r="B8548">
        <v>12064</v>
      </c>
      <c r="C8548">
        <v>1319</v>
      </c>
      <c r="D8548">
        <v>682</v>
      </c>
      <c r="E8548">
        <v>637</v>
      </c>
      <c r="F8548">
        <v>33</v>
      </c>
      <c r="G8548">
        <v>15306</v>
      </c>
      <c r="H8548">
        <v>14.406378999999999</v>
      </c>
      <c r="I8548">
        <v>52.494627000000001</v>
      </c>
      <c r="J8548" cm="1">
        <f t="array" ref="J8548">LOOKUP(1,1/FREQUENCY(0,SIN((RADIANS($M$3:$M$471-H8548))/2)^2+SIN((RADIANS($N$3:$N$471-I8548))/2)^2*COS(RADIANS($M$3:$M$471))*COS(RADIANS(H8548))),$L$3:$L$471)</f>
        <v>81</v>
      </c>
    </row>
    <row r="8549" spans="1:10">
      <c r="A8549" t="s">
        <v>9543</v>
      </c>
      <c r="B8549">
        <v>12064</v>
      </c>
      <c r="C8549">
        <v>1426</v>
      </c>
      <c r="D8549">
        <v>721</v>
      </c>
      <c r="E8549">
        <v>705</v>
      </c>
      <c r="F8549">
        <v>20</v>
      </c>
      <c r="G8549">
        <v>15306</v>
      </c>
      <c r="H8549">
        <v>14.271089999999999</v>
      </c>
      <c r="I8549">
        <v>52.522047999999998</v>
      </c>
      <c r="J8549" cm="1">
        <f t="array" ref="J8549">LOOKUP(1,1/FREQUENCY(0,SIN((RADIANS($M$3:$M$471-H8549))/2)^2+SIN((RADIANS($N$3:$N$471-I8549))/2)^2*COS(RADIANS($M$3:$M$471))*COS(RADIANS(H8549))),$L$3:$L$471)</f>
        <v>180</v>
      </c>
    </row>
    <row r="8550" spans="1:10">
      <c r="A8550" t="s">
        <v>9544</v>
      </c>
      <c r="B8550">
        <v>12064</v>
      </c>
      <c r="C8550">
        <v>1267</v>
      </c>
      <c r="D8550">
        <v>720</v>
      </c>
      <c r="E8550">
        <v>547</v>
      </c>
      <c r="F8550">
        <v>36</v>
      </c>
      <c r="G8550">
        <v>16269</v>
      </c>
      <c r="H8550">
        <v>14.160301</v>
      </c>
      <c r="I8550">
        <v>52.693134999999998</v>
      </c>
      <c r="J8550" cm="1">
        <f t="array" ref="J8550">LOOKUP(1,1/FREQUENCY(0,SIN((RADIANS($M$3:$M$471-H8550))/2)^2+SIN((RADIANS($N$3:$N$471-I8550))/2)^2*COS(RADIANS($M$3:$M$471))*COS(RADIANS(H8550))),$L$3:$L$471)</f>
        <v>180</v>
      </c>
    </row>
    <row r="8551" spans="1:10">
      <c r="A8551" t="s">
        <v>9545</v>
      </c>
      <c r="B8551">
        <v>12064</v>
      </c>
      <c r="C8551">
        <v>913</v>
      </c>
      <c r="D8551">
        <v>475</v>
      </c>
      <c r="E8551">
        <v>438</v>
      </c>
      <c r="F8551">
        <v>22</v>
      </c>
      <c r="G8551">
        <v>16259</v>
      </c>
      <c r="H8551">
        <v>14.278128000000001</v>
      </c>
      <c r="I8551">
        <v>52.724921999999999</v>
      </c>
      <c r="J8551" cm="1">
        <f t="array" ref="J8551">LOOKUP(1,1/FREQUENCY(0,SIN((RADIANS($M$3:$M$471-H8551))/2)^2+SIN((RADIANS($N$3:$N$471-I8551))/2)^2*COS(RADIANS($M$3:$M$471))*COS(RADIANS(H8551))),$L$3:$L$471)</f>
        <v>180</v>
      </c>
    </row>
    <row r="8552" spans="1:10">
      <c r="A8552" t="s">
        <v>9546</v>
      </c>
      <c r="B8552">
        <v>12064</v>
      </c>
      <c r="C8552">
        <v>1372</v>
      </c>
      <c r="D8552">
        <v>671</v>
      </c>
      <c r="E8552">
        <v>701</v>
      </c>
      <c r="F8552">
        <v>37</v>
      </c>
      <c r="G8552">
        <v>15320</v>
      </c>
      <c r="H8552">
        <v>14.225618000000001</v>
      </c>
      <c r="I8552">
        <v>52.663302000000002</v>
      </c>
      <c r="J8552" cm="1">
        <f t="array" ref="J8552">LOOKUP(1,1/FREQUENCY(0,SIN((RADIANS($M$3:$M$471-H8552))/2)^2+SIN((RADIANS($N$3:$N$471-I8552))/2)^2*COS(RADIANS($M$3:$M$471))*COS(RADIANS(H8552))),$L$3:$L$471)</f>
        <v>180</v>
      </c>
    </row>
    <row r="8553" spans="1:10">
      <c r="A8553" t="s">
        <v>9547</v>
      </c>
      <c r="B8553">
        <v>12064</v>
      </c>
      <c r="C8553">
        <v>1609</v>
      </c>
      <c r="D8553">
        <v>815</v>
      </c>
      <c r="E8553">
        <v>794</v>
      </c>
      <c r="F8553">
        <v>24</v>
      </c>
      <c r="G8553">
        <v>16259</v>
      </c>
      <c r="H8553">
        <v>14.162889</v>
      </c>
      <c r="I8553">
        <v>52.765113999999997</v>
      </c>
      <c r="J8553" cm="1">
        <f t="array" ref="J8553">LOOKUP(1,1/FREQUENCY(0,SIN((RADIANS($M$3:$M$471-H8553))/2)^2+SIN((RADIANS($N$3:$N$471-I8553))/2)^2*COS(RADIANS($M$3:$M$471))*COS(RADIANS(H8553))),$L$3:$L$471)</f>
        <v>180</v>
      </c>
    </row>
    <row r="8554" spans="1:10">
      <c r="A8554" t="s">
        <v>9548</v>
      </c>
      <c r="B8554">
        <v>12064</v>
      </c>
      <c r="C8554">
        <v>992</v>
      </c>
      <c r="D8554">
        <v>510</v>
      </c>
      <c r="E8554">
        <v>482</v>
      </c>
      <c r="F8554">
        <v>12</v>
      </c>
      <c r="G8554">
        <v>15345</v>
      </c>
      <c r="H8554">
        <v>13.987671000000001</v>
      </c>
      <c r="I8554">
        <v>52.637357000000002</v>
      </c>
      <c r="J8554" cm="1">
        <f t="array" ref="J8554">LOOKUP(1,1/FREQUENCY(0,SIN((RADIANS($M$3:$M$471-H8554))/2)^2+SIN((RADIANS($N$3:$N$471-I8554))/2)^2*COS(RADIANS($M$3:$M$471))*COS(RADIANS(H8554))),$L$3:$L$471)</f>
        <v>12</v>
      </c>
    </row>
    <row r="8555" spans="1:10">
      <c r="A8555" t="s">
        <v>9549</v>
      </c>
      <c r="B8555">
        <v>12064</v>
      </c>
      <c r="C8555">
        <v>552</v>
      </c>
      <c r="D8555">
        <v>264</v>
      </c>
      <c r="E8555">
        <v>288</v>
      </c>
      <c r="F8555">
        <v>24</v>
      </c>
      <c r="G8555">
        <v>15345</v>
      </c>
      <c r="H8555">
        <v>14.107646000000001</v>
      </c>
      <c r="I8555">
        <v>52.664783999999997</v>
      </c>
      <c r="J8555" cm="1">
        <f t="array" ref="J8555">LOOKUP(1,1/FREQUENCY(0,SIN((RADIANS($M$3:$M$471-H8555))/2)^2+SIN((RADIANS($N$3:$N$471-I8555))/2)^2*COS(RADIANS($M$3:$M$471))*COS(RADIANS(H8555))),$L$3:$L$471)</f>
        <v>12</v>
      </c>
    </row>
    <row r="8556" spans="1:10">
      <c r="A8556" t="s">
        <v>9550</v>
      </c>
      <c r="B8556">
        <v>12065</v>
      </c>
      <c r="C8556">
        <v>8133</v>
      </c>
      <c r="D8556">
        <v>4031</v>
      </c>
      <c r="E8556">
        <v>4102</v>
      </c>
      <c r="F8556">
        <v>449</v>
      </c>
      <c r="G8556">
        <v>16547</v>
      </c>
      <c r="H8556">
        <v>13.282792000000001</v>
      </c>
      <c r="I8556">
        <v>52.688527999999998</v>
      </c>
      <c r="J8556" cm="1">
        <f t="array" ref="J8556">LOOKUP(1,1/FREQUENCY(0,SIN((RADIANS($M$3:$M$471-H8556))/2)^2+SIN((RADIANS($N$3:$N$471-I8556))/2)^2*COS(RADIANS($M$3:$M$471))*COS(RADIANS(H8556))),$L$3:$L$471)</f>
        <v>11</v>
      </c>
    </row>
    <row r="8557" spans="1:10">
      <c r="A8557" t="s">
        <v>9551</v>
      </c>
      <c r="B8557">
        <v>12065</v>
      </c>
      <c r="C8557">
        <v>5827</v>
      </c>
      <c r="D8557">
        <v>2870</v>
      </c>
      <c r="E8557">
        <v>2957</v>
      </c>
      <c r="F8557">
        <v>27</v>
      </c>
      <c r="G8557">
        <v>16798</v>
      </c>
      <c r="H8557">
        <v>13.145303</v>
      </c>
      <c r="I8557">
        <v>53.184685999999999</v>
      </c>
      <c r="J8557" cm="1">
        <f t="array" ref="J8557">LOOKUP(1,1/FREQUENCY(0,SIN((RADIANS($M$3:$M$471-H8557))/2)^2+SIN((RADIANS($N$3:$N$471-I8557))/2)^2*COS(RADIANS($M$3:$M$471))*COS(RADIANS(H8557))),$L$3:$L$471)</f>
        <v>11</v>
      </c>
    </row>
    <row r="8558" spans="1:10">
      <c r="A8558" t="s">
        <v>9552</v>
      </c>
      <c r="B8558">
        <v>12065</v>
      </c>
      <c r="C8558">
        <v>12358</v>
      </c>
      <c r="D8558">
        <v>5888</v>
      </c>
      <c r="E8558">
        <v>6470</v>
      </c>
      <c r="F8558">
        <v>2681</v>
      </c>
      <c r="G8558">
        <v>16548</v>
      </c>
      <c r="H8558">
        <v>13.314719</v>
      </c>
      <c r="I8558">
        <v>52.630738999999998</v>
      </c>
      <c r="J8558" cm="1">
        <f t="array" ref="J8558">LOOKUP(1,1/FREQUENCY(0,SIN((RADIANS($M$3:$M$471-H8558))/2)^2+SIN((RADIANS($N$3:$N$471-I8558))/2)^2*COS(RADIANS($M$3:$M$471))*COS(RADIANS(H8558))),$L$3:$L$471)</f>
        <v>347</v>
      </c>
    </row>
    <row r="8559" spans="1:10">
      <c r="A8559" t="s">
        <v>9553</v>
      </c>
      <c r="B8559">
        <v>12065</v>
      </c>
      <c r="C8559">
        <v>26345</v>
      </c>
      <c r="D8559">
        <v>12916</v>
      </c>
      <c r="E8559">
        <v>13429</v>
      </c>
      <c r="F8559">
        <v>837</v>
      </c>
      <c r="G8559">
        <v>16761</v>
      </c>
      <c r="H8559">
        <v>13.209009</v>
      </c>
      <c r="I8559">
        <v>52.639059000000003</v>
      </c>
      <c r="J8559" cm="1">
        <f t="array" ref="J8559">LOOKUP(1,1/FREQUENCY(0,SIN((RADIANS($M$3:$M$471-H8559))/2)^2+SIN((RADIANS($N$3:$N$471-I8559))/2)^2*COS(RADIANS($M$3:$M$471))*COS(RADIANS(H8559))),$L$3:$L$471)</f>
        <v>11</v>
      </c>
    </row>
    <row r="8560" spans="1:10">
      <c r="A8560" t="s">
        <v>9554</v>
      </c>
      <c r="B8560">
        <v>12065</v>
      </c>
      <c r="C8560">
        <v>26283</v>
      </c>
      <c r="D8560">
        <v>12825</v>
      </c>
      <c r="E8560">
        <v>13458</v>
      </c>
      <c r="F8560">
        <v>541</v>
      </c>
      <c r="G8560">
        <v>16540</v>
      </c>
      <c r="H8560">
        <v>13.279528000000001</v>
      </c>
      <c r="I8560">
        <v>52.671290999999997</v>
      </c>
      <c r="J8560" cm="1">
        <f t="array" ref="J8560">LOOKUP(1,1/FREQUENCY(0,SIN((RADIANS($M$3:$M$471-H8560))/2)^2+SIN((RADIANS($N$3:$N$471-I8560))/2)^2*COS(RADIANS($M$3:$M$471))*COS(RADIANS(H8560))),$L$3:$L$471)</f>
        <v>11</v>
      </c>
    </row>
    <row r="8561" spans="1:10">
      <c r="A8561" t="s">
        <v>9555</v>
      </c>
      <c r="B8561">
        <v>12065</v>
      </c>
      <c r="C8561">
        <v>7734</v>
      </c>
      <c r="D8561">
        <v>3866</v>
      </c>
      <c r="E8561">
        <v>3868</v>
      </c>
      <c r="F8561">
        <v>37</v>
      </c>
      <c r="G8561">
        <v>16766</v>
      </c>
      <c r="H8561">
        <v>13.026327999999999</v>
      </c>
      <c r="I8561">
        <v>52.762819999999998</v>
      </c>
      <c r="J8561" cm="1">
        <f t="array" ref="J8561">LOOKUP(1,1/FREQUENCY(0,SIN((RADIANS($M$3:$M$471-H8561))/2)^2+SIN((RADIANS($N$3:$N$471-I8561))/2)^2*COS(RADIANS($M$3:$M$471))*COS(RADIANS(H8561))),$L$3:$L$471)</f>
        <v>11</v>
      </c>
    </row>
    <row r="8562" spans="1:10">
      <c r="A8562" t="s">
        <v>9556</v>
      </c>
      <c r="B8562">
        <v>12065</v>
      </c>
      <c r="C8562">
        <v>6920</v>
      </c>
      <c r="D8562">
        <v>3414</v>
      </c>
      <c r="E8562">
        <v>3506</v>
      </c>
      <c r="F8562">
        <v>1073</v>
      </c>
      <c r="G8562">
        <v>16767</v>
      </c>
      <c r="H8562">
        <v>13.193664</v>
      </c>
      <c r="I8562">
        <v>52.723649000000002</v>
      </c>
      <c r="J8562" cm="1">
        <f t="array" ref="J8562">LOOKUP(1,1/FREQUENCY(0,SIN((RADIANS($M$3:$M$471-H8562))/2)^2+SIN((RADIANS($N$3:$N$471-I8562))/2)^2*COS(RADIANS($M$3:$M$471))*COS(RADIANS(H8562))),$L$3:$L$471)</f>
        <v>11</v>
      </c>
    </row>
    <row r="8563" spans="1:10">
      <c r="A8563" t="s">
        <v>9557</v>
      </c>
      <c r="B8563">
        <v>12065</v>
      </c>
      <c r="C8563">
        <v>4309</v>
      </c>
      <c r="D8563">
        <v>2169</v>
      </c>
      <c r="E8563">
        <v>2140</v>
      </c>
      <c r="F8563">
        <v>30</v>
      </c>
      <c r="G8563">
        <v>16559</v>
      </c>
      <c r="H8563">
        <v>13.393076000000001</v>
      </c>
      <c r="I8563">
        <v>52.871681000000002</v>
      </c>
      <c r="J8563" cm="1">
        <f t="array" ref="J8563">LOOKUP(1,1/FREQUENCY(0,SIN((RADIANS($M$3:$M$471-H8563))/2)^2+SIN((RADIANS($N$3:$N$471-I8563))/2)^2*COS(RADIANS($M$3:$M$471))*COS(RADIANS(H8563))),$L$3:$L$471)</f>
        <v>11</v>
      </c>
    </row>
    <row r="8564" spans="1:10">
      <c r="A8564" t="s">
        <v>9558</v>
      </c>
      <c r="B8564">
        <v>12065</v>
      </c>
      <c r="C8564">
        <v>8411</v>
      </c>
      <c r="D8564">
        <v>4200</v>
      </c>
      <c r="E8564">
        <v>4211</v>
      </c>
      <c r="F8564">
        <v>34</v>
      </c>
      <c r="G8564">
        <v>16775</v>
      </c>
      <c r="H8564">
        <v>13.153285</v>
      </c>
      <c r="I8564">
        <v>52.896650999999999</v>
      </c>
      <c r="J8564" cm="1">
        <f t="array" ref="J8564">LOOKUP(1,1/FREQUENCY(0,SIN((RADIANS($M$3:$M$471-H8564))/2)^2+SIN((RADIANS($N$3:$N$471-I8564))/2)^2*COS(RADIANS($M$3:$M$471))*COS(RADIANS(H8564))),$L$3:$L$471)</f>
        <v>11</v>
      </c>
    </row>
    <row r="8565" spans="1:10">
      <c r="A8565" t="s">
        <v>9559</v>
      </c>
      <c r="B8565">
        <v>12065</v>
      </c>
      <c r="C8565">
        <v>15308</v>
      </c>
      <c r="D8565">
        <v>7594</v>
      </c>
      <c r="E8565">
        <v>7714</v>
      </c>
      <c r="F8565">
        <v>291</v>
      </c>
      <c r="G8565">
        <v>16567</v>
      </c>
      <c r="H8565">
        <v>13.378857999999999</v>
      </c>
      <c r="I8565">
        <v>52.665367000000003</v>
      </c>
      <c r="J8565" cm="1">
        <f t="array" ref="J8565">LOOKUP(1,1/FREQUENCY(0,SIN((RADIANS($M$3:$M$471-H8565))/2)^2+SIN((RADIANS($N$3:$N$471-I8565))/2)^2*COS(RADIANS($M$3:$M$471))*COS(RADIANS(H8565))),$L$3:$L$471)</f>
        <v>17</v>
      </c>
    </row>
    <row r="8566" spans="1:10">
      <c r="A8566" t="s">
        <v>9560</v>
      </c>
      <c r="B8566">
        <v>12065</v>
      </c>
      <c r="C8566">
        <v>11727</v>
      </c>
      <c r="D8566">
        <v>5930</v>
      </c>
      <c r="E8566">
        <v>5797</v>
      </c>
      <c r="F8566">
        <v>113</v>
      </c>
      <c r="G8566">
        <v>16727</v>
      </c>
      <c r="H8566">
        <v>13.111985000000001</v>
      </c>
      <c r="I8566">
        <v>52.696092</v>
      </c>
      <c r="J8566" cm="1">
        <f t="array" ref="J8566">LOOKUP(1,1/FREQUENCY(0,SIN((RADIANS($M$3:$M$471-H8566))/2)^2+SIN((RADIANS($N$3:$N$471-I8566))/2)^2*COS(RADIANS($M$3:$M$471))*COS(RADIANS(H8566))),$L$3:$L$471)</f>
        <v>11</v>
      </c>
    </row>
    <row r="8567" spans="1:10">
      <c r="A8567" t="s">
        <v>9561</v>
      </c>
      <c r="B8567">
        <v>12065</v>
      </c>
      <c r="C8567">
        <v>44862</v>
      </c>
      <c r="D8567">
        <v>21879</v>
      </c>
      <c r="E8567">
        <v>22983</v>
      </c>
      <c r="F8567">
        <v>274</v>
      </c>
      <c r="G8567">
        <v>16515</v>
      </c>
      <c r="H8567">
        <v>13.236623</v>
      </c>
      <c r="I8567">
        <v>52.754050999999997</v>
      </c>
      <c r="J8567" cm="1">
        <f t="array" ref="J8567">LOOKUP(1,1/FREQUENCY(0,SIN((RADIANS($M$3:$M$471-H8567))/2)^2+SIN((RADIANS($N$3:$N$471-I8567))/2)^2*COS(RADIANS($M$3:$M$471))*COS(RADIANS(H8567))),$L$3:$L$471)</f>
        <v>11</v>
      </c>
    </row>
    <row r="8568" spans="1:10">
      <c r="A8568" t="s">
        <v>9562</v>
      </c>
      <c r="B8568">
        <v>12065</v>
      </c>
      <c r="C8568">
        <v>12179</v>
      </c>
      <c r="D8568">
        <v>6070</v>
      </c>
      <c r="E8568">
        <v>6109</v>
      </c>
      <c r="F8568">
        <v>521</v>
      </c>
      <c r="G8568">
        <v>16727</v>
      </c>
      <c r="H8568">
        <v>13.178818</v>
      </c>
      <c r="I8568">
        <v>52.690362999999998</v>
      </c>
      <c r="J8568" cm="1">
        <f t="array" ref="J8568">LOOKUP(1,1/FREQUENCY(0,SIN((RADIANS($M$3:$M$471-H8568))/2)^2+SIN((RADIANS($N$3:$N$471-I8568))/2)^2*COS(RADIANS($M$3:$M$471))*COS(RADIANS(H8568))),$L$3:$L$471)</f>
        <v>11</v>
      </c>
    </row>
    <row r="8569" spans="1:10">
      <c r="A8569" t="s">
        <v>9563</v>
      </c>
      <c r="B8569">
        <v>12065</v>
      </c>
      <c r="C8569">
        <v>13387</v>
      </c>
      <c r="D8569">
        <v>6717</v>
      </c>
      <c r="E8569">
        <v>6670</v>
      </c>
      <c r="F8569">
        <v>60</v>
      </c>
      <c r="G8569">
        <v>16792</v>
      </c>
      <c r="H8569">
        <v>13.332283</v>
      </c>
      <c r="I8569">
        <v>52.979224000000002</v>
      </c>
      <c r="J8569" cm="1">
        <f t="array" ref="J8569">LOOKUP(1,1/FREQUENCY(0,SIN((RADIANS($M$3:$M$471-H8569))/2)^2+SIN((RADIANS($N$3:$N$471-I8569))/2)^2*COS(RADIANS($M$3:$M$471))*COS(RADIANS(H8569))),$L$3:$L$471)</f>
        <v>11</v>
      </c>
    </row>
    <row r="8570" spans="1:10">
      <c r="A8570" t="s">
        <v>9564</v>
      </c>
      <c r="B8570">
        <v>12065</v>
      </c>
      <c r="C8570">
        <v>5895</v>
      </c>
      <c r="D8570">
        <v>2928</v>
      </c>
      <c r="E8570">
        <v>2967</v>
      </c>
      <c r="F8570">
        <v>48</v>
      </c>
      <c r="G8570">
        <v>16775</v>
      </c>
      <c r="H8570">
        <v>13.158105000000001</v>
      </c>
      <c r="I8570">
        <v>53.006839999999997</v>
      </c>
      <c r="J8570" cm="1">
        <f t="array" ref="J8570">LOOKUP(1,1/FREQUENCY(0,SIN((RADIANS($M$3:$M$471-H8570))/2)^2+SIN((RADIANS($N$3:$N$471-I8570))/2)^2*COS(RADIANS($M$3:$M$471))*COS(RADIANS(H8570))),$L$3:$L$471)</f>
        <v>11</v>
      </c>
    </row>
    <row r="8571" spans="1:10">
      <c r="A8571" t="s">
        <v>9565</v>
      </c>
      <c r="B8571">
        <v>12065</v>
      </c>
      <c r="C8571">
        <v>754</v>
      </c>
      <c r="D8571">
        <v>403</v>
      </c>
      <c r="E8571">
        <v>351</v>
      </c>
      <c r="F8571">
        <v>14</v>
      </c>
      <c r="G8571">
        <v>16775</v>
      </c>
      <c r="H8571">
        <v>13.096306999999999</v>
      </c>
      <c r="I8571">
        <v>53.069533999999997</v>
      </c>
      <c r="J8571" cm="1">
        <f t="array" ref="J8571">LOOKUP(1,1/FREQUENCY(0,SIN((RADIANS($M$3:$M$471-H8571))/2)^2+SIN((RADIANS($N$3:$N$471-I8571))/2)^2*COS(RADIANS($M$3:$M$471))*COS(RADIANS(H8571))),$L$3:$L$471)</f>
        <v>11</v>
      </c>
    </row>
    <row r="8572" spans="1:10">
      <c r="A8572" t="s">
        <v>9566</v>
      </c>
      <c r="B8572">
        <v>12065</v>
      </c>
      <c r="C8572">
        <v>459</v>
      </c>
      <c r="D8572">
        <v>233</v>
      </c>
      <c r="E8572">
        <v>226</v>
      </c>
      <c r="F8572">
        <v>39</v>
      </c>
      <c r="G8572">
        <v>16775</v>
      </c>
      <c r="H8572">
        <v>13.120006</v>
      </c>
      <c r="I8572">
        <v>53.007176000000001</v>
      </c>
      <c r="J8572" cm="1">
        <f t="array" ref="J8572">LOOKUP(1,1/FREQUENCY(0,SIN((RADIANS($M$3:$M$471-H8572))/2)^2+SIN((RADIANS($N$3:$N$471-I8572))/2)^2*COS(RADIANS($M$3:$M$471))*COS(RADIANS(H8572))),$L$3:$L$471)</f>
        <v>11</v>
      </c>
    </row>
    <row r="8573" spans="1:10">
      <c r="A8573" t="s">
        <v>9567</v>
      </c>
      <c r="B8573">
        <v>12065</v>
      </c>
      <c r="C8573">
        <v>831</v>
      </c>
      <c r="D8573">
        <v>436</v>
      </c>
      <c r="E8573">
        <v>395</v>
      </c>
      <c r="F8573">
        <v>16</v>
      </c>
      <c r="G8573">
        <v>16775</v>
      </c>
      <c r="H8573">
        <v>13.088633</v>
      </c>
      <c r="I8573">
        <v>53.019252999999999</v>
      </c>
      <c r="J8573" cm="1">
        <f t="array" ref="J8573">LOOKUP(1,1/FREQUENCY(0,SIN((RADIANS($M$3:$M$471-H8573))/2)^2+SIN((RADIANS($N$3:$N$471-I8573))/2)^2*COS(RADIANS($M$3:$M$471))*COS(RADIANS(H8573))),$L$3:$L$471)</f>
        <v>11</v>
      </c>
    </row>
    <row r="8574" spans="1:10">
      <c r="A8574" t="s">
        <v>9568</v>
      </c>
      <c r="B8574">
        <v>12065</v>
      </c>
      <c r="C8574">
        <v>1192</v>
      </c>
      <c r="D8574">
        <v>580</v>
      </c>
      <c r="E8574">
        <v>612</v>
      </c>
      <c r="F8574">
        <v>14</v>
      </c>
      <c r="G8574">
        <v>16775</v>
      </c>
      <c r="H8574">
        <v>13.050649999999999</v>
      </c>
      <c r="I8574">
        <v>53.102905</v>
      </c>
      <c r="J8574" cm="1">
        <f t="array" ref="J8574">LOOKUP(1,1/FREQUENCY(0,SIN((RADIANS($M$3:$M$471-H8574))/2)^2+SIN((RADIANS($N$3:$N$471-I8574))/2)^2*COS(RADIANS($M$3:$M$471))*COS(RADIANS(H8574))),$L$3:$L$471)</f>
        <v>11</v>
      </c>
    </row>
    <row r="8575" spans="1:10">
      <c r="A8575" t="s">
        <v>9569</v>
      </c>
      <c r="B8575">
        <v>12066</v>
      </c>
      <c r="C8575">
        <v>7720</v>
      </c>
      <c r="D8575">
        <v>3836</v>
      </c>
      <c r="E8575">
        <v>3884</v>
      </c>
      <c r="F8575">
        <v>47</v>
      </c>
      <c r="G8575">
        <v>3205</v>
      </c>
      <c r="H8575">
        <v>13.949411</v>
      </c>
      <c r="I8575">
        <v>51.74682</v>
      </c>
      <c r="J8575" cm="1">
        <f t="array" ref="J8575">LOOKUP(1,1/FREQUENCY(0,SIN((RADIANS($M$3:$M$471-H8575))/2)^2+SIN((RADIANS($N$3:$N$471-I8575))/2)^2*COS(RADIANS($M$3:$M$471))*COS(RADIANS(H8575))),$L$3:$L$471)</f>
        <v>74</v>
      </c>
    </row>
    <row r="8576" spans="1:10">
      <c r="A8576" t="s">
        <v>9570</v>
      </c>
      <c r="B8576">
        <v>12066</v>
      </c>
      <c r="C8576">
        <v>8471</v>
      </c>
      <c r="D8576">
        <v>4178</v>
      </c>
      <c r="E8576">
        <v>4293</v>
      </c>
      <c r="F8576">
        <v>103</v>
      </c>
      <c r="G8576">
        <v>1983</v>
      </c>
      <c r="H8576">
        <v>14.010831</v>
      </c>
      <c r="I8576">
        <v>51.588115999999999</v>
      </c>
      <c r="J8576" cm="1">
        <f t="array" ref="J8576">LOOKUP(1,1/FREQUENCY(0,SIN((RADIANS($M$3:$M$471-H8576))/2)^2+SIN((RADIANS($N$3:$N$471-I8576))/2)^2*COS(RADIANS($M$3:$M$471))*COS(RADIANS(H8576))),$L$3:$L$471)</f>
        <v>74</v>
      </c>
    </row>
    <row r="8577" spans="1:10">
      <c r="A8577" t="s">
        <v>9571</v>
      </c>
      <c r="B8577">
        <v>12066</v>
      </c>
      <c r="C8577">
        <v>14336</v>
      </c>
      <c r="D8577">
        <v>7002</v>
      </c>
      <c r="E8577">
        <v>7334</v>
      </c>
      <c r="F8577">
        <v>161</v>
      </c>
      <c r="G8577">
        <v>1979</v>
      </c>
      <c r="H8577">
        <v>13.762112999999999</v>
      </c>
      <c r="I8577">
        <v>51.494486999999999</v>
      </c>
      <c r="J8577" cm="1">
        <f t="array" ref="J8577">LOOKUP(1,1/FREQUENCY(0,SIN((RADIANS($M$3:$M$471-H8577))/2)^2+SIN((RADIANS($N$3:$N$471-I8577))/2)^2*COS(RADIANS($M$3:$M$471))*COS(RADIANS(H8577))),$L$3:$L$471)</f>
        <v>74</v>
      </c>
    </row>
    <row r="8578" spans="1:10">
      <c r="A8578" t="s">
        <v>9572</v>
      </c>
      <c r="B8578">
        <v>12066</v>
      </c>
      <c r="C8578">
        <v>15977</v>
      </c>
      <c r="D8578">
        <v>7855</v>
      </c>
      <c r="E8578">
        <v>8122</v>
      </c>
      <c r="F8578">
        <v>115</v>
      </c>
      <c r="G8578">
        <v>3222</v>
      </c>
      <c r="H8578">
        <v>13.968659000000001</v>
      </c>
      <c r="I8578">
        <v>51.868583999999998</v>
      </c>
      <c r="J8578" cm="1">
        <f t="array" ref="J8578">LOOKUP(1,1/FREQUENCY(0,SIN((RADIANS($M$3:$M$471-H8578))/2)^2+SIN((RADIANS($N$3:$N$471-I8578))/2)^2*COS(RADIANS($M$3:$M$471))*COS(RADIANS(H8578))),$L$3:$L$471)</f>
        <v>74</v>
      </c>
    </row>
    <row r="8579" spans="1:10">
      <c r="A8579" t="s">
        <v>9573</v>
      </c>
      <c r="B8579">
        <v>12066</v>
      </c>
      <c r="C8579">
        <v>6661</v>
      </c>
      <c r="D8579">
        <v>3272</v>
      </c>
      <c r="E8579">
        <v>3389</v>
      </c>
      <c r="F8579">
        <v>97</v>
      </c>
      <c r="G8579">
        <v>1998</v>
      </c>
      <c r="H8579">
        <v>13.899221000000001</v>
      </c>
      <c r="I8579">
        <v>51.518498999999998</v>
      </c>
      <c r="J8579" cm="1">
        <f t="array" ref="J8579">LOOKUP(1,1/FREQUENCY(0,SIN((RADIANS($M$3:$M$471-H8579))/2)^2+SIN((RADIANS($N$3:$N$471-I8579))/2)^2*COS(RADIANS($M$3:$M$471))*COS(RADIANS(H8579))),$L$3:$L$471)</f>
        <v>74</v>
      </c>
    </row>
    <row r="8580" spans="1:10">
      <c r="A8580" t="s">
        <v>9574</v>
      </c>
      <c r="B8580">
        <v>12066</v>
      </c>
      <c r="C8580">
        <v>5635</v>
      </c>
      <c r="D8580">
        <v>2786</v>
      </c>
      <c r="E8580">
        <v>2849</v>
      </c>
      <c r="F8580">
        <v>169</v>
      </c>
      <c r="G8580">
        <v>1987</v>
      </c>
      <c r="H8580">
        <v>13.854253</v>
      </c>
      <c r="I8580">
        <v>51.478084000000003</v>
      </c>
      <c r="J8580" cm="1">
        <f t="array" ref="J8580">LOOKUP(1,1/FREQUENCY(0,SIN((RADIANS($M$3:$M$471-H8580))/2)^2+SIN((RADIANS($N$3:$N$471-I8580))/2)^2*COS(RADIANS($M$3:$M$471))*COS(RADIANS(H8580))),$L$3:$L$471)</f>
        <v>74</v>
      </c>
    </row>
    <row r="8581" spans="1:10">
      <c r="A8581" t="s">
        <v>9575</v>
      </c>
      <c r="B8581">
        <v>12066</v>
      </c>
      <c r="C8581">
        <v>23895</v>
      </c>
      <c r="D8581">
        <v>11534</v>
      </c>
      <c r="E8581">
        <v>12361</v>
      </c>
      <c r="F8581">
        <v>187</v>
      </c>
      <c r="G8581">
        <v>1968</v>
      </c>
      <c r="H8581">
        <v>14.004312000000001</v>
      </c>
      <c r="I8581">
        <v>51.518751000000002</v>
      </c>
      <c r="J8581" cm="1">
        <f t="array" ref="J8581">LOOKUP(1,1/FREQUENCY(0,SIN((RADIANS($M$3:$M$471-H8581))/2)^2+SIN((RADIANS($N$3:$N$471-I8581))/2)^2*COS(RADIANS($M$3:$M$471))*COS(RADIANS(H8581))),$L$3:$L$471)</f>
        <v>74</v>
      </c>
    </row>
    <row r="8582" spans="1:10">
      <c r="A8582" t="s">
        <v>9576</v>
      </c>
      <c r="B8582">
        <v>12066</v>
      </c>
      <c r="C8582">
        <v>7941</v>
      </c>
      <c r="D8582">
        <v>3948</v>
      </c>
      <c r="E8582">
        <v>3993</v>
      </c>
      <c r="F8582">
        <v>71</v>
      </c>
      <c r="G8582">
        <v>3226</v>
      </c>
      <c r="H8582">
        <v>14.07382</v>
      </c>
      <c r="I8582">
        <v>51.783746000000001</v>
      </c>
      <c r="J8582" cm="1">
        <f t="array" ref="J8582">LOOKUP(1,1/FREQUENCY(0,SIN((RADIANS($M$3:$M$471-H8582))/2)^2+SIN((RADIANS($N$3:$N$471-I8582))/2)^2*COS(RADIANS($M$3:$M$471))*COS(RADIANS(H8582))),$L$3:$L$471)</f>
        <v>74</v>
      </c>
    </row>
    <row r="8583" spans="1:10">
      <c r="A8583" t="s">
        <v>9577</v>
      </c>
      <c r="B8583">
        <v>12066</v>
      </c>
      <c r="C8583">
        <v>2376</v>
      </c>
      <c r="D8583">
        <v>1199</v>
      </c>
      <c r="E8583">
        <v>1177</v>
      </c>
      <c r="F8583">
        <v>39</v>
      </c>
      <c r="G8583">
        <v>3229</v>
      </c>
      <c r="H8583">
        <v>14.035029</v>
      </c>
      <c r="I8583">
        <v>51.651871999999997</v>
      </c>
      <c r="J8583" cm="1">
        <f t="array" ref="J8583">LOOKUP(1,1/FREQUENCY(0,SIN((RADIANS($M$3:$M$471-H8583))/2)^2+SIN((RADIANS($N$3:$N$471-I8583))/2)^2*COS(RADIANS($M$3:$M$471))*COS(RADIANS(H8583))),$L$3:$L$471)</f>
        <v>74</v>
      </c>
    </row>
    <row r="8584" spans="1:10">
      <c r="A8584" t="s">
        <v>9578</v>
      </c>
      <c r="B8584">
        <v>12066</v>
      </c>
      <c r="C8584">
        <v>580</v>
      </c>
      <c r="D8584">
        <v>304</v>
      </c>
      <c r="E8584">
        <v>276</v>
      </c>
      <c r="F8584">
        <v>15</v>
      </c>
      <c r="G8584">
        <v>3205</v>
      </c>
      <c r="H8584">
        <v>13.916569000000001</v>
      </c>
      <c r="I8584">
        <v>51.670288999999997</v>
      </c>
      <c r="J8584" cm="1">
        <f t="array" ref="J8584">LOOKUP(1,1/FREQUENCY(0,SIN((RADIANS($M$3:$M$471-H8584))/2)^2+SIN((RADIANS($N$3:$N$471-I8584))/2)^2*COS(RADIANS($M$3:$M$471))*COS(RADIANS(H8584))),$L$3:$L$471)</f>
        <v>74</v>
      </c>
    </row>
    <row r="8585" spans="1:10">
      <c r="A8585" t="s">
        <v>9579</v>
      </c>
      <c r="B8585">
        <v>12066</v>
      </c>
      <c r="C8585">
        <v>779</v>
      </c>
      <c r="D8585">
        <v>393</v>
      </c>
      <c r="E8585">
        <v>386</v>
      </c>
      <c r="F8585">
        <v>19</v>
      </c>
      <c r="G8585">
        <v>3229</v>
      </c>
      <c r="H8585">
        <v>14.006456999999999</v>
      </c>
      <c r="I8585">
        <v>51.691991000000002</v>
      </c>
      <c r="J8585" cm="1">
        <f t="array" ref="J8585">LOOKUP(1,1/FREQUENCY(0,SIN((RADIANS($M$3:$M$471-H8585))/2)^2+SIN((RADIANS($N$3:$N$471-I8585))/2)^2*COS(RADIANS($M$3:$M$471))*COS(RADIANS(H8585))),$L$3:$L$471)</f>
        <v>74</v>
      </c>
    </row>
    <row r="8586" spans="1:10">
      <c r="A8586" t="s">
        <v>9580</v>
      </c>
      <c r="B8586">
        <v>12066</v>
      </c>
      <c r="C8586">
        <v>610</v>
      </c>
      <c r="D8586">
        <v>308</v>
      </c>
      <c r="E8586">
        <v>302</v>
      </c>
      <c r="F8586">
        <v>16</v>
      </c>
      <c r="G8586">
        <v>3103</v>
      </c>
      <c r="H8586">
        <v>14.111179</v>
      </c>
      <c r="I8586">
        <v>51.578609999999998</v>
      </c>
      <c r="J8586" cm="1">
        <f t="array" ref="J8586">LOOKUP(1,1/FREQUENCY(0,SIN((RADIANS($M$3:$M$471-H8586))/2)^2+SIN((RADIANS($N$3:$N$471-I8586))/2)^2*COS(RADIANS($M$3:$M$471))*COS(RADIANS(H8586))),$L$3:$L$471)</f>
        <v>74</v>
      </c>
    </row>
    <row r="8587" spans="1:10">
      <c r="A8587" t="s">
        <v>9581</v>
      </c>
      <c r="B8587">
        <v>12066</v>
      </c>
      <c r="C8587">
        <v>1196</v>
      </c>
      <c r="D8587">
        <v>571</v>
      </c>
      <c r="E8587">
        <v>625</v>
      </c>
      <c r="F8587">
        <v>64</v>
      </c>
      <c r="G8587">
        <v>3103</v>
      </c>
      <c r="H8587">
        <v>14.164538</v>
      </c>
      <c r="I8587">
        <v>51.605156999999998</v>
      </c>
      <c r="J8587" cm="1">
        <f t="array" ref="J8587">LOOKUP(1,1/FREQUENCY(0,SIN((RADIANS($M$3:$M$471-H8587))/2)^2+SIN((RADIANS($N$3:$N$471-I8587))/2)^2*COS(RADIANS($M$3:$M$471))*COS(RADIANS(H8587))),$L$3:$L$471)</f>
        <v>79</v>
      </c>
    </row>
    <row r="8588" spans="1:10">
      <c r="A8588" t="s">
        <v>9582</v>
      </c>
      <c r="B8588">
        <v>12066</v>
      </c>
      <c r="C8588">
        <v>702</v>
      </c>
      <c r="D8588">
        <v>364</v>
      </c>
      <c r="E8588">
        <v>338</v>
      </c>
      <c r="F8588">
        <v>34</v>
      </c>
      <c r="G8588">
        <v>1945</v>
      </c>
      <c r="H8588">
        <v>13.769359</v>
      </c>
      <c r="I8588">
        <v>51.416001000000001</v>
      </c>
      <c r="J8588" cm="1">
        <f t="array" ref="J8588">LOOKUP(1,1/FREQUENCY(0,SIN((RADIANS($M$3:$M$471-H8588))/2)^2+SIN((RADIANS($N$3:$N$471-I8588))/2)^2*COS(RADIANS($M$3:$M$471))*COS(RADIANS(H8588))),$L$3:$L$471)</f>
        <v>280</v>
      </c>
    </row>
    <row r="8589" spans="1:10">
      <c r="A8589" t="s">
        <v>9583</v>
      </c>
      <c r="B8589">
        <v>12066</v>
      </c>
      <c r="C8589">
        <v>1058</v>
      </c>
      <c r="D8589">
        <v>536</v>
      </c>
      <c r="E8589">
        <v>522</v>
      </c>
      <c r="F8589">
        <v>76</v>
      </c>
      <c r="G8589">
        <v>1990</v>
      </c>
      <c r="H8589">
        <v>13.72453</v>
      </c>
      <c r="I8589">
        <v>51.378506999999999</v>
      </c>
      <c r="J8589" cm="1">
        <f t="array" ref="J8589">LOOKUP(1,1/FREQUENCY(0,SIN((RADIANS($M$3:$M$471-H8589))/2)^2+SIN((RADIANS($N$3:$N$471-I8589))/2)^2*COS(RADIANS($M$3:$M$471))*COS(RADIANS(H8589))),$L$3:$L$471)</f>
        <v>280</v>
      </c>
    </row>
    <row r="8590" spans="1:10">
      <c r="A8590" t="s">
        <v>9584</v>
      </c>
      <c r="B8590">
        <v>12066</v>
      </c>
      <c r="C8590">
        <v>705</v>
      </c>
      <c r="D8590">
        <v>355</v>
      </c>
      <c r="E8590">
        <v>350</v>
      </c>
      <c r="F8590">
        <v>46</v>
      </c>
      <c r="G8590">
        <v>1945</v>
      </c>
      <c r="H8590">
        <v>13.799154</v>
      </c>
      <c r="I8590">
        <v>51.384458000000002</v>
      </c>
      <c r="J8590" cm="1">
        <f t="array" ref="J8590">LOOKUP(1,1/FREQUENCY(0,SIN((RADIANS($M$3:$M$471-H8590))/2)^2+SIN((RADIANS($N$3:$N$471-I8590))/2)^2*COS(RADIANS($M$3:$M$471))*COS(RADIANS(H8590))),$L$3:$L$471)</f>
        <v>326</v>
      </c>
    </row>
    <row r="8591" spans="1:10">
      <c r="A8591" t="s">
        <v>9585</v>
      </c>
      <c r="B8591">
        <v>12066</v>
      </c>
      <c r="C8591">
        <v>752</v>
      </c>
      <c r="D8591">
        <v>376</v>
      </c>
      <c r="E8591">
        <v>376</v>
      </c>
      <c r="F8591">
        <v>67</v>
      </c>
      <c r="G8591">
        <v>1945</v>
      </c>
      <c r="H8591">
        <v>13.717931999999999</v>
      </c>
      <c r="I8591">
        <v>51.400004000000003</v>
      </c>
      <c r="J8591" cm="1">
        <f t="array" ref="J8591">LOOKUP(1,1/FREQUENCY(0,SIN((RADIANS($M$3:$M$471-H8591))/2)^2+SIN((RADIANS($N$3:$N$471-I8591))/2)^2*COS(RADIANS($M$3:$M$471))*COS(RADIANS(H8591))),$L$3:$L$471)</f>
        <v>280</v>
      </c>
    </row>
    <row r="8592" spans="1:10">
      <c r="A8592" t="s">
        <v>9586</v>
      </c>
      <c r="B8592">
        <v>12066</v>
      </c>
      <c r="C8592">
        <v>2051</v>
      </c>
      <c r="D8592">
        <v>982</v>
      </c>
      <c r="E8592">
        <v>1069</v>
      </c>
      <c r="F8592">
        <v>279</v>
      </c>
      <c r="G8592">
        <v>1990</v>
      </c>
      <c r="H8592">
        <v>13.757121</v>
      </c>
      <c r="I8592">
        <v>51.375625999999997</v>
      </c>
      <c r="J8592" cm="1">
        <f t="array" ref="J8592">LOOKUP(1,1/FREQUENCY(0,SIN((RADIANS($M$3:$M$471-H8592))/2)^2+SIN((RADIANS($N$3:$N$471-I8592))/2)^2*COS(RADIANS($M$3:$M$471))*COS(RADIANS(H8592))),$L$3:$L$471)</f>
        <v>280</v>
      </c>
    </row>
    <row r="8593" spans="1:10">
      <c r="A8593" t="s">
        <v>9587</v>
      </c>
      <c r="B8593">
        <v>12066</v>
      </c>
      <c r="C8593">
        <v>763</v>
      </c>
      <c r="D8593">
        <v>377</v>
      </c>
      <c r="E8593">
        <v>386</v>
      </c>
      <c r="F8593">
        <v>86</v>
      </c>
      <c r="G8593">
        <v>1945</v>
      </c>
      <c r="H8593">
        <v>13.727190999999999</v>
      </c>
      <c r="I8593">
        <v>51.432006999999999</v>
      </c>
      <c r="J8593" cm="1">
        <f t="array" ref="J8593">LOOKUP(1,1/FREQUENCY(0,SIN((RADIANS($M$3:$M$471-H8593))/2)^2+SIN((RADIANS($N$3:$N$471-I8593))/2)^2*COS(RADIANS($M$3:$M$471))*COS(RADIANS(H8593))),$L$3:$L$471)</f>
        <v>280</v>
      </c>
    </row>
    <row r="8594" spans="1:10">
      <c r="A8594" t="s">
        <v>9588</v>
      </c>
      <c r="B8594">
        <v>12066</v>
      </c>
      <c r="C8594">
        <v>532</v>
      </c>
      <c r="D8594">
        <v>281</v>
      </c>
      <c r="E8594">
        <v>251</v>
      </c>
      <c r="F8594">
        <v>40</v>
      </c>
      <c r="G8594">
        <v>1945</v>
      </c>
      <c r="H8594">
        <v>13.994866</v>
      </c>
      <c r="I8594">
        <v>51.400232000000003</v>
      </c>
      <c r="J8594" cm="1">
        <f t="array" ref="J8594">LOOKUP(1,1/FREQUENCY(0,SIN((RADIANS($M$3:$M$471-H8594))/2)^2+SIN((RADIANS($N$3:$N$471-I8594))/2)^2*COS(RADIANS($M$3:$M$471))*COS(RADIANS(H8594))),$L$3:$L$471)</f>
        <v>290</v>
      </c>
    </row>
    <row r="8595" spans="1:10">
      <c r="A8595" t="s">
        <v>9589</v>
      </c>
      <c r="B8595">
        <v>12066</v>
      </c>
      <c r="C8595">
        <v>520</v>
      </c>
      <c r="D8595">
        <v>274</v>
      </c>
      <c r="E8595">
        <v>246</v>
      </c>
      <c r="F8595">
        <v>31</v>
      </c>
      <c r="G8595">
        <v>1945</v>
      </c>
      <c r="H8595">
        <v>13.929125000000001</v>
      </c>
      <c r="I8595">
        <v>51.420758999999997</v>
      </c>
      <c r="J8595" cm="1">
        <f t="array" ref="J8595">LOOKUP(1,1/FREQUENCY(0,SIN((RADIANS($M$3:$M$471-H8595))/2)^2+SIN((RADIANS($N$3:$N$471-I8595))/2)^2*COS(RADIANS($M$3:$M$471))*COS(RADIANS(H8595))),$L$3:$L$471)</f>
        <v>290</v>
      </c>
    </row>
    <row r="8596" spans="1:10">
      <c r="A8596" t="s">
        <v>9590</v>
      </c>
      <c r="B8596">
        <v>12066</v>
      </c>
      <c r="C8596">
        <v>776</v>
      </c>
      <c r="D8596">
        <v>384</v>
      </c>
      <c r="E8596">
        <v>392</v>
      </c>
      <c r="F8596">
        <v>23</v>
      </c>
      <c r="G8596">
        <v>1945</v>
      </c>
      <c r="H8596">
        <v>13.894610999999999</v>
      </c>
      <c r="I8596">
        <v>51.404964999999997</v>
      </c>
      <c r="J8596" cm="1">
        <f t="array" ref="J8596">LOOKUP(1,1/FREQUENCY(0,SIN((RADIANS($M$3:$M$471-H8596))/2)^2+SIN((RADIANS($N$3:$N$471-I8596))/2)^2*COS(RADIANS($M$3:$M$471))*COS(RADIANS(H8596))),$L$3:$L$471)</f>
        <v>326</v>
      </c>
    </row>
    <row r="8597" spans="1:10">
      <c r="A8597" t="s">
        <v>9591</v>
      </c>
      <c r="B8597">
        <v>12066</v>
      </c>
      <c r="C8597">
        <v>973</v>
      </c>
      <c r="D8597">
        <v>489</v>
      </c>
      <c r="E8597">
        <v>484</v>
      </c>
      <c r="F8597">
        <v>62</v>
      </c>
      <c r="G8597">
        <v>1945</v>
      </c>
      <c r="H8597">
        <v>14.007910000000001</v>
      </c>
      <c r="I8597">
        <v>51.432098000000003</v>
      </c>
      <c r="J8597" cm="1">
        <f t="array" ref="J8597">LOOKUP(1,1/FREQUENCY(0,SIN((RADIANS($M$3:$M$471-H8597))/2)^2+SIN((RADIANS($N$3:$N$471-I8597))/2)^2*COS(RADIANS($M$3:$M$471))*COS(RADIANS(H8597))),$L$3:$L$471)</f>
        <v>290</v>
      </c>
    </row>
    <row r="8598" spans="1:10">
      <c r="A8598" t="s">
        <v>9592</v>
      </c>
      <c r="B8598">
        <v>12066</v>
      </c>
      <c r="C8598">
        <v>3712</v>
      </c>
      <c r="D8598">
        <v>1808</v>
      </c>
      <c r="E8598">
        <v>1904</v>
      </c>
      <c r="F8598">
        <v>100</v>
      </c>
      <c r="G8598">
        <v>1945</v>
      </c>
      <c r="H8598">
        <v>13.866194999999999</v>
      </c>
      <c r="I8598">
        <v>51.459153000000001</v>
      </c>
      <c r="J8598" cm="1">
        <f t="array" ref="J8598">LOOKUP(1,1/FREQUENCY(0,SIN((RADIANS($M$3:$M$471-H8598))/2)^2+SIN((RADIANS($N$3:$N$471-I8598))/2)^2*COS(RADIANS($M$3:$M$471))*COS(RADIANS(H8598))),$L$3:$L$471)</f>
        <v>74</v>
      </c>
    </row>
    <row r="8599" spans="1:10">
      <c r="A8599" t="s">
        <v>9593</v>
      </c>
      <c r="B8599">
        <v>12066</v>
      </c>
      <c r="C8599">
        <v>650</v>
      </c>
      <c r="D8599">
        <v>312</v>
      </c>
      <c r="E8599">
        <v>338</v>
      </c>
      <c r="F8599">
        <v>41</v>
      </c>
      <c r="G8599">
        <v>1945</v>
      </c>
      <c r="H8599">
        <v>13.936142</v>
      </c>
      <c r="I8599">
        <v>51.451779999999999</v>
      </c>
      <c r="J8599" cm="1">
        <f t="array" ref="J8599">LOOKUP(1,1/FREQUENCY(0,SIN((RADIANS($M$3:$M$471-H8599))/2)^2+SIN((RADIANS($N$3:$N$471-I8599))/2)^2*COS(RADIANS($M$3:$M$471))*COS(RADIANS(H8599))),$L$3:$L$471)</f>
        <v>74</v>
      </c>
    </row>
    <row r="8600" spans="1:10">
      <c r="A8600" t="s">
        <v>9594</v>
      </c>
      <c r="B8600">
        <v>12067</v>
      </c>
      <c r="C8600">
        <v>8040</v>
      </c>
      <c r="D8600">
        <v>3869</v>
      </c>
      <c r="E8600">
        <v>4171</v>
      </c>
      <c r="F8600">
        <v>103</v>
      </c>
      <c r="G8600">
        <v>15848</v>
      </c>
      <c r="H8600">
        <v>14.246930000000001</v>
      </c>
      <c r="I8600">
        <v>52.172338000000003</v>
      </c>
      <c r="J8600" cm="1">
        <f t="array" ref="J8600">LOOKUP(1,1/FREQUENCY(0,SIN((RADIANS($M$3:$M$471-H8600))/2)^2+SIN((RADIANS($N$3:$N$471-I8600))/2)^2*COS(RADIANS($M$3:$M$471))*COS(RADIANS(H8600))),$L$3:$L$471)</f>
        <v>81</v>
      </c>
    </row>
    <row r="8601" spans="1:10">
      <c r="A8601" t="s">
        <v>9595</v>
      </c>
      <c r="B8601">
        <v>12067</v>
      </c>
      <c r="C8601">
        <v>23878</v>
      </c>
      <c r="D8601">
        <v>11335</v>
      </c>
      <c r="E8601">
        <v>12543</v>
      </c>
      <c r="F8601">
        <v>376</v>
      </c>
      <c r="G8601">
        <v>15890</v>
      </c>
      <c r="H8601">
        <v>14.631278999999999</v>
      </c>
      <c r="I8601">
        <v>52.145788000000003</v>
      </c>
      <c r="J8601" cm="1">
        <f t="array" ref="J8601">LOOKUP(1,1/FREQUENCY(0,SIN((RADIANS($M$3:$M$471-H8601))/2)^2+SIN((RADIANS($N$3:$N$471-I8601))/2)^2*COS(RADIANS($M$3:$M$471))*COS(RADIANS(H8601))),$L$3:$L$471)</f>
        <v>81</v>
      </c>
    </row>
    <row r="8602" spans="1:10">
      <c r="A8602" t="s">
        <v>9596</v>
      </c>
      <c r="B8602">
        <v>12067</v>
      </c>
      <c r="C8602">
        <v>11856</v>
      </c>
      <c r="D8602">
        <v>5643</v>
      </c>
      <c r="E8602">
        <v>6213</v>
      </c>
      <c r="F8602">
        <v>717</v>
      </c>
      <c r="G8602">
        <v>15537</v>
      </c>
      <c r="H8602">
        <v>13.754248</v>
      </c>
      <c r="I8602">
        <v>52.419699999999999</v>
      </c>
      <c r="J8602" cm="1">
        <f t="array" ref="J8602">LOOKUP(1,1/FREQUENCY(0,SIN((RADIANS($M$3:$M$471-H8602))/2)^2+SIN((RADIANS($N$3:$N$471-I8602))/2)^2*COS(RADIANS($M$3:$M$471))*COS(RADIANS(H8602))),$L$3:$L$471)</f>
        <v>12</v>
      </c>
    </row>
    <row r="8603" spans="1:10">
      <c r="A8603" t="s">
        <v>9597</v>
      </c>
      <c r="B8603">
        <v>12067</v>
      </c>
      <c r="C8603">
        <v>2985</v>
      </c>
      <c r="D8603">
        <v>1504</v>
      </c>
      <c r="E8603">
        <v>1481</v>
      </c>
      <c r="F8603">
        <v>17</v>
      </c>
      <c r="G8603">
        <v>15848</v>
      </c>
      <c r="H8603">
        <v>14.264623</v>
      </c>
      <c r="I8603">
        <v>52.102722</v>
      </c>
      <c r="J8603" cm="1">
        <f t="array" ref="J8603">LOOKUP(1,1/FREQUENCY(0,SIN((RADIANS($M$3:$M$471-H8603))/2)^2+SIN((RADIANS($N$3:$N$471-I8603))/2)^2*COS(RADIANS($M$3:$M$471))*COS(RADIANS(H8603))),$L$3:$L$471)</f>
        <v>81</v>
      </c>
    </row>
    <row r="8604" spans="1:10">
      <c r="A8604" t="s">
        <v>9598</v>
      </c>
      <c r="B8604">
        <v>12067</v>
      </c>
      <c r="C8604">
        <v>31965</v>
      </c>
      <c r="D8604">
        <v>15733</v>
      </c>
      <c r="E8604">
        <v>16232</v>
      </c>
      <c r="F8604">
        <v>452</v>
      </c>
      <c r="G8604">
        <v>15517</v>
      </c>
      <c r="H8604">
        <v>14.064712999999999</v>
      </c>
      <c r="I8604">
        <v>52.359659999999998</v>
      </c>
      <c r="J8604" cm="1">
        <f t="array" ref="J8604">LOOKUP(1,1/FREQUENCY(0,SIN((RADIANS($M$3:$M$471-H8604))/2)^2+SIN((RADIANS($N$3:$N$471-I8604))/2)^2*COS(RADIANS($M$3:$M$471))*COS(RADIANS(H8604))),$L$3:$L$471)</f>
        <v>12</v>
      </c>
    </row>
    <row r="8605" spans="1:10">
      <c r="A8605" t="s">
        <v>9599</v>
      </c>
      <c r="B8605">
        <v>12067</v>
      </c>
      <c r="C8605">
        <v>8755</v>
      </c>
      <c r="D8605">
        <v>4284</v>
      </c>
      <c r="E8605">
        <v>4471</v>
      </c>
      <c r="F8605">
        <v>69</v>
      </c>
      <c r="G8605">
        <v>15537</v>
      </c>
      <c r="H8605">
        <v>13.822805000000001</v>
      </c>
      <c r="I8605">
        <v>52.425521000000003</v>
      </c>
      <c r="J8605" cm="1">
        <f t="array" ref="J8605">LOOKUP(1,1/FREQUENCY(0,SIN((RADIANS($M$3:$M$471-H8605))/2)^2+SIN((RADIANS($N$3:$N$471-I8605))/2)^2*COS(RADIANS($M$3:$M$471))*COS(RADIANS(H8605))),$L$3:$L$471)</f>
        <v>12</v>
      </c>
    </row>
    <row r="8606" spans="1:10">
      <c r="A8606" t="s">
        <v>9600</v>
      </c>
      <c r="B8606">
        <v>12067</v>
      </c>
      <c r="C8606">
        <v>4098</v>
      </c>
      <c r="D8606">
        <v>2045</v>
      </c>
      <c r="E8606">
        <v>2053</v>
      </c>
      <c r="F8606">
        <v>22</v>
      </c>
      <c r="G8606">
        <v>15848</v>
      </c>
      <c r="H8606">
        <v>14.207198999999999</v>
      </c>
      <c r="I8606">
        <v>52.212581</v>
      </c>
      <c r="J8606" cm="1">
        <f t="array" ref="J8606">LOOKUP(1,1/FREQUENCY(0,SIN((RADIANS($M$3:$M$471-H8606))/2)^2+SIN((RADIANS($N$3:$N$471-I8606))/2)^2*COS(RADIANS($M$3:$M$471))*COS(RADIANS(H8606))),$L$3:$L$471)</f>
        <v>81</v>
      </c>
    </row>
    <row r="8607" spans="1:10">
      <c r="A8607" t="s">
        <v>9601</v>
      </c>
      <c r="B8607">
        <v>12067</v>
      </c>
      <c r="C8607">
        <v>12789</v>
      </c>
      <c r="D8607">
        <v>6273</v>
      </c>
      <c r="E8607">
        <v>6516</v>
      </c>
      <c r="F8607">
        <v>764</v>
      </c>
      <c r="G8607">
        <v>15566</v>
      </c>
      <c r="H8607">
        <v>13.695636</v>
      </c>
      <c r="I8607">
        <v>52.479548000000001</v>
      </c>
      <c r="J8607" cm="1">
        <f t="array" ref="J8607">LOOKUP(1,1/FREQUENCY(0,SIN((RADIANS($M$3:$M$471-H8607))/2)^2+SIN((RADIANS($N$3:$N$471-I8607))/2)^2*COS(RADIANS($M$3:$M$471))*COS(RADIANS(H8607))),$L$3:$L$471)</f>
        <v>12</v>
      </c>
    </row>
    <row r="8608" spans="1:10">
      <c r="A8608" t="s">
        <v>9602</v>
      </c>
      <c r="B8608">
        <v>12067</v>
      </c>
      <c r="C8608">
        <v>9226</v>
      </c>
      <c r="D8608">
        <v>4572</v>
      </c>
      <c r="E8608">
        <v>4654</v>
      </c>
      <c r="F8608">
        <v>51</v>
      </c>
      <c r="G8608">
        <v>15859</v>
      </c>
      <c r="H8608">
        <v>13.932683000000001</v>
      </c>
      <c r="I8608">
        <v>52.257122000000003</v>
      </c>
      <c r="J8608" cm="1">
        <f t="array" ref="J8608">LOOKUP(1,1/FREQUENCY(0,SIN((RADIANS($M$3:$M$471-H8608))/2)^2+SIN((RADIANS($N$3:$N$471-I8608))/2)^2*COS(RADIANS($M$3:$M$471))*COS(RADIANS(H8608))),$L$3:$L$471)</f>
        <v>12</v>
      </c>
    </row>
    <row r="8609" spans="1:10">
      <c r="A8609" t="s">
        <v>9603</v>
      </c>
      <c r="B8609">
        <v>12067</v>
      </c>
      <c r="C8609">
        <v>3809</v>
      </c>
      <c r="D8609">
        <v>1940</v>
      </c>
      <c r="E8609">
        <v>1869</v>
      </c>
      <c r="F8609">
        <v>31</v>
      </c>
      <c r="G8609">
        <v>15848</v>
      </c>
      <c r="H8609">
        <v>14.160976</v>
      </c>
      <c r="I8609">
        <v>52.153118999999997</v>
      </c>
      <c r="J8609" cm="1">
        <f t="array" ref="J8609">LOOKUP(1,1/FREQUENCY(0,SIN((RADIANS($M$3:$M$471-H8609))/2)^2+SIN((RADIANS($N$3:$N$471-I8609))/2)^2*COS(RADIANS($M$3:$M$471))*COS(RADIANS(H8609))),$L$3:$L$471)</f>
        <v>81</v>
      </c>
    </row>
    <row r="8610" spans="1:10">
      <c r="A8610" t="s">
        <v>1484</v>
      </c>
      <c r="B8610">
        <v>12067</v>
      </c>
      <c r="C8610">
        <v>8302</v>
      </c>
      <c r="D8610">
        <v>4122</v>
      </c>
      <c r="E8610">
        <v>4180</v>
      </c>
      <c r="F8610">
        <v>910</v>
      </c>
      <c r="G8610">
        <v>15569</v>
      </c>
      <c r="H8610">
        <v>13.756781999999999</v>
      </c>
      <c r="I8610">
        <v>52.450192999999999</v>
      </c>
      <c r="J8610" cm="1">
        <f t="array" ref="J8610">LOOKUP(1,1/FREQUENCY(0,SIN((RADIANS($M$3:$M$471-H8610))/2)^2+SIN((RADIANS($N$3:$N$471-I8610))/2)^2*COS(RADIANS($M$3:$M$471))*COS(RADIANS(H8610))),$L$3:$L$471)</f>
        <v>12</v>
      </c>
    </row>
    <row r="8611" spans="1:10">
      <c r="A8611" t="s">
        <v>9604</v>
      </c>
      <c r="B8611">
        <v>12067</v>
      </c>
      <c r="C8611">
        <v>2334</v>
      </c>
      <c r="D8611">
        <v>1166</v>
      </c>
      <c r="E8611">
        <v>1168</v>
      </c>
      <c r="F8611">
        <v>171</v>
      </c>
      <c r="G8611">
        <v>15295</v>
      </c>
      <c r="H8611">
        <v>14.576397999999999</v>
      </c>
      <c r="I8611">
        <v>52.251075</v>
      </c>
      <c r="J8611" cm="1">
        <f t="array" ref="J8611">LOOKUP(1,1/FREQUENCY(0,SIN((RADIANS($M$3:$M$471-H8611))/2)^2+SIN((RADIANS($N$3:$N$471-I8611))/2)^2*COS(RADIANS($M$3:$M$471))*COS(RADIANS(H8611))),$L$3:$L$471)</f>
        <v>81</v>
      </c>
    </row>
    <row r="8612" spans="1:10">
      <c r="A8612" t="s">
        <v>9605</v>
      </c>
      <c r="B8612">
        <v>12067</v>
      </c>
      <c r="C8612">
        <v>1702</v>
      </c>
      <c r="D8612">
        <v>841</v>
      </c>
      <c r="E8612">
        <v>861</v>
      </c>
      <c r="F8612">
        <v>111</v>
      </c>
      <c r="G8612">
        <v>15295</v>
      </c>
      <c r="H8612">
        <v>14.531031</v>
      </c>
      <c r="I8612">
        <v>52.235314000000002</v>
      </c>
      <c r="J8612" cm="1">
        <f t="array" ref="J8612">LOOKUP(1,1/FREQUENCY(0,SIN((RADIANS($M$3:$M$471-H8612))/2)^2+SIN((RADIANS($N$3:$N$471-I8612))/2)^2*COS(RADIANS($M$3:$M$471))*COS(RADIANS(H8612))),$L$3:$L$471)</f>
        <v>81</v>
      </c>
    </row>
    <row r="8613" spans="1:10">
      <c r="A8613" t="s">
        <v>9606</v>
      </c>
      <c r="B8613">
        <v>12067</v>
      </c>
      <c r="C8613">
        <v>711</v>
      </c>
      <c r="D8613">
        <v>361</v>
      </c>
      <c r="E8613">
        <v>350</v>
      </c>
      <c r="F8613">
        <v>121</v>
      </c>
      <c r="G8613">
        <v>15890</v>
      </c>
      <c r="H8613">
        <v>14.663918000000001</v>
      </c>
      <c r="I8613">
        <v>52.181972000000002</v>
      </c>
      <c r="J8613" cm="1">
        <f t="array" ref="J8613">LOOKUP(1,1/FREQUENCY(0,SIN((RADIANS($M$3:$M$471-H8613))/2)^2+SIN((RADIANS($N$3:$N$471-I8613))/2)^2*COS(RADIANS($M$3:$M$471))*COS(RADIANS(H8613))),$L$3:$L$471)</f>
        <v>81</v>
      </c>
    </row>
    <row r="8614" spans="1:10">
      <c r="A8614" t="s">
        <v>9607</v>
      </c>
      <c r="B8614">
        <v>12067</v>
      </c>
      <c r="C8614">
        <v>1263</v>
      </c>
      <c r="D8614">
        <v>596</v>
      </c>
      <c r="E8614">
        <v>667</v>
      </c>
      <c r="F8614">
        <v>42</v>
      </c>
      <c r="G8614">
        <v>15295</v>
      </c>
      <c r="H8614">
        <v>14.591206</v>
      </c>
      <c r="I8614">
        <v>52.230713000000002</v>
      </c>
      <c r="J8614" cm="1">
        <f t="array" ref="J8614">LOOKUP(1,1/FREQUENCY(0,SIN((RADIANS($M$3:$M$471-H8614))/2)^2+SIN((RADIANS($N$3:$N$471-I8614))/2)^2*COS(RADIANS($M$3:$M$471))*COS(RADIANS(H8614))),$L$3:$L$471)</f>
        <v>81</v>
      </c>
    </row>
    <row r="8615" spans="1:10">
      <c r="A8615" t="s">
        <v>9608</v>
      </c>
      <c r="B8615">
        <v>12067</v>
      </c>
      <c r="C8615">
        <v>1478</v>
      </c>
      <c r="D8615">
        <v>727</v>
      </c>
      <c r="E8615">
        <v>751</v>
      </c>
      <c r="F8615">
        <v>51</v>
      </c>
      <c r="G8615">
        <v>15295</v>
      </c>
      <c r="H8615">
        <v>14.624212999999999</v>
      </c>
      <c r="I8615">
        <v>52.206310999999999</v>
      </c>
      <c r="J8615" cm="1">
        <f t="array" ref="J8615">LOOKUP(1,1/FREQUENCY(0,SIN((RADIANS($M$3:$M$471-H8615))/2)^2+SIN((RADIANS($N$3:$N$471-I8615))/2)^2*COS(RADIANS($M$3:$M$471))*COS(RADIANS(H8615))),$L$3:$L$471)</f>
        <v>81</v>
      </c>
    </row>
    <row r="8616" spans="1:10">
      <c r="A8616" t="s">
        <v>9609</v>
      </c>
      <c r="B8616">
        <v>12067</v>
      </c>
      <c r="C8616">
        <v>564</v>
      </c>
      <c r="D8616">
        <v>289</v>
      </c>
      <c r="E8616">
        <v>275</v>
      </c>
      <c r="F8616">
        <v>93</v>
      </c>
      <c r="G8616">
        <v>15898</v>
      </c>
      <c r="H8616">
        <v>14.635460999999999</v>
      </c>
      <c r="I8616">
        <v>52.106323000000003</v>
      </c>
      <c r="J8616" cm="1">
        <f t="array" ref="J8616">LOOKUP(1,1/FREQUENCY(0,SIN((RADIANS($M$3:$M$471-H8616))/2)^2+SIN((RADIANS($N$3:$N$471-I8616))/2)^2*COS(RADIANS($M$3:$M$471))*COS(RADIANS(H8616))),$L$3:$L$471)</f>
        <v>81</v>
      </c>
    </row>
    <row r="8617" spans="1:10">
      <c r="A8617" t="s">
        <v>9610</v>
      </c>
      <c r="B8617">
        <v>12067</v>
      </c>
      <c r="C8617">
        <v>1609</v>
      </c>
      <c r="D8617">
        <v>792</v>
      </c>
      <c r="E8617">
        <v>817</v>
      </c>
      <c r="F8617">
        <v>38</v>
      </c>
      <c r="G8617">
        <v>15898</v>
      </c>
      <c r="H8617">
        <v>14.699259</v>
      </c>
      <c r="I8617">
        <v>52.064489000000002</v>
      </c>
      <c r="J8617" cm="1">
        <f t="array" ref="J8617">LOOKUP(1,1/FREQUENCY(0,SIN((RADIANS($M$3:$M$471-H8617))/2)^2+SIN((RADIANS($N$3:$N$471-I8617))/2)^2*COS(RADIANS($M$3:$M$471))*COS(RADIANS(H8617))),$L$3:$L$471)</f>
        <v>81</v>
      </c>
    </row>
    <row r="8618" spans="1:10">
      <c r="A8618" t="s">
        <v>9611</v>
      </c>
      <c r="B8618">
        <v>12067</v>
      </c>
      <c r="C8618">
        <v>4284</v>
      </c>
      <c r="D8618">
        <v>2126</v>
      </c>
      <c r="E8618">
        <v>2158</v>
      </c>
      <c r="F8618">
        <v>32</v>
      </c>
      <c r="G8618">
        <v>15898</v>
      </c>
      <c r="H8618">
        <v>14.648752999999999</v>
      </c>
      <c r="I8618">
        <v>52.090954000000004</v>
      </c>
      <c r="J8618" cm="1">
        <f t="array" ref="J8618">LOOKUP(1,1/FREQUENCY(0,SIN((RADIANS($M$3:$M$471-H8618))/2)^2+SIN((RADIANS($N$3:$N$471-I8618))/2)^2*COS(RADIANS($M$3:$M$471))*COS(RADIANS(H8618))),$L$3:$L$471)</f>
        <v>81</v>
      </c>
    </row>
    <row r="8619" spans="1:10">
      <c r="A8619" t="s">
        <v>9612</v>
      </c>
      <c r="B8619">
        <v>12067</v>
      </c>
      <c r="C8619">
        <v>1016</v>
      </c>
      <c r="D8619">
        <v>491</v>
      </c>
      <c r="E8619">
        <v>525</v>
      </c>
      <c r="F8619">
        <v>57</v>
      </c>
      <c r="G8619">
        <v>15518</v>
      </c>
      <c r="H8619">
        <v>14.148047999999999</v>
      </c>
      <c r="I8619">
        <v>52.352246999999998</v>
      </c>
      <c r="J8619" cm="1">
        <f t="array" ref="J8619">LOOKUP(1,1/FREQUENCY(0,SIN((RADIANS($M$3:$M$471-H8619))/2)^2+SIN((RADIANS($N$3:$N$471-I8619))/2)^2*COS(RADIANS($M$3:$M$471))*COS(RADIANS(H8619))),$L$3:$L$471)</f>
        <v>12</v>
      </c>
    </row>
    <row r="8620" spans="1:10">
      <c r="A8620" t="s">
        <v>9613</v>
      </c>
      <c r="B8620">
        <v>12067</v>
      </c>
      <c r="C8620">
        <v>2827</v>
      </c>
      <c r="D8620">
        <v>1435</v>
      </c>
      <c r="E8620">
        <v>1392</v>
      </c>
      <c r="F8620">
        <v>25</v>
      </c>
      <c r="G8620">
        <v>15518</v>
      </c>
      <c r="H8620">
        <v>14.277635</v>
      </c>
      <c r="I8620">
        <v>52.344886000000002</v>
      </c>
      <c r="J8620" cm="1">
        <f t="array" ref="J8620">LOOKUP(1,1/FREQUENCY(0,SIN((RADIANS($M$3:$M$471-H8620))/2)^2+SIN((RADIANS($N$3:$N$471-I8620))/2)^2*COS(RADIANS($M$3:$M$471))*COS(RADIANS(H8620))),$L$3:$L$471)</f>
        <v>81</v>
      </c>
    </row>
    <row r="8621" spans="1:10">
      <c r="A8621" t="s">
        <v>9614</v>
      </c>
      <c r="B8621">
        <v>12067</v>
      </c>
      <c r="C8621">
        <v>1893</v>
      </c>
      <c r="D8621">
        <v>921</v>
      </c>
      <c r="E8621">
        <v>972</v>
      </c>
      <c r="F8621">
        <v>37</v>
      </c>
      <c r="G8621">
        <v>15236</v>
      </c>
      <c r="H8621">
        <v>14.354153999999999</v>
      </c>
      <c r="I8621">
        <v>52.338669000000003</v>
      </c>
      <c r="J8621" cm="1">
        <f t="array" ref="J8621">LOOKUP(1,1/FREQUENCY(0,SIN((RADIANS($M$3:$M$471-H8621))/2)^2+SIN((RADIANS($N$3:$N$471-I8621))/2)^2*COS(RADIANS($M$3:$M$471))*COS(RADIANS(H8621))),$L$3:$L$471)</f>
        <v>81</v>
      </c>
    </row>
    <row r="8622" spans="1:10">
      <c r="A8622" t="s">
        <v>9615</v>
      </c>
      <c r="B8622">
        <v>12067</v>
      </c>
      <c r="C8622">
        <v>4495</v>
      </c>
      <c r="D8622">
        <v>2235</v>
      </c>
      <c r="E8622">
        <v>2260</v>
      </c>
      <c r="F8622">
        <v>28</v>
      </c>
      <c r="G8622">
        <v>15518</v>
      </c>
      <c r="H8622">
        <v>14.165946999999999</v>
      </c>
      <c r="I8622">
        <v>52.400100999999999</v>
      </c>
      <c r="J8622" cm="1">
        <f t="array" ref="J8622">LOOKUP(1,1/FREQUENCY(0,SIN((RADIANS($M$3:$M$471-H8622))/2)^2+SIN((RADIANS($N$3:$N$471-I8622))/2)^2*COS(RADIANS($M$3:$M$471))*COS(RADIANS(H8622))),$L$3:$L$471)</f>
        <v>12</v>
      </c>
    </row>
    <row r="8623" spans="1:10">
      <c r="A8623" t="s">
        <v>9616</v>
      </c>
      <c r="B8623">
        <v>12067</v>
      </c>
      <c r="C8623">
        <v>6003</v>
      </c>
      <c r="D8623">
        <v>2921</v>
      </c>
      <c r="E8623">
        <v>3082</v>
      </c>
      <c r="F8623">
        <v>119</v>
      </c>
      <c r="G8623">
        <v>15526</v>
      </c>
      <c r="H8623">
        <v>14.062758000000001</v>
      </c>
      <c r="I8623">
        <v>52.292977999999998</v>
      </c>
      <c r="J8623" cm="1">
        <f t="array" ref="J8623">LOOKUP(1,1/FREQUENCY(0,SIN((RADIANS($M$3:$M$471-H8623))/2)^2+SIN((RADIANS($N$3:$N$471-I8623))/2)^2*COS(RADIANS($M$3:$M$471))*COS(RADIANS(H8623))),$L$3:$L$471)</f>
        <v>12</v>
      </c>
    </row>
    <row r="8624" spans="1:10">
      <c r="A8624" t="s">
        <v>9617</v>
      </c>
      <c r="B8624">
        <v>12067</v>
      </c>
      <c r="C8624">
        <v>604</v>
      </c>
      <c r="D8624">
        <v>303</v>
      </c>
      <c r="E8624">
        <v>301</v>
      </c>
      <c r="F8624">
        <v>65</v>
      </c>
      <c r="G8624">
        <v>15864</v>
      </c>
      <c r="H8624">
        <v>14.063444</v>
      </c>
      <c r="I8624">
        <v>52.241128000000003</v>
      </c>
      <c r="J8624" cm="1">
        <f t="array" ref="J8624">LOOKUP(1,1/FREQUENCY(0,SIN((RADIANS($M$3:$M$471-H8624))/2)^2+SIN((RADIANS($N$3:$N$471-I8624))/2)^2*COS(RADIANS($M$3:$M$471))*COS(RADIANS(H8624))),$L$3:$L$471)</f>
        <v>74</v>
      </c>
    </row>
    <row r="8625" spans="1:10">
      <c r="A8625" t="s">
        <v>9618</v>
      </c>
      <c r="B8625">
        <v>12067</v>
      </c>
      <c r="C8625">
        <v>875</v>
      </c>
      <c r="D8625">
        <v>454</v>
      </c>
      <c r="E8625">
        <v>421</v>
      </c>
      <c r="F8625">
        <v>65</v>
      </c>
      <c r="G8625">
        <v>15518</v>
      </c>
      <c r="H8625">
        <v>14.104684000000001</v>
      </c>
      <c r="I8625">
        <v>52.327120000000001</v>
      </c>
      <c r="J8625" cm="1">
        <f t="array" ref="J8625">LOOKUP(1,1/FREQUENCY(0,SIN((RADIANS($M$3:$M$471-H8625))/2)^2+SIN((RADIANS($N$3:$N$471-I8625))/2)^2*COS(RADIANS($M$3:$M$471))*COS(RADIANS(H8625))),$L$3:$L$471)</f>
        <v>12</v>
      </c>
    </row>
    <row r="8626" spans="1:10">
      <c r="A8626" t="s">
        <v>9619</v>
      </c>
      <c r="B8626">
        <v>12067</v>
      </c>
      <c r="C8626">
        <v>1216</v>
      </c>
      <c r="D8626">
        <v>635</v>
      </c>
      <c r="E8626">
        <v>581</v>
      </c>
      <c r="F8626">
        <v>46</v>
      </c>
      <c r="G8626">
        <v>15526</v>
      </c>
      <c r="H8626">
        <v>13.998033</v>
      </c>
      <c r="I8626">
        <v>52.264685</v>
      </c>
      <c r="J8626" cm="1">
        <f t="array" ref="J8626">LOOKUP(1,1/FREQUENCY(0,SIN((RADIANS($M$3:$M$471-H8626))/2)^2+SIN((RADIANS($N$3:$N$471-I8626))/2)^2*COS(RADIANS($M$3:$M$471))*COS(RADIANS(H8626))),$L$3:$L$471)</f>
        <v>74</v>
      </c>
    </row>
    <row r="8627" spans="1:10">
      <c r="A8627" t="s">
        <v>9620</v>
      </c>
      <c r="B8627">
        <v>12067</v>
      </c>
      <c r="C8627">
        <v>1614</v>
      </c>
      <c r="D8627">
        <v>751</v>
      </c>
      <c r="E8627">
        <v>863</v>
      </c>
      <c r="F8627">
        <v>64</v>
      </c>
      <c r="G8627">
        <v>15864</v>
      </c>
      <c r="H8627">
        <v>14.005932</v>
      </c>
      <c r="I8627">
        <v>52.216425000000001</v>
      </c>
      <c r="J8627" cm="1">
        <f t="array" ref="J8627">LOOKUP(1,1/FREQUENCY(0,SIN((RADIANS($M$3:$M$471-H8627))/2)^2+SIN((RADIANS($N$3:$N$471-I8627))/2)^2*COS(RADIANS($M$3:$M$471))*COS(RADIANS(H8627))),$L$3:$L$471)</f>
        <v>74</v>
      </c>
    </row>
    <row r="8628" spans="1:10">
      <c r="A8628" t="s">
        <v>9621</v>
      </c>
      <c r="B8628">
        <v>12067</v>
      </c>
      <c r="C8628">
        <v>510</v>
      </c>
      <c r="D8628">
        <v>272</v>
      </c>
      <c r="E8628">
        <v>238</v>
      </c>
      <c r="F8628">
        <v>11</v>
      </c>
      <c r="G8628">
        <v>15299</v>
      </c>
      <c r="H8628">
        <v>14.394097</v>
      </c>
      <c r="I8628">
        <v>52.157660999999997</v>
      </c>
      <c r="J8628" cm="1">
        <f t="array" ref="J8628">LOOKUP(1,1/FREQUENCY(0,SIN((RADIANS($M$3:$M$471-H8628))/2)^2+SIN((RADIANS($N$3:$N$471-I8628))/2)^2*COS(RADIANS($M$3:$M$471))*COS(RADIANS(H8628))),$L$3:$L$471)</f>
        <v>81</v>
      </c>
    </row>
    <row r="8629" spans="1:10">
      <c r="A8629" t="s">
        <v>9622</v>
      </c>
      <c r="B8629">
        <v>12067</v>
      </c>
      <c r="C8629">
        <v>902</v>
      </c>
      <c r="D8629">
        <v>440</v>
      </c>
      <c r="E8629">
        <v>462</v>
      </c>
      <c r="F8629">
        <v>68</v>
      </c>
      <c r="G8629">
        <v>15299</v>
      </c>
      <c r="H8629">
        <v>14.406866000000001</v>
      </c>
      <c r="I8629">
        <v>52.195416000000002</v>
      </c>
      <c r="J8629" cm="1">
        <f t="array" ref="J8629">LOOKUP(1,1/FREQUENCY(0,SIN((RADIANS($M$3:$M$471-H8629))/2)^2+SIN((RADIANS($N$3:$N$471-I8629))/2)^2*COS(RADIANS($M$3:$M$471))*COS(RADIANS(H8629))),$L$3:$L$471)</f>
        <v>81</v>
      </c>
    </row>
    <row r="8630" spans="1:10">
      <c r="A8630" t="s">
        <v>9623</v>
      </c>
      <c r="B8630">
        <v>12067</v>
      </c>
      <c r="C8630">
        <v>4636</v>
      </c>
      <c r="D8630">
        <v>2260</v>
      </c>
      <c r="E8630">
        <v>2376</v>
      </c>
      <c r="F8630">
        <v>67</v>
      </c>
      <c r="G8630">
        <v>15299</v>
      </c>
      <c r="H8630">
        <v>14.414235</v>
      </c>
      <c r="I8630">
        <v>52.245406000000003</v>
      </c>
      <c r="J8630" cm="1">
        <f t="array" ref="J8630">LOOKUP(1,1/FREQUENCY(0,SIN((RADIANS($M$3:$M$471-H8630))/2)^2+SIN((RADIANS($N$3:$N$471-I8630))/2)^2*COS(RADIANS($M$3:$M$471))*COS(RADIANS(H8630))),$L$3:$L$471)</f>
        <v>81</v>
      </c>
    </row>
    <row r="8631" spans="1:10">
      <c r="A8631" t="s">
        <v>9624</v>
      </c>
      <c r="B8631">
        <v>12067</v>
      </c>
      <c r="C8631">
        <v>521</v>
      </c>
      <c r="D8631">
        <v>255</v>
      </c>
      <c r="E8631">
        <v>266</v>
      </c>
      <c r="F8631">
        <v>12</v>
      </c>
      <c r="G8631">
        <v>15848</v>
      </c>
      <c r="H8631">
        <v>14.300803999999999</v>
      </c>
      <c r="I8631">
        <v>52.195295999999999</v>
      </c>
      <c r="J8631" cm="1">
        <f t="array" ref="J8631">LOOKUP(1,1/FREQUENCY(0,SIN((RADIANS($M$3:$M$471-H8631))/2)^2+SIN((RADIANS($N$3:$N$471-I8631))/2)^2*COS(RADIANS($M$3:$M$471))*COS(RADIANS(H8631))),$L$3:$L$471)</f>
        <v>81</v>
      </c>
    </row>
    <row r="8632" spans="1:10">
      <c r="A8632" t="s">
        <v>9625</v>
      </c>
      <c r="B8632">
        <v>12067</v>
      </c>
      <c r="C8632">
        <v>1814</v>
      </c>
      <c r="D8632">
        <v>888</v>
      </c>
      <c r="E8632">
        <v>926</v>
      </c>
      <c r="F8632">
        <v>35</v>
      </c>
      <c r="G8632">
        <v>15890</v>
      </c>
      <c r="H8632">
        <v>14.533249</v>
      </c>
      <c r="I8632">
        <v>52.142494999999997</v>
      </c>
      <c r="J8632" cm="1">
        <f t="array" ref="J8632">LOOKUP(1,1/FREQUENCY(0,SIN((RADIANS($M$3:$M$471-H8632))/2)^2+SIN((RADIANS($N$3:$N$471-I8632))/2)^2*COS(RADIANS($M$3:$M$471))*COS(RADIANS(H8632))),$L$3:$L$471)</f>
        <v>81</v>
      </c>
    </row>
    <row r="8633" spans="1:10">
      <c r="A8633" t="s">
        <v>9626</v>
      </c>
      <c r="B8633">
        <v>12067</v>
      </c>
      <c r="C8633">
        <v>1516</v>
      </c>
      <c r="D8633">
        <v>752</v>
      </c>
      <c r="E8633">
        <v>764</v>
      </c>
      <c r="F8633">
        <v>21</v>
      </c>
      <c r="G8633">
        <v>15890</v>
      </c>
      <c r="H8633">
        <v>14.531316</v>
      </c>
      <c r="I8633">
        <v>52.189266000000003</v>
      </c>
      <c r="J8633" cm="1">
        <f t="array" ref="J8633">LOOKUP(1,1/FREQUENCY(0,SIN((RADIANS($M$3:$M$471-H8633))/2)^2+SIN((RADIANS($N$3:$N$471-I8633))/2)^2*COS(RADIANS($M$3:$M$471))*COS(RADIANS(H8633))),$L$3:$L$471)</f>
        <v>81</v>
      </c>
    </row>
    <row r="8634" spans="1:10">
      <c r="A8634" t="s">
        <v>9627</v>
      </c>
      <c r="B8634">
        <v>12067</v>
      </c>
      <c r="C8634">
        <v>3239</v>
      </c>
      <c r="D8634">
        <v>1672</v>
      </c>
      <c r="E8634">
        <v>1567</v>
      </c>
      <c r="F8634">
        <v>212</v>
      </c>
      <c r="G8634">
        <v>15537</v>
      </c>
      <c r="H8634">
        <v>13.741699000000001</v>
      </c>
      <c r="I8634">
        <v>52.388630999999997</v>
      </c>
      <c r="J8634" cm="1">
        <f t="array" ref="J8634">LOOKUP(1,1/FREQUENCY(0,SIN((RADIANS($M$3:$M$471-H8634))/2)^2+SIN((RADIANS($N$3:$N$471-I8634))/2)^2*COS(RADIANS($M$3:$M$471))*COS(RADIANS(H8634))),$L$3:$L$471)</f>
        <v>12</v>
      </c>
    </row>
    <row r="8635" spans="1:10">
      <c r="A8635" t="s">
        <v>9628</v>
      </c>
      <c r="B8635">
        <v>12067</v>
      </c>
      <c r="C8635">
        <v>2014</v>
      </c>
      <c r="D8635">
        <v>999</v>
      </c>
      <c r="E8635">
        <v>1015</v>
      </c>
      <c r="F8635">
        <v>93</v>
      </c>
      <c r="G8635">
        <v>15518</v>
      </c>
      <c r="H8635">
        <v>14.025285</v>
      </c>
      <c r="I8635">
        <v>52.328301000000003</v>
      </c>
      <c r="J8635" cm="1">
        <f t="array" ref="J8635">LOOKUP(1,1/FREQUENCY(0,SIN((RADIANS($M$3:$M$471-H8635))/2)^2+SIN((RADIANS($N$3:$N$471-I8635))/2)^2*COS(RADIANS($M$3:$M$471))*COS(RADIANS(H8635))),$L$3:$L$471)</f>
        <v>12</v>
      </c>
    </row>
    <row r="8636" spans="1:10">
      <c r="A8636" t="s">
        <v>9629</v>
      </c>
      <c r="B8636">
        <v>12067</v>
      </c>
      <c r="C8636">
        <v>3460</v>
      </c>
      <c r="D8636">
        <v>1714</v>
      </c>
      <c r="E8636">
        <v>1746</v>
      </c>
      <c r="F8636">
        <v>25</v>
      </c>
      <c r="G8636">
        <v>15528</v>
      </c>
      <c r="H8636">
        <v>13.875127000000001</v>
      </c>
      <c r="I8636">
        <v>52.341228000000001</v>
      </c>
      <c r="J8636" cm="1">
        <f t="array" ref="J8636">LOOKUP(1,1/FREQUENCY(0,SIN((RADIANS($M$3:$M$471-H8636))/2)^2+SIN((RADIANS($N$3:$N$471-I8636))/2)^2*COS(RADIANS($M$3:$M$471))*COS(RADIANS(H8636))),$L$3:$L$471)</f>
        <v>12</v>
      </c>
    </row>
    <row r="8637" spans="1:10">
      <c r="A8637" t="s">
        <v>9630</v>
      </c>
      <c r="B8637">
        <v>12068</v>
      </c>
      <c r="C8637">
        <v>8943</v>
      </c>
      <c r="D8637">
        <v>4600</v>
      </c>
      <c r="E8637">
        <v>4343</v>
      </c>
      <c r="F8637">
        <v>33</v>
      </c>
      <c r="G8637">
        <v>16833</v>
      </c>
      <c r="H8637">
        <v>12.764153</v>
      </c>
      <c r="I8637">
        <v>52.813491999999997</v>
      </c>
      <c r="J8637" cm="1">
        <f t="array" ref="J8637">LOOKUP(1,1/FREQUENCY(0,SIN((RADIANS($M$3:$M$471-H8637))/2)^2+SIN((RADIANS($N$3:$N$471-I8637))/2)^2*COS(RADIANS($M$3:$M$471))*COS(RADIANS(H8637))),$L$3:$L$471)</f>
        <v>10</v>
      </c>
    </row>
    <row r="8638" spans="1:10">
      <c r="A8638" t="s">
        <v>9631</v>
      </c>
      <c r="B8638">
        <v>12068</v>
      </c>
      <c r="C8638">
        <v>4370</v>
      </c>
      <c r="D8638">
        <v>2228</v>
      </c>
      <c r="E8638">
        <v>2142</v>
      </c>
      <c r="F8638">
        <v>21</v>
      </c>
      <c r="G8638">
        <v>16909</v>
      </c>
      <c r="H8638">
        <v>12.364917</v>
      </c>
      <c r="I8638">
        <v>53.145062000000003</v>
      </c>
      <c r="J8638" cm="1">
        <f t="array" ref="J8638">LOOKUP(1,1/FREQUENCY(0,SIN((RADIANS($M$3:$M$471-H8638))/2)^2+SIN((RADIANS($N$3:$N$471-I8638))/2)^2*COS(RADIANS($M$3:$M$471))*COS(RADIANS(H8638))),$L$3:$L$471)</f>
        <v>41</v>
      </c>
    </row>
    <row r="8639" spans="1:10">
      <c r="A8639" t="s">
        <v>9632</v>
      </c>
      <c r="B8639">
        <v>12068</v>
      </c>
      <c r="C8639">
        <v>9260</v>
      </c>
      <c r="D8639">
        <v>4517</v>
      </c>
      <c r="E8639">
        <v>4743</v>
      </c>
      <c r="F8639">
        <v>59</v>
      </c>
      <c r="G8639">
        <v>16866</v>
      </c>
      <c r="H8639">
        <v>12.396931</v>
      </c>
      <c r="I8639">
        <v>52.940716999999999</v>
      </c>
      <c r="J8639" cm="1">
        <f t="array" ref="J8639">LOOKUP(1,1/FREQUENCY(0,SIN((RADIANS($M$3:$M$471-H8639))/2)^2+SIN((RADIANS($N$3:$N$471-I8639))/2)^2*COS(RADIANS($M$3:$M$471))*COS(RADIANS(H8639))),$L$3:$L$471)</f>
        <v>43</v>
      </c>
    </row>
    <row r="8640" spans="1:10">
      <c r="A8640" t="s">
        <v>9633</v>
      </c>
      <c r="B8640">
        <v>12068</v>
      </c>
      <c r="C8640">
        <v>30785</v>
      </c>
      <c r="D8640">
        <v>15051</v>
      </c>
      <c r="E8640">
        <v>15734</v>
      </c>
      <c r="F8640">
        <v>101</v>
      </c>
      <c r="G8640">
        <v>16816</v>
      </c>
      <c r="H8640">
        <v>12.806497999999999</v>
      </c>
      <c r="I8640">
        <v>52.923364999999997</v>
      </c>
      <c r="J8640" cm="1">
        <f t="array" ref="J8640">LOOKUP(1,1/FREQUENCY(0,SIN((RADIANS($M$3:$M$471-H8640))/2)^2+SIN((RADIANS($N$3:$N$471-I8640))/2)^2*COS(RADIANS($M$3:$M$471))*COS(RADIANS(H8640))),$L$3:$L$471)</f>
        <v>10</v>
      </c>
    </row>
    <row r="8641" spans="1:10">
      <c r="A8641" t="s">
        <v>9634</v>
      </c>
      <c r="B8641">
        <v>12068</v>
      </c>
      <c r="C8641">
        <v>8007</v>
      </c>
      <c r="D8641">
        <v>3972</v>
      </c>
      <c r="E8641">
        <v>4035</v>
      </c>
      <c r="F8641">
        <v>24</v>
      </c>
      <c r="G8641">
        <v>16831</v>
      </c>
      <c r="H8641">
        <v>12.892207000000001</v>
      </c>
      <c r="I8641">
        <v>53.099024</v>
      </c>
      <c r="J8641" cm="1">
        <f t="array" ref="J8641">LOOKUP(1,1/FREQUENCY(0,SIN((RADIANS($M$3:$M$471-H8641))/2)^2+SIN((RADIANS($N$3:$N$471-I8641))/2)^2*COS(RADIANS($M$3:$M$471))*COS(RADIANS(H8641))),$L$3:$L$471)</f>
        <v>10</v>
      </c>
    </row>
    <row r="8642" spans="1:10">
      <c r="A8642" t="s">
        <v>9635</v>
      </c>
      <c r="B8642">
        <v>12068</v>
      </c>
      <c r="C8642">
        <v>14131</v>
      </c>
      <c r="D8642">
        <v>6957</v>
      </c>
      <c r="E8642">
        <v>7174</v>
      </c>
      <c r="F8642">
        <v>34</v>
      </c>
      <c r="G8642">
        <v>16909</v>
      </c>
      <c r="H8642">
        <v>12.485875</v>
      </c>
      <c r="I8642">
        <v>53.163299000000002</v>
      </c>
      <c r="J8642" cm="1">
        <f t="array" ref="J8642">LOOKUP(1,1/FREQUENCY(0,SIN((RADIANS($M$3:$M$471-H8642))/2)^2+SIN((RADIANS($N$3:$N$471-I8642))/2)^2*COS(RADIANS($M$3:$M$471))*COS(RADIANS(H8642))),$L$3:$L$471)</f>
        <v>41</v>
      </c>
    </row>
    <row r="8643" spans="1:10">
      <c r="A8643" t="s">
        <v>9636</v>
      </c>
      <c r="B8643">
        <v>12068</v>
      </c>
      <c r="C8643">
        <v>5761</v>
      </c>
      <c r="D8643">
        <v>2962</v>
      </c>
      <c r="E8643">
        <v>2799</v>
      </c>
      <c r="F8643">
        <v>29</v>
      </c>
      <c r="G8643">
        <v>16868</v>
      </c>
      <c r="H8643">
        <v>12.462</v>
      </c>
      <c r="I8643">
        <v>52.891156000000002</v>
      </c>
      <c r="J8643" cm="1">
        <f t="array" ref="J8643">LOOKUP(1,1/FREQUENCY(0,SIN((RADIANS($M$3:$M$471-H8643))/2)^2+SIN((RADIANS($N$3:$N$471-I8643))/2)^2*COS(RADIANS($M$3:$M$471))*COS(RADIANS(H8643))),$L$3:$L$471)</f>
        <v>43</v>
      </c>
    </row>
    <row r="8644" spans="1:10">
      <c r="A8644" t="s">
        <v>9637</v>
      </c>
      <c r="B8644">
        <v>12068</v>
      </c>
      <c r="C8644">
        <v>617</v>
      </c>
      <c r="D8644">
        <v>306</v>
      </c>
      <c r="E8644">
        <v>311</v>
      </c>
      <c r="F8644">
        <v>33</v>
      </c>
      <c r="G8644">
        <v>16835</v>
      </c>
      <c r="H8644">
        <v>12.969939999999999</v>
      </c>
      <c r="I8644">
        <v>52.902818000000003</v>
      </c>
      <c r="J8644" cm="1">
        <f t="array" ref="J8644">LOOKUP(1,1/FREQUENCY(0,SIN((RADIANS($M$3:$M$471-H8644))/2)^2+SIN((RADIANS($N$3:$N$471-I8644))/2)^2*COS(RADIANS($M$3:$M$471))*COS(RADIANS(H8644))),$L$3:$L$471)</f>
        <v>10</v>
      </c>
    </row>
    <row r="8645" spans="1:10">
      <c r="A8645" t="s">
        <v>9638</v>
      </c>
      <c r="B8645">
        <v>12068</v>
      </c>
      <c r="C8645">
        <v>3003</v>
      </c>
      <c r="D8645">
        <v>1510</v>
      </c>
      <c r="E8645">
        <v>1493</v>
      </c>
      <c r="F8645">
        <v>46</v>
      </c>
      <c r="G8645">
        <v>16835</v>
      </c>
      <c r="H8645">
        <v>12.986769000000001</v>
      </c>
      <c r="I8645">
        <v>52.970129</v>
      </c>
      <c r="J8645" cm="1">
        <f t="array" ref="J8645">LOOKUP(1,1/FREQUENCY(0,SIN((RADIANS($M$3:$M$471-H8645))/2)^2+SIN((RADIANS($N$3:$N$471-I8645))/2)^2*COS(RADIANS($M$3:$M$471))*COS(RADIANS(H8645))),$L$3:$L$471)</f>
        <v>11</v>
      </c>
    </row>
    <row r="8646" spans="1:10">
      <c r="A8646" t="s">
        <v>9639</v>
      </c>
      <c r="B8646">
        <v>12068</v>
      </c>
      <c r="C8646">
        <v>454</v>
      </c>
      <c r="D8646">
        <v>233</v>
      </c>
      <c r="E8646">
        <v>221</v>
      </c>
      <c r="F8646">
        <v>26</v>
      </c>
      <c r="G8646">
        <v>16835</v>
      </c>
      <c r="H8646">
        <v>12.994752</v>
      </c>
      <c r="I8646">
        <v>52.881027000000003</v>
      </c>
      <c r="J8646" cm="1">
        <f t="array" ref="J8646">LOOKUP(1,1/FREQUENCY(0,SIN((RADIANS($M$3:$M$471-H8646))/2)^2+SIN((RADIANS($N$3:$N$471-I8646))/2)^2*COS(RADIANS($M$3:$M$471))*COS(RADIANS(H8646))),$L$3:$L$471)</f>
        <v>11</v>
      </c>
    </row>
    <row r="8647" spans="1:10">
      <c r="A8647" t="s">
        <v>9640</v>
      </c>
      <c r="B8647">
        <v>12068</v>
      </c>
      <c r="C8647">
        <v>487</v>
      </c>
      <c r="D8647">
        <v>260</v>
      </c>
      <c r="E8647">
        <v>227</v>
      </c>
      <c r="F8647">
        <v>22</v>
      </c>
      <c r="G8647">
        <v>16835</v>
      </c>
      <c r="H8647">
        <v>13.014725</v>
      </c>
      <c r="I8647">
        <v>52.932592999999997</v>
      </c>
      <c r="J8647" cm="1">
        <f t="array" ref="J8647">LOOKUP(1,1/FREQUENCY(0,SIN((RADIANS($M$3:$M$471-H8647))/2)^2+SIN((RADIANS($N$3:$N$471-I8647))/2)^2*COS(RADIANS($M$3:$M$471))*COS(RADIANS(H8647))),$L$3:$L$471)</f>
        <v>11</v>
      </c>
    </row>
    <row r="8648" spans="1:10">
      <c r="A8648" t="s">
        <v>9641</v>
      </c>
      <c r="B8648">
        <v>12068</v>
      </c>
      <c r="C8648">
        <v>896</v>
      </c>
      <c r="D8648">
        <v>438</v>
      </c>
      <c r="E8648">
        <v>458</v>
      </c>
      <c r="F8648">
        <v>20</v>
      </c>
      <c r="G8648">
        <v>16845</v>
      </c>
      <c r="H8648">
        <v>12.221719999999999</v>
      </c>
      <c r="I8648">
        <v>52.884616999999999</v>
      </c>
      <c r="J8648" cm="1">
        <f t="array" ref="J8648">LOOKUP(1,1/FREQUENCY(0,SIN((RADIANS($M$3:$M$471-H8648))/2)^2+SIN((RADIANS($N$3:$N$471-I8648))/2)^2*COS(RADIANS($M$3:$M$471))*COS(RADIANS(H8648))),$L$3:$L$471)</f>
        <v>41</v>
      </c>
    </row>
    <row r="8649" spans="1:10">
      <c r="A8649" t="s">
        <v>9642</v>
      </c>
      <c r="B8649">
        <v>12068</v>
      </c>
      <c r="C8649">
        <v>1128</v>
      </c>
      <c r="D8649">
        <v>550</v>
      </c>
      <c r="E8649">
        <v>578</v>
      </c>
      <c r="F8649">
        <v>17</v>
      </c>
      <c r="G8649">
        <v>16845</v>
      </c>
      <c r="H8649">
        <v>12.459731</v>
      </c>
      <c r="I8649">
        <v>52.802908000000002</v>
      </c>
      <c r="J8649" cm="1">
        <f t="array" ref="J8649">LOOKUP(1,1/FREQUENCY(0,SIN((RADIANS($M$3:$M$471-H8649))/2)^2+SIN((RADIANS($N$3:$N$471-I8649))/2)^2*COS(RADIANS($M$3:$M$471))*COS(RADIANS(H8649))),$L$3:$L$471)</f>
        <v>43</v>
      </c>
    </row>
    <row r="8650" spans="1:10">
      <c r="A8650" t="s">
        <v>9643</v>
      </c>
      <c r="B8650">
        <v>12068</v>
      </c>
      <c r="C8650">
        <v>3440</v>
      </c>
      <c r="D8650">
        <v>1700</v>
      </c>
      <c r="E8650">
        <v>1740</v>
      </c>
      <c r="F8650">
        <v>45</v>
      </c>
      <c r="G8650">
        <v>16845</v>
      </c>
      <c r="H8650">
        <v>12.438658</v>
      </c>
      <c r="I8650">
        <v>52.857148000000002</v>
      </c>
      <c r="J8650" cm="1">
        <f t="array" ref="J8650">LOOKUP(1,1/FREQUENCY(0,SIN((RADIANS($M$3:$M$471-H8650))/2)^2+SIN((RADIANS($N$3:$N$471-I8650))/2)^2*COS(RADIANS($M$3:$M$471))*COS(RADIANS(H8650))),$L$3:$L$471)</f>
        <v>43</v>
      </c>
    </row>
    <row r="8651" spans="1:10">
      <c r="A8651" t="s">
        <v>9644</v>
      </c>
      <c r="B8651">
        <v>12068</v>
      </c>
      <c r="C8651">
        <v>720</v>
      </c>
      <c r="D8651">
        <v>366</v>
      </c>
      <c r="E8651">
        <v>354</v>
      </c>
      <c r="F8651">
        <v>36</v>
      </c>
      <c r="G8651">
        <v>16845</v>
      </c>
      <c r="H8651">
        <v>12.396063</v>
      </c>
      <c r="I8651">
        <v>52.820337000000002</v>
      </c>
      <c r="J8651" cm="1">
        <f t="array" ref="J8651">LOOKUP(1,1/FREQUENCY(0,SIN((RADIANS($M$3:$M$471-H8651))/2)^2+SIN((RADIANS($N$3:$N$471-I8651))/2)^2*COS(RADIANS($M$3:$M$471))*COS(RADIANS(H8651))),$L$3:$L$471)</f>
        <v>43</v>
      </c>
    </row>
    <row r="8652" spans="1:10">
      <c r="A8652" t="s">
        <v>9645</v>
      </c>
      <c r="B8652">
        <v>12068</v>
      </c>
      <c r="C8652">
        <v>581</v>
      </c>
      <c r="D8652">
        <v>312</v>
      </c>
      <c r="E8652">
        <v>269</v>
      </c>
      <c r="F8652">
        <v>24</v>
      </c>
      <c r="G8652">
        <v>16845</v>
      </c>
      <c r="H8652">
        <v>12.279773</v>
      </c>
      <c r="I8652">
        <v>52.889373999999997</v>
      </c>
      <c r="J8652" cm="1">
        <f t="array" ref="J8652">LOOKUP(1,1/FREQUENCY(0,SIN((RADIANS($M$3:$M$471-H8652))/2)^2+SIN((RADIANS($N$3:$N$471-I8652))/2)^2*COS(RADIANS($M$3:$M$471))*COS(RADIANS(H8652))),$L$3:$L$471)</f>
        <v>41</v>
      </c>
    </row>
    <row r="8653" spans="1:10">
      <c r="A8653" t="s">
        <v>9646</v>
      </c>
      <c r="B8653">
        <v>12068</v>
      </c>
      <c r="C8653">
        <v>894</v>
      </c>
      <c r="D8653">
        <v>451</v>
      </c>
      <c r="E8653">
        <v>443</v>
      </c>
      <c r="F8653">
        <v>24</v>
      </c>
      <c r="G8653">
        <v>16845</v>
      </c>
      <c r="H8653">
        <v>12.316700000000001</v>
      </c>
      <c r="I8653">
        <v>52.860796000000001</v>
      </c>
      <c r="J8653" cm="1">
        <f t="array" ref="J8653">LOOKUP(1,1/FREQUENCY(0,SIN((RADIANS($M$3:$M$471-H8653))/2)^2+SIN((RADIANS($N$3:$N$471-I8653))/2)^2*COS(RADIANS($M$3:$M$471))*COS(RADIANS(H8653))),$L$3:$L$471)</f>
        <v>43</v>
      </c>
    </row>
    <row r="8654" spans="1:10">
      <c r="A8654" t="s">
        <v>9647</v>
      </c>
      <c r="B8654">
        <v>12068</v>
      </c>
      <c r="C8654">
        <v>641</v>
      </c>
      <c r="D8654">
        <v>307</v>
      </c>
      <c r="E8654">
        <v>334</v>
      </c>
      <c r="F8654">
        <v>51</v>
      </c>
      <c r="G8654">
        <v>16818</v>
      </c>
      <c r="H8654">
        <v>12.723063</v>
      </c>
      <c r="I8654">
        <v>52.902482999999997</v>
      </c>
      <c r="J8654" cm="1">
        <f t="array" ref="J8654">LOOKUP(1,1/FREQUENCY(0,SIN((RADIANS($M$3:$M$471-H8654))/2)^2+SIN((RADIANS($N$3:$N$471-I8654))/2)^2*COS(RADIANS($M$3:$M$471))*COS(RADIANS(H8654))),$L$3:$L$471)</f>
        <v>10</v>
      </c>
    </row>
    <row r="8655" spans="1:10">
      <c r="A8655" t="s">
        <v>9648</v>
      </c>
      <c r="B8655">
        <v>12068</v>
      </c>
      <c r="C8655">
        <v>1230</v>
      </c>
      <c r="D8655">
        <v>637</v>
      </c>
      <c r="E8655">
        <v>593</v>
      </c>
      <c r="F8655">
        <v>28</v>
      </c>
      <c r="G8655">
        <v>16818</v>
      </c>
      <c r="H8655">
        <v>12.708379000000001</v>
      </c>
      <c r="I8655">
        <v>52.918013999999999</v>
      </c>
      <c r="J8655" cm="1">
        <f t="array" ref="J8655">LOOKUP(1,1/FREQUENCY(0,SIN((RADIANS($M$3:$M$471-H8655))/2)^2+SIN((RADIANS($N$3:$N$471-I8655))/2)^2*COS(RADIANS($M$3:$M$471))*COS(RADIANS(H8655))),$L$3:$L$471)</f>
        <v>10</v>
      </c>
    </row>
    <row r="8656" spans="1:10">
      <c r="A8656" t="s">
        <v>9649</v>
      </c>
      <c r="B8656">
        <v>12068</v>
      </c>
      <c r="C8656">
        <v>467</v>
      </c>
      <c r="D8656">
        <v>228</v>
      </c>
      <c r="E8656">
        <v>239</v>
      </c>
      <c r="F8656">
        <v>11</v>
      </c>
      <c r="G8656">
        <v>16818</v>
      </c>
      <c r="H8656">
        <v>12.700449000000001</v>
      </c>
      <c r="I8656">
        <v>53.012388999999999</v>
      </c>
      <c r="J8656" cm="1">
        <f t="array" ref="J8656">LOOKUP(1,1/FREQUENCY(0,SIN((RADIANS($M$3:$M$471-H8656))/2)^2+SIN((RADIANS($N$3:$N$471-I8656))/2)^2*COS(RADIANS($M$3:$M$471))*COS(RADIANS(H8656))),$L$3:$L$471)</f>
        <v>10</v>
      </c>
    </row>
    <row r="8657" spans="1:10">
      <c r="A8657" t="s">
        <v>9650</v>
      </c>
      <c r="B8657">
        <v>12068</v>
      </c>
      <c r="C8657">
        <v>772</v>
      </c>
      <c r="D8657">
        <v>391</v>
      </c>
      <c r="E8657">
        <v>381</v>
      </c>
      <c r="F8657">
        <v>12</v>
      </c>
      <c r="G8657">
        <v>16818</v>
      </c>
      <c r="H8657">
        <v>12.645607</v>
      </c>
      <c r="I8657">
        <v>53.013421000000001</v>
      </c>
      <c r="J8657" cm="1">
        <f t="array" ref="J8657">LOOKUP(1,1/FREQUENCY(0,SIN((RADIANS($M$3:$M$471-H8657))/2)^2+SIN((RADIANS($N$3:$N$471-I8657))/2)^2*COS(RADIANS($M$3:$M$471))*COS(RADIANS(H8657))),$L$3:$L$471)</f>
        <v>10</v>
      </c>
    </row>
    <row r="8658" spans="1:10">
      <c r="A8658" t="s">
        <v>9651</v>
      </c>
      <c r="B8658">
        <v>12068</v>
      </c>
      <c r="C8658">
        <v>1506</v>
      </c>
      <c r="D8658">
        <v>763</v>
      </c>
      <c r="E8658">
        <v>743</v>
      </c>
      <c r="F8658">
        <v>29</v>
      </c>
      <c r="G8658">
        <v>16845</v>
      </c>
      <c r="H8658">
        <v>12.629868</v>
      </c>
      <c r="I8658">
        <v>52.877321000000002</v>
      </c>
      <c r="J8658" cm="1">
        <f t="array" ref="J8658">LOOKUP(1,1/FREQUENCY(0,SIN((RADIANS($M$3:$M$471-H8658))/2)^2+SIN((RADIANS($N$3:$N$471-I8658))/2)^2*COS(RADIANS($M$3:$M$471))*COS(RADIANS(H8658))),$L$3:$L$471)</f>
        <v>10</v>
      </c>
    </row>
    <row r="8659" spans="1:10">
      <c r="A8659" t="s">
        <v>9652</v>
      </c>
      <c r="B8659">
        <v>12068</v>
      </c>
      <c r="C8659">
        <v>768</v>
      </c>
      <c r="D8659">
        <v>405</v>
      </c>
      <c r="E8659">
        <v>363</v>
      </c>
      <c r="F8659">
        <v>24</v>
      </c>
      <c r="G8659">
        <v>16818</v>
      </c>
      <c r="H8659">
        <v>12.668225</v>
      </c>
      <c r="I8659">
        <v>52.938938</v>
      </c>
      <c r="J8659" cm="1">
        <f t="array" ref="J8659">LOOKUP(1,1/FREQUENCY(0,SIN((RADIANS($M$3:$M$471-H8659))/2)^2+SIN((RADIANS($N$3:$N$471-I8659))/2)^2*COS(RADIANS($M$3:$M$471))*COS(RADIANS(H8659))),$L$3:$L$471)</f>
        <v>10</v>
      </c>
    </row>
    <row r="8660" spans="1:10">
      <c r="A8660" t="s">
        <v>9653</v>
      </c>
      <c r="B8660">
        <v>12069</v>
      </c>
      <c r="C8660">
        <v>12652</v>
      </c>
      <c r="D8660">
        <v>6339</v>
      </c>
      <c r="E8660">
        <v>6313</v>
      </c>
      <c r="F8660">
        <v>70</v>
      </c>
      <c r="G8660">
        <v>14547</v>
      </c>
      <c r="H8660">
        <v>12.977691</v>
      </c>
      <c r="I8660">
        <v>52.232322000000003</v>
      </c>
      <c r="J8660" cm="1">
        <f t="array" ref="J8660">LOOKUP(1,1/FREQUENCY(0,SIN((RADIANS($M$3:$M$471-H8660))/2)^2+SIN((RADIANS($N$3:$N$471-I8660))/2)^2*COS(RADIANS($M$3:$M$471))*COS(RADIANS(H8660))),$L$3:$L$471)</f>
        <v>10</v>
      </c>
    </row>
    <row r="8661" spans="1:10">
      <c r="A8661" t="s">
        <v>9654</v>
      </c>
      <c r="B8661">
        <v>12069</v>
      </c>
      <c r="C8661">
        <v>11141</v>
      </c>
      <c r="D8661">
        <v>5485</v>
      </c>
      <c r="E8661">
        <v>5656</v>
      </c>
      <c r="F8661">
        <v>47</v>
      </c>
      <c r="G8661">
        <v>14806</v>
      </c>
      <c r="H8661">
        <v>12.586743</v>
      </c>
      <c r="I8661">
        <v>52.140642</v>
      </c>
      <c r="J8661" cm="1">
        <f t="array" ref="J8661">LOOKUP(1,1/FREQUENCY(0,SIN((RADIANS($M$3:$M$471-H8661))/2)^2+SIN((RADIANS($N$3:$N$471-I8661))/2)^2*COS(RADIANS($M$3:$M$471))*COS(RADIANS(H8661))),$L$3:$L$471)</f>
        <v>43</v>
      </c>
    </row>
    <row r="8662" spans="1:10">
      <c r="A8662" t="s">
        <v>9655</v>
      </c>
      <c r="B8662">
        <v>12069</v>
      </c>
      <c r="C8662">
        <v>8618</v>
      </c>
      <c r="D8662">
        <v>4358</v>
      </c>
      <c r="E8662">
        <v>4260</v>
      </c>
      <c r="F8662">
        <v>87</v>
      </c>
      <c r="G8662">
        <v>14550</v>
      </c>
      <c r="H8662">
        <v>12.776671</v>
      </c>
      <c r="I8662">
        <v>52.403683999999998</v>
      </c>
      <c r="J8662" cm="1">
        <f t="array" ref="J8662">LOOKUP(1,1/FREQUENCY(0,SIN((RADIANS($M$3:$M$471-H8662))/2)^2+SIN((RADIANS($N$3:$N$471-I8662))/2)^2*COS(RADIANS($M$3:$M$471))*COS(RADIANS(H8662))),$L$3:$L$471)</f>
        <v>10</v>
      </c>
    </row>
    <row r="8663" spans="1:10">
      <c r="A8663" t="s">
        <v>9656</v>
      </c>
      <c r="B8663">
        <v>12069</v>
      </c>
      <c r="C8663">
        <v>20374</v>
      </c>
      <c r="D8663">
        <v>9878</v>
      </c>
      <c r="E8663">
        <v>10496</v>
      </c>
      <c r="F8663">
        <v>1711</v>
      </c>
      <c r="G8663">
        <v>14532</v>
      </c>
      <c r="H8663">
        <v>13.228249999999999</v>
      </c>
      <c r="I8663">
        <v>52.410024999999997</v>
      </c>
      <c r="J8663" cm="1">
        <f t="array" ref="J8663">LOOKUP(1,1/FREQUENCY(0,SIN((RADIANS($M$3:$M$471-H8663))/2)^2+SIN((RADIANS($N$3:$N$471-I8663))/2)^2*COS(RADIANS($M$3:$M$471))*COS(RADIANS(H8663))),$L$3:$L$471)</f>
        <v>346</v>
      </c>
    </row>
    <row r="8664" spans="1:10">
      <c r="A8664" t="s">
        <v>9657</v>
      </c>
      <c r="B8664">
        <v>12069</v>
      </c>
      <c r="C8664">
        <v>10894</v>
      </c>
      <c r="D8664">
        <v>5445</v>
      </c>
      <c r="E8664">
        <v>5449</v>
      </c>
      <c r="F8664">
        <v>54</v>
      </c>
      <c r="G8664">
        <v>14797</v>
      </c>
      <c r="H8664">
        <v>12.745314</v>
      </c>
      <c r="I8664">
        <v>52.319273000000003</v>
      </c>
      <c r="J8664" cm="1">
        <f t="array" ref="J8664">LOOKUP(1,1/FREQUENCY(0,SIN((RADIANS($M$3:$M$471-H8664))/2)^2+SIN((RADIANS($N$3:$N$471-I8664))/2)^2*COS(RADIANS($M$3:$M$471))*COS(RADIANS(H8664))),$L$3:$L$471)</f>
        <v>43</v>
      </c>
    </row>
    <row r="8665" spans="1:10">
      <c r="A8665" t="s">
        <v>9658</v>
      </c>
      <c r="B8665">
        <v>12069</v>
      </c>
      <c r="C8665">
        <v>13134</v>
      </c>
      <c r="D8665">
        <v>6424</v>
      </c>
      <c r="E8665">
        <v>6710</v>
      </c>
      <c r="F8665">
        <v>191</v>
      </c>
      <c r="G8665">
        <v>14552</v>
      </c>
      <c r="H8665">
        <v>13.028498000000001</v>
      </c>
      <c r="I8665">
        <v>52.309632999999998</v>
      </c>
      <c r="J8665" cm="1">
        <f t="array" ref="J8665">LOOKUP(1,1/FREQUENCY(0,SIN((RADIANS($M$3:$M$471-H8665))/2)^2+SIN((RADIANS($N$3:$N$471-I8665))/2)^2*COS(RADIANS($M$3:$M$471))*COS(RADIANS(H8665))),$L$3:$L$471)</f>
        <v>10</v>
      </c>
    </row>
    <row r="8666" spans="1:10">
      <c r="A8666" t="s">
        <v>9659</v>
      </c>
      <c r="B8666">
        <v>12069</v>
      </c>
      <c r="C8666">
        <v>9072</v>
      </c>
      <c r="D8666">
        <v>4479</v>
      </c>
      <c r="E8666">
        <v>4593</v>
      </c>
      <c r="F8666">
        <v>189</v>
      </c>
      <c r="G8666">
        <v>14558</v>
      </c>
      <c r="H8666">
        <v>13.104062000000001</v>
      </c>
      <c r="I8666">
        <v>52.349935000000002</v>
      </c>
      <c r="J8666" cm="1">
        <f t="array" ref="J8666">LOOKUP(1,1/FREQUENCY(0,SIN((RADIANS($M$3:$M$471-H8666))/2)^2+SIN((RADIANS($N$3:$N$471-I8666))/2)^2*COS(RADIANS($M$3:$M$471))*COS(RADIANS(H8666))),$L$3:$L$471)</f>
        <v>365</v>
      </c>
    </row>
    <row r="8667" spans="1:10">
      <c r="A8667" t="s">
        <v>9660</v>
      </c>
      <c r="B8667">
        <v>12069</v>
      </c>
      <c r="C8667">
        <v>10705</v>
      </c>
      <c r="D8667">
        <v>5257</v>
      </c>
      <c r="E8667">
        <v>5448</v>
      </c>
      <c r="F8667">
        <v>184</v>
      </c>
      <c r="G8667">
        <v>14548</v>
      </c>
      <c r="H8667">
        <v>12.929695000000001</v>
      </c>
      <c r="I8667">
        <v>52.311064000000002</v>
      </c>
      <c r="J8667" cm="1">
        <f t="array" ref="J8667">LOOKUP(1,1/FREQUENCY(0,SIN((RADIANS($M$3:$M$471-H8667))/2)^2+SIN((RADIANS($N$3:$N$471-I8667))/2)^2*COS(RADIANS($M$3:$M$471))*COS(RADIANS(H8667))),$L$3:$L$471)</f>
        <v>10</v>
      </c>
    </row>
    <row r="8668" spans="1:10">
      <c r="A8668" t="s">
        <v>9661</v>
      </c>
      <c r="B8668">
        <v>12069</v>
      </c>
      <c r="C8668">
        <v>4551</v>
      </c>
      <c r="D8668">
        <v>2307</v>
      </c>
      <c r="E8668">
        <v>2244</v>
      </c>
      <c r="F8668">
        <v>190</v>
      </c>
      <c r="G8668">
        <v>14554</v>
      </c>
      <c r="H8668">
        <v>12.990947</v>
      </c>
      <c r="I8668">
        <v>52.287939999999999</v>
      </c>
      <c r="J8668" cm="1">
        <f t="array" ref="J8668">LOOKUP(1,1/FREQUENCY(0,SIN((RADIANS($M$3:$M$471-H8668))/2)^2+SIN((RADIANS($N$3:$N$471-I8668))/2)^2*COS(RADIANS($M$3:$M$471))*COS(RADIANS(H8668))),$L$3:$L$471)</f>
        <v>10</v>
      </c>
    </row>
    <row r="8669" spans="1:10">
      <c r="A8669" t="s">
        <v>9662</v>
      </c>
      <c r="B8669">
        <v>12069</v>
      </c>
      <c r="C8669">
        <v>15373</v>
      </c>
      <c r="D8669">
        <v>7573</v>
      </c>
      <c r="E8669">
        <v>7800</v>
      </c>
      <c r="F8669">
        <v>311</v>
      </c>
      <c r="G8669">
        <v>14532</v>
      </c>
      <c r="H8669">
        <v>13.216272999999999</v>
      </c>
      <c r="I8669">
        <v>52.391689</v>
      </c>
      <c r="J8669" cm="1">
        <f t="array" ref="J8669">LOOKUP(1,1/FREQUENCY(0,SIN((RADIANS($M$3:$M$471-H8669))/2)^2+SIN((RADIANS($N$3:$N$471-I8669))/2)^2*COS(RADIANS($M$3:$M$471))*COS(RADIANS(H8669))),$L$3:$L$471)</f>
        <v>346</v>
      </c>
    </row>
    <row r="8670" spans="1:10">
      <c r="A8670" t="s">
        <v>9663</v>
      </c>
      <c r="B8670">
        <v>12069</v>
      </c>
      <c r="C8670">
        <v>26902</v>
      </c>
      <c r="D8670">
        <v>13183</v>
      </c>
      <c r="E8670">
        <v>13719</v>
      </c>
      <c r="F8670">
        <v>1245</v>
      </c>
      <c r="G8670">
        <v>14513</v>
      </c>
      <c r="H8670">
        <v>13.268496000000001</v>
      </c>
      <c r="I8670">
        <v>52.400559000000001</v>
      </c>
      <c r="J8670" cm="1">
        <f t="array" ref="J8670">LOOKUP(1,1/FREQUENCY(0,SIN((RADIANS($M$3:$M$471-H8670))/2)^2+SIN((RADIANS($N$3:$N$471-I8670))/2)^2*COS(RADIANS($M$3:$M$471))*COS(RADIANS(H8670))),$L$3:$L$471)</f>
        <v>347</v>
      </c>
    </row>
    <row r="8671" spans="1:10">
      <c r="A8671" t="s">
        <v>9664</v>
      </c>
      <c r="B8671">
        <v>12069</v>
      </c>
      <c r="C8671">
        <v>7459</v>
      </c>
      <c r="D8671">
        <v>3663</v>
      </c>
      <c r="E8671">
        <v>3796</v>
      </c>
      <c r="F8671">
        <v>35</v>
      </c>
      <c r="G8671">
        <v>14929</v>
      </c>
      <c r="H8671">
        <v>12.870621999999999</v>
      </c>
      <c r="I8671">
        <v>52.094645</v>
      </c>
      <c r="J8671" cm="1">
        <f t="array" ref="J8671">LOOKUP(1,1/FREQUENCY(0,SIN((RADIANS($M$3:$M$471-H8671))/2)^2+SIN((RADIANS($N$3:$N$471-I8671))/2)^2*COS(RADIANS($M$3:$M$471))*COS(RADIANS(H8671))),$L$3:$L$471)</f>
        <v>73</v>
      </c>
    </row>
    <row r="8672" spans="1:10">
      <c r="A8672" t="s">
        <v>9665</v>
      </c>
      <c r="B8672">
        <v>12069</v>
      </c>
      <c r="C8672">
        <v>26412</v>
      </c>
      <c r="D8672">
        <v>13003</v>
      </c>
      <c r="E8672">
        <v>13409</v>
      </c>
      <c r="F8672">
        <v>226</v>
      </c>
      <c r="G8672">
        <v>14542</v>
      </c>
      <c r="H8672">
        <v>12.934139</v>
      </c>
      <c r="I8672">
        <v>52.376455999999997</v>
      </c>
      <c r="J8672" cm="1">
        <f t="array" ref="J8672">LOOKUP(1,1/FREQUENCY(0,SIN((RADIANS($M$3:$M$471-H8672))/2)^2+SIN((RADIANS($N$3:$N$471-I8672))/2)^2*COS(RADIANS($M$3:$M$471))*COS(RADIANS(H8672))),$L$3:$L$471)</f>
        <v>10</v>
      </c>
    </row>
    <row r="8673" spans="1:10">
      <c r="A8673" t="s">
        <v>9666</v>
      </c>
      <c r="B8673">
        <v>12069</v>
      </c>
      <c r="C8673">
        <v>4247</v>
      </c>
      <c r="D8673">
        <v>2177</v>
      </c>
      <c r="E8673">
        <v>2070</v>
      </c>
      <c r="F8673">
        <v>19</v>
      </c>
      <c r="G8673">
        <v>14827</v>
      </c>
      <c r="H8673">
        <v>12.454639</v>
      </c>
      <c r="I8673">
        <v>52.114356000000001</v>
      </c>
      <c r="J8673" cm="1">
        <f t="array" ref="J8673">LOOKUP(1,1/FREQUENCY(0,SIN((RADIANS($M$3:$M$471-H8673))/2)^2+SIN((RADIANS($N$3:$N$471-I8673))/2)^2*COS(RADIANS($M$3:$M$471))*COS(RADIANS(H8673))),$L$3:$L$471)</f>
        <v>43</v>
      </c>
    </row>
    <row r="8674" spans="1:10">
      <c r="A8674" t="s">
        <v>9667</v>
      </c>
      <c r="B8674">
        <v>12069</v>
      </c>
      <c r="C8674">
        <v>2652</v>
      </c>
      <c r="D8674">
        <v>1349</v>
      </c>
      <c r="E8674">
        <v>1303</v>
      </c>
      <c r="F8674">
        <v>125</v>
      </c>
      <c r="G8674">
        <v>14778</v>
      </c>
      <c r="H8674">
        <v>12.537065999999999</v>
      </c>
      <c r="I8674">
        <v>52.461692999999997</v>
      </c>
      <c r="J8674" cm="1">
        <f t="array" ref="J8674">LOOKUP(1,1/FREQUENCY(0,SIN((RADIANS($M$3:$M$471-H8674))/2)^2+SIN((RADIANS($N$3:$N$471-I8674))/2)^2*COS(RADIANS($M$3:$M$471))*COS(RADIANS(H8674))),$L$3:$L$471)</f>
        <v>43</v>
      </c>
    </row>
    <row r="8675" spans="1:10">
      <c r="A8675" t="s">
        <v>9668</v>
      </c>
      <c r="B8675">
        <v>12069</v>
      </c>
      <c r="C8675">
        <v>681</v>
      </c>
      <c r="D8675">
        <v>357</v>
      </c>
      <c r="E8675">
        <v>324</v>
      </c>
      <c r="F8675">
        <v>18</v>
      </c>
      <c r="G8675">
        <v>14778</v>
      </c>
      <c r="H8675">
        <v>12.629564</v>
      </c>
      <c r="I8675">
        <v>52.494945000000001</v>
      </c>
      <c r="J8675" cm="1">
        <f t="array" ref="J8675">LOOKUP(1,1/FREQUENCY(0,SIN((RADIANS($M$3:$M$471-H8675))/2)^2+SIN((RADIANS($N$3:$N$471-I8675))/2)^2*COS(RADIANS($M$3:$M$471))*COS(RADIANS(H8675))),$L$3:$L$471)</f>
        <v>43</v>
      </c>
    </row>
    <row r="8676" spans="1:10">
      <c r="A8676" t="s">
        <v>9669</v>
      </c>
      <c r="B8676">
        <v>12069</v>
      </c>
      <c r="C8676">
        <v>3285</v>
      </c>
      <c r="D8676">
        <v>1631</v>
      </c>
      <c r="E8676">
        <v>1654</v>
      </c>
      <c r="F8676">
        <v>40</v>
      </c>
      <c r="G8676">
        <v>14798</v>
      </c>
      <c r="H8676">
        <v>12.455492</v>
      </c>
      <c r="I8676">
        <v>52.495638999999997</v>
      </c>
      <c r="J8676" cm="1">
        <f t="array" ref="J8676">LOOKUP(1,1/FREQUENCY(0,SIN((RADIANS($M$3:$M$471-H8676))/2)^2+SIN((RADIANS($N$3:$N$471-I8676))/2)^2*COS(RADIANS($M$3:$M$471))*COS(RADIANS(H8676))),$L$3:$L$471)</f>
        <v>43</v>
      </c>
    </row>
    <row r="8677" spans="1:10">
      <c r="A8677" t="s">
        <v>9670</v>
      </c>
      <c r="B8677">
        <v>12069</v>
      </c>
      <c r="C8677">
        <v>498</v>
      </c>
      <c r="D8677">
        <v>251</v>
      </c>
      <c r="E8677">
        <v>247</v>
      </c>
      <c r="F8677">
        <v>21</v>
      </c>
      <c r="G8677">
        <v>14778</v>
      </c>
      <c r="H8677">
        <v>12.714854000000001</v>
      </c>
      <c r="I8677">
        <v>52.511130999999999</v>
      </c>
      <c r="J8677" cm="1">
        <f t="array" ref="J8677">LOOKUP(1,1/FREQUENCY(0,SIN((RADIANS($M$3:$M$471-H8677))/2)^2+SIN((RADIANS($N$3:$N$471-I8677))/2)^2*COS(RADIANS($M$3:$M$471))*COS(RADIANS(H8677))),$L$3:$L$471)</f>
        <v>10</v>
      </c>
    </row>
    <row r="8678" spans="1:10">
      <c r="A8678" t="s">
        <v>9671</v>
      </c>
      <c r="B8678">
        <v>12069</v>
      </c>
      <c r="C8678">
        <v>1191</v>
      </c>
      <c r="D8678">
        <v>624</v>
      </c>
      <c r="E8678">
        <v>567</v>
      </c>
      <c r="F8678">
        <v>30</v>
      </c>
      <c r="G8678">
        <v>14778</v>
      </c>
      <c r="H8678">
        <v>12.715223</v>
      </c>
      <c r="I8678">
        <v>52.472329000000002</v>
      </c>
      <c r="J8678" cm="1">
        <f t="array" ref="J8678">LOOKUP(1,1/FREQUENCY(0,SIN((RADIANS($M$3:$M$471-H8678))/2)^2+SIN((RADIANS($N$3:$N$471-I8678))/2)^2*COS(RADIANS($M$3:$M$471))*COS(RADIANS(H8678))),$L$3:$L$471)</f>
        <v>43</v>
      </c>
    </row>
    <row r="8679" spans="1:10">
      <c r="A8679" t="s">
        <v>9672</v>
      </c>
      <c r="B8679">
        <v>12069</v>
      </c>
      <c r="C8679">
        <v>2088</v>
      </c>
      <c r="D8679">
        <v>1060</v>
      </c>
      <c r="E8679">
        <v>1028</v>
      </c>
      <c r="F8679">
        <v>309</v>
      </c>
      <c r="G8679">
        <v>14822</v>
      </c>
      <c r="H8679">
        <v>12.857467</v>
      </c>
      <c r="I8679">
        <v>52.225650999999999</v>
      </c>
      <c r="J8679" cm="1">
        <f t="array" ref="J8679">LOOKUP(1,1/FREQUENCY(0,SIN((RADIANS($M$3:$M$471-H8679))/2)^2+SIN((RADIANS($N$3:$N$471-I8679))/2)^2*COS(RADIANS($M$3:$M$471))*COS(RADIANS(H8679))),$L$3:$L$471)</f>
        <v>10</v>
      </c>
    </row>
    <row r="8680" spans="1:10">
      <c r="A8680" t="s">
        <v>9673</v>
      </c>
      <c r="B8680">
        <v>12069</v>
      </c>
      <c r="C8680">
        <v>1578</v>
      </c>
      <c r="D8680">
        <v>774</v>
      </c>
      <c r="E8680">
        <v>804</v>
      </c>
      <c r="F8680">
        <v>323</v>
      </c>
      <c r="G8680">
        <v>14822</v>
      </c>
      <c r="H8680">
        <v>12.835251</v>
      </c>
      <c r="I8680">
        <v>52.253011000000001</v>
      </c>
      <c r="J8680" cm="1">
        <f t="array" ref="J8680">LOOKUP(1,1/FREQUENCY(0,SIN((RADIANS($M$3:$M$471-H8680))/2)^2+SIN((RADIANS($N$3:$N$471-I8680))/2)^2*COS(RADIANS($M$3:$M$471))*COS(RADIANS(H8680))),$L$3:$L$471)</f>
        <v>10</v>
      </c>
    </row>
    <row r="8681" spans="1:10">
      <c r="A8681" t="s">
        <v>9674</v>
      </c>
      <c r="B8681">
        <v>12069</v>
      </c>
      <c r="C8681">
        <v>3902</v>
      </c>
      <c r="D8681">
        <v>1991</v>
      </c>
      <c r="E8681">
        <v>1911</v>
      </c>
      <c r="F8681">
        <v>45</v>
      </c>
      <c r="G8681">
        <v>14822</v>
      </c>
      <c r="H8681">
        <v>12.762275000000001</v>
      </c>
      <c r="I8681">
        <v>52.196812999999999</v>
      </c>
      <c r="J8681" cm="1">
        <f t="array" ref="J8681">LOOKUP(1,1/FREQUENCY(0,SIN((RADIANS($M$3:$M$471-H8681))/2)^2+SIN((RADIANS($N$3:$N$471-I8681))/2)^2*COS(RADIANS($M$3:$M$471))*COS(RADIANS(H8681))),$L$3:$L$471)</f>
        <v>43</v>
      </c>
    </row>
    <row r="8682" spans="1:10">
      <c r="A8682" t="s">
        <v>9523</v>
      </c>
      <c r="B8682">
        <v>12069</v>
      </c>
      <c r="C8682">
        <v>1345</v>
      </c>
      <c r="D8682">
        <v>676</v>
      </c>
      <c r="E8682">
        <v>669</v>
      </c>
      <c r="F8682">
        <v>33</v>
      </c>
      <c r="G8682">
        <v>14778</v>
      </c>
      <c r="H8682">
        <v>12.605916000000001</v>
      </c>
      <c r="I8682">
        <v>52.278452000000001</v>
      </c>
      <c r="J8682" cm="1">
        <f t="array" ref="J8682">LOOKUP(1,1/FREQUENCY(0,SIN((RADIANS($M$3:$M$471-H8682))/2)^2+SIN((RADIANS($N$3:$N$471-I8682))/2)^2*COS(RADIANS($M$3:$M$471))*COS(RADIANS(H8682))),$L$3:$L$471)</f>
        <v>43</v>
      </c>
    </row>
    <row r="8683" spans="1:10">
      <c r="A8683" t="s">
        <v>9675</v>
      </c>
      <c r="B8683">
        <v>12069</v>
      </c>
      <c r="C8683">
        <v>898</v>
      </c>
      <c r="D8683">
        <v>469</v>
      </c>
      <c r="E8683">
        <v>429</v>
      </c>
      <c r="F8683">
        <v>30</v>
      </c>
      <c r="G8683">
        <v>14822</v>
      </c>
      <c r="H8683">
        <v>12.785999</v>
      </c>
      <c r="I8683">
        <v>52.154896000000001</v>
      </c>
      <c r="J8683" cm="1">
        <f t="array" ref="J8683">LOOKUP(1,1/FREQUENCY(0,SIN((RADIANS($M$3:$M$471-H8683))/2)^2+SIN((RADIANS($N$3:$N$471-I8683))/2)^2*COS(RADIANS($M$3:$M$471))*COS(RADIANS(H8683))),$L$3:$L$471)</f>
        <v>43</v>
      </c>
    </row>
    <row r="8684" spans="1:10">
      <c r="A8684" t="s">
        <v>9676</v>
      </c>
      <c r="B8684">
        <v>12069</v>
      </c>
      <c r="C8684">
        <v>1025</v>
      </c>
      <c r="D8684">
        <v>529</v>
      </c>
      <c r="E8684">
        <v>496</v>
      </c>
      <c r="F8684">
        <v>16</v>
      </c>
      <c r="G8684">
        <v>14822</v>
      </c>
      <c r="H8684">
        <v>12.659013</v>
      </c>
      <c r="I8684">
        <v>52.259962000000002</v>
      </c>
      <c r="J8684" cm="1">
        <f t="array" ref="J8684">LOOKUP(1,1/FREQUENCY(0,SIN((RADIANS($M$3:$M$471-H8684))/2)^2+SIN((RADIANS($N$3:$N$471-I8684))/2)^2*COS(RADIANS($M$3:$M$471))*COS(RADIANS(H8684))),$L$3:$L$471)</f>
        <v>43</v>
      </c>
    </row>
    <row r="8685" spans="1:10">
      <c r="A8685" t="s">
        <v>9677</v>
      </c>
      <c r="B8685">
        <v>12069</v>
      </c>
      <c r="C8685">
        <v>901</v>
      </c>
      <c r="D8685">
        <v>452</v>
      </c>
      <c r="E8685">
        <v>449</v>
      </c>
      <c r="F8685">
        <v>15</v>
      </c>
      <c r="G8685">
        <v>14823</v>
      </c>
      <c r="H8685">
        <v>12.844257000000001</v>
      </c>
      <c r="I8685">
        <v>52.145867000000003</v>
      </c>
      <c r="J8685" cm="1">
        <f t="array" ref="J8685">LOOKUP(1,1/FREQUENCY(0,SIN((RADIANS($M$3:$M$471-H8685))/2)^2+SIN((RADIANS($N$3:$N$471-I8685))/2)^2*COS(RADIANS($M$3:$M$471))*COS(RADIANS(H8685))),$L$3:$L$471)</f>
        <v>10</v>
      </c>
    </row>
    <row r="8686" spans="1:10">
      <c r="A8686" t="s">
        <v>9678</v>
      </c>
      <c r="B8686">
        <v>12069</v>
      </c>
      <c r="C8686">
        <v>2006</v>
      </c>
      <c r="D8686">
        <v>1020</v>
      </c>
      <c r="E8686">
        <v>986</v>
      </c>
      <c r="F8686">
        <v>44</v>
      </c>
      <c r="G8686">
        <v>14823</v>
      </c>
      <c r="H8686">
        <v>12.688242000000001</v>
      </c>
      <c r="I8686">
        <v>52.076872999999999</v>
      </c>
      <c r="J8686" cm="1">
        <f t="array" ref="J8686">LOOKUP(1,1/FREQUENCY(0,SIN((RADIANS($M$3:$M$471-H8686))/2)^2+SIN((RADIANS($N$3:$N$471-I8686))/2)^2*COS(RADIANS($M$3:$M$471))*COS(RADIANS(H8686))),$L$3:$L$471)</f>
        <v>43</v>
      </c>
    </row>
    <row r="8687" spans="1:10">
      <c r="A8687" t="s">
        <v>9679</v>
      </c>
      <c r="B8687">
        <v>12069</v>
      </c>
      <c r="C8687">
        <v>915</v>
      </c>
      <c r="D8687">
        <v>463</v>
      </c>
      <c r="E8687">
        <v>452</v>
      </c>
      <c r="F8687">
        <v>21</v>
      </c>
      <c r="G8687">
        <v>14806</v>
      </c>
      <c r="H8687">
        <v>12.669596</v>
      </c>
      <c r="I8687">
        <v>52.101959999999998</v>
      </c>
      <c r="J8687" cm="1">
        <f t="array" ref="J8687">LOOKUP(1,1/FREQUENCY(0,SIN((RADIANS($M$3:$M$471-H8687))/2)^2+SIN((RADIANS($N$3:$N$471-I8687))/2)^2*COS(RADIANS($M$3:$M$471))*COS(RADIANS(H8687))),$L$3:$L$471)</f>
        <v>43</v>
      </c>
    </row>
    <row r="8688" spans="1:10">
      <c r="A8688" t="s">
        <v>9680</v>
      </c>
      <c r="B8688">
        <v>12069</v>
      </c>
      <c r="C8688">
        <v>801</v>
      </c>
      <c r="D8688">
        <v>412</v>
      </c>
      <c r="E8688">
        <v>389</v>
      </c>
      <c r="F8688">
        <v>10</v>
      </c>
      <c r="G8688">
        <v>14823</v>
      </c>
      <c r="H8688">
        <v>12.624722</v>
      </c>
      <c r="I8688">
        <v>52.054310999999998</v>
      </c>
      <c r="J8688" cm="1">
        <f t="array" ref="J8688">LOOKUP(1,1/FREQUENCY(0,SIN((RADIANS($M$3:$M$471-H8688))/2)^2+SIN((RADIANS($N$3:$N$471-I8688))/2)^2*COS(RADIANS($M$3:$M$471))*COS(RADIANS(H8688))),$L$3:$L$471)</f>
        <v>43</v>
      </c>
    </row>
    <row r="8689" spans="1:10">
      <c r="A8689" t="s">
        <v>9681</v>
      </c>
      <c r="B8689">
        <v>12069</v>
      </c>
      <c r="C8689">
        <v>1239</v>
      </c>
      <c r="D8689">
        <v>617</v>
      </c>
      <c r="E8689">
        <v>622</v>
      </c>
      <c r="F8689">
        <v>36</v>
      </c>
      <c r="G8689">
        <v>14789</v>
      </c>
      <c r="H8689">
        <v>12.343381000000001</v>
      </c>
      <c r="I8689">
        <v>52.420493</v>
      </c>
      <c r="J8689" cm="1">
        <f t="array" ref="J8689">LOOKUP(1,1/FREQUENCY(0,SIN((RADIANS($M$3:$M$471-H8689))/2)^2+SIN((RADIANS($N$3:$N$471-I8689))/2)^2*COS(RADIANS($M$3:$M$471))*COS(RADIANS(H8689))),$L$3:$L$471)</f>
        <v>43</v>
      </c>
    </row>
    <row r="8690" spans="1:10">
      <c r="A8690" t="s">
        <v>9682</v>
      </c>
      <c r="B8690">
        <v>12069</v>
      </c>
      <c r="C8690">
        <v>878</v>
      </c>
      <c r="D8690">
        <v>437</v>
      </c>
      <c r="E8690">
        <v>441</v>
      </c>
      <c r="F8690">
        <v>18</v>
      </c>
      <c r="G8690">
        <v>14789</v>
      </c>
      <c r="H8690">
        <v>12.320434000000001</v>
      </c>
      <c r="I8690">
        <v>52.325114999999997</v>
      </c>
      <c r="J8690" cm="1">
        <f t="array" ref="J8690">LOOKUP(1,1/FREQUENCY(0,SIN((RADIANS($M$3:$M$471-H8690))/2)^2+SIN((RADIANS($N$3:$N$471-I8690))/2)^2*COS(RADIANS($M$3:$M$471))*COS(RADIANS(H8690))),$L$3:$L$471)</f>
        <v>43</v>
      </c>
    </row>
    <row r="8691" spans="1:10">
      <c r="A8691" t="s">
        <v>9683</v>
      </c>
      <c r="B8691">
        <v>12069</v>
      </c>
      <c r="C8691">
        <v>3033</v>
      </c>
      <c r="D8691">
        <v>1511</v>
      </c>
      <c r="E8691">
        <v>1522</v>
      </c>
      <c r="F8691">
        <v>128</v>
      </c>
      <c r="G8691">
        <v>14789</v>
      </c>
      <c r="H8691">
        <v>12.383865999999999</v>
      </c>
      <c r="I8691">
        <v>52.369045999999997</v>
      </c>
      <c r="J8691" cm="1">
        <f t="array" ref="J8691">LOOKUP(1,1/FREQUENCY(0,SIN((RADIANS($M$3:$M$471-H8691))/2)^2+SIN((RADIANS($N$3:$N$471-I8691))/2)^2*COS(RADIANS($M$3:$M$471))*COS(RADIANS(H8691))),$L$3:$L$471)</f>
        <v>43</v>
      </c>
    </row>
    <row r="8692" spans="1:10">
      <c r="A8692" t="s">
        <v>9684</v>
      </c>
      <c r="B8692">
        <v>12069</v>
      </c>
      <c r="C8692">
        <v>487</v>
      </c>
      <c r="D8692">
        <v>248</v>
      </c>
      <c r="E8692">
        <v>239</v>
      </c>
      <c r="F8692">
        <v>12</v>
      </c>
      <c r="G8692">
        <v>14793</v>
      </c>
      <c r="H8692">
        <v>12.327259</v>
      </c>
      <c r="I8692">
        <v>52.222278000000003</v>
      </c>
      <c r="J8692" cm="1">
        <f t="array" ref="J8692">LOOKUP(1,1/FREQUENCY(0,SIN((RADIANS($M$3:$M$471-H8692))/2)^2+SIN((RADIANS($N$3:$N$471-I8692))/2)^2*COS(RADIANS($M$3:$M$471))*COS(RADIANS(H8692))),$L$3:$L$471)</f>
        <v>43</v>
      </c>
    </row>
    <row r="8693" spans="1:10">
      <c r="A8693" t="s">
        <v>9685</v>
      </c>
      <c r="B8693">
        <v>12069</v>
      </c>
      <c r="C8693">
        <v>1241</v>
      </c>
      <c r="D8693">
        <v>634</v>
      </c>
      <c r="E8693">
        <v>607</v>
      </c>
      <c r="F8693">
        <v>16</v>
      </c>
      <c r="G8693">
        <v>14828</v>
      </c>
      <c r="H8693">
        <v>12.374401000000001</v>
      </c>
      <c r="I8693">
        <v>52.172173000000001</v>
      </c>
      <c r="J8693" cm="1">
        <f t="array" ref="J8693">LOOKUP(1,1/FREQUENCY(0,SIN((RADIANS($M$3:$M$471-H8693))/2)^2+SIN((RADIANS($N$3:$N$471-I8693))/2)^2*COS(RADIANS($M$3:$M$471))*COS(RADIANS(H8693))),$L$3:$L$471)</f>
        <v>43</v>
      </c>
    </row>
    <row r="8694" spans="1:10">
      <c r="A8694" t="s">
        <v>9686</v>
      </c>
      <c r="B8694">
        <v>12069</v>
      </c>
      <c r="C8694">
        <v>511</v>
      </c>
      <c r="D8694">
        <v>247</v>
      </c>
      <c r="E8694">
        <v>264</v>
      </c>
      <c r="F8694">
        <v>13</v>
      </c>
      <c r="G8694">
        <v>14793</v>
      </c>
      <c r="H8694">
        <v>12.427084000000001</v>
      </c>
      <c r="I8694">
        <v>52.233327000000003</v>
      </c>
      <c r="J8694" cm="1">
        <f t="array" ref="J8694">LOOKUP(1,1/FREQUENCY(0,SIN((RADIANS($M$3:$M$471-H8694))/2)^2+SIN((RADIANS($N$3:$N$471-I8694))/2)^2*COS(RADIANS($M$3:$M$471))*COS(RADIANS(H8694))),$L$3:$L$471)</f>
        <v>43</v>
      </c>
    </row>
    <row r="8695" spans="1:10">
      <c r="A8695" t="s">
        <v>9687</v>
      </c>
      <c r="B8695">
        <v>12069</v>
      </c>
      <c r="C8695">
        <v>529</v>
      </c>
      <c r="D8695">
        <v>269</v>
      </c>
      <c r="E8695">
        <v>260</v>
      </c>
      <c r="F8695">
        <v>26</v>
      </c>
      <c r="G8695">
        <v>14778</v>
      </c>
      <c r="H8695">
        <v>12.446419000000001</v>
      </c>
      <c r="I8695">
        <v>52.300420000000003</v>
      </c>
      <c r="J8695" cm="1">
        <f t="array" ref="J8695">LOOKUP(1,1/FREQUENCY(0,SIN((RADIANS($M$3:$M$471-H8695))/2)^2+SIN((RADIANS($N$3:$N$471-I8695))/2)^2*COS(RADIANS($M$3:$M$471))*COS(RADIANS(H8695))),$L$3:$L$471)</f>
        <v>43</v>
      </c>
    </row>
    <row r="8696" spans="1:10">
      <c r="A8696" t="s">
        <v>9688</v>
      </c>
      <c r="B8696">
        <v>12069</v>
      </c>
      <c r="C8696">
        <v>838</v>
      </c>
      <c r="D8696">
        <v>416</v>
      </c>
      <c r="E8696">
        <v>422</v>
      </c>
      <c r="F8696">
        <v>30</v>
      </c>
      <c r="G8696">
        <v>14778</v>
      </c>
      <c r="H8696">
        <v>12.468920000000001</v>
      </c>
      <c r="I8696">
        <v>52.281348000000001</v>
      </c>
      <c r="J8696" cm="1">
        <f t="array" ref="J8696">LOOKUP(1,1/FREQUENCY(0,SIN((RADIANS($M$3:$M$471-H8696))/2)^2+SIN((RADIANS($N$3:$N$471-I8696))/2)^2*COS(RADIANS($M$3:$M$471))*COS(RADIANS(H8696))),$L$3:$L$471)</f>
        <v>43</v>
      </c>
    </row>
    <row r="8697" spans="1:10">
      <c r="A8697" t="s">
        <v>9689</v>
      </c>
      <c r="B8697">
        <v>12069</v>
      </c>
      <c r="C8697">
        <v>2510</v>
      </c>
      <c r="D8697">
        <v>1226</v>
      </c>
      <c r="E8697">
        <v>1284</v>
      </c>
      <c r="F8697">
        <v>37</v>
      </c>
      <c r="G8697">
        <v>14793</v>
      </c>
      <c r="H8697">
        <v>12.289638999999999</v>
      </c>
      <c r="I8697">
        <v>52.266956999999998</v>
      </c>
      <c r="J8697" cm="1">
        <f t="array" ref="J8697">LOOKUP(1,1/FREQUENCY(0,SIN((RADIANS($M$3:$M$471-H8697))/2)^2+SIN((RADIANS($N$3:$N$471-I8697))/2)^2*COS(RADIANS($M$3:$M$471))*COS(RADIANS(H8697))),$L$3:$L$471)</f>
        <v>43</v>
      </c>
    </row>
    <row r="8698" spans="1:10">
      <c r="A8698" t="s">
        <v>9690</v>
      </c>
      <c r="B8698">
        <v>12070</v>
      </c>
      <c r="C8698">
        <v>3789</v>
      </c>
      <c r="D8698">
        <v>1956</v>
      </c>
      <c r="E8698">
        <v>1833</v>
      </c>
      <c r="F8698">
        <v>15</v>
      </c>
      <c r="G8698">
        <v>16928</v>
      </c>
      <c r="H8698">
        <v>12.055363</v>
      </c>
      <c r="I8698">
        <v>53.118372000000001</v>
      </c>
      <c r="J8698" cm="1">
        <f t="array" ref="J8698">LOOKUP(1,1/FREQUENCY(0,SIN((RADIANS($M$3:$M$471-H8698))/2)^2+SIN((RADIANS($N$3:$N$471-I8698))/2)^2*COS(RADIANS($M$3:$M$471))*COS(RADIANS(H8698))),$L$3:$L$471)</f>
        <v>41</v>
      </c>
    </row>
    <row r="8699" spans="1:10">
      <c r="A8699" t="s">
        <v>9691</v>
      </c>
      <c r="B8699">
        <v>12070</v>
      </c>
      <c r="C8699">
        <v>3327</v>
      </c>
      <c r="D8699">
        <v>1701</v>
      </c>
      <c r="E8699">
        <v>1626</v>
      </c>
      <c r="F8699">
        <v>16</v>
      </c>
      <c r="G8699">
        <v>16866</v>
      </c>
      <c r="H8699">
        <v>12.250211</v>
      </c>
      <c r="I8699">
        <v>52.978437</v>
      </c>
      <c r="J8699" cm="1">
        <f t="array" ref="J8699">LOOKUP(1,1/FREQUENCY(0,SIN((RADIANS($M$3:$M$471-H8699))/2)^2+SIN((RADIANS($N$3:$N$471-I8699))/2)^2*COS(RADIANS($M$3:$M$471))*COS(RADIANS(H8699))),$L$3:$L$471)</f>
        <v>41</v>
      </c>
    </row>
    <row r="8700" spans="1:10">
      <c r="A8700" t="s">
        <v>9692</v>
      </c>
      <c r="B8700">
        <v>12070</v>
      </c>
      <c r="C8700">
        <v>5967</v>
      </c>
      <c r="D8700">
        <v>3016</v>
      </c>
      <c r="E8700">
        <v>2951</v>
      </c>
      <c r="F8700">
        <v>24</v>
      </c>
      <c r="G8700">
        <v>19357</v>
      </c>
      <c r="H8700">
        <v>11.745991999999999</v>
      </c>
      <c r="I8700">
        <v>53.156601999999999</v>
      </c>
      <c r="J8700" cm="1">
        <f t="array" ref="J8700">LOOKUP(1,1/FREQUENCY(0,SIN((RADIANS($M$3:$M$471-H8700))/2)^2+SIN((RADIANS($N$3:$N$471-I8700))/2)^2*COS(RADIANS($M$3:$M$471))*COS(RADIANS(H8700))),$L$3:$L$471)</f>
        <v>41</v>
      </c>
    </row>
    <row r="8701" spans="1:10">
      <c r="A8701" t="s">
        <v>9693</v>
      </c>
      <c r="B8701">
        <v>12070</v>
      </c>
      <c r="C8701">
        <v>12065</v>
      </c>
      <c r="D8701">
        <v>5951</v>
      </c>
      <c r="E8701">
        <v>6114</v>
      </c>
      <c r="F8701">
        <v>87</v>
      </c>
      <c r="G8701">
        <v>19348</v>
      </c>
      <c r="H8701">
        <v>11.864297000000001</v>
      </c>
      <c r="I8701">
        <v>53.076034999999997</v>
      </c>
      <c r="J8701" cm="1">
        <f t="array" ref="J8701">LOOKUP(1,1/FREQUENCY(0,SIN((RADIANS($M$3:$M$471-H8701))/2)^2+SIN((RADIANS($N$3:$N$471-I8701))/2)^2*COS(RADIANS($M$3:$M$471))*COS(RADIANS(H8701))),$L$3:$L$471)</f>
        <v>41</v>
      </c>
    </row>
    <row r="8702" spans="1:10">
      <c r="A8702" t="s">
        <v>9694</v>
      </c>
      <c r="B8702">
        <v>12070</v>
      </c>
      <c r="C8702">
        <v>3274</v>
      </c>
      <c r="D8702">
        <v>1658</v>
      </c>
      <c r="E8702">
        <v>1616</v>
      </c>
      <c r="F8702">
        <v>16</v>
      </c>
      <c r="G8702">
        <v>19339</v>
      </c>
      <c r="H8702">
        <v>12.028729999999999</v>
      </c>
      <c r="I8702">
        <v>52.957031999999998</v>
      </c>
      <c r="J8702" cm="1">
        <f t="array" ref="J8702">LOOKUP(1,1/FREQUENCY(0,SIN((RADIANS($M$3:$M$471-H8702))/2)^2+SIN((RADIANS($N$3:$N$471-I8702))/2)^2*COS(RADIANS($M$3:$M$471))*COS(RADIANS(H8702))),$L$3:$L$471)</f>
        <v>41</v>
      </c>
    </row>
    <row r="8703" spans="1:10">
      <c r="A8703" t="s">
        <v>9695</v>
      </c>
      <c r="B8703">
        <v>12070</v>
      </c>
      <c r="C8703">
        <v>11879</v>
      </c>
      <c r="D8703">
        <v>5840</v>
      </c>
      <c r="E8703">
        <v>6039</v>
      </c>
      <c r="F8703">
        <v>71</v>
      </c>
      <c r="G8703">
        <v>16928</v>
      </c>
      <c r="H8703">
        <v>12.17456</v>
      </c>
      <c r="I8703">
        <v>53.149444000000003</v>
      </c>
      <c r="J8703" cm="1">
        <f t="array" ref="J8703">LOOKUP(1,1/FREQUENCY(0,SIN((RADIANS($M$3:$M$471-H8703))/2)^2+SIN((RADIANS($N$3:$N$471-I8703))/2)^2*COS(RADIANS($M$3:$M$471))*COS(RADIANS(H8703))),$L$3:$L$471)</f>
        <v>41</v>
      </c>
    </row>
    <row r="8704" spans="1:10">
      <c r="A8704" t="s">
        <v>9696</v>
      </c>
      <c r="B8704">
        <v>12070</v>
      </c>
      <c r="C8704">
        <v>16925</v>
      </c>
      <c r="D8704">
        <v>8156</v>
      </c>
      <c r="E8704">
        <v>8769</v>
      </c>
      <c r="F8704">
        <v>334</v>
      </c>
      <c r="G8704">
        <v>19322</v>
      </c>
      <c r="H8704">
        <v>11.751410999999999</v>
      </c>
      <c r="I8704">
        <v>52.993574000000002</v>
      </c>
      <c r="J8704" cm="1">
        <f t="array" ref="J8704">LOOKUP(1,1/FREQUENCY(0,SIN((RADIANS($M$3:$M$471-H8704))/2)^2+SIN((RADIANS($N$3:$N$471-I8704))/2)^2*COS(RADIANS($M$3:$M$471))*COS(RADIANS(H8704))),$L$3:$L$471)</f>
        <v>41</v>
      </c>
    </row>
    <row r="8705" spans="1:10">
      <c r="A8705" t="s">
        <v>9697</v>
      </c>
      <c r="B8705">
        <v>12070</v>
      </c>
      <c r="C8705">
        <v>2533</v>
      </c>
      <c r="D8705">
        <v>1210</v>
      </c>
      <c r="E8705">
        <v>1323</v>
      </c>
      <c r="F8705">
        <v>32</v>
      </c>
      <c r="G8705">
        <v>19336</v>
      </c>
      <c r="H8705">
        <v>11.948256000000001</v>
      </c>
      <c r="I8705">
        <v>52.954957999999998</v>
      </c>
      <c r="J8705" cm="1">
        <f t="array" ref="J8705">LOOKUP(1,1/FREQUENCY(0,SIN((RADIANS($M$3:$M$471-H8705))/2)^2+SIN((RADIANS($N$3:$N$471-I8705))/2)^2*COS(RADIANS($M$3:$M$471))*COS(RADIANS(H8705))),$L$3:$L$471)</f>
        <v>41</v>
      </c>
    </row>
    <row r="8706" spans="1:10">
      <c r="A8706" t="s">
        <v>9698</v>
      </c>
      <c r="B8706">
        <v>12070</v>
      </c>
      <c r="C8706">
        <v>1504</v>
      </c>
      <c r="D8706">
        <v>752</v>
      </c>
      <c r="E8706">
        <v>752</v>
      </c>
      <c r="F8706">
        <v>63</v>
      </c>
      <c r="G8706">
        <v>19322</v>
      </c>
      <c r="H8706">
        <v>11.791214999999999</v>
      </c>
      <c r="I8706">
        <v>53.002319999999997</v>
      </c>
      <c r="J8706" cm="1">
        <f t="array" ref="J8706">LOOKUP(1,1/FREQUENCY(0,SIN((RADIANS($M$3:$M$471-H8706))/2)^2+SIN((RADIANS($N$3:$N$471-I8706))/2)^2*COS(RADIANS($M$3:$M$471))*COS(RADIANS(H8706))),$L$3:$L$471)</f>
        <v>41</v>
      </c>
    </row>
    <row r="8707" spans="1:10">
      <c r="A8707" t="s">
        <v>9699</v>
      </c>
      <c r="B8707">
        <v>12070</v>
      </c>
      <c r="C8707">
        <v>601</v>
      </c>
      <c r="D8707">
        <v>307</v>
      </c>
      <c r="E8707">
        <v>294</v>
      </c>
      <c r="F8707">
        <v>14</v>
      </c>
      <c r="G8707">
        <v>19336</v>
      </c>
      <c r="H8707">
        <v>11.984254999999999</v>
      </c>
      <c r="I8707">
        <v>52.892055999999997</v>
      </c>
      <c r="J8707" cm="1">
        <f t="array" ref="J8707">LOOKUP(1,1/FREQUENCY(0,SIN((RADIANS($M$3:$M$471-H8707))/2)^2+SIN((RADIANS($N$3:$N$471-I8707))/2)^2*COS(RADIANS($M$3:$M$471))*COS(RADIANS(H8707))),$L$3:$L$471)</f>
        <v>41</v>
      </c>
    </row>
    <row r="8708" spans="1:10">
      <c r="A8708" t="s">
        <v>9700</v>
      </c>
      <c r="B8708">
        <v>12070</v>
      </c>
      <c r="C8708">
        <v>456</v>
      </c>
      <c r="D8708">
        <v>228</v>
      </c>
      <c r="E8708">
        <v>228</v>
      </c>
      <c r="F8708">
        <v>16</v>
      </c>
      <c r="G8708">
        <v>19322</v>
      </c>
      <c r="H8708">
        <v>11.870346</v>
      </c>
      <c r="I8708">
        <v>52.918939999999999</v>
      </c>
      <c r="J8708" cm="1">
        <f t="array" ref="J8708">LOOKUP(1,1/FREQUENCY(0,SIN((RADIANS($M$3:$M$471-H8708))/2)^2+SIN((RADIANS($N$3:$N$471-I8708))/2)^2*COS(RADIANS($M$3:$M$471))*COS(RADIANS(H8708))),$L$3:$L$471)</f>
        <v>41</v>
      </c>
    </row>
    <row r="8709" spans="1:10">
      <c r="A8709" t="s">
        <v>9701</v>
      </c>
      <c r="B8709">
        <v>12070</v>
      </c>
      <c r="C8709">
        <v>967</v>
      </c>
      <c r="D8709">
        <v>492</v>
      </c>
      <c r="E8709">
        <v>475</v>
      </c>
      <c r="F8709">
        <v>62</v>
      </c>
      <c r="G8709">
        <v>19322</v>
      </c>
      <c r="H8709">
        <v>11.786137</v>
      </c>
      <c r="I8709">
        <v>53.021498000000001</v>
      </c>
      <c r="J8709" cm="1">
        <f t="array" ref="J8709">LOOKUP(1,1/FREQUENCY(0,SIN((RADIANS($M$3:$M$471-H8709))/2)^2+SIN((RADIANS($N$3:$N$471-I8709))/2)^2*COS(RADIANS($M$3:$M$471))*COS(RADIANS(H8709))),$L$3:$L$471)</f>
        <v>41</v>
      </c>
    </row>
    <row r="8710" spans="1:10">
      <c r="A8710" t="s">
        <v>9702</v>
      </c>
      <c r="B8710">
        <v>12070</v>
      </c>
      <c r="C8710">
        <v>727</v>
      </c>
      <c r="D8710">
        <v>361</v>
      </c>
      <c r="E8710">
        <v>366</v>
      </c>
      <c r="F8710">
        <v>33</v>
      </c>
      <c r="G8710">
        <v>19322</v>
      </c>
      <c r="H8710">
        <v>11.657757999999999</v>
      </c>
      <c r="I8710">
        <v>53.031317000000001</v>
      </c>
      <c r="J8710" cm="1">
        <f t="array" ref="J8710">LOOKUP(1,1/FREQUENCY(0,SIN((RADIANS($M$3:$M$471-H8710))/2)^2+SIN((RADIANS($N$3:$N$471-I8710))/2)^2*COS(RADIANS($M$3:$M$471))*COS(RADIANS(H8710))),$L$3:$L$471)</f>
        <v>41</v>
      </c>
    </row>
    <row r="8711" spans="1:10">
      <c r="A8711" t="s">
        <v>9703</v>
      </c>
      <c r="B8711">
        <v>12070</v>
      </c>
      <c r="C8711">
        <v>717</v>
      </c>
      <c r="D8711">
        <v>363</v>
      </c>
      <c r="E8711">
        <v>354</v>
      </c>
      <c r="F8711">
        <v>12</v>
      </c>
      <c r="G8711">
        <v>19309</v>
      </c>
      <c r="H8711">
        <v>11.601957000000001</v>
      </c>
      <c r="I8711">
        <v>53.074160999999997</v>
      </c>
      <c r="J8711" cm="1">
        <f t="array" ref="J8711">LOOKUP(1,1/FREQUENCY(0,SIN((RADIANS($M$3:$M$471-H8711))/2)^2+SIN((RADIANS($N$3:$N$471-I8711))/2)^2*COS(RADIANS($M$3:$M$471))*COS(RADIANS(H8711))),$L$3:$L$471)</f>
        <v>41</v>
      </c>
    </row>
    <row r="8712" spans="1:10">
      <c r="A8712" t="s">
        <v>9704</v>
      </c>
      <c r="B8712">
        <v>12070</v>
      </c>
      <c r="C8712">
        <v>2071</v>
      </c>
      <c r="D8712">
        <v>1010</v>
      </c>
      <c r="E8712">
        <v>1061</v>
      </c>
      <c r="F8712">
        <v>22</v>
      </c>
      <c r="G8712">
        <v>19309</v>
      </c>
      <c r="H8712">
        <v>11.474781</v>
      </c>
      <c r="I8712">
        <v>53.090913</v>
      </c>
      <c r="J8712" cm="1">
        <f t="array" ref="J8712">LOOKUP(1,1/FREQUENCY(0,SIN((RADIANS($M$3:$M$471-H8712))/2)^2+SIN((RADIANS($N$3:$N$471-I8712))/2)^2*COS(RADIANS($M$3:$M$471))*COS(RADIANS(H8712))),$L$3:$L$471)</f>
        <v>41</v>
      </c>
    </row>
    <row r="8713" spans="1:10">
      <c r="A8713" t="s">
        <v>9705</v>
      </c>
      <c r="B8713">
        <v>12070</v>
      </c>
      <c r="C8713">
        <v>455</v>
      </c>
      <c r="D8713">
        <v>237</v>
      </c>
      <c r="E8713">
        <v>218</v>
      </c>
      <c r="F8713">
        <v>11</v>
      </c>
      <c r="G8713">
        <v>19309</v>
      </c>
      <c r="H8713">
        <v>11.359147</v>
      </c>
      <c r="I8713">
        <v>53.066744</v>
      </c>
      <c r="J8713" cm="1">
        <f t="array" ref="J8713">LOOKUP(1,1/FREQUENCY(0,SIN((RADIANS($M$3:$M$471-H8713))/2)^2+SIN((RADIANS($N$3:$N$471-I8713))/2)^2*COS(RADIANS($M$3:$M$471))*COS(RADIANS(H8713))),$L$3:$L$471)</f>
        <v>41</v>
      </c>
    </row>
    <row r="8714" spans="1:10">
      <c r="A8714" t="s">
        <v>9706</v>
      </c>
      <c r="B8714">
        <v>12070</v>
      </c>
      <c r="C8714">
        <v>502</v>
      </c>
      <c r="D8714">
        <v>264</v>
      </c>
      <c r="E8714">
        <v>238</v>
      </c>
      <c r="F8714">
        <v>22</v>
      </c>
      <c r="G8714">
        <v>16928</v>
      </c>
      <c r="H8714">
        <v>12.198549</v>
      </c>
      <c r="I8714">
        <v>53.244380999999997</v>
      </c>
      <c r="J8714" cm="1">
        <f t="array" ref="J8714">LOOKUP(1,1/FREQUENCY(0,SIN((RADIANS($M$3:$M$471-H8714))/2)^2+SIN((RADIANS($N$3:$N$471-I8714))/2)^2*COS(RADIANS($M$3:$M$471))*COS(RADIANS(H8714))),$L$3:$L$471)</f>
        <v>41</v>
      </c>
    </row>
    <row r="8715" spans="1:10">
      <c r="A8715" t="s">
        <v>9707</v>
      </c>
      <c r="B8715">
        <v>12070</v>
      </c>
      <c r="C8715">
        <v>486</v>
      </c>
      <c r="D8715">
        <v>255</v>
      </c>
      <c r="E8715">
        <v>231</v>
      </c>
      <c r="F8715">
        <v>12</v>
      </c>
      <c r="G8715">
        <v>16945</v>
      </c>
      <c r="H8715">
        <v>12.310739999999999</v>
      </c>
      <c r="I8715">
        <v>53.247396000000002</v>
      </c>
      <c r="J8715" cm="1">
        <f t="array" ref="J8715">LOOKUP(1,1/FREQUENCY(0,SIN((RADIANS($M$3:$M$471-H8715))/2)^2+SIN((RADIANS($N$3:$N$471-I8715))/2)^2*COS(RADIANS($M$3:$M$471))*COS(RADIANS(H8715))),$L$3:$L$471)</f>
        <v>41</v>
      </c>
    </row>
    <row r="8716" spans="1:10">
      <c r="A8716" t="s">
        <v>9708</v>
      </c>
      <c r="B8716">
        <v>12070</v>
      </c>
      <c r="C8716">
        <v>356</v>
      </c>
      <c r="D8716">
        <v>186</v>
      </c>
      <c r="E8716">
        <v>170</v>
      </c>
      <c r="F8716">
        <v>17</v>
      </c>
      <c r="G8716">
        <v>16945</v>
      </c>
      <c r="H8716">
        <v>12.1553</v>
      </c>
      <c r="I8716">
        <v>53.224187000000001</v>
      </c>
      <c r="J8716" cm="1">
        <f t="array" ref="J8716">LOOKUP(1,1/FREQUENCY(0,SIN((RADIANS($M$3:$M$471-H8716))/2)^2+SIN((RADIANS($N$3:$N$471-I8716))/2)^2*COS(RADIANS($M$3:$M$471))*COS(RADIANS(H8716))),$L$3:$L$471)</f>
        <v>41</v>
      </c>
    </row>
    <row r="8717" spans="1:10">
      <c r="A8717" t="s">
        <v>9709</v>
      </c>
      <c r="B8717">
        <v>12070</v>
      </c>
      <c r="C8717">
        <v>697</v>
      </c>
      <c r="D8717">
        <v>354</v>
      </c>
      <c r="E8717">
        <v>343</v>
      </c>
      <c r="F8717">
        <v>9</v>
      </c>
      <c r="G8717">
        <v>16945</v>
      </c>
      <c r="H8717">
        <v>12.141508</v>
      </c>
      <c r="I8717">
        <v>53.318157999999997</v>
      </c>
      <c r="J8717" cm="1">
        <f t="array" ref="J8717">LOOKUP(1,1/FREQUENCY(0,SIN((RADIANS($M$3:$M$471-H8717))/2)^2+SIN((RADIANS($N$3:$N$471-I8717))/2)^2*COS(RADIANS($M$3:$M$471))*COS(RADIANS(H8717))),$L$3:$L$471)</f>
        <v>41</v>
      </c>
    </row>
    <row r="8718" spans="1:10">
      <c r="A8718" t="s">
        <v>9710</v>
      </c>
      <c r="B8718">
        <v>12070</v>
      </c>
      <c r="C8718">
        <v>2065</v>
      </c>
      <c r="D8718">
        <v>1033</v>
      </c>
      <c r="E8718">
        <v>1032</v>
      </c>
      <c r="F8718">
        <v>41</v>
      </c>
      <c r="G8718">
        <v>16945</v>
      </c>
      <c r="H8718">
        <v>12.241387</v>
      </c>
      <c r="I8718">
        <v>53.315019999999997</v>
      </c>
      <c r="J8718" cm="1">
        <f t="array" ref="J8718">LOOKUP(1,1/FREQUENCY(0,SIN((RADIANS($M$3:$M$471-H8718))/2)^2+SIN((RADIANS($N$3:$N$471-I8718))/2)^2*COS(RADIANS($M$3:$M$471))*COS(RADIANS(H8718))),$L$3:$L$471)</f>
        <v>41</v>
      </c>
    </row>
    <row r="8719" spans="1:10">
      <c r="A8719" t="s">
        <v>3290</v>
      </c>
      <c r="B8719">
        <v>12070</v>
      </c>
      <c r="C8719">
        <v>754</v>
      </c>
      <c r="D8719">
        <v>396</v>
      </c>
      <c r="E8719">
        <v>358</v>
      </c>
      <c r="F8719">
        <v>28</v>
      </c>
      <c r="G8719">
        <v>19348</v>
      </c>
      <c r="H8719">
        <v>11.873277</v>
      </c>
      <c r="I8719">
        <v>53.239044999999997</v>
      </c>
      <c r="J8719" cm="1">
        <f t="array" ref="J8719">LOOKUP(1,1/FREQUENCY(0,SIN((RADIANS($M$3:$M$471-H8719))/2)^2+SIN((RADIANS($N$3:$N$471-I8719))/2)^2*COS(RADIANS($M$3:$M$471))*COS(RADIANS(H8719))),$L$3:$L$471)</f>
        <v>41</v>
      </c>
    </row>
    <row r="8720" spans="1:10">
      <c r="A8720" t="s">
        <v>9711</v>
      </c>
      <c r="B8720">
        <v>12070</v>
      </c>
      <c r="C8720">
        <v>456</v>
      </c>
      <c r="D8720">
        <v>233</v>
      </c>
      <c r="E8720">
        <v>223</v>
      </c>
      <c r="F8720">
        <v>19</v>
      </c>
      <c r="G8720">
        <v>19348</v>
      </c>
      <c r="H8720">
        <v>11.967389000000001</v>
      </c>
      <c r="I8720">
        <v>53.200474</v>
      </c>
      <c r="J8720" cm="1">
        <f t="array" ref="J8720">LOOKUP(1,1/FREQUENCY(0,SIN((RADIANS($M$3:$M$471-H8720))/2)^2+SIN((RADIANS($N$3:$N$471-I8720))/2)^2*COS(RADIANS($M$3:$M$471))*COS(RADIANS(H8720))),$L$3:$L$471)</f>
        <v>41</v>
      </c>
    </row>
    <row r="8721" spans="1:10">
      <c r="A8721" t="s">
        <v>9712</v>
      </c>
      <c r="B8721">
        <v>12070</v>
      </c>
      <c r="C8721">
        <v>424</v>
      </c>
      <c r="D8721">
        <v>214</v>
      </c>
      <c r="E8721">
        <v>210</v>
      </c>
      <c r="F8721">
        <v>11</v>
      </c>
      <c r="G8721">
        <v>19348</v>
      </c>
      <c r="H8721">
        <v>11.900884</v>
      </c>
      <c r="I8721">
        <v>53.218136000000001</v>
      </c>
      <c r="J8721" cm="1">
        <f t="array" ref="J8721">LOOKUP(1,1/FREQUENCY(0,SIN((RADIANS($M$3:$M$471-H8721))/2)^2+SIN((RADIANS($N$3:$N$471-I8721))/2)^2*COS(RADIANS($M$3:$M$471))*COS(RADIANS(H8721))),$L$3:$L$471)</f>
        <v>41</v>
      </c>
    </row>
    <row r="8722" spans="1:10">
      <c r="A8722" t="s">
        <v>9713</v>
      </c>
      <c r="B8722">
        <v>12070</v>
      </c>
      <c r="C8722">
        <v>2664</v>
      </c>
      <c r="D8722">
        <v>1364</v>
      </c>
      <c r="E8722">
        <v>1300</v>
      </c>
      <c r="F8722">
        <v>22</v>
      </c>
      <c r="G8722">
        <v>16949</v>
      </c>
      <c r="H8722">
        <v>12.043184999999999</v>
      </c>
      <c r="I8722">
        <v>53.249051999999999</v>
      </c>
      <c r="J8722" cm="1">
        <f t="array" ref="J8722">LOOKUP(1,1/FREQUENCY(0,SIN((RADIANS($M$3:$M$471-H8722))/2)^2+SIN((RADIANS($N$3:$N$471-I8722))/2)^2*COS(RADIANS($M$3:$M$471))*COS(RADIANS(H8722))),$L$3:$L$471)</f>
        <v>41</v>
      </c>
    </row>
    <row r="8723" spans="1:10">
      <c r="A8723" t="s">
        <v>9714</v>
      </c>
      <c r="B8723">
        <v>12070</v>
      </c>
      <c r="C8723">
        <v>497</v>
      </c>
      <c r="D8723">
        <v>264</v>
      </c>
      <c r="E8723">
        <v>233</v>
      </c>
      <c r="F8723">
        <v>16</v>
      </c>
      <c r="G8723">
        <v>16949</v>
      </c>
      <c r="H8723">
        <v>12.101667000000001</v>
      </c>
      <c r="I8723">
        <v>53.210928000000003</v>
      </c>
      <c r="J8723" cm="1">
        <f t="array" ref="J8723">LOOKUP(1,1/FREQUENCY(0,SIN((RADIANS($M$3:$M$471-H8723))/2)^2+SIN((RADIANS($N$3:$N$471-I8723))/2)^2*COS(RADIANS($M$3:$M$471))*COS(RADIANS(H8723))),$L$3:$L$471)</f>
        <v>41</v>
      </c>
    </row>
    <row r="8724" spans="1:10">
      <c r="A8724" t="s">
        <v>9715</v>
      </c>
      <c r="B8724">
        <v>12071</v>
      </c>
      <c r="C8724">
        <v>5509</v>
      </c>
      <c r="D8724">
        <v>2781</v>
      </c>
      <c r="E8724">
        <v>2728</v>
      </c>
      <c r="F8724">
        <v>38</v>
      </c>
      <c r="G8724">
        <v>3116</v>
      </c>
      <c r="H8724">
        <v>14.217333</v>
      </c>
      <c r="I8724">
        <v>51.657263999999998</v>
      </c>
      <c r="J8724" cm="1">
        <f t="array" ref="J8724">LOOKUP(1,1/FREQUENCY(0,SIN((RADIANS($M$3:$M$471-H8724))/2)^2+SIN((RADIANS($N$3:$N$471-I8724))/2)^2*COS(RADIANS($M$3:$M$471))*COS(RADIANS(H8724))),$L$3:$L$471)</f>
        <v>79</v>
      </c>
    </row>
    <row r="8725" spans="1:10">
      <c r="A8725" t="s">
        <v>9716</v>
      </c>
      <c r="B8725">
        <v>12071</v>
      </c>
      <c r="C8725">
        <v>17902</v>
      </c>
      <c r="D8725">
        <v>8709</v>
      </c>
      <c r="E8725">
        <v>9193</v>
      </c>
      <c r="F8725">
        <v>162</v>
      </c>
      <c r="G8725">
        <v>3149</v>
      </c>
      <c r="H8725">
        <v>14.644601</v>
      </c>
      <c r="I8725">
        <v>51.744632000000003</v>
      </c>
      <c r="J8725" cm="1">
        <f t="array" ref="J8725">LOOKUP(1,1/FREQUENCY(0,SIN((RADIANS($M$3:$M$471-H8725))/2)^2+SIN((RADIANS($N$3:$N$471-I8725))/2)^2*COS(RADIANS($M$3:$M$471))*COS(RADIANS(H8725))),$L$3:$L$471)</f>
        <v>428</v>
      </c>
    </row>
    <row r="8726" spans="1:10">
      <c r="A8726" t="s">
        <v>9717</v>
      </c>
      <c r="B8726">
        <v>12071</v>
      </c>
      <c r="C8726">
        <v>16783</v>
      </c>
      <c r="D8726">
        <v>7968</v>
      </c>
      <c r="E8726">
        <v>8815</v>
      </c>
      <c r="F8726">
        <v>382</v>
      </c>
      <c r="G8726">
        <v>3172</v>
      </c>
      <c r="H8726">
        <v>14.712014</v>
      </c>
      <c r="I8726">
        <v>51.954129000000002</v>
      </c>
      <c r="J8726" cm="1">
        <f t="array" ref="J8726">LOOKUP(1,1/FREQUENCY(0,SIN((RADIANS($M$3:$M$471-H8726))/2)^2+SIN((RADIANS($N$3:$N$471-I8726))/2)^2*COS(RADIANS($M$3:$M$471))*COS(RADIANS(H8726))),$L$3:$L$471)</f>
        <v>428</v>
      </c>
    </row>
    <row r="8727" spans="1:10">
      <c r="A8727" t="s">
        <v>9718</v>
      </c>
      <c r="B8727">
        <v>12071</v>
      </c>
      <c r="C8727">
        <v>9219</v>
      </c>
      <c r="D8727">
        <v>4624</v>
      </c>
      <c r="E8727">
        <v>4595</v>
      </c>
      <c r="F8727">
        <v>88</v>
      </c>
      <c r="G8727">
        <v>3099</v>
      </c>
      <c r="H8727">
        <v>14.244736</v>
      </c>
      <c r="I8727">
        <v>51.749879999999997</v>
      </c>
      <c r="J8727" cm="1">
        <f t="array" ref="J8727">LOOKUP(1,1/FREQUENCY(0,SIN((RADIANS($M$3:$M$471-H8727))/2)^2+SIN((RADIANS($N$3:$N$471-I8727))/2)^2*COS(RADIANS($M$3:$M$471))*COS(RADIANS(H8727))),$L$3:$L$471)</f>
        <v>81</v>
      </c>
    </row>
    <row r="8728" spans="1:10">
      <c r="A8728" t="s">
        <v>9719</v>
      </c>
      <c r="B8728">
        <v>12071</v>
      </c>
      <c r="C8728">
        <v>4941</v>
      </c>
      <c r="D8728">
        <v>2479</v>
      </c>
      <c r="E8728">
        <v>2462</v>
      </c>
      <c r="F8728">
        <v>37</v>
      </c>
      <c r="G8728">
        <v>3058</v>
      </c>
      <c r="H8728">
        <v>14.414071</v>
      </c>
      <c r="I8728">
        <v>51.680880000000002</v>
      </c>
      <c r="J8728" cm="1">
        <f t="array" ref="J8728">LOOKUP(1,1/FREQUENCY(0,SIN((RADIANS($M$3:$M$471-H8728))/2)^2+SIN((RADIANS($N$3:$N$471-I8728))/2)^2*COS(RADIANS($M$3:$M$471))*COS(RADIANS(H8728))),$L$3:$L$471)</f>
        <v>79</v>
      </c>
    </row>
    <row r="8729" spans="1:10">
      <c r="A8729" t="s">
        <v>9720</v>
      </c>
      <c r="B8729">
        <v>12071</v>
      </c>
      <c r="C8729">
        <v>3572</v>
      </c>
      <c r="D8729">
        <v>1820</v>
      </c>
      <c r="E8729">
        <v>1752</v>
      </c>
      <c r="F8729">
        <v>17</v>
      </c>
      <c r="G8729">
        <v>3172</v>
      </c>
      <c r="H8729">
        <v>14.635866</v>
      </c>
      <c r="I8729">
        <v>51.957956000000003</v>
      </c>
      <c r="J8729" cm="1">
        <f t="array" ref="J8729">LOOKUP(1,1/FREQUENCY(0,SIN((RADIANS($M$3:$M$471-H8729))/2)^2+SIN((RADIANS($N$3:$N$471-I8729))/2)^2*COS(RADIANS($M$3:$M$471))*COS(RADIANS(H8729))),$L$3:$L$471)</f>
        <v>428</v>
      </c>
    </row>
    <row r="8730" spans="1:10">
      <c r="A8730" t="s">
        <v>9721</v>
      </c>
      <c r="B8730">
        <v>12071</v>
      </c>
      <c r="C8730">
        <v>21998</v>
      </c>
      <c r="D8730">
        <v>10669</v>
      </c>
      <c r="E8730">
        <v>11329</v>
      </c>
      <c r="F8730">
        <v>109</v>
      </c>
      <c r="G8730">
        <v>3130</v>
      </c>
      <c r="H8730">
        <v>14.379761</v>
      </c>
      <c r="I8730">
        <v>51.571789000000003</v>
      </c>
      <c r="J8730" cm="1">
        <f t="array" ref="J8730">LOOKUP(1,1/FREQUENCY(0,SIN((RADIANS($M$3:$M$471-H8730))/2)^2+SIN((RADIANS($N$3:$N$471-I8730))/2)^2*COS(RADIANS($M$3:$M$471))*COS(RADIANS(H8730))),$L$3:$L$471)</f>
        <v>79</v>
      </c>
    </row>
    <row r="8731" spans="1:10">
      <c r="A8731" t="s">
        <v>9722</v>
      </c>
      <c r="B8731">
        <v>12071</v>
      </c>
      <c r="C8731">
        <v>3384</v>
      </c>
      <c r="D8731">
        <v>1662</v>
      </c>
      <c r="E8731">
        <v>1722</v>
      </c>
      <c r="F8731">
        <v>86</v>
      </c>
      <c r="G8731">
        <v>3119</v>
      </c>
      <c r="H8731">
        <v>14.170222000000001</v>
      </c>
      <c r="I8731">
        <v>51.584947999999997</v>
      </c>
      <c r="J8731" cm="1">
        <f t="array" ref="J8731">LOOKUP(1,1/FREQUENCY(0,SIN((RADIANS($M$3:$M$471-H8731))/2)^2+SIN((RADIANS($N$3:$N$471-I8731))/2)^2*COS(RADIANS($M$3:$M$471))*COS(RADIANS(H8731))),$L$3:$L$471)</f>
        <v>79</v>
      </c>
    </row>
    <row r="8732" spans="1:10">
      <c r="A8732" t="s">
        <v>9723</v>
      </c>
      <c r="B8732">
        <v>12071</v>
      </c>
      <c r="C8732">
        <v>771</v>
      </c>
      <c r="D8732">
        <v>388</v>
      </c>
      <c r="E8732">
        <v>383</v>
      </c>
      <c r="F8732">
        <v>84</v>
      </c>
      <c r="G8732">
        <v>3096</v>
      </c>
      <c r="H8732">
        <v>14.244488</v>
      </c>
      <c r="I8732">
        <v>51.814903000000001</v>
      </c>
      <c r="J8732" cm="1">
        <f t="array" ref="J8732">LOOKUP(1,1/FREQUENCY(0,SIN((RADIANS($M$3:$M$471-H8732))/2)^2+SIN((RADIANS($N$3:$N$471-I8732))/2)^2*COS(RADIANS($M$3:$M$471))*COS(RADIANS(H8732))),$L$3:$L$471)</f>
        <v>81</v>
      </c>
    </row>
    <row r="8733" spans="1:10">
      <c r="A8733" t="s">
        <v>9724</v>
      </c>
      <c r="B8733">
        <v>12071</v>
      </c>
      <c r="C8733">
        <v>4242</v>
      </c>
      <c r="D8733">
        <v>2085</v>
      </c>
      <c r="E8733">
        <v>2157</v>
      </c>
      <c r="F8733">
        <v>120</v>
      </c>
      <c r="G8733">
        <v>3096</v>
      </c>
      <c r="H8733">
        <v>14.148064</v>
      </c>
      <c r="I8733">
        <v>51.834283999999997</v>
      </c>
      <c r="J8733" cm="1">
        <f t="array" ref="J8733">LOOKUP(1,1/FREQUENCY(0,SIN((RADIANS($M$3:$M$471-H8733))/2)^2+SIN((RADIANS($N$3:$N$471-I8733))/2)^2*COS(RADIANS($M$3:$M$471))*COS(RADIANS(H8733))),$L$3:$L$471)</f>
        <v>74</v>
      </c>
    </row>
    <row r="8734" spans="1:10">
      <c r="A8734" t="s">
        <v>9725</v>
      </c>
      <c r="B8734">
        <v>12071</v>
      </c>
      <c r="C8734">
        <v>980</v>
      </c>
      <c r="D8734">
        <v>516</v>
      </c>
      <c r="E8734">
        <v>464</v>
      </c>
      <c r="F8734">
        <v>49</v>
      </c>
      <c r="G8734">
        <v>3096</v>
      </c>
      <c r="H8734">
        <v>14.293614</v>
      </c>
      <c r="I8734">
        <v>51.825943000000002</v>
      </c>
      <c r="J8734" cm="1">
        <f t="array" ref="J8734">LOOKUP(1,1/FREQUENCY(0,SIN((RADIANS($M$3:$M$471-H8734))/2)^2+SIN((RADIANS($N$3:$N$471-I8734))/2)^2*COS(RADIANS($M$3:$M$471))*COS(RADIANS(H8734))),$L$3:$L$471)</f>
        <v>81</v>
      </c>
    </row>
    <row r="8735" spans="1:10">
      <c r="A8735" t="s">
        <v>9726</v>
      </c>
      <c r="B8735">
        <v>12071</v>
      </c>
      <c r="C8735">
        <v>531</v>
      </c>
      <c r="D8735">
        <v>262</v>
      </c>
      <c r="E8735">
        <v>269</v>
      </c>
      <c r="F8735">
        <v>79</v>
      </c>
      <c r="G8735">
        <v>3096</v>
      </c>
      <c r="H8735">
        <v>14.227923000000001</v>
      </c>
      <c r="I8735">
        <v>51.817596000000002</v>
      </c>
      <c r="J8735" cm="1">
        <f t="array" ref="J8735">LOOKUP(1,1/FREQUENCY(0,SIN((RADIANS($M$3:$M$471-H8735))/2)^2+SIN((RADIANS($N$3:$N$471-I8735))/2)^2*COS(RADIANS($M$3:$M$471))*COS(RADIANS(H8735))),$L$3:$L$471)</f>
        <v>81</v>
      </c>
    </row>
    <row r="8736" spans="1:10">
      <c r="A8736" t="s">
        <v>9727</v>
      </c>
      <c r="B8736">
        <v>12071</v>
      </c>
      <c r="C8736">
        <v>812</v>
      </c>
      <c r="D8736">
        <v>419</v>
      </c>
      <c r="E8736">
        <v>393</v>
      </c>
      <c r="F8736">
        <v>27</v>
      </c>
      <c r="G8736">
        <v>3096</v>
      </c>
      <c r="H8736">
        <v>14.211950999999999</v>
      </c>
      <c r="I8736">
        <v>51.850577000000001</v>
      </c>
      <c r="J8736" cm="1">
        <f t="array" ref="J8736">LOOKUP(1,1/FREQUENCY(0,SIN((RADIANS($M$3:$M$471-H8736))/2)^2+SIN((RADIANS($N$3:$N$471-I8736))/2)^2*COS(RADIANS($M$3:$M$471))*COS(RADIANS(H8736))),$L$3:$L$471)</f>
        <v>81</v>
      </c>
    </row>
    <row r="8737" spans="1:10">
      <c r="A8737" t="s">
        <v>9728</v>
      </c>
      <c r="B8737">
        <v>12071</v>
      </c>
      <c r="C8737">
        <v>1717</v>
      </c>
      <c r="D8737">
        <v>838</v>
      </c>
      <c r="E8737">
        <v>879</v>
      </c>
      <c r="F8737">
        <v>69</v>
      </c>
      <c r="G8737">
        <v>3096</v>
      </c>
      <c r="H8737">
        <v>14.185682999999999</v>
      </c>
      <c r="I8737">
        <v>51.812125999999999</v>
      </c>
      <c r="J8737" cm="1">
        <f t="array" ref="J8737">LOOKUP(1,1/FREQUENCY(0,SIN((RADIANS($M$3:$M$471-H8737))/2)^2+SIN((RADIANS($N$3:$N$471-I8737))/2)^2*COS(RADIANS($M$3:$M$471))*COS(RADIANS(H8737))),$L$3:$L$471)</f>
        <v>81</v>
      </c>
    </row>
    <row r="8738" spans="1:10">
      <c r="A8738" t="s">
        <v>9729</v>
      </c>
      <c r="B8738">
        <v>12071</v>
      </c>
      <c r="C8738">
        <v>3181</v>
      </c>
      <c r="D8738">
        <v>1533</v>
      </c>
      <c r="E8738">
        <v>1648</v>
      </c>
      <c r="F8738">
        <v>201</v>
      </c>
      <c r="G8738">
        <v>3159</v>
      </c>
      <c r="H8738">
        <v>14.597678</v>
      </c>
      <c r="I8738">
        <v>51.614654000000002</v>
      </c>
      <c r="J8738" cm="1">
        <f t="array" ref="J8738">LOOKUP(1,1/FREQUENCY(0,SIN((RADIANS($M$3:$M$471-H8738))/2)^2+SIN((RADIANS($N$3:$N$471-I8738))/2)^2*COS(RADIANS($M$3:$M$471))*COS(RADIANS(H8738))),$L$3:$L$471)</f>
        <v>79</v>
      </c>
    </row>
    <row r="8739" spans="1:10">
      <c r="A8739" t="s">
        <v>9730</v>
      </c>
      <c r="B8739">
        <v>12071</v>
      </c>
      <c r="C8739">
        <v>1920</v>
      </c>
      <c r="D8739">
        <v>977</v>
      </c>
      <c r="E8739">
        <v>943</v>
      </c>
      <c r="F8739">
        <v>54</v>
      </c>
      <c r="G8739">
        <v>3130</v>
      </c>
      <c r="H8739">
        <v>14.570857999999999</v>
      </c>
      <c r="I8739">
        <v>51.601115</v>
      </c>
      <c r="J8739" cm="1">
        <f t="array" ref="J8739">LOOKUP(1,1/FREQUENCY(0,SIN((RADIANS($M$3:$M$471-H8739))/2)^2+SIN((RADIANS($N$3:$N$471-I8739))/2)^2*COS(RADIANS($M$3:$M$471))*COS(RADIANS(H8739))),$L$3:$L$471)</f>
        <v>79</v>
      </c>
    </row>
    <row r="8740" spans="1:10">
      <c r="A8740" t="s">
        <v>9731</v>
      </c>
      <c r="B8740">
        <v>12071</v>
      </c>
      <c r="C8740">
        <v>927</v>
      </c>
      <c r="D8740">
        <v>461</v>
      </c>
      <c r="E8740">
        <v>466</v>
      </c>
      <c r="F8740">
        <v>37</v>
      </c>
      <c r="G8740">
        <v>3149</v>
      </c>
      <c r="H8740">
        <v>14.633589000000001</v>
      </c>
      <c r="I8740">
        <v>51.688001</v>
      </c>
      <c r="J8740" cm="1">
        <f t="array" ref="J8740">LOOKUP(1,1/FREQUENCY(0,SIN((RADIANS($M$3:$M$471-H8740))/2)^2+SIN((RADIANS($N$3:$N$471-I8740))/2)^2*COS(RADIANS($M$3:$M$471))*COS(RADIANS(H8740))),$L$3:$L$471)</f>
        <v>79</v>
      </c>
    </row>
    <row r="8741" spans="1:10">
      <c r="A8741" t="s">
        <v>9732</v>
      </c>
      <c r="B8741">
        <v>12071</v>
      </c>
      <c r="C8741">
        <v>446</v>
      </c>
      <c r="D8741">
        <v>234</v>
      </c>
      <c r="E8741">
        <v>212</v>
      </c>
      <c r="F8741">
        <v>16</v>
      </c>
      <c r="G8741">
        <v>3130</v>
      </c>
      <c r="H8741">
        <v>14.661683</v>
      </c>
      <c r="I8741">
        <v>51.56729</v>
      </c>
      <c r="J8741" cm="1">
        <f t="array" ref="J8741">LOOKUP(1,1/FREQUENCY(0,SIN((RADIANS($M$3:$M$471-H8741))/2)^2+SIN((RADIANS($N$3:$N$471-I8741))/2)^2*COS(RADIANS($M$3:$M$471))*COS(RADIANS(H8741))),$L$3:$L$471)</f>
        <v>291</v>
      </c>
    </row>
    <row r="8742" spans="1:10">
      <c r="A8742" t="s">
        <v>9733</v>
      </c>
      <c r="B8742">
        <v>12071</v>
      </c>
      <c r="C8742">
        <v>1611</v>
      </c>
      <c r="D8742">
        <v>812</v>
      </c>
      <c r="E8742">
        <v>799</v>
      </c>
      <c r="F8742">
        <v>20</v>
      </c>
      <c r="G8742">
        <v>3159</v>
      </c>
      <c r="H8742">
        <v>14.599349999999999</v>
      </c>
      <c r="I8742">
        <v>51.638123999999998</v>
      </c>
      <c r="J8742" cm="1">
        <f t="array" ref="J8742">LOOKUP(1,1/FREQUENCY(0,SIN((RADIANS($M$3:$M$471-H8742))/2)^2+SIN((RADIANS($N$3:$N$471-I8742))/2)^2*COS(RADIANS($M$3:$M$471))*COS(RADIANS(H8742))),$L$3:$L$471)</f>
        <v>79</v>
      </c>
    </row>
    <row r="8743" spans="1:10">
      <c r="A8743" t="s">
        <v>9734</v>
      </c>
      <c r="B8743">
        <v>12071</v>
      </c>
      <c r="C8743">
        <v>1228</v>
      </c>
      <c r="D8743">
        <v>608</v>
      </c>
      <c r="E8743">
        <v>620</v>
      </c>
      <c r="F8743">
        <v>93</v>
      </c>
      <c r="G8743">
        <v>3130</v>
      </c>
      <c r="H8743">
        <v>14.614958</v>
      </c>
      <c r="I8743">
        <v>51.576022000000002</v>
      </c>
      <c r="J8743" cm="1">
        <f t="array" ref="J8743">LOOKUP(1,1/FREQUENCY(0,SIN((RADIANS($M$3:$M$471-H8743))/2)^2+SIN((RADIANS($N$3:$N$471-I8743))/2)^2*COS(RADIANS($M$3:$M$471))*COS(RADIANS(H8743))),$L$3:$L$471)</f>
        <v>79</v>
      </c>
    </row>
    <row r="8744" spans="1:10">
      <c r="A8744" t="s">
        <v>9735</v>
      </c>
      <c r="B8744">
        <v>12071</v>
      </c>
      <c r="C8744">
        <v>1364</v>
      </c>
      <c r="D8744">
        <v>680</v>
      </c>
      <c r="E8744">
        <v>684</v>
      </c>
      <c r="F8744">
        <v>27</v>
      </c>
      <c r="G8744">
        <v>3149</v>
      </c>
      <c r="H8744">
        <v>14.536405</v>
      </c>
      <c r="I8744">
        <v>51.675179</v>
      </c>
      <c r="J8744" cm="1">
        <f t="array" ref="J8744">LOOKUP(1,1/FREQUENCY(0,SIN((RADIANS($M$3:$M$471-H8744))/2)^2+SIN((RADIANS($N$3:$N$471-I8744))/2)^2*COS(RADIANS($M$3:$M$471))*COS(RADIANS(H8744))),$L$3:$L$471)</f>
        <v>79</v>
      </c>
    </row>
    <row r="8745" spans="1:10">
      <c r="A8745" t="s">
        <v>9736</v>
      </c>
      <c r="B8745">
        <v>12071</v>
      </c>
      <c r="C8745">
        <v>786</v>
      </c>
      <c r="D8745">
        <v>415</v>
      </c>
      <c r="E8745">
        <v>371</v>
      </c>
      <c r="F8745">
        <v>20</v>
      </c>
      <c r="G8745">
        <v>3185</v>
      </c>
      <c r="H8745">
        <v>14.323575</v>
      </c>
      <c r="I8745">
        <v>51.890673</v>
      </c>
      <c r="J8745" cm="1">
        <f t="array" ref="J8745">LOOKUP(1,1/FREQUENCY(0,SIN((RADIANS($M$3:$M$471-H8745))/2)^2+SIN((RADIANS($N$3:$N$471-I8745))/2)^2*COS(RADIANS($M$3:$M$471))*COS(RADIANS(H8745))),$L$3:$L$471)</f>
        <v>81</v>
      </c>
    </row>
    <row r="8746" spans="1:10">
      <c r="A8746" t="s">
        <v>9737</v>
      </c>
      <c r="B8746">
        <v>12071</v>
      </c>
      <c r="C8746">
        <v>505</v>
      </c>
      <c r="D8746">
        <v>262</v>
      </c>
      <c r="E8746">
        <v>243</v>
      </c>
      <c r="F8746">
        <v>46</v>
      </c>
      <c r="G8746">
        <v>3185</v>
      </c>
      <c r="H8746">
        <v>14.358076000000001</v>
      </c>
      <c r="I8746">
        <v>51.866478999999998</v>
      </c>
      <c r="J8746" cm="1">
        <f t="array" ref="J8746">LOOKUP(1,1/FREQUENCY(0,SIN((RADIANS($M$3:$M$471-H8746))/2)^2+SIN((RADIANS($N$3:$N$471-I8746))/2)^2*COS(RADIANS($M$3:$M$471))*COS(RADIANS(H8746))),$L$3:$L$471)</f>
        <v>81</v>
      </c>
    </row>
    <row r="8747" spans="1:10">
      <c r="A8747" t="s">
        <v>9738</v>
      </c>
      <c r="B8747">
        <v>12071</v>
      </c>
      <c r="C8747">
        <v>579</v>
      </c>
      <c r="D8747">
        <v>301</v>
      </c>
      <c r="E8747">
        <v>278</v>
      </c>
      <c r="F8747">
        <v>24</v>
      </c>
      <c r="G8747">
        <v>3185</v>
      </c>
      <c r="H8747">
        <v>14.507622</v>
      </c>
      <c r="I8747">
        <v>51.817152999999998</v>
      </c>
      <c r="J8747" cm="1">
        <f t="array" ref="J8747">LOOKUP(1,1/FREQUENCY(0,SIN((RADIANS($M$3:$M$471-H8747))/2)^2+SIN((RADIANS($N$3:$N$471-I8747))/2)^2*COS(RADIANS($M$3:$M$471))*COS(RADIANS(H8747))),$L$3:$L$471)</f>
        <v>428</v>
      </c>
    </row>
    <row r="8748" spans="1:10">
      <c r="A8748" t="s">
        <v>9739</v>
      </c>
      <c r="B8748">
        <v>12071</v>
      </c>
      <c r="C8748">
        <v>1536</v>
      </c>
      <c r="D8748">
        <v>786</v>
      </c>
      <c r="E8748">
        <v>750</v>
      </c>
      <c r="F8748">
        <v>19</v>
      </c>
      <c r="G8748">
        <v>3185</v>
      </c>
      <c r="H8748">
        <v>14.498912000000001</v>
      </c>
      <c r="I8748">
        <v>51.861753</v>
      </c>
      <c r="J8748" cm="1">
        <f t="array" ref="J8748">LOOKUP(1,1/FREQUENCY(0,SIN((RADIANS($M$3:$M$471-H8748))/2)^2+SIN((RADIANS($N$3:$N$471-I8748))/2)^2*COS(RADIANS($M$3:$M$471))*COS(RADIANS(H8748))),$L$3:$L$471)</f>
        <v>428</v>
      </c>
    </row>
    <row r="8749" spans="1:10">
      <c r="A8749" t="s">
        <v>9740</v>
      </c>
      <c r="B8749">
        <v>12071</v>
      </c>
      <c r="C8749">
        <v>4368</v>
      </c>
      <c r="D8749">
        <v>2139</v>
      </c>
      <c r="E8749">
        <v>2229</v>
      </c>
      <c r="F8749">
        <v>324</v>
      </c>
      <c r="G8749">
        <v>3185</v>
      </c>
      <c r="H8749">
        <v>14.411595</v>
      </c>
      <c r="I8749">
        <v>51.858547000000002</v>
      </c>
      <c r="J8749" cm="1">
        <f t="array" ref="J8749">LOOKUP(1,1/FREQUENCY(0,SIN((RADIANS($M$3:$M$471-H8749))/2)^2+SIN((RADIANS($N$3:$N$471-I8749))/2)^2*COS(RADIANS($M$3:$M$471))*COS(RADIANS(H8749))),$L$3:$L$471)</f>
        <v>81</v>
      </c>
    </row>
    <row r="8750" spans="1:10">
      <c r="A8750" t="s">
        <v>9741</v>
      </c>
      <c r="B8750">
        <v>12071</v>
      </c>
      <c r="C8750">
        <v>691</v>
      </c>
      <c r="D8750">
        <v>348</v>
      </c>
      <c r="E8750">
        <v>343</v>
      </c>
      <c r="F8750">
        <v>16</v>
      </c>
      <c r="G8750">
        <v>3185</v>
      </c>
      <c r="H8750">
        <v>14.455995</v>
      </c>
      <c r="I8750">
        <v>51.896991999999997</v>
      </c>
      <c r="J8750" cm="1">
        <f t="array" ref="J8750">LOOKUP(1,1/FREQUENCY(0,SIN((RADIANS($M$3:$M$471-H8750))/2)^2+SIN((RADIANS($N$3:$N$471-I8750))/2)^2*COS(RADIANS($M$3:$M$471))*COS(RADIANS(H8750))),$L$3:$L$471)</f>
        <v>81</v>
      </c>
    </row>
    <row r="8751" spans="1:10">
      <c r="A8751" t="s">
        <v>9742</v>
      </c>
      <c r="B8751">
        <v>12071</v>
      </c>
      <c r="C8751">
        <v>1099</v>
      </c>
      <c r="D8751">
        <v>544</v>
      </c>
      <c r="E8751">
        <v>555</v>
      </c>
      <c r="F8751">
        <v>31</v>
      </c>
      <c r="G8751">
        <v>3185</v>
      </c>
      <c r="H8751">
        <v>14.403796</v>
      </c>
      <c r="I8751">
        <v>51.823951000000001</v>
      </c>
      <c r="J8751" cm="1">
        <f t="array" ref="J8751">LOOKUP(1,1/FREQUENCY(0,SIN((RADIANS($M$3:$M$471-H8751))/2)^2+SIN((RADIANS($N$3:$N$471-I8751))/2)^2*COS(RADIANS($M$3:$M$471))*COS(RADIANS(H8751))),$L$3:$L$471)</f>
        <v>428</v>
      </c>
    </row>
    <row r="8752" spans="1:10">
      <c r="A8752" t="s">
        <v>9743</v>
      </c>
      <c r="B8752">
        <v>12071</v>
      </c>
      <c r="C8752">
        <v>1118</v>
      </c>
      <c r="D8752">
        <v>559</v>
      </c>
      <c r="E8752">
        <v>559</v>
      </c>
      <c r="F8752">
        <v>29</v>
      </c>
      <c r="G8752">
        <v>3185</v>
      </c>
      <c r="H8752">
        <v>14.38664</v>
      </c>
      <c r="I8752">
        <v>51.871552999999999</v>
      </c>
      <c r="J8752" cm="1">
        <f t="array" ref="J8752">LOOKUP(1,1/FREQUENCY(0,SIN((RADIANS($M$3:$M$471-H8752))/2)^2+SIN((RADIANS($N$3:$N$471-I8752))/2)^2*COS(RADIANS($M$3:$M$471))*COS(RADIANS(H8752))),$L$3:$L$471)</f>
        <v>81</v>
      </c>
    </row>
    <row r="8753" spans="1:10">
      <c r="A8753" t="s">
        <v>9744</v>
      </c>
      <c r="B8753">
        <v>12072</v>
      </c>
      <c r="C8753">
        <v>6818</v>
      </c>
      <c r="D8753">
        <v>3412</v>
      </c>
      <c r="E8753">
        <v>3406</v>
      </c>
      <c r="F8753">
        <v>65</v>
      </c>
      <c r="G8753">
        <v>15838</v>
      </c>
      <c r="H8753">
        <v>13.405535</v>
      </c>
      <c r="I8753">
        <v>52.156432000000002</v>
      </c>
      <c r="J8753" cm="1">
        <f t="array" ref="J8753">LOOKUP(1,1/FREQUENCY(0,SIN((RADIANS($M$3:$M$471-H8753))/2)^2+SIN((RADIANS($N$3:$N$471-I8753))/2)^2*COS(RADIANS($M$3:$M$471))*COS(RADIANS(H8753))),$L$3:$L$471)</f>
        <v>45</v>
      </c>
    </row>
    <row r="8754" spans="1:10">
      <c r="A8754" t="s">
        <v>9745</v>
      </c>
      <c r="B8754">
        <v>12072</v>
      </c>
      <c r="C8754">
        <v>4217</v>
      </c>
      <c r="D8754">
        <v>2185</v>
      </c>
      <c r="E8754">
        <v>2032</v>
      </c>
      <c r="F8754">
        <v>18</v>
      </c>
      <c r="G8754">
        <v>15837</v>
      </c>
      <c r="H8754">
        <v>13.504113</v>
      </c>
      <c r="I8754">
        <v>52.049326999999998</v>
      </c>
      <c r="J8754" cm="1">
        <f t="array" ref="J8754">LOOKUP(1,1/FREQUENCY(0,SIN((RADIANS($M$3:$M$471-H8754))/2)^2+SIN((RADIANS($N$3:$N$471-I8754))/2)^2*COS(RADIANS($M$3:$M$471))*COS(RADIANS(H8754))),$L$3:$L$471)</f>
        <v>45</v>
      </c>
    </row>
    <row r="8755" spans="1:10">
      <c r="A8755" t="s">
        <v>9746</v>
      </c>
      <c r="B8755">
        <v>12072</v>
      </c>
      <c r="C8755">
        <v>27939</v>
      </c>
      <c r="D8755">
        <v>13862</v>
      </c>
      <c r="E8755">
        <v>14077</v>
      </c>
      <c r="F8755">
        <v>506</v>
      </c>
      <c r="G8755">
        <v>15827</v>
      </c>
      <c r="H8755">
        <v>13.411951</v>
      </c>
      <c r="I8755">
        <v>52.335583</v>
      </c>
      <c r="J8755" cm="1">
        <f t="array" ref="J8755">LOOKUP(1,1/FREQUENCY(0,SIN((RADIANS($M$3:$M$471-H8755))/2)^2+SIN((RADIANS($N$3:$N$471-I8755))/2)^2*COS(RADIANS($M$3:$M$471))*COS(RADIANS(H8755))),$L$3:$L$471)</f>
        <v>45</v>
      </c>
    </row>
    <row r="8756" spans="1:10">
      <c r="A8756" t="s">
        <v>9747</v>
      </c>
      <c r="B8756">
        <v>12072</v>
      </c>
      <c r="C8756">
        <v>8535</v>
      </c>
      <c r="D8756">
        <v>4343</v>
      </c>
      <c r="E8756">
        <v>4192</v>
      </c>
      <c r="F8756">
        <v>164</v>
      </c>
      <c r="G8756">
        <v>14979</v>
      </c>
      <c r="H8756">
        <v>13.307172</v>
      </c>
      <c r="I8756">
        <v>52.353582000000003</v>
      </c>
      <c r="J8756" cm="1">
        <f t="array" ref="J8756">LOOKUP(1,1/FREQUENCY(0,SIN((RADIANS($M$3:$M$471-H8756))/2)^2+SIN((RADIANS($N$3:$N$471-I8756))/2)^2*COS(RADIANS($M$3:$M$471))*COS(RADIANS(H8756))),$L$3:$L$471)</f>
        <v>45</v>
      </c>
    </row>
    <row r="8757" spans="1:10">
      <c r="A8757" t="s">
        <v>9748</v>
      </c>
      <c r="B8757">
        <v>12072</v>
      </c>
      <c r="C8757">
        <v>12372</v>
      </c>
      <c r="D8757">
        <v>6037</v>
      </c>
      <c r="E8757">
        <v>6335</v>
      </c>
      <c r="F8757">
        <v>70</v>
      </c>
      <c r="G8757">
        <v>14913</v>
      </c>
      <c r="H8757">
        <v>13.081594000000001</v>
      </c>
      <c r="I8757">
        <v>51.992010000000001</v>
      </c>
      <c r="J8757" cm="1">
        <f t="array" ref="J8757">LOOKUP(1,1/FREQUENCY(0,SIN((RADIANS($M$3:$M$471-H8757))/2)^2+SIN((RADIANS($N$3:$N$471-I8757))/2)^2*COS(RADIANS($M$3:$M$471))*COS(RADIANS(H8757))),$L$3:$L$471)</f>
        <v>73</v>
      </c>
    </row>
    <row r="8758" spans="1:10">
      <c r="A8758" t="s">
        <v>9749</v>
      </c>
      <c r="B8758">
        <v>12072</v>
      </c>
      <c r="C8758">
        <v>20582</v>
      </c>
      <c r="D8758">
        <v>10058</v>
      </c>
      <c r="E8758">
        <v>10524</v>
      </c>
      <c r="F8758">
        <v>442</v>
      </c>
      <c r="G8758">
        <v>14943</v>
      </c>
      <c r="H8758">
        <v>13.173009</v>
      </c>
      <c r="I8758">
        <v>52.089252999999999</v>
      </c>
      <c r="J8758" cm="1">
        <f t="array" ref="J8758">LOOKUP(1,1/FREQUENCY(0,SIN((RADIANS($M$3:$M$471-H8758))/2)^2+SIN((RADIANS($N$3:$N$471-I8758))/2)^2*COS(RADIANS($M$3:$M$471))*COS(RADIANS(H8758))),$L$3:$L$471)</f>
        <v>45</v>
      </c>
    </row>
    <row r="8759" spans="1:10">
      <c r="A8759" t="s">
        <v>9750</v>
      </c>
      <c r="B8759">
        <v>12072</v>
      </c>
      <c r="C8759">
        <v>26800</v>
      </c>
      <c r="D8759">
        <v>13186</v>
      </c>
      <c r="E8759">
        <v>13614</v>
      </c>
      <c r="F8759">
        <v>244</v>
      </c>
      <c r="G8759">
        <v>14974</v>
      </c>
      <c r="H8759">
        <v>13.262008</v>
      </c>
      <c r="I8759">
        <v>52.300040000000003</v>
      </c>
      <c r="J8759" cm="1">
        <f t="array" ref="J8759">LOOKUP(1,1/FREQUENCY(0,SIN((RADIANS($M$3:$M$471-H8759))/2)^2+SIN((RADIANS($N$3:$N$471-I8759))/2)^2*COS(RADIANS($M$3:$M$471))*COS(RADIANS(H8759))),$L$3:$L$471)</f>
        <v>45</v>
      </c>
    </row>
    <row r="8760" spans="1:10">
      <c r="A8760" t="s">
        <v>9751</v>
      </c>
      <c r="B8760">
        <v>12072</v>
      </c>
      <c r="C8760">
        <v>6209</v>
      </c>
      <c r="D8760">
        <v>3186</v>
      </c>
      <c r="E8760">
        <v>3023</v>
      </c>
      <c r="F8760">
        <v>30</v>
      </c>
      <c r="G8760">
        <v>14913</v>
      </c>
      <c r="H8760">
        <v>12.984582</v>
      </c>
      <c r="I8760">
        <v>51.978909000000002</v>
      </c>
      <c r="J8760" cm="1">
        <f t="array" ref="J8760">LOOKUP(1,1/FREQUENCY(0,SIN((RADIANS($M$3:$M$471-H8760))/2)^2+SIN((RADIANS($N$3:$N$471-I8760))/2)^2*COS(RADIANS($M$3:$M$471))*COS(RADIANS(H8760))),$L$3:$L$471)</f>
        <v>73</v>
      </c>
    </row>
    <row r="8761" spans="1:10">
      <c r="A8761" t="s">
        <v>9752</v>
      </c>
      <c r="B8761">
        <v>12072</v>
      </c>
      <c r="C8761">
        <v>6564</v>
      </c>
      <c r="D8761">
        <v>3368</v>
      </c>
      <c r="E8761">
        <v>3196</v>
      </c>
      <c r="F8761">
        <v>19</v>
      </c>
      <c r="G8761">
        <v>14947</v>
      </c>
      <c r="H8761">
        <v>13.16802</v>
      </c>
      <c r="I8761">
        <v>52.128067000000001</v>
      </c>
      <c r="J8761" cm="1">
        <f t="array" ref="J8761">LOOKUP(1,1/FREQUENCY(0,SIN((RADIANS($M$3:$M$471-H8761))/2)^2+SIN((RADIANS($N$3:$N$471-I8761))/2)^2*COS(RADIANS($M$3:$M$471))*COS(RADIANS(H8761))),$L$3:$L$471)</f>
        <v>45</v>
      </c>
    </row>
    <row r="8762" spans="1:10">
      <c r="A8762" t="s">
        <v>9753</v>
      </c>
      <c r="B8762">
        <v>12072</v>
      </c>
      <c r="C8762">
        <v>11369</v>
      </c>
      <c r="D8762">
        <v>5562</v>
      </c>
      <c r="E8762">
        <v>5807</v>
      </c>
      <c r="F8762">
        <v>336</v>
      </c>
      <c r="G8762">
        <v>15834</v>
      </c>
      <c r="H8762">
        <v>13.418153</v>
      </c>
      <c r="I8762">
        <v>52.291187000000001</v>
      </c>
      <c r="J8762" cm="1">
        <f t="array" ref="J8762">LOOKUP(1,1/FREQUENCY(0,SIN((RADIANS($M$3:$M$471-H8762))/2)^2+SIN((RADIANS($N$3:$N$471-I8762))/2)^2*COS(RADIANS($M$3:$M$471))*COS(RADIANS(H8762))),$L$3:$L$471)</f>
        <v>45</v>
      </c>
    </row>
    <row r="8763" spans="1:10">
      <c r="A8763" t="s">
        <v>9754</v>
      </c>
      <c r="B8763">
        <v>12072</v>
      </c>
      <c r="C8763">
        <v>9639</v>
      </c>
      <c r="D8763">
        <v>4843</v>
      </c>
      <c r="E8763">
        <v>4796</v>
      </c>
      <c r="F8763">
        <v>76</v>
      </c>
      <c r="G8763">
        <v>14959</v>
      </c>
      <c r="H8763">
        <v>13.217345</v>
      </c>
      <c r="I8763">
        <v>52.218102999999999</v>
      </c>
      <c r="J8763" cm="1">
        <f t="array" ref="J8763">LOOKUP(1,1/FREQUENCY(0,SIN((RADIANS($M$3:$M$471-H8763))/2)^2+SIN((RADIANS($N$3:$N$471-I8763))/2)^2*COS(RADIANS($M$3:$M$471))*COS(RADIANS(H8763))),$L$3:$L$471)</f>
        <v>45</v>
      </c>
    </row>
    <row r="8764" spans="1:10">
      <c r="A8764" t="s">
        <v>9755</v>
      </c>
      <c r="B8764">
        <v>12072</v>
      </c>
      <c r="C8764">
        <v>19912</v>
      </c>
      <c r="D8764">
        <v>10190</v>
      </c>
      <c r="E8764">
        <v>9722</v>
      </c>
      <c r="F8764">
        <v>110</v>
      </c>
      <c r="G8764">
        <v>15806</v>
      </c>
      <c r="H8764">
        <v>13.449172000000001</v>
      </c>
      <c r="I8764">
        <v>52.216239999999999</v>
      </c>
      <c r="J8764" cm="1">
        <f t="array" ref="J8764">LOOKUP(1,1/FREQUENCY(0,SIN((RADIANS($M$3:$M$471-H8764))/2)^2+SIN((RADIANS($N$3:$N$471-I8764))/2)^2*COS(RADIANS($M$3:$M$471))*COS(RADIANS(H8764))),$L$3:$L$471)</f>
        <v>45</v>
      </c>
    </row>
    <row r="8765" spans="1:10">
      <c r="A8765" t="s">
        <v>9756</v>
      </c>
      <c r="B8765">
        <v>12072</v>
      </c>
      <c r="C8765">
        <v>4881</v>
      </c>
      <c r="D8765">
        <v>2407</v>
      </c>
      <c r="E8765">
        <v>2474</v>
      </c>
      <c r="F8765">
        <v>30</v>
      </c>
      <c r="G8765">
        <v>15936</v>
      </c>
      <c r="H8765">
        <v>13.428214000000001</v>
      </c>
      <c r="I8765">
        <v>51.869414999999996</v>
      </c>
      <c r="J8765" cm="1">
        <f t="array" ref="J8765">LOOKUP(1,1/FREQUENCY(0,SIN((RADIANS($M$3:$M$471-H8765))/2)^2+SIN((RADIANS($N$3:$N$471-I8765))/2)^2*COS(RADIANS($M$3:$M$471))*COS(RADIANS(H8765))),$L$3:$L$471)</f>
        <v>73</v>
      </c>
    </row>
    <row r="8766" spans="1:10">
      <c r="A8766" t="s">
        <v>9757</v>
      </c>
      <c r="B8766">
        <v>12072</v>
      </c>
      <c r="C8766">
        <v>467</v>
      </c>
      <c r="D8766">
        <v>241</v>
      </c>
      <c r="E8766">
        <v>226</v>
      </c>
      <c r="F8766">
        <v>11</v>
      </c>
      <c r="G8766">
        <v>15936</v>
      </c>
      <c r="H8766">
        <v>13.486724000000001</v>
      </c>
      <c r="I8766">
        <v>51.904237999999999</v>
      </c>
      <c r="J8766" cm="1">
        <f t="array" ref="J8766">LOOKUP(1,1/FREQUENCY(0,SIN((RADIANS($M$3:$M$471-H8766))/2)^2+SIN((RADIANS($N$3:$N$471-I8766))/2)^2*COS(RADIANS($M$3:$M$471))*COS(RADIANS(H8766))),$L$3:$L$471)</f>
        <v>73</v>
      </c>
    </row>
    <row r="8767" spans="1:10">
      <c r="A8767" t="s">
        <v>3107</v>
      </c>
      <c r="B8767">
        <v>12072</v>
      </c>
      <c r="C8767">
        <v>656</v>
      </c>
      <c r="D8767">
        <v>342</v>
      </c>
      <c r="E8767">
        <v>314</v>
      </c>
      <c r="F8767">
        <v>14</v>
      </c>
      <c r="G8767">
        <v>15936</v>
      </c>
      <c r="H8767">
        <v>13.338552</v>
      </c>
      <c r="I8767">
        <v>51.866956000000002</v>
      </c>
      <c r="J8767" cm="1">
        <f t="array" ref="J8767">LOOKUP(1,1/FREQUENCY(0,SIN((RADIANS($M$3:$M$471-H8767))/2)^2+SIN((RADIANS($N$3:$N$471-I8767))/2)^2*COS(RADIANS($M$3:$M$471))*COS(RADIANS(H8767))),$L$3:$L$471)</f>
        <v>73</v>
      </c>
    </row>
    <row r="8768" spans="1:10">
      <c r="A8768" t="s">
        <v>9758</v>
      </c>
      <c r="B8768">
        <v>12072</v>
      </c>
      <c r="C8768">
        <v>3037</v>
      </c>
      <c r="D8768">
        <v>1574</v>
      </c>
      <c r="E8768">
        <v>1463</v>
      </c>
      <c r="F8768">
        <v>16</v>
      </c>
      <c r="G8768">
        <v>14913</v>
      </c>
      <c r="H8768">
        <v>13.193884000000001</v>
      </c>
      <c r="I8768">
        <v>51.930042</v>
      </c>
      <c r="J8768" cm="1">
        <f t="array" ref="J8768">LOOKUP(1,1/FREQUENCY(0,SIN((RADIANS($M$3:$M$471-H8768))/2)^2+SIN((RADIANS($N$3:$N$471-I8768))/2)^2*COS(RADIANS($M$3:$M$471))*COS(RADIANS(H8768))),$L$3:$L$471)</f>
        <v>73</v>
      </c>
    </row>
    <row r="8769" spans="1:10">
      <c r="A8769" t="s">
        <v>9759</v>
      </c>
      <c r="B8769">
        <v>12073</v>
      </c>
      <c r="C8769">
        <v>13757</v>
      </c>
      <c r="D8769">
        <v>6710</v>
      </c>
      <c r="E8769">
        <v>7047</v>
      </c>
      <c r="F8769">
        <v>42</v>
      </c>
      <c r="G8769">
        <v>16278</v>
      </c>
      <c r="H8769">
        <v>14.003142</v>
      </c>
      <c r="I8769">
        <v>53.017304000000003</v>
      </c>
      <c r="J8769" cm="1">
        <f t="array" ref="J8769">LOOKUP(1,1/FREQUENCY(0,SIN((RADIANS($M$3:$M$471-H8769))/2)^2+SIN((RADIANS($N$3:$N$471-I8769))/2)^2*COS(RADIANS($M$3:$M$471))*COS(RADIANS(H8769))),$L$3:$L$471)</f>
        <v>179</v>
      </c>
    </row>
    <row r="8770" spans="1:10">
      <c r="A8770" t="s">
        <v>9760</v>
      </c>
      <c r="B8770">
        <v>12073</v>
      </c>
      <c r="C8770">
        <v>3089</v>
      </c>
      <c r="D8770">
        <v>1562</v>
      </c>
      <c r="E8770">
        <v>1527</v>
      </c>
      <c r="F8770">
        <v>14</v>
      </c>
      <c r="G8770">
        <v>17268</v>
      </c>
      <c r="H8770">
        <v>13.607101999999999</v>
      </c>
      <c r="I8770">
        <v>53.264349000000003</v>
      </c>
      <c r="J8770" cm="1">
        <f t="array" ref="J8770">LOOKUP(1,1/FREQUENCY(0,SIN((RADIANS($M$3:$M$471-H8770))/2)^2+SIN((RADIANS($N$3:$N$471-I8770))/2)^2*COS(RADIANS($M$3:$M$471))*COS(RADIANS(H8770))),$L$3:$L$471)</f>
        <v>179</v>
      </c>
    </row>
    <row r="8771" spans="1:10">
      <c r="A8771" t="s">
        <v>9761</v>
      </c>
      <c r="B8771">
        <v>12073</v>
      </c>
      <c r="C8771">
        <v>3178</v>
      </c>
      <c r="D8771">
        <v>1531</v>
      </c>
      <c r="E8771">
        <v>1647</v>
      </c>
      <c r="F8771">
        <v>28</v>
      </c>
      <c r="G8771">
        <v>17279</v>
      </c>
      <c r="H8771">
        <v>13.315315999999999</v>
      </c>
      <c r="I8771">
        <v>53.210926000000001</v>
      </c>
      <c r="J8771" cm="1">
        <f t="array" ref="J8771">LOOKUP(1,1/FREQUENCY(0,SIN((RADIANS($M$3:$M$471-H8771))/2)^2+SIN((RADIANS($N$3:$N$471-I8771))/2)^2*COS(RADIANS($M$3:$M$471))*COS(RADIANS(H8771))),$L$3:$L$471)</f>
        <v>11</v>
      </c>
    </row>
    <row r="8772" spans="1:10">
      <c r="A8772" t="s">
        <v>9762</v>
      </c>
      <c r="B8772">
        <v>12073</v>
      </c>
      <c r="C8772">
        <v>4194</v>
      </c>
      <c r="D8772">
        <v>2131</v>
      </c>
      <c r="E8772">
        <v>2063</v>
      </c>
      <c r="F8772">
        <v>16</v>
      </c>
      <c r="G8772">
        <v>17291</v>
      </c>
      <c r="H8772">
        <v>13.707767</v>
      </c>
      <c r="I8772">
        <v>53.331297999999997</v>
      </c>
      <c r="J8772" cm="1">
        <f t="array" ref="J8772">LOOKUP(1,1/FREQUENCY(0,SIN((RADIANS($M$3:$M$471-H8772))/2)^2+SIN((RADIANS($N$3:$N$471-I8772))/2)^2*COS(RADIANS($M$3:$M$471))*COS(RADIANS(H8772))),$L$3:$L$471)</f>
        <v>179</v>
      </c>
    </row>
    <row r="8773" spans="1:10">
      <c r="A8773" t="s">
        <v>9763</v>
      </c>
      <c r="B8773">
        <v>12073</v>
      </c>
      <c r="C8773">
        <v>18970</v>
      </c>
      <c r="D8773">
        <v>9106</v>
      </c>
      <c r="E8773">
        <v>9864</v>
      </c>
      <c r="F8773">
        <v>133</v>
      </c>
      <c r="G8773">
        <v>17291</v>
      </c>
      <c r="H8773">
        <v>13.861670999999999</v>
      </c>
      <c r="I8773">
        <v>53.315519000000002</v>
      </c>
      <c r="J8773" cm="1">
        <f t="array" ref="J8773">LOOKUP(1,1/FREQUENCY(0,SIN((RADIANS($M$3:$M$471-H8773))/2)^2+SIN((RADIANS($N$3:$N$471-I8773))/2)^2*COS(RADIANS($M$3:$M$471))*COS(RADIANS(H8773))),$L$3:$L$471)</f>
        <v>179</v>
      </c>
    </row>
    <row r="8774" spans="1:10">
      <c r="A8774" t="s">
        <v>9764</v>
      </c>
      <c r="B8774">
        <v>12073</v>
      </c>
      <c r="C8774">
        <v>29680</v>
      </c>
      <c r="D8774">
        <v>14227</v>
      </c>
      <c r="E8774">
        <v>15453</v>
      </c>
      <c r="F8774">
        <v>144</v>
      </c>
      <c r="G8774">
        <v>16303</v>
      </c>
      <c r="H8774">
        <v>14.287860999999999</v>
      </c>
      <c r="I8774">
        <v>53.055494000000003</v>
      </c>
      <c r="J8774" cm="1">
        <f t="array" ref="J8774">LOOKUP(1,1/FREQUENCY(0,SIN((RADIANS($M$3:$M$471-H8774))/2)^2+SIN((RADIANS($N$3:$N$471-I8774))/2)^2*COS(RADIANS($M$3:$M$471))*COS(RADIANS(H8774))),$L$3:$L$471)</f>
        <v>180</v>
      </c>
    </row>
    <row r="8775" spans="1:10">
      <c r="A8775" t="s">
        <v>9765</v>
      </c>
      <c r="B8775">
        <v>12073</v>
      </c>
      <c r="C8775">
        <v>15728</v>
      </c>
      <c r="D8775">
        <v>7612</v>
      </c>
      <c r="E8775">
        <v>8116</v>
      </c>
      <c r="F8775">
        <v>41</v>
      </c>
      <c r="G8775">
        <v>17268</v>
      </c>
      <c r="H8775">
        <v>13.499105999999999</v>
      </c>
      <c r="I8775">
        <v>53.120643999999999</v>
      </c>
      <c r="J8775" cm="1">
        <f t="array" ref="J8775">LOOKUP(1,1/FREQUENCY(0,SIN((RADIANS($M$3:$M$471-H8775))/2)^2+SIN((RADIANS($N$3:$N$471-I8775))/2)^2*COS(RADIANS($M$3:$M$471))*COS(RADIANS(H8775))),$L$3:$L$471)</f>
        <v>179</v>
      </c>
    </row>
    <row r="8776" spans="1:10">
      <c r="A8776" t="s">
        <v>9766</v>
      </c>
      <c r="B8776">
        <v>12073</v>
      </c>
      <c r="C8776">
        <v>2579</v>
      </c>
      <c r="D8776">
        <v>1319</v>
      </c>
      <c r="E8776">
        <v>1260</v>
      </c>
      <c r="F8776">
        <v>15</v>
      </c>
      <c r="G8776">
        <v>17337</v>
      </c>
      <c r="H8776">
        <v>13.804721000000001</v>
      </c>
      <c r="I8776">
        <v>53.450803000000001</v>
      </c>
      <c r="J8776" cm="1">
        <f t="array" ref="J8776">LOOKUP(1,1/FREQUENCY(0,SIN((RADIANS($M$3:$M$471-H8776))/2)^2+SIN((RADIANS($N$3:$N$471-I8776))/2)^2*COS(RADIANS($M$3:$M$471))*COS(RADIANS(H8776))),$L$3:$L$471)</f>
        <v>181</v>
      </c>
    </row>
    <row r="8777" spans="1:10">
      <c r="A8777" t="s">
        <v>9767</v>
      </c>
      <c r="B8777">
        <v>12073</v>
      </c>
      <c r="C8777">
        <v>1800</v>
      </c>
      <c r="D8777">
        <v>922</v>
      </c>
      <c r="E8777">
        <v>878</v>
      </c>
      <c r="F8777">
        <v>18</v>
      </c>
      <c r="G8777">
        <v>17326</v>
      </c>
      <c r="H8777">
        <v>14.126495999999999</v>
      </c>
      <c r="I8777">
        <v>53.399610000000003</v>
      </c>
      <c r="J8777" cm="1">
        <f t="array" ref="J8777">LOOKUP(1,1/FREQUENCY(0,SIN((RADIANS($M$3:$M$471-H8777))/2)^2+SIN((RADIANS($N$3:$N$471-I8777))/2)^2*COS(RADIANS($M$3:$M$471))*COS(RADIANS(H8777))),$L$3:$L$471)</f>
        <v>181</v>
      </c>
    </row>
    <row r="8778" spans="1:10">
      <c r="A8778" t="s">
        <v>9768</v>
      </c>
      <c r="B8778">
        <v>12073</v>
      </c>
      <c r="C8778">
        <v>616</v>
      </c>
      <c r="D8778">
        <v>324</v>
      </c>
      <c r="E8778">
        <v>292</v>
      </c>
      <c r="F8778">
        <v>19</v>
      </c>
      <c r="G8778">
        <v>17291</v>
      </c>
      <c r="H8778">
        <v>14.085626</v>
      </c>
      <c r="I8778">
        <v>53.342885000000003</v>
      </c>
      <c r="J8778" cm="1">
        <f t="array" ref="J8778">LOOKUP(1,1/FREQUENCY(0,SIN((RADIANS($M$3:$M$471-H8778))/2)^2+SIN((RADIANS($N$3:$N$471-I8778))/2)^2*COS(RADIANS($M$3:$M$471))*COS(RADIANS(H8778))),$L$3:$L$471)</f>
        <v>179</v>
      </c>
    </row>
    <row r="8779" spans="1:10">
      <c r="A8779" t="s">
        <v>9769</v>
      </c>
      <c r="B8779">
        <v>12073</v>
      </c>
      <c r="C8779">
        <v>822</v>
      </c>
      <c r="D8779">
        <v>401</v>
      </c>
      <c r="E8779">
        <v>421</v>
      </c>
      <c r="F8779">
        <v>32</v>
      </c>
      <c r="G8779">
        <v>17291</v>
      </c>
      <c r="H8779">
        <v>13.913651</v>
      </c>
      <c r="I8779">
        <v>53.407651999999999</v>
      </c>
      <c r="J8779" cm="1">
        <f t="array" ref="J8779">LOOKUP(1,1/FREQUENCY(0,SIN((RADIANS($M$3:$M$471-H8779))/2)^2+SIN((RADIANS($N$3:$N$471-I8779))/2)^2*COS(RADIANS($M$3:$M$471))*COS(RADIANS(H8779))),$L$3:$L$471)</f>
        <v>181</v>
      </c>
    </row>
    <row r="8780" spans="1:10">
      <c r="A8780" t="s">
        <v>9770</v>
      </c>
      <c r="B8780">
        <v>12073</v>
      </c>
      <c r="C8780">
        <v>620</v>
      </c>
      <c r="D8780">
        <v>307</v>
      </c>
      <c r="E8780">
        <v>313</v>
      </c>
      <c r="F8780">
        <v>21</v>
      </c>
      <c r="G8780">
        <v>17291</v>
      </c>
      <c r="H8780">
        <v>13.947967</v>
      </c>
      <c r="I8780">
        <v>53.363790999999999</v>
      </c>
      <c r="J8780" cm="1">
        <f t="array" ref="J8780">LOOKUP(1,1/FREQUENCY(0,SIN((RADIANS($M$3:$M$471-H8780))/2)^2+SIN((RADIANS($N$3:$N$471-I8780))/2)^2*COS(RADIANS($M$3:$M$471))*COS(RADIANS(H8780))),$L$3:$L$471)</f>
        <v>179</v>
      </c>
    </row>
    <row r="8781" spans="1:10">
      <c r="A8781" t="s">
        <v>9771</v>
      </c>
      <c r="B8781">
        <v>12073</v>
      </c>
      <c r="C8781">
        <v>571</v>
      </c>
      <c r="D8781">
        <v>290</v>
      </c>
      <c r="E8781">
        <v>281</v>
      </c>
      <c r="F8781">
        <v>20</v>
      </c>
      <c r="G8781">
        <v>17291</v>
      </c>
      <c r="H8781">
        <v>13.985899</v>
      </c>
      <c r="I8781">
        <v>53.414757000000002</v>
      </c>
      <c r="J8781" cm="1">
        <f t="array" ref="J8781">LOOKUP(1,1/FREQUENCY(0,SIN((RADIANS($M$3:$M$471-H8781))/2)^2+SIN((RADIANS($N$3:$N$471-I8781))/2)^2*COS(RADIANS($M$3:$M$471))*COS(RADIANS(H8781))),$L$3:$L$471)</f>
        <v>181</v>
      </c>
    </row>
    <row r="8782" spans="1:10">
      <c r="A8782" t="s">
        <v>9772</v>
      </c>
      <c r="B8782">
        <v>12073</v>
      </c>
      <c r="C8782">
        <v>1885</v>
      </c>
      <c r="D8782">
        <v>987</v>
      </c>
      <c r="E8782">
        <v>898</v>
      </c>
      <c r="F8782">
        <v>20</v>
      </c>
      <c r="G8782">
        <v>16306</v>
      </c>
      <c r="H8782">
        <v>14.208553999999999</v>
      </c>
      <c r="I8782">
        <v>53.211418999999999</v>
      </c>
      <c r="J8782" cm="1">
        <f t="array" ref="J8782">LOOKUP(1,1/FREQUENCY(0,SIN((RADIANS($M$3:$M$471-H8782))/2)^2+SIN((RADIANS($N$3:$N$471-I8782))/2)^2*COS(RADIANS($M$3:$M$471))*COS(RADIANS(H8782))),$L$3:$L$471)</f>
        <v>180</v>
      </c>
    </row>
    <row r="8783" spans="1:10">
      <c r="A8783" t="s">
        <v>9773</v>
      </c>
      <c r="B8783">
        <v>12073</v>
      </c>
      <c r="C8783">
        <v>2508</v>
      </c>
      <c r="D8783">
        <v>1243</v>
      </c>
      <c r="E8783">
        <v>1265</v>
      </c>
      <c r="F8783">
        <v>41</v>
      </c>
      <c r="G8783">
        <v>16307</v>
      </c>
      <c r="H8783">
        <v>14.388885999999999</v>
      </c>
      <c r="I8783">
        <v>53.2087</v>
      </c>
      <c r="J8783" cm="1">
        <f t="array" ref="J8783">LOOKUP(1,1/FREQUENCY(0,SIN((RADIANS($M$3:$M$471-H8783))/2)^2+SIN((RADIANS($N$3:$N$471-I8783))/2)^2*COS(RADIANS($M$3:$M$471))*COS(RADIANS(H8783))),$L$3:$L$471)</f>
        <v>180</v>
      </c>
    </row>
    <row r="8784" spans="1:10">
      <c r="A8784" t="s">
        <v>9774</v>
      </c>
      <c r="B8784">
        <v>12073</v>
      </c>
      <c r="C8784">
        <v>759</v>
      </c>
      <c r="D8784">
        <v>379</v>
      </c>
      <c r="E8784">
        <v>380</v>
      </c>
      <c r="F8784">
        <v>18</v>
      </c>
      <c r="G8784">
        <v>16306</v>
      </c>
      <c r="H8784">
        <v>14.279904</v>
      </c>
      <c r="I8784">
        <v>53.204434999999997</v>
      </c>
      <c r="J8784" cm="1">
        <f t="array" ref="J8784">LOOKUP(1,1/FREQUENCY(0,SIN((RADIANS($M$3:$M$471-H8784))/2)^2+SIN((RADIANS($N$3:$N$471-I8784))/2)^2*COS(RADIANS($M$3:$M$471))*COS(RADIANS(H8784))),$L$3:$L$471)</f>
        <v>180</v>
      </c>
    </row>
    <row r="8785" spans="1:10">
      <c r="A8785" t="s">
        <v>9775</v>
      </c>
      <c r="B8785">
        <v>12073</v>
      </c>
      <c r="C8785">
        <v>822</v>
      </c>
      <c r="D8785">
        <v>442</v>
      </c>
      <c r="E8785">
        <v>380</v>
      </c>
      <c r="F8785">
        <v>26</v>
      </c>
      <c r="G8785">
        <v>16307</v>
      </c>
      <c r="H8785">
        <v>14.430128</v>
      </c>
      <c r="I8785">
        <v>53.247318</v>
      </c>
      <c r="J8785" cm="1">
        <f t="array" ref="J8785">LOOKUP(1,1/FREQUENCY(0,SIN((RADIANS($M$3:$M$471-H8785))/2)^2+SIN((RADIANS($N$3:$N$471-I8785))/2)^2*COS(RADIANS($M$3:$M$471))*COS(RADIANS(H8785))),$L$3:$L$471)</f>
        <v>180</v>
      </c>
    </row>
    <row r="8786" spans="1:10">
      <c r="A8786" t="s">
        <v>9776</v>
      </c>
      <c r="B8786">
        <v>12073</v>
      </c>
      <c r="C8786">
        <v>825</v>
      </c>
      <c r="D8786">
        <v>416</v>
      </c>
      <c r="E8786">
        <v>409</v>
      </c>
      <c r="F8786">
        <v>23</v>
      </c>
      <c r="G8786">
        <v>16307</v>
      </c>
      <c r="H8786">
        <v>14.352565</v>
      </c>
      <c r="I8786">
        <v>53.271276</v>
      </c>
      <c r="J8786" cm="1">
        <f t="array" ref="J8786">LOOKUP(1,1/FREQUENCY(0,SIN((RADIANS($M$3:$M$471-H8786))/2)^2+SIN((RADIANS($N$3:$N$471-I8786))/2)^2*COS(RADIANS($M$3:$M$471))*COS(RADIANS(H8786))),$L$3:$L$471)</f>
        <v>180</v>
      </c>
    </row>
    <row r="8787" spans="1:10">
      <c r="A8787" t="s">
        <v>9777</v>
      </c>
      <c r="B8787">
        <v>12073</v>
      </c>
      <c r="C8787">
        <v>531</v>
      </c>
      <c r="D8787">
        <v>269</v>
      </c>
      <c r="E8787">
        <v>262</v>
      </c>
      <c r="F8787">
        <v>11</v>
      </c>
      <c r="G8787">
        <v>17268</v>
      </c>
      <c r="H8787">
        <v>13.849703999999999</v>
      </c>
      <c r="I8787">
        <v>53.127904000000001</v>
      </c>
      <c r="J8787" cm="1">
        <f t="array" ref="J8787">LOOKUP(1,1/FREQUENCY(0,SIN((RADIANS($M$3:$M$471-H8787))/2)^2+SIN((RADIANS($N$3:$N$471-I8787))/2)^2*COS(RADIANS($M$3:$M$471))*COS(RADIANS(H8787))),$L$3:$L$471)</f>
        <v>179</v>
      </c>
    </row>
    <row r="8788" spans="1:10">
      <c r="A8788" t="s">
        <v>9778</v>
      </c>
      <c r="B8788">
        <v>12073</v>
      </c>
      <c r="C8788">
        <v>1566</v>
      </c>
      <c r="D8788">
        <v>819</v>
      </c>
      <c r="E8788">
        <v>747</v>
      </c>
      <c r="F8788">
        <v>16</v>
      </c>
      <c r="G8788">
        <v>17268</v>
      </c>
      <c r="H8788">
        <v>13.747927000000001</v>
      </c>
      <c r="I8788">
        <v>53.170698000000002</v>
      </c>
      <c r="J8788" cm="1">
        <f t="array" ref="J8788">LOOKUP(1,1/FREQUENCY(0,SIN((RADIANS($M$3:$M$471-H8788))/2)^2+SIN((RADIANS($N$3:$N$471-I8788))/2)^2*COS(RADIANS($M$3:$M$471))*COS(RADIANS(H8788))),$L$3:$L$471)</f>
        <v>179</v>
      </c>
    </row>
    <row r="8789" spans="1:10">
      <c r="A8789" t="s">
        <v>9779</v>
      </c>
      <c r="B8789">
        <v>12073</v>
      </c>
      <c r="C8789">
        <v>1438</v>
      </c>
      <c r="D8789">
        <v>767</v>
      </c>
      <c r="E8789">
        <v>671</v>
      </c>
      <c r="F8789">
        <v>23</v>
      </c>
      <c r="G8789">
        <v>17268</v>
      </c>
      <c r="H8789">
        <v>13.641292999999999</v>
      </c>
      <c r="I8789">
        <v>53.111702999999999</v>
      </c>
      <c r="J8789" cm="1">
        <f t="array" ref="J8789">LOOKUP(1,1/FREQUENCY(0,SIN((RADIANS($M$3:$M$471-H8789))/2)^2+SIN((RADIANS($N$3:$N$471-I8789))/2)^2*COS(RADIANS($M$3:$M$471))*COS(RADIANS(H8789))),$L$3:$L$471)</f>
        <v>179</v>
      </c>
    </row>
    <row r="8790" spans="1:10">
      <c r="A8790" t="s">
        <v>9780</v>
      </c>
      <c r="B8790">
        <v>12073</v>
      </c>
      <c r="C8790">
        <v>357</v>
      </c>
      <c r="D8790">
        <v>184</v>
      </c>
      <c r="E8790">
        <v>173</v>
      </c>
      <c r="F8790">
        <v>15</v>
      </c>
      <c r="G8790">
        <v>17268</v>
      </c>
      <c r="H8790">
        <v>13.662595</v>
      </c>
      <c r="I8790">
        <v>53.184578999999999</v>
      </c>
      <c r="J8790" cm="1">
        <f t="array" ref="J8790">LOOKUP(1,1/FREQUENCY(0,SIN((RADIANS($M$3:$M$471-H8790))/2)^2+SIN((RADIANS($N$3:$N$471-I8790))/2)^2*COS(RADIANS($M$3:$M$471))*COS(RADIANS(H8790))),$L$3:$L$471)</f>
        <v>179</v>
      </c>
    </row>
    <row r="8791" spans="1:10">
      <c r="A8791" t="s">
        <v>9781</v>
      </c>
      <c r="B8791">
        <v>12073</v>
      </c>
      <c r="C8791">
        <v>509</v>
      </c>
      <c r="D8791">
        <v>269</v>
      </c>
      <c r="E8791">
        <v>240</v>
      </c>
      <c r="F8791">
        <v>8</v>
      </c>
      <c r="G8791">
        <v>17268</v>
      </c>
      <c r="H8791">
        <v>13.714646999999999</v>
      </c>
      <c r="I8791">
        <v>53.057119999999998</v>
      </c>
      <c r="J8791" cm="1">
        <f t="array" ref="J8791">LOOKUP(1,1/FREQUENCY(0,SIN((RADIANS($M$3:$M$471-H8791))/2)^2+SIN((RADIANS($N$3:$N$471-I8791))/2)^2*COS(RADIANS($M$3:$M$471))*COS(RADIANS(H8791))),$L$3:$L$471)</f>
        <v>179</v>
      </c>
    </row>
    <row r="8792" spans="1:10">
      <c r="A8792" t="s">
        <v>9782</v>
      </c>
      <c r="B8792">
        <v>12073</v>
      </c>
      <c r="C8792">
        <v>1800</v>
      </c>
      <c r="D8792">
        <v>912</v>
      </c>
      <c r="E8792">
        <v>888</v>
      </c>
      <c r="F8792">
        <v>27</v>
      </c>
      <c r="G8792">
        <v>17291</v>
      </c>
      <c r="H8792">
        <v>14.006976</v>
      </c>
      <c r="I8792">
        <v>53.210715999999998</v>
      </c>
      <c r="J8792" cm="1">
        <f t="array" ref="J8792">LOOKUP(1,1/FREQUENCY(0,SIN((RADIANS($M$3:$M$471-H8792))/2)^2+SIN((RADIANS($N$3:$N$471-I8792))/2)^2*COS(RADIANS($M$3:$M$471))*COS(RADIANS(H8792))),$L$3:$L$471)</f>
        <v>179</v>
      </c>
    </row>
    <row r="8793" spans="1:10">
      <c r="A8793" t="s">
        <v>9783</v>
      </c>
      <c r="B8793">
        <v>12073</v>
      </c>
      <c r="C8793">
        <v>932</v>
      </c>
      <c r="D8793">
        <v>468</v>
      </c>
      <c r="E8793">
        <v>464</v>
      </c>
      <c r="F8793">
        <v>27</v>
      </c>
      <c r="G8793">
        <v>17291</v>
      </c>
      <c r="H8793">
        <v>13.946630000000001</v>
      </c>
      <c r="I8793">
        <v>53.315663000000001</v>
      </c>
      <c r="J8793" cm="1">
        <f t="array" ref="J8793">LOOKUP(1,1/FREQUENCY(0,SIN((RADIANS($M$3:$M$471-H8793))/2)^2+SIN((RADIANS($N$3:$N$471-I8793))/2)^2*COS(RADIANS($M$3:$M$471))*COS(RADIANS(H8793))),$L$3:$L$471)</f>
        <v>179</v>
      </c>
    </row>
    <row r="8794" spans="1:10">
      <c r="A8794" t="s">
        <v>9784</v>
      </c>
      <c r="B8794">
        <v>12073</v>
      </c>
      <c r="C8794">
        <v>1629</v>
      </c>
      <c r="D8794">
        <v>836</v>
      </c>
      <c r="E8794">
        <v>793</v>
      </c>
      <c r="F8794">
        <v>19</v>
      </c>
      <c r="G8794">
        <v>17291</v>
      </c>
      <c r="H8794">
        <v>13.840199</v>
      </c>
      <c r="I8794">
        <v>53.217306000000001</v>
      </c>
      <c r="J8794" cm="1">
        <f t="array" ref="J8794">LOOKUP(1,1/FREQUENCY(0,SIN((RADIANS($M$3:$M$471-H8794))/2)^2+SIN((RADIANS($N$3:$N$471-I8794))/2)^2*COS(RADIANS($M$3:$M$471))*COS(RADIANS(H8794))),$L$3:$L$471)</f>
        <v>179</v>
      </c>
    </row>
    <row r="8795" spans="1:10">
      <c r="A8795" t="s">
        <v>9785</v>
      </c>
      <c r="B8795">
        <v>12073</v>
      </c>
      <c r="C8795">
        <v>914</v>
      </c>
      <c r="D8795">
        <v>473</v>
      </c>
      <c r="E8795">
        <v>441</v>
      </c>
      <c r="F8795">
        <v>14</v>
      </c>
      <c r="G8795">
        <v>17291</v>
      </c>
      <c r="H8795">
        <v>14.101115</v>
      </c>
      <c r="I8795">
        <v>53.298259999999999</v>
      </c>
      <c r="J8795" cm="1">
        <f t="array" ref="J8795">LOOKUP(1,1/FREQUENCY(0,SIN((RADIANS($M$3:$M$471-H8795))/2)^2+SIN((RADIANS($N$3:$N$471-I8795))/2)^2*COS(RADIANS($M$3:$M$471))*COS(RADIANS(H8795))),$L$3:$L$471)</f>
        <v>179</v>
      </c>
    </row>
    <row r="8796" spans="1:10">
      <c r="A8796" t="s">
        <v>9786</v>
      </c>
      <c r="B8796">
        <v>12073</v>
      </c>
      <c r="C8796">
        <v>956</v>
      </c>
      <c r="D8796">
        <v>491</v>
      </c>
      <c r="E8796">
        <v>465</v>
      </c>
      <c r="F8796">
        <v>21</v>
      </c>
      <c r="G8796">
        <v>17291</v>
      </c>
      <c r="H8796">
        <v>13.983345999999999</v>
      </c>
      <c r="I8796">
        <v>53.237783</v>
      </c>
      <c r="J8796" cm="1">
        <f t="array" ref="J8796">LOOKUP(1,1/FREQUENCY(0,SIN((RADIANS($M$3:$M$471-H8796))/2)^2+SIN((RADIANS($N$3:$N$471-I8796))/2)^2*COS(RADIANS($M$3:$M$471))*COS(RADIANS(H8796))),$L$3:$L$471)</f>
        <v>179</v>
      </c>
    </row>
    <row r="8797" spans="1:10">
      <c r="A8797" t="s">
        <v>9787</v>
      </c>
      <c r="B8797">
        <v>12073</v>
      </c>
      <c r="C8797">
        <v>547</v>
      </c>
      <c r="D8797">
        <v>286</v>
      </c>
      <c r="E8797">
        <v>261</v>
      </c>
      <c r="F8797">
        <v>17</v>
      </c>
      <c r="G8797">
        <v>16306</v>
      </c>
      <c r="H8797">
        <v>14.038335</v>
      </c>
      <c r="I8797">
        <v>53.190168999999997</v>
      </c>
      <c r="J8797" cm="1">
        <f t="array" ref="J8797">LOOKUP(1,1/FREQUENCY(0,SIN((RADIANS($M$3:$M$471-H8797))/2)^2+SIN((RADIANS($N$3:$N$471-I8797))/2)^2*COS(RADIANS($M$3:$M$471))*COS(RADIANS(H8797))),$L$3:$L$471)</f>
        <v>179</v>
      </c>
    </row>
    <row r="8798" spans="1:10">
      <c r="A8798" t="s">
        <v>9788</v>
      </c>
      <c r="B8798">
        <v>12073</v>
      </c>
      <c r="C8798">
        <v>1245</v>
      </c>
      <c r="D8798">
        <v>638</v>
      </c>
      <c r="E8798">
        <v>607</v>
      </c>
      <c r="F8798">
        <v>106</v>
      </c>
      <c r="G8798">
        <v>16306</v>
      </c>
      <c r="H8798">
        <v>14.211613</v>
      </c>
      <c r="I8798">
        <v>53.057676999999998</v>
      </c>
      <c r="J8798" cm="1">
        <f t="array" ref="J8798">LOOKUP(1,1/FREQUENCY(0,SIN((RADIANS($M$3:$M$471-H8798))/2)^2+SIN((RADIANS($N$3:$N$471-I8798))/2)^2*COS(RADIANS($M$3:$M$471))*COS(RADIANS(H8798))),$L$3:$L$471)</f>
        <v>180</v>
      </c>
    </row>
    <row r="8799" spans="1:10">
      <c r="A8799" t="s">
        <v>9789</v>
      </c>
      <c r="B8799">
        <v>12073</v>
      </c>
      <c r="C8799">
        <v>968</v>
      </c>
      <c r="D8799">
        <v>489</v>
      </c>
      <c r="E8799">
        <v>479</v>
      </c>
      <c r="F8799">
        <v>21</v>
      </c>
      <c r="G8799">
        <v>16278</v>
      </c>
      <c r="H8799">
        <v>14.07859</v>
      </c>
      <c r="I8799">
        <v>53.106959000000003</v>
      </c>
      <c r="J8799" cm="1">
        <f t="array" ref="J8799">LOOKUP(1,1/FREQUENCY(0,SIN((RADIANS($M$3:$M$471-H8799))/2)^2+SIN((RADIANS($N$3:$N$471-I8799))/2)^2*COS(RADIANS($M$3:$M$471))*COS(RADIANS(H8799))),$L$3:$L$471)</f>
        <v>179</v>
      </c>
    </row>
    <row r="8800" spans="1:10">
      <c r="A8800" t="s">
        <v>9790</v>
      </c>
      <c r="B8800">
        <v>12073</v>
      </c>
      <c r="C8800">
        <v>898</v>
      </c>
      <c r="D8800">
        <v>447</v>
      </c>
      <c r="E8800">
        <v>451</v>
      </c>
      <c r="F8800">
        <v>69</v>
      </c>
      <c r="G8800">
        <v>16278</v>
      </c>
      <c r="H8800">
        <v>14.085547</v>
      </c>
      <c r="I8800">
        <v>53.061525000000003</v>
      </c>
      <c r="J8800" cm="1">
        <f t="array" ref="J8800">LOOKUP(1,1/FREQUENCY(0,SIN((RADIANS($M$3:$M$471-H8800))/2)^2+SIN((RADIANS($N$3:$N$471-I8800))/2)^2*COS(RADIANS($M$3:$M$471))*COS(RADIANS(H8800))),$L$3:$L$471)</f>
        <v>180</v>
      </c>
    </row>
    <row r="8801" spans="1:10">
      <c r="A8801" t="s">
        <v>4294</v>
      </c>
      <c r="B8801">
        <v>12073</v>
      </c>
      <c r="C8801">
        <v>803</v>
      </c>
      <c r="D8801">
        <v>423</v>
      </c>
      <c r="E8801">
        <v>380</v>
      </c>
      <c r="F8801">
        <v>17</v>
      </c>
      <c r="G8801">
        <v>16278</v>
      </c>
      <c r="H8801">
        <v>14.142909</v>
      </c>
      <c r="I8801">
        <v>53.008516999999998</v>
      </c>
      <c r="J8801" cm="1">
        <f t="array" ref="J8801">LOOKUP(1,1/FREQUENCY(0,SIN((RADIANS($M$3:$M$471-H8801))/2)^2+SIN((RADIANS($N$3:$N$471-I8801))/2)^2*COS(RADIANS($M$3:$M$471))*COS(RADIANS(H8801))),$L$3:$L$471)</f>
        <v>180</v>
      </c>
    </row>
    <row r="8802" spans="1:10">
      <c r="A8802" t="s">
        <v>9791</v>
      </c>
      <c r="B8802">
        <v>12073</v>
      </c>
      <c r="C8802">
        <v>1451</v>
      </c>
      <c r="D8802">
        <v>735</v>
      </c>
      <c r="E8802">
        <v>716</v>
      </c>
      <c r="F8802">
        <v>28</v>
      </c>
      <c r="G8802">
        <v>16306</v>
      </c>
      <c r="H8802">
        <v>14.110544000000001</v>
      </c>
      <c r="I8802">
        <v>53.141952000000003</v>
      </c>
      <c r="J8802" cm="1">
        <f t="array" ref="J8802">LOOKUP(1,1/FREQUENCY(0,SIN((RADIANS($M$3:$M$471-H8802))/2)^2+SIN((RADIANS($N$3:$N$471-I8802))/2)^2*COS(RADIANS($M$3:$M$471))*COS(RADIANS(H8802))),$L$3:$L$471)</f>
        <v>180</v>
      </c>
    </row>
    <row r="8803" spans="1:10">
      <c r="A8803" t="s">
        <v>9792</v>
      </c>
      <c r="B8803">
        <v>13003</v>
      </c>
      <c r="C8803">
        <v>209191</v>
      </c>
      <c r="D8803">
        <v>103101</v>
      </c>
      <c r="E8803">
        <v>106090</v>
      </c>
      <c r="F8803">
        <v>1153</v>
      </c>
      <c r="G8803">
        <v>18055</v>
      </c>
      <c r="H8803">
        <v>12.135992999999999</v>
      </c>
      <c r="I8803">
        <v>54.088548000000003</v>
      </c>
      <c r="J8803" cm="1">
        <f t="array" ref="J8803">LOOKUP(1,1/FREQUENCY(0,SIN((RADIANS($M$3:$M$471-H8803))/2)^2+SIN((RADIANS($N$3:$N$471-I8803))/2)^2*COS(RADIANS($M$3:$M$471))*COS(RADIANS(H8803))),$L$3:$L$471)</f>
        <v>217</v>
      </c>
    </row>
    <row r="8804" spans="1:10">
      <c r="A8804" t="s">
        <v>9793</v>
      </c>
      <c r="B8804">
        <v>13004</v>
      </c>
      <c r="C8804">
        <v>95653</v>
      </c>
      <c r="D8804">
        <v>45957</v>
      </c>
      <c r="E8804">
        <v>49696</v>
      </c>
      <c r="F8804">
        <v>733</v>
      </c>
      <c r="G8804">
        <v>19053</v>
      </c>
      <c r="H8804">
        <v>11.414434</v>
      </c>
      <c r="I8804">
        <v>53.628545000000003</v>
      </c>
      <c r="J8804" cm="1">
        <f t="array" ref="J8804">LOOKUP(1,1/FREQUENCY(0,SIN((RADIANS($M$3:$M$471-H8804))/2)^2+SIN((RADIANS($N$3:$N$471-I8804))/2)^2*COS(RADIANS($M$3:$M$471))*COS(RADIANS(H8804))),$L$3:$L$471)</f>
        <v>102</v>
      </c>
    </row>
    <row r="8805" spans="1:10">
      <c r="A8805" t="s">
        <v>9794</v>
      </c>
      <c r="B8805">
        <v>13071</v>
      </c>
      <c r="C8805">
        <v>4329</v>
      </c>
      <c r="D8805">
        <v>2134</v>
      </c>
      <c r="E8805">
        <v>2195</v>
      </c>
      <c r="F8805">
        <v>37</v>
      </c>
      <c r="G8805">
        <v>17159</v>
      </c>
      <c r="H8805">
        <v>12.857146</v>
      </c>
      <c r="I8805">
        <v>53.898946000000002</v>
      </c>
      <c r="J8805" cm="1">
        <f t="array" ref="J8805">LOOKUP(1,1/FREQUENCY(0,SIN((RADIANS($M$3:$M$471-H8805))/2)^2+SIN((RADIANS($N$3:$N$471-I8805))/2)^2*COS(RADIANS($M$3:$M$471))*COS(RADIANS(H8805))),$L$3:$L$471)</f>
        <v>40</v>
      </c>
    </row>
    <row r="8806" spans="1:10">
      <c r="A8806" t="s">
        <v>9795</v>
      </c>
      <c r="B8806">
        <v>13071</v>
      </c>
      <c r="C8806">
        <v>10564</v>
      </c>
      <c r="D8806">
        <v>5023</v>
      </c>
      <c r="E8806">
        <v>5541</v>
      </c>
      <c r="F8806">
        <v>129</v>
      </c>
      <c r="G8806">
        <v>17109</v>
      </c>
      <c r="H8806">
        <v>13.038195999999999</v>
      </c>
      <c r="I8806">
        <v>53.905543000000002</v>
      </c>
      <c r="J8806" cm="1">
        <f t="array" ref="J8806">LOOKUP(1,1/FREQUENCY(0,SIN((RADIANS($M$3:$M$471-H8806))/2)^2+SIN((RADIANS($N$3:$N$471-I8806))/2)^2*COS(RADIANS($M$3:$M$471))*COS(RADIANS(H8806))),$L$3:$L$471)</f>
        <v>40</v>
      </c>
    </row>
    <row r="8807" spans="1:10">
      <c r="A8807" t="s">
        <v>9796</v>
      </c>
      <c r="B8807">
        <v>13071</v>
      </c>
      <c r="C8807">
        <v>4407</v>
      </c>
      <c r="D8807">
        <v>2134</v>
      </c>
      <c r="E8807">
        <v>2273</v>
      </c>
      <c r="F8807">
        <v>22</v>
      </c>
      <c r="G8807">
        <v>17258</v>
      </c>
      <c r="H8807">
        <v>13.439741</v>
      </c>
      <c r="I8807">
        <v>53.335555999999997</v>
      </c>
      <c r="J8807" cm="1">
        <f t="array" ref="J8807">LOOKUP(1,1/FREQUENCY(0,SIN((RADIANS($M$3:$M$471-H8807))/2)^2+SIN((RADIANS($N$3:$N$471-I8807))/2)^2*COS(RADIANS($M$3:$M$471))*COS(RADIANS(H8807))),$L$3:$L$471)</f>
        <v>447</v>
      </c>
    </row>
    <row r="8808" spans="1:10">
      <c r="A8808" t="s">
        <v>9797</v>
      </c>
      <c r="B8808">
        <v>13071</v>
      </c>
      <c r="C8808">
        <v>63761</v>
      </c>
      <c r="D8808">
        <v>30802</v>
      </c>
      <c r="E8808">
        <v>32959</v>
      </c>
      <c r="F8808">
        <v>740</v>
      </c>
      <c r="G8808">
        <v>17033</v>
      </c>
      <c r="H8808">
        <v>13.25996</v>
      </c>
      <c r="I8808">
        <v>53.557344999999998</v>
      </c>
      <c r="J8808" cm="1">
        <f t="array" ref="J8808">LOOKUP(1,1/FREQUENCY(0,SIN((RADIANS($M$3:$M$471-H8808))/2)^2+SIN((RADIANS($N$3:$N$471-I8808))/2)^2*COS(RADIANS($M$3:$M$471))*COS(RADIANS(H8808))),$L$3:$L$471)</f>
        <v>447</v>
      </c>
    </row>
    <row r="8809" spans="1:10">
      <c r="A8809" t="s">
        <v>9798</v>
      </c>
      <c r="B8809">
        <v>13071</v>
      </c>
      <c r="C8809">
        <v>20128</v>
      </c>
      <c r="D8809">
        <v>9694</v>
      </c>
      <c r="E8809">
        <v>10434</v>
      </c>
      <c r="F8809">
        <v>144</v>
      </c>
      <c r="G8809">
        <v>17235</v>
      </c>
      <c r="H8809">
        <v>13.063351000000001</v>
      </c>
      <c r="I8809">
        <v>53.361803999999999</v>
      </c>
      <c r="J8809" cm="1">
        <f t="array" ref="J8809">LOOKUP(1,1/FREQUENCY(0,SIN((RADIANS($M$3:$M$471-H8809))/2)^2+SIN((RADIANS($N$3:$N$471-I8809))/2)^2*COS(RADIANS($M$3:$M$471))*COS(RADIANS(H8809))),$L$3:$L$471)</f>
        <v>447</v>
      </c>
    </row>
    <row r="8810" spans="1:10">
      <c r="A8810" t="s">
        <v>9799</v>
      </c>
      <c r="B8810">
        <v>13071</v>
      </c>
      <c r="C8810">
        <v>21057</v>
      </c>
      <c r="D8810">
        <v>9907</v>
      </c>
      <c r="E8810">
        <v>11150</v>
      </c>
      <c r="F8810">
        <v>132</v>
      </c>
      <c r="G8810">
        <v>17192</v>
      </c>
      <c r="H8810">
        <v>12.686242</v>
      </c>
      <c r="I8810">
        <v>53.513209000000003</v>
      </c>
      <c r="J8810" cm="1">
        <f t="array" ref="J8810">LOOKUP(1,1/FREQUENCY(0,SIN((RADIANS($M$3:$M$471-H8810))/2)^2+SIN((RADIANS($N$3:$N$471-I8810))/2)^2*COS(RADIANS($M$3:$M$471))*COS(RADIANS(H8810))),$L$3:$L$471)</f>
        <v>192</v>
      </c>
    </row>
    <row r="8811" spans="1:10">
      <c r="A8811" t="s">
        <v>9800</v>
      </c>
      <c r="B8811">
        <v>13071</v>
      </c>
      <c r="C8811">
        <v>475</v>
      </c>
      <c r="D8811">
        <v>242</v>
      </c>
      <c r="E8811">
        <v>233</v>
      </c>
      <c r="F8811">
        <v>16</v>
      </c>
      <c r="G8811">
        <v>17111</v>
      </c>
      <c r="H8811">
        <v>13.053886</v>
      </c>
      <c r="I8811">
        <v>53.828397000000002</v>
      </c>
      <c r="J8811" cm="1">
        <f t="array" ref="J8811">LOOKUP(1,1/FREQUENCY(0,SIN((RADIANS($M$3:$M$471-H8811))/2)^2+SIN((RADIANS($N$3:$N$471-I8811))/2)^2*COS(RADIANS($M$3:$M$471))*COS(RADIANS(H8811))),$L$3:$L$471)</f>
        <v>40</v>
      </c>
    </row>
    <row r="8812" spans="1:10">
      <c r="A8812" t="s">
        <v>9801</v>
      </c>
      <c r="B8812">
        <v>13071</v>
      </c>
      <c r="C8812">
        <v>757</v>
      </c>
      <c r="D8812">
        <v>379</v>
      </c>
      <c r="E8812">
        <v>378</v>
      </c>
      <c r="F8812">
        <v>16</v>
      </c>
      <c r="G8812">
        <v>17111</v>
      </c>
      <c r="H8812">
        <v>12.967708999999999</v>
      </c>
      <c r="I8812">
        <v>53.808779000000001</v>
      </c>
      <c r="J8812" cm="1">
        <f t="array" ref="J8812">LOOKUP(1,1/FREQUENCY(0,SIN((RADIANS($M$3:$M$471-H8812))/2)^2+SIN((RADIANS($N$3:$N$471-I8812))/2)^2*COS(RADIANS($M$3:$M$471))*COS(RADIANS(H8812))),$L$3:$L$471)</f>
        <v>40</v>
      </c>
    </row>
    <row r="8813" spans="1:10">
      <c r="A8813" t="s">
        <v>9802</v>
      </c>
      <c r="B8813">
        <v>13071</v>
      </c>
      <c r="C8813">
        <v>112</v>
      </c>
      <c r="D8813">
        <v>53</v>
      </c>
      <c r="E8813">
        <v>59</v>
      </c>
      <c r="F8813">
        <v>17</v>
      </c>
      <c r="G8813">
        <v>17111</v>
      </c>
      <c r="H8813">
        <v>13.020607</v>
      </c>
      <c r="I8813">
        <v>53.788770999999997</v>
      </c>
      <c r="J8813" cm="1">
        <f t="array" ref="J8813">LOOKUP(1,1/FREQUENCY(0,SIN((RADIANS($M$3:$M$471-H8813))/2)^2+SIN((RADIANS($N$3:$N$471-I8813))/2)^2*COS(RADIANS($M$3:$M$471))*COS(RADIANS(H8813))),$L$3:$L$471)</f>
        <v>40</v>
      </c>
    </row>
    <row r="8814" spans="1:10">
      <c r="A8814" t="s">
        <v>9803</v>
      </c>
      <c r="B8814">
        <v>13071</v>
      </c>
      <c r="C8814">
        <v>431</v>
      </c>
      <c r="D8814">
        <v>214</v>
      </c>
      <c r="E8814">
        <v>217</v>
      </c>
      <c r="F8814">
        <v>16</v>
      </c>
      <c r="G8814">
        <v>17111</v>
      </c>
      <c r="H8814">
        <v>13.177868999999999</v>
      </c>
      <c r="I8814">
        <v>53.820858999999999</v>
      </c>
      <c r="J8814" cm="1">
        <f t="array" ref="J8814">LOOKUP(1,1/FREQUENCY(0,SIN((RADIANS($M$3:$M$471-H8814))/2)^2+SIN((RADIANS($N$3:$N$471-I8814))/2)^2*COS(RADIANS($M$3:$M$471))*COS(RADIANS(H8814))),$L$3:$L$471)</f>
        <v>40</v>
      </c>
    </row>
    <row r="8815" spans="1:10">
      <c r="A8815" t="s">
        <v>9804</v>
      </c>
      <c r="B8815">
        <v>13071</v>
      </c>
      <c r="C8815">
        <v>207</v>
      </c>
      <c r="D8815">
        <v>92</v>
      </c>
      <c r="E8815">
        <v>115</v>
      </c>
      <c r="F8815">
        <v>18</v>
      </c>
      <c r="G8815">
        <v>17111</v>
      </c>
      <c r="H8815">
        <v>12.971223999999999</v>
      </c>
      <c r="I8815">
        <v>53.754769000000003</v>
      </c>
      <c r="J8815" cm="1">
        <f t="array" ref="J8815">LOOKUP(1,1/FREQUENCY(0,SIN((RADIANS($M$3:$M$471-H8815))/2)^2+SIN((RADIANS($N$3:$N$471-I8815))/2)^2*COS(RADIANS($M$3:$M$471))*COS(RADIANS(H8815))),$L$3:$L$471)</f>
        <v>40</v>
      </c>
    </row>
    <row r="8816" spans="1:10">
      <c r="A8816" t="s">
        <v>9805</v>
      </c>
      <c r="B8816">
        <v>13071</v>
      </c>
      <c r="C8816">
        <v>682</v>
      </c>
      <c r="D8816">
        <v>353</v>
      </c>
      <c r="E8816">
        <v>329</v>
      </c>
      <c r="F8816">
        <v>25</v>
      </c>
      <c r="G8816">
        <v>17111</v>
      </c>
      <c r="H8816">
        <v>13.156878000000001</v>
      </c>
      <c r="I8816">
        <v>53.923867999999999</v>
      </c>
      <c r="J8816" cm="1">
        <f t="array" ref="J8816">LOOKUP(1,1/FREQUENCY(0,SIN((RADIANS($M$3:$M$471-H8816))/2)^2+SIN((RADIANS($N$3:$N$471-I8816))/2)^2*COS(RADIANS($M$3:$M$471))*COS(RADIANS(H8816))),$L$3:$L$471)</f>
        <v>40</v>
      </c>
    </row>
    <row r="8817" spans="1:10">
      <c r="A8817" t="s">
        <v>5828</v>
      </c>
      <c r="B8817">
        <v>13071</v>
      </c>
      <c r="C8817">
        <v>216</v>
      </c>
      <c r="D8817">
        <v>114</v>
      </c>
      <c r="E8817">
        <v>102</v>
      </c>
      <c r="F8817">
        <v>17</v>
      </c>
      <c r="G8817">
        <v>17111</v>
      </c>
      <c r="H8817">
        <v>13.021661999999999</v>
      </c>
      <c r="I8817">
        <v>53.763769000000003</v>
      </c>
      <c r="J8817" cm="1">
        <f t="array" ref="J8817">LOOKUP(1,1/FREQUENCY(0,SIN((RADIANS($M$3:$M$471-H8817))/2)^2+SIN((RADIANS($N$3:$N$471-I8817))/2)^2*COS(RADIANS($M$3:$M$471))*COS(RADIANS(H8817))),$L$3:$L$471)</f>
        <v>40</v>
      </c>
    </row>
    <row r="8818" spans="1:10">
      <c r="A8818" t="s">
        <v>9806</v>
      </c>
      <c r="B8818">
        <v>13071</v>
      </c>
      <c r="C8818">
        <v>232</v>
      </c>
      <c r="D8818">
        <v>113</v>
      </c>
      <c r="E8818">
        <v>119</v>
      </c>
      <c r="F8818">
        <v>26</v>
      </c>
      <c r="G8818">
        <v>17111</v>
      </c>
      <c r="H8818">
        <v>12.915312</v>
      </c>
      <c r="I8818">
        <v>53.811610000000002</v>
      </c>
      <c r="J8818" cm="1">
        <f t="array" ref="J8818">LOOKUP(1,1/FREQUENCY(0,SIN((RADIANS($M$3:$M$471-H8818))/2)^2+SIN((RADIANS($N$3:$N$471-I8818))/2)^2*COS(RADIANS($M$3:$M$471))*COS(RADIANS(H8818))),$L$3:$L$471)</f>
        <v>40</v>
      </c>
    </row>
    <row r="8819" spans="1:10">
      <c r="A8819" t="s">
        <v>9807</v>
      </c>
      <c r="B8819">
        <v>13071</v>
      </c>
      <c r="C8819">
        <v>677</v>
      </c>
      <c r="D8819">
        <v>338</v>
      </c>
      <c r="E8819">
        <v>339</v>
      </c>
      <c r="F8819">
        <v>19</v>
      </c>
      <c r="G8819">
        <v>17111</v>
      </c>
      <c r="H8819">
        <v>12.956329</v>
      </c>
      <c r="I8819">
        <v>53.961796</v>
      </c>
      <c r="J8819" cm="1">
        <f t="array" ref="J8819">LOOKUP(1,1/FREQUENCY(0,SIN((RADIANS($M$3:$M$471-H8819))/2)^2+SIN((RADIANS($N$3:$N$471-I8819))/2)^2*COS(RADIANS($M$3:$M$471))*COS(RADIANS(H8819))),$L$3:$L$471)</f>
        <v>40</v>
      </c>
    </row>
    <row r="8820" spans="1:10">
      <c r="A8820" t="s">
        <v>9808</v>
      </c>
      <c r="B8820">
        <v>13071</v>
      </c>
      <c r="C8820">
        <v>703</v>
      </c>
      <c r="D8820">
        <v>372</v>
      </c>
      <c r="E8820">
        <v>331</v>
      </c>
      <c r="F8820">
        <v>21</v>
      </c>
      <c r="G8820">
        <v>17111</v>
      </c>
      <c r="H8820">
        <v>13.102112999999999</v>
      </c>
      <c r="I8820">
        <v>53.794621999999997</v>
      </c>
      <c r="J8820" cm="1">
        <f t="array" ref="J8820">LOOKUP(1,1/FREQUENCY(0,SIN((RADIANS($M$3:$M$471-H8820))/2)^2+SIN((RADIANS($N$3:$N$471-I8820))/2)^2*COS(RADIANS($M$3:$M$471))*COS(RADIANS(H8820))),$L$3:$L$471)</f>
        <v>40</v>
      </c>
    </row>
    <row r="8821" spans="1:10">
      <c r="A8821" t="s">
        <v>9771</v>
      </c>
      <c r="B8821">
        <v>13071</v>
      </c>
      <c r="C8821">
        <v>347</v>
      </c>
      <c r="D8821">
        <v>184</v>
      </c>
      <c r="E8821">
        <v>163</v>
      </c>
      <c r="F8821">
        <v>21</v>
      </c>
      <c r="G8821">
        <v>17111</v>
      </c>
      <c r="H8821">
        <v>12.957140000000001</v>
      </c>
      <c r="I8821">
        <v>53.852494999999998</v>
      </c>
      <c r="J8821" cm="1">
        <f t="array" ref="J8821">LOOKUP(1,1/FREQUENCY(0,SIN((RADIANS($M$3:$M$471-H8821))/2)^2+SIN((RADIANS($N$3:$N$471-I8821))/2)^2*COS(RADIANS($M$3:$M$471))*COS(RADIANS(H8821))),$L$3:$L$471)</f>
        <v>40</v>
      </c>
    </row>
    <row r="8822" spans="1:10">
      <c r="A8822" t="s">
        <v>9809</v>
      </c>
      <c r="B8822">
        <v>13071</v>
      </c>
      <c r="C8822">
        <v>500</v>
      </c>
      <c r="D8822">
        <v>254</v>
      </c>
      <c r="E8822">
        <v>246</v>
      </c>
      <c r="F8822">
        <v>18</v>
      </c>
      <c r="G8822">
        <v>17111</v>
      </c>
      <c r="H8822">
        <v>13.146756999999999</v>
      </c>
      <c r="I8822">
        <v>53.897382999999998</v>
      </c>
      <c r="J8822" cm="1">
        <f t="array" ref="J8822">LOOKUP(1,1/FREQUENCY(0,SIN((RADIANS($M$3:$M$471-H8822))/2)^2+SIN((RADIANS($N$3:$N$471-I8822))/2)^2*COS(RADIANS($M$3:$M$471))*COS(RADIANS(H8822))),$L$3:$L$471)</f>
        <v>40</v>
      </c>
    </row>
    <row r="8823" spans="1:10">
      <c r="A8823" t="s">
        <v>9810</v>
      </c>
      <c r="B8823">
        <v>13071</v>
      </c>
      <c r="C8823">
        <v>227</v>
      </c>
      <c r="D8823">
        <v>110</v>
      </c>
      <c r="E8823">
        <v>117</v>
      </c>
      <c r="F8823">
        <v>26</v>
      </c>
      <c r="G8823">
        <v>17111</v>
      </c>
      <c r="H8823">
        <v>12.891696</v>
      </c>
      <c r="I8823">
        <v>53.793658000000001</v>
      </c>
      <c r="J8823" cm="1">
        <f t="array" ref="J8823">LOOKUP(1,1/FREQUENCY(0,SIN((RADIANS($M$3:$M$471-H8823))/2)^2+SIN((RADIANS($N$3:$N$471-I8823))/2)^2*COS(RADIANS($M$3:$M$471))*COS(RADIANS(H8823))),$L$3:$L$471)</f>
        <v>40</v>
      </c>
    </row>
    <row r="8824" spans="1:10">
      <c r="A8824" t="s">
        <v>9811</v>
      </c>
      <c r="B8824">
        <v>13071</v>
      </c>
      <c r="C8824">
        <v>458</v>
      </c>
      <c r="D8824">
        <v>234</v>
      </c>
      <c r="E8824">
        <v>224</v>
      </c>
      <c r="F8824">
        <v>18</v>
      </c>
      <c r="G8824">
        <v>17111</v>
      </c>
      <c r="H8824">
        <v>13.117717000000001</v>
      </c>
      <c r="I8824">
        <v>53.856603999999997</v>
      </c>
      <c r="J8824" cm="1">
        <f t="array" ref="J8824">LOOKUP(1,1/FREQUENCY(0,SIN((RADIANS($M$3:$M$471-H8824))/2)^2+SIN((RADIANS($N$3:$N$471-I8824))/2)^2*COS(RADIANS($M$3:$M$471))*COS(RADIANS(H8824))),$L$3:$L$471)</f>
        <v>40</v>
      </c>
    </row>
    <row r="8825" spans="1:10">
      <c r="A8825" t="s">
        <v>9812</v>
      </c>
      <c r="B8825">
        <v>13071</v>
      </c>
      <c r="C8825">
        <v>387</v>
      </c>
      <c r="D8825">
        <v>191</v>
      </c>
      <c r="E8825">
        <v>196</v>
      </c>
      <c r="F8825">
        <v>33</v>
      </c>
      <c r="G8825">
        <v>17111</v>
      </c>
      <c r="H8825">
        <v>12.907736999999999</v>
      </c>
      <c r="I8825">
        <v>53.850360999999999</v>
      </c>
      <c r="J8825" cm="1">
        <f t="array" ref="J8825">LOOKUP(1,1/FREQUENCY(0,SIN((RADIANS($M$3:$M$471-H8825))/2)^2+SIN((RADIANS($N$3:$N$471-I8825))/2)^2*COS(RADIANS($M$3:$M$471))*COS(RADIANS(H8825))),$L$3:$L$471)</f>
        <v>40</v>
      </c>
    </row>
    <row r="8826" spans="1:10">
      <c r="A8826" t="s">
        <v>9813</v>
      </c>
      <c r="B8826">
        <v>13071</v>
      </c>
      <c r="C8826">
        <v>372</v>
      </c>
      <c r="D8826">
        <v>188</v>
      </c>
      <c r="E8826">
        <v>184</v>
      </c>
      <c r="F8826">
        <v>13</v>
      </c>
      <c r="G8826">
        <v>17111</v>
      </c>
      <c r="H8826">
        <v>12.946441999999999</v>
      </c>
      <c r="I8826">
        <v>53.903334999999998</v>
      </c>
      <c r="J8826" cm="1">
        <f t="array" ref="J8826">LOOKUP(1,1/FREQUENCY(0,SIN((RADIANS($M$3:$M$471-H8826))/2)^2+SIN((RADIANS($N$3:$N$471-I8826))/2)^2*COS(RADIANS($M$3:$M$471))*COS(RADIANS(H8826))),$L$3:$L$471)</f>
        <v>40</v>
      </c>
    </row>
    <row r="8827" spans="1:10">
      <c r="A8827" t="s">
        <v>9814</v>
      </c>
      <c r="B8827">
        <v>13071</v>
      </c>
      <c r="C8827">
        <v>851</v>
      </c>
      <c r="D8827">
        <v>431</v>
      </c>
      <c r="E8827">
        <v>420</v>
      </c>
      <c r="F8827">
        <v>21</v>
      </c>
      <c r="G8827">
        <v>17099</v>
      </c>
      <c r="H8827">
        <v>13.492971000000001</v>
      </c>
      <c r="I8827">
        <v>53.679046</v>
      </c>
      <c r="J8827" cm="1">
        <f t="array" ref="J8827">LOOKUP(1,1/FREQUENCY(0,SIN((RADIANS($M$3:$M$471-H8827))/2)^2+SIN((RADIANS($N$3:$N$471-I8827))/2)^2*COS(RADIANS($M$3:$M$471))*COS(RADIANS(H8827))),$L$3:$L$471)</f>
        <v>446</v>
      </c>
    </row>
    <row r="8828" spans="1:10">
      <c r="A8828" t="s">
        <v>9597</v>
      </c>
      <c r="B8828">
        <v>13071</v>
      </c>
      <c r="C8828">
        <v>6456</v>
      </c>
      <c r="D8828">
        <v>3178</v>
      </c>
      <c r="E8828">
        <v>3278</v>
      </c>
      <c r="F8828">
        <v>46</v>
      </c>
      <c r="G8828">
        <v>17098</v>
      </c>
      <c r="H8828">
        <v>13.553318000000001</v>
      </c>
      <c r="I8828">
        <v>53.670639000000001</v>
      </c>
      <c r="J8828" cm="1">
        <f t="array" ref="J8828">LOOKUP(1,1/FREQUENCY(0,SIN((RADIANS($M$3:$M$471-H8828))/2)^2+SIN((RADIANS($N$3:$N$471-I8828))/2)^2*COS(RADIANS($M$3:$M$471))*COS(RADIANS(H8828))),$L$3:$L$471)</f>
        <v>446</v>
      </c>
    </row>
    <row r="8829" spans="1:10">
      <c r="A8829" t="s">
        <v>9815</v>
      </c>
      <c r="B8829">
        <v>13071</v>
      </c>
      <c r="C8829">
        <v>1057</v>
      </c>
      <c r="D8829">
        <v>533</v>
      </c>
      <c r="E8829">
        <v>524</v>
      </c>
      <c r="F8829">
        <v>11</v>
      </c>
      <c r="G8829">
        <v>17099</v>
      </c>
      <c r="H8829">
        <v>13.705727</v>
      </c>
      <c r="I8829">
        <v>53.621040999999998</v>
      </c>
      <c r="J8829" cm="1">
        <f t="array" ref="J8829">LOOKUP(1,1/FREQUENCY(0,SIN((RADIANS($M$3:$M$471-H8829))/2)^2+SIN((RADIANS($N$3:$N$471-I8829))/2)^2*COS(RADIANS($M$3:$M$471))*COS(RADIANS(H8829))),$L$3:$L$471)</f>
        <v>181</v>
      </c>
    </row>
    <row r="8830" spans="1:10">
      <c r="A8830" t="s">
        <v>1510</v>
      </c>
      <c r="B8830">
        <v>13071</v>
      </c>
      <c r="C8830">
        <v>698</v>
      </c>
      <c r="D8830">
        <v>347</v>
      </c>
      <c r="E8830">
        <v>351</v>
      </c>
      <c r="F8830">
        <v>20</v>
      </c>
      <c r="G8830">
        <v>17139</v>
      </c>
      <c r="H8830">
        <v>12.681179999999999</v>
      </c>
      <c r="I8830">
        <v>53.696841999999997</v>
      </c>
      <c r="J8830" cm="1">
        <f t="array" ref="J8830">LOOKUP(1,1/FREQUENCY(0,SIN((RADIANS($M$3:$M$471-H8830))/2)^2+SIN((RADIANS($N$3:$N$471-I8830))/2)^2*COS(RADIANS($M$3:$M$471))*COS(RADIANS(H8830))),$L$3:$L$471)</f>
        <v>40</v>
      </c>
    </row>
    <row r="8831" spans="1:10">
      <c r="A8831" t="s">
        <v>9816</v>
      </c>
      <c r="B8831">
        <v>13071</v>
      </c>
      <c r="C8831">
        <v>647</v>
      </c>
      <c r="D8831">
        <v>319</v>
      </c>
      <c r="E8831">
        <v>328</v>
      </c>
      <c r="F8831">
        <v>19</v>
      </c>
      <c r="G8831">
        <v>17139</v>
      </c>
      <c r="H8831">
        <v>12.78668</v>
      </c>
      <c r="I8831">
        <v>53.638188999999997</v>
      </c>
      <c r="J8831" cm="1">
        <f t="array" ref="J8831">LOOKUP(1,1/FREQUENCY(0,SIN((RADIANS($M$3:$M$471-H8831))/2)^2+SIN((RADIANS($N$3:$N$471-I8831))/2)^2*COS(RADIANS($M$3:$M$471))*COS(RADIANS(H8831))),$L$3:$L$471)</f>
        <v>40</v>
      </c>
    </row>
    <row r="8832" spans="1:10">
      <c r="A8832" t="s">
        <v>9817</v>
      </c>
      <c r="B8832">
        <v>13071</v>
      </c>
      <c r="C8832">
        <v>1070</v>
      </c>
      <c r="D8832">
        <v>532</v>
      </c>
      <c r="E8832">
        <v>538</v>
      </c>
      <c r="F8832">
        <v>45</v>
      </c>
      <c r="G8832">
        <v>17139</v>
      </c>
      <c r="H8832">
        <v>12.747920000000001</v>
      </c>
      <c r="I8832">
        <v>53.696542000000001</v>
      </c>
      <c r="J8832" cm="1">
        <f t="array" ref="J8832">LOOKUP(1,1/FREQUENCY(0,SIN((RADIANS($M$3:$M$471-H8832))/2)^2+SIN((RADIANS($N$3:$N$471-I8832))/2)^2*COS(RADIANS($M$3:$M$471))*COS(RADIANS(H8832))),$L$3:$L$471)</f>
        <v>40</v>
      </c>
    </row>
    <row r="8833" spans="1:10">
      <c r="A8833" t="s">
        <v>9818</v>
      </c>
      <c r="B8833">
        <v>13071</v>
      </c>
      <c r="C8833">
        <v>572</v>
      </c>
      <c r="D8833">
        <v>293</v>
      </c>
      <c r="E8833">
        <v>279</v>
      </c>
      <c r="F8833">
        <v>10</v>
      </c>
      <c r="G8833">
        <v>17139</v>
      </c>
      <c r="H8833">
        <v>12.831469</v>
      </c>
      <c r="I8833">
        <v>53.768639</v>
      </c>
      <c r="J8833" cm="1">
        <f t="array" ref="J8833">LOOKUP(1,1/FREQUENCY(0,SIN((RADIANS($M$3:$M$471-H8833))/2)^2+SIN((RADIANS($N$3:$N$471-I8833))/2)^2*COS(RADIANS($M$3:$M$471))*COS(RADIANS(H8833))),$L$3:$L$471)</f>
        <v>40</v>
      </c>
    </row>
    <row r="8834" spans="1:10">
      <c r="A8834" t="s">
        <v>9819</v>
      </c>
      <c r="B8834">
        <v>13071</v>
      </c>
      <c r="C8834">
        <v>7326</v>
      </c>
      <c r="D8834">
        <v>3600</v>
      </c>
      <c r="E8834">
        <v>3726</v>
      </c>
      <c r="F8834">
        <v>67</v>
      </c>
      <c r="G8834">
        <v>17139</v>
      </c>
      <c r="H8834">
        <v>12.762134</v>
      </c>
      <c r="I8834">
        <v>53.739434000000003</v>
      </c>
      <c r="J8834" cm="1">
        <f t="array" ref="J8834">LOOKUP(1,1/FREQUENCY(0,SIN((RADIANS($M$3:$M$471-H8834))/2)^2+SIN((RADIANS($N$3:$N$471-I8834))/2)^2*COS(RADIANS($M$3:$M$471))*COS(RADIANS(H8834))),$L$3:$L$471)</f>
        <v>40</v>
      </c>
    </row>
    <row r="8835" spans="1:10">
      <c r="A8835" t="s">
        <v>9820</v>
      </c>
      <c r="B8835">
        <v>13071</v>
      </c>
      <c r="C8835">
        <v>1741</v>
      </c>
      <c r="D8835">
        <v>872</v>
      </c>
      <c r="E8835">
        <v>869</v>
      </c>
      <c r="F8835">
        <v>36</v>
      </c>
      <c r="G8835">
        <v>17154</v>
      </c>
      <c r="H8835">
        <v>12.790763999999999</v>
      </c>
      <c r="I8835">
        <v>53.822436000000003</v>
      </c>
      <c r="J8835" cm="1">
        <f t="array" ref="J8835">LOOKUP(1,1/FREQUENCY(0,SIN((RADIANS($M$3:$M$471-H8835))/2)^2+SIN((RADIANS($N$3:$N$471-I8835))/2)^2*COS(RADIANS($M$3:$M$471))*COS(RADIANS(H8835))),$L$3:$L$471)</f>
        <v>40</v>
      </c>
    </row>
    <row r="8836" spans="1:10">
      <c r="A8836" t="s">
        <v>9821</v>
      </c>
      <c r="B8836">
        <v>13071</v>
      </c>
      <c r="C8836">
        <v>568</v>
      </c>
      <c r="D8836">
        <v>282</v>
      </c>
      <c r="E8836">
        <v>286</v>
      </c>
      <c r="F8836">
        <v>13</v>
      </c>
      <c r="G8836">
        <v>17214</v>
      </c>
      <c r="H8836">
        <v>12.351571</v>
      </c>
      <c r="I8836">
        <v>53.512197</v>
      </c>
      <c r="J8836" cm="1">
        <f t="array" ref="J8836">LOOKUP(1,1/FREQUENCY(0,SIN((RADIANS($M$3:$M$471-H8836))/2)^2+SIN((RADIANS($N$3:$N$471-I8836))/2)^2*COS(RADIANS($M$3:$M$471))*COS(RADIANS(H8836))),$L$3:$L$471)</f>
        <v>192</v>
      </c>
    </row>
    <row r="8837" spans="1:10">
      <c r="A8837" t="s">
        <v>9822</v>
      </c>
      <c r="B8837">
        <v>13071</v>
      </c>
      <c r="C8837">
        <v>1070</v>
      </c>
      <c r="D8837">
        <v>537</v>
      </c>
      <c r="E8837">
        <v>533</v>
      </c>
      <c r="F8837">
        <v>21</v>
      </c>
      <c r="G8837">
        <v>17213</v>
      </c>
      <c r="H8837">
        <v>12.392639000000001</v>
      </c>
      <c r="I8837">
        <v>53.389037000000002</v>
      </c>
      <c r="J8837" cm="1">
        <f t="array" ref="J8837">LOOKUP(1,1/FREQUENCY(0,SIN((RADIANS($M$3:$M$471-H8837))/2)^2+SIN((RADIANS($N$3:$N$471-I8837))/2)^2*COS(RADIANS($M$3:$M$471))*COS(RADIANS(H8837))),$L$3:$L$471)</f>
        <v>192</v>
      </c>
    </row>
    <row r="8838" spans="1:10">
      <c r="A8838" t="s">
        <v>9823</v>
      </c>
      <c r="B8838">
        <v>13071</v>
      </c>
      <c r="C8838">
        <v>632</v>
      </c>
      <c r="D8838">
        <v>340</v>
      </c>
      <c r="E8838">
        <v>292</v>
      </c>
      <c r="F8838">
        <v>20</v>
      </c>
      <c r="G8838">
        <v>17213</v>
      </c>
      <c r="H8838">
        <v>12.512715999999999</v>
      </c>
      <c r="I8838">
        <v>53.477876000000002</v>
      </c>
      <c r="J8838" cm="1">
        <f t="array" ref="J8838">LOOKUP(1,1/FREQUENCY(0,SIN((RADIANS($M$3:$M$471-H8838))/2)^2+SIN((RADIANS($N$3:$N$471-I8838))/2)^2*COS(RADIANS($M$3:$M$471))*COS(RADIANS(H8838))),$L$3:$L$471)</f>
        <v>192</v>
      </c>
    </row>
    <row r="8839" spans="1:10">
      <c r="A8839" t="s">
        <v>9824</v>
      </c>
      <c r="B8839">
        <v>13071</v>
      </c>
      <c r="C8839">
        <v>6569</v>
      </c>
      <c r="D8839">
        <v>3156</v>
      </c>
      <c r="E8839">
        <v>3413</v>
      </c>
      <c r="F8839">
        <v>147</v>
      </c>
      <c r="G8839">
        <v>17213</v>
      </c>
      <c r="H8839">
        <v>12.423356</v>
      </c>
      <c r="I8839">
        <v>53.475132000000002</v>
      </c>
      <c r="J8839" cm="1">
        <f t="array" ref="J8839">LOOKUP(1,1/FREQUENCY(0,SIN((RADIANS($M$3:$M$471-H8839))/2)^2+SIN((RADIANS($N$3:$N$471-I8839))/2)^2*COS(RADIANS($M$3:$M$471))*COS(RADIANS(H8839))),$L$3:$L$471)</f>
        <v>192</v>
      </c>
    </row>
    <row r="8840" spans="1:10">
      <c r="A8840" t="s">
        <v>9825</v>
      </c>
      <c r="B8840">
        <v>13071</v>
      </c>
      <c r="C8840">
        <v>644</v>
      </c>
      <c r="D8840">
        <v>316</v>
      </c>
      <c r="E8840">
        <v>328</v>
      </c>
      <c r="F8840">
        <v>16</v>
      </c>
      <c r="G8840">
        <v>17214</v>
      </c>
      <c r="H8840">
        <v>12.424283000000001</v>
      </c>
      <c r="I8840">
        <v>53.535057999999999</v>
      </c>
      <c r="J8840" cm="1">
        <f t="array" ref="J8840">LOOKUP(1,1/FREQUENCY(0,SIN((RADIANS($M$3:$M$471-H8840))/2)^2+SIN((RADIANS($N$3:$N$471-I8840))/2)^2*COS(RADIANS($M$3:$M$471))*COS(RADIANS(H8840))),$L$3:$L$471)</f>
        <v>192</v>
      </c>
    </row>
    <row r="8841" spans="1:10">
      <c r="A8841" t="s">
        <v>9826</v>
      </c>
      <c r="B8841">
        <v>13071</v>
      </c>
      <c r="C8841">
        <v>261</v>
      </c>
      <c r="D8841">
        <v>130</v>
      </c>
      <c r="E8841">
        <v>131</v>
      </c>
      <c r="F8841">
        <v>28</v>
      </c>
      <c r="G8841">
        <v>17213</v>
      </c>
      <c r="H8841">
        <v>12.477537</v>
      </c>
      <c r="I8841">
        <v>53.461671000000003</v>
      </c>
      <c r="J8841" cm="1">
        <f t="array" ref="J8841">LOOKUP(1,1/FREQUENCY(0,SIN((RADIANS($M$3:$M$471-H8841))/2)^2+SIN((RADIANS($N$3:$N$471-I8841))/2)^2*COS(RADIANS($M$3:$M$471))*COS(RADIANS(H8841))),$L$3:$L$471)</f>
        <v>192</v>
      </c>
    </row>
    <row r="8842" spans="1:10">
      <c r="A8842" t="s">
        <v>6113</v>
      </c>
      <c r="B8842">
        <v>13071</v>
      </c>
      <c r="C8842">
        <v>362</v>
      </c>
      <c r="D8842">
        <v>181</v>
      </c>
      <c r="E8842">
        <v>181</v>
      </c>
      <c r="F8842">
        <v>34</v>
      </c>
      <c r="G8842">
        <v>17214</v>
      </c>
      <c r="H8842">
        <v>12.440245000000001</v>
      </c>
      <c r="I8842">
        <v>53.519356000000002</v>
      </c>
      <c r="J8842" cm="1">
        <f t="array" ref="J8842">LOOKUP(1,1/FREQUENCY(0,SIN((RADIANS($M$3:$M$471-H8842))/2)^2+SIN((RADIANS($N$3:$N$471-I8842))/2)^2*COS(RADIANS($M$3:$M$471))*COS(RADIANS(H8842))),$L$3:$L$471)</f>
        <v>192</v>
      </c>
    </row>
    <row r="8843" spans="1:10">
      <c r="A8843" t="s">
        <v>9827</v>
      </c>
      <c r="B8843">
        <v>13071</v>
      </c>
      <c r="C8843">
        <v>468</v>
      </c>
      <c r="D8843">
        <v>239</v>
      </c>
      <c r="E8843">
        <v>229</v>
      </c>
      <c r="F8843">
        <v>23</v>
      </c>
      <c r="G8843">
        <v>17209</v>
      </c>
      <c r="H8843">
        <v>12.466377</v>
      </c>
      <c r="I8843">
        <v>53.423400000000001</v>
      </c>
      <c r="J8843" cm="1">
        <f t="array" ref="J8843">LOOKUP(1,1/FREQUENCY(0,SIN((RADIANS($M$3:$M$471-H8843))/2)^2+SIN((RADIANS($N$3:$N$471-I8843))/2)^2*COS(RADIANS($M$3:$M$471))*COS(RADIANS(H8843))),$L$3:$L$471)</f>
        <v>192</v>
      </c>
    </row>
    <row r="8844" spans="1:10">
      <c r="A8844" t="s">
        <v>9828</v>
      </c>
      <c r="B8844">
        <v>13071</v>
      </c>
      <c r="C8844">
        <v>203</v>
      </c>
      <c r="D8844">
        <v>94</v>
      </c>
      <c r="E8844">
        <v>109</v>
      </c>
      <c r="F8844">
        <v>13</v>
      </c>
      <c r="G8844">
        <v>17209</v>
      </c>
      <c r="H8844">
        <v>12.31134</v>
      </c>
      <c r="I8844">
        <v>53.431649</v>
      </c>
      <c r="J8844" cm="1">
        <f t="array" ref="J8844">LOOKUP(1,1/FREQUENCY(0,SIN((RADIANS($M$3:$M$471-H8844))/2)^2+SIN((RADIANS($N$3:$N$471-I8844))/2)^2*COS(RADIANS($M$3:$M$471))*COS(RADIANS(H8844))),$L$3:$L$471)</f>
        <v>192</v>
      </c>
    </row>
    <row r="8845" spans="1:10">
      <c r="A8845" t="s">
        <v>9829</v>
      </c>
      <c r="B8845">
        <v>13071</v>
      </c>
      <c r="C8845">
        <v>3891</v>
      </c>
      <c r="D8845">
        <v>1885</v>
      </c>
      <c r="E8845">
        <v>2006</v>
      </c>
      <c r="F8845">
        <v>25</v>
      </c>
      <c r="G8845">
        <v>17252</v>
      </c>
      <c r="H8845">
        <v>12.815474999999999</v>
      </c>
      <c r="I8845">
        <v>53.274554000000002</v>
      </c>
      <c r="J8845" cm="1">
        <f t="array" ref="J8845">LOOKUP(1,1/FREQUENCY(0,SIN((RADIANS($M$3:$M$471-H8845))/2)^2+SIN((RADIANS($N$3:$N$471-I8845))/2)^2*COS(RADIANS($M$3:$M$471))*COS(RADIANS(H8845))),$L$3:$L$471)</f>
        <v>40</v>
      </c>
    </row>
    <row r="8846" spans="1:10">
      <c r="A8846" t="s">
        <v>9830</v>
      </c>
      <c r="B8846">
        <v>13071</v>
      </c>
      <c r="C8846">
        <v>314</v>
      </c>
      <c r="D8846">
        <v>161</v>
      </c>
      <c r="E8846">
        <v>153</v>
      </c>
      <c r="F8846">
        <v>14</v>
      </c>
      <c r="G8846">
        <v>17255</v>
      </c>
      <c r="H8846">
        <v>13.036122000000001</v>
      </c>
      <c r="I8846">
        <v>53.219062999999998</v>
      </c>
      <c r="J8846" cm="1">
        <f t="array" ref="J8846">LOOKUP(1,1/FREQUENCY(0,SIN((RADIANS($M$3:$M$471-H8846))/2)^2+SIN((RADIANS($N$3:$N$471-I8846))/2)^2*COS(RADIANS($M$3:$M$471))*COS(RADIANS(H8846))),$L$3:$L$471)</f>
        <v>11</v>
      </c>
    </row>
    <row r="8847" spans="1:10">
      <c r="A8847" t="s">
        <v>9831</v>
      </c>
      <c r="B8847">
        <v>13071</v>
      </c>
      <c r="C8847">
        <v>3031</v>
      </c>
      <c r="D8847">
        <v>1487</v>
      </c>
      <c r="E8847">
        <v>1544</v>
      </c>
      <c r="F8847">
        <v>34</v>
      </c>
      <c r="G8847">
        <v>17255</v>
      </c>
      <c r="H8847">
        <v>12.970368000000001</v>
      </c>
      <c r="I8847">
        <v>53.281413999999998</v>
      </c>
      <c r="J8847" cm="1">
        <f t="array" ref="J8847">LOOKUP(1,1/FREQUENCY(0,SIN((RADIANS($M$3:$M$471-H8847))/2)^2+SIN((RADIANS($N$3:$N$471-I8847))/2)^2*COS(RADIANS($M$3:$M$471))*COS(RADIANS(H8847))),$L$3:$L$471)</f>
        <v>40</v>
      </c>
    </row>
    <row r="8848" spans="1:10">
      <c r="A8848" t="s">
        <v>9832</v>
      </c>
      <c r="B8848">
        <v>13071</v>
      </c>
      <c r="C8848">
        <v>713</v>
      </c>
      <c r="D8848">
        <v>384</v>
      </c>
      <c r="E8848">
        <v>329</v>
      </c>
      <c r="F8848">
        <v>16</v>
      </c>
      <c r="G8848">
        <v>17255</v>
      </c>
      <c r="H8848">
        <v>12.969799999999999</v>
      </c>
      <c r="I8848">
        <v>53.225785000000002</v>
      </c>
      <c r="J8848" cm="1">
        <f t="array" ref="J8848">LOOKUP(1,1/FREQUENCY(0,SIN((RADIANS($M$3:$M$471-H8848))/2)^2+SIN((RADIANS($N$3:$N$471-I8848))/2)^2*COS(RADIANS($M$3:$M$471))*COS(RADIANS(H8848))),$L$3:$L$471)</f>
        <v>11</v>
      </c>
    </row>
    <row r="8849" spans="1:10">
      <c r="A8849" t="s">
        <v>9833</v>
      </c>
      <c r="B8849">
        <v>13071</v>
      </c>
      <c r="C8849">
        <v>1627</v>
      </c>
      <c r="D8849">
        <v>844</v>
      </c>
      <c r="E8849">
        <v>783</v>
      </c>
      <c r="F8849">
        <v>29</v>
      </c>
      <c r="G8849">
        <v>17237</v>
      </c>
      <c r="H8849">
        <v>13.264528</v>
      </c>
      <c r="I8849">
        <v>53.407049000000001</v>
      </c>
      <c r="J8849" cm="1">
        <f t="array" ref="J8849">LOOKUP(1,1/FREQUENCY(0,SIN((RADIANS($M$3:$M$471-H8849))/2)^2+SIN((RADIANS($N$3:$N$471-I8849))/2)^2*COS(RADIANS($M$3:$M$471))*COS(RADIANS(H8849))),$L$3:$L$471)</f>
        <v>447</v>
      </c>
    </row>
    <row r="8850" spans="1:10">
      <c r="A8850" t="s">
        <v>9834</v>
      </c>
      <c r="B8850">
        <v>13071</v>
      </c>
      <c r="C8850">
        <v>773</v>
      </c>
      <c r="D8850">
        <v>383</v>
      </c>
      <c r="E8850">
        <v>390</v>
      </c>
      <c r="F8850">
        <v>18</v>
      </c>
      <c r="G8850">
        <v>17237</v>
      </c>
      <c r="H8850">
        <v>13.122289</v>
      </c>
      <c r="I8850">
        <v>53.414065000000001</v>
      </c>
      <c r="J8850" cm="1">
        <f t="array" ref="J8850">LOOKUP(1,1/FREQUENCY(0,SIN((RADIANS($M$3:$M$471-H8850))/2)^2+SIN((RADIANS($N$3:$N$471-I8850))/2)^2*COS(RADIANS($M$3:$M$471))*COS(RADIANS(H8850))),$L$3:$L$471)</f>
        <v>447</v>
      </c>
    </row>
    <row r="8851" spans="1:10">
      <c r="A8851" t="s">
        <v>9835</v>
      </c>
      <c r="B8851">
        <v>13071</v>
      </c>
      <c r="C8851">
        <v>852</v>
      </c>
      <c r="D8851">
        <v>444</v>
      </c>
      <c r="E8851">
        <v>408</v>
      </c>
      <c r="F8851">
        <v>13</v>
      </c>
      <c r="G8851">
        <v>17237</v>
      </c>
      <c r="H8851">
        <v>13.24319</v>
      </c>
      <c r="I8851">
        <v>53.356299</v>
      </c>
      <c r="J8851" cm="1">
        <f t="array" ref="J8851">LOOKUP(1,1/FREQUENCY(0,SIN((RADIANS($M$3:$M$471-H8851))/2)^2+SIN((RADIANS($N$3:$N$471-I8851))/2)^2*COS(RADIANS($M$3:$M$471))*COS(RADIANS(H8851))),$L$3:$L$471)</f>
        <v>447</v>
      </c>
    </row>
    <row r="8852" spans="1:10">
      <c r="A8852" t="s">
        <v>9836</v>
      </c>
      <c r="B8852">
        <v>13071</v>
      </c>
      <c r="C8852">
        <v>220</v>
      </c>
      <c r="D8852">
        <v>113</v>
      </c>
      <c r="E8852">
        <v>107</v>
      </c>
      <c r="F8852">
        <v>16</v>
      </c>
      <c r="G8852">
        <v>17237</v>
      </c>
      <c r="H8852">
        <v>13.155049999999999</v>
      </c>
      <c r="I8852">
        <v>53.257300000000001</v>
      </c>
      <c r="J8852" cm="1">
        <f t="array" ref="J8852">LOOKUP(1,1/FREQUENCY(0,SIN((RADIANS($M$3:$M$471-H8852))/2)^2+SIN((RADIANS($N$3:$N$471-I8852))/2)^2*COS(RADIANS($M$3:$M$471))*COS(RADIANS(H8852))),$L$3:$L$471)</f>
        <v>447</v>
      </c>
    </row>
    <row r="8853" spans="1:10">
      <c r="A8853" t="s">
        <v>9783</v>
      </c>
      <c r="B8853">
        <v>13071</v>
      </c>
      <c r="C8853">
        <v>292</v>
      </c>
      <c r="D8853">
        <v>149</v>
      </c>
      <c r="E8853">
        <v>143</v>
      </c>
      <c r="F8853">
        <v>13</v>
      </c>
      <c r="G8853">
        <v>17237</v>
      </c>
      <c r="H8853">
        <v>13.312545</v>
      </c>
      <c r="I8853">
        <v>53.344107999999999</v>
      </c>
      <c r="J8853" cm="1">
        <f t="array" ref="J8853">LOOKUP(1,1/FREQUENCY(0,SIN((RADIANS($M$3:$M$471-H8853))/2)^2+SIN((RADIANS($N$3:$N$471-I8853))/2)^2*COS(RADIANS($M$3:$M$471))*COS(RADIANS(H8853))),$L$3:$L$471)</f>
        <v>447</v>
      </c>
    </row>
    <row r="8854" spans="1:10">
      <c r="A8854" t="s">
        <v>9837</v>
      </c>
      <c r="B8854">
        <v>13071</v>
      </c>
      <c r="C8854">
        <v>453</v>
      </c>
      <c r="D8854">
        <v>220</v>
      </c>
      <c r="E8854">
        <v>233</v>
      </c>
      <c r="F8854">
        <v>22</v>
      </c>
      <c r="G8854">
        <v>17237</v>
      </c>
      <c r="H8854">
        <v>13.09924</v>
      </c>
      <c r="I8854">
        <v>53.444498000000003</v>
      </c>
      <c r="J8854" cm="1">
        <f t="array" ref="J8854">LOOKUP(1,1/FREQUENCY(0,SIN((RADIANS($M$3:$M$471-H8854))/2)^2+SIN((RADIANS($N$3:$N$471-I8854))/2)^2*COS(RADIANS($M$3:$M$471))*COS(RADIANS(H8854))),$L$3:$L$471)</f>
        <v>447</v>
      </c>
    </row>
    <row r="8855" spans="1:10">
      <c r="A8855" t="s">
        <v>9838</v>
      </c>
      <c r="B8855">
        <v>13071</v>
      </c>
      <c r="C8855">
        <v>619</v>
      </c>
      <c r="D8855">
        <v>314</v>
      </c>
      <c r="E8855">
        <v>305</v>
      </c>
      <c r="F8855">
        <v>14</v>
      </c>
      <c r="G8855">
        <v>17237</v>
      </c>
      <c r="H8855">
        <v>13.032220000000001</v>
      </c>
      <c r="I8855">
        <v>53.452908999999998</v>
      </c>
      <c r="J8855" cm="1">
        <f t="array" ref="J8855">LOOKUP(1,1/FREQUENCY(0,SIN((RADIANS($M$3:$M$471-H8855))/2)^2+SIN((RADIANS($N$3:$N$471-I8855))/2)^2*COS(RADIANS($M$3:$M$471))*COS(RADIANS(H8855))),$L$3:$L$471)</f>
        <v>40</v>
      </c>
    </row>
    <row r="8856" spans="1:10">
      <c r="A8856" t="s">
        <v>9839</v>
      </c>
      <c r="B8856">
        <v>13071</v>
      </c>
      <c r="C8856">
        <v>526</v>
      </c>
      <c r="D8856">
        <v>269</v>
      </c>
      <c r="E8856">
        <v>257</v>
      </c>
      <c r="F8856">
        <v>9</v>
      </c>
      <c r="G8856">
        <v>17237</v>
      </c>
      <c r="H8856">
        <v>12.94392</v>
      </c>
      <c r="I8856">
        <v>53.429183999999999</v>
      </c>
      <c r="J8856" cm="1">
        <f t="array" ref="J8856">LOOKUP(1,1/FREQUENCY(0,SIN((RADIANS($M$3:$M$471-H8856))/2)^2+SIN((RADIANS($N$3:$N$471-I8856))/2)^2*COS(RADIANS($M$3:$M$471))*COS(RADIANS(H8856))),$L$3:$L$471)</f>
        <v>40</v>
      </c>
    </row>
    <row r="8857" spans="1:10">
      <c r="A8857" t="s">
        <v>9840</v>
      </c>
      <c r="B8857">
        <v>13071</v>
      </c>
      <c r="C8857">
        <v>706</v>
      </c>
      <c r="D8857">
        <v>360</v>
      </c>
      <c r="E8857">
        <v>346</v>
      </c>
      <c r="F8857">
        <v>19</v>
      </c>
      <c r="G8857">
        <v>17237</v>
      </c>
      <c r="H8857">
        <v>13.34296</v>
      </c>
      <c r="I8857">
        <v>53.390227000000003</v>
      </c>
      <c r="J8857" cm="1">
        <f t="array" ref="J8857">LOOKUP(1,1/FREQUENCY(0,SIN((RADIANS($M$3:$M$471-H8857))/2)^2+SIN((RADIANS($N$3:$N$471-I8857))/2)^2*COS(RADIANS($M$3:$M$471))*COS(RADIANS(H8857))),$L$3:$L$471)</f>
        <v>447</v>
      </c>
    </row>
    <row r="8858" spans="1:10">
      <c r="A8858" t="s">
        <v>9841</v>
      </c>
      <c r="B8858">
        <v>13071</v>
      </c>
      <c r="C8858">
        <v>671</v>
      </c>
      <c r="D8858">
        <v>339</v>
      </c>
      <c r="E8858">
        <v>332</v>
      </c>
      <c r="F8858">
        <v>14</v>
      </c>
      <c r="G8858">
        <v>17237</v>
      </c>
      <c r="H8858">
        <v>12.982267</v>
      </c>
      <c r="I8858">
        <v>53.340265000000002</v>
      </c>
      <c r="J8858" cm="1">
        <f t="array" ref="J8858">LOOKUP(1,1/FREQUENCY(0,SIN((RADIANS($M$3:$M$471-H8858))/2)^2+SIN((RADIANS($N$3:$N$471-I8858))/2)^2*COS(RADIANS($M$3:$M$471))*COS(RADIANS(H8858))),$L$3:$L$471)</f>
        <v>40</v>
      </c>
    </row>
    <row r="8859" spans="1:10">
      <c r="A8859" t="s">
        <v>9842</v>
      </c>
      <c r="B8859">
        <v>13071</v>
      </c>
      <c r="C8859">
        <v>576</v>
      </c>
      <c r="D8859">
        <v>307</v>
      </c>
      <c r="E8859">
        <v>269</v>
      </c>
      <c r="F8859">
        <v>12</v>
      </c>
      <c r="G8859">
        <v>17237</v>
      </c>
      <c r="H8859">
        <v>13.20154</v>
      </c>
      <c r="I8859">
        <v>53.285910999999999</v>
      </c>
      <c r="J8859" cm="1">
        <f t="array" ref="J8859">LOOKUP(1,1/FREQUENCY(0,SIN((RADIANS($M$3:$M$471-H8859))/2)^2+SIN((RADIANS($N$3:$N$471-I8859))/2)^2*COS(RADIANS($M$3:$M$471))*COS(RADIANS(H8859))),$L$3:$L$471)</f>
        <v>447</v>
      </c>
    </row>
    <row r="8860" spans="1:10">
      <c r="A8860" t="s">
        <v>9843</v>
      </c>
      <c r="B8860">
        <v>13071</v>
      </c>
      <c r="C8860">
        <v>125</v>
      </c>
      <c r="D8860">
        <v>61</v>
      </c>
      <c r="E8860">
        <v>64</v>
      </c>
      <c r="F8860">
        <v>11</v>
      </c>
      <c r="G8860">
        <v>17039</v>
      </c>
      <c r="H8860">
        <v>13.459645999999999</v>
      </c>
      <c r="I8860">
        <v>53.701931999999999</v>
      </c>
      <c r="J8860" cm="1">
        <f t="array" ref="J8860">LOOKUP(1,1/FREQUENCY(0,SIN((RADIANS($M$3:$M$471-H8860))/2)^2+SIN((RADIANS($N$3:$N$471-I8860))/2)^2*COS(RADIANS($M$3:$M$471))*COS(RADIANS(H8860))),$L$3:$L$471)</f>
        <v>447</v>
      </c>
    </row>
    <row r="8861" spans="1:10">
      <c r="A8861" t="s">
        <v>9844</v>
      </c>
      <c r="B8861">
        <v>13071</v>
      </c>
      <c r="C8861">
        <v>721</v>
      </c>
      <c r="D8861">
        <v>352</v>
      </c>
      <c r="E8861">
        <v>369</v>
      </c>
      <c r="F8861">
        <v>40</v>
      </c>
      <c r="G8861">
        <v>17039</v>
      </c>
      <c r="H8861">
        <v>13.131114999999999</v>
      </c>
      <c r="I8861">
        <v>53.576937000000001</v>
      </c>
      <c r="J8861" cm="1">
        <f t="array" ref="J8861">LOOKUP(1,1/FREQUENCY(0,SIN((RADIANS($M$3:$M$471-H8861))/2)^2+SIN((RADIANS($N$3:$N$471-I8861))/2)^2*COS(RADIANS($M$3:$M$471))*COS(RADIANS(H8861))),$L$3:$L$471)</f>
        <v>40</v>
      </c>
    </row>
    <row r="8862" spans="1:10">
      <c r="A8862" t="s">
        <v>8267</v>
      </c>
      <c r="B8862">
        <v>13071</v>
      </c>
      <c r="C8862">
        <v>1038</v>
      </c>
      <c r="D8862">
        <v>511</v>
      </c>
      <c r="E8862">
        <v>527</v>
      </c>
      <c r="F8862">
        <v>22</v>
      </c>
      <c r="G8862">
        <v>17039</v>
      </c>
      <c r="H8862">
        <v>13.372318999999999</v>
      </c>
      <c r="I8862">
        <v>53.670242000000002</v>
      </c>
      <c r="J8862" cm="1">
        <f t="array" ref="J8862">LOOKUP(1,1/FREQUENCY(0,SIN((RADIANS($M$3:$M$471-H8862))/2)^2+SIN((RADIANS($N$3:$N$471-I8862))/2)^2*COS(RADIANS($M$3:$M$471))*COS(RADIANS(H8862))),$L$3:$L$471)</f>
        <v>447</v>
      </c>
    </row>
    <row r="8863" spans="1:10">
      <c r="A8863" t="s">
        <v>9845</v>
      </c>
      <c r="B8863">
        <v>13071</v>
      </c>
      <c r="C8863">
        <v>347</v>
      </c>
      <c r="D8863">
        <v>171</v>
      </c>
      <c r="E8863">
        <v>176</v>
      </c>
      <c r="F8863">
        <v>28</v>
      </c>
      <c r="G8863">
        <v>17039</v>
      </c>
      <c r="H8863">
        <v>13.279591999999999</v>
      </c>
      <c r="I8863">
        <v>53.651012999999999</v>
      </c>
      <c r="J8863" cm="1">
        <f t="array" ref="J8863">LOOKUP(1,1/FREQUENCY(0,SIN((RADIANS($M$3:$M$471-H8863))/2)^2+SIN((RADIANS($N$3:$N$471-I8863))/2)^2*COS(RADIANS($M$3:$M$471))*COS(RADIANS(H8863))),$L$3:$L$471)</f>
        <v>447</v>
      </c>
    </row>
    <row r="8864" spans="1:10">
      <c r="A8864" t="s">
        <v>1407</v>
      </c>
      <c r="B8864">
        <v>13071</v>
      </c>
      <c r="C8864">
        <v>1123</v>
      </c>
      <c r="D8864">
        <v>556</v>
      </c>
      <c r="E8864">
        <v>567</v>
      </c>
      <c r="F8864">
        <v>49</v>
      </c>
      <c r="G8864">
        <v>17039</v>
      </c>
      <c r="H8864">
        <v>13.370182</v>
      </c>
      <c r="I8864">
        <v>53.597509000000002</v>
      </c>
      <c r="J8864" cm="1">
        <f t="array" ref="J8864">LOOKUP(1,1/FREQUENCY(0,SIN((RADIANS($M$3:$M$471-H8864))/2)^2+SIN((RADIANS($N$3:$N$471-I8864))/2)^2*COS(RADIANS($M$3:$M$471))*COS(RADIANS(H8864))),$L$3:$L$471)</f>
        <v>447</v>
      </c>
    </row>
    <row r="8865" spans="1:10">
      <c r="A8865" t="s">
        <v>9846</v>
      </c>
      <c r="B8865">
        <v>13071</v>
      </c>
      <c r="C8865">
        <v>1012</v>
      </c>
      <c r="D8865">
        <v>495</v>
      </c>
      <c r="E8865">
        <v>517</v>
      </c>
      <c r="F8865">
        <v>76</v>
      </c>
      <c r="G8865">
        <v>17039</v>
      </c>
      <c r="H8865">
        <v>13.338452</v>
      </c>
      <c r="I8865">
        <v>53.619149</v>
      </c>
      <c r="J8865" cm="1">
        <f t="array" ref="J8865">LOOKUP(1,1/FREQUENCY(0,SIN((RADIANS($M$3:$M$471-H8865))/2)^2+SIN((RADIANS($N$3:$N$471-I8865))/2)^2*COS(RADIANS($M$3:$M$471))*COS(RADIANS(H8865))),$L$3:$L$471)</f>
        <v>447</v>
      </c>
    </row>
    <row r="8866" spans="1:10">
      <c r="A8866" t="s">
        <v>9847</v>
      </c>
      <c r="B8866">
        <v>13071</v>
      </c>
      <c r="C8866">
        <v>748</v>
      </c>
      <c r="D8866">
        <v>372</v>
      </c>
      <c r="E8866">
        <v>376</v>
      </c>
      <c r="F8866">
        <v>28</v>
      </c>
      <c r="G8866">
        <v>17039</v>
      </c>
      <c r="H8866">
        <v>13.365739</v>
      </c>
      <c r="I8866">
        <v>53.552413000000001</v>
      </c>
      <c r="J8866" cm="1">
        <f t="array" ref="J8866">LOOKUP(1,1/FREQUENCY(0,SIN((RADIANS($M$3:$M$471-H8866))/2)^2+SIN((RADIANS($N$3:$N$471-I8866))/2)^2*COS(RADIANS($M$3:$M$471))*COS(RADIANS(H8866))),$L$3:$L$471)</f>
        <v>447</v>
      </c>
    </row>
    <row r="8867" spans="1:10">
      <c r="A8867" t="s">
        <v>9848</v>
      </c>
      <c r="B8867">
        <v>13071</v>
      </c>
      <c r="C8867">
        <v>368</v>
      </c>
      <c r="D8867">
        <v>181</v>
      </c>
      <c r="E8867">
        <v>187</v>
      </c>
      <c r="F8867">
        <v>25</v>
      </c>
      <c r="G8867">
        <v>17039</v>
      </c>
      <c r="H8867">
        <v>13.403461</v>
      </c>
      <c r="I8867">
        <v>53.627037000000001</v>
      </c>
      <c r="J8867" cm="1">
        <f t="array" ref="J8867">LOOKUP(1,1/FREQUENCY(0,SIN((RADIANS($M$3:$M$471-H8867))/2)^2+SIN((RADIANS($N$3:$N$471-I8867))/2)^2*COS(RADIANS($M$3:$M$471))*COS(RADIANS(H8867))),$L$3:$L$471)</f>
        <v>447</v>
      </c>
    </row>
    <row r="8868" spans="1:10">
      <c r="A8868" t="s">
        <v>9849</v>
      </c>
      <c r="B8868">
        <v>13071</v>
      </c>
      <c r="C8868">
        <v>899</v>
      </c>
      <c r="D8868">
        <v>459</v>
      </c>
      <c r="E8868">
        <v>440</v>
      </c>
      <c r="F8868">
        <v>51</v>
      </c>
      <c r="G8868">
        <v>17039</v>
      </c>
      <c r="H8868">
        <v>13.290378</v>
      </c>
      <c r="I8868">
        <v>53.605947</v>
      </c>
      <c r="J8868" cm="1">
        <f t="array" ref="J8868">LOOKUP(1,1/FREQUENCY(0,SIN((RADIANS($M$3:$M$471-H8868))/2)^2+SIN((RADIANS($N$3:$N$471-I8868))/2)^2*COS(RADIANS($M$3:$M$471))*COS(RADIANS(H8868))),$L$3:$L$471)</f>
        <v>447</v>
      </c>
    </row>
    <row r="8869" spans="1:10">
      <c r="A8869" t="s">
        <v>9850</v>
      </c>
      <c r="B8869">
        <v>13071</v>
      </c>
      <c r="C8869">
        <v>527</v>
      </c>
      <c r="D8869">
        <v>249</v>
      </c>
      <c r="E8869">
        <v>278</v>
      </c>
      <c r="F8869">
        <v>82</v>
      </c>
      <c r="G8869">
        <v>17039</v>
      </c>
      <c r="H8869">
        <v>13.230295999999999</v>
      </c>
      <c r="I8869">
        <v>53.608106999999997</v>
      </c>
      <c r="J8869" cm="1">
        <f t="array" ref="J8869">LOOKUP(1,1/FREQUENCY(0,SIN((RADIANS($M$3:$M$471-H8869))/2)^2+SIN((RADIANS($N$3:$N$471-I8869))/2)^2*COS(RADIANS($M$3:$M$471))*COS(RADIANS(H8869))),$L$3:$L$471)</f>
        <v>447</v>
      </c>
    </row>
    <row r="8870" spans="1:10">
      <c r="A8870" t="s">
        <v>9851</v>
      </c>
      <c r="B8870">
        <v>13071</v>
      </c>
      <c r="C8870">
        <v>1534</v>
      </c>
      <c r="D8870">
        <v>791</v>
      </c>
      <c r="E8870">
        <v>743</v>
      </c>
      <c r="F8870">
        <v>71</v>
      </c>
      <c r="G8870">
        <v>17039</v>
      </c>
      <c r="H8870">
        <v>13.168469</v>
      </c>
      <c r="I8870">
        <v>53.5456</v>
      </c>
      <c r="J8870" cm="1">
        <f t="array" ref="J8870">LOOKUP(1,1/FREQUENCY(0,SIN((RADIANS($M$3:$M$471-H8870))/2)^2+SIN((RADIANS($N$3:$N$471-I8870))/2)^2*COS(RADIANS($M$3:$M$471))*COS(RADIANS(H8870))),$L$3:$L$471)</f>
        <v>447</v>
      </c>
    </row>
    <row r="8871" spans="1:10">
      <c r="A8871" t="s">
        <v>9852</v>
      </c>
      <c r="B8871">
        <v>13071</v>
      </c>
      <c r="C8871">
        <v>325</v>
      </c>
      <c r="D8871">
        <v>160</v>
      </c>
      <c r="E8871">
        <v>165</v>
      </c>
      <c r="F8871">
        <v>35</v>
      </c>
      <c r="G8871">
        <v>17039</v>
      </c>
      <c r="H8871">
        <v>13.194673999999999</v>
      </c>
      <c r="I8871">
        <v>53.582273999999998</v>
      </c>
      <c r="J8871" cm="1">
        <f t="array" ref="J8871">LOOKUP(1,1/FREQUENCY(0,SIN((RADIANS($M$3:$M$471-H8871))/2)^2+SIN((RADIANS($N$3:$N$471-I8871))/2)^2*COS(RADIANS($M$3:$M$471))*COS(RADIANS(H8871))),$L$3:$L$471)</f>
        <v>447</v>
      </c>
    </row>
    <row r="8872" spans="1:10">
      <c r="A8872" t="s">
        <v>9853</v>
      </c>
      <c r="B8872">
        <v>13071</v>
      </c>
      <c r="C8872">
        <v>515</v>
      </c>
      <c r="D8872">
        <v>277</v>
      </c>
      <c r="E8872">
        <v>238</v>
      </c>
      <c r="F8872">
        <v>18</v>
      </c>
      <c r="G8872">
        <v>17219</v>
      </c>
      <c r="H8872">
        <v>12.957750000000001</v>
      </c>
      <c r="I8872">
        <v>53.484206</v>
      </c>
      <c r="J8872" cm="1">
        <f t="array" ref="J8872">LOOKUP(1,1/FREQUENCY(0,SIN((RADIANS($M$3:$M$471-H8872))/2)^2+SIN((RADIANS($N$3:$N$471-I8872))/2)^2*COS(RADIANS($M$3:$M$471))*COS(RADIANS(H8872))),$L$3:$L$471)</f>
        <v>40</v>
      </c>
    </row>
    <row r="8873" spans="1:10">
      <c r="A8873" t="s">
        <v>9854</v>
      </c>
      <c r="B8873">
        <v>13071</v>
      </c>
      <c r="C8873">
        <v>1530</v>
      </c>
      <c r="D8873">
        <v>800</v>
      </c>
      <c r="E8873">
        <v>730</v>
      </c>
      <c r="F8873">
        <v>31</v>
      </c>
      <c r="G8873">
        <v>17219</v>
      </c>
      <c r="H8873">
        <v>12.924593</v>
      </c>
      <c r="I8873">
        <v>53.522883</v>
      </c>
      <c r="J8873" cm="1">
        <f t="array" ref="J8873">LOOKUP(1,1/FREQUENCY(0,SIN((RADIANS($M$3:$M$471-H8873))/2)^2+SIN((RADIANS($N$3:$N$471-I8873))/2)^2*COS(RADIANS($M$3:$M$471))*COS(RADIANS(H8873))),$L$3:$L$471)</f>
        <v>40</v>
      </c>
    </row>
    <row r="8874" spans="1:10">
      <c r="A8874" t="s">
        <v>9855</v>
      </c>
      <c r="B8874">
        <v>13071</v>
      </c>
      <c r="C8874">
        <v>4128</v>
      </c>
      <c r="D8874">
        <v>2038</v>
      </c>
      <c r="E8874">
        <v>2090</v>
      </c>
      <c r="F8874">
        <v>36</v>
      </c>
      <c r="G8874">
        <v>17217</v>
      </c>
      <c r="H8874">
        <v>13.087659</v>
      </c>
      <c r="I8874">
        <v>53.505302999999998</v>
      </c>
      <c r="J8874" cm="1">
        <f t="array" ref="J8874">LOOKUP(1,1/FREQUENCY(0,SIN((RADIANS($M$3:$M$471-H8874))/2)^2+SIN((RADIANS($N$3:$N$471-I8874))/2)^2*COS(RADIANS($M$3:$M$471))*COS(RADIANS(H8874))),$L$3:$L$471)</f>
        <v>40</v>
      </c>
    </row>
    <row r="8875" spans="1:10">
      <c r="A8875" t="s">
        <v>9856</v>
      </c>
      <c r="B8875">
        <v>13071</v>
      </c>
      <c r="C8875">
        <v>523</v>
      </c>
      <c r="D8875">
        <v>257</v>
      </c>
      <c r="E8875">
        <v>266</v>
      </c>
      <c r="F8875">
        <v>27</v>
      </c>
      <c r="G8875">
        <v>17217</v>
      </c>
      <c r="H8875">
        <v>13.130169</v>
      </c>
      <c r="I8875">
        <v>53.520499000000001</v>
      </c>
      <c r="J8875" cm="1">
        <f t="array" ref="J8875">LOOKUP(1,1/FREQUENCY(0,SIN((RADIANS($M$3:$M$471-H8875))/2)^2+SIN((RADIANS($N$3:$N$471-I8875))/2)^2*COS(RADIANS($M$3:$M$471))*COS(RADIANS(H8875))),$L$3:$L$471)</f>
        <v>447</v>
      </c>
    </row>
    <row r="8876" spans="1:10">
      <c r="A8876" t="s">
        <v>2001</v>
      </c>
      <c r="B8876">
        <v>13071</v>
      </c>
      <c r="C8876">
        <v>334</v>
      </c>
      <c r="D8876">
        <v>175</v>
      </c>
      <c r="E8876">
        <v>159</v>
      </c>
      <c r="F8876">
        <v>20</v>
      </c>
      <c r="G8876">
        <v>17209</v>
      </c>
      <c r="H8876">
        <v>12.357289</v>
      </c>
      <c r="I8876">
        <v>53.355473000000003</v>
      </c>
      <c r="J8876" cm="1">
        <f t="array" ref="J8876">LOOKUP(1,1/FREQUENCY(0,SIN((RADIANS($M$3:$M$471-H8876))/2)^2+SIN((RADIANS($N$3:$N$471-I8876))/2)^2*COS(RADIANS($M$3:$M$471))*COS(RADIANS(H8876))),$L$3:$L$471)</f>
        <v>192</v>
      </c>
    </row>
    <row r="8877" spans="1:10">
      <c r="A8877" t="s">
        <v>9857</v>
      </c>
      <c r="B8877">
        <v>13071</v>
      </c>
      <c r="C8877">
        <v>636</v>
      </c>
      <c r="D8877">
        <v>316</v>
      </c>
      <c r="E8877">
        <v>320</v>
      </c>
      <c r="F8877">
        <v>24</v>
      </c>
      <c r="G8877">
        <v>17207</v>
      </c>
      <c r="H8877">
        <v>12.579986999999999</v>
      </c>
      <c r="I8877">
        <v>53.359037999999998</v>
      </c>
      <c r="J8877" cm="1">
        <f t="array" ref="J8877">LOOKUP(1,1/FREQUENCY(0,SIN((RADIANS($M$3:$M$471-H8877))/2)^2+SIN((RADIANS($N$3:$N$471-I8877))/2)^2*COS(RADIANS($M$3:$M$471))*COS(RADIANS(H8877))),$L$3:$L$471)</f>
        <v>192</v>
      </c>
    </row>
    <row r="8878" spans="1:10">
      <c r="A8878" t="s">
        <v>1346</v>
      </c>
      <c r="B8878">
        <v>13071</v>
      </c>
      <c r="C8878">
        <v>142</v>
      </c>
      <c r="D8878">
        <v>77</v>
      </c>
      <c r="E8878">
        <v>65</v>
      </c>
      <c r="F8878">
        <v>9</v>
      </c>
      <c r="G8878">
        <v>17209</v>
      </c>
      <c r="H8878">
        <v>12.641406</v>
      </c>
      <c r="I8878">
        <v>53.277217</v>
      </c>
      <c r="J8878" cm="1">
        <f t="array" ref="J8878">LOOKUP(1,1/FREQUENCY(0,SIN((RADIANS($M$3:$M$471-H8878))/2)^2+SIN((RADIANS($N$3:$N$471-I8878))/2)^2*COS(RADIANS($M$3:$M$471))*COS(RADIANS(H8878))),$L$3:$L$471)</f>
        <v>192</v>
      </c>
    </row>
    <row r="8879" spans="1:10">
      <c r="A8879" t="s">
        <v>9858</v>
      </c>
      <c r="B8879">
        <v>13071</v>
      </c>
      <c r="C8879">
        <v>450</v>
      </c>
      <c r="D8879">
        <v>237</v>
      </c>
      <c r="E8879">
        <v>213</v>
      </c>
      <c r="F8879">
        <v>17</v>
      </c>
      <c r="G8879">
        <v>17209</v>
      </c>
      <c r="H8879">
        <v>12.483362</v>
      </c>
      <c r="I8879">
        <v>53.346297999999997</v>
      </c>
      <c r="J8879" cm="1">
        <f t="array" ref="J8879">LOOKUP(1,1/FREQUENCY(0,SIN((RADIANS($M$3:$M$471-H8879))/2)^2+SIN((RADIANS($N$3:$N$471-I8879))/2)^2*COS(RADIANS($M$3:$M$471))*COS(RADIANS(H8879))),$L$3:$L$471)</f>
        <v>192</v>
      </c>
    </row>
    <row r="8880" spans="1:10">
      <c r="A8880" t="s">
        <v>9859</v>
      </c>
      <c r="B8880">
        <v>13071</v>
      </c>
      <c r="C8880">
        <v>513</v>
      </c>
      <c r="D8880">
        <v>267</v>
      </c>
      <c r="E8880">
        <v>246</v>
      </c>
      <c r="F8880">
        <v>15</v>
      </c>
      <c r="G8880">
        <v>17209</v>
      </c>
      <c r="H8880">
        <v>12.438218000000001</v>
      </c>
      <c r="I8880">
        <v>53.353062999999999</v>
      </c>
      <c r="J8880" cm="1">
        <f t="array" ref="J8880">LOOKUP(1,1/FREQUENCY(0,SIN((RADIANS($M$3:$M$471-H8880))/2)^2+SIN((RADIANS($N$3:$N$471-I8880))/2)^2*COS(RADIANS($M$3:$M$471))*COS(RADIANS(H8880))),$L$3:$L$471)</f>
        <v>192</v>
      </c>
    </row>
    <row r="8881" spans="1:10">
      <c r="A8881" t="s">
        <v>9860</v>
      </c>
      <c r="B8881">
        <v>13071</v>
      </c>
      <c r="C8881">
        <v>316</v>
      </c>
      <c r="D8881">
        <v>153</v>
      </c>
      <c r="E8881">
        <v>163</v>
      </c>
      <c r="F8881">
        <v>32</v>
      </c>
      <c r="G8881">
        <v>17207</v>
      </c>
      <c r="H8881">
        <v>12.589858</v>
      </c>
      <c r="I8881">
        <v>53.415402</v>
      </c>
      <c r="J8881" cm="1">
        <f t="array" ref="J8881">LOOKUP(1,1/FREQUENCY(0,SIN((RADIANS($M$3:$M$471-H8881))/2)^2+SIN((RADIANS($N$3:$N$471-I8881))/2)^2*COS(RADIANS($M$3:$M$471))*COS(RADIANS(H8881))),$L$3:$L$471)</f>
        <v>192</v>
      </c>
    </row>
    <row r="8882" spans="1:10">
      <c r="A8882" t="s">
        <v>9861</v>
      </c>
      <c r="B8882">
        <v>13071</v>
      </c>
      <c r="C8882">
        <v>97</v>
      </c>
      <c r="D8882">
        <v>52</v>
      </c>
      <c r="E8882">
        <v>45</v>
      </c>
      <c r="F8882">
        <v>15</v>
      </c>
      <c r="G8882">
        <v>17207</v>
      </c>
      <c r="H8882">
        <v>12.544226</v>
      </c>
      <c r="I8882">
        <v>53.405768999999999</v>
      </c>
      <c r="J8882" cm="1">
        <f t="array" ref="J8882">LOOKUP(1,1/FREQUENCY(0,SIN((RADIANS($M$3:$M$471-H8882))/2)^2+SIN((RADIANS($N$3:$N$471-I8882))/2)^2*COS(RADIANS($M$3:$M$471))*COS(RADIANS(H8882))),$L$3:$L$471)</f>
        <v>192</v>
      </c>
    </row>
    <row r="8883" spans="1:10">
      <c r="A8883" t="s">
        <v>9862</v>
      </c>
      <c r="B8883">
        <v>13071</v>
      </c>
      <c r="C8883">
        <v>135</v>
      </c>
      <c r="D8883">
        <v>68</v>
      </c>
      <c r="E8883">
        <v>67</v>
      </c>
      <c r="F8883">
        <v>9</v>
      </c>
      <c r="G8883">
        <v>17209</v>
      </c>
      <c r="H8883">
        <v>12.595884</v>
      </c>
      <c r="I8883">
        <v>53.274411000000001</v>
      </c>
      <c r="J8883" cm="1">
        <f t="array" ref="J8883">LOOKUP(1,1/FREQUENCY(0,SIN((RADIANS($M$3:$M$471-H8883))/2)^2+SIN((RADIANS($N$3:$N$471-I8883))/2)^2*COS(RADIANS($M$3:$M$471))*COS(RADIANS(H8883))),$L$3:$L$471)</f>
        <v>192</v>
      </c>
    </row>
    <row r="8884" spans="1:10">
      <c r="A8884" t="s">
        <v>9863</v>
      </c>
      <c r="B8884">
        <v>13071</v>
      </c>
      <c r="C8884">
        <v>495</v>
      </c>
      <c r="D8884">
        <v>269</v>
      </c>
      <c r="E8884">
        <v>226</v>
      </c>
      <c r="F8884">
        <v>11</v>
      </c>
      <c r="G8884">
        <v>17248</v>
      </c>
      <c r="H8884">
        <v>12.740067</v>
      </c>
      <c r="I8884">
        <v>53.294415000000001</v>
      </c>
      <c r="J8884" cm="1">
        <f t="array" ref="J8884">LOOKUP(1,1/FREQUENCY(0,SIN((RADIANS($M$3:$M$471-H8884))/2)^2+SIN((RADIANS($N$3:$N$471-I8884))/2)^2*COS(RADIANS($M$3:$M$471))*COS(RADIANS(H8884))),$L$3:$L$471)</f>
        <v>40</v>
      </c>
    </row>
    <row r="8885" spans="1:10">
      <c r="A8885" t="s">
        <v>9864</v>
      </c>
      <c r="B8885">
        <v>13071</v>
      </c>
      <c r="C8885">
        <v>483</v>
      </c>
      <c r="D8885">
        <v>253</v>
      </c>
      <c r="E8885">
        <v>230</v>
      </c>
      <c r="F8885">
        <v>17</v>
      </c>
      <c r="G8885">
        <v>17209</v>
      </c>
      <c r="H8885">
        <v>12.475782000000001</v>
      </c>
      <c r="I8885">
        <v>53.367842000000003</v>
      </c>
      <c r="J8885" cm="1">
        <f t="array" ref="J8885">LOOKUP(1,1/FREQUENCY(0,SIN((RADIANS($M$3:$M$471-H8885))/2)^2+SIN((RADIANS($N$3:$N$471-I8885))/2)^2*COS(RADIANS($M$3:$M$471))*COS(RADIANS(H8885))),$L$3:$L$471)</f>
        <v>192</v>
      </c>
    </row>
    <row r="8886" spans="1:10">
      <c r="A8886" t="s">
        <v>9865</v>
      </c>
      <c r="B8886">
        <v>13071</v>
      </c>
      <c r="C8886">
        <v>338</v>
      </c>
      <c r="D8886">
        <v>181</v>
      </c>
      <c r="E8886">
        <v>157</v>
      </c>
      <c r="F8886">
        <v>19</v>
      </c>
      <c r="G8886">
        <v>17209</v>
      </c>
      <c r="H8886">
        <v>12.617186</v>
      </c>
      <c r="I8886">
        <v>53.301012</v>
      </c>
      <c r="J8886" cm="1">
        <f t="array" ref="J8886">LOOKUP(1,1/FREQUENCY(0,SIN((RADIANS($M$3:$M$471-H8886))/2)^2+SIN((RADIANS($N$3:$N$471-I8886))/2)^2*COS(RADIANS($M$3:$M$471))*COS(RADIANS(H8886))),$L$3:$L$471)</f>
        <v>192</v>
      </c>
    </row>
    <row r="8887" spans="1:10">
      <c r="A8887" t="s">
        <v>9866</v>
      </c>
      <c r="B8887">
        <v>13071</v>
      </c>
      <c r="C8887">
        <v>357</v>
      </c>
      <c r="D8887">
        <v>178</v>
      </c>
      <c r="E8887">
        <v>179</v>
      </c>
      <c r="F8887">
        <v>23</v>
      </c>
      <c r="G8887">
        <v>17209</v>
      </c>
      <c r="H8887">
        <v>12.660879</v>
      </c>
      <c r="I8887">
        <v>53.304071</v>
      </c>
      <c r="J8887" cm="1">
        <f t="array" ref="J8887">LOOKUP(1,1/FREQUENCY(0,SIN((RADIANS($M$3:$M$471-H8887))/2)^2+SIN((RADIANS($N$3:$N$471-I8887))/2)^2*COS(RADIANS($M$3:$M$471))*COS(RADIANS(H8887))),$L$3:$L$471)</f>
        <v>192</v>
      </c>
    </row>
    <row r="8888" spans="1:10">
      <c r="A8888" t="s">
        <v>9867</v>
      </c>
      <c r="B8888">
        <v>13071</v>
      </c>
      <c r="C8888">
        <v>2041</v>
      </c>
      <c r="D8888">
        <v>1010</v>
      </c>
      <c r="E8888">
        <v>1031</v>
      </c>
      <c r="F8888">
        <v>26</v>
      </c>
      <c r="G8888">
        <v>17248</v>
      </c>
      <c r="H8888">
        <v>12.723413000000001</v>
      </c>
      <c r="I8888">
        <v>53.332276</v>
      </c>
      <c r="J8888" cm="1">
        <f t="array" ref="J8888">LOOKUP(1,1/FREQUENCY(0,SIN((RADIANS($M$3:$M$471-H8888))/2)^2+SIN((RADIANS($N$3:$N$471-I8888))/2)^2*COS(RADIANS($M$3:$M$471))*COS(RADIANS(H8888))),$L$3:$L$471)</f>
        <v>40</v>
      </c>
    </row>
    <row r="8889" spans="1:10">
      <c r="A8889" t="s">
        <v>9868</v>
      </c>
      <c r="B8889">
        <v>13071</v>
      </c>
      <c r="C8889">
        <v>4998</v>
      </c>
      <c r="D8889">
        <v>2369</v>
      </c>
      <c r="E8889">
        <v>2629</v>
      </c>
      <c r="F8889">
        <v>163</v>
      </c>
      <c r="G8889">
        <v>17207</v>
      </c>
      <c r="H8889">
        <v>12.605909</v>
      </c>
      <c r="I8889">
        <v>53.376237000000003</v>
      </c>
      <c r="J8889" cm="1">
        <f t="array" ref="J8889">LOOKUP(1,1/FREQUENCY(0,SIN((RADIANS($M$3:$M$471-H8889))/2)^2+SIN((RADIANS($N$3:$N$471-I8889))/2)^2*COS(RADIANS($M$3:$M$471))*COS(RADIANS(H8889))),$L$3:$L$471)</f>
        <v>192</v>
      </c>
    </row>
    <row r="8890" spans="1:10">
      <c r="A8890" t="s">
        <v>9869</v>
      </c>
      <c r="B8890">
        <v>13071</v>
      </c>
      <c r="C8890">
        <v>359</v>
      </c>
      <c r="D8890">
        <v>181</v>
      </c>
      <c r="E8890">
        <v>178</v>
      </c>
      <c r="F8890">
        <v>14</v>
      </c>
      <c r="G8890">
        <v>17252</v>
      </c>
      <c r="H8890">
        <v>12.785804000000001</v>
      </c>
      <c r="I8890">
        <v>53.225157000000003</v>
      </c>
      <c r="J8890" cm="1">
        <f t="array" ref="J8890">LOOKUP(1,1/FREQUENCY(0,SIN((RADIANS($M$3:$M$471-H8890))/2)^2+SIN((RADIANS($N$3:$N$471-I8890))/2)^2*COS(RADIANS($M$3:$M$471))*COS(RADIANS(H8890))),$L$3:$L$471)</f>
        <v>10</v>
      </c>
    </row>
    <row r="8891" spans="1:10">
      <c r="A8891" t="s">
        <v>9870</v>
      </c>
      <c r="B8891">
        <v>13071</v>
      </c>
      <c r="C8891">
        <v>625</v>
      </c>
      <c r="D8891">
        <v>307</v>
      </c>
      <c r="E8891">
        <v>318</v>
      </c>
      <c r="F8891">
        <v>33</v>
      </c>
      <c r="G8891">
        <v>17209</v>
      </c>
      <c r="H8891">
        <v>12.557347999999999</v>
      </c>
      <c r="I8891">
        <v>53.446311999999999</v>
      </c>
      <c r="J8891" cm="1">
        <f t="array" ref="J8891">LOOKUP(1,1/FREQUENCY(0,SIN((RADIANS($M$3:$M$471-H8891))/2)^2+SIN((RADIANS($N$3:$N$471-I8891))/2)^2*COS(RADIANS($M$3:$M$471))*COS(RADIANS(H8891))),$L$3:$L$471)</f>
        <v>192</v>
      </c>
    </row>
    <row r="8892" spans="1:10">
      <c r="A8892" t="s">
        <v>9871</v>
      </c>
      <c r="B8892">
        <v>13071</v>
      </c>
      <c r="C8892">
        <v>237</v>
      </c>
      <c r="D8892">
        <v>129</v>
      </c>
      <c r="E8892">
        <v>108</v>
      </c>
      <c r="F8892">
        <v>11</v>
      </c>
      <c r="G8892">
        <v>17209</v>
      </c>
      <c r="H8892">
        <v>12.337187999999999</v>
      </c>
      <c r="I8892">
        <v>53.378838000000002</v>
      </c>
      <c r="J8892" cm="1">
        <f t="array" ref="J8892">LOOKUP(1,1/FREQUENCY(0,SIN((RADIANS($M$3:$M$471-H8892))/2)^2+SIN((RADIANS($N$3:$N$471-I8892))/2)^2*COS(RADIANS($M$3:$M$471))*COS(RADIANS(H8892))),$L$3:$L$471)</f>
        <v>192</v>
      </c>
    </row>
    <row r="8893" spans="1:10">
      <c r="A8893" t="s">
        <v>9872</v>
      </c>
      <c r="B8893">
        <v>13071</v>
      </c>
      <c r="C8893">
        <v>907</v>
      </c>
      <c r="D8893">
        <v>460</v>
      </c>
      <c r="E8893">
        <v>447</v>
      </c>
      <c r="F8893">
        <v>13</v>
      </c>
      <c r="G8893">
        <v>17209</v>
      </c>
      <c r="H8893">
        <v>12.518872999999999</v>
      </c>
      <c r="I8893">
        <v>53.290162000000002</v>
      </c>
      <c r="J8893" cm="1">
        <f t="array" ref="J8893">LOOKUP(1,1/FREQUENCY(0,SIN((RADIANS($M$3:$M$471-H8893))/2)^2+SIN((RADIANS($N$3:$N$471-I8893))/2)^2*COS(RADIANS($M$3:$M$471))*COS(RADIANS(H8893))),$L$3:$L$471)</f>
        <v>192</v>
      </c>
    </row>
    <row r="8894" spans="1:10">
      <c r="A8894" t="s">
        <v>9873</v>
      </c>
      <c r="B8894">
        <v>13071</v>
      </c>
      <c r="C8894">
        <v>892</v>
      </c>
      <c r="D8894">
        <v>451</v>
      </c>
      <c r="E8894">
        <v>441</v>
      </c>
      <c r="F8894">
        <v>13</v>
      </c>
      <c r="G8894">
        <v>17207</v>
      </c>
      <c r="H8894">
        <v>12.66452</v>
      </c>
      <c r="I8894">
        <v>53.378734000000001</v>
      </c>
      <c r="J8894" cm="1">
        <f t="array" ref="J8894">LOOKUP(1,1/FREQUENCY(0,SIN((RADIANS($M$3:$M$471-H8894))/2)^2+SIN((RADIANS($N$3:$N$471-I8894))/2)^2*COS(RADIANS($M$3:$M$471))*COS(RADIANS(H8894))),$L$3:$L$471)</f>
        <v>192</v>
      </c>
    </row>
    <row r="8895" spans="1:10">
      <c r="A8895" t="s">
        <v>9874</v>
      </c>
      <c r="B8895">
        <v>13071</v>
      </c>
      <c r="C8895">
        <v>1331</v>
      </c>
      <c r="D8895">
        <v>657</v>
      </c>
      <c r="E8895">
        <v>674</v>
      </c>
      <c r="F8895">
        <v>31</v>
      </c>
      <c r="G8895">
        <v>17194</v>
      </c>
      <c r="H8895">
        <v>12.594231000000001</v>
      </c>
      <c r="I8895">
        <v>53.569758</v>
      </c>
      <c r="J8895" cm="1">
        <f t="array" ref="J8895">LOOKUP(1,1/FREQUENCY(0,SIN((RADIANS($M$3:$M$471-H8895))/2)^2+SIN((RADIANS($N$3:$N$471-I8895))/2)^2*COS(RADIANS($M$3:$M$471))*COS(RADIANS(H8895))),$L$3:$L$471)</f>
        <v>192</v>
      </c>
    </row>
    <row r="8896" spans="1:10">
      <c r="A8896" t="s">
        <v>9875</v>
      </c>
      <c r="B8896">
        <v>13071</v>
      </c>
      <c r="C8896">
        <v>1048</v>
      </c>
      <c r="D8896">
        <v>550</v>
      </c>
      <c r="E8896">
        <v>498</v>
      </c>
      <c r="F8896">
        <v>30</v>
      </c>
      <c r="G8896">
        <v>17192</v>
      </c>
      <c r="H8896">
        <v>12.853673000000001</v>
      </c>
      <c r="I8896">
        <v>53.544471000000001</v>
      </c>
      <c r="J8896" cm="1">
        <f t="array" ref="J8896">LOOKUP(1,1/FREQUENCY(0,SIN((RADIANS($M$3:$M$471-H8896))/2)^2+SIN((RADIANS($N$3:$N$471-I8896))/2)^2*COS(RADIANS($M$3:$M$471))*COS(RADIANS(H8896))),$L$3:$L$471)</f>
        <v>40</v>
      </c>
    </row>
    <row r="8897" spans="1:10">
      <c r="A8897" t="s">
        <v>9876</v>
      </c>
      <c r="B8897">
        <v>13071</v>
      </c>
      <c r="C8897">
        <v>617</v>
      </c>
      <c r="D8897">
        <v>326</v>
      </c>
      <c r="E8897">
        <v>291</v>
      </c>
      <c r="F8897">
        <v>14</v>
      </c>
      <c r="G8897">
        <v>17194</v>
      </c>
      <c r="H8897">
        <v>12.426221999999999</v>
      </c>
      <c r="I8897">
        <v>53.611120999999997</v>
      </c>
      <c r="J8897" cm="1">
        <f t="array" ref="J8897">LOOKUP(1,1/FREQUENCY(0,SIN((RADIANS($M$3:$M$471-H8897))/2)^2+SIN((RADIANS($N$3:$N$471-I8897))/2)^2*COS(RADIANS($M$3:$M$471))*COS(RADIANS(H8897))),$L$3:$L$471)</f>
        <v>192</v>
      </c>
    </row>
    <row r="8898" spans="1:10">
      <c r="A8898" t="s">
        <v>9877</v>
      </c>
      <c r="B8898">
        <v>13071</v>
      </c>
      <c r="C8898">
        <v>657</v>
      </c>
      <c r="D8898">
        <v>340</v>
      </c>
      <c r="E8898">
        <v>317</v>
      </c>
      <c r="F8898">
        <v>8</v>
      </c>
      <c r="G8898">
        <v>17194</v>
      </c>
      <c r="H8898">
        <v>12.543818999999999</v>
      </c>
      <c r="I8898">
        <v>53.537351999999998</v>
      </c>
      <c r="J8898" cm="1">
        <f t="array" ref="J8898">LOOKUP(1,1/FREQUENCY(0,SIN((RADIANS($M$3:$M$471-H8898))/2)^2+SIN((RADIANS($N$3:$N$471-I8898))/2)^2*COS(RADIANS($M$3:$M$471))*COS(RADIANS(H8898))),$L$3:$L$471)</f>
        <v>192</v>
      </c>
    </row>
    <row r="8899" spans="1:10">
      <c r="A8899" t="s">
        <v>9878</v>
      </c>
      <c r="B8899">
        <v>13071</v>
      </c>
      <c r="C8899">
        <v>694</v>
      </c>
      <c r="D8899">
        <v>344</v>
      </c>
      <c r="E8899">
        <v>350</v>
      </c>
      <c r="F8899">
        <v>10</v>
      </c>
      <c r="G8899">
        <v>17192</v>
      </c>
      <c r="H8899">
        <v>12.780172</v>
      </c>
      <c r="I8899">
        <v>53.511580000000002</v>
      </c>
      <c r="J8899" cm="1">
        <f t="array" ref="J8899">LOOKUP(1,1/FREQUENCY(0,SIN((RADIANS($M$3:$M$471-H8899))/2)^2+SIN((RADIANS($N$3:$N$471-I8899))/2)^2*COS(RADIANS($M$3:$M$471))*COS(RADIANS(H8899))),$L$3:$L$471)</f>
        <v>40</v>
      </c>
    </row>
    <row r="8900" spans="1:10">
      <c r="A8900" t="s">
        <v>9879</v>
      </c>
      <c r="B8900">
        <v>13071</v>
      </c>
      <c r="C8900">
        <v>1133</v>
      </c>
      <c r="D8900">
        <v>550</v>
      </c>
      <c r="E8900">
        <v>583</v>
      </c>
      <c r="F8900">
        <v>45</v>
      </c>
      <c r="G8900">
        <v>17192</v>
      </c>
      <c r="H8900">
        <v>12.621840000000001</v>
      </c>
      <c r="I8900">
        <v>53.479306000000001</v>
      </c>
      <c r="J8900" cm="1">
        <f t="array" ref="J8900">LOOKUP(1,1/FREQUENCY(0,SIN((RADIANS($M$3:$M$471-H8900))/2)^2+SIN((RADIANS($N$3:$N$471-I8900))/2)^2*COS(RADIANS($M$3:$M$471))*COS(RADIANS(H8900))),$L$3:$L$471)</f>
        <v>192</v>
      </c>
    </row>
    <row r="8901" spans="1:10">
      <c r="A8901" t="s">
        <v>9880</v>
      </c>
      <c r="B8901">
        <v>13071</v>
      </c>
      <c r="C8901">
        <v>305</v>
      </c>
      <c r="D8901">
        <v>158</v>
      </c>
      <c r="E8901">
        <v>147</v>
      </c>
      <c r="F8901">
        <v>13</v>
      </c>
      <c r="G8901">
        <v>17194</v>
      </c>
      <c r="H8901">
        <v>12.541194000000001</v>
      </c>
      <c r="I8901">
        <v>53.637073999999998</v>
      </c>
      <c r="J8901" cm="1">
        <f t="array" ref="J8901">LOOKUP(1,1/FREQUENCY(0,SIN((RADIANS($M$3:$M$471-H8901))/2)^2+SIN((RADIANS($N$3:$N$471-I8901))/2)^2*COS(RADIANS($M$3:$M$471))*COS(RADIANS(H8901))),$L$3:$L$471)</f>
        <v>192</v>
      </c>
    </row>
    <row r="8902" spans="1:10">
      <c r="A8902" t="s">
        <v>9881</v>
      </c>
      <c r="B8902">
        <v>13071</v>
      </c>
      <c r="C8902">
        <v>883</v>
      </c>
      <c r="D8902">
        <v>436</v>
      </c>
      <c r="E8902">
        <v>447</v>
      </c>
      <c r="F8902">
        <v>19</v>
      </c>
      <c r="G8902">
        <v>17194</v>
      </c>
      <c r="H8902">
        <v>12.57638</v>
      </c>
      <c r="I8902">
        <v>53.630529000000003</v>
      </c>
      <c r="J8902" cm="1">
        <f t="array" ref="J8902">LOOKUP(1,1/FREQUENCY(0,SIN((RADIANS($M$3:$M$471-H8902))/2)^2+SIN((RADIANS($N$3:$N$471-I8902))/2)^2*COS(RADIANS($M$3:$M$471))*COS(RADIANS(H8902))),$L$3:$L$471)</f>
        <v>192</v>
      </c>
    </row>
    <row r="8903" spans="1:10">
      <c r="A8903" t="s">
        <v>9882</v>
      </c>
      <c r="B8903">
        <v>13071</v>
      </c>
      <c r="C8903">
        <v>454</v>
      </c>
      <c r="D8903">
        <v>237</v>
      </c>
      <c r="E8903">
        <v>217</v>
      </c>
      <c r="F8903">
        <v>32</v>
      </c>
      <c r="G8903">
        <v>17192</v>
      </c>
      <c r="H8903">
        <v>12.77337</v>
      </c>
      <c r="I8903">
        <v>53.557544</v>
      </c>
      <c r="J8903" cm="1">
        <f t="array" ref="J8903">LOOKUP(1,1/FREQUENCY(0,SIN((RADIANS($M$3:$M$471-H8903))/2)^2+SIN((RADIANS($N$3:$N$471-I8903))/2)^2*COS(RADIANS($M$3:$M$471))*COS(RADIANS(H8903))),$L$3:$L$471)</f>
        <v>40</v>
      </c>
    </row>
    <row r="8904" spans="1:10">
      <c r="A8904" t="s">
        <v>9883</v>
      </c>
      <c r="B8904">
        <v>13071</v>
      </c>
      <c r="C8904">
        <v>392</v>
      </c>
      <c r="D8904">
        <v>189</v>
      </c>
      <c r="E8904">
        <v>203</v>
      </c>
      <c r="F8904">
        <v>13</v>
      </c>
      <c r="G8904">
        <v>17194</v>
      </c>
      <c r="H8904">
        <v>12.487204</v>
      </c>
      <c r="I8904">
        <v>53.643157000000002</v>
      </c>
      <c r="J8904" cm="1">
        <f t="array" ref="J8904">LOOKUP(1,1/FREQUENCY(0,SIN((RADIANS($M$3:$M$471-H8904))/2)^2+SIN((RADIANS($N$3:$N$471-I8904))/2)^2*COS(RADIANS($M$3:$M$471))*COS(RADIANS(H8904))),$L$3:$L$471)</f>
        <v>192</v>
      </c>
    </row>
    <row r="8905" spans="1:10">
      <c r="A8905" t="s">
        <v>9884</v>
      </c>
      <c r="B8905">
        <v>13071</v>
      </c>
      <c r="C8905">
        <v>1074</v>
      </c>
      <c r="D8905">
        <v>545</v>
      </c>
      <c r="E8905">
        <v>529</v>
      </c>
      <c r="F8905">
        <v>20</v>
      </c>
      <c r="G8905">
        <v>17192</v>
      </c>
      <c r="H8905">
        <v>12.784025</v>
      </c>
      <c r="I8905">
        <v>53.578836000000003</v>
      </c>
      <c r="J8905" cm="1">
        <f t="array" ref="J8905">LOOKUP(1,1/FREQUENCY(0,SIN((RADIANS($M$3:$M$471-H8905))/2)^2+SIN((RADIANS($N$3:$N$471-I8905))/2)^2*COS(RADIANS($M$3:$M$471))*COS(RADIANS(H8905))),$L$3:$L$471)</f>
        <v>40</v>
      </c>
    </row>
    <row r="8906" spans="1:10">
      <c r="A8906" t="s">
        <v>9885</v>
      </c>
      <c r="B8906">
        <v>13071</v>
      </c>
      <c r="C8906">
        <v>865</v>
      </c>
      <c r="D8906">
        <v>428</v>
      </c>
      <c r="E8906">
        <v>437</v>
      </c>
      <c r="F8906">
        <v>24</v>
      </c>
      <c r="G8906">
        <v>17192</v>
      </c>
      <c r="H8906">
        <v>12.788142000000001</v>
      </c>
      <c r="I8906">
        <v>53.533754999999999</v>
      </c>
      <c r="J8906" cm="1">
        <f t="array" ref="J8906">LOOKUP(1,1/FREQUENCY(0,SIN((RADIANS($M$3:$M$471-H8906))/2)^2+SIN((RADIANS($N$3:$N$471-I8906))/2)^2*COS(RADIANS($M$3:$M$471))*COS(RADIANS(H8906))),$L$3:$L$471)</f>
        <v>40</v>
      </c>
    </row>
    <row r="8907" spans="1:10">
      <c r="A8907" t="s">
        <v>9886</v>
      </c>
      <c r="B8907">
        <v>13071</v>
      </c>
      <c r="C8907">
        <v>5384</v>
      </c>
      <c r="D8907">
        <v>2637</v>
      </c>
      <c r="E8907">
        <v>2747</v>
      </c>
      <c r="F8907">
        <v>70</v>
      </c>
      <c r="G8907">
        <v>17094</v>
      </c>
      <c r="H8907">
        <v>13.310131999999999</v>
      </c>
      <c r="I8907">
        <v>53.495316000000003</v>
      </c>
      <c r="J8907" cm="1">
        <f t="array" ref="J8907">LOOKUP(1,1/FREQUENCY(0,SIN((RADIANS($M$3:$M$471-H8907))/2)^2+SIN((RADIANS($N$3:$N$471-I8907))/2)^2*COS(RADIANS($M$3:$M$471))*COS(RADIANS(H8907))),$L$3:$L$471)</f>
        <v>447</v>
      </c>
    </row>
    <row r="8908" spans="1:10">
      <c r="A8908" t="s">
        <v>9887</v>
      </c>
      <c r="B8908">
        <v>13071</v>
      </c>
      <c r="C8908">
        <v>774</v>
      </c>
      <c r="D8908">
        <v>382</v>
      </c>
      <c r="E8908">
        <v>392</v>
      </c>
      <c r="F8908">
        <v>36</v>
      </c>
      <c r="G8908">
        <v>17094</v>
      </c>
      <c r="H8908">
        <v>13.436026</v>
      </c>
      <c r="I8908">
        <v>53.519109</v>
      </c>
      <c r="J8908" cm="1">
        <f t="array" ref="J8908">LOOKUP(1,1/FREQUENCY(0,SIN((RADIANS($M$3:$M$471-H8908))/2)^2+SIN((RADIANS($N$3:$N$471-I8908))/2)^2*COS(RADIANS($M$3:$M$471))*COS(RADIANS(H8908))),$L$3:$L$471)</f>
        <v>447</v>
      </c>
    </row>
    <row r="8909" spans="1:10">
      <c r="A8909" t="s">
        <v>9888</v>
      </c>
      <c r="B8909">
        <v>13071</v>
      </c>
      <c r="C8909">
        <v>1158</v>
      </c>
      <c r="D8909">
        <v>588</v>
      </c>
      <c r="E8909">
        <v>570</v>
      </c>
      <c r="F8909">
        <v>55</v>
      </c>
      <c r="G8909">
        <v>17094</v>
      </c>
      <c r="H8909">
        <v>13.224304999999999</v>
      </c>
      <c r="I8909">
        <v>53.473170000000003</v>
      </c>
      <c r="J8909" cm="1">
        <f t="array" ref="J8909">LOOKUP(1,1/FREQUENCY(0,SIN((RADIANS($M$3:$M$471-H8909))/2)^2+SIN((RADIANS($N$3:$N$471-I8909))/2)^2*COS(RADIANS($M$3:$M$471))*COS(RADIANS(H8909))),$L$3:$L$471)</f>
        <v>447</v>
      </c>
    </row>
    <row r="8910" spans="1:10">
      <c r="A8910" t="s">
        <v>9889</v>
      </c>
      <c r="B8910">
        <v>13071</v>
      </c>
      <c r="C8910">
        <v>774</v>
      </c>
      <c r="D8910">
        <v>392</v>
      </c>
      <c r="E8910">
        <v>382</v>
      </c>
      <c r="F8910">
        <v>49</v>
      </c>
      <c r="G8910">
        <v>17094</v>
      </c>
      <c r="H8910">
        <v>13.272109</v>
      </c>
      <c r="I8910">
        <v>53.465463</v>
      </c>
      <c r="J8910" cm="1">
        <f t="array" ref="J8910">LOOKUP(1,1/FREQUENCY(0,SIN((RADIANS($M$3:$M$471-H8910))/2)^2+SIN((RADIANS($N$3:$N$471-I8910))/2)^2*COS(RADIANS($M$3:$M$471))*COS(RADIANS(H8910))),$L$3:$L$471)</f>
        <v>447</v>
      </c>
    </row>
    <row r="8911" spans="1:10">
      <c r="A8911" t="s">
        <v>9890</v>
      </c>
      <c r="B8911">
        <v>13071</v>
      </c>
      <c r="C8911">
        <v>1142</v>
      </c>
      <c r="D8911">
        <v>583</v>
      </c>
      <c r="E8911">
        <v>559</v>
      </c>
      <c r="F8911">
        <v>20</v>
      </c>
      <c r="G8911">
        <v>17349</v>
      </c>
      <c r="H8911">
        <v>13.443550999999999</v>
      </c>
      <c r="I8911">
        <v>53.485573000000002</v>
      </c>
      <c r="J8911" cm="1">
        <f t="array" ref="J8911">LOOKUP(1,1/FREQUENCY(0,SIN((RADIANS($M$3:$M$471-H8911))/2)^2+SIN((RADIANS($N$3:$N$471-I8911))/2)^2*COS(RADIANS($M$3:$M$471))*COS(RADIANS(H8911))),$L$3:$L$471)</f>
        <v>447</v>
      </c>
    </row>
    <row r="8912" spans="1:10">
      <c r="A8912" t="s">
        <v>9891</v>
      </c>
      <c r="B8912">
        <v>13071</v>
      </c>
      <c r="C8912">
        <v>518</v>
      </c>
      <c r="D8912">
        <v>275</v>
      </c>
      <c r="E8912">
        <v>243</v>
      </c>
      <c r="F8912">
        <v>36</v>
      </c>
      <c r="G8912">
        <v>17094</v>
      </c>
      <c r="H8912">
        <v>13.396979999999999</v>
      </c>
      <c r="I8912">
        <v>53.539051999999998</v>
      </c>
      <c r="J8912" cm="1">
        <f t="array" ref="J8912">LOOKUP(1,1/FREQUENCY(0,SIN((RADIANS($M$3:$M$471-H8912))/2)^2+SIN((RADIANS($N$3:$N$471-I8912))/2)^2*COS(RADIANS($M$3:$M$471))*COS(RADIANS(H8912))),$L$3:$L$471)</f>
        <v>447</v>
      </c>
    </row>
    <row r="8913" spans="1:10">
      <c r="A8913" t="s">
        <v>9892</v>
      </c>
      <c r="B8913">
        <v>13071</v>
      </c>
      <c r="C8913">
        <v>186</v>
      </c>
      <c r="D8913">
        <v>97</v>
      </c>
      <c r="E8913">
        <v>89</v>
      </c>
      <c r="F8913">
        <v>22</v>
      </c>
      <c r="G8913">
        <v>17153</v>
      </c>
      <c r="H8913">
        <v>12.955088999999999</v>
      </c>
      <c r="I8913">
        <v>53.600889000000002</v>
      </c>
      <c r="J8913" cm="1">
        <f t="array" ref="J8913">LOOKUP(1,1/FREQUENCY(0,SIN((RADIANS($M$3:$M$471-H8913))/2)^2+SIN((RADIANS($N$3:$N$471-I8913))/2)^2*COS(RADIANS($M$3:$M$471))*COS(RADIANS(H8913))),$L$3:$L$471)</f>
        <v>40</v>
      </c>
    </row>
    <row r="8914" spans="1:10">
      <c r="A8914" t="s">
        <v>9893</v>
      </c>
      <c r="B8914">
        <v>13071</v>
      </c>
      <c r="C8914">
        <v>317</v>
      </c>
      <c r="D8914">
        <v>168</v>
      </c>
      <c r="E8914">
        <v>149</v>
      </c>
      <c r="F8914">
        <v>22</v>
      </c>
      <c r="G8914">
        <v>17153</v>
      </c>
      <c r="H8914">
        <v>12.986438</v>
      </c>
      <c r="I8914">
        <v>53.620764999999999</v>
      </c>
      <c r="J8914" cm="1">
        <f t="array" ref="J8914">LOOKUP(1,1/FREQUENCY(0,SIN((RADIANS($M$3:$M$471-H8914))/2)^2+SIN((RADIANS($N$3:$N$471-I8914))/2)^2*COS(RADIANS($M$3:$M$471))*COS(RADIANS(H8914))),$L$3:$L$471)</f>
        <v>40</v>
      </c>
    </row>
    <row r="8915" spans="1:10">
      <c r="A8915" t="s">
        <v>9894</v>
      </c>
      <c r="B8915">
        <v>13071</v>
      </c>
      <c r="C8915">
        <v>250</v>
      </c>
      <c r="D8915">
        <v>130</v>
      </c>
      <c r="E8915">
        <v>120</v>
      </c>
      <c r="F8915">
        <v>15</v>
      </c>
      <c r="G8915">
        <v>17153</v>
      </c>
      <c r="H8915">
        <v>12.897724999999999</v>
      </c>
      <c r="I8915">
        <v>53.757057000000003</v>
      </c>
      <c r="J8915" cm="1">
        <f t="array" ref="J8915">LOOKUP(1,1/FREQUENCY(0,SIN((RADIANS($M$3:$M$471-H8915))/2)^2+SIN((RADIANS($N$3:$N$471-I8915))/2)^2*COS(RADIANS($M$3:$M$471))*COS(RADIANS(H8915))),$L$3:$L$471)</f>
        <v>40</v>
      </c>
    </row>
    <row r="8916" spans="1:10">
      <c r="A8916" t="s">
        <v>1552</v>
      </c>
      <c r="B8916">
        <v>13071</v>
      </c>
      <c r="C8916">
        <v>419</v>
      </c>
      <c r="D8916">
        <v>208</v>
      </c>
      <c r="E8916">
        <v>211</v>
      </c>
      <c r="F8916">
        <v>34</v>
      </c>
      <c r="G8916">
        <v>17153</v>
      </c>
      <c r="H8916">
        <v>12.853156999999999</v>
      </c>
      <c r="I8916">
        <v>53.693801999999998</v>
      </c>
      <c r="J8916" cm="1">
        <f t="array" ref="J8916">LOOKUP(1,1/FREQUENCY(0,SIN((RADIANS($M$3:$M$471-H8916))/2)^2+SIN((RADIANS($N$3:$N$471-I8916))/2)^2*COS(RADIANS($M$3:$M$471))*COS(RADIANS(H8916))),$L$3:$L$471)</f>
        <v>40</v>
      </c>
    </row>
    <row r="8917" spans="1:10">
      <c r="A8917" t="s">
        <v>9895</v>
      </c>
      <c r="B8917">
        <v>13071</v>
      </c>
      <c r="C8917">
        <v>831</v>
      </c>
      <c r="D8917">
        <v>436</v>
      </c>
      <c r="E8917">
        <v>395</v>
      </c>
      <c r="F8917">
        <v>21</v>
      </c>
      <c r="G8917">
        <v>17153</v>
      </c>
      <c r="H8917">
        <v>12.969859</v>
      </c>
      <c r="I8917">
        <v>53.710631999999997</v>
      </c>
      <c r="J8917" cm="1">
        <f t="array" ref="J8917">LOOKUP(1,1/FREQUENCY(0,SIN((RADIANS($M$3:$M$471-H8917))/2)^2+SIN((RADIANS($N$3:$N$471-I8917))/2)^2*COS(RADIANS($M$3:$M$471))*COS(RADIANS(H8917))),$L$3:$L$471)</f>
        <v>40</v>
      </c>
    </row>
    <row r="8918" spans="1:10">
      <c r="A8918" t="s">
        <v>9896</v>
      </c>
      <c r="B8918">
        <v>13071</v>
      </c>
      <c r="C8918">
        <v>862</v>
      </c>
      <c r="D8918">
        <v>452</v>
      </c>
      <c r="E8918">
        <v>410</v>
      </c>
      <c r="F8918">
        <v>39</v>
      </c>
      <c r="G8918">
        <v>17153</v>
      </c>
      <c r="H8918">
        <v>12.905849</v>
      </c>
      <c r="I8918">
        <v>53.661019000000003</v>
      </c>
      <c r="J8918" cm="1">
        <f t="array" ref="J8918">LOOKUP(1,1/FREQUENCY(0,SIN((RADIANS($M$3:$M$471-H8918))/2)^2+SIN((RADIANS($N$3:$N$471-I8918))/2)^2*COS(RADIANS($M$3:$M$471))*COS(RADIANS(H8918))),$L$3:$L$471)</f>
        <v>40</v>
      </c>
    </row>
    <row r="8919" spans="1:10">
      <c r="A8919" t="s">
        <v>9897</v>
      </c>
      <c r="B8919">
        <v>13071</v>
      </c>
      <c r="C8919">
        <v>275</v>
      </c>
      <c r="D8919">
        <v>141</v>
      </c>
      <c r="E8919">
        <v>134</v>
      </c>
      <c r="F8919">
        <v>13</v>
      </c>
      <c r="G8919">
        <v>17153</v>
      </c>
      <c r="H8919">
        <v>12.903021000000001</v>
      </c>
      <c r="I8919">
        <v>53.623358000000003</v>
      </c>
      <c r="J8919" cm="1">
        <f t="array" ref="J8919">LOOKUP(1,1/FREQUENCY(0,SIN((RADIANS($M$3:$M$471-H8919))/2)^2+SIN((RADIANS($N$3:$N$471-I8919))/2)^2*COS(RADIANS($M$3:$M$471))*COS(RADIANS(H8919))),$L$3:$L$471)</f>
        <v>40</v>
      </c>
    </row>
    <row r="8920" spans="1:10">
      <c r="A8920" t="s">
        <v>9898</v>
      </c>
      <c r="B8920">
        <v>13071</v>
      </c>
      <c r="C8920">
        <v>555</v>
      </c>
      <c r="D8920">
        <v>275</v>
      </c>
      <c r="E8920">
        <v>280</v>
      </c>
      <c r="F8920">
        <v>19</v>
      </c>
      <c r="G8920">
        <v>17091</v>
      </c>
      <c r="H8920">
        <v>13.067439</v>
      </c>
      <c r="I8920">
        <v>53.631780999999997</v>
      </c>
      <c r="J8920" cm="1">
        <f t="array" ref="J8920">LOOKUP(1,1/FREQUENCY(0,SIN((RADIANS($M$3:$M$471-H8920))/2)^2+SIN((RADIANS($N$3:$N$471-I8920))/2)^2*COS(RADIANS($M$3:$M$471))*COS(RADIANS(H8920))),$L$3:$L$471)</f>
        <v>40</v>
      </c>
    </row>
    <row r="8921" spans="1:10">
      <c r="A8921" t="s">
        <v>9899</v>
      </c>
      <c r="B8921">
        <v>13071</v>
      </c>
      <c r="C8921">
        <v>529</v>
      </c>
      <c r="D8921">
        <v>268</v>
      </c>
      <c r="E8921">
        <v>261</v>
      </c>
      <c r="F8921">
        <v>18</v>
      </c>
      <c r="G8921">
        <v>17091</v>
      </c>
      <c r="H8921">
        <v>13.084726</v>
      </c>
      <c r="I8921">
        <v>53.590153000000001</v>
      </c>
      <c r="J8921" cm="1">
        <f t="array" ref="J8921">LOOKUP(1,1/FREQUENCY(0,SIN((RADIANS($M$3:$M$471-H8921))/2)^2+SIN((RADIANS($N$3:$N$471-I8921))/2)^2*COS(RADIANS($M$3:$M$471))*COS(RADIANS(H8921))),$L$3:$L$471)</f>
        <v>40</v>
      </c>
    </row>
    <row r="8922" spans="1:10">
      <c r="A8922" t="s">
        <v>9900</v>
      </c>
      <c r="B8922">
        <v>13071</v>
      </c>
      <c r="C8922">
        <v>374</v>
      </c>
      <c r="D8922">
        <v>190</v>
      </c>
      <c r="E8922">
        <v>184</v>
      </c>
      <c r="F8922">
        <v>17</v>
      </c>
      <c r="G8922">
        <v>17153</v>
      </c>
      <c r="H8922">
        <v>12.964903</v>
      </c>
      <c r="I8922">
        <v>53.660487000000003</v>
      </c>
      <c r="J8922" cm="1">
        <f t="array" ref="J8922">LOOKUP(1,1/FREQUENCY(0,SIN((RADIANS($M$3:$M$471-H8922))/2)^2+SIN((RADIANS($N$3:$N$471-I8922))/2)^2*COS(RADIANS($M$3:$M$471))*COS(RADIANS(H8922))),$L$3:$L$471)</f>
        <v>40</v>
      </c>
    </row>
    <row r="8923" spans="1:10">
      <c r="A8923" t="s">
        <v>9901</v>
      </c>
      <c r="B8923">
        <v>13071</v>
      </c>
      <c r="C8923">
        <v>961</v>
      </c>
      <c r="D8923">
        <v>480</v>
      </c>
      <c r="E8923">
        <v>481</v>
      </c>
      <c r="F8923">
        <v>30</v>
      </c>
      <c r="G8923">
        <v>17091</v>
      </c>
      <c r="H8923">
        <v>13.036318</v>
      </c>
      <c r="I8923">
        <v>53.627786</v>
      </c>
      <c r="J8923" cm="1">
        <f t="array" ref="J8923">LOOKUP(1,1/FREQUENCY(0,SIN((RADIANS($M$3:$M$471-H8923))/2)^2+SIN((RADIANS($N$3:$N$471-I8923))/2)^2*COS(RADIANS($M$3:$M$471))*COS(RADIANS(H8923))),$L$3:$L$471)</f>
        <v>40</v>
      </c>
    </row>
    <row r="8924" spans="1:10">
      <c r="A8924" t="s">
        <v>9902</v>
      </c>
      <c r="B8924">
        <v>13071</v>
      </c>
      <c r="C8924">
        <v>5723</v>
      </c>
      <c r="D8924">
        <v>2861</v>
      </c>
      <c r="E8924">
        <v>2862</v>
      </c>
      <c r="F8924">
        <v>140</v>
      </c>
      <c r="G8924">
        <v>17153</v>
      </c>
      <c r="H8924">
        <v>12.906674000000001</v>
      </c>
      <c r="I8924">
        <v>53.697063999999997</v>
      </c>
      <c r="J8924" cm="1">
        <f t="array" ref="J8924">LOOKUP(1,1/FREQUENCY(0,SIN((RADIANS($M$3:$M$471-H8924))/2)^2+SIN((RADIANS($N$3:$N$471-I8924))/2)^2*COS(RADIANS($M$3:$M$471))*COS(RADIANS(H8924))),$L$3:$L$471)</f>
        <v>40</v>
      </c>
    </row>
    <row r="8925" spans="1:10">
      <c r="A8925" t="s">
        <v>9903</v>
      </c>
      <c r="B8925">
        <v>13071</v>
      </c>
      <c r="C8925">
        <v>274</v>
      </c>
      <c r="D8925">
        <v>137</v>
      </c>
      <c r="E8925">
        <v>137</v>
      </c>
      <c r="F8925">
        <v>14</v>
      </c>
      <c r="G8925">
        <v>17153</v>
      </c>
      <c r="H8925">
        <v>12.828055000000001</v>
      </c>
      <c r="I8925">
        <v>53.649428</v>
      </c>
      <c r="J8925" cm="1">
        <f t="array" ref="J8925">LOOKUP(1,1/FREQUENCY(0,SIN((RADIANS($M$3:$M$471-H8925))/2)^2+SIN((RADIANS($N$3:$N$471-I8925))/2)^2*COS(RADIANS($M$3:$M$471))*COS(RADIANS(H8925))),$L$3:$L$471)</f>
        <v>40</v>
      </c>
    </row>
    <row r="8926" spans="1:10">
      <c r="A8926" t="s">
        <v>9904</v>
      </c>
      <c r="B8926">
        <v>13071</v>
      </c>
      <c r="C8926">
        <v>312</v>
      </c>
      <c r="D8926">
        <v>160</v>
      </c>
      <c r="E8926">
        <v>152</v>
      </c>
      <c r="F8926">
        <v>28</v>
      </c>
      <c r="G8926">
        <v>17091</v>
      </c>
      <c r="H8926">
        <v>13.104794999999999</v>
      </c>
      <c r="I8926">
        <v>53.761062000000003</v>
      </c>
      <c r="J8926" cm="1">
        <f t="array" ref="J8926">LOOKUP(1,1/FREQUENCY(0,SIN((RADIANS($M$3:$M$471-H8926))/2)^2+SIN((RADIANS($N$3:$N$471-I8926))/2)^2*COS(RADIANS($M$3:$M$471))*COS(RADIANS(H8926))),$L$3:$L$471)</f>
        <v>40</v>
      </c>
    </row>
    <row r="8927" spans="1:10">
      <c r="A8927" t="s">
        <v>9905</v>
      </c>
      <c r="B8927">
        <v>13071</v>
      </c>
      <c r="C8927">
        <v>5262</v>
      </c>
      <c r="D8927">
        <v>2561</v>
      </c>
      <c r="E8927">
        <v>2701</v>
      </c>
      <c r="F8927">
        <v>99</v>
      </c>
      <c r="G8927">
        <v>17087</v>
      </c>
      <c r="H8927">
        <v>13.250181</v>
      </c>
      <c r="I8927">
        <v>53.692774</v>
      </c>
      <c r="J8927" cm="1">
        <f t="array" ref="J8927">LOOKUP(1,1/FREQUENCY(0,SIN((RADIANS($M$3:$M$471-H8927))/2)^2+SIN((RADIANS($N$3:$N$471-I8927))/2)^2*COS(RADIANS($M$3:$M$471))*COS(RADIANS(H8927))),$L$3:$L$471)</f>
        <v>447</v>
      </c>
    </row>
    <row r="8928" spans="1:10">
      <c r="A8928" t="s">
        <v>9906</v>
      </c>
      <c r="B8928">
        <v>13071</v>
      </c>
      <c r="C8928">
        <v>450</v>
      </c>
      <c r="D8928">
        <v>231</v>
      </c>
      <c r="E8928">
        <v>219</v>
      </c>
      <c r="F8928">
        <v>18</v>
      </c>
      <c r="G8928">
        <v>17089</v>
      </c>
      <c r="H8928">
        <v>13.345022</v>
      </c>
      <c r="I8928">
        <v>53.816358000000001</v>
      </c>
      <c r="J8928" cm="1">
        <f t="array" ref="J8928">LOOKUP(1,1/FREQUENCY(0,SIN((RADIANS($M$3:$M$471-H8928))/2)^2+SIN((RADIANS($N$3:$N$471-I8928))/2)^2*COS(RADIANS($M$3:$M$471))*COS(RADIANS(H8928))),$L$3:$L$471)</f>
        <v>447</v>
      </c>
    </row>
    <row r="8929" spans="1:10">
      <c r="A8929" t="s">
        <v>9907</v>
      </c>
      <c r="B8929">
        <v>13071</v>
      </c>
      <c r="C8929">
        <v>518</v>
      </c>
      <c r="D8929">
        <v>251</v>
      </c>
      <c r="E8929">
        <v>267</v>
      </c>
      <c r="F8929">
        <v>21</v>
      </c>
      <c r="G8929">
        <v>17091</v>
      </c>
      <c r="H8929">
        <v>13.163387999999999</v>
      </c>
      <c r="I8929">
        <v>53.629944999999999</v>
      </c>
      <c r="J8929" cm="1">
        <f t="array" ref="J8929">LOOKUP(1,1/FREQUENCY(0,SIN((RADIANS($M$3:$M$471-H8929))/2)^2+SIN((RADIANS($N$3:$N$471-I8929))/2)^2*COS(RADIANS($M$3:$M$471))*COS(RADIANS(H8929))),$L$3:$L$471)</f>
        <v>40</v>
      </c>
    </row>
    <row r="8930" spans="1:10">
      <c r="A8930" t="s">
        <v>9908</v>
      </c>
      <c r="B8930">
        <v>13071</v>
      </c>
      <c r="C8930">
        <v>133</v>
      </c>
      <c r="D8930">
        <v>68</v>
      </c>
      <c r="E8930">
        <v>65</v>
      </c>
      <c r="F8930">
        <v>14</v>
      </c>
      <c r="G8930">
        <v>17089</v>
      </c>
      <c r="H8930">
        <v>13.33257</v>
      </c>
      <c r="I8930">
        <v>53.788525</v>
      </c>
      <c r="J8930" cm="1">
        <f t="array" ref="J8930">LOOKUP(1,1/FREQUENCY(0,SIN((RADIANS($M$3:$M$471-H8930))/2)^2+SIN((RADIANS($N$3:$N$471-I8930))/2)^2*COS(RADIANS($M$3:$M$471))*COS(RADIANS(H8930))),$L$3:$L$471)</f>
        <v>447</v>
      </c>
    </row>
    <row r="8931" spans="1:10">
      <c r="A8931" t="s">
        <v>9909</v>
      </c>
      <c r="B8931">
        <v>13071</v>
      </c>
      <c r="C8931">
        <v>954</v>
      </c>
      <c r="D8931">
        <v>484</v>
      </c>
      <c r="E8931">
        <v>470</v>
      </c>
      <c r="F8931">
        <v>55</v>
      </c>
      <c r="G8931">
        <v>17089</v>
      </c>
      <c r="H8931">
        <v>13.273035</v>
      </c>
      <c r="I8931">
        <v>53.772725000000001</v>
      </c>
      <c r="J8931" cm="1">
        <f t="array" ref="J8931">LOOKUP(1,1/FREQUENCY(0,SIN((RADIANS($M$3:$M$471-H8931))/2)^2+SIN((RADIANS($N$3:$N$471-I8931))/2)^2*COS(RADIANS($M$3:$M$471))*COS(RADIANS(H8931))),$L$3:$L$471)</f>
        <v>447</v>
      </c>
    </row>
    <row r="8932" spans="1:10">
      <c r="A8932" t="s">
        <v>9910</v>
      </c>
      <c r="B8932">
        <v>13071</v>
      </c>
      <c r="C8932">
        <v>319</v>
      </c>
      <c r="D8932">
        <v>159</v>
      </c>
      <c r="E8932">
        <v>160</v>
      </c>
      <c r="F8932">
        <v>19</v>
      </c>
      <c r="G8932">
        <v>17089</v>
      </c>
      <c r="H8932">
        <v>13.168445999999999</v>
      </c>
      <c r="I8932">
        <v>53.789515000000002</v>
      </c>
      <c r="J8932" cm="1">
        <f t="array" ref="J8932">LOOKUP(1,1/FREQUENCY(0,SIN((RADIANS($M$3:$M$471-H8932))/2)^2+SIN((RADIANS($N$3:$N$471-I8932))/2)^2*COS(RADIANS($M$3:$M$471))*COS(RADIANS(H8932))),$L$3:$L$471)</f>
        <v>40</v>
      </c>
    </row>
    <row r="8933" spans="1:10">
      <c r="A8933" t="s">
        <v>9911</v>
      </c>
      <c r="B8933">
        <v>13071</v>
      </c>
      <c r="C8933">
        <v>280</v>
      </c>
      <c r="D8933">
        <v>145</v>
      </c>
      <c r="E8933">
        <v>135</v>
      </c>
      <c r="F8933">
        <v>12</v>
      </c>
      <c r="G8933">
        <v>17089</v>
      </c>
      <c r="H8933">
        <v>13.278779</v>
      </c>
      <c r="I8933">
        <v>53.791142999999998</v>
      </c>
      <c r="J8933" cm="1">
        <f t="array" ref="J8933">LOOKUP(1,1/FREQUENCY(0,SIN((RADIANS($M$3:$M$471-H8933))/2)^2+SIN((RADIANS($N$3:$N$471-I8933))/2)^2*COS(RADIANS($M$3:$M$471))*COS(RADIANS(H8933))),$L$3:$L$471)</f>
        <v>447</v>
      </c>
    </row>
    <row r="8934" spans="1:10">
      <c r="A8934" t="s">
        <v>9912</v>
      </c>
      <c r="B8934">
        <v>13071</v>
      </c>
      <c r="C8934">
        <v>390</v>
      </c>
      <c r="D8934">
        <v>198</v>
      </c>
      <c r="E8934">
        <v>192</v>
      </c>
      <c r="F8934">
        <v>26</v>
      </c>
      <c r="G8934">
        <v>17089</v>
      </c>
      <c r="H8934">
        <v>13.292323</v>
      </c>
      <c r="I8934">
        <v>53.713538</v>
      </c>
      <c r="J8934" cm="1">
        <f t="array" ref="J8934">LOOKUP(1,1/FREQUENCY(0,SIN((RADIANS($M$3:$M$471-H8934))/2)^2+SIN((RADIANS($N$3:$N$471-I8934))/2)^2*COS(RADIANS($M$3:$M$471))*COS(RADIANS(H8934))),$L$3:$L$471)</f>
        <v>447</v>
      </c>
    </row>
    <row r="8935" spans="1:10">
      <c r="A8935" t="s">
        <v>9913</v>
      </c>
      <c r="B8935">
        <v>13071</v>
      </c>
      <c r="C8935">
        <v>236</v>
      </c>
      <c r="D8935">
        <v>124</v>
      </c>
      <c r="E8935">
        <v>112</v>
      </c>
      <c r="F8935">
        <v>21</v>
      </c>
      <c r="G8935">
        <v>17089</v>
      </c>
      <c r="H8935">
        <v>13.33863</v>
      </c>
      <c r="I8935">
        <v>53.697673999999999</v>
      </c>
      <c r="J8935" cm="1">
        <f t="array" ref="J8935">LOOKUP(1,1/FREQUENCY(0,SIN((RADIANS($M$3:$M$471-H8935))/2)^2+SIN((RADIANS($N$3:$N$471-I8935))/2)^2*COS(RADIANS($M$3:$M$471))*COS(RADIANS(H8935))),$L$3:$L$471)</f>
        <v>447</v>
      </c>
    </row>
    <row r="8936" spans="1:10">
      <c r="A8936" t="s">
        <v>9914</v>
      </c>
      <c r="B8936">
        <v>13071</v>
      </c>
      <c r="C8936">
        <v>674</v>
      </c>
      <c r="D8936">
        <v>347</v>
      </c>
      <c r="E8936">
        <v>327</v>
      </c>
      <c r="F8936">
        <v>31</v>
      </c>
      <c r="G8936">
        <v>17091</v>
      </c>
      <c r="H8936">
        <v>13.227867</v>
      </c>
      <c r="I8936">
        <v>53.647201000000003</v>
      </c>
      <c r="J8936" cm="1">
        <f t="array" ref="J8936">LOOKUP(1,1/FREQUENCY(0,SIN((RADIANS($M$3:$M$471-H8936))/2)^2+SIN((RADIANS($N$3:$N$471-I8936))/2)^2*COS(RADIANS($M$3:$M$471))*COS(RADIANS(H8936))),$L$3:$L$471)</f>
        <v>447</v>
      </c>
    </row>
    <row r="8937" spans="1:10">
      <c r="A8937" t="s">
        <v>9915</v>
      </c>
      <c r="B8937">
        <v>13071</v>
      </c>
      <c r="C8937">
        <v>510</v>
      </c>
      <c r="D8937">
        <v>262</v>
      </c>
      <c r="E8937">
        <v>248</v>
      </c>
      <c r="F8937">
        <v>22</v>
      </c>
      <c r="G8937">
        <v>17089</v>
      </c>
      <c r="H8937">
        <v>13.185195</v>
      </c>
      <c r="I8937">
        <v>53.750087000000001</v>
      </c>
      <c r="J8937" cm="1">
        <f t="array" ref="J8937">LOOKUP(1,1/FREQUENCY(0,SIN((RADIANS($M$3:$M$471-H8937))/2)^2+SIN((RADIANS($N$3:$N$471-I8937))/2)^2*COS(RADIANS($M$3:$M$471))*COS(RADIANS(H8937))),$L$3:$L$471)</f>
        <v>40</v>
      </c>
    </row>
    <row r="8938" spans="1:10">
      <c r="A8938" t="s">
        <v>9916</v>
      </c>
      <c r="B8938">
        <v>13071</v>
      </c>
      <c r="C8938">
        <v>301</v>
      </c>
      <c r="D8938">
        <v>157</v>
      </c>
      <c r="E8938">
        <v>144</v>
      </c>
      <c r="F8938">
        <v>15</v>
      </c>
      <c r="G8938">
        <v>17091</v>
      </c>
      <c r="H8938">
        <v>13.050701</v>
      </c>
      <c r="I8938">
        <v>53.733707000000003</v>
      </c>
      <c r="J8938" cm="1">
        <f t="array" ref="J8938">LOOKUP(1,1/FREQUENCY(0,SIN((RADIANS($M$3:$M$471-H8938))/2)^2+SIN((RADIANS($N$3:$N$471-I8938))/2)^2*COS(RADIANS($M$3:$M$471))*COS(RADIANS(H8938))),$L$3:$L$471)</f>
        <v>40</v>
      </c>
    </row>
    <row r="8939" spans="1:10">
      <c r="A8939" t="s">
        <v>9917</v>
      </c>
      <c r="B8939">
        <v>13071</v>
      </c>
      <c r="C8939">
        <v>238</v>
      </c>
      <c r="D8939">
        <v>123</v>
      </c>
      <c r="E8939">
        <v>115</v>
      </c>
      <c r="F8939">
        <v>24</v>
      </c>
      <c r="G8939">
        <v>17091</v>
      </c>
      <c r="H8939">
        <v>13.182499</v>
      </c>
      <c r="I8939">
        <v>53.716405000000002</v>
      </c>
      <c r="J8939" cm="1">
        <f t="array" ref="J8939">LOOKUP(1,1/FREQUENCY(0,SIN((RADIANS($M$3:$M$471-H8939))/2)^2+SIN((RADIANS($N$3:$N$471-I8939))/2)^2*COS(RADIANS($M$3:$M$471))*COS(RADIANS(H8939))),$L$3:$L$471)</f>
        <v>40</v>
      </c>
    </row>
    <row r="8940" spans="1:10">
      <c r="A8940" t="s">
        <v>9918</v>
      </c>
      <c r="B8940">
        <v>13071</v>
      </c>
      <c r="C8940">
        <v>284</v>
      </c>
      <c r="D8940">
        <v>154</v>
      </c>
      <c r="E8940">
        <v>130</v>
      </c>
      <c r="F8940">
        <v>19</v>
      </c>
      <c r="G8940">
        <v>17091</v>
      </c>
      <c r="H8940">
        <v>13.099410000000001</v>
      </c>
      <c r="I8940">
        <v>53.708117999999999</v>
      </c>
      <c r="J8940" cm="1">
        <f t="array" ref="J8940">LOOKUP(1,1/FREQUENCY(0,SIN((RADIANS($M$3:$M$471-H8940))/2)^2+SIN((RADIANS($N$3:$N$471-I8940))/2)^2*COS(RADIANS($M$3:$M$471))*COS(RADIANS(H8940))),$L$3:$L$471)</f>
        <v>40</v>
      </c>
    </row>
    <row r="8941" spans="1:10">
      <c r="A8941" t="s">
        <v>9919</v>
      </c>
      <c r="B8941">
        <v>13071</v>
      </c>
      <c r="C8941">
        <v>552</v>
      </c>
      <c r="D8941">
        <v>280</v>
      </c>
      <c r="E8941">
        <v>272</v>
      </c>
      <c r="F8941">
        <v>29</v>
      </c>
      <c r="G8941">
        <v>17089</v>
      </c>
      <c r="H8941">
        <v>13.379735</v>
      </c>
      <c r="I8941">
        <v>53.732881999999996</v>
      </c>
      <c r="J8941" cm="1">
        <f t="array" ref="J8941">LOOKUP(1,1/FREQUENCY(0,SIN((RADIANS($M$3:$M$471-H8941))/2)^2+SIN((RADIANS($N$3:$N$471-I8941))/2)^2*COS(RADIANS($M$3:$M$471))*COS(RADIANS(H8941))),$L$3:$L$471)</f>
        <v>447</v>
      </c>
    </row>
    <row r="8942" spans="1:10">
      <c r="A8942" t="s">
        <v>9920</v>
      </c>
      <c r="B8942">
        <v>13071</v>
      </c>
      <c r="C8942">
        <v>557</v>
      </c>
      <c r="D8942">
        <v>275</v>
      </c>
      <c r="E8942">
        <v>282</v>
      </c>
      <c r="F8942">
        <v>26</v>
      </c>
      <c r="G8942">
        <v>17091</v>
      </c>
      <c r="H8942">
        <v>13.145769</v>
      </c>
      <c r="I8942">
        <v>53.723289999999999</v>
      </c>
      <c r="J8942" cm="1">
        <f t="array" ref="J8942">LOOKUP(1,1/FREQUENCY(0,SIN((RADIANS($M$3:$M$471-H8942))/2)^2+SIN((RADIANS($N$3:$N$471-I8942))/2)^2*COS(RADIANS($M$3:$M$471))*COS(RADIANS(H8942))),$L$3:$L$471)</f>
        <v>40</v>
      </c>
    </row>
    <row r="8943" spans="1:10">
      <c r="A8943" t="s">
        <v>9921</v>
      </c>
      <c r="B8943">
        <v>13071</v>
      </c>
      <c r="C8943">
        <v>559</v>
      </c>
      <c r="D8943">
        <v>287</v>
      </c>
      <c r="E8943">
        <v>272</v>
      </c>
      <c r="F8943">
        <v>19</v>
      </c>
      <c r="G8943">
        <v>17089</v>
      </c>
      <c r="H8943">
        <v>13.357056999999999</v>
      </c>
      <c r="I8943">
        <v>53.716160000000002</v>
      </c>
      <c r="J8943" cm="1">
        <f t="array" ref="J8943">LOOKUP(1,1/FREQUENCY(0,SIN((RADIANS($M$3:$M$471-H8943))/2)^2+SIN((RADIANS($N$3:$N$471-I8943))/2)^2*COS(RADIANS($M$3:$M$471))*COS(RADIANS(H8943))),$L$3:$L$471)</f>
        <v>447</v>
      </c>
    </row>
    <row r="8944" spans="1:10">
      <c r="A8944" t="s">
        <v>9922</v>
      </c>
      <c r="B8944">
        <v>13071</v>
      </c>
      <c r="C8944">
        <v>487</v>
      </c>
      <c r="D8944">
        <v>235</v>
      </c>
      <c r="E8944">
        <v>252</v>
      </c>
      <c r="F8944">
        <v>22</v>
      </c>
      <c r="G8944">
        <v>17091</v>
      </c>
      <c r="H8944">
        <v>13.121767999999999</v>
      </c>
      <c r="I8944">
        <v>53.652363000000001</v>
      </c>
      <c r="J8944" cm="1">
        <f t="array" ref="J8944">LOOKUP(1,1/FREQUENCY(0,SIN((RADIANS($M$3:$M$471-H8944))/2)^2+SIN((RADIANS($N$3:$N$471-I8944))/2)^2*COS(RADIANS($M$3:$M$471))*COS(RADIANS(H8944))),$L$3:$L$471)</f>
        <v>40</v>
      </c>
    </row>
    <row r="8945" spans="1:10">
      <c r="A8945" t="s">
        <v>9923</v>
      </c>
      <c r="B8945">
        <v>13071</v>
      </c>
      <c r="C8945">
        <v>537</v>
      </c>
      <c r="D8945">
        <v>295</v>
      </c>
      <c r="E8945">
        <v>242</v>
      </c>
      <c r="F8945">
        <v>24</v>
      </c>
      <c r="G8945">
        <v>17091</v>
      </c>
      <c r="H8945">
        <v>13.078258</v>
      </c>
      <c r="I8945">
        <v>53.678311000000001</v>
      </c>
      <c r="J8945" cm="1">
        <f t="array" ref="J8945">LOOKUP(1,1/FREQUENCY(0,SIN((RADIANS($M$3:$M$471-H8945))/2)^2+SIN((RADIANS($N$3:$N$471-I8945))/2)^2*COS(RADIANS($M$3:$M$471))*COS(RADIANS(H8945))),$L$3:$L$471)</f>
        <v>40</v>
      </c>
    </row>
    <row r="8946" spans="1:10">
      <c r="A8946" t="s">
        <v>9924</v>
      </c>
      <c r="B8946">
        <v>13071</v>
      </c>
      <c r="C8946">
        <v>974</v>
      </c>
      <c r="D8946">
        <v>496</v>
      </c>
      <c r="E8946">
        <v>478</v>
      </c>
      <c r="F8946">
        <v>20</v>
      </c>
      <c r="G8946">
        <v>17349</v>
      </c>
      <c r="H8946">
        <v>13.594998</v>
      </c>
      <c r="I8946">
        <v>53.535637000000001</v>
      </c>
      <c r="J8946" cm="1">
        <f t="array" ref="J8946">LOOKUP(1,1/FREQUENCY(0,SIN((RADIANS($M$3:$M$471-H8946))/2)^2+SIN((RADIANS($N$3:$N$471-I8946))/2)^2*COS(RADIANS($M$3:$M$471))*COS(RADIANS(H8946))),$L$3:$L$471)</f>
        <v>447</v>
      </c>
    </row>
    <row r="8947" spans="1:10">
      <c r="A8947" t="s">
        <v>9925</v>
      </c>
      <c r="B8947">
        <v>13071</v>
      </c>
      <c r="C8947">
        <v>167</v>
      </c>
      <c r="D8947">
        <v>91</v>
      </c>
      <c r="E8947">
        <v>76</v>
      </c>
      <c r="F8947">
        <v>12</v>
      </c>
      <c r="G8947">
        <v>17349</v>
      </c>
      <c r="H8947">
        <v>13.504569999999999</v>
      </c>
      <c r="I8947">
        <v>53.554577000000002</v>
      </c>
      <c r="J8947" cm="1">
        <f t="array" ref="J8947">LOOKUP(1,1/FREQUENCY(0,SIN((RADIANS($M$3:$M$471-H8947))/2)^2+SIN((RADIANS($N$3:$N$471-I8947))/2)^2*COS(RADIANS($M$3:$M$471))*COS(RADIANS(H8947))),$L$3:$L$471)</f>
        <v>447</v>
      </c>
    </row>
    <row r="8948" spans="1:10">
      <c r="A8948" t="s">
        <v>9926</v>
      </c>
      <c r="B8948">
        <v>13071</v>
      </c>
      <c r="C8948">
        <v>213</v>
      </c>
      <c r="D8948">
        <v>114</v>
      </c>
      <c r="E8948">
        <v>99</v>
      </c>
      <c r="F8948">
        <v>16</v>
      </c>
      <c r="G8948">
        <v>17349</v>
      </c>
      <c r="H8948">
        <v>13.506004000000001</v>
      </c>
      <c r="I8948">
        <v>53.529242000000004</v>
      </c>
      <c r="J8948" cm="1">
        <f t="array" ref="J8948">LOOKUP(1,1/FREQUENCY(0,SIN((RADIANS($M$3:$M$471-H8948))/2)^2+SIN((RADIANS($N$3:$N$471-I8948))/2)^2*COS(RADIANS($M$3:$M$471))*COS(RADIANS(H8948))),$L$3:$L$471)</f>
        <v>447</v>
      </c>
    </row>
    <row r="8949" spans="1:10">
      <c r="A8949" t="s">
        <v>9927</v>
      </c>
      <c r="B8949">
        <v>13071</v>
      </c>
      <c r="C8949">
        <v>452</v>
      </c>
      <c r="D8949">
        <v>226</v>
      </c>
      <c r="E8949">
        <v>226</v>
      </c>
      <c r="F8949">
        <v>18</v>
      </c>
      <c r="G8949">
        <v>17349</v>
      </c>
      <c r="H8949">
        <v>13.571823999999999</v>
      </c>
      <c r="I8949">
        <v>53.579529999999998</v>
      </c>
      <c r="J8949" cm="1">
        <f t="array" ref="J8949">LOOKUP(1,1/FREQUENCY(0,SIN((RADIANS($M$3:$M$471-H8949))/2)^2+SIN((RADIANS($N$3:$N$471-I8949))/2)^2*COS(RADIANS($M$3:$M$471))*COS(RADIANS(H8949))),$L$3:$L$471)</f>
        <v>446</v>
      </c>
    </row>
    <row r="8950" spans="1:10">
      <c r="A8950" t="s">
        <v>9928</v>
      </c>
      <c r="B8950">
        <v>13071</v>
      </c>
      <c r="C8950">
        <v>231</v>
      </c>
      <c r="D8950">
        <v>120</v>
      </c>
      <c r="E8950">
        <v>111</v>
      </c>
      <c r="F8950">
        <v>12</v>
      </c>
      <c r="G8950">
        <v>17337</v>
      </c>
      <c r="H8950">
        <v>13.700495999999999</v>
      </c>
      <c r="I8950">
        <v>53.552733000000003</v>
      </c>
      <c r="J8950" cm="1">
        <f t="array" ref="J8950">LOOKUP(1,1/FREQUENCY(0,SIN((RADIANS($M$3:$M$471-H8950))/2)^2+SIN((RADIANS($N$3:$N$471-I8950))/2)^2*COS(RADIANS($M$3:$M$471))*COS(RADIANS(H8950))),$L$3:$L$471)</f>
        <v>181</v>
      </c>
    </row>
    <row r="8951" spans="1:10">
      <c r="A8951" t="s">
        <v>9929</v>
      </c>
      <c r="B8951">
        <v>13071</v>
      </c>
      <c r="C8951">
        <v>104</v>
      </c>
      <c r="D8951">
        <v>55</v>
      </c>
      <c r="E8951">
        <v>49</v>
      </c>
      <c r="F8951">
        <v>14</v>
      </c>
      <c r="G8951">
        <v>17349</v>
      </c>
      <c r="H8951">
        <v>13.647698999999999</v>
      </c>
      <c r="I8951">
        <v>53.559185999999997</v>
      </c>
      <c r="J8951" cm="1">
        <f t="array" ref="J8951">LOOKUP(1,1/FREQUENCY(0,SIN((RADIANS($M$3:$M$471-H8951))/2)^2+SIN((RADIANS($N$3:$N$471-I8951))/2)^2*COS(RADIANS($M$3:$M$471))*COS(RADIANS(H8951))),$L$3:$L$471)</f>
        <v>446</v>
      </c>
    </row>
    <row r="8952" spans="1:10">
      <c r="A8952" t="s">
        <v>9930</v>
      </c>
      <c r="B8952">
        <v>13071</v>
      </c>
      <c r="C8952">
        <v>4315</v>
      </c>
      <c r="D8952">
        <v>2175</v>
      </c>
      <c r="E8952">
        <v>2140</v>
      </c>
      <c r="F8952">
        <v>26</v>
      </c>
      <c r="G8952">
        <v>17348</v>
      </c>
      <c r="H8952">
        <v>13.58319</v>
      </c>
      <c r="I8952">
        <v>53.459086999999997</v>
      </c>
      <c r="J8952" cm="1">
        <f t="array" ref="J8952">LOOKUP(1,1/FREQUENCY(0,SIN((RADIANS($M$3:$M$471-H8952))/2)^2+SIN((RADIANS($N$3:$N$471-I8952))/2)^2*COS(RADIANS($M$3:$M$471))*COS(RADIANS(H8952))),$L$3:$L$471)</f>
        <v>447</v>
      </c>
    </row>
    <row r="8953" spans="1:10">
      <c r="A8953" t="s">
        <v>9931</v>
      </c>
      <c r="B8953">
        <v>13072</v>
      </c>
      <c r="C8953">
        <v>12642</v>
      </c>
      <c r="D8953">
        <v>6051</v>
      </c>
      <c r="E8953">
        <v>6591</v>
      </c>
      <c r="F8953">
        <v>385</v>
      </c>
      <c r="G8953">
        <v>18209</v>
      </c>
      <c r="H8953">
        <v>11.89935</v>
      </c>
      <c r="I8953">
        <v>54.106684000000001</v>
      </c>
      <c r="J8953" cm="1">
        <f t="array" ref="J8953">LOOKUP(1,1/FREQUENCY(0,SIN((RADIANS($M$3:$M$471-H8953))/2)^2+SIN((RADIANS($N$3:$N$471-I8953))/2)^2*COS(RADIANS($M$3:$M$471))*COS(RADIANS(H8953))),$L$3:$L$471)</f>
        <v>217</v>
      </c>
    </row>
    <row r="8954" spans="1:10">
      <c r="A8954" t="s">
        <v>9932</v>
      </c>
      <c r="B8954">
        <v>13072</v>
      </c>
      <c r="C8954">
        <v>7405</v>
      </c>
      <c r="D8954">
        <v>3940</v>
      </c>
      <c r="E8954">
        <v>3465</v>
      </c>
      <c r="F8954">
        <v>62</v>
      </c>
      <c r="G8954">
        <v>18196</v>
      </c>
      <c r="H8954">
        <v>12.22688</v>
      </c>
      <c r="I8954">
        <v>54.017443999999998</v>
      </c>
      <c r="J8954" cm="1">
        <f t="array" ref="J8954">LOOKUP(1,1/FREQUENCY(0,SIN((RADIANS($M$3:$M$471-H8954))/2)^2+SIN((RADIANS($N$3:$N$471-I8954))/2)^2*COS(RADIANS($M$3:$M$471))*COS(RADIANS(H8954))),$L$3:$L$471)</f>
        <v>98</v>
      </c>
    </row>
    <row r="8955" spans="1:10">
      <c r="A8955" t="s">
        <v>9933</v>
      </c>
      <c r="B8955">
        <v>13072</v>
      </c>
      <c r="C8955">
        <v>4072</v>
      </c>
      <c r="D8955">
        <v>1843</v>
      </c>
      <c r="E8955">
        <v>2229</v>
      </c>
      <c r="F8955">
        <v>494</v>
      </c>
      <c r="G8955">
        <v>18181</v>
      </c>
      <c r="H8955">
        <v>12.23808</v>
      </c>
      <c r="I8955">
        <v>54.250883999999999</v>
      </c>
      <c r="J8955" cm="1">
        <f t="array" ref="J8955">LOOKUP(1,1/FREQUENCY(0,SIN((RADIANS($M$3:$M$471-H8955))/2)^2+SIN((RADIANS($N$3:$N$471-I8955))/2)^2*COS(RADIANS($M$3:$M$471))*COS(RADIANS(H8955))),$L$3:$L$471)</f>
        <v>218</v>
      </c>
    </row>
    <row r="8956" spans="1:10">
      <c r="A8956" t="s">
        <v>9934</v>
      </c>
      <c r="B8956">
        <v>13072</v>
      </c>
      <c r="C8956">
        <v>29083</v>
      </c>
      <c r="D8956">
        <v>14090</v>
      </c>
      <c r="E8956">
        <v>14993</v>
      </c>
      <c r="F8956">
        <v>409</v>
      </c>
      <c r="G8956">
        <v>18273</v>
      </c>
      <c r="H8956">
        <v>12.175691</v>
      </c>
      <c r="I8956">
        <v>53.794457999999999</v>
      </c>
      <c r="J8956" cm="1">
        <f t="array" ref="J8956">LOOKUP(1,1/FREQUENCY(0,SIN((RADIANS($M$3:$M$471-H8956))/2)^2+SIN((RADIANS($N$3:$N$471-I8956))/2)^2*COS(RADIANS($M$3:$M$471))*COS(RADIANS(H8956))),$L$3:$L$471)</f>
        <v>192</v>
      </c>
    </row>
    <row r="8957" spans="1:10">
      <c r="A8957" t="s">
        <v>9935</v>
      </c>
      <c r="B8957">
        <v>13072</v>
      </c>
      <c r="C8957">
        <v>4752</v>
      </c>
      <c r="D8957">
        <v>2381</v>
      </c>
      <c r="E8957">
        <v>2371</v>
      </c>
      <c r="F8957">
        <v>70</v>
      </c>
      <c r="G8957">
        <v>18236</v>
      </c>
      <c r="H8957">
        <v>11.796061999999999</v>
      </c>
      <c r="I8957">
        <v>54.071021999999999</v>
      </c>
      <c r="J8957" cm="1">
        <f t="array" ref="J8957">LOOKUP(1,1/FREQUENCY(0,SIN((RADIANS($M$3:$M$471-H8957))/2)^2+SIN((RADIANS($N$3:$N$471-I8957))/2)^2*COS(RADIANS($M$3:$M$471))*COS(RADIANS(H8957))),$L$3:$L$471)</f>
        <v>217</v>
      </c>
    </row>
    <row r="8958" spans="1:10">
      <c r="A8958" t="s">
        <v>9936</v>
      </c>
      <c r="B8958">
        <v>13072</v>
      </c>
      <c r="C8958">
        <v>7867</v>
      </c>
      <c r="D8958">
        <v>3731</v>
      </c>
      <c r="E8958">
        <v>4136</v>
      </c>
      <c r="F8958">
        <v>487</v>
      </c>
      <c r="G8958">
        <v>18225</v>
      </c>
      <c r="H8958">
        <v>11.751251</v>
      </c>
      <c r="I8958">
        <v>54.141683</v>
      </c>
      <c r="J8958" cm="1">
        <f t="array" ref="J8958">LOOKUP(1,1/FREQUENCY(0,SIN((RADIANS($M$3:$M$471-H8958))/2)^2+SIN((RADIANS($N$3:$N$471-I8958))/2)^2*COS(RADIANS($M$3:$M$471))*COS(RADIANS(H8958))),$L$3:$L$471)</f>
        <v>217</v>
      </c>
    </row>
    <row r="8959" spans="1:10">
      <c r="A8959" t="s">
        <v>9937</v>
      </c>
      <c r="B8959">
        <v>13072</v>
      </c>
      <c r="C8959">
        <v>3952</v>
      </c>
      <c r="D8959">
        <v>1944</v>
      </c>
      <c r="E8959">
        <v>2008</v>
      </c>
      <c r="F8959">
        <v>157</v>
      </c>
      <c r="G8959">
        <v>18233</v>
      </c>
      <c r="H8959">
        <v>11.673183999999999</v>
      </c>
      <c r="I8959">
        <v>54.032344000000002</v>
      </c>
      <c r="J8959" cm="1">
        <f t="array" ref="J8959">LOOKUP(1,1/FREQUENCY(0,SIN((RADIANS($M$3:$M$471-H8959))/2)^2+SIN((RADIANS($N$3:$N$471-I8959))/2)^2*COS(RADIANS($M$3:$M$471))*COS(RADIANS(H8959))),$L$3:$L$471)</f>
        <v>101</v>
      </c>
    </row>
    <row r="8960" spans="1:10">
      <c r="A8960" t="s">
        <v>9938</v>
      </c>
      <c r="B8960">
        <v>13072</v>
      </c>
      <c r="C8960">
        <v>6048</v>
      </c>
      <c r="D8960">
        <v>2983</v>
      </c>
      <c r="E8960">
        <v>3065</v>
      </c>
      <c r="F8960">
        <v>73</v>
      </c>
      <c r="G8960">
        <v>18190</v>
      </c>
      <c r="H8960">
        <v>12.375429</v>
      </c>
      <c r="I8960">
        <v>54.077525999999999</v>
      </c>
      <c r="J8960" cm="1">
        <f t="array" ref="J8960">LOOKUP(1,1/FREQUENCY(0,SIN((RADIANS($M$3:$M$471-H8960))/2)^2+SIN((RADIANS($N$3:$N$471-I8960))/2)^2*COS(RADIANS($M$3:$M$471))*COS(RADIANS(H8960))),$L$3:$L$471)</f>
        <v>98</v>
      </c>
    </row>
    <row r="8961" spans="1:10">
      <c r="A8961" t="s">
        <v>9939</v>
      </c>
      <c r="B8961">
        <v>13072</v>
      </c>
      <c r="C8961">
        <v>5874</v>
      </c>
      <c r="D8961">
        <v>2935</v>
      </c>
      <c r="E8961">
        <v>2939</v>
      </c>
      <c r="F8961">
        <v>49</v>
      </c>
      <c r="G8961">
        <v>18239</v>
      </c>
      <c r="H8961">
        <v>11.894345</v>
      </c>
      <c r="I8961">
        <v>53.988630999999998</v>
      </c>
      <c r="J8961" cm="1">
        <f t="array" ref="J8961">LOOKUP(1,1/FREQUENCY(0,SIN((RADIANS($M$3:$M$471-H8961))/2)^2+SIN((RADIANS($N$3:$N$471-I8961))/2)^2*COS(RADIANS($M$3:$M$471))*COS(RADIANS(H8961))),$L$3:$L$471)</f>
        <v>217</v>
      </c>
    </row>
    <row r="8962" spans="1:10">
      <c r="A8962" t="s">
        <v>9940</v>
      </c>
      <c r="B8962">
        <v>13072</v>
      </c>
      <c r="C8962">
        <v>8341</v>
      </c>
      <c r="D8962">
        <v>4054</v>
      </c>
      <c r="E8962">
        <v>4287</v>
      </c>
      <c r="F8962">
        <v>177</v>
      </c>
      <c r="G8962">
        <v>17166</v>
      </c>
      <c r="H8962">
        <v>12.575889</v>
      </c>
      <c r="I8962">
        <v>53.773591000000003</v>
      </c>
      <c r="J8962" cm="1">
        <f t="array" ref="J8962">LOOKUP(1,1/FREQUENCY(0,SIN((RADIANS($M$3:$M$471-H8962))/2)^2+SIN((RADIANS($N$3:$N$471-I8962))/2)^2*COS(RADIANS($M$3:$M$471))*COS(RADIANS(H8962))),$L$3:$L$471)</f>
        <v>42</v>
      </c>
    </row>
    <row r="8963" spans="1:10">
      <c r="A8963" t="s">
        <v>9941</v>
      </c>
      <c r="B8963">
        <v>13072</v>
      </c>
      <c r="C8963">
        <v>2895</v>
      </c>
      <c r="D8963">
        <v>1464</v>
      </c>
      <c r="E8963">
        <v>1431</v>
      </c>
      <c r="F8963">
        <v>184</v>
      </c>
      <c r="G8963">
        <v>18211</v>
      </c>
      <c r="H8963">
        <v>11.984106000000001</v>
      </c>
      <c r="I8963">
        <v>54.111553999999998</v>
      </c>
      <c r="J8963" cm="1">
        <f t="array" ref="J8963">LOOKUP(1,1/FREQUENCY(0,SIN((RADIANS($M$3:$M$471-H8963))/2)^2+SIN((RADIANS($N$3:$N$471-I8963))/2)^2*COS(RADIANS($M$3:$M$471))*COS(RADIANS(H8963))),$L$3:$L$471)</f>
        <v>217</v>
      </c>
    </row>
    <row r="8964" spans="1:10">
      <c r="A8964" t="s">
        <v>9942</v>
      </c>
      <c r="B8964">
        <v>13072</v>
      </c>
      <c r="C8964">
        <v>1348</v>
      </c>
      <c r="D8964">
        <v>672</v>
      </c>
      <c r="E8964">
        <v>676</v>
      </c>
      <c r="F8964">
        <v>88</v>
      </c>
      <c r="G8964">
        <v>18209</v>
      </c>
      <c r="H8964">
        <v>11.978503999999999</v>
      </c>
      <c r="I8964">
        <v>54.078304000000003</v>
      </c>
      <c r="J8964" cm="1">
        <f t="array" ref="J8964">LOOKUP(1,1/FREQUENCY(0,SIN((RADIANS($M$3:$M$471-H8964))/2)^2+SIN((RADIANS($N$3:$N$471-I8964))/2)^2*COS(RADIANS($M$3:$M$471))*COS(RADIANS(H8964))),$L$3:$L$471)</f>
        <v>217</v>
      </c>
    </row>
    <row r="8965" spans="1:10">
      <c r="A8965" t="s">
        <v>9943</v>
      </c>
      <c r="B8965">
        <v>13072</v>
      </c>
      <c r="C8965">
        <v>1685</v>
      </c>
      <c r="D8965">
        <v>830</v>
      </c>
      <c r="E8965">
        <v>855</v>
      </c>
      <c r="F8965">
        <v>112</v>
      </c>
      <c r="G8965">
        <v>18211</v>
      </c>
      <c r="H8965">
        <v>11.93857</v>
      </c>
      <c r="I8965">
        <v>54.138998999999998</v>
      </c>
      <c r="J8965" cm="1">
        <f t="array" ref="J8965">LOOKUP(1,1/FREQUENCY(0,SIN((RADIANS($M$3:$M$471-H8965))/2)^2+SIN((RADIANS($N$3:$N$471-I8965))/2)^2*COS(RADIANS($M$3:$M$471))*COS(RADIANS(H8965))),$L$3:$L$471)</f>
        <v>217</v>
      </c>
    </row>
    <row r="8966" spans="1:10">
      <c r="A8966" t="s">
        <v>1814</v>
      </c>
      <c r="B8966">
        <v>13072</v>
      </c>
      <c r="C8966">
        <v>779</v>
      </c>
      <c r="D8966">
        <v>390</v>
      </c>
      <c r="E8966">
        <v>389</v>
      </c>
      <c r="F8966">
        <v>82</v>
      </c>
      <c r="G8966">
        <v>18209</v>
      </c>
      <c r="H8966">
        <v>11.909261000000001</v>
      </c>
      <c r="I8966">
        <v>54.0779</v>
      </c>
      <c r="J8966" cm="1">
        <f t="array" ref="J8966">LOOKUP(1,1/FREQUENCY(0,SIN((RADIANS($M$3:$M$471-H8966))/2)^2+SIN((RADIANS($N$3:$N$471-I8966))/2)^2*COS(RADIANS($M$3:$M$471))*COS(RADIANS(H8966))),$L$3:$L$471)</f>
        <v>217</v>
      </c>
    </row>
    <row r="8967" spans="1:10">
      <c r="A8967" t="s">
        <v>2796</v>
      </c>
      <c r="B8967">
        <v>13072</v>
      </c>
      <c r="C8967">
        <v>2014</v>
      </c>
      <c r="D8967">
        <v>973</v>
      </c>
      <c r="E8967">
        <v>1041</v>
      </c>
      <c r="F8967">
        <v>343</v>
      </c>
      <c r="G8967">
        <v>18211</v>
      </c>
      <c r="H8967">
        <v>11.952838</v>
      </c>
      <c r="I8967">
        <v>54.160637999999999</v>
      </c>
      <c r="J8967" cm="1">
        <f t="array" ref="J8967">LOOKUP(1,1/FREQUENCY(0,SIN((RADIANS($M$3:$M$471-H8967))/2)^2+SIN((RADIANS($N$3:$N$471-I8967))/2)^2*COS(RADIANS($M$3:$M$471))*COS(RADIANS(H8967))),$L$3:$L$471)</f>
        <v>217</v>
      </c>
    </row>
    <row r="8968" spans="1:10">
      <c r="A8968" t="s">
        <v>9944</v>
      </c>
      <c r="B8968">
        <v>13072</v>
      </c>
      <c r="C8968">
        <v>968</v>
      </c>
      <c r="D8968">
        <v>491</v>
      </c>
      <c r="E8968">
        <v>477</v>
      </c>
      <c r="F8968">
        <v>106</v>
      </c>
      <c r="G8968">
        <v>18209</v>
      </c>
      <c r="H8968">
        <v>11.849360000000001</v>
      </c>
      <c r="I8968">
        <v>54.089474000000003</v>
      </c>
      <c r="J8968" cm="1">
        <f t="array" ref="J8968">LOOKUP(1,1/FREQUENCY(0,SIN((RADIANS($M$3:$M$471-H8968))/2)^2+SIN((RADIANS($N$3:$N$471-I8968))/2)^2*COS(RADIANS($M$3:$M$471))*COS(RADIANS(H8968))),$L$3:$L$471)</f>
        <v>217</v>
      </c>
    </row>
    <row r="8969" spans="1:10">
      <c r="A8969" t="s">
        <v>9945</v>
      </c>
      <c r="B8969">
        <v>13072</v>
      </c>
      <c r="C8969">
        <v>943</v>
      </c>
      <c r="D8969">
        <v>471</v>
      </c>
      <c r="E8969">
        <v>472</v>
      </c>
      <c r="F8969">
        <v>50</v>
      </c>
      <c r="G8969">
        <v>18211</v>
      </c>
      <c r="H8969">
        <v>11.875228</v>
      </c>
      <c r="I8969">
        <v>54.045972999999996</v>
      </c>
      <c r="J8969" cm="1">
        <f t="array" ref="J8969">LOOKUP(1,1/FREQUENCY(0,SIN((RADIANS($M$3:$M$471-H8969))/2)^2+SIN((RADIANS($N$3:$N$471-I8969))/2)^2*COS(RADIANS($M$3:$M$471))*COS(RADIANS(H8969))),$L$3:$L$471)</f>
        <v>217</v>
      </c>
    </row>
    <row r="8970" spans="1:10">
      <c r="A8970" t="s">
        <v>9946</v>
      </c>
      <c r="B8970">
        <v>13072</v>
      </c>
      <c r="C8970">
        <v>536</v>
      </c>
      <c r="D8970">
        <v>271</v>
      </c>
      <c r="E8970">
        <v>265</v>
      </c>
      <c r="F8970">
        <v>57</v>
      </c>
      <c r="G8970">
        <v>18209</v>
      </c>
      <c r="H8970">
        <v>11.82306</v>
      </c>
      <c r="I8970">
        <v>54.104818000000002</v>
      </c>
      <c r="J8970" cm="1">
        <f t="array" ref="J8970">LOOKUP(1,1/FREQUENCY(0,SIN((RADIANS($M$3:$M$471-H8970))/2)^2+SIN((RADIANS($N$3:$N$471-I8970))/2)^2*COS(RADIANS($M$3:$M$471))*COS(RADIANS(H8970))),$L$3:$L$471)</f>
        <v>217</v>
      </c>
    </row>
    <row r="8971" spans="1:10">
      <c r="A8971" t="s">
        <v>9947</v>
      </c>
      <c r="B8971">
        <v>13072</v>
      </c>
      <c r="C8971">
        <v>853</v>
      </c>
      <c r="D8971">
        <v>410</v>
      </c>
      <c r="E8971">
        <v>443</v>
      </c>
      <c r="F8971">
        <v>86</v>
      </c>
      <c r="G8971">
        <v>18209</v>
      </c>
      <c r="H8971">
        <v>11.788644</v>
      </c>
      <c r="I8971">
        <v>54.124462999999999</v>
      </c>
      <c r="J8971" cm="1">
        <f t="array" ref="J8971">LOOKUP(1,1/FREQUENCY(0,SIN((RADIANS($M$3:$M$471-H8971))/2)^2+SIN((RADIANS($N$3:$N$471-I8971))/2)^2*COS(RADIANS($M$3:$M$471))*COS(RADIANS(H8971))),$L$3:$L$471)</f>
        <v>217</v>
      </c>
    </row>
    <row r="8972" spans="1:10">
      <c r="A8972" t="s">
        <v>9948</v>
      </c>
      <c r="B8972">
        <v>13072</v>
      </c>
      <c r="C8972">
        <v>785</v>
      </c>
      <c r="D8972">
        <v>403</v>
      </c>
      <c r="E8972">
        <v>382</v>
      </c>
      <c r="F8972">
        <v>20</v>
      </c>
      <c r="G8972">
        <v>18249</v>
      </c>
      <c r="H8972">
        <v>11.878242999999999</v>
      </c>
      <c r="I8972">
        <v>53.812379</v>
      </c>
      <c r="J8972" cm="1">
        <f t="array" ref="J8972">LOOKUP(1,1/FREQUENCY(0,SIN((RADIANS($M$3:$M$471-H8972))/2)^2+SIN((RADIANS($N$3:$N$471-I8972))/2)^2*COS(RADIANS($M$3:$M$471))*COS(RADIANS(H8972))),$L$3:$L$471)</f>
        <v>101</v>
      </c>
    </row>
    <row r="8973" spans="1:10">
      <c r="A8973" t="s">
        <v>9949</v>
      </c>
      <c r="B8973">
        <v>13072</v>
      </c>
      <c r="C8973">
        <v>1585</v>
      </c>
      <c r="D8973">
        <v>821</v>
      </c>
      <c r="E8973">
        <v>764</v>
      </c>
      <c r="F8973">
        <v>21</v>
      </c>
      <c r="G8973">
        <v>18246</v>
      </c>
      <c r="H8973">
        <v>11.890658999999999</v>
      </c>
      <c r="I8973">
        <v>53.902299999999997</v>
      </c>
      <c r="J8973" cm="1">
        <f t="array" ref="J8973">LOOKUP(1,1/FREQUENCY(0,SIN((RADIANS($M$3:$M$471-H8973))/2)^2+SIN((RADIANS($N$3:$N$471-I8973))/2)^2*COS(RADIANS($M$3:$M$471))*COS(RADIANS(H8973))),$L$3:$L$471)</f>
        <v>42</v>
      </c>
    </row>
    <row r="8974" spans="1:10">
      <c r="A8974" t="s">
        <v>9950</v>
      </c>
      <c r="B8974">
        <v>13072</v>
      </c>
      <c r="C8974">
        <v>7789</v>
      </c>
      <c r="D8974">
        <v>3964</v>
      </c>
      <c r="E8974">
        <v>3825</v>
      </c>
      <c r="F8974">
        <v>195</v>
      </c>
      <c r="G8974">
        <v>18246</v>
      </c>
      <c r="H8974">
        <v>11.984565</v>
      </c>
      <c r="I8974">
        <v>53.847738</v>
      </c>
      <c r="J8974" cm="1">
        <f t="array" ref="J8974">LOOKUP(1,1/FREQUENCY(0,SIN((RADIANS($M$3:$M$471-H8974))/2)^2+SIN((RADIANS($N$3:$N$471-I8974))/2)^2*COS(RADIANS($M$3:$M$471))*COS(RADIANS(H8974))),$L$3:$L$471)</f>
        <v>192</v>
      </c>
    </row>
    <row r="8975" spans="1:10">
      <c r="A8975" t="s">
        <v>9642</v>
      </c>
      <c r="B8975">
        <v>13072</v>
      </c>
      <c r="C8975">
        <v>199</v>
      </c>
      <c r="D8975">
        <v>110</v>
      </c>
      <c r="E8975">
        <v>89</v>
      </c>
      <c r="F8975">
        <v>17</v>
      </c>
      <c r="G8975">
        <v>18249</v>
      </c>
      <c r="H8975">
        <v>11.968113000000001</v>
      </c>
      <c r="I8975">
        <v>53.785755000000002</v>
      </c>
      <c r="J8975" cm="1">
        <f t="array" ref="J8975">LOOKUP(1,1/FREQUENCY(0,SIN((RADIANS($M$3:$M$471-H8975))/2)^2+SIN((RADIANS($N$3:$N$471-I8975))/2)^2*COS(RADIANS($M$3:$M$471))*COS(RADIANS(H8975))),$L$3:$L$471)</f>
        <v>192</v>
      </c>
    </row>
    <row r="8976" spans="1:10">
      <c r="A8976" t="s">
        <v>9951</v>
      </c>
      <c r="B8976">
        <v>13072</v>
      </c>
      <c r="C8976">
        <v>1113</v>
      </c>
      <c r="D8976">
        <v>563</v>
      </c>
      <c r="E8976">
        <v>550</v>
      </c>
      <c r="F8976">
        <v>26</v>
      </c>
      <c r="G8976">
        <v>18246</v>
      </c>
      <c r="H8976">
        <v>11.89606</v>
      </c>
      <c r="I8976">
        <v>53.953589999999998</v>
      </c>
      <c r="J8976" cm="1">
        <f t="array" ref="J8976">LOOKUP(1,1/FREQUENCY(0,SIN((RADIANS($M$3:$M$471-H8976))/2)^2+SIN((RADIANS($N$3:$N$471-I8976))/2)^2*COS(RADIANS($M$3:$M$471))*COS(RADIANS(H8976))),$L$3:$L$471)</f>
        <v>217</v>
      </c>
    </row>
    <row r="8977" spans="1:10">
      <c r="A8977" t="s">
        <v>9952</v>
      </c>
      <c r="B8977">
        <v>13072</v>
      </c>
      <c r="C8977">
        <v>846</v>
      </c>
      <c r="D8977">
        <v>452</v>
      </c>
      <c r="E8977">
        <v>394</v>
      </c>
      <c r="F8977">
        <v>22</v>
      </c>
      <c r="G8977">
        <v>18246</v>
      </c>
      <c r="H8977">
        <v>11.965674999999999</v>
      </c>
      <c r="I8977">
        <v>53.937798999999998</v>
      </c>
      <c r="J8977" cm="1">
        <f t="array" ref="J8977">LOOKUP(1,1/FREQUENCY(0,SIN((RADIANS($M$3:$M$471-H8977))/2)^2+SIN((RADIANS($N$3:$N$471-I8977))/2)^2*COS(RADIANS($M$3:$M$471))*COS(RADIANS(H8977))),$L$3:$L$471)</f>
        <v>42</v>
      </c>
    </row>
    <row r="8978" spans="1:10">
      <c r="A8978" t="s">
        <v>9953</v>
      </c>
      <c r="B8978">
        <v>13072</v>
      </c>
      <c r="C8978">
        <v>136</v>
      </c>
      <c r="D8978">
        <v>65</v>
      </c>
      <c r="E8978">
        <v>71</v>
      </c>
      <c r="F8978">
        <v>21</v>
      </c>
      <c r="G8978">
        <v>18249</v>
      </c>
      <c r="H8978">
        <v>11.926667</v>
      </c>
      <c r="I8978">
        <v>53.913778999999998</v>
      </c>
      <c r="J8978" cm="1">
        <f t="array" ref="J8978">LOOKUP(1,1/FREQUENCY(0,SIN((RADIANS($M$3:$M$471-H8978))/2)^2+SIN((RADIANS($N$3:$N$471-I8978))/2)^2*COS(RADIANS($M$3:$M$471))*COS(RADIANS(H8978))),$L$3:$L$471)</f>
        <v>42</v>
      </c>
    </row>
    <row r="8979" spans="1:10">
      <c r="A8979" t="s">
        <v>9954</v>
      </c>
      <c r="B8979">
        <v>13072</v>
      </c>
      <c r="C8979">
        <v>624</v>
      </c>
      <c r="D8979">
        <v>310</v>
      </c>
      <c r="E8979">
        <v>314</v>
      </c>
      <c r="F8979">
        <v>43</v>
      </c>
      <c r="G8979">
        <v>18246</v>
      </c>
      <c r="H8979">
        <v>11.938898</v>
      </c>
      <c r="I8979">
        <v>53.820802999999998</v>
      </c>
      <c r="J8979" cm="1">
        <f t="array" ref="J8979">LOOKUP(1,1/FREQUENCY(0,SIN((RADIANS($M$3:$M$471-H8979))/2)^2+SIN((RADIANS($N$3:$N$471-I8979))/2)^2*COS(RADIANS($M$3:$M$471))*COS(RADIANS(H8979))),$L$3:$L$471)</f>
        <v>192</v>
      </c>
    </row>
    <row r="8980" spans="1:10">
      <c r="A8980" t="s">
        <v>3566</v>
      </c>
      <c r="B8980">
        <v>13072</v>
      </c>
      <c r="C8980">
        <v>669</v>
      </c>
      <c r="D8980">
        <v>324</v>
      </c>
      <c r="E8980">
        <v>345</v>
      </c>
      <c r="F8980">
        <v>66</v>
      </c>
      <c r="G8980">
        <v>18246</v>
      </c>
      <c r="H8980">
        <v>11.926990999999999</v>
      </c>
      <c r="I8980">
        <v>53.842626000000003</v>
      </c>
      <c r="J8980" cm="1">
        <f t="array" ref="J8980">LOOKUP(1,1/FREQUENCY(0,SIN((RADIANS($M$3:$M$471-H8980))/2)^2+SIN((RADIANS($N$3:$N$471-I8980))/2)^2*COS(RADIANS($M$3:$M$471))*COS(RADIANS(H8980))),$L$3:$L$471)</f>
        <v>192</v>
      </c>
    </row>
    <row r="8981" spans="1:10">
      <c r="A8981" t="s">
        <v>9955</v>
      </c>
      <c r="B8981">
        <v>13072</v>
      </c>
      <c r="C8981">
        <v>1062</v>
      </c>
      <c r="D8981">
        <v>534</v>
      </c>
      <c r="E8981">
        <v>528</v>
      </c>
      <c r="F8981">
        <v>26</v>
      </c>
      <c r="G8981">
        <v>18249</v>
      </c>
      <c r="H8981">
        <v>12.016992999999999</v>
      </c>
      <c r="I8981">
        <v>53.778984999999999</v>
      </c>
      <c r="J8981" cm="1">
        <f t="array" ref="J8981">LOOKUP(1,1/FREQUENCY(0,SIN((RADIANS($M$3:$M$471-H8981))/2)^2+SIN((RADIANS($N$3:$N$471-I8981))/2)^2*COS(RADIANS($M$3:$M$471))*COS(RADIANS(H8981))),$L$3:$L$471)</f>
        <v>192</v>
      </c>
    </row>
    <row r="8982" spans="1:10">
      <c r="A8982" t="s">
        <v>9956</v>
      </c>
      <c r="B8982">
        <v>13072</v>
      </c>
      <c r="C8982">
        <v>899</v>
      </c>
      <c r="D8982">
        <v>478</v>
      </c>
      <c r="E8982">
        <v>421</v>
      </c>
      <c r="F8982">
        <v>21</v>
      </c>
      <c r="G8982">
        <v>18249</v>
      </c>
      <c r="H8982">
        <v>11.881828000000001</v>
      </c>
      <c r="I8982">
        <v>53.784846000000002</v>
      </c>
      <c r="J8982" cm="1">
        <f t="array" ref="J8982">LOOKUP(1,1/FREQUENCY(0,SIN((RADIANS($M$3:$M$471-H8982))/2)^2+SIN((RADIANS($N$3:$N$471-I8982))/2)^2*COS(RADIANS($M$3:$M$471))*COS(RADIANS(H8982))),$L$3:$L$471)</f>
        <v>101</v>
      </c>
    </row>
    <row r="8983" spans="1:10">
      <c r="A8983" t="s">
        <v>9957</v>
      </c>
      <c r="B8983">
        <v>13072</v>
      </c>
      <c r="C8983">
        <v>456</v>
      </c>
      <c r="D8983">
        <v>234</v>
      </c>
      <c r="E8983">
        <v>222</v>
      </c>
      <c r="F8983">
        <v>20</v>
      </c>
      <c r="G8983">
        <v>18246</v>
      </c>
      <c r="H8983">
        <v>12.046056</v>
      </c>
      <c r="I8983">
        <v>53.834795999999997</v>
      </c>
      <c r="J8983" cm="1">
        <f t="array" ref="J8983">LOOKUP(1,1/FREQUENCY(0,SIN((RADIANS($M$3:$M$471-H8983))/2)^2+SIN((RADIANS($N$3:$N$471-I8983))/2)^2*COS(RADIANS($M$3:$M$471))*COS(RADIANS(H8983))),$L$3:$L$471)</f>
        <v>192</v>
      </c>
    </row>
    <row r="8984" spans="1:10">
      <c r="A8984" t="s">
        <v>9958</v>
      </c>
      <c r="B8984">
        <v>13072</v>
      </c>
      <c r="C8984">
        <v>3835</v>
      </c>
      <c r="D8984">
        <v>1945</v>
      </c>
      <c r="E8984">
        <v>1890</v>
      </c>
      <c r="F8984">
        <v>112</v>
      </c>
      <c r="G8984">
        <v>18184</v>
      </c>
      <c r="H8984">
        <v>12.258335000000001</v>
      </c>
      <c r="I8984">
        <v>54.081384999999997</v>
      </c>
      <c r="J8984" cm="1">
        <f t="array" ref="J8984">LOOKUP(1,1/FREQUENCY(0,SIN((RADIANS($M$3:$M$471-H8984))/2)^2+SIN((RADIANS($N$3:$N$471-I8984))/2)^2*COS(RADIANS($M$3:$M$471))*COS(RADIANS(H8984))),$L$3:$L$471)</f>
        <v>98</v>
      </c>
    </row>
    <row r="8985" spans="1:10">
      <c r="A8985" t="s">
        <v>9959</v>
      </c>
      <c r="B8985">
        <v>13072</v>
      </c>
      <c r="C8985">
        <v>704</v>
      </c>
      <c r="D8985">
        <v>349</v>
      </c>
      <c r="E8985">
        <v>355</v>
      </c>
      <c r="F8985">
        <v>50</v>
      </c>
      <c r="G8985">
        <v>18184</v>
      </c>
      <c r="H8985">
        <v>12.288015</v>
      </c>
      <c r="I8985">
        <v>54.131233000000002</v>
      </c>
      <c r="J8985" cm="1">
        <f t="array" ref="J8985">LOOKUP(1,1/FREQUENCY(0,SIN((RADIANS($M$3:$M$471-H8985))/2)^2+SIN((RADIANS($N$3:$N$471-I8985))/2)^2*COS(RADIANS($M$3:$M$471))*COS(RADIANS(H8985))),$L$3:$L$471)</f>
        <v>218</v>
      </c>
    </row>
    <row r="8986" spans="1:10">
      <c r="A8986" t="s">
        <v>9960</v>
      </c>
      <c r="B8986">
        <v>13072</v>
      </c>
      <c r="C8986">
        <v>2683</v>
      </c>
      <c r="D8986">
        <v>1326</v>
      </c>
      <c r="E8986">
        <v>1357</v>
      </c>
      <c r="F8986">
        <v>279</v>
      </c>
      <c r="G8986">
        <v>18184</v>
      </c>
      <c r="H8986">
        <v>12.203944999999999</v>
      </c>
      <c r="I8986">
        <v>54.072364</v>
      </c>
      <c r="J8986" cm="1">
        <f t="array" ref="J8986">LOOKUP(1,1/FREQUENCY(0,SIN((RADIANS($M$3:$M$471-H8986))/2)^2+SIN((RADIANS($N$3:$N$471-I8986))/2)^2*COS(RADIANS($M$3:$M$471))*COS(RADIANS(H8986))),$L$3:$L$471)</f>
        <v>98</v>
      </c>
    </row>
    <row r="8987" spans="1:10">
      <c r="A8987" t="s">
        <v>9961</v>
      </c>
      <c r="B8987">
        <v>13072</v>
      </c>
      <c r="C8987">
        <v>663</v>
      </c>
      <c r="D8987">
        <v>335</v>
      </c>
      <c r="E8987">
        <v>328</v>
      </c>
      <c r="F8987">
        <v>62</v>
      </c>
      <c r="G8987">
        <v>18184</v>
      </c>
      <c r="H8987">
        <v>12.301936</v>
      </c>
      <c r="I8987">
        <v>54.094991999999998</v>
      </c>
      <c r="J8987" cm="1">
        <f t="array" ref="J8987">LOOKUP(1,1/FREQUENCY(0,SIN((RADIANS($M$3:$M$471-H8987))/2)^2+SIN((RADIANS($N$3:$N$471-I8987))/2)^2*COS(RADIANS($M$3:$M$471))*COS(RADIANS(H8987))),$L$3:$L$471)</f>
        <v>98</v>
      </c>
    </row>
    <row r="8988" spans="1:10">
      <c r="A8988" t="s">
        <v>9962</v>
      </c>
      <c r="B8988">
        <v>13072</v>
      </c>
      <c r="C8988">
        <v>789</v>
      </c>
      <c r="D8988">
        <v>401</v>
      </c>
      <c r="E8988">
        <v>388</v>
      </c>
      <c r="F8988">
        <v>17</v>
      </c>
      <c r="G8988">
        <v>17179</v>
      </c>
      <c r="H8988">
        <v>12.738972</v>
      </c>
      <c r="I8988">
        <v>53.898718000000002</v>
      </c>
      <c r="J8988" cm="1">
        <f t="array" ref="J8988">LOOKUP(1,1/FREQUENCY(0,SIN((RADIANS($M$3:$M$471-H8988))/2)^2+SIN((RADIANS($N$3:$N$471-I8988))/2)^2*COS(RADIANS($M$3:$M$471))*COS(RADIANS(H8988))),$L$3:$L$471)</f>
        <v>40</v>
      </c>
    </row>
    <row r="8989" spans="1:10">
      <c r="A8989" t="s">
        <v>9963</v>
      </c>
      <c r="B8989">
        <v>13072</v>
      </c>
      <c r="C8989">
        <v>899</v>
      </c>
      <c r="D8989">
        <v>478</v>
      </c>
      <c r="E8989">
        <v>421</v>
      </c>
      <c r="F8989">
        <v>13</v>
      </c>
      <c r="G8989">
        <v>17179</v>
      </c>
      <c r="H8989">
        <v>12.664873999999999</v>
      </c>
      <c r="I8989">
        <v>54.02899</v>
      </c>
      <c r="J8989" cm="1">
        <f t="array" ref="J8989">LOOKUP(1,1/FREQUENCY(0,SIN((RADIANS($M$3:$M$471-H8989))/2)^2+SIN((RADIANS($N$3:$N$471-I8989))/2)^2*COS(RADIANS($M$3:$M$471))*COS(RADIANS(H8989))),$L$3:$L$471)</f>
        <v>98</v>
      </c>
    </row>
    <row r="8990" spans="1:10">
      <c r="A8990" t="s">
        <v>9964</v>
      </c>
      <c r="B8990">
        <v>13072</v>
      </c>
      <c r="C8990">
        <v>317</v>
      </c>
      <c r="D8990">
        <v>178</v>
      </c>
      <c r="E8990">
        <v>139</v>
      </c>
      <c r="F8990">
        <v>16</v>
      </c>
      <c r="G8990">
        <v>17179</v>
      </c>
      <c r="H8990">
        <v>12.779332</v>
      </c>
      <c r="I8990">
        <v>53.939613999999999</v>
      </c>
      <c r="J8990" cm="1">
        <f t="array" ref="J8990">LOOKUP(1,1/FREQUENCY(0,SIN((RADIANS($M$3:$M$471-H8990))/2)^2+SIN((RADIANS($N$3:$N$471-I8990))/2)^2*COS(RADIANS($M$3:$M$471))*COS(RADIANS(H8990))),$L$3:$L$471)</f>
        <v>40</v>
      </c>
    </row>
    <row r="8991" spans="1:10">
      <c r="A8991" t="s">
        <v>9965</v>
      </c>
      <c r="B8991">
        <v>13072</v>
      </c>
      <c r="C8991">
        <v>2888</v>
      </c>
      <c r="D8991">
        <v>1405</v>
      </c>
      <c r="E8991">
        <v>1483</v>
      </c>
      <c r="F8991">
        <v>70</v>
      </c>
      <c r="G8991">
        <v>17179</v>
      </c>
      <c r="H8991">
        <v>12.710326</v>
      </c>
      <c r="I8991">
        <v>53.968941000000001</v>
      </c>
      <c r="J8991" cm="1">
        <f t="array" ref="J8991">LOOKUP(1,1/FREQUENCY(0,SIN((RADIANS($M$3:$M$471-H8991))/2)^2+SIN((RADIANS($N$3:$N$471-I8991))/2)^2*COS(RADIANS($M$3:$M$471))*COS(RADIANS(H8991))),$L$3:$L$471)</f>
        <v>40</v>
      </c>
    </row>
    <row r="8992" spans="1:10">
      <c r="A8992" t="s">
        <v>9966</v>
      </c>
      <c r="B8992">
        <v>13072</v>
      </c>
      <c r="C8992">
        <v>888</v>
      </c>
      <c r="D8992">
        <v>454</v>
      </c>
      <c r="E8992">
        <v>434</v>
      </c>
      <c r="F8992">
        <v>13</v>
      </c>
      <c r="G8992">
        <v>17179</v>
      </c>
      <c r="H8992">
        <v>12.551583000000001</v>
      </c>
      <c r="I8992">
        <v>53.952945999999997</v>
      </c>
      <c r="J8992" cm="1">
        <f t="array" ref="J8992">LOOKUP(1,1/FREQUENCY(0,SIN((RADIANS($M$3:$M$471-H8992))/2)^2+SIN((RADIANS($N$3:$N$471-I8992))/2)^2*COS(RADIANS($M$3:$M$471))*COS(RADIANS(H8992))),$L$3:$L$471)</f>
        <v>98</v>
      </c>
    </row>
    <row r="8993" spans="1:10">
      <c r="A8993" t="s">
        <v>9967</v>
      </c>
      <c r="B8993">
        <v>13072</v>
      </c>
      <c r="C8993">
        <v>424</v>
      </c>
      <c r="D8993">
        <v>228</v>
      </c>
      <c r="E8993">
        <v>196</v>
      </c>
      <c r="F8993">
        <v>27</v>
      </c>
      <c r="G8993">
        <v>18276</v>
      </c>
      <c r="H8993">
        <v>12.283503</v>
      </c>
      <c r="I8993">
        <v>53.820216000000002</v>
      </c>
      <c r="J8993" cm="1">
        <f t="array" ref="J8993">LOOKUP(1,1/FREQUENCY(0,SIN((RADIANS($M$3:$M$471-H8993))/2)^2+SIN((RADIANS($N$3:$N$471-I8993))/2)^2*COS(RADIANS($M$3:$M$471))*COS(RADIANS(H8993))),$L$3:$L$471)</f>
        <v>42</v>
      </c>
    </row>
    <row r="8994" spans="1:10">
      <c r="A8994" t="s">
        <v>9968</v>
      </c>
      <c r="B8994">
        <v>13072</v>
      </c>
      <c r="C8994">
        <v>296</v>
      </c>
      <c r="D8994">
        <v>151</v>
      </c>
      <c r="E8994">
        <v>145</v>
      </c>
      <c r="F8994">
        <v>23</v>
      </c>
      <c r="G8994">
        <v>18276</v>
      </c>
      <c r="H8994">
        <v>12.095800000000001</v>
      </c>
      <c r="I8994">
        <v>53.845416999999998</v>
      </c>
      <c r="J8994" cm="1">
        <f t="array" ref="J8994">LOOKUP(1,1/FREQUENCY(0,SIN((RADIANS($M$3:$M$471-H8994))/2)^2+SIN((RADIANS($N$3:$N$471-I8994))/2)^2*COS(RADIANS($M$3:$M$471))*COS(RADIANS(H8994))),$L$3:$L$471)</f>
        <v>42</v>
      </c>
    </row>
    <row r="8995" spans="1:10">
      <c r="A8995" t="s">
        <v>9969</v>
      </c>
      <c r="B8995">
        <v>13072</v>
      </c>
      <c r="C8995">
        <v>1569</v>
      </c>
      <c r="D8995">
        <v>803</v>
      </c>
      <c r="E8995">
        <v>766</v>
      </c>
      <c r="F8995">
        <v>27</v>
      </c>
      <c r="G8995">
        <v>18276</v>
      </c>
      <c r="H8995">
        <v>12.067109</v>
      </c>
      <c r="I8995">
        <v>53.820011000000001</v>
      </c>
      <c r="J8995" cm="1">
        <f t="array" ref="J8995">LOOKUP(1,1/FREQUENCY(0,SIN((RADIANS($M$3:$M$471-H8995))/2)^2+SIN((RADIANS($N$3:$N$471-I8995))/2)^2*COS(RADIANS($M$3:$M$471))*COS(RADIANS(H8995))),$L$3:$L$471)</f>
        <v>192</v>
      </c>
    </row>
    <row r="8996" spans="1:10">
      <c r="A8996" t="s">
        <v>9970</v>
      </c>
      <c r="B8996">
        <v>13072</v>
      </c>
      <c r="C8996">
        <v>1014</v>
      </c>
      <c r="D8996">
        <v>509</v>
      </c>
      <c r="E8996">
        <v>505</v>
      </c>
      <c r="F8996">
        <v>43</v>
      </c>
      <c r="G8996">
        <v>18276</v>
      </c>
      <c r="H8996">
        <v>12.134785000000001</v>
      </c>
      <c r="I8996">
        <v>53.758901000000002</v>
      </c>
      <c r="J8996" cm="1">
        <f t="array" ref="J8996">LOOKUP(1,1/FREQUENCY(0,SIN((RADIANS($M$3:$M$471-H8996))/2)^2+SIN((RADIANS($N$3:$N$471-I8996))/2)^2*COS(RADIANS($M$3:$M$471))*COS(RADIANS(H8996))),$L$3:$L$471)</f>
        <v>192</v>
      </c>
    </row>
    <row r="8997" spans="1:10">
      <c r="A8997" t="s">
        <v>9971</v>
      </c>
      <c r="B8997">
        <v>13072</v>
      </c>
      <c r="C8997">
        <v>220</v>
      </c>
      <c r="D8997">
        <v>111</v>
      </c>
      <c r="E8997">
        <v>109</v>
      </c>
      <c r="F8997">
        <v>28</v>
      </c>
      <c r="G8997">
        <v>18276</v>
      </c>
      <c r="H8997">
        <v>12.061861</v>
      </c>
      <c r="I8997">
        <v>53.715300999999997</v>
      </c>
      <c r="J8997" cm="1">
        <f t="array" ref="J8997">LOOKUP(1,1/FREQUENCY(0,SIN((RADIANS($M$3:$M$471-H8997))/2)^2+SIN((RADIANS($N$3:$N$471-I8997))/2)^2*COS(RADIANS($M$3:$M$471))*COS(RADIANS(H8997))),$L$3:$L$471)</f>
        <v>192</v>
      </c>
    </row>
    <row r="8998" spans="1:10">
      <c r="A8998" t="s">
        <v>9972</v>
      </c>
      <c r="B8998">
        <v>13072</v>
      </c>
      <c r="C8998">
        <v>318</v>
      </c>
      <c r="D8998">
        <v>159</v>
      </c>
      <c r="E8998">
        <v>159</v>
      </c>
      <c r="F8998">
        <v>23</v>
      </c>
      <c r="G8998">
        <v>18276</v>
      </c>
      <c r="H8998">
        <v>12.232175</v>
      </c>
      <c r="I8998">
        <v>53.859138999999999</v>
      </c>
      <c r="J8998" cm="1">
        <f t="array" ref="J8998">LOOKUP(1,1/FREQUENCY(0,SIN((RADIANS($M$3:$M$471-H8998))/2)^2+SIN((RADIANS($N$3:$N$471-I8998))/2)^2*COS(RADIANS($M$3:$M$471))*COS(RADIANS(H8998))),$L$3:$L$471)</f>
        <v>42</v>
      </c>
    </row>
    <row r="8999" spans="1:10">
      <c r="A8999" t="s">
        <v>9973</v>
      </c>
      <c r="B8999">
        <v>13072</v>
      </c>
      <c r="C8999">
        <v>755</v>
      </c>
      <c r="D8999">
        <v>375</v>
      </c>
      <c r="E8999">
        <v>380</v>
      </c>
      <c r="F8999">
        <v>22</v>
      </c>
      <c r="G8999">
        <v>18276</v>
      </c>
      <c r="H8999">
        <v>12.094614999999999</v>
      </c>
      <c r="I8999">
        <v>53.682653000000002</v>
      </c>
      <c r="J8999" cm="1">
        <f t="array" ref="J8999">LOOKUP(1,1/FREQUENCY(0,SIN((RADIANS($M$3:$M$471-H8999))/2)^2+SIN((RADIANS($N$3:$N$471-I8999))/2)^2*COS(RADIANS($M$3:$M$471))*COS(RADIANS(H8999))),$L$3:$L$471)</f>
        <v>192</v>
      </c>
    </row>
    <row r="9000" spans="1:10">
      <c r="A9000" t="s">
        <v>9974</v>
      </c>
      <c r="B9000">
        <v>13072</v>
      </c>
      <c r="C9000">
        <v>914</v>
      </c>
      <c r="D9000">
        <v>467</v>
      </c>
      <c r="E9000">
        <v>447</v>
      </c>
      <c r="F9000">
        <v>55</v>
      </c>
      <c r="G9000">
        <v>18276</v>
      </c>
      <c r="H9000">
        <v>12.143124</v>
      </c>
      <c r="I9000">
        <v>53.838762000000003</v>
      </c>
      <c r="J9000" cm="1">
        <f t="array" ref="J9000">LOOKUP(1,1/FREQUENCY(0,SIN((RADIANS($M$3:$M$471-H9000))/2)^2+SIN((RADIANS($N$3:$N$471-I9000))/2)^2*COS(RADIANS($M$3:$M$471))*COS(RADIANS(H9000))),$L$3:$L$471)</f>
        <v>42</v>
      </c>
    </row>
    <row r="9001" spans="1:10">
      <c r="A9001" t="s">
        <v>9975</v>
      </c>
      <c r="B9001">
        <v>13072</v>
      </c>
      <c r="C9001">
        <v>635</v>
      </c>
      <c r="D9001">
        <v>334</v>
      </c>
      <c r="E9001">
        <v>301</v>
      </c>
      <c r="F9001">
        <v>26</v>
      </c>
      <c r="G9001">
        <v>18276</v>
      </c>
      <c r="H9001">
        <v>12.144715</v>
      </c>
      <c r="I9001">
        <v>53.882449999999999</v>
      </c>
      <c r="J9001" cm="1">
        <f t="array" ref="J9001">LOOKUP(1,1/FREQUENCY(0,SIN((RADIANS($M$3:$M$471-H9001))/2)^2+SIN((RADIANS($N$3:$N$471-I9001))/2)^2*COS(RADIANS($M$3:$M$471))*COS(RADIANS(H9001))),$L$3:$L$471)</f>
        <v>42</v>
      </c>
    </row>
    <row r="9002" spans="1:10">
      <c r="A9002" t="s">
        <v>9976</v>
      </c>
      <c r="B9002">
        <v>13072</v>
      </c>
      <c r="C9002">
        <v>1130</v>
      </c>
      <c r="D9002">
        <v>543</v>
      </c>
      <c r="E9002">
        <v>587</v>
      </c>
      <c r="F9002">
        <v>47</v>
      </c>
      <c r="G9002">
        <v>18276</v>
      </c>
      <c r="H9002">
        <v>12.207027</v>
      </c>
      <c r="I9002">
        <v>53.760638</v>
      </c>
      <c r="J9002" cm="1">
        <f t="array" ref="J9002">LOOKUP(1,1/FREQUENCY(0,SIN((RADIANS($M$3:$M$471-H9002))/2)^2+SIN((RADIANS($N$3:$N$471-I9002))/2)^2*COS(RADIANS($M$3:$M$471))*COS(RADIANS(H9002))),$L$3:$L$471)</f>
        <v>192</v>
      </c>
    </row>
    <row r="9003" spans="1:10">
      <c r="A9003" t="s">
        <v>9977</v>
      </c>
      <c r="B9003">
        <v>13072</v>
      </c>
      <c r="C9003">
        <v>769</v>
      </c>
      <c r="D9003">
        <v>402</v>
      </c>
      <c r="E9003">
        <v>367</v>
      </c>
      <c r="F9003">
        <v>22</v>
      </c>
      <c r="G9003">
        <v>18276</v>
      </c>
      <c r="H9003">
        <v>12.345611</v>
      </c>
      <c r="I9003">
        <v>53.842880999999998</v>
      </c>
      <c r="J9003" cm="1">
        <f t="array" ref="J9003">LOOKUP(1,1/FREQUENCY(0,SIN((RADIANS($M$3:$M$471-H9003))/2)^2+SIN((RADIANS($N$3:$N$471-I9003))/2)^2*COS(RADIANS($M$3:$M$471))*COS(RADIANS(H9003))),$L$3:$L$471)</f>
        <v>42</v>
      </c>
    </row>
    <row r="9004" spans="1:10">
      <c r="A9004" t="s">
        <v>9978</v>
      </c>
      <c r="B9004">
        <v>13072</v>
      </c>
      <c r="C9004">
        <v>404</v>
      </c>
      <c r="D9004">
        <v>224</v>
      </c>
      <c r="E9004">
        <v>180</v>
      </c>
      <c r="F9004">
        <v>13</v>
      </c>
      <c r="G9004">
        <v>18276</v>
      </c>
      <c r="H9004">
        <v>12.177135</v>
      </c>
      <c r="I9004">
        <v>53.671619</v>
      </c>
      <c r="J9004" cm="1">
        <f t="array" ref="J9004">LOOKUP(1,1/FREQUENCY(0,SIN((RADIANS($M$3:$M$471-H9004))/2)^2+SIN((RADIANS($N$3:$N$471-I9004))/2)^2*COS(RADIANS($M$3:$M$471))*COS(RADIANS(H9004))),$L$3:$L$471)</f>
        <v>192</v>
      </c>
    </row>
    <row r="9005" spans="1:10">
      <c r="A9005" t="s">
        <v>9979</v>
      </c>
      <c r="B9005">
        <v>13072</v>
      </c>
      <c r="C9005">
        <v>479</v>
      </c>
      <c r="D9005">
        <v>240</v>
      </c>
      <c r="E9005">
        <v>239</v>
      </c>
      <c r="F9005">
        <v>44</v>
      </c>
      <c r="G9005">
        <v>18276</v>
      </c>
      <c r="H9005">
        <v>12.218139000000001</v>
      </c>
      <c r="I9005">
        <v>53.842857000000002</v>
      </c>
      <c r="J9005" cm="1">
        <f t="array" ref="J9005">LOOKUP(1,1/FREQUENCY(0,SIN((RADIANS($M$3:$M$471-H9005))/2)^2+SIN((RADIANS($N$3:$N$471-I9005))/2)^2*COS(RADIANS($M$3:$M$471))*COS(RADIANS(H9005))),$L$3:$L$471)</f>
        <v>42</v>
      </c>
    </row>
    <row r="9006" spans="1:10">
      <c r="A9006" t="s">
        <v>9980</v>
      </c>
      <c r="B9006">
        <v>13072</v>
      </c>
      <c r="C9006">
        <v>643</v>
      </c>
      <c r="D9006">
        <v>327</v>
      </c>
      <c r="E9006">
        <v>316</v>
      </c>
      <c r="F9006">
        <v>25</v>
      </c>
      <c r="G9006">
        <v>18276</v>
      </c>
      <c r="H9006">
        <v>12.137274</v>
      </c>
      <c r="I9006">
        <v>53.717301999999997</v>
      </c>
      <c r="J9006" cm="1">
        <f t="array" ref="J9006">LOOKUP(1,1/FREQUENCY(0,SIN((RADIANS($M$3:$M$471-H9006))/2)^2+SIN((RADIANS($N$3:$N$471-I9006))/2)^2*COS(RADIANS($M$3:$M$471))*COS(RADIANS(H9006))),$L$3:$L$471)</f>
        <v>192</v>
      </c>
    </row>
    <row r="9007" spans="1:10">
      <c r="A9007" t="s">
        <v>9981</v>
      </c>
      <c r="B9007">
        <v>13072</v>
      </c>
      <c r="C9007">
        <v>480</v>
      </c>
      <c r="D9007">
        <v>257</v>
      </c>
      <c r="E9007">
        <v>223</v>
      </c>
      <c r="F9007">
        <v>7</v>
      </c>
      <c r="G9007">
        <v>18292</v>
      </c>
      <c r="H9007">
        <v>12.333192</v>
      </c>
      <c r="I9007">
        <v>53.616836999999997</v>
      </c>
      <c r="J9007" cm="1">
        <f t="array" ref="J9007">LOOKUP(1,1/FREQUENCY(0,SIN((RADIANS($M$3:$M$471-H9007))/2)^2+SIN((RADIANS($N$3:$N$471-I9007))/2)^2*COS(RADIANS($M$3:$M$471))*COS(RADIANS(H9007))),$L$3:$L$471)</f>
        <v>192</v>
      </c>
    </row>
    <row r="9008" spans="1:10">
      <c r="A9008" t="s">
        <v>9982</v>
      </c>
      <c r="B9008">
        <v>13072</v>
      </c>
      <c r="C9008">
        <v>633</v>
      </c>
      <c r="D9008">
        <v>322</v>
      </c>
      <c r="E9008">
        <v>311</v>
      </c>
      <c r="F9008">
        <v>22</v>
      </c>
      <c r="G9008">
        <v>18292</v>
      </c>
      <c r="H9008">
        <v>12.273269000000001</v>
      </c>
      <c r="I9008">
        <v>53.727797000000002</v>
      </c>
      <c r="J9008" cm="1">
        <f t="array" ref="J9008">LOOKUP(1,1/FREQUENCY(0,SIN((RADIANS($M$3:$M$471-H9008))/2)^2+SIN((RADIANS($N$3:$N$471-I9008))/2)^2*COS(RADIANS($M$3:$M$471))*COS(RADIANS(H9008))),$L$3:$L$471)</f>
        <v>192</v>
      </c>
    </row>
    <row r="9009" spans="1:10">
      <c r="A9009" t="s">
        <v>9983</v>
      </c>
      <c r="B9009">
        <v>13072</v>
      </c>
      <c r="C9009">
        <v>3426</v>
      </c>
      <c r="D9009">
        <v>1710</v>
      </c>
      <c r="E9009">
        <v>1716</v>
      </c>
      <c r="F9009">
        <v>39</v>
      </c>
      <c r="G9009">
        <v>18292</v>
      </c>
      <c r="H9009">
        <v>12.267699</v>
      </c>
      <c r="I9009">
        <v>53.652451999999997</v>
      </c>
      <c r="J9009" cm="1">
        <f t="array" ref="J9009">LOOKUP(1,1/FREQUENCY(0,SIN((RADIANS($M$3:$M$471-H9009))/2)^2+SIN((RADIANS($N$3:$N$471-I9009))/2)^2*COS(RADIANS($M$3:$M$471))*COS(RADIANS(H9009))),$L$3:$L$471)</f>
        <v>192</v>
      </c>
    </row>
    <row r="9010" spans="1:10">
      <c r="A9010" t="s">
        <v>9984</v>
      </c>
      <c r="B9010">
        <v>13072</v>
      </c>
      <c r="C9010">
        <v>618</v>
      </c>
      <c r="D9010">
        <v>321</v>
      </c>
      <c r="E9010">
        <v>297</v>
      </c>
      <c r="F9010">
        <v>16</v>
      </c>
      <c r="G9010">
        <v>18292</v>
      </c>
      <c r="H9010">
        <v>12.361912</v>
      </c>
      <c r="I9010">
        <v>53.680909</v>
      </c>
      <c r="J9010" cm="1">
        <f t="array" ref="J9010">LOOKUP(1,1/FREQUENCY(0,SIN((RADIANS($M$3:$M$471-H9010))/2)^2+SIN((RADIANS($N$3:$N$471-I9010))/2)^2*COS(RADIANS($M$3:$M$471))*COS(RADIANS(H9010))),$L$3:$L$471)</f>
        <v>192</v>
      </c>
    </row>
    <row r="9011" spans="1:10">
      <c r="A9011" t="s">
        <v>9985</v>
      </c>
      <c r="B9011">
        <v>13072</v>
      </c>
      <c r="C9011">
        <v>3556</v>
      </c>
      <c r="D9011">
        <v>1831</v>
      </c>
      <c r="E9011">
        <v>1725</v>
      </c>
      <c r="F9011">
        <v>26</v>
      </c>
      <c r="G9011">
        <v>18279</v>
      </c>
      <c r="H9011">
        <v>12.387537</v>
      </c>
      <c r="I9011">
        <v>53.757069000000001</v>
      </c>
      <c r="J9011" cm="1">
        <f t="array" ref="J9011">LOOKUP(1,1/FREQUENCY(0,SIN((RADIANS($M$3:$M$471-H9011))/2)^2+SIN((RADIANS($N$3:$N$471-I9011))/2)^2*COS(RADIANS($M$3:$M$471))*COS(RADIANS(H9011))),$L$3:$L$471)</f>
        <v>192</v>
      </c>
    </row>
    <row r="9012" spans="1:10">
      <c r="A9012" t="s">
        <v>9986</v>
      </c>
      <c r="B9012">
        <v>13072</v>
      </c>
      <c r="C9012">
        <v>648</v>
      </c>
      <c r="D9012">
        <v>330</v>
      </c>
      <c r="E9012">
        <v>318</v>
      </c>
      <c r="F9012">
        <v>20</v>
      </c>
      <c r="G9012">
        <v>18299</v>
      </c>
      <c r="H9012">
        <v>12.214155</v>
      </c>
      <c r="I9012">
        <v>53.947181999999998</v>
      </c>
      <c r="J9012" cm="1">
        <f t="array" ref="J9012">LOOKUP(1,1/FREQUENCY(0,SIN((RADIANS($M$3:$M$471-H9012))/2)^2+SIN((RADIANS($N$3:$N$471-I9012))/2)^2*COS(RADIANS($M$3:$M$471))*COS(RADIANS(H9012))),$L$3:$L$471)</f>
        <v>42</v>
      </c>
    </row>
    <row r="9013" spans="1:10">
      <c r="A9013" t="s">
        <v>9987</v>
      </c>
      <c r="B9013">
        <v>13072</v>
      </c>
      <c r="C9013">
        <v>537</v>
      </c>
      <c r="D9013">
        <v>282</v>
      </c>
      <c r="E9013">
        <v>255</v>
      </c>
      <c r="F9013">
        <v>24</v>
      </c>
      <c r="G9013">
        <v>18299</v>
      </c>
      <c r="H9013">
        <v>12.195504</v>
      </c>
      <c r="I9013">
        <v>53.912663999999999</v>
      </c>
      <c r="J9013" cm="1">
        <f t="array" ref="J9013">LOOKUP(1,1/FREQUENCY(0,SIN((RADIANS($M$3:$M$471-H9013))/2)^2+SIN((RADIANS($N$3:$N$471-I9013))/2)^2*COS(RADIANS($M$3:$M$471))*COS(RADIANS(H9013))),$L$3:$L$471)</f>
        <v>42</v>
      </c>
    </row>
    <row r="9014" spans="1:10">
      <c r="A9014" t="s">
        <v>9988</v>
      </c>
      <c r="B9014">
        <v>13072</v>
      </c>
      <c r="C9014">
        <v>6469</v>
      </c>
      <c r="D9014">
        <v>3235</v>
      </c>
      <c r="E9014">
        <v>3234</v>
      </c>
      <c r="F9014">
        <v>56</v>
      </c>
      <c r="G9014">
        <v>18299</v>
      </c>
      <c r="H9014">
        <v>12.346162</v>
      </c>
      <c r="I9014">
        <v>53.927441000000002</v>
      </c>
      <c r="J9014" cm="1">
        <f t="array" ref="J9014">LOOKUP(1,1/FREQUENCY(0,SIN((RADIANS($M$3:$M$471-H9014))/2)^2+SIN((RADIANS($N$3:$N$471-I9014))/2)^2*COS(RADIANS($M$3:$M$471))*COS(RADIANS(H9014))),$L$3:$L$471)</f>
        <v>42</v>
      </c>
    </row>
    <row r="9015" spans="1:10">
      <c r="A9015" t="s">
        <v>9989</v>
      </c>
      <c r="B9015">
        <v>13072</v>
      </c>
      <c r="C9015">
        <v>1320</v>
      </c>
      <c r="D9015">
        <v>676</v>
      </c>
      <c r="E9015">
        <v>644</v>
      </c>
      <c r="F9015">
        <v>19</v>
      </c>
      <c r="G9015">
        <v>18299</v>
      </c>
      <c r="H9015">
        <v>12.410105</v>
      </c>
      <c r="I9015">
        <v>53.928103</v>
      </c>
      <c r="J9015" cm="1">
        <f t="array" ref="J9015">LOOKUP(1,1/FREQUENCY(0,SIN((RADIANS($M$3:$M$471-H9015))/2)^2+SIN((RADIANS($N$3:$N$471-I9015))/2)^2*COS(RADIANS($M$3:$M$471))*COS(RADIANS(H9015))),$L$3:$L$471)</f>
        <v>42</v>
      </c>
    </row>
    <row r="9016" spans="1:10">
      <c r="A9016" t="s">
        <v>9990</v>
      </c>
      <c r="B9016">
        <v>13072</v>
      </c>
      <c r="C9016">
        <v>392</v>
      </c>
      <c r="D9016">
        <v>209</v>
      </c>
      <c r="E9016">
        <v>183</v>
      </c>
      <c r="F9016">
        <v>15</v>
      </c>
      <c r="G9016">
        <v>17166</v>
      </c>
      <c r="H9016">
        <v>12.650883</v>
      </c>
      <c r="I9016">
        <v>53.802405</v>
      </c>
      <c r="J9016" cm="1">
        <f t="array" ref="J9016">LOOKUP(1,1/FREQUENCY(0,SIN((RADIANS($M$3:$M$471-H9016))/2)^2+SIN((RADIANS($N$3:$N$471-I9016))/2)^2*COS(RADIANS($M$3:$M$471))*COS(RADIANS(H9016))),$L$3:$L$471)</f>
        <v>42</v>
      </c>
    </row>
    <row r="9017" spans="1:10">
      <c r="A9017" t="s">
        <v>9991</v>
      </c>
      <c r="B9017">
        <v>13072</v>
      </c>
      <c r="C9017">
        <v>467</v>
      </c>
      <c r="D9017">
        <v>253</v>
      </c>
      <c r="E9017">
        <v>214</v>
      </c>
      <c r="F9017">
        <v>13</v>
      </c>
      <c r="G9017">
        <v>17166</v>
      </c>
      <c r="H9017">
        <v>12.582492999999999</v>
      </c>
      <c r="I9017">
        <v>53.660429999999998</v>
      </c>
      <c r="J9017" cm="1">
        <f t="array" ref="J9017">LOOKUP(1,1/FREQUENCY(0,SIN((RADIANS($M$3:$M$471-H9017))/2)^2+SIN((RADIANS($N$3:$N$471-I9017))/2)^2*COS(RADIANS($M$3:$M$471))*COS(RADIANS(H9017))),$L$3:$L$471)</f>
        <v>192</v>
      </c>
    </row>
    <row r="9018" spans="1:10">
      <c r="A9018" t="s">
        <v>9992</v>
      </c>
      <c r="B9018">
        <v>13072</v>
      </c>
      <c r="C9018">
        <v>244</v>
      </c>
      <c r="D9018">
        <v>125</v>
      </c>
      <c r="E9018">
        <v>119</v>
      </c>
      <c r="F9018">
        <v>16</v>
      </c>
      <c r="G9018">
        <v>17166</v>
      </c>
      <c r="H9018">
        <v>12.501499000000001</v>
      </c>
      <c r="I9018">
        <v>53.813825999999999</v>
      </c>
      <c r="J9018" cm="1">
        <f t="array" ref="J9018">LOOKUP(1,1/FREQUENCY(0,SIN((RADIANS($M$3:$M$471-H9018))/2)^2+SIN((RADIANS($N$3:$N$471-I9018))/2)^2*COS(RADIANS($M$3:$M$471))*COS(RADIANS(H9018))),$L$3:$L$471)</f>
        <v>42</v>
      </c>
    </row>
    <row r="9019" spans="1:10">
      <c r="A9019" t="s">
        <v>9993</v>
      </c>
      <c r="B9019">
        <v>13072</v>
      </c>
      <c r="C9019">
        <v>614</v>
      </c>
      <c r="D9019">
        <v>308</v>
      </c>
      <c r="E9019">
        <v>306</v>
      </c>
      <c r="F9019">
        <v>25</v>
      </c>
      <c r="G9019">
        <v>17166</v>
      </c>
      <c r="H9019">
        <v>12.498590999999999</v>
      </c>
      <c r="I9019">
        <v>53.779929000000003</v>
      </c>
      <c r="J9019" cm="1">
        <f t="array" ref="J9019">LOOKUP(1,1/FREQUENCY(0,SIN((RADIANS($M$3:$M$471-H9019))/2)^2+SIN((RADIANS($N$3:$N$471-I9019))/2)^2*COS(RADIANS($M$3:$M$471))*COS(RADIANS(H9019))),$L$3:$L$471)</f>
        <v>42</v>
      </c>
    </row>
    <row r="9020" spans="1:10">
      <c r="A9020" t="s">
        <v>9994</v>
      </c>
      <c r="B9020">
        <v>13072</v>
      </c>
      <c r="C9020">
        <v>1011</v>
      </c>
      <c r="D9020">
        <v>509</v>
      </c>
      <c r="E9020">
        <v>502</v>
      </c>
      <c r="F9020">
        <v>46</v>
      </c>
      <c r="G9020">
        <v>17166</v>
      </c>
      <c r="H9020">
        <v>12.492998</v>
      </c>
      <c r="I9020">
        <v>53.748243000000002</v>
      </c>
      <c r="J9020" cm="1">
        <f t="array" ref="J9020">LOOKUP(1,1/FREQUENCY(0,SIN((RADIANS($M$3:$M$471-H9020))/2)^2+SIN((RADIANS($N$3:$N$471-I9020))/2)^2*COS(RADIANS($M$3:$M$471))*COS(RADIANS(H9020))),$L$3:$L$471)</f>
        <v>42</v>
      </c>
    </row>
    <row r="9021" spans="1:10">
      <c r="A9021" t="s">
        <v>9995</v>
      </c>
      <c r="B9021">
        <v>13072</v>
      </c>
      <c r="C9021">
        <v>794</v>
      </c>
      <c r="D9021">
        <v>395</v>
      </c>
      <c r="E9021">
        <v>399</v>
      </c>
      <c r="F9021">
        <v>30</v>
      </c>
      <c r="G9021">
        <v>17168</v>
      </c>
      <c r="H9021">
        <v>12.549267</v>
      </c>
      <c r="I9021">
        <v>53.874201999999997</v>
      </c>
      <c r="J9021" cm="1">
        <f t="array" ref="J9021">LOOKUP(1,1/FREQUENCY(0,SIN((RADIANS($M$3:$M$471-H9021))/2)^2+SIN((RADIANS($N$3:$N$471-I9021))/2)^2*COS(RADIANS($M$3:$M$471))*COS(RADIANS(H9021))),$L$3:$L$471)</f>
        <v>42</v>
      </c>
    </row>
    <row r="9022" spans="1:10">
      <c r="A9022" t="s">
        <v>9996</v>
      </c>
      <c r="B9022">
        <v>13072</v>
      </c>
      <c r="C9022">
        <v>360</v>
      </c>
      <c r="D9022">
        <v>176</v>
      </c>
      <c r="E9022">
        <v>184</v>
      </c>
      <c r="F9022">
        <v>15</v>
      </c>
      <c r="G9022">
        <v>17166</v>
      </c>
      <c r="H9022">
        <v>12.542909</v>
      </c>
      <c r="I9022">
        <v>53.720072000000002</v>
      </c>
      <c r="J9022" cm="1">
        <f t="array" ref="J9022">LOOKUP(1,1/FREQUENCY(0,SIN((RADIANS($M$3:$M$471-H9022))/2)^2+SIN((RADIANS($N$3:$N$471-I9022))/2)^2*COS(RADIANS($M$3:$M$471))*COS(RADIANS(H9022))),$L$3:$L$471)</f>
        <v>192</v>
      </c>
    </row>
    <row r="9023" spans="1:10">
      <c r="A9023" t="s">
        <v>9997</v>
      </c>
      <c r="B9023">
        <v>13072</v>
      </c>
      <c r="C9023">
        <v>900</v>
      </c>
      <c r="D9023">
        <v>476</v>
      </c>
      <c r="E9023">
        <v>424</v>
      </c>
      <c r="F9023">
        <v>33</v>
      </c>
      <c r="G9023">
        <v>17168</v>
      </c>
      <c r="H9023">
        <v>12.613701000000001</v>
      </c>
      <c r="I9023">
        <v>53.877141999999999</v>
      </c>
      <c r="J9023" cm="1">
        <f t="array" ref="J9023">LOOKUP(1,1/FREQUENCY(0,SIN((RADIANS($M$3:$M$471-H9023))/2)^2+SIN((RADIANS($N$3:$N$471-I9023))/2)^2*COS(RADIANS($M$3:$M$471))*COS(RADIANS(H9023))),$L$3:$L$471)</f>
        <v>42</v>
      </c>
    </row>
    <row r="9024" spans="1:10">
      <c r="A9024" t="s">
        <v>9998</v>
      </c>
      <c r="B9024">
        <v>13072</v>
      </c>
      <c r="C9024">
        <v>464</v>
      </c>
      <c r="D9024">
        <v>240</v>
      </c>
      <c r="E9024">
        <v>224</v>
      </c>
      <c r="F9024">
        <v>16</v>
      </c>
      <c r="G9024">
        <v>17168</v>
      </c>
      <c r="H9024">
        <v>12.730638000000001</v>
      </c>
      <c r="I9024">
        <v>53.842672999999998</v>
      </c>
      <c r="J9024" cm="1">
        <f t="array" ref="J9024">LOOKUP(1,1/FREQUENCY(0,SIN((RADIANS($M$3:$M$471-H9024))/2)^2+SIN((RADIANS($N$3:$N$471-I9024))/2)^2*COS(RADIANS($M$3:$M$471))*COS(RADIANS(H9024))),$L$3:$L$471)</f>
        <v>40</v>
      </c>
    </row>
    <row r="9025" spans="1:10">
      <c r="A9025" t="s">
        <v>9999</v>
      </c>
      <c r="B9025">
        <v>13072</v>
      </c>
      <c r="C9025">
        <v>758</v>
      </c>
      <c r="D9025">
        <v>384</v>
      </c>
      <c r="E9025">
        <v>374</v>
      </c>
      <c r="F9025">
        <v>18</v>
      </c>
      <c r="G9025">
        <v>17168</v>
      </c>
      <c r="H9025">
        <v>12.488542000000001</v>
      </c>
      <c r="I9025">
        <v>53.909739999999999</v>
      </c>
      <c r="J9025" cm="1">
        <f t="array" ref="J9025">LOOKUP(1,1/FREQUENCY(0,SIN((RADIANS($M$3:$M$471-H9025))/2)^2+SIN((RADIANS($N$3:$N$471-I9025))/2)^2*COS(RADIANS($M$3:$M$471))*COS(RADIANS(H9025))),$L$3:$L$471)</f>
        <v>42</v>
      </c>
    </row>
    <row r="9026" spans="1:10">
      <c r="A9026" t="s">
        <v>10000</v>
      </c>
      <c r="B9026">
        <v>13072</v>
      </c>
      <c r="C9026">
        <v>451</v>
      </c>
      <c r="D9026">
        <v>230</v>
      </c>
      <c r="E9026">
        <v>221</v>
      </c>
      <c r="F9026">
        <v>14</v>
      </c>
      <c r="G9026">
        <v>17166</v>
      </c>
      <c r="H9026">
        <v>12.566081000000001</v>
      </c>
      <c r="I9026">
        <v>53.683273999999997</v>
      </c>
      <c r="J9026" cm="1">
        <f t="array" ref="J9026">LOOKUP(1,1/FREQUENCY(0,SIN((RADIANS($M$3:$M$471-H9026))/2)^2+SIN((RADIANS($N$3:$N$471-I9026))/2)^2*COS(RADIANS($M$3:$M$471))*COS(RADIANS(H9026))),$L$3:$L$471)</f>
        <v>192</v>
      </c>
    </row>
    <row r="9027" spans="1:10">
      <c r="A9027" t="s">
        <v>10001</v>
      </c>
      <c r="B9027">
        <v>13072</v>
      </c>
      <c r="C9027">
        <v>440</v>
      </c>
      <c r="D9027">
        <v>233</v>
      </c>
      <c r="E9027">
        <v>207</v>
      </c>
      <c r="F9027">
        <v>18</v>
      </c>
      <c r="G9027">
        <v>17168</v>
      </c>
      <c r="H9027">
        <v>12.626908</v>
      </c>
      <c r="I9027">
        <v>53.893999999999998</v>
      </c>
      <c r="J9027" cm="1">
        <f t="array" ref="J9027">LOOKUP(1,1/FREQUENCY(0,SIN((RADIANS($M$3:$M$471-H9027))/2)^2+SIN((RADIANS($N$3:$N$471-I9027))/2)^2*COS(RADIANS($M$3:$M$471))*COS(RADIANS(H9027))),$L$3:$L$471)</f>
        <v>42</v>
      </c>
    </row>
    <row r="9028" spans="1:10">
      <c r="A9028" t="s">
        <v>10002</v>
      </c>
      <c r="B9028">
        <v>13072</v>
      </c>
      <c r="C9028">
        <v>485</v>
      </c>
      <c r="D9028">
        <v>258</v>
      </c>
      <c r="E9028">
        <v>227</v>
      </c>
      <c r="F9028">
        <v>24</v>
      </c>
      <c r="G9028">
        <v>17168</v>
      </c>
      <c r="H9028">
        <v>12.610398</v>
      </c>
      <c r="I9028">
        <v>53.857641999999998</v>
      </c>
      <c r="J9028" cm="1">
        <f t="array" ref="J9028">LOOKUP(1,1/FREQUENCY(0,SIN((RADIANS($M$3:$M$471-H9028))/2)^2+SIN((RADIANS($N$3:$N$471-I9028))/2)^2*COS(RADIANS($M$3:$M$471))*COS(RADIANS(H9028))),$L$3:$L$471)</f>
        <v>42</v>
      </c>
    </row>
    <row r="9029" spans="1:10">
      <c r="A9029" t="s">
        <v>10003</v>
      </c>
      <c r="B9029">
        <v>13072</v>
      </c>
      <c r="C9029">
        <v>375</v>
      </c>
      <c r="D9029">
        <v>185</v>
      </c>
      <c r="E9029">
        <v>190</v>
      </c>
      <c r="F9029">
        <v>25</v>
      </c>
      <c r="G9029">
        <v>17168</v>
      </c>
      <c r="H9029">
        <v>12.566884</v>
      </c>
      <c r="I9029">
        <v>53.823839999999997</v>
      </c>
      <c r="J9029" cm="1">
        <f t="array" ref="J9029">LOOKUP(1,1/FREQUENCY(0,SIN((RADIANS($M$3:$M$471-H9029))/2)^2+SIN((RADIANS($N$3:$N$471-I9029))/2)^2*COS(RADIANS($M$3:$M$471))*COS(RADIANS(H9029))),$L$3:$L$471)</f>
        <v>42</v>
      </c>
    </row>
    <row r="9030" spans="1:10">
      <c r="A9030" t="s">
        <v>10004</v>
      </c>
      <c r="B9030">
        <v>13072</v>
      </c>
      <c r="C9030">
        <v>323</v>
      </c>
      <c r="D9030">
        <v>166</v>
      </c>
      <c r="E9030">
        <v>157</v>
      </c>
      <c r="F9030">
        <v>16</v>
      </c>
      <c r="G9030">
        <v>17168</v>
      </c>
      <c r="H9030">
        <v>12.453578</v>
      </c>
      <c r="I9030">
        <v>53.840612999999998</v>
      </c>
      <c r="J9030" cm="1">
        <f t="array" ref="J9030">LOOKUP(1,1/FREQUENCY(0,SIN((RADIANS($M$3:$M$471-H9030))/2)^2+SIN((RADIANS($N$3:$N$471-I9030))/2)^2*COS(RADIANS($M$3:$M$471))*COS(RADIANS(H9030))),$L$3:$L$471)</f>
        <v>42</v>
      </c>
    </row>
    <row r="9031" spans="1:10">
      <c r="A9031" t="s">
        <v>10005</v>
      </c>
      <c r="B9031">
        <v>13072</v>
      </c>
      <c r="C9031">
        <v>478</v>
      </c>
      <c r="D9031">
        <v>228</v>
      </c>
      <c r="E9031">
        <v>250</v>
      </c>
      <c r="F9031">
        <v>31</v>
      </c>
      <c r="G9031">
        <v>18233</v>
      </c>
      <c r="H9031">
        <v>11.609640000000001</v>
      </c>
      <c r="I9031">
        <v>53.997532999999997</v>
      </c>
      <c r="J9031" cm="1">
        <f t="array" ref="J9031">LOOKUP(1,1/FREQUENCY(0,SIN((RADIANS($M$3:$M$471-H9031))/2)^2+SIN((RADIANS($N$3:$N$471-I9031))/2)^2*COS(RADIANS($M$3:$M$471))*COS(RADIANS(H9031))),$L$3:$L$471)</f>
        <v>101</v>
      </c>
    </row>
    <row r="9032" spans="1:10">
      <c r="A9032" t="s">
        <v>10006</v>
      </c>
      <c r="B9032">
        <v>13072</v>
      </c>
      <c r="C9032">
        <v>515</v>
      </c>
      <c r="D9032">
        <v>268</v>
      </c>
      <c r="E9032">
        <v>247</v>
      </c>
      <c r="F9032">
        <v>33</v>
      </c>
      <c r="G9032">
        <v>18233</v>
      </c>
      <c r="H9032">
        <v>11.621001</v>
      </c>
      <c r="I9032">
        <v>54.039444000000003</v>
      </c>
      <c r="J9032" cm="1">
        <f t="array" ref="J9032">LOOKUP(1,1/FREQUENCY(0,SIN((RADIANS($M$3:$M$471-H9032))/2)^2+SIN((RADIANS($N$3:$N$471-I9032))/2)^2*COS(RADIANS($M$3:$M$471))*COS(RADIANS(H9032))),$L$3:$L$471)</f>
        <v>101</v>
      </c>
    </row>
    <row r="9033" spans="1:10">
      <c r="A9033" t="s">
        <v>10007</v>
      </c>
      <c r="B9033">
        <v>13072</v>
      </c>
      <c r="C9033">
        <v>1073</v>
      </c>
      <c r="D9033">
        <v>557</v>
      </c>
      <c r="E9033">
        <v>516</v>
      </c>
      <c r="F9033">
        <v>44</v>
      </c>
      <c r="G9033">
        <v>18230</v>
      </c>
      <c r="H9033">
        <v>11.697671</v>
      </c>
      <c r="I9033">
        <v>54.125959000000002</v>
      </c>
      <c r="J9033" cm="1">
        <f t="array" ref="J9033">LOOKUP(1,1/FREQUENCY(0,SIN((RADIANS($M$3:$M$471-H9033))/2)^2+SIN((RADIANS($N$3:$N$471-I9033))/2)^2*COS(RADIANS($M$3:$M$471))*COS(RADIANS(H9033))),$L$3:$L$471)</f>
        <v>217</v>
      </c>
    </row>
    <row r="9034" spans="1:10">
      <c r="A9034" t="s">
        <v>10008</v>
      </c>
      <c r="B9034">
        <v>13072</v>
      </c>
      <c r="C9034">
        <v>1205</v>
      </c>
      <c r="D9034">
        <v>599</v>
      </c>
      <c r="E9034">
        <v>606</v>
      </c>
      <c r="F9034">
        <v>29</v>
      </c>
      <c r="G9034">
        <v>18230</v>
      </c>
      <c r="H9034">
        <v>11.700348</v>
      </c>
      <c r="I9034">
        <v>54.074807</v>
      </c>
      <c r="J9034" cm="1">
        <f t="array" ref="J9034">LOOKUP(1,1/FREQUENCY(0,SIN((RADIANS($M$3:$M$471-H9034))/2)^2+SIN((RADIANS($N$3:$N$471-I9034))/2)^2*COS(RADIANS($M$3:$M$471))*COS(RADIANS(H9034))),$L$3:$L$471)</f>
        <v>217</v>
      </c>
    </row>
    <row r="9035" spans="1:10">
      <c r="A9035" t="s">
        <v>10009</v>
      </c>
      <c r="B9035">
        <v>13072</v>
      </c>
      <c r="C9035">
        <v>1247</v>
      </c>
      <c r="D9035">
        <v>645</v>
      </c>
      <c r="E9035">
        <v>602</v>
      </c>
      <c r="F9035">
        <v>24</v>
      </c>
      <c r="G9035">
        <v>18233</v>
      </c>
      <c r="H9035">
        <v>11.708622999999999</v>
      </c>
      <c r="I9035">
        <v>54.012405999999999</v>
      </c>
      <c r="J9035" cm="1">
        <f t="array" ref="J9035">LOOKUP(1,1/FREQUENCY(0,SIN((RADIANS($M$3:$M$471-H9035))/2)^2+SIN((RADIANS($N$3:$N$471-I9035))/2)^2*COS(RADIANS($M$3:$M$471))*COS(RADIANS(H9035))),$L$3:$L$471)</f>
        <v>101</v>
      </c>
    </row>
    <row r="9036" spans="1:10">
      <c r="A9036" t="s">
        <v>10010</v>
      </c>
      <c r="B9036">
        <v>13072</v>
      </c>
      <c r="C9036">
        <v>2160</v>
      </c>
      <c r="D9036">
        <v>1033</v>
      </c>
      <c r="E9036">
        <v>1127</v>
      </c>
      <c r="F9036">
        <v>63</v>
      </c>
      <c r="G9036">
        <v>18230</v>
      </c>
      <c r="H9036">
        <v>11.613548</v>
      </c>
      <c r="I9036">
        <v>54.105654999999999</v>
      </c>
      <c r="J9036" cm="1">
        <f t="array" ref="J9036">LOOKUP(1,1/FREQUENCY(0,SIN((RADIANS($M$3:$M$471-H9036))/2)^2+SIN((RADIANS($N$3:$N$471-I9036))/2)^2*COS(RADIANS($M$3:$M$471))*COS(RADIANS(H9036))),$L$3:$L$471)</f>
        <v>217</v>
      </c>
    </row>
    <row r="9037" spans="1:10">
      <c r="A9037" t="s">
        <v>10011</v>
      </c>
      <c r="B9037">
        <v>13072</v>
      </c>
      <c r="C9037">
        <v>3298</v>
      </c>
      <c r="D9037">
        <v>1670</v>
      </c>
      <c r="E9037">
        <v>1628</v>
      </c>
      <c r="F9037">
        <v>113</v>
      </c>
      <c r="G9037">
        <v>18182</v>
      </c>
      <c r="H9037">
        <v>12.203506000000001</v>
      </c>
      <c r="I9037">
        <v>54.113683999999999</v>
      </c>
      <c r="J9037" cm="1">
        <f t="array" ref="J9037">LOOKUP(1,1/FREQUENCY(0,SIN((RADIANS($M$3:$M$471-H9037))/2)^2+SIN((RADIANS($N$3:$N$471-I9037))/2)^2*COS(RADIANS($M$3:$M$471))*COS(RADIANS(H9037))),$L$3:$L$471)</f>
        <v>218</v>
      </c>
    </row>
    <row r="9038" spans="1:10">
      <c r="A9038" t="s">
        <v>10012</v>
      </c>
      <c r="B9038">
        <v>13072</v>
      </c>
      <c r="C9038">
        <v>1058</v>
      </c>
      <c r="D9038">
        <v>531</v>
      </c>
      <c r="E9038">
        <v>527</v>
      </c>
      <c r="F9038">
        <v>42</v>
      </c>
      <c r="G9038">
        <v>18182</v>
      </c>
      <c r="H9038">
        <v>12.340619</v>
      </c>
      <c r="I9038">
        <v>54.170656999999999</v>
      </c>
      <c r="J9038" cm="1">
        <f t="array" ref="J9038">LOOKUP(1,1/FREQUENCY(0,SIN((RADIANS($M$3:$M$471-H9038))/2)^2+SIN((RADIANS($N$3:$N$471-I9038))/2)^2*COS(RADIANS($M$3:$M$471))*COS(RADIANS(H9038))),$L$3:$L$471)</f>
        <v>218</v>
      </c>
    </row>
    <row r="9039" spans="1:10">
      <c r="A9039" t="s">
        <v>10013</v>
      </c>
      <c r="B9039">
        <v>13072</v>
      </c>
      <c r="C9039">
        <v>1753</v>
      </c>
      <c r="D9039">
        <v>1001</v>
      </c>
      <c r="E9039">
        <v>752</v>
      </c>
      <c r="F9039">
        <v>51</v>
      </c>
      <c r="G9039">
        <v>18182</v>
      </c>
      <c r="H9039">
        <v>12.302493</v>
      </c>
      <c r="I9039">
        <v>54.202134999999998</v>
      </c>
      <c r="J9039" cm="1">
        <f t="array" ref="J9039">LOOKUP(1,1/FREQUENCY(0,SIN((RADIANS($M$3:$M$471-H9039))/2)^2+SIN((RADIANS($N$3:$N$471-I9039))/2)^2*COS(RADIANS($M$3:$M$471))*COS(RADIANS(H9039))),$L$3:$L$471)</f>
        <v>218</v>
      </c>
    </row>
    <row r="9040" spans="1:10">
      <c r="A9040" t="s">
        <v>10014</v>
      </c>
      <c r="B9040">
        <v>13072</v>
      </c>
      <c r="C9040">
        <v>1248</v>
      </c>
      <c r="D9040">
        <v>626</v>
      </c>
      <c r="E9040">
        <v>622</v>
      </c>
      <c r="F9040">
        <v>116</v>
      </c>
      <c r="G9040">
        <v>18182</v>
      </c>
      <c r="H9040">
        <v>12.226247000000001</v>
      </c>
      <c r="I9040">
        <v>54.147623000000003</v>
      </c>
      <c r="J9040" cm="1">
        <f t="array" ref="J9040">LOOKUP(1,1/FREQUENCY(0,SIN((RADIANS($M$3:$M$471-H9040))/2)^2+SIN((RADIANS($N$3:$N$471-I9040))/2)^2*COS(RADIANS($M$3:$M$471))*COS(RADIANS(H9040))),$L$3:$L$471)</f>
        <v>218</v>
      </c>
    </row>
    <row r="9041" spans="1:10">
      <c r="A9041" t="s">
        <v>10015</v>
      </c>
      <c r="B9041">
        <v>13072</v>
      </c>
      <c r="C9041">
        <v>2530</v>
      </c>
      <c r="D9041">
        <v>1253</v>
      </c>
      <c r="E9041">
        <v>1277</v>
      </c>
      <c r="F9041">
        <v>123</v>
      </c>
      <c r="G9041">
        <v>18182</v>
      </c>
      <c r="H9041">
        <v>12.241374</v>
      </c>
      <c r="I9041">
        <v>54.173634</v>
      </c>
      <c r="J9041" cm="1">
        <f t="array" ref="J9041">LOOKUP(1,1/FREQUENCY(0,SIN((RADIANS($M$3:$M$471-H9041))/2)^2+SIN((RADIANS($N$3:$N$471-I9041))/2)^2*COS(RADIANS($M$3:$M$471))*COS(RADIANS(H9041))),$L$3:$L$471)</f>
        <v>218</v>
      </c>
    </row>
    <row r="9042" spans="1:10">
      <c r="A9042" t="s">
        <v>10016</v>
      </c>
      <c r="B9042">
        <v>13072</v>
      </c>
      <c r="C9042">
        <v>390</v>
      </c>
      <c r="D9042">
        <v>193</v>
      </c>
      <c r="E9042">
        <v>197</v>
      </c>
      <c r="F9042">
        <v>40</v>
      </c>
      <c r="G9042">
        <v>18258</v>
      </c>
      <c r="H9042">
        <v>12.104642999999999</v>
      </c>
      <c r="I9042">
        <v>53.976706</v>
      </c>
      <c r="J9042" cm="1">
        <f t="array" ref="J9042">LOOKUP(1,1/FREQUENCY(0,SIN((RADIANS($M$3:$M$471-H9042))/2)^2+SIN((RADIANS($N$3:$N$471-I9042))/2)^2*COS(RADIANS($M$3:$M$471))*COS(RADIANS(H9042))),$L$3:$L$471)</f>
        <v>98</v>
      </c>
    </row>
    <row r="9043" spans="1:10">
      <c r="A9043" t="s">
        <v>10017</v>
      </c>
      <c r="B9043">
        <v>13072</v>
      </c>
      <c r="C9043">
        <v>647</v>
      </c>
      <c r="D9043">
        <v>333</v>
      </c>
      <c r="E9043">
        <v>314</v>
      </c>
      <c r="F9043">
        <v>45</v>
      </c>
      <c r="G9043">
        <v>18258</v>
      </c>
      <c r="H9043">
        <v>12.052479999999999</v>
      </c>
      <c r="I9043">
        <v>53.964526999999997</v>
      </c>
      <c r="J9043" cm="1">
        <f t="array" ref="J9043">LOOKUP(1,1/FREQUENCY(0,SIN((RADIANS($M$3:$M$471-H9043))/2)^2+SIN((RADIANS($N$3:$N$471-I9043))/2)^2*COS(RADIANS($M$3:$M$471))*COS(RADIANS(H9043))),$L$3:$L$471)</f>
        <v>217</v>
      </c>
    </row>
    <row r="9044" spans="1:10">
      <c r="A9044" t="s">
        <v>10018</v>
      </c>
      <c r="B9044">
        <v>13072</v>
      </c>
      <c r="C9044">
        <v>325</v>
      </c>
      <c r="D9044">
        <v>166</v>
      </c>
      <c r="E9044">
        <v>159</v>
      </c>
      <c r="F9044">
        <v>23</v>
      </c>
      <c r="G9044">
        <v>18258</v>
      </c>
      <c r="H9044">
        <v>12.073504</v>
      </c>
      <c r="I9044">
        <v>53.878433000000001</v>
      </c>
      <c r="J9044" cm="1">
        <f t="array" ref="J9044">LOOKUP(1,1/FREQUENCY(0,SIN((RADIANS($M$3:$M$471-H9044))/2)^2+SIN((RADIANS($N$3:$N$471-I9044))/2)^2*COS(RADIANS($M$3:$M$471))*COS(RADIANS(H9044))),$L$3:$L$471)</f>
        <v>42</v>
      </c>
    </row>
    <row r="9045" spans="1:10">
      <c r="A9045" t="s">
        <v>10019</v>
      </c>
      <c r="B9045">
        <v>13072</v>
      </c>
      <c r="C9045">
        <v>332</v>
      </c>
      <c r="D9045">
        <v>174</v>
      </c>
      <c r="E9045">
        <v>158</v>
      </c>
      <c r="F9045">
        <v>27</v>
      </c>
      <c r="G9045">
        <v>18258</v>
      </c>
      <c r="H9045">
        <v>12.154996000000001</v>
      </c>
      <c r="I9045">
        <v>53.899079999999998</v>
      </c>
      <c r="J9045" cm="1">
        <f t="array" ref="J9045">LOOKUP(1,1/FREQUENCY(0,SIN((RADIANS($M$3:$M$471-H9045))/2)^2+SIN((RADIANS($N$3:$N$471-I9045))/2)^2*COS(RADIANS($M$3:$M$471))*COS(RADIANS(H9045))),$L$3:$L$471)</f>
        <v>42</v>
      </c>
    </row>
    <row r="9046" spans="1:10">
      <c r="A9046" t="s">
        <v>10020</v>
      </c>
      <c r="B9046">
        <v>13072</v>
      </c>
      <c r="C9046">
        <v>5017</v>
      </c>
      <c r="D9046">
        <v>2434</v>
      </c>
      <c r="E9046">
        <v>2583</v>
      </c>
      <c r="F9046">
        <v>131</v>
      </c>
      <c r="G9046">
        <v>18258</v>
      </c>
      <c r="H9046">
        <v>12.107479</v>
      </c>
      <c r="I9046">
        <v>53.939770000000003</v>
      </c>
      <c r="J9046" cm="1">
        <f t="array" ref="J9046">LOOKUP(1,1/FREQUENCY(0,SIN((RADIANS($M$3:$M$471-H9046))/2)^2+SIN((RADIANS($N$3:$N$471-I9046))/2)^2*COS(RADIANS($M$3:$M$471))*COS(RADIANS(H9046))),$L$3:$L$471)</f>
        <v>42</v>
      </c>
    </row>
    <row r="9047" spans="1:10">
      <c r="A9047" t="s">
        <v>10021</v>
      </c>
      <c r="B9047">
        <v>13072</v>
      </c>
      <c r="C9047">
        <v>359</v>
      </c>
      <c r="D9047">
        <v>200</v>
      </c>
      <c r="E9047">
        <v>159</v>
      </c>
      <c r="F9047">
        <v>23</v>
      </c>
      <c r="G9047">
        <v>18258</v>
      </c>
      <c r="H9047">
        <v>12.070311</v>
      </c>
      <c r="I9047">
        <v>53.907882000000001</v>
      </c>
      <c r="J9047" cm="1">
        <f t="array" ref="J9047">LOOKUP(1,1/FREQUENCY(0,SIN((RADIANS($M$3:$M$471-H9047))/2)^2+SIN((RADIANS($N$3:$N$471-I9047))/2)^2*COS(RADIANS($M$3:$M$471))*COS(RADIANS(H9047))),$L$3:$L$471)</f>
        <v>42</v>
      </c>
    </row>
    <row r="9048" spans="1:10">
      <c r="A9048" t="s">
        <v>10022</v>
      </c>
      <c r="B9048">
        <v>13072</v>
      </c>
      <c r="C9048">
        <v>779</v>
      </c>
      <c r="D9048">
        <v>412</v>
      </c>
      <c r="E9048">
        <v>367</v>
      </c>
      <c r="F9048">
        <v>44</v>
      </c>
      <c r="G9048">
        <v>18258</v>
      </c>
      <c r="H9048">
        <v>12.151213</v>
      </c>
      <c r="I9048">
        <v>53.948560000000001</v>
      </c>
      <c r="J9048" cm="1">
        <f t="array" ref="J9048">LOOKUP(1,1/FREQUENCY(0,SIN((RADIANS($M$3:$M$471-H9048))/2)^2+SIN((RADIANS($N$3:$N$471-I9048))/2)^2*COS(RADIANS($M$3:$M$471))*COS(RADIANS(H9048))),$L$3:$L$471)</f>
        <v>42</v>
      </c>
    </row>
    <row r="9049" spans="1:10">
      <c r="A9049" t="s">
        <v>10023</v>
      </c>
      <c r="B9049">
        <v>13072</v>
      </c>
      <c r="C9049">
        <v>775</v>
      </c>
      <c r="D9049">
        <v>394</v>
      </c>
      <c r="E9049">
        <v>381</v>
      </c>
      <c r="F9049">
        <v>24</v>
      </c>
      <c r="G9049">
        <v>18195</v>
      </c>
      <c r="H9049">
        <v>12.357532000000001</v>
      </c>
      <c r="I9049">
        <v>53.98997</v>
      </c>
      <c r="J9049" cm="1">
        <f t="array" ref="J9049">LOOKUP(1,1/FREQUENCY(0,SIN((RADIANS($M$3:$M$471-H9049))/2)^2+SIN((RADIANS($N$3:$N$471-I9049))/2)^2*COS(RADIANS($M$3:$M$471))*COS(RADIANS(H9049))),$L$3:$L$471)</f>
        <v>98</v>
      </c>
    </row>
    <row r="9050" spans="1:10">
      <c r="A9050" t="s">
        <v>10024</v>
      </c>
      <c r="B9050">
        <v>13072</v>
      </c>
      <c r="C9050">
        <v>201</v>
      </c>
      <c r="D9050">
        <v>102</v>
      </c>
      <c r="E9050">
        <v>99</v>
      </c>
      <c r="F9050">
        <v>20</v>
      </c>
      <c r="G9050">
        <v>18195</v>
      </c>
      <c r="H9050">
        <v>12.513090999999999</v>
      </c>
      <c r="I9050">
        <v>54.077747000000002</v>
      </c>
      <c r="J9050" cm="1">
        <f t="array" ref="J9050">LOOKUP(1,1/FREQUENCY(0,SIN((RADIANS($M$3:$M$471-H9050))/2)^2+SIN((RADIANS($N$3:$N$471-I9050))/2)^2*COS(RADIANS($M$3:$M$471))*COS(RADIANS(H9050))),$L$3:$L$471)</f>
        <v>98</v>
      </c>
    </row>
    <row r="9051" spans="1:10">
      <c r="A9051" t="s">
        <v>10025</v>
      </c>
      <c r="B9051">
        <v>13072</v>
      </c>
      <c r="C9051">
        <v>157</v>
      </c>
      <c r="D9051">
        <v>86</v>
      </c>
      <c r="E9051">
        <v>71</v>
      </c>
      <c r="F9051">
        <v>10</v>
      </c>
      <c r="G9051">
        <v>18195</v>
      </c>
      <c r="H9051">
        <v>12.629521</v>
      </c>
      <c r="I9051">
        <v>54.047375000000002</v>
      </c>
      <c r="J9051" cm="1">
        <f t="array" ref="J9051">LOOKUP(1,1/FREQUENCY(0,SIN((RADIANS($M$3:$M$471-H9051))/2)^2+SIN((RADIANS($N$3:$N$471-I9051))/2)^2*COS(RADIANS($M$3:$M$471))*COS(RADIANS(H9051))),$L$3:$L$471)</f>
        <v>98</v>
      </c>
    </row>
    <row r="9052" spans="1:10">
      <c r="A9052" t="s">
        <v>10026</v>
      </c>
      <c r="B9052">
        <v>13072</v>
      </c>
      <c r="C9052">
        <v>158</v>
      </c>
      <c r="D9052">
        <v>85</v>
      </c>
      <c r="E9052">
        <v>73</v>
      </c>
      <c r="F9052">
        <v>23</v>
      </c>
      <c r="G9052">
        <v>18195</v>
      </c>
      <c r="H9052">
        <v>12.596572999999999</v>
      </c>
      <c r="I9052">
        <v>54.015663000000004</v>
      </c>
      <c r="J9052" cm="1">
        <f t="array" ref="J9052">LOOKUP(1,1/FREQUENCY(0,SIN((RADIANS($M$3:$M$471-H9052))/2)^2+SIN((RADIANS($N$3:$N$471-I9052))/2)^2*COS(RADIANS($M$3:$M$471))*COS(RADIANS(H9052))),$L$3:$L$471)</f>
        <v>98</v>
      </c>
    </row>
    <row r="9053" spans="1:10">
      <c r="A9053" t="s">
        <v>10027</v>
      </c>
      <c r="B9053">
        <v>13072</v>
      </c>
      <c r="C9053">
        <v>472</v>
      </c>
      <c r="D9053">
        <v>253</v>
      </c>
      <c r="E9053">
        <v>219</v>
      </c>
      <c r="F9053">
        <v>14</v>
      </c>
      <c r="G9053">
        <v>18195</v>
      </c>
      <c r="H9053">
        <v>12.495558000000001</v>
      </c>
      <c r="I9053">
        <v>53.991342000000003</v>
      </c>
      <c r="J9053" cm="1">
        <f t="array" ref="J9053">LOOKUP(1,1/FREQUENCY(0,SIN((RADIANS($M$3:$M$471-H9053))/2)^2+SIN((RADIANS($N$3:$N$471-I9053))/2)^2*COS(RADIANS($M$3:$M$471))*COS(RADIANS(H9053))),$L$3:$L$471)</f>
        <v>98</v>
      </c>
    </row>
    <row r="9054" spans="1:10">
      <c r="A9054" t="s">
        <v>10028</v>
      </c>
      <c r="B9054">
        <v>13072</v>
      </c>
      <c r="C9054">
        <v>163</v>
      </c>
      <c r="D9054">
        <v>90</v>
      </c>
      <c r="E9054">
        <v>73</v>
      </c>
      <c r="F9054">
        <v>17</v>
      </c>
      <c r="G9054">
        <v>18195</v>
      </c>
      <c r="H9054">
        <v>12.522358000000001</v>
      </c>
      <c r="I9054">
        <v>54.087539</v>
      </c>
      <c r="J9054" cm="1">
        <f t="array" ref="J9054">LOOKUP(1,1/FREQUENCY(0,SIN((RADIANS($M$3:$M$471-H9054))/2)^2+SIN((RADIANS($N$3:$N$471-I9054))/2)^2*COS(RADIANS($M$3:$M$471))*COS(RADIANS(H9054))),$L$3:$L$471)</f>
        <v>98</v>
      </c>
    </row>
    <row r="9055" spans="1:10">
      <c r="A9055" t="s">
        <v>10029</v>
      </c>
      <c r="B9055">
        <v>13072</v>
      </c>
      <c r="C9055">
        <v>3993</v>
      </c>
      <c r="D9055">
        <v>1939</v>
      </c>
      <c r="E9055">
        <v>2054</v>
      </c>
      <c r="F9055">
        <v>163</v>
      </c>
      <c r="G9055">
        <v>18195</v>
      </c>
      <c r="H9055">
        <v>12.463737</v>
      </c>
      <c r="I9055">
        <v>54.028714999999998</v>
      </c>
      <c r="J9055" cm="1">
        <f t="array" ref="J9055">LOOKUP(1,1/FREQUENCY(0,SIN((RADIANS($M$3:$M$471-H9055))/2)^2+SIN((RADIANS($N$3:$N$471-I9055))/2)^2*COS(RADIANS($M$3:$M$471))*COS(RADIANS(H9055))),$L$3:$L$471)</f>
        <v>98</v>
      </c>
    </row>
    <row r="9056" spans="1:10">
      <c r="A9056" t="s">
        <v>10030</v>
      </c>
      <c r="B9056">
        <v>13072</v>
      </c>
      <c r="C9056">
        <v>454</v>
      </c>
      <c r="D9056">
        <v>254</v>
      </c>
      <c r="E9056">
        <v>200</v>
      </c>
      <c r="F9056">
        <v>18</v>
      </c>
      <c r="G9056">
        <v>18195</v>
      </c>
      <c r="H9056">
        <v>12.559616999999999</v>
      </c>
      <c r="I9056">
        <v>54.039333999999997</v>
      </c>
      <c r="J9056" cm="1">
        <f t="array" ref="J9056">LOOKUP(1,1/FREQUENCY(0,SIN((RADIANS($M$3:$M$471-H9056))/2)^2+SIN((RADIANS($N$3:$N$471-I9056))/2)^2*COS(RADIANS($M$3:$M$471))*COS(RADIANS(H9056))),$L$3:$L$471)</f>
        <v>98</v>
      </c>
    </row>
    <row r="9057" spans="1:10">
      <c r="A9057" t="s">
        <v>10031</v>
      </c>
      <c r="B9057">
        <v>13072</v>
      </c>
      <c r="C9057">
        <v>411</v>
      </c>
      <c r="D9057">
        <v>217</v>
      </c>
      <c r="E9057">
        <v>194</v>
      </c>
      <c r="F9057">
        <v>27</v>
      </c>
      <c r="G9057">
        <v>18195</v>
      </c>
      <c r="H9057">
        <v>12.496269</v>
      </c>
      <c r="I9057">
        <v>54.056989999999999</v>
      </c>
      <c r="J9057" cm="1">
        <f t="array" ref="J9057">LOOKUP(1,1/FREQUENCY(0,SIN((RADIANS($M$3:$M$471-H9057))/2)^2+SIN((RADIANS($N$3:$N$471-I9057))/2)^2*COS(RADIANS($M$3:$M$471))*COS(RADIANS(H9057))),$L$3:$L$471)</f>
        <v>98</v>
      </c>
    </row>
    <row r="9058" spans="1:10">
      <c r="A9058" t="s">
        <v>10032</v>
      </c>
      <c r="B9058">
        <v>13072</v>
      </c>
      <c r="C9058">
        <v>4265</v>
      </c>
      <c r="D9058">
        <v>2111</v>
      </c>
      <c r="E9058">
        <v>2154</v>
      </c>
      <c r="F9058">
        <v>352</v>
      </c>
      <c r="G9058">
        <v>18107</v>
      </c>
      <c r="H9058">
        <v>12.013959</v>
      </c>
      <c r="I9058">
        <v>54.155465</v>
      </c>
      <c r="J9058" cm="1">
        <f t="array" ref="J9058">LOOKUP(1,1/FREQUENCY(0,SIN((RADIANS($M$3:$M$471-H9058))/2)^2+SIN((RADIANS($N$3:$N$471-I9058))/2)^2*COS(RADIANS($M$3:$M$471))*COS(RADIANS(H9058))),$L$3:$L$471)</f>
        <v>217</v>
      </c>
    </row>
    <row r="9059" spans="1:10">
      <c r="A9059" t="s">
        <v>10033</v>
      </c>
      <c r="B9059">
        <v>13072</v>
      </c>
      <c r="C9059">
        <v>3900</v>
      </c>
      <c r="D9059">
        <v>1923</v>
      </c>
      <c r="E9059">
        <v>1977</v>
      </c>
      <c r="F9059">
        <v>261</v>
      </c>
      <c r="G9059">
        <v>18198</v>
      </c>
      <c r="H9059">
        <v>12.052300000000001</v>
      </c>
      <c r="I9059">
        <v>54.053109999999997</v>
      </c>
      <c r="J9059" cm="1">
        <f t="array" ref="J9059">LOOKUP(1,1/FREQUENCY(0,SIN((RADIANS($M$3:$M$471-H9059))/2)^2+SIN((RADIANS($N$3:$N$471-I9059))/2)^2*COS(RADIANS($M$3:$M$471))*COS(RADIANS(H9059))),$L$3:$L$471)</f>
        <v>217</v>
      </c>
    </row>
    <row r="9060" spans="1:10">
      <c r="A9060" t="s">
        <v>10034</v>
      </c>
      <c r="B9060">
        <v>13072</v>
      </c>
      <c r="C9060">
        <v>2889</v>
      </c>
      <c r="D9060">
        <v>1402</v>
      </c>
      <c r="E9060">
        <v>1487</v>
      </c>
      <c r="F9060">
        <v>213</v>
      </c>
      <c r="G9060">
        <v>18069</v>
      </c>
      <c r="H9060">
        <v>12.015425</v>
      </c>
      <c r="I9060">
        <v>54.102240999999999</v>
      </c>
      <c r="J9060" cm="1">
        <f t="array" ref="J9060">LOOKUP(1,1/FREQUENCY(0,SIN((RADIANS($M$3:$M$471-H9060))/2)^2+SIN((RADIANS($N$3:$N$471-I9060))/2)^2*COS(RADIANS($M$3:$M$471))*COS(RADIANS(H9060))),$L$3:$L$471)</f>
        <v>217</v>
      </c>
    </row>
    <row r="9061" spans="1:10">
      <c r="A9061" t="s">
        <v>10035</v>
      </c>
      <c r="B9061">
        <v>13072</v>
      </c>
      <c r="C9061">
        <v>2540</v>
      </c>
      <c r="D9061">
        <v>1262</v>
      </c>
      <c r="E9061">
        <v>1278</v>
      </c>
      <c r="F9061">
        <v>112</v>
      </c>
      <c r="G9061">
        <v>18059</v>
      </c>
      <c r="H9061">
        <v>12.130157000000001</v>
      </c>
      <c r="I9061">
        <v>54.035980000000002</v>
      </c>
      <c r="J9061" cm="1">
        <f t="array" ref="J9061">LOOKUP(1,1/FREQUENCY(0,SIN((RADIANS($M$3:$M$471-H9061))/2)^2+SIN((RADIANS($N$3:$N$471-I9061))/2)^2*COS(RADIANS($M$3:$M$471))*COS(RADIANS(H9061))),$L$3:$L$471)</f>
        <v>217</v>
      </c>
    </row>
    <row r="9062" spans="1:10">
      <c r="A9062" t="s">
        <v>10036</v>
      </c>
      <c r="B9062">
        <v>13072</v>
      </c>
      <c r="C9062">
        <v>941</v>
      </c>
      <c r="D9062">
        <v>472</v>
      </c>
      <c r="E9062">
        <v>469</v>
      </c>
      <c r="F9062">
        <v>75</v>
      </c>
      <c r="G9062">
        <v>18059</v>
      </c>
      <c r="H9062">
        <v>12.094378000000001</v>
      </c>
      <c r="I9062">
        <v>54.009644999999999</v>
      </c>
      <c r="J9062" cm="1">
        <f t="array" ref="J9062">LOOKUP(1,1/FREQUENCY(0,SIN((RADIANS($M$3:$M$471-H9062))/2)^2+SIN((RADIANS($N$3:$N$471-I9062))/2)^2*COS(RADIANS($M$3:$M$471))*COS(RADIANS(H9062))),$L$3:$L$471)</f>
        <v>217</v>
      </c>
    </row>
    <row r="9063" spans="1:10">
      <c r="A9063" t="s">
        <v>10037</v>
      </c>
      <c r="B9063">
        <v>13072</v>
      </c>
      <c r="C9063">
        <v>1404</v>
      </c>
      <c r="D9063">
        <v>705</v>
      </c>
      <c r="E9063">
        <v>699</v>
      </c>
      <c r="F9063">
        <v>93</v>
      </c>
      <c r="G9063">
        <v>18198</v>
      </c>
      <c r="H9063">
        <v>12.020973</v>
      </c>
      <c r="I9063">
        <v>54.040371</v>
      </c>
      <c r="J9063" cm="1">
        <f t="array" ref="J9063">LOOKUP(1,1/FREQUENCY(0,SIN((RADIANS($M$3:$M$471-H9063))/2)^2+SIN((RADIANS($N$3:$N$471-I9063))/2)^2*COS(RADIANS($M$3:$M$471))*COS(RADIANS(H9063))),$L$3:$L$471)</f>
        <v>217</v>
      </c>
    </row>
    <row r="9064" spans="1:10">
      <c r="A9064" t="s">
        <v>10038</v>
      </c>
      <c r="B9064">
        <v>13072</v>
      </c>
      <c r="C9064">
        <v>1436</v>
      </c>
      <c r="D9064">
        <v>705</v>
      </c>
      <c r="E9064">
        <v>731</v>
      </c>
      <c r="F9064">
        <v>54</v>
      </c>
      <c r="G9064">
        <v>18059</v>
      </c>
      <c r="H9064">
        <v>12.038634999999999</v>
      </c>
      <c r="I9064">
        <v>53.993842999999998</v>
      </c>
      <c r="J9064" cm="1">
        <f t="array" ref="J9064">LOOKUP(1,1/FREQUENCY(0,SIN((RADIANS($M$3:$M$471-H9064))/2)^2+SIN((RADIANS($N$3:$N$471-I9064))/2)^2*COS(RADIANS($M$3:$M$471))*COS(RADIANS(H9064))),$L$3:$L$471)</f>
        <v>217</v>
      </c>
    </row>
    <row r="9065" spans="1:10">
      <c r="A9065" t="s">
        <v>10039</v>
      </c>
      <c r="B9065">
        <v>13073</v>
      </c>
      <c r="C9065">
        <v>5393</v>
      </c>
      <c r="D9065">
        <v>2540</v>
      </c>
      <c r="E9065">
        <v>2853</v>
      </c>
      <c r="F9065">
        <v>214</v>
      </c>
      <c r="G9065">
        <v>18609</v>
      </c>
      <c r="H9065">
        <v>13.605285</v>
      </c>
      <c r="I9065">
        <v>54.401814000000002</v>
      </c>
      <c r="J9065" cm="1">
        <f t="array" ref="J9065">LOOKUP(1,1/FREQUENCY(0,SIN((RADIANS($M$3:$M$471-H9065))/2)^2+SIN((RADIANS($N$3:$N$471-I9065))/2)^2*COS(RADIANS($M$3:$M$471))*COS(RADIANS(H9065))),$L$3:$L$471)</f>
        <v>18</v>
      </c>
    </row>
    <row r="9066" spans="1:10">
      <c r="A9066" t="s">
        <v>10040</v>
      </c>
      <c r="B9066">
        <v>13073</v>
      </c>
      <c r="C9066">
        <v>9489</v>
      </c>
      <c r="D9066">
        <v>4468</v>
      </c>
      <c r="E9066">
        <v>5021</v>
      </c>
      <c r="F9066">
        <v>188</v>
      </c>
      <c r="G9066">
        <v>18507</v>
      </c>
      <c r="H9066">
        <v>13.043191999999999</v>
      </c>
      <c r="I9066">
        <v>54.113132999999998</v>
      </c>
      <c r="J9066" cm="1">
        <f t="array" ref="J9066">LOOKUP(1,1/FREQUENCY(0,SIN((RADIANS($M$3:$M$471-H9066))/2)^2+SIN((RADIANS($N$3:$N$471-I9066))/2)^2*COS(RADIANS($M$3:$M$471))*COS(RADIANS(H9066))),$L$3:$L$471)</f>
        <v>177</v>
      </c>
    </row>
    <row r="9067" spans="1:10">
      <c r="A9067" t="s">
        <v>10041</v>
      </c>
      <c r="B9067">
        <v>13073</v>
      </c>
      <c r="C9067">
        <v>4594</v>
      </c>
      <c r="D9067">
        <v>2381</v>
      </c>
      <c r="E9067">
        <v>2213</v>
      </c>
      <c r="F9067">
        <v>33</v>
      </c>
      <c r="G9067">
        <v>18337</v>
      </c>
      <c r="H9067">
        <v>12.570959</v>
      </c>
      <c r="I9067">
        <v>54.154201999999998</v>
      </c>
      <c r="J9067" cm="1">
        <f t="array" ref="J9067">LOOKUP(1,1/FREQUENCY(0,SIN((RADIANS($M$3:$M$471-H9067))/2)^2+SIN((RADIANS($N$3:$N$471-I9067))/2)^2*COS(RADIANS($M$3:$M$471))*COS(RADIANS(H9067))),$L$3:$L$471)</f>
        <v>218</v>
      </c>
    </row>
    <row r="9068" spans="1:10">
      <c r="A9068" t="s">
        <v>10042</v>
      </c>
      <c r="B9068">
        <v>13073</v>
      </c>
      <c r="C9068">
        <v>4435</v>
      </c>
      <c r="D9068">
        <v>2169</v>
      </c>
      <c r="E9068">
        <v>2266</v>
      </c>
      <c r="F9068">
        <v>67</v>
      </c>
      <c r="G9068">
        <v>18581</v>
      </c>
      <c r="H9068">
        <v>13.476419999999999</v>
      </c>
      <c r="I9068">
        <v>54.354309999999998</v>
      </c>
      <c r="J9068" cm="1">
        <f t="array" ref="J9068">LOOKUP(1,1/FREQUENCY(0,SIN((RADIANS($M$3:$M$471-H9068))/2)^2+SIN((RADIANS($N$3:$N$471-I9068))/2)^2*COS(RADIANS($M$3:$M$471))*COS(RADIANS(H9068))),$L$3:$L$471)</f>
        <v>18</v>
      </c>
    </row>
    <row r="9069" spans="1:10">
      <c r="A9069" t="s">
        <v>10043</v>
      </c>
      <c r="B9069">
        <v>13073</v>
      </c>
      <c r="C9069">
        <v>9186</v>
      </c>
      <c r="D9069">
        <v>4401</v>
      </c>
      <c r="E9069">
        <v>4785</v>
      </c>
      <c r="F9069">
        <v>194</v>
      </c>
      <c r="G9069">
        <v>18546</v>
      </c>
      <c r="H9069">
        <v>13.634475999999999</v>
      </c>
      <c r="I9069">
        <v>54.513039999999997</v>
      </c>
      <c r="J9069" cm="1">
        <f t="array" ref="J9069">LOOKUP(1,1/FREQUENCY(0,SIN((RADIANS($M$3:$M$471-H9069))/2)^2+SIN((RADIANS($N$3:$N$471-I9069))/2)^2*COS(RADIANS($M$3:$M$471))*COS(RADIANS(H9069))),$L$3:$L$471)</f>
        <v>18</v>
      </c>
    </row>
    <row r="9070" spans="1:10">
      <c r="A9070" t="s">
        <v>10044</v>
      </c>
      <c r="B9070">
        <v>13073</v>
      </c>
      <c r="C9070">
        <v>59418</v>
      </c>
      <c r="D9070">
        <v>29157</v>
      </c>
      <c r="E9070">
        <v>30261</v>
      </c>
      <c r="F9070">
        <v>1097</v>
      </c>
      <c r="G9070">
        <v>18439</v>
      </c>
      <c r="H9070">
        <v>13.089973000000001</v>
      </c>
      <c r="I9070">
        <v>54.313974999999999</v>
      </c>
      <c r="J9070" cm="1">
        <f t="array" ref="J9070">LOOKUP(1,1/FREQUENCY(0,SIN((RADIANS($M$3:$M$471-H9070))/2)^2+SIN((RADIANS($N$3:$N$471-I9070))/2)^2*COS(RADIANS($M$3:$M$471))*COS(RADIANS(H9070))),$L$3:$L$471)</f>
        <v>177</v>
      </c>
    </row>
    <row r="9071" spans="1:10">
      <c r="A9071" t="s">
        <v>10045</v>
      </c>
      <c r="B9071">
        <v>13073</v>
      </c>
      <c r="C9071">
        <v>4042</v>
      </c>
      <c r="D9071">
        <v>2123</v>
      </c>
      <c r="E9071">
        <v>1919</v>
      </c>
      <c r="F9071">
        <v>27</v>
      </c>
      <c r="G9071">
        <v>18516</v>
      </c>
      <c r="H9071">
        <v>13.119185999999999</v>
      </c>
      <c r="I9071">
        <v>54.056054000000003</v>
      </c>
      <c r="J9071" cm="1">
        <f t="array" ref="J9071">LOOKUP(1,1/FREQUENCY(0,SIN((RADIANS($M$3:$M$471-H9071))/2)^2+SIN((RADIANS($N$3:$N$471-I9071))/2)^2*COS(RADIANS($M$3:$M$471))*COS(RADIANS(H9071))),$L$3:$L$471)</f>
        <v>40</v>
      </c>
    </row>
    <row r="9072" spans="1:10">
      <c r="A9072" t="s">
        <v>10046</v>
      </c>
      <c r="B9072">
        <v>13073</v>
      </c>
      <c r="C9072">
        <v>3113</v>
      </c>
      <c r="D9072">
        <v>1462</v>
      </c>
      <c r="E9072">
        <v>1651</v>
      </c>
      <c r="F9072">
        <v>62</v>
      </c>
      <c r="G9072">
        <v>18374</v>
      </c>
      <c r="H9072">
        <v>12.68304</v>
      </c>
      <c r="I9072">
        <v>54.435409</v>
      </c>
      <c r="J9072" cm="1">
        <f t="array" ref="J9072">LOOKUP(1,1/FREQUENCY(0,SIN((RADIANS($M$3:$M$471-H9072))/2)^2+SIN((RADIANS($N$3:$N$471-I9072))/2)^2*COS(RADIANS($M$3:$M$471))*COS(RADIANS(H9072))),$L$3:$L$471)</f>
        <v>177</v>
      </c>
    </row>
    <row r="9073" spans="1:10">
      <c r="A9073" t="s">
        <v>10047</v>
      </c>
      <c r="B9073">
        <v>13073</v>
      </c>
      <c r="C9073">
        <v>992</v>
      </c>
      <c r="D9073">
        <v>488</v>
      </c>
      <c r="E9073">
        <v>504</v>
      </c>
      <c r="F9073">
        <v>49</v>
      </c>
      <c r="G9073">
        <v>18445</v>
      </c>
      <c r="H9073">
        <v>12.956614</v>
      </c>
      <c r="I9073">
        <v>54.354376000000002</v>
      </c>
      <c r="J9073" cm="1">
        <f t="array" ref="J9073">LOOKUP(1,1/FREQUENCY(0,SIN((RADIANS($M$3:$M$471-H9073))/2)^2+SIN((RADIANS($N$3:$N$471-I9073))/2)^2*COS(RADIANS($M$3:$M$471))*COS(RADIANS(H9073))),$L$3:$L$471)</f>
        <v>177</v>
      </c>
    </row>
    <row r="9074" spans="1:10">
      <c r="A9074" t="s">
        <v>10048</v>
      </c>
      <c r="B9074">
        <v>13073</v>
      </c>
      <c r="C9074">
        <v>745</v>
      </c>
      <c r="D9074">
        <v>381</v>
      </c>
      <c r="E9074">
        <v>364</v>
      </c>
      <c r="F9074">
        <v>18</v>
      </c>
      <c r="G9074">
        <v>18445</v>
      </c>
      <c r="H9074">
        <v>12.948373</v>
      </c>
      <c r="I9074">
        <v>54.389127999999999</v>
      </c>
      <c r="J9074" cm="1">
        <f t="array" ref="J9074">LOOKUP(1,1/FREQUENCY(0,SIN((RADIANS($M$3:$M$471-H9074))/2)^2+SIN((RADIANS($N$3:$N$471-I9074))/2)^2*COS(RADIANS($M$3:$M$471))*COS(RADIANS(H9074))),$L$3:$L$471)</f>
        <v>177</v>
      </c>
    </row>
    <row r="9075" spans="1:10">
      <c r="A9075" t="s">
        <v>10049</v>
      </c>
      <c r="B9075">
        <v>13073</v>
      </c>
      <c r="C9075">
        <v>661</v>
      </c>
      <c r="D9075">
        <v>323</v>
      </c>
      <c r="E9075">
        <v>338</v>
      </c>
      <c r="F9075">
        <v>56</v>
      </c>
      <c r="G9075">
        <v>18445</v>
      </c>
      <c r="H9075">
        <v>13.015027999999999</v>
      </c>
      <c r="I9075">
        <v>54.404730000000001</v>
      </c>
      <c r="J9075" cm="1">
        <f t="array" ref="J9075">LOOKUP(1,1/FREQUENCY(0,SIN((RADIANS($M$3:$M$471-H9075))/2)^2+SIN((RADIANS($N$3:$N$471-I9075))/2)^2*COS(RADIANS($M$3:$M$471))*COS(RADIANS(H9075))),$L$3:$L$471)</f>
        <v>177</v>
      </c>
    </row>
    <row r="9076" spans="1:10">
      <c r="A9076" t="s">
        <v>10050</v>
      </c>
      <c r="B9076">
        <v>13073</v>
      </c>
      <c r="C9076">
        <v>1874</v>
      </c>
      <c r="D9076">
        <v>935</v>
      </c>
      <c r="E9076">
        <v>939</v>
      </c>
      <c r="F9076">
        <v>101</v>
      </c>
      <c r="G9076">
        <v>18445</v>
      </c>
      <c r="H9076">
        <v>13.054042000000001</v>
      </c>
      <c r="I9076">
        <v>54.353700000000003</v>
      </c>
      <c r="J9076" cm="1">
        <f t="array" ref="J9076">LOOKUP(1,1/FREQUENCY(0,SIN((RADIANS($M$3:$M$471-H9076))/2)^2+SIN((RADIANS($N$3:$N$471-I9076))/2)^2*COS(RADIANS($M$3:$M$471))*COS(RADIANS(H9076))),$L$3:$L$471)</f>
        <v>177</v>
      </c>
    </row>
    <row r="9077" spans="1:10">
      <c r="A9077" t="s">
        <v>10051</v>
      </c>
      <c r="B9077">
        <v>13073</v>
      </c>
      <c r="C9077">
        <v>1038</v>
      </c>
      <c r="D9077">
        <v>529</v>
      </c>
      <c r="E9077">
        <v>509</v>
      </c>
      <c r="F9077">
        <v>73</v>
      </c>
      <c r="G9077">
        <v>18445</v>
      </c>
      <c r="H9077">
        <v>12.989224999999999</v>
      </c>
      <c r="I9077">
        <v>54.350147999999997</v>
      </c>
      <c r="J9077" cm="1">
        <f t="array" ref="J9077">LOOKUP(1,1/FREQUENCY(0,SIN((RADIANS($M$3:$M$471-H9077))/2)^2+SIN((RADIANS($N$3:$N$471-I9077))/2)^2*COS(RADIANS($M$3:$M$471))*COS(RADIANS(H9077))),$L$3:$L$471)</f>
        <v>177</v>
      </c>
    </row>
    <row r="9078" spans="1:10">
      <c r="A9078" t="s">
        <v>10052</v>
      </c>
      <c r="B9078">
        <v>13073</v>
      </c>
      <c r="C9078">
        <v>2146</v>
      </c>
      <c r="D9078">
        <v>1055</v>
      </c>
      <c r="E9078">
        <v>1091</v>
      </c>
      <c r="F9078">
        <v>132</v>
      </c>
      <c r="G9078">
        <v>18445</v>
      </c>
      <c r="H9078">
        <v>13.024217</v>
      </c>
      <c r="I9078">
        <v>54.374316999999998</v>
      </c>
      <c r="J9078" cm="1">
        <f t="array" ref="J9078">LOOKUP(1,1/FREQUENCY(0,SIN((RADIANS($M$3:$M$471-H9078))/2)^2+SIN((RADIANS($N$3:$N$471-I9078))/2)^2*COS(RADIANS($M$3:$M$471))*COS(RADIANS(H9078))),$L$3:$L$471)</f>
        <v>177</v>
      </c>
    </row>
    <row r="9079" spans="1:10">
      <c r="A9079" t="s">
        <v>10053</v>
      </c>
      <c r="B9079">
        <v>13073</v>
      </c>
      <c r="C9079">
        <v>8593</v>
      </c>
      <c r="D9079">
        <v>4084</v>
      </c>
      <c r="E9079">
        <v>4509</v>
      </c>
      <c r="F9079">
        <v>209</v>
      </c>
      <c r="G9079">
        <v>18356</v>
      </c>
      <c r="H9079">
        <v>12.72658</v>
      </c>
      <c r="I9079">
        <v>54.36871</v>
      </c>
      <c r="J9079" cm="1">
        <f t="array" ref="J9079">LOOKUP(1,1/FREQUENCY(0,SIN((RADIANS($M$3:$M$471-H9079))/2)^2+SIN((RADIANS($N$3:$N$471-I9079))/2)^2*COS(RADIANS($M$3:$M$471))*COS(RADIANS(H9079))),$L$3:$L$471)</f>
        <v>177</v>
      </c>
    </row>
    <row r="9080" spans="1:10">
      <c r="A9080" t="s">
        <v>10054</v>
      </c>
      <c r="B9080">
        <v>13073</v>
      </c>
      <c r="C9080">
        <v>462</v>
      </c>
      <c r="D9080">
        <v>235</v>
      </c>
      <c r="E9080">
        <v>227</v>
      </c>
      <c r="F9080">
        <v>17</v>
      </c>
      <c r="G9080">
        <v>18314</v>
      </c>
      <c r="H9080">
        <v>12.695114</v>
      </c>
      <c r="I9080">
        <v>54.332951000000001</v>
      </c>
      <c r="J9080" cm="1">
        <f t="array" ref="J9080">LOOKUP(1,1/FREQUENCY(0,SIN((RADIANS($M$3:$M$471-H9080))/2)^2+SIN((RADIANS($N$3:$N$471-I9080))/2)^2*COS(RADIANS($M$3:$M$471))*COS(RADIANS(H9080))),$L$3:$L$471)</f>
        <v>177</v>
      </c>
    </row>
    <row r="9081" spans="1:10">
      <c r="A9081" t="s">
        <v>2183</v>
      </c>
      <c r="B9081">
        <v>13073</v>
      </c>
      <c r="C9081">
        <v>808</v>
      </c>
      <c r="D9081">
        <v>403</v>
      </c>
      <c r="E9081">
        <v>405</v>
      </c>
      <c r="F9081">
        <v>47</v>
      </c>
      <c r="G9081">
        <v>18356</v>
      </c>
      <c r="H9081">
        <v>12.601122999999999</v>
      </c>
      <c r="I9081">
        <v>54.359903000000003</v>
      </c>
      <c r="J9081" cm="1">
        <f t="array" ref="J9081">LOOKUP(1,1/FREQUENCY(0,SIN((RADIANS($M$3:$M$471-H9081))/2)^2+SIN((RADIANS($N$3:$N$471-I9081))/2)^2*COS(RADIANS($M$3:$M$471))*COS(RADIANS(H9081))),$L$3:$L$471)</f>
        <v>218</v>
      </c>
    </row>
    <row r="9082" spans="1:10">
      <c r="A9082" t="s">
        <v>10055</v>
      </c>
      <c r="B9082">
        <v>13073</v>
      </c>
      <c r="C9082">
        <v>215</v>
      </c>
      <c r="D9082">
        <v>110</v>
      </c>
      <c r="E9082">
        <v>105</v>
      </c>
      <c r="F9082">
        <v>17</v>
      </c>
      <c r="G9082">
        <v>18469</v>
      </c>
      <c r="H9082">
        <v>12.792493</v>
      </c>
      <c r="I9082">
        <v>54.305422999999998</v>
      </c>
      <c r="J9082" cm="1">
        <f t="array" ref="J9082">LOOKUP(1,1/FREQUENCY(0,SIN((RADIANS($M$3:$M$471-H9082))/2)^2+SIN((RADIANS($N$3:$N$471-I9082))/2)^2*COS(RADIANS($M$3:$M$471))*COS(RADIANS(H9082))),$L$3:$L$471)</f>
        <v>177</v>
      </c>
    </row>
    <row r="9083" spans="1:10">
      <c r="A9083" t="s">
        <v>10056</v>
      </c>
      <c r="B9083">
        <v>13073</v>
      </c>
      <c r="C9083">
        <v>534</v>
      </c>
      <c r="D9083">
        <v>266</v>
      </c>
      <c r="E9083">
        <v>268</v>
      </c>
      <c r="F9083">
        <v>30</v>
      </c>
      <c r="G9083">
        <v>18314</v>
      </c>
      <c r="H9083">
        <v>12.734802</v>
      </c>
      <c r="I9083">
        <v>54.326152999999998</v>
      </c>
      <c r="J9083" cm="1">
        <f t="array" ref="J9083">LOOKUP(1,1/FREQUENCY(0,SIN((RADIANS($M$3:$M$471-H9083))/2)^2+SIN((RADIANS($N$3:$N$471-I9083))/2)^2*COS(RADIANS($M$3:$M$471))*COS(RADIANS(H9083))),$L$3:$L$471)</f>
        <v>177</v>
      </c>
    </row>
    <row r="9084" spans="1:10">
      <c r="A9084" t="s">
        <v>10057</v>
      </c>
      <c r="B9084">
        <v>13073</v>
      </c>
      <c r="C9084">
        <v>585</v>
      </c>
      <c r="D9084">
        <v>308</v>
      </c>
      <c r="E9084">
        <v>277</v>
      </c>
      <c r="F9084">
        <v>26</v>
      </c>
      <c r="G9084">
        <v>18314</v>
      </c>
      <c r="H9084">
        <v>12.719334</v>
      </c>
      <c r="I9084">
        <v>54.295391000000002</v>
      </c>
      <c r="J9084" cm="1">
        <f t="array" ref="J9084">LOOKUP(1,1/FREQUENCY(0,SIN((RADIANS($M$3:$M$471-H9084))/2)^2+SIN((RADIANS($N$3:$N$471-I9084))/2)^2*COS(RADIANS($M$3:$M$471))*COS(RADIANS(H9084))),$L$3:$L$471)</f>
        <v>177</v>
      </c>
    </row>
    <row r="9085" spans="1:10">
      <c r="A9085" t="s">
        <v>10058</v>
      </c>
      <c r="B9085">
        <v>13073</v>
      </c>
      <c r="C9085">
        <v>544</v>
      </c>
      <c r="D9085">
        <v>288</v>
      </c>
      <c r="E9085">
        <v>256</v>
      </c>
      <c r="F9085">
        <v>39</v>
      </c>
      <c r="G9085">
        <v>18314</v>
      </c>
      <c r="H9085">
        <v>12.608703999999999</v>
      </c>
      <c r="I9085">
        <v>54.304139999999997</v>
      </c>
      <c r="J9085" cm="1">
        <f t="array" ref="J9085">LOOKUP(1,1/FREQUENCY(0,SIN((RADIANS($M$3:$M$471-H9085))/2)^2+SIN((RADIANS($N$3:$N$471-I9085))/2)^2*COS(RADIANS($M$3:$M$471))*COS(RADIANS(H9085))),$L$3:$L$471)</f>
        <v>218</v>
      </c>
    </row>
    <row r="9086" spans="1:10">
      <c r="A9086" t="s">
        <v>10059</v>
      </c>
      <c r="B9086">
        <v>13073</v>
      </c>
      <c r="C9086">
        <v>710</v>
      </c>
      <c r="D9086">
        <v>339</v>
      </c>
      <c r="E9086">
        <v>371</v>
      </c>
      <c r="F9086">
        <v>86</v>
      </c>
      <c r="G9086">
        <v>18356</v>
      </c>
      <c r="H9086">
        <v>12.674234</v>
      </c>
      <c r="I9086">
        <v>54.377451999999998</v>
      </c>
      <c r="J9086" cm="1">
        <f t="array" ref="J9086">LOOKUP(1,1/FREQUENCY(0,SIN((RADIANS($M$3:$M$471-H9086))/2)^2+SIN((RADIANS($N$3:$N$471-I9086))/2)^2*COS(RADIANS($M$3:$M$471))*COS(RADIANS(H9086))),$L$3:$L$471)</f>
        <v>177</v>
      </c>
    </row>
    <row r="9087" spans="1:10">
      <c r="A9087" t="s">
        <v>10060</v>
      </c>
      <c r="B9087">
        <v>13073</v>
      </c>
      <c r="C9087">
        <v>1430</v>
      </c>
      <c r="D9087">
        <v>713</v>
      </c>
      <c r="E9087">
        <v>717</v>
      </c>
      <c r="F9087">
        <v>29</v>
      </c>
      <c r="G9087">
        <v>18317</v>
      </c>
      <c r="H9087">
        <v>12.495445</v>
      </c>
      <c r="I9087">
        <v>54.310417999999999</v>
      </c>
      <c r="J9087" cm="1">
        <f t="array" ref="J9087">LOOKUP(1,1/FREQUENCY(0,SIN((RADIANS($M$3:$M$471-H9087))/2)^2+SIN((RADIANS($N$3:$N$471-I9087))/2)^2*COS(RADIANS($M$3:$M$471))*COS(RADIANS(H9087))),$L$3:$L$471)</f>
        <v>218</v>
      </c>
    </row>
    <row r="9088" spans="1:10">
      <c r="A9088" t="s">
        <v>10061</v>
      </c>
      <c r="B9088">
        <v>13073</v>
      </c>
      <c r="C9088">
        <v>1144</v>
      </c>
      <c r="D9088">
        <v>580</v>
      </c>
      <c r="E9088">
        <v>564</v>
      </c>
      <c r="F9088">
        <v>33</v>
      </c>
      <c r="G9088">
        <v>18320</v>
      </c>
      <c r="H9088">
        <v>12.627245</v>
      </c>
      <c r="I9088">
        <v>54.249239000000003</v>
      </c>
      <c r="J9088" cm="1">
        <f t="array" ref="J9088">LOOKUP(1,1/FREQUENCY(0,SIN((RADIANS($M$3:$M$471-H9088))/2)^2+SIN((RADIANS($N$3:$N$471-I9088))/2)^2*COS(RADIANS($M$3:$M$471))*COS(RADIANS(H9088))),$L$3:$L$471)</f>
        <v>218</v>
      </c>
    </row>
    <row r="9089" spans="1:10">
      <c r="A9089" t="s">
        <v>10062</v>
      </c>
      <c r="B9089">
        <v>13073</v>
      </c>
      <c r="C9089">
        <v>13478</v>
      </c>
      <c r="D9089">
        <v>6473</v>
      </c>
      <c r="E9089">
        <v>7005</v>
      </c>
      <c r="F9089">
        <v>262</v>
      </c>
      <c r="G9089">
        <v>18528</v>
      </c>
      <c r="H9089">
        <v>13.430633</v>
      </c>
      <c r="I9089">
        <v>54.417301000000002</v>
      </c>
      <c r="J9089" cm="1">
        <f t="array" ref="J9089">LOOKUP(1,1/FREQUENCY(0,SIN((RADIANS($M$3:$M$471-H9089))/2)^2+SIN((RADIANS($N$3:$N$471-I9089))/2)^2*COS(RADIANS($M$3:$M$471))*COS(RADIANS(H9089))),$L$3:$L$471)</f>
        <v>18</v>
      </c>
    </row>
    <row r="9090" spans="1:10">
      <c r="A9090" t="s">
        <v>10063</v>
      </c>
      <c r="B9090">
        <v>13073</v>
      </c>
      <c r="C9090">
        <v>259</v>
      </c>
      <c r="D9090">
        <v>131</v>
      </c>
      <c r="E9090">
        <v>128</v>
      </c>
      <c r="F9090">
        <v>25</v>
      </c>
      <c r="G9090">
        <v>18528</v>
      </c>
      <c r="H9090">
        <v>13.473217999999999</v>
      </c>
      <c r="I9090">
        <v>54.429257</v>
      </c>
      <c r="J9090" cm="1">
        <f t="array" ref="J9090">LOOKUP(1,1/FREQUENCY(0,SIN((RADIANS($M$3:$M$471-H9090))/2)^2+SIN((RADIANS($N$3:$N$471-I9090))/2)^2*COS(RADIANS($M$3:$M$471))*COS(RADIANS(H9090))),$L$3:$L$471)</f>
        <v>18</v>
      </c>
    </row>
    <row r="9091" spans="1:10">
      <c r="A9091" t="s">
        <v>10064</v>
      </c>
      <c r="B9091">
        <v>13073</v>
      </c>
      <c r="C9091">
        <v>2185</v>
      </c>
      <c r="D9091">
        <v>1071</v>
      </c>
      <c r="E9091">
        <v>1114</v>
      </c>
      <c r="F9091">
        <v>33</v>
      </c>
      <c r="G9091">
        <v>18574</v>
      </c>
      <c r="H9091">
        <v>13.352371</v>
      </c>
      <c r="I9091">
        <v>54.316744999999997</v>
      </c>
      <c r="J9091" cm="1">
        <f t="array" ref="J9091">LOOKUP(1,1/FREQUENCY(0,SIN((RADIANS($M$3:$M$471-H9091))/2)^2+SIN((RADIANS($N$3:$N$471-I9091))/2)^2*COS(RADIANS($M$3:$M$471))*COS(RADIANS(H9091))),$L$3:$L$471)</f>
        <v>177</v>
      </c>
    </row>
    <row r="9092" spans="1:10">
      <c r="A9092" t="s">
        <v>10065</v>
      </c>
      <c r="B9092">
        <v>13073</v>
      </c>
      <c r="C9092">
        <v>585</v>
      </c>
      <c r="D9092">
        <v>284</v>
      </c>
      <c r="E9092">
        <v>301</v>
      </c>
      <c r="F9092">
        <v>21</v>
      </c>
      <c r="G9092">
        <v>18574</v>
      </c>
      <c r="H9092">
        <v>13.212968</v>
      </c>
      <c r="I9092">
        <v>54.302100000000003</v>
      </c>
      <c r="J9092" cm="1">
        <f t="array" ref="J9092">LOOKUP(1,1/FREQUENCY(0,SIN((RADIANS($M$3:$M$471-H9092))/2)^2+SIN((RADIANS($N$3:$N$471-I9092))/2)^2*COS(RADIANS($M$3:$M$471))*COS(RADIANS(H9092))),$L$3:$L$471)</f>
        <v>177</v>
      </c>
    </row>
    <row r="9093" spans="1:10">
      <c r="A9093" t="s">
        <v>10066</v>
      </c>
      <c r="B9093">
        <v>13073</v>
      </c>
      <c r="C9093">
        <v>249</v>
      </c>
      <c r="D9093">
        <v>126</v>
      </c>
      <c r="E9093">
        <v>123</v>
      </c>
      <c r="F9093">
        <v>30</v>
      </c>
      <c r="G9093">
        <v>18528</v>
      </c>
      <c r="H9093">
        <v>13.506907</v>
      </c>
      <c r="I9093">
        <v>54.484471999999997</v>
      </c>
      <c r="J9093" cm="1">
        <f t="array" ref="J9093">LOOKUP(1,1/FREQUENCY(0,SIN((RADIANS($M$3:$M$471-H9093))/2)^2+SIN((RADIANS($N$3:$N$471-I9093))/2)^2*COS(RADIANS($M$3:$M$471))*COS(RADIANS(H9093))),$L$3:$L$471)</f>
        <v>18</v>
      </c>
    </row>
    <row r="9094" spans="1:10">
      <c r="A9094" t="s">
        <v>10067</v>
      </c>
      <c r="B9094">
        <v>13073</v>
      </c>
      <c r="C9094">
        <v>766</v>
      </c>
      <c r="D9094">
        <v>382</v>
      </c>
      <c r="E9094">
        <v>384</v>
      </c>
      <c r="F9094">
        <v>31</v>
      </c>
      <c r="G9094">
        <v>18528</v>
      </c>
      <c r="H9094">
        <v>13.398463</v>
      </c>
      <c r="I9094">
        <v>54.439132000000001</v>
      </c>
      <c r="J9094" cm="1">
        <f t="array" ref="J9094">LOOKUP(1,1/FREQUENCY(0,SIN((RADIANS($M$3:$M$471-H9094))/2)^2+SIN((RADIANS($N$3:$N$471-I9094))/2)^2*COS(RADIANS($M$3:$M$471))*COS(RADIANS(H9094))),$L$3:$L$471)</f>
        <v>177</v>
      </c>
    </row>
    <row r="9095" spans="1:10">
      <c r="A9095" t="s">
        <v>10068</v>
      </c>
      <c r="B9095">
        <v>13073</v>
      </c>
      <c r="C9095">
        <v>443</v>
      </c>
      <c r="D9095">
        <v>237</v>
      </c>
      <c r="E9095">
        <v>206</v>
      </c>
      <c r="F9095">
        <v>55</v>
      </c>
      <c r="G9095">
        <v>18528</v>
      </c>
      <c r="H9095">
        <v>13.395633</v>
      </c>
      <c r="I9095">
        <v>54.466051999999998</v>
      </c>
      <c r="J9095" cm="1">
        <f t="array" ref="J9095">LOOKUP(1,1/FREQUENCY(0,SIN((RADIANS($M$3:$M$471-H9095))/2)^2+SIN((RADIANS($N$3:$N$471-I9095))/2)^2*COS(RADIANS($M$3:$M$471))*COS(RADIANS(H9095))),$L$3:$L$471)</f>
        <v>177</v>
      </c>
    </row>
    <row r="9096" spans="1:10">
      <c r="A9096" t="s">
        <v>10069</v>
      </c>
      <c r="B9096">
        <v>13073</v>
      </c>
      <c r="C9096">
        <v>964</v>
      </c>
      <c r="D9096">
        <v>509</v>
      </c>
      <c r="E9096">
        <v>455</v>
      </c>
      <c r="F9096">
        <v>24</v>
      </c>
      <c r="G9096">
        <v>18574</v>
      </c>
      <c r="H9096">
        <v>13.27603</v>
      </c>
      <c r="I9096">
        <v>54.297134999999997</v>
      </c>
      <c r="J9096" cm="1">
        <f t="array" ref="J9096">LOOKUP(1,1/FREQUENCY(0,SIN((RADIANS($M$3:$M$471-H9096))/2)^2+SIN((RADIANS($N$3:$N$471-I9096))/2)^2*COS(RADIANS($M$3:$M$471))*COS(RADIANS(H9096))),$L$3:$L$471)</f>
        <v>177</v>
      </c>
    </row>
    <row r="9097" spans="1:10">
      <c r="A9097" t="s">
        <v>10070</v>
      </c>
      <c r="B9097">
        <v>13073</v>
      </c>
      <c r="C9097">
        <v>245</v>
      </c>
      <c r="D9097">
        <v>125</v>
      </c>
      <c r="E9097">
        <v>120</v>
      </c>
      <c r="F9097">
        <v>15</v>
      </c>
      <c r="G9097">
        <v>18528</v>
      </c>
      <c r="H9097">
        <v>13.446593</v>
      </c>
      <c r="I9097">
        <v>54.473773999999999</v>
      </c>
      <c r="J9097" cm="1">
        <f t="array" ref="J9097">LOOKUP(1,1/FREQUENCY(0,SIN((RADIANS($M$3:$M$471-H9097))/2)^2+SIN((RADIANS($N$3:$N$471-I9097))/2)^2*COS(RADIANS($M$3:$M$471))*COS(RADIANS(H9097))),$L$3:$L$471)</f>
        <v>18</v>
      </c>
    </row>
    <row r="9098" spans="1:10">
      <c r="A9098" t="s">
        <v>10071</v>
      </c>
      <c r="B9098">
        <v>13073</v>
      </c>
      <c r="C9098">
        <v>295</v>
      </c>
      <c r="D9098">
        <v>145</v>
      </c>
      <c r="E9098">
        <v>150</v>
      </c>
      <c r="F9098">
        <v>10</v>
      </c>
      <c r="G9098">
        <v>18528</v>
      </c>
      <c r="H9098">
        <v>13.385488</v>
      </c>
      <c r="I9098">
        <v>54.508575</v>
      </c>
      <c r="J9098" cm="1">
        <f t="array" ref="J9098">LOOKUP(1,1/FREQUENCY(0,SIN((RADIANS($M$3:$M$471-H9098))/2)^2+SIN((RADIANS($N$3:$N$471-I9098))/2)^2*COS(RADIANS($M$3:$M$471))*COS(RADIANS(H9098))),$L$3:$L$471)</f>
        <v>177</v>
      </c>
    </row>
    <row r="9099" spans="1:10">
      <c r="A9099" t="s">
        <v>10072</v>
      </c>
      <c r="B9099">
        <v>13073</v>
      </c>
      <c r="C9099">
        <v>848</v>
      </c>
      <c r="D9099">
        <v>423</v>
      </c>
      <c r="E9099">
        <v>425</v>
      </c>
      <c r="F9099">
        <v>41</v>
      </c>
      <c r="G9099">
        <v>18528</v>
      </c>
      <c r="H9099">
        <v>13.38785</v>
      </c>
      <c r="I9099">
        <v>54.379792999999999</v>
      </c>
      <c r="J9099" cm="1">
        <f t="array" ref="J9099">LOOKUP(1,1/FREQUENCY(0,SIN((RADIANS($M$3:$M$471-H9099))/2)^2+SIN((RADIANS($N$3:$N$471-I9099))/2)^2*COS(RADIANS($M$3:$M$471))*COS(RADIANS(H9099))),$L$3:$L$471)</f>
        <v>177</v>
      </c>
    </row>
    <row r="9100" spans="1:10">
      <c r="A9100" t="s">
        <v>10073</v>
      </c>
      <c r="B9100">
        <v>13073</v>
      </c>
      <c r="C9100">
        <v>653</v>
      </c>
      <c r="D9100">
        <v>317</v>
      </c>
      <c r="E9100">
        <v>336</v>
      </c>
      <c r="F9100">
        <v>124</v>
      </c>
      <c r="G9100">
        <v>18347</v>
      </c>
      <c r="H9100">
        <v>12.416249000000001</v>
      </c>
      <c r="I9100">
        <v>54.377007999999996</v>
      </c>
      <c r="J9100" cm="1">
        <f t="array" ref="J9100">LOOKUP(1,1/FREQUENCY(0,SIN((RADIANS($M$3:$M$471-H9100))/2)^2+SIN((RADIANS($N$3:$N$471-I9100))/2)^2*COS(RADIANS($M$3:$M$471))*COS(RADIANS(H9100))),$L$3:$L$471)</f>
        <v>218</v>
      </c>
    </row>
    <row r="9101" spans="1:10">
      <c r="A9101" t="s">
        <v>10074</v>
      </c>
      <c r="B9101">
        <v>13073</v>
      </c>
      <c r="C9101">
        <v>1139</v>
      </c>
      <c r="D9101">
        <v>552</v>
      </c>
      <c r="E9101">
        <v>587</v>
      </c>
      <c r="F9101">
        <v>18</v>
      </c>
      <c r="G9101">
        <v>18375</v>
      </c>
      <c r="H9101">
        <v>12.5366</v>
      </c>
      <c r="I9101">
        <v>54.390630999999999</v>
      </c>
      <c r="J9101" cm="1">
        <f t="array" ref="J9101">LOOKUP(1,1/FREQUENCY(0,SIN((RADIANS($M$3:$M$471-H9101))/2)^2+SIN((RADIANS($N$3:$N$471-I9101))/2)^2*COS(RADIANS($M$3:$M$471))*COS(RADIANS(H9101))),$L$3:$L$471)</f>
        <v>218</v>
      </c>
    </row>
    <row r="9102" spans="1:10">
      <c r="A9102" t="s">
        <v>10075</v>
      </c>
      <c r="B9102">
        <v>13073</v>
      </c>
      <c r="C9102">
        <v>1532</v>
      </c>
      <c r="D9102">
        <v>757</v>
      </c>
      <c r="E9102">
        <v>775</v>
      </c>
      <c r="F9102">
        <v>55</v>
      </c>
      <c r="G9102">
        <v>18347</v>
      </c>
      <c r="H9102">
        <v>12.358544</v>
      </c>
      <c r="I9102">
        <v>54.292845999999997</v>
      </c>
      <c r="J9102" cm="1">
        <f t="array" ref="J9102">LOOKUP(1,1/FREQUENCY(0,SIN((RADIANS($M$3:$M$471-H9102))/2)^2+SIN((RADIANS($N$3:$N$471-I9102))/2)^2*COS(RADIANS($M$3:$M$471))*COS(RADIANS(H9102))),$L$3:$L$471)</f>
        <v>218</v>
      </c>
    </row>
    <row r="9103" spans="1:10">
      <c r="A9103" t="s">
        <v>10076</v>
      </c>
      <c r="B9103">
        <v>13073</v>
      </c>
      <c r="C9103">
        <v>1463</v>
      </c>
      <c r="D9103">
        <v>697</v>
      </c>
      <c r="E9103">
        <v>766</v>
      </c>
      <c r="F9103">
        <v>130</v>
      </c>
      <c r="G9103">
        <v>18375</v>
      </c>
      <c r="H9103">
        <v>12.577086</v>
      </c>
      <c r="I9103">
        <v>54.444476000000002</v>
      </c>
      <c r="J9103" cm="1">
        <f t="array" ref="J9103">LOOKUP(1,1/FREQUENCY(0,SIN((RADIANS($M$3:$M$471-H9103))/2)^2+SIN((RADIANS($N$3:$N$471-I9103))/2)^2*COS(RADIANS($M$3:$M$471))*COS(RADIANS(H9103))),$L$3:$L$471)</f>
        <v>218</v>
      </c>
    </row>
    <row r="9104" spans="1:10">
      <c r="A9104" t="s">
        <v>10077</v>
      </c>
      <c r="B9104">
        <v>13073</v>
      </c>
      <c r="C9104">
        <v>697</v>
      </c>
      <c r="D9104">
        <v>331</v>
      </c>
      <c r="E9104">
        <v>366</v>
      </c>
      <c r="F9104">
        <v>77</v>
      </c>
      <c r="G9104">
        <v>18375</v>
      </c>
      <c r="H9104">
        <v>12.571865000000001</v>
      </c>
      <c r="I9104">
        <v>54.410100999999997</v>
      </c>
      <c r="J9104" cm="1">
        <f t="array" ref="J9104">LOOKUP(1,1/FREQUENCY(0,SIN((RADIANS($M$3:$M$471-H9104))/2)^2+SIN((RADIANS($N$3:$N$471-I9104))/2)^2*COS(RADIANS($M$3:$M$471))*COS(RADIANS(H9104))),$L$3:$L$471)</f>
        <v>218</v>
      </c>
    </row>
    <row r="9105" spans="1:10">
      <c r="A9105" t="s">
        <v>9832</v>
      </c>
      <c r="B9105">
        <v>13073</v>
      </c>
      <c r="C9105">
        <v>1099</v>
      </c>
      <c r="D9105">
        <v>522</v>
      </c>
      <c r="E9105">
        <v>577</v>
      </c>
      <c r="F9105">
        <v>160</v>
      </c>
      <c r="G9105">
        <v>18347</v>
      </c>
      <c r="H9105">
        <v>12.396974</v>
      </c>
      <c r="I9105">
        <v>54.345362000000002</v>
      </c>
      <c r="J9105" cm="1">
        <f t="array" ref="J9105">LOOKUP(1,1/FREQUENCY(0,SIN((RADIANS($M$3:$M$471-H9105))/2)^2+SIN((RADIANS($N$3:$N$471-I9105))/2)^2*COS(RADIANS($M$3:$M$471))*COS(RADIANS(H9105))),$L$3:$L$471)</f>
        <v>218</v>
      </c>
    </row>
    <row r="9106" spans="1:10">
      <c r="A9106" t="s">
        <v>10078</v>
      </c>
      <c r="B9106">
        <v>13073</v>
      </c>
      <c r="C9106">
        <v>1395</v>
      </c>
      <c r="D9106">
        <v>678</v>
      </c>
      <c r="E9106">
        <v>717</v>
      </c>
      <c r="F9106">
        <v>92</v>
      </c>
      <c r="G9106">
        <v>18461</v>
      </c>
      <c r="H9106">
        <v>12.877572000000001</v>
      </c>
      <c r="I9106">
        <v>54.186968</v>
      </c>
      <c r="J9106" cm="1">
        <f t="array" ref="J9106">LOOKUP(1,1/FREQUENCY(0,SIN((RADIANS($M$3:$M$471-H9106))/2)^2+SIN((RADIANS($N$3:$N$471-I9106))/2)^2*COS(RADIANS($M$3:$M$471))*COS(RADIANS(H9106))),$L$3:$L$471)</f>
        <v>177</v>
      </c>
    </row>
    <row r="9107" spans="1:10">
      <c r="A9107" t="s">
        <v>10079</v>
      </c>
      <c r="B9107">
        <v>13073</v>
      </c>
      <c r="C9107">
        <v>531</v>
      </c>
      <c r="D9107">
        <v>278</v>
      </c>
      <c r="E9107">
        <v>253</v>
      </c>
      <c r="F9107">
        <v>13</v>
      </c>
      <c r="G9107">
        <v>18513</v>
      </c>
      <c r="H9107">
        <v>12.931711999999999</v>
      </c>
      <c r="I9107">
        <v>54.019865000000003</v>
      </c>
      <c r="J9107" cm="1">
        <f t="array" ref="J9107">LOOKUP(1,1/FREQUENCY(0,SIN((RADIANS($M$3:$M$471-H9107))/2)^2+SIN((RADIANS($N$3:$N$471-I9107))/2)^2*COS(RADIANS($M$3:$M$471))*COS(RADIANS(H9107))),$L$3:$L$471)</f>
        <v>40</v>
      </c>
    </row>
    <row r="9108" spans="1:10">
      <c r="A9108" t="s">
        <v>10080</v>
      </c>
      <c r="B9108">
        <v>13073</v>
      </c>
      <c r="C9108">
        <v>687</v>
      </c>
      <c r="D9108">
        <v>379</v>
      </c>
      <c r="E9108">
        <v>308</v>
      </c>
      <c r="F9108">
        <v>14</v>
      </c>
      <c r="G9108">
        <v>18461</v>
      </c>
      <c r="H9108">
        <v>12.870873</v>
      </c>
      <c r="I9108">
        <v>54.109445999999998</v>
      </c>
      <c r="J9108" cm="1">
        <f t="array" ref="J9108">LOOKUP(1,1/FREQUENCY(0,SIN((RADIANS($M$3:$M$471-H9108))/2)^2+SIN((RADIANS($N$3:$N$471-I9108))/2)^2*COS(RADIANS($M$3:$M$471))*COS(RADIANS(H9108))),$L$3:$L$471)</f>
        <v>177</v>
      </c>
    </row>
    <row r="9109" spans="1:10">
      <c r="A9109" t="s">
        <v>10081</v>
      </c>
      <c r="B9109">
        <v>13073</v>
      </c>
      <c r="C9109">
        <v>324</v>
      </c>
      <c r="D9109">
        <v>175</v>
      </c>
      <c r="E9109">
        <v>149</v>
      </c>
      <c r="F9109">
        <v>13</v>
      </c>
      <c r="G9109">
        <v>18461</v>
      </c>
      <c r="H9109">
        <v>12.820081</v>
      </c>
      <c r="I9109">
        <v>54.206477999999997</v>
      </c>
      <c r="J9109" cm="1">
        <f t="array" ref="J9109">LOOKUP(1,1/FREQUENCY(0,SIN((RADIANS($M$3:$M$471-H9109))/2)^2+SIN((RADIANS($N$3:$N$471-I9109))/2)^2*COS(RADIANS($M$3:$M$471))*COS(RADIANS(H9109))),$L$3:$L$471)</f>
        <v>177</v>
      </c>
    </row>
    <row r="9110" spans="1:10">
      <c r="A9110" t="s">
        <v>10082</v>
      </c>
      <c r="B9110">
        <v>13073</v>
      </c>
      <c r="C9110">
        <v>567</v>
      </c>
      <c r="D9110">
        <v>290</v>
      </c>
      <c r="E9110">
        <v>277</v>
      </c>
      <c r="F9110">
        <v>27</v>
      </c>
      <c r="G9110">
        <v>18510</v>
      </c>
      <c r="H9110">
        <v>12.981949999999999</v>
      </c>
      <c r="I9110">
        <v>54.146231</v>
      </c>
      <c r="J9110" cm="1">
        <f t="array" ref="J9110">LOOKUP(1,1/FREQUENCY(0,SIN((RADIANS($M$3:$M$471-H9110))/2)^2+SIN((RADIANS($N$3:$N$471-I9110))/2)^2*COS(RADIANS($M$3:$M$471))*COS(RADIANS(H9110))),$L$3:$L$471)</f>
        <v>177</v>
      </c>
    </row>
    <row r="9111" spans="1:10">
      <c r="A9111" t="s">
        <v>10083</v>
      </c>
      <c r="B9111">
        <v>13073</v>
      </c>
      <c r="C9111">
        <v>1303</v>
      </c>
      <c r="D9111">
        <v>653</v>
      </c>
      <c r="E9111">
        <v>650</v>
      </c>
      <c r="F9111">
        <v>83</v>
      </c>
      <c r="G9111">
        <v>18461</v>
      </c>
      <c r="H9111">
        <v>12.889018</v>
      </c>
      <c r="I9111">
        <v>54.200642999999999</v>
      </c>
      <c r="J9111" cm="1">
        <f t="array" ref="J9111">LOOKUP(1,1/FREQUENCY(0,SIN((RADIANS($M$3:$M$471-H9111))/2)^2+SIN((RADIANS($N$3:$N$471-I9111))/2)^2*COS(RADIANS($M$3:$M$471))*COS(RADIANS(H9111))),$L$3:$L$471)</f>
        <v>177</v>
      </c>
    </row>
    <row r="9112" spans="1:10">
      <c r="A9112" t="s">
        <v>10084</v>
      </c>
      <c r="B9112">
        <v>13073</v>
      </c>
      <c r="C9112">
        <v>460</v>
      </c>
      <c r="D9112">
        <v>238</v>
      </c>
      <c r="E9112">
        <v>222</v>
      </c>
      <c r="F9112">
        <v>17</v>
      </c>
      <c r="G9112">
        <v>18513</v>
      </c>
      <c r="H9112">
        <v>12.930707999999999</v>
      </c>
      <c r="I9112">
        <v>54.123510000000003</v>
      </c>
      <c r="J9112" cm="1">
        <f t="array" ref="J9112">LOOKUP(1,1/FREQUENCY(0,SIN((RADIANS($M$3:$M$471-H9112))/2)^2+SIN((RADIANS($N$3:$N$471-I9112))/2)^2*COS(RADIANS($M$3:$M$471))*COS(RADIANS(H9112))),$L$3:$L$471)</f>
        <v>177</v>
      </c>
    </row>
    <row r="9113" spans="1:10">
      <c r="A9113" t="s">
        <v>10085</v>
      </c>
      <c r="B9113">
        <v>13073</v>
      </c>
      <c r="C9113">
        <v>1708</v>
      </c>
      <c r="D9113">
        <v>870</v>
      </c>
      <c r="E9113">
        <v>838</v>
      </c>
      <c r="F9113">
        <v>24</v>
      </c>
      <c r="G9113">
        <v>18469</v>
      </c>
      <c r="H9113">
        <v>12.809087</v>
      </c>
      <c r="I9113">
        <v>54.273462000000002</v>
      </c>
      <c r="J9113" cm="1">
        <f t="array" ref="J9113">LOOKUP(1,1/FREQUENCY(0,SIN((RADIANS($M$3:$M$471-H9113))/2)^2+SIN((RADIANS($N$3:$N$471-I9113))/2)^2*COS(RADIANS($M$3:$M$471))*COS(RADIANS(H9113))),$L$3:$L$471)</f>
        <v>177</v>
      </c>
    </row>
    <row r="9114" spans="1:10">
      <c r="A9114" t="s">
        <v>10086</v>
      </c>
      <c r="B9114">
        <v>13073</v>
      </c>
      <c r="C9114">
        <v>197</v>
      </c>
      <c r="D9114">
        <v>97</v>
      </c>
      <c r="E9114">
        <v>100</v>
      </c>
      <c r="F9114">
        <v>12</v>
      </c>
      <c r="G9114">
        <v>18461</v>
      </c>
      <c r="H9114">
        <v>12.787663</v>
      </c>
      <c r="I9114">
        <v>54.212063000000001</v>
      </c>
      <c r="J9114" cm="1">
        <f t="array" ref="J9114">LOOKUP(1,1/FREQUENCY(0,SIN((RADIANS($M$3:$M$471-H9114))/2)^2+SIN((RADIANS($N$3:$N$471-I9114))/2)^2*COS(RADIANS($M$3:$M$471))*COS(RADIANS(H9114))),$L$3:$L$471)</f>
        <v>177</v>
      </c>
    </row>
    <row r="9115" spans="1:10">
      <c r="A9115" t="s">
        <v>10087</v>
      </c>
      <c r="B9115">
        <v>13073</v>
      </c>
      <c r="C9115">
        <v>535</v>
      </c>
      <c r="D9115">
        <v>273</v>
      </c>
      <c r="E9115">
        <v>262</v>
      </c>
      <c r="F9115">
        <v>25</v>
      </c>
      <c r="G9115">
        <v>18513</v>
      </c>
      <c r="H9115">
        <v>12.943523000000001</v>
      </c>
      <c r="I9115">
        <v>54.074131999999999</v>
      </c>
      <c r="J9115" cm="1">
        <f t="array" ref="J9115">LOOKUP(1,1/FREQUENCY(0,SIN((RADIANS($M$3:$M$471-H9115))/2)^2+SIN((RADIANS($N$3:$N$471-I9115))/2)^2*COS(RADIANS($M$3:$M$471))*COS(RADIANS(H9115))),$L$3:$L$471)</f>
        <v>177</v>
      </c>
    </row>
    <row r="9116" spans="1:10">
      <c r="A9116" t="s">
        <v>1547</v>
      </c>
      <c r="B9116">
        <v>13073</v>
      </c>
      <c r="C9116">
        <v>689</v>
      </c>
      <c r="D9116">
        <v>350</v>
      </c>
      <c r="E9116">
        <v>339</v>
      </c>
      <c r="F9116">
        <v>31</v>
      </c>
      <c r="G9116">
        <v>18510</v>
      </c>
      <c r="H9116">
        <v>13.064277000000001</v>
      </c>
      <c r="I9116">
        <v>54.217601999999999</v>
      </c>
      <c r="J9116" cm="1">
        <f t="array" ref="J9116">LOOKUP(1,1/FREQUENCY(0,SIN((RADIANS($M$3:$M$471-H9116))/2)^2+SIN((RADIANS($N$3:$N$471-I9116))/2)^2*COS(RADIANS($M$3:$M$471))*COS(RADIANS(H9116))),$L$3:$L$471)</f>
        <v>177</v>
      </c>
    </row>
    <row r="9117" spans="1:10">
      <c r="A9117" t="s">
        <v>10088</v>
      </c>
      <c r="B9117">
        <v>13073</v>
      </c>
      <c r="C9117">
        <v>5149</v>
      </c>
      <c r="D9117">
        <v>2616</v>
      </c>
      <c r="E9117">
        <v>2533</v>
      </c>
      <c r="F9117">
        <v>32</v>
      </c>
      <c r="G9117">
        <v>18519</v>
      </c>
      <c r="H9117">
        <v>13.251467999999999</v>
      </c>
      <c r="I9117">
        <v>54.213985000000001</v>
      </c>
      <c r="J9117" cm="1">
        <f t="array" ref="J9117">LOOKUP(1,1/FREQUENCY(0,SIN((RADIANS($M$3:$M$471-H9117))/2)^2+SIN((RADIANS($N$3:$N$471-I9117))/2)^2*COS(RADIANS($M$3:$M$471))*COS(RADIANS(H9117))),$L$3:$L$471)</f>
        <v>177</v>
      </c>
    </row>
    <row r="9118" spans="1:10">
      <c r="A9118" t="s">
        <v>10089</v>
      </c>
      <c r="B9118">
        <v>13073</v>
      </c>
      <c r="C9118">
        <v>1141</v>
      </c>
      <c r="D9118">
        <v>590</v>
      </c>
      <c r="E9118">
        <v>551</v>
      </c>
      <c r="F9118">
        <v>24</v>
      </c>
      <c r="G9118">
        <v>18510</v>
      </c>
      <c r="H9118">
        <v>13.070064</v>
      </c>
      <c r="I9118">
        <v>54.183826000000003</v>
      </c>
      <c r="J9118" cm="1">
        <f t="array" ref="J9118">LOOKUP(1,1/FREQUENCY(0,SIN((RADIANS($M$3:$M$471-H9118))/2)^2+SIN((RADIANS($N$3:$N$471-I9118))/2)^2*COS(RADIANS($M$3:$M$471))*COS(RADIANS(H9118))),$L$3:$L$471)</f>
        <v>177</v>
      </c>
    </row>
    <row r="9119" spans="1:10">
      <c r="A9119" t="s">
        <v>10090</v>
      </c>
      <c r="B9119">
        <v>13073</v>
      </c>
      <c r="C9119">
        <v>937</v>
      </c>
      <c r="D9119">
        <v>439</v>
      </c>
      <c r="E9119">
        <v>498</v>
      </c>
      <c r="F9119">
        <v>415</v>
      </c>
      <c r="G9119">
        <v>18586</v>
      </c>
      <c r="H9119">
        <v>13.702332999999999</v>
      </c>
      <c r="I9119">
        <v>54.359105999999997</v>
      </c>
      <c r="J9119" cm="1">
        <f t="array" ref="J9119">LOOKUP(1,1/FREQUENCY(0,SIN((RADIANS($M$3:$M$471-H9119))/2)^2+SIN((RADIANS($N$3:$N$471-I9119))/2)^2*COS(RADIANS($M$3:$M$471))*COS(RADIANS(H9119))),$L$3:$L$471)</f>
        <v>18</v>
      </c>
    </row>
    <row r="9120" spans="1:10">
      <c r="A9120" t="s">
        <v>10091</v>
      </c>
      <c r="B9120">
        <v>13073</v>
      </c>
      <c r="C9120">
        <v>1277</v>
      </c>
      <c r="D9120">
        <v>585</v>
      </c>
      <c r="E9120">
        <v>692</v>
      </c>
      <c r="F9120">
        <v>172</v>
      </c>
      <c r="G9120">
        <v>18586</v>
      </c>
      <c r="H9120">
        <v>13.740906000000001</v>
      </c>
      <c r="I9120">
        <v>54.341565000000003</v>
      </c>
      <c r="J9120" cm="1">
        <f t="array" ref="J9120">LOOKUP(1,1/FREQUENCY(0,SIN((RADIANS($M$3:$M$471-H9120))/2)^2+SIN((RADIANS($N$3:$N$471-I9120))/2)^2*COS(RADIANS($M$3:$M$471))*COS(RADIANS(H9120))),$L$3:$L$471)</f>
        <v>18</v>
      </c>
    </row>
    <row r="9121" spans="1:10">
      <c r="A9121" t="s">
        <v>10092</v>
      </c>
      <c r="B9121">
        <v>13073</v>
      </c>
      <c r="C9121">
        <v>442</v>
      </c>
      <c r="D9121">
        <v>216</v>
      </c>
      <c r="E9121">
        <v>226</v>
      </c>
      <c r="F9121">
        <v>32</v>
      </c>
      <c r="G9121">
        <v>18586</v>
      </c>
      <c r="H9121">
        <v>13.632229000000001</v>
      </c>
      <c r="I9121">
        <v>54.367322999999999</v>
      </c>
      <c r="J9121" cm="1">
        <f t="array" ref="J9121">LOOKUP(1,1/FREQUENCY(0,SIN((RADIANS($M$3:$M$471-H9121))/2)^2+SIN((RADIANS($N$3:$N$471-I9121))/2)^2*COS(RADIANS($M$3:$M$471))*COS(RADIANS(H9121))),$L$3:$L$471)</f>
        <v>18</v>
      </c>
    </row>
    <row r="9122" spans="1:10">
      <c r="A9122" t="s">
        <v>10093</v>
      </c>
      <c r="B9122">
        <v>13073</v>
      </c>
      <c r="C9122">
        <v>2631</v>
      </c>
      <c r="D9122">
        <v>1243</v>
      </c>
      <c r="E9122">
        <v>1388</v>
      </c>
      <c r="F9122">
        <v>182</v>
      </c>
      <c r="G9122">
        <v>18586</v>
      </c>
      <c r="H9122">
        <v>13.692482</v>
      </c>
      <c r="I9122">
        <v>54.378093</v>
      </c>
      <c r="J9122" cm="1">
        <f t="array" ref="J9122">LOOKUP(1,1/FREQUENCY(0,SIN((RADIANS($M$3:$M$471-H9122))/2)^2+SIN((RADIANS($N$3:$N$471-I9122))/2)^2*COS(RADIANS($M$3:$M$471))*COS(RADIANS(H9122))),$L$3:$L$471)</f>
        <v>18</v>
      </c>
    </row>
    <row r="9123" spans="1:10">
      <c r="A9123" t="s">
        <v>10094</v>
      </c>
      <c r="B9123">
        <v>13073</v>
      </c>
      <c r="C9123">
        <v>682</v>
      </c>
      <c r="D9123">
        <v>356</v>
      </c>
      <c r="E9123">
        <v>326</v>
      </c>
      <c r="F9123">
        <v>26</v>
      </c>
      <c r="G9123">
        <v>18528</v>
      </c>
      <c r="H9123">
        <v>13.539106</v>
      </c>
      <c r="I9123">
        <v>54.388252000000001</v>
      </c>
      <c r="J9123" cm="1">
        <f t="array" ref="J9123">LOOKUP(1,1/FREQUENCY(0,SIN((RADIANS($M$3:$M$471-H9123))/2)^2+SIN((RADIANS($N$3:$N$471-I9123))/2)^2*COS(RADIANS($M$3:$M$471))*COS(RADIANS(H9123))),$L$3:$L$471)</f>
        <v>18</v>
      </c>
    </row>
    <row r="9124" spans="1:10">
      <c r="A9124" t="s">
        <v>10095</v>
      </c>
      <c r="B9124">
        <v>13073</v>
      </c>
      <c r="C9124">
        <v>1360</v>
      </c>
      <c r="D9124">
        <v>676</v>
      </c>
      <c r="E9124">
        <v>684</v>
      </c>
      <c r="F9124">
        <v>66</v>
      </c>
      <c r="G9124">
        <v>18586</v>
      </c>
      <c r="H9124">
        <v>13.704917999999999</v>
      </c>
      <c r="I9124">
        <v>54.330056999999996</v>
      </c>
      <c r="J9124" cm="1">
        <f t="array" ref="J9124">LOOKUP(1,1/FREQUENCY(0,SIN((RADIANS($M$3:$M$471-H9124))/2)^2+SIN((RADIANS($N$3:$N$471-I9124))/2)^2*COS(RADIANS($M$3:$M$471))*COS(RADIANS(H9124))),$L$3:$L$471)</f>
        <v>18</v>
      </c>
    </row>
    <row r="9125" spans="1:10">
      <c r="A9125" t="s">
        <v>10096</v>
      </c>
      <c r="B9125">
        <v>13073</v>
      </c>
      <c r="C9125">
        <v>309</v>
      </c>
      <c r="D9125">
        <v>164</v>
      </c>
      <c r="E9125">
        <v>145</v>
      </c>
      <c r="F9125">
        <v>19</v>
      </c>
      <c r="G9125">
        <v>18442</v>
      </c>
      <c r="H9125">
        <v>12.840146000000001</v>
      </c>
      <c r="I9125">
        <v>54.331634000000001</v>
      </c>
      <c r="J9125" cm="1">
        <f t="array" ref="J9125">LOOKUP(1,1/FREQUENCY(0,SIN((RADIANS($M$3:$M$471-H9125))/2)^2+SIN((RADIANS($N$3:$N$471-I9125))/2)^2*COS(RADIANS($M$3:$M$471))*COS(RADIANS(H9125))),$L$3:$L$471)</f>
        <v>177</v>
      </c>
    </row>
    <row r="9126" spans="1:10">
      <c r="A9126" t="s">
        <v>10097</v>
      </c>
      <c r="B9126">
        <v>13073</v>
      </c>
      <c r="C9126">
        <v>482</v>
      </c>
      <c r="D9126">
        <v>251</v>
      </c>
      <c r="E9126">
        <v>231</v>
      </c>
      <c r="F9126">
        <v>27</v>
      </c>
      <c r="G9126">
        <v>18442</v>
      </c>
      <c r="H9126">
        <v>12.933137</v>
      </c>
      <c r="I9126">
        <v>54.233454000000002</v>
      </c>
      <c r="J9126" cm="1">
        <f t="array" ref="J9126">LOOKUP(1,1/FREQUENCY(0,SIN((RADIANS($M$3:$M$471-H9126))/2)^2+SIN((RADIANS($N$3:$N$471-I9126))/2)^2*COS(RADIANS($M$3:$M$471))*COS(RADIANS(H9126))),$L$3:$L$471)</f>
        <v>177</v>
      </c>
    </row>
    <row r="9127" spans="1:10">
      <c r="A9127" t="s">
        <v>9974</v>
      </c>
      <c r="B9127">
        <v>13073</v>
      </c>
      <c r="C9127">
        <v>792</v>
      </c>
      <c r="D9127">
        <v>412</v>
      </c>
      <c r="E9127">
        <v>380</v>
      </c>
      <c r="F9127">
        <v>42</v>
      </c>
      <c r="G9127">
        <v>18442</v>
      </c>
      <c r="H9127">
        <v>13.033697999999999</v>
      </c>
      <c r="I9127">
        <v>54.282169000000003</v>
      </c>
      <c r="J9127" cm="1">
        <f t="array" ref="J9127">LOOKUP(1,1/FREQUENCY(0,SIN((RADIANS($M$3:$M$471-H9127))/2)^2+SIN((RADIANS($N$3:$N$471-I9127))/2)^2*COS(RADIANS($M$3:$M$471))*COS(RADIANS(H9127))),$L$3:$L$471)</f>
        <v>177</v>
      </c>
    </row>
    <row r="9128" spans="1:10">
      <c r="A9128" t="s">
        <v>10098</v>
      </c>
      <c r="B9128">
        <v>13073</v>
      </c>
      <c r="C9128">
        <v>2466</v>
      </c>
      <c r="D9128">
        <v>1254</v>
      </c>
      <c r="E9128">
        <v>1212</v>
      </c>
      <c r="F9128">
        <v>38</v>
      </c>
      <c r="G9128">
        <v>18442</v>
      </c>
      <c r="H9128">
        <v>12.923481000000001</v>
      </c>
      <c r="I9128">
        <v>54.313710999999998</v>
      </c>
      <c r="J9128" cm="1">
        <f t="array" ref="J9128">LOOKUP(1,1/FREQUENCY(0,SIN((RADIANS($M$3:$M$471-H9128))/2)^2+SIN((RADIANS($N$3:$N$471-I9128))/2)^2*COS(RADIANS($M$3:$M$471))*COS(RADIANS(H9128))),$L$3:$L$471)</f>
        <v>177</v>
      </c>
    </row>
    <row r="9129" spans="1:10">
      <c r="A9129" t="s">
        <v>10099</v>
      </c>
      <c r="B9129">
        <v>13073</v>
      </c>
      <c r="C9129">
        <v>827</v>
      </c>
      <c r="D9129">
        <v>435</v>
      </c>
      <c r="E9129">
        <v>392</v>
      </c>
      <c r="F9129">
        <v>57</v>
      </c>
      <c r="G9129">
        <v>18442</v>
      </c>
      <c r="H9129">
        <v>12.968953000000001</v>
      </c>
      <c r="I9129">
        <v>54.301425000000002</v>
      </c>
      <c r="J9129" cm="1">
        <f t="array" ref="J9129">LOOKUP(1,1/FREQUENCY(0,SIN((RADIANS($M$3:$M$471-H9129))/2)^2+SIN((RADIANS($N$3:$N$471-I9129))/2)^2*COS(RADIANS($M$3:$M$471))*COS(RADIANS(H9129))),$L$3:$L$471)</f>
        <v>177</v>
      </c>
    </row>
    <row r="9130" spans="1:10">
      <c r="A9130" t="s">
        <v>3566</v>
      </c>
      <c r="B9130">
        <v>13073</v>
      </c>
      <c r="C9130">
        <v>2607</v>
      </c>
      <c r="D9130">
        <v>1280</v>
      </c>
      <c r="E9130">
        <v>1327</v>
      </c>
      <c r="F9130">
        <v>78</v>
      </c>
      <c r="G9130">
        <v>18442</v>
      </c>
      <c r="H9130">
        <v>12.989713</v>
      </c>
      <c r="I9130">
        <v>54.226557999999997</v>
      </c>
      <c r="J9130" cm="1">
        <f t="array" ref="J9130">LOOKUP(1,1/FREQUENCY(0,SIN((RADIANS($M$3:$M$471-H9130))/2)^2+SIN((RADIANS($N$3:$N$471-I9130))/2)^2*COS(RADIANS($M$3:$M$471))*COS(RADIANS(H9130))),$L$3:$L$471)</f>
        <v>177</v>
      </c>
    </row>
    <row r="9131" spans="1:10">
      <c r="A9131" t="s">
        <v>10100</v>
      </c>
      <c r="B9131">
        <v>13073</v>
      </c>
      <c r="C9131">
        <v>892</v>
      </c>
      <c r="D9131">
        <v>472</v>
      </c>
      <c r="E9131">
        <v>420</v>
      </c>
      <c r="F9131">
        <v>56</v>
      </c>
      <c r="G9131">
        <v>18442</v>
      </c>
      <c r="H9131">
        <v>13.07226</v>
      </c>
      <c r="I9131">
        <v>54.250385999999999</v>
      </c>
      <c r="J9131" cm="1">
        <f t="array" ref="J9131">LOOKUP(1,1/FREQUENCY(0,SIN((RADIANS($M$3:$M$471-H9131))/2)^2+SIN((RADIANS($N$3:$N$471-I9131))/2)^2*COS(RADIANS($M$3:$M$471))*COS(RADIANS(H9131))),$L$3:$L$471)</f>
        <v>177</v>
      </c>
    </row>
    <row r="9132" spans="1:10">
      <c r="A9132" t="s">
        <v>10101</v>
      </c>
      <c r="B9132">
        <v>13073</v>
      </c>
      <c r="C9132">
        <v>1137</v>
      </c>
      <c r="D9132">
        <v>596</v>
      </c>
      <c r="E9132">
        <v>541</v>
      </c>
      <c r="F9132">
        <v>243</v>
      </c>
      <c r="G9132">
        <v>18510</v>
      </c>
      <c r="H9132">
        <v>13.097941</v>
      </c>
      <c r="I9132">
        <v>54.237099000000001</v>
      </c>
      <c r="J9132" cm="1">
        <f t="array" ref="J9132">LOOKUP(1,1/FREQUENCY(0,SIN((RADIANS($M$3:$M$471-H9132))/2)^2+SIN((RADIANS($N$3:$N$471-I9132))/2)^2*COS(RADIANS($M$3:$M$471))*COS(RADIANS(H9132))),$L$3:$L$471)</f>
        <v>177</v>
      </c>
    </row>
    <row r="9133" spans="1:10">
      <c r="A9133" t="s">
        <v>6050</v>
      </c>
      <c r="B9133">
        <v>13073</v>
      </c>
      <c r="C9133">
        <v>924</v>
      </c>
      <c r="D9133">
        <v>453</v>
      </c>
      <c r="E9133">
        <v>471</v>
      </c>
      <c r="F9133">
        <v>41</v>
      </c>
      <c r="G9133">
        <v>18556</v>
      </c>
      <c r="H9133">
        <v>13.341958999999999</v>
      </c>
      <c r="I9133">
        <v>54.635674000000002</v>
      </c>
      <c r="J9133" cm="1">
        <f t="array" ref="J9133">LOOKUP(1,1/FREQUENCY(0,SIN((RADIANS($M$3:$M$471-H9133))/2)^2+SIN((RADIANS($N$3:$N$471-I9133))/2)^2*COS(RADIANS($M$3:$M$471))*COS(RADIANS(H9133))),$L$3:$L$471)</f>
        <v>177</v>
      </c>
    </row>
    <row r="9134" spans="1:10">
      <c r="A9134" t="s">
        <v>10102</v>
      </c>
      <c r="B9134">
        <v>13073</v>
      </c>
      <c r="C9134">
        <v>608</v>
      </c>
      <c r="D9134">
        <v>308</v>
      </c>
      <c r="E9134">
        <v>300</v>
      </c>
      <c r="F9134">
        <v>38</v>
      </c>
      <c r="G9134">
        <v>18556</v>
      </c>
      <c r="H9134">
        <v>13.366538</v>
      </c>
      <c r="I9134">
        <v>54.616185000000002</v>
      </c>
      <c r="J9134" cm="1">
        <f t="array" ref="J9134">LOOKUP(1,1/FREQUENCY(0,SIN((RADIANS($M$3:$M$471-H9134))/2)^2+SIN((RADIANS($N$3:$N$471-I9134))/2)^2*COS(RADIANS($M$3:$M$471))*COS(RADIANS(H9134))),$L$3:$L$471)</f>
        <v>177</v>
      </c>
    </row>
    <row r="9135" spans="1:10">
      <c r="A9135" t="s">
        <v>10103</v>
      </c>
      <c r="B9135">
        <v>13073</v>
      </c>
      <c r="C9135">
        <v>1123</v>
      </c>
      <c r="D9135">
        <v>569</v>
      </c>
      <c r="E9135">
        <v>554</v>
      </c>
      <c r="F9135">
        <v>54</v>
      </c>
      <c r="G9135">
        <v>18556</v>
      </c>
      <c r="H9135">
        <v>13.230991</v>
      </c>
      <c r="I9135">
        <v>54.629913999999999</v>
      </c>
      <c r="J9135" cm="1">
        <f t="array" ref="J9135">LOOKUP(1,1/FREQUENCY(0,SIN((RADIANS($M$3:$M$471-H9135))/2)^2+SIN((RADIANS($N$3:$N$471-I9135))/2)^2*COS(RADIANS($M$3:$M$471))*COS(RADIANS(H9135))),$L$3:$L$471)</f>
        <v>177</v>
      </c>
    </row>
    <row r="9136" spans="1:10">
      <c r="A9136" t="s">
        <v>10104</v>
      </c>
      <c r="B9136">
        <v>13073</v>
      </c>
      <c r="C9136">
        <v>972</v>
      </c>
      <c r="D9136">
        <v>468</v>
      </c>
      <c r="E9136">
        <v>504</v>
      </c>
      <c r="F9136">
        <v>44</v>
      </c>
      <c r="G9136">
        <v>18551</v>
      </c>
      <c r="H9136">
        <v>13.471503</v>
      </c>
      <c r="I9136">
        <v>54.569719999999997</v>
      </c>
      <c r="J9136" cm="1">
        <f t="array" ref="J9136">LOOKUP(1,1/FREQUENCY(0,SIN((RADIANS($M$3:$M$471-H9136))/2)^2+SIN((RADIANS($N$3:$N$471-I9136))/2)^2*COS(RADIANS($M$3:$M$471))*COS(RADIANS(H9136))),$L$3:$L$471)</f>
        <v>18</v>
      </c>
    </row>
    <row r="9137" spans="1:10">
      <c r="A9137" t="s">
        <v>10105</v>
      </c>
      <c r="B9137">
        <v>13073</v>
      </c>
      <c r="C9137">
        <v>449</v>
      </c>
      <c r="D9137">
        <v>243</v>
      </c>
      <c r="E9137">
        <v>206</v>
      </c>
      <c r="F9137">
        <v>33</v>
      </c>
      <c r="G9137">
        <v>18551</v>
      </c>
      <c r="H9137">
        <v>13.610953</v>
      </c>
      <c r="I9137">
        <v>54.582863000000003</v>
      </c>
      <c r="J9137" cm="1">
        <f t="array" ref="J9137">LOOKUP(1,1/FREQUENCY(0,SIN((RADIANS($M$3:$M$471-H9137))/2)^2+SIN((RADIANS($N$3:$N$471-I9137))/2)^2*COS(RADIANS($M$3:$M$471))*COS(RADIANS(H9137))),$L$3:$L$471)</f>
        <v>18</v>
      </c>
    </row>
    <row r="9138" spans="1:10">
      <c r="A9138" t="s">
        <v>10106</v>
      </c>
      <c r="B9138">
        <v>13073</v>
      </c>
      <c r="C9138">
        <v>180</v>
      </c>
      <c r="D9138">
        <v>95</v>
      </c>
      <c r="E9138">
        <v>85</v>
      </c>
      <c r="F9138">
        <v>14</v>
      </c>
      <c r="G9138">
        <v>18556</v>
      </c>
      <c r="H9138">
        <v>13.417407000000001</v>
      </c>
      <c r="I9138">
        <v>54.672905</v>
      </c>
      <c r="J9138" cm="1">
        <f t="array" ref="J9138">LOOKUP(1,1/FREQUENCY(0,SIN((RADIANS($M$3:$M$471-H9138))/2)^2+SIN((RADIANS($N$3:$N$471-I9138))/2)^2*COS(RADIANS($M$3:$M$471))*COS(RADIANS(H9138))),$L$3:$L$471)</f>
        <v>177</v>
      </c>
    </row>
    <row r="9139" spans="1:10">
      <c r="A9139" t="s">
        <v>10107</v>
      </c>
      <c r="B9139">
        <v>13073</v>
      </c>
      <c r="C9139">
        <v>2394</v>
      </c>
      <c r="D9139">
        <v>1197</v>
      </c>
      <c r="E9139">
        <v>1197</v>
      </c>
      <c r="F9139">
        <v>86</v>
      </c>
      <c r="G9139">
        <v>18551</v>
      </c>
      <c r="H9139">
        <v>13.555142999999999</v>
      </c>
      <c r="I9139">
        <v>54.524875000000002</v>
      </c>
      <c r="J9139" cm="1">
        <f t="array" ref="J9139">LOOKUP(1,1/FREQUENCY(0,SIN((RADIANS($M$3:$M$471-H9139))/2)^2+SIN((RADIANS($N$3:$N$471-I9139))/2)^2*COS(RADIANS($M$3:$M$471))*COS(RADIANS(H9139))),$L$3:$L$471)</f>
        <v>18</v>
      </c>
    </row>
    <row r="9140" spans="1:10">
      <c r="A9140" t="s">
        <v>10108</v>
      </c>
      <c r="B9140">
        <v>13073</v>
      </c>
      <c r="C9140">
        <v>1036</v>
      </c>
      <c r="D9140">
        <v>496</v>
      </c>
      <c r="E9140">
        <v>540</v>
      </c>
      <c r="F9140">
        <v>41</v>
      </c>
      <c r="G9140">
        <v>18556</v>
      </c>
      <c r="H9140">
        <v>13.290399000000001</v>
      </c>
      <c r="I9140">
        <v>54.621251999999998</v>
      </c>
      <c r="J9140" cm="1">
        <f t="array" ref="J9140">LOOKUP(1,1/FREQUENCY(0,SIN((RADIANS($M$3:$M$471-H9140))/2)^2+SIN((RADIANS($N$3:$N$471-I9140))/2)^2*COS(RADIANS($M$3:$M$471))*COS(RADIANS(H9140))),$L$3:$L$471)</f>
        <v>177</v>
      </c>
    </row>
    <row r="9141" spans="1:10">
      <c r="A9141" t="s">
        <v>10109</v>
      </c>
      <c r="B9141">
        <v>13073</v>
      </c>
      <c r="C9141">
        <v>1727</v>
      </c>
      <c r="D9141">
        <v>870</v>
      </c>
      <c r="E9141">
        <v>857</v>
      </c>
      <c r="F9141">
        <v>65</v>
      </c>
      <c r="G9141">
        <v>18334</v>
      </c>
      <c r="H9141">
        <v>12.65907</v>
      </c>
      <c r="I9141">
        <v>54.109955999999997</v>
      </c>
      <c r="J9141" cm="1">
        <f t="array" ref="J9141">LOOKUP(1,1/FREQUENCY(0,SIN((RADIANS($M$3:$M$471-H9141))/2)^2+SIN((RADIANS($N$3:$N$471-I9141))/2)^2*COS(RADIANS($M$3:$M$471))*COS(RADIANS(H9141))),$L$3:$L$471)</f>
        <v>98</v>
      </c>
    </row>
    <row r="9142" spans="1:10">
      <c r="A9142" t="s">
        <v>10110</v>
      </c>
      <c r="B9142">
        <v>13073</v>
      </c>
      <c r="C9142">
        <v>1028</v>
      </c>
      <c r="D9142">
        <v>505</v>
      </c>
      <c r="E9142">
        <v>523</v>
      </c>
      <c r="F9142">
        <v>23</v>
      </c>
      <c r="G9142">
        <v>18334</v>
      </c>
      <c r="H9142">
        <v>12.52875</v>
      </c>
      <c r="I9142">
        <v>54.111894999999997</v>
      </c>
      <c r="J9142" cm="1">
        <f t="array" ref="J9142">LOOKUP(1,1/FREQUENCY(0,SIN((RADIANS($M$3:$M$471-H9142))/2)^2+SIN((RADIANS($N$3:$N$471-I9142))/2)^2*COS(RADIANS($M$3:$M$471))*COS(RADIANS(H9142))),$L$3:$L$471)</f>
        <v>98</v>
      </c>
    </row>
    <row r="9143" spans="1:10">
      <c r="A9143" t="s">
        <v>10111</v>
      </c>
      <c r="B9143">
        <v>13073</v>
      </c>
      <c r="C9143">
        <v>468</v>
      </c>
      <c r="D9143">
        <v>235</v>
      </c>
      <c r="E9143">
        <v>233</v>
      </c>
      <c r="F9143">
        <v>16</v>
      </c>
      <c r="G9143">
        <v>18513</v>
      </c>
      <c r="H9143">
        <v>12.822027</v>
      </c>
      <c r="I9143">
        <v>54.044637000000002</v>
      </c>
      <c r="J9143" cm="1">
        <f t="array" ref="J9143">LOOKUP(1,1/FREQUENCY(0,SIN((RADIANS($M$3:$M$471-H9143))/2)^2+SIN((RADIANS($N$3:$N$471-I9143))/2)^2*COS(RADIANS($M$3:$M$471))*COS(RADIANS(H9143))),$L$3:$L$471)</f>
        <v>177</v>
      </c>
    </row>
    <row r="9144" spans="1:10">
      <c r="A9144" t="s">
        <v>10112</v>
      </c>
      <c r="B9144">
        <v>13073</v>
      </c>
      <c r="C9144">
        <v>216</v>
      </c>
      <c r="D9144">
        <v>117</v>
      </c>
      <c r="E9144">
        <v>99</v>
      </c>
      <c r="F9144">
        <v>14</v>
      </c>
      <c r="G9144">
        <v>18465</v>
      </c>
      <c r="H9144">
        <v>12.800798</v>
      </c>
      <c r="I9144">
        <v>54.141165000000001</v>
      </c>
      <c r="J9144" cm="1">
        <f t="array" ref="J9144">LOOKUP(1,1/FREQUENCY(0,SIN((RADIANS($M$3:$M$471-H9144))/2)^2+SIN((RADIANS($N$3:$N$471-I9144))/2)^2*COS(RADIANS($M$3:$M$471))*COS(RADIANS(H9144))),$L$3:$L$471)</f>
        <v>177</v>
      </c>
    </row>
    <row r="9145" spans="1:10">
      <c r="A9145" t="s">
        <v>10113</v>
      </c>
      <c r="B9145">
        <v>13073</v>
      </c>
      <c r="C9145">
        <v>766</v>
      </c>
      <c r="D9145">
        <v>414</v>
      </c>
      <c r="E9145">
        <v>352</v>
      </c>
      <c r="F9145">
        <v>14</v>
      </c>
      <c r="G9145">
        <v>18334</v>
      </c>
      <c r="H9145">
        <v>12.723712000000001</v>
      </c>
      <c r="I9145">
        <v>54.161302999999997</v>
      </c>
      <c r="J9145" cm="1">
        <f t="array" ref="J9145">LOOKUP(1,1/FREQUENCY(0,SIN((RADIANS($M$3:$M$471-H9145))/2)^2+SIN((RADIANS($N$3:$N$471-I9145))/2)^2*COS(RADIANS($M$3:$M$471))*COS(RADIANS(H9145))),$L$3:$L$471)</f>
        <v>177</v>
      </c>
    </row>
    <row r="9146" spans="1:10">
      <c r="A9146" t="s">
        <v>10114</v>
      </c>
      <c r="B9146">
        <v>13073</v>
      </c>
      <c r="C9146">
        <v>529</v>
      </c>
      <c r="D9146">
        <v>278</v>
      </c>
      <c r="E9146">
        <v>251</v>
      </c>
      <c r="F9146">
        <v>15</v>
      </c>
      <c r="G9146">
        <v>18513</v>
      </c>
      <c r="H9146">
        <v>12.879109</v>
      </c>
      <c r="I9146">
        <v>54.033808000000001</v>
      </c>
      <c r="J9146" cm="1">
        <f t="array" ref="J9146">LOOKUP(1,1/FREQUENCY(0,SIN((RADIANS($M$3:$M$471-H9146))/2)^2+SIN((RADIANS($N$3:$N$471-I9146))/2)^2*COS(RADIANS($M$3:$M$471))*COS(RADIANS(H9146))),$L$3:$L$471)</f>
        <v>40</v>
      </c>
    </row>
    <row r="9147" spans="1:10">
      <c r="A9147" t="s">
        <v>10115</v>
      </c>
      <c r="B9147">
        <v>13073</v>
      </c>
      <c r="C9147">
        <v>551</v>
      </c>
      <c r="D9147">
        <v>282</v>
      </c>
      <c r="E9147">
        <v>269</v>
      </c>
      <c r="F9147">
        <v>24</v>
      </c>
      <c r="G9147">
        <v>18513</v>
      </c>
      <c r="H9147">
        <v>12.882628</v>
      </c>
      <c r="I9147">
        <v>54.064847999999998</v>
      </c>
      <c r="J9147" cm="1">
        <f t="array" ref="J9147">LOOKUP(1,1/FREQUENCY(0,SIN((RADIANS($M$3:$M$471-H9147))/2)^2+SIN((RADIANS($N$3:$N$471-I9147))/2)^2*COS(RADIANS($M$3:$M$471))*COS(RADIANS(H9147))),$L$3:$L$471)</f>
        <v>177</v>
      </c>
    </row>
    <row r="9148" spans="1:10">
      <c r="A9148" t="s">
        <v>10116</v>
      </c>
      <c r="B9148">
        <v>13073</v>
      </c>
      <c r="C9148">
        <v>123</v>
      </c>
      <c r="D9148">
        <v>60</v>
      </c>
      <c r="E9148">
        <v>63</v>
      </c>
      <c r="F9148">
        <v>9</v>
      </c>
      <c r="G9148">
        <v>18465</v>
      </c>
      <c r="H9148">
        <v>12.753785000000001</v>
      </c>
      <c r="I9148">
        <v>54.152786999999996</v>
      </c>
      <c r="J9148" cm="1">
        <f t="array" ref="J9148">LOOKUP(1,1/FREQUENCY(0,SIN((RADIANS($M$3:$M$471-H9148))/2)^2+SIN((RADIANS($N$3:$N$471-I9148))/2)^2*COS(RADIANS($M$3:$M$471))*COS(RADIANS(H9148))),$L$3:$L$471)</f>
        <v>177</v>
      </c>
    </row>
    <row r="9149" spans="1:10">
      <c r="A9149" t="s">
        <v>10117</v>
      </c>
      <c r="B9149">
        <v>13073</v>
      </c>
      <c r="C9149">
        <v>636</v>
      </c>
      <c r="D9149">
        <v>326</v>
      </c>
      <c r="E9149">
        <v>310</v>
      </c>
      <c r="F9149">
        <v>16</v>
      </c>
      <c r="G9149">
        <v>18334</v>
      </c>
      <c r="H9149">
        <v>12.674011999999999</v>
      </c>
      <c r="I9149">
        <v>54.067180999999998</v>
      </c>
      <c r="J9149" cm="1">
        <f t="array" ref="J9149">LOOKUP(1,1/FREQUENCY(0,SIN((RADIANS($M$3:$M$471-H9149))/2)^2+SIN((RADIANS($N$3:$N$471-I9149))/2)^2*COS(RADIANS($M$3:$M$471))*COS(RADIANS(H9149))),$L$3:$L$471)</f>
        <v>177</v>
      </c>
    </row>
    <row r="9150" spans="1:10">
      <c r="A9150" t="s">
        <v>10118</v>
      </c>
      <c r="B9150">
        <v>13073</v>
      </c>
      <c r="C9150">
        <v>2612</v>
      </c>
      <c r="D9150">
        <v>1283</v>
      </c>
      <c r="E9150">
        <v>1329</v>
      </c>
      <c r="F9150">
        <v>48</v>
      </c>
      <c r="G9150">
        <v>18465</v>
      </c>
      <c r="H9150">
        <v>12.757553</v>
      </c>
      <c r="I9150">
        <v>54.094576000000004</v>
      </c>
      <c r="J9150" cm="1">
        <f t="array" ref="J9150">LOOKUP(1,1/FREQUENCY(0,SIN((RADIANS($M$3:$M$471-H9150))/2)^2+SIN((RADIANS($N$3:$N$471-I9150))/2)^2*COS(RADIANS($M$3:$M$471))*COS(RADIANS(H9150))),$L$3:$L$471)</f>
        <v>177</v>
      </c>
    </row>
    <row r="9151" spans="1:10">
      <c r="A9151" t="s">
        <v>10119</v>
      </c>
      <c r="B9151">
        <v>13073</v>
      </c>
      <c r="C9151">
        <v>2149</v>
      </c>
      <c r="D9151">
        <v>1119</v>
      </c>
      <c r="E9151">
        <v>1030</v>
      </c>
      <c r="F9151">
        <v>37</v>
      </c>
      <c r="G9151">
        <v>18320</v>
      </c>
      <c r="H9151">
        <v>12.600892</v>
      </c>
      <c r="I9151">
        <v>54.223810999999998</v>
      </c>
      <c r="J9151" cm="1">
        <f t="array" ref="J9151">LOOKUP(1,1/FREQUENCY(0,SIN((RADIANS($M$3:$M$471-H9151))/2)^2+SIN((RADIANS($N$3:$N$471-I9151))/2)^2*COS(RADIANS($M$3:$M$471))*COS(RADIANS(H9151))),$L$3:$L$471)</f>
        <v>218</v>
      </c>
    </row>
    <row r="9152" spans="1:10">
      <c r="A9152" t="s">
        <v>10120</v>
      </c>
      <c r="B9152">
        <v>13073</v>
      </c>
      <c r="C9152">
        <v>15235</v>
      </c>
      <c r="D9152">
        <v>7216</v>
      </c>
      <c r="E9152">
        <v>8019</v>
      </c>
      <c r="F9152">
        <v>124</v>
      </c>
      <c r="G9152">
        <v>18311</v>
      </c>
      <c r="H9152">
        <v>12.431832999999999</v>
      </c>
      <c r="I9152">
        <v>54.243020999999999</v>
      </c>
      <c r="J9152" cm="1">
        <f t="array" ref="J9152">LOOKUP(1,1/FREQUENCY(0,SIN((RADIANS($M$3:$M$471-H9152))/2)^2+SIN((RADIANS($N$3:$N$471-I9152))/2)^2*COS(RADIANS($M$3:$M$471))*COS(RADIANS(H9152))),$L$3:$L$471)</f>
        <v>218</v>
      </c>
    </row>
    <row r="9153" spans="1:10">
      <c r="A9153" t="s">
        <v>10121</v>
      </c>
      <c r="B9153">
        <v>13073</v>
      </c>
      <c r="C9153">
        <v>287</v>
      </c>
      <c r="D9153">
        <v>155</v>
      </c>
      <c r="E9153">
        <v>132</v>
      </c>
      <c r="F9153">
        <v>13</v>
      </c>
      <c r="G9153">
        <v>18320</v>
      </c>
      <c r="H9153">
        <v>12.682921</v>
      </c>
      <c r="I9153">
        <v>54.222447000000003</v>
      </c>
      <c r="J9153" cm="1">
        <f t="array" ref="J9153">LOOKUP(1,1/FREQUENCY(0,SIN((RADIANS($M$3:$M$471-H9153))/2)^2+SIN((RADIANS($N$3:$N$471-I9153))/2)^2*COS(RADIANS($M$3:$M$471))*COS(RADIANS(H9153))),$L$3:$L$471)</f>
        <v>177</v>
      </c>
    </row>
    <row r="9154" spans="1:10">
      <c r="A9154" t="s">
        <v>10122</v>
      </c>
      <c r="B9154">
        <v>13073</v>
      </c>
      <c r="C9154">
        <v>667</v>
      </c>
      <c r="D9154">
        <v>351</v>
      </c>
      <c r="E9154">
        <v>316</v>
      </c>
      <c r="F9154">
        <v>19</v>
      </c>
      <c r="G9154">
        <v>18334</v>
      </c>
      <c r="H9154">
        <v>12.656883000000001</v>
      </c>
      <c r="I9154">
        <v>54.181292999999997</v>
      </c>
      <c r="J9154" cm="1">
        <f t="array" ref="J9154">LOOKUP(1,1/FREQUENCY(0,SIN((RADIANS($M$3:$M$471-H9154))/2)^2+SIN((RADIANS($N$3:$N$471-I9154))/2)^2*COS(RADIANS($M$3:$M$471))*COS(RADIANS(H9154))),$L$3:$L$471)</f>
        <v>177</v>
      </c>
    </row>
    <row r="9155" spans="1:10">
      <c r="A9155" t="s">
        <v>10123</v>
      </c>
      <c r="B9155">
        <v>13073</v>
      </c>
      <c r="C9155">
        <v>1283</v>
      </c>
      <c r="D9155">
        <v>661</v>
      </c>
      <c r="E9155">
        <v>622</v>
      </c>
      <c r="F9155">
        <v>62</v>
      </c>
      <c r="G9155">
        <v>18573</v>
      </c>
      <c r="H9155">
        <v>13.126612</v>
      </c>
      <c r="I9155">
        <v>54.330671000000002</v>
      </c>
      <c r="J9155" cm="1">
        <f t="array" ref="J9155">LOOKUP(1,1/FREQUENCY(0,SIN((RADIANS($M$3:$M$471-H9155))/2)^2+SIN((RADIANS($N$3:$N$471-I9155))/2)^2*COS(RADIANS($M$3:$M$471))*COS(RADIANS(H9155))),$L$3:$L$471)</f>
        <v>177</v>
      </c>
    </row>
    <row r="9156" spans="1:10">
      <c r="A9156" t="s">
        <v>10124</v>
      </c>
      <c r="B9156">
        <v>13073</v>
      </c>
      <c r="C9156">
        <v>723</v>
      </c>
      <c r="D9156">
        <v>371</v>
      </c>
      <c r="E9156">
        <v>352</v>
      </c>
      <c r="F9156">
        <v>32</v>
      </c>
      <c r="G9156">
        <v>18573</v>
      </c>
      <c r="H9156">
        <v>13.294442</v>
      </c>
      <c r="I9156">
        <v>54.40372</v>
      </c>
      <c r="J9156" cm="1">
        <f t="array" ref="J9156">LOOKUP(1,1/FREQUENCY(0,SIN((RADIANS($M$3:$M$471-H9156))/2)^2+SIN((RADIANS($N$3:$N$471-I9156))/2)^2*COS(RADIANS($M$3:$M$471))*COS(RADIANS(H9156))),$L$3:$L$471)</f>
        <v>177</v>
      </c>
    </row>
    <row r="9157" spans="1:10">
      <c r="A9157" t="s">
        <v>10125</v>
      </c>
      <c r="B9157">
        <v>13073</v>
      </c>
      <c r="C9157">
        <v>1262</v>
      </c>
      <c r="D9157">
        <v>592</v>
      </c>
      <c r="E9157">
        <v>670</v>
      </c>
      <c r="F9157">
        <v>58</v>
      </c>
      <c r="G9157">
        <v>18569</v>
      </c>
      <c r="H9157">
        <v>13.259199000000001</v>
      </c>
      <c r="I9157">
        <v>54.456954000000003</v>
      </c>
      <c r="J9157" cm="1">
        <f t="array" ref="J9157">LOOKUP(1,1/FREQUENCY(0,SIN((RADIANS($M$3:$M$471-H9157))/2)^2+SIN((RADIANS($N$3:$N$471-I9157))/2)^2*COS(RADIANS($M$3:$M$471))*COS(RADIANS(H9157))),$L$3:$L$471)</f>
        <v>177</v>
      </c>
    </row>
    <row r="9158" spans="1:10">
      <c r="A9158" t="s">
        <v>10126</v>
      </c>
      <c r="B9158">
        <v>13073</v>
      </c>
      <c r="C9158">
        <v>981</v>
      </c>
      <c r="D9158">
        <v>480</v>
      </c>
      <c r="E9158">
        <v>501</v>
      </c>
      <c r="F9158">
        <v>51</v>
      </c>
      <c r="G9158">
        <v>18565</v>
      </c>
      <c r="H9158">
        <v>13.105547</v>
      </c>
      <c r="I9158">
        <v>54.568007999999999</v>
      </c>
      <c r="J9158" cm="1">
        <f t="array" ref="J9158">LOOKUP(1,1/FREQUENCY(0,SIN((RADIANS($M$3:$M$471-H9158))/2)^2+SIN((RADIANS($N$3:$N$471-I9158))/2)^2*COS(RADIANS($M$3:$M$471))*COS(RADIANS(H9158))),$L$3:$L$471)</f>
        <v>177</v>
      </c>
    </row>
    <row r="9159" spans="1:10">
      <c r="A9159" t="s">
        <v>10127</v>
      </c>
      <c r="B9159">
        <v>13073</v>
      </c>
      <c r="C9159">
        <v>416</v>
      </c>
      <c r="D9159">
        <v>209</v>
      </c>
      <c r="E9159">
        <v>207</v>
      </c>
      <c r="F9159">
        <v>19</v>
      </c>
      <c r="G9159">
        <v>18569</v>
      </c>
      <c r="H9159">
        <v>13.301843</v>
      </c>
      <c r="I9159">
        <v>54.472669000000003</v>
      </c>
      <c r="J9159" cm="1">
        <f t="array" ref="J9159">LOOKUP(1,1/FREQUENCY(0,SIN((RADIANS($M$3:$M$471-H9159))/2)^2+SIN((RADIANS($N$3:$N$471-I9159))/2)^2*COS(RADIANS($M$3:$M$471))*COS(RADIANS(H9159))),$L$3:$L$471)</f>
        <v>177</v>
      </c>
    </row>
    <row r="9160" spans="1:10">
      <c r="A9160" t="s">
        <v>1407</v>
      </c>
      <c r="B9160">
        <v>13073</v>
      </c>
      <c r="C9160">
        <v>278</v>
      </c>
      <c r="D9160">
        <v>143</v>
      </c>
      <c r="E9160">
        <v>135</v>
      </c>
      <c r="F9160">
        <v>12</v>
      </c>
      <c r="G9160">
        <v>18569</v>
      </c>
      <c r="H9160">
        <v>13.330814</v>
      </c>
      <c r="I9160">
        <v>54.543619999999997</v>
      </c>
      <c r="J9160" cm="1">
        <f t="array" ref="J9160">LOOKUP(1,1/FREQUENCY(0,SIN((RADIANS($M$3:$M$471-H9160))/2)^2+SIN((RADIANS($N$3:$N$471-I9160))/2)^2*COS(RADIANS($M$3:$M$471))*COS(RADIANS(H9160))),$L$3:$L$471)</f>
        <v>177</v>
      </c>
    </row>
    <row r="9161" spans="1:10">
      <c r="A9161" t="s">
        <v>10128</v>
      </c>
      <c r="B9161">
        <v>13073</v>
      </c>
      <c r="C9161">
        <v>954</v>
      </c>
      <c r="D9161">
        <v>509</v>
      </c>
      <c r="E9161">
        <v>445</v>
      </c>
      <c r="F9161">
        <v>30</v>
      </c>
      <c r="G9161">
        <v>18573</v>
      </c>
      <c r="H9161">
        <v>13.205549</v>
      </c>
      <c r="I9161">
        <v>54.355488000000001</v>
      </c>
      <c r="J9161" cm="1">
        <f t="array" ref="J9161">LOOKUP(1,1/FREQUENCY(0,SIN((RADIANS($M$3:$M$471-H9161))/2)^2+SIN((RADIANS($N$3:$N$471-I9161))/2)^2*COS(RADIANS($M$3:$M$471))*COS(RADIANS(H9161))),$L$3:$L$471)</f>
        <v>177</v>
      </c>
    </row>
    <row r="9162" spans="1:10">
      <c r="A9162" t="s">
        <v>10129</v>
      </c>
      <c r="B9162">
        <v>13073</v>
      </c>
      <c r="C9162">
        <v>1938</v>
      </c>
      <c r="D9162">
        <v>942</v>
      </c>
      <c r="E9162">
        <v>996</v>
      </c>
      <c r="F9162">
        <v>60</v>
      </c>
      <c r="G9162">
        <v>18573</v>
      </c>
      <c r="H9162">
        <v>13.292590000000001</v>
      </c>
      <c r="I9162">
        <v>54.355980000000002</v>
      </c>
      <c r="J9162" cm="1">
        <f t="array" ref="J9162">LOOKUP(1,1/FREQUENCY(0,SIN((RADIANS($M$3:$M$471-H9162))/2)^2+SIN((RADIANS($N$3:$N$471-I9162))/2)^2*COS(RADIANS($M$3:$M$471))*COS(RADIANS(H9162))),$L$3:$L$471)</f>
        <v>177</v>
      </c>
    </row>
    <row r="9163" spans="1:10">
      <c r="A9163" t="s">
        <v>10130</v>
      </c>
      <c r="B9163">
        <v>13073</v>
      </c>
      <c r="C9163">
        <v>420</v>
      </c>
      <c r="D9163">
        <v>207</v>
      </c>
      <c r="E9163">
        <v>213</v>
      </c>
      <c r="F9163">
        <v>21</v>
      </c>
      <c r="G9163">
        <v>18569</v>
      </c>
      <c r="H9163">
        <v>13.166426</v>
      </c>
      <c r="I9163">
        <v>54.514628000000002</v>
      </c>
      <c r="J9163" cm="1">
        <f t="array" ref="J9163">LOOKUP(1,1/FREQUENCY(0,SIN((RADIANS($M$3:$M$471-H9163))/2)^2+SIN((RADIANS($N$3:$N$471-I9163))/2)^2*COS(RADIANS($M$3:$M$471))*COS(RADIANS(H9163))),$L$3:$L$471)</f>
        <v>177</v>
      </c>
    </row>
    <row r="9164" spans="1:10">
      <c r="A9164" t="s">
        <v>10131</v>
      </c>
      <c r="B9164">
        <v>13073</v>
      </c>
      <c r="C9164">
        <v>663</v>
      </c>
      <c r="D9164">
        <v>331</v>
      </c>
      <c r="E9164">
        <v>332</v>
      </c>
      <c r="F9164">
        <v>19</v>
      </c>
      <c r="G9164">
        <v>18569</v>
      </c>
      <c r="H9164">
        <v>13.255514</v>
      </c>
      <c r="I9164">
        <v>54.522126</v>
      </c>
      <c r="J9164" cm="1">
        <f t="array" ref="J9164">LOOKUP(1,1/FREQUENCY(0,SIN((RADIANS($M$3:$M$471-H9164))/2)^2+SIN((RADIANS($N$3:$N$471-I9164))/2)^2*COS(RADIANS($M$3:$M$471))*COS(RADIANS(H9164))),$L$3:$L$471)</f>
        <v>177</v>
      </c>
    </row>
    <row r="9165" spans="1:10">
      <c r="A9165" t="s">
        <v>10132</v>
      </c>
      <c r="B9165">
        <v>13073</v>
      </c>
      <c r="C9165">
        <v>526</v>
      </c>
      <c r="D9165">
        <v>267</v>
      </c>
      <c r="E9165">
        <v>259</v>
      </c>
      <c r="F9165">
        <v>12</v>
      </c>
      <c r="G9165">
        <v>18569</v>
      </c>
      <c r="H9165">
        <v>13.181849</v>
      </c>
      <c r="I9165">
        <v>54.464900999999998</v>
      </c>
      <c r="J9165" cm="1">
        <f t="array" ref="J9165">LOOKUP(1,1/FREQUENCY(0,SIN((RADIANS($M$3:$M$471-H9165))/2)^2+SIN((RADIANS($N$3:$N$471-I9165))/2)^2*COS(RADIANS($M$3:$M$471))*COS(RADIANS(H9165))),$L$3:$L$471)</f>
        <v>177</v>
      </c>
    </row>
    <row r="9166" spans="1:10">
      <c r="A9166" t="s">
        <v>10133</v>
      </c>
      <c r="B9166">
        <v>13074</v>
      </c>
      <c r="C9166">
        <v>10434</v>
      </c>
      <c r="D9166">
        <v>5078</v>
      </c>
      <c r="E9166">
        <v>5356</v>
      </c>
      <c r="F9166">
        <v>199</v>
      </c>
      <c r="G9166">
        <v>23936</v>
      </c>
      <c r="H9166">
        <v>11.184913</v>
      </c>
      <c r="I9166">
        <v>53.864457999999999</v>
      </c>
      <c r="J9166" cm="1">
        <f t="array" ref="J9166">LOOKUP(1,1/FREQUENCY(0,SIN((RADIANS($M$3:$M$471-H9166))/2)^2+SIN((RADIANS($N$3:$N$471-I9166))/2)^2*COS(RADIANS($M$3:$M$471))*COS(RADIANS(H9166))),$L$3:$L$471)</f>
        <v>102</v>
      </c>
    </row>
    <row r="9167" spans="1:10">
      <c r="A9167" t="s">
        <v>10134</v>
      </c>
      <c r="B9167">
        <v>13074</v>
      </c>
      <c r="C9167">
        <v>2463</v>
      </c>
      <c r="D9167">
        <v>1191</v>
      </c>
      <c r="E9167">
        <v>1272</v>
      </c>
      <c r="F9167">
        <v>68</v>
      </c>
      <c r="G9167">
        <v>23999</v>
      </c>
      <c r="H9167">
        <v>11.439916</v>
      </c>
      <c r="I9167">
        <v>53.997369999999997</v>
      </c>
      <c r="J9167" cm="1">
        <f t="array" ref="J9167">LOOKUP(1,1/FREQUENCY(0,SIN((RADIANS($M$3:$M$471-H9167))/2)^2+SIN((RADIANS($N$3:$N$471-I9167))/2)^2*COS(RADIANS($M$3:$M$471))*COS(RADIANS(H9167))),$L$3:$L$471)</f>
        <v>102</v>
      </c>
    </row>
    <row r="9168" spans="1:10">
      <c r="A9168" t="s">
        <v>10135</v>
      </c>
      <c r="B9168">
        <v>13074</v>
      </c>
      <c r="C9168">
        <v>42963</v>
      </c>
      <c r="D9168">
        <v>20930</v>
      </c>
      <c r="E9168">
        <v>22033</v>
      </c>
      <c r="F9168">
        <v>1030</v>
      </c>
      <c r="G9168">
        <v>23952</v>
      </c>
      <c r="H9168">
        <v>11.466024000000001</v>
      </c>
      <c r="I9168">
        <v>53.891576999999998</v>
      </c>
      <c r="J9168" cm="1">
        <f t="array" ref="J9168">LOOKUP(1,1/FREQUENCY(0,SIN((RADIANS($M$3:$M$471-H9168))/2)^2+SIN((RADIANS($N$3:$N$471-I9168))/2)^2*COS(RADIANS($M$3:$M$471))*COS(RADIANS(H9168))),$L$3:$L$471)</f>
        <v>102</v>
      </c>
    </row>
    <row r="9169" spans="1:10">
      <c r="A9169" t="s">
        <v>10136</v>
      </c>
      <c r="B9169">
        <v>13074</v>
      </c>
      <c r="C9169">
        <v>3652</v>
      </c>
      <c r="D9169">
        <v>1777</v>
      </c>
      <c r="E9169">
        <v>1875</v>
      </c>
      <c r="F9169">
        <v>155</v>
      </c>
      <c r="G9169">
        <v>23996</v>
      </c>
      <c r="H9169">
        <v>11.47265</v>
      </c>
      <c r="I9169">
        <v>53.770508</v>
      </c>
      <c r="J9169" cm="1">
        <f t="array" ref="J9169">LOOKUP(1,1/FREQUENCY(0,SIN((RADIANS($M$3:$M$471-H9169))/2)^2+SIN((RADIANS($N$3:$N$471-I9169))/2)^2*COS(RADIANS($M$3:$M$471))*COS(RADIANS(H9169))),$L$3:$L$471)</f>
        <v>102</v>
      </c>
    </row>
    <row r="9170" spans="1:10">
      <c r="A9170" t="s">
        <v>10137</v>
      </c>
      <c r="B9170">
        <v>13074</v>
      </c>
      <c r="C9170">
        <v>581</v>
      </c>
      <c r="D9170">
        <v>296</v>
      </c>
      <c r="E9170">
        <v>285</v>
      </c>
      <c r="F9170">
        <v>37</v>
      </c>
      <c r="G9170">
        <v>23968</v>
      </c>
      <c r="H9170">
        <v>11.372593</v>
      </c>
      <c r="I9170">
        <v>53.867100999999998</v>
      </c>
      <c r="J9170" cm="1">
        <f t="array" ref="J9170">LOOKUP(1,1/FREQUENCY(0,SIN((RADIANS($M$3:$M$471-H9170))/2)^2+SIN((RADIANS($N$3:$N$471-I9170))/2)^2*COS(RADIANS($M$3:$M$471))*COS(RADIANS(H9170))),$L$3:$L$471)</f>
        <v>102</v>
      </c>
    </row>
    <row r="9171" spans="1:10">
      <c r="A9171" t="s">
        <v>10138</v>
      </c>
      <c r="B9171">
        <v>13074</v>
      </c>
      <c r="C9171">
        <v>2485</v>
      </c>
      <c r="D9171">
        <v>1246</v>
      </c>
      <c r="E9171">
        <v>1239</v>
      </c>
      <c r="F9171">
        <v>38</v>
      </c>
      <c r="G9171">
        <v>23996</v>
      </c>
      <c r="H9171">
        <v>11.360711999999999</v>
      </c>
      <c r="I9171">
        <v>53.803679000000002</v>
      </c>
      <c r="J9171" cm="1">
        <f t="array" ref="J9171">LOOKUP(1,1/FREQUENCY(0,SIN((RADIANS($M$3:$M$471-H9171))/2)^2+SIN((RADIANS($N$3:$N$471-I9171))/2)^2*COS(RADIANS($M$3:$M$471))*COS(RADIANS(H9171))),$L$3:$L$471)</f>
        <v>102</v>
      </c>
    </row>
    <row r="9172" spans="1:10">
      <c r="A9172" t="s">
        <v>10139</v>
      </c>
      <c r="B9172">
        <v>13074</v>
      </c>
      <c r="C9172">
        <v>3121</v>
      </c>
      <c r="D9172">
        <v>1588</v>
      </c>
      <c r="E9172">
        <v>1533</v>
      </c>
      <c r="F9172">
        <v>104</v>
      </c>
      <c r="G9172">
        <v>23972</v>
      </c>
      <c r="H9172">
        <v>11.467282000000001</v>
      </c>
      <c r="I9172">
        <v>53.842941000000003</v>
      </c>
      <c r="J9172" cm="1">
        <f t="array" ref="J9172">LOOKUP(1,1/FREQUENCY(0,SIN((RADIANS($M$3:$M$471-H9172))/2)^2+SIN((RADIANS($N$3:$N$471-I9172))/2)^2*COS(RADIANS($M$3:$M$471))*COS(RADIANS(H9172))),$L$3:$L$471)</f>
        <v>102</v>
      </c>
    </row>
    <row r="9173" spans="1:10">
      <c r="A9173" t="s">
        <v>10140</v>
      </c>
      <c r="B9173">
        <v>13074</v>
      </c>
      <c r="C9173">
        <v>570</v>
      </c>
      <c r="D9173">
        <v>302</v>
      </c>
      <c r="E9173">
        <v>268</v>
      </c>
      <c r="F9173">
        <v>87</v>
      </c>
      <c r="G9173">
        <v>23972</v>
      </c>
      <c r="H9173">
        <v>11.4496</v>
      </c>
      <c r="I9173">
        <v>53.812365999999997</v>
      </c>
      <c r="J9173" cm="1">
        <f t="array" ref="J9173">LOOKUP(1,1/FREQUENCY(0,SIN((RADIANS($M$3:$M$471-H9173))/2)^2+SIN((RADIANS($N$3:$N$471-I9173))/2)^2*COS(RADIANS($M$3:$M$471))*COS(RADIANS(H9173))),$L$3:$L$471)</f>
        <v>102</v>
      </c>
    </row>
    <row r="9174" spans="1:10">
      <c r="A9174" t="s">
        <v>10141</v>
      </c>
      <c r="B9174">
        <v>13074</v>
      </c>
      <c r="C9174">
        <v>638</v>
      </c>
      <c r="D9174">
        <v>326</v>
      </c>
      <c r="E9174">
        <v>312</v>
      </c>
      <c r="F9174">
        <v>34</v>
      </c>
      <c r="G9174">
        <v>23996</v>
      </c>
      <c r="H9174">
        <v>11.510574</v>
      </c>
      <c r="I9174">
        <v>53.784554</v>
      </c>
      <c r="J9174" cm="1">
        <f t="array" ref="J9174">LOOKUP(1,1/FREQUENCY(0,SIN((RADIANS($M$3:$M$471-H9174))/2)^2+SIN((RADIANS($N$3:$N$471-I9174))/2)^2*COS(RADIANS($M$3:$M$471))*COS(RADIANS(H9174))),$L$3:$L$471)</f>
        <v>102</v>
      </c>
    </row>
    <row r="9175" spans="1:10">
      <c r="A9175" t="s">
        <v>10142</v>
      </c>
      <c r="B9175">
        <v>13074</v>
      </c>
      <c r="C9175">
        <v>1592</v>
      </c>
      <c r="D9175">
        <v>826</v>
      </c>
      <c r="E9175">
        <v>766</v>
      </c>
      <c r="F9175">
        <v>45</v>
      </c>
      <c r="G9175">
        <v>23972</v>
      </c>
      <c r="H9175">
        <v>11.522497</v>
      </c>
      <c r="I9175">
        <v>53.852823999999998</v>
      </c>
      <c r="J9175" cm="1">
        <f t="array" ref="J9175">LOOKUP(1,1/FREQUENCY(0,SIN((RADIANS($M$3:$M$471-H9175))/2)^2+SIN((RADIANS($N$3:$N$471-I9175))/2)^2*COS(RADIANS($M$3:$M$471))*COS(RADIANS(H9175))),$L$3:$L$471)</f>
        <v>102</v>
      </c>
    </row>
    <row r="9176" spans="1:10">
      <c r="A9176" t="s">
        <v>10143</v>
      </c>
      <c r="B9176">
        <v>13074</v>
      </c>
      <c r="C9176">
        <v>493</v>
      </c>
      <c r="D9176">
        <v>248</v>
      </c>
      <c r="E9176">
        <v>245</v>
      </c>
      <c r="F9176">
        <v>60</v>
      </c>
      <c r="G9176">
        <v>23972</v>
      </c>
      <c r="H9176">
        <v>11.432941</v>
      </c>
      <c r="I9176">
        <v>53.853471999999996</v>
      </c>
      <c r="J9176" cm="1">
        <f t="array" ref="J9176">LOOKUP(1,1/FREQUENCY(0,SIN((RADIANS($M$3:$M$471-H9176))/2)^2+SIN((RADIANS($N$3:$N$471-I9176))/2)^2*COS(RADIANS($M$3:$M$471))*COS(RADIANS(H9176))),$L$3:$L$471)</f>
        <v>102</v>
      </c>
    </row>
    <row r="9177" spans="1:10">
      <c r="A9177" t="s">
        <v>10144</v>
      </c>
      <c r="B9177">
        <v>13074</v>
      </c>
      <c r="C9177">
        <v>702</v>
      </c>
      <c r="D9177">
        <v>348</v>
      </c>
      <c r="E9177">
        <v>354</v>
      </c>
      <c r="F9177">
        <v>52</v>
      </c>
      <c r="G9177">
        <v>19417</v>
      </c>
      <c r="H9177">
        <v>11.578071</v>
      </c>
      <c r="I9177">
        <v>53.785612999999998</v>
      </c>
      <c r="J9177" cm="1">
        <f t="array" ref="J9177">LOOKUP(1,1/FREQUENCY(0,SIN((RADIANS($M$3:$M$471-H9177))/2)^2+SIN((RADIANS($N$3:$N$471-I9177))/2)^2*COS(RADIANS($M$3:$M$471))*COS(RADIANS(H9177))),$L$3:$L$471)</f>
        <v>101</v>
      </c>
    </row>
    <row r="9178" spans="1:10">
      <c r="A9178" t="s">
        <v>10145</v>
      </c>
      <c r="B9178">
        <v>13074</v>
      </c>
      <c r="C9178">
        <v>750</v>
      </c>
      <c r="D9178">
        <v>376</v>
      </c>
      <c r="E9178">
        <v>374</v>
      </c>
      <c r="F9178">
        <v>36</v>
      </c>
      <c r="G9178">
        <v>19205</v>
      </c>
      <c r="H9178">
        <v>11.224446</v>
      </c>
      <c r="I9178">
        <v>53.707749999999997</v>
      </c>
      <c r="J9178" cm="1">
        <f t="array" ref="J9178">LOOKUP(1,1/FREQUENCY(0,SIN((RADIANS($M$3:$M$471-H9178))/2)^2+SIN((RADIANS($N$3:$N$471-I9178))/2)^2*COS(RADIANS($M$3:$M$471))*COS(RADIANS(H9178))),$L$3:$L$471)</f>
        <v>102</v>
      </c>
    </row>
    <row r="9179" spans="1:10">
      <c r="A9179" t="s">
        <v>10146</v>
      </c>
      <c r="B9179">
        <v>13074</v>
      </c>
      <c r="C9179">
        <v>5463</v>
      </c>
      <c r="D9179">
        <v>2671</v>
      </c>
      <c r="E9179">
        <v>2792</v>
      </c>
      <c r="F9179">
        <v>114</v>
      </c>
      <c r="G9179">
        <v>19205</v>
      </c>
      <c r="H9179">
        <v>11.118522</v>
      </c>
      <c r="I9179">
        <v>53.701801000000003</v>
      </c>
      <c r="J9179" cm="1">
        <f t="array" ref="J9179">LOOKUP(1,1/FREQUENCY(0,SIN((RADIANS($M$3:$M$471-H9179))/2)^2+SIN((RADIANS($N$3:$N$471-I9179))/2)^2*COS(RADIANS($M$3:$M$471))*COS(RADIANS(H9179))),$L$3:$L$471)</f>
        <v>102</v>
      </c>
    </row>
    <row r="9180" spans="1:10">
      <c r="A9180" t="s">
        <v>10147</v>
      </c>
      <c r="B9180">
        <v>13074</v>
      </c>
      <c r="C9180">
        <v>332</v>
      </c>
      <c r="D9180">
        <v>172</v>
      </c>
      <c r="E9180">
        <v>160</v>
      </c>
      <c r="F9180">
        <v>21</v>
      </c>
      <c r="G9180">
        <v>19205</v>
      </c>
      <c r="H9180">
        <v>10.983183</v>
      </c>
      <c r="I9180">
        <v>53.661816999999999</v>
      </c>
      <c r="J9180" cm="1">
        <f t="array" ref="J9180">LOOKUP(1,1/FREQUENCY(0,SIN((RADIANS($M$3:$M$471-H9180))/2)^2+SIN((RADIANS($N$3:$N$471-I9180))/2)^2*COS(RADIANS($M$3:$M$471))*COS(RADIANS(H9180))),$L$3:$L$471)</f>
        <v>408</v>
      </c>
    </row>
    <row r="9181" spans="1:10">
      <c r="A9181" t="s">
        <v>10148</v>
      </c>
      <c r="B9181">
        <v>13074</v>
      </c>
      <c r="C9181">
        <v>873</v>
      </c>
      <c r="D9181">
        <v>462</v>
      </c>
      <c r="E9181">
        <v>411</v>
      </c>
      <c r="F9181">
        <v>22</v>
      </c>
      <c r="G9181">
        <v>19205</v>
      </c>
      <c r="H9181">
        <v>11.060801</v>
      </c>
      <c r="I9181">
        <v>53.651085000000002</v>
      </c>
      <c r="J9181" cm="1">
        <f t="array" ref="J9181">LOOKUP(1,1/FREQUENCY(0,SIN((RADIANS($M$3:$M$471-H9181))/2)^2+SIN((RADIANS($N$3:$N$471-I9181))/2)^2*COS(RADIANS($M$3:$M$471))*COS(RADIANS(H9181))),$L$3:$L$471)</f>
        <v>102</v>
      </c>
    </row>
    <row r="9182" spans="1:10">
      <c r="A9182" t="s">
        <v>10149</v>
      </c>
      <c r="B9182">
        <v>13074</v>
      </c>
      <c r="C9182">
        <v>969</v>
      </c>
      <c r="D9182">
        <v>507</v>
      </c>
      <c r="E9182">
        <v>462</v>
      </c>
      <c r="F9182">
        <v>41</v>
      </c>
      <c r="G9182">
        <v>19205</v>
      </c>
      <c r="H9182">
        <v>11.251535000000001</v>
      </c>
      <c r="I9182">
        <v>53.758513999999998</v>
      </c>
      <c r="J9182" cm="1">
        <f t="array" ref="J9182">LOOKUP(1,1/FREQUENCY(0,SIN((RADIANS($M$3:$M$471-H9182))/2)^2+SIN((RADIANS($N$3:$N$471-I9182))/2)^2*COS(RADIANS($M$3:$M$471))*COS(RADIANS(H9182))),$L$3:$L$471)</f>
        <v>102</v>
      </c>
    </row>
    <row r="9183" spans="1:10">
      <c r="A9183" t="s">
        <v>10150</v>
      </c>
      <c r="B9183">
        <v>13074</v>
      </c>
      <c r="C9183">
        <v>989</v>
      </c>
      <c r="D9183">
        <v>509</v>
      </c>
      <c r="E9183">
        <v>480</v>
      </c>
      <c r="F9183">
        <v>32</v>
      </c>
      <c r="G9183">
        <v>19205</v>
      </c>
      <c r="H9183">
        <v>11.016911</v>
      </c>
      <c r="I9183">
        <v>53.694223999999998</v>
      </c>
      <c r="J9183" cm="1">
        <f t="array" ref="J9183">LOOKUP(1,1/FREQUENCY(0,SIN((RADIANS($M$3:$M$471-H9183))/2)^2+SIN((RADIANS($N$3:$N$471-I9183))/2)^2*COS(RADIANS($M$3:$M$471))*COS(RADIANS(H9183))),$L$3:$L$471)</f>
        <v>408</v>
      </c>
    </row>
    <row r="9184" spans="1:10">
      <c r="A9184" t="s">
        <v>10151</v>
      </c>
      <c r="B9184">
        <v>13074</v>
      </c>
      <c r="C9184">
        <v>198</v>
      </c>
      <c r="D9184">
        <v>96</v>
      </c>
      <c r="E9184">
        <v>102</v>
      </c>
      <c r="F9184">
        <v>17</v>
      </c>
      <c r="G9184">
        <v>19205</v>
      </c>
      <c r="H9184">
        <v>11.023948000000001</v>
      </c>
      <c r="I9184">
        <v>53.613534999999999</v>
      </c>
      <c r="J9184" cm="1">
        <f t="array" ref="J9184">LOOKUP(1,1/FREQUENCY(0,SIN((RADIANS($M$3:$M$471-H9184))/2)^2+SIN((RADIANS($N$3:$N$471-I9184))/2)^2*COS(RADIANS($M$3:$M$471))*COS(RADIANS(H9184))),$L$3:$L$471)</f>
        <v>102</v>
      </c>
    </row>
    <row r="9185" spans="1:10">
      <c r="A9185" t="s">
        <v>10152</v>
      </c>
      <c r="B9185">
        <v>13074</v>
      </c>
      <c r="C9185">
        <v>639</v>
      </c>
      <c r="D9185">
        <v>326</v>
      </c>
      <c r="E9185">
        <v>313</v>
      </c>
      <c r="F9185">
        <v>20</v>
      </c>
      <c r="G9185">
        <v>19205</v>
      </c>
      <c r="H9185">
        <v>11.182888999999999</v>
      </c>
      <c r="I9185">
        <v>53.74821</v>
      </c>
      <c r="J9185" cm="1">
        <f t="array" ref="J9185">LOOKUP(1,1/FREQUENCY(0,SIN((RADIANS($M$3:$M$471-H9185))/2)^2+SIN((RADIANS($N$3:$N$471-I9185))/2)^2*COS(RADIANS($M$3:$M$471))*COS(RADIANS(H9185))),$L$3:$L$471)</f>
        <v>102</v>
      </c>
    </row>
    <row r="9186" spans="1:10">
      <c r="A9186" t="s">
        <v>10153</v>
      </c>
      <c r="B9186">
        <v>13074</v>
      </c>
      <c r="C9186">
        <v>337</v>
      </c>
      <c r="D9186">
        <v>186</v>
      </c>
      <c r="E9186">
        <v>151</v>
      </c>
      <c r="F9186">
        <v>19</v>
      </c>
      <c r="G9186">
        <v>23936</v>
      </c>
      <c r="H9186">
        <v>11.116733</v>
      </c>
      <c r="I9186">
        <v>53.828021</v>
      </c>
      <c r="J9186" cm="1">
        <f t="array" ref="J9186">LOOKUP(1,1/FREQUENCY(0,SIN((RADIANS($M$3:$M$471-H9186))/2)^2+SIN((RADIANS($N$3:$N$471-I9186))/2)^2*COS(RADIANS($M$3:$M$471))*COS(RADIANS(H9186))),$L$3:$L$471)</f>
        <v>408</v>
      </c>
    </row>
    <row r="9187" spans="1:10">
      <c r="A9187" t="s">
        <v>10154</v>
      </c>
      <c r="B9187">
        <v>13074</v>
      </c>
      <c r="C9187">
        <v>2610</v>
      </c>
      <c r="D9187">
        <v>1312</v>
      </c>
      <c r="E9187">
        <v>1298</v>
      </c>
      <c r="F9187">
        <v>115</v>
      </c>
      <c r="G9187">
        <v>23968</v>
      </c>
      <c r="H9187">
        <v>11.381807</v>
      </c>
      <c r="I9187">
        <v>53.89902</v>
      </c>
      <c r="J9187" cm="1">
        <f t="array" ref="J9187">LOOKUP(1,1/FREQUENCY(0,SIN((RADIANS($M$3:$M$471-H9187))/2)^2+SIN((RADIANS($N$3:$N$471-I9187))/2)^2*COS(RADIANS($M$3:$M$471))*COS(RADIANS(H9187))),$L$3:$L$471)</f>
        <v>102</v>
      </c>
    </row>
    <row r="9188" spans="1:10">
      <c r="A9188" t="s">
        <v>10155</v>
      </c>
      <c r="B9188">
        <v>13074</v>
      </c>
      <c r="C9188">
        <v>457</v>
      </c>
      <c r="D9188">
        <v>239</v>
      </c>
      <c r="E9188">
        <v>218</v>
      </c>
      <c r="F9188">
        <v>23</v>
      </c>
      <c r="G9188">
        <v>23936</v>
      </c>
      <c r="H9188">
        <v>11.066924999999999</v>
      </c>
      <c r="I9188">
        <v>53.913159</v>
      </c>
      <c r="J9188" cm="1">
        <f t="array" ref="J9188">LOOKUP(1,1/FREQUENCY(0,SIN((RADIANS($M$3:$M$471-H9188))/2)^2+SIN((RADIANS($N$3:$N$471-I9188))/2)^2*COS(RADIANS($M$3:$M$471))*COS(RADIANS(H9188))),$L$3:$L$471)</f>
        <v>408</v>
      </c>
    </row>
    <row r="9189" spans="1:10">
      <c r="A9189" t="s">
        <v>10156</v>
      </c>
      <c r="B9189">
        <v>13074</v>
      </c>
      <c r="C9189">
        <v>520</v>
      </c>
      <c r="D9189">
        <v>265</v>
      </c>
      <c r="E9189">
        <v>255</v>
      </c>
      <c r="F9189">
        <v>34</v>
      </c>
      <c r="G9189">
        <v>23936</v>
      </c>
      <c r="H9189">
        <v>11.222723</v>
      </c>
      <c r="I9189">
        <v>53.792951000000002</v>
      </c>
      <c r="J9189" cm="1">
        <f t="array" ref="J9189">LOOKUP(1,1/FREQUENCY(0,SIN((RADIANS($M$3:$M$471-H9189))/2)^2+SIN((RADIANS($N$3:$N$471-I9189))/2)^2*COS(RADIANS($M$3:$M$471))*COS(RADIANS(H9189))),$L$3:$L$471)</f>
        <v>102</v>
      </c>
    </row>
    <row r="9190" spans="1:10">
      <c r="A9190" t="s">
        <v>10157</v>
      </c>
      <c r="B9190">
        <v>13074</v>
      </c>
      <c r="C9190">
        <v>623</v>
      </c>
      <c r="D9190">
        <v>320</v>
      </c>
      <c r="E9190">
        <v>303</v>
      </c>
      <c r="F9190">
        <v>26</v>
      </c>
      <c r="G9190">
        <v>23936</v>
      </c>
      <c r="H9190">
        <v>11.269000999999999</v>
      </c>
      <c r="I9190">
        <v>53.777427000000003</v>
      </c>
      <c r="J9190" cm="1">
        <f t="array" ref="J9190">LOOKUP(1,1/FREQUENCY(0,SIN((RADIANS($M$3:$M$471-H9190))/2)^2+SIN((RADIANS($N$3:$N$471-I9190))/2)^2*COS(RADIANS($M$3:$M$471))*COS(RADIANS(H9190))),$L$3:$L$471)</f>
        <v>102</v>
      </c>
    </row>
    <row r="9191" spans="1:10">
      <c r="A9191" t="s">
        <v>10158</v>
      </c>
      <c r="B9191">
        <v>13074</v>
      </c>
      <c r="C9191">
        <v>1584</v>
      </c>
      <c r="D9191">
        <v>821</v>
      </c>
      <c r="E9191">
        <v>763</v>
      </c>
      <c r="F9191">
        <v>33</v>
      </c>
      <c r="G9191">
        <v>23936</v>
      </c>
      <c r="H9191">
        <v>11.21396</v>
      </c>
      <c r="I9191">
        <v>53.822091999999998</v>
      </c>
      <c r="J9191" cm="1">
        <f t="array" ref="J9191">LOOKUP(1,1/FREQUENCY(0,SIN((RADIANS($M$3:$M$471-H9191))/2)^2+SIN((RADIANS($N$3:$N$471-I9191))/2)^2*COS(RADIANS($M$3:$M$471))*COS(RADIANS(H9191))),$L$3:$L$471)</f>
        <v>102</v>
      </c>
    </row>
    <row r="9192" spans="1:10">
      <c r="A9192" t="s">
        <v>9956</v>
      </c>
      <c r="B9192">
        <v>13074</v>
      </c>
      <c r="C9192">
        <v>621</v>
      </c>
      <c r="D9192">
        <v>311</v>
      </c>
      <c r="E9192">
        <v>310</v>
      </c>
      <c r="F9192">
        <v>39</v>
      </c>
      <c r="G9192">
        <v>23936</v>
      </c>
      <c r="H9192">
        <v>11.211446</v>
      </c>
      <c r="I9192">
        <v>53.887461999999999</v>
      </c>
      <c r="J9192" cm="1">
        <f t="array" ref="J9192">LOOKUP(1,1/FREQUENCY(0,SIN((RADIANS($M$3:$M$471-H9192))/2)^2+SIN((RADIANS($N$3:$N$471-I9192))/2)^2*COS(RADIANS($M$3:$M$471))*COS(RADIANS(H9192))),$L$3:$L$471)</f>
        <v>102</v>
      </c>
    </row>
    <row r="9193" spans="1:10">
      <c r="A9193" t="s">
        <v>10159</v>
      </c>
      <c r="B9193">
        <v>13074</v>
      </c>
      <c r="C9193">
        <v>1672</v>
      </c>
      <c r="D9193">
        <v>881</v>
      </c>
      <c r="E9193">
        <v>791</v>
      </c>
      <c r="F9193">
        <v>37</v>
      </c>
      <c r="G9193">
        <v>23936</v>
      </c>
      <c r="H9193">
        <v>11.119717</v>
      </c>
      <c r="I9193">
        <v>53.857461000000001</v>
      </c>
      <c r="J9193" cm="1">
        <f t="array" ref="J9193">LOOKUP(1,1/FREQUENCY(0,SIN((RADIANS($M$3:$M$471-H9193))/2)^2+SIN((RADIANS($N$3:$N$471-I9193))/2)^2*COS(RADIANS($M$3:$M$471))*COS(RADIANS(H9193))),$L$3:$L$471)</f>
        <v>408</v>
      </c>
    </row>
    <row r="9194" spans="1:10">
      <c r="A9194" t="s">
        <v>10160</v>
      </c>
      <c r="B9194">
        <v>13074</v>
      </c>
      <c r="C9194">
        <v>2454</v>
      </c>
      <c r="D9194">
        <v>1139</v>
      </c>
      <c r="E9194">
        <v>1315</v>
      </c>
      <c r="F9194">
        <v>134</v>
      </c>
      <c r="G9194">
        <v>23946</v>
      </c>
      <c r="H9194">
        <v>11.201090000000001</v>
      </c>
      <c r="I9194">
        <v>53.989162</v>
      </c>
      <c r="J9194" cm="1">
        <f t="array" ref="J9194">LOOKUP(1,1/FREQUENCY(0,SIN((RADIANS($M$3:$M$471-H9194))/2)^2+SIN((RADIANS($N$3:$N$471-I9194))/2)^2*COS(RADIANS($M$3:$M$471))*COS(RADIANS(H9194))),$L$3:$L$471)</f>
        <v>408</v>
      </c>
    </row>
    <row r="9195" spans="1:10">
      <c r="A9195" t="s">
        <v>10161</v>
      </c>
      <c r="B9195">
        <v>13074</v>
      </c>
      <c r="C9195">
        <v>1265</v>
      </c>
      <c r="D9195">
        <v>637</v>
      </c>
      <c r="E9195">
        <v>628</v>
      </c>
      <c r="F9195">
        <v>33</v>
      </c>
      <c r="G9195">
        <v>23948</v>
      </c>
      <c r="H9195">
        <v>11.153059000000001</v>
      </c>
      <c r="I9195">
        <v>53.928322999999999</v>
      </c>
      <c r="J9195" cm="1">
        <f t="array" ref="J9195">LOOKUP(1,1/FREQUENCY(0,SIN((RADIANS($M$3:$M$471-H9195))/2)^2+SIN((RADIANS($N$3:$N$471-I9195))/2)^2*COS(RADIANS($M$3:$M$471))*COS(RADIANS(H9195))),$L$3:$L$471)</f>
        <v>408</v>
      </c>
    </row>
    <row r="9196" spans="1:10">
      <c r="A9196" t="s">
        <v>10162</v>
      </c>
      <c r="B9196">
        <v>13074</v>
      </c>
      <c r="C9196">
        <v>1257</v>
      </c>
      <c r="D9196">
        <v>655</v>
      </c>
      <c r="E9196">
        <v>602</v>
      </c>
      <c r="F9196">
        <v>31</v>
      </c>
      <c r="G9196">
        <v>23968</v>
      </c>
      <c r="H9196">
        <v>11.306226000000001</v>
      </c>
      <c r="I9196">
        <v>53.915745999999999</v>
      </c>
      <c r="J9196" cm="1">
        <f t="array" ref="J9196">LOOKUP(1,1/FREQUENCY(0,SIN((RADIANS($M$3:$M$471-H9196))/2)^2+SIN((RADIANS($N$3:$N$471-I9196))/2)^2*COS(RADIANS($M$3:$M$471))*COS(RADIANS(H9196))),$L$3:$L$471)</f>
        <v>102</v>
      </c>
    </row>
    <row r="9197" spans="1:10">
      <c r="A9197" t="s">
        <v>10163</v>
      </c>
      <c r="B9197">
        <v>13074</v>
      </c>
      <c r="C9197">
        <v>1747</v>
      </c>
      <c r="D9197">
        <v>899</v>
      </c>
      <c r="E9197">
        <v>848</v>
      </c>
      <c r="F9197">
        <v>34</v>
      </c>
      <c r="G9197">
        <v>23942</v>
      </c>
      <c r="H9197">
        <v>11.045858000000001</v>
      </c>
      <c r="I9197">
        <v>53.970526999999997</v>
      </c>
      <c r="J9197" cm="1">
        <f t="array" ref="J9197">LOOKUP(1,1/FREQUENCY(0,SIN((RADIANS($M$3:$M$471-H9197))/2)^2+SIN((RADIANS($N$3:$N$471-I9197))/2)^2*COS(RADIANS($M$3:$M$471))*COS(RADIANS(H9197))),$L$3:$L$471)</f>
        <v>408</v>
      </c>
    </row>
    <row r="9198" spans="1:10">
      <c r="A9198" t="s">
        <v>10164</v>
      </c>
      <c r="B9198">
        <v>13074</v>
      </c>
      <c r="C9198">
        <v>3053</v>
      </c>
      <c r="D9198">
        <v>1447</v>
      </c>
      <c r="E9198">
        <v>1606</v>
      </c>
      <c r="F9198">
        <v>69</v>
      </c>
      <c r="G9198">
        <v>23948</v>
      </c>
      <c r="H9198">
        <v>11.166952</v>
      </c>
      <c r="I9198">
        <v>53.965698000000003</v>
      </c>
      <c r="J9198" cm="1">
        <f t="array" ref="J9198">LOOKUP(1,1/FREQUENCY(0,SIN((RADIANS($M$3:$M$471-H9198))/2)^2+SIN((RADIANS($N$3:$N$471-I9198))/2)^2*COS(RADIANS($M$3:$M$471))*COS(RADIANS(H9198))),$L$3:$L$471)</f>
        <v>408</v>
      </c>
    </row>
    <row r="9199" spans="1:10">
      <c r="A9199" t="s">
        <v>10165</v>
      </c>
      <c r="B9199">
        <v>13074</v>
      </c>
      <c r="C9199">
        <v>800</v>
      </c>
      <c r="D9199">
        <v>403</v>
      </c>
      <c r="E9199">
        <v>397</v>
      </c>
      <c r="F9199">
        <v>79</v>
      </c>
      <c r="G9199">
        <v>23968</v>
      </c>
      <c r="H9199">
        <v>11.374860999999999</v>
      </c>
      <c r="I9199">
        <v>53.925288999999999</v>
      </c>
      <c r="J9199" cm="1">
        <f t="array" ref="J9199">LOOKUP(1,1/FREQUENCY(0,SIN((RADIANS($M$3:$M$471-H9199))/2)^2+SIN((RADIANS($N$3:$N$471-I9199))/2)^2*COS(RADIANS($M$3:$M$471))*COS(RADIANS(H9199))),$L$3:$L$471)</f>
        <v>102</v>
      </c>
    </row>
    <row r="9200" spans="1:10">
      <c r="A9200" t="s">
        <v>10166</v>
      </c>
      <c r="B9200">
        <v>13074</v>
      </c>
      <c r="C9200">
        <v>1150</v>
      </c>
      <c r="D9200">
        <v>565</v>
      </c>
      <c r="E9200">
        <v>585</v>
      </c>
      <c r="F9200">
        <v>50</v>
      </c>
      <c r="G9200">
        <v>19069</v>
      </c>
      <c r="H9200">
        <v>11.340119</v>
      </c>
      <c r="I9200">
        <v>53.746405000000003</v>
      </c>
      <c r="J9200" cm="1">
        <f t="array" ref="J9200">LOOKUP(1,1/FREQUENCY(0,SIN((RADIANS($M$3:$M$471-H9200))/2)^2+SIN((RADIANS($N$3:$N$471-I9200))/2)^2*COS(RADIANS($M$3:$M$471))*COS(RADIANS(H9200))),$L$3:$L$471)</f>
        <v>102</v>
      </c>
    </row>
    <row r="9201" spans="1:10">
      <c r="A9201" t="s">
        <v>10167</v>
      </c>
      <c r="B9201">
        <v>13074</v>
      </c>
      <c r="C9201">
        <v>1980</v>
      </c>
      <c r="D9201">
        <v>1035</v>
      </c>
      <c r="E9201">
        <v>945</v>
      </c>
      <c r="F9201">
        <v>66</v>
      </c>
      <c r="G9201">
        <v>19071</v>
      </c>
      <c r="H9201">
        <v>11.248981000000001</v>
      </c>
      <c r="I9201">
        <v>53.676102</v>
      </c>
      <c r="J9201" cm="1">
        <f t="array" ref="J9201">LOOKUP(1,1/FREQUENCY(0,SIN((RADIANS($M$3:$M$471-H9201))/2)^2+SIN((RADIANS($N$3:$N$471-I9201))/2)^2*COS(RADIANS($M$3:$M$471))*COS(RADIANS(H9201))),$L$3:$L$471)</f>
        <v>102</v>
      </c>
    </row>
    <row r="9202" spans="1:10">
      <c r="A9202" t="s">
        <v>10168</v>
      </c>
      <c r="B9202">
        <v>13074</v>
      </c>
      <c r="C9202">
        <v>513</v>
      </c>
      <c r="D9202">
        <v>266</v>
      </c>
      <c r="E9202">
        <v>247</v>
      </c>
      <c r="F9202">
        <v>50</v>
      </c>
      <c r="G9202">
        <v>19071</v>
      </c>
      <c r="H9202">
        <v>11.276128</v>
      </c>
      <c r="I9202">
        <v>53.698990999999999</v>
      </c>
      <c r="J9202" cm="1">
        <f t="array" ref="J9202">LOOKUP(1,1/FREQUENCY(0,SIN((RADIANS($M$3:$M$471-H9202))/2)^2+SIN((RADIANS($N$3:$N$471-I9202))/2)^2*COS(RADIANS($M$3:$M$471))*COS(RADIANS(H9202))),$L$3:$L$471)</f>
        <v>102</v>
      </c>
    </row>
    <row r="9203" spans="1:10">
      <c r="A9203" t="s">
        <v>10169</v>
      </c>
      <c r="B9203">
        <v>13074</v>
      </c>
      <c r="C9203">
        <v>534</v>
      </c>
      <c r="D9203">
        <v>273</v>
      </c>
      <c r="E9203">
        <v>261</v>
      </c>
      <c r="F9203">
        <v>56</v>
      </c>
      <c r="G9203">
        <v>19071</v>
      </c>
      <c r="H9203">
        <v>11.285589</v>
      </c>
      <c r="I9203">
        <v>53.725777999999998</v>
      </c>
      <c r="J9203" cm="1">
        <f t="array" ref="J9203">LOOKUP(1,1/FREQUENCY(0,SIN((RADIANS($M$3:$M$471-H9203))/2)^2+SIN((RADIANS($N$3:$N$471-I9203))/2)^2*COS(RADIANS($M$3:$M$471))*COS(RADIANS(H9203))),$L$3:$L$471)</f>
        <v>102</v>
      </c>
    </row>
    <row r="9204" spans="1:10">
      <c r="A9204" t="s">
        <v>10170</v>
      </c>
      <c r="B9204">
        <v>13074</v>
      </c>
      <c r="C9204">
        <v>756</v>
      </c>
      <c r="D9204">
        <v>368</v>
      </c>
      <c r="E9204">
        <v>388</v>
      </c>
      <c r="F9204">
        <v>34</v>
      </c>
      <c r="G9204">
        <v>19209</v>
      </c>
      <c r="H9204">
        <v>11.246323</v>
      </c>
      <c r="I9204">
        <v>53.631272000000003</v>
      </c>
      <c r="J9204" cm="1">
        <f t="array" ref="J9204">LOOKUP(1,1/FREQUENCY(0,SIN((RADIANS($M$3:$M$471-H9204))/2)^2+SIN((RADIANS($N$3:$N$471-I9204))/2)^2*COS(RADIANS($M$3:$M$471))*COS(RADIANS(H9204))),$L$3:$L$471)</f>
        <v>102</v>
      </c>
    </row>
    <row r="9205" spans="1:10">
      <c r="A9205" t="s">
        <v>10171</v>
      </c>
      <c r="B9205">
        <v>13074</v>
      </c>
      <c r="C9205">
        <v>672</v>
      </c>
      <c r="D9205">
        <v>342</v>
      </c>
      <c r="E9205">
        <v>330</v>
      </c>
      <c r="F9205">
        <v>34</v>
      </c>
      <c r="G9205">
        <v>19071</v>
      </c>
      <c r="H9205">
        <v>11.276598999999999</v>
      </c>
      <c r="I9205">
        <v>53.620815</v>
      </c>
      <c r="J9205" cm="1">
        <f t="array" ref="J9205">LOOKUP(1,1/FREQUENCY(0,SIN((RADIANS($M$3:$M$471-H9205))/2)^2+SIN((RADIANS($N$3:$N$471-I9205))/2)^2*COS(RADIANS($M$3:$M$471))*COS(RADIANS(H9205))),$L$3:$L$471)</f>
        <v>102</v>
      </c>
    </row>
    <row r="9206" spans="1:10">
      <c r="A9206" t="s">
        <v>10172</v>
      </c>
      <c r="B9206">
        <v>13074</v>
      </c>
      <c r="C9206">
        <v>1116</v>
      </c>
      <c r="D9206">
        <v>571</v>
      </c>
      <c r="E9206">
        <v>545</v>
      </c>
      <c r="F9206">
        <v>44</v>
      </c>
      <c r="G9206">
        <v>19069</v>
      </c>
      <c r="H9206">
        <v>11.373044999999999</v>
      </c>
      <c r="I9206">
        <v>53.712715000000003</v>
      </c>
      <c r="J9206" cm="1">
        <f t="array" ref="J9206">LOOKUP(1,1/FREQUENCY(0,SIN((RADIANS($M$3:$M$471-H9206))/2)^2+SIN((RADIANS($N$3:$N$471-I9206))/2)^2*COS(RADIANS($M$3:$M$471))*COS(RADIANS(H9206))),$L$3:$L$471)</f>
        <v>102</v>
      </c>
    </row>
    <row r="9207" spans="1:10">
      <c r="A9207" t="s">
        <v>10173</v>
      </c>
      <c r="B9207">
        <v>13074</v>
      </c>
      <c r="C9207">
        <v>1476</v>
      </c>
      <c r="D9207">
        <v>753</v>
      </c>
      <c r="E9207">
        <v>723</v>
      </c>
      <c r="F9207">
        <v>34</v>
      </c>
      <c r="G9207">
        <v>19069</v>
      </c>
      <c r="H9207">
        <v>11.413605</v>
      </c>
      <c r="I9207">
        <v>53.726967000000002</v>
      </c>
      <c r="J9207" cm="1">
        <f t="array" ref="J9207">LOOKUP(1,1/FREQUENCY(0,SIN((RADIANS($M$3:$M$471-H9207))/2)^2+SIN((RADIANS($N$3:$N$471-I9207))/2)^2*COS(RADIANS($M$3:$M$471))*COS(RADIANS(H9207))),$L$3:$L$471)</f>
        <v>102</v>
      </c>
    </row>
    <row r="9208" spans="1:10">
      <c r="A9208" t="s">
        <v>10174</v>
      </c>
      <c r="B9208">
        <v>13074</v>
      </c>
      <c r="C9208">
        <v>1513</v>
      </c>
      <c r="D9208">
        <v>751</v>
      </c>
      <c r="E9208">
        <v>762</v>
      </c>
      <c r="F9208">
        <v>61</v>
      </c>
      <c r="G9208">
        <v>19209</v>
      </c>
      <c r="H9208">
        <v>11.178418000000001</v>
      </c>
      <c r="I9208">
        <v>53.654791000000003</v>
      </c>
      <c r="J9208" cm="1">
        <f t="array" ref="J9208">LOOKUP(1,1/FREQUENCY(0,SIN((RADIANS($M$3:$M$471-H9208))/2)^2+SIN((RADIANS($N$3:$N$471-I9208))/2)^2*COS(RADIANS($M$3:$M$471))*COS(RADIANS(H9208))),$L$3:$L$471)</f>
        <v>102</v>
      </c>
    </row>
    <row r="9209" spans="1:10">
      <c r="A9209" t="s">
        <v>10175</v>
      </c>
      <c r="B9209">
        <v>13074</v>
      </c>
      <c r="C9209">
        <v>379</v>
      </c>
      <c r="D9209">
        <v>190</v>
      </c>
      <c r="E9209">
        <v>189</v>
      </c>
      <c r="F9209">
        <v>28</v>
      </c>
      <c r="G9209">
        <v>19209</v>
      </c>
      <c r="H9209">
        <v>11.175076000000001</v>
      </c>
      <c r="I9209">
        <v>53.587265000000002</v>
      </c>
      <c r="J9209" cm="1">
        <f t="array" ref="J9209">LOOKUP(1,1/FREQUENCY(0,SIN((RADIANS($M$3:$M$471-H9209))/2)^2+SIN((RADIANS($N$3:$N$471-I9209))/2)^2*COS(RADIANS($M$3:$M$471))*COS(RADIANS(H9209))),$L$3:$L$471)</f>
        <v>102</v>
      </c>
    </row>
    <row r="9210" spans="1:10">
      <c r="A9210" t="s">
        <v>10176</v>
      </c>
      <c r="B9210">
        <v>13074</v>
      </c>
      <c r="C9210">
        <v>526</v>
      </c>
      <c r="D9210">
        <v>252</v>
      </c>
      <c r="E9210">
        <v>274</v>
      </c>
      <c r="F9210">
        <v>253</v>
      </c>
      <c r="G9210">
        <v>19069</v>
      </c>
      <c r="H9210">
        <v>11.337987</v>
      </c>
      <c r="I9210">
        <v>53.683160999999998</v>
      </c>
      <c r="J9210" cm="1">
        <f t="array" ref="J9210">LOOKUP(1,1/FREQUENCY(0,SIN((RADIANS($M$3:$M$471-H9210))/2)^2+SIN((RADIANS($N$3:$N$471-I9210))/2)^2*COS(RADIANS($M$3:$M$471))*COS(RADIANS(H9210))),$L$3:$L$471)</f>
        <v>102</v>
      </c>
    </row>
    <row r="9211" spans="1:10">
      <c r="A9211" t="s">
        <v>10177</v>
      </c>
      <c r="B9211">
        <v>13074</v>
      </c>
      <c r="C9211">
        <v>674</v>
      </c>
      <c r="D9211">
        <v>345</v>
      </c>
      <c r="E9211">
        <v>329</v>
      </c>
      <c r="F9211">
        <v>43</v>
      </c>
      <c r="G9211">
        <v>19205</v>
      </c>
      <c r="H9211">
        <v>11.142943000000001</v>
      </c>
      <c r="I9211">
        <v>53.646213000000003</v>
      </c>
      <c r="J9211" cm="1">
        <f t="array" ref="J9211">LOOKUP(1,1/FREQUENCY(0,SIN((RADIANS($M$3:$M$471-H9211))/2)^2+SIN((RADIANS($N$3:$N$471-I9211))/2)^2*COS(RADIANS($M$3:$M$471))*COS(RADIANS(H9211))),$L$3:$L$471)</f>
        <v>102</v>
      </c>
    </row>
    <row r="9212" spans="1:10">
      <c r="A9212" t="s">
        <v>10178</v>
      </c>
      <c r="B9212">
        <v>13074</v>
      </c>
      <c r="C9212">
        <v>770</v>
      </c>
      <c r="D9212">
        <v>403</v>
      </c>
      <c r="E9212">
        <v>367</v>
      </c>
      <c r="F9212">
        <v>40</v>
      </c>
      <c r="G9212">
        <v>19209</v>
      </c>
      <c r="H9212">
        <v>11.15033</v>
      </c>
      <c r="I9212">
        <v>53.625298999999998</v>
      </c>
      <c r="J9212" cm="1">
        <f t="array" ref="J9212">LOOKUP(1,1/FREQUENCY(0,SIN((RADIANS($M$3:$M$471-H9212))/2)^2+SIN((RADIANS($N$3:$N$471-I9212))/2)^2*COS(RADIANS($M$3:$M$471))*COS(RADIANS(H9212))),$L$3:$L$471)</f>
        <v>102</v>
      </c>
    </row>
    <row r="9213" spans="1:10">
      <c r="A9213" t="s">
        <v>10179</v>
      </c>
      <c r="B9213">
        <v>13074</v>
      </c>
      <c r="C9213">
        <v>957</v>
      </c>
      <c r="D9213">
        <v>463</v>
      </c>
      <c r="E9213">
        <v>494</v>
      </c>
      <c r="F9213">
        <v>220</v>
      </c>
      <c r="G9213">
        <v>19069</v>
      </c>
      <c r="H9213">
        <v>11.431035</v>
      </c>
      <c r="I9213">
        <v>53.693196999999998</v>
      </c>
      <c r="J9213" cm="1">
        <f t="array" ref="J9213">LOOKUP(1,1/FREQUENCY(0,SIN((RADIANS($M$3:$M$471-H9213))/2)^2+SIN((RADIANS($N$3:$N$471-I9213))/2)^2*COS(RADIANS($M$3:$M$471))*COS(RADIANS(H9213))),$L$3:$L$471)</f>
        <v>102</v>
      </c>
    </row>
    <row r="9214" spans="1:10">
      <c r="A9214" t="s">
        <v>10180</v>
      </c>
      <c r="B9214">
        <v>13074</v>
      </c>
      <c r="C9214">
        <v>507</v>
      </c>
      <c r="D9214">
        <v>256</v>
      </c>
      <c r="E9214">
        <v>251</v>
      </c>
      <c r="F9214">
        <v>41</v>
      </c>
      <c r="G9214">
        <v>19069</v>
      </c>
      <c r="H9214">
        <v>11.414398</v>
      </c>
      <c r="I9214">
        <v>53.757545999999998</v>
      </c>
      <c r="J9214" cm="1">
        <f t="array" ref="J9214">LOOKUP(1,1/FREQUENCY(0,SIN((RADIANS($M$3:$M$471-H9214))/2)^2+SIN((RADIANS($N$3:$N$471-I9214))/2)^2*COS(RADIANS($M$3:$M$471))*COS(RADIANS(H9214))),$L$3:$L$471)</f>
        <v>102</v>
      </c>
    </row>
    <row r="9215" spans="1:10">
      <c r="A9215" t="s">
        <v>10181</v>
      </c>
      <c r="B9215">
        <v>13074</v>
      </c>
      <c r="C9215">
        <v>654</v>
      </c>
      <c r="D9215">
        <v>329</v>
      </c>
      <c r="E9215">
        <v>325</v>
      </c>
      <c r="F9215">
        <v>29</v>
      </c>
      <c r="G9215">
        <v>23970</v>
      </c>
      <c r="H9215">
        <v>11.584457</v>
      </c>
      <c r="I9215">
        <v>53.911200999999998</v>
      </c>
      <c r="J9215" cm="1">
        <f t="array" ref="J9215">LOOKUP(1,1/FREQUENCY(0,SIN((RADIANS($M$3:$M$471-H9215))/2)^2+SIN((RADIANS($N$3:$N$471-I9215))/2)^2*COS(RADIANS($M$3:$M$471))*COS(RADIANS(H9215))),$L$3:$L$471)</f>
        <v>101</v>
      </c>
    </row>
    <row r="9216" spans="1:10">
      <c r="A9216" t="s">
        <v>10182</v>
      </c>
      <c r="B9216">
        <v>13074</v>
      </c>
      <c r="C9216">
        <v>1123</v>
      </c>
      <c r="D9216">
        <v>565</v>
      </c>
      <c r="E9216">
        <v>558</v>
      </c>
      <c r="F9216">
        <v>37</v>
      </c>
      <c r="G9216">
        <v>23974</v>
      </c>
      <c r="H9216">
        <v>11.537112</v>
      </c>
      <c r="I9216">
        <v>53.994250000000001</v>
      </c>
      <c r="J9216" cm="1">
        <f t="array" ref="J9216">LOOKUP(1,1/FREQUENCY(0,SIN((RADIANS($M$3:$M$471-H9216))/2)^2+SIN((RADIANS($N$3:$N$471-I9216))/2)^2*COS(RADIANS($M$3:$M$471))*COS(RADIANS(H9216))),$L$3:$L$471)</f>
        <v>102</v>
      </c>
    </row>
    <row r="9217" spans="1:10">
      <c r="A9217" t="s">
        <v>10183</v>
      </c>
      <c r="B9217">
        <v>13074</v>
      </c>
      <c r="C9217">
        <v>487</v>
      </c>
      <c r="D9217">
        <v>242</v>
      </c>
      <c r="E9217">
        <v>245</v>
      </c>
      <c r="F9217">
        <v>38</v>
      </c>
      <c r="G9217">
        <v>23974</v>
      </c>
      <c r="H9217">
        <v>11.562367999999999</v>
      </c>
      <c r="I9217">
        <v>54.017032999999998</v>
      </c>
      <c r="J9217" cm="1">
        <f t="array" ref="J9217">LOOKUP(1,1/FREQUENCY(0,SIN((RADIANS($M$3:$M$471-H9217))/2)^2+SIN((RADIANS($N$3:$N$471-I9217))/2)^2*COS(RADIANS($M$3:$M$471))*COS(RADIANS(H9217))),$L$3:$L$471)</f>
        <v>102</v>
      </c>
    </row>
    <row r="9218" spans="1:10">
      <c r="A9218" t="s">
        <v>10184</v>
      </c>
      <c r="B9218">
        <v>13074</v>
      </c>
      <c r="C9218">
        <v>1157</v>
      </c>
      <c r="D9218">
        <v>579</v>
      </c>
      <c r="E9218">
        <v>578</v>
      </c>
      <c r="F9218">
        <v>78</v>
      </c>
      <c r="G9218">
        <v>23974</v>
      </c>
      <c r="H9218">
        <v>11.532019999999999</v>
      </c>
      <c r="I9218">
        <v>53.909103999999999</v>
      </c>
      <c r="J9218" cm="1">
        <f t="array" ref="J9218">LOOKUP(1,1/FREQUENCY(0,SIN((RADIANS($M$3:$M$471-H9218))/2)^2+SIN((RADIANS($N$3:$N$471-I9218))/2)^2*COS(RADIANS($M$3:$M$471))*COS(RADIANS(H9218))),$L$3:$L$471)</f>
        <v>102</v>
      </c>
    </row>
    <row r="9219" spans="1:10">
      <c r="A9219" t="s">
        <v>10185</v>
      </c>
      <c r="B9219">
        <v>13074</v>
      </c>
      <c r="C9219">
        <v>586</v>
      </c>
      <c r="D9219">
        <v>300</v>
      </c>
      <c r="E9219">
        <v>286</v>
      </c>
      <c r="F9219">
        <v>52</v>
      </c>
      <c r="G9219">
        <v>23974</v>
      </c>
      <c r="H9219">
        <v>11.531895</v>
      </c>
      <c r="I9219">
        <v>53.944805000000002</v>
      </c>
      <c r="J9219" cm="1">
        <f t="array" ref="J9219">LOOKUP(1,1/FREQUENCY(0,SIN((RADIANS($M$3:$M$471-H9219))/2)^2+SIN((RADIANS($N$3:$N$471-I9219))/2)^2*COS(RADIANS($M$3:$M$471))*COS(RADIANS(H9219))),$L$3:$L$471)</f>
        <v>102</v>
      </c>
    </row>
    <row r="9220" spans="1:10">
      <c r="A9220" t="s">
        <v>10186</v>
      </c>
      <c r="B9220">
        <v>13074</v>
      </c>
      <c r="C9220">
        <v>2112</v>
      </c>
      <c r="D9220">
        <v>1064</v>
      </c>
      <c r="E9220">
        <v>1048</v>
      </c>
      <c r="F9220">
        <v>48</v>
      </c>
      <c r="G9220">
        <v>23974</v>
      </c>
      <c r="H9220">
        <v>11.586494999999999</v>
      </c>
      <c r="I9220">
        <v>53.948239999999998</v>
      </c>
      <c r="J9220" cm="1">
        <f t="array" ref="J9220">LOOKUP(1,1/FREQUENCY(0,SIN((RADIANS($M$3:$M$471-H9220))/2)^2+SIN((RADIANS($N$3:$N$471-I9220))/2)^2*COS(RADIANS($M$3:$M$471))*COS(RADIANS(H9220))),$L$3:$L$471)</f>
        <v>101</v>
      </c>
    </row>
    <row r="9221" spans="1:10">
      <c r="A9221" t="s">
        <v>10187</v>
      </c>
      <c r="B9221">
        <v>13074</v>
      </c>
      <c r="C9221">
        <v>383</v>
      </c>
      <c r="D9221">
        <v>218</v>
      </c>
      <c r="E9221">
        <v>165</v>
      </c>
      <c r="F9221">
        <v>17</v>
      </c>
      <c r="G9221">
        <v>19417</v>
      </c>
      <c r="H9221">
        <v>11.643285000000001</v>
      </c>
      <c r="I9221">
        <v>53.784795000000003</v>
      </c>
      <c r="J9221" cm="1">
        <f t="array" ref="J9221">LOOKUP(1,1/FREQUENCY(0,SIN((RADIANS($M$3:$M$471-H9221))/2)^2+SIN((RADIANS($N$3:$N$471-I9221))/2)^2*COS(RADIANS($M$3:$M$471))*COS(RADIANS(H9221))),$L$3:$L$471)</f>
        <v>101</v>
      </c>
    </row>
    <row r="9222" spans="1:10">
      <c r="A9222" t="s">
        <v>10188</v>
      </c>
      <c r="B9222">
        <v>13074</v>
      </c>
      <c r="C9222">
        <v>782</v>
      </c>
      <c r="D9222">
        <v>410</v>
      </c>
      <c r="E9222">
        <v>372</v>
      </c>
      <c r="F9222">
        <v>20</v>
      </c>
      <c r="G9222">
        <v>23992</v>
      </c>
      <c r="H9222">
        <v>11.737231</v>
      </c>
      <c r="I9222">
        <v>53.911906000000002</v>
      </c>
      <c r="J9222" cm="1">
        <f t="array" ref="J9222">LOOKUP(1,1/FREQUENCY(0,SIN((RADIANS($M$3:$M$471-H9222))/2)^2+SIN((RADIANS($N$3:$N$471-I9222))/2)^2*COS(RADIANS($M$3:$M$471))*COS(RADIANS(H9222))),$L$3:$L$471)</f>
        <v>101</v>
      </c>
    </row>
    <row r="9223" spans="1:10">
      <c r="A9223" t="s">
        <v>10189</v>
      </c>
      <c r="B9223">
        <v>13074</v>
      </c>
      <c r="C9223">
        <v>489</v>
      </c>
      <c r="D9223">
        <v>273</v>
      </c>
      <c r="E9223">
        <v>216</v>
      </c>
      <c r="F9223">
        <v>23</v>
      </c>
      <c r="G9223">
        <v>19417</v>
      </c>
      <c r="H9223">
        <v>11.598868</v>
      </c>
      <c r="I9223">
        <v>53.804277999999996</v>
      </c>
      <c r="J9223" cm="1">
        <f t="array" ref="J9223">LOOKUP(1,1/FREQUENCY(0,SIN((RADIANS($M$3:$M$471-H9223))/2)^2+SIN((RADIANS($N$3:$N$471-I9223))/2)^2*COS(RADIANS($M$3:$M$471))*COS(RADIANS(H9223))),$L$3:$L$471)</f>
        <v>101</v>
      </c>
    </row>
    <row r="9224" spans="1:10">
      <c r="A9224" t="s">
        <v>10190</v>
      </c>
      <c r="B9224">
        <v>13074</v>
      </c>
      <c r="C9224">
        <v>216</v>
      </c>
      <c r="D9224">
        <v>110</v>
      </c>
      <c r="E9224">
        <v>106</v>
      </c>
      <c r="F9224">
        <v>16</v>
      </c>
      <c r="G9224">
        <v>23992</v>
      </c>
      <c r="H9224">
        <v>11.731649000000001</v>
      </c>
      <c r="I9224">
        <v>53.858257000000002</v>
      </c>
      <c r="J9224" cm="1">
        <f t="array" ref="J9224">LOOKUP(1,1/FREQUENCY(0,SIN((RADIANS($M$3:$M$471-H9224))/2)^2+SIN((RADIANS($N$3:$N$471-I9224))/2)^2*COS(RADIANS($M$3:$M$471))*COS(RADIANS(H9224))),$L$3:$L$471)</f>
        <v>101</v>
      </c>
    </row>
    <row r="9225" spans="1:10">
      <c r="A9225" t="s">
        <v>10191</v>
      </c>
      <c r="B9225">
        <v>13074</v>
      </c>
      <c r="C9225">
        <v>3960</v>
      </c>
      <c r="D9225">
        <v>1994</v>
      </c>
      <c r="E9225">
        <v>1966</v>
      </c>
      <c r="F9225">
        <v>144</v>
      </c>
      <c r="G9225">
        <v>23992</v>
      </c>
      <c r="H9225">
        <v>11.686336000000001</v>
      </c>
      <c r="I9225">
        <v>53.864750000000001</v>
      </c>
      <c r="J9225" cm="1">
        <f t="array" ref="J9225">LOOKUP(1,1/FREQUENCY(0,SIN((RADIANS($M$3:$M$471-H9225))/2)^2+SIN((RADIANS($N$3:$N$471-I9225))/2)^2*COS(RADIANS($M$3:$M$471))*COS(RADIANS(H9225))),$L$3:$L$471)</f>
        <v>101</v>
      </c>
    </row>
    <row r="9226" spans="1:10">
      <c r="A9226" t="s">
        <v>10192</v>
      </c>
      <c r="B9226">
        <v>13074</v>
      </c>
      <c r="C9226">
        <v>192</v>
      </c>
      <c r="D9226">
        <v>101</v>
      </c>
      <c r="E9226">
        <v>91</v>
      </c>
      <c r="F9226">
        <v>12</v>
      </c>
      <c r="G9226">
        <v>23992</v>
      </c>
      <c r="H9226">
        <v>11.770604000000001</v>
      </c>
      <c r="I9226">
        <v>53.956175000000002</v>
      </c>
      <c r="J9226" cm="1">
        <f t="array" ref="J9226">LOOKUP(1,1/FREQUENCY(0,SIN((RADIANS($M$3:$M$471-H9226))/2)^2+SIN((RADIANS($N$3:$N$471-I9226))/2)^2*COS(RADIANS($M$3:$M$471))*COS(RADIANS(H9226))),$L$3:$L$471)</f>
        <v>101</v>
      </c>
    </row>
    <row r="9227" spans="1:10">
      <c r="A9227" t="s">
        <v>10193</v>
      </c>
      <c r="B9227">
        <v>13074</v>
      </c>
      <c r="C9227">
        <v>3214</v>
      </c>
      <c r="D9227">
        <v>1591</v>
      </c>
      <c r="E9227">
        <v>1623</v>
      </c>
      <c r="F9227">
        <v>72</v>
      </c>
      <c r="G9227">
        <v>19417</v>
      </c>
      <c r="H9227">
        <v>11.704304</v>
      </c>
      <c r="I9227">
        <v>53.800443000000001</v>
      </c>
      <c r="J9227" cm="1">
        <f t="array" ref="J9227">LOOKUP(1,1/FREQUENCY(0,SIN((RADIANS($M$3:$M$471-H9227))/2)^2+SIN((RADIANS($N$3:$N$471-I9227))/2)^2*COS(RADIANS($M$3:$M$471))*COS(RADIANS(H9227))),$L$3:$L$471)</f>
        <v>101</v>
      </c>
    </row>
    <row r="9228" spans="1:10">
      <c r="A9228" t="s">
        <v>10194</v>
      </c>
      <c r="B9228">
        <v>13074</v>
      </c>
      <c r="C9228">
        <v>1304</v>
      </c>
      <c r="D9228">
        <v>689</v>
      </c>
      <c r="E9228">
        <v>615</v>
      </c>
      <c r="F9228">
        <v>32</v>
      </c>
      <c r="G9228">
        <v>23992</v>
      </c>
      <c r="H9228">
        <v>11.615148</v>
      </c>
      <c r="I9228">
        <v>53.863816999999997</v>
      </c>
      <c r="J9228" cm="1">
        <f t="array" ref="J9228">LOOKUP(1,1/FREQUENCY(0,SIN((RADIANS($M$3:$M$471-H9228))/2)^2+SIN((RADIANS($N$3:$N$471-I9228))/2)^2*COS(RADIANS($M$3:$M$471))*COS(RADIANS(H9228))),$L$3:$L$471)</f>
        <v>101</v>
      </c>
    </row>
    <row r="9229" spans="1:10">
      <c r="A9229" t="s">
        <v>10195</v>
      </c>
      <c r="B9229">
        <v>13074</v>
      </c>
      <c r="C9229">
        <v>292</v>
      </c>
      <c r="D9229">
        <v>157</v>
      </c>
      <c r="E9229">
        <v>135</v>
      </c>
      <c r="F9229">
        <v>15</v>
      </c>
      <c r="G9229">
        <v>23992</v>
      </c>
      <c r="H9229">
        <v>11.6745</v>
      </c>
      <c r="I9229">
        <v>53.922922</v>
      </c>
      <c r="J9229" cm="1">
        <f t="array" ref="J9229">LOOKUP(1,1/FREQUENCY(0,SIN((RADIANS($M$3:$M$471-H9229))/2)^2+SIN((RADIANS($N$3:$N$471-I9229))/2)^2*COS(RADIANS($M$3:$M$471))*COS(RADIANS(H9229))),$L$3:$L$471)</f>
        <v>101</v>
      </c>
    </row>
    <row r="9230" spans="1:10">
      <c r="A9230" t="s">
        <v>10196</v>
      </c>
      <c r="B9230">
        <v>13074</v>
      </c>
      <c r="C9230">
        <v>1205</v>
      </c>
      <c r="D9230">
        <v>616</v>
      </c>
      <c r="E9230">
        <v>589</v>
      </c>
      <c r="F9230">
        <v>38</v>
      </c>
      <c r="G9230">
        <v>19217</v>
      </c>
      <c r="H9230">
        <v>10.935979</v>
      </c>
      <c r="I9230">
        <v>53.758146000000004</v>
      </c>
      <c r="J9230" cm="1">
        <f t="array" ref="J9230">LOOKUP(1,1/FREQUENCY(0,SIN((RADIANS($M$3:$M$471-H9230))/2)^2+SIN((RADIANS($N$3:$N$471-I9230))/2)^2*COS(RADIANS($M$3:$M$471))*COS(RADIANS(H9230))),$L$3:$L$471)</f>
        <v>408</v>
      </c>
    </row>
    <row r="9231" spans="1:10">
      <c r="A9231" t="s">
        <v>10197</v>
      </c>
      <c r="B9231">
        <v>13074</v>
      </c>
      <c r="C9231">
        <v>178</v>
      </c>
      <c r="D9231">
        <v>91</v>
      </c>
      <c r="E9231">
        <v>87</v>
      </c>
      <c r="F9231">
        <v>12</v>
      </c>
      <c r="G9231">
        <v>19217</v>
      </c>
      <c r="H9231">
        <v>10.923265000000001</v>
      </c>
      <c r="I9231">
        <v>53.719821000000003</v>
      </c>
      <c r="J9231" cm="1">
        <f t="array" ref="J9231">LOOKUP(1,1/FREQUENCY(0,SIN((RADIANS($M$3:$M$471-H9231))/2)^2+SIN((RADIANS($N$3:$N$471-I9231))/2)^2*COS(RADIANS($M$3:$M$471))*COS(RADIANS(H9231))),$L$3:$L$471)</f>
        <v>408</v>
      </c>
    </row>
    <row r="9232" spans="1:10">
      <c r="A9232" t="s">
        <v>10198</v>
      </c>
      <c r="B9232">
        <v>13074</v>
      </c>
      <c r="C9232">
        <v>393</v>
      </c>
      <c r="D9232">
        <v>205</v>
      </c>
      <c r="E9232">
        <v>188</v>
      </c>
      <c r="F9232">
        <v>62</v>
      </c>
      <c r="G9232">
        <v>19217</v>
      </c>
      <c r="H9232">
        <v>10.86905</v>
      </c>
      <c r="I9232">
        <v>53.734527</v>
      </c>
      <c r="J9232" cm="1">
        <f t="array" ref="J9232">LOOKUP(1,1/FREQUENCY(0,SIN((RADIANS($M$3:$M$471-H9232))/2)^2+SIN((RADIANS($N$3:$N$471-I9232))/2)^2*COS(RADIANS($M$3:$M$471))*COS(RADIANS(H9232))),$L$3:$L$471)</f>
        <v>408</v>
      </c>
    </row>
    <row r="9233" spans="1:10">
      <c r="A9233" t="s">
        <v>3299</v>
      </c>
      <c r="B9233">
        <v>13074</v>
      </c>
      <c r="C9233">
        <v>394</v>
      </c>
      <c r="D9233">
        <v>203</v>
      </c>
      <c r="E9233">
        <v>191</v>
      </c>
      <c r="F9233">
        <v>29</v>
      </c>
      <c r="G9233">
        <v>19217</v>
      </c>
      <c r="H9233">
        <v>11.064526000000001</v>
      </c>
      <c r="I9233">
        <v>53.728155999999998</v>
      </c>
      <c r="J9233" cm="1">
        <f t="array" ref="J9233">LOOKUP(1,1/FREQUENCY(0,SIN((RADIANS($M$3:$M$471-H9233))/2)^2+SIN((RADIANS($N$3:$N$471-I9233))/2)^2*COS(RADIANS($M$3:$M$471))*COS(RADIANS(H9233))),$L$3:$L$471)</f>
        <v>408</v>
      </c>
    </row>
    <row r="9234" spans="1:10">
      <c r="A9234" t="s">
        <v>4176</v>
      </c>
      <c r="B9234">
        <v>13074</v>
      </c>
      <c r="C9234">
        <v>960</v>
      </c>
      <c r="D9234">
        <v>492</v>
      </c>
      <c r="E9234">
        <v>468</v>
      </c>
      <c r="F9234">
        <v>29</v>
      </c>
      <c r="G9234">
        <v>19217</v>
      </c>
      <c r="H9234">
        <v>11.026914</v>
      </c>
      <c r="I9234">
        <v>53.770676999999999</v>
      </c>
      <c r="J9234" cm="1">
        <f t="array" ref="J9234">LOOKUP(1,1/FREQUENCY(0,SIN((RADIANS($M$3:$M$471-H9234))/2)^2+SIN((RADIANS($N$3:$N$471-I9234))/2)^2*COS(RADIANS($M$3:$M$471))*COS(RADIANS(H9234))),$L$3:$L$471)</f>
        <v>408</v>
      </c>
    </row>
    <row r="9235" spans="1:10">
      <c r="A9235" t="s">
        <v>10199</v>
      </c>
      <c r="B9235">
        <v>13074</v>
      </c>
      <c r="C9235">
        <v>3573</v>
      </c>
      <c r="D9235">
        <v>1783</v>
      </c>
      <c r="E9235">
        <v>1790</v>
      </c>
      <c r="F9235">
        <v>80</v>
      </c>
      <c r="G9235">
        <v>19217</v>
      </c>
      <c r="H9235">
        <v>11.049573000000001</v>
      </c>
      <c r="I9235">
        <v>53.779482000000002</v>
      </c>
      <c r="J9235" cm="1">
        <f t="array" ref="J9235">LOOKUP(1,1/FREQUENCY(0,SIN((RADIANS($M$3:$M$471-H9235))/2)^2+SIN((RADIANS($N$3:$N$471-I9235))/2)^2*COS(RADIANS($M$3:$M$471))*COS(RADIANS(H9235))),$L$3:$L$471)</f>
        <v>408</v>
      </c>
    </row>
    <row r="9236" spans="1:10">
      <c r="A9236" t="s">
        <v>10200</v>
      </c>
      <c r="B9236">
        <v>13074</v>
      </c>
      <c r="C9236">
        <v>338</v>
      </c>
      <c r="D9236">
        <v>181</v>
      </c>
      <c r="E9236">
        <v>157</v>
      </c>
      <c r="F9236">
        <v>27</v>
      </c>
      <c r="G9236">
        <v>19217</v>
      </c>
      <c r="H9236">
        <v>10.866984</v>
      </c>
      <c r="I9236">
        <v>53.772824999999997</v>
      </c>
      <c r="J9236" cm="1">
        <f t="array" ref="J9236">LOOKUP(1,1/FREQUENCY(0,SIN((RADIANS($M$3:$M$471-H9236))/2)^2+SIN((RADIANS($N$3:$N$471-I9236))/2)^2*COS(RADIANS($M$3:$M$471))*COS(RADIANS(H9236))),$L$3:$L$471)</f>
        <v>408</v>
      </c>
    </row>
    <row r="9237" spans="1:10">
      <c r="A9237" t="s">
        <v>10201</v>
      </c>
      <c r="B9237">
        <v>13074</v>
      </c>
      <c r="C9237">
        <v>1179</v>
      </c>
      <c r="D9237">
        <v>605</v>
      </c>
      <c r="E9237">
        <v>574</v>
      </c>
      <c r="F9237">
        <v>58</v>
      </c>
      <c r="G9237">
        <v>19217</v>
      </c>
      <c r="H9237">
        <v>10.824221</v>
      </c>
      <c r="I9237">
        <v>53.730826</v>
      </c>
      <c r="J9237" cm="1">
        <f t="array" ref="J9237">LOOKUP(1,1/FREQUENCY(0,SIN((RADIANS($M$3:$M$471-H9237))/2)^2+SIN((RADIANS($N$3:$N$471-I9237))/2)^2*COS(RADIANS($M$3:$M$471))*COS(RADIANS(H9237))),$L$3:$L$471)</f>
        <v>408</v>
      </c>
    </row>
    <row r="9238" spans="1:10">
      <c r="A9238" t="s">
        <v>10202</v>
      </c>
      <c r="B9238">
        <v>13074</v>
      </c>
      <c r="C9238">
        <v>181</v>
      </c>
      <c r="D9238">
        <v>91</v>
      </c>
      <c r="E9238">
        <v>90</v>
      </c>
      <c r="F9238">
        <v>20</v>
      </c>
      <c r="G9238">
        <v>19217</v>
      </c>
      <c r="H9238">
        <v>10.826126</v>
      </c>
      <c r="I9238">
        <v>53.760674999999999</v>
      </c>
      <c r="J9238" cm="1">
        <f t="array" ref="J9238">LOOKUP(1,1/FREQUENCY(0,SIN((RADIANS($M$3:$M$471-H9238))/2)^2+SIN((RADIANS($N$3:$N$471-I9238))/2)^2*COS(RADIANS($M$3:$M$471))*COS(RADIANS(H9238))),$L$3:$L$471)</f>
        <v>408</v>
      </c>
    </row>
    <row r="9239" spans="1:10">
      <c r="A9239" t="s">
        <v>10203</v>
      </c>
      <c r="B9239">
        <v>13074</v>
      </c>
      <c r="C9239">
        <v>422</v>
      </c>
      <c r="D9239">
        <v>208</v>
      </c>
      <c r="E9239">
        <v>214</v>
      </c>
      <c r="F9239">
        <v>38</v>
      </c>
      <c r="G9239">
        <v>19217</v>
      </c>
      <c r="H9239">
        <v>10.769600000000001</v>
      </c>
      <c r="I9239">
        <v>53.767404999999997</v>
      </c>
      <c r="J9239" cm="1">
        <f t="array" ref="J9239">LOOKUP(1,1/FREQUENCY(0,SIN((RADIANS($M$3:$M$471-H9239))/2)^2+SIN((RADIANS($N$3:$N$471-I9239))/2)^2*COS(RADIANS($M$3:$M$471))*COS(RADIANS(H9239))),$L$3:$L$471)</f>
        <v>408</v>
      </c>
    </row>
    <row r="9240" spans="1:10">
      <c r="A9240" t="s">
        <v>10204</v>
      </c>
      <c r="B9240">
        <v>13074</v>
      </c>
      <c r="C9240">
        <v>653</v>
      </c>
      <c r="D9240">
        <v>331</v>
      </c>
      <c r="E9240">
        <v>322</v>
      </c>
      <c r="F9240">
        <v>26</v>
      </c>
      <c r="G9240">
        <v>19217</v>
      </c>
      <c r="H9240">
        <v>11.093657</v>
      </c>
      <c r="I9240">
        <v>53.766171</v>
      </c>
      <c r="J9240" cm="1">
        <f t="array" ref="J9240">LOOKUP(1,1/FREQUENCY(0,SIN((RADIANS($M$3:$M$471-H9240))/2)^2+SIN((RADIANS($N$3:$N$471-I9240))/2)^2*COS(RADIANS($M$3:$M$471))*COS(RADIANS(H9240))),$L$3:$L$471)</f>
        <v>408</v>
      </c>
    </row>
    <row r="9241" spans="1:10">
      <c r="A9241" t="s">
        <v>10205</v>
      </c>
      <c r="B9241">
        <v>13074</v>
      </c>
      <c r="C9241">
        <v>4063</v>
      </c>
      <c r="D9241">
        <v>2072</v>
      </c>
      <c r="E9241">
        <v>1991</v>
      </c>
      <c r="F9241">
        <v>61</v>
      </c>
      <c r="G9241">
        <v>23942</v>
      </c>
      <c r="H9241">
        <v>10.977683000000001</v>
      </c>
      <c r="I9241">
        <v>53.908548000000003</v>
      </c>
      <c r="J9241" cm="1">
        <f t="array" ref="J9241">LOOKUP(1,1/FREQUENCY(0,SIN((RADIANS($M$3:$M$471-H9241))/2)^2+SIN((RADIANS($N$3:$N$471-I9241))/2)^2*COS(RADIANS($M$3:$M$471))*COS(RADIANS(H9241))),$L$3:$L$471)</f>
        <v>408</v>
      </c>
    </row>
    <row r="9242" spans="1:10">
      <c r="A9242" t="s">
        <v>10206</v>
      </c>
      <c r="B9242">
        <v>13074</v>
      </c>
      <c r="C9242">
        <v>163</v>
      </c>
      <c r="D9242">
        <v>81</v>
      </c>
      <c r="E9242">
        <v>82</v>
      </c>
      <c r="F9242">
        <v>26</v>
      </c>
      <c r="G9242">
        <v>23936</v>
      </c>
      <c r="H9242">
        <v>11.047407</v>
      </c>
      <c r="I9242">
        <v>53.840985000000003</v>
      </c>
      <c r="J9242" cm="1">
        <f t="array" ref="J9242">LOOKUP(1,1/FREQUENCY(0,SIN((RADIANS($M$3:$M$471-H9242))/2)^2+SIN((RADIANS($N$3:$N$471-I9242))/2)^2*COS(RADIANS($M$3:$M$471))*COS(RADIANS(H9242))),$L$3:$L$471)</f>
        <v>408</v>
      </c>
    </row>
    <row r="9243" spans="1:10">
      <c r="A9243" t="s">
        <v>10207</v>
      </c>
      <c r="B9243">
        <v>13074</v>
      </c>
      <c r="C9243">
        <v>5288</v>
      </c>
      <c r="D9243">
        <v>2650</v>
      </c>
      <c r="E9243">
        <v>2638</v>
      </c>
      <c r="F9243">
        <v>97</v>
      </c>
      <c r="G9243">
        <v>23923</v>
      </c>
      <c r="H9243">
        <v>10.811090999999999</v>
      </c>
      <c r="I9243">
        <v>53.831496999999999</v>
      </c>
      <c r="J9243" cm="1">
        <f t="array" ref="J9243">LOOKUP(1,1/FREQUENCY(0,SIN((RADIANS($M$3:$M$471-H9243))/2)^2+SIN((RADIANS($N$3:$N$471-I9243))/2)^2*COS(RADIANS($M$3:$M$471))*COS(RADIANS(H9243))),$L$3:$L$471)</f>
        <v>408</v>
      </c>
    </row>
    <row r="9244" spans="1:10">
      <c r="A9244" t="s">
        <v>10208</v>
      </c>
      <c r="B9244">
        <v>13074</v>
      </c>
      <c r="C9244">
        <v>241</v>
      </c>
      <c r="D9244">
        <v>130</v>
      </c>
      <c r="E9244">
        <v>111</v>
      </c>
      <c r="F9244">
        <v>24</v>
      </c>
      <c r="G9244">
        <v>23923</v>
      </c>
      <c r="H9244">
        <v>11.012364</v>
      </c>
      <c r="I9244">
        <v>53.844889999999999</v>
      </c>
      <c r="J9244" cm="1">
        <f t="array" ref="J9244">LOOKUP(1,1/FREQUENCY(0,SIN((RADIANS($M$3:$M$471-H9244))/2)^2+SIN((RADIANS($N$3:$N$471-I9244))/2)^2*COS(RADIANS($M$3:$M$471))*COS(RADIANS(H9244))),$L$3:$L$471)</f>
        <v>408</v>
      </c>
    </row>
    <row r="9245" spans="1:10">
      <c r="A9245" t="s">
        <v>10209</v>
      </c>
      <c r="B9245">
        <v>13074</v>
      </c>
      <c r="C9245">
        <v>235</v>
      </c>
      <c r="D9245">
        <v>125</v>
      </c>
      <c r="E9245">
        <v>110</v>
      </c>
      <c r="F9245">
        <v>24</v>
      </c>
      <c r="G9245">
        <v>23923</v>
      </c>
      <c r="H9245">
        <v>10.985768</v>
      </c>
      <c r="I9245">
        <v>53.820759000000002</v>
      </c>
      <c r="J9245" cm="1">
        <f t="array" ref="J9245">LOOKUP(1,1/FREQUENCY(0,SIN((RADIANS($M$3:$M$471-H9245))/2)^2+SIN((RADIANS($N$3:$N$471-I9245))/2)^2*COS(RADIANS($M$3:$M$471))*COS(RADIANS(H9245))),$L$3:$L$471)</f>
        <v>408</v>
      </c>
    </row>
    <row r="9246" spans="1:10">
      <c r="A9246" t="s">
        <v>10210</v>
      </c>
      <c r="B9246">
        <v>13074</v>
      </c>
      <c r="C9246">
        <v>4730</v>
      </c>
      <c r="D9246">
        <v>2317</v>
      </c>
      <c r="E9246">
        <v>2413</v>
      </c>
      <c r="F9246">
        <v>91</v>
      </c>
      <c r="G9246">
        <v>23923</v>
      </c>
      <c r="H9246">
        <v>10.934561</v>
      </c>
      <c r="I9246">
        <v>53.847118000000002</v>
      </c>
      <c r="J9246" cm="1">
        <f t="array" ref="J9246">LOOKUP(1,1/FREQUENCY(0,SIN((RADIANS($M$3:$M$471-H9246))/2)^2+SIN((RADIANS($N$3:$N$471-I9246))/2)^2*COS(RADIANS($M$3:$M$471))*COS(RADIANS(H9246))),$L$3:$L$471)</f>
        <v>408</v>
      </c>
    </row>
    <row r="9247" spans="1:10">
      <c r="A9247" t="s">
        <v>10211</v>
      </c>
      <c r="B9247">
        <v>13074</v>
      </c>
      <c r="C9247">
        <v>3110</v>
      </c>
      <c r="D9247">
        <v>1542</v>
      </c>
      <c r="E9247">
        <v>1568</v>
      </c>
      <c r="F9247">
        <v>84</v>
      </c>
      <c r="G9247">
        <v>23923</v>
      </c>
      <c r="H9247">
        <v>10.859830000000001</v>
      </c>
      <c r="I9247">
        <v>53.881681</v>
      </c>
      <c r="J9247" cm="1">
        <f t="array" ref="J9247">LOOKUP(1,1/FREQUENCY(0,SIN((RADIANS($M$3:$M$471-H9247))/2)^2+SIN((RADIANS($N$3:$N$471-I9247))/2)^2*COS(RADIANS($M$3:$M$471))*COS(RADIANS(H9247))),$L$3:$L$471)</f>
        <v>408</v>
      </c>
    </row>
    <row r="9248" spans="1:10">
      <c r="A9248" t="s">
        <v>10212</v>
      </c>
      <c r="B9248">
        <v>13074</v>
      </c>
      <c r="C9248">
        <v>635</v>
      </c>
      <c r="D9248">
        <v>326</v>
      </c>
      <c r="E9248">
        <v>309</v>
      </c>
      <c r="F9248">
        <v>24</v>
      </c>
      <c r="G9248">
        <v>23923</v>
      </c>
      <c r="H9248">
        <v>10.926909</v>
      </c>
      <c r="I9248">
        <v>53.816591000000003</v>
      </c>
      <c r="J9248" cm="1">
        <f t="array" ref="J9248">LOOKUP(1,1/FREQUENCY(0,SIN((RADIANS($M$3:$M$471-H9248))/2)^2+SIN((RADIANS($N$3:$N$471-I9248))/2)^2*COS(RADIANS($M$3:$M$471))*COS(RADIANS(H9248))),$L$3:$L$471)</f>
        <v>408</v>
      </c>
    </row>
    <row r="9249" spans="1:10">
      <c r="A9249" t="s">
        <v>10213</v>
      </c>
      <c r="B9249">
        <v>13075</v>
      </c>
      <c r="C9249">
        <v>12331</v>
      </c>
      <c r="D9249">
        <v>5797</v>
      </c>
      <c r="E9249">
        <v>6534</v>
      </c>
      <c r="F9249">
        <v>218</v>
      </c>
      <c r="G9249">
        <v>17389</v>
      </c>
      <c r="H9249">
        <v>13.693002999999999</v>
      </c>
      <c r="I9249">
        <v>53.855297</v>
      </c>
      <c r="J9249" cm="1">
        <f t="array" ref="J9249">LOOKUP(1,1/FREQUENCY(0,SIN((RADIANS($M$3:$M$471-H9249))/2)^2+SIN((RADIANS($N$3:$N$471-I9249))/2)^2*COS(RADIANS($M$3:$M$471))*COS(RADIANS(H9249))),$L$3:$L$471)</f>
        <v>18</v>
      </c>
    </row>
    <row r="9250" spans="1:10">
      <c r="A9250" t="s">
        <v>10214</v>
      </c>
      <c r="B9250">
        <v>13075</v>
      </c>
      <c r="C9250">
        <v>59232</v>
      </c>
      <c r="D9250">
        <v>28324</v>
      </c>
      <c r="E9250">
        <v>30908</v>
      </c>
      <c r="F9250">
        <v>1166</v>
      </c>
      <c r="G9250">
        <v>17489</v>
      </c>
      <c r="H9250">
        <v>13.379626999999999</v>
      </c>
      <c r="I9250">
        <v>54.09581</v>
      </c>
      <c r="J9250" cm="1">
        <f t="array" ref="J9250">LOOKUP(1,1/FREQUENCY(0,SIN((RADIANS($M$3:$M$471-H9250))/2)^2+SIN((RADIANS($N$3:$N$471-I9250))/2)^2*COS(RADIANS($M$3:$M$471))*COS(RADIANS(H9250))),$L$3:$L$471)</f>
        <v>446</v>
      </c>
    </row>
    <row r="9251" spans="1:10">
      <c r="A9251" t="s">
        <v>1741</v>
      </c>
      <c r="B9251">
        <v>13075</v>
      </c>
      <c r="C9251">
        <v>8496</v>
      </c>
      <c r="D9251">
        <v>4011</v>
      </c>
      <c r="E9251">
        <v>4485</v>
      </c>
      <c r="F9251">
        <v>225</v>
      </c>
      <c r="G9251">
        <v>17424</v>
      </c>
      <c r="H9251">
        <v>14.167199999999999</v>
      </c>
      <c r="I9251">
        <v>53.954343000000001</v>
      </c>
      <c r="J9251" cm="1">
        <f t="array" ref="J9251">LOOKUP(1,1/FREQUENCY(0,SIN((RADIANS($M$3:$M$471-H9251))/2)^2+SIN((RADIANS($N$3:$N$471-I9251))/2)^2*COS(RADIANS($M$3:$M$471))*COS(RADIANS(H9251))),$L$3:$L$471)</f>
        <v>181</v>
      </c>
    </row>
    <row r="9252" spans="1:10">
      <c r="A9252" t="s">
        <v>10215</v>
      </c>
      <c r="B9252">
        <v>13075</v>
      </c>
      <c r="C9252">
        <v>10047</v>
      </c>
      <c r="D9252">
        <v>4763</v>
      </c>
      <c r="E9252">
        <v>5284</v>
      </c>
      <c r="F9252">
        <v>182</v>
      </c>
      <c r="G9252">
        <v>17309</v>
      </c>
      <c r="H9252">
        <v>13.990282000000001</v>
      </c>
      <c r="I9252">
        <v>53.505111999999997</v>
      </c>
      <c r="J9252" cm="1">
        <f t="array" ref="J9252">LOOKUP(1,1/FREQUENCY(0,SIN((RADIANS($M$3:$M$471-H9252))/2)^2+SIN((RADIANS($N$3:$N$471-I9252))/2)^2*COS(RADIANS($M$3:$M$471))*COS(RADIANS(H9252))),$L$3:$L$471)</f>
        <v>181</v>
      </c>
    </row>
    <row r="9253" spans="1:10">
      <c r="A9253" t="s">
        <v>10216</v>
      </c>
      <c r="B9253">
        <v>13075</v>
      </c>
      <c r="C9253">
        <v>4635</v>
      </c>
      <c r="D9253">
        <v>2248</v>
      </c>
      <c r="E9253">
        <v>2387</v>
      </c>
      <c r="F9253">
        <v>53</v>
      </c>
      <c r="G9253">
        <v>17335</v>
      </c>
      <c r="H9253">
        <v>13.744259</v>
      </c>
      <c r="I9253">
        <v>53.506373000000004</v>
      </c>
      <c r="J9253" cm="1">
        <f t="array" ref="J9253">LOOKUP(1,1/FREQUENCY(0,SIN((RADIANS($M$3:$M$471-H9253))/2)^2+SIN((RADIANS($N$3:$N$471-I9253))/2)^2*COS(RADIANS($M$3:$M$471))*COS(RADIANS(H9253))),$L$3:$L$471)</f>
        <v>181</v>
      </c>
    </row>
    <row r="9254" spans="1:10">
      <c r="A9254" t="s">
        <v>10217</v>
      </c>
      <c r="B9254">
        <v>13075</v>
      </c>
      <c r="C9254">
        <v>8442</v>
      </c>
      <c r="D9254">
        <v>4116</v>
      </c>
      <c r="E9254">
        <v>4326</v>
      </c>
      <c r="F9254">
        <v>98</v>
      </c>
      <c r="G9254">
        <v>17373</v>
      </c>
      <c r="H9254">
        <v>14.046488999999999</v>
      </c>
      <c r="I9254">
        <v>53.736513000000002</v>
      </c>
      <c r="J9254" cm="1">
        <f t="array" ref="J9254">LOOKUP(1,1/FREQUENCY(0,SIN((RADIANS($M$3:$M$471-H9254))/2)^2+SIN((RADIANS($N$3:$N$471-I9254))/2)^2*COS(RADIANS($M$3:$M$471))*COS(RADIANS(H9254))),$L$3:$L$471)</f>
        <v>181</v>
      </c>
    </row>
    <row r="9255" spans="1:10">
      <c r="A9255" t="s">
        <v>10218</v>
      </c>
      <c r="B9255">
        <v>13075</v>
      </c>
      <c r="C9255">
        <v>210</v>
      </c>
      <c r="D9255">
        <v>106</v>
      </c>
      <c r="E9255">
        <v>104</v>
      </c>
      <c r="F9255">
        <v>8</v>
      </c>
      <c r="G9255">
        <v>17440</v>
      </c>
      <c r="H9255">
        <v>13.862341000000001</v>
      </c>
      <c r="I9255">
        <v>53.923399000000003</v>
      </c>
      <c r="J9255" cm="1">
        <f t="array" ref="J9255">LOOKUP(1,1/FREQUENCY(0,SIN((RADIANS($M$3:$M$471-H9255))/2)^2+SIN((RADIANS($N$3:$N$471-I9255))/2)^2*COS(RADIANS($M$3:$M$471))*COS(RADIANS(H9255))),$L$3:$L$471)</f>
        <v>18</v>
      </c>
    </row>
    <row r="9256" spans="1:10">
      <c r="A9256" t="s">
        <v>10219</v>
      </c>
      <c r="B9256">
        <v>13075</v>
      </c>
      <c r="C9256">
        <v>244</v>
      </c>
      <c r="D9256">
        <v>123</v>
      </c>
      <c r="E9256">
        <v>121</v>
      </c>
      <c r="F9256">
        <v>23</v>
      </c>
      <c r="G9256">
        <v>17440</v>
      </c>
      <c r="H9256">
        <v>13.847591</v>
      </c>
      <c r="I9256">
        <v>54.047831000000002</v>
      </c>
      <c r="J9256" cm="1">
        <f t="array" ref="J9256">LOOKUP(1,1/FREQUENCY(0,SIN((RADIANS($M$3:$M$471-H9256))/2)^2+SIN((RADIANS($N$3:$N$471-I9256))/2)^2*COS(RADIANS($M$3:$M$471))*COS(RADIANS(H9256))),$L$3:$L$471)</f>
        <v>18</v>
      </c>
    </row>
    <row r="9257" spans="1:10">
      <c r="A9257" t="s">
        <v>10220</v>
      </c>
      <c r="B9257">
        <v>13075</v>
      </c>
      <c r="C9257">
        <v>1483</v>
      </c>
      <c r="D9257">
        <v>758</v>
      </c>
      <c r="E9257">
        <v>725</v>
      </c>
      <c r="F9257">
        <v>53</v>
      </c>
      <c r="G9257">
        <v>17440</v>
      </c>
      <c r="H9257">
        <v>13.845043</v>
      </c>
      <c r="I9257">
        <v>53.945625</v>
      </c>
      <c r="J9257" cm="1">
        <f t="array" ref="J9257">LOOKUP(1,1/FREQUENCY(0,SIN((RADIANS($M$3:$M$471-H9257))/2)^2+SIN((RADIANS($N$3:$N$471-I9257))/2)^2*COS(RADIANS($M$3:$M$471))*COS(RADIANS(H9257))),$L$3:$L$471)</f>
        <v>18</v>
      </c>
    </row>
    <row r="9258" spans="1:10">
      <c r="A9258" t="s">
        <v>10221</v>
      </c>
      <c r="B9258">
        <v>13075</v>
      </c>
      <c r="C9258">
        <v>407</v>
      </c>
      <c r="D9258">
        <v>208</v>
      </c>
      <c r="E9258">
        <v>199</v>
      </c>
      <c r="F9258">
        <v>25</v>
      </c>
      <c r="G9258">
        <v>17440</v>
      </c>
      <c r="H9258">
        <v>13.878693999999999</v>
      </c>
      <c r="I9258">
        <v>54.012528000000003</v>
      </c>
      <c r="J9258" cm="1">
        <f t="array" ref="J9258">LOOKUP(1,1/FREQUENCY(0,SIN((RADIANS($M$3:$M$471-H9258))/2)^2+SIN((RADIANS($N$3:$N$471-I9258))/2)^2*COS(RADIANS($M$3:$M$471))*COS(RADIANS(H9258))),$L$3:$L$471)</f>
        <v>18</v>
      </c>
    </row>
    <row r="9259" spans="1:10">
      <c r="A9259" t="s">
        <v>10222</v>
      </c>
      <c r="B9259">
        <v>13075</v>
      </c>
      <c r="C9259">
        <v>435</v>
      </c>
      <c r="D9259">
        <v>215</v>
      </c>
      <c r="E9259">
        <v>220</v>
      </c>
      <c r="F9259">
        <v>65</v>
      </c>
      <c r="G9259">
        <v>17440</v>
      </c>
      <c r="H9259">
        <v>13.784967999999999</v>
      </c>
      <c r="I9259">
        <v>54.034624999999998</v>
      </c>
      <c r="J9259" cm="1">
        <f t="array" ref="J9259">LOOKUP(1,1/FREQUENCY(0,SIN((RADIANS($M$3:$M$471-H9259))/2)^2+SIN((RADIANS($N$3:$N$471-I9259))/2)^2*COS(RADIANS($M$3:$M$471))*COS(RADIANS(H9259))),$L$3:$L$471)</f>
        <v>18</v>
      </c>
    </row>
    <row r="9260" spans="1:10">
      <c r="A9260" t="s">
        <v>10223</v>
      </c>
      <c r="B9260">
        <v>13075</v>
      </c>
      <c r="C9260">
        <v>11879</v>
      </c>
      <c r="D9260">
        <v>5762</v>
      </c>
      <c r="E9260">
        <v>6117</v>
      </c>
      <c r="F9260">
        <v>192</v>
      </c>
      <c r="G9260">
        <v>17438</v>
      </c>
      <c r="H9260">
        <v>13.774621</v>
      </c>
      <c r="I9260">
        <v>54.052886000000001</v>
      </c>
      <c r="J9260" cm="1">
        <f t="array" ref="J9260">LOOKUP(1,1/FREQUENCY(0,SIN((RADIANS($M$3:$M$471-H9260))/2)^2+SIN((RADIANS($N$3:$N$471-I9260))/2)^2*COS(RADIANS($M$3:$M$471))*COS(RADIANS(H9260))),$L$3:$L$471)</f>
        <v>18</v>
      </c>
    </row>
    <row r="9261" spans="1:10">
      <c r="A9261" t="s">
        <v>10224</v>
      </c>
      <c r="B9261">
        <v>13075</v>
      </c>
      <c r="C9261">
        <v>698</v>
      </c>
      <c r="D9261">
        <v>376</v>
      </c>
      <c r="E9261">
        <v>322</v>
      </c>
      <c r="F9261">
        <v>23</v>
      </c>
      <c r="G9261">
        <v>17440</v>
      </c>
      <c r="H9261">
        <v>13.754778</v>
      </c>
      <c r="I9261">
        <v>53.978658000000003</v>
      </c>
      <c r="J9261" cm="1">
        <f t="array" ref="J9261">LOOKUP(1,1/FREQUENCY(0,SIN((RADIANS($M$3:$M$471-H9261))/2)^2+SIN((RADIANS($N$3:$N$471-I9261))/2)^2*COS(RADIANS($M$3:$M$471))*COS(RADIANS(H9261))),$L$3:$L$471)</f>
        <v>18</v>
      </c>
    </row>
    <row r="9262" spans="1:10">
      <c r="A9262" t="s">
        <v>10225</v>
      </c>
      <c r="B9262">
        <v>13075</v>
      </c>
      <c r="C9262">
        <v>597</v>
      </c>
      <c r="D9262">
        <v>296</v>
      </c>
      <c r="E9262">
        <v>301</v>
      </c>
      <c r="F9262">
        <v>32</v>
      </c>
      <c r="G9262">
        <v>17375</v>
      </c>
      <c r="H9262">
        <v>14.185340999999999</v>
      </c>
      <c r="I9262">
        <v>53.669524000000003</v>
      </c>
      <c r="J9262" cm="1">
        <f t="array" ref="J9262">LOOKUP(1,1/FREQUENCY(0,SIN((RADIANS($M$3:$M$471-H9262))/2)^2+SIN((RADIANS($N$3:$N$471-I9262))/2)^2*COS(RADIANS($M$3:$M$471))*COS(RADIANS(H9262))),$L$3:$L$471)</f>
        <v>181</v>
      </c>
    </row>
    <row r="9263" spans="1:10">
      <c r="A9263" t="s">
        <v>10226</v>
      </c>
      <c r="B9263">
        <v>13075</v>
      </c>
      <c r="C9263">
        <v>452</v>
      </c>
      <c r="D9263">
        <v>223</v>
      </c>
      <c r="E9263">
        <v>229</v>
      </c>
      <c r="F9263">
        <v>14</v>
      </c>
      <c r="G9263">
        <v>17375</v>
      </c>
      <c r="H9263">
        <v>14.262179</v>
      </c>
      <c r="I9263">
        <v>53.743960999999999</v>
      </c>
      <c r="J9263" cm="1">
        <f t="array" ref="J9263">LOOKUP(1,1/FREQUENCY(0,SIN((RADIANS($M$3:$M$471-H9263))/2)^2+SIN((RADIANS($N$3:$N$471-I9263))/2)^2*COS(RADIANS($M$3:$M$471))*COS(RADIANS(H9263))),$L$3:$L$471)</f>
        <v>181</v>
      </c>
    </row>
    <row r="9264" spans="1:10">
      <c r="A9264" t="s">
        <v>10227</v>
      </c>
      <c r="B9264">
        <v>13075</v>
      </c>
      <c r="C9264">
        <v>4710</v>
      </c>
      <c r="D9264">
        <v>2287</v>
      </c>
      <c r="E9264">
        <v>2423</v>
      </c>
      <c r="F9264">
        <v>53</v>
      </c>
      <c r="G9264">
        <v>17367</v>
      </c>
      <c r="H9264">
        <v>14.081578</v>
      </c>
      <c r="I9264">
        <v>53.680219999999998</v>
      </c>
      <c r="J9264" cm="1">
        <f t="array" ref="J9264">LOOKUP(1,1/FREQUENCY(0,SIN((RADIANS($M$3:$M$471-H9264))/2)^2+SIN((RADIANS($N$3:$N$471-I9264))/2)^2*COS(RADIANS($M$3:$M$471))*COS(RADIANS(H9264))),$L$3:$L$471)</f>
        <v>181</v>
      </c>
    </row>
    <row r="9265" spans="1:10">
      <c r="A9265" t="s">
        <v>10228</v>
      </c>
      <c r="B9265">
        <v>13075</v>
      </c>
      <c r="C9265">
        <v>436</v>
      </c>
      <c r="D9265">
        <v>212</v>
      </c>
      <c r="E9265">
        <v>224</v>
      </c>
      <c r="F9265">
        <v>24</v>
      </c>
      <c r="G9265">
        <v>17375</v>
      </c>
      <c r="H9265">
        <v>14.014570000000001</v>
      </c>
      <c r="I9265">
        <v>53.756939000000003</v>
      </c>
      <c r="J9265" cm="1">
        <f t="array" ref="J9265">LOOKUP(1,1/FREQUENCY(0,SIN((RADIANS($M$3:$M$471-H9265))/2)^2+SIN((RADIANS($N$3:$N$471-I9265))/2)^2*COS(RADIANS($M$3:$M$471))*COS(RADIANS(H9265))),$L$3:$L$471)</f>
        <v>181</v>
      </c>
    </row>
    <row r="9266" spans="1:10">
      <c r="A9266" t="s">
        <v>10229</v>
      </c>
      <c r="B9266">
        <v>13075</v>
      </c>
      <c r="C9266">
        <v>320</v>
      </c>
      <c r="D9266">
        <v>166</v>
      </c>
      <c r="E9266">
        <v>154</v>
      </c>
      <c r="F9266">
        <v>7</v>
      </c>
      <c r="G9266">
        <v>17375</v>
      </c>
      <c r="H9266">
        <v>14.261640999999999</v>
      </c>
      <c r="I9266">
        <v>53.627648999999998</v>
      </c>
      <c r="J9266" cm="1">
        <f t="array" ref="J9266">LOOKUP(1,1/FREQUENCY(0,SIN((RADIANS($M$3:$M$471-H9266))/2)^2+SIN((RADIANS($N$3:$N$471-I9266))/2)^2*COS(RADIANS($M$3:$M$471))*COS(RADIANS(H9266))),$L$3:$L$471)</f>
        <v>181</v>
      </c>
    </row>
    <row r="9267" spans="1:10">
      <c r="A9267" t="s">
        <v>10230</v>
      </c>
      <c r="B9267">
        <v>13075</v>
      </c>
      <c r="C9267">
        <v>640</v>
      </c>
      <c r="D9267">
        <v>336</v>
      </c>
      <c r="E9267">
        <v>304</v>
      </c>
      <c r="F9267">
        <v>33</v>
      </c>
      <c r="G9267">
        <v>17375</v>
      </c>
      <c r="H9267">
        <v>13.896566999999999</v>
      </c>
      <c r="I9267">
        <v>53.774464000000002</v>
      </c>
      <c r="J9267" cm="1">
        <f t="array" ref="J9267">LOOKUP(1,1/FREQUENCY(0,SIN((RADIANS($M$3:$M$471-H9267))/2)^2+SIN((RADIANS($N$3:$N$471-I9267))/2)^2*COS(RADIANS($M$3:$M$471))*COS(RADIANS(H9267))),$L$3:$L$471)</f>
        <v>181</v>
      </c>
    </row>
    <row r="9268" spans="1:10">
      <c r="A9268" t="s">
        <v>10231</v>
      </c>
      <c r="B9268">
        <v>13075</v>
      </c>
      <c r="C9268">
        <v>766</v>
      </c>
      <c r="D9268">
        <v>385</v>
      </c>
      <c r="E9268">
        <v>381</v>
      </c>
      <c r="F9268">
        <v>23</v>
      </c>
      <c r="G9268">
        <v>17375</v>
      </c>
      <c r="H9268">
        <v>14.028097000000001</v>
      </c>
      <c r="I9268">
        <v>53.720146</v>
      </c>
      <c r="J9268" cm="1">
        <f t="array" ref="J9268">LOOKUP(1,1/FREQUENCY(0,SIN((RADIANS($M$3:$M$471-H9268))/2)^2+SIN((RADIANS($N$3:$N$471-I9268))/2)^2*COS(RADIANS($M$3:$M$471))*COS(RADIANS(H9268))),$L$3:$L$471)</f>
        <v>181</v>
      </c>
    </row>
    <row r="9269" spans="1:10">
      <c r="A9269" t="s">
        <v>10232</v>
      </c>
      <c r="B9269">
        <v>13075</v>
      </c>
      <c r="C9269">
        <v>337</v>
      </c>
      <c r="D9269">
        <v>168</v>
      </c>
      <c r="E9269">
        <v>169</v>
      </c>
      <c r="F9269">
        <v>11</v>
      </c>
      <c r="G9269">
        <v>17379</v>
      </c>
      <c r="H9269">
        <v>13.881740000000001</v>
      </c>
      <c r="I9269">
        <v>53.726126000000001</v>
      </c>
      <c r="J9269" cm="1">
        <f t="array" ref="J9269">LOOKUP(1,1/FREQUENCY(0,SIN((RADIANS($M$3:$M$471-H9269))/2)^2+SIN((RADIANS($N$3:$N$471-I9269))/2)^2*COS(RADIANS($M$3:$M$471))*COS(RADIANS(H9269))),$L$3:$L$471)</f>
        <v>181</v>
      </c>
    </row>
    <row r="9270" spans="1:10">
      <c r="A9270" t="s">
        <v>10233</v>
      </c>
      <c r="B9270">
        <v>13075</v>
      </c>
      <c r="C9270">
        <v>565</v>
      </c>
      <c r="D9270">
        <v>287</v>
      </c>
      <c r="E9270">
        <v>278</v>
      </c>
      <c r="F9270">
        <v>15</v>
      </c>
      <c r="G9270">
        <v>17375</v>
      </c>
      <c r="H9270">
        <v>14.156459</v>
      </c>
      <c r="I9270">
        <v>53.706800000000001</v>
      </c>
      <c r="J9270" cm="1">
        <f t="array" ref="J9270">LOOKUP(1,1/FREQUENCY(0,SIN((RADIANS($M$3:$M$471-H9270))/2)^2+SIN((RADIANS($N$3:$N$471-I9270))/2)^2*COS(RADIANS($M$3:$M$471))*COS(RADIANS(H9270))),$L$3:$L$471)</f>
        <v>181</v>
      </c>
    </row>
    <row r="9271" spans="1:10">
      <c r="A9271" t="s">
        <v>10234</v>
      </c>
      <c r="B9271">
        <v>13075</v>
      </c>
      <c r="C9271">
        <v>430</v>
      </c>
      <c r="D9271">
        <v>207</v>
      </c>
      <c r="E9271">
        <v>223</v>
      </c>
      <c r="F9271">
        <v>42</v>
      </c>
      <c r="G9271">
        <v>17375</v>
      </c>
      <c r="H9271">
        <v>13.943018</v>
      </c>
      <c r="I9271">
        <v>53.703522999999997</v>
      </c>
      <c r="J9271" cm="1">
        <f t="array" ref="J9271">LOOKUP(1,1/FREQUENCY(0,SIN((RADIANS($M$3:$M$471-H9271))/2)^2+SIN((RADIANS($N$3:$N$471-I9271))/2)^2*COS(RADIANS($M$3:$M$471))*COS(RADIANS(H9271))),$L$3:$L$471)</f>
        <v>181</v>
      </c>
    </row>
    <row r="9272" spans="1:10">
      <c r="A9272" t="s">
        <v>10235</v>
      </c>
      <c r="B9272">
        <v>13075</v>
      </c>
      <c r="C9272">
        <v>756</v>
      </c>
      <c r="D9272">
        <v>382</v>
      </c>
      <c r="E9272">
        <v>374</v>
      </c>
      <c r="F9272">
        <v>22</v>
      </c>
      <c r="G9272">
        <v>17375</v>
      </c>
      <c r="H9272">
        <v>13.962885999999999</v>
      </c>
      <c r="I9272">
        <v>53.766944000000002</v>
      </c>
      <c r="J9272" cm="1">
        <f t="array" ref="J9272">LOOKUP(1,1/FREQUENCY(0,SIN((RADIANS($M$3:$M$471-H9272))/2)^2+SIN((RADIANS($N$3:$N$471-I9272))/2)^2*COS(RADIANS($M$3:$M$471))*COS(RADIANS(H9272))),$L$3:$L$471)</f>
        <v>181</v>
      </c>
    </row>
    <row r="9273" spans="1:10">
      <c r="A9273" t="s">
        <v>10236</v>
      </c>
      <c r="B9273">
        <v>13075</v>
      </c>
      <c r="C9273">
        <v>358</v>
      </c>
      <c r="D9273">
        <v>180</v>
      </c>
      <c r="E9273">
        <v>178</v>
      </c>
      <c r="F9273">
        <v>6</v>
      </c>
      <c r="G9273">
        <v>17375</v>
      </c>
      <c r="H9273">
        <v>14.163569000000001</v>
      </c>
      <c r="I9273">
        <v>53.723365000000001</v>
      </c>
      <c r="J9273" cm="1">
        <f t="array" ref="J9273">LOOKUP(1,1/FREQUENCY(0,SIN((RADIANS($M$3:$M$471-H9273))/2)^2+SIN((RADIANS($N$3:$N$471-I9273))/2)^2*COS(RADIANS($M$3:$M$471))*COS(RADIANS(H9273))),$L$3:$L$471)</f>
        <v>181</v>
      </c>
    </row>
    <row r="9274" spans="1:10">
      <c r="A9274" t="s">
        <v>10237</v>
      </c>
      <c r="B9274">
        <v>13075</v>
      </c>
      <c r="C9274">
        <v>291</v>
      </c>
      <c r="D9274">
        <v>149</v>
      </c>
      <c r="E9274">
        <v>142</v>
      </c>
      <c r="F9274">
        <v>13</v>
      </c>
      <c r="G9274">
        <v>17398</v>
      </c>
      <c r="H9274">
        <v>13.755668999999999</v>
      </c>
      <c r="I9274">
        <v>53.832819000000001</v>
      </c>
      <c r="J9274" cm="1">
        <f t="array" ref="J9274">LOOKUP(1,1/FREQUENCY(0,SIN((RADIANS($M$3:$M$471-H9274))/2)^2+SIN((RADIANS($N$3:$N$471-I9274))/2)^2*COS(RADIANS($M$3:$M$471))*COS(RADIANS(H9274))),$L$3:$L$471)</f>
        <v>18</v>
      </c>
    </row>
    <row r="9275" spans="1:10">
      <c r="A9275" t="s">
        <v>10238</v>
      </c>
      <c r="B9275">
        <v>13075</v>
      </c>
      <c r="C9275">
        <v>238</v>
      </c>
      <c r="D9275">
        <v>128</v>
      </c>
      <c r="E9275">
        <v>110</v>
      </c>
      <c r="F9275">
        <v>19</v>
      </c>
      <c r="G9275">
        <v>17392</v>
      </c>
      <c r="H9275">
        <v>13.616904</v>
      </c>
      <c r="I9275">
        <v>53.826103000000003</v>
      </c>
      <c r="J9275" cm="1">
        <f t="array" ref="J9275">LOOKUP(1,1/FREQUENCY(0,SIN((RADIANS($M$3:$M$471-H9275))/2)^2+SIN((RADIANS($N$3:$N$471-I9275))/2)^2*COS(RADIANS($M$3:$M$471))*COS(RADIANS(H9275))),$L$3:$L$471)</f>
        <v>446</v>
      </c>
    </row>
    <row r="9276" spans="1:10">
      <c r="A9276" t="s">
        <v>10239</v>
      </c>
      <c r="B9276">
        <v>13075</v>
      </c>
      <c r="C9276">
        <v>659</v>
      </c>
      <c r="D9276">
        <v>338</v>
      </c>
      <c r="E9276">
        <v>321</v>
      </c>
      <c r="F9276">
        <v>14</v>
      </c>
      <c r="G9276">
        <v>17392</v>
      </c>
      <c r="H9276">
        <v>13.593522999999999</v>
      </c>
      <c r="I9276">
        <v>53.725082</v>
      </c>
      <c r="J9276" cm="1">
        <f t="array" ref="J9276">LOOKUP(1,1/FREQUENCY(0,SIN((RADIANS($M$3:$M$471-H9276))/2)^2+SIN((RADIANS($N$3:$N$471-I9276))/2)^2*COS(RADIANS($M$3:$M$471))*COS(RADIANS(H9276))),$L$3:$L$471)</f>
        <v>446</v>
      </c>
    </row>
    <row r="9277" spans="1:10">
      <c r="A9277" t="s">
        <v>10240</v>
      </c>
      <c r="B9277">
        <v>13075</v>
      </c>
      <c r="C9277">
        <v>239</v>
      </c>
      <c r="D9277">
        <v>120</v>
      </c>
      <c r="E9277">
        <v>119</v>
      </c>
      <c r="F9277">
        <v>4</v>
      </c>
      <c r="G9277">
        <v>17398</v>
      </c>
      <c r="H9277">
        <v>13.830724</v>
      </c>
      <c r="I9277">
        <v>53.790407000000002</v>
      </c>
      <c r="J9277" cm="1">
        <f t="array" ref="J9277">LOOKUP(1,1/FREQUENCY(0,SIN((RADIANS($M$3:$M$471-H9277))/2)^2+SIN((RADIANS($N$3:$N$471-I9277))/2)^2*COS(RADIANS($M$3:$M$471))*COS(RADIANS(H9277))),$L$3:$L$471)</f>
        <v>181</v>
      </c>
    </row>
    <row r="9278" spans="1:10">
      <c r="A9278" t="s">
        <v>10241</v>
      </c>
      <c r="B9278">
        <v>13075</v>
      </c>
      <c r="C9278">
        <v>434</v>
      </c>
      <c r="D9278">
        <v>220</v>
      </c>
      <c r="E9278">
        <v>214</v>
      </c>
      <c r="F9278">
        <v>34</v>
      </c>
      <c r="G9278">
        <v>17392</v>
      </c>
      <c r="H9278">
        <v>13.647054000000001</v>
      </c>
      <c r="I9278">
        <v>53.834881000000003</v>
      </c>
      <c r="J9278" cm="1">
        <f t="array" ref="J9278">LOOKUP(1,1/FREQUENCY(0,SIN((RADIANS($M$3:$M$471-H9278))/2)^2+SIN((RADIANS($N$3:$N$471-I9278))/2)^2*COS(RADIANS($M$3:$M$471))*COS(RADIANS(H9278))),$L$3:$L$471)</f>
        <v>446</v>
      </c>
    </row>
    <row r="9279" spans="1:10">
      <c r="A9279" t="s">
        <v>10242</v>
      </c>
      <c r="B9279">
        <v>13075</v>
      </c>
      <c r="C9279">
        <v>2461</v>
      </c>
      <c r="D9279">
        <v>1258</v>
      </c>
      <c r="E9279">
        <v>1203</v>
      </c>
      <c r="F9279">
        <v>32</v>
      </c>
      <c r="G9279">
        <v>17398</v>
      </c>
      <c r="H9279">
        <v>13.782807</v>
      </c>
      <c r="I9279">
        <v>53.764623999999998</v>
      </c>
      <c r="J9279" cm="1">
        <f t="array" ref="J9279">LOOKUP(1,1/FREQUENCY(0,SIN((RADIANS($M$3:$M$471-H9279))/2)^2+SIN((RADIANS($N$3:$N$471-I9279))/2)^2*COS(RADIANS($M$3:$M$471))*COS(RADIANS(H9279))),$L$3:$L$471)</f>
        <v>181</v>
      </c>
    </row>
    <row r="9280" spans="1:10">
      <c r="A9280" t="s">
        <v>10243</v>
      </c>
      <c r="B9280">
        <v>13075</v>
      </c>
      <c r="C9280">
        <v>167</v>
      </c>
      <c r="D9280">
        <v>88</v>
      </c>
      <c r="E9280">
        <v>79</v>
      </c>
      <c r="F9280">
        <v>11</v>
      </c>
      <c r="G9280">
        <v>17391</v>
      </c>
      <c r="H9280">
        <v>13.428644</v>
      </c>
      <c r="I9280">
        <v>53.796526999999998</v>
      </c>
      <c r="J9280" cm="1">
        <f t="array" ref="J9280">LOOKUP(1,1/FREQUENCY(0,SIN((RADIANS($M$3:$M$471-H9280))/2)^2+SIN((RADIANS($N$3:$N$471-I9280))/2)^2*COS(RADIANS($M$3:$M$471))*COS(RADIANS(H9280))),$L$3:$L$471)</f>
        <v>446</v>
      </c>
    </row>
    <row r="9281" spans="1:10">
      <c r="A9281" t="s">
        <v>10244</v>
      </c>
      <c r="B9281">
        <v>13075</v>
      </c>
      <c r="C9281">
        <v>655</v>
      </c>
      <c r="D9281">
        <v>336</v>
      </c>
      <c r="E9281">
        <v>319</v>
      </c>
      <c r="F9281">
        <v>30</v>
      </c>
      <c r="G9281">
        <v>17391</v>
      </c>
      <c r="H9281">
        <v>13.446462</v>
      </c>
      <c r="I9281">
        <v>53.830227999999998</v>
      </c>
      <c r="J9281" cm="1">
        <f t="array" ref="J9281">LOOKUP(1,1/FREQUENCY(0,SIN((RADIANS($M$3:$M$471-H9281))/2)^2+SIN((RADIANS($N$3:$N$471-I9281))/2)^2*COS(RADIANS($M$3:$M$471))*COS(RADIANS(H9281))),$L$3:$L$471)</f>
        <v>446</v>
      </c>
    </row>
    <row r="9282" spans="1:10">
      <c r="A9282" t="s">
        <v>10245</v>
      </c>
      <c r="B9282">
        <v>13075</v>
      </c>
      <c r="C9282">
        <v>151</v>
      </c>
      <c r="D9282">
        <v>80</v>
      </c>
      <c r="E9282">
        <v>71</v>
      </c>
      <c r="F9282">
        <v>12</v>
      </c>
      <c r="G9282">
        <v>17391</v>
      </c>
      <c r="H9282">
        <v>13.393636000000001</v>
      </c>
      <c r="I9282">
        <v>53.845064999999998</v>
      </c>
      <c r="J9282" cm="1">
        <f t="array" ref="J9282">LOOKUP(1,1/FREQUENCY(0,SIN((RADIANS($M$3:$M$471-H9282))/2)^2+SIN((RADIANS($N$3:$N$471-I9282))/2)^2*COS(RADIANS($M$3:$M$471))*COS(RADIANS(H9282))),$L$3:$L$471)</f>
        <v>446</v>
      </c>
    </row>
    <row r="9283" spans="1:10">
      <c r="A9283" t="s">
        <v>10246</v>
      </c>
      <c r="B9283">
        <v>13075</v>
      </c>
      <c r="C9283">
        <v>499</v>
      </c>
      <c r="D9283">
        <v>255</v>
      </c>
      <c r="E9283">
        <v>244</v>
      </c>
      <c r="F9283">
        <v>17</v>
      </c>
      <c r="G9283">
        <v>17391</v>
      </c>
      <c r="H9283">
        <v>13.532946000000001</v>
      </c>
      <c r="I9283">
        <v>53.838437999999996</v>
      </c>
      <c r="J9283" cm="1">
        <f t="array" ref="J9283">LOOKUP(1,1/FREQUENCY(0,SIN((RADIANS($M$3:$M$471-H9283))/2)^2+SIN((RADIANS($N$3:$N$471-I9283))/2)^2*COS(RADIANS($M$3:$M$471))*COS(RADIANS(H9283))),$L$3:$L$471)</f>
        <v>446</v>
      </c>
    </row>
    <row r="9284" spans="1:10">
      <c r="A9284" t="s">
        <v>10247</v>
      </c>
      <c r="B9284">
        <v>13075</v>
      </c>
      <c r="C9284">
        <v>486</v>
      </c>
      <c r="D9284">
        <v>241</v>
      </c>
      <c r="E9284">
        <v>245</v>
      </c>
      <c r="F9284">
        <v>19</v>
      </c>
      <c r="G9284">
        <v>17398</v>
      </c>
      <c r="H9284">
        <v>13.755412</v>
      </c>
      <c r="I9284">
        <v>53.791434000000002</v>
      </c>
      <c r="J9284" cm="1">
        <f t="array" ref="J9284">LOOKUP(1,1/FREQUENCY(0,SIN((RADIANS($M$3:$M$471-H9284))/2)^2+SIN((RADIANS($N$3:$N$471-I9284))/2)^2*COS(RADIANS($M$3:$M$471))*COS(RADIANS(H9284))),$L$3:$L$471)</f>
        <v>18</v>
      </c>
    </row>
    <row r="9285" spans="1:10">
      <c r="A9285" t="s">
        <v>1407</v>
      </c>
      <c r="B9285">
        <v>13075</v>
      </c>
      <c r="C9285">
        <v>225</v>
      </c>
      <c r="D9285">
        <v>112</v>
      </c>
      <c r="E9285">
        <v>113</v>
      </c>
      <c r="F9285">
        <v>14</v>
      </c>
      <c r="G9285">
        <v>17392</v>
      </c>
      <c r="H9285">
        <v>13.568927</v>
      </c>
      <c r="I9285">
        <v>53.800528</v>
      </c>
      <c r="J9285" cm="1">
        <f t="array" ref="J9285">LOOKUP(1,1/FREQUENCY(0,SIN((RADIANS($M$3:$M$471-H9285))/2)^2+SIN((RADIANS($N$3:$N$471-I9285))/2)^2*COS(RADIANS($M$3:$M$471))*COS(RADIANS(H9285))),$L$3:$L$471)</f>
        <v>446</v>
      </c>
    </row>
    <row r="9286" spans="1:10">
      <c r="A9286" t="s">
        <v>10248</v>
      </c>
      <c r="B9286">
        <v>13075</v>
      </c>
      <c r="C9286">
        <v>297</v>
      </c>
      <c r="D9286">
        <v>157</v>
      </c>
      <c r="E9286">
        <v>140</v>
      </c>
      <c r="F9286">
        <v>20</v>
      </c>
      <c r="G9286">
        <v>17391</v>
      </c>
      <c r="H9286">
        <v>13.575748000000001</v>
      </c>
      <c r="I9286">
        <v>53.835186</v>
      </c>
      <c r="J9286" cm="1">
        <f t="array" ref="J9286">LOOKUP(1,1/FREQUENCY(0,SIN((RADIANS($M$3:$M$471-H9286))/2)^2+SIN((RADIANS($N$3:$N$471-I9286))/2)^2*COS(RADIANS($M$3:$M$471))*COS(RADIANS(H9286))),$L$3:$L$471)</f>
        <v>446</v>
      </c>
    </row>
    <row r="9287" spans="1:10">
      <c r="A9287" t="s">
        <v>10249</v>
      </c>
      <c r="B9287">
        <v>13075</v>
      </c>
      <c r="C9287">
        <v>162</v>
      </c>
      <c r="D9287">
        <v>87</v>
      </c>
      <c r="E9287">
        <v>75</v>
      </c>
      <c r="F9287">
        <v>13</v>
      </c>
      <c r="G9287">
        <v>17398</v>
      </c>
      <c r="H9287">
        <v>13.704449</v>
      </c>
      <c r="I9287">
        <v>53.769858999999997</v>
      </c>
      <c r="J9287" cm="1">
        <f t="array" ref="J9287">LOOKUP(1,1/FREQUENCY(0,SIN((RADIANS($M$3:$M$471-H9287))/2)^2+SIN((RADIANS($N$3:$N$471-I9287))/2)^2*COS(RADIANS($M$3:$M$471))*COS(RADIANS(H9287))),$L$3:$L$471)</f>
        <v>446</v>
      </c>
    </row>
    <row r="9288" spans="1:10">
      <c r="A9288" t="s">
        <v>10250</v>
      </c>
      <c r="B9288">
        <v>13075</v>
      </c>
      <c r="C9288">
        <v>378</v>
      </c>
      <c r="D9288">
        <v>190</v>
      </c>
      <c r="E9288">
        <v>188</v>
      </c>
      <c r="F9288">
        <v>16</v>
      </c>
      <c r="G9288">
        <v>17392</v>
      </c>
      <c r="H9288">
        <v>13.626423000000001</v>
      </c>
      <c r="I9288">
        <v>53.751570999999998</v>
      </c>
      <c r="J9288" cm="1">
        <f t="array" ref="J9288">LOOKUP(1,1/FREQUENCY(0,SIN((RADIANS($M$3:$M$471-H9288))/2)^2+SIN((RADIANS($N$3:$N$471-I9288))/2)^2*COS(RADIANS($M$3:$M$471))*COS(RADIANS(H9288))),$L$3:$L$471)</f>
        <v>446</v>
      </c>
    </row>
    <row r="9289" spans="1:10">
      <c r="A9289" t="s">
        <v>10251</v>
      </c>
      <c r="B9289">
        <v>13075</v>
      </c>
      <c r="C9289">
        <v>1076</v>
      </c>
      <c r="D9289">
        <v>553</v>
      </c>
      <c r="E9289">
        <v>523</v>
      </c>
      <c r="F9289">
        <v>15</v>
      </c>
      <c r="G9289">
        <v>17392</v>
      </c>
      <c r="H9289">
        <v>13.520424999999999</v>
      </c>
      <c r="I9289">
        <v>53.779015000000001</v>
      </c>
      <c r="J9289" cm="1">
        <f t="array" ref="J9289">LOOKUP(1,1/FREQUENCY(0,SIN((RADIANS($M$3:$M$471-H9289))/2)^2+SIN((RADIANS($N$3:$N$471-I9289))/2)^2*COS(RADIANS($M$3:$M$471))*COS(RADIANS(H9289))),$L$3:$L$471)</f>
        <v>446</v>
      </c>
    </row>
    <row r="9290" spans="1:10">
      <c r="A9290" t="s">
        <v>10252</v>
      </c>
      <c r="B9290">
        <v>13075</v>
      </c>
      <c r="C9290">
        <v>281</v>
      </c>
      <c r="D9290">
        <v>145</v>
      </c>
      <c r="E9290">
        <v>136</v>
      </c>
      <c r="F9290">
        <v>16</v>
      </c>
      <c r="G9290">
        <v>17391</v>
      </c>
      <c r="H9290">
        <v>13.560041</v>
      </c>
      <c r="I9290">
        <v>53.873063000000002</v>
      </c>
      <c r="J9290" cm="1">
        <f t="array" ref="J9290">LOOKUP(1,1/FREQUENCY(0,SIN((RADIANS($M$3:$M$471-H9290))/2)^2+SIN((RADIANS($N$3:$N$471-I9290))/2)^2*COS(RADIANS($M$3:$M$471))*COS(RADIANS(H9290))),$L$3:$L$471)</f>
        <v>446</v>
      </c>
    </row>
    <row r="9291" spans="1:10">
      <c r="A9291" t="s">
        <v>10253</v>
      </c>
      <c r="B9291">
        <v>13075</v>
      </c>
      <c r="C9291">
        <v>815</v>
      </c>
      <c r="D9291">
        <v>432</v>
      </c>
      <c r="E9291">
        <v>383</v>
      </c>
      <c r="F9291">
        <v>19</v>
      </c>
      <c r="G9291">
        <v>17391</v>
      </c>
      <c r="H9291">
        <v>13.406568</v>
      </c>
      <c r="I9291">
        <v>53.881912</v>
      </c>
      <c r="J9291" cm="1">
        <f t="array" ref="J9291">LOOKUP(1,1/FREQUENCY(0,SIN((RADIANS($M$3:$M$471-H9291))/2)^2+SIN((RADIANS($N$3:$N$471-I9291))/2)^2*COS(RADIANS($M$3:$M$471))*COS(RADIANS(H9291))),$L$3:$L$471)</f>
        <v>446</v>
      </c>
    </row>
    <row r="9292" spans="1:10">
      <c r="A9292" t="s">
        <v>10254</v>
      </c>
      <c r="B9292">
        <v>13075</v>
      </c>
      <c r="C9292">
        <v>395</v>
      </c>
      <c r="D9292">
        <v>209</v>
      </c>
      <c r="E9292">
        <v>186</v>
      </c>
      <c r="F9292">
        <v>16</v>
      </c>
      <c r="G9292">
        <v>17129</v>
      </c>
      <c r="H9292">
        <v>13.244725000000001</v>
      </c>
      <c r="I9292">
        <v>53.845953999999999</v>
      </c>
      <c r="J9292" cm="1">
        <f t="array" ref="J9292">LOOKUP(1,1/FREQUENCY(0,SIN((RADIANS($M$3:$M$471-H9292))/2)^2+SIN((RADIANS($N$3:$N$471-I9292))/2)^2*COS(RADIANS($M$3:$M$471))*COS(RADIANS(H9292))),$L$3:$L$471)</f>
        <v>40</v>
      </c>
    </row>
    <row r="9293" spans="1:10">
      <c r="A9293" t="s">
        <v>10255</v>
      </c>
      <c r="B9293">
        <v>13075</v>
      </c>
      <c r="C9293">
        <v>846</v>
      </c>
      <c r="D9293">
        <v>445</v>
      </c>
      <c r="E9293">
        <v>401</v>
      </c>
      <c r="F9293">
        <v>22</v>
      </c>
      <c r="G9293">
        <v>17129</v>
      </c>
      <c r="H9293">
        <v>13.272797000000001</v>
      </c>
      <c r="I9293">
        <v>53.945787000000003</v>
      </c>
      <c r="J9293" cm="1">
        <f t="array" ref="J9293">LOOKUP(1,1/FREQUENCY(0,SIN((RADIANS($M$3:$M$471-H9293))/2)^2+SIN((RADIANS($N$3:$N$471-I9293))/2)^2*COS(RADIANS($M$3:$M$471))*COS(RADIANS(H9293))),$L$3:$L$471)</f>
        <v>40</v>
      </c>
    </row>
    <row r="9294" spans="1:10">
      <c r="A9294" t="s">
        <v>10256</v>
      </c>
      <c r="B9294">
        <v>13075</v>
      </c>
      <c r="C9294">
        <v>340</v>
      </c>
      <c r="D9294">
        <v>182</v>
      </c>
      <c r="E9294">
        <v>158</v>
      </c>
      <c r="F9294">
        <v>22</v>
      </c>
      <c r="G9294">
        <v>17129</v>
      </c>
      <c r="H9294">
        <v>13.301261</v>
      </c>
      <c r="I9294">
        <v>53.838959000000003</v>
      </c>
      <c r="J9294" cm="1">
        <f t="array" ref="J9294">LOOKUP(1,1/FREQUENCY(0,SIN((RADIANS($M$3:$M$471-H9294))/2)^2+SIN((RADIANS($N$3:$N$471-I9294))/2)^2*COS(RADIANS($M$3:$M$471))*COS(RADIANS(H9294))),$L$3:$L$471)</f>
        <v>447</v>
      </c>
    </row>
    <row r="9295" spans="1:10">
      <c r="A9295" t="s">
        <v>10257</v>
      </c>
      <c r="B9295">
        <v>13075</v>
      </c>
      <c r="C9295">
        <v>2926</v>
      </c>
      <c r="D9295">
        <v>1449</v>
      </c>
      <c r="E9295">
        <v>1477</v>
      </c>
      <c r="F9295">
        <v>95</v>
      </c>
      <c r="G9295">
        <v>17126</v>
      </c>
      <c r="H9295">
        <v>13.340233</v>
      </c>
      <c r="I9295">
        <v>53.924078999999999</v>
      </c>
      <c r="J9295" cm="1">
        <f t="array" ref="J9295">LOOKUP(1,1/FREQUENCY(0,SIN((RADIANS($M$3:$M$471-H9295))/2)^2+SIN((RADIANS($N$3:$N$471-I9295))/2)^2*COS(RADIANS($M$3:$M$471))*COS(RADIANS(H9295))),$L$3:$L$471)</f>
        <v>446</v>
      </c>
    </row>
    <row r="9296" spans="1:10">
      <c r="A9296" t="s">
        <v>10258</v>
      </c>
      <c r="B9296">
        <v>13075</v>
      </c>
      <c r="C9296">
        <v>624</v>
      </c>
      <c r="D9296">
        <v>308</v>
      </c>
      <c r="E9296">
        <v>316</v>
      </c>
      <c r="F9296">
        <v>18</v>
      </c>
      <c r="G9296">
        <v>17129</v>
      </c>
      <c r="H9296">
        <v>13.236376</v>
      </c>
      <c r="I9296">
        <v>53.90128</v>
      </c>
      <c r="J9296" cm="1">
        <f t="array" ref="J9296">LOOKUP(1,1/FREQUENCY(0,SIN((RADIANS($M$3:$M$471-H9296))/2)^2+SIN((RADIANS($N$3:$N$471-I9296))/2)^2*COS(RADIANS($M$3:$M$471))*COS(RADIANS(H9296))),$L$3:$L$471)</f>
        <v>40</v>
      </c>
    </row>
    <row r="9297" spans="1:10">
      <c r="A9297" t="s">
        <v>10259</v>
      </c>
      <c r="B9297">
        <v>13075</v>
      </c>
      <c r="C9297">
        <v>1072</v>
      </c>
      <c r="D9297">
        <v>542</v>
      </c>
      <c r="E9297">
        <v>530</v>
      </c>
      <c r="F9297">
        <v>177</v>
      </c>
      <c r="G9297">
        <v>17129</v>
      </c>
      <c r="H9297">
        <v>13.242592</v>
      </c>
      <c r="I9297">
        <v>53.918968999999997</v>
      </c>
      <c r="J9297" cm="1">
        <f t="array" ref="J9297">LOOKUP(1,1/FREQUENCY(0,SIN((RADIANS($M$3:$M$471-H9297))/2)^2+SIN((RADIANS($N$3:$N$471-I9297))/2)^2*COS(RADIANS($M$3:$M$471))*COS(RADIANS(H9297))),$L$3:$L$471)</f>
        <v>40</v>
      </c>
    </row>
    <row r="9298" spans="1:10">
      <c r="A9298" t="s">
        <v>10260</v>
      </c>
      <c r="B9298">
        <v>13075</v>
      </c>
      <c r="C9298">
        <v>490</v>
      </c>
      <c r="D9298">
        <v>268</v>
      </c>
      <c r="E9298">
        <v>222</v>
      </c>
      <c r="F9298">
        <v>23</v>
      </c>
      <c r="G9298">
        <v>17129</v>
      </c>
      <c r="H9298">
        <v>13.33623</v>
      </c>
      <c r="I9298">
        <v>53.878458999999999</v>
      </c>
      <c r="J9298" cm="1">
        <f t="array" ref="J9298">LOOKUP(1,1/FREQUENCY(0,SIN((RADIANS($M$3:$M$471-H9298))/2)^2+SIN((RADIANS($N$3:$N$471-I9298))/2)^2*COS(RADIANS($M$3:$M$471))*COS(RADIANS(H9298))),$L$3:$L$471)</f>
        <v>446</v>
      </c>
    </row>
    <row r="9299" spans="1:10">
      <c r="A9299" t="s">
        <v>10261</v>
      </c>
      <c r="B9299">
        <v>13075</v>
      </c>
      <c r="C9299">
        <v>822</v>
      </c>
      <c r="D9299">
        <v>402</v>
      </c>
      <c r="E9299">
        <v>420</v>
      </c>
      <c r="F9299">
        <v>34</v>
      </c>
      <c r="G9299">
        <v>17498</v>
      </c>
      <c r="H9299">
        <v>13.391812</v>
      </c>
      <c r="I9299">
        <v>54.005771000000003</v>
      </c>
      <c r="J9299" cm="1">
        <f t="array" ref="J9299">LOOKUP(1,1/FREQUENCY(0,SIN((RADIANS($M$3:$M$471-H9299))/2)^2+SIN((RADIANS($N$3:$N$471-I9299))/2)^2*COS(RADIANS($M$3:$M$471))*COS(RADIANS(H9299))),$L$3:$L$471)</f>
        <v>446</v>
      </c>
    </row>
    <row r="9300" spans="1:10">
      <c r="A9300" t="s">
        <v>10262</v>
      </c>
      <c r="B9300">
        <v>13075</v>
      </c>
      <c r="C9300">
        <v>358</v>
      </c>
      <c r="D9300">
        <v>186</v>
      </c>
      <c r="E9300">
        <v>172</v>
      </c>
      <c r="F9300">
        <v>23</v>
      </c>
      <c r="G9300">
        <v>17498</v>
      </c>
      <c r="H9300">
        <v>13.354443</v>
      </c>
      <c r="I9300">
        <v>54.014802000000003</v>
      </c>
      <c r="J9300" cm="1">
        <f t="array" ref="J9300">LOOKUP(1,1/FREQUENCY(0,SIN((RADIANS($M$3:$M$471-H9300))/2)^2+SIN((RADIANS($N$3:$N$471-I9300))/2)^2*COS(RADIANS($M$3:$M$471))*COS(RADIANS(H9300))),$L$3:$L$471)</f>
        <v>446</v>
      </c>
    </row>
    <row r="9301" spans="1:10">
      <c r="A9301" t="s">
        <v>10263</v>
      </c>
      <c r="B9301">
        <v>13075</v>
      </c>
      <c r="C9301">
        <v>1068</v>
      </c>
      <c r="D9301">
        <v>549</v>
      </c>
      <c r="E9301">
        <v>519</v>
      </c>
      <c r="F9301">
        <v>41</v>
      </c>
      <c r="G9301">
        <v>17498</v>
      </c>
      <c r="H9301">
        <v>13.292465999999999</v>
      </c>
      <c r="I9301">
        <v>54.046053999999998</v>
      </c>
      <c r="J9301" cm="1">
        <f t="array" ref="J9301">LOOKUP(1,1/FREQUENCY(0,SIN((RADIANS($M$3:$M$471-H9301))/2)^2+SIN((RADIANS($N$3:$N$471-I9301))/2)^2*COS(RADIANS($M$3:$M$471))*COS(RADIANS(H9301))),$L$3:$L$471)</f>
        <v>40</v>
      </c>
    </row>
    <row r="9302" spans="1:10">
      <c r="A9302" t="s">
        <v>10264</v>
      </c>
      <c r="B9302">
        <v>13075</v>
      </c>
      <c r="C9302">
        <v>900</v>
      </c>
      <c r="D9302">
        <v>454</v>
      </c>
      <c r="E9302">
        <v>446</v>
      </c>
      <c r="F9302">
        <v>90</v>
      </c>
      <c r="G9302">
        <v>17498</v>
      </c>
      <c r="H9302">
        <v>13.32391</v>
      </c>
      <c r="I9302">
        <v>54.066754000000003</v>
      </c>
      <c r="J9302" cm="1">
        <f t="array" ref="J9302">LOOKUP(1,1/FREQUENCY(0,SIN((RADIANS($M$3:$M$471-H9302))/2)^2+SIN((RADIANS($N$3:$N$471-I9302))/2)^2*COS(RADIANS($M$3:$M$471))*COS(RADIANS(H9302))),$L$3:$L$471)</f>
        <v>40</v>
      </c>
    </row>
    <row r="9303" spans="1:10">
      <c r="A9303" t="s">
        <v>10265</v>
      </c>
      <c r="B9303">
        <v>13075</v>
      </c>
      <c r="C9303">
        <v>424</v>
      </c>
      <c r="D9303">
        <v>217</v>
      </c>
      <c r="E9303">
        <v>207</v>
      </c>
      <c r="F9303">
        <v>32</v>
      </c>
      <c r="G9303">
        <v>17498</v>
      </c>
      <c r="H9303">
        <v>13.272005999999999</v>
      </c>
      <c r="I9303">
        <v>54.088320000000003</v>
      </c>
      <c r="J9303" cm="1">
        <f t="array" ref="J9303">LOOKUP(1,1/FREQUENCY(0,SIN((RADIANS($M$3:$M$471-H9303))/2)^2+SIN((RADIANS($N$3:$N$471-I9303))/2)^2*COS(RADIANS($M$3:$M$471))*COS(RADIANS(H9303))),$L$3:$L$471)</f>
        <v>40</v>
      </c>
    </row>
    <row r="9304" spans="1:10">
      <c r="A9304" t="s">
        <v>10266</v>
      </c>
      <c r="B9304">
        <v>13075</v>
      </c>
      <c r="C9304">
        <v>1054</v>
      </c>
      <c r="D9304">
        <v>543</v>
      </c>
      <c r="E9304">
        <v>511</v>
      </c>
      <c r="F9304">
        <v>41</v>
      </c>
      <c r="G9304">
        <v>17498</v>
      </c>
      <c r="H9304">
        <v>13.316622000000001</v>
      </c>
      <c r="I9304">
        <v>54.149732999999998</v>
      </c>
      <c r="J9304" cm="1">
        <f t="array" ref="J9304">LOOKUP(1,1/FREQUENCY(0,SIN((RADIANS($M$3:$M$471-H9304))/2)^2+SIN((RADIANS($N$3:$N$471-I9304))/2)^2*COS(RADIANS($M$3:$M$471))*COS(RADIANS(H9304))),$L$3:$L$471)</f>
        <v>177</v>
      </c>
    </row>
    <row r="9305" spans="1:10">
      <c r="A9305" t="s">
        <v>1407</v>
      </c>
      <c r="B9305">
        <v>13075</v>
      </c>
      <c r="C9305">
        <v>2424</v>
      </c>
      <c r="D9305">
        <v>1206</v>
      </c>
      <c r="E9305">
        <v>1218</v>
      </c>
      <c r="F9305">
        <v>104</v>
      </c>
      <c r="G9305">
        <v>17498</v>
      </c>
      <c r="H9305">
        <v>13.374534000000001</v>
      </c>
      <c r="I9305">
        <v>54.120381999999999</v>
      </c>
      <c r="J9305" cm="1">
        <f t="array" ref="J9305">LOOKUP(1,1/FREQUENCY(0,SIN((RADIANS($M$3:$M$471-H9305))/2)^2+SIN((RADIANS($N$3:$N$471-I9305))/2)^2*COS(RADIANS($M$3:$M$471))*COS(RADIANS(H9305))),$L$3:$L$471)</f>
        <v>18</v>
      </c>
    </row>
    <row r="9306" spans="1:10">
      <c r="A9306" t="s">
        <v>10267</v>
      </c>
      <c r="B9306">
        <v>13075</v>
      </c>
      <c r="C9306">
        <v>1441</v>
      </c>
      <c r="D9306">
        <v>716</v>
      </c>
      <c r="E9306">
        <v>725</v>
      </c>
      <c r="F9306">
        <v>45</v>
      </c>
      <c r="G9306">
        <v>17498</v>
      </c>
      <c r="H9306">
        <v>13.344511000000001</v>
      </c>
      <c r="I9306">
        <v>54.104711999999999</v>
      </c>
      <c r="J9306" cm="1">
        <f t="array" ref="J9306">LOOKUP(1,1/FREQUENCY(0,SIN((RADIANS($M$3:$M$471-H9306))/2)^2+SIN((RADIANS($N$3:$N$471-I9306))/2)^2*COS(RADIANS($M$3:$M$471))*COS(RADIANS(H9306))),$L$3:$L$471)</f>
        <v>40</v>
      </c>
    </row>
    <row r="9307" spans="1:10">
      <c r="A9307" t="s">
        <v>10086</v>
      </c>
      <c r="B9307">
        <v>13075</v>
      </c>
      <c r="C9307">
        <v>2018</v>
      </c>
      <c r="D9307">
        <v>995</v>
      </c>
      <c r="E9307">
        <v>1023</v>
      </c>
      <c r="F9307">
        <v>53</v>
      </c>
      <c r="G9307">
        <v>17498</v>
      </c>
      <c r="H9307">
        <v>13.410717</v>
      </c>
      <c r="I9307">
        <v>54.054094999999997</v>
      </c>
      <c r="J9307" cm="1">
        <f t="array" ref="J9307">LOOKUP(1,1/FREQUENCY(0,SIN((RADIANS($M$3:$M$471-H9307))/2)^2+SIN((RADIANS($N$3:$N$471-I9307))/2)^2*COS(RADIANS($M$3:$M$471))*COS(RADIANS(H9307))),$L$3:$L$471)</f>
        <v>446</v>
      </c>
    </row>
    <row r="9308" spans="1:10">
      <c r="A9308" t="s">
        <v>10268</v>
      </c>
      <c r="B9308">
        <v>13075</v>
      </c>
      <c r="C9308">
        <v>326</v>
      </c>
      <c r="D9308">
        <v>168</v>
      </c>
      <c r="E9308">
        <v>158</v>
      </c>
      <c r="F9308">
        <v>15</v>
      </c>
      <c r="G9308">
        <v>17321</v>
      </c>
      <c r="H9308">
        <v>14.168875999999999</v>
      </c>
      <c r="I9308">
        <v>53.442022999999999</v>
      </c>
      <c r="J9308" cm="1">
        <f t="array" ref="J9308">LOOKUP(1,1/FREQUENCY(0,SIN((RADIANS($M$3:$M$471-H9308))/2)^2+SIN((RADIANS($N$3:$N$471-I9308))/2)^2*COS(RADIANS($M$3:$M$471))*COS(RADIANS(H9308))),$L$3:$L$471)</f>
        <v>181</v>
      </c>
    </row>
    <row r="9309" spans="1:10">
      <c r="A9309" t="s">
        <v>9833</v>
      </c>
      <c r="B9309">
        <v>13075</v>
      </c>
      <c r="C9309">
        <v>543</v>
      </c>
      <c r="D9309">
        <v>273</v>
      </c>
      <c r="E9309">
        <v>270</v>
      </c>
      <c r="F9309">
        <v>16</v>
      </c>
      <c r="G9309">
        <v>17322</v>
      </c>
      <c r="H9309">
        <v>14.307369</v>
      </c>
      <c r="I9309">
        <v>53.511811999999999</v>
      </c>
      <c r="J9309" cm="1">
        <f t="array" ref="J9309">LOOKUP(1,1/FREQUENCY(0,SIN((RADIANS($M$3:$M$471-H9309))/2)^2+SIN((RADIANS($N$3:$N$471-I9309))/2)^2*COS(RADIANS($M$3:$M$471))*COS(RADIANS(H9309))),$L$3:$L$471)</f>
        <v>181</v>
      </c>
    </row>
    <row r="9310" spans="1:10">
      <c r="A9310" t="s">
        <v>10269</v>
      </c>
      <c r="B9310">
        <v>13075</v>
      </c>
      <c r="C9310">
        <v>563</v>
      </c>
      <c r="D9310">
        <v>294</v>
      </c>
      <c r="E9310">
        <v>269</v>
      </c>
      <c r="F9310">
        <v>44</v>
      </c>
      <c r="G9310">
        <v>17322</v>
      </c>
      <c r="H9310">
        <v>14.247195</v>
      </c>
      <c r="I9310">
        <v>53.493769999999998</v>
      </c>
      <c r="J9310" cm="1">
        <f t="array" ref="J9310">LOOKUP(1,1/FREQUENCY(0,SIN((RADIANS($M$3:$M$471-H9310))/2)^2+SIN((RADIANS($N$3:$N$471-I9310))/2)^2*COS(RADIANS($M$3:$M$471))*COS(RADIANS(H9310))),$L$3:$L$471)</f>
        <v>181</v>
      </c>
    </row>
    <row r="9311" spans="1:10">
      <c r="A9311" t="s">
        <v>10270</v>
      </c>
      <c r="B9311">
        <v>13075</v>
      </c>
      <c r="C9311">
        <v>152</v>
      </c>
      <c r="D9311">
        <v>82</v>
      </c>
      <c r="E9311">
        <v>70</v>
      </c>
      <c r="F9311">
        <v>10</v>
      </c>
      <c r="G9311">
        <v>17322</v>
      </c>
      <c r="H9311">
        <v>14.272893</v>
      </c>
      <c r="I9311">
        <v>53.378090999999998</v>
      </c>
      <c r="J9311" cm="1">
        <f t="array" ref="J9311">LOOKUP(1,1/FREQUENCY(0,SIN((RADIANS($M$3:$M$471-H9311))/2)^2+SIN((RADIANS($N$3:$N$471-I9311))/2)^2*COS(RADIANS($M$3:$M$471))*COS(RADIANS(H9311))),$L$3:$L$471)</f>
        <v>181</v>
      </c>
    </row>
    <row r="9312" spans="1:10">
      <c r="A9312" t="s">
        <v>10171</v>
      </c>
      <c r="B9312">
        <v>13075</v>
      </c>
      <c r="C9312">
        <v>849</v>
      </c>
      <c r="D9312">
        <v>439</v>
      </c>
      <c r="E9312">
        <v>410</v>
      </c>
      <c r="F9312">
        <v>24</v>
      </c>
      <c r="G9312">
        <v>17322</v>
      </c>
      <c r="H9312">
        <v>14.335098</v>
      </c>
      <c r="I9312">
        <v>53.414223999999997</v>
      </c>
      <c r="J9312" cm="1">
        <f t="array" ref="J9312">LOOKUP(1,1/FREQUENCY(0,SIN((RADIANS($M$3:$M$471-H9312))/2)^2+SIN((RADIANS($N$3:$N$471-I9312))/2)^2*COS(RADIANS($M$3:$M$471))*COS(RADIANS(H9312))),$L$3:$L$471)</f>
        <v>180</v>
      </c>
    </row>
    <row r="9313" spans="1:10">
      <c r="A9313" t="s">
        <v>10271</v>
      </c>
      <c r="B9313">
        <v>13075</v>
      </c>
      <c r="C9313">
        <v>620</v>
      </c>
      <c r="D9313">
        <v>332</v>
      </c>
      <c r="E9313">
        <v>288</v>
      </c>
      <c r="F9313">
        <v>14</v>
      </c>
      <c r="G9313">
        <v>17329</v>
      </c>
      <c r="H9313">
        <v>14.265689</v>
      </c>
      <c r="I9313">
        <v>53.343612999999998</v>
      </c>
      <c r="J9313" cm="1">
        <f t="array" ref="J9313">LOOKUP(1,1/FREQUENCY(0,SIN((RADIANS($M$3:$M$471-H9313))/2)^2+SIN((RADIANS($N$3:$N$471-I9313))/2)^2*COS(RADIANS($M$3:$M$471))*COS(RADIANS(H9313))),$L$3:$L$471)</f>
        <v>180</v>
      </c>
    </row>
    <row r="9314" spans="1:10">
      <c r="A9314" t="s">
        <v>10272</v>
      </c>
      <c r="B9314">
        <v>13075</v>
      </c>
      <c r="C9314">
        <v>3217</v>
      </c>
      <c r="D9314">
        <v>1531</v>
      </c>
      <c r="E9314">
        <v>1686</v>
      </c>
      <c r="F9314">
        <v>141</v>
      </c>
      <c r="G9314">
        <v>17321</v>
      </c>
      <c r="H9314">
        <v>14.212351</v>
      </c>
      <c r="I9314">
        <v>53.453299999999999</v>
      </c>
      <c r="J9314" cm="1">
        <f t="array" ref="J9314">LOOKUP(1,1/FREQUENCY(0,SIN((RADIANS($M$3:$M$471-H9314))/2)^2+SIN((RADIANS($N$3:$N$471-I9314))/2)^2*COS(RADIANS($M$3:$M$471))*COS(RADIANS(H9314))),$L$3:$L$471)</f>
        <v>181</v>
      </c>
    </row>
    <row r="9315" spans="1:10">
      <c r="A9315" t="s">
        <v>10273</v>
      </c>
      <c r="B9315">
        <v>13075</v>
      </c>
      <c r="C9315">
        <v>335</v>
      </c>
      <c r="D9315">
        <v>163</v>
      </c>
      <c r="E9315">
        <v>172</v>
      </c>
      <c r="F9315">
        <v>16</v>
      </c>
      <c r="G9315">
        <v>17329</v>
      </c>
      <c r="H9315">
        <v>14.348661</v>
      </c>
      <c r="I9315">
        <v>53.332535</v>
      </c>
      <c r="J9315" cm="1">
        <f t="array" ref="J9315">LOOKUP(1,1/FREQUENCY(0,SIN((RADIANS($M$3:$M$471-H9315))/2)^2+SIN((RADIANS($N$3:$N$471-I9315))/2)^2*COS(RADIANS($M$3:$M$471))*COS(RADIANS(H9315))),$L$3:$L$471)</f>
        <v>180</v>
      </c>
    </row>
    <row r="9316" spans="1:10">
      <c r="A9316" t="s">
        <v>10274</v>
      </c>
      <c r="B9316">
        <v>13075</v>
      </c>
      <c r="C9316">
        <v>1775</v>
      </c>
      <c r="D9316">
        <v>891</v>
      </c>
      <c r="E9316">
        <v>884</v>
      </c>
      <c r="F9316">
        <v>23</v>
      </c>
      <c r="G9316">
        <v>17328</v>
      </c>
      <c r="H9316">
        <v>14.235659999999999</v>
      </c>
      <c r="I9316">
        <v>53.297789000000002</v>
      </c>
      <c r="J9316" cm="1">
        <f t="array" ref="J9316">LOOKUP(1,1/FREQUENCY(0,SIN((RADIANS($M$3:$M$471-H9316))/2)^2+SIN((RADIANS($N$3:$N$471-I9316))/2)^2*COS(RADIANS($M$3:$M$471))*COS(RADIANS(H9316))),$L$3:$L$471)</f>
        <v>180</v>
      </c>
    </row>
    <row r="9317" spans="1:10">
      <c r="A9317" t="s">
        <v>10275</v>
      </c>
      <c r="B9317">
        <v>13075</v>
      </c>
      <c r="C9317">
        <v>279</v>
      </c>
      <c r="D9317">
        <v>128</v>
      </c>
      <c r="E9317">
        <v>151</v>
      </c>
      <c r="F9317">
        <v>18</v>
      </c>
      <c r="G9317">
        <v>17321</v>
      </c>
      <c r="H9317">
        <v>14.265153</v>
      </c>
      <c r="I9317">
        <v>53.464654000000003</v>
      </c>
      <c r="J9317" cm="1">
        <f t="array" ref="J9317">LOOKUP(1,1/FREQUENCY(0,SIN((RADIANS($M$3:$M$471-H9317))/2)^2+SIN((RADIANS($N$3:$N$471-I9317))/2)^2*COS(RADIANS($M$3:$M$471))*COS(RADIANS(H9317))),$L$3:$L$471)</f>
        <v>181</v>
      </c>
    </row>
    <row r="9318" spans="1:10">
      <c r="A9318" t="s">
        <v>10276</v>
      </c>
      <c r="B9318">
        <v>13075</v>
      </c>
      <c r="C9318">
        <v>662</v>
      </c>
      <c r="D9318">
        <v>341</v>
      </c>
      <c r="E9318">
        <v>321</v>
      </c>
      <c r="F9318">
        <v>14</v>
      </c>
      <c r="G9318">
        <v>17321</v>
      </c>
      <c r="H9318">
        <v>14.289733999999999</v>
      </c>
      <c r="I9318">
        <v>53.414091999999997</v>
      </c>
      <c r="J9318" cm="1">
        <f t="array" ref="J9318">LOOKUP(1,1/FREQUENCY(0,SIN((RADIANS($M$3:$M$471-H9318))/2)^2+SIN((RADIANS($N$3:$N$471-I9318))/2)^2*COS(RADIANS($M$3:$M$471))*COS(RADIANS(H9318))),$L$3:$L$471)</f>
        <v>181</v>
      </c>
    </row>
    <row r="9319" spans="1:10">
      <c r="A9319" t="s">
        <v>10277</v>
      </c>
      <c r="B9319">
        <v>13075</v>
      </c>
      <c r="C9319">
        <v>427</v>
      </c>
      <c r="D9319">
        <v>220</v>
      </c>
      <c r="E9319">
        <v>207</v>
      </c>
      <c r="F9319">
        <v>18</v>
      </c>
      <c r="G9319">
        <v>17322</v>
      </c>
      <c r="H9319">
        <v>14.123524</v>
      </c>
      <c r="I9319">
        <v>53.474896000000001</v>
      </c>
      <c r="J9319" cm="1">
        <f t="array" ref="J9319">LOOKUP(1,1/FREQUENCY(0,SIN((RADIANS($M$3:$M$471-H9319))/2)^2+SIN((RADIANS($N$3:$N$471-I9319))/2)^2*COS(RADIANS($M$3:$M$471))*COS(RADIANS(H9319))),$L$3:$L$471)</f>
        <v>181</v>
      </c>
    </row>
    <row r="9320" spans="1:10">
      <c r="A9320" t="s">
        <v>10278</v>
      </c>
      <c r="B9320">
        <v>13075</v>
      </c>
      <c r="C9320">
        <v>609</v>
      </c>
      <c r="D9320">
        <v>317</v>
      </c>
      <c r="E9320">
        <v>292</v>
      </c>
      <c r="F9320">
        <v>10</v>
      </c>
      <c r="G9320">
        <v>17321</v>
      </c>
      <c r="H9320">
        <v>14.202804</v>
      </c>
      <c r="I9320">
        <v>53.515988</v>
      </c>
      <c r="J9320" cm="1">
        <f t="array" ref="J9320">LOOKUP(1,1/FREQUENCY(0,SIN((RADIANS($M$3:$M$471-H9320))/2)^2+SIN((RADIANS($N$3:$N$471-I9320))/2)^2*COS(RADIANS($M$3:$M$471))*COS(RADIANS(H9320))),$L$3:$L$471)</f>
        <v>181</v>
      </c>
    </row>
    <row r="9321" spans="1:10">
      <c r="A9321" t="s">
        <v>10279</v>
      </c>
      <c r="B9321">
        <v>13075</v>
      </c>
      <c r="C9321">
        <v>637</v>
      </c>
      <c r="D9321">
        <v>333</v>
      </c>
      <c r="E9321">
        <v>304</v>
      </c>
      <c r="F9321">
        <v>39</v>
      </c>
      <c r="G9321">
        <v>17509</v>
      </c>
      <c r="H9321">
        <v>13.565365</v>
      </c>
      <c r="I9321">
        <v>54.104731000000001</v>
      </c>
      <c r="J9321" cm="1">
        <f t="array" ref="J9321">LOOKUP(1,1/FREQUENCY(0,SIN((RADIANS($M$3:$M$471-H9321))/2)^2+SIN((RADIANS($N$3:$N$471-I9321))/2)^2*COS(RADIANS($M$3:$M$471))*COS(RADIANS(H9321))),$L$3:$L$471)</f>
        <v>18</v>
      </c>
    </row>
    <row r="9322" spans="1:10">
      <c r="A9322" t="s">
        <v>10280</v>
      </c>
      <c r="B9322">
        <v>13075</v>
      </c>
      <c r="C9322">
        <v>897</v>
      </c>
      <c r="D9322">
        <v>443</v>
      </c>
      <c r="E9322">
        <v>454</v>
      </c>
      <c r="F9322">
        <v>91</v>
      </c>
      <c r="G9322">
        <v>17509</v>
      </c>
      <c r="H9322">
        <v>13.542308999999999</v>
      </c>
      <c r="I9322">
        <v>54.046024000000003</v>
      </c>
      <c r="J9322" cm="1">
        <f t="array" ref="J9322">LOOKUP(1,1/FREQUENCY(0,SIN((RADIANS($M$3:$M$471-H9322))/2)^2+SIN((RADIANS($N$3:$N$471-I9322))/2)^2*COS(RADIANS($M$3:$M$471))*COS(RADIANS(H9322))),$L$3:$L$471)</f>
        <v>18</v>
      </c>
    </row>
    <row r="9323" spans="1:10">
      <c r="A9323" t="s">
        <v>10281</v>
      </c>
      <c r="B9323">
        <v>13075</v>
      </c>
      <c r="C9323">
        <v>573</v>
      </c>
      <c r="D9323">
        <v>294</v>
      </c>
      <c r="E9323">
        <v>279</v>
      </c>
      <c r="F9323">
        <v>22</v>
      </c>
      <c r="G9323">
        <v>17509</v>
      </c>
      <c r="H9323">
        <v>13.672853999999999</v>
      </c>
      <c r="I9323">
        <v>54.048988000000001</v>
      </c>
      <c r="J9323" cm="1">
        <f t="array" ref="J9323">LOOKUP(1,1/FREQUENCY(0,SIN((RADIANS($M$3:$M$471-H9323))/2)^2+SIN((RADIANS($N$3:$N$471-I9323))/2)^2*COS(RADIANS($M$3:$M$471))*COS(RADIANS(H9323))),$L$3:$L$471)</f>
        <v>18</v>
      </c>
    </row>
    <row r="9324" spans="1:10">
      <c r="A9324" t="s">
        <v>10282</v>
      </c>
      <c r="B9324">
        <v>13075</v>
      </c>
      <c r="C9324">
        <v>1117</v>
      </c>
      <c r="D9324">
        <v>573</v>
      </c>
      <c r="E9324">
        <v>544</v>
      </c>
      <c r="F9324">
        <v>58</v>
      </c>
      <c r="G9324">
        <v>17509</v>
      </c>
      <c r="H9324">
        <v>13.533193000000001</v>
      </c>
      <c r="I9324">
        <v>54.075684000000003</v>
      </c>
      <c r="J9324" cm="1">
        <f t="array" ref="J9324">LOOKUP(1,1/FREQUENCY(0,SIN((RADIANS($M$3:$M$471-H9324))/2)^2+SIN((RADIANS($N$3:$N$471-I9324))/2)^2*COS(RADIANS($M$3:$M$471))*COS(RADIANS(H9324))),$L$3:$L$471)</f>
        <v>18</v>
      </c>
    </row>
    <row r="9325" spans="1:10">
      <c r="A9325" t="s">
        <v>10283</v>
      </c>
      <c r="B9325">
        <v>13075</v>
      </c>
      <c r="C9325">
        <v>1773</v>
      </c>
      <c r="D9325">
        <v>882</v>
      </c>
      <c r="E9325">
        <v>891</v>
      </c>
      <c r="F9325">
        <v>79</v>
      </c>
      <c r="G9325">
        <v>17440</v>
      </c>
      <c r="H9325">
        <v>13.752523999999999</v>
      </c>
      <c r="I9325">
        <v>54.117831000000002</v>
      </c>
      <c r="J9325" cm="1">
        <f t="array" ref="J9325">LOOKUP(1,1/FREQUENCY(0,SIN((RADIANS($M$3:$M$471-H9325))/2)^2+SIN((RADIANS($N$3:$N$471-I9325))/2)^2*COS(RADIANS($M$3:$M$471))*COS(RADIANS(H9325))),$L$3:$L$471)</f>
        <v>18</v>
      </c>
    </row>
    <row r="9326" spans="1:10">
      <c r="A9326" t="s">
        <v>10284</v>
      </c>
      <c r="B9326">
        <v>13075</v>
      </c>
      <c r="C9326">
        <v>777</v>
      </c>
      <c r="D9326">
        <v>419</v>
      </c>
      <c r="E9326">
        <v>358</v>
      </c>
      <c r="F9326">
        <v>50</v>
      </c>
      <c r="G9326">
        <v>17509</v>
      </c>
      <c r="H9326">
        <v>13.532163000000001</v>
      </c>
      <c r="I9326">
        <v>54.112634</v>
      </c>
      <c r="J9326" cm="1">
        <f t="array" ref="J9326">LOOKUP(1,1/FREQUENCY(0,SIN((RADIANS($M$3:$M$471-H9326))/2)^2+SIN((RADIANS($N$3:$N$471-I9326))/2)^2*COS(RADIANS($M$3:$M$471))*COS(RADIANS(H9326))),$L$3:$L$471)</f>
        <v>18</v>
      </c>
    </row>
    <row r="9327" spans="1:10">
      <c r="A9327" t="s">
        <v>10285</v>
      </c>
      <c r="B9327">
        <v>13075</v>
      </c>
      <c r="C9327">
        <v>2098</v>
      </c>
      <c r="D9327">
        <v>994</v>
      </c>
      <c r="E9327">
        <v>1104</v>
      </c>
      <c r="F9327">
        <v>152</v>
      </c>
      <c r="G9327">
        <v>17509</v>
      </c>
      <c r="H9327">
        <v>13.613918999999999</v>
      </c>
      <c r="I9327">
        <v>54.135128999999999</v>
      </c>
      <c r="J9327" cm="1">
        <f t="array" ref="J9327">LOOKUP(1,1/FREQUENCY(0,SIN((RADIANS($M$3:$M$471-H9327))/2)^2+SIN((RADIANS($N$3:$N$471-I9327))/2)^2*COS(RADIANS($M$3:$M$471))*COS(RADIANS(H9327))),$L$3:$L$471)</f>
        <v>18</v>
      </c>
    </row>
    <row r="9328" spans="1:10">
      <c r="A9328" t="s">
        <v>10286</v>
      </c>
      <c r="B9328">
        <v>13075</v>
      </c>
      <c r="C9328">
        <v>568</v>
      </c>
      <c r="D9328">
        <v>283</v>
      </c>
      <c r="E9328">
        <v>285</v>
      </c>
      <c r="F9328">
        <v>23</v>
      </c>
      <c r="G9328">
        <v>17509</v>
      </c>
      <c r="H9328">
        <v>13.610231000000001</v>
      </c>
      <c r="I9328">
        <v>54.065438999999998</v>
      </c>
      <c r="J9328" cm="1">
        <f t="array" ref="J9328">LOOKUP(1,1/FREQUENCY(0,SIN((RADIANS($M$3:$M$471-H9328))/2)^2+SIN((RADIANS($N$3:$N$471-I9328))/2)^2*COS(RADIANS($M$3:$M$471))*COS(RADIANS(H9328))),$L$3:$L$471)</f>
        <v>18</v>
      </c>
    </row>
    <row r="9329" spans="1:10">
      <c r="A9329" t="s">
        <v>10287</v>
      </c>
      <c r="B9329">
        <v>13075</v>
      </c>
      <c r="C9329">
        <v>802</v>
      </c>
      <c r="D9329">
        <v>402</v>
      </c>
      <c r="E9329">
        <v>400</v>
      </c>
      <c r="F9329">
        <v>23</v>
      </c>
      <c r="G9329">
        <v>17509</v>
      </c>
      <c r="H9329">
        <v>13.6989</v>
      </c>
      <c r="I9329">
        <v>54.099356</v>
      </c>
      <c r="J9329" cm="1">
        <f t="array" ref="J9329">LOOKUP(1,1/FREQUENCY(0,SIN((RADIANS($M$3:$M$471-H9329))/2)^2+SIN((RADIANS($N$3:$N$471-I9329))/2)^2*COS(RADIANS($M$3:$M$471))*COS(RADIANS(H9329))),$L$3:$L$471)</f>
        <v>18</v>
      </c>
    </row>
    <row r="9330" spans="1:10">
      <c r="A9330" t="s">
        <v>10288</v>
      </c>
      <c r="B9330">
        <v>13075</v>
      </c>
      <c r="C9330">
        <v>1119</v>
      </c>
      <c r="D9330">
        <v>566</v>
      </c>
      <c r="E9330">
        <v>553</v>
      </c>
      <c r="F9330">
        <v>58</v>
      </c>
      <c r="G9330">
        <v>17509</v>
      </c>
      <c r="H9330">
        <v>13.616256999999999</v>
      </c>
      <c r="I9330">
        <v>54.115003000000002</v>
      </c>
      <c r="J9330" cm="1">
        <f t="array" ref="J9330">LOOKUP(1,1/FREQUENCY(0,SIN((RADIANS($M$3:$M$471-H9330))/2)^2+SIN((RADIANS($N$3:$N$471-I9330))/2)^2*COS(RADIANS($M$3:$M$471))*COS(RADIANS(H9330))),$L$3:$L$471)</f>
        <v>18</v>
      </c>
    </row>
    <row r="9331" spans="1:10">
      <c r="A9331" t="s">
        <v>10289</v>
      </c>
      <c r="B9331">
        <v>13075</v>
      </c>
      <c r="C9331">
        <v>870</v>
      </c>
      <c r="D9331">
        <v>445</v>
      </c>
      <c r="E9331">
        <v>425</v>
      </c>
      <c r="F9331">
        <v>25</v>
      </c>
      <c r="G9331">
        <v>17121</v>
      </c>
      <c r="H9331">
        <v>13.271276</v>
      </c>
      <c r="I9331">
        <v>53.991357000000001</v>
      </c>
      <c r="J9331" cm="1">
        <f t="array" ref="J9331">LOOKUP(1,1/FREQUENCY(0,SIN((RADIANS($M$3:$M$471-H9331))/2)^2+SIN((RADIANS($N$3:$N$471-I9331))/2)^2*COS(RADIANS($M$3:$M$471))*COS(RADIANS(H9331))),$L$3:$L$471)</f>
        <v>40</v>
      </c>
    </row>
    <row r="9332" spans="1:10">
      <c r="A9332" t="s">
        <v>10290</v>
      </c>
      <c r="B9332">
        <v>13075</v>
      </c>
      <c r="C9332">
        <v>4264</v>
      </c>
      <c r="D9332">
        <v>2062</v>
      </c>
      <c r="E9332">
        <v>2202</v>
      </c>
      <c r="F9332">
        <v>47</v>
      </c>
      <c r="G9332">
        <v>17121</v>
      </c>
      <c r="H9332">
        <v>13.129572</v>
      </c>
      <c r="I9332">
        <v>53.973646000000002</v>
      </c>
      <c r="J9332" cm="1">
        <f t="array" ref="J9332">LOOKUP(1,1/FREQUENCY(0,SIN((RADIANS($M$3:$M$471-H9332))/2)^2+SIN((RADIANS($N$3:$N$471-I9332))/2)^2*COS(RADIANS($M$3:$M$471))*COS(RADIANS(H9332))),$L$3:$L$471)</f>
        <v>40</v>
      </c>
    </row>
    <row r="9333" spans="1:10">
      <c r="A9333" t="s">
        <v>10291</v>
      </c>
      <c r="B9333">
        <v>13075</v>
      </c>
      <c r="C9333">
        <v>825</v>
      </c>
      <c r="D9333">
        <v>415</v>
      </c>
      <c r="E9333">
        <v>410</v>
      </c>
      <c r="F9333">
        <v>18</v>
      </c>
      <c r="G9333">
        <v>17121</v>
      </c>
      <c r="H9333">
        <v>13.187334</v>
      </c>
      <c r="I9333">
        <v>54.023580000000003</v>
      </c>
      <c r="J9333" cm="1">
        <f t="array" ref="J9333">LOOKUP(1,1/FREQUENCY(0,SIN((RADIANS($M$3:$M$471-H9333))/2)^2+SIN((RADIANS($N$3:$N$471-I9333))/2)^2*COS(RADIANS($M$3:$M$471))*COS(RADIANS(H9333))),$L$3:$L$471)</f>
        <v>40</v>
      </c>
    </row>
    <row r="9334" spans="1:10">
      <c r="A9334" t="s">
        <v>10292</v>
      </c>
      <c r="B9334">
        <v>13075</v>
      </c>
      <c r="C9334">
        <v>384</v>
      </c>
      <c r="D9334">
        <v>207</v>
      </c>
      <c r="E9334">
        <v>177</v>
      </c>
      <c r="F9334">
        <v>13</v>
      </c>
      <c r="G9334">
        <v>17379</v>
      </c>
      <c r="H9334">
        <v>13.835808999999999</v>
      </c>
      <c r="I9334">
        <v>53.703845000000001</v>
      </c>
      <c r="J9334" cm="1">
        <f t="array" ref="J9334">LOOKUP(1,1/FREQUENCY(0,SIN((RADIANS($M$3:$M$471-H9334))/2)^2+SIN((RADIANS($N$3:$N$471-I9334))/2)^2*COS(RADIANS($M$3:$M$471))*COS(RADIANS(H9334))),$L$3:$L$471)</f>
        <v>181</v>
      </c>
    </row>
    <row r="9335" spans="1:10">
      <c r="A9335" t="s">
        <v>10293</v>
      </c>
      <c r="B9335">
        <v>13075</v>
      </c>
      <c r="C9335">
        <v>2652</v>
      </c>
      <c r="D9335">
        <v>1283</v>
      </c>
      <c r="E9335">
        <v>1369</v>
      </c>
      <c r="F9335">
        <v>56</v>
      </c>
      <c r="G9335">
        <v>17379</v>
      </c>
      <c r="H9335">
        <v>13.889141</v>
      </c>
      <c r="I9335">
        <v>53.664748000000003</v>
      </c>
      <c r="J9335" cm="1">
        <f t="array" ref="J9335">LOOKUP(1,1/FREQUENCY(0,SIN((RADIANS($M$3:$M$471-H9335))/2)^2+SIN((RADIANS($N$3:$N$471-I9335))/2)^2*COS(RADIANS($M$3:$M$471))*COS(RADIANS(H9335))),$L$3:$L$471)</f>
        <v>181</v>
      </c>
    </row>
    <row r="9336" spans="1:10">
      <c r="A9336" t="s">
        <v>10294</v>
      </c>
      <c r="B9336">
        <v>13075</v>
      </c>
      <c r="C9336">
        <v>464</v>
      </c>
      <c r="D9336">
        <v>237</v>
      </c>
      <c r="E9336">
        <v>227</v>
      </c>
      <c r="F9336">
        <v>21</v>
      </c>
      <c r="G9336">
        <v>17358</v>
      </c>
      <c r="H9336">
        <v>13.978605999999999</v>
      </c>
      <c r="I9336">
        <v>53.599817999999999</v>
      </c>
      <c r="J9336" cm="1">
        <f t="array" ref="J9336">LOOKUP(1,1/FREQUENCY(0,SIN((RADIANS($M$3:$M$471-H9336))/2)^2+SIN((RADIANS($N$3:$N$471-I9336))/2)^2*COS(RADIANS($M$3:$M$471))*COS(RADIANS(H9336))),$L$3:$L$471)</f>
        <v>181</v>
      </c>
    </row>
    <row r="9337" spans="1:10">
      <c r="A9337" t="s">
        <v>10295</v>
      </c>
      <c r="B9337">
        <v>13075</v>
      </c>
      <c r="C9337">
        <v>402</v>
      </c>
      <c r="D9337">
        <v>208</v>
      </c>
      <c r="E9337">
        <v>194</v>
      </c>
      <c r="F9337">
        <v>28</v>
      </c>
      <c r="G9337">
        <v>17379</v>
      </c>
      <c r="H9337">
        <v>13.777084</v>
      </c>
      <c r="I9337">
        <v>53.613514000000002</v>
      </c>
      <c r="J9337" cm="1">
        <f t="array" ref="J9337">LOOKUP(1,1/FREQUENCY(0,SIN((RADIANS($M$3:$M$471-H9337))/2)^2+SIN((RADIANS($N$3:$N$471-I9337))/2)^2*COS(RADIANS($M$3:$M$471))*COS(RADIANS(H9337))),$L$3:$L$471)</f>
        <v>181</v>
      </c>
    </row>
    <row r="9338" spans="1:10">
      <c r="A9338" t="s">
        <v>10296</v>
      </c>
      <c r="B9338">
        <v>13075</v>
      </c>
      <c r="C9338">
        <v>304</v>
      </c>
      <c r="D9338">
        <v>158</v>
      </c>
      <c r="E9338">
        <v>146</v>
      </c>
      <c r="F9338">
        <v>10</v>
      </c>
      <c r="G9338">
        <v>17379</v>
      </c>
      <c r="H9338">
        <v>13.821923999999999</v>
      </c>
      <c r="I9338">
        <v>53.594757999999999</v>
      </c>
      <c r="J9338" cm="1">
        <f t="array" ref="J9338">LOOKUP(1,1/FREQUENCY(0,SIN((RADIANS($M$3:$M$471-H9338))/2)^2+SIN((RADIANS($N$3:$N$471-I9338))/2)^2*COS(RADIANS($M$3:$M$471))*COS(RADIANS(H9338))),$L$3:$L$471)</f>
        <v>181</v>
      </c>
    </row>
    <row r="9339" spans="1:10">
      <c r="A9339" t="s">
        <v>10297</v>
      </c>
      <c r="B9339">
        <v>13075</v>
      </c>
      <c r="C9339">
        <v>9046</v>
      </c>
      <c r="D9339">
        <v>4436</v>
      </c>
      <c r="E9339">
        <v>4610</v>
      </c>
      <c r="F9339">
        <v>125</v>
      </c>
      <c r="G9339">
        <v>17358</v>
      </c>
      <c r="H9339">
        <v>14.010799</v>
      </c>
      <c r="I9339">
        <v>53.629275999999997</v>
      </c>
      <c r="J9339" cm="1">
        <f t="array" ref="J9339">LOOKUP(1,1/FREQUENCY(0,SIN((RADIANS($M$3:$M$471-H9339))/2)^2+SIN((RADIANS($N$3:$N$471-I9339))/2)^2*COS(RADIANS($M$3:$M$471))*COS(RADIANS(H9339))),$L$3:$L$471)</f>
        <v>181</v>
      </c>
    </row>
    <row r="9340" spans="1:10">
      <c r="A9340" t="s">
        <v>10298</v>
      </c>
      <c r="B9340">
        <v>13075</v>
      </c>
      <c r="C9340">
        <v>720</v>
      </c>
      <c r="D9340">
        <v>389</v>
      </c>
      <c r="E9340">
        <v>331</v>
      </c>
      <c r="F9340">
        <v>15</v>
      </c>
      <c r="G9340">
        <v>17379</v>
      </c>
      <c r="H9340">
        <v>13.859025000000001</v>
      </c>
      <c r="I9340">
        <v>53.641750000000002</v>
      </c>
      <c r="J9340" cm="1">
        <f t="array" ref="J9340">LOOKUP(1,1/FREQUENCY(0,SIN((RADIANS($M$3:$M$471-H9340))/2)^2+SIN((RADIANS($N$3:$N$471-I9340))/2)^2*COS(RADIANS($M$3:$M$471))*COS(RADIANS(H9340))),$L$3:$L$471)</f>
        <v>181</v>
      </c>
    </row>
    <row r="9341" spans="1:10">
      <c r="A9341" t="s">
        <v>10299</v>
      </c>
      <c r="B9341">
        <v>13075</v>
      </c>
      <c r="C9341">
        <v>195</v>
      </c>
      <c r="D9341">
        <v>100</v>
      </c>
      <c r="E9341">
        <v>95</v>
      </c>
      <c r="F9341">
        <v>18</v>
      </c>
      <c r="G9341">
        <v>17309</v>
      </c>
      <c r="H9341">
        <v>13.904164</v>
      </c>
      <c r="I9341">
        <v>53.477015999999999</v>
      </c>
      <c r="J9341" cm="1">
        <f t="array" ref="J9341">LOOKUP(1,1/FREQUENCY(0,SIN((RADIANS($M$3:$M$471-H9341))/2)^2+SIN((RADIANS($N$3:$N$471-I9341))/2)^2*COS(RADIANS($M$3:$M$471))*COS(RADIANS(H9341))),$L$3:$L$471)</f>
        <v>181</v>
      </c>
    </row>
    <row r="9342" spans="1:10">
      <c r="A9342" t="s">
        <v>10300</v>
      </c>
      <c r="B9342">
        <v>13075</v>
      </c>
      <c r="C9342">
        <v>285</v>
      </c>
      <c r="D9342">
        <v>162</v>
      </c>
      <c r="E9342">
        <v>123</v>
      </c>
      <c r="F9342">
        <v>11</v>
      </c>
      <c r="G9342">
        <v>17309</v>
      </c>
      <c r="H9342">
        <v>14.066343</v>
      </c>
      <c r="I9342">
        <v>53.439371000000001</v>
      </c>
      <c r="J9342" cm="1">
        <f t="array" ref="J9342">LOOKUP(1,1/FREQUENCY(0,SIN((RADIANS($M$3:$M$471-H9342))/2)^2+SIN((RADIANS($N$3:$N$471-I9342))/2)^2*COS(RADIANS($M$3:$M$471))*COS(RADIANS(H9342))),$L$3:$L$471)</f>
        <v>181</v>
      </c>
    </row>
    <row r="9343" spans="1:10">
      <c r="A9343" t="s">
        <v>10301</v>
      </c>
      <c r="B9343">
        <v>13075</v>
      </c>
      <c r="C9343">
        <v>191</v>
      </c>
      <c r="D9343">
        <v>99</v>
      </c>
      <c r="E9343">
        <v>92</v>
      </c>
      <c r="F9343">
        <v>21</v>
      </c>
      <c r="G9343">
        <v>17337</v>
      </c>
      <c r="H9343">
        <v>13.829375000000001</v>
      </c>
      <c r="I9343">
        <v>53.535941999999999</v>
      </c>
      <c r="J9343" cm="1">
        <f t="array" ref="J9343">LOOKUP(1,1/FREQUENCY(0,SIN((RADIANS($M$3:$M$471-H9343))/2)^2+SIN((RADIANS($N$3:$N$471-I9343))/2)^2*COS(RADIANS($M$3:$M$471))*COS(RADIANS(H9343))),$L$3:$L$471)</f>
        <v>181</v>
      </c>
    </row>
    <row r="9344" spans="1:10">
      <c r="A9344" t="s">
        <v>10302</v>
      </c>
      <c r="B9344">
        <v>13075</v>
      </c>
      <c r="C9344">
        <v>2230</v>
      </c>
      <c r="D9344">
        <v>1130</v>
      </c>
      <c r="E9344">
        <v>1100</v>
      </c>
      <c r="F9344">
        <v>36</v>
      </c>
      <c r="G9344">
        <v>17309</v>
      </c>
      <c r="H9344">
        <v>13.939446</v>
      </c>
      <c r="I9344">
        <v>53.580840999999999</v>
      </c>
      <c r="J9344" cm="1">
        <f t="array" ref="J9344">LOOKUP(1,1/FREQUENCY(0,SIN((RADIANS($M$3:$M$471-H9344))/2)^2+SIN((RADIANS($N$3:$N$471-I9344))/2)^2*COS(RADIANS($M$3:$M$471))*COS(RADIANS(H9344))),$L$3:$L$471)</f>
        <v>181</v>
      </c>
    </row>
    <row r="9345" spans="1:10">
      <c r="A9345" t="s">
        <v>10303</v>
      </c>
      <c r="B9345">
        <v>13075</v>
      </c>
      <c r="C9345">
        <v>211</v>
      </c>
      <c r="D9345">
        <v>110</v>
      </c>
      <c r="E9345">
        <v>101</v>
      </c>
      <c r="F9345">
        <v>9</v>
      </c>
      <c r="G9345">
        <v>17309</v>
      </c>
      <c r="H9345">
        <v>14.132602</v>
      </c>
      <c r="I9345">
        <v>53.533110000000001</v>
      </c>
      <c r="J9345" cm="1">
        <f t="array" ref="J9345">LOOKUP(1,1/FREQUENCY(0,SIN((RADIANS($M$3:$M$471-H9345))/2)^2+SIN((RADIANS($N$3:$N$471-I9345))/2)^2*COS(RADIANS($M$3:$M$471))*COS(RADIANS(H9345))),$L$3:$L$471)</f>
        <v>181</v>
      </c>
    </row>
    <row r="9346" spans="1:10">
      <c r="A9346" t="s">
        <v>10304</v>
      </c>
      <c r="B9346">
        <v>13075</v>
      </c>
      <c r="C9346">
        <v>457</v>
      </c>
      <c r="D9346">
        <v>238</v>
      </c>
      <c r="E9346">
        <v>219</v>
      </c>
      <c r="F9346">
        <v>55</v>
      </c>
      <c r="G9346">
        <v>17309</v>
      </c>
      <c r="H9346">
        <v>14.084453999999999</v>
      </c>
      <c r="I9346">
        <v>53.524968999999999</v>
      </c>
      <c r="J9346" cm="1">
        <f t="array" ref="J9346">LOOKUP(1,1/FREQUENCY(0,SIN((RADIANS($M$3:$M$471-H9346))/2)^2+SIN((RADIANS($N$3:$N$471-I9346))/2)^2*COS(RADIANS($M$3:$M$471))*COS(RADIANS(H9346))),$L$3:$L$471)</f>
        <v>181</v>
      </c>
    </row>
    <row r="9347" spans="1:10">
      <c r="A9347" t="s">
        <v>10305</v>
      </c>
      <c r="B9347">
        <v>13075</v>
      </c>
      <c r="C9347">
        <v>160</v>
      </c>
      <c r="D9347">
        <v>78</v>
      </c>
      <c r="E9347">
        <v>82</v>
      </c>
      <c r="F9347">
        <v>25</v>
      </c>
      <c r="G9347">
        <v>17309</v>
      </c>
      <c r="H9347">
        <v>13.920918</v>
      </c>
      <c r="I9347">
        <v>53.440432000000001</v>
      </c>
      <c r="J9347" cm="1">
        <f t="array" ref="J9347">LOOKUP(1,1/FREQUENCY(0,SIN((RADIANS($M$3:$M$471-H9347))/2)^2+SIN((RADIANS($N$3:$N$471-I9347))/2)^2*COS(RADIANS($M$3:$M$471))*COS(RADIANS(H9347))),$L$3:$L$471)</f>
        <v>181</v>
      </c>
    </row>
    <row r="9348" spans="1:10">
      <c r="A9348" t="s">
        <v>10035</v>
      </c>
      <c r="B9348">
        <v>13075</v>
      </c>
      <c r="C9348">
        <v>215</v>
      </c>
      <c r="D9348">
        <v>107</v>
      </c>
      <c r="E9348">
        <v>108</v>
      </c>
      <c r="F9348">
        <v>21</v>
      </c>
      <c r="G9348">
        <v>17309</v>
      </c>
      <c r="H9348">
        <v>13.946929000000001</v>
      </c>
      <c r="I9348">
        <v>53.496293000000001</v>
      </c>
      <c r="J9348" cm="1">
        <f t="array" ref="J9348">LOOKUP(1,1/FREQUENCY(0,SIN((RADIANS($M$3:$M$471-H9348))/2)^2+SIN((RADIANS($N$3:$N$471-I9348))/2)^2*COS(RADIANS($M$3:$M$471))*COS(RADIANS(H9348))),$L$3:$L$471)</f>
        <v>181</v>
      </c>
    </row>
    <row r="9349" spans="1:10">
      <c r="A9349" t="s">
        <v>10306</v>
      </c>
      <c r="B9349">
        <v>13075</v>
      </c>
      <c r="C9349">
        <v>248</v>
      </c>
      <c r="D9349">
        <v>122</v>
      </c>
      <c r="E9349">
        <v>126</v>
      </c>
      <c r="F9349">
        <v>29</v>
      </c>
      <c r="G9349">
        <v>17309</v>
      </c>
      <c r="H9349">
        <v>14.061317000000001</v>
      </c>
      <c r="I9349">
        <v>53.499428999999999</v>
      </c>
      <c r="J9349" cm="1">
        <f t="array" ref="J9349">LOOKUP(1,1/FREQUENCY(0,SIN((RADIANS($M$3:$M$471-H9349))/2)^2+SIN((RADIANS($N$3:$N$471-I9349))/2)^2*COS(RADIANS($M$3:$M$471))*COS(RADIANS(H9349))),$L$3:$L$471)</f>
        <v>181</v>
      </c>
    </row>
    <row r="9350" spans="1:10">
      <c r="A9350" t="s">
        <v>10307</v>
      </c>
      <c r="B9350">
        <v>13075</v>
      </c>
      <c r="C9350">
        <v>895</v>
      </c>
      <c r="D9350">
        <v>470</v>
      </c>
      <c r="E9350">
        <v>425</v>
      </c>
      <c r="F9350">
        <v>25</v>
      </c>
      <c r="G9350">
        <v>17309</v>
      </c>
      <c r="H9350">
        <v>13.977456999999999</v>
      </c>
      <c r="I9350">
        <v>53.472439999999999</v>
      </c>
      <c r="J9350" cm="1">
        <f t="array" ref="J9350">LOOKUP(1,1/FREQUENCY(0,SIN((RADIANS($M$3:$M$471-H9350))/2)^2+SIN((RADIANS($N$3:$N$471-I9350))/2)^2*COS(RADIANS($M$3:$M$471))*COS(RADIANS(H9350))),$L$3:$L$471)</f>
        <v>181</v>
      </c>
    </row>
    <row r="9351" spans="1:10">
      <c r="A9351" t="s">
        <v>10308</v>
      </c>
      <c r="B9351">
        <v>13075</v>
      </c>
      <c r="C9351">
        <v>459</v>
      </c>
      <c r="D9351">
        <v>230</v>
      </c>
      <c r="E9351">
        <v>229</v>
      </c>
      <c r="F9351">
        <v>22</v>
      </c>
      <c r="G9351">
        <v>17309</v>
      </c>
      <c r="H9351">
        <v>13.904121999999999</v>
      </c>
      <c r="I9351">
        <v>53.543396999999999</v>
      </c>
      <c r="J9351" cm="1">
        <f t="array" ref="J9351">LOOKUP(1,1/FREQUENCY(0,SIN((RADIANS($M$3:$M$471-H9351))/2)^2+SIN((RADIANS($N$3:$N$471-I9351))/2)^2*COS(RADIANS($M$3:$M$471))*COS(RADIANS(H9351))),$L$3:$L$471)</f>
        <v>181</v>
      </c>
    </row>
    <row r="9352" spans="1:10">
      <c r="A9352" t="s">
        <v>10309</v>
      </c>
      <c r="B9352">
        <v>13075</v>
      </c>
      <c r="C9352">
        <v>1027</v>
      </c>
      <c r="D9352">
        <v>542</v>
      </c>
      <c r="E9352">
        <v>485</v>
      </c>
      <c r="F9352">
        <v>19</v>
      </c>
      <c r="G9352">
        <v>17309</v>
      </c>
      <c r="H9352">
        <v>14.041202</v>
      </c>
      <c r="I9352">
        <v>53.550435</v>
      </c>
      <c r="J9352" cm="1">
        <f t="array" ref="J9352">LOOKUP(1,1/FREQUENCY(0,SIN((RADIANS($M$3:$M$471-H9352))/2)^2+SIN((RADIANS($N$3:$N$471-I9352))/2)^2*COS(RADIANS($M$3:$M$471))*COS(RADIANS(H9352))),$L$3:$L$471)</f>
        <v>181</v>
      </c>
    </row>
    <row r="9353" spans="1:10">
      <c r="A9353" t="s">
        <v>10310</v>
      </c>
      <c r="B9353">
        <v>13075</v>
      </c>
      <c r="C9353">
        <v>454</v>
      </c>
      <c r="D9353">
        <v>220</v>
      </c>
      <c r="E9353">
        <v>234</v>
      </c>
      <c r="F9353">
        <v>31</v>
      </c>
      <c r="G9353">
        <v>17309</v>
      </c>
      <c r="H9353">
        <v>14.092893</v>
      </c>
      <c r="I9353">
        <v>53.495311999999998</v>
      </c>
      <c r="J9353" cm="1">
        <f t="array" ref="J9353">LOOKUP(1,1/FREQUENCY(0,SIN((RADIANS($M$3:$M$471-H9353))/2)^2+SIN((RADIANS($N$3:$N$471-I9353))/2)^2*COS(RADIANS($M$3:$M$471))*COS(RADIANS(H9353))),$L$3:$L$471)</f>
        <v>181</v>
      </c>
    </row>
    <row r="9354" spans="1:10">
      <c r="A9354" t="s">
        <v>10311</v>
      </c>
      <c r="B9354">
        <v>13075</v>
      </c>
      <c r="C9354">
        <v>3197</v>
      </c>
      <c r="D9354">
        <v>1499</v>
      </c>
      <c r="E9354">
        <v>1698</v>
      </c>
      <c r="F9354">
        <v>636</v>
      </c>
      <c r="G9354">
        <v>17449</v>
      </c>
      <c r="H9354">
        <v>13.832312</v>
      </c>
      <c r="I9354">
        <v>54.113863000000002</v>
      </c>
      <c r="J9354" cm="1">
        <f t="array" ref="J9354">LOOKUP(1,1/FREQUENCY(0,SIN((RADIANS($M$3:$M$471-H9354))/2)^2+SIN((RADIANS($N$3:$N$471-I9354))/2)^2*COS(RADIANS($M$3:$M$471))*COS(RADIANS(H9354))),$L$3:$L$471)</f>
        <v>18</v>
      </c>
    </row>
    <row r="9355" spans="1:10">
      <c r="A9355" t="s">
        <v>10312</v>
      </c>
      <c r="B9355">
        <v>13075</v>
      </c>
      <c r="C9355">
        <v>765</v>
      </c>
      <c r="D9355">
        <v>401</v>
      </c>
      <c r="E9355">
        <v>364</v>
      </c>
      <c r="F9355">
        <v>50</v>
      </c>
      <c r="G9355">
        <v>17449</v>
      </c>
      <c r="H9355">
        <v>13.833997</v>
      </c>
      <c r="I9355">
        <v>54.078161000000001</v>
      </c>
      <c r="J9355" cm="1">
        <f t="array" ref="J9355">LOOKUP(1,1/FREQUENCY(0,SIN((RADIANS($M$3:$M$471-H9355))/2)^2+SIN((RADIANS($N$3:$N$471-I9355))/2)^2*COS(RADIANS($M$3:$M$471))*COS(RADIANS(H9355))),$L$3:$L$471)</f>
        <v>18</v>
      </c>
    </row>
    <row r="9356" spans="1:10">
      <c r="A9356" t="s">
        <v>10313</v>
      </c>
      <c r="B9356">
        <v>13075</v>
      </c>
      <c r="C9356">
        <v>345</v>
      </c>
      <c r="D9356">
        <v>194</v>
      </c>
      <c r="E9356">
        <v>151</v>
      </c>
      <c r="F9356">
        <v>13</v>
      </c>
      <c r="G9356">
        <v>17449</v>
      </c>
      <c r="H9356">
        <v>13.769463999999999</v>
      </c>
      <c r="I9356">
        <v>54.135818</v>
      </c>
      <c r="J9356" cm="1">
        <f t="array" ref="J9356">LOOKUP(1,1/FREQUENCY(0,SIN((RADIANS($M$3:$M$471-H9356))/2)^2+SIN((RADIANS($N$3:$N$471-I9356))/2)^2*COS(RADIANS($M$3:$M$471))*COS(RADIANS(H9356))),$L$3:$L$471)</f>
        <v>18</v>
      </c>
    </row>
    <row r="9357" spans="1:10">
      <c r="A9357" t="s">
        <v>10314</v>
      </c>
      <c r="B9357">
        <v>13075</v>
      </c>
      <c r="C9357">
        <v>917</v>
      </c>
      <c r="D9357">
        <v>452</v>
      </c>
      <c r="E9357">
        <v>465</v>
      </c>
      <c r="F9357">
        <v>140</v>
      </c>
      <c r="G9357">
        <v>17449</v>
      </c>
      <c r="H9357">
        <v>13.862318</v>
      </c>
      <c r="I9357">
        <v>54.086967999999999</v>
      </c>
      <c r="J9357" cm="1">
        <f t="array" ref="J9357">LOOKUP(1,1/FREQUENCY(0,SIN((RADIANS($M$3:$M$471-H9357))/2)^2+SIN((RADIANS($N$3:$N$471-I9357))/2)^2*COS(RADIANS($M$3:$M$471))*COS(RADIANS(H9357))),$L$3:$L$471)</f>
        <v>18</v>
      </c>
    </row>
    <row r="9358" spans="1:10">
      <c r="A9358" t="s">
        <v>10315</v>
      </c>
      <c r="B9358">
        <v>13075</v>
      </c>
      <c r="C9358">
        <v>4126</v>
      </c>
      <c r="D9358">
        <v>1938</v>
      </c>
      <c r="E9358">
        <v>2188</v>
      </c>
      <c r="F9358">
        <v>464</v>
      </c>
      <c r="G9358">
        <v>17454</v>
      </c>
      <c r="H9358">
        <v>13.908918999999999</v>
      </c>
      <c r="I9358">
        <v>54.076796999999999</v>
      </c>
      <c r="J9358" cm="1">
        <f t="array" ref="J9358">LOOKUP(1,1/FREQUENCY(0,SIN((RADIANS($M$3:$M$471-H9358))/2)^2+SIN((RADIANS($N$3:$N$471-I9358))/2)^2*COS(RADIANS($M$3:$M$471))*COS(RADIANS(H9358))),$L$3:$L$471)</f>
        <v>18</v>
      </c>
    </row>
    <row r="9359" spans="1:10">
      <c r="A9359" t="s">
        <v>10181</v>
      </c>
      <c r="B9359">
        <v>13075</v>
      </c>
      <c r="C9359">
        <v>1072</v>
      </c>
      <c r="D9359">
        <v>544</v>
      </c>
      <c r="E9359">
        <v>528</v>
      </c>
      <c r="F9359">
        <v>43</v>
      </c>
      <c r="G9359">
        <v>17429</v>
      </c>
      <c r="H9359">
        <v>14.070309999999999</v>
      </c>
      <c r="I9359">
        <v>53.940693000000003</v>
      </c>
      <c r="J9359" cm="1">
        <f t="array" ref="J9359">LOOKUP(1,1/FREQUENCY(0,SIN((RADIANS($M$3:$M$471-H9359))/2)^2+SIN((RADIANS($N$3:$N$471-I9359))/2)^2*COS(RADIANS($M$3:$M$471))*COS(RADIANS(H9359))),$L$3:$L$471)</f>
        <v>181</v>
      </c>
    </row>
    <row r="9360" spans="1:10">
      <c r="A9360" t="s">
        <v>10316</v>
      </c>
      <c r="B9360">
        <v>13075</v>
      </c>
      <c r="C9360">
        <v>581</v>
      </c>
      <c r="D9360">
        <v>296</v>
      </c>
      <c r="E9360">
        <v>285</v>
      </c>
      <c r="F9360">
        <v>21</v>
      </c>
      <c r="G9360">
        <v>17419</v>
      </c>
      <c r="H9360">
        <v>14.065379</v>
      </c>
      <c r="I9360">
        <v>53.886856999999999</v>
      </c>
      <c r="J9360" cm="1">
        <f t="array" ref="J9360">LOOKUP(1,1/FREQUENCY(0,SIN((RADIANS($M$3:$M$471-H9360))/2)^2+SIN((RADIANS($N$3:$N$471-I9360))/2)^2*COS(RADIANS($M$3:$M$471))*COS(RADIANS(H9360))),$L$3:$L$471)</f>
        <v>181</v>
      </c>
    </row>
    <row r="9361" spans="1:10">
      <c r="A9361" t="s">
        <v>10317</v>
      </c>
      <c r="B9361">
        <v>13075</v>
      </c>
      <c r="C9361">
        <v>269</v>
      </c>
      <c r="D9361">
        <v>134</v>
      </c>
      <c r="E9361">
        <v>135</v>
      </c>
      <c r="F9361">
        <v>27</v>
      </c>
      <c r="G9361">
        <v>17419</v>
      </c>
      <c r="H9361">
        <v>14.170026999999999</v>
      </c>
      <c r="I9361">
        <v>53.882148999999998</v>
      </c>
      <c r="J9361" cm="1">
        <f t="array" ref="J9361">LOOKUP(1,1/FREQUENCY(0,SIN((RADIANS($M$3:$M$471-H9361))/2)^2+SIN((RADIANS($N$3:$N$471-I9361))/2)^2*COS(RADIANS($M$3:$M$471))*COS(RADIANS(H9361))),$L$3:$L$471)</f>
        <v>181</v>
      </c>
    </row>
    <row r="9362" spans="1:10">
      <c r="A9362" t="s">
        <v>10318</v>
      </c>
      <c r="B9362">
        <v>13075</v>
      </c>
      <c r="C9362">
        <v>247</v>
      </c>
      <c r="D9362">
        <v>121</v>
      </c>
      <c r="E9362">
        <v>126</v>
      </c>
      <c r="F9362">
        <v>84</v>
      </c>
      <c r="G9362">
        <v>17419</v>
      </c>
      <c r="H9362">
        <v>14.206466000000001</v>
      </c>
      <c r="I9362">
        <v>53.868538999999998</v>
      </c>
      <c r="J9362" cm="1">
        <f t="array" ref="J9362">LOOKUP(1,1/FREQUENCY(0,SIN((RADIANS($M$3:$M$471-H9362))/2)^2+SIN((RADIANS($N$3:$N$471-I9362))/2)^2*COS(RADIANS($M$3:$M$471))*COS(RADIANS(H9362))),$L$3:$L$471)</f>
        <v>181</v>
      </c>
    </row>
    <row r="9363" spans="1:10">
      <c r="A9363" t="s">
        <v>10319</v>
      </c>
      <c r="B9363">
        <v>13075</v>
      </c>
      <c r="C9363">
        <v>589</v>
      </c>
      <c r="D9363">
        <v>293</v>
      </c>
      <c r="E9363">
        <v>296</v>
      </c>
      <c r="F9363">
        <v>46</v>
      </c>
      <c r="G9363">
        <v>17419</v>
      </c>
      <c r="H9363">
        <v>14.162694</v>
      </c>
      <c r="I9363">
        <v>53.918098000000001</v>
      </c>
      <c r="J9363" cm="1">
        <f t="array" ref="J9363">LOOKUP(1,1/FREQUENCY(0,SIN((RADIANS($M$3:$M$471-H9363))/2)^2+SIN((RADIANS($N$3:$N$471-I9363))/2)^2*COS(RADIANS($M$3:$M$471))*COS(RADIANS(H9363))),$L$3:$L$471)</f>
        <v>181</v>
      </c>
    </row>
    <row r="9364" spans="1:10">
      <c r="A9364" t="s">
        <v>10320</v>
      </c>
      <c r="B9364">
        <v>13075</v>
      </c>
      <c r="C9364">
        <v>1692</v>
      </c>
      <c r="D9364">
        <v>784</v>
      </c>
      <c r="E9364">
        <v>908</v>
      </c>
      <c r="F9364">
        <v>280</v>
      </c>
      <c r="G9364">
        <v>17459</v>
      </c>
      <c r="H9364">
        <v>13.999692</v>
      </c>
      <c r="I9364">
        <v>54.049405999999998</v>
      </c>
      <c r="J9364" cm="1">
        <f t="array" ref="J9364">LOOKUP(1,1/FREQUENCY(0,SIN((RADIANS($M$3:$M$471-H9364))/2)^2+SIN((RADIANS($N$3:$N$471-I9364))/2)^2*COS(RADIANS($M$3:$M$471))*COS(RADIANS(H9364))),$L$3:$L$471)</f>
        <v>18</v>
      </c>
    </row>
    <row r="9365" spans="1:10">
      <c r="A9365" t="s">
        <v>10321</v>
      </c>
      <c r="B9365">
        <v>13075</v>
      </c>
      <c r="C9365">
        <v>979</v>
      </c>
      <c r="D9365">
        <v>480</v>
      </c>
      <c r="E9365">
        <v>499</v>
      </c>
      <c r="F9365">
        <v>160</v>
      </c>
      <c r="G9365">
        <v>17459</v>
      </c>
      <c r="H9365">
        <v>14.006634999999999</v>
      </c>
      <c r="I9365">
        <v>54.023088000000001</v>
      </c>
      <c r="J9365" cm="1">
        <f t="array" ref="J9365">LOOKUP(1,1/FREQUENCY(0,SIN((RADIANS($M$3:$M$471-H9365))/2)^2+SIN((RADIANS($N$3:$N$471-I9365))/2)^2*COS(RADIANS($M$3:$M$471))*COS(RADIANS(H9365))),$L$3:$L$471)</f>
        <v>18</v>
      </c>
    </row>
    <row r="9366" spans="1:10">
      <c r="A9366" t="s">
        <v>10322</v>
      </c>
      <c r="B9366">
        <v>13075</v>
      </c>
      <c r="C9366">
        <v>436</v>
      </c>
      <c r="D9366">
        <v>219</v>
      </c>
      <c r="E9366">
        <v>217</v>
      </c>
      <c r="F9366">
        <v>23</v>
      </c>
      <c r="G9366">
        <v>17429</v>
      </c>
      <c r="H9366">
        <v>14.011979999999999</v>
      </c>
      <c r="I9366">
        <v>53.923403999999998</v>
      </c>
      <c r="J9366" cm="1">
        <f t="array" ref="J9366">LOOKUP(1,1/FREQUENCY(0,SIN((RADIANS($M$3:$M$471-H9366))/2)^2+SIN((RADIANS($N$3:$N$471-I9366))/2)^2*COS(RADIANS($M$3:$M$471))*COS(RADIANS(H9366))),$L$3:$L$471)</f>
        <v>18</v>
      </c>
    </row>
    <row r="9367" spans="1:10">
      <c r="A9367" t="s">
        <v>10323</v>
      </c>
      <c r="B9367">
        <v>13075</v>
      </c>
      <c r="C9367">
        <v>481</v>
      </c>
      <c r="D9367">
        <v>242</v>
      </c>
      <c r="E9367">
        <v>239</v>
      </c>
      <c r="F9367">
        <v>36</v>
      </c>
      <c r="G9367">
        <v>17429</v>
      </c>
      <c r="H9367">
        <v>14.068495</v>
      </c>
      <c r="I9367">
        <v>53.968200000000003</v>
      </c>
      <c r="J9367" cm="1">
        <f t="array" ref="J9367">LOOKUP(1,1/FREQUENCY(0,SIN((RADIANS($M$3:$M$471-H9367))/2)^2+SIN((RADIANS($N$3:$N$471-I9367))/2)^2*COS(RADIANS($M$3:$M$471))*COS(RADIANS(H9367))),$L$3:$L$471)</f>
        <v>18</v>
      </c>
    </row>
    <row r="9368" spans="1:10">
      <c r="A9368" t="s">
        <v>10324</v>
      </c>
      <c r="B9368">
        <v>13075</v>
      </c>
      <c r="C9368">
        <v>571</v>
      </c>
      <c r="D9368">
        <v>285</v>
      </c>
      <c r="E9368">
        <v>286</v>
      </c>
      <c r="F9368">
        <v>18</v>
      </c>
      <c r="G9368">
        <v>17406</v>
      </c>
      <c r="H9368">
        <v>13.928004</v>
      </c>
      <c r="I9368">
        <v>53.946939</v>
      </c>
      <c r="J9368" cm="1">
        <f t="array" ref="J9368">LOOKUP(1,1/FREQUENCY(0,SIN((RADIANS($M$3:$M$471-H9368))/2)^2+SIN((RADIANS($N$3:$N$471-I9368))/2)^2*COS(RADIANS($M$3:$M$471))*COS(RADIANS(H9368))),$L$3:$L$471)</f>
        <v>18</v>
      </c>
    </row>
    <row r="9369" spans="1:10">
      <c r="A9369" t="s">
        <v>10325</v>
      </c>
      <c r="B9369">
        <v>13075</v>
      </c>
      <c r="C9369">
        <v>355</v>
      </c>
      <c r="D9369">
        <v>182</v>
      </c>
      <c r="E9369">
        <v>173</v>
      </c>
      <c r="F9369">
        <v>24</v>
      </c>
      <c r="G9369">
        <v>17406</v>
      </c>
      <c r="H9369">
        <v>13.988986000000001</v>
      </c>
      <c r="I9369">
        <v>53.867736999999998</v>
      </c>
      <c r="J9369" cm="1">
        <f t="array" ref="J9369">LOOKUP(1,1/FREQUENCY(0,SIN((RADIANS($M$3:$M$471-H9369))/2)^2+SIN((RADIANS($N$3:$N$471-I9369))/2)^2*COS(RADIANS($M$3:$M$471))*COS(RADIANS(H9369))),$L$3:$L$471)</f>
        <v>181</v>
      </c>
    </row>
    <row r="9370" spans="1:10">
      <c r="A9370" t="s">
        <v>10326</v>
      </c>
      <c r="B9370">
        <v>13075</v>
      </c>
      <c r="C9370">
        <v>1014</v>
      </c>
      <c r="D9370">
        <v>490</v>
      </c>
      <c r="E9370">
        <v>524</v>
      </c>
      <c r="F9370">
        <v>74</v>
      </c>
      <c r="G9370">
        <v>17459</v>
      </c>
      <c r="H9370">
        <v>14.046749</v>
      </c>
      <c r="I9370">
        <v>54.013567000000002</v>
      </c>
      <c r="J9370" cm="1">
        <f t="array" ref="J9370">LOOKUP(1,1/FREQUENCY(0,SIN((RADIANS($M$3:$M$471-H9370))/2)^2+SIN((RADIANS($N$3:$N$471-I9370))/2)^2*COS(RADIANS($M$3:$M$471))*COS(RADIANS(H9370))),$L$3:$L$471)</f>
        <v>18</v>
      </c>
    </row>
    <row r="9371" spans="1:10">
      <c r="A9371" t="s">
        <v>10327</v>
      </c>
      <c r="B9371">
        <v>13075</v>
      </c>
      <c r="C9371">
        <v>1725</v>
      </c>
      <c r="D9371">
        <v>847</v>
      </c>
      <c r="E9371">
        <v>878</v>
      </c>
      <c r="F9371">
        <v>44</v>
      </c>
      <c r="G9371">
        <v>17406</v>
      </c>
      <c r="H9371">
        <v>13.920450000000001</v>
      </c>
      <c r="I9371">
        <v>53.874003000000002</v>
      </c>
      <c r="J9371" cm="1">
        <f t="array" ref="J9371">LOOKUP(1,1/FREQUENCY(0,SIN((RADIANS($M$3:$M$471-H9371))/2)^2+SIN((RADIANS($N$3:$N$471-I9371))/2)^2*COS(RADIANS($M$3:$M$471))*COS(RADIANS(H9371))),$L$3:$L$471)</f>
        <v>18</v>
      </c>
    </row>
    <row r="9372" spans="1:10">
      <c r="A9372" t="s">
        <v>10328</v>
      </c>
      <c r="B9372">
        <v>13075</v>
      </c>
      <c r="C9372">
        <v>948</v>
      </c>
      <c r="D9372">
        <v>436</v>
      </c>
      <c r="E9372">
        <v>512</v>
      </c>
      <c r="F9372">
        <v>286</v>
      </c>
      <c r="G9372">
        <v>17459</v>
      </c>
      <c r="H9372">
        <v>13.953996999999999</v>
      </c>
      <c r="I9372">
        <v>54.067386999999997</v>
      </c>
      <c r="J9372" cm="1">
        <f t="array" ref="J9372">LOOKUP(1,1/FREQUENCY(0,SIN((RADIANS($M$3:$M$471-H9372))/2)^2+SIN((RADIANS($N$3:$N$471-I9372))/2)^2*COS(RADIANS($M$3:$M$471))*COS(RADIANS(H9372))),$L$3:$L$471)</f>
        <v>18</v>
      </c>
    </row>
    <row r="9373" spans="1:10">
      <c r="A9373" t="s">
        <v>10329</v>
      </c>
      <c r="B9373">
        <v>13075</v>
      </c>
      <c r="C9373">
        <v>561</v>
      </c>
      <c r="D9373">
        <v>297</v>
      </c>
      <c r="E9373">
        <v>264</v>
      </c>
      <c r="F9373">
        <v>59</v>
      </c>
      <c r="G9373">
        <v>17419</v>
      </c>
      <c r="H9373">
        <v>14.140752000000001</v>
      </c>
      <c r="I9373">
        <v>53.891202999999997</v>
      </c>
      <c r="J9373" cm="1">
        <f t="array" ref="J9373">LOOKUP(1,1/FREQUENCY(0,SIN((RADIANS($M$3:$M$471-H9373))/2)^2+SIN((RADIANS($N$3:$N$471-I9373))/2)^2*COS(RADIANS($M$3:$M$471))*COS(RADIANS(H9373))),$L$3:$L$471)</f>
        <v>181</v>
      </c>
    </row>
    <row r="9374" spans="1:10">
      <c r="A9374" t="s">
        <v>10330</v>
      </c>
      <c r="B9374">
        <v>13075</v>
      </c>
      <c r="C9374">
        <v>520</v>
      </c>
      <c r="D9374">
        <v>271</v>
      </c>
      <c r="E9374">
        <v>249</v>
      </c>
      <c r="F9374">
        <v>30</v>
      </c>
      <c r="G9374">
        <v>17506</v>
      </c>
      <c r="H9374">
        <v>13.378572999999999</v>
      </c>
      <c r="I9374">
        <v>53.964782</v>
      </c>
      <c r="J9374" cm="1">
        <f t="array" ref="J9374">LOOKUP(1,1/FREQUENCY(0,SIN((RADIANS($M$3:$M$471-H9374))/2)^2+SIN((RADIANS($N$3:$N$471-I9374))/2)^2*COS(RADIANS($M$3:$M$471))*COS(RADIANS(H9374))),$L$3:$L$471)</f>
        <v>446</v>
      </c>
    </row>
    <row r="9375" spans="1:10">
      <c r="A9375" t="s">
        <v>10331</v>
      </c>
      <c r="B9375">
        <v>13075</v>
      </c>
      <c r="C9375">
        <v>145</v>
      </c>
      <c r="D9375">
        <v>68</v>
      </c>
      <c r="E9375">
        <v>77</v>
      </c>
      <c r="F9375">
        <v>18</v>
      </c>
      <c r="G9375">
        <v>17506</v>
      </c>
      <c r="H9375">
        <v>13.489065999999999</v>
      </c>
      <c r="I9375">
        <v>53.947426</v>
      </c>
      <c r="J9375" cm="1">
        <f t="array" ref="J9375">LOOKUP(1,1/FREQUENCY(0,SIN((RADIANS($M$3:$M$471-H9375))/2)^2+SIN((RADIANS($N$3:$N$471-I9375))/2)^2*COS(RADIANS($M$3:$M$471))*COS(RADIANS(H9375))),$L$3:$L$471)</f>
        <v>446</v>
      </c>
    </row>
    <row r="9376" spans="1:10">
      <c r="A9376" t="s">
        <v>10332</v>
      </c>
      <c r="B9376">
        <v>13075</v>
      </c>
      <c r="C9376">
        <v>1266</v>
      </c>
      <c r="D9376">
        <v>642</v>
      </c>
      <c r="E9376">
        <v>624</v>
      </c>
      <c r="F9376">
        <v>27</v>
      </c>
      <c r="G9376">
        <v>17495</v>
      </c>
      <c r="H9376">
        <v>13.477074999999999</v>
      </c>
      <c r="I9376">
        <v>54.012127</v>
      </c>
      <c r="J9376" cm="1">
        <f t="array" ref="J9376">LOOKUP(1,1/FREQUENCY(0,SIN((RADIANS($M$3:$M$471-H9376))/2)^2+SIN((RADIANS($N$3:$N$471-I9376))/2)^2*COS(RADIANS($M$3:$M$471))*COS(RADIANS(H9376))),$L$3:$L$471)</f>
        <v>446</v>
      </c>
    </row>
    <row r="9377" spans="1:10">
      <c r="A9377" t="s">
        <v>10333</v>
      </c>
      <c r="B9377">
        <v>13075</v>
      </c>
      <c r="C9377">
        <v>400</v>
      </c>
      <c r="D9377">
        <v>208</v>
      </c>
      <c r="E9377">
        <v>192</v>
      </c>
      <c r="F9377">
        <v>14</v>
      </c>
      <c r="G9377">
        <v>17390</v>
      </c>
      <c r="H9377">
        <v>13.592577</v>
      </c>
      <c r="I9377">
        <v>53.894114999999999</v>
      </c>
      <c r="J9377" cm="1">
        <f t="array" ref="J9377">LOOKUP(1,1/FREQUENCY(0,SIN((RADIANS($M$3:$M$471-H9377))/2)^2+SIN((RADIANS($N$3:$N$471-I9377))/2)^2*COS(RADIANS($M$3:$M$471))*COS(RADIANS(H9377))),$L$3:$L$471)</f>
        <v>446</v>
      </c>
    </row>
    <row r="9378" spans="1:10">
      <c r="A9378" t="s">
        <v>10334</v>
      </c>
      <c r="B9378">
        <v>13075</v>
      </c>
      <c r="C9378">
        <v>2978</v>
      </c>
      <c r="D9378">
        <v>1505</v>
      </c>
      <c r="E9378">
        <v>1473</v>
      </c>
      <c r="F9378">
        <v>52</v>
      </c>
      <c r="G9378">
        <v>17506</v>
      </c>
      <c r="H9378">
        <v>13.409609</v>
      </c>
      <c r="I9378">
        <v>53.937506999999997</v>
      </c>
      <c r="J9378" cm="1">
        <f t="array" ref="J9378">LOOKUP(1,1/FREQUENCY(0,SIN((RADIANS($M$3:$M$471-H9378))/2)^2+SIN((RADIANS($N$3:$N$471-I9378))/2)^2*COS(RADIANS($M$3:$M$471))*COS(RADIANS(H9378))),$L$3:$L$471)</f>
        <v>446</v>
      </c>
    </row>
    <row r="9379" spans="1:10">
      <c r="A9379" t="s">
        <v>10335</v>
      </c>
      <c r="B9379">
        <v>13075</v>
      </c>
      <c r="C9379">
        <v>672</v>
      </c>
      <c r="D9379">
        <v>338</v>
      </c>
      <c r="E9379">
        <v>334</v>
      </c>
      <c r="F9379">
        <v>19</v>
      </c>
      <c r="G9379">
        <v>17390</v>
      </c>
      <c r="H9379">
        <v>13.632334</v>
      </c>
      <c r="I9379">
        <v>53.931421</v>
      </c>
      <c r="J9379" cm="1">
        <f t="array" ref="J9379">LOOKUP(1,1/FREQUENCY(0,SIN((RADIANS($M$3:$M$471-H9379))/2)^2+SIN((RADIANS($N$3:$N$471-I9379))/2)^2*COS(RADIANS($M$3:$M$471))*COS(RADIANS(H9379))),$L$3:$L$471)</f>
        <v>18</v>
      </c>
    </row>
    <row r="9380" spans="1:10">
      <c r="A9380" t="s">
        <v>10336</v>
      </c>
      <c r="B9380">
        <v>13075</v>
      </c>
      <c r="C9380">
        <v>766</v>
      </c>
      <c r="D9380">
        <v>401</v>
      </c>
      <c r="E9380">
        <v>365</v>
      </c>
      <c r="F9380">
        <v>16</v>
      </c>
      <c r="G9380">
        <v>17390</v>
      </c>
      <c r="H9380">
        <v>13.74274</v>
      </c>
      <c r="I9380">
        <v>53.905543000000002</v>
      </c>
      <c r="J9380" cm="1">
        <f t="array" ref="J9380">LOOKUP(1,1/FREQUENCY(0,SIN((RADIANS($M$3:$M$471-H9380))/2)^2+SIN((RADIANS($N$3:$N$471-I9380))/2)^2*COS(RADIANS($M$3:$M$471))*COS(RADIANS(H9380))),$L$3:$L$471)</f>
        <v>18</v>
      </c>
    </row>
    <row r="9381" spans="1:10">
      <c r="A9381" t="s">
        <v>10337</v>
      </c>
      <c r="B9381">
        <v>13075</v>
      </c>
      <c r="C9381">
        <v>611</v>
      </c>
      <c r="D9381">
        <v>306</v>
      </c>
      <c r="E9381">
        <v>305</v>
      </c>
      <c r="F9381">
        <v>17</v>
      </c>
      <c r="G9381">
        <v>17390</v>
      </c>
      <c r="H9381">
        <v>13.722004999999999</v>
      </c>
      <c r="I9381">
        <v>53.936399999999999</v>
      </c>
      <c r="J9381" cm="1">
        <f t="array" ref="J9381">LOOKUP(1,1/FREQUENCY(0,SIN((RADIANS($M$3:$M$471-H9381))/2)^2+SIN((RADIANS($N$3:$N$471-I9381))/2)^2*COS(RADIANS($M$3:$M$471))*COS(RADIANS(H9381))),$L$3:$L$471)</f>
        <v>18</v>
      </c>
    </row>
    <row r="9382" spans="1:10">
      <c r="A9382" t="s">
        <v>10338</v>
      </c>
      <c r="B9382">
        <v>13075</v>
      </c>
      <c r="C9382">
        <v>284</v>
      </c>
      <c r="D9382">
        <v>145</v>
      </c>
      <c r="E9382">
        <v>139</v>
      </c>
      <c r="F9382">
        <v>16</v>
      </c>
      <c r="G9382">
        <v>17390</v>
      </c>
      <c r="H9382">
        <v>13.551272000000001</v>
      </c>
      <c r="I9382">
        <v>53.924290999999997</v>
      </c>
      <c r="J9382" cm="1">
        <f t="array" ref="J9382">LOOKUP(1,1/FREQUENCY(0,SIN((RADIANS($M$3:$M$471-H9382))/2)^2+SIN((RADIANS($N$3:$N$471-I9382))/2)^2*COS(RADIANS($M$3:$M$471))*COS(RADIANS(H9382))),$L$3:$L$471)</f>
        <v>446</v>
      </c>
    </row>
    <row r="9383" spans="1:10">
      <c r="A9383" t="s">
        <v>10339</v>
      </c>
      <c r="B9383">
        <v>13075</v>
      </c>
      <c r="C9383">
        <v>234</v>
      </c>
      <c r="D9383">
        <v>112</v>
      </c>
      <c r="E9383">
        <v>122</v>
      </c>
      <c r="F9383">
        <v>15</v>
      </c>
      <c r="G9383">
        <v>17495</v>
      </c>
      <c r="H9383">
        <v>13.59402</v>
      </c>
      <c r="I9383">
        <v>54.017065000000002</v>
      </c>
      <c r="J9383" cm="1">
        <f t="array" ref="J9383">LOOKUP(1,1/FREQUENCY(0,SIN((RADIANS($M$3:$M$471-H9383))/2)^2+SIN((RADIANS($N$3:$N$471-I9383))/2)^2*COS(RADIANS($M$3:$M$471))*COS(RADIANS(H9383))),$L$3:$L$471)</f>
        <v>18</v>
      </c>
    </row>
    <row r="9384" spans="1:10">
      <c r="A9384" t="s">
        <v>1543</v>
      </c>
      <c r="B9384">
        <v>13075</v>
      </c>
      <c r="C9384">
        <v>457</v>
      </c>
      <c r="D9384">
        <v>244</v>
      </c>
      <c r="E9384">
        <v>213</v>
      </c>
      <c r="F9384">
        <v>25</v>
      </c>
      <c r="G9384">
        <v>17390</v>
      </c>
      <c r="H9384">
        <v>13.672307999999999</v>
      </c>
      <c r="I9384">
        <v>53.887998000000003</v>
      </c>
      <c r="J9384" cm="1">
        <f t="array" ref="J9384">LOOKUP(1,1/FREQUENCY(0,SIN((RADIANS($M$3:$M$471-H9384))/2)^2+SIN((RADIANS($N$3:$N$471-I9384))/2)^2*COS(RADIANS($M$3:$M$471))*COS(RADIANS(H9384))),$L$3:$L$471)</f>
        <v>18</v>
      </c>
    </row>
    <row r="9385" spans="1:10">
      <c r="A9385" t="s">
        <v>10340</v>
      </c>
      <c r="B9385">
        <v>13075</v>
      </c>
      <c r="C9385">
        <v>1298</v>
      </c>
      <c r="D9385">
        <v>676</v>
      </c>
      <c r="E9385">
        <v>622</v>
      </c>
      <c r="F9385">
        <v>44</v>
      </c>
      <c r="G9385">
        <v>17495</v>
      </c>
      <c r="H9385">
        <v>13.546049</v>
      </c>
      <c r="I9385">
        <v>53.981577000000001</v>
      </c>
      <c r="J9385" cm="1">
        <f t="array" ref="J9385">LOOKUP(1,1/FREQUENCY(0,SIN((RADIANS($M$3:$M$471-H9385))/2)^2+SIN((RADIANS($N$3:$N$471-I9385))/2)^2*COS(RADIANS($M$3:$M$471))*COS(RADIANS(H9385))),$L$3:$L$471)</f>
        <v>18</v>
      </c>
    </row>
    <row r="9386" spans="1:10">
      <c r="A9386" t="s">
        <v>10341</v>
      </c>
      <c r="B9386">
        <v>13075</v>
      </c>
      <c r="C9386">
        <v>1824</v>
      </c>
      <c r="D9386">
        <v>912</v>
      </c>
      <c r="E9386">
        <v>912</v>
      </c>
      <c r="F9386">
        <v>53</v>
      </c>
      <c r="G9386">
        <v>17495</v>
      </c>
      <c r="H9386">
        <v>13.608853999999999</v>
      </c>
      <c r="I9386">
        <v>53.971795</v>
      </c>
      <c r="J9386" cm="1">
        <f t="array" ref="J9386">LOOKUP(1,1/FREQUENCY(0,SIN((RADIANS($M$3:$M$471-H9386))/2)^2+SIN((RADIANS($N$3:$N$471-I9386))/2)^2*COS(RADIANS($M$3:$M$471))*COS(RADIANS(H9386))),$L$3:$L$471)</f>
        <v>18</v>
      </c>
    </row>
    <row r="9387" spans="1:10">
      <c r="A9387" t="s">
        <v>10342</v>
      </c>
      <c r="B9387">
        <v>13076</v>
      </c>
      <c r="C9387">
        <v>10730</v>
      </c>
      <c r="D9387">
        <v>5281</v>
      </c>
      <c r="E9387">
        <v>5449</v>
      </c>
      <c r="F9387">
        <v>226</v>
      </c>
      <c r="G9387">
        <v>19258</v>
      </c>
      <c r="H9387">
        <v>10.722631</v>
      </c>
      <c r="I9387">
        <v>53.374248000000001</v>
      </c>
      <c r="J9387" cm="1">
        <f t="array" ref="J9387">LOOKUP(1,1/FREQUENCY(0,SIN((RADIANS($M$3:$M$471-H9387))/2)^2+SIN((RADIANS($N$3:$N$471-I9387))/2)^2*COS(RADIANS($M$3:$M$471))*COS(RADIANS(H9387))),$L$3:$L$471)</f>
        <v>8</v>
      </c>
    </row>
    <row r="9388" spans="1:10">
      <c r="A9388" t="s">
        <v>10343</v>
      </c>
      <c r="B9388">
        <v>13076</v>
      </c>
      <c r="C9388">
        <v>12175</v>
      </c>
      <c r="D9388">
        <v>6049</v>
      </c>
      <c r="E9388">
        <v>6126</v>
      </c>
      <c r="F9388">
        <v>180</v>
      </c>
      <c r="G9388">
        <v>19230</v>
      </c>
      <c r="H9388">
        <v>11.192520999999999</v>
      </c>
      <c r="I9388">
        <v>53.432045000000002</v>
      </c>
      <c r="J9388" cm="1">
        <f t="array" ref="J9388">LOOKUP(1,1/FREQUENCY(0,SIN((RADIANS($M$3:$M$471-H9388))/2)^2+SIN((RADIANS($N$3:$N$471-I9388))/2)^2*COS(RADIANS($M$3:$M$471))*COS(RADIANS(H9388))),$L$3:$L$471)</f>
        <v>102</v>
      </c>
    </row>
    <row r="9389" spans="1:10">
      <c r="A9389" t="s">
        <v>10344</v>
      </c>
      <c r="B9389">
        <v>13076</v>
      </c>
      <c r="C9389">
        <v>4655</v>
      </c>
      <c r="D9389">
        <v>2458</v>
      </c>
      <c r="E9389">
        <v>2197</v>
      </c>
      <c r="F9389">
        <v>39</v>
      </c>
      <c r="G9389">
        <v>19249</v>
      </c>
      <c r="H9389">
        <v>11.082940000000001</v>
      </c>
      <c r="I9389">
        <v>53.300620000000002</v>
      </c>
      <c r="J9389" cm="1">
        <f t="array" ref="J9389">LOOKUP(1,1/FREQUENCY(0,SIN((RADIANS($M$3:$M$471-H9389))/2)^2+SIN((RADIANS($N$3:$N$471-I9389))/2)^2*COS(RADIANS($M$3:$M$471))*COS(RADIANS(H9389))),$L$3:$L$471)</f>
        <v>102</v>
      </c>
    </row>
    <row r="9390" spans="1:10">
      <c r="A9390" t="s">
        <v>10345</v>
      </c>
      <c r="B9390">
        <v>13076</v>
      </c>
      <c r="C9390">
        <v>11950</v>
      </c>
      <c r="D9390">
        <v>5721</v>
      </c>
      <c r="E9390">
        <v>6229</v>
      </c>
      <c r="F9390">
        <v>152</v>
      </c>
      <c r="G9390">
        <v>19288</v>
      </c>
      <c r="H9390">
        <v>11.497142</v>
      </c>
      <c r="I9390">
        <v>53.326304999999998</v>
      </c>
      <c r="J9390" cm="1">
        <f t="array" ref="J9390">LOOKUP(1,1/FREQUENCY(0,SIN((RADIANS($M$3:$M$471-H9390))/2)^2+SIN((RADIANS($N$3:$N$471-I9390))/2)^2*COS(RADIANS($M$3:$M$471))*COS(RADIANS(H9390))),$L$3:$L$471)</f>
        <v>102</v>
      </c>
    </row>
    <row r="9391" spans="1:10">
      <c r="A9391" t="s">
        <v>10346</v>
      </c>
      <c r="B9391">
        <v>13076</v>
      </c>
      <c r="C9391">
        <v>17773</v>
      </c>
      <c r="D9391">
        <v>8580</v>
      </c>
      <c r="E9391">
        <v>9193</v>
      </c>
      <c r="F9391">
        <v>142</v>
      </c>
      <c r="G9391">
        <v>19370</v>
      </c>
      <c r="H9391">
        <v>11.847644000000001</v>
      </c>
      <c r="I9391">
        <v>53.425581000000001</v>
      </c>
      <c r="J9391" cm="1">
        <f t="array" ref="J9391">LOOKUP(1,1/FREQUENCY(0,SIN((RADIANS($M$3:$M$471-H9391))/2)^2+SIN((RADIANS($N$3:$N$471-I9391))/2)^2*COS(RADIANS($M$3:$M$471))*COS(RADIANS(H9391))),$L$3:$L$471)</f>
        <v>101</v>
      </c>
    </row>
    <row r="9392" spans="1:10">
      <c r="A9392" t="s">
        <v>10347</v>
      </c>
      <c r="B9392">
        <v>13076</v>
      </c>
      <c r="C9392">
        <v>558</v>
      </c>
      <c r="D9392">
        <v>289</v>
      </c>
      <c r="E9392">
        <v>269</v>
      </c>
      <c r="F9392">
        <v>17</v>
      </c>
      <c r="G9392">
        <v>19258</v>
      </c>
      <c r="H9392">
        <v>10.846982000000001</v>
      </c>
      <c r="I9392">
        <v>53.416733000000001</v>
      </c>
      <c r="J9392" cm="1">
        <f t="array" ref="J9392">LOOKUP(1,1/FREQUENCY(0,SIN((RADIANS($M$3:$M$471-H9392))/2)^2+SIN((RADIANS($N$3:$N$471-I9392))/2)^2*COS(RADIANS($M$3:$M$471))*COS(RADIANS(H9392))),$L$3:$L$471)</f>
        <v>8</v>
      </c>
    </row>
    <row r="9393" spans="1:10">
      <c r="A9393" t="s">
        <v>10348</v>
      </c>
      <c r="B9393">
        <v>13076</v>
      </c>
      <c r="C9393">
        <v>445</v>
      </c>
      <c r="D9393">
        <v>217</v>
      </c>
      <c r="E9393">
        <v>228</v>
      </c>
      <c r="F9393">
        <v>20</v>
      </c>
      <c r="G9393">
        <v>19258</v>
      </c>
      <c r="H9393">
        <v>10.859512</v>
      </c>
      <c r="I9393">
        <v>53.341634999999997</v>
      </c>
      <c r="J9393" cm="1">
        <f t="array" ref="J9393">LOOKUP(1,1/FREQUENCY(0,SIN((RADIANS($M$3:$M$471-H9393))/2)^2+SIN((RADIANS($N$3:$N$471-I9393))/2)^2*COS(RADIANS($M$3:$M$471))*COS(RADIANS(H9393))),$L$3:$L$471)</f>
        <v>8</v>
      </c>
    </row>
    <row r="9394" spans="1:10">
      <c r="A9394" t="s">
        <v>10349</v>
      </c>
      <c r="B9394">
        <v>13076</v>
      </c>
      <c r="C9394">
        <v>707</v>
      </c>
      <c r="D9394">
        <v>358</v>
      </c>
      <c r="E9394">
        <v>349</v>
      </c>
      <c r="F9394">
        <v>32</v>
      </c>
      <c r="G9394">
        <v>19273</v>
      </c>
      <c r="H9394">
        <v>10.954395999999999</v>
      </c>
      <c r="I9394">
        <v>53.365236000000003</v>
      </c>
      <c r="J9394" cm="1">
        <f t="array" ref="J9394">LOOKUP(1,1/FREQUENCY(0,SIN((RADIANS($M$3:$M$471-H9394))/2)^2+SIN((RADIANS($N$3:$N$471-I9394))/2)^2*COS(RADIANS($M$3:$M$471))*COS(RADIANS(H9394))),$L$3:$L$471)</f>
        <v>102</v>
      </c>
    </row>
    <row r="9395" spans="1:10">
      <c r="A9395" t="s">
        <v>10350</v>
      </c>
      <c r="B9395">
        <v>13076</v>
      </c>
      <c r="C9395">
        <v>469</v>
      </c>
      <c r="D9395">
        <v>244</v>
      </c>
      <c r="E9395">
        <v>225</v>
      </c>
      <c r="F9395">
        <v>21</v>
      </c>
      <c r="G9395">
        <v>19260</v>
      </c>
      <c r="H9395">
        <v>10.888401999999999</v>
      </c>
      <c r="I9395">
        <v>53.380291999999997</v>
      </c>
      <c r="J9395" cm="1">
        <f t="array" ref="J9395">LOOKUP(1,1/FREQUENCY(0,SIN((RADIANS($M$3:$M$471-H9395))/2)^2+SIN((RADIANS($N$3:$N$471-I9395))/2)^2*COS(RADIANS($M$3:$M$471))*COS(RADIANS(H9395))),$L$3:$L$471)</f>
        <v>8</v>
      </c>
    </row>
    <row r="9396" spans="1:10">
      <c r="A9396" t="s">
        <v>10351</v>
      </c>
      <c r="B9396">
        <v>13076</v>
      </c>
      <c r="C9396">
        <v>721</v>
      </c>
      <c r="D9396">
        <v>378</v>
      </c>
      <c r="E9396">
        <v>343</v>
      </c>
      <c r="F9396">
        <v>34</v>
      </c>
      <c r="G9396">
        <v>19258</v>
      </c>
      <c r="H9396">
        <v>10.745801</v>
      </c>
      <c r="I9396">
        <v>53.430286000000002</v>
      </c>
      <c r="J9396" cm="1">
        <f t="array" ref="J9396">LOOKUP(1,1/FREQUENCY(0,SIN((RADIANS($M$3:$M$471-H9396))/2)^2+SIN((RADIANS($N$3:$N$471-I9396))/2)^2*COS(RADIANS($M$3:$M$471))*COS(RADIANS(H9396))),$L$3:$L$471)</f>
        <v>8</v>
      </c>
    </row>
    <row r="9397" spans="1:10">
      <c r="A9397" t="s">
        <v>10352</v>
      </c>
      <c r="B9397">
        <v>13076</v>
      </c>
      <c r="C9397">
        <v>726</v>
      </c>
      <c r="D9397">
        <v>389</v>
      </c>
      <c r="E9397">
        <v>337</v>
      </c>
      <c r="F9397">
        <v>18</v>
      </c>
      <c r="G9397">
        <v>19258</v>
      </c>
      <c r="H9397">
        <v>10.802258</v>
      </c>
      <c r="I9397">
        <v>53.478608000000001</v>
      </c>
      <c r="J9397" cm="1">
        <f t="array" ref="J9397">LOOKUP(1,1/FREQUENCY(0,SIN((RADIANS($M$3:$M$471-H9397))/2)^2+SIN((RADIANS($N$3:$N$471-I9397))/2)^2*COS(RADIANS($M$3:$M$471))*COS(RADIANS(H9397))),$L$3:$L$471)</f>
        <v>8</v>
      </c>
    </row>
    <row r="9398" spans="1:10">
      <c r="A9398" t="s">
        <v>10353</v>
      </c>
      <c r="B9398">
        <v>13076</v>
      </c>
      <c r="C9398">
        <v>758</v>
      </c>
      <c r="D9398">
        <v>387</v>
      </c>
      <c r="E9398">
        <v>371</v>
      </c>
      <c r="F9398">
        <v>58</v>
      </c>
      <c r="G9398">
        <v>19258</v>
      </c>
      <c r="H9398">
        <v>10.787932</v>
      </c>
      <c r="I9398">
        <v>53.381681999999998</v>
      </c>
      <c r="J9398" cm="1">
        <f t="array" ref="J9398">LOOKUP(1,1/FREQUENCY(0,SIN((RADIANS($M$3:$M$471-H9398))/2)^2+SIN((RADIANS($N$3:$N$471-I9398))/2)^2*COS(RADIANS($M$3:$M$471))*COS(RADIANS(H9398))),$L$3:$L$471)</f>
        <v>8</v>
      </c>
    </row>
    <row r="9399" spans="1:10">
      <c r="A9399" t="s">
        <v>10354</v>
      </c>
      <c r="B9399">
        <v>13076</v>
      </c>
      <c r="C9399">
        <v>733</v>
      </c>
      <c r="D9399">
        <v>364</v>
      </c>
      <c r="E9399">
        <v>369</v>
      </c>
      <c r="F9399">
        <v>36</v>
      </c>
      <c r="G9399">
        <v>19258</v>
      </c>
      <c r="H9399">
        <v>10.653967</v>
      </c>
      <c r="I9399">
        <v>53.406837000000003</v>
      </c>
      <c r="J9399" cm="1">
        <f t="array" ref="J9399">LOOKUP(1,1/FREQUENCY(0,SIN((RADIANS($M$3:$M$471-H9399))/2)^2+SIN((RADIANS($N$3:$N$471-I9399))/2)^2*COS(RADIANS($M$3:$M$471))*COS(RADIANS(H9399))),$L$3:$L$471)</f>
        <v>8</v>
      </c>
    </row>
    <row r="9400" spans="1:10">
      <c r="A9400" t="s">
        <v>10355</v>
      </c>
      <c r="B9400">
        <v>13076</v>
      </c>
      <c r="C9400">
        <v>732</v>
      </c>
      <c r="D9400">
        <v>373</v>
      </c>
      <c r="E9400">
        <v>359</v>
      </c>
      <c r="F9400">
        <v>27</v>
      </c>
      <c r="G9400">
        <v>19258</v>
      </c>
      <c r="H9400">
        <v>10.684142</v>
      </c>
      <c r="I9400">
        <v>53.429340000000003</v>
      </c>
      <c r="J9400" cm="1">
        <f t="array" ref="J9400">LOOKUP(1,1/FREQUENCY(0,SIN((RADIANS($M$3:$M$471-H9400))/2)^2+SIN((RADIANS($N$3:$N$471-I9400))/2)^2*COS(RADIANS($M$3:$M$471))*COS(RADIANS(H9400))),$L$3:$L$471)</f>
        <v>8</v>
      </c>
    </row>
    <row r="9401" spans="1:10">
      <c r="A9401" t="s">
        <v>10356</v>
      </c>
      <c r="B9401">
        <v>13076</v>
      </c>
      <c r="C9401">
        <v>1016</v>
      </c>
      <c r="D9401">
        <v>615</v>
      </c>
      <c r="E9401">
        <v>401</v>
      </c>
      <c r="F9401">
        <v>37</v>
      </c>
      <c r="G9401">
        <v>19273</v>
      </c>
      <c r="H9401">
        <v>10.802536999999999</v>
      </c>
      <c r="I9401">
        <v>53.330131999999999</v>
      </c>
      <c r="J9401" cm="1">
        <f t="array" ref="J9401">LOOKUP(1,1/FREQUENCY(0,SIN((RADIANS($M$3:$M$471-H9401))/2)^2+SIN((RADIANS($N$3:$N$471-I9401))/2)^2*COS(RADIANS($M$3:$M$471))*COS(RADIANS(H9401))),$L$3:$L$471)</f>
        <v>8</v>
      </c>
    </row>
    <row r="9402" spans="1:10">
      <c r="A9402" t="s">
        <v>10357</v>
      </c>
      <c r="B9402">
        <v>13076</v>
      </c>
      <c r="C9402">
        <v>419</v>
      </c>
      <c r="D9402">
        <v>223</v>
      </c>
      <c r="E9402">
        <v>196</v>
      </c>
      <c r="F9402">
        <v>41</v>
      </c>
      <c r="G9402">
        <v>19258</v>
      </c>
      <c r="H9402">
        <v>10.853128999999999</v>
      </c>
      <c r="I9402">
        <v>53.397635999999999</v>
      </c>
      <c r="J9402" cm="1">
        <f t="array" ref="J9402">LOOKUP(1,1/FREQUENCY(0,SIN((RADIANS($M$3:$M$471-H9402))/2)^2+SIN((RADIANS($N$3:$N$471-I9402))/2)^2*COS(RADIANS($M$3:$M$471))*COS(RADIANS(H9402))),$L$3:$L$471)</f>
        <v>8</v>
      </c>
    </row>
    <row r="9403" spans="1:10">
      <c r="A9403" t="s">
        <v>10358</v>
      </c>
      <c r="B9403">
        <v>13076</v>
      </c>
      <c r="C9403">
        <v>3011</v>
      </c>
      <c r="D9403">
        <v>1480</v>
      </c>
      <c r="E9403">
        <v>1531</v>
      </c>
      <c r="F9403">
        <v>50</v>
      </c>
      <c r="G9403">
        <v>19303</v>
      </c>
      <c r="H9403">
        <v>11.248957000000001</v>
      </c>
      <c r="I9403">
        <v>53.141778000000002</v>
      </c>
      <c r="J9403" cm="1">
        <f t="array" ref="J9403">LOOKUP(1,1/FREQUENCY(0,SIN((RADIANS($M$3:$M$471-H9403))/2)^2+SIN((RADIANS($N$3:$N$471-I9403))/2)^2*COS(RADIANS($M$3:$M$471))*COS(RADIANS(H9403))),$L$3:$L$471)</f>
        <v>102</v>
      </c>
    </row>
    <row r="9404" spans="1:10">
      <c r="A9404" t="s">
        <v>10359</v>
      </c>
      <c r="B9404">
        <v>13076</v>
      </c>
      <c r="C9404">
        <v>533</v>
      </c>
      <c r="D9404">
        <v>275</v>
      </c>
      <c r="E9404">
        <v>258</v>
      </c>
      <c r="F9404">
        <v>17</v>
      </c>
      <c r="G9404">
        <v>19294</v>
      </c>
      <c r="H9404">
        <v>11.318115000000001</v>
      </c>
      <c r="I9404">
        <v>53.241086000000003</v>
      </c>
      <c r="J9404" cm="1">
        <f t="array" ref="J9404">LOOKUP(1,1/FREQUENCY(0,SIN((RADIANS($M$3:$M$471-H9404))/2)^2+SIN((RADIANS($N$3:$N$471-I9404))/2)^2*COS(RADIANS($M$3:$M$471))*COS(RADIANS(H9404))),$L$3:$L$471)</f>
        <v>102</v>
      </c>
    </row>
    <row r="9405" spans="1:10">
      <c r="A9405" t="s">
        <v>10360</v>
      </c>
      <c r="B9405">
        <v>13076</v>
      </c>
      <c r="C9405">
        <v>229</v>
      </c>
      <c r="D9405">
        <v>117</v>
      </c>
      <c r="E9405">
        <v>112</v>
      </c>
      <c r="F9405">
        <v>33</v>
      </c>
      <c r="G9405">
        <v>19294</v>
      </c>
      <c r="H9405">
        <v>11.344488</v>
      </c>
      <c r="I9405">
        <v>53.230175000000003</v>
      </c>
      <c r="J9405" cm="1">
        <f t="array" ref="J9405">LOOKUP(1,1/FREQUENCY(0,SIN((RADIANS($M$3:$M$471-H9405))/2)^2+SIN((RADIANS($N$3:$N$471-I9405))/2)^2*COS(RADIANS($M$3:$M$471))*COS(RADIANS(H9405))),$L$3:$L$471)</f>
        <v>102</v>
      </c>
    </row>
    <row r="9406" spans="1:10">
      <c r="A9406" t="s">
        <v>10361</v>
      </c>
      <c r="B9406">
        <v>13076</v>
      </c>
      <c r="C9406">
        <v>404</v>
      </c>
      <c r="D9406">
        <v>209</v>
      </c>
      <c r="E9406">
        <v>195</v>
      </c>
      <c r="F9406">
        <v>18</v>
      </c>
      <c r="G9406">
        <v>19294</v>
      </c>
      <c r="H9406">
        <v>11.376556000000001</v>
      </c>
      <c r="I9406">
        <v>53.214629000000002</v>
      </c>
      <c r="J9406" cm="1">
        <f t="array" ref="J9406">LOOKUP(1,1/FREQUENCY(0,SIN((RADIANS($M$3:$M$471-H9406))/2)^2+SIN((RADIANS($N$3:$N$471-I9406))/2)^2*COS(RADIANS($M$3:$M$471))*COS(RADIANS(H9406))),$L$3:$L$471)</f>
        <v>102</v>
      </c>
    </row>
    <row r="9407" spans="1:10">
      <c r="A9407" t="s">
        <v>10362</v>
      </c>
      <c r="B9407">
        <v>13076</v>
      </c>
      <c r="C9407">
        <v>1062</v>
      </c>
      <c r="D9407">
        <v>554</v>
      </c>
      <c r="E9407">
        <v>508</v>
      </c>
      <c r="F9407">
        <v>42</v>
      </c>
      <c r="G9407">
        <v>19294</v>
      </c>
      <c r="H9407">
        <v>11.328851999999999</v>
      </c>
      <c r="I9407">
        <v>53.212797999999999</v>
      </c>
      <c r="J9407" cm="1">
        <f t="array" ref="J9407">LOOKUP(1,1/FREQUENCY(0,SIN((RADIANS($M$3:$M$471-H9407))/2)^2+SIN((RADIANS($N$3:$N$471-I9407))/2)^2*COS(RADIANS($M$3:$M$471))*COS(RADIANS(H9407))),$L$3:$L$471)</f>
        <v>102</v>
      </c>
    </row>
    <row r="9408" spans="1:10">
      <c r="A9408" t="s">
        <v>10363</v>
      </c>
      <c r="B9408">
        <v>13076</v>
      </c>
      <c r="C9408">
        <v>1962</v>
      </c>
      <c r="D9408">
        <v>947</v>
      </c>
      <c r="E9408">
        <v>1015</v>
      </c>
      <c r="F9408">
        <v>57</v>
      </c>
      <c r="G9408">
        <v>19294</v>
      </c>
      <c r="H9408">
        <v>11.292486</v>
      </c>
      <c r="I9408">
        <v>53.171500999999999</v>
      </c>
      <c r="J9408" cm="1">
        <f t="array" ref="J9408">LOOKUP(1,1/FREQUENCY(0,SIN((RADIANS($M$3:$M$471-H9408))/2)^2+SIN((RADIANS($N$3:$N$471-I9408))/2)^2*COS(RADIANS($M$3:$M$471))*COS(RADIANS(H9408))),$L$3:$L$471)</f>
        <v>102</v>
      </c>
    </row>
    <row r="9409" spans="1:10">
      <c r="A9409" t="s">
        <v>10364</v>
      </c>
      <c r="B9409">
        <v>13076</v>
      </c>
      <c r="C9409">
        <v>1259</v>
      </c>
      <c r="D9409">
        <v>655</v>
      </c>
      <c r="E9409">
        <v>604</v>
      </c>
      <c r="F9409">
        <v>16</v>
      </c>
      <c r="G9409">
        <v>19303</v>
      </c>
      <c r="H9409">
        <v>11.140506999999999</v>
      </c>
      <c r="I9409">
        <v>53.234586999999998</v>
      </c>
      <c r="J9409" cm="1">
        <f t="array" ref="J9409">LOOKUP(1,1/FREQUENCY(0,SIN((RADIANS($M$3:$M$471-H9409))/2)^2+SIN((RADIANS($N$3:$N$471-I9409))/2)^2*COS(RADIANS($M$3:$M$471))*COS(RADIANS(H9409))),$L$3:$L$471)</f>
        <v>102</v>
      </c>
    </row>
    <row r="9410" spans="1:10">
      <c r="A9410" t="s">
        <v>10365</v>
      </c>
      <c r="B9410">
        <v>13076</v>
      </c>
      <c r="C9410">
        <v>482</v>
      </c>
      <c r="D9410">
        <v>244</v>
      </c>
      <c r="E9410">
        <v>238</v>
      </c>
      <c r="F9410">
        <v>16</v>
      </c>
      <c r="G9410">
        <v>19386</v>
      </c>
      <c r="H9410">
        <v>12.168335000000001</v>
      </c>
      <c r="I9410">
        <v>53.501508999999999</v>
      </c>
      <c r="J9410" cm="1">
        <f t="array" ref="J9410">LOOKUP(1,1/FREQUENCY(0,SIN((RADIANS($M$3:$M$471-H9410))/2)^2+SIN((RADIANS($N$3:$N$471-I9410))/2)^2*COS(RADIANS($M$3:$M$471))*COS(RADIANS(H9410))),$L$3:$L$471)</f>
        <v>192</v>
      </c>
    </row>
    <row r="9411" spans="1:10">
      <c r="A9411" t="s">
        <v>10366</v>
      </c>
      <c r="B9411">
        <v>13076</v>
      </c>
      <c r="C9411">
        <v>411</v>
      </c>
      <c r="D9411">
        <v>212</v>
      </c>
      <c r="E9411">
        <v>199</v>
      </c>
      <c r="F9411">
        <v>18</v>
      </c>
      <c r="G9411">
        <v>19386</v>
      </c>
      <c r="H9411">
        <v>11.943789000000001</v>
      </c>
      <c r="I9411">
        <v>53.502834</v>
      </c>
      <c r="J9411" cm="1">
        <f t="array" ref="J9411">LOOKUP(1,1/FREQUENCY(0,SIN((RADIANS($M$3:$M$471-H9411))/2)^2+SIN((RADIANS($N$3:$N$471-I9411))/2)^2*COS(RADIANS($M$3:$M$471))*COS(RADIANS(H9411))),$L$3:$L$471)</f>
        <v>101</v>
      </c>
    </row>
    <row r="9412" spans="1:10">
      <c r="A9412" t="s">
        <v>10367</v>
      </c>
      <c r="B9412">
        <v>13076</v>
      </c>
      <c r="C9412">
        <v>363</v>
      </c>
      <c r="D9412">
        <v>189</v>
      </c>
      <c r="E9412">
        <v>174</v>
      </c>
      <c r="F9412">
        <v>15</v>
      </c>
      <c r="G9412">
        <v>19386</v>
      </c>
      <c r="H9412">
        <v>12.054081</v>
      </c>
      <c r="I9412">
        <v>53.407674999999998</v>
      </c>
      <c r="J9412" cm="1">
        <f t="array" ref="J9412">LOOKUP(1,1/FREQUENCY(0,SIN((RADIANS($M$3:$M$471-H9412))/2)^2+SIN((RADIANS($N$3:$N$471-I9412))/2)^2*COS(RADIANS($M$3:$M$471))*COS(RADIANS(H9412))),$L$3:$L$471)</f>
        <v>41</v>
      </c>
    </row>
    <row r="9413" spans="1:10">
      <c r="A9413" t="s">
        <v>10368</v>
      </c>
      <c r="B9413">
        <v>13076</v>
      </c>
      <c r="C9413">
        <v>463</v>
      </c>
      <c r="D9413">
        <v>229</v>
      </c>
      <c r="E9413">
        <v>234</v>
      </c>
      <c r="F9413">
        <v>18</v>
      </c>
      <c r="G9413">
        <v>19386</v>
      </c>
      <c r="H9413">
        <v>12.131563999999999</v>
      </c>
      <c r="I9413">
        <v>53.445984000000003</v>
      </c>
      <c r="J9413" cm="1">
        <f t="array" ref="J9413">LOOKUP(1,1/FREQUENCY(0,SIN((RADIANS($M$3:$M$471-H9413))/2)^2+SIN((RADIANS($N$3:$N$471-I9413))/2)^2*COS(RADIANS($M$3:$M$471))*COS(RADIANS(H9413))),$L$3:$L$471)</f>
        <v>192</v>
      </c>
    </row>
    <row r="9414" spans="1:10">
      <c r="A9414" t="s">
        <v>10369</v>
      </c>
      <c r="B9414">
        <v>13076</v>
      </c>
      <c r="C9414">
        <v>6239</v>
      </c>
      <c r="D9414">
        <v>3007</v>
      </c>
      <c r="E9414">
        <v>3232</v>
      </c>
      <c r="F9414">
        <v>84</v>
      </c>
      <c r="G9414">
        <v>19386</v>
      </c>
      <c r="H9414">
        <v>12.029000999999999</v>
      </c>
      <c r="I9414">
        <v>53.461573999999999</v>
      </c>
      <c r="J9414" cm="1">
        <f t="array" ref="J9414">LOOKUP(1,1/FREQUENCY(0,SIN((RADIANS($M$3:$M$471-H9414))/2)^2+SIN((RADIANS($N$3:$N$471-I9414))/2)^2*COS(RADIANS($M$3:$M$471))*COS(RADIANS(H9414))),$L$3:$L$471)</f>
        <v>101</v>
      </c>
    </row>
    <row r="9415" spans="1:10">
      <c r="A9415" t="s">
        <v>9791</v>
      </c>
      <c r="B9415">
        <v>13076</v>
      </c>
      <c r="C9415">
        <v>700</v>
      </c>
      <c r="D9415">
        <v>369</v>
      </c>
      <c r="E9415">
        <v>331</v>
      </c>
      <c r="F9415">
        <v>28</v>
      </c>
      <c r="G9415">
        <v>19386</v>
      </c>
      <c r="H9415">
        <v>12.053533</v>
      </c>
      <c r="I9415">
        <v>53.506577</v>
      </c>
      <c r="J9415" cm="1">
        <f t="array" ref="J9415">LOOKUP(1,1/FREQUENCY(0,SIN((RADIANS($M$3:$M$471-H9415))/2)^2+SIN((RADIANS($N$3:$N$471-I9415))/2)^2*COS(RADIANS($M$3:$M$471))*COS(RADIANS(H9415))),$L$3:$L$471)</f>
        <v>192</v>
      </c>
    </row>
    <row r="9416" spans="1:10">
      <c r="A9416" t="s">
        <v>10370</v>
      </c>
      <c r="B9416">
        <v>13076</v>
      </c>
      <c r="C9416">
        <v>845</v>
      </c>
      <c r="D9416">
        <v>430</v>
      </c>
      <c r="E9416">
        <v>415</v>
      </c>
      <c r="F9416">
        <v>15</v>
      </c>
      <c r="G9416">
        <v>19376</v>
      </c>
      <c r="H9416">
        <v>11.93779</v>
      </c>
      <c r="I9416">
        <v>53.386820999999998</v>
      </c>
      <c r="J9416" cm="1">
        <f t="array" ref="J9416">LOOKUP(1,1/FREQUENCY(0,SIN((RADIANS($M$3:$M$471-H9416))/2)^2+SIN((RADIANS($N$3:$N$471-I9416))/2)^2*COS(RADIANS($M$3:$M$471))*COS(RADIANS(H9416))),$L$3:$L$471)</f>
        <v>101</v>
      </c>
    </row>
    <row r="9417" spans="1:10">
      <c r="A9417" t="s">
        <v>9921</v>
      </c>
      <c r="B9417">
        <v>13076</v>
      </c>
      <c r="C9417">
        <v>351</v>
      </c>
      <c r="D9417">
        <v>178</v>
      </c>
      <c r="E9417">
        <v>173</v>
      </c>
      <c r="F9417">
        <v>19</v>
      </c>
      <c r="G9417">
        <v>19386</v>
      </c>
      <c r="H9417">
        <v>12.00816</v>
      </c>
      <c r="I9417">
        <v>53.500245999999997</v>
      </c>
      <c r="J9417" cm="1">
        <f t="array" ref="J9417">LOOKUP(1,1/FREQUENCY(0,SIN((RADIANS($M$3:$M$471-H9417))/2)^2+SIN((RADIANS($N$3:$N$471-I9417))/2)^2*COS(RADIANS($M$3:$M$471))*COS(RADIANS(H9417))),$L$3:$L$471)</f>
        <v>101</v>
      </c>
    </row>
    <row r="9418" spans="1:10">
      <c r="A9418" t="s">
        <v>10371</v>
      </c>
      <c r="B9418">
        <v>13076</v>
      </c>
      <c r="C9418">
        <v>510</v>
      </c>
      <c r="D9418">
        <v>270</v>
      </c>
      <c r="E9418">
        <v>240</v>
      </c>
      <c r="F9418">
        <v>15</v>
      </c>
      <c r="G9418">
        <v>19386</v>
      </c>
      <c r="H9418">
        <v>12.130857000000001</v>
      </c>
      <c r="I9418">
        <v>53.394280999999999</v>
      </c>
      <c r="J9418" cm="1">
        <f t="array" ref="J9418">LOOKUP(1,1/FREQUENCY(0,SIN((RADIANS($M$3:$M$471-H9418))/2)^2+SIN((RADIANS($N$3:$N$471-I9418))/2)^2*COS(RADIANS($M$3:$M$471))*COS(RADIANS(H9418))),$L$3:$L$471)</f>
        <v>41</v>
      </c>
    </row>
    <row r="9419" spans="1:10">
      <c r="A9419" t="s">
        <v>10372</v>
      </c>
      <c r="B9419">
        <v>13076</v>
      </c>
      <c r="C9419">
        <v>1837</v>
      </c>
      <c r="D9419">
        <v>905</v>
      </c>
      <c r="E9419">
        <v>932</v>
      </c>
      <c r="F9419">
        <v>19</v>
      </c>
      <c r="G9419">
        <v>19376</v>
      </c>
      <c r="H9419">
        <v>11.927852</v>
      </c>
      <c r="I9419">
        <v>53.318040000000003</v>
      </c>
      <c r="J9419" cm="1">
        <f t="array" ref="J9419">LOOKUP(1,1/FREQUENCY(0,SIN((RADIANS($M$3:$M$471-H9419))/2)^2+SIN((RADIANS($N$3:$N$471-I9419))/2)^2*COS(RADIANS($M$3:$M$471))*COS(RADIANS(H9419))),$L$3:$L$471)</f>
        <v>41</v>
      </c>
    </row>
    <row r="9420" spans="1:10">
      <c r="A9420" t="s">
        <v>10373</v>
      </c>
      <c r="B9420">
        <v>13076</v>
      </c>
      <c r="C9420">
        <v>1103</v>
      </c>
      <c r="D9420">
        <v>582</v>
      </c>
      <c r="E9420">
        <v>521</v>
      </c>
      <c r="F9420">
        <v>19</v>
      </c>
      <c r="G9420">
        <v>19399</v>
      </c>
      <c r="H9420">
        <v>12.070442999999999</v>
      </c>
      <c r="I9420">
        <v>53.622107</v>
      </c>
      <c r="J9420" cm="1">
        <f t="array" ref="J9420">LOOKUP(1,1/FREQUENCY(0,SIN((RADIANS($M$3:$M$471-H9420))/2)^2+SIN((RADIANS($N$3:$N$471-I9420))/2)^2*COS(RADIANS($M$3:$M$471))*COS(RADIANS(H9420))),$L$3:$L$471)</f>
        <v>192</v>
      </c>
    </row>
    <row r="9421" spans="1:10">
      <c r="A9421" t="s">
        <v>10374</v>
      </c>
      <c r="B9421">
        <v>13076</v>
      </c>
      <c r="C9421">
        <v>3434</v>
      </c>
      <c r="D9421">
        <v>1669</v>
      </c>
      <c r="E9421">
        <v>1765</v>
      </c>
      <c r="F9421">
        <v>53</v>
      </c>
      <c r="G9421">
        <v>19399</v>
      </c>
      <c r="H9421">
        <v>12.089117999999999</v>
      </c>
      <c r="I9421">
        <v>53.591076999999999</v>
      </c>
      <c r="J9421" cm="1">
        <f t="array" ref="J9421">LOOKUP(1,1/FREQUENCY(0,SIN((RADIANS($M$3:$M$471-H9421))/2)^2+SIN((RADIANS($N$3:$N$471-I9421))/2)^2*COS(RADIANS($M$3:$M$471))*COS(RADIANS(H9421))),$L$3:$L$471)</f>
        <v>192</v>
      </c>
    </row>
    <row r="9422" spans="1:10">
      <c r="A9422" t="s">
        <v>10375</v>
      </c>
      <c r="B9422">
        <v>13076</v>
      </c>
      <c r="C9422">
        <v>753</v>
      </c>
      <c r="D9422">
        <v>386</v>
      </c>
      <c r="E9422">
        <v>367</v>
      </c>
      <c r="F9422">
        <v>23</v>
      </c>
      <c r="G9422">
        <v>19374</v>
      </c>
      <c r="H9422">
        <v>11.92708</v>
      </c>
      <c r="I9422">
        <v>53.580544000000003</v>
      </c>
      <c r="J9422" cm="1">
        <f t="array" ref="J9422">LOOKUP(1,1/FREQUENCY(0,SIN((RADIANS($M$3:$M$471-H9422))/2)^2+SIN((RADIANS($N$3:$N$471-I9422))/2)^2*COS(RADIANS($M$3:$M$471))*COS(RADIANS(H9422))),$L$3:$L$471)</f>
        <v>101</v>
      </c>
    </row>
    <row r="9423" spans="1:10">
      <c r="A9423" t="s">
        <v>10376</v>
      </c>
      <c r="B9423">
        <v>13076</v>
      </c>
      <c r="C9423">
        <v>506</v>
      </c>
      <c r="D9423">
        <v>271</v>
      </c>
      <c r="E9423">
        <v>235</v>
      </c>
      <c r="F9423">
        <v>11</v>
      </c>
      <c r="G9423">
        <v>19399</v>
      </c>
      <c r="H9423">
        <v>12.165222</v>
      </c>
      <c r="I9423">
        <v>53.552514000000002</v>
      </c>
      <c r="J9423" cm="1">
        <f t="array" ref="J9423">LOOKUP(1,1/FREQUENCY(0,SIN((RADIANS($M$3:$M$471-H9423))/2)^2+SIN((RADIANS($N$3:$N$471-I9423))/2)^2*COS(RADIANS($M$3:$M$471))*COS(RADIANS(H9423))),$L$3:$L$471)</f>
        <v>192</v>
      </c>
    </row>
    <row r="9424" spans="1:10">
      <c r="A9424" t="s">
        <v>10377</v>
      </c>
      <c r="B9424">
        <v>13076</v>
      </c>
      <c r="C9424">
        <v>728</v>
      </c>
      <c r="D9424">
        <v>382</v>
      </c>
      <c r="E9424">
        <v>346</v>
      </c>
      <c r="F9424">
        <v>17</v>
      </c>
      <c r="G9424">
        <v>19399</v>
      </c>
      <c r="H9424">
        <v>11.986955</v>
      </c>
      <c r="I9424">
        <v>53.587766000000002</v>
      </c>
      <c r="J9424" cm="1">
        <f t="array" ref="J9424">LOOKUP(1,1/FREQUENCY(0,SIN((RADIANS($M$3:$M$471-H9424))/2)^2+SIN((RADIANS($N$3:$N$471-I9424))/2)^2*COS(RADIANS($M$3:$M$471))*COS(RADIANS(H9424))),$L$3:$L$471)</f>
        <v>101</v>
      </c>
    </row>
    <row r="9425" spans="1:10">
      <c r="A9425" t="s">
        <v>10378</v>
      </c>
      <c r="B9425">
        <v>13076</v>
      </c>
      <c r="C9425">
        <v>323</v>
      </c>
      <c r="D9425">
        <v>163</v>
      </c>
      <c r="E9425">
        <v>160</v>
      </c>
      <c r="F9425">
        <v>25</v>
      </c>
      <c r="G9425">
        <v>19300</v>
      </c>
      <c r="H9425">
        <v>11.717229</v>
      </c>
      <c r="I9425">
        <v>53.262968999999998</v>
      </c>
      <c r="J9425" cm="1">
        <f t="array" ref="J9425">LOOKUP(1,1/FREQUENCY(0,SIN((RADIANS($M$3:$M$471-H9425))/2)^2+SIN((RADIANS($N$3:$N$471-I9425))/2)^2*COS(RADIANS($M$3:$M$471))*COS(RADIANS(H9425))),$L$3:$L$471)</f>
        <v>41</v>
      </c>
    </row>
    <row r="9426" spans="1:10">
      <c r="A9426" t="s">
        <v>10379</v>
      </c>
      <c r="B9426">
        <v>13076</v>
      </c>
      <c r="C9426">
        <v>296</v>
      </c>
      <c r="D9426">
        <v>151</v>
      </c>
      <c r="E9426">
        <v>145</v>
      </c>
      <c r="F9426">
        <v>14</v>
      </c>
      <c r="G9426">
        <v>19300</v>
      </c>
      <c r="H9426">
        <v>11.811652</v>
      </c>
      <c r="I9426">
        <v>53.262445</v>
      </c>
      <c r="J9426" cm="1">
        <f t="array" ref="J9426">LOOKUP(1,1/FREQUENCY(0,SIN((RADIANS($M$3:$M$471-H9426))/2)^2+SIN((RADIANS($N$3:$N$471-I9426))/2)^2*COS(RADIANS($M$3:$M$471))*COS(RADIANS(H9426))),$L$3:$L$471)</f>
        <v>41</v>
      </c>
    </row>
    <row r="9427" spans="1:10">
      <c r="A9427" t="s">
        <v>10380</v>
      </c>
      <c r="B9427">
        <v>13076</v>
      </c>
      <c r="C9427">
        <v>281</v>
      </c>
      <c r="D9427">
        <v>147</v>
      </c>
      <c r="E9427">
        <v>134</v>
      </c>
      <c r="F9427">
        <v>16</v>
      </c>
      <c r="G9427">
        <v>19357</v>
      </c>
      <c r="H9427">
        <v>11.769276</v>
      </c>
      <c r="I9427">
        <v>53.242387999999998</v>
      </c>
      <c r="J9427" cm="1">
        <f t="array" ref="J9427">LOOKUP(1,1/FREQUENCY(0,SIN((RADIANS($M$3:$M$471-H9427))/2)^2+SIN((RADIANS($N$3:$N$471-I9427))/2)^2*COS(RADIANS($M$3:$M$471))*COS(RADIANS(H9427))),$L$3:$L$471)</f>
        <v>41</v>
      </c>
    </row>
    <row r="9428" spans="1:10">
      <c r="A9428" t="s">
        <v>10381</v>
      </c>
      <c r="B9428">
        <v>13076</v>
      </c>
      <c r="C9428">
        <v>1132</v>
      </c>
      <c r="D9428">
        <v>585</v>
      </c>
      <c r="E9428">
        <v>547</v>
      </c>
      <c r="F9428">
        <v>33</v>
      </c>
      <c r="G9428">
        <v>19294</v>
      </c>
      <c r="H9428">
        <v>11.421518000000001</v>
      </c>
      <c r="I9428">
        <v>53.230631000000002</v>
      </c>
      <c r="J9428" cm="1">
        <f t="array" ref="J9428">LOOKUP(1,1/FREQUENCY(0,SIN((RADIANS($M$3:$M$471-H9428))/2)^2+SIN((RADIANS($N$3:$N$471-I9428))/2)^2*COS(RADIANS($M$3:$M$471))*COS(RADIANS(H9428))),$L$3:$L$471)</f>
        <v>102</v>
      </c>
    </row>
    <row r="9429" spans="1:10">
      <c r="A9429" t="s">
        <v>10382</v>
      </c>
      <c r="B9429">
        <v>13076</v>
      </c>
      <c r="C9429">
        <v>469</v>
      </c>
      <c r="D9429">
        <v>232</v>
      </c>
      <c r="E9429">
        <v>237</v>
      </c>
      <c r="F9429">
        <v>9</v>
      </c>
      <c r="G9429">
        <v>19294</v>
      </c>
      <c r="H9429">
        <v>11.460874</v>
      </c>
      <c r="I9429">
        <v>53.185667000000002</v>
      </c>
      <c r="J9429" cm="1">
        <f t="array" ref="J9429">LOOKUP(1,1/FREQUENCY(0,SIN((RADIANS($M$3:$M$471-H9429))/2)^2+SIN((RADIANS($N$3:$N$471-I9429))/2)^2*COS(RADIANS($M$3:$M$471))*COS(RADIANS(H9429))),$L$3:$L$471)</f>
        <v>41</v>
      </c>
    </row>
    <row r="9430" spans="1:10">
      <c r="A9430" t="s">
        <v>10383</v>
      </c>
      <c r="B9430">
        <v>13076</v>
      </c>
      <c r="C9430">
        <v>5591</v>
      </c>
      <c r="D9430">
        <v>2743</v>
      </c>
      <c r="E9430">
        <v>2848</v>
      </c>
      <c r="F9430">
        <v>77</v>
      </c>
      <c r="G9430">
        <v>19300</v>
      </c>
      <c r="H9430">
        <v>11.564527</v>
      </c>
      <c r="I9430">
        <v>53.278843999999999</v>
      </c>
      <c r="J9430" cm="1">
        <f t="array" ref="J9430">LOOKUP(1,1/FREQUENCY(0,SIN((RADIANS($M$3:$M$471-H9430))/2)^2+SIN((RADIANS($N$3:$N$471-I9430))/2)^2*COS(RADIANS($M$3:$M$471))*COS(RADIANS(H9430))),$L$3:$L$471)</f>
        <v>101</v>
      </c>
    </row>
    <row r="9431" spans="1:10">
      <c r="A9431" t="s">
        <v>9692</v>
      </c>
      <c r="B9431">
        <v>13076</v>
      </c>
      <c r="C9431">
        <v>614</v>
      </c>
      <c r="D9431">
        <v>313</v>
      </c>
      <c r="E9431">
        <v>301</v>
      </c>
      <c r="F9431">
        <v>31</v>
      </c>
      <c r="G9431">
        <v>19294</v>
      </c>
      <c r="H9431">
        <v>11.489898999999999</v>
      </c>
      <c r="I9431">
        <v>53.286785999999999</v>
      </c>
      <c r="J9431" cm="1">
        <f t="array" ref="J9431">LOOKUP(1,1/FREQUENCY(0,SIN((RADIANS($M$3:$M$471-H9431))/2)^2+SIN((RADIANS($N$3:$N$471-I9431))/2)^2*COS(RADIANS($M$3:$M$471))*COS(RADIANS(H9431))),$L$3:$L$471)</f>
        <v>102</v>
      </c>
    </row>
    <row r="9432" spans="1:10">
      <c r="A9432" t="s">
        <v>10384</v>
      </c>
      <c r="B9432">
        <v>13076</v>
      </c>
      <c r="C9432">
        <v>228</v>
      </c>
      <c r="D9432">
        <v>117</v>
      </c>
      <c r="E9432">
        <v>111</v>
      </c>
      <c r="F9432">
        <v>13</v>
      </c>
      <c r="G9432">
        <v>19300</v>
      </c>
      <c r="H9432">
        <v>11.598371999999999</v>
      </c>
      <c r="I9432">
        <v>53.249799000000003</v>
      </c>
      <c r="J9432" cm="1">
        <f t="array" ref="J9432">LOOKUP(1,1/FREQUENCY(0,SIN((RADIANS($M$3:$M$471-H9432))/2)^2+SIN((RADIANS($N$3:$N$471-I9432))/2)^2*COS(RADIANS($M$3:$M$471))*COS(RADIANS(H9432))),$L$3:$L$471)</f>
        <v>41</v>
      </c>
    </row>
    <row r="9433" spans="1:10">
      <c r="A9433" t="s">
        <v>10385</v>
      </c>
      <c r="B9433">
        <v>13076</v>
      </c>
      <c r="C9433">
        <v>366</v>
      </c>
      <c r="D9433">
        <v>178</v>
      </c>
      <c r="E9433">
        <v>188</v>
      </c>
      <c r="F9433">
        <v>11</v>
      </c>
      <c r="G9433">
        <v>19300</v>
      </c>
      <c r="H9433">
        <v>11.540326</v>
      </c>
      <c r="I9433">
        <v>53.191363000000003</v>
      </c>
      <c r="J9433" cm="1">
        <f t="array" ref="J9433">LOOKUP(1,1/FREQUENCY(0,SIN((RADIANS($M$3:$M$471-H9433))/2)^2+SIN((RADIANS($N$3:$N$471-I9433))/2)^2*COS(RADIANS($M$3:$M$471))*COS(RADIANS(H9433))),$L$3:$L$471)</f>
        <v>41</v>
      </c>
    </row>
    <row r="9434" spans="1:10">
      <c r="A9434" t="s">
        <v>9840</v>
      </c>
      <c r="B9434">
        <v>13076</v>
      </c>
      <c r="C9434">
        <v>174</v>
      </c>
      <c r="D9434">
        <v>93</v>
      </c>
      <c r="E9434">
        <v>81</v>
      </c>
      <c r="F9434">
        <v>9</v>
      </c>
      <c r="G9434">
        <v>19300</v>
      </c>
      <c r="H9434">
        <v>11.738619</v>
      </c>
      <c r="I9434">
        <v>53.285218999999998</v>
      </c>
      <c r="J9434" cm="1">
        <f t="array" ref="J9434">LOOKUP(1,1/FREQUENCY(0,SIN((RADIANS($M$3:$M$471-H9434))/2)^2+SIN((RADIANS($N$3:$N$471-I9434))/2)^2*COS(RADIANS($M$3:$M$471))*COS(RADIANS(H9434))),$L$3:$L$471)</f>
        <v>41</v>
      </c>
    </row>
    <row r="9435" spans="1:10">
      <c r="A9435" t="s">
        <v>10386</v>
      </c>
      <c r="B9435">
        <v>13076</v>
      </c>
      <c r="C9435">
        <v>265</v>
      </c>
      <c r="D9435">
        <v>128</v>
      </c>
      <c r="E9435">
        <v>137</v>
      </c>
      <c r="F9435">
        <v>14</v>
      </c>
      <c r="G9435">
        <v>19300</v>
      </c>
      <c r="H9435">
        <v>11.689672</v>
      </c>
      <c r="I9435">
        <v>53.313488</v>
      </c>
      <c r="J9435" cm="1">
        <f t="array" ref="J9435">LOOKUP(1,1/FREQUENCY(0,SIN((RADIANS($M$3:$M$471-H9435))/2)^2+SIN((RADIANS($N$3:$N$471-I9435))/2)^2*COS(RADIANS($M$3:$M$471))*COS(RADIANS(H9435))),$L$3:$L$471)</f>
        <v>101</v>
      </c>
    </row>
    <row r="9436" spans="1:10">
      <c r="A9436" t="s">
        <v>10387</v>
      </c>
      <c r="B9436">
        <v>13076</v>
      </c>
      <c r="C9436">
        <v>703</v>
      </c>
      <c r="D9436">
        <v>352</v>
      </c>
      <c r="E9436">
        <v>351</v>
      </c>
      <c r="F9436">
        <v>24</v>
      </c>
      <c r="G9436">
        <v>19300</v>
      </c>
      <c r="H9436">
        <v>11.621740000000001</v>
      </c>
      <c r="I9436">
        <v>53.272869</v>
      </c>
      <c r="J9436" cm="1">
        <f t="array" ref="J9436">LOOKUP(1,1/FREQUENCY(0,SIN((RADIANS($M$3:$M$471-H9436))/2)^2+SIN((RADIANS($N$3:$N$471-I9436))/2)^2*COS(RADIANS($M$3:$M$471))*COS(RADIANS(H9436))),$L$3:$L$471)</f>
        <v>41</v>
      </c>
    </row>
    <row r="9437" spans="1:10">
      <c r="A9437" t="s">
        <v>10388</v>
      </c>
      <c r="B9437">
        <v>13076</v>
      </c>
      <c r="C9437">
        <v>348</v>
      </c>
      <c r="D9437">
        <v>170</v>
      </c>
      <c r="E9437">
        <v>178</v>
      </c>
      <c r="F9437">
        <v>26</v>
      </c>
      <c r="G9437">
        <v>19300</v>
      </c>
      <c r="H9437">
        <v>11.686235999999999</v>
      </c>
      <c r="I9437">
        <v>53.283540000000002</v>
      </c>
      <c r="J9437" cm="1">
        <f t="array" ref="J9437">LOOKUP(1,1/FREQUENCY(0,SIN((RADIANS($M$3:$M$471-H9437))/2)^2+SIN((RADIANS($N$3:$N$471-I9437))/2)^2*COS(RADIANS($M$3:$M$471))*COS(RADIANS(H9437))),$L$3:$L$471)</f>
        <v>41</v>
      </c>
    </row>
    <row r="9438" spans="1:10">
      <c r="A9438" t="s">
        <v>10389</v>
      </c>
      <c r="B9438">
        <v>13076</v>
      </c>
      <c r="C9438">
        <v>352</v>
      </c>
      <c r="D9438">
        <v>169</v>
      </c>
      <c r="E9438">
        <v>183</v>
      </c>
      <c r="F9438">
        <v>42</v>
      </c>
      <c r="G9438">
        <v>19230</v>
      </c>
      <c r="H9438">
        <v>11.337503999999999</v>
      </c>
      <c r="I9438">
        <v>53.494331000000003</v>
      </c>
      <c r="J9438" cm="1">
        <f t="array" ref="J9438">LOOKUP(1,1/FREQUENCY(0,SIN((RADIANS($M$3:$M$471-H9438))/2)^2+SIN((RADIANS($N$3:$N$471-I9438))/2)^2*COS(RADIANS($M$3:$M$471))*COS(RADIANS(H9438))),$L$3:$L$471)</f>
        <v>102</v>
      </c>
    </row>
    <row r="9439" spans="1:10">
      <c r="A9439" t="s">
        <v>10390</v>
      </c>
      <c r="B9439">
        <v>13076</v>
      </c>
      <c r="C9439">
        <v>459</v>
      </c>
      <c r="D9439">
        <v>235</v>
      </c>
      <c r="E9439">
        <v>224</v>
      </c>
      <c r="F9439">
        <v>26</v>
      </c>
      <c r="G9439">
        <v>19230</v>
      </c>
      <c r="H9439">
        <v>11.28473</v>
      </c>
      <c r="I9439">
        <v>53.494515999999997</v>
      </c>
      <c r="J9439" cm="1">
        <f t="array" ref="J9439">LOOKUP(1,1/FREQUENCY(0,SIN((RADIANS($M$3:$M$471-H9439))/2)^2+SIN((RADIANS($N$3:$N$471-I9439))/2)^2*COS(RADIANS($M$3:$M$471))*COS(RADIANS(H9439))),$L$3:$L$471)</f>
        <v>102</v>
      </c>
    </row>
    <row r="9440" spans="1:10">
      <c r="A9440" t="s">
        <v>10391</v>
      </c>
      <c r="B9440">
        <v>13076</v>
      </c>
      <c r="C9440">
        <v>224</v>
      </c>
      <c r="D9440">
        <v>115</v>
      </c>
      <c r="E9440">
        <v>109</v>
      </c>
      <c r="F9440">
        <v>10</v>
      </c>
      <c r="G9440">
        <v>19230</v>
      </c>
      <c r="H9440">
        <v>11.204687</v>
      </c>
      <c r="I9440">
        <v>53.327314000000001</v>
      </c>
      <c r="J9440" cm="1">
        <f t="array" ref="J9440">LOOKUP(1,1/FREQUENCY(0,SIN((RADIANS($M$3:$M$471-H9440))/2)^2+SIN((RADIANS($N$3:$N$471-I9440))/2)^2*COS(RADIANS($M$3:$M$471))*COS(RADIANS(H9440))),$L$3:$L$471)</f>
        <v>102</v>
      </c>
    </row>
    <row r="9441" spans="1:10">
      <c r="A9441" t="s">
        <v>10392</v>
      </c>
      <c r="B9441">
        <v>13076</v>
      </c>
      <c r="C9441">
        <v>266</v>
      </c>
      <c r="D9441">
        <v>137</v>
      </c>
      <c r="E9441">
        <v>129</v>
      </c>
      <c r="F9441">
        <v>44</v>
      </c>
      <c r="G9441">
        <v>19230</v>
      </c>
      <c r="H9441">
        <v>11.146894</v>
      </c>
      <c r="I9441">
        <v>53.478907</v>
      </c>
      <c r="J9441" cm="1">
        <f t="array" ref="J9441">LOOKUP(1,1/FREQUENCY(0,SIN((RADIANS($M$3:$M$471-H9441))/2)^2+SIN((RADIANS($N$3:$N$471-I9441))/2)^2*COS(RADIANS($M$3:$M$471))*COS(RADIANS(H9441))),$L$3:$L$471)</f>
        <v>102</v>
      </c>
    </row>
    <row r="9442" spans="1:10">
      <c r="A9442" t="s">
        <v>10393</v>
      </c>
      <c r="B9442">
        <v>13076</v>
      </c>
      <c r="C9442">
        <v>288</v>
      </c>
      <c r="D9442">
        <v>147</v>
      </c>
      <c r="E9442">
        <v>141</v>
      </c>
      <c r="F9442">
        <v>17</v>
      </c>
      <c r="G9442">
        <v>19230</v>
      </c>
      <c r="H9442">
        <v>11.298714</v>
      </c>
      <c r="I9442">
        <v>53.351837000000003</v>
      </c>
      <c r="J9442" cm="1">
        <f t="array" ref="J9442">LOOKUP(1,1/FREQUENCY(0,SIN((RADIANS($M$3:$M$471-H9442))/2)^2+SIN((RADIANS($N$3:$N$471-I9442))/2)^2*COS(RADIANS($M$3:$M$471))*COS(RADIANS(H9442))),$L$3:$L$471)</f>
        <v>102</v>
      </c>
    </row>
    <row r="9443" spans="1:10">
      <c r="A9443" t="s">
        <v>10394</v>
      </c>
      <c r="B9443">
        <v>13076</v>
      </c>
      <c r="C9443">
        <v>481</v>
      </c>
      <c r="D9443">
        <v>237</v>
      </c>
      <c r="E9443">
        <v>244</v>
      </c>
      <c r="F9443">
        <v>31</v>
      </c>
      <c r="G9443">
        <v>19230</v>
      </c>
      <c r="H9443">
        <v>11.241683999999999</v>
      </c>
      <c r="I9443">
        <v>53.512028000000001</v>
      </c>
      <c r="J9443" cm="1">
        <f t="array" ref="J9443">LOOKUP(1,1/FREQUENCY(0,SIN((RADIANS($M$3:$M$471-H9443))/2)^2+SIN((RADIANS($N$3:$N$471-I9443))/2)^2*COS(RADIANS($M$3:$M$471))*COS(RADIANS(H9443))),$L$3:$L$471)</f>
        <v>102</v>
      </c>
    </row>
    <row r="9444" spans="1:10">
      <c r="A9444" t="s">
        <v>10395</v>
      </c>
      <c r="B9444">
        <v>13076</v>
      </c>
      <c r="C9444">
        <v>184</v>
      </c>
      <c r="D9444">
        <v>92</v>
      </c>
      <c r="E9444">
        <v>92</v>
      </c>
      <c r="F9444">
        <v>18</v>
      </c>
      <c r="G9444">
        <v>19230</v>
      </c>
      <c r="H9444">
        <v>11.266074</v>
      </c>
      <c r="I9444">
        <v>53.334136999999998</v>
      </c>
      <c r="J9444" cm="1">
        <f t="array" ref="J9444">LOOKUP(1,1/FREQUENCY(0,SIN((RADIANS($M$3:$M$471-H9444))/2)^2+SIN((RADIANS($N$3:$N$471-I9444))/2)^2*COS(RADIANS($M$3:$M$471))*COS(RADIANS(H9444))),$L$3:$L$471)</f>
        <v>102</v>
      </c>
    </row>
    <row r="9445" spans="1:10">
      <c r="A9445" t="s">
        <v>10396</v>
      </c>
      <c r="B9445">
        <v>13076</v>
      </c>
      <c r="C9445">
        <v>580</v>
      </c>
      <c r="D9445">
        <v>296</v>
      </c>
      <c r="E9445">
        <v>284</v>
      </c>
      <c r="F9445">
        <v>26</v>
      </c>
      <c r="G9445">
        <v>19230</v>
      </c>
      <c r="H9445">
        <v>11.360243000000001</v>
      </c>
      <c r="I9445">
        <v>53.483488999999999</v>
      </c>
      <c r="J9445" cm="1">
        <f t="array" ref="J9445">LOOKUP(1,1/FREQUENCY(0,SIN((RADIANS($M$3:$M$471-H9445))/2)^2+SIN((RADIANS($N$3:$N$471-I9445))/2)^2*COS(RADIANS($M$3:$M$471))*COS(RADIANS(H9445))),$L$3:$L$471)</f>
        <v>102</v>
      </c>
    </row>
    <row r="9446" spans="1:10">
      <c r="A9446" t="s">
        <v>10397</v>
      </c>
      <c r="B9446">
        <v>13076</v>
      </c>
      <c r="C9446">
        <v>155</v>
      </c>
      <c r="D9446">
        <v>94</v>
      </c>
      <c r="E9446">
        <v>61</v>
      </c>
      <c r="F9446">
        <v>17</v>
      </c>
      <c r="G9446">
        <v>19230</v>
      </c>
      <c r="H9446">
        <v>11.194378</v>
      </c>
      <c r="I9446">
        <v>53.513165999999998</v>
      </c>
      <c r="J9446" cm="1">
        <f t="array" ref="J9446">LOOKUP(1,1/FREQUENCY(0,SIN((RADIANS($M$3:$M$471-H9446))/2)^2+SIN((RADIANS($N$3:$N$471-I9446))/2)^2*COS(RADIANS($M$3:$M$471))*COS(RADIANS(H9446))),$L$3:$L$471)</f>
        <v>102</v>
      </c>
    </row>
    <row r="9447" spans="1:10">
      <c r="A9447" t="s">
        <v>10398</v>
      </c>
      <c r="B9447">
        <v>13076</v>
      </c>
      <c r="C9447">
        <v>623</v>
      </c>
      <c r="D9447">
        <v>317</v>
      </c>
      <c r="E9447">
        <v>306</v>
      </c>
      <c r="F9447">
        <v>33</v>
      </c>
      <c r="G9447">
        <v>19230</v>
      </c>
      <c r="H9447">
        <v>11.277452</v>
      </c>
      <c r="I9447">
        <v>53.440550000000002</v>
      </c>
      <c r="J9447" cm="1">
        <f t="array" ref="J9447">LOOKUP(1,1/FREQUENCY(0,SIN((RADIANS($M$3:$M$471-H9447))/2)^2+SIN((RADIANS($N$3:$N$471-I9447))/2)^2*COS(RADIANS($M$3:$M$471))*COS(RADIANS(H9447))),$L$3:$L$471)</f>
        <v>102</v>
      </c>
    </row>
    <row r="9448" spans="1:10">
      <c r="A9448" t="s">
        <v>10399</v>
      </c>
      <c r="B9448">
        <v>13076</v>
      </c>
      <c r="C9448">
        <v>738</v>
      </c>
      <c r="D9448">
        <v>381</v>
      </c>
      <c r="E9448">
        <v>357</v>
      </c>
      <c r="F9448">
        <v>49</v>
      </c>
      <c r="G9448">
        <v>19230</v>
      </c>
      <c r="H9448">
        <v>11.247920000000001</v>
      </c>
      <c r="I9448">
        <v>53.384197</v>
      </c>
      <c r="J9448" cm="1">
        <f t="array" ref="J9448">LOOKUP(1,1/FREQUENCY(0,SIN((RADIANS($M$3:$M$471-H9448))/2)^2+SIN((RADIANS($N$3:$N$471-I9448))/2)^2*COS(RADIANS($M$3:$M$471))*COS(RADIANS(H9448))),$L$3:$L$471)</f>
        <v>102</v>
      </c>
    </row>
    <row r="9449" spans="1:10">
      <c r="A9449" t="s">
        <v>10400</v>
      </c>
      <c r="B9449">
        <v>13076</v>
      </c>
      <c r="C9449">
        <v>491</v>
      </c>
      <c r="D9449">
        <v>253</v>
      </c>
      <c r="E9449">
        <v>238</v>
      </c>
      <c r="F9449">
        <v>29</v>
      </c>
      <c r="G9449">
        <v>19230</v>
      </c>
      <c r="H9449">
        <v>11.302311</v>
      </c>
      <c r="I9449">
        <v>53.421816</v>
      </c>
      <c r="J9449" cm="1">
        <f t="array" ref="J9449">LOOKUP(1,1/FREQUENCY(0,SIN((RADIANS($M$3:$M$471-H9449))/2)^2+SIN((RADIANS($N$3:$N$471-I9449))/2)^2*COS(RADIANS($M$3:$M$471))*COS(RADIANS(H9449))),$L$3:$L$471)</f>
        <v>102</v>
      </c>
    </row>
    <row r="9450" spans="1:10">
      <c r="A9450" t="s">
        <v>10401</v>
      </c>
      <c r="B9450">
        <v>13076</v>
      </c>
      <c r="C9450">
        <v>397</v>
      </c>
      <c r="D9450">
        <v>203</v>
      </c>
      <c r="E9450">
        <v>194</v>
      </c>
      <c r="F9450">
        <v>37</v>
      </c>
      <c r="G9450">
        <v>19230</v>
      </c>
      <c r="H9450">
        <v>11.138559000000001</v>
      </c>
      <c r="I9450">
        <v>53.397896000000003</v>
      </c>
      <c r="J9450" cm="1">
        <f t="array" ref="J9450">LOOKUP(1,1/FREQUENCY(0,SIN((RADIANS($M$3:$M$471-H9450))/2)^2+SIN((RADIANS($N$3:$N$471-I9450))/2)^2*COS(RADIANS($M$3:$M$471))*COS(RADIANS(H9450))),$L$3:$L$471)</f>
        <v>102</v>
      </c>
    </row>
    <row r="9451" spans="1:10">
      <c r="A9451" t="s">
        <v>10402</v>
      </c>
      <c r="B9451">
        <v>13076</v>
      </c>
      <c r="C9451">
        <v>632</v>
      </c>
      <c r="D9451">
        <v>308</v>
      </c>
      <c r="E9451">
        <v>324</v>
      </c>
      <c r="F9451">
        <v>16</v>
      </c>
      <c r="G9451">
        <v>19230</v>
      </c>
      <c r="H9451">
        <v>11.346389</v>
      </c>
      <c r="I9451">
        <v>53.348163</v>
      </c>
      <c r="J9451" cm="1">
        <f t="array" ref="J9451">LOOKUP(1,1/FREQUENCY(0,SIN((RADIANS($M$3:$M$471-H9451))/2)^2+SIN((RADIANS($N$3:$N$471-I9451))/2)^2*COS(RADIANS($M$3:$M$471))*COS(RADIANS(H9451))),$L$3:$L$471)</f>
        <v>102</v>
      </c>
    </row>
    <row r="9452" spans="1:10">
      <c r="A9452" t="s">
        <v>10403</v>
      </c>
      <c r="B9452">
        <v>13076</v>
      </c>
      <c r="C9452">
        <v>401</v>
      </c>
      <c r="D9452">
        <v>215</v>
      </c>
      <c r="E9452">
        <v>186</v>
      </c>
      <c r="F9452">
        <v>21</v>
      </c>
      <c r="G9452">
        <v>19230</v>
      </c>
      <c r="H9452">
        <v>11.078849999999999</v>
      </c>
      <c r="I9452">
        <v>53.378689000000001</v>
      </c>
      <c r="J9452" cm="1">
        <f t="array" ref="J9452">LOOKUP(1,1/FREQUENCY(0,SIN((RADIANS($M$3:$M$471-H9452))/2)^2+SIN((RADIANS($N$3:$N$471-I9452))/2)^2*COS(RADIANS($M$3:$M$471))*COS(RADIANS(H9452))),$L$3:$L$471)</f>
        <v>102</v>
      </c>
    </row>
    <row r="9453" spans="1:10">
      <c r="A9453" t="s">
        <v>10404</v>
      </c>
      <c r="B9453">
        <v>13076</v>
      </c>
      <c r="C9453">
        <v>540</v>
      </c>
      <c r="D9453">
        <v>272</v>
      </c>
      <c r="E9453">
        <v>268</v>
      </c>
      <c r="F9453">
        <v>30</v>
      </c>
      <c r="G9453">
        <v>19230</v>
      </c>
      <c r="H9453">
        <v>11.199954999999999</v>
      </c>
      <c r="I9453">
        <v>53.348849000000001</v>
      </c>
      <c r="J9453" cm="1">
        <f t="array" ref="J9453">LOOKUP(1,1/FREQUENCY(0,SIN((RADIANS($M$3:$M$471-H9453))/2)^2+SIN((RADIANS($N$3:$N$471-I9453))/2)^2*COS(RADIANS($M$3:$M$471))*COS(RADIANS(H9453))),$L$3:$L$471)</f>
        <v>102</v>
      </c>
    </row>
    <row r="9454" spans="1:10">
      <c r="A9454" t="s">
        <v>10405</v>
      </c>
      <c r="B9454">
        <v>13076</v>
      </c>
      <c r="C9454">
        <v>317</v>
      </c>
      <c r="D9454">
        <v>160</v>
      </c>
      <c r="E9454">
        <v>157</v>
      </c>
      <c r="F9454">
        <v>21</v>
      </c>
      <c r="G9454">
        <v>19230</v>
      </c>
      <c r="H9454">
        <v>11.310293</v>
      </c>
      <c r="I9454">
        <v>53.394359000000001</v>
      </c>
      <c r="J9454" cm="1">
        <f t="array" ref="J9454">LOOKUP(1,1/FREQUENCY(0,SIN((RADIANS($M$3:$M$471-H9454))/2)^2+SIN((RADIANS($N$3:$N$471-I9454))/2)^2*COS(RADIANS($M$3:$M$471))*COS(RADIANS(H9454))),$L$3:$L$471)</f>
        <v>102</v>
      </c>
    </row>
    <row r="9455" spans="1:10">
      <c r="A9455" t="s">
        <v>10406</v>
      </c>
      <c r="B9455">
        <v>13076</v>
      </c>
      <c r="C9455">
        <v>444</v>
      </c>
      <c r="D9455">
        <v>219</v>
      </c>
      <c r="E9455">
        <v>225</v>
      </c>
      <c r="F9455">
        <v>19</v>
      </c>
      <c r="G9455">
        <v>19230</v>
      </c>
      <c r="H9455">
        <v>11.147364</v>
      </c>
      <c r="I9455">
        <v>53.377052999999997</v>
      </c>
      <c r="J9455" cm="1">
        <f t="array" ref="J9455">LOOKUP(1,1/FREQUENCY(0,SIN((RADIANS($M$3:$M$471-H9455))/2)^2+SIN((RADIANS($N$3:$N$471-I9455))/2)^2*COS(RADIANS($M$3:$M$471))*COS(RADIANS(H9455))),$L$3:$L$471)</f>
        <v>102</v>
      </c>
    </row>
    <row r="9456" spans="1:10">
      <c r="A9456" t="s">
        <v>10407</v>
      </c>
      <c r="B9456">
        <v>13076</v>
      </c>
      <c r="C9456">
        <v>932</v>
      </c>
      <c r="D9456">
        <v>472</v>
      </c>
      <c r="E9456">
        <v>460</v>
      </c>
      <c r="F9456">
        <v>29</v>
      </c>
      <c r="G9456">
        <v>19230</v>
      </c>
      <c r="H9456">
        <v>11.136422</v>
      </c>
      <c r="I9456">
        <v>53.418596000000001</v>
      </c>
      <c r="J9456" cm="1">
        <f t="array" ref="J9456">LOOKUP(1,1/FREQUENCY(0,SIN((RADIANS($M$3:$M$471-H9456))/2)^2+SIN((RADIANS($N$3:$N$471-I9456))/2)^2*COS(RADIANS($M$3:$M$471))*COS(RADIANS(H9456))),$L$3:$L$471)</f>
        <v>102</v>
      </c>
    </row>
    <row r="9457" spans="1:10">
      <c r="A9457" t="s">
        <v>10408</v>
      </c>
      <c r="B9457">
        <v>13076</v>
      </c>
      <c r="C9457">
        <v>754</v>
      </c>
      <c r="D9457">
        <v>370</v>
      </c>
      <c r="E9457">
        <v>384</v>
      </c>
      <c r="F9457">
        <v>20</v>
      </c>
      <c r="G9457">
        <v>19288</v>
      </c>
      <c r="H9457">
        <v>11.309672000000001</v>
      </c>
      <c r="I9457">
        <v>53.317399999999999</v>
      </c>
      <c r="J9457" cm="1">
        <f t="array" ref="J9457">LOOKUP(1,1/FREQUENCY(0,SIN((RADIANS($M$3:$M$471-H9457))/2)^2+SIN((RADIANS($N$3:$N$471-I9457))/2)^2*COS(RADIANS($M$3:$M$471))*COS(RADIANS(H9457))),$L$3:$L$471)</f>
        <v>102</v>
      </c>
    </row>
    <row r="9458" spans="1:10">
      <c r="A9458" t="s">
        <v>10409</v>
      </c>
      <c r="B9458">
        <v>13076</v>
      </c>
      <c r="C9458">
        <v>207</v>
      </c>
      <c r="D9458">
        <v>103</v>
      </c>
      <c r="E9458">
        <v>104</v>
      </c>
      <c r="F9458">
        <v>19</v>
      </c>
      <c r="G9458">
        <v>19294</v>
      </c>
      <c r="H9458">
        <v>11.368941</v>
      </c>
      <c r="I9458">
        <v>53.247208000000001</v>
      </c>
      <c r="J9458" cm="1">
        <f t="array" ref="J9458">LOOKUP(1,1/FREQUENCY(0,SIN((RADIANS($M$3:$M$471-H9458))/2)^2+SIN((RADIANS($N$3:$N$471-I9458))/2)^2*COS(RADIANS($M$3:$M$471))*COS(RADIANS(H9458))),$L$3:$L$471)</f>
        <v>102</v>
      </c>
    </row>
    <row r="9459" spans="1:10">
      <c r="A9459" t="s">
        <v>10410</v>
      </c>
      <c r="B9459">
        <v>13076</v>
      </c>
      <c r="C9459">
        <v>567</v>
      </c>
      <c r="D9459">
        <v>283</v>
      </c>
      <c r="E9459">
        <v>284</v>
      </c>
      <c r="F9459">
        <v>17</v>
      </c>
      <c r="G9459">
        <v>19288</v>
      </c>
      <c r="H9459">
        <v>11.369617999999999</v>
      </c>
      <c r="I9459">
        <v>53.307336999999997</v>
      </c>
      <c r="J9459" cm="1">
        <f t="array" ref="J9459">LOOKUP(1,1/FREQUENCY(0,SIN((RADIANS($M$3:$M$471-H9459))/2)^2+SIN((RADIANS($N$3:$N$471-I9459))/2)^2*COS(RADIANS($M$3:$M$471))*COS(RADIANS(H9459))),$L$3:$L$471)</f>
        <v>102</v>
      </c>
    </row>
    <row r="9460" spans="1:10">
      <c r="A9460" t="s">
        <v>10411</v>
      </c>
      <c r="B9460">
        <v>13076</v>
      </c>
      <c r="C9460">
        <v>974</v>
      </c>
      <c r="D9460">
        <v>478</v>
      </c>
      <c r="E9460">
        <v>496</v>
      </c>
      <c r="F9460">
        <v>36</v>
      </c>
      <c r="G9460">
        <v>19288</v>
      </c>
      <c r="H9460">
        <v>11.553194</v>
      </c>
      <c r="I9460">
        <v>53.346184999999998</v>
      </c>
      <c r="J9460" cm="1">
        <f t="array" ref="J9460">LOOKUP(1,1/FREQUENCY(0,SIN((RADIANS($M$3:$M$471-H9460))/2)^2+SIN((RADIANS($N$3:$N$471-I9460))/2)^2*COS(RADIANS($M$3:$M$471))*COS(RADIANS(H9460))),$L$3:$L$471)</f>
        <v>101</v>
      </c>
    </row>
    <row r="9461" spans="1:10">
      <c r="A9461" t="s">
        <v>10412</v>
      </c>
      <c r="B9461">
        <v>13076</v>
      </c>
      <c r="C9461">
        <v>719</v>
      </c>
      <c r="D9461">
        <v>364</v>
      </c>
      <c r="E9461">
        <v>355</v>
      </c>
      <c r="F9461">
        <v>36</v>
      </c>
      <c r="G9461">
        <v>19077</v>
      </c>
      <c r="H9461">
        <v>11.459329</v>
      </c>
      <c r="I9461">
        <v>53.487188000000003</v>
      </c>
      <c r="J9461" cm="1">
        <f t="array" ref="J9461">LOOKUP(1,1/FREQUENCY(0,SIN((RADIANS($M$3:$M$471-H9461))/2)^2+SIN((RADIANS($N$3:$N$471-I9461))/2)^2*COS(RADIANS($M$3:$M$471))*COS(RADIANS(H9461))),$L$3:$L$471)</f>
        <v>102</v>
      </c>
    </row>
    <row r="9462" spans="1:10">
      <c r="A9462" t="s">
        <v>10413</v>
      </c>
      <c r="B9462">
        <v>13076</v>
      </c>
      <c r="C9462">
        <v>570</v>
      </c>
      <c r="D9462">
        <v>293</v>
      </c>
      <c r="E9462">
        <v>277</v>
      </c>
      <c r="F9462">
        <v>26</v>
      </c>
      <c r="G9462">
        <v>19288</v>
      </c>
      <c r="H9462">
        <v>11.451855</v>
      </c>
      <c r="I9462">
        <v>53.416398999999998</v>
      </c>
      <c r="J9462" cm="1">
        <f t="array" ref="J9462">LOOKUP(1,1/FREQUENCY(0,SIN((RADIANS($M$3:$M$471-H9462))/2)^2+SIN((RADIANS($N$3:$N$471-I9462))/2)^2*COS(RADIANS($M$3:$M$471))*COS(RADIANS(H9462))),$L$3:$L$471)</f>
        <v>102</v>
      </c>
    </row>
    <row r="9463" spans="1:10">
      <c r="A9463" t="s">
        <v>10414</v>
      </c>
      <c r="B9463">
        <v>13076</v>
      </c>
      <c r="C9463">
        <v>1930</v>
      </c>
      <c r="D9463">
        <v>947</v>
      </c>
      <c r="E9463">
        <v>983</v>
      </c>
      <c r="F9463">
        <v>37</v>
      </c>
      <c r="G9463">
        <v>19077</v>
      </c>
      <c r="H9463">
        <v>11.430042</v>
      </c>
      <c r="I9463">
        <v>53.451967000000003</v>
      </c>
      <c r="J9463" cm="1">
        <f t="array" ref="J9463">LOOKUP(1,1/FREQUENCY(0,SIN((RADIANS($M$3:$M$471-H9463))/2)^2+SIN((RADIANS($N$3:$N$471-I9463))/2)^2*COS(RADIANS($M$3:$M$471))*COS(RADIANS(H9463))),$L$3:$L$471)</f>
        <v>102</v>
      </c>
    </row>
    <row r="9464" spans="1:10">
      <c r="A9464" t="s">
        <v>10415</v>
      </c>
      <c r="B9464">
        <v>13076</v>
      </c>
      <c r="C9464">
        <v>820</v>
      </c>
      <c r="D9464">
        <v>427</v>
      </c>
      <c r="E9464">
        <v>393</v>
      </c>
      <c r="F9464">
        <v>44</v>
      </c>
      <c r="G9464">
        <v>19077</v>
      </c>
      <c r="H9464">
        <v>11.378026</v>
      </c>
      <c r="I9464">
        <v>53.510773</v>
      </c>
      <c r="J9464" cm="1">
        <f t="array" ref="J9464">LOOKUP(1,1/FREQUENCY(0,SIN((RADIANS($M$3:$M$471-H9464))/2)^2+SIN((RADIANS($N$3:$N$471-I9464))/2)^2*COS(RADIANS($M$3:$M$471))*COS(RADIANS(H9464))),$L$3:$L$471)</f>
        <v>102</v>
      </c>
    </row>
    <row r="9465" spans="1:10">
      <c r="A9465" t="s">
        <v>10416</v>
      </c>
      <c r="B9465">
        <v>13076</v>
      </c>
      <c r="C9465">
        <v>459</v>
      </c>
      <c r="D9465">
        <v>224</v>
      </c>
      <c r="E9465">
        <v>235</v>
      </c>
      <c r="F9465">
        <v>30</v>
      </c>
      <c r="G9465">
        <v>19077</v>
      </c>
      <c r="H9465">
        <v>11.438694999999999</v>
      </c>
      <c r="I9465">
        <v>53.475681999999999</v>
      </c>
      <c r="J9465" cm="1">
        <f t="array" ref="J9465">LOOKUP(1,1/FREQUENCY(0,SIN((RADIANS($M$3:$M$471-H9465))/2)^2+SIN((RADIANS($N$3:$N$471-I9465))/2)^2*COS(RADIANS($M$3:$M$471))*COS(RADIANS(H9465))),$L$3:$L$471)</f>
        <v>102</v>
      </c>
    </row>
    <row r="9466" spans="1:10">
      <c r="A9466" t="s">
        <v>10417</v>
      </c>
      <c r="B9466">
        <v>13076</v>
      </c>
      <c r="C9466">
        <v>492</v>
      </c>
      <c r="D9466">
        <v>257</v>
      </c>
      <c r="E9466">
        <v>235</v>
      </c>
      <c r="F9466">
        <v>35</v>
      </c>
      <c r="G9466">
        <v>19288</v>
      </c>
      <c r="H9466">
        <v>11.407921999999999</v>
      </c>
      <c r="I9466">
        <v>53.344082</v>
      </c>
      <c r="J9466" cm="1">
        <f t="array" ref="J9466">LOOKUP(1,1/FREQUENCY(0,SIN((RADIANS($M$3:$M$471-H9466))/2)^2+SIN((RADIANS($N$3:$N$471-I9466))/2)^2*COS(RADIANS($M$3:$M$471))*COS(RADIANS(H9466))),$L$3:$L$471)</f>
        <v>102</v>
      </c>
    </row>
    <row r="9467" spans="1:10">
      <c r="A9467" t="s">
        <v>10418</v>
      </c>
      <c r="B9467">
        <v>13076</v>
      </c>
      <c r="C9467">
        <v>889</v>
      </c>
      <c r="D9467">
        <v>458</v>
      </c>
      <c r="E9467">
        <v>431</v>
      </c>
      <c r="F9467">
        <v>38</v>
      </c>
      <c r="G9467">
        <v>19288</v>
      </c>
      <c r="H9467">
        <v>11.503026999999999</v>
      </c>
      <c r="I9467">
        <v>53.399571999999999</v>
      </c>
      <c r="J9467" cm="1">
        <f t="array" ref="J9467">LOOKUP(1,1/FREQUENCY(0,SIN((RADIANS($M$3:$M$471-H9467))/2)^2+SIN((RADIANS($N$3:$N$471-I9467))/2)^2*COS(RADIANS($M$3:$M$471))*COS(RADIANS(H9467))),$L$3:$L$471)</f>
        <v>102</v>
      </c>
    </row>
    <row r="9468" spans="1:10">
      <c r="A9468" t="s">
        <v>10419</v>
      </c>
      <c r="B9468">
        <v>13076</v>
      </c>
      <c r="C9468">
        <v>434</v>
      </c>
      <c r="D9468">
        <v>213</v>
      </c>
      <c r="E9468">
        <v>221</v>
      </c>
      <c r="F9468">
        <v>20</v>
      </c>
      <c r="G9468">
        <v>19306</v>
      </c>
      <c r="H9468">
        <v>11.660515</v>
      </c>
      <c r="I9468">
        <v>53.362152999999999</v>
      </c>
      <c r="J9468" cm="1">
        <f t="array" ref="J9468">LOOKUP(1,1/FREQUENCY(0,SIN((RADIANS($M$3:$M$471-H9468))/2)^2+SIN((RADIANS($N$3:$N$471-I9468))/2)^2*COS(RADIANS($M$3:$M$471))*COS(RADIANS(H9468))),$L$3:$L$471)</f>
        <v>101</v>
      </c>
    </row>
    <row r="9469" spans="1:10">
      <c r="A9469" t="s">
        <v>10420</v>
      </c>
      <c r="B9469">
        <v>13076</v>
      </c>
      <c r="C9469">
        <v>508</v>
      </c>
      <c r="D9469">
        <v>253</v>
      </c>
      <c r="E9469">
        <v>255</v>
      </c>
      <c r="F9469">
        <v>41</v>
      </c>
      <c r="G9469">
        <v>19306</v>
      </c>
      <c r="H9469">
        <v>11.663717</v>
      </c>
      <c r="I9469">
        <v>53.380451999999998</v>
      </c>
      <c r="J9469" cm="1">
        <f t="array" ref="J9469">LOOKUP(1,1/FREQUENCY(0,SIN((RADIANS($M$3:$M$471-H9469))/2)^2+SIN((RADIANS($N$3:$N$471-I9469))/2)^2*COS(RADIANS($M$3:$M$471))*COS(RADIANS(H9469))),$L$3:$L$471)</f>
        <v>101</v>
      </c>
    </row>
    <row r="9470" spans="1:10">
      <c r="A9470" t="s">
        <v>10421</v>
      </c>
      <c r="B9470">
        <v>13076</v>
      </c>
      <c r="C9470">
        <v>7032</v>
      </c>
      <c r="D9470">
        <v>3552</v>
      </c>
      <c r="E9470">
        <v>3480</v>
      </c>
      <c r="F9470">
        <v>75</v>
      </c>
      <c r="G9470">
        <v>19306</v>
      </c>
      <c r="H9470">
        <v>11.585348</v>
      </c>
      <c r="I9470">
        <v>53.383153</v>
      </c>
      <c r="J9470" cm="1">
        <f t="array" ref="J9470">LOOKUP(1,1/FREQUENCY(0,SIN((RADIANS($M$3:$M$471-H9470))/2)^2+SIN((RADIANS($N$3:$N$471-I9470))/2)^2*COS(RADIANS($M$3:$M$471))*COS(RADIANS(H9470))),$L$3:$L$471)</f>
        <v>101</v>
      </c>
    </row>
    <row r="9471" spans="1:10">
      <c r="A9471" t="s">
        <v>10422</v>
      </c>
      <c r="B9471">
        <v>13076</v>
      </c>
      <c r="C9471">
        <v>1352</v>
      </c>
      <c r="D9471">
        <v>664</v>
      </c>
      <c r="E9471">
        <v>688</v>
      </c>
      <c r="F9471">
        <v>34</v>
      </c>
      <c r="G9471">
        <v>19374</v>
      </c>
      <c r="H9471">
        <v>11.771497</v>
      </c>
      <c r="I9471">
        <v>53.487338000000001</v>
      </c>
      <c r="J9471" cm="1">
        <f t="array" ref="J9471">LOOKUP(1,1/FREQUENCY(0,SIN((RADIANS($M$3:$M$471-H9471))/2)^2+SIN((RADIANS($N$3:$N$471-I9471))/2)^2*COS(RADIANS($M$3:$M$471))*COS(RADIANS(H9471))),$L$3:$L$471)</f>
        <v>101</v>
      </c>
    </row>
    <row r="9472" spans="1:10">
      <c r="A9472" t="s">
        <v>10423</v>
      </c>
      <c r="B9472">
        <v>13076</v>
      </c>
      <c r="C9472">
        <v>387</v>
      </c>
      <c r="D9472">
        <v>191</v>
      </c>
      <c r="E9472">
        <v>196</v>
      </c>
      <c r="F9472">
        <v>25</v>
      </c>
      <c r="G9472">
        <v>19372</v>
      </c>
      <c r="H9472">
        <v>11.795175</v>
      </c>
      <c r="I9472">
        <v>53.363785</v>
      </c>
      <c r="J9472" cm="1">
        <f t="array" ref="J9472">LOOKUP(1,1/FREQUENCY(0,SIN((RADIANS($M$3:$M$471-H9472))/2)^2+SIN((RADIANS($N$3:$N$471-I9472))/2)^2*COS(RADIANS($M$3:$M$471))*COS(RADIANS(H9472))),$L$3:$L$471)</f>
        <v>101</v>
      </c>
    </row>
    <row r="9473" spans="1:10">
      <c r="A9473" t="s">
        <v>10424</v>
      </c>
      <c r="B9473">
        <v>13076</v>
      </c>
      <c r="C9473">
        <v>551</v>
      </c>
      <c r="D9473">
        <v>276</v>
      </c>
      <c r="E9473">
        <v>275</v>
      </c>
      <c r="F9473">
        <v>21</v>
      </c>
      <c r="G9473">
        <v>19372</v>
      </c>
      <c r="H9473">
        <v>11.801777</v>
      </c>
      <c r="I9473">
        <v>53.338856</v>
      </c>
      <c r="J9473" cm="1">
        <f t="array" ref="J9473">LOOKUP(1,1/FREQUENCY(0,SIN((RADIANS($M$3:$M$471-H9473))/2)^2+SIN((RADIANS($N$3:$N$471-I9473))/2)^2*COS(RADIANS($M$3:$M$471))*COS(RADIANS(H9473))),$L$3:$L$471)</f>
        <v>101</v>
      </c>
    </row>
    <row r="9474" spans="1:10">
      <c r="A9474" t="s">
        <v>10425</v>
      </c>
      <c r="B9474">
        <v>13076</v>
      </c>
      <c r="C9474">
        <v>1367</v>
      </c>
      <c r="D9474">
        <v>703</v>
      </c>
      <c r="E9474">
        <v>664</v>
      </c>
      <c r="F9474">
        <v>29</v>
      </c>
      <c r="G9474">
        <v>19372</v>
      </c>
      <c r="H9474">
        <v>11.688075</v>
      </c>
      <c r="I9474">
        <v>53.483469999999997</v>
      </c>
      <c r="J9474" cm="1">
        <f t="array" ref="J9474">LOOKUP(1,1/FREQUENCY(0,SIN((RADIANS($M$3:$M$471-H9474))/2)^2+SIN((RADIANS($N$3:$N$471-I9474))/2)^2*COS(RADIANS($M$3:$M$471))*COS(RADIANS(H9474))),$L$3:$L$471)</f>
        <v>101</v>
      </c>
    </row>
    <row r="9475" spans="1:10">
      <c r="A9475" t="s">
        <v>10426</v>
      </c>
      <c r="B9475">
        <v>13076</v>
      </c>
      <c r="C9475">
        <v>793</v>
      </c>
      <c r="D9475">
        <v>408</v>
      </c>
      <c r="E9475">
        <v>385</v>
      </c>
      <c r="F9475">
        <v>24</v>
      </c>
      <c r="G9475">
        <v>19372</v>
      </c>
      <c r="H9475">
        <v>11.949776999999999</v>
      </c>
      <c r="I9475">
        <v>53.445357999999999</v>
      </c>
      <c r="J9475" cm="1">
        <f t="array" ref="J9475">LOOKUP(1,1/FREQUENCY(0,SIN((RADIANS($M$3:$M$471-H9475))/2)^2+SIN((RADIANS($N$3:$N$471-I9475))/2)^2*COS(RADIANS($M$3:$M$471))*COS(RADIANS(H9475))),$L$3:$L$471)</f>
        <v>101</v>
      </c>
    </row>
    <row r="9476" spans="1:10">
      <c r="A9476" t="s">
        <v>10427</v>
      </c>
      <c r="B9476">
        <v>13076</v>
      </c>
      <c r="C9476">
        <v>1225</v>
      </c>
      <c r="D9476">
        <v>628</v>
      </c>
      <c r="E9476">
        <v>597</v>
      </c>
      <c r="F9476">
        <v>25</v>
      </c>
      <c r="G9476">
        <v>19372</v>
      </c>
      <c r="H9476">
        <v>11.718505</v>
      </c>
      <c r="I9476">
        <v>53.407009000000002</v>
      </c>
      <c r="J9476" cm="1">
        <f t="array" ref="J9476">LOOKUP(1,1/FREQUENCY(0,SIN((RADIANS($M$3:$M$471-H9476))/2)^2+SIN((RADIANS($N$3:$N$471-I9476))/2)^2*COS(RADIANS($M$3:$M$471))*COS(RADIANS(H9476))),$L$3:$L$471)</f>
        <v>101</v>
      </c>
    </row>
    <row r="9477" spans="1:10">
      <c r="A9477" t="s">
        <v>1883</v>
      </c>
      <c r="B9477">
        <v>13076</v>
      </c>
      <c r="C9477">
        <v>339</v>
      </c>
      <c r="D9477">
        <v>167</v>
      </c>
      <c r="E9477">
        <v>172</v>
      </c>
      <c r="F9477">
        <v>16</v>
      </c>
      <c r="G9477">
        <v>19372</v>
      </c>
      <c r="H9477">
        <v>11.735379</v>
      </c>
      <c r="I9477">
        <v>53.358156000000001</v>
      </c>
      <c r="J9477" cm="1">
        <f t="array" ref="J9477">LOOKUP(1,1/FREQUENCY(0,SIN((RADIANS($M$3:$M$471-H9477))/2)^2+SIN((RADIANS($N$3:$N$471-I9477))/2)^2*COS(RADIANS($M$3:$M$471))*COS(RADIANS(H9477))),$L$3:$L$471)</f>
        <v>101</v>
      </c>
    </row>
    <row r="9478" spans="1:10">
      <c r="A9478" t="s">
        <v>10428</v>
      </c>
      <c r="B9478">
        <v>13076</v>
      </c>
      <c r="C9478">
        <v>632</v>
      </c>
      <c r="D9478">
        <v>322</v>
      </c>
      <c r="E9478">
        <v>310</v>
      </c>
      <c r="F9478">
        <v>17</v>
      </c>
      <c r="G9478">
        <v>19372</v>
      </c>
      <c r="H9478">
        <v>11.809046</v>
      </c>
      <c r="I9478">
        <v>53.295442999999999</v>
      </c>
      <c r="J9478" cm="1">
        <f t="array" ref="J9478">LOOKUP(1,1/FREQUENCY(0,SIN((RADIANS($M$3:$M$471-H9478))/2)^2+SIN((RADIANS($N$3:$N$471-I9478))/2)^2*COS(RADIANS($M$3:$M$471))*COS(RADIANS(H9478))),$L$3:$L$471)</f>
        <v>41</v>
      </c>
    </row>
    <row r="9479" spans="1:10">
      <c r="A9479" t="s">
        <v>10429</v>
      </c>
      <c r="B9479">
        <v>13076</v>
      </c>
      <c r="C9479">
        <v>746</v>
      </c>
      <c r="D9479">
        <v>386</v>
      </c>
      <c r="E9479">
        <v>360</v>
      </c>
      <c r="F9479">
        <v>19</v>
      </c>
      <c r="G9479">
        <v>19374</v>
      </c>
      <c r="H9479">
        <v>11.822657</v>
      </c>
      <c r="I9479">
        <v>53.562753000000001</v>
      </c>
      <c r="J9479" cm="1">
        <f t="array" ref="J9479">LOOKUP(1,1/FREQUENCY(0,SIN((RADIANS($M$3:$M$471-H9479))/2)^2+SIN((RADIANS($N$3:$N$471-I9479))/2)^2*COS(RADIANS($M$3:$M$471))*COS(RADIANS(H9479))),$L$3:$L$471)</f>
        <v>101</v>
      </c>
    </row>
    <row r="9480" spans="1:10">
      <c r="A9480" t="s">
        <v>10430</v>
      </c>
      <c r="B9480">
        <v>13076</v>
      </c>
      <c r="C9480">
        <v>775</v>
      </c>
      <c r="D9480">
        <v>395</v>
      </c>
      <c r="E9480">
        <v>380</v>
      </c>
      <c r="F9480">
        <v>17</v>
      </c>
      <c r="G9480">
        <v>19374</v>
      </c>
      <c r="H9480">
        <v>11.864852000000001</v>
      </c>
      <c r="I9480">
        <v>53.515875000000001</v>
      </c>
      <c r="J9480" cm="1">
        <f t="array" ref="J9480">LOOKUP(1,1/FREQUENCY(0,SIN((RADIANS($M$3:$M$471-H9480))/2)^2+SIN((RADIANS($N$3:$N$471-I9480))/2)^2*COS(RADIANS($M$3:$M$471))*COS(RADIANS(H9480))),$L$3:$L$471)</f>
        <v>101</v>
      </c>
    </row>
    <row r="9481" spans="1:10">
      <c r="A9481" t="s">
        <v>10431</v>
      </c>
      <c r="B9481">
        <v>13076</v>
      </c>
      <c r="C9481">
        <v>585</v>
      </c>
      <c r="D9481">
        <v>297</v>
      </c>
      <c r="E9481">
        <v>288</v>
      </c>
      <c r="F9481">
        <v>19</v>
      </c>
      <c r="G9481">
        <v>19395</v>
      </c>
      <c r="H9481">
        <v>12.210565000000001</v>
      </c>
      <c r="I9481">
        <v>53.496938999999998</v>
      </c>
      <c r="J9481" cm="1">
        <f t="array" ref="J9481">LOOKUP(1,1/FREQUENCY(0,SIN((RADIANS($M$3:$M$471-H9481))/2)^2+SIN((RADIANS($N$3:$N$471-I9481))/2)^2*COS(RADIANS($M$3:$M$471))*COS(RADIANS(H9481))),$L$3:$L$471)</f>
        <v>192</v>
      </c>
    </row>
    <row r="9482" spans="1:10">
      <c r="A9482" t="s">
        <v>10432</v>
      </c>
      <c r="B9482">
        <v>13076</v>
      </c>
      <c r="C9482">
        <v>6049</v>
      </c>
      <c r="D9482">
        <v>2949</v>
      </c>
      <c r="E9482">
        <v>3100</v>
      </c>
      <c r="F9482">
        <v>52</v>
      </c>
      <c r="G9482">
        <v>19395</v>
      </c>
      <c r="H9482">
        <v>12.264665000000001</v>
      </c>
      <c r="I9482">
        <v>53.459170999999998</v>
      </c>
      <c r="J9482" cm="1">
        <f t="array" ref="J9482">LOOKUP(1,1/FREQUENCY(0,SIN((RADIANS($M$3:$M$471-H9482))/2)^2+SIN((RADIANS($N$3:$N$471-I9482))/2)^2*COS(RADIANS($M$3:$M$471))*COS(RADIANS(H9482))),$L$3:$L$471)</f>
        <v>192</v>
      </c>
    </row>
    <row r="9483" spans="1:10">
      <c r="A9483" t="s">
        <v>10433</v>
      </c>
      <c r="B9483">
        <v>13076</v>
      </c>
      <c r="C9483">
        <v>1387</v>
      </c>
      <c r="D9483">
        <v>707</v>
      </c>
      <c r="E9483">
        <v>680</v>
      </c>
      <c r="F9483">
        <v>16</v>
      </c>
      <c r="G9483">
        <v>19395</v>
      </c>
      <c r="H9483">
        <v>12.251488999999999</v>
      </c>
      <c r="I9483">
        <v>53.383279999999999</v>
      </c>
      <c r="J9483" cm="1">
        <f t="array" ref="J9483">LOOKUP(1,1/FREQUENCY(0,SIN((RADIANS($M$3:$M$471-H9483))/2)^2+SIN((RADIANS($N$3:$N$471-I9483))/2)^2*COS(RADIANS($M$3:$M$471))*COS(RADIANS(H9483))),$L$3:$L$471)</f>
        <v>192</v>
      </c>
    </row>
    <row r="9484" spans="1:10">
      <c r="A9484" t="s">
        <v>10434</v>
      </c>
      <c r="B9484">
        <v>13076</v>
      </c>
      <c r="C9484">
        <v>378</v>
      </c>
      <c r="D9484">
        <v>188</v>
      </c>
      <c r="E9484">
        <v>190</v>
      </c>
      <c r="F9484">
        <v>18</v>
      </c>
      <c r="G9484">
        <v>19412</v>
      </c>
      <c r="H9484">
        <v>11.709013000000001</v>
      </c>
      <c r="I9484">
        <v>53.770685999999998</v>
      </c>
      <c r="J9484" cm="1">
        <f t="array" ref="J9484">LOOKUP(1,1/FREQUENCY(0,SIN((RADIANS($M$3:$M$471-H9484))/2)^2+SIN((RADIANS($N$3:$N$471-I9484))/2)^2*COS(RADIANS($M$3:$M$471))*COS(RADIANS(H9484))),$L$3:$L$471)</f>
        <v>101</v>
      </c>
    </row>
    <row r="9485" spans="1:10">
      <c r="A9485" t="s">
        <v>10435</v>
      </c>
      <c r="B9485">
        <v>13076</v>
      </c>
      <c r="C9485">
        <v>428</v>
      </c>
      <c r="D9485">
        <v>219</v>
      </c>
      <c r="E9485">
        <v>209</v>
      </c>
      <c r="F9485">
        <v>15</v>
      </c>
      <c r="G9485">
        <v>19406</v>
      </c>
      <c r="H9485">
        <v>11.951301000000001</v>
      </c>
      <c r="I9485">
        <v>53.663978999999998</v>
      </c>
      <c r="J9485" cm="1">
        <f t="array" ref="J9485">LOOKUP(1,1/FREQUENCY(0,SIN((RADIANS($M$3:$M$471-H9485))/2)^2+SIN((RADIANS($N$3:$N$471-I9485))/2)^2*COS(RADIANS($M$3:$M$471))*COS(RADIANS(H9485))),$L$3:$L$471)</f>
        <v>101</v>
      </c>
    </row>
    <row r="9486" spans="1:10">
      <c r="A9486" t="s">
        <v>10436</v>
      </c>
      <c r="B9486">
        <v>13076</v>
      </c>
      <c r="C9486">
        <v>2566</v>
      </c>
      <c r="D9486">
        <v>1286</v>
      </c>
      <c r="E9486">
        <v>1280</v>
      </c>
      <c r="F9486">
        <v>94</v>
      </c>
      <c r="G9486">
        <v>19412</v>
      </c>
      <c r="H9486">
        <v>11.713735</v>
      </c>
      <c r="I9486">
        <v>53.737780000000001</v>
      </c>
      <c r="J9486" cm="1">
        <f t="array" ref="J9486">LOOKUP(1,1/FREQUENCY(0,SIN((RADIANS($M$3:$M$471-H9486))/2)^2+SIN((RADIANS($N$3:$N$471-I9486))/2)^2*COS(RADIANS($M$3:$M$471))*COS(RADIANS(H9486))),$L$3:$L$471)</f>
        <v>101</v>
      </c>
    </row>
    <row r="9487" spans="1:10">
      <c r="A9487" t="s">
        <v>10437</v>
      </c>
      <c r="B9487">
        <v>13076</v>
      </c>
      <c r="C9487">
        <v>1364</v>
      </c>
      <c r="D9487">
        <v>683</v>
      </c>
      <c r="E9487">
        <v>681</v>
      </c>
      <c r="F9487">
        <v>55</v>
      </c>
      <c r="G9487">
        <v>19406</v>
      </c>
      <c r="H9487">
        <v>11.903641</v>
      </c>
      <c r="I9487">
        <v>53.661050000000003</v>
      </c>
      <c r="J9487" cm="1">
        <f t="array" ref="J9487">LOOKUP(1,1/FREQUENCY(0,SIN((RADIANS($M$3:$M$471-H9487))/2)^2+SIN((RADIANS($N$3:$N$471-I9487))/2)^2*COS(RADIANS($M$3:$M$471))*COS(RADIANS(H9487))),$L$3:$L$471)</f>
        <v>101</v>
      </c>
    </row>
    <row r="9488" spans="1:10">
      <c r="A9488" t="s">
        <v>10438</v>
      </c>
      <c r="B9488">
        <v>13076</v>
      </c>
      <c r="C9488">
        <v>350</v>
      </c>
      <c r="D9488">
        <v>175</v>
      </c>
      <c r="E9488">
        <v>175</v>
      </c>
      <c r="F9488">
        <v>15</v>
      </c>
      <c r="G9488">
        <v>19406</v>
      </c>
      <c r="H9488">
        <v>11.891550000000001</v>
      </c>
      <c r="I9488">
        <v>53.628644000000001</v>
      </c>
      <c r="J9488" cm="1">
        <f t="array" ref="J9488">LOOKUP(1,1/FREQUENCY(0,SIN((RADIANS($M$3:$M$471-H9488))/2)^2+SIN((RADIANS($N$3:$N$471-I9488))/2)^2*COS(RADIANS($M$3:$M$471))*COS(RADIANS(H9488))),$L$3:$L$471)</f>
        <v>101</v>
      </c>
    </row>
    <row r="9489" spans="1:10">
      <c r="A9489" t="s">
        <v>10439</v>
      </c>
      <c r="B9489">
        <v>13076</v>
      </c>
      <c r="C9489">
        <v>402</v>
      </c>
      <c r="D9489">
        <v>222</v>
      </c>
      <c r="E9489">
        <v>180</v>
      </c>
      <c r="F9489">
        <v>11</v>
      </c>
      <c r="G9489">
        <v>19406</v>
      </c>
      <c r="H9489">
        <v>11.812760000000001</v>
      </c>
      <c r="I9489">
        <v>53.677698999999997</v>
      </c>
      <c r="J9489" cm="1">
        <f t="array" ref="J9489">LOOKUP(1,1/FREQUENCY(0,SIN((RADIANS($M$3:$M$471-H9489))/2)^2+SIN((RADIANS($N$3:$N$471-I9489))/2)^2*COS(RADIANS($M$3:$M$471))*COS(RADIANS(H9489))),$L$3:$L$471)</f>
        <v>101</v>
      </c>
    </row>
    <row r="9490" spans="1:10">
      <c r="A9490" t="s">
        <v>10440</v>
      </c>
      <c r="B9490">
        <v>13076</v>
      </c>
      <c r="C9490">
        <v>793</v>
      </c>
      <c r="D9490">
        <v>418</v>
      </c>
      <c r="E9490">
        <v>375</v>
      </c>
      <c r="F9490">
        <v>16</v>
      </c>
      <c r="G9490">
        <v>19412</v>
      </c>
      <c r="H9490">
        <v>11.664236000000001</v>
      </c>
      <c r="I9490">
        <v>53.670363999999999</v>
      </c>
      <c r="J9490" cm="1">
        <f t="array" ref="J9490">LOOKUP(1,1/FREQUENCY(0,SIN((RADIANS($M$3:$M$471-H9490))/2)^2+SIN((RADIANS($N$3:$N$471-I9490))/2)^2*COS(RADIANS($M$3:$M$471))*COS(RADIANS(H9490))),$L$3:$L$471)</f>
        <v>101</v>
      </c>
    </row>
    <row r="9491" spans="1:10">
      <c r="A9491" t="s">
        <v>1536</v>
      </c>
      <c r="B9491">
        <v>13076</v>
      </c>
      <c r="C9491">
        <v>359</v>
      </c>
      <c r="D9491">
        <v>181</v>
      </c>
      <c r="E9491">
        <v>178</v>
      </c>
      <c r="F9491">
        <v>14</v>
      </c>
      <c r="G9491">
        <v>19406</v>
      </c>
      <c r="H9491">
        <v>11.973846</v>
      </c>
      <c r="I9491">
        <v>53.696024999999999</v>
      </c>
      <c r="J9491" cm="1">
        <f t="array" ref="J9491">LOOKUP(1,1/FREQUENCY(0,SIN((RADIANS($M$3:$M$471-H9491))/2)^2+SIN((RADIANS($N$3:$N$471-I9491))/2)^2*COS(RADIANS($M$3:$M$471))*COS(RADIANS(H9491))),$L$3:$L$471)</f>
        <v>192</v>
      </c>
    </row>
    <row r="9492" spans="1:10">
      <c r="A9492" t="s">
        <v>10441</v>
      </c>
      <c r="B9492">
        <v>13076</v>
      </c>
      <c r="C9492">
        <v>4124</v>
      </c>
      <c r="D9492">
        <v>1986</v>
      </c>
      <c r="E9492">
        <v>2138</v>
      </c>
      <c r="F9492">
        <v>61</v>
      </c>
      <c r="G9492">
        <v>19406</v>
      </c>
      <c r="H9492">
        <v>11.828186000000001</v>
      </c>
      <c r="I9492">
        <v>53.711132999999997</v>
      </c>
      <c r="J9492" cm="1">
        <f t="array" ref="J9492">LOOKUP(1,1/FREQUENCY(0,SIN((RADIANS($M$3:$M$471-H9492))/2)^2+SIN((RADIANS($N$3:$N$471-I9492))/2)^2*COS(RADIANS($M$3:$M$471))*COS(RADIANS(H9492))),$L$3:$L$471)</f>
        <v>101</v>
      </c>
    </row>
    <row r="9493" spans="1:10">
      <c r="A9493" t="s">
        <v>10442</v>
      </c>
      <c r="B9493">
        <v>13076</v>
      </c>
      <c r="C9493">
        <v>380</v>
      </c>
      <c r="D9493">
        <v>194</v>
      </c>
      <c r="E9493">
        <v>186</v>
      </c>
      <c r="F9493">
        <v>9</v>
      </c>
      <c r="G9493">
        <v>19412</v>
      </c>
      <c r="H9493">
        <v>11.750473</v>
      </c>
      <c r="I9493">
        <v>53.718010999999997</v>
      </c>
      <c r="J9493" cm="1">
        <f t="array" ref="J9493">LOOKUP(1,1/FREQUENCY(0,SIN((RADIANS($M$3:$M$471-H9493))/2)^2+SIN((RADIANS($N$3:$N$471-I9493))/2)^2*COS(RADIANS($M$3:$M$471))*COS(RADIANS(H9493))),$L$3:$L$471)</f>
        <v>101</v>
      </c>
    </row>
    <row r="9494" spans="1:10">
      <c r="A9494" t="s">
        <v>10443</v>
      </c>
      <c r="B9494">
        <v>13076</v>
      </c>
      <c r="C9494">
        <v>453</v>
      </c>
      <c r="D9494">
        <v>230</v>
      </c>
      <c r="E9494">
        <v>223</v>
      </c>
      <c r="F9494">
        <v>24</v>
      </c>
      <c r="G9494">
        <v>19406</v>
      </c>
      <c r="H9494">
        <v>11.919943</v>
      </c>
      <c r="I9494">
        <v>53.723694999999999</v>
      </c>
      <c r="J9494" cm="1">
        <f t="array" ref="J9494">LOOKUP(1,1/FREQUENCY(0,SIN((RADIANS($M$3:$M$471-H9494))/2)^2+SIN((RADIANS($N$3:$N$471-I9494))/2)^2*COS(RADIANS($M$3:$M$471))*COS(RADIANS(H9494))),$L$3:$L$471)</f>
        <v>101</v>
      </c>
    </row>
    <row r="9495" spans="1:10">
      <c r="A9495" t="s">
        <v>10444</v>
      </c>
      <c r="B9495">
        <v>13076</v>
      </c>
      <c r="C9495">
        <v>543</v>
      </c>
      <c r="D9495">
        <v>274</v>
      </c>
      <c r="E9495">
        <v>269</v>
      </c>
      <c r="F9495">
        <v>22</v>
      </c>
      <c r="G9495">
        <v>19412</v>
      </c>
      <c r="H9495">
        <v>11.673399</v>
      </c>
      <c r="I9495">
        <v>53.758799000000003</v>
      </c>
      <c r="J9495" cm="1">
        <f t="array" ref="J9495">LOOKUP(1,1/FREQUENCY(0,SIN((RADIANS($M$3:$M$471-H9495))/2)^2+SIN((RADIANS($N$3:$N$471-I9495))/2)^2*COS(RADIANS($M$3:$M$471))*COS(RADIANS(H9495))),$L$3:$L$471)</f>
        <v>101</v>
      </c>
    </row>
    <row r="9496" spans="1:10">
      <c r="A9496" t="s">
        <v>10445</v>
      </c>
      <c r="B9496">
        <v>13076</v>
      </c>
      <c r="C9496">
        <v>1506</v>
      </c>
      <c r="D9496">
        <v>735</v>
      </c>
      <c r="E9496">
        <v>771</v>
      </c>
      <c r="F9496">
        <v>48</v>
      </c>
      <c r="G9496">
        <v>19073</v>
      </c>
      <c r="H9496">
        <v>11.206935</v>
      </c>
      <c r="I9496">
        <v>53.578516</v>
      </c>
      <c r="J9496" cm="1">
        <f t="array" ref="J9496">LOOKUP(1,1/FREQUENCY(0,SIN((RADIANS($M$3:$M$471-H9496))/2)^2+SIN((RADIANS($N$3:$N$471-I9496))/2)^2*COS(RADIANS($M$3:$M$471))*COS(RADIANS(H9496))),$L$3:$L$471)</f>
        <v>102</v>
      </c>
    </row>
    <row r="9497" spans="1:10">
      <c r="A9497" t="s">
        <v>10446</v>
      </c>
      <c r="B9497">
        <v>13076</v>
      </c>
      <c r="C9497">
        <v>926</v>
      </c>
      <c r="D9497">
        <v>458</v>
      </c>
      <c r="E9497">
        <v>468</v>
      </c>
      <c r="F9497">
        <v>45</v>
      </c>
      <c r="G9497">
        <v>19075</v>
      </c>
      <c r="H9497">
        <v>11.353910000000001</v>
      </c>
      <c r="I9497">
        <v>53.542808999999998</v>
      </c>
      <c r="J9497" cm="1">
        <f t="array" ref="J9497">LOOKUP(1,1/FREQUENCY(0,SIN((RADIANS($M$3:$M$471-H9497))/2)^2+SIN((RADIANS($N$3:$N$471-I9497))/2)^2*COS(RADIANS($M$3:$M$471))*COS(RADIANS(H9497))),$L$3:$L$471)</f>
        <v>102</v>
      </c>
    </row>
    <row r="9498" spans="1:10">
      <c r="A9498" t="s">
        <v>10447</v>
      </c>
      <c r="B9498">
        <v>13076</v>
      </c>
      <c r="C9498">
        <v>1321</v>
      </c>
      <c r="D9498">
        <v>649</v>
      </c>
      <c r="E9498">
        <v>672</v>
      </c>
      <c r="F9498">
        <v>120</v>
      </c>
      <c r="G9498">
        <v>19073</v>
      </c>
      <c r="H9498">
        <v>11.346171</v>
      </c>
      <c r="I9498">
        <v>53.606116</v>
      </c>
      <c r="J9498" cm="1">
        <f t="array" ref="J9498">LOOKUP(1,1/FREQUENCY(0,SIN((RADIANS($M$3:$M$471-H9498))/2)^2+SIN((RADIANS($N$3:$N$471-I9498))/2)^2*COS(RADIANS($M$3:$M$471))*COS(RADIANS(H9498))),$L$3:$L$471)</f>
        <v>102</v>
      </c>
    </row>
    <row r="9499" spans="1:10">
      <c r="A9499" t="s">
        <v>10448</v>
      </c>
      <c r="B9499">
        <v>13076</v>
      </c>
      <c r="C9499">
        <v>3057</v>
      </c>
      <c r="D9499">
        <v>1499</v>
      </c>
      <c r="E9499">
        <v>1558</v>
      </c>
      <c r="F9499">
        <v>278</v>
      </c>
      <c r="G9499">
        <v>19075</v>
      </c>
      <c r="H9499">
        <v>11.360257000000001</v>
      </c>
      <c r="I9499">
        <v>53.568680999999998</v>
      </c>
      <c r="J9499" cm="1">
        <f t="array" ref="J9499">LOOKUP(1,1/FREQUENCY(0,SIN((RADIANS($M$3:$M$471-H9499))/2)^2+SIN((RADIANS($N$3:$N$471-I9499))/2)^2*COS(RADIANS($M$3:$M$471))*COS(RADIANS(H9499))),$L$3:$L$471)</f>
        <v>102</v>
      </c>
    </row>
    <row r="9500" spans="1:10">
      <c r="A9500" t="s">
        <v>10449</v>
      </c>
      <c r="B9500">
        <v>13076</v>
      </c>
      <c r="C9500">
        <v>249</v>
      </c>
      <c r="D9500">
        <v>130</v>
      </c>
      <c r="E9500">
        <v>119</v>
      </c>
      <c r="F9500">
        <v>22</v>
      </c>
      <c r="G9500">
        <v>19073</v>
      </c>
      <c r="H9500">
        <v>11.217915</v>
      </c>
      <c r="I9500">
        <v>53.544626999999998</v>
      </c>
      <c r="J9500" cm="1">
        <f t="array" ref="J9500">LOOKUP(1,1/FREQUENCY(0,SIN((RADIANS($M$3:$M$471-H9500))/2)^2+SIN((RADIANS($N$3:$N$471-I9500))/2)^2*COS(RADIANS($M$3:$M$471))*COS(RADIANS(H9500))),$L$3:$L$471)</f>
        <v>102</v>
      </c>
    </row>
    <row r="9501" spans="1:10">
      <c r="A9501" t="s">
        <v>10450</v>
      </c>
      <c r="B9501">
        <v>13076</v>
      </c>
      <c r="C9501">
        <v>1345</v>
      </c>
      <c r="D9501">
        <v>673</v>
      </c>
      <c r="E9501">
        <v>672</v>
      </c>
      <c r="F9501">
        <v>112</v>
      </c>
      <c r="G9501">
        <v>19073</v>
      </c>
      <c r="H9501">
        <v>11.300046</v>
      </c>
      <c r="I9501">
        <v>53.574587000000001</v>
      </c>
      <c r="J9501" cm="1">
        <f t="array" ref="J9501">LOOKUP(1,1/FREQUENCY(0,SIN((RADIANS($M$3:$M$471-H9501))/2)^2+SIN((RADIANS($N$3:$N$471-I9501))/2)^2*COS(RADIANS($M$3:$M$471))*COS(RADIANS(H9501))),$L$3:$L$471)</f>
        <v>102</v>
      </c>
    </row>
    <row r="9502" spans="1:10">
      <c r="A9502" t="s">
        <v>10451</v>
      </c>
      <c r="B9502">
        <v>13076</v>
      </c>
      <c r="C9502">
        <v>667</v>
      </c>
      <c r="D9502">
        <v>339</v>
      </c>
      <c r="E9502">
        <v>328</v>
      </c>
      <c r="F9502">
        <v>45</v>
      </c>
      <c r="G9502">
        <v>19075</v>
      </c>
      <c r="H9502">
        <v>11.302118</v>
      </c>
      <c r="I9502">
        <v>53.531365999999998</v>
      </c>
      <c r="J9502" cm="1">
        <f t="array" ref="J9502">LOOKUP(1,1/FREQUENCY(0,SIN((RADIANS($M$3:$M$471-H9502))/2)^2+SIN((RADIANS($N$3:$N$471-I9502))/2)^2*COS(RADIANS($M$3:$M$471))*COS(RADIANS(H9502))),$L$3:$L$471)</f>
        <v>102</v>
      </c>
    </row>
    <row r="9503" spans="1:10">
      <c r="A9503" t="s">
        <v>10452</v>
      </c>
      <c r="B9503">
        <v>13076</v>
      </c>
      <c r="C9503">
        <v>2535</v>
      </c>
      <c r="D9503">
        <v>1262</v>
      </c>
      <c r="E9503">
        <v>1273</v>
      </c>
      <c r="F9503">
        <v>206</v>
      </c>
      <c r="G9503">
        <v>19073</v>
      </c>
      <c r="H9503">
        <v>11.330149</v>
      </c>
      <c r="I9503">
        <v>53.626663000000001</v>
      </c>
      <c r="J9503" cm="1">
        <f t="array" ref="J9503">LOOKUP(1,1/FREQUENCY(0,SIN((RADIANS($M$3:$M$471-H9503))/2)^2+SIN((RADIANS($N$3:$N$471-I9503))/2)^2*COS(RADIANS($M$3:$M$471))*COS(RADIANS(H9503))),$L$3:$L$471)</f>
        <v>102</v>
      </c>
    </row>
    <row r="9504" spans="1:10">
      <c r="A9504" t="s">
        <v>10453</v>
      </c>
      <c r="B9504">
        <v>13076</v>
      </c>
      <c r="C9504">
        <v>147</v>
      </c>
      <c r="D9504">
        <v>69</v>
      </c>
      <c r="E9504">
        <v>78</v>
      </c>
      <c r="F9504">
        <v>21</v>
      </c>
      <c r="G9504">
        <v>19073</v>
      </c>
      <c r="H9504">
        <v>11.271356000000001</v>
      </c>
      <c r="I9504">
        <v>53.577236999999997</v>
      </c>
      <c r="J9504" cm="1">
        <f t="array" ref="J9504">LOOKUP(1,1/FREQUENCY(0,SIN((RADIANS($M$3:$M$471-H9504))/2)^2+SIN((RADIANS($N$3:$N$471-I9504))/2)^2*COS(RADIANS($M$3:$M$471))*COS(RADIANS(H9504))),$L$3:$L$471)</f>
        <v>102</v>
      </c>
    </row>
    <row r="9505" spans="1:10">
      <c r="A9505" t="s">
        <v>10454</v>
      </c>
      <c r="B9505">
        <v>13076</v>
      </c>
      <c r="C9505">
        <v>6265</v>
      </c>
      <c r="D9505">
        <v>3193</v>
      </c>
      <c r="E9505">
        <v>3072</v>
      </c>
      <c r="F9505">
        <v>78</v>
      </c>
      <c r="G9505">
        <v>19243</v>
      </c>
      <c r="H9505">
        <v>11.074363999999999</v>
      </c>
      <c r="I9505">
        <v>53.511634999999998</v>
      </c>
      <c r="J9505" cm="1">
        <f t="array" ref="J9505">LOOKUP(1,1/FREQUENCY(0,SIN((RADIANS($M$3:$M$471-H9505))/2)^2+SIN((RADIANS($N$3:$N$471-I9505))/2)^2*COS(RADIANS($M$3:$M$471))*COS(RADIANS(H9505))),$L$3:$L$471)</f>
        <v>102</v>
      </c>
    </row>
    <row r="9506" spans="1:10">
      <c r="A9506" t="s">
        <v>10455</v>
      </c>
      <c r="B9506">
        <v>13076</v>
      </c>
      <c r="C9506">
        <v>2886</v>
      </c>
      <c r="D9506">
        <v>1478</v>
      </c>
      <c r="E9506">
        <v>1408</v>
      </c>
      <c r="F9506">
        <v>28</v>
      </c>
      <c r="G9506">
        <v>19243</v>
      </c>
      <c r="H9506">
        <v>11.115671000000001</v>
      </c>
      <c r="I9506">
        <v>53.534072999999999</v>
      </c>
      <c r="J9506" cm="1">
        <f t="array" ref="J9506">LOOKUP(1,1/FREQUENCY(0,SIN((RADIANS($M$3:$M$471-H9506))/2)^2+SIN((RADIANS($N$3:$N$471-I9506))/2)^2*COS(RADIANS($M$3:$M$471))*COS(RADIANS(H9506))),$L$3:$L$471)</f>
        <v>102</v>
      </c>
    </row>
    <row r="9507" spans="1:10">
      <c r="A9507" t="s">
        <v>10456</v>
      </c>
      <c r="B9507">
        <v>13076</v>
      </c>
      <c r="C9507">
        <v>568</v>
      </c>
      <c r="D9507">
        <v>282</v>
      </c>
      <c r="E9507">
        <v>286</v>
      </c>
      <c r="F9507">
        <v>25</v>
      </c>
      <c r="G9507">
        <v>19258</v>
      </c>
      <c r="H9507">
        <v>10.832834999999999</v>
      </c>
      <c r="I9507">
        <v>53.493651999999997</v>
      </c>
      <c r="J9507" cm="1">
        <f t="array" ref="J9507">LOOKUP(1,1/FREQUENCY(0,SIN((RADIANS($M$3:$M$471-H9507))/2)^2+SIN((RADIANS($N$3:$N$471-I9507))/2)^2*COS(RADIANS($M$3:$M$471))*COS(RADIANS(H9507))),$L$3:$L$471)</f>
        <v>408</v>
      </c>
    </row>
    <row r="9508" spans="1:10">
      <c r="A9508" t="s">
        <v>10457</v>
      </c>
      <c r="B9508">
        <v>13076</v>
      </c>
      <c r="C9508">
        <v>676</v>
      </c>
      <c r="D9508">
        <v>359</v>
      </c>
      <c r="E9508">
        <v>317</v>
      </c>
      <c r="F9508">
        <v>23</v>
      </c>
      <c r="G9508">
        <v>19246</v>
      </c>
      <c r="H9508">
        <v>10.943267000000001</v>
      </c>
      <c r="I9508">
        <v>53.499281000000003</v>
      </c>
      <c r="J9508" cm="1">
        <f t="array" ref="J9508">LOOKUP(1,1/FREQUENCY(0,SIN((RADIANS($M$3:$M$471-H9508))/2)^2+SIN((RADIANS($N$3:$N$471-I9508))/2)^2*COS(RADIANS($M$3:$M$471))*COS(RADIANS(H9508))),$L$3:$L$471)</f>
        <v>408</v>
      </c>
    </row>
    <row r="9509" spans="1:10">
      <c r="A9509" t="s">
        <v>10458</v>
      </c>
      <c r="B9509">
        <v>13076</v>
      </c>
      <c r="C9509">
        <v>884</v>
      </c>
      <c r="D9509">
        <v>472</v>
      </c>
      <c r="E9509">
        <v>412</v>
      </c>
      <c r="F9509">
        <v>36</v>
      </c>
      <c r="G9509">
        <v>19246</v>
      </c>
      <c r="H9509">
        <v>10.888429</v>
      </c>
      <c r="I9509">
        <v>53.530560000000001</v>
      </c>
      <c r="J9509" cm="1">
        <f t="array" ref="J9509">LOOKUP(1,1/FREQUENCY(0,SIN((RADIANS($M$3:$M$471-H9509))/2)^2+SIN((RADIANS($N$3:$N$471-I9509))/2)^2*COS(RADIANS($M$3:$M$471))*COS(RADIANS(H9509))),$L$3:$L$471)</f>
        <v>408</v>
      </c>
    </row>
    <row r="9510" spans="1:10">
      <c r="A9510" t="s">
        <v>10459</v>
      </c>
      <c r="B9510">
        <v>13076</v>
      </c>
      <c r="C9510">
        <v>2752</v>
      </c>
      <c r="D9510">
        <v>1436</v>
      </c>
      <c r="E9510">
        <v>1316</v>
      </c>
      <c r="F9510">
        <v>26</v>
      </c>
      <c r="G9510">
        <v>19260</v>
      </c>
      <c r="H9510">
        <v>10.966499000000001</v>
      </c>
      <c r="I9510">
        <v>53.401744000000001</v>
      </c>
      <c r="J9510" cm="1">
        <f t="array" ref="J9510">LOOKUP(1,1/FREQUENCY(0,SIN((RADIANS($M$3:$M$471-H9510))/2)^2+SIN((RADIANS($N$3:$N$471-I9510))/2)^2*COS(RADIANS($M$3:$M$471))*COS(RADIANS(H9510))),$L$3:$L$471)</f>
        <v>102</v>
      </c>
    </row>
    <row r="9511" spans="1:10">
      <c r="A9511" t="s">
        <v>10460</v>
      </c>
      <c r="B9511">
        <v>13076</v>
      </c>
      <c r="C9511">
        <v>5228</v>
      </c>
      <c r="D9511">
        <v>2653</v>
      </c>
      <c r="E9511">
        <v>2575</v>
      </c>
      <c r="F9511">
        <v>57</v>
      </c>
      <c r="G9511">
        <v>19246</v>
      </c>
      <c r="H9511">
        <v>10.915480000000001</v>
      </c>
      <c r="I9511">
        <v>53.55292</v>
      </c>
      <c r="J9511" cm="1">
        <f t="array" ref="J9511">LOOKUP(1,1/FREQUENCY(0,SIN((RADIANS($M$3:$M$471-H9511))/2)^2+SIN((RADIANS($N$3:$N$471-I9511))/2)^2*COS(RADIANS($M$3:$M$471))*COS(RADIANS(H9511))),$L$3:$L$471)</f>
        <v>408</v>
      </c>
    </row>
    <row r="9512" spans="1:10">
      <c r="A9512" t="s">
        <v>10461</v>
      </c>
      <c r="B9512">
        <v>13076</v>
      </c>
      <c r="C9512">
        <v>2771</v>
      </c>
      <c r="D9512">
        <v>1386</v>
      </c>
      <c r="E9512">
        <v>1385</v>
      </c>
      <c r="F9512">
        <v>53</v>
      </c>
      <c r="G9512">
        <v>19079</v>
      </c>
      <c r="H9512">
        <v>11.515283</v>
      </c>
      <c r="I9512">
        <v>53.523242000000003</v>
      </c>
      <c r="J9512" cm="1">
        <f t="array" ref="J9512">LOOKUP(1,1/FREQUENCY(0,SIN((RADIANS($M$3:$M$471-H9512))/2)^2+SIN((RADIANS($N$3:$N$471-I9512))/2)^2*COS(RADIANS($M$3:$M$471))*COS(RADIANS(H9512))),$L$3:$L$471)</f>
        <v>102</v>
      </c>
    </row>
    <row r="9513" spans="1:10">
      <c r="A9513" t="s">
        <v>10462</v>
      </c>
      <c r="B9513">
        <v>13076</v>
      </c>
      <c r="C9513">
        <v>478</v>
      </c>
      <c r="D9513">
        <v>251</v>
      </c>
      <c r="E9513">
        <v>227</v>
      </c>
      <c r="F9513">
        <v>28</v>
      </c>
      <c r="G9513">
        <v>19089</v>
      </c>
      <c r="H9513">
        <v>11.695487</v>
      </c>
      <c r="I9513">
        <v>53.593559999999997</v>
      </c>
      <c r="J9513" cm="1">
        <f t="array" ref="J9513">LOOKUP(1,1/FREQUENCY(0,SIN((RADIANS($M$3:$M$471-H9513))/2)^2+SIN((RADIANS($N$3:$N$471-I9513))/2)^2*COS(RADIANS($M$3:$M$471))*COS(RADIANS(H9513))),$L$3:$L$471)</f>
        <v>101</v>
      </c>
    </row>
    <row r="9514" spans="1:10">
      <c r="A9514" t="s">
        <v>10463</v>
      </c>
      <c r="B9514">
        <v>13076</v>
      </c>
      <c r="C9514">
        <v>351</v>
      </c>
      <c r="D9514">
        <v>182</v>
      </c>
      <c r="E9514">
        <v>169</v>
      </c>
      <c r="F9514">
        <v>15</v>
      </c>
      <c r="G9514">
        <v>19089</v>
      </c>
      <c r="H9514">
        <v>11.769151000000001</v>
      </c>
      <c r="I9514">
        <v>53.590589999999999</v>
      </c>
      <c r="J9514" cm="1">
        <f t="array" ref="J9514">LOOKUP(1,1/FREQUENCY(0,SIN((RADIANS($M$3:$M$471-H9514))/2)^2+SIN((RADIANS($N$3:$N$471-I9514))/2)^2*COS(RADIANS($M$3:$M$471))*COS(RADIANS(H9514))),$L$3:$L$471)</f>
        <v>101</v>
      </c>
    </row>
    <row r="9515" spans="1:10">
      <c r="A9515" t="s">
        <v>10464</v>
      </c>
      <c r="B9515">
        <v>13076</v>
      </c>
      <c r="C9515">
        <v>618</v>
      </c>
      <c r="D9515">
        <v>307</v>
      </c>
      <c r="E9515">
        <v>311</v>
      </c>
      <c r="F9515">
        <v>30</v>
      </c>
      <c r="G9515">
        <v>19067</v>
      </c>
      <c r="H9515">
        <v>11.527132999999999</v>
      </c>
      <c r="I9515">
        <v>53.696103999999998</v>
      </c>
      <c r="J9515" cm="1">
        <f t="array" ref="J9515">LOOKUP(1,1/FREQUENCY(0,SIN((RADIANS($M$3:$M$471-H9515))/2)^2+SIN((RADIANS($N$3:$N$471-I9515))/2)^2*COS(RADIANS($M$3:$M$471))*COS(RADIANS(H9515))),$L$3:$L$471)</f>
        <v>102</v>
      </c>
    </row>
    <row r="9516" spans="1:10">
      <c r="A9516" t="s">
        <v>10465</v>
      </c>
      <c r="B9516">
        <v>13076</v>
      </c>
      <c r="C9516">
        <v>4859</v>
      </c>
      <c r="D9516">
        <v>2316</v>
      </c>
      <c r="E9516">
        <v>2543</v>
      </c>
      <c r="F9516">
        <v>64</v>
      </c>
      <c r="G9516">
        <v>19089</v>
      </c>
      <c r="H9516">
        <v>11.64833</v>
      </c>
      <c r="I9516">
        <v>53.577950000000001</v>
      </c>
      <c r="J9516" cm="1">
        <f t="array" ref="J9516">LOOKUP(1,1/FREQUENCY(0,SIN((RADIANS($M$3:$M$471-H9516))/2)^2+SIN((RADIANS($N$3:$N$471-I9516))/2)^2*COS(RADIANS($M$3:$M$471))*COS(RADIANS(H9516))),$L$3:$L$471)</f>
        <v>101</v>
      </c>
    </row>
    <row r="9517" spans="1:10">
      <c r="A9517" t="s">
        <v>10466</v>
      </c>
      <c r="B9517">
        <v>13076</v>
      </c>
      <c r="C9517">
        <v>830</v>
      </c>
      <c r="D9517">
        <v>428</v>
      </c>
      <c r="E9517">
        <v>402</v>
      </c>
      <c r="F9517">
        <v>18</v>
      </c>
      <c r="G9517">
        <v>19089</v>
      </c>
      <c r="H9517">
        <v>11.765585</v>
      </c>
      <c r="I9517">
        <v>53.629942</v>
      </c>
      <c r="J9517" cm="1">
        <f t="array" ref="J9517">LOOKUP(1,1/FREQUENCY(0,SIN((RADIANS($M$3:$M$471-H9517))/2)^2+SIN((RADIANS($N$3:$N$471-I9517))/2)^2*COS(RADIANS($M$3:$M$471))*COS(RADIANS(H9517))),$L$3:$L$471)</f>
        <v>101</v>
      </c>
    </row>
    <row r="9518" spans="1:10">
      <c r="A9518" t="s">
        <v>10467</v>
      </c>
      <c r="B9518">
        <v>13076</v>
      </c>
      <c r="C9518">
        <v>1982</v>
      </c>
      <c r="D9518">
        <v>977</v>
      </c>
      <c r="E9518">
        <v>1005</v>
      </c>
      <c r="F9518">
        <v>57</v>
      </c>
      <c r="G9518">
        <v>19067</v>
      </c>
      <c r="H9518">
        <v>11.503926</v>
      </c>
      <c r="I9518">
        <v>53.729835999999999</v>
      </c>
      <c r="J9518" cm="1">
        <f t="array" ref="J9518">LOOKUP(1,1/FREQUENCY(0,SIN((RADIANS($M$3:$M$471-H9518))/2)^2+SIN((RADIANS($N$3:$N$471-I9518))/2)^2*COS(RADIANS($M$3:$M$471))*COS(RADIANS(H9518))),$L$3:$L$471)</f>
        <v>102</v>
      </c>
    </row>
    <row r="9519" spans="1:10">
      <c r="A9519" t="s">
        <v>10468</v>
      </c>
      <c r="B9519">
        <v>13076</v>
      </c>
      <c r="C9519">
        <v>872</v>
      </c>
      <c r="D9519">
        <v>455</v>
      </c>
      <c r="E9519">
        <v>417</v>
      </c>
      <c r="F9519">
        <v>25</v>
      </c>
      <c r="G9519">
        <v>19089</v>
      </c>
      <c r="H9519">
        <v>11.754554000000001</v>
      </c>
      <c r="I9519">
        <v>53.527214999999998</v>
      </c>
      <c r="J9519" cm="1">
        <f t="array" ref="J9519">LOOKUP(1,1/FREQUENCY(0,SIN((RADIANS($M$3:$M$471-H9519))/2)^2+SIN((RADIANS($N$3:$N$471-I9519))/2)^2*COS(RADIANS($M$3:$M$471))*COS(RADIANS(H9519))),$L$3:$L$471)</f>
        <v>101</v>
      </c>
    </row>
    <row r="9520" spans="1:10">
      <c r="A9520" t="s">
        <v>10469</v>
      </c>
      <c r="B9520">
        <v>13076</v>
      </c>
      <c r="C9520">
        <v>374</v>
      </c>
      <c r="D9520">
        <v>190</v>
      </c>
      <c r="E9520">
        <v>184</v>
      </c>
      <c r="F9520">
        <v>36</v>
      </c>
      <c r="G9520">
        <v>19065</v>
      </c>
      <c r="H9520">
        <v>11.566038000000001</v>
      </c>
      <c r="I9520">
        <v>53.636352000000002</v>
      </c>
      <c r="J9520" cm="1">
        <f t="array" ref="J9520">LOOKUP(1,1/FREQUENCY(0,SIN((RADIANS($M$3:$M$471-H9520))/2)^2+SIN((RADIANS($N$3:$N$471-I9520))/2)^2*COS(RADIANS($M$3:$M$471))*COS(RADIANS(H9520))),$L$3:$L$471)</f>
        <v>101</v>
      </c>
    </row>
    <row r="9521" spans="1:10">
      <c r="A9521" t="s">
        <v>10470</v>
      </c>
      <c r="B9521">
        <v>13076</v>
      </c>
      <c r="C9521">
        <v>480</v>
      </c>
      <c r="D9521">
        <v>252</v>
      </c>
      <c r="E9521">
        <v>228</v>
      </c>
      <c r="F9521">
        <v>31</v>
      </c>
      <c r="G9521">
        <v>19067</v>
      </c>
      <c r="H9521">
        <v>11.547841999999999</v>
      </c>
      <c r="I9521">
        <v>53.657490000000003</v>
      </c>
      <c r="J9521" cm="1">
        <f t="array" ref="J9521">LOOKUP(1,1/FREQUENCY(0,SIN((RADIANS($M$3:$M$471-H9521))/2)^2+SIN((RADIANS($N$3:$N$471-I9521))/2)^2*COS(RADIANS($M$3:$M$471))*COS(RADIANS(H9521))),$L$3:$L$471)</f>
        <v>101</v>
      </c>
    </row>
    <row r="9522" spans="1:10">
      <c r="A9522" t="s">
        <v>2228</v>
      </c>
      <c r="B9522">
        <v>13076</v>
      </c>
      <c r="C9522">
        <v>2230</v>
      </c>
      <c r="D9522">
        <v>1117</v>
      </c>
      <c r="E9522">
        <v>1113</v>
      </c>
      <c r="F9522">
        <v>84</v>
      </c>
      <c r="G9522">
        <v>19067</v>
      </c>
      <c r="H9522">
        <v>11.499718</v>
      </c>
      <c r="I9522">
        <v>53.661940000000001</v>
      </c>
      <c r="J9522" cm="1">
        <f t="array" ref="J9522">LOOKUP(1,1/FREQUENCY(0,SIN((RADIANS($M$3:$M$471-H9522))/2)^2+SIN((RADIANS($N$3:$N$471-I9522))/2)^2*COS(RADIANS($M$3:$M$471))*COS(RADIANS(H9522))),$L$3:$L$471)</f>
        <v>102</v>
      </c>
    </row>
    <row r="9523" spans="1:10">
      <c r="A9523" t="s">
        <v>9790</v>
      </c>
      <c r="B9523">
        <v>13076</v>
      </c>
      <c r="C9523">
        <v>1965</v>
      </c>
      <c r="D9523">
        <v>963</v>
      </c>
      <c r="E9523">
        <v>1002</v>
      </c>
      <c r="F9523">
        <v>105</v>
      </c>
      <c r="G9523">
        <v>19065</v>
      </c>
      <c r="H9523">
        <v>11.547516999999999</v>
      </c>
      <c r="I9523">
        <v>53.602581000000001</v>
      </c>
      <c r="J9523" cm="1">
        <f t="array" ref="J9523">LOOKUP(1,1/FREQUENCY(0,SIN((RADIANS($M$3:$M$471-H9523))/2)^2+SIN((RADIANS($N$3:$N$471-I9523))/2)^2*COS(RADIANS($M$3:$M$471))*COS(RADIANS(H9523))),$L$3:$L$471)</f>
        <v>101</v>
      </c>
    </row>
    <row r="9524" spans="1:10">
      <c r="A9524" t="s">
        <v>10471</v>
      </c>
      <c r="B9524">
        <v>13076</v>
      </c>
      <c r="C9524">
        <v>3308</v>
      </c>
      <c r="D9524">
        <v>1627</v>
      </c>
      <c r="E9524">
        <v>1681</v>
      </c>
      <c r="F9524">
        <v>149</v>
      </c>
      <c r="G9524">
        <v>19086</v>
      </c>
      <c r="H9524">
        <v>11.499726000000001</v>
      </c>
      <c r="I9524">
        <v>53.551695000000002</v>
      </c>
      <c r="J9524" cm="1">
        <f t="array" ref="J9524">LOOKUP(1,1/FREQUENCY(0,SIN((RADIANS($M$3:$M$471-H9524))/2)^2+SIN((RADIANS($N$3:$N$471-I9524))/2)^2*COS(RADIANS($M$3:$M$471))*COS(RADIANS(H9524))),$L$3:$L$471)</f>
        <v>102</v>
      </c>
    </row>
    <row r="9525" spans="1:10">
      <c r="A9525" t="s">
        <v>10472</v>
      </c>
      <c r="B9525">
        <v>13076</v>
      </c>
      <c r="C9525">
        <v>1047</v>
      </c>
      <c r="D9525">
        <v>496</v>
      </c>
      <c r="E9525">
        <v>551</v>
      </c>
      <c r="F9525">
        <v>109</v>
      </c>
      <c r="G9525">
        <v>19065</v>
      </c>
      <c r="H9525">
        <v>11.504063</v>
      </c>
      <c r="I9525">
        <v>53.599561000000001</v>
      </c>
      <c r="J9525" cm="1">
        <f t="array" ref="J9525">LOOKUP(1,1/FREQUENCY(0,SIN((RADIANS($M$3:$M$471-H9525))/2)^2+SIN((RADIANS($N$3:$N$471-I9525))/2)^2*COS(RADIANS($M$3:$M$471))*COS(RADIANS(H9525))),$L$3:$L$471)</f>
        <v>102</v>
      </c>
    </row>
    <row r="9526" spans="1:10">
      <c r="A9526" t="s">
        <v>10473</v>
      </c>
      <c r="B9526">
        <v>13076</v>
      </c>
      <c r="C9526">
        <v>1538</v>
      </c>
      <c r="D9526">
        <v>758</v>
      </c>
      <c r="E9526">
        <v>780</v>
      </c>
      <c r="F9526">
        <v>72</v>
      </c>
      <c r="G9526">
        <v>19079</v>
      </c>
      <c r="H9526">
        <v>11.557591</v>
      </c>
      <c r="I9526">
        <v>53.549363</v>
      </c>
      <c r="J9526" cm="1">
        <f t="array" ref="J9526">LOOKUP(1,1/FREQUENCY(0,SIN((RADIANS($M$3:$M$471-H9526))/2)^2+SIN((RADIANS($N$3:$N$471-I9526))/2)^2*COS(RADIANS($M$3:$M$471))*COS(RADIANS(H9526))),$L$3:$L$471)</f>
        <v>101</v>
      </c>
    </row>
    <row r="9527" spans="1:10">
      <c r="A9527" t="s">
        <v>1498</v>
      </c>
      <c r="B9527">
        <v>13076</v>
      </c>
      <c r="C9527">
        <v>901</v>
      </c>
      <c r="D9527">
        <v>457</v>
      </c>
      <c r="E9527">
        <v>444</v>
      </c>
      <c r="F9527">
        <v>21</v>
      </c>
      <c r="G9527">
        <v>19089</v>
      </c>
      <c r="H9527">
        <v>11.642541</v>
      </c>
      <c r="I9527">
        <v>53.521071999999997</v>
      </c>
      <c r="J9527" cm="1">
        <f t="array" ref="J9527">LOOKUP(1,1/FREQUENCY(0,SIN((RADIANS($M$3:$M$471-H9527))/2)^2+SIN((RADIANS($N$3:$N$471-I9527))/2)^2*COS(RADIANS($M$3:$M$471))*COS(RADIANS(H9527))),$L$3:$L$471)</f>
        <v>101</v>
      </c>
    </row>
    <row r="9528" spans="1:10">
      <c r="A9528" t="s">
        <v>10474</v>
      </c>
      <c r="B9528">
        <v>13076</v>
      </c>
      <c r="C9528">
        <v>434</v>
      </c>
      <c r="D9528">
        <v>228</v>
      </c>
      <c r="E9528">
        <v>206</v>
      </c>
      <c r="F9528">
        <v>37</v>
      </c>
      <c r="G9528">
        <v>19089</v>
      </c>
      <c r="H9528">
        <v>11.666057</v>
      </c>
      <c r="I9528">
        <v>53.552570000000003</v>
      </c>
      <c r="J9528" cm="1">
        <f t="array" ref="J9528">LOOKUP(1,1/FREQUENCY(0,SIN((RADIANS($M$3:$M$471-H9528))/2)^2+SIN((RADIANS($N$3:$N$471-I9528))/2)^2*COS(RADIANS($M$3:$M$471))*COS(RADIANS(H9528))),$L$3:$L$471)</f>
        <v>101</v>
      </c>
    </row>
    <row r="9529" spans="1:10">
      <c r="A9529" t="s">
        <v>1173</v>
      </c>
      <c r="B9529">
        <v>14511</v>
      </c>
      <c r="C9529">
        <v>246334</v>
      </c>
      <c r="D9529">
        <v>121810</v>
      </c>
      <c r="E9529">
        <v>124524</v>
      </c>
      <c r="F9529">
        <v>1114</v>
      </c>
      <c r="G9529">
        <v>9111</v>
      </c>
      <c r="H9529">
        <v>12.921602</v>
      </c>
      <c r="I9529">
        <v>50.833593</v>
      </c>
      <c r="J9529" cm="1">
        <f t="array" ref="J9529">LOOKUP(1,1/FREQUENCY(0,SIN((RADIANS($M$3:$M$471-H9529))/2)^2+SIN((RADIANS($N$3:$N$471-I9529))/2)^2*COS(RADIANS($M$3:$M$471))*COS(RADIANS(H9529))),$L$3:$L$471)</f>
        <v>344</v>
      </c>
    </row>
    <row r="9530" spans="1:10">
      <c r="A9530" t="s">
        <v>10475</v>
      </c>
      <c r="B9530">
        <v>14521</v>
      </c>
      <c r="C9530">
        <v>3689</v>
      </c>
      <c r="D9530">
        <v>1829</v>
      </c>
      <c r="E9530">
        <v>1860</v>
      </c>
      <c r="F9530">
        <v>159</v>
      </c>
      <c r="G9530">
        <v>9439</v>
      </c>
      <c r="H9530">
        <v>12.989482000000001</v>
      </c>
      <c r="I9530">
        <v>50.748949000000003</v>
      </c>
      <c r="J9530" cm="1">
        <f t="array" ref="J9530">LOOKUP(1,1/FREQUENCY(0,SIN((RADIANS($M$3:$M$471-H9530))/2)^2+SIN((RADIANS($N$3:$N$471-I9530))/2)^2*COS(RADIANS($M$3:$M$471))*COS(RADIANS(H9530))),$L$3:$L$471)</f>
        <v>344</v>
      </c>
    </row>
    <row r="9531" spans="1:10">
      <c r="A9531" t="s">
        <v>10476</v>
      </c>
      <c r="B9531">
        <v>14521</v>
      </c>
      <c r="C9531">
        <v>19619</v>
      </c>
      <c r="D9531">
        <v>9412</v>
      </c>
      <c r="E9531">
        <v>10207</v>
      </c>
      <c r="F9531">
        <v>697</v>
      </c>
      <c r="G9531">
        <v>9456</v>
      </c>
      <c r="H9531">
        <v>13.003162</v>
      </c>
      <c r="I9531">
        <v>50.580571999999997</v>
      </c>
      <c r="J9531" cm="1">
        <f t="array" ref="J9531">LOOKUP(1,1/FREQUENCY(0,SIN((RADIANS($M$3:$M$471-H9531))/2)^2+SIN((RADIANS($N$3:$N$471-I9531))/2)^2*COS(RADIANS($M$3:$M$471))*COS(RADIANS(H9531))),$L$3:$L$471)</f>
        <v>344</v>
      </c>
    </row>
    <row r="9532" spans="1:10">
      <c r="A9532" t="s">
        <v>10477</v>
      </c>
      <c r="B9532">
        <v>14521</v>
      </c>
      <c r="C9532">
        <v>20353</v>
      </c>
      <c r="D9532">
        <v>9691</v>
      </c>
      <c r="E9532">
        <v>10662</v>
      </c>
      <c r="F9532">
        <v>559</v>
      </c>
      <c r="G9532">
        <v>8280</v>
      </c>
      <c r="H9532">
        <v>12.700986</v>
      </c>
      <c r="I9532">
        <v>50.585486000000003</v>
      </c>
      <c r="J9532" cm="1">
        <f t="array" ref="J9532">LOOKUP(1,1/FREQUENCY(0,SIN((RADIANS($M$3:$M$471-H9532))/2)^2+SIN((RADIANS($N$3:$N$471-I9532))/2)^2*COS(RADIANS($M$3:$M$471))*COS(RADIANS(H9532))),$L$3:$L$471)</f>
        <v>323</v>
      </c>
    </row>
    <row r="9533" spans="1:10">
      <c r="A9533" t="s">
        <v>10478</v>
      </c>
      <c r="B9533">
        <v>14521</v>
      </c>
      <c r="C9533">
        <v>5204</v>
      </c>
      <c r="D9533">
        <v>2534</v>
      </c>
      <c r="E9533">
        <v>2670</v>
      </c>
      <c r="F9533">
        <v>87</v>
      </c>
      <c r="G9533">
        <v>8359</v>
      </c>
      <c r="H9533">
        <v>12.768668999999999</v>
      </c>
      <c r="I9533">
        <v>50.474623000000001</v>
      </c>
      <c r="J9533" cm="1">
        <f t="array" ref="J9533">LOOKUP(1,1/FREQUENCY(0,SIN((RADIANS($M$3:$M$471-H9533))/2)^2+SIN((RADIANS($N$3:$N$471-I9533))/2)^2*COS(RADIANS($M$3:$M$471))*COS(RADIANS(H9533))),$L$3:$L$471)</f>
        <v>279</v>
      </c>
    </row>
    <row r="9534" spans="1:10">
      <c r="A9534" t="s">
        <v>10479</v>
      </c>
      <c r="B9534">
        <v>14521</v>
      </c>
      <c r="C9534">
        <v>4052</v>
      </c>
      <c r="D9534">
        <v>2019</v>
      </c>
      <c r="E9534">
        <v>2033</v>
      </c>
      <c r="F9534">
        <v>111</v>
      </c>
      <c r="G9534">
        <v>9474</v>
      </c>
      <c r="H9534">
        <v>12.936978</v>
      </c>
      <c r="I9534">
        <v>50.511355000000002</v>
      </c>
      <c r="J9534" cm="1">
        <f t="array" ref="J9534">LOOKUP(1,1/FREQUENCY(0,SIN((RADIANS($M$3:$M$471-H9534))/2)^2+SIN((RADIANS($N$3:$N$471-I9534))/2)^2*COS(RADIANS($M$3:$M$471))*COS(RADIANS(H9534))),$L$3:$L$471)</f>
        <v>344</v>
      </c>
    </row>
    <row r="9535" spans="1:10">
      <c r="A9535" t="s">
        <v>10480</v>
      </c>
      <c r="B9535">
        <v>14521</v>
      </c>
      <c r="C9535">
        <v>5127</v>
      </c>
      <c r="D9535">
        <v>2589</v>
      </c>
      <c r="E9535">
        <v>2538</v>
      </c>
      <c r="F9535">
        <v>156</v>
      </c>
      <c r="G9535">
        <v>9430</v>
      </c>
      <c r="H9535">
        <v>13.018927</v>
      </c>
      <c r="I9535">
        <v>50.674605999999997</v>
      </c>
      <c r="J9535" cm="1">
        <f t="array" ref="J9535">LOOKUP(1,1/FREQUENCY(0,SIN((RADIANS($M$3:$M$471-H9535))/2)^2+SIN((RADIANS($N$3:$N$471-I9535))/2)^2*COS(RADIANS($M$3:$M$471))*COS(RADIANS(H9535))),$L$3:$L$471)</f>
        <v>344</v>
      </c>
    </row>
    <row r="9536" spans="1:10">
      <c r="A9536" t="s">
        <v>10481</v>
      </c>
      <c r="B9536">
        <v>14521</v>
      </c>
      <c r="C9536">
        <v>4680</v>
      </c>
      <c r="D9536">
        <v>2242</v>
      </c>
      <c r="E9536">
        <v>2438</v>
      </c>
      <c r="F9536">
        <v>295</v>
      </c>
      <c r="G9536">
        <v>9427</v>
      </c>
      <c r="H9536">
        <v>12.969994</v>
      </c>
      <c r="I9536">
        <v>50.646799000000001</v>
      </c>
      <c r="J9536" cm="1">
        <f t="array" ref="J9536">LOOKUP(1,1/FREQUENCY(0,SIN((RADIANS($M$3:$M$471-H9536))/2)^2+SIN((RADIANS($N$3:$N$471-I9536))/2)^2*COS(RADIANS($M$3:$M$471))*COS(RADIANS(H9536))),$L$3:$L$471)</f>
        <v>344</v>
      </c>
    </row>
    <row r="9537" spans="1:10">
      <c r="A9537" t="s">
        <v>10482</v>
      </c>
      <c r="B9537">
        <v>14521</v>
      </c>
      <c r="C9537">
        <v>7261</v>
      </c>
      <c r="D9537">
        <v>3552</v>
      </c>
      <c r="E9537">
        <v>3709</v>
      </c>
      <c r="F9537">
        <v>65</v>
      </c>
      <c r="G9537">
        <v>8309</v>
      </c>
      <c r="H9537">
        <v>12.599287</v>
      </c>
      <c r="I9537">
        <v>50.493785000000003</v>
      </c>
      <c r="J9537" cm="1">
        <f t="array" ref="J9537">LOOKUP(1,1/FREQUENCY(0,SIN((RADIANS($M$3:$M$471-H9537))/2)^2+SIN((RADIANS($N$3:$N$471-I9537))/2)^2*COS(RADIANS($M$3:$M$471))*COS(RADIANS(H9537))),$L$3:$L$471)</f>
        <v>323</v>
      </c>
    </row>
    <row r="9538" spans="1:10">
      <c r="A9538" t="s">
        <v>10483</v>
      </c>
      <c r="B9538">
        <v>14521</v>
      </c>
      <c r="C9538">
        <v>4133</v>
      </c>
      <c r="D9538">
        <v>2048</v>
      </c>
      <c r="E9538">
        <v>2085</v>
      </c>
      <c r="F9538">
        <v>196</v>
      </c>
      <c r="G9538">
        <v>9423</v>
      </c>
      <c r="H9538">
        <v>12.966024000000001</v>
      </c>
      <c r="I9538">
        <v>50.711351999999998</v>
      </c>
      <c r="J9538" cm="1">
        <f t="array" ref="J9538">LOOKUP(1,1/FREQUENCY(0,SIN((RADIANS($M$3:$M$471-H9538))/2)^2+SIN((RADIANS($N$3:$N$471-I9538))/2)^2*COS(RADIANS($M$3:$M$471))*COS(RADIANS(H9538))),$L$3:$L$471)</f>
        <v>344</v>
      </c>
    </row>
    <row r="9539" spans="1:10">
      <c r="A9539" t="s">
        <v>10484</v>
      </c>
      <c r="B9539">
        <v>14521</v>
      </c>
      <c r="C9539">
        <v>2796</v>
      </c>
      <c r="D9539">
        <v>1396</v>
      </c>
      <c r="E9539">
        <v>1400</v>
      </c>
      <c r="F9539">
        <v>124</v>
      </c>
      <c r="G9539">
        <v>9432</v>
      </c>
      <c r="H9539">
        <v>13.087894</v>
      </c>
      <c r="I9539">
        <v>50.692692999999998</v>
      </c>
      <c r="J9539" cm="1">
        <f t="array" ref="J9539">LOOKUP(1,1/FREQUENCY(0,SIN((RADIANS($M$3:$M$471-H9539))/2)^2+SIN((RADIANS($N$3:$N$471-I9539))/2)^2*COS(RADIANS($M$3:$M$471))*COS(RADIANS(H9539))),$L$3:$L$471)</f>
        <v>344</v>
      </c>
    </row>
    <row r="9540" spans="1:10">
      <c r="A9540" t="s">
        <v>10485</v>
      </c>
      <c r="B9540">
        <v>14521</v>
      </c>
      <c r="C9540">
        <v>3356</v>
      </c>
      <c r="D9540">
        <v>1697</v>
      </c>
      <c r="E9540">
        <v>1659</v>
      </c>
      <c r="F9540">
        <v>126</v>
      </c>
      <c r="G9540">
        <v>9518</v>
      </c>
      <c r="H9540">
        <v>13.124789</v>
      </c>
      <c r="I9540">
        <v>50.630180000000003</v>
      </c>
      <c r="J9540" cm="1">
        <f t="array" ref="J9540">LOOKUP(1,1/FREQUENCY(0,SIN((RADIANS($M$3:$M$471-H9540))/2)^2+SIN((RADIANS($N$3:$N$471-I9540))/2)^2*COS(RADIANS($M$3:$M$471))*COS(RADIANS(H9540))),$L$3:$L$471)</f>
        <v>344</v>
      </c>
    </row>
    <row r="9541" spans="1:10">
      <c r="A9541" t="s">
        <v>10486</v>
      </c>
      <c r="B9541">
        <v>14521</v>
      </c>
      <c r="C9541">
        <v>5851</v>
      </c>
      <c r="D9541">
        <v>2895</v>
      </c>
      <c r="E9541">
        <v>2956</v>
      </c>
      <c r="F9541">
        <v>263</v>
      </c>
      <c r="G9541">
        <v>8344</v>
      </c>
      <c r="H9541">
        <v>12.787357999999999</v>
      </c>
      <c r="I9541">
        <v>50.561374999999998</v>
      </c>
      <c r="J9541" cm="1">
        <f t="array" ref="J9541">LOOKUP(1,1/FREQUENCY(0,SIN((RADIANS($M$3:$M$471-H9541))/2)^2+SIN((RADIANS($N$3:$N$471-I9541))/2)^2*COS(RADIANS($M$3:$M$471))*COS(RADIANS(H9541))),$L$3:$L$471)</f>
        <v>279</v>
      </c>
    </row>
    <row r="9542" spans="1:10">
      <c r="A9542" t="s">
        <v>10487</v>
      </c>
      <c r="B9542">
        <v>14521</v>
      </c>
      <c r="C9542">
        <v>3486</v>
      </c>
      <c r="D9542">
        <v>1674</v>
      </c>
      <c r="E9542">
        <v>1812</v>
      </c>
      <c r="F9542">
        <v>664</v>
      </c>
      <c r="G9542">
        <v>9394</v>
      </c>
      <c r="H9542">
        <v>12.669884</v>
      </c>
      <c r="I9542">
        <v>50.746868999999997</v>
      </c>
      <c r="J9542" cm="1">
        <f t="array" ref="J9542">LOOKUP(1,1/FREQUENCY(0,SIN((RADIANS($M$3:$M$471-H9542))/2)^2+SIN((RADIANS($N$3:$N$471-I9542))/2)^2*COS(RADIANS($M$3:$M$471))*COS(RADIANS(H9542))),$L$3:$L$471)</f>
        <v>279</v>
      </c>
    </row>
    <row r="9543" spans="1:10">
      <c r="A9543" t="s">
        <v>10488</v>
      </c>
      <c r="B9543">
        <v>14521</v>
      </c>
      <c r="C9543">
        <v>5476</v>
      </c>
      <c r="D9543">
        <v>2754</v>
      </c>
      <c r="E9543">
        <v>2722</v>
      </c>
      <c r="F9543">
        <v>209</v>
      </c>
      <c r="G9543">
        <v>9387</v>
      </c>
      <c r="H9543">
        <v>12.848674000000001</v>
      </c>
      <c r="I9543">
        <v>50.739907000000002</v>
      </c>
      <c r="J9543" cm="1">
        <f t="array" ref="J9543">LOOKUP(1,1/FREQUENCY(0,SIN((RADIANS($M$3:$M$471-H9543))/2)^2+SIN((RADIANS($N$3:$N$471-I9543))/2)^2*COS(RADIANS($M$3:$M$471))*COS(RADIANS(H9543))),$L$3:$L$471)</f>
        <v>279</v>
      </c>
    </row>
    <row r="9544" spans="1:10">
      <c r="A9544" t="s">
        <v>10489</v>
      </c>
      <c r="B9544">
        <v>14521</v>
      </c>
      <c r="C9544">
        <v>3897</v>
      </c>
      <c r="D9544">
        <v>1902</v>
      </c>
      <c r="E9544">
        <v>1995</v>
      </c>
      <c r="F9544">
        <v>132</v>
      </c>
      <c r="G9544">
        <v>8349</v>
      </c>
      <c r="H9544">
        <v>12.721689</v>
      </c>
      <c r="I9544">
        <v>50.429487000000002</v>
      </c>
      <c r="J9544" cm="1">
        <f t="array" ref="J9544">LOOKUP(1,1/FREQUENCY(0,SIN((RADIANS($M$3:$M$471-H9544))/2)^2+SIN((RADIANS($N$3:$N$471-I9544))/2)^2*COS(RADIANS($M$3:$M$471))*COS(RADIANS(H9544))),$L$3:$L$471)</f>
        <v>323</v>
      </c>
    </row>
    <row r="9545" spans="1:10">
      <c r="A9545" t="s">
        <v>10490</v>
      </c>
      <c r="B9545">
        <v>14521</v>
      </c>
      <c r="C9545">
        <v>2620</v>
      </c>
      <c r="D9545">
        <v>1335</v>
      </c>
      <c r="E9545">
        <v>1285</v>
      </c>
      <c r="F9545">
        <v>53</v>
      </c>
      <c r="G9545">
        <v>9477</v>
      </c>
      <c r="H9545">
        <v>13.089924999999999</v>
      </c>
      <c r="I9545">
        <v>50.514439000000003</v>
      </c>
      <c r="J9545" cm="1">
        <f t="array" ref="J9545">LOOKUP(1,1/FREQUENCY(0,SIN((RADIANS($M$3:$M$471-H9545))/2)^2+SIN((RADIANS($N$3:$N$471-I9545))/2)^2*COS(RADIANS($M$3:$M$471))*COS(RADIANS(H9545))),$L$3:$L$471)</f>
        <v>344</v>
      </c>
    </row>
    <row r="9546" spans="1:10">
      <c r="A9546" t="s">
        <v>10491</v>
      </c>
      <c r="B9546">
        <v>14521</v>
      </c>
      <c r="C9546">
        <v>8628</v>
      </c>
      <c r="D9546">
        <v>4192</v>
      </c>
      <c r="E9546">
        <v>4436</v>
      </c>
      <c r="F9546">
        <v>285</v>
      </c>
      <c r="G9546">
        <v>8315</v>
      </c>
      <c r="H9546">
        <v>12.736115</v>
      </c>
      <c r="I9546">
        <v>50.560180000000003</v>
      </c>
      <c r="J9546" cm="1">
        <f t="array" ref="J9546">LOOKUP(1,1/FREQUENCY(0,SIN((RADIANS($M$3:$M$471-H9546))/2)^2+SIN((RADIANS($N$3:$N$471-I9546))/2)^2*COS(RADIANS($M$3:$M$471))*COS(RADIANS(H9546))),$L$3:$L$471)</f>
        <v>279</v>
      </c>
    </row>
    <row r="9547" spans="1:10">
      <c r="A9547" t="s">
        <v>10492</v>
      </c>
      <c r="B9547">
        <v>14521</v>
      </c>
      <c r="C9547">
        <v>8201</v>
      </c>
      <c r="D9547">
        <v>4040</v>
      </c>
      <c r="E9547">
        <v>4161</v>
      </c>
      <c r="F9547">
        <v>269</v>
      </c>
      <c r="G9547">
        <v>8294</v>
      </c>
      <c r="H9547">
        <v>12.732369</v>
      </c>
      <c r="I9547">
        <v>50.622709</v>
      </c>
      <c r="J9547" cm="1">
        <f t="array" ref="J9547">LOOKUP(1,1/FREQUENCY(0,SIN((RADIANS($M$3:$M$471-H9547))/2)^2+SIN((RADIANS($N$3:$N$471-I9547))/2)^2*COS(RADIANS($M$3:$M$471))*COS(RADIANS(H9547))),$L$3:$L$471)</f>
        <v>279</v>
      </c>
    </row>
    <row r="9548" spans="1:10">
      <c r="A9548" t="s">
        <v>10493</v>
      </c>
      <c r="B9548">
        <v>14521</v>
      </c>
      <c r="C9548">
        <v>16906</v>
      </c>
      <c r="D9548">
        <v>8366</v>
      </c>
      <c r="E9548">
        <v>8540</v>
      </c>
      <c r="F9548">
        <v>127</v>
      </c>
      <c r="G9548">
        <v>9496</v>
      </c>
      <c r="H9548">
        <v>13.159827999999999</v>
      </c>
      <c r="I9548">
        <v>50.651643999999997</v>
      </c>
      <c r="J9548" cm="1">
        <f t="array" ref="J9548">LOOKUP(1,1/FREQUENCY(0,SIN((RADIANS($M$3:$M$471-H9548))/2)^2+SIN((RADIANS($N$3:$N$471-I9548))/2)^2*COS(RADIANS($M$3:$M$471))*COS(RADIANS(H9548))),$L$3:$L$471)</f>
        <v>344</v>
      </c>
    </row>
    <row r="9549" spans="1:10">
      <c r="A9549" t="s">
        <v>10494</v>
      </c>
      <c r="B9549">
        <v>14521</v>
      </c>
      <c r="C9549">
        <v>3399</v>
      </c>
      <c r="D9549">
        <v>1706</v>
      </c>
      <c r="E9549">
        <v>1693</v>
      </c>
      <c r="F9549">
        <v>107</v>
      </c>
      <c r="G9549">
        <v>9456</v>
      </c>
      <c r="H9549">
        <v>13.068688</v>
      </c>
      <c r="I9549">
        <v>50.596589999999999</v>
      </c>
      <c r="J9549" cm="1">
        <f t="array" ref="J9549">LOOKUP(1,1/FREQUENCY(0,SIN((RADIANS($M$3:$M$471-H9549))/2)^2+SIN((RADIANS($N$3:$N$471-I9549))/2)^2*COS(RADIANS($M$3:$M$471))*COS(RADIANS(H9549))),$L$3:$L$471)</f>
        <v>344</v>
      </c>
    </row>
    <row r="9550" spans="1:10">
      <c r="A9550" t="s">
        <v>10495</v>
      </c>
      <c r="B9550">
        <v>14521</v>
      </c>
      <c r="C9550">
        <v>6907</v>
      </c>
      <c r="D9550">
        <v>3420</v>
      </c>
      <c r="E9550">
        <v>3487</v>
      </c>
      <c r="F9550">
        <v>343</v>
      </c>
      <c r="G9550">
        <v>9221</v>
      </c>
      <c r="H9550">
        <v>12.866884000000001</v>
      </c>
      <c r="I9550">
        <v>50.779497999999997</v>
      </c>
      <c r="J9550" cm="1">
        <f t="array" ref="J9550">LOOKUP(1,1/FREQUENCY(0,SIN((RADIANS($M$3:$M$471-H9550))/2)^2+SIN((RADIANS($N$3:$N$471-I9550))/2)^2*COS(RADIANS($M$3:$M$471))*COS(RADIANS(H9550))),$L$3:$L$471)</f>
        <v>279</v>
      </c>
    </row>
    <row r="9551" spans="1:10">
      <c r="A9551" t="s">
        <v>10496</v>
      </c>
      <c r="B9551">
        <v>14521</v>
      </c>
      <c r="C9551">
        <v>2078</v>
      </c>
      <c r="D9551">
        <v>1005</v>
      </c>
      <c r="E9551">
        <v>1073</v>
      </c>
      <c r="F9551">
        <v>52</v>
      </c>
      <c r="G9551">
        <v>9484</v>
      </c>
      <c r="H9551">
        <v>12.969165</v>
      </c>
      <c r="I9551">
        <v>50.419392000000002</v>
      </c>
      <c r="J9551" cm="1">
        <f t="array" ref="J9551">LOOKUP(1,1/FREQUENCY(0,SIN((RADIANS($M$3:$M$471-H9551))/2)^2+SIN((RADIANS($N$3:$N$471-I9551))/2)^2*COS(RADIANS($M$3:$M$471))*COS(RADIANS(H9551))),$L$3:$L$471)</f>
        <v>344</v>
      </c>
    </row>
    <row r="9552" spans="1:10">
      <c r="A9552" t="s">
        <v>10497</v>
      </c>
      <c r="B9552">
        <v>14521</v>
      </c>
      <c r="C9552">
        <v>10951</v>
      </c>
      <c r="D9552">
        <v>5303</v>
      </c>
      <c r="E9552">
        <v>5648</v>
      </c>
      <c r="F9552">
        <v>417</v>
      </c>
      <c r="G9552">
        <v>9376</v>
      </c>
      <c r="H9552">
        <v>12.706087</v>
      </c>
      <c r="I9552">
        <v>50.724283999999997</v>
      </c>
      <c r="J9552" cm="1">
        <f t="array" ref="J9552">LOOKUP(1,1/FREQUENCY(0,SIN((RADIANS($M$3:$M$471-H9552))/2)^2+SIN((RADIANS($N$3:$N$471-I9552))/2)^2*COS(RADIANS($M$3:$M$471))*COS(RADIANS(H9552))),$L$3:$L$471)</f>
        <v>279</v>
      </c>
    </row>
    <row r="9553" spans="1:10">
      <c r="A9553" t="s">
        <v>10498</v>
      </c>
      <c r="B9553">
        <v>14521</v>
      </c>
      <c r="C9553">
        <v>10840</v>
      </c>
      <c r="D9553">
        <v>5313</v>
      </c>
      <c r="E9553">
        <v>5527</v>
      </c>
      <c r="F9553">
        <v>86</v>
      </c>
      <c r="G9553">
        <v>9526</v>
      </c>
      <c r="H9553">
        <v>13.339236</v>
      </c>
      <c r="I9553">
        <v>50.659281</v>
      </c>
      <c r="J9553" cm="1">
        <f t="array" ref="J9553">LOOKUP(1,1/FREQUENCY(0,SIN((RADIANS($M$3:$M$471-H9553))/2)^2+SIN((RADIANS($N$3:$N$471-I9553))/2)^2*COS(RADIANS($M$3:$M$471))*COS(RADIANS(H9553))),$L$3:$L$471)</f>
        <v>327</v>
      </c>
    </row>
    <row r="9554" spans="1:10">
      <c r="A9554" t="s">
        <v>10499</v>
      </c>
      <c r="B9554">
        <v>14521</v>
      </c>
      <c r="C9554">
        <v>7539</v>
      </c>
      <c r="D9554">
        <v>3755</v>
      </c>
      <c r="E9554">
        <v>3784</v>
      </c>
      <c r="F9554">
        <v>90</v>
      </c>
      <c r="G9554">
        <v>9514</v>
      </c>
      <c r="H9554">
        <v>13.192591999999999</v>
      </c>
      <c r="I9554">
        <v>50.720097000000003</v>
      </c>
      <c r="J9554" cm="1">
        <f t="array" ref="J9554">LOOKUP(1,1/FREQUENCY(0,SIN((RADIANS($M$3:$M$471-H9554))/2)^2+SIN((RADIANS($N$3:$N$471-I9554))/2)^2*COS(RADIANS($M$3:$M$471))*COS(RADIANS(H9554))),$L$3:$L$471)</f>
        <v>327</v>
      </c>
    </row>
    <row r="9555" spans="1:10">
      <c r="A9555" t="s">
        <v>10500</v>
      </c>
      <c r="B9555">
        <v>14521</v>
      </c>
      <c r="C9555">
        <v>4997</v>
      </c>
      <c r="D9555">
        <v>2448</v>
      </c>
      <c r="E9555">
        <v>2549</v>
      </c>
      <c r="F9555">
        <v>126</v>
      </c>
      <c r="G9555">
        <v>8352</v>
      </c>
      <c r="H9555">
        <v>12.830031</v>
      </c>
      <c r="I9555">
        <v>50.530850000000001</v>
      </c>
      <c r="J9555" cm="1">
        <f t="array" ref="J9555">LOOKUP(1,1/FREQUENCY(0,SIN((RADIANS($M$3:$M$471-H9555))/2)^2+SIN((RADIANS($N$3:$N$471-I9555))/2)^2*COS(RADIANS($M$3:$M$471))*COS(RADIANS(H9555))),$L$3:$L$471)</f>
        <v>279</v>
      </c>
    </row>
    <row r="9556" spans="1:10">
      <c r="A9556" t="s">
        <v>10501</v>
      </c>
      <c r="B9556">
        <v>14521</v>
      </c>
      <c r="C9556">
        <v>13873</v>
      </c>
      <c r="D9556">
        <v>6839</v>
      </c>
      <c r="E9556">
        <v>7034</v>
      </c>
      <c r="F9556">
        <v>594</v>
      </c>
      <c r="G9556">
        <v>8289</v>
      </c>
      <c r="H9556">
        <v>12.640589</v>
      </c>
      <c r="I9556">
        <v>50.595163999999997</v>
      </c>
      <c r="J9556" cm="1">
        <f t="array" ref="J9556">LOOKUP(1,1/FREQUENCY(0,SIN((RADIANS($M$3:$M$471-H9556))/2)^2+SIN((RADIANS($N$3:$N$471-I9556))/2)^2*COS(RADIANS($M$3:$M$471))*COS(RADIANS(H9556))),$L$3:$L$471)</f>
        <v>323</v>
      </c>
    </row>
    <row r="9557" spans="1:10">
      <c r="A9557" t="s">
        <v>10502</v>
      </c>
      <c r="B9557">
        <v>14521</v>
      </c>
      <c r="C9557">
        <v>4366</v>
      </c>
      <c r="D9557">
        <v>2146</v>
      </c>
      <c r="E9557">
        <v>2220</v>
      </c>
      <c r="F9557">
        <v>155</v>
      </c>
      <c r="G9557">
        <v>8304</v>
      </c>
      <c r="H9557">
        <v>12.530146999999999</v>
      </c>
      <c r="I9557">
        <v>50.502954000000003</v>
      </c>
      <c r="J9557" cm="1">
        <f t="array" ref="J9557">LOOKUP(1,1/FREQUENCY(0,SIN((RADIANS($M$3:$M$471-H9557))/2)^2+SIN((RADIANS($N$3:$N$471-I9557))/2)^2*COS(RADIANS($M$3:$M$471))*COS(RADIANS(H9557))),$L$3:$L$471)</f>
        <v>323</v>
      </c>
    </row>
    <row r="9558" spans="1:10">
      <c r="A9558" t="s">
        <v>10503</v>
      </c>
      <c r="B9558">
        <v>14521</v>
      </c>
      <c r="C9558">
        <v>16447</v>
      </c>
      <c r="D9558">
        <v>7895</v>
      </c>
      <c r="E9558">
        <v>8552</v>
      </c>
      <c r="F9558">
        <v>355</v>
      </c>
      <c r="G9558">
        <v>8340</v>
      </c>
      <c r="H9558">
        <v>12.784810999999999</v>
      </c>
      <c r="I9558">
        <v>50.537823000000003</v>
      </c>
      <c r="J9558" cm="1">
        <f t="array" ref="J9558">LOOKUP(1,1/FREQUENCY(0,SIN((RADIANS($M$3:$M$471-H9558))/2)^2+SIN((RADIANS($N$3:$N$471-I9558))/2)^2*COS(RADIANS($M$3:$M$471))*COS(RADIANS(H9558))),$L$3:$L$471)</f>
        <v>279</v>
      </c>
    </row>
    <row r="9559" spans="1:10">
      <c r="A9559" t="s">
        <v>10504</v>
      </c>
      <c r="B9559">
        <v>14521</v>
      </c>
      <c r="C9559">
        <v>6378</v>
      </c>
      <c r="D9559">
        <v>3171</v>
      </c>
      <c r="E9559">
        <v>3207</v>
      </c>
      <c r="F9559">
        <v>143</v>
      </c>
      <c r="G9559">
        <v>9465</v>
      </c>
      <c r="H9559">
        <v>12.993627999999999</v>
      </c>
      <c r="I9559">
        <v>50.516534999999998</v>
      </c>
      <c r="J9559" cm="1">
        <f t="array" ref="J9559">LOOKUP(1,1/FREQUENCY(0,SIN((RADIANS($M$3:$M$471-H9559))/2)^2+SIN((RADIANS($N$3:$N$471-I9559))/2)^2*COS(RADIANS($M$3:$M$471))*COS(RADIANS(H9559))),$L$3:$L$471)</f>
        <v>344</v>
      </c>
    </row>
    <row r="9560" spans="1:10">
      <c r="A9560" t="s">
        <v>10505</v>
      </c>
      <c r="B9560">
        <v>14521</v>
      </c>
      <c r="C9560">
        <v>3146</v>
      </c>
      <c r="D9560">
        <v>1562</v>
      </c>
      <c r="E9560">
        <v>1584</v>
      </c>
      <c r="F9560">
        <v>111</v>
      </c>
      <c r="G9560">
        <v>8328</v>
      </c>
      <c r="H9560">
        <v>12.526673000000001</v>
      </c>
      <c r="I9560">
        <v>50.533915</v>
      </c>
      <c r="J9560" cm="1">
        <f t="array" ref="J9560">LOOKUP(1,1/FREQUENCY(0,SIN((RADIANS($M$3:$M$471-H9560))/2)^2+SIN((RADIANS($N$3:$N$471-I9560))/2)^2*COS(RADIANS($M$3:$M$471))*COS(RADIANS(H9560))),$L$3:$L$471)</f>
        <v>323</v>
      </c>
    </row>
    <row r="9561" spans="1:10">
      <c r="A9561" t="s">
        <v>10506</v>
      </c>
      <c r="B9561">
        <v>14521</v>
      </c>
      <c r="C9561">
        <v>5952</v>
      </c>
      <c r="D9561">
        <v>2862</v>
      </c>
      <c r="E9561">
        <v>3090</v>
      </c>
      <c r="F9561">
        <v>552</v>
      </c>
      <c r="G9561">
        <v>9380</v>
      </c>
      <c r="H9561">
        <v>12.849866</v>
      </c>
      <c r="I9561">
        <v>50.701048</v>
      </c>
      <c r="J9561" cm="1">
        <f t="array" ref="J9561">LOOKUP(1,1/FREQUENCY(0,SIN((RADIANS($M$3:$M$471-H9561))/2)^2+SIN((RADIANS($N$3:$N$471-I9561))/2)^2*COS(RADIANS($M$3:$M$471))*COS(RADIANS(H9561))),$L$3:$L$471)</f>
        <v>279</v>
      </c>
    </row>
    <row r="9562" spans="1:10">
      <c r="A9562" t="s">
        <v>10507</v>
      </c>
      <c r="B9562">
        <v>14521</v>
      </c>
      <c r="C9562">
        <v>3242</v>
      </c>
      <c r="D9562">
        <v>1599</v>
      </c>
      <c r="E9562">
        <v>1643</v>
      </c>
      <c r="F9562">
        <v>134</v>
      </c>
      <c r="G9562">
        <v>9488</v>
      </c>
      <c r="H9562">
        <v>13.019326</v>
      </c>
      <c r="I9562">
        <v>50.611884000000003</v>
      </c>
      <c r="J9562" cm="1">
        <f t="array" ref="J9562">LOOKUP(1,1/FREQUENCY(0,SIN((RADIANS($M$3:$M$471-H9562))/2)^2+SIN((RADIANS($N$3:$N$471-I9562))/2)^2*COS(RADIANS($M$3:$M$471))*COS(RADIANS(H9562))),$L$3:$L$471)</f>
        <v>344</v>
      </c>
    </row>
    <row r="9563" spans="1:10">
      <c r="A9563" t="s">
        <v>10508</v>
      </c>
      <c r="B9563">
        <v>14521</v>
      </c>
      <c r="C9563">
        <v>5118</v>
      </c>
      <c r="D9563">
        <v>2507</v>
      </c>
      <c r="E9563">
        <v>2611</v>
      </c>
      <c r="F9563">
        <v>271</v>
      </c>
      <c r="G9563">
        <v>9419</v>
      </c>
      <c r="H9563">
        <v>12.951245</v>
      </c>
      <c r="I9563">
        <v>50.670506000000003</v>
      </c>
      <c r="J9563" cm="1">
        <f t="array" ref="J9563">LOOKUP(1,1/FREQUENCY(0,SIN((RADIANS($M$3:$M$471-H9563))/2)^2+SIN((RADIANS($N$3:$N$471-I9563))/2)^2*COS(RADIANS($M$3:$M$471))*COS(RADIANS(H9563))),$L$3:$L$471)</f>
        <v>344</v>
      </c>
    </row>
    <row r="9564" spans="1:10">
      <c r="A9564" t="s">
        <v>10509</v>
      </c>
      <c r="B9564">
        <v>14521</v>
      </c>
      <c r="C9564">
        <v>3899</v>
      </c>
      <c r="D9564">
        <v>1913</v>
      </c>
      <c r="E9564">
        <v>1986</v>
      </c>
      <c r="F9564">
        <v>128</v>
      </c>
      <c r="G9564">
        <v>9429</v>
      </c>
      <c r="H9564">
        <v>13.067596</v>
      </c>
      <c r="I9564">
        <v>50.65634</v>
      </c>
      <c r="J9564" cm="1">
        <f t="array" ref="J9564">LOOKUP(1,1/FREQUENCY(0,SIN((RADIANS($M$3:$M$471-H9564))/2)^2+SIN((RADIANS($N$3:$N$471-I9564))/2)^2*COS(RADIANS($M$3:$M$471))*COS(RADIANS(H9564))),$L$3:$L$471)</f>
        <v>344</v>
      </c>
    </row>
    <row r="9565" spans="1:10">
      <c r="A9565" t="s">
        <v>10510</v>
      </c>
      <c r="B9565">
        <v>14521</v>
      </c>
      <c r="C9565">
        <v>2282</v>
      </c>
      <c r="D9565">
        <v>1122</v>
      </c>
      <c r="E9565">
        <v>1160</v>
      </c>
      <c r="F9565">
        <v>417</v>
      </c>
      <c r="G9565">
        <v>9471</v>
      </c>
      <c r="H9565">
        <v>13.028733000000001</v>
      </c>
      <c r="I9565">
        <v>50.499583000000001</v>
      </c>
      <c r="J9565" cm="1">
        <f t="array" ref="J9565">LOOKUP(1,1/FREQUENCY(0,SIN((RADIANS($M$3:$M$471-H9565))/2)^2+SIN((RADIANS($N$3:$N$471-I9565))/2)^2*COS(RADIANS($M$3:$M$471))*COS(RADIANS(H9565))),$L$3:$L$471)</f>
        <v>344</v>
      </c>
    </row>
    <row r="9566" spans="1:10">
      <c r="A9566" t="s">
        <v>10511</v>
      </c>
      <c r="B9566">
        <v>14521</v>
      </c>
      <c r="C9566">
        <v>2220</v>
      </c>
      <c r="D9566">
        <v>1089</v>
      </c>
      <c r="E9566">
        <v>1131</v>
      </c>
      <c r="F9566">
        <v>114</v>
      </c>
      <c r="G9566">
        <v>9471</v>
      </c>
      <c r="H9566">
        <v>13.045934000000001</v>
      </c>
      <c r="I9566">
        <v>50.546776000000001</v>
      </c>
      <c r="J9566" cm="1">
        <f t="array" ref="J9566">LOOKUP(1,1/FREQUENCY(0,SIN((RADIANS($M$3:$M$471-H9566))/2)^2+SIN((RADIANS($N$3:$N$471-I9566))/2)^2*COS(RADIANS($M$3:$M$471))*COS(RADIANS(H9566))),$L$3:$L$471)</f>
        <v>344</v>
      </c>
    </row>
    <row r="9567" spans="1:10">
      <c r="A9567" t="s">
        <v>7882</v>
      </c>
      <c r="B9567">
        <v>14521</v>
      </c>
      <c r="C9567">
        <v>2455</v>
      </c>
      <c r="D9567">
        <v>1192</v>
      </c>
      <c r="E9567">
        <v>1263</v>
      </c>
      <c r="F9567">
        <v>296</v>
      </c>
      <c r="G9567">
        <v>9392</v>
      </c>
      <c r="H9567">
        <v>12.914707</v>
      </c>
      <c r="I9567">
        <v>50.685786</v>
      </c>
      <c r="J9567" cm="1">
        <f t="array" ref="J9567">LOOKUP(1,1/FREQUENCY(0,SIN((RADIANS($M$3:$M$471-H9567))/2)^2+SIN((RADIANS($N$3:$N$471-I9567))/2)^2*COS(RADIANS($M$3:$M$471))*COS(RADIANS(H9567))),$L$3:$L$471)</f>
        <v>279</v>
      </c>
    </row>
    <row r="9568" spans="1:10">
      <c r="A9568" t="s">
        <v>10512</v>
      </c>
      <c r="B9568">
        <v>14521</v>
      </c>
      <c r="C9568">
        <v>6118</v>
      </c>
      <c r="D9568">
        <v>3030</v>
      </c>
      <c r="E9568">
        <v>3088</v>
      </c>
      <c r="F9568">
        <v>289</v>
      </c>
      <c r="G9568">
        <v>9235</v>
      </c>
      <c r="H9568">
        <v>12.929936</v>
      </c>
      <c r="I9568">
        <v>50.734171000000003</v>
      </c>
      <c r="J9568" cm="1">
        <f t="array" ref="J9568">LOOKUP(1,1/FREQUENCY(0,SIN((RADIANS($M$3:$M$471-H9568))/2)^2+SIN((RADIANS($N$3:$N$471-I9568))/2)^2*COS(RADIANS($M$3:$M$471))*COS(RADIANS(H9568))),$L$3:$L$471)</f>
        <v>344</v>
      </c>
    </row>
    <row r="9569" spans="1:10">
      <c r="A9569" t="s">
        <v>10513</v>
      </c>
      <c r="B9569">
        <v>14521</v>
      </c>
      <c r="C9569">
        <v>1911</v>
      </c>
      <c r="D9569">
        <v>963</v>
      </c>
      <c r="E9569">
        <v>948</v>
      </c>
      <c r="F9569">
        <v>456</v>
      </c>
      <c r="G9569">
        <v>9390</v>
      </c>
      <c r="H9569">
        <v>12.885071999999999</v>
      </c>
      <c r="I9569">
        <v>50.708996999999997</v>
      </c>
      <c r="J9569" cm="1">
        <f t="array" ref="J9569">LOOKUP(1,1/FREQUENCY(0,SIN((RADIANS($M$3:$M$471-H9569))/2)^2+SIN((RADIANS($N$3:$N$471-I9569))/2)^2*COS(RADIANS($M$3:$M$471))*COS(RADIANS(H9569))),$L$3:$L$471)</f>
        <v>279</v>
      </c>
    </row>
    <row r="9570" spans="1:10">
      <c r="A9570" t="s">
        <v>10514</v>
      </c>
      <c r="B9570">
        <v>14521</v>
      </c>
      <c r="C9570">
        <v>3403</v>
      </c>
      <c r="D9570">
        <v>1663</v>
      </c>
      <c r="E9570">
        <v>1740</v>
      </c>
      <c r="F9570">
        <v>183</v>
      </c>
      <c r="G9570">
        <v>9468</v>
      </c>
      <c r="H9570">
        <v>12.924194999999999</v>
      </c>
      <c r="I9570">
        <v>50.623705000000001</v>
      </c>
      <c r="J9570" cm="1">
        <f t="array" ref="J9570">LOOKUP(1,1/FREQUENCY(0,SIN((RADIANS($M$3:$M$471-H9570))/2)^2+SIN((RADIANS($N$3:$N$471-I9570))/2)^2*COS(RADIANS($M$3:$M$471))*COS(RADIANS(H9570))),$L$3:$L$471)</f>
        <v>344</v>
      </c>
    </row>
    <row r="9571" spans="1:10">
      <c r="A9571" t="s">
        <v>10515</v>
      </c>
      <c r="B9571">
        <v>14521</v>
      </c>
      <c r="C9571">
        <v>1101</v>
      </c>
      <c r="D9571">
        <v>553</v>
      </c>
      <c r="E9571">
        <v>548</v>
      </c>
      <c r="F9571">
        <v>138</v>
      </c>
      <c r="G9571">
        <v>9468</v>
      </c>
      <c r="H9571">
        <v>12.950265999999999</v>
      </c>
      <c r="I9571">
        <v>50.604861999999997</v>
      </c>
      <c r="J9571" cm="1">
        <f t="array" ref="J9571">LOOKUP(1,1/FREQUENCY(0,SIN((RADIANS($M$3:$M$471-H9571))/2)^2+SIN((RADIANS($N$3:$N$471-I9571))/2)^2*COS(RADIANS($M$3:$M$471))*COS(RADIANS(H9571))),$L$3:$L$471)</f>
        <v>344</v>
      </c>
    </row>
    <row r="9572" spans="1:10">
      <c r="A9572" t="s">
        <v>10516</v>
      </c>
      <c r="B9572">
        <v>14521</v>
      </c>
      <c r="C9572">
        <v>8005</v>
      </c>
      <c r="D9572">
        <v>3900</v>
      </c>
      <c r="E9572">
        <v>4105</v>
      </c>
      <c r="F9572">
        <v>359</v>
      </c>
      <c r="G9572">
        <v>9385</v>
      </c>
      <c r="H9572">
        <v>12.746491000000001</v>
      </c>
      <c r="I9572">
        <v>50.739952000000002</v>
      </c>
      <c r="J9572" cm="1">
        <f t="array" ref="J9572">LOOKUP(1,1/FREQUENCY(0,SIN((RADIANS($M$3:$M$471-H9572))/2)^2+SIN((RADIANS($N$3:$N$471-I9572))/2)^2*COS(RADIANS($M$3:$M$471))*COS(RADIANS(H9572))),$L$3:$L$471)</f>
        <v>279</v>
      </c>
    </row>
    <row r="9573" spans="1:10">
      <c r="A9573" t="s">
        <v>10517</v>
      </c>
      <c r="B9573">
        <v>14521</v>
      </c>
      <c r="C9573">
        <v>2579</v>
      </c>
      <c r="D9573">
        <v>1281</v>
      </c>
      <c r="E9573">
        <v>1298</v>
      </c>
      <c r="F9573">
        <v>427</v>
      </c>
      <c r="G9573">
        <v>9399</v>
      </c>
      <c r="H9573">
        <v>12.755475000000001</v>
      </c>
      <c r="I9573">
        <v>50.722414999999998</v>
      </c>
      <c r="J9573" cm="1">
        <f t="array" ref="J9573">LOOKUP(1,1/FREQUENCY(0,SIN((RADIANS($M$3:$M$471-H9573))/2)^2+SIN((RADIANS($N$3:$N$471-I9573))/2)^2*COS(RADIANS($M$3:$M$471))*COS(RADIANS(H9573))),$L$3:$L$471)</f>
        <v>279</v>
      </c>
    </row>
    <row r="9574" spans="1:10">
      <c r="A9574" t="s">
        <v>10518</v>
      </c>
      <c r="B9574">
        <v>14521</v>
      </c>
      <c r="C9574">
        <v>2083</v>
      </c>
      <c r="D9574">
        <v>1038</v>
      </c>
      <c r="E9574">
        <v>1045</v>
      </c>
      <c r="F9574">
        <v>231</v>
      </c>
      <c r="G9574">
        <v>9481</v>
      </c>
      <c r="H9574">
        <v>12.912502999999999</v>
      </c>
      <c r="I9574">
        <v>50.541370000000001</v>
      </c>
      <c r="J9574" cm="1">
        <f t="array" ref="J9574">LOOKUP(1,1/FREQUENCY(0,SIN((RADIANS($M$3:$M$471-H9574))/2)^2+SIN((RADIANS($N$3:$N$471-I9574))/2)^2*COS(RADIANS($M$3:$M$471))*COS(RADIANS(H9574))),$L$3:$L$471)</f>
        <v>279</v>
      </c>
    </row>
    <row r="9575" spans="1:10">
      <c r="A9575" t="s">
        <v>10519</v>
      </c>
      <c r="B9575">
        <v>14521</v>
      </c>
      <c r="C9575">
        <v>2368</v>
      </c>
      <c r="D9575">
        <v>1163</v>
      </c>
      <c r="E9575">
        <v>1205</v>
      </c>
      <c r="F9575">
        <v>112</v>
      </c>
      <c r="G9575">
        <v>9487</v>
      </c>
      <c r="H9575">
        <v>12.952013000000001</v>
      </c>
      <c r="I9575">
        <v>50.559370999999999</v>
      </c>
      <c r="J9575" cm="1">
        <f t="array" ref="J9575">LOOKUP(1,1/FREQUENCY(0,SIN((RADIANS($M$3:$M$471-H9575))/2)^2+SIN((RADIANS($N$3:$N$471-I9575))/2)^2*COS(RADIANS($M$3:$M$471))*COS(RADIANS(H9575))),$L$3:$L$471)</f>
        <v>344</v>
      </c>
    </row>
    <row r="9576" spans="1:10">
      <c r="A9576" t="s">
        <v>10520</v>
      </c>
      <c r="B9576">
        <v>14521</v>
      </c>
      <c r="C9576">
        <v>990</v>
      </c>
      <c r="D9576">
        <v>505</v>
      </c>
      <c r="E9576">
        <v>485</v>
      </c>
      <c r="F9576">
        <v>123</v>
      </c>
      <c r="G9576">
        <v>9548</v>
      </c>
      <c r="H9576">
        <v>13.463361000000001</v>
      </c>
      <c r="I9576">
        <v>50.604595000000003</v>
      </c>
      <c r="J9576" cm="1">
        <f t="array" ref="J9576">LOOKUP(1,1/FREQUENCY(0,SIN((RADIANS($M$3:$M$471-H9576))/2)^2+SIN((RADIANS($N$3:$N$471-I9576))/2)^2*COS(RADIANS($M$3:$M$471))*COS(RADIANS(H9576))),$L$3:$L$471)</f>
        <v>327</v>
      </c>
    </row>
    <row r="9577" spans="1:10">
      <c r="A9577" t="s">
        <v>10521</v>
      </c>
      <c r="B9577">
        <v>14521</v>
      </c>
      <c r="C9577">
        <v>784</v>
      </c>
      <c r="D9577">
        <v>402</v>
      </c>
      <c r="E9577">
        <v>382</v>
      </c>
      <c r="F9577">
        <v>82</v>
      </c>
      <c r="G9577">
        <v>9526</v>
      </c>
      <c r="H9577">
        <v>13.406375000000001</v>
      </c>
      <c r="I9577">
        <v>50.675204000000001</v>
      </c>
      <c r="J9577" cm="1">
        <f t="array" ref="J9577">LOOKUP(1,1/FREQUENCY(0,SIN((RADIANS($M$3:$M$471-H9577))/2)^2+SIN((RADIANS($N$3:$N$471-I9577))/2)^2*COS(RADIANS($M$3:$M$471))*COS(RADIANS(H9577))),$L$3:$L$471)</f>
        <v>327</v>
      </c>
    </row>
    <row r="9578" spans="1:10">
      <c r="A9578" t="s">
        <v>10522</v>
      </c>
      <c r="B9578">
        <v>14521</v>
      </c>
      <c r="C9578">
        <v>2098</v>
      </c>
      <c r="D9578">
        <v>1049</v>
      </c>
      <c r="E9578">
        <v>1049</v>
      </c>
      <c r="F9578">
        <v>169</v>
      </c>
      <c r="G9578">
        <v>9548</v>
      </c>
      <c r="H9578">
        <v>13.452524</v>
      </c>
      <c r="I9578">
        <v>50.648339</v>
      </c>
      <c r="J9578" cm="1">
        <f t="array" ref="J9578">LOOKUP(1,1/FREQUENCY(0,SIN((RADIANS($M$3:$M$471-H9578))/2)^2+SIN((RADIANS($N$3:$N$471-I9578))/2)^2*COS(RADIANS($M$3:$M$471))*COS(RADIANS(H9578))),$L$3:$L$471)</f>
        <v>327</v>
      </c>
    </row>
    <row r="9579" spans="1:10">
      <c r="A9579" t="s">
        <v>10523</v>
      </c>
      <c r="B9579">
        <v>14521</v>
      </c>
      <c r="C9579">
        <v>1280</v>
      </c>
      <c r="D9579">
        <v>665</v>
      </c>
      <c r="E9579">
        <v>615</v>
      </c>
      <c r="F9579">
        <v>98</v>
      </c>
      <c r="G9579">
        <v>9366</v>
      </c>
      <c r="H9579">
        <v>12.786016999999999</v>
      </c>
      <c r="I9579">
        <v>50.726686000000001</v>
      </c>
      <c r="J9579" cm="1">
        <f t="array" ref="J9579">LOOKUP(1,1/FREQUENCY(0,SIN((RADIANS($M$3:$M$471-H9579))/2)^2+SIN((RADIANS($N$3:$N$471-I9579))/2)^2*COS(RADIANS($M$3:$M$471))*COS(RADIANS(H9579))),$L$3:$L$471)</f>
        <v>279</v>
      </c>
    </row>
    <row r="9580" spans="1:10">
      <c r="A9580" t="s">
        <v>10524</v>
      </c>
      <c r="B9580">
        <v>14521</v>
      </c>
      <c r="C9580">
        <v>11300</v>
      </c>
      <c r="D9580">
        <v>5412</v>
      </c>
      <c r="E9580">
        <v>5888</v>
      </c>
      <c r="F9580">
        <v>290</v>
      </c>
      <c r="G9580">
        <v>9366</v>
      </c>
      <c r="H9580">
        <v>12.779759</v>
      </c>
      <c r="I9580">
        <v>50.708319000000003</v>
      </c>
      <c r="J9580" cm="1">
        <f t="array" ref="J9580">LOOKUP(1,1/FREQUENCY(0,SIN((RADIANS($M$3:$M$471-H9580))/2)^2+SIN((RADIANS($N$3:$N$471-I9580))/2)^2*COS(RADIANS($M$3:$M$471))*COS(RADIANS(H9580))),$L$3:$L$471)</f>
        <v>279</v>
      </c>
    </row>
    <row r="9581" spans="1:10">
      <c r="A9581" t="s">
        <v>10525</v>
      </c>
      <c r="B9581">
        <v>14521</v>
      </c>
      <c r="C9581">
        <v>3767</v>
      </c>
      <c r="D9581">
        <v>1833</v>
      </c>
      <c r="E9581">
        <v>1934</v>
      </c>
      <c r="F9581">
        <v>190</v>
      </c>
      <c r="G9581">
        <v>9405</v>
      </c>
      <c r="H9581">
        <v>13.043355</v>
      </c>
      <c r="I9581">
        <v>50.758952000000001</v>
      </c>
      <c r="J9581" cm="1">
        <f t="array" ref="J9581">LOOKUP(1,1/FREQUENCY(0,SIN((RADIANS($M$3:$M$471-H9581))/2)^2+SIN((RADIANS($N$3:$N$471-I9581))/2)^2*COS(RADIANS($M$3:$M$471))*COS(RADIANS(H9581))),$L$3:$L$471)</f>
        <v>344</v>
      </c>
    </row>
    <row r="9582" spans="1:10">
      <c r="A9582" t="s">
        <v>10526</v>
      </c>
      <c r="B9582">
        <v>14521</v>
      </c>
      <c r="C9582">
        <v>9170</v>
      </c>
      <c r="D9582">
        <v>4395</v>
      </c>
      <c r="E9582">
        <v>4775</v>
      </c>
      <c r="F9582">
        <v>402</v>
      </c>
      <c r="G9582">
        <v>9405</v>
      </c>
      <c r="H9582">
        <v>13.072274</v>
      </c>
      <c r="I9582">
        <v>50.747743999999997</v>
      </c>
      <c r="J9582" cm="1">
        <f t="array" ref="J9582">LOOKUP(1,1/FREQUENCY(0,SIN((RADIANS($M$3:$M$471-H9582))/2)^2+SIN((RADIANS($N$3:$N$471-I9582))/2)^2*COS(RADIANS($M$3:$M$471))*COS(RADIANS(H9582))),$L$3:$L$471)</f>
        <v>344</v>
      </c>
    </row>
    <row r="9583" spans="1:10">
      <c r="A9583" t="s">
        <v>10527</v>
      </c>
      <c r="B9583">
        <v>14521</v>
      </c>
      <c r="C9583">
        <v>2225</v>
      </c>
      <c r="D9583">
        <v>1077</v>
      </c>
      <c r="E9583">
        <v>1148</v>
      </c>
      <c r="F9583">
        <v>116</v>
      </c>
      <c r="G9583">
        <v>8324</v>
      </c>
      <c r="H9583">
        <v>12.684835</v>
      </c>
      <c r="I9583">
        <v>50.541775000000001</v>
      </c>
      <c r="J9583" cm="1">
        <f t="array" ref="J9583">LOOKUP(1,1/FREQUENCY(0,SIN((RADIANS($M$3:$M$471-H9583))/2)^2+SIN((RADIANS($N$3:$N$471-I9583))/2)^2*COS(RADIANS($M$3:$M$471))*COS(RADIANS(H9583))),$L$3:$L$471)</f>
        <v>323</v>
      </c>
    </row>
    <row r="9584" spans="1:10">
      <c r="A9584" t="s">
        <v>10528</v>
      </c>
      <c r="B9584">
        <v>14521</v>
      </c>
      <c r="C9584">
        <v>5235</v>
      </c>
      <c r="D9584">
        <v>2549</v>
      </c>
      <c r="E9584">
        <v>2686</v>
      </c>
      <c r="F9584">
        <v>239</v>
      </c>
      <c r="G9584">
        <v>8321</v>
      </c>
      <c r="H9584">
        <v>12.651278</v>
      </c>
      <c r="I9584">
        <v>50.569580999999999</v>
      </c>
      <c r="J9584" cm="1">
        <f t="array" ref="J9584">LOOKUP(1,1/FREQUENCY(0,SIN((RADIANS($M$3:$M$471-H9584))/2)^2+SIN((RADIANS($N$3:$N$471-I9584))/2)^2*COS(RADIANS($M$3:$M$471))*COS(RADIANS(H9584))),$L$3:$L$471)</f>
        <v>323</v>
      </c>
    </row>
    <row r="9585" spans="1:10">
      <c r="A9585" t="s">
        <v>10529</v>
      </c>
      <c r="B9585">
        <v>14521</v>
      </c>
      <c r="C9585">
        <v>2849</v>
      </c>
      <c r="D9585">
        <v>1425</v>
      </c>
      <c r="E9585">
        <v>1424</v>
      </c>
      <c r="F9585">
        <v>62</v>
      </c>
      <c r="G9585">
        <v>9481</v>
      </c>
      <c r="H9585">
        <v>12.868758</v>
      </c>
      <c r="I9585">
        <v>50.576954000000001</v>
      </c>
      <c r="J9585" cm="1">
        <f t="array" ref="J9585">LOOKUP(1,1/FREQUENCY(0,SIN((RADIANS($M$3:$M$471-H9585))/2)^2+SIN((RADIANS($N$3:$N$471-I9585))/2)^2*COS(RADIANS($M$3:$M$471))*COS(RADIANS(H9585))),$L$3:$L$471)</f>
        <v>279</v>
      </c>
    </row>
    <row r="9586" spans="1:10">
      <c r="A9586" t="s">
        <v>10530</v>
      </c>
      <c r="B9586">
        <v>14521</v>
      </c>
      <c r="C9586">
        <v>11927</v>
      </c>
      <c r="D9586">
        <v>5802</v>
      </c>
      <c r="E9586">
        <v>6125</v>
      </c>
      <c r="F9586">
        <v>186</v>
      </c>
      <c r="G9586">
        <v>8297</v>
      </c>
      <c r="H9586">
        <v>12.811052999999999</v>
      </c>
      <c r="I9586">
        <v>50.630001999999998</v>
      </c>
      <c r="J9586" cm="1">
        <f t="array" ref="J9586">LOOKUP(1,1/FREQUENCY(0,SIN((RADIANS($M$3:$M$471-H9586))/2)^2+SIN((RADIANS($N$3:$N$471-I9586))/2)^2*COS(RADIANS($M$3:$M$471))*COS(RADIANS(H9586))),$L$3:$L$471)</f>
        <v>279</v>
      </c>
    </row>
    <row r="9587" spans="1:10">
      <c r="A9587" t="s">
        <v>10531</v>
      </c>
      <c r="B9587">
        <v>14521</v>
      </c>
      <c r="C9587">
        <v>985</v>
      </c>
      <c r="D9587">
        <v>495</v>
      </c>
      <c r="E9587">
        <v>490</v>
      </c>
      <c r="F9587">
        <v>64</v>
      </c>
      <c r="G9587">
        <v>9437</v>
      </c>
      <c r="H9587">
        <v>13.14174</v>
      </c>
      <c r="I9587">
        <v>50.749899999999997</v>
      </c>
      <c r="J9587" cm="1">
        <f t="array" ref="J9587">LOOKUP(1,1/FREQUENCY(0,SIN((RADIANS($M$3:$M$471-H9587))/2)^2+SIN((RADIANS($N$3:$N$471-I9587))/2)^2*COS(RADIANS($M$3:$M$471))*COS(RADIANS(H9587))),$L$3:$L$471)</f>
        <v>344</v>
      </c>
    </row>
    <row r="9588" spans="1:10">
      <c r="A9588" t="s">
        <v>10532</v>
      </c>
      <c r="B9588">
        <v>14521</v>
      </c>
      <c r="C9588">
        <v>3346</v>
      </c>
      <c r="D9588">
        <v>1671</v>
      </c>
      <c r="E9588">
        <v>1675</v>
      </c>
      <c r="F9588">
        <v>117</v>
      </c>
      <c r="G9588">
        <v>9579</v>
      </c>
      <c r="H9588">
        <v>13.15194</v>
      </c>
      <c r="I9588">
        <v>50.766691000000002</v>
      </c>
      <c r="J9588" cm="1">
        <f t="array" ref="J9588">LOOKUP(1,1/FREQUENCY(0,SIN((RADIANS($M$3:$M$471-H9588))/2)^2+SIN((RADIANS($N$3:$N$471-I9588))/2)^2*COS(RADIANS($M$3:$M$471))*COS(RADIANS(H9588))),$L$3:$L$471)</f>
        <v>344</v>
      </c>
    </row>
    <row r="9589" spans="1:10">
      <c r="A9589" t="s">
        <v>10533</v>
      </c>
      <c r="B9589">
        <v>14522</v>
      </c>
      <c r="C9589">
        <v>4512</v>
      </c>
      <c r="D9589">
        <v>2229</v>
      </c>
      <c r="E9589">
        <v>2283</v>
      </c>
      <c r="F9589">
        <v>193</v>
      </c>
      <c r="G9589">
        <v>9573</v>
      </c>
      <c r="H9589">
        <v>13.10168</v>
      </c>
      <c r="I9589">
        <v>50.810614000000001</v>
      </c>
      <c r="J9589" cm="1">
        <f t="array" ref="J9589">LOOKUP(1,1/FREQUENCY(0,SIN((RADIANS($M$3:$M$471-H9589))/2)^2+SIN((RADIANS($N$3:$N$471-I9589))/2)^2*COS(RADIANS($M$3:$M$471))*COS(RADIANS(H9589))),$L$3:$L$471)</f>
        <v>344</v>
      </c>
    </row>
    <row r="9590" spans="1:10">
      <c r="A9590" t="s">
        <v>10534</v>
      </c>
      <c r="B9590">
        <v>14522</v>
      </c>
      <c r="C9590">
        <v>5714</v>
      </c>
      <c r="D9590">
        <v>2870</v>
      </c>
      <c r="E9590">
        <v>2844</v>
      </c>
      <c r="F9590">
        <v>104</v>
      </c>
      <c r="G9590">
        <v>9627</v>
      </c>
      <c r="H9590">
        <v>13.436285</v>
      </c>
      <c r="I9590">
        <v>50.898372999999999</v>
      </c>
      <c r="J9590" cm="1">
        <f t="array" ref="J9590">LOOKUP(1,1/FREQUENCY(0,SIN((RADIANS($M$3:$M$471-H9590))/2)^2+SIN((RADIANS($N$3:$N$471-I9590))/2)^2*COS(RADIANS($M$3:$M$471))*COS(RADIANS(H9590))),$L$3:$L$471)</f>
        <v>327</v>
      </c>
    </row>
    <row r="9591" spans="1:10">
      <c r="A9591" t="s">
        <v>10535</v>
      </c>
      <c r="B9591">
        <v>14522</v>
      </c>
      <c r="C9591">
        <v>9337</v>
      </c>
      <c r="D9591">
        <v>4553</v>
      </c>
      <c r="E9591">
        <v>4784</v>
      </c>
      <c r="F9591">
        <v>202</v>
      </c>
      <c r="G9591">
        <v>9618</v>
      </c>
      <c r="H9591">
        <v>13.32197</v>
      </c>
      <c r="I9591">
        <v>50.869410999999999</v>
      </c>
      <c r="J9591" cm="1">
        <f t="array" ref="J9591">LOOKUP(1,1/FREQUENCY(0,SIN((RADIANS($M$3:$M$471-H9591))/2)^2+SIN((RADIANS($N$3:$N$471-I9591))/2)^2*COS(RADIANS($M$3:$M$471))*COS(RADIANS(H9591))),$L$3:$L$471)</f>
        <v>327</v>
      </c>
    </row>
    <row r="9592" spans="1:10">
      <c r="A9592" t="s">
        <v>10536</v>
      </c>
      <c r="B9592">
        <v>14522</v>
      </c>
      <c r="C9592">
        <v>3027</v>
      </c>
      <c r="D9592">
        <v>1511</v>
      </c>
      <c r="E9592">
        <v>1516</v>
      </c>
      <c r="F9592">
        <v>142</v>
      </c>
      <c r="G9592">
        <v>9236</v>
      </c>
      <c r="H9592">
        <v>12.881918000000001</v>
      </c>
      <c r="I9592">
        <v>50.936675000000001</v>
      </c>
      <c r="J9592" cm="1">
        <f t="array" ref="J9592">LOOKUP(1,1/FREQUENCY(0,SIN((RADIANS($M$3:$M$471-H9592))/2)^2+SIN((RADIANS($N$3:$N$471-I9592))/2)^2*COS(RADIANS($M$3:$M$471))*COS(RADIANS(H9592))),$L$3:$L$471)</f>
        <v>279</v>
      </c>
    </row>
    <row r="9593" spans="1:10">
      <c r="A9593" t="s">
        <v>10537</v>
      </c>
      <c r="B9593">
        <v>14522</v>
      </c>
      <c r="C9593">
        <v>23583</v>
      </c>
      <c r="D9593">
        <v>11650</v>
      </c>
      <c r="E9593">
        <v>11933</v>
      </c>
      <c r="F9593">
        <v>257</v>
      </c>
      <c r="G9593">
        <v>4720</v>
      </c>
      <c r="H9593">
        <v>13.121007000000001</v>
      </c>
      <c r="I9593">
        <v>51.121668999999997</v>
      </c>
      <c r="J9593" cm="1">
        <f t="array" ref="J9593">LOOKUP(1,1/FREQUENCY(0,SIN((RADIANS($M$3:$M$471-H9593))/2)^2+SIN((RADIANS($N$3:$N$471-I9593))/2)^2*COS(RADIANS($M$3:$M$471))*COS(RADIANS(H9593))),$L$3:$L$471)</f>
        <v>327</v>
      </c>
    </row>
    <row r="9594" spans="1:10">
      <c r="A9594" t="s">
        <v>10538</v>
      </c>
      <c r="B9594">
        <v>14522</v>
      </c>
      <c r="C9594">
        <v>4075</v>
      </c>
      <c r="D9594">
        <v>1984</v>
      </c>
      <c r="E9594">
        <v>2091</v>
      </c>
      <c r="F9594">
        <v>120</v>
      </c>
      <c r="G9594">
        <v>9575</v>
      </c>
      <c r="H9594">
        <v>13.228813000000001</v>
      </c>
      <c r="I9594">
        <v>50.799832000000002</v>
      </c>
      <c r="J9594" cm="1">
        <f t="array" ref="J9594">LOOKUP(1,1/FREQUENCY(0,SIN((RADIANS($M$3:$M$471-H9594))/2)^2+SIN((RADIANS($N$3:$N$471-I9594))/2)^2*COS(RADIANS($M$3:$M$471))*COS(RADIANS(H9594))),$L$3:$L$471)</f>
        <v>327</v>
      </c>
    </row>
    <row r="9595" spans="1:10">
      <c r="A9595" t="s">
        <v>10539</v>
      </c>
      <c r="B9595">
        <v>14522</v>
      </c>
      <c r="C9595">
        <v>3178</v>
      </c>
      <c r="D9595">
        <v>1626</v>
      </c>
      <c r="E9595">
        <v>1552</v>
      </c>
      <c r="F9595">
        <v>84</v>
      </c>
      <c r="G9595">
        <v>9306</v>
      </c>
      <c r="H9595">
        <v>12.931193</v>
      </c>
      <c r="I9595">
        <v>51.006512999999998</v>
      </c>
      <c r="J9595" cm="1">
        <f t="array" ref="J9595">LOOKUP(1,1/FREQUENCY(0,SIN((RADIANS($M$3:$M$471-H9595))/2)^2+SIN((RADIANS($N$3:$N$471-I9595))/2)^2*COS(RADIANS($M$3:$M$471))*COS(RADIANS(H9595))),$L$3:$L$471)</f>
        <v>344</v>
      </c>
    </row>
    <row r="9596" spans="1:10">
      <c r="A9596" t="s">
        <v>10540</v>
      </c>
      <c r="B9596">
        <v>14522</v>
      </c>
      <c r="C9596">
        <v>10696</v>
      </c>
      <c r="D9596">
        <v>5207</v>
      </c>
      <c r="E9596">
        <v>5489</v>
      </c>
      <c r="F9596">
        <v>385</v>
      </c>
      <c r="G9596">
        <v>9557</v>
      </c>
      <c r="H9596">
        <v>13.072994</v>
      </c>
      <c r="I9596">
        <v>50.858511</v>
      </c>
      <c r="J9596" cm="1">
        <f t="array" ref="J9596">LOOKUP(1,1/FREQUENCY(0,SIN((RADIANS($M$3:$M$471-H9596))/2)^2+SIN((RADIANS($N$3:$N$471-I9596))/2)^2*COS(RADIANS($M$3:$M$471))*COS(RADIANS(H9596))),$L$3:$L$471)</f>
        <v>344</v>
      </c>
    </row>
    <row r="9597" spans="1:10">
      <c r="A9597" t="s">
        <v>10541</v>
      </c>
      <c r="B9597">
        <v>14522</v>
      </c>
      <c r="C9597">
        <v>13940</v>
      </c>
      <c r="D9597">
        <v>6901</v>
      </c>
      <c r="E9597">
        <v>7039</v>
      </c>
      <c r="F9597">
        <v>212</v>
      </c>
      <c r="G9597">
        <v>9669</v>
      </c>
      <c r="H9597">
        <v>13.030777</v>
      </c>
      <c r="I9597">
        <v>50.910034000000003</v>
      </c>
      <c r="J9597" cm="1">
        <f t="array" ref="J9597">LOOKUP(1,1/FREQUENCY(0,SIN((RADIANS($M$3:$M$471-H9597))/2)^2+SIN((RADIANS($N$3:$N$471-I9597))/2)^2*COS(RADIANS($M$3:$M$471))*COS(RADIANS(H9597))),$L$3:$L$471)</f>
        <v>344</v>
      </c>
    </row>
    <row r="9598" spans="1:10">
      <c r="A9598" t="s">
        <v>10542</v>
      </c>
      <c r="B9598">
        <v>14522</v>
      </c>
      <c r="C9598">
        <v>2772</v>
      </c>
      <c r="D9598">
        <v>1403</v>
      </c>
      <c r="E9598">
        <v>1369</v>
      </c>
      <c r="F9598">
        <v>47</v>
      </c>
      <c r="G9598">
        <v>9623</v>
      </c>
      <c r="H9598">
        <v>13.533996</v>
      </c>
      <c r="I9598">
        <v>50.801948000000003</v>
      </c>
      <c r="J9598" cm="1">
        <f t="array" ref="J9598">LOOKUP(1,1/FREQUENCY(0,SIN((RADIANS($M$3:$M$471-H9598))/2)^2+SIN((RADIANS($N$3:$N$471-I9598))/2)^2*COS(RADIANS($M$3:$M$471))*COS(RADIANS(H9598))),$L$3:$L$471)</f>
        <v>327</v>
      </c>
    </row>
    <row r="9599" spans="1:10">
      <c r="A9599" t="s">
        <v>10543</v>
      </c>
      <c r="B9599">
        <v>14522</v>
      </c>
      <c r="C9599">
        <v>40657</v>
      </c>
      <c r="D9599">
        <v>20474</v>
      </c>
      <c r="E9599">
        <v>20183</v>
      </c>
      <c r="F9599">
        <v>841</v>
      </c>
      <c r="G9599">
        <v>9599</v>
      </c>
      <c r="H9599">
        <v>13.344344</v>
      </c>
      <c r="I9599">
        <v>50.914867999999998</v>
      </c>
      <c r="J9599" cm="1">
        <f t="array" ref="J9599">LOOKUP(1,1/FREQUENCY(0,SIN((RADIANS($M$3:$M$471-H9599))/2)^2+SIN((RADIANS($N$3:$N$471-I9599))/2)^2*COS(RADIANS($M$3:$M$471))*COS(RADIANS(H9599))),$L$3:$L$471)</f>
        <v>327</v>
      </c>
    </row>
    <row r="9600" spans="1:10">
      <c r="A9600" t="s">
        <v>10544</v>
      </c>
      <c r="B9600">
        <v>14522</v>
      </c>
      <c r="C9600">
        <v>4183</v>
      </c>
      <c r="D9600">
        <v>2049</v>
      </c>
      <c r="E9600">
        <v>2134</v>
      </c>
      <c r="F9600">
        <v>139</v>
      </c>
      <c r="G9600">
        <v>9326</v>
      </c>
      <c r="H9600">
        <v>12.903354999999999</v>
      </c>
      <c r="I9600">
        <v>51.076991999999997</v>
      </c>
      <c r="J9600" cm="1">
        <f t="array" ref="J9600">LOOKUP(1,1/FREQUENCY(0,SIN((RADIANS($M$3:$M$471-H9600))/2)^2+SIN((RADIANS($N$3:$N$471-I9600))/2)^2*COS(RADIANS($M$3:$M$471))*COS(RADIANS(H9600))),$L$3:$L$471)</f>
        <v>344</v>
      </c>
    </row>
    <row r="9601" spans="1:10">
      <c r="A9601" t="s">
        <v>10545</v>
      </c>
      <c r="B9601">
        <v>14522</v>
      </c>
      <c r="C9601">
        <v>2474</v>
      </c>
      <c r="D9601">
        <v>1265</v>
      </c>
      <c r="E9601">
        <v>1209</v>
      </c>
      <c r="F9601">
        <v>77</v>
      </c>
      <c r="G9601">
        <v>9618</v>
      </c>
      <c r="H9601">
        <v>13.318638999999999</v>
      </c>
      <c r="I9601">
        <v>50.794271000000002</v>
      </c>
      <c r="J9601" cm="1">
        <f t="array" ref="J9601">LOOKUP(1,1/FREQUENCY(0,SIN((RADIANS($M$3:$M$471-H9601))/2)^2+SIN((RADIANS($N$3:$N$471-I9601))/2)^2*COS(RADIANS($M$3:$M$471))*COS(RADIANS(H9601))),$L$3:$L$471)</f>
        <v>327</v>
      </c>
    </row>
    <row r="9602" spans="1:10">
      <c r="A9602" t="s">
        <v>10546</v>
      </c>
      <c r="B9602">
        <v>14522</v>
      </c>
      <c r="C9602">
        <v>5596</v>
      </c>
      <c r="D9602">
        <v>2813</v>
      </c>
      <c r="E9602">
        <v>2783</v>
      </c>
      <c r="F9602">
        <v>91</v>
      </c>
      <c r="G9602">
        <v>9603</v>
      </c>
      <c r="H9602">
        <v>13.276907</v>
      </c>
      <c r="I9602">
        <v>50.966191000000002</v>
      </c>
      <c r="J9602" cm="1">
        <f t="array" ref="J9602">LOOKUP(1,1/FREQUENCY(0,SIN((RADIANS($M$3:$M$471-H9602))/2)^2+SIN((RADIANS($N$3:$N$471-I9602))/2)^2*COS(RADIANS($M$3:$M$471))*COS(RADIANS(H9602))),$L$3:$L$471)</f>
        <v>327</v>
      </c>
    </row>
    <row r="9603" spans="1:10">
      <c r="A9603" t="s">
        <v>10547</v>
      </c>
      <c r="B9603">
        <v>14522</v>
      </c>
      <c r="C9603">
        <v>2741</v>
      </c>
      <c r="D9603">
        <v>1392</v>
      </c>
      <c r="E9603">
        <v>1349</v>
      </c>
      <c r="F9603">
        <v>62</v>
      </c>
      <c r="G9603">
        <v>4720</v>
      </c>
      <c r="H9603">
        <v>13.045513</v>
      </c>
      <c r="I9603">
        <v>51.157719999999998</v>
      </c>
      <c r="J9603" cm="1">
        <f t="array" ref="J9603">LOOKUP(1,1/FREQUENCY(0,SIN((RADIANS($M$3:$M$471-H9603))/2)^2+SIN((RADIANS($N$3:$N$471-I9603))/2)^2*COS(RADIANS($M$3:$M$471))*COS(RADIANS(H9603))),$L$3:$L$471)</f>
        <v>344</v>
      </c>
    </row>
    <row r="9604" spans="1:10">
      <c r="A9604" t="s">
        <v>10548</v>
      </c>
      <c r="B9604">
        <v>14522</v>
      </c>
      <c r="C9604">
        <v>8558</v>
      </c>
      <c r="D9604">
        <v>4218</v>
      </c>
      <c r="E9604">
        <v>4340</v>
      </c>
      <c r="F9604">
        <v>165</v>
      </c>
      <c r="G9604">
        <v>9661</v>
      </c>
      <c r="H9604">
        <v>13.12406</v>
      </c>
      <c r="I9604">
        <v>50.968719</v>
      </c>
      <c r="J9604" cm="1">
        <f t="array" ref="J9604">LOOKUP(1,1/FREQUENCY(0,SIN((RADIANS($M$3:$M$471-H9604))/2)^2+SIN((RADIANS($N$3:$N$471-I9604))/2)^2*COS(RADIANS($M$3:$M$471))*COS(RADIANS(H9604))),$L$3:$L$471)</f>
        <v>327</v>
      </c>
    </row>
    <row r="9605" spans="1:10">
      <c r="A9605" t="s">
        <v>10549</v>
      </c>
      <c r="B9605">
        <v>14522</v>
      </c>
      <c r="C9605">
        <v>5057</v>
      </c>
      <c r="D9605">
        <v>2495</v>
      </c>
      <c r="E9605">
        <v>2562</v>
      </c>
      <c r="F9605">
        <v>123</v>
      </c>
      <c r="G9605">
        <v>9633</v>
      </c>
      <c r="H9605">
        <v>13.350270999999999</v>
      </c>
      <c r="I9605">
        <v>50.953665999999998</v>
      </c>
      <c r="J9605" cm="1">
        <f t="array" ref="J9605">LOOKUP(1,1/FREQUENCY(0,SIN((RADIANS($M$3:$M$471-H9605))/2)^2+SIN((RADIANS($N$3:$N$471-I9605))/2)^2*COS(RADIANS($M$3:$M$471))*COS(RADIANS(H9605))),$L$3:$L$471)</f>
        <v>327</v>
      </c>
    </row>
    <row r="9606" spans="1:10">
      <c r="A9606" t="s">
        <v>10550</v>
      </c>
      <c r="B9606">
        <v>14522</v>
      </c>
      <c r="C9606">
        <v>6949</v>
      </c>
      <c r="D9606">
        <v>3421</v>
      </c>
      <c r="E9606">
        <v>3528</v>
      </c>
      <c r="F9606">
        <v>128</v>
      </c>
      <c r="G9606">
        <v>4746</v>
      </c>
      <c r="H9606">
        <v>12.977781</v>
      </c>
      <c r="I9606">
        <v>51.097507</v>
      </c>
      <c r="J9606" cm="1">
        <f t="array" ref="J9606">LOOKUP(1,1/FREQUENCY(0,SIN((RADIANS($M$3:$M$471-H9606))/2)^2+SIN((RADIANS($N$3:$N$471-I9606))/2)^2*COS(RADIANS($M$3:$M$471))*COS(RADIANS(H9606))),$L$3:$L$471)</f>
        <v>344</v>
      </c>
    </row>
    <row r="9607" spans="1:10">
      <c r="A9607" t="s">
        <v>10551</v>
      </c>
      <c r="B9607">
        <v>14522</v>
      </c>
      <c r="C9607">
        <v>4493</v>
      </c>
      <c r="D9607">
        <v>2179</v>
      </c>
      <c r="E9607">
        <v>2314</v>
      </c>
      <c r="F9607">
        <v>437</v>
      </c>
      <c r="G9607">
        <v>9232</v>
      </c>
      <c r="H9607">
        <v>12.798458</v>
      </c>
      <c r="I9607">
        <v>50.887106000000003</v>
      </c>
      <c r="J9607" cm="1">
        <f t="array" ref="J9607">LOOKUP(1,1/FREQUENCY(0,SIN((RADIANS($M$3:$M$471-H9607))/2)^2+SIN((RADIANS($N$3:$N$471-I9607))/2)^2*COS(RADIANS($M$3:$M$471))*COS(RADIANS(H9607))),$L$3:$L$471)</f>
        <v>279</v>
      </c>
    </row>
    <row r="9608" spans="1:10">
      <c r="A9608" t="s">
        <v>10552</v>
      </c>
      <c r="B9608">
        <v>14522</v>
      </c>
      <c r="C9608">
        <v>2613</v>
      </c>
      <c r="D9608">
        <v>1322</v>
      </c>
      <c r="E9608">
        <v>1291</v>
      </c>
      <c r="F9608">
        <v>84</v>
      </c>
      <c r="G9608">
        <v>9306</v>
      </c>
      <c r="H9608">
        <v>12.840299</v>
      </c>
      <c r="I9608">
        <v>50.973914999999998</v>
      </c>
      <c r="J9608" cm="1">
        <f t="array" ref="J9608">LOOKUP(1,1/FREQUENCY(0,SIN((RADIANS($M$3:$M$471-H9608))/2)^2+SIN((RADIANS($N$3:$N$471-I9608))/2)^2*COS(RADIANS($M$3:$M$471))*COS(RADIANS(H9608))),$L$3:$L$471)</f>
        <v>279</v>
      </c>
    </row>
    <row r="9609" spans="1:10">
      <c r="A9609" t="s">
        <v>10553</v>
      </c>
      <c r="B9609">
        <v>14522</v>
      </c>
      <c r="C9609">
        <v>2083</v>
      </c>
      <c r="D9609">
        <v>1033</v>
      </c>
      <c r="E9609">
        <v>1050</v>
      </c>
      <c r="F9609">
        <v>67</v>
      </c>
      <c r="G9609">
        <v>9648</v>
      </c>
      <c r="H9609">
        <v>13.0219</v>
      </c>
      <c r="I9609">
        <v>51.051082999999998</v>
      </c>
      <c r="J9609" cm="1">
        <f t="array" ref="J9609">LOOKUP(1,1/FREQUENCY(0,SIN((RADIANS($M$3:$M$471-H9609))/2)^2+SIN((RADIANS($N$3:$N$471-I9609))/2)^2*COS(RADIANS($M$3:$M$471))*COS(RADIANS(H9609))),$L$3:$L$471)</f>
        <v>344</v>
      </c>
    </row>
    <row r="9610" spans="1:10">
      <c r="A9610" t="s">
        <v>10554</v>
      </c>
      <c r="B9610">
        <v>14522</v>
      </c>
      <c r="C9610">
        <v>8243</v>
      </c>
      <c r="D9610">
        <v>4059</v>
      </c>
      <c r="E9610">
        <v>4184</v>
      </c>
      <c r="F9610">
        <v>106</v>
      </c>
      <c r="G9610">
        <v>4703</v>
      </c>
      <c r="H9610">
        <v>12.926622999999999</v>
      </c>
      <c r="I9610">
        <v>51.159433999999997</v>
      </c>
      <c r="J9610" cm="1">
        <f t="array" ref="J9610">LOOKUP(1,1/FREQUENCY(0,SIN((RADIANS($M$3:$M$471-H9610))/2)^2+SIN((RADIANS($N$3:$N$471-I9610))/2)^2*COS(RADIANS($M$3:$M$471))*COS(RADIANS(H9610))),$L$3:$L$471)</f>
        <v>344</v>
      </c>
    </row>
    <row r="9611" spans="1:10">
      <c r="A9611" t="s">
        <v>4705</v>
      </c>
      <c r="B9611">
        <v>14522</v>
      </c>
      <c r="C9611">
        <v>3298</v>
      </c>
      <c r="D9611">
        <v>1661</v>
      </c>
      <c r="E9611">
        <v>1637</v>
      </c>
      <c r="F9611">
        <v>96</v>
      </c>
      <c r="G9611">
        <v>9573</v>
      </c>
      <c r="H9611">
        <v>13.166969</v>
      </c>
      <c r="I9611">
        <v>50.800578000000002</v>
      </c>
      <c r="J9611" cm="1">
        <f t="array" ref="J9611">LOOKUP(1,1/FREQUENCY(0,SIN((RADIANS($M$3:$M$471-H9611))/2)^2+SIN((RADIANS($N$3:$N$471-I9611))/2)^2*COS(RADIANS($M$3:$M$471))*COS(RADIANS(H9611))),$L$3:$L$471)</f>
        <v>327</v>
      </c>
    </row>
    <row r="9612" spans="1:10">
      <c r="A9612" t="s">
        <v>10555</v>
      </c>
      <c r="B9612">
        <v>14522</v>
      </c>
      <c r="C9612">
        <v>7076</v>
      </c>
      <c r="D9612">
        <v>3535</v>
      </c>
      <c r="E9612">
        <v>3541</v>
      </c>
      <c r="F9612">
        <v>144</v>
      </c>
      <c r="G9612">
        <v>9244</v>
      </c>
      <c r="H9612">
        <v>12.978527</v>
      </c>
      <c r="I9612">
        <v>50.904606000000001</v>
      </c>
      <c r="J9612" cm="1">
        <f t="array" ref="J9612">LOOKUP(1,1/FREQUENCY(0,SIN((RADIANS($M$3:$M$471-H9612))/2)^2+SIN((RADIANS($N$3:$N$471-I9612))/2)^2*COS(RADIANS($M$3:$M$471))*COS(RADIANS(H9612))),$L$3:$L$471)</f>
        <v>344</v>
      </c>
    </row>
    <row r="9613" spans="1:10">
      <c r="A9613" t="s">
        <v>10556</v>
      </c>
      <c r="B9613">
        <v>14522</v>
      </c>
      <c r="C9613">
        <v>4147</v>
      </c>
      <c r="D9613">
        <v>2046</v>
      </c>
      <c r="E9613">
        <v>2101</v>
      </c>
      <c r="F9613">
        <v>146</v>
      </c>
      <c r="G9613">
        <v>9328</v>
      </c>
      <c r="H9613">
        <v>12.754155000000001</v>
      </c>
      <c r="I9613">
        <v>50.959879999999998</v>
      </c>
      <c r="J9613" cm="1">
        <f t="array" ref="J9613">LOOKUP(1,1/FREQUENCY(0,SIN((RADIANS($M$3:$M$471-H9613))/2)^2+SIN((RADIANS($N$3:$N$471-I9613))/2)^2*COS(RADIANS($M$3:$M$471))*COS(RADIANS(H9613))),$L$3:$L$471)</f>
        <v>279</v>
      </c>
    </row>
    <row r="9614" spans="1:10">
      <c r="A9614" t="s">
        <v>10557</v>
      </c>
      <c r="B9614">
        <v>14522</v>
      </c>
      <c r="C9614">
        <v>2464</v>
      </c>
      <c r="D9614">
        <v>1223</v>
      </c>
      <c r="E9614">
        <v>1241</v>
      </c>
      <c r="F9614">
        <v>57</v>
      </c>
      <c r="G9614">
        <v>9619</v>
      </c>
      <c r="H9614">
        <v>13.407333</v>
      </c>
      <c r="I9614">
        <v>50.808847999999998</v>
      </c>
      <c r="J9614" cm="1">
        <f t="array" ref="J9614">LOOKUP(1,1/FREQUENCY(0,SIN((RADIANS($M$3:$M$471-H9614))/2)^2+SIN((RADIANS($N$3:$N$471-I9614))/2)^2*COS(RADIANS($M$3:$M$471))*COS(RADIANS(H9614))),$L$3:$L$471)</f>
        <v>327</v>
      </c>
    </row>
    <row r="9615" spans="1:10">
      <c r="A9615" t="s">
        <v>10558</v>
      </c>
      <c r="B9615">
        <v>14522</v>
      </c>
      <c r="C9615">
        <v>2592</v>
      </c>
      <c r="D9615">
        <v>1320</v>
      </c>
      <c r="E9615">
        <v>1272</v>
      </c>
      <c r="F9615">
        <v>54</v>
      </c>
      <c r="G9615">
        <v>9544</v>
      </c>
      <c r="H9615">
        <v>13.466661</v>
      </c>
      <c r="I9615">
        <v>50.674028</v>
      </c>
      <c r="J9615" cm="1">
        <f t="array" ref="J9615">LOOKUP(1,1/FREQUENCY(0,SIN((RADIANS($M$3:$M$471-H9615))/2)^2+SIN((RADIANS($N$3:$N$471-I9615))/2)^2*COS(RADIANS($M$3:$M$471))*COS(RADIANS(H9615))),$L$3:$L$471)</f>
        <v>327</v>
      </c>
    </row>
    <row r="9616" spans="1:10">
      <c r="A9616" t="s">
        <v>10559</v>
      </c>
      <c r="B9616">
        <v>14522</v>
      </c>
      <c r="C9616">
        <v>4862</v>
      </c>
      <c r="D9616">
        <v>2399</v>
      </c>
      <c r="E9616">
        <v>2463</v>
      </c>
      <c r="F9616">
        <v>297</v>
      </c>
      <c r="G9616">
        <v>9577</v>
      </c>
      <c r="H9616">
        <v>13.024547999999999</v>
      </c>
      <c r="I9616">
        <v>50.865093000000002</v>
      </c>
      <c r="J9616" cm="1">
        <f t="array" ref="J9616">LOOKUP(1,1/FREQUENCY(0,SIN((RADIANS($M$3:$M$471-H9616))/2)^2+SIN((RADIANS($N$3:$N$471-I9616))/2)^2*COS(RADIANS($M$3:$M$471))*COS(RADIANS(H9616))),$L$3:$L$471)</f>
        <v>344</v>
      </c>
    </row>
    <row r="9617" spans="1:10">
      <c r="A9617" t="s">
        <v>10560</v>
      </c>
      <c r="B9617">
        <v>14522</v>
      </c>
      <c r="C9617">
        <v>3265</v>
      </c>
      <c r="D9617">
        <v>1642</v>
      </c>
      <c r="E9617">
        <v>1623</v>
      </c>
      <c r="F9617">
        <v>74</v>
      </c>
      <c r="G9617">
        <v>9600</v>
      </c>
      <c r="H9617">
        <v>13.250121</v>
      </c>
      <c r="I9617">
        <v>50.900838</v>
      </c>
      <c r="J9617" cm="1">
        <f t="array" ref="J9617">LOOKUP(1,1/FREQUENCY(0,SIN((RADIANS($M$3:$M$471-H9617))/2)^2+SIN((RADIANS($N$3:$N$471-I9617))/2)^2*COS(RADIANS($M$3:$M$471))*COS(RADIANS(H9617))),$L$3:$L$471)</f>
        <v>327</v>
      </c>
    </row>
    <row r="9618" spans="1:10">
      <c r="A9618" t="s">
        <v>10561</v>
      </c>
      <c r="B9618">
        <v>14522</v>
      </c>
      <c r="C9618">
        <v>7934</v>
      </c>
      <c r="D9618">
        <v>3926</v>
      </c>
      <c r="E9618">
        <v>4008</v>
      </c>
      <c r="F9618">
        <v>103</v>
      </c>
      <c r="G9618">
        <v>9569</v>
      </c>
      <c r="H9618">
        <v>13.166415000000001</v>
      </c>
      <c r="I9618">
        <v>50.861806000000001</v>
      </c>
      <c r="J9618" cm="1">
        <f t="array" ref="J9618">LOOKUP(1,1/FREQUENCY(0,SIN((RADIANS($M$3:$M$471-H9618))/2)^2+SIN((RADIANS($N$3:$N$471-I9618))/2)^2*COS(RADIANS($M$3:$M$471))*COS(RADIANS(H9618))),$L$3:$L$471)</f>
        <v>327</v>
      </c>
    </row>
    <row r="9619" spans="1:10">
      <c r="A9619" t="s">
        <v>10562</v>
      </c>
      <c r="B9619">
        <v>14522</v>
      </c>
      <c r="C9619">
        <v>8715</v>
      </c>
      <c r="D9619">
        <v>4312</v>
      </c>
      <c r="E9619">
        <v>4403</v>
      </c>
      <c r="F9619">
        <v>138</v>
      </c>
      <c r="G9619">
        <v>9322</v>
      </c>
      <c r="H9619">
        <v>12.706022000000001</v>
      </c>
      <c r="I9619">
        <v>50.933481999999998</v>
      </c>
      <c r="J9619" cm="1">
        <f t="array" ref="J9619">LOOKUP(1,1/FREQUENCY(0,SIN((RADIANS($M$3:$M$471-H9619))/2)^2+SIN((RADIANS($N$3:$N$471-I9619))/2)^2*COS(RADIANS($M$3:$M$471))*COS(RADIANS(H9619))),$L$3:$L$471)</f>
        <v>279</v>
      </c>
    </row>
    <row r="9620" spans="1:10">
      <c r="A9620" t="s">
        <v>10563</v>
      </c>
      <c r="B9620">
        <v>14522</v>
      </c>
      <c r="C9620">
        <v>1835</v>
      </c>
      <c r="D9620">
        <v>932</v>
      </c>
      <c r="E9620">
        <v>903</v>
      </c>
      <c r="F9620">
        <v>35</v>
      </c>
      <c r="G9620">
        <v>9623</v>
      </c>
      <c r="H9620">
        <v>13.555733999999999</v>
      </c>
      <c r="I9620">
        <v>50.736699999999999</v>
      </c>
      <c r="J9620" cm="1">
        <f t="array" ref="J9620">LOOKUP(1,1/FREQUENCY(0,SIN((RADIANS($M$3:$M$471-H9620))/2)^2+SIN((RADIANS($N$3:$N$471-I9620))/2)^2*COS(RADIANS($M$3:$M$471))*COS(RADIANS(H9620))),$L$3:$L$471)</f>
        <v>327</v>
      </c>
    </row>
    <row r="9621" spans="1:10">
      <c r="A9621" t="s">
        <v>10564</v>
      </c>
      <c r="B9621">
        <v>14522</v>
      </c>
      <c r="C9621">
        <v>2834</v>
      </c>
      <c r="D9621">
        <v>1428</v>
      </c>
      <c r="E9621">
        <v>1406</v>
      </c>
      <c r="F9621">
        <v>57</v>
      </c>
      <c r="G9621">
        <v>9629</v>
      </c>
      <c r="H9621">
        <v>13.363415</v>
      </c>
      <c r="I9621">
        <v>51.01052</v>
      </c>
      <c r="J9621" cm="1">
        <f t="array" ref="J9621">LOOKUP(1,1/FREQUENCY(0,SIN((RADIANS($M$3:$M$471-H9621))/2)^2+SIN((RADIANS($N$3:$N$471-I9621))/2)^2*COS(RADIANS($M$3:$M$471))*COS(RADIANS(H9621))),$L$3:$L$471)</f>
        <v>327</v>
      </c>
    </row>
    <row r="9622" spans="1:10">
      <c r="A9622" t="s">
        <v>10565</v>
      </c>
      <c r="B9622">
        <v>14522</v>
      </c>
      <c r="C9622">
        <v>3502</v>
      </c>
      <c r="D9622">
        <v>1780</v>
      </c>
      <c r="E9622">
        <v>1722</v>
      </c>
      <c r="F9622">
        <v>65</v>
      </c>
      <c r="G9622">
        <v>9661</v>
      </c>
      <c r="H9622">
        <v>13.06898</v>
      </c>
      <c r="I9622">
        <v>50.998063999999999</v>
      </c>
      <c r="J9622" cm="1">
        <f t="array" ref="J9622">LOOKUP(1,1/FREQUENCY(0,SIN((RADIANS($M$3:$M$471-H9622))/2)^2+SIN((RADIANS($N$3:$N$471-I9622))/2)^2*COS(RADIANS($M$3:$M$471))*COS(RADIANS(H9622))),$L$3:$L$471)</f>
        <v>344</v>
      </c>
    </row>
    <row r="9623" spans="1:10">
      <c r="A9623" t="s">
        <v>10566</v>
      </c>
      <c r="B9623">
        <v>14522</v>
      </c>
      <c r="C9623">
        <v>7502</v>
      </c>
      <c r="D9623">
        <v>3806</v>
      </c>
      <c r="E9623">
        <v>3696</v>
      </c>
      <c r="F9623">
        <v>170</v>
      </c>
      <c r="G9623">
        <v>4741</v>
      </c>
      <c r="H9623">
        <v>13.183633</v>
      </c>
      <c r="I9623">
        <v>51.065071000000003</v>
      </c>
      <c r="J9623" cm="1">
        <f t="array" ref="J9623">LOOKUP(1,1/FREQUENCY(0,SIN((RADIANS($M$3:$M$471-H9623))/2)^2+SIN((RADIANS($N$3:$N$471-I9623))/2)^2*COS(RADIANS($M$3:$M$471))*COS(RADIANS(H9623))),$L$3:$L$471)</f>
        <v>327</v>
      </c>
    </row>
    <row r="9624" spans="1:10">
      <c r="A9624" t="s">
        <v>10567</v>
      </c>
      <c r="B9624">
        <v>14522</v>
      </c>
      <c r="C9624">
        <v>4601</v>
      </c>
      <c r="D9624">
        <v>2353</v>
      </c>
      <c r="E9624">
        <v>2248</v>
      </c>
      <c r="F9624">
        <v>60</v>
      </c>
      <c r="G9624">
        <v>9661</v>
      </c>
      <c r="H9624">
        <v>13.18038</v>
      </c>
      <c r="I9624">
        <v>51.050401999999998</v>
      </c>
      <c r="J9624" cm="1">
        <f t="array" ref="J9624">LOOKUP(1,1/FREQUENCY(0,SIN((RADIANS($M$3:$M$471-H9624))/2)^2+SIN((RADIANS($N$3:$N$471-I9624))/2)^2*COS(RADIANS($M$3:$M$471))*COS(RADIANS(H9624))),$L$3:$L$471)</f>
        <v>327</v>
      </c>
    </row>
    <row r="9625" spans="1:10">
      <c r="A9625" t="s">
        <v>10568</v>
      </c>
      <c r="B9625">
        <v>14522</v>
      </c>
      <c r="C9625">
        <v>8951</v>
      </c>
      <c r="D9625">
        <v>4569</v>
      </c>
      <c r="E9625">
        <v>4382</v>
      </c>
      <c r="F9625">
        <v>215</v>
      </c>
      <c r="G9625">
        <v>4736</v>
      </c>
      <c r="H9625">
        <v>13.017355</v>
      </c>
      <c r="I9625">
        <v>51.073264999999999</v>
      </c>
      <c r="J9625" cm="1">
        <f t="array" ref="J9625">LOOKUP(1,1/FREQUENCY(0,SIN((RADIANS($M$3:$M$471-H9625))/2)^2+SIN((RADIANS($N$3:$N$471-I9625))/2)^2*COS(RADIANS($M$3:$M$471))*COS(RADIANS(H9625))),$L$3:$L$471)</f>
        <v>344</v>
      </c>
    </row>
    <row r="9626" spans="1:10">
      <c r="A9626" t="s">
        <v>10569</v>
      </c>
      <c r="B9626">
        <v>14522</v>
      </c>
      <c r="C9626">
        <v>1778</v>
      </c>
      <c r="D9626">
        <v>898</v>
      </c>
      <c r="E9626">
        <v>880</v>
      </c>
      <c r="F9626">
        <v>69</v>
      </c>
      <c r="G9626">
        <v>9306</v>
      </c>
      <c r="H9626">
        <v>12.774976000000001</v>
      </c>
      <c r="I9626">
        <v>51.004311999999999</v>
      </c>
      <c r="J9626" cm="1">
        <f t="array" ref="J9626">LOOKUP(1,1/FREQUENCY(0,SIN((RADIANS($M$3:$M$471-H9626))/2)^2+SIN((RADIANS($N$3:$N$471-I9626))/2)^2*COS(RADIANS($M$3:$M$471))*COS(RADIANS(H9626))),$L$3:$L$471)</f>
        <v>279</v>
      </c>
    </row>
    <row r="9627" spans="1:10">
      <c r="A9627" t="s">
        <v>10570</v>
      </c>
      <c r="B9627">
        <v>14522</v>
      </c>
      <c r="C9627">
        <v>10643</v>
      </c>
      <c r="D9627">
        <v>5186</v>
      </c>
      <c r="E9627">
        <v>5457</v>
      </c>
      <c r="F9627">
        <v>411</v>
      </c>
      <c r="G9627">
        <v>9217</v>
      </c>
      <c r="H9627">
        <v>12.806921000000001</v>
      </c>
      <c r="I9627">
        <v>50.918264999999998</v>
      </c>
      <c r="J9627" cm="1">
        <f t="array" ref="J9627">LOOKUP(1,1/FREQUENCY(0,SIN((RADIANS($M$3:$M$471-H9627))/2)^2+SIN((RADIANS($N$3:$N$471-I9627))/2)^2*COS(RADIANS($M$3:$M$471))*COS(RADIANS(H9627))),$L$3:$L$471)</f>
        <v>279</v>
      </c>
    </row>
    <row r="9628" spans="1:10">
      <c r="A9628" t="s">
        <v>10571</v>
      </c>
      <c r="B9628">
        <v>14522</v>
      </c>
      <c r="C9628">
        <v>2117</v>
      </c>
      <c r="D9628">
        <v>1061</v>
      </c>
      <c r="E9628">
        <v>1056</v>
      </c>
      <c r="F9628">
        <v>262</v>
      </c>
      <c r="G9628">
        <v>9241</v>
      </c>
      <c r="H9628">
        <v>12.759914</v>
      </c>
      <c r="I9628">
        <v>50.900744000000003</v>
      </c>
      <c r="J9628" cm="1">
        <f t="array" ref="J9628">LOOKUP(1,1/FREQUENCY(0,SIN((RADIANS($M$3:$M$471-H9628))/2)^2+SIN((RADIANS($N$3:$N$471-I9628))/2)^2*COS(RADIANS($M$3:$M$471))*COS(RADIANS(H9628))),$L$3:$L$471)</f>
        <v>279</v>
      </c>
    </row>
    <row r="9629" spans="1:10">
      <c r="A9629" t="s">
        <v>10572</v>
      </c>
      <c r="B9629">
        <v>14522</v>
      </c>
      <c r="C9629">
        <v>2370</v>
      </c>
      <c r="D9629">
        <v>1152</v>
      </c>
      <c r="E9629">
        <v>1218</v>
      </c>
      <c r="F9629">
        <v>213</v>
      </c>
      <c r="G9629">
        <v>9249</v>
      </c>
      <c r="H9629">
        <v>12.840631</v>
      </c>
      <c r="I9629">
        <v>50.918303000000002</v>
      </c>
      <c r="J9629" cm="1">
        <f t="array" ref="J9629">LOOKUP(1,1/FREQUENCY(0,SIN((RADIANS($M$3:$M$471-H9629))/2)^2+SIN((RADIANS($N$3:$N$471-I9629))/2)^2*COS(RADIANS($M$3:$M$471))*COS(RADIANS(H9629))),$L$3:$L$471)</f>
        <v>279</v>
      </c>
    </row>
    <row r="9630" spans="1:10">
      <c r="A9630" t="s">
        <v>10573</v>
      </c>
      <c r="B9630">
        <v>14522</v>
      </c>
      <c r="C9630">
        <v>2692</v>
      </c>
      <c r="D9630">
        <v>1321</v>
      </c>
      <c r="E9630">
        <v>1371</v>
      </c>
      <c r="F9630">
        <v>81</v>
      </c>
      <c r="G9630">
        <v>9638</v>
      </c>
      <c r="H9630">
        <v>13.431300999999999</v>
      </c>
      <c r="I9630">
        <v>50.829738999999996</v>
      </c>
      <c r="J9630" cm="1">
        <f t="array" ref="J9630">LOOKUP(1,1/FREQUENCY(0,SIN((RADIANS($M$3:$M$471-H9630))/2)^2+SIN((RADIANS($N$3:$N$471-I9630))/2)^2*COS(RADIANS($M$3:$M$471))*COS(RADIANS(H9630))),$L$3:$L$471)</f>
        <v>327</v>
      </c>
    </row>
    <row r="9631" spans="1:10">
      <c r="A9631" t="s">
        <v>10574</v>
      </c>
      <c r="B9631">
        <v>14522</v>
      </c>
      <c r="C9631">
        <v>2468</v>
      </c>
      <c r="D9631">
        <v>1259</v>
      </c>
      <c r="E9631">
        <v>1209</v>
      </c>
      <c r="F9631">
        <v>109</v>
      </c>
      <c r="G9631">
        <v>9600</v>
      </c>
      <c r="H9631">
        <v>13.400964</v>
      </c>
      <c r="I9631">
        <v>50.871319</v>
      </c>
      <c r="J9631" cm="1">
        <f t="array" ref="J9631">LOOKUP(1,1/FREQUENCY(0,SIN((RADIANS($M$3:$M$471-H9631))/2)^2+SIN((RADIANS($N$3:$N$471-I9631))/2)^2*COS(RADIANS($M$3:$M$471))*COS(RADIANS(H9631))),$L$3:$L$471)</f>
        <v>327</v>
      </c>
    </row>
    <row r="9632" spans="1:10">
      <c r="A9632" t="s">
        <v>10575</v>
      </c>
      <c r="B9632">
        <v>14522</v>
      </c>
      <c r="C9632">
        <v>1914</v>
      </c>
      <c r="D9632">
        <v>948</v>
      </c>
      <c r="E9632">
        <v>966</v>
      </c>
      <c r="F9632">
        <v>136</v>
      </c>
      <c r="G9632">
        <v>9648</v>
      </c>
      <c r="H9632">
        <v>12.956935</v>
      </c>
      <c r="I9632">
        <v>50.967478999999997</v>
      </c>
      <c r="J9632" cm="1">
        <f t="array" ref="J9632">LOOKUP(1,1/FREQUENCY(0,SIN((RADIANS($M$3:$M$471-H9632))/2)^2+SIN((RADIANS($N$3:$N$471-I9632))/2)^2*COS(RADIANS($M$3:$M$471))*COS(RADIANS(H9632))),$L$3:$L$471)</f>
        <v>344</v>
      </c>
    </row>
    <row r="9633" spans="1:10">
      <c r="A9633" t="s">
        <v>10576</v>
      </c>
      <c r="B9633">
        <v>14522</v>
      </c>
      <c r="C9633">
        <v>14475</v>
      </c>
      <c r="D9633">
        <v>7224</v>
      </c>
      <c r="E9633">
        <v>7251</v>
      </c>
      <c r="F9633">
        <v>351</v>
      </c>
      <c r="G9633">
        <v>9648</v>
      </c>
      <c r="H9633">
        <v>12.975993000000001</v>
      </c>
      <c r="I9633">
        <v>50.986924999999999</v>
      </c>
      <c r="J9633" cm="1">
        <f t="array" ref="J9633">LOOKUP(1,1/FREQUENCY(0,SIN((RADIANS($M$3:$M$471-H9633))/2)^2+SIN((RADIANS($N$3:$N$471-I9633))/2)^2*COS(RADIANS($M$3:$M$471))*COS(RADIANS(H9633))),$L$3:$L$471)</f>
        <v>344</v>
      </c>
    </row>
    <row r="9634" spans="1:10">
      <c r="A9634" t="s">
        <v>10577</v>
      </c>
      <c r="B9634">
        <v>14522</v>
      </c>
      <c r="C9634">
        <v>3547</v>
      </c>
      <c r="D9634">
        <v>1794</v>
      </c>
      <c r="E9634">
        <v>1753</v>
      </c>
      <c r="F9634">
        <v>67</v>
      </c>
      <c r="G9634">
        <v>4749</v>
      </c>
      <c r="H9634">
        <v>13.159129</v>
      </c>
      <c r="I9634">
        <v>51.202502000000003</v>
      </c>
      <c r="J9634" cm="1">
        <f t="array" ref="J9634">LOOKUP(1,1/FREQUENCY(0,SIN((RADIANS($M$3:$M$471-H9634))/2)^2+SIN((RADIANS($N$3:$N$471-I9634))/2)^2*COS(RADIANS($M$3:$M$471))*COS(RADIANS(H9634))),$L$3:$L$471)</f>
        <v>280</v>
      </c>
    </row>
    <row r="9635" spans="1:10">
      <c r="A9635" t="s">
        <v>10578</v>
      </c>
      <c r="B9635">
        <v>14522</v>
      </c>
      <c r="C9635">
        <v>1298</v>
      </c>
      <c r="D9635">
        <v>647</v>
      </c>
      <c r="E9635">
        <v>651</v>
      </c>
      <c r="F9635">
        <v>71</v>
      </c>
      <c r="G9635">
        <v>4720</v>
      </c>
      <c r="H9635">
        <v>13.161478000000001</v>
      </c>
      <c r="I9635">
        <v>51.167434999999998</v>
      </c>
      <c r="J9635" cm="1">
        <f t="array" ref="J9635">LOOKUP(1,1/FREQUENCY(0,SIN((RADIANS($M$3:$M$471-H9635))/2)^2+SIN((RADIANS($N$3:$N$471-I9635))/2)^2*COS(RADIANS($M$3:$M$471))*COS(RADIANS(H9635))),$L$3:$L$471)</f>
        <v>327</v>
      </c>
    </row>
    <row r="9636" spans="1:10">
      <c r="A9636" t="s">
        <v>4176</v>
      </c>
      <c r="B9636">
        <v>14522</v>
      </c>
      <c r="C9636">
        <v>1391</v>
      </c>
      <c r="D9636">
        <v>704</v>
      </c>
      <c r="E9636">
        <v>687</v>
      </c>
      <c r="F9636">
        <v>49</v>
      </c>
      <c r="G9636">
        <v>9306</v>
      </c>
      <c r="H9636">
        <v>12.755705000000001</v>
      </c>
      <c r="I9636">
        <v>51.063052999999996</v>
      </c>
      <c r="J9636" cm="1">
        <f t="array" ref="J9636">LOOKUP(1,1/FREQUENCY(0,SIN((RADIANS($M$3:$M$471-H9636))/2)^2+SIN((RADIANS($N$3:$N$471-I9636))/2)^2*COS(RADIANS($M$3:$M$471))*COS(RADIANS(H9636))),$L$3:$L$471)</f>
        <v>279</v>
      </c>
    </row>
    <row r="9637" spans="1:10">
      <c r="A9637" t="s">
        <v>10579</v>
      </c>
      <c r="B9637">
        <v>14522</v>
      </c>
      <c r="C9637">
        <v>5710</v>
      </c>
      <c r="D9637">
        <v>2728</v>
      </c>
      <c r="E9637">
        <v>2982</v>
      </c>
      <c r="F9637">
        <v>240</v>
      </c>
      <c r="G9637">
        <v>9306</v>
      </c>
      <c r="H9637">
        <v>12.799334</v>
      </c>
      <c r="I9637">
        <v>51.045679</v>
      </c>
      <c r="J9637" cm="1">
        <f t="array" ref="J9637">LOOKUP(1,1/FREQUENCY(0,SIN((RADIANS($M$3:$M$471-H9637))/2)^2+SIN((RADIANS($N$3:$N$471-I9637))/2)^2*COS(RADIANS($M$3:$M$471))*COS(RADIANS(H9637))),$L$3:$L$471)</f>
        <v>279</v>
      </c>
    </row>
    <row r="9638" spans="1:10">
      <c r="A9638" t="s">
        <v>10580</v>
      </c>
      <c r="B9638">
        <v>14522</v>
      </c>
      <c r="C9638">
        <v>1663</v>
      </c>
      <c r="D9638">
        <v>828</v>
      </c>
      <c r="E9638">
        <v>835</v>
      </c>
      <c r="F9638">
        <v>53</v>
      </c>
      <c r="G9638">
        <v>9306</v>
      </c>
      <c r="H9638">
        <v>12.820314</v>
      </c>
      <c r="I9638">
        <v>51.031332999999997</v>
      </c>
      <c r="J9638" cm="1">
        <f t="array" ref="J9638">LOOKUP(1,1/FREQUENCY(0,SIN((RADIANS($M$3:$M$471-H9638))/2)^2+SIN((RADIANS($N$3:$N$471-I9638))/2)^2*COS(RADIANS($M$3:$M$471))*COS(RADIANS(H9638))),$L$3:$L$471)</f>
        <v>279</v>
      </c>
    </row>
    <row r="9639" spans="1:10">
      <c r="A9639" t="s">
        <v>10581</v>
      </c>
      <c r="B9639">
        <v>14522</v>
      </c>
      <c r="C9639">
        <v>685</v>
      </c>
      <c r="D9639">
        <v>349</v>
      </c>
      <c r="E9639">
        <v>336</v>
      </c>
      <c r="F9639">
        <v>44</v>
      </c>
      <c r="G9639">
        <v>9306</v>
      </c>
      <c r="H9639">
        <v>12.837831</v>
      </c>
      <c r="I9639">
        <v>51.073228999999998</v>
      </c>
      <c r="J9639" cm="1">
        <f t="array" ref="J9639">LOOKUP(1,1/FREQUENCY(0,SIN((RADIANS($M$3:$M$471-H9639))/2)^2+SIN((RADIANS($N$3:$N$471-I9639))/2)^2*COS(RADIANS($M$3:$M$471))*COS(RADIANS(H9639))),$L$3:$L$471)</f>
        <v>279</v>
      </c>
    </row>
    <row r="9640" spans="1:10">
      <c r="A9640" t="s">
        <v>10582</v>
      </c>
      <c r="B9640">
        <v>14522</v>
      </c>
      <c r="C9640">
        <v>1539</v>
      </c>
      <c r="D9640">
        <v>781</v>
      </c>
      <c r="E9640">
        <v>758</v>
      </c>
      <c r="F9640">
        <v>52</v>
      </c>
      <c r="G9640">
        <v>9619</v>
      </c>
      <c r="H9640">
        <v>13.451219</v>
      </c>
      <c r="I9640">
        <v>50.763562</v>
      </c>
      <c r="J9640" cm="1">
        <f t="array" ref="J9640">LOOKUP(1,1/FREQUENCY(0,SIN((RADIANS($M$3:$M$471-H9640))/2)^2+SIN((RADIANS($N$3:$N$471-I9640))/2)^2*COS(RADIANS($M$3:$M$471))*COS(RADIANS(H9640))),$L$3:$L$471)</f>
        <v>327</v>
      </c>
    </row>
    <row r="9641" spans="1:10">
      <c r="A9641" t="s">
        <v>10583</v>
      </c>
      <c r="B9641">
        <v>14522</v>
      </c>
      <c r="C9641">
        <v>1750</v>
      </c>
      <c r="D9641">
        <v>868</v>
      </c>
      <c r="E9641">
        <v>882</v>
      </c>
      <c r="F9641">
        <v>50</v>
      </c>
      <c r="G9641">
        <v>9619</v>
      </c>
      <c r="H9641">
        <v>13.423109</v>
      </c>
      <c r="I9641">
        <v>50.711291000000003</v>
      </c>
      <c r="J9641" cm="1">
        <f t="array" ref="J9641">LOOKUP(1,1/FREQUENCY(0,SIN((RADIANS($M$3:$M$471-H9641))/2)^2+SIN((RADIANS($N$3:$N$471-I9641))/2)^2*COS(RADIANS($M$3:$M$471))*COS(RADIANS(H9641))),$L$3:$L$471)</f>
        <v>327</v>
      </c>
    </row>
    <row r="9642" spans="1:10">
      <c r="A9642" t="s">
        <v>10584</v>
      </c>
      <c r="B9642">
        <v>14523</v>
      </c>
      <c r="C9642">
        <v>4844</v>
      </c>
      <c r="D9642">
        <v>2320</v>
      </c>
      <c r="E9642">
        <v>2524</v>
      </c>
      <c r="F9642">
        <v>113</v>
      </c>
      <c r="G9642">
        <v>8626</v>
      </c>
      <c r="H9642">
        <v>12.256069</v>
      </c>
      <c r="I9642">
        <v>50.320622</v>
      </c>
      <c r="J9642" cm="1">
        <f t="array" ref="J9642">LOOKUP(1,1/FREQUENCY(0,SIN((RADIANS($M$3:$M$471-H9642))/2)^2+SIN((RADIANS($N$3:$N$471-I9642))/2)^2*COS(RADIANS($M$3:$M$471))*COS(RADIANS(H9642))),$L$3:$L$471)</f>
        <v>345</v>
      </c>
    </row>
    <row r="9643" spans="1:10">
      <c r="A9643" t="s">
        <v>10585</v>
      </c>
      <c r="B9643">
        <v>14523</v>
      </c>
      <c r="C9643">
        <v>18237</v>
      </c>
      <c r="D9643">
        <v>8856</v>
      </c>
      <c r="E9643">
        <v>9381</v>
      </c>
      <c r="F9643">
        <v>328</v>
      </c>
      <c r="G9643">
        <v>8209</v>
      </c>
      <c r="H9643">
        <v>12.402307</v>
      </c>
      <c r="I9643">
        <v>50.508726000000003</v>
      </c>
      <c r="J9643" cm="1">
        <f t="array" ref="J9643">LOOKUP(1,1/FREQUENCY(0,SIN((RADIANS($M$3:$M$471-H9643))/2)^2+SIN((RADIANS($N$3:$N$471-I9643))/2)^2*COS(RADIANS($M$3:$M$471))*COS(RADIANS(H9643))),$L$3:$L$471)</f>
        <v>345</v>
      </c>
    </row>
    <row r="9644" spans="1:10">
      <c r="A9644" t="s">
        <v>10586</v>
      </c>
      <c r="B9644">
        <v>14523</v>
      </c>
      <c r="C9644">
        <v>1833</v>
      </c>
      <c r="D9644">
        <v>877</v>
      </c>
      <c r="E9644">
        <v>956</v>
      </c>
      <c r="F9644">
        <v>42</v>
      </c>
      <c r="G9644">
        <v>8648</v>
      </c>
      <c r="H9644">
        <v>12.312457</v>
      </c>
      <c r="I9644">
        <v>50.223255000000002</v>
      </c>
      <c r="J9644" cm="1">
        <f t="array" ref="J9644">LOOKUP(1,1/FREQUENCY(0,SIN((RADIANS($M$3:$M$471-H9644))/2)^2+SIN((RADIANS($N$3:$N$471-I9644))/2)^2*COS(RADIANS($M$3:$M$471))*COS(RADIANS(H9644))),$L$3:$L$471)</f>
        <v>345</v>
      </c>
    </row>
    <row r="9645" spans="1:10">
      <c r="A9645" t="s">
        <v>10587</v>
      </c>
      <c r="B9645">
        <v>14523</v>
      </c>
      <c r="C9645">
        <v>3675</v>
      </c>
      <c r="D9645">
        <v>1752</v>
      </c>
      <c r="E9645">
        <v>1923</v>
      </c>
      <c r="F9645">
        <v>186</v>
      </c>
      <c r="G9645">
        <v>8645</v>
      </c>
      <c r="H9645">
        <v>12.238262000000001</v>
      </c>
      <c r="I9645">
        <v>50.282643</v>
      </c>
      <c r="J9645" cm="1">
        <f t="array" ref="J9645">LOOKUP(1,1/FREQUENCY(0,SIN((RADIANS($M$3:$M$471-H9645))/2)^2+SIN((RADIANS($N$3:$N$471-I9645))/2)^2*COS(RADIANS($M$3:$M$471))*COS(RADIANS(H9645))),$L$3:$L$471)</f>
        <v>345</v>
      </c>
    </row>
    <row r="9646" spans="1:10">
      <c r="A9646" t="s">
        <v>10588</v>
      </c>
      <c r="B9646">
        <v>14523</v>
      </c>
      <c r="C9646">
        <v>2546</v>
      </c>
      <c r="D9646">
        <v>1229</v>
      </c>
      <c r="E9646">
        <v>1317</v>
      </c>
      <c r="F9646">
        <v>560</v>
      </c>
      <c r="G9646">
        <v>8236</v>
      </c>
      <c r="H9646">
        <v>12.391257</v>
      </c>
      <c r="I9646">
        <v>50.483939999999997</v>
      </c>
      <c r="J9646" cm="1">
        <f t="array" ref="J9646">LOOKUP(1,1/FREQUENCY(0,SIN((RADIANS($M$3:$M$471-H9646))/2)^2+SIN((RADIANS($N$3:$N$471-I9646))/2)^2*COS(RADIANS($M$3:$M$471))*COS(RADIANS(H9646))),$L$3:$L$471)</f>
        <v>345</v>
      </c>
    </row>
    <row r="9647" spans="1:10">
      <c r="A9647" t="s">
        <v>10589</v>
      </c>
      <c r="B9647">
        <v>14523</v>
      </c>
      <c r="C9647">
        <v>3925</v>
      </c>
      <c r="D9647">
        <v>1904</v>
      </c>
      <c r="E9647">
        <v>2021</v>
      </c>
      <c r="F9647">
        <v>156</v>
      </c>
      <c r="G9647">
        <v>7985</v>
      </c>
      <c r="H9647">
        <v>12.169477000000001</v>
      </c>
      <c r="I9647">
        <v>50.608181999999999</v>
      </c>
      <c r="J9647" cm="1">
        <f t="array" ref="J9647">LOOKUP(1,1/FREQUENCY(0,SIN((RADIANS($M$3:$M$471-H9647))/2)^2+SIN((RADIANS($N$3:$N$471-I9647))/2)^2*COS(RADIANS($M$3:$M$471))*COS(RADIANS(H9647))),$L$3:$L$471)</f>
        <v>345</v>
      </c>
    </row>
    <row r="9648" spans="1:10">
      <c r="A9648" t="s">
        <v>10590</v>
      </c>
      <c r="B9648">
        <v>14523</v>
      </c>
      <c r="C9648">
        <v>8184</v>
      </c>
      <c r="D9648">
        <v>3939</v>
      </c>
      <c r="E9648">
        <v>4245</v>
      </c>
      <c r="F9648">
        <v>162</v>
      </c>
      <c r="G9648">
        <v>8248</v>
      </c>
      <c r="H9648">
        <v>12.469861</v>
      </c>
      <c r="I9648">
        <v>50.358646</v>
      </c>
      <c r="J9648" cm="1">
        <f t="array" ref="J9648">LOOKUP(1,1/FREQUENCY(0,SIN((RADIANS($M$3:$M$471-H9648))/2)^2+SIN((RADIANS($N$3:$N$471-I9648))/2)^2*COS(RADIANS($M$3:$M$471))*COS(RADIANS(H9648))),$L$3:$L$471)</f>
        <v>345</v>
      </c>
    </row>
    <row r="9649" spans="1:10">
      <c r="A9649" t="s">
        <v>10591</v>
      </c>
      <c r="B9649">
        <v>14523</v>
      </c>
      <c r="C9649">
        <v>7124</v>
      </c>
      <c r="D9649">
        <v>3513</v>
      </c>
      <c r="E9649">
        <v>3611</v>
      </c>
      <c r="F9649">
        <v>152</v>
      </c>
      <c r="G9649">
        <v>8485</v>
      </c>
      <c r="H9649">
        <v>12.36572</v>
      </c>
      <c r="I9649">
        <v>50.569302999999998</v>
      </c>
      <c r="J9649" cm="1">
        <f t="array" ref="J9649">LOOKUP(1,1/FREQUENCY(0,SIN((RADIANS($M$3:$M$471-H9649))/2)^2+SIN((RADIANS($N$3:$N$471-I9649))/2)^2*COS(RADIANS($M$3:$M$471))*COS(RADIANS(H9649))),$L$3:$L$471)</f>
        <v>345</v>
      </c>
    </row>
    <row r="9650" spans="1:10">
      <c r="A9650" t="s">
        <v>10592</v>
      </c>
      <c r="B9650">
        <v>14523</v>
      </c>
      <c r="C9650">
        <v>7470</v>
      </c>
      <c r="D9650">
        <v>3687</v>
      </c>
      <c r="E9650">
        <v>3783</v>
      </c>
      <c r="F9650">
        <v>108</v>
      </c>
      <c r="G9650">
        <v>8258</v>
      </c>
      <c r="H9650">
        <v>12.328041000000001</v>
      </c>
      <c r="I9650">
        <v>50.311883999999999</v>
      </c>
      <c r="J9650" cm="1">
        <f t="array" ref="J9650">LOOKUP(1,1/FREQUENCY(0,SIN((RADIANS($M$3:$M$471-H9650))/2)^2+SIN((RADIANS($N$3:$N$471-I9650))/2)^2*COS(RADIANS($M$3:$M$471))*COS(RADIANS(H9650))),$L$3:$L$471)</f>
        <v>345</v>
      </c>
    </row>
    <row r="9651" spans="1:10">
      <c r="A9651" t="s">
        <v>10593</v>
      </c>
      <c r="B9651">
        <v>14523</v>
      </c>
      <c r="C9651">
        <v>3025</v>
      </c>
      <c r="D9651">
        <v>1518</v>
      </c>
      <c r="E9651">
        <v>1507</v>
      </c>
      <c r="F9651">
        <v>54</v>
      </c>
      <c r="G9651">
        <v>8262</v>
      </c>
      <c r="H9651">
        <v>12.46299</v>
      </c>
      <c r="I9651">
        <v>50.435720000000003</v>
      </c>
      <c r="J9651" cm="1">
        <f t="array" ref="J9651">LOOKUP(1,1/FREQUENCY(0,SIN((RADIANS($M$3:$M$471-H9651))/2)^2+SIN((RADIANS($N$3:$N$471-I9651))/2)^2*COS(RADIANS($M$3:$M$471))*COS(RADIANS(H9651))),$L$3:$L$471)</f>
        <v>345</v>
      </c>
    </row>
    <row r="9652" spans="1:10">
      <c r="A9652" t="s">
        <v>10594</v>
      </c>
      <c r="B9652">
        <v>14523</v>
      </c>
      <c r="C9652">
        <v>2964</v>
      </c>
      <c r="D9652">
        <v>1502</v>
      </c>
      <c r="E9652">
        <v>1462</v>
      </c>
      <c r="F9652">
        <v>171</v>
      </c>
      <c r="G9652">
        <v>8496</v>
      </c>
      <c r="H9652">
        <v>12.355396000000001</v>
      </c>
      <c r="I9652">
        <v>50.657196999999996</v>
      </c>
      <c r="J9652" cm="1">
        <f t="array" ref="J9652">LOOKUP(1,1/FREQUENCY(0,SIN((RADIANS($M$3:$M$471-H9652))/2)^2+SIN((RADIANS($N$3:$N$471-I9652))/2)^2*COS(RADIANS($M$3:$M$471))*COS(RADIANS(H9652))),$L$3:$L$471)</f>
        <v>345</v>
      </c>
    </row>
    <row r="9653" spans="1:10">
      <c r="A9653" t="s">
        <v>10595</v>
      </c>
      <c r="B9653">
        <v>14523</v>
      </c>
      <c r="C9653">
        <v>4919</v>
      </c>
      <c r="D9653">
        <v>2430</v>
      </c>
      <c r="E9653">
        <v>2489</v>
      </c>
      <c r="F9653">
        <v>77</v>
      </c>
      <c r="G9653">
        <v>7952</v>
      </c>
      <c r="H9653">
        <v>11.997007</v>
      </c>
      <c r="I9653">
        <v>50.580559000000001</v>
      </c>
      <c r="J9653" cm="1">
        <f t="array" ref="J9653">LOOKUP(1,1/FREQUENCY(0,SIN((RADIANS($M$3:$M$471-H9653))/2)^2+SIN((RADIANS($N$3:$N$471-I9653))/2)^2*COS(RADIANS($M$3:$M$471))*COS(RADIANS(H9653))),$L$3:$L$471)</f>
        <v>281</v>
      </c>
    </row>
    <row r="9654" spans="1:10">
      <c r="A9654" t="s">
        <v>10596</v>
      </c>
      <c r="B9654">
        <v>14523</v>
      </c>
      <c r="C9654">
        <v>64597</v>
      </c>
      <c r="D9654">
        <v>31515</v>
      </c>
      <c r="E9654">
        <v>33082</v>
      </c>
      <c r="F9654">
        <v>633</v>
      </c>
      <c r="G9654">
        <v>8523</v>
      </c>
      <c r="H9654">
        <v>12.135285</v>
      </c>
      <c r="I9654">
        <v>50.496039000000003</v>
      </c>
      <c r="J9654" cm="1">
        <f t="array" ref="J9654">LOOKUP(1,1/FREQUENCY(0,SIN((RADIANS($M$3:$M$471-H9654))/2)^2+SIN((RADIANS($N$3:$N$471-I9654))/2)^2*COS(RADIANS($M$3:$M$471))*COS(RADIANS(H9654))),$L$3:$L$471)</f>
        <v>345</v>
      </c>
    </row>
    <row r="9655" spans="1:10">
      <c r="A9655" t="s">
        <v>10597</v>
      </c>
      <c r="B9655">
        <v>14523</v>
      </c>
      <c r="C9655">
        <v>2482</v>
      </c>
      <c r="D9655">
        <v>1244</v>
      </c>
      <c r="E9655">
        <v>1238</v>
      </c>
      <c r="F9655">
        <v>68</v>
      </c>
      <c r="G9655">
        <v>8543</v>
      </c>
      <c r="H9655">
        <v>12.175236</v>
      </c>
      <c r="I9655">
        <v>50.55903</v>
      </c>
      <c r="J9655" cm="1">
        <f t="array" ref="J9655">LOOKUP(1,1/FREQUENCY(0,SIN((RADIANS($M$3:$M$471-H9655))/2)^2+SIN((RADIANS($N$3:$N$471-I9655))/2)^2*COS(RADIANS($M$3:$M$471))*COS(RADIANS(H9655))),$L$3:$L$471)</f>
        <v>345</v>
      </c>
    </row>
    <row r="9656" spans="1:10">
      <c r="A9656" t="s">
        <v>10598</v>
      </c>
      <c r="B9656">
        <v>14523</v>
      </c>
      <c r="C9656">
        <v>6373</v>
      </c>
      <c r="D9656">
        <v>3096</v>
      </c>
      <c r="E9656">
        <v>3277</v>
      </c>
      <c r="F9656">
        <v>237</v>
      </c>
      <c r="G9656">
        <v>8228</v>
      </c>
      <c r="H9656">
        <v>12.403373999999999</v>
      </c>
      <c r="I9656">
        <v>50.531885000000003</v>
      </c>
      <c r="J9656" cm="1">
        <f t="array" ref="J9656">LOOKUP(1,1/FREQUENCY(0,SIN((RADIANS($M$3:$M$471-H9656))/2)^2+SIN((RADIANS($N$3:$N$471-I9656))/2)^2*COS(RADIANS($M$3:$M$471))*COS(RADIANS(H9656))),$L$3:$L$471)</f>
        <v>345</v>
      </c>
    </row>
    <row r="9657" spans="1:10">
      <c r="A9657" t="s">
        <v>10599</v>
      </c>
      <c r="B9657">
        <v>14523</v>
      </c>
      <c r="C9657">
        <v>4133</v>
      </c>
      <c r="D9657">
        <v>2041</v>
      </c>
      <c r="E9657">
        <v>2092</v>
      </c>
      <c r="F9657">
        <v>61</v>
      </c>
      <c r="G9657">
        <v>8539</v>
      </c>
      <c r="H9657">
        <v>12.037253</v>
      </c>
      <c r="I9657">
        <v>50.546309000000001</v>
      </c>
      <c r="J9657" cm="1">
        <f t="array" ref="J9657">LOOKUP(1,1/FREQUENCY(0,SIN((RADIANS($M$3:$M$471-H9657))/2)^2+SIN((RADIANS($N$3:$N$471-I9657))/2)^2*COS(RADIANS($M$3:$M$471))*COS(RADIANS(H9657))),$L$3:$L$471)</f>
        <v>345</v>
      </c>
    </row>
    <row r="9658" spans="1:10">
      <c r="A9658" t="s">
        <v>2146</v>
      </c>
      <c r="B9658">
        <v>14523</v>
      </c>
      <c r="C9658">
        <v>2743</v>
      </c>
      <c r="D9658">
        <v>1343</v>
      </c>
      <c r="E9658">
        <v>1400</v>
      </c>
      <c r="F9658">
        <v>135</v>
      </c>
      <c r="G9658">
        <v>8237</v>
      </c>
      <c r="H9658">
        <v>12.504341999999999</v>
      </c>
      <c r="I9658">
        <v>50.540120000000002</v>
      </c>
      <c r="J9658" cm="1">
        <f t="array" ref="J9658">LOOKUP(1,1/FREQUENCY(0,SIN((RADIANS($M$3:$M$471-H9658))/2)^2+SIN((RADIANS($N$3:$N$471-I9658))/2)^2*COS(RADIANS($M$3:$M$471))*COS(RADIANS(H9658))),$L$3:$L$471)</f>
        <v>323</v>
      </c>
    </row>
    <row r="9659" spans="1:10">
      <c r="A9659" t="s">
        <v>10600</v>
      </c>
      <c r="B9659">
        <v>14523</v>
      </c>
      <c r="C9659">
        <v>5806</v>
      </c>
      <c r="D9659">
        <v>2887</v>
      </c>
      <c r="E9659">
        <v>2919</v>
      </c>
      <c r="F9659">
        <v>48</v>
      </c>
      <c r="G9659">
        <v>8538</v>
      </c>
      <c r="H9659">
        <v>12.057782</v>
      </c>
      <c r="I9659">
        <v>50.447550999999997</v>
      </c>
      <c r="J9659" cm="1">
        <f t="array" ref="J9659">LOOKUP(1,1/FREQUENCY(0,SIN((RADIANS($M$3:$M$471-H9659))/2)^2+SIN((RADIANS($N$3:$N$471-I9659))/2)^2*COS(RADIANS($M$3:$M$471))*COS(RADIANS(H9659))),$L$3:$L$471)</f>
        <v>345</v>
      </c>
    </row>
    <row r="9660" spans="1:10">
      <c r="A9660" t="s">
        <v>10601</v>
      </c>
      <c r="B9660">
        <v>14523</v>
      </c>
      <c r="C9660">
        <v>7947</v>
      </c>
      <c r="D9660">
        <v>3780</v>
      </c>
      <c r="E9660">
        <v>4167</v>
      </c>
      <c r="F9660">
        <v>256</v>
      </c>
      <c r="G9660">
        <v>8223</v>
      </c>
      <c r="H9660">
        <v>12.370054</v>
      </c>
      <c r="I9660">
        <v>50.476123000000001</v>
      </c>
      <c r="J9660" cm="1">
        <f t="array" ref="J9660">LOOKUP(1,1/FREQUENCY(0,SIN((RADIANS($M$3:$M$471-H9660))/2)^2+SIN((RADIANS($N$3:$N$471-I9660))/2)^2*COS(RADIANS($M$3:$M$471))*COS(RADIANS(H9660))),$L$3:$L$471)</f>
        <v>345</v>
      </c>
    </row>
    <row r="9661" spans="1:10">
      <c r="A9661" t="s">
        <v>10602</v>
      </c>
      <c r="B9661">
        <v>14523</v>
      </c>
      <c r="C9661">
        <v>1643</v>
      </c>
      <c r="D9661">
        <v>813</v>
      </c>
      <c r="E9661">
        <v>830</v>
      </c>
      <c r="F9661">
        <v>60</v>
      </c>
      <c r="G9661">
        <v>8223</v>
      </c>
      <c r="H9661">
        <v>12.362928</v>
      </c>
      <c r="I9661">
        <v>50.452962999999997</v>
      </c>
      <c r="J9661" cm="1">
        <f t="array" ref="J9661">LOOKUP(1,1/FREQUENCY(0,SIN((RADIANS($M$3:$M$471-H9661))/2)^2+SIN((RADIANS($N$3:$N$471-I9661))/2)^2*COS(RADIANS($M$3:$M$471))*COS(RADIANS(H9661))),$L$3:$L$471)</f>
        <v>345</v>
      </c>
    </row>
    <row r="9662" spans="1:10">
      <c r="A9662" t="s">
        <v>10603</v>
      </c>
      <c r="B9662">
        <v>14523</v>
      </c>
      <c r="C9662">
        <v>959</v>
      </c>
      <c r="D9662">
        <v>477</v>
      </c>
      <c r="E9662">
        <v>482</v>
      </c>
      <c r="F9662">
        <v>74</v>
      </c>
      <c r="G9662">
        <v>8223</v>
      </c>
      <c r="H9662">
        <v>12.332177</v>
      </c>
      <c r="I9662">
        <v>50.460414</v>
      </c>
      <c r="J9662" cm="1">
        <f t="array" ref="J9662">LOOKUP(1,1/FREQUENCY(0,SIN((RADIANS($M$3:$M$471-H9662))/2)^2+SIN((RADIANS($N$3:$N$471-I9662))/2)^2*COS(RADIANS($M$3:$M$471))*COS(RADIANS(H9662))),$L$3:$L$471)</f>
        <v>345</v>
      </c>
    </row>
    <row r="9663" spans="1:10">
      <c r="A9663" t="s">
        <v>4365</v>
      </c>
      <c r="B9663">
        <v>14523</v>
      </c>
      <c r="C9663">
        <v>1427</v>
      </c>
      <c r="D9663">
        <v>685</v>
      </c>
      <c r="E9663">
        <v>742</v>
      </c>
      <c r="F9663">
        <v>100</v>
      </c>
      <c r="G9663">
        <v>8491</v>
      </c>
      <c r="H9663">
        <v>12.251439</v>
      </c>
      <c r="I9663">
        <v>50.582281000000002</v>
      </c>
      <c r="J9663" cm="1">
        <f t="array" ref="J9663">LOOKUP(1,1/FREQUENCY(0,SIN((RADIANS($M$3:$M$471-H9663))/2)^2+SIN((RADIANS($N$3:$N$471-I9663))/2)^2*COS(RADIANS($M$3:$M$471))*COS(RADIANS(H9663))),$L$3:$L$471)</f>
        <v>345</v>
      </c>
    </row>
    <row r="9664" spans="1:10">
      <c r="A9664" t="s">
        <v>10604</v>
      </c>
      <c r="B9664">
        <v>14523</v>
      </c>
      <c r="C9664">
        <v>3854</v>
      </c>
      <c r="D9664">
        <v>1875</v>
      </c>
      <c r="E9664">
        <v>1979</v>
      </c>
      <c r="F9664">
        <v>308</v>
      </c>
      <c r="G9664">
        <v>8491</v>
      </c>
      <c r="H9664">
        <v>12.248219000000001</v>
      </c>
      <c r="I9664">
        <v>50.612651</v>
      </c>
      <c r="J9664" cm="1">
        <f t="array" ref="J9664">LOOKUP(1,1/FREQUENCY(0,SIN((RADIANS($M$3:$M$471-H9664))/2)^2+SIN((RADIANS($N$3:$N$471-I9664))/2)^2*COS(RADIANS($M$3:$M$471))*COS(RADIANS(H9664))),$L$3:$L$471)</f>
        <v>345</v>
      </c>
    </row>
    <row r="9665" spans="1:10">
      <c r="A9665" t="s">
        <v>10605</v>
      </c>
      <c r="B9665">
        <v>14523</v>
      </c>
      <c r="C9665">
        <v>1142</v>
      </c>
      <c r="D9665">
        <v>555</v>
      </c>
      <c r="E9665">
        <v>587</v>
      </c>
      <c r="F9665">
        <v>33</v>
      </c>
      <c r="G9665">
        <v>8606</v>
      </c>
      <c r="H9665">
        <v>12.100476</v>
      </c>
      <c r="I9665">
        <v>50.397170000000003</v>
      </c>
      <c r="J9665" cm="1">
        <f t="array" ref="J9665">LOOKUP(1,1/FREQUENCY(0,SIN((RADIANS($M$3:$M$471-H9665))/2)^2+SIN((RADIANS($N$3:$N$471-I9665))/2)^2*COS(RADIANS($M$3:$M$471))*COS(RADIANS(H9665))),$L$3:$L$471)</f>
        <v>345</v>
      </c>
    </row>
    <row r="9666" spans="1:10">
      <c r="A9666" t="s">
        <v>10606</v>
      </c>
      <c r="B9666">
        <v>14523</v>
      </c>
      <c r="C9666">
        <v>1192</v>
      </c>
      <c r="D9666">
        <v>621</v>
      </c>
      <c r="E9666">
        <v>571</v>
      </c>
      <c r="F9666">
        <v>36</v>
      </c>
      <c r="G9666">
        <v>8626</v>
      </c>
      <c r="H9666">
        <v>12.173805</v>
      </c>
      <c r="I9666">
        <v>50.349407999999997</v>
      </c>
      <c r="J9666" cm="1">
        <f t="array" ref="J9666">LOOKUP(1,1/FREQUENCY(0,SIN((RADIANS($M$3:$M$471-H9666))/2)^2+SIN((RADIANS($N$3:$N$471-I9666))/2)^2*COS(RADIANS($M$3:$M$471))*COS(RADIANS(H9666))),$L$3:$L$471)</f>
        <v>345</v>
      </c>
    </row>
    <row r="9667" spans="1:10">
      <c r="A9667" t="s">
        <v>10607</v>
      </c>
      <c r="B9667">
        <v>14523</v>
      </c>
      <c r="C9667">
        <v>10143</v>
      </c>
      <c r="D9667">
        <v>4956</v>
      </c>
      <c r="E9667">
        <v>5187</v>
      </c>
      <c r="F9667">
        <v>189</v>
      </c>
      <c r="G9667">
        <v>8606</v>
      </c>
      <c r="H9667">
        <v>12.173159999999999</v>
      </c>
      <c r="I9667">
        <v>50.415889999999997</v>
      </c>
      <c r="J9667" cm="1">
        <f t="array" ref="J9667">LOOKUP(1,1/FREQUENCY(0,SIN((RADIANS($M$3:$M$471-H9667))/2)^2+SIN((RADIANS($N$3:$N$471-I9667))/2)^2*COS(RADIANS($M$3:$M$471))*COS(RADIANS(H9667))),$L$3:$L$471)</f>
        <v>345</v>
      </c>
    </row>
    <row r="9668" spans="1:10">
      <c r="A9668" t="s">
        <v>10608</v>
      </c>
      <c r="B9668">
        <v>14523</v>
      </c>
      <c r="C9668">
        <v>1222</v>
      </c>
      <c r="D9668">
        <v>612</v>
      </c>
      <c r="E9668">
        <v>610</v>
      </c>
      <c r="F9668">
        <v>28</v>
      </c>
      <c r="G9668">
        <v>8606</v>
      </c>
      <c r="H9668">
        <v>12.121273</v>
      </c>
      <c r="I9668">
        <v>50.370697999999997</v>
      </c>
      <c r="J9668" cm="1">
        <f t="array" ref="J9668">LOOKUP(1,1/FREQUENCY(0,SIN((RADIANS($M$3:$M$471-H9668))/2)^2+SIN((RADIANS($N$3:$N$471-I9668))/2)^2*COS(RADIANS($M$3:$M$471))*COS(RADIANS(H9668))),$L$3:$L$471)</f>
        <v>345</v>
      </c>
    </row>
    <row r="9669" spans="1:10">
      <c r="A9669" t="s">
        <v>10609</v>
      </c>
      <c r="B9669">
        <v>14523</v>
      </c>
      <c r="C9669">
        <v>1968</v>
      </c>
      <c r="D9669">
        <v>954</v>
      </c>
      <c r="E9669">
        <v>1014</v>
      </c>
      <c r="F9669">
        <v>90</v>
      </c>
      <c r="G9669">
        <v>8468</v>
      </c>
      <c r="H9669">
        <v>12.366175</v>
      </c>
      <c r="I9669">
        <v>50.620787</v>
      </c>
      <c r="J9669" cm="1">
        <f t="array" ref="J9669">LOOKUP(1,1/FREQUENCY(0,SIN((RADIANS($M$3:$M$471-H9669))/2)^2+SIN((RADIANS($N$3:$N$471-I9669))/2)^2*COS(RADIANS($M$3:$M$471))*COS(RADIANS(H9669))),$L$3:$L$471)</f>
        <v>345</v>
      </c>
    </row>
    <row r="9670" spans="1:10">
      <c r="A9670" t="s">
        <v>10610</v>
      </c>
      <c r="B9670">
        <v>14523</v>
      </c>
      <c r="C9670">
        <v>20487</v>
      </c>
      <c r="D9670">
        <v>9854</v>
      </c>
      <c r="E9670">
        <v>10633</v>
      </c>
      <c r="F9670">
        <v>594</v>
      </c>
      <c r="G9670">
        <v>8468</v>
      </c>
      <c r="H9670">
        <v>12.302996</v>
      </c>
      <c r="I9670">
        <v>50.621890999999998</v>
      </c>
      <c r="J9670" cm="1">
        <f t="array" ref="J9670">LOOKUP(1,1/FREQUENCY(0,SIN((RADIANS($M$3:$M$471-H9670))/2)^2+SIN((RADIANS($N$3:$N$471-I9670))/2)^2*COS(RADIANS($M$3:$M$471))*COS(RADIANS(H9670))),$L$3:$L$471)</f>
        <v>345</v>
      </c>
    </row>
    <row r="9671" spans="1:10">
      <c r="A9671" t="s">
        <v>10611</v>
      </c>
      <c r="B9671">
        <v>14523</v>
      </c>
      <c r="C9671">
        <v>1276</v>
      </c>
      <c r="D9671">
        <v>656</v>
      </c>
      <c r="E9671">
        <v>620</v>
      </c>
      <c r="F9671">
        <v>32</v>
      </c>
      <c r="G9671">
        <v>8261</v>
      </c>
      <c r="H9671">
        <v>12.266965000000001</v>
      </c>
      <c r="I9671">
        <v>50.371980000000001</v>
      </c>
      <c r="J9671" cm="1">
        <f t="array" ref="J9671">LOOKUP(1,1/FREQUENCY(0,SIN((RADIANS($M$3:$M$471-H9671))/2)^2+SIN((RADIANS($N$3:$N$471-I9671))/2)^2*COS(RADIANS($M$3:$M$471))*COS(RADIANS(H9671))),$L$3:$L$471)</f>
        <v>345</v>
      </c>
    </row>
    <row r="9672" spans="1:10">
      <c r="A9672" t="s">
        <v>10612</v>
      </c>
      <c r="B9672">
        <v>14523</v>
      </c>
      <c r="C9672">
        <v>3142</v>
      </c>
      <c r="D9672">
        <v>1514</v>
      </c>
      <c r="E9672">
        <v>1628</v>
      </c>
      <c r="F9672">
        <v>57</v>
      </c>
      <c r="G9672">
        <v>8261</v>
      </c>
      <c r="H9672">
        <v>12.331151</v>
      </c>
      <c r="I9672">
        <v>50.394727000000003</v>
      </c>
      <c r="J9672" cm="1">
        <f t="array" ref="J9672">LOOKUP(1,1/FREQUENCY(0,SIN((RADIANS($M$3:$M$471-H9672))/2)^2+SIN((RADIANS($N$3:$N$471-I9672))/2)^2*COS(RADIANS($M$3:$M$471))*COS(RADIANS(H9672))),$L$3:$L$471)</f>
        <v>345</v>
      </c>
    </row>
    <row r="9673" spans="1:10">
      <c r="A9673" t="s">
        <v>10613</v>
      </c>
      <c r="B9673">
        <v>14523</v>
      </c>
      <c r="C9673">
        <v>2106</v>
      </c>
      <c r="D9673">
        <v>1049</v>
      </c>
      <c r="E9673">
        <v>1057</v>
      </c>
      <c r="F9673">
        <v>63</v>
      </c>
      <c r="G9673">
        <v>8541</v>
      </c>
      <c r="H9673">
        <v>12.225111</v>
      </c>
      <c r="I9673">
        <v>50.505761999999997</v>
      </c>
      <c r="J9673" cm="1">
        <f t="array" ref="J9673">LOOKUP(1,1/FREQUENCY(0,SIN((RADIANS($M$3:$M$471-H9673))/2)^2+SIN((RADIANS($N$3:$N$471-I9673))/2)^2*COS(RADIANS($M$3:$M$471))*COS(RADIANS(H9673))),$L$3:$L$471)</f>
        <v>345</v>
      </c>
    </row>
    <row r="9674" spans="1:10">
      <c r="A9674" t="s">
        <v>10614</v>
      </c>
      <c r="B9674">
        <v>14523</v>
      </c>
      <c r="C9674">
        <v>7784</v>
      </c>
      <c r="D9674">
        <v>3802</v>
      </c>
      <c r="E9674">
        <v>3982</v>
      </c>
      <c r="F9674">
        <v>178</v>
      </c>
      <c r="G9674">
        <v>8233</v>
      </c>
      <c r="H9674">
        <v>12.307471</v>
      </c>
      <c r="I9674">
        <v>50.542679999999997</v>
      </c>
      <c r="J9674" cm="1">
        <f t="array" ref="J9674">LOOKUP(1,1/FREQUENCY(0,SIN((RADIANS($M$3:$M$471-H9674))/2)^2+SIN((RADIANS($N$3:$N$471-I9674))/2)^2*COS(RADIANS($M$3:$M$471))*COS(RADIANS(H9674))),$L$3:$L$471)</f>
        <v>345</v>
      </c>
    </row>
    <row r="9675" spans="1:10">
      <c r="A9675" t="s">
        <v>4472</v>
      </c>
      <c r="B9675">
        <v>14523</v>
      </c>
      <c r="C9675">
        <v>958</v>
      </c>
      <c r="D9675">
        <v>477</v>
      </c>
      <c r="E9675">
        <v>481</v>
      </c>
      <c r="F9675">
        <v>115</v>
      </c>
      <c r="G9675">
        <v>8239</v>
      </c>
      <c r="H9675">
        <v>12.275639999999999</v>
      </c>
      <c r="I9675">
        <v>50.471490000000003</v>
      </c>
      <c r="J9675" cm="1">
        <f t="array" ref="J9675">LOOKUP(1,1/FREQUENCY(0,SIN((RADIANS($M$3:$M$471-H9675))/2)^2+SIN((RADIANS($N$3:$N$471-I9675))/2)^2*COS(RADIANS($M$3:$M$471))*COS(RADIANS(H9675))),$L$3:$L$471)</f>
        <v>345</v>
      </c>
    </row>
    <row r="9676" spans="1:10">
      <c r="A9676" t="s">
        <v>10615</v>
      </c>
      <c r="B9676">
        <v>14523</v>
      </c>
      <c r="C9676">
        <v>1019</v>
      </c>
      <c r="D9676">
        <v>516</v>
      </c>
      <c r="E9676">
        <v>503</v>
      </c>
      <c r="F9676">
        <v>103</v>
      </c>
      <c r="G9676">
        <v>8541</v>
      </c>
      <c r="H9676">
        <v>12.220922</v>
      </c>
      <c r="I9676">
        <v>50.471615999999997</v>
      </c>
      <c r="J9676" cm="1">
        <f t="array" ref="J9676">LOOKUP(1,1/FREQUENCY(0,SIN((RADIANS($M$3:$M$471-H9676))/2)^2+SIN((RADIANS($N$3:$N$471-I9676))/2)^2*COS(RADIANS($M$3:$M$471))*COS(RADIANS(H9676))),$L$3:$L$471)</f>
        <v>345</v>
      </c>
    </row>
    <row r="9677" spans="1:10">
      <c r="A9677" t="s">
        <v>10616</v>
      </c>
      <c r="B9677">
        <v>14523</v>
      </c>
      <c r="C9677">
        <v>1356</v>
      </c>
      <c r="D9677">
        <v>664</v>
      </c>
      <c r="E9677">
        <v>692</v>
      </c>
      <c r="F9677">
        <v>69</v>
      </c>
      <c r="G9677">
        <v>8606</v>
      </c>
      <c r="H9677">
        <v>12.25539</v>
      </c>
      <c r="I9677">
        <v>50.434716999999999</v>
      </c>
      <c r="J9677" cm="1">
        <f t="array" ref="J9677">LOOKUP(1,1/FREQUENCY(0,SIN((RADIANS($M$3:$M$471-H9677))/2)^2+SIN((RADIANS($N$3:$N$471-I9677))/2)^2*COS(RADIANS($M$3:$M$471))*COS(RADIANS(H9677))),$L$3:$L$471)</f>
        <v>345</v>
      </c>
    </row>
    <row r="9678" spans="1:10">
      <c r="A9678" t="s">
        <v>10617</v>
      </c>
      <c r="B9678">
        <v>14523</v>
      </c>
      <c r="C9678">
        <v>1492</v>
      </c>
      <c r="D9678">
        <v>756</v>
      </c>
      <c r="E9678">
        <v>736</v>
      </c>
      <c r="F9678">
        <v>110</v>
      </c>
      <c r="G9678">
        <v>8223</v>
      </c>
      <c r="H9678">
        <v>12.304045</v>
      </c>
      <c r="I9678">
        <v>50.438302999999998</v>
      </c>
      <c r="J9678" cm="1">
        <f t="array" ref="J9678">LOOKUP(1,1/FREQUENCY(0,SIN((RADIANS($M$3:$M$471-H9678))/2)^2+SIN((RADIANS($N$3:$N$471-I9678))/2)^2*COS(RADIANS($M$3:$M$471))*COS(RADIANS(H9678))),$L$3:$L$471)</f>
        <v>345</v>
      </c>
    </row>
    <row r="9679" spans="1:10">
      <c r="A9679" t="s">
        <v>10618</v>
      </c>
      <c r="B9679">
        <v>14524</v>
      </c>
      <c r="C9679">
        <v>4928</v>
      </c>
      <c r="D9679">
        <v>2463</v>
      </c>
      <c r="E9679">
        <v>2465</v>
      </c>
      <c r="F9679">
        <v>124</v>
      </c>
      <c r="G9679">
        <v>9337</v>
      </c>
      <c r="H9679">
        <v>12.637568</v>
      </c>
      <c r="I9679">
        <v>50.845070999999997</v>
      </c>
      <c r="J9679" cm="1">
        <f t="array" ref="J9679">LOOKUP(1,1/FREQUENCY(0,SIN((RADIANS($M$3:$M$471-H9679))/2)^2+SIN((RADIANS($N$3:$N$471-I9679))/2)^2*COS(RADIANS($M$3:$M$471))*COS(RADIANS(H9679))),$L$3:$L$471)</f>
        <v>279</v>
      </c>
    </row>
    <row r="9680" spans="1:10">
      <c r="A9680" t="s">
        <v>10619</v>
      </c>
      <c r="B9680">
        <v>14524</v>
      </c>
      <c r="C9680">
        <v>5105</v>
      </c>
      <c r="D9680">
        <v>2472</v>
      </c>
      <c r="E9680">
        <v>2633</v>
      </c>
      <c r="F9680">
        <v>226</v>
      </c>
      <c r="G9680">
        <v>8427</v>
      </c>
      <c r="H9680">
        <v>12.355719000000001</v>
      </c>
      <c r="I9680">
        <v>50.703471999999998</v>
      </c>
      <c r="J9680" cm="1">
        <f t="array" ref="J9680">LOOKUP(1,1/FREQUENCY(0,SIN((RADIANS($M$3:$M$471-H9680))/2)^2+SIN((RADIANS($N$3:$N$471-I9680))/2)^2*COS(RADIANS($M$3:$M$471))*COS(RADIANS(H9680))),$L$3:$L$471)</f>
        <v>323</v>
      </c>
    </row>
    <row r="9681" spans="1:10">
      <c r="A9681" t="s">
        <v>10620</v>
      </c>
      <c r="B9681">
        <v>14524</v>
      </c>
      <c r="C9681">
        <v>3938</v>
      </c>
      <c r="D9681">
        <v>1911</v>
      </c>
      <c r="E9681">
        <v>2027</v>
      </c>
      <c r="F9681">
        <v>406</v>
      </c>
      <c r="G9681">
        <v>9355</v>
      </c>
      <c r="H9681">
        <v>12.70763</v>
      </c>
      <c r="I9681">
        <v>50.757804</v>
      </c>
      <c r="J9681" cm="1">
        <f t="array" ref="J9681">LOOKUP(1,1/FREQUENCY(0,SIN((RADIANS($M$3:$M$471-H9681))/2)^2+SIN((RADIANS($N$3:$N$471-I9681))/2)^2*COS(RADIANS($M$3:$M$471))*COS(RADIANS(H9681))),$L$3:$L$471)</f>
        <v>279</v>
      </c>
    </row>
    <row r="9682" spans="1:10">
      <c r="A9682" t="s">
        <v>10621</v>
      </c>
      <c r="B9682">
        <v>14524</v>
      </c>
      <c r="C9682">
        <v>22233</v>
      </c>
      <c r="D9682">
        <v>10885</v>
      </c>
      <c r="E9682">
        <v>11348</v>
      </c>
      <c r="F9682">
        <v>431</v>
      </c>
      <c r="G9682">
        <v>8371</v>
      </c>
      <c r="H9682">
        <v>12.542351999999999</v>
      </c>
      <c r="I9682">
        <v>50.817863000000003</v>
      </c>
      <c r="J9682" cm="1">
        <f t="array" ref="J9682">LOOKUP(1,1/FREQUENCY(0,SIN((RADIANS($M$3:$M$471-H9682))/2)^2+SIN((RADIANS($N$3:$N$471-I9682))/2)^2*COS(RADIANS($M$3:$M$471))*COS(RADIANS(H9682))),$L$3:$L$471)</f>
        <v>323</v>
      </c>
    </row>
    <row r="9683" spans="1:10">
      <c r="A9683" t="s">
        <v>10622</v>
      </c>
      <c r="B9683">
        <v>14524</v>
      </c>
      <c r="C9683">
        <v>4540</v>
      </c>
      <c r="D9683">
        <v>2199</v>
      </c>
      <c r="E9683">
        <v>2341</v>
      </c>
      <c r="F9683">
        <v>124</v>
      </c>
      <c r="G9683">
        <v>8118</v>
      </c>
      <c r="H9683">
        <v>12.670997</v>
      </c>
      <c r="I9683">
        <v>50.661991</v>
      </c>
      <c r="J9683" cm="1">
        <f t="array" ref="J9683">LOOKUP(1,1/FREQUENCY(0,SIN((RADIANS($M$3:$M$471-H9683))/2)^2+SIN((RADIANS($N$3:$N$471-I9683))/2)^2*COS(RADIANS($M$3:$M$471))*COS(RADIANS(H9683))),$L$3:$L$471)</f>
        <v>323</v>
      </c>
    </row>
    <row r="9684" spans="1:10">
      <c r="A9684" t="s">
        <v>10623</v>
      </c>
      <c r="B9684">
        <v>14524</v>
      </c>
      <c r="C9684">
        <v>14527</v>
      </c>
      <c r="D9684">
        <v>6982</v>
      </c>
      <c r="E9684">
        <v>7545</v>
      </c>
      <c r="F9684">
        <v>782</v>
      </c>
      <c r="G9684">
        <v>9337</v>
      </c>
      <c r="H9684">
        <v>12.713151999999999</v>
      </c>
      <c r="I9684">
        <v>50.800879000000002</v>
      </c>
      <c r="J9684" cm="1">
        <f t="array" ref="J9684">LOOKUP(1,1/FREQUENCY(0,SIN((RADIANS($M$3:$M$471-H9684))/2)^2+SIN((RADIANS($N$3:$N$471-I9684))/2)^2*COS(RADIANS($M$3:$M$471))*COS(RADIANS(H9684))),$L$3:$L$471)</f>
        <v>279</v>
      </c>
    </row>
    <row r="9685" spans="1:10">
      <c r="A9685" t="s">
        <v>10624</v>
      </c>
      <c r="B9685">
        <v>14524</v>
      </c>
      <c r="C9685">
        <v>3597</v>
      </c>
      <c r="D9685">
        <v>1826</v>
      </c>
      <c r="E9685">
        <v>1771</v>
      </c>
      <c r="F9685">
        <v>99</v>
      </c>
      <c r="G9685">
        <v>8428</v>
      </c>
      <c r="H9685">
        <v>12.324565</v>
      </c>
      <c r="I9685">
        <v>50.754918000000004</v>
      </c>
      <c r="J9685" cm="1">
        <f t="array" ref="J9685">LOOKUP(1,1/FREQUENCY(0,SIN((RADIANS($M$3:$M$471-H9685))/2)^2+SIN((RADIANS($N$3:$N$471-I9685))/2)^2*COS(RADIANS($M$3:$M$471))*COS(RADIANS(H9685))),$L$3:$L$471)</f>
        <v>323</v>
      </c>
    </row>
    <row r="9686" spans="1:10">
      <c r="A9686" t="s">
        <v>10625</v>
      </c>
      <c r="B9686">
        <v>14524</v>
      </c>
      <c r="C9686">
        <v>2473</v>
      </c>
      <c r="D9686">
        <v>1222</v>
      </c>
      <c r="E9686">
        <v>1251</v>
      </c>
      <c r="F9686">
        <v>109</v>
      </c>
      <c r="G9686">
        <v>8134</v>
      </c>
      <c r="H9686">
        <v>12.584707</v>
      </c>
      <c r="I9686">
        <v>50.628599999999999</v>
      </c>
      <c r="J9686" cm="1">
        <f t="array" ref="J9686">LOOKUP(1,1/FREQUENCY(0,SIN((RADIANS($M$3:$M$471-H9686))/2)^2+SIN((RADIANS($N$3:$N$471-I9686))/2)^2*COS(RADIANS($M$3:$M$471))*COS(RADIANS(H9686))),$L$3:$L$471)</f>
        <v>323</v>
      </c>
    </row>
    <row r="9687" spans="1:10">
      <c r="A9687" t="s">
        <v>10626</v>
      </c>
      <c r="B9687">
        <v>14524</v>
      </c>
      <c r="C9687">
        <v>6329</v>
      </c>
      <c r="D9687">
        <v>3050</v>
      </c>
      <c r="E9687">
        <v>3279</v>
      </c>
      <c r="F9687">
        <v>232</v>
      </c>
      <c r="G9687">
        <v>8115</v>
      </c>
      <c r="H9687">
        <v>12.427018</v>
      </c>
      <c r="I9687">
        <v>50.692703000000002</v>
      </c>
      <c r="J9687" cm="1">
        <f t="array" ref="J9687">LOOKUP(1,1/FREQUENCY(0,SIN((RADIANS($M$3:$M$471-H9687))/2)^2+SIN((RADIANS($N$3:$N$471-I9687))/2)^2*COS(RADIANS($M$3:$M$471))*COS(RADIANS(H9687))),$L$3:$L$471)</f>
        <v>323</v>
      </c>
    </row>
    <row r="9688" spans="1:10">
      <c r="A9688" t="s">
        <v>10627</v>
      </c>
      <c r="B9688">
        <v>14524</v>
      </c>
      <c r="C9688">
        <v>11057</v>
      </c>
      <c r="D9688">
        <v>5417</v>
      </c>
      <c r="E9688">
        <v>5640</v>
      </c>
      <c r="F9688">
        <v>222</v>
      </c>
      <c r="G9688">
        <v>8132</v>
      </c>
      <c r="H9688">
        <v>12.581262000000001</v>
      </c>
      <c r="I9688">
        <v>50.731454999999997</v>
      </c>
      <c r="J9688" cm="1">
        <f t="array" ref="J9688">LOOKUP(1,1/FREQUENCY(0,SIN((RADIANS($M$3:$M$471-H9688))/2)^2+SIN((RADIANS($N$3:$N$471-I9688))/2)^2*COS(RADIANS($M$3:$M$471))*COS(RADIANS(H9688))),$L$3:$L$471)</f>
        <v>323</v>
      </c>
    </row>
    <row r="9689" spans="1:10">
      <c r="A9689" t="s">
        <v>10628</v>
      </c>
      <c r="B9689">
        <v>14524</v>
      </c>
      <c r="C9689">
        <v>3872</v>
      </c>
      <c r="D9689">
        <v>1895</v>
      </c>
      <c r="E9689">
        <v>1977</v>
      </c>
      <c r="F9689">
        <v>229</v>
      </c>
      <c r="G9689">
        <v>8459</v>
      </c>
      <c r="H9689">
        <v>12.381676000000001</v>
      </c>
      <c r="I9689">
        <v>50.791536999999998</v>
      </c>
      <c r="J9689" cm="1">
        <f t="array" ref="J9689">LOOKUP(1,1/FREQUENCY(0,SIN((RADIANS($M$3:$M$471-H9689))/2)^2+SIN((RADIANS($N$3:$N$471-I9689))/2)^2*COS(RADIANS($M$3:$M$471))*COS(RADIANS(H9689))),$L$3:$L$471)</f>
        <v>323</v>
      </c>
    </row>
    <row r="9690" spans="1:10">
      <c r="A9690" t="s">
        <v>10629</v>
      </c>
      <c r="B9690">
        <v>14524</v>
      </c>
      <c r="C9690">
        <v>5864</v>
      </c>
      <c r="D9690">
        <v>2843</v>
      </c>
      <c r="E9690">
        <v>3021</v>
      </c>
      <c r="F9690">
        <v>399</v>
      </c>
      <c r="G9690">
        <v>9353</v>
      </c>
      <c r="H9690">
        <v>12.722075999999999</v>
      </c>
      <c r="I9690">
        <v>50.786971999999999</v>
      </c>
      <c r="J9690" cm="1">
        <f t="array" ref="J9690">LOOKUP(1,1/FREQUENCY(0,SIN((RADIANS($M$3:$M$471-H9690))/2)^2+SIN((RADIANS($N$3:$N$471-I9690))/2)^2*COS(RADIANS($M$3:$M$471))*COS(RADIANS(H9690))),$L$3:$L$471)</f>
        <v>279</v>
      </c>
    </row>
    <row r="9691" spans="1:10">
      <c r="A9691" t="s">
        <v>10630</v>
      </c>
      <c r="B9691">
        <v>14524</v>
      </c>
      <c r="C9691">
        <v>7398</v>
      </c>
      <c r="D9691">
        <v>3654</v>
      </c>
      <c r="E9691">
        <v>3744</v>
      </c>
      <c r="F9691">
        <v>348</v>
      </c>
      <c r="G9691">
        <v>8141</v>
      </c>
      <c r="H9691">
        <v>12.557309</v>
      </c>
      <c r="I9691">
        <v>50.699649999999998</v>
      </c>
      <c r="J9691" cm="1">
        <f t="array" ref="J9691">LOOKUP(1,1/FREQUENCY(0,SIN((RADIANS($M$3:$M$471-H9691))/2)^2+SIN((RADIANS($N$3:$N$471-I9691))/2)^2*COS(RADIANS($M$3:$M$471))*COS(RADIANS(H9691))),$L$3:$L$471)</f>
        <v>323</v>
      </c>
    </row>
    <row r="9692" spans="1:10">
      <c r="A9692" t="s">
        <v>10631</v>
      </c>
      <c r="B9692">
        <v>14524</v>
      </c>
      <c r="C9692">
        <v>20623</v>
      </c>
      <c r="D9692">
        <v>10241</v>
      </c>
      <c r="E9692">
        <v>10382</v>
      </c>
      <c r="F9692">
        <v>314</v>
      </c>
      <c r="G9692">
        <v>8412</v>
      </c>
      <c r="H9692">
        <v>12.378671000000001</v>
      </c>
      <c r="I9692">
        <v>50.736044</v>
      </c>
      <c r="J9692" cm="1">
        <f t="array" ref="J9692">LOOKUP(1,1/FREQUENCY(0,SIN((RADIANS($M$3:$M$471-H9692))/2)^2+SIN((RADIANS($N$3:$N$471-I9692))/2)^2*COS(RADIANS($M$3:$M$471))*COS(RADIANS(H9692))),$L$3:$L$471)</f>
        <v>323</v>
      </c>
    </row>
    <row r="9693" spans="1:10">
      <c r="A9693" t="s">
        <v>10632</v>
      </c>
      <c r="B9693">
        <v>14524</v>
      </c>
      <c r="C9693">
        <v>3552</v>
      </c>
      <c r="D9693">
        <v>1801</v>
      </c>
      <c r="E9693">
        <v>1751</v>
      </c>
      <c r="F9693">
        <v>172</v>
      </c>
      <c r="G9693">
        <v>8134</v>
      </c>
      <c r="H9693">
        <v>12.608959</v>
      </c>
      <c r="I9693">
        <v>50.668207000000002</v>
      </c>
      <c r="J9693" cm="1">
        <f t="array" ref="J9693">LOOKUP(1,1/FREQUENCY(0,SIN((RADIANS($M$3:$M$471-H9693))/2)^2+SIN((RADIANS($N$3:$N$471-I9693))/2)^2*COS(RADIANS($M$3:$M$471))*COS(RADIANS(H9693))),$L$3:$L$471)</f>
        <v>323</v>
      </c>
    </row>
    <row r="9694" spans="1:10">
      <c r="A9694" t="s">
        <v>10633</v>
      </c>
      <c r="B9694">
        <v>14524</v>
      </c>
      <c r="C9694">
        <v>9656</v>
      </c>
      <c r="D9694">
        <v>4605</v>
      </c>
      <c r="E9694">
        <v>5051</v>
      </c>
      <c r="F9694">
        <v>763</v>
      </c>
      <c r="G9694">
        <v>8112</v>
      </c>
      <c r="H9694">
        <v>12.515553000000001</v>
      </c>
      <c r="I9694">
        <v>50.673642999999998</v>
      </c>
      <c r="J9694" cm="1">
        <f t="array" ref="J9694">LOOKUP(1,1/FREQUENCY(0,SIN((RADIANS($M$3:$M$471-H9694))/2)^2+SIN((RADIANS($N$3:$N$471-I9694))/2)^2*COS(RADIANS($M$3:$M$471))*COS(RADIANS(H9694))),$L$3:$L$471)</f>
        <v>323</v>
      </c>
    </row>
    <row r="9695" spans="1:10">
      <c r="A9695" t="s">
        <v>10634</v>
      </c>
      <c r="B9695">
        <v>14524</v>
      </c>
      <c r="C9695">
        <v>88690</v>
      </c>
      <c r="D9695">
        <v>43162</v>
      </c>
      <c r="E9695">
        <v>45528</v>
      </c>
      <c r="F9695">
        <v>865</v>
      </c>
      <c r="G9695">
        <v>8056</v>
      </c>
      <c r="H9695">
        <v>12.495641000000001</v>
      </c>
      <c r="I9695">
        <v>50.718556</v>
      </c>
      <c r="J9695" cm="1">
        <f t="array" ref="J9695">LOOKUP(1,1/FREQUENCY(0,SIN((RADIANS($M$3:$M$471-H9695))/2)^2+SIN((RADIANS($N$3:$N$471-I9695))/2)^2*COS(RADIANS($M$3:$M$471))*COS(RADIANS(H9695))),$L$3:$L$471)</f>
        <v>323</v>
      </c>
    </row>
    <row r="9696" spans="1:10">
      <c r="A9696" t="s">
        <v>10635</v>
      </c>
      <c r="B9696">
        <v>14524</v>
      </c>
      <c r="C9696">
        <v>18350</v>
      </c>
      <c r="D9696">
        <v>8834</v>
      </c>
      <c r="E9696">
        <v>9516</v>
      </c>
      <c r="F9696">
        <v>300</v>
      </c>
      <c r="G9696">
        <v>8451</v>
      </c>
      <c r="H9696">
        <v>12.386924</v>
      </c>
      <c r="I9696">
        <v>50.812449999999998</v>
      </c>
      <c r="J9696" cm="1">
        <f t="array" ref="J9696">LOOKUP(1,1/FREQUENCY(0,SIN((RADIANS($M$3:$M$471-H9696))/2)^2+SIN((RADIANS($N$3:$N$471-I9696))/2)^2*COS(RADIANS($M$3:$M$471))*COS(RADIANS(H9696))),$L$3:$L$471)</f>
        <v>323</v>
      </c>
    </row>
    <row r="9697" spans="1:10">
      <c r="A9697" t="s">
        <v>10636</v>
      </c>
      <c r="B9697">
        <v>14524</v>
      </c>
      <c r="C9697">
        <v>1295</v>
      </c>
      <c r="D9697">
        <v>646</v>
      </c>
      <c r="E9697">
        <v>649</v>
      </c>
      <c r="F9697">
        <v>97</v>
      </c>
      <c r="G9697">
        <v>8393</v>
      </c>
      <c r="H9697">
        <v>12.460898</v>
      </c>
      <c r="I9697">
        <v>50.815499000000003</v>
      </c>
      <c r="J9697" cm="1">
        <f t="array" ref="J9697">LOOKUP(1,1/FREQUENCY(0,SIN((RADIANS($M$3:$M$471-H9697))/2)^2+SIN((RADIANS($N$3:$N$471-I9697))/2)^2*COS(RADIANS($M$3:$M$471))*COS(RADIANS(H9697))),$L$3:$L$471)</f>
        <v>323</v>
      </c>
    </row>
    <row r="9698" spans="1:10">
      <c r="A9698" t="s">
        <v>10637</v>
      </c>
      <c r="B9698">
        <v>14524</v>
      </c>
      <c r="C9698">
        <v>1874</v>
      </c>
      <c r="D9698">
        <v>930</v>
      </c>
      <c r="E9698">
        <v>944</v>
      </c>
      <c r="F9698">
        <v>100</v>
      </c>
      <c r="G9698">
        <v>8147</v>
      </c>
      <c r="H9698">
        <v>12.528415000000001</v>
      </c>
      <c r="I9698">
        <v>50.565361000000003</v>
      </c>
      <c r="J9698" cm="1">
        <f t="array" ref="J9698">LOOKUP(1,1/FREQUENCY(0,SIN((RADIANS($M$3:$M$471-H9698))/2)^2+SIN((RADIANS($N$3:$N$471-I9698))/2)^2*COS(RADIANS($M$3:$M$471))*COS(RADIANS(H9698))),$L$3:$L$471)</f>
        <v>323</v>
      </c>
    </row>
    <row r="9699" spans="1:10">
      <c r="A9699" t="s">
        <v>10638</v>
      </c>
      <c r="B9699">
        <v>14524</v>
      </c>
      <c r="C9699">
        <v>1373</v>
      </c>
      <c r="D9699">
        <v>655</v>
      </c>
      <c r="E9699">
        <v>718</v>
      </c>
      <c r="F9699">
        <v>51</v>
      </c>
      <c r="G9699">
        <v>8107</v>
      </c>
      <c r="H9699">
        <v>12.547335</v>
      </c>
      <c r="I9699">
        <v>50.595343</v>
      </c>
      <c r="J9699" cm="1">
        <f t="array" ref="J9699">LOOKUP(1,1/FREQUENCY(0,SIN((RADIANS($M$3:$M$471-H9699))/2)^2+SIN((RADIANS($N$3:$N$471-I9699))/2)^2*COS(RADIANS($M$3:$M$471))*COS(RADIANS(H9699))),$L$3:$L$471)</f>
        <v>323</v>
      </c>
    </row>
    <row r="9700" spans="1:10">
      <c r="A9700" t="s">
        <v>9479</v>
      </c>
      <c r="B9700">
        <v>14524</v>
      </c>
      <c r="C9700">
        <v>1162</v>
      </c>
      <c r="D9700">
        <v>587</v>
      </c>
      <c r="E9700">
        <v>575</v>
      </c>
      <c r="F9700">
        <v>61</v>
      </c>
      <c r="G9700">
        <v>8144</v>
      </c>
      <c r="H9700">
        <v>12.459731</v>
      </c>
      <c r="I9700">
        <v>50.625377</v>
      </c>
      <c r="J9700" cm="1">
        <f t="array" ref="J9700">LOOKUP(1,1/FREQUENCY(0,SIN((RADIANS($M$3:$M$471-H9700))/2)^2+SIN((RADIANS($N$3:$N$471-I9700))/2)^2*COS(RADIANS($M$3:$M$471))*COS(RADIANS(H9700))),$L$3:$L$471)</f>
        <v>323</v>
      </c>
    </row>
    <row r="9701" spans="1:10">
      <c r="A9701" t="s">
        <v>10639</v>
      </c>
      <c r="B9701">
        <v>14524</v>
      </c>
      <c r="C9701">
        <v>8179</v>
      </c>
      <c r="D9701">
        <v>3970</v>
      </c>
      <c r="E9701">
        <v>4209</v>
      </c>
      <c r="F9701">
        <v>207</v>
      </c>
      <c r="G9701">
        <v>8107</v>
      </c>
      <c r="H9701">
        <v>12.525992</v>
      </c>
      <c r="I9701">
        <v>50.623010000000001</v>
      </c>
      <c r="J9701" cm="1">
        <f t="array" ref="J9701">LOOKUP(1,1/FREQUENCY(0,SIN((RADIANS($M$3:$M$471-H9701))/2)^2+SIN((RADIANS($N$3:$N$471-I9701))/2)^2*COS(RADIANS($M$3:$M$471))*COS(RADIANS(H9701))),$L$3:$L$471)</f>
        <v>323</v>
      </c>
    </row>
    <row r="9702" spans="1:10">
      <c r="A9702" t="s">
        <v>10640</v>
      </c>
      <c r="B9702">
        <v>14524</v>
      </c>
      <c r="C9702">
        <v>23895</v>
      </c>
      <c r="D9702">
        <v>11684</v>
      </c>
      <c r="E9702">
        <v>12211</v>
      </c>
      <c r="F9702">
        <v>476</v>
      </c>
      <c r="G9702">
        <v>9212</v>
      </c>
      <c r="H9702">
        <v>12.767068999999999</v>
      </c>
      <c r="I9702">
        <v>50.858592999999999</v>
      </c>
      <c r="J9702" cm="1">
        <f t="array" ref="J9702">LOOKUP(1,1/FREQUENCY(0,SIN((RADIANS($M$3:$M$471-H9702))/2)^2+SIN((RADIANS($N$3:$N$471-I9702))/2)^2*COS(RADIANS($M$3:$M$471))*COS(RADIANS(H9702))),$L$3:$L$471)</f>
        <v>279</v>
      </c>
    </row>
    <row r="9703" spans="1:10">
      <c r="A9703" t="s">
        <v>10641</v>
      </c>
      <c r="B9703">
        <v>14524</v>
      </c>
      <c r="C9703">
        <v>2236</v>
      </c>
      <c r="D9703">
        <v>1118</v>
      </c>
      <c r="E9703">
        <v>1118</v>
      </c>
      <c r="F9703">
        <v>221</v>
      </c>
      <c r="G9703">
        <v>9243</v>
      </c>
      <c r="H9703">
        <v>12.720221</v>
      </c>
      <c r="I9703">
        <v>50.897953000000001</v>
      </c>
      <c r="J9703" cm="1">
        <f t="array" ref="J9703">LOOKUP(1,1/FREQUENCY(0,SIN((RADIANS($M$3:$M$471-H9703))/2)^2+SIN((RADIANS($N$3:$N$471-I9703))/2)^2*COS(RADIANS($M$3:$M$471))*COS(RADIANS(H9703))),$L$3:$L$471)</f>
        <v>279</v>
      </c>
    </row>
    <row r="9704" spans="1:10">
      <c r="A9704" t="s">
        <v>10642</v>
      </c>
      <c r="B9704">
        <v>14524</v>
      </c>
      <c r="C9704">
        <v>14001</v>
      </c>
      <c r="D9704">
        <v>6742</v>
      </c>
      <c r="E9704">
        <v>7259</v>
      </c>
      <c r="F9704">
        <v>707</v>
      </c>
      <c r="G9704">
        <v>8393</v>
      </c>
      <c r="H9704">
        <v>12.463982</v>
      </c>
      <c r="I9704">
        <v>50.849217000000003</v>
      </c>
      <c r="J9704" cm="1">
        <f t="array" ref="J9704">LOOKUP(1,1/FREQUENCY(0,SIN((RADIANS($M$3:$M$471-H9704))/2)^2+SIN((RADIANS($N$3:$N$471-I9704))/2)^2*COS(RADIANS($M$3:$M$471))*COS(RADIANS(H9704))),$L$3:$L$471)</f>
        <v>323</v>
      </c>
    </row>
    <row r="9705" spans="1:10">
      <c r="A9705" t="s">
        <v>1580</v>
      </c>
      <c r="B9705">
        <v>14524</v>
      </c>
      <c r="C9705">
        <v>899</v>
      </c>
      <c r="D9705">
        <v>455</v>
      </c>
      <c r="E9705">
        <v>444</v>
      </c>
      <c r="F9705">
        <v>58</v>
      </c>
      <c r="G9705">
        <v>8393</v>
      </c>
      <c r="H9705">
        <v>12.491538</v>
      </c>
      <c r="I9705">
        <v>50.867199999999997</v>
      </c>
      <c r="J9705" cm="1">
        <f t="array" ref="J9705">LOOKUP(1,1/FREQUENCY(0,SIN((RADIANS($M$3:$M$471-H9705))/2)^2+SIN((RADIANS($N$3:$N$471-I9705))/2)^2*COS(RADIANS($M$3:$M$471))*COS(RADIANS(H9705))),$L$3:$L$471)</f>
        <v>323</v>
      </c>
    </row>
    <row r="9706" spans="1:10">
      <c r="A9706" t="s">
        <v>10643</v>
      </c>
      <c r="B9706">
        <v>14524</v>
      </c>
      <c r="C9706">
        <v>2208</v>
      </c>
      <c r="D9706">
        <v>1120</v>
      </c>
      <c r="E9706">
        <v>1088</v>
      </c>
      <c r="F9706">
        <v>149</v>
      </c>
      <c r="G9706">
        <v>9337</v>
      </c>
      <c r="H9706">
        <v>12.663914999999999</v>
      </c>
      <c r="I9706">
        <v>50.768683000000003</v>
      </c>
      <c r="J9706" cm="1">
        <f t="array" ref="J9706">LOOKUP(1,1/FREQUENCY(0,SIN((RADIANS($M$3:$M$471-H9706))/2)^2+SIN((RADIANS($N$3:$N$471-I9706))/2)^2*COS(RADIANS($M$3:$M$471))*COS(RADIANS(H9706))),$L$3:$L$471)</f>
        <v>279</v>
      </c>
    </row>
    <row r="9707" spans="1:10">
      <c r="A9707" t="s">
        <v>10644</v>
      </c>
      <c r="B9707">
        <v>14524</v>
      </c>
      <c r="C9707">
        <v>11177</v>
      </c>
      <c r="D9707">
        <v>5378</v>
      </c>
      <c r="E9707">
        <v>5799</v>
      </c>
      <c r="F9707">
        <v>722</v>
      </c>
      <c r="G9707">
        <v>9350</v>
      </c>
      <c r="H9707">
        <v>12.630844</v>
      </c>
      <c r="I9707">
        <v>50.756298000000001</v>
      </c>
      <c r="J9707" cm="1">
        <f t="array" ref="J9707">LOOKUP(1,1/FREQUENCY(0,SIN((RADIANS($M$3:$M$471-H9707))/2)^2+SIN((RADIANS($N$3:$N$471-I9707))/2)^2*COS(RADIANS($M$3:$M$471))*COS(RADIANS(H9707))),$L$3:$L$471)</f>
        <v>323</v>
      </c>
    </row>
    <row r="9708" spans="1:10">
      <c r="A9708" t="s">
        <v>10645</v>
      </c>
      <c r="B9708">
        <v>14524</v>
      </c>
      <c r="C9708">
        <v>3268</v>
      </c>
      <c r="D9708">
        <v>1628</v>
      </c>
      <c r="E9708">
        <v>1640</v>
      </c>
      <c r="F9708">
        <v>154</v>
      </c>
      <c r="G9708">
        <v>9356</v>
      </c>
      <c r="H9708">
        <v>12.620488999999999</v>
      </c>
      <c r="I9708">
        <v>50.785400000000003</v>
      </c>
      <c r="J9708" cm="1">
        <f t="array" ref="J9708">LOOKUP(1,1/FREQUENCY(0,SIN((RADIANS($M$3:$M$471-H9708))/2)^2+SIN((RADIANS($N$3:$N$471-I9708))/2)^2*COS(RADIANS($M$3:$M$471))*COS(RADIANS(H9708))),$L$3:$L$471)</f>
        <v>323</v>
      </c>
    </row>
    <row r="9709" spans="1:10">
      <c r="A9709" t="s">
        <v>10646</v>
      </c>
      <c r="B9709">
        <v>14524</v>
      </c>
      <c r="C9709">
        <v>1020</v>
      </c>
      <c r="D9709">
        <v>500</v>
      </c>
      <c r="E9709">
        <v>520</v>
      </c>
      <c r="F9709">
        <v>71</v>
      </c>
      <c r="G9709">
        <v>8396</v>
      </c>
      <c r="H9709">
        <v>12.536763000000001</v>
      </c>
      <c r="I9709">
        <v>50.892077</v>
      </c>
      <c r="J9709" cm="1">
        <f t="array" ref="J9709">LOOKUP(1,1/FREQUENCY(0,SIN((RADIANS($M$3:$M$471-H9709))/2)^2+SIN((RADIANS($N$3:$N$471-I9709))/2)^2*COS(RADIANS($M$3:$M$471))*COS(RADIANS(H9709))),$L$3:$L$471)</f>
        <v>323</v>
      </c>
    </row>
    <row r="9710" spans="1:10">
      <c r="A9710" t="s">
        <v>10647</v>
      </c>
      <c r="B9710">
        <v>14524</v>
      </c>
      <c r="C9710">
        <v>1625</v>
      </c>
      <c r="D9710">
        <v>797</v>
      </c>
      <c r="E9710">
        <v>828</v>
      </c>
      <c r="F9710">
        <v>110</v>
      </c>
      <c r="G9710">
        <v>8373</v>
      </c>
      <c r="H9710">
        <v>12.567812999999999</v>
      </c>
      <c r="I9710">
        <v>50.854562000000001</v>
      </c>
      <c r="J9710" cm="1">
        <f t="array" ref="J9710">LOOKUP(1,1/FREQUENCY(0,SIN((RADIANS($M$3:$M$471-H9710))/2)^2+SIN((RADIANS($N$3:$N$471-I9710))/2)^2*COS(RADIANS($M$3:$M$471))*COS(RADIANS(H9710))),$L$3:$L$471)</f>
        <v>323</v>
      </c>
    </row>
    <row r="9711" spans="1:10">
      <c r="A9711" t="s">
        <v>6569</v>
      </c>
      <c r="B9711">
        <v>14524</v>
      </c>
      <c r="C9711">
        <v>4058</v>
      </c>
      <c r="D9711">
        <v>1991</v>
      </c>
      <c r="E9711">
        <v>2067</v>
      </c>
      <c r="F9711">
        <v>162</v>
      </c>
      <c r="G9711">
        <v>8396</v>
      </c>
      <c r="H9711">
        <v>12.602857</v>
      </c>
      <c r="I9711">
        <v>50.874527</v>
      </c>
      <c r="J9711" cm="1">
        <f t="array" ref="J9711">LOOKUP(1,1/FREQUENCY(0,SIN((RADIANS($M$3:$M$471-H9711))/2)^2+SIN((RADIANS($N$3:$N$471-I9711))/2)^2*COS(RADIANS($M$3:$M$471))*COS(RADIANS(H9711))),$L$3:$L$471)</f>
        <v>323</v>
      </c>
    </row>
    <row r="9712" spans="1:10">
      <c r="A9712" t="s">
        <v>1189</v>
      </c>
      <c r="B9712">
        <v>14612</v>
      </c>
      <c r="C9712">
        <v>556780</v>
      </c>
      <c r="D9712">
        <v>277612</v>
      </c>
      <c r="E9712">
        <v>279168</v>
      </c>
      <c r="F9712">
        <v>1695</v>
      </c>
      <c r="G9712">
        <v>1067</v>
      </c>
      <c r="H9712">
        <v>13.736883000000001</v>
      </c>
      <c r="I9712">
        <v>51.051696999999997</v>
      </c>
      <c r="J9712" cm="1">
        <f t="array" ref="J9712">LOOKUP(1,1/FREQUENCY(0,SIN((RADIANS($M$3:$M$471-H9712))/2)^2+SIN((RADIANS($N$3:$N$471-I9712))/2)^2*COS(RADIANS($M$3:$M$471))*COS(RADIANS(H9712))),$L$3:$L$471)</f>
        <v>326</v>
      </c>
    </row>
    <row r="9713" spans="1:10">
      <c r="A9713" t="s">
        <v>10648</v>
      </c>
      <c r="B9713">
        <v>14625</v>
      </c>
      <c r="C9713">
        <v>4867</v>
      </c>
      <c r="D9713">
        <v>2544</v>
      </c>
      <c r="E9713">
        <v>2323</v>
      </c>
      <c r="F9713">
        <v>136</v>
      </c>
      <c r="G9713">
        <v>1477</v>
      </c>
      <c r="H9713">
        <v>13.992798000000001</v>
      </c>
      <c r="I9713">
        <v>51.097715000000001</v>
      </c>
      <c r="J9713" cm="1">
        <f t="array" ref="J9713">LOOKUP(1,1/FREQUENCY(0,SIN((RADIANS($M$3:$M$471-H9713))/2)^2+SIN((RADIANS($N$3:$N$471-I9713))/2)^2*COS(RADIANS($M$3:$M$471))*COS(RADIANS(H9713))),$L$3:$L$471)</f>
        <v>326</v>
      </c>
    </row>
    <row r="9714" spans="1:10">
      <c r="A9714" t="s">
        <v>10649</v>
      </c>
      <c r="B9714">
        <v>14625</v>
      </c>
      <c r="C9714">
        <v>38425</v>
      </c>
      <c r="D9714">
        <v>18560</v>
      </c>
      <c r="E9714">
        <v>19865</v>
      </c>
      <c r="F9714">
        <v>576</v>
      </c>
      <c r="G9714">
        <v>2625</v>
      </c>
      <c r="H9714">
        <v>14.427688</v>
      </c>
      <c r="I9714">
        <v>51.180867999999997</v>
      </c>
      <c r="J9714" cm="1">
        <f t="array" ref="J9714">LOOKUP(1,1/FREQUENCY(0,SIN((RADIANS($M$3:$M$471-H9714))/2)^2+SIN((RADIANS($N$3:$N$471-I9714))/2)^2*COS(RADIANS($M$3:$M$471))*COS(RADIANS(H9714))),$L$3:$L$471)</f>
        <v>290</v>
      </c>
    </row>
    <row r="9715" spans="1:10">
      <c r="A9715" t="s">
        <v>10650</v>
      </c>
      <c r="B9715">
        <v>14625</v>
      </c>
      <c r="C9715">
        <v>6422</v>
      </c>
      <c r="D9715">
        <v>3158</v>
      </c>
      <c r="E9715">
        <v>3264</v>
      </c>
      <c r="F9715">
        <v>107</v>
      </c>
      <c r="G9715">
        <v>2994</v>
      </c>
      <c r="H9715">
        <v>14.0695</v>
      </c>
      <c r="I9715">
        <v>51.376325000000001</v>
      </c>
      <c r="J9715" cm="1">
        <f t="array" ref="J9715">LOOKUP(1,1/FREQUENCY(0,SIN((RADIANS($M$3:$M$471-H9715))/2)^2+SIN((RADIANS($N$3:$N$471-I9715))/2)^2*COS(RADIANS($M$3:$M$471))*COS(RADIANS(H9715))),$L$3:$L$471)</f>
        <v>290</v>
      </c>
    </row>
    <row r="9716" spans="1:10">
      <c r="A9716" t="s">
        <v>10651</v>
      </c>
      <c r="B9716">
        <v>14625</v>
      </c>
      <c r="C9716">
        <v>2605</v>
      </c>
      <c r="D9716">
        <v>1328</v>
      </c>
      <c r="E9716">
        <v>1277</v>
      </c>
      <c r="F9716">
        <v>82</v>
      </c>
      <c r="G9716">
        <v>1906</v>
      </c>
      <c r="H9716">
        <v>14.17238</v>
      </c>
      <c r="I9716">
        <v>51.175556</v>
      </c>
      <c r="J9716" cm="1">
        <f t="array" ref="J9716">LOOKUP(1,1/FREQUENCY(0,SIN((RADIANS($M$3:$M$471-H9716))/2)^2+SIN((RADIANS($N$3:$N$471-I9716))/2)^2*COS(RADIANS($M$3:$M$471))*COS(RADIANS(H9716))),$L$3:$L$471)</f>
        <v>290</v>
      </c>
    </row>
    <row r="9717" spans="1:10">
      <c r="A9717" t="s">
        <v>10652</v>
      </c>
      <c r="B9717">
        <v>14625</v>
      </c>
      <c r="C9717">
        <v>4593</v>
      </c>
      <c r="D9717">
        <v>2263</v>
      </c>
      <c r="E9717">
        <v>2330</v>
      </c>
      <c r="F9717">
        <v>172</v>
      </c>
      <c r="G9717">
        <v>2733</v>
      </c>
      <c r="H9717">
        <v>14.518265</v>
      </c>
      <c r="I9717">
        <v>51.100693999999997</v>
      </c>
      <c r="J9717" cm="1">
        <f t="array" ref="J9717">LOOKUP(1,1/FREQUENCY(0,SIN((RADIANS($M$3:$M$471-H9717))/2)^2+SIN((RADIANS($N$3:$N$471-I9717))/2)^2*COS(RADIANS($M$3:$M$471))*COS(RADIANS(H9717))),$L$3:$L$471)</f>
        <v>290</v>
      </c>
    </row>
    <row r="9718" spans="1:10">
      <c r="A9718" t="s">
        <v>10653</v>
      </c>
      <c r="B9718">
        <v>14625</v>
      </c>
      <c r="C9718">
        <v>2634</v>
      </c>
      <c r="D9718">
        <v>1318</v>
      </c>
      <c r="E9718">
        <v>1316</v>
      </c>
      <c r="F9718">
        <v>125</v>
      </c>
      <c r="G9718">
        <v>1877</v>
      </c>
      <c r="H9718">
        <v>14.247616000000001</v>
      </c>
      <c r="I9718">
        <v>51.144952000000004</v>
      </c>
      <c r="J9718" cm="1">
        <f t="array" ref="J9718">LOOKUP(1,1/FREQUENCY(0,SIN((RADIANS($M$3:$M$471-H9718))/2)^2+SIN((RADIANS($N$3:$N$471-I9718))/2)^2*COS(RADIANS($M$3:$M$471))*COS(RADIANS(H9718))),$L$3:$L$471)</f>
        <v>290</v>
      </c>
    </row>
    <row r="9719" spans="1:10">
      <c r="A9719" t="s">
        <v>10654</v>
      </c>
      <c r="B9719">
        <v>14625</v>
      </c>
      <c r="C9719">
        <v>4135</v>
      </c>
      <c r="D9719">
        <v>2117</v>
      </c>
      <c r="E9719">
        <v>2018</v>
      </c>
      <c r="F9719">
        <v>102</v>
      </c>
      <c r="G9719">
        <v>2692</v>
      </c>
      <c r="H9719">
        <v>14.369178</v>
      </c>
      <c r="I9719">
        <v>51.147745</v>
      </c>
      <c r="J9719" cm="1">
        <f t="array" ref="J9719">LOOKUP(1,1/FREQUENCY(0,SIN((RADIANS($M$3:$M$471-H9719))/2)^2+SIN((RADIANS($N$3:$N$471-I9719))/2)^2*COS(RADIANS($M$3:$M$471))*COS(RADIANS(H9719))),$L$3:$L$471)</f>
        <v>290</v>
      </c>
    </row>
    <row r="9720" spans="1:10">
      <c r="A9720" t="s">
        <v>10655</v>
      </c>
      <c r="B9720">
        <v>14625</v>
      </c>
      <c r="C9720">
        <v>3463</v>
      </c>
      <c r="D9720">
        <v>1753</v>
      </c>
      <c r="E9720">
        <v>1710</v>
      </c>
      <c r="F9720">
        <v>27</v>
      </c>
      <c r="G9720">
        <v>2979</v>
      </c>
      <c r="H9720">
        <v>14.228082000000001</v>
      </c>
      <c r="I9720">
        <v>51.466289000000003</v>
      </c>
      <c r="J9720" cm="1">
        <f t="array" ref="J9720">LOOKUP(1,1/FREQUENCY(0,SIN((RADIANS($M$3:$M$471-H9720))/2)^2+SIN((RADIANS($N$3:$N$471-I9720))/2)^2*COS(RADIANS($M$3:$M$471))*COS(RADIANS(H9720))),$L$3:$L$471)</f>
        <v>79</v>
      </c>
    </row>
    <row r="9721" spans="1:10">
      <c r="A9721" t="s">
        <v>10656</v>
      </c>
      <c r="B9721">
        <v>14625</v>
      </c>
      <c r="C9721">
        <v>2723</v>
      </c>
      <c r="D9721">
        <v>1389</v>
      </c>
      <c r="E9721">
        <v>1334</v>
      </c>
      <c r="F9721">
        <v>83</v>
      </c>
      <c r="G9721">
        <v>1920</v>
      </c>
      <c r="H9721">
        <v>14.133452999999999</v>
      </c>
      <c r="I9721">
        <v>51.222129000000002</v>
      </c>
      <c r="J9721" cm="1">
        <f t="array" ref="J9721">LOOKUP(1,1/FREQUENCY(0,SIN((RADIANS($M$3:$M$471-H9721))/2)^2+SIN((RADIANS($N$3:$N$471-I9721))/2)^2*COS(RADIANS($M$3:$M$471))*COS(RADIANS(H9721))),$L$3:$L$471)</f>
        <v>290</v>
      </c>
    </row>
    <row r="9722" spans="1:10">
      <c r="A9722" t="s">
        <v>10657</v>
      </c>
      <c r="B9722">
        <v>14625</v>
      </c>
      <c r="C9722">
        <v>3063</v>
      </c>
      <c r="D9722">
        <v>1515</v>
      </c>
      <c r="E9722">
        <v>1548</v>
      </c>
      <c r="F9722">
        <v>71</v>
      </c>
      <c r="G9722">
        <v>2633</v>
      </c>
      <c r="H9722">
        <v>14.319851999999999</v>
      </c>
      <c r="I9722">
        <v>51.179523000000003</v>
      </c>
      <c r="J9722" cm="1">
        <f t="array" ref="J9722">LOOKUP(1,1/FREQUENCY(0,SIN((RADIANS($M$3:$M$471-H9722))/2)^2+SIN((RADIANS($N$3:$N$471-I9722))/2)^2*COS(RADIANS($M$3:$M$471))*COS(RADIANS(H9722))),$L$3:$L$471)</f>
        <v>290</v>
      </c>
    </row>
    <row r="9723" spans="1:10">
      <c r="A9723" t="s">
        <v>10658</v>
      </c>
      <c r="B9723">
        <v>14625</v>
      </c>
      <c r="C9723">
        <v>4249</v>
      </c>
      <c r="D9723">
        <v>2142</v>
      </c>
      <c r="E9723">
        <v>2107</v>
      </c>
      <c r="F9723">
        <v>78</v>
      </c>
      <c r="G9723">
        <v>2694</v>
      </c>
      <c r="H9723">
        <v>14.462673000000001</v>
      </c>
      <c r="I9723">
        <v>51.255606999999998</v>
      </c>
      <c r="J9723" cm="1">
        <f t="array" ref="J9723">LOOKUP(1,1/FREQUENCY(0,SIN((RADIANS($M$3:$M$471-H9723))/2)^2+SIN((RADIANS($N$3:$N$471-I9723))/2)^2*COS(RADIANS($M$3:$M$471))*COS(RADIANS(H9723))),$L$3:$L$471)</f>
        <v>80</v>
      </c>
    </row>
    <row r="9724" spans="1:10">
      <c r="A9724" t="s">
        <v>10659</v>
      </c>
      <c r="B9724">
        <v>14625</v>
      </c>
      <c r="C9724">
        <v>9615</v>
      </c>
      <c r="D9724">
        <v>4749</v>
      </c>
      <c r="E9724">
        <v>4866</v>
      </c>
      <c r="F9724">
        <v>235</v>
      </c>
      <c r="G9724">
        <v>1900</v>
      </c>
      <c r="H9724">
        <v>14.024289</v>
      </c>
      <c r="I9724">
        <v>51.143211000000001</v>
      </c>
      <c r="J9724" cm="1">
        <f t="array" ref="J9724">LOOKUP(1,1/FREQUENCY(0,SIN((RADIANS($M$3:$M$471-H9724))/2)^2+SIN((RADIANS($N$3:$N$471-I9724))/2)^2*COS(RADIANS($M$3:$M$471))*COS(RADIANS(H9724))),$L$3:$L$471)</f>
        <v>290</v>
      </c>
    </row>
    <row r="9725" spans="1:10">
      <c r="A9725" t="s">
        <v>10660</v>
      </c>
      <c r="B9725">
        <v>14625</v>
      </c>
      <c r="C9725">
        <v>4013</v>
      </c>
      <c r="D9725">
        <v>2021</v>
      </c>
      <c r="E9725">
        <v>1992</v>
      </c>
      <c r="F9725">
        <v>107</v>
      </c>
      <c r="G9725">
        <v>1920</v>
      </c>
      <c r="H9725">
        <v>14.036864</v>
      </c>
      <c r="I9725">
        <v>51.239058999999997</v>
      </c>
      <c r="J9725" cm="1">
        <f t="array" ref="J9725">LOOKUP(1,1/FREQUENCY(0,SIN((RADIANS($M$3:$M$471-H9725))/2)^2+SIN((RADIANS($N$3:$N$471-I9725))/2)^2*COS(RADIANS($M$3:$M$471))*COS(RADIANS(H9725))),$L$3:$L$471)</f>
        <v>290</v>
      </c>
    </row>
    <row r="9726" spans="1:10">
      <c r="A9726" t="s">
        <v>10661</v>
      </c>
      <c r="B9726">
        <v>14625</v>
      </c>
      <c r="C9726">
        <v>2256</v>
      </c>
      <c r="D9726">
        <v>1121</v>
      </c>
      <c r="E9726">
        <v>1135</v>
      </c>
      <c r="F9726">
        <v>54</v>
      </c>
      <c r="G9726">
        <v>2627</v>
      </c>
      <c r="H9726">
        <v>14.57016</v>
      </c>
      <c r="I9726">
        <v>51.148496999999999</v>
      </c>
      <c r="J9726" cm="1">
        <f t="array" ref="J9726">LOOKUP(1,1/FREQUENCY(0,SIN((RADIANS($M$3:$M$471-H9726))/2)^2+SIN((RADIANS($N$3:$N$471-I9726))/2)^2*COS(RADIANS($M$3:$M$471))*COS(RADIANS(H9726))),$L$3:$L$471)</f>
        <v>291</v>
      </c>
    </row>
    <row r="9727" spans="1:10">
      <c r="A9727" t="s">
        <v>10662</v>
      </c>
      <c r="B9727">
        <v>14625</v>
      </c>
      <c r="C9727">
        <v>32405</v>
      </c>
      <c r="D9727">
        <v>15637</v>
      </c>
      <c r="E9727">
        <v>16768</v>
      </c>
      <c r="F9727">
        <v>339</v>
      </c>
      <c r="G9727">
        <v>2977</v>
      </c>
      <c r="H9727">
        <v>14.244028</v>
      </c>
      <c r="I9727">
        <v>51.438943999999999</v>
      </c>
      <c r="J9727" cm="1">
        <f t="array" ref="J9727">LOOKUP(1,1/FREQUENCY(0,SIN((RADIANS($M$3:$M$471-H9727))/2)^2+SIN((RADIANS($N$3:$N$471-I9727))/2)^2*COS(RADIANS($M$3:$M$471))*COS(RADIANS(H9727))),$L$3:$L$471)</f>
        <v>79</v>
      </c>
    </row>
    <row r="9728" spans="1:10">
      <c r="A9728" t="s">
        <v>10663</v>
      </c>
      <c r="B9728">
        <v>14625</v>
      </c>
      <c r="C9728">
        <v>16914</v>
      </c>
      <c r="D9728">
        <v>8390</v>
      </c>
      <c r="E9728">
        <v>8524</v>
      </c>
      <c r="F9728">
        <v>172</v>
      </c>
      <c r="G9728">
        <v>1917</v>
      </c>
      <c r="H9728">
        <v>14.098250999999999</v>
      </c>
      <c r="I9728">
        <v>51.270733999999997</v>
      </c>
      <c r="J9728" cm="1">
        <f t="array" ref="J9728">LOOKUP(1,1/FREQUENCY(0,SIN((RADIANS($M$3:$M$471-H9728))/2)^2+SIN((RADIANS($N$3:$N$471-I9728))/2)^2*COS(RADIANS($M$3:$M$471))*COS(RADIANS(H9728))),$L$3:$L$471)</f>
        <v>290</v>
      </c>
    </row>
    <row r="9729" spans="1:10">
      <c r="A9729" t="s">
        <v>10664</v>
      </c>
      <c r="B9729">
        <v>14625</v>
      </c>
      <c r="C9729">
        <v>3458</v>
      </c>
      <c r="D9729">
        <v>1728</v>
      </c>
      <c r="E9729">
        <v>1730</v>
      </c>
      <c r="F9729">
        <v>73</v>
      </c>
      <c r="G9729">
        <v>2699</v>
      </c>
      <c r="H9729">
        <v>14.329124999999999</v>
      </c>
      <c r="I9729">
        <v>51.310358000000001</v>
      </c>
      <c r="J9729" cm="1">
        <f t="array" ref="J9729">LOOKUP(1,1/FREQUENCY(0,SIN((RADIANS($M$3:$M$471-H9729))/2)^2+SIN((RADIANS($N$3:$N$471-I9729))/2)^2*COS(RADIANS($M$3:$M$471))*COS(RADIANS(H9729))),$L$3:$L$471)</f>
        <v>80</v>
      </c>
    </row>
    <row r="9730" spans="1:10">
      <c r="A9730" t="s">
        <v>10665</v>
      </c>
      <c r="B9730">
        <v>14625</v>
      </c>
      <c r="C9730">
        <v>2529</v>
      </c>
      <c r="D9730">
        <v>1295</v>
      </c>
      <c r="E9730">
        <v>1234</v>
      </c>
      <c r="F9730">
        <v>58</v>
      </c>
      <c r="G9730">
        <v>2627</v>
      </c>
      <c r="H9730">
        <v>14.505323000000001</v>
      </c>
      <c r="I9730">
        <v>51.169556</v>
      </c>
      <c r="J9730" cm="1">
        <f t="array" ref="J9730">LOOKUP(1,1/FREQUENCY(0,SIN((RADIANS($M$3:$M$471-H9730))/2)^2+SIN((RADIANS($N$3:$N$471-I9730))/2)^2*COS(RADIANS($M$3:$M$471))*COS(RADIANS(H9730))),$L$3:$L$471)</f>
        <v>80</v>
      </c>
    </row>
    <row r="9731" spans="1:10">
      <c r="A9731" t="s">
        <v>10666</v>
      </c>
      <c r="B9731">
        <v>14625</v>
      </c>
      <c r="C9731">
        <v>8363</v>
      </c>
      <c r="D9731">
        <v>4109</v>
      </c>
      <c r="E9731">
        <v>4254</v>
      </c>
      <c r="F9731">
        <v>198</v>
      </c>
      <c r="G9731">
        <v>2991</v>
      </c>
      <c r="H9731">
        <v>14.097899</v>
      </c>
      <c r="I9731">
        <v>51.461489</v>
      </c>
      <c r="J9731" cm="1">
        <f t="array" ref="J9731">LOOKUP(1,1/FREQUENCY(0,SIN((RADIANS($M$3:$M$471-H9731))/2)^2+SIN((RADIANS($N$3:$N$471-I9731))/2)^2*COS(RADIANS($M$3:$M$471))*COS(RADIANS(H9731))),$L$3:$L$471)</f>
        <v>290</v>
      </c>
    </row>
    <row r="9732" spans="1:10">
      <c r="A9732" t="s">
        <v>10667</v>
      </c>
      <c r="B9732">
        <v>14625</v>
      </c>
      <c r="C9732">
        <v>5232</v>
      </c>
      <c r="D9732">
        <v>2570</v>
      </c>
      <c r="E9732">
        <v>2662</v>
      </c>
      <c r="F9732">
        <v>39</v>
      </c>
      <c r="G9732">
        <v>2999</v>
      </c>
      <c r="H9732">
        <v>14.403568</v>
      </c>
      <c r="I9732">
        <v>51.383870000000002</v>
      </c>
      <c r="J9732" cm="1">
        <f t="array" ref="J9732">LOOKUP(1,1/FREQUENCY(0,SIN((RADIANS($M$3:$M$471-H9732))/2)^2+SIN((RADIANS($N$3:$N$471-I9732))/2)^2*COS(RADIANS($M$3:$M$471))*COS(RADIANS(H9732))),$L$3:$L$471)</f>
        <v>80</v>
      </c>
    </row>
    <row r="9733" spans="1:10">
      <c r="A9733" t="s">
        <v>10668</v>
      </c>
      <c r="B9733">
        <v>14625</v>
      </c>
      <c r="C9733">
        <v>4643</v>
      </c>
      <c r="D9733">
        <v>2346</v>
      </c>
      <c r="E9733">
        <v>2297</v>
      </c>
      <c r="F9733">
        <v>50</v>
      </c>
      <c r="G9733">
        <v>2694</v>
      </c>
      <c r="H9733">
        <v>14.520035</v>
      </c>
      <c r="I9733">
        <v>51.237793000000003</v>
      </c>
      <c r="J9733" cm="1">
        <f t="array" ref="J9733">LOOKUP(1,1/FREQUENCY(0,SIN((RADIANS($M$3:$M$471-H9733))/2)^2+SIN((RADIANS($N$3:$N$471-I9733))/2)^2*COS(RADIANS($M$3:$M$471))*COS(RADIANS(H9733))),$L$3:$L$471)</f>
        <v>80</v>
      </c>
    </row>
    <row r="9734" spans="1:10">
      <c r="A9734" t="s">
        <v>10669</v>
      </c>
      <c r="B9734">
        <v>14625</v>
      </c>
      <c r="C9734">
        <v>4847</v>
      </c>
      <c r="D9734">
        <v>2392</v>
      </c>
      <c r="E9734">
        <v>2455</v>
      </c>
      <c r="F9734">
        <v>228</v>
      </c>
      <c r="G9734">
        <v>1904</v>
      </c>
      <c r="H9734">
        <v>14.298664</v>
      </c>
      <c r="I9734">
        <v>51.099336999999998</v>
      </c>
      <c r="J9734" cm="1">
        <f t="array" ref="J9734">LOOKUP(1,1/FREQUENCY(0,SIN((RADIANS($M$3:$M$471-H9734))/2)^2+SIN((RADIANS($N$3:$N$471-I9734))/2)^2*COS(RADIANS($M$3:$M$471))*COS(RADIANS(H9734))),$L$3:$L$471)</f>
        <v>290</v>
      </c>
    </row>
    <row r="9735" spans="1:10">
      <c r="A9735" t="s">
        <v>10670</v>
      </c>
      <c r="B9735">
        <v>14625</v>
      </c>
      <c r="C9735">
        <v>2260</v>
      </c>
      <c r="D9735">
        <v>1183</v>
      </c>
      <c r="E9735">
        <v>1077</v>
      </c>
      <c r="F9735">
        <v>52</v>
      </c>
      <c r="G9735">
        <v>1920</v>
      </c>
      <c r="H9735">
        <v>14.165934999999999</v>
      </c>
      <c r="I9735">
        <v>51.359921999999997</v>
      </c>
      <c r="J9735" cm="1">
        <f t="array" ref="J9735">LOOKUP(1,1/FREQUENCY(0,SIN((RADIANS($M$3:$M$471-H9735))/2)^2+SIN((RADIANS($N$3:$N$471-I9735))/2)^2*COS(RADIANS($M$3:$M$471))*COS(RADIANS(H9735))),$L$3:$L$471)</f>
        <v>290</v>
      </c>
    </row>
    <row r="9736" spans="1:10">
      <c r="A9736" t="s">
        <v>10671</v>
      </c>
      <c r="B9736">
        <v>14625</v>
      </c>
      <c r="C9736">
        <v>9980</v>
      </c>
      <c r="D9736">
        <v>5021</v>
      </c>
      <c r="E9736">
        <v>4959</v>
      </c>
      <c r="F9736">
        <v>385</v>
      </c>
      <c r="G9736">
        <v>1458</v>
      </c>
      <c r="H9736">
        <v>13.831723999999999</v>
      </c>
      <c r="I9736">
        <v>51.187617000000003</v>
      </c>
      <c r="J9736" cm="1">
        <f t="array" ref="J9736">LOOKUP(1,1/FREQUENCY(0,SIN((RADIANS($M$3:$M$471-H9736))/2)^2+SIN((RADIANS($N$3:$N$471-I9736))/2)^2*COS(RADIANS($M$3:$M$471))*COS(RADIANS(H9736))),$L$3:$L$471)</f>
        <v>326</v>
      </c>
    </row>
    <row r="9737" spans="1:10">
      <c r="A9737" t="s">
        <v>10672</v>
      </c>
      <c r="B9737">
        <v>14625</v>
      </c>
      <c r="C9737">
        <v>18565</v>
      </c>
      <c r="D9737">
        <v>9068</v>
      </c>
      <c r="E9737">
        <v>9497</v>
      </c>
      <c r="F9737">
        <v>622</v>
      </c>
      <c r="G9737">
        <v>1454</v>
      </c>
      <c r="H9737">
        <v>13.921969000000001</v>
      </c>
      <c r="I9737">
        <v>51.116404000000003</v>
      </c>
      <c r="J9737" cm="1">
        <f t="array" ref="J9737">LOOKUP(1,1/FREQUENCY(0,SIN((RADIANS($M$3:$M$471-H9737))/2)^2+SIN((RADIANS($N$3:$N$471-I9737))/2)^2*COS(RADIANS($M$3:$M$471))*COS(RADIANS(H9737))),$L$3:$L$471)</f>
        <v>326</v>
      </c>
    </row>
    <row r="9738" spans="1:10">
      <c r="A9738" t="s">
        <v>10673</v>
      </c>
      <c r="B9738">
        <v>14625</v>
      </c>
      <c r="C9738">
        <v>3119</v>
      </c>
      <c r="D9738">
        <v>1578</v>
      </c>
      <c r="E9738">
        <v>1541</v>
      </c>
      <c r="F9738">
        <v>50</v>
      </c>
      <c r="G9738">
        <v>2627</v>
      </c>
      <c r="H9738">
        <v>14.397601</v>
      </c>
      <c r="I9738">
        <v>51.244745000000002</v>
      </c>
      <c r="J9738" cm="1">
        <f t="array" ref="J9738">LOOKUP(1,1/FREQUENCY(0,SIN((RADIANS($M$3:$M$471-H9738))/2)^2+SIN((RADIANS($N$3:$N$471-I9738))/2)^2*COS(RADIANS($M$3:$M$471))*COS(RADIANS(H9738))),$L$3:$L$471)</f>
        <v>80</v>
      </c>
    </row>
    <row r="9739" spans="1:10">
      <c r="A9739" t="s">
        <v>10674</v>
      </c>
      <c r="B9739">
        <v>14625</v>
      </c>
      <c r="C9739">
        <v>6185</v>
      </c>
      <c r="D9739">
        <v>3099</v>
      </c>
      <c r="E9739">
        <v>3086</v>
      </c>
      <c r="F9739">
        <v>254</v>
      </c>
      <c r="G9739">
        <v>2681</v>
      </c>
      <c r="H9739">
        <v>14.428566</v>
      </c>
      <c r="I9739">
        <v>51.092621000000001</v>
      </c>
      <c r="J9739" cm="1">
        <f t="array" ref="J9739">LOOKUP(1,1/FREQUENCY(0,SIN((RADIANS($M$3:$M$471-H9739))/2)^2+SIN((RADIANS($N$3:$N$471-I9739))/2)^2*COS(RADIANS($M$3:$M$471))*COS(RADIANS(H9739))),$L$3:$L$471)</f>
        <v>290</v>
      </c>
    </row>
    <row r="9740" spans="1:10">
      <c r="A9740" t="s">
        <v>10675</v>
      </c>
      <c r="B9740">
        <v>14625</v>
      </c>
      <c r="C9740">
        <v>3006</v>
      </c>
      <c r="D9740">
        <v>1496</v>
      </c>
      <c r="E9740">
        <v>1510</v>
      </c>
      <c r="F9740">
        <v>91</v>
      </c>
      <c r="G9740">
        <v>1877</v>
      </c>
      <c r="H9740">
        <v>14.234279000000001</v>
      </c>
      <c r="I9740">
        <v>51.122414999999997</v>
      </c>
      <c r="J9740" cm="1">
        <f t="array" ref="J9740">LOOKUP(1,1/FREQUENCY(0,SIN((RADIANS($M$3:$M$471-H9740))/2)^2+SIN((RADIANS($N$3:$N$471-I9740))/2)^2*COS(RADIANS($M$3:$M$471))*COS(RADIANS(H9740))),$L$3:$L$471)</f>
        <v>290</v>
      </c>
    </row>
    <row r="9741" spans="1:10">
      <c r="A9741" t="s">
        <v>10676</v>
      </c>
      <c r="B9741">
        <v>14625</v>
      </c>
      <c r="C9741">
        <v>2478</v>
      </c>
      <c r="D9741">
        <v>1271</v>
      </c>
      <c r="E9741">
        <v>1207</v>
      </c>
      <c r="F9741">
        <v>44</v>
      </c>
      <c r="G9741">
        <v>1936</v>
      </c>
      <c r="H9741">
        <v>13.956211</v>
      </c>
      <c r="I9741">
        <v>51.330627999999997</v>
      </c>
      <c r="J9741" cm="1">
        <f t="array" ref="J9741">LOOKUP(1,1/FREQUENCY(0,SIN((RADIANS($M$3:$M$471-H9741))/2)^2+SIN((RADIANS($N$3:$N$471-I9741))/2)^2*COS(RADIANS($M$3:$M$471))*COS(RADIANS(H9741))),$L$3:$L$471)</f>
        <v>290</v>
      </c>
    </row>
    <row r="9742" spans="1:10">
      <c r="A9742" t="s">
        <v>10677</v>
      </c>
      <c r="B9742">
        <v>14625</v>
      </c>
      <c r="C9742">
        <v>6743</v>
      </c>
      <c r="D9742">
        <v>3351</v>
      </c>
      <c r="E9742">
        <v>3392</v>
      </c>
      <c r="F9742">
        <v>181</v>
      </c>
      <c r="G9742">
        <v>2689</v>
      </c>
      <c r="H9742">
        <v>14.427111</v>
      </c>
      <c r="I9742">
        <v>51.043970000000002</v>
      </c>
      <c r="J9742" cm="1">
        <f t="array" ref="J9742">LOOKUP(1,1/FREQUENCY(0,SIN((RADIANS($M$3:$M$471-H9742))/2)^2+SIN((RADIANS($N$3:$N$471-I9742))/2)^2*COS(RADIANS($M$3:$M$471))*COS(RADIANS(H9742))),$L$3:$L$471)</f>
        <v>290</v>
      </c>
    </row>
    <row r="9743" spans="1:10">
      <c r="A9743" t="s">
        <v>10678</v>
      </c>
      <c r="B9743">
        <v>14625</v>
      </c>
      <c r="C9743">
        <v>1845</v>
      </c>
      <c r="D9743">
        <v>929</v>
      </c>
      <c r="E9743">
        <v>916</v>
      </c>
      <c r="F9743">
        <v>17</v>
      </c>
      <c r="G9743">
        <v>2979</v>
      </c>
      <c r="H9743">
        <v>14.371558</v>
      </c>
      <c r="I9743">
        <v>51.491031999999997</v>
      </c>
      <c r="J9743" cm="1">
        <f t="array" ref="J9743">LOOKUP(1,1/FREQUENCY(0,SIN((RADIANS($M$3:$M$471-H9743))/2)^2+SIN((RADIANS($N$3:$N$471-I9743))/2)^2*COS(RADIANS($M$3:$M$471))*COS(RADIANS(H9743))),$L$3:$L$471)</f>
        <v>79</v>
      </c>
    </row>
    <row r="9744" spans="1:10">
      <c r="A9744" t="s">
        <v>10679</v>
      </c>
      <c r="B9744">
        <v>14625</v>
      </c>
      <c r="C9744">
        <v>2811</v>
      </c>
      <c r="D9744">
        <v>1415</v>
      </c>
      <c r="E9744">
        <v>1396</v>
      </c>
      <c r="F9744">
        <v>156</v>
      </c>
      <c r="G9744">
        <v>1904</v>
      </c>
      <c r="H9744">
        <v>14.346859</v>
      </c>
      <c r="I9744">
        <v>51.063242000000002</v>
      </c>
      <c r="J9744" cm="1">
        <f t="array" ref="J9744">LOOKUP(1,1/FREQUENCY(0,SIN((RADIANS($M$3:$M$471-H9744))/2)^2+SIN((RADIANS($N$3:$N$471-I9744))/2)^2*COS(RADIANS($M$3:$M$471))*COS(RADIANS(H9744))),$L$3:$L$471)</f>
        <v>290</v>
      </c>
    </row>
    <row r="9745" spans="1:10">
      <c r="A9745" t="s">
        <v>10680</v>
      </c>
      <c r="B9745">
        <v>14625</v>
      </c>
      <c r="C9745">
        <v>4273</v>
      </c>
      <c r="D9745">
        <v>2169</v>
      </c>
      <c r="E9745">
        <v>2104</v>
      </c>
      <c r="F9745">
        <v>112</v>
      </c>
      <c r="G9745">
        <v>1454</v>
      </c>
      <c r="H9745">
        <v>13.904681</v>
      </c>
      <c r="I9745">
        <v>51.160116000000002</v>
      </c>
      <c r="J9745" cm="1">
        <f t="array" ref="J9745">LOOKUP(1,1/FREQUENCY(0,SIN((RADIANS($M$3:$M$471-H9745))/2)^2+SIN((RADIANS($N$3:$N$471-I9745))/2)^2*COS(RADIANS($M$3:$M$471))*COS(RADIANS(H9745))),$L$3:$L$471)</f>
        <v>326</v>
      </c>
    </row>
    <row r="9746" spans="1:10">
      <c r="A9746" t="s">
        <v>10681</v>
      </c>
      <c r="B9746">
        <v>14625</v>
      </c>
      <c r="C9746">
        <v>3096</v>
      </c>
      <c r="D9746">
        <v>1579</v>
      </c>
      <c r="E9746">
        <v>1517</v>
      </c>
      <c r="F9746">
        <v>61</v>
      </c>
      <c r="G9746">
        <v>2627</v>
      </c>
      <c r="H9746">
        <v>14.659364999999999</v>
      </c>
      <c r="I9746">
        <v>51.196939999999998</v>
      </c>
      <c r="J9746" cm="1">
        <f t="array" ref="J9746">LOOKUP(1,1/FREQUENCY(0,SIN((RADIANS($M$3:$M$471-H9746))/2)^2+SIN((RADIANS($N$3:$N$471-I9746))/2)^2*COS(RADIANS($M$3:$M$471))*COS(RADIANS(H9746))),$L$3:$L$471)</f>
        <v>291</v>
      </c>
    </row>
    <row r="9747" spans="1:10">
      <c r="A9747" t="s">
        <v>10682</v>
      </c>
      <c r="B9747">
        <v>14625</v>
      </c>
      <c r="C9747">
        <v>4881</v>
      </c>
      <c r="D9747">
        <v>2329</v>
      </c>
      <c r="E9747">
        <v>2552</v>
      </c>
      <c r="F9747">
        <v>286</v>
      </c>
      <c r="G9747">
        <v>2681</v>
      </c>
      <c r="H9747">
        <v>14.395526</v>
      </c>
      <c r="I9747">
        <v>51.097684000000001</v>
      </c>
      <c r="J9747" cm="1">
        <f t="array" ref="J9747">LOOKUP(1,1/FREQUENCY(0,SIN((RADIANS($M$3:$M$471-H9747))/2)^2+SIN((RADIANS($N$3:$N$471-I9747))/2)^2*COS(RADIANS($M$3:$M$471))*COS(RADIANS(H9747))),$L$3:$L$471)</f>
        <v>290</v>
      </c>
    </row>
    <row r="9748" spans="1:10">
      <c r="A9748" t="s">
        <v>10683</v>
      </c>
      <c r="B9748">
        <v>14625</v>
      </c>
      <c r="C9748">
        <v>5729</v>
      </c>
      <c r="D9748">
        <v>2806</v>
      </c>
      <c r="E9748">
        <v>2923</v>
      </c>
      <c r="F9748">
        <v>94</v>
      </c>
      <c r="G9748">
        <v>2997</v>
      </c>
      <c r="H9748">
        <v>14.243586000000001</v>
      </c>
      <c r="I9748">
        <v>51.385325000000002</v>
      </c>
      <c r="J9748" cm="1">
        <f t="array" ref="J9748">LOOKUP(1,1/FREQUENCY(0,SIN((RADIANS($M$3:$M$471-H9748))/2)^2+SIN((RADIANS($N$3:$N$471-I9748))/2)^2*COS(RADIANS($M$3:$M$471))*COS(RADIANS(H9748))),$L$3:$L$471)</f>
        <v>290</v>
      </c>
    </row>
    <row r="9749" spans="1:10">
      <c r="A9749" t="s">
        <v>10684</v>
      </c>
      <c r="B9749">
        <v>14625</v>
      </c>
      <c r="C9749">
        <v>10938</v>
      </c>
      <c r="D9749">
        <v>5244</v>
      </c>
      <c r="E9749">
        <v>5694</v>
      </c>
      <c r="F9749">
        <v>237</v>
      </c>
      <c r="G9749">
        <v>1877</v>
      </c>
      <c r="H9749">
        <v>14.179644</v>
      </c>
      <c r="I9749">
        <v>51.127690999999999</v>
      </c>
      <c r="J9749" cm="1">
        <f t="array" ref="J9749">LOOKUP(1,1/FREQUENCY(0,SIN((RADIANS($M$3:$M$471-H9749))/2)^2+SIN((RADIANS($N$3:$N$471-I9749))/2)^2*COS(RADIANS($M$3:$M$471))*COS(RADIANS(H9749))),$L$3:$L$471)</f>
        <v>290</v>
      </c>
    </row>
    <row r="9750" spans="1:10">
      <c r="A9750" t="s">
        <v>10685</v>
      </c>
      <c r="B9750">
        <v>14625</v>
      </c>
      <c r="C9750">
        <v>1338</v>
      </c>
      <c r="D9750">
        <v>677</v>
      </c>
      <c r="E9750">
        <v>661</v>
      </c>
      <c r="F9750">
        <v>124</v>
      </c>
      <c r="G9750">
        <v>1877</v>
      </c>
      <c r="H9750">
        <v>14.135515</v>
      </c>
      <c r="I9750">
        <v>51.15399</v>
      </c>
      <c r="J9750" cm="1">
        <f t="array" ref="J9750">LOOKUP(1,1/FREQUENCY(0,SIN((RADIANS($M$3:$M$471-H9750))/2)^2+SIN((RADIANS($N$3:$N$471-I9750))/2)^2*COS(RADIANS($M$3:$M$471))*COS(RADIANS(H9750))),$L$3:$L$471)</f>
        <v>290</v>
      </c>
    </row>
    <row r="9751" spans="1:10">
      <c r="A9751" t="s">
        <v>10686</v>
      </c>
      <c r="B9751">
        <v>14625</v>
      </c>
      <c r="C9751">
        <v>923</v>
      </c>
      <c r="D9751">
        <v>446</v>
      </c>
      <c r="E9751">
        <v>477</v>
      </c>
      <c r="F9751">
        <v>98</v>
      </c>
      <c r="G9751">
        <v>1909</v>
      </c>
      <c r="H9751">
        <v>14.106567999999999</v>
      </c>
      <c r="I9751">
        <v>51.131627999999999</v>
      </c>
      <c r="J9751" cm="1">
        <f t="array" ref="J9751">LOOKUP(1,1/FREQUENCY(0,SIN((RADIANS($M$3:$M$471-H9751))/2)^2+SIN((RADIANS($N$3:$N$471-I9751))/2)^2*COS(RADIANS($M$3:$M$471))*COS(RADIANS(H9751))),$L$3:$L$471)</f>
        <v>290</v>
      </c>
    </row>
    <row r="9752" spans="1:10">
      <c r="A9752" t="s">
        <v>10687</v>
      </c>
      <c r="B9752">
        <v>14625</v>
      </c>
      <c r="C9752">
        <v>2793</v>
      </c>
      <c r="D9752">
        <v>1369</v>
      </c>
      <c r="E9752">
        <v>1424</v>
      </c>
      <c r="F9752">
        <v>75</v>
      </c>
      <c r="G9752">
        <v>1909</v>
      </c>
      <c r="H9752">
        <v>14.106481</v>
      </c>
      <c r="I9752">
        <v>51.108859000000002</v>
      </c>
      <c r="J9752" cm="1">
        <f t="array" ref="J9752">LOOKUP(1,1/FREQUENCY(0,SIN((RADIANS($M$3:$M$471-H9752))/2)^2+SIN((RADIANS($N$3:$N$471-I9752))/2)^2*COS(RADIANS($M$3:$M$471))*COS(RADIANS(H9752))),$L$3:$L$471)</f>
        <v>290</v>
      </c>
    </row>
    <row r="9753" spans="1:10">
      <c r="A9753" t="s">
        <v>10688</v>
      </c>
      <c r="B9753">
        <v>14625</v>
      </c>
      <c r="C9753">
        <v>2741</v>
      </c>
      <c r="D9753">
        <v>1365</v>
      </c>
      <c r="E9753">
        <v>1376</v>
      </c>
      <c r="F9753">
        <v>166</v>
      </c>
      <c r="G9753">
        <v>2692</v>
      </c>
      <c r="H9753">
        <v>14.440359000000001</v>
      </c>
      <c r="I9753">
        <v>51.119208999999998</v>
      </c>
      <c r="J9753" cm="1">
        <f t="array" ref="J9753">LOOKUP(1,1/FREQUENCY(0,SIN((RADIANS($M$3:$M$471-H9753))/2)^2+SIN((RADIANS($N$3:$N$471-I9753))/2)^2*COS(RADIANS($M$3:$M$471))*COS(RADIANS(H9753))),$L$3:$L$471)</f>
        <v>290</v>
      </c>
    </row>
    <row r="9754" spans="1:10">
      <c r="A9754" t="s">
        <v>10689</v>
      </c>
      <c r="B9754">
        <v>14625</v>
      </c>
      <c r="C9754">
        <v>2070</v>
      </c>
      <c r="D9754">
        <v>1032</v>
      </c>
      <c r="E9754">
        <v>1038</v>
      </c>
      <c r="F9754">
        <v>211</v>
      </c>
      <c r="G9754">
        <v>2692</v>
      </c>
      <c r="H9754">
        <v>14.405920999999999</v>
      </c>
      <c r="I9754">
        <v>51.130800000000001</v>
      </c>
      <c r="J9754" cm="1">
        <f t="array" ref="J9754">LOOKUP(1,1/FREQUENCY(0,SIN((RADIANS($M$3:$M$471-H9754))/2)^2+SIN((RADIANS($N$3:$N$471-I9754))/2)^2*COS(RADIANS($M$3:$M$471))*COS(RADIANS(H9754))),$L$3:$L$471)</f>
        <v>290</v>
      </c>
    </row>
    <row r="9755" spans="1:10">
      <c r="A9755" t="s">
        <v>10690</v>
      </c>
      <c r="B9755">
        <v>14625</v>
      </c>
      <c r="C9755">
        <v>4539</v>
      </c>
      <c r="D9755">
        <v>2220</v>
      </c>
      <c r="E9755">
        <v>2319</v>
      </c>
      <c r="F9755">
        <v>58</v>
      </c>
      <c r="G9755">
        <v>1936</v>
      </c>
      <c r="H9755">
        <v>13.904688</v>
      </c>
      <c r="I9755">
        <v>51.264594000000002</v>
      </c>
      <c r="J9755" cm="1">
        <f t="array" ref="J9755">LOOKUP(1,1/FREQUENCY(0,SIN((RADIANS($M$3:$M$471-H9755))/2)^2+SIN((RADIANS($N$3:$N$471-I9755))/2)^2*COS(RADIANS($M$3:$M$471))*COS(RADIANS(H9755))),$L$3:$L$471)</f>
        <v>326</v>
      </c>
    </row>
    <row r="9756" spans="1:10">
      <c r="A9756" t="s">
        <v>10691</v>
      </c>
      <c r="B9756">
        <v>14625</v>
      </c>
      <c r="C9756">
        <v>1852</v>
      </c>
      <c r="D9756">
        <v>948</v>
      </c>
      <c r="E9756">
        <v>904</v>
      </c>
      <c r="F9756">
        <v>29</v>
      </c>
      <c r="G9756">
        <v>1936</v>
      </c>
      <c r="H9756">
        <v>13.87839</v>
      </c>
      <c r="I9756">
        <v>51.248215000000002</v>
      </c>
      <c r="J9756" cm="1">
        <f t="array" ref="J9756">LOOKUP(1,1/FREQUENCY(0,SIN((RADIANS($M$3:$M$471-H9756))/2)^2+SIN((RADIANS($N$3:$N$471-I9756))/2)^2*COS(RADIANS($M$3:$M$471))*COS(RADIANS(H9756))),$L$3:$L$471)</f>
        <v>326</v>
      </c>
    </row>
    <row r="9757" spans="1:10">
      <c r="A9757" t="s">
        <v>7341</v>
      </c>
      <c r="B9757">
        <v>14625</v>
      </c>
      <c r="C9757">
        <v>1619</v>
      </c>
      <c r="D9757">
        <v>817</v>
      </c>
      <c r="E9757">
        <v>802</v>
      </c>
      <c r="F9757">
        <v>41</v>
      </c>
      <c r="G9757">
        <v>1936</v>
      </c>
      <c r="H9757">
        <v>13.97842</v>
      </c>
      <c r="I9757">
        <v>51.282819000000003</v>
      </c>
      <c r="J9757" cm="1">
        <f t="array" ref="J9757">LOOKUP(1,1/FREQUENCY(0,SIN((RADIANS($M$3:$M$471-H9757))/2)^2+SIN((RADIANS($N$3:$N$471-I9757))/2)^2*COS(RADIANS($M$3:$M$471))*COS(RADIANS(H9757))),$L$3:$L$471)</f>
        <v>290</v>
      </c>
    </row>
    <row r="9758" spans="1:10">
      <c r="A9758" t="s">
        <v>10692</v>
      </c>
      <c r="B9758">
        <v>14625</v>
      </c>
      <c r="C9758">
        <v>2401</v>
      </c>
      <c r="D9758">
        <v>1188</v>
      </c>
      <c r="E9758">
        <v>1213</v>
      </c>
      <c r="F9758">
        <v>52</v>
      </c>
      <c r="G9758">
        <v>2699</v>
      </c>
      <c r="H9758">
        <v>14.329203</v>
      </c>
      <c r="I9758">
        <v>51.270679000000001</v>
      </c>
      <c r="J9758" cm="1">
        <f t="array" ref="J9758">LOOKUP(1,1/FREQUENCY(0,SIN((RADIANS($M$3:$M$471-H9758))/2)^2+SIN((RADIANS($N$3:$N$471-I9758))/2)^2*COS(RADIANS($M$3:$M$471))*COS(RADIANS(H9758))),$L$3:$L$471)</f>
        <v>290</v>
      </c>
    </row>
    <row r="9759" spans="1:10">
      <c r="A9759" t="s">
        <v>10693</v>
      </c>
      <c r="B9759">
        <v>14625</v>
      </c>
      <c r="C9759">
        <v>820</v>
      </c>
      <c r="D9759">
        <v>425</v>
      </c>
      <c r="E9759">
        <v>395</v>
      </c>
      <c r="F9759">
        <v>70</v>
      </c>
      <c r="G9759">
        <v>2699</v>
      </c>
      <c r="H9759">
        <v>14.291743</v>
      </c>
      <c r="I9759">
        <v>51.250033000000002</v>
      </c>
      <c r="J9759" cm="1">
        <f t="array" ref="J9759">LOOKUP(1,1/FREQUENCY(0,SIN((RADIANS($M$3:$M$471-H9759))/2)^2+SIN((RADIANS($N$3:$N$471-I9759))/2)^2*COS(RADIANS($M$3:$M$471))*COS(RADIANS(H9759))),$L$3:$L$471)</f>
        <v>290</v>
      </c>
    </row>
    <row r="9760" spans="1:10">
      <c r="A9760" t="s">
        <v>10694</v>
      </c>
      <c r="B9760">
        <v>14625</v>
      </c>
      <c r="C9760">
        <v>958</v>
      </c>
      <c r="D9760">
        <v>477</v>
      </c>
      <c r="E9760">
        <v>481</v>
      </c>
      <c r="F9760">
        <v>64</v>
      </c>
      <c r="G9760">
        <v>1936</v>
      </c>
      <c r="H9760">
        <v>13.941800000000001</v>
      </c>
      <c r="I9760">
        <v>51.204424000000003</v>
      </c>
      <c r="J9760" cm="1">
        <f t="array" ref="J9760">LOOKUP(1,1/FREQUENCY(0,SIN((RADIANS($M$3:$M$471-H9760))/2)^2+SIN((RADIANS($N$3:$N$471-I9760))/2)^2*COS(RADIANS($M$3:$M$471))*COS(RADIANS(H9760))),$L$3:$L$471)</f>
        <v>326</v>
      </c>
    </row>
    <row r="9761" spans="1:10">
      <c r="A9761" t="s">
        <v>10695</v>
      </c>
      <c r="B9761">
        <v>14625</v>
      </c>
      <c r="C9761">
        <v>1618</v>
      </c>
      <c r="D9761">
        <v>812</v>
      </c>
      <c r="E9761">
        <v>806</v>
      </c>
      <c r="F9761">
        <v>110</v>
      </c>
      <c r="G9761">
        <v>1896</v>
      </c>
      <c r="H9761">
        <v>13.968159999999999</v>
      </c>
      <c r="I9761">
        <v>51.176470000000002</v>
      </c>
      <c r="J9761" cm="1">
        <f t="array" ref="J9761">LOOKUP(1,1/FREQUENCY(0,SIN((RADIANS($M$3:$M$471-H9761))/2)^2+SIN((RADIANS($N$3:$N$471-I9761))/2)^2*COS(RADIANS($M$3:$M$471))*COS(RADIANS(H9761))),$L$3:$L$471)</f>
        <v>326</v>
      </c>
    </row>
    <row r="9762" spans="1:10">
      <c r="A9762" t="s">
        <v>10696</v>
      </c>
      <c r="B9762">
        <v>14625</v>
      </c>
      <c r="C9762">
        <v>2454</v>
      </c>
      <c r="D9762">
        <v>1230</v>
      </c>
      <c r="E9762">
        <v>1224</v>
      </c>
      <c r="F9762">
        <v>205</v>
      </c>
      <c r="G9762">
        <v>1896</v>
      </c>
      <c r="H9762">
        <v>14.049991</v>
      </c>
      <c r="I9762">
        <v>51.175274999999999</v>
      </c>
      <c r="J9762" cm="1">
        <f t="array" ref="J9762">LOOKUP(1,1/FREQUENCY(0,SIN((RADIANS($M$3:$M$471-H9762))/2)^2+SIN((RADIANS($N$3:$N$471-I9762))/2)^2*COS(RADIANS($M$3:$M$471))*COS(RADIANS(H9762))),$L$3:$L$471)</f>
        <v>290</v>
      </c>
    </row>
    <row r="9763" spans="1:10">
      <c r="A9763" t="s">
        <v>10697</v>
      </c>
      <c r="B9763">
        <v>14625</v>
      </c>
      <c r="C9763">
        <v>7468</v>
      </c>
      <c r="D9763">
        <v>3649</v>
      </c>
      <c r="E9763">
        <v>3819</v>
      </c>
      <c r="F9763">
        <v>279</v>
      </c>
      <c r="G9763">
        <v>1896</v>
      </c>
      <c r="H9763">
        <v>14.014744</v>
      </c>
      <c r="I9763">
        <v>51.182285</v>
      </c>
      <c r="J9763" cm="1">
        <f t="array" ref="J9763">LOOKUP(1,1/FREQUENCY(0,SIN((RADIANS($M$3:$M$471-H9763))/2)^2+SIN((RADIANS($N$3:$N$471-I9763))/2)^2*COS(RADIANS($M$3:$M$471))*COS(RADIANS(H9763))),$L$3:$L$471)</f>
        <v>290</v>
      </c>
    </row>
    <row r="9764" spans="1:10">
      <c r="A9764" t="s">
        <v>10698</v>
      </c>
      <c r="B9764">
        <v>14625</v>
      </c>
      <c r="C9764">
        <v>1627</v>
      </c>
      <c r="D9764">
        <v>820</v>
      </c>
      <c r="E9764">
        <v>807</v>
      </c>
      <c r="F9764">
        <v>130</v>
      </c>
      <c r="G9764">
        <v>1920</v>
      </c>
      <c r="H9764">
        <v>14.039213999999999</v>
      </c>
      <c r="I9764">
        <v>51.209470000000003</v>
      </c>
      <c r="J9764" cm="1">
        <f t="array" ref="J9764">LOOKUP(1,1/FREQUENCY(0,SIN((RADIANS($M$3:$M$471-H9764))/2)^2+SIN((RADIANS($N$3:$N$471-I9764))/2)^2*COS(RADIANS($M$3:$M$471))*COS(RADIANS(H9764))),$L$3:$L$471)</f>
        <v>290</v>
      </c>
    </row>
    <row r="9765" spans="1:10">
      <c r="A9765" t="s">
        <v>10699</v>
      </c>
      <c r="B9765">
        <v>14625</v>
      </c>
      <c r="C9765">
        <v>1025</v>
      </c>
      <c r="D9765">
        <v>493</v>
      </c>
      <c r="E9765">
        <v>532</v>
      </c>
      <c r="F9765">
        <v>77</v>
      </c>
      <c r="G9765">
        <v>1920</v>
      </c>
      <c r="H9765">
        <v>14.241766</v>
      </c>
      <c r="I9765">
        <v>51.238273</v>
      </c>
      <c r="J9765" cm="1">
        <f t="array" ref="J9765">LOOKUP(1,1/FREQUENCY(0,SIN((RADIANS($M$3:$M$471-H9765))/2)^2+SIN((RADIANS($N$3:$N$471-I9765))/2)^2*COS(RADIANS($M$3:$M$471))*COS(RADIANS(H9765))),$L$3:$L$471)</f>
        <v>290</v>
      </c>
    </row>
    <row r="9766" spans="1:10">
      <c r="A9766" t="s">
        <v>10700</v>
      </c>
      <c r="B9766">
        <v>14625</v>
      </c>
      <c r="C9766">
        <v>1226</v>
      </c>
      <c r="D9766">
        <v>644</v>
      </c>
      <c r="E9766">
        <v>582</v>
      </c>
      <c r="F9766">
        <v>53</v>
      </c>
      <c r="G9766">
        <v>1920</v>
      </c>
      <c r="H9766">
        <v>14.158044</v>
      </c>
      <c r="I9766">
        <v>51.263233</v>
      </c>
      <c r="J9766" cm="1">
        <f t="array" ref="J9766">LOOKUP(1,1/FREQUENCY(0,SIN((RADIANS($M$3:$M$471-H9766))/2)^2+SIN((RADIANS($N$3:$N$471-I9766))/2)^2*COS(RADIANS($M$3:$M$471))*COS(RADIANS(H9766))),$L$3:$L$471)</f>
        <v>290</v>
      </c>
    </row>
    <row r="9767" spans="1:10">
      <c r="A9767" t="s">
        <v>10701</v>
      </c>
      <c r="B9767">
        <v>14625</v>
      </c>
      <c r="C9767">
        <v>2090</v>
      </c>
      <c r="D9767">
        <v>1000</v>
      </c>
      <c r="E9767">
        <v>1090</v>
      </c>
      <c r="F9767">
        <v>90</v>
      </c>
      <c r="G9767">
        <v>1920</v>
      </c>
      <c r="H9767">
        <v>14.197599</v>
      </c>
      <c r="I9767">
        <v>51.234217000000001</v>
      </c>
      <c r="J9767" cm="1">
        <f t="array" ref="J9767">LOOKUP(1,1/FREQUENCY(0,SIN((RADIANS($M$3:$M$471-H9767))/2)^2+SIN((RADIANS($N$3:$N$471-I9767))/2)^2*COS(RADIANS($M$3:$M$471))*COS(RADIANS(H9767))),$L$3:$L$471)</f>
        <v>290</v>
      </c>
    </row>
    <row r="9768" spans="1:10">
      <c r="A9768" t="s">
        <v>10702</v>
      </c>
      <c r="B9768">
        <v>14625</v>
      </c>
      <c r="C9768">
        <v>1131</v>
      </c>
      <c r="D9768">
        <v>575</v>
      </c>
      <c r="E9768">
        <v>556</v>
      </c>
      <c r="F9768">
        <v>98</v>
      </c>
      <c r="G9768">
        <v>1920</v>
      </c>
      <c r="H9768">
        <v>14.223127</v>
      </c>
      <c r="I9768">
        <v>51.256262999999997</v>
      </c>
      <c r="J9768" cm="1">
        <f t="array" ref="J9768">LOOKUP(1,1/FREQUENCY(0,SIN((RADIANS($M$3:$M$471-H9768))/2)^2+SIN((RADIANS($N$3:$N$471-I9768))/2)^2*COS(RADIANS($M$3:$M$471))*COS(RADIANS(H9768))),$L$3:$L$471)</f>
        <v>290</v>
      </c>
    </row>
    <row r="9769" spans="1:10">
      <c r="A9769" t="s">
        <v>10703</v>
      </c>
      <c r="B9769">
        <v>14625</v>
      </c>
      <c r="C9769">
        <v>1702</v>
      </c>
      <c r="D9769">
        <v>914</v>
      </c>
      <c r="E9769">
        <v>788</v>
      </c>
      <c r="F9769">
        <v>54</v>
      </c>
      <c r="G9769">
        <v>1920</v>
      </c>
      <c r="H9769">
        <v>14.248395</v>
      </c>
      <c r="I9769">
        <v>51.301102999999998</v>
      </c>
      <c r="J9769" cm="1">
        <f t="array" ref="J9769">LOOKUP(1,1/FREQUENCY(0,SIN((RADIANS($M$3:$M$471-H9769))/2)^2+SIN((RADIANS($N$3:$N$471-I9769))/2)^2*COS(RADIANS($M$3:$M$471))*COS(RADIANS(H9769))),$L$3:$L$471)</f>
        <v>290</v>
      </c>
    </row>
    <row r="9770" spans="1:10">
      <c r="A9770" t="s">
        <v>10704</v>
      </c>
      <c r="B9770">
        <v>14626</v>
      </c>
      <c r="C9770">
        <v>4402</v>
      </c>
      <c r="D9770">
        <v>2186</v>
      </c>
      <c r="E9770">
        <v>2216</v>
      </c>
      <c r="F9770">
        <v>20</v>
      </c>
      <c r="G9770">
        <v>2943</v>
      </c>
      <c r="H9770">
        <v>14.575506000000001</v>
      </c>
      <c r="I9770">
        <v>51.404654000000001</v>
      </c>
      <c r="J9770" cm="1">
        <f t="array" ref="J9770">LOOKUP(1,1/FREQUENCY(0,SIN((RADIANS($M$3:$M$471-H9770))/2)^2+SIN((RADIANS($N$3:$N$471-I9770))/2)^2*COS(RADIANS($M$3:$M$471))*COS(RADIANS(H9770))),$L$3:$L$471)</f>
        <v>291</v>
      </c>
    </row>
    <row r="9771" spans="1:10">
      <c r="A9771" t="s">
        <v>10705</v>
      </c>
      <c r="B9771">
        <v>14626</v>
      </c>
      <c r="C9771">
        <v>11853</v>
      </c>
      <c r="D9771">
        <v>5732</v>
      </c>
      <c r="E9771">
        <v>6121</v>
      </c>
      <c r="F9771">
        <v>580</v>
      </c>
      <c r="G9771">
        <v>2730</v>
      </c>
      <c r="H9771">
        <v>14.582746</v>
      </c>
      <c r="I9771">
        <v>51.009334000000003</v>
      </c>
      <c r="J9771" cm="1">
        <f t="array" ref="J9771">LOOKUP(1,1/FREQUENCY(0,SIN((RADIANS($M$3:$M$471-H9771))/2)^2+SIN((RADIANS($N$3:$N$471-I9771))/2)^2*COS(RADIANS($M$3:$M$471))*COS(RADIANS(H9771))),$L$3:$L$471)</f>
        <v>324</v>
      </c>
    </row>
    <row r="9772" spans="1:10">
      <c r="A9772" t="s">
        <v>10706</v>
      </c>
      <c r="B9772">
        <v>14626</v>
      </c>
      <c r="C9772">
        <v>55980</v>
      </c>
      <c r="D9772">
        <v>27018</v>
      </c>
      <c r="E9772">
        <v>28962</v>
      </c>
      <c r="F9772">
        <v>829</v>
      </c>
      <c r="G9772">
        <v>2826</v>
      </c>
      <c r="H9772">
        <v>14.988035</v>
      </c>
      <c r="I9772">
        <v>51.155287000000001</v>
      </c>
      <c r="J9772" cm="1">
        <f t="array" ref="J9772">LOOKUP(1,1/FREQUENCY(0,SIN((RADIANS($M$3:$M$471-H9772))/2)^2+SIN((RADIANS($N$3:$N$471-I9772))/2)^2*COS(RADIANS($M$3:$M$471))*COS(RADIANS(H9772))),$L$3:$L$471)</f>
        <v>324</v>
      </c>
    </row>
    <row r="9773" spans="1:10">
      <c r="A9773" t="s">
        <v>10707</v>
      </c>
      <c r="B9773">
        <v>14626</v>
      </c>
      <c r="C9773">
        <v>5837</v>
      </c>
      <c r="D9773">
        <v>2865</v>
      </c>
      <c r="E9773">
        <v>2972</v>
      </c>
      <c r="F9773">
        <v>79</v>
      </c>
      <c r="G9773">
        <v>2747</v>
      </c>
      <c r="H9773">
        <v>14.743969999999999</v>
      </c>
      <c r="I9773">
        <v>51.015492000000002</v>
      </c>
      <c r="J9773" cm="1">
        <f t="array" ref="J9773">LOOKUP(1,1/FREQUENCY(0,SIN((RADIANS($M$3:$M$471-H9773))/2)^2+SIN((RADIANS($N$3:$N$471-I9773))/2)^2*COS(RADIANS($M$3:$M$471))*COS(RADIANS(H9773))),$L$3:$L$471)</f>
        <v>324</v>
      </c>
    </row>
    <row r="9774" spans="1:10">
      <c r="A9774" t="s">
        <v>10708</v>
      </c>
      <c r="B9774">
        <v>14626</v>
      </c>
      <c r="C9774">
        <v>7236</v>
      </c>
      <c r="D9774">
        <v>3550</v>
      </c>
      <c r="E9774">
        <v>3686</v>
      </c>
      <c r="F9774">
        <v>153</v>
      </c>
      <c r="G9774">
        <v>2739</v>
      </c>
      <c r="H9774">
        <v>14.667014999999999</v>
      </c>
      <c r="I9774">
        <v>50.979222</v>
      </c>
      <c r="J9774" cm="1">
        <f t="array" ref="J9774">LOOKUP(1,1/FREQUENCY(0,SIN((RADIANS($M$3:$M$471-H9774))/2)^2+SIN((RADIANS($N$3:$N$471-I9774))/2)^2*COS(RADIANS($M$3:$M$471))*COS(RADIANS(H9774))),$L$3:$L$471)</f>
        <v>324</v>
      </c>
    </row>
    <row r="9775" spans="1:10">
      <c r="A9775" t="s">
        <v>10709</v>
      </c>
      <c r="B9775">
        <v>14626</v>
      </c>
      <c r="C9775">
        <v>3469</v>
      </c>
      <c r="D9775">
        <v>1717</v>
      </c>
      <c r="E9775">
        <v>1752</v>
      </c>
      <c r="F9775">
        <v>32</v>
      </c>
      <c r="G9775">
        <v>2957</v>
      </c>
      <c r="H9775">
        <v>14.718151000000001</v>
      </c>
      <c r="I9775">
        <v>51.516044999999998</v>
      </c>
      <c r="J9775" cm="1">
        <f t="array" ref="J9775">LOOKUP(1,1/FREQUENCY(0,SIN((RADIANS($M$3:$M$471-H9775))/2)^2+SIN((RADIANS($N$3:$N$471-I9775))/2)^2*COS(RADIANS($M$3:$M$471))*COS(RADIANS(H9775))),$L$3:$L$471)</f>
        <v>291</v>
      </c>
    </row>
    <row r="9776" spans="1:10">
      <c r="A9776" t="s">
        <v>10710</v>
      </c>
      <c r="B9776">
        <v>14626</v>
      </c>
      <c r="C9776">
        <v>3483</v>
      </c>
      <c r="D9776">
        <v>1735</v>
      </c>
      <c r="E9776">
        <v>1748</v>
      </c>
      <c r="F9776">
        <v>204</v>
      </c>
      <c r="G9776">
        <v>2794</v>
      </c>
      <c r="H9776">
        <v>14.651481</v>
      </c>
      <c r="I9776">
        <v>50.959429</v>
      </c>
      <c r="J9776" cm="1">
        <f t="array" ref="J9776">LOOKUP(1,1/FREQUENCY(0,SIN((RADIANS($M$3:$M$471-H9776))/2)^2+SIN((RADIANS($N$3:$N$471-I9776))/2)^2*COS(RADIANS($M$3:$M$471))*COS(RADIANS(H9776))),$L$3:$L$471)</f>
        <v>324</v>
      </c>
    </row>
    <row r="9777" spans="1:10">
      <c r="A9777" t="s">
        <v>10711</v>
      </c>
      <c r="B9777">
        <v>14626</v>
      </c>
      <c r="C9777">
        <v>3901</v>
      </c>
      <c r="D9777">
        <v>1982</v>
      </c>
      <c r="E9777">
        <v>1919</v>
      </c>
      <c r="F9777">
        <v>62</v>
      </c>
      <c r="G9777">
        <v>2829</v>
      </c>
      <c r="H9777">
        <v>14.879203</v>
      </c>
      <c r="I9777">
        <v>51.135911999999998</v>
      </c>
      <c r="J9777" cm="1">
        <f t="array" ref="J9777">LOOKUP(1,1/FREQUENCY(0,SIN((RADIANS($M$3:$M$471-H9777))/2)^2+SIN((RADIANS($N$3:$N$471-I9777))/2)^2*COS(RADIANS($M$3:$M$471))*COS(RADIANS(H9777))),$L$3:$L$471)</f>
        <v>324</v>
      </c>
    </row>
    <row r="9778" spans="1:10">
      <c r="A9778" t="s">
        <v>10712</v>
      </c>
      <c r="B9778">
        <v>14626</v>
      </c>
      <c r="C9778">
        <v>3634</v>
      </c>
      <c r="D9778">
        <v>1812</v>
      </c>
      <c r="E9778">
        <v>1822</v>
      </c>
      <c r="F9778">
        <v>100</v>
      </c>
      <c r="G9778">
        <v>2763</v>
      </c>
      <c r="H9778">
        <v>14.764424999999999</v>
      </c>
      <c r="I9778">
        <v>50.917489000000003</v>
      </c>
      <c r="J9778" cm="1">
        <f t="array" ref="J9778">LOOKUP(1,1/FREQUENCY(0,SIN((RADIANS($M$3:$M$471-H9778))/2)^2+SIN((RADIANS($N$3:$N$471-I9778))/2)^2*COS(RADIANS($M$3:$M$471))*COS(RADIANS(H9778))),$L$3:$L$471)</f>
        <v>324</v>
      </c>
    </row>
    <row r="9779" spans="1:10">
      <c r="A9779" t="s">
        <v>10713</v>
      </c>
      <c r="B9779">
        <v>14626</v>
      </c>
      <c r="C9779">
        <v>9343</v>
      </c>
      <c r="D9779">
        <v>4535</v>
      </c>
      <c r="E9779">
        <v>4808</v>
      </c>
      <c r="F9779">
        <v>174</v>
      </c>
      <c r="G9779">
        <v>2906</v>
      </c>
      <c r="H9779">
        <v>14.823060999999999</v>
      </c>
      <c r="I9779">
        <v>51.293788999999997</v>
      </c>
      <c r="J9779" cm="1">
        <f t="array" ref="J9779">LOOKUP(1,1/FREQUENCY(0,SIN((RADIANS($M$3:$M$471-H9779))/2)^2+SIN((RADIANS($N$3:$N$471-I9779))/2)^2*COS(RADIANS($M$3:$M$471))*COS(RADIANS(H9779))),$L$3:$L$471)</f>
        <v>324</v>
      </c>
    </row>
    <row r="9780" spans="1:10">
      <c r="A9780" t="s">
        <v>10714</v>
      </c>
      <c r="B9780">
        <v>14626</v>
      </c>
      <c r="C9780">
        <v>5002</v>
      </c>
      <c r="D9780">
        <v>2428</v>
      </c>
      <c r="E9780">
        <v>2574</v>
      </c>
      <c r="F9780">
        <v>139</v>
      </c>
      <c r="G9780">
        <v>2791</v>
      </c>
      <c r="H9780">
        <v>14.731983</v>
      </c>
      <c r="I9780">
        <v>50.949641999999997</v>
      </c>
      <c r="J9780" cm="1">
        <f t="array" ref="J9780">LOOKUP(1,1/FREQUENCY(0,SIN((RADIANS($M$3:$M$471-H9780))/2)^2+SIN((RADIANS($N$3:$N$471-I9780))/2)^2*COS(RADIANS($M$3:$M$471))*COS(RADIANS(H9780))),$L$3:$L$471)</f>
        <v>324</v>
      </c>
    </row>
    <row r="9781" spans="1:10">
      <c r="A9781" t="s">
        <v>10715</v>
      </c>
      <c r="B9781">
        <v>14626</v>
      </c>
      <c r="C9781">
        <v>2241</v>
      </c>
      <c r="D9781">
        <v>1106</v>
      </c>
      <c r="E9781">
        <v>1135</v>
      </c>
      <c r="F9781">
        <v>95</v>
      </c>
      <c r="G9781">
        <v>2899</v>
      </c>
      <c r="H9781">
        <v>14.93139</v>
      </c>
      <c r="I9781">
        <v>51.014114999999997</v>
      </c>
      <c r="J9781" cm="1">
        <f t="array" ref="J9781">LOOKUP(1,1/FREQUENCY(0,SIN((RADIANS($M$3:$M$471-H9781))/2)^2+SIN((RADIANS($N$3:$N$471-I9781))/2)^2*COS(RADIANS($M$3:$M$471))*COS(RADIANS(H9781))),$L$3:$L$471)</f>
        <v>324</v>
      </c>
    </row>
    <row r="9782" spans="1:10">
      <c r="A9782" t="s">
        <v>10716</v>
      </c>
      <c r="B9782">
        <v>14626</v>
      </c>
      <c r="C9782">
        <v>3660</v>
      </c>
      <c r="D9782">
        <v>1805</v>
      </c>
      <c r="E9782">
        <v>1855</v>
      </c>
      <c r="F9782">
        <v>191</v>
      </c>
      <c r="G9782">
        <v>2782</v>
      </c>
      <c r="H9782">
        <v>14.618954</v>
      </c>
      <c r="I9782">
        <v>50.933622999999997</v>
      </c>
      <c r="J9782" cm="1">
        <f t="array" ref="J9782">LOOKUP(1,1/FREQUENCY(0,SIN((RADIANS($M$3:$M$471-H9782))/2)^2+SIN((RADIANS($N$3:$N$471-I9782))/2)^2*COS(RADIANS($M$3:$M$471))*COS(RADIANS(H9782))),$L$3:$L$471)</f>
        <v>324</v>
      </c>
    </row>
    <row r="9783" spans="1:10">
      <c r="A9783" t="s">
        <v>10717</v>
      </c>
      <c r="B9783">
        <v>14626</v>
      </c>
      <c r="C9783">
        <v>25086</v>
      </c>
      <c r="D9783">
        <v>12307</v>
      </c>
      <c r="E9783">
        <v>12779</v>
      </c>
      <c r="F9783">
        <v>376</v>
      </c>
      <c r="G9783">
        <v>2763</v>
      </c>
      <c r="H9783">
        <v>14.806367</v>
      </c>
      <c r="I9783">
        <v>50.896383999999998</v>
      </c>
      <c r="J9783" cm="1">
        <f t="array" ref="J9783">LOOKUP(1,1/FREQUENCY(0,SIN((RADIANS($M$3:$M$471-H9783))/2)^2+SIN((RADIANS($N$3:$N$471-I9783))/2)^2*COS(RADIANS($M$3:$M$471))*COS(RADIANS(H9783))),$L$3:$L$471)</f>
        <v>324</v>
      </c>
    </row>
    <row r="9784" spans="1:10">
      <c r="A9784" t="s">
        <v>10718</v>
      </c>
      <c r="B9784">
        <v>14626</v>
      </c>
      <c r="C9784">
        <v>3686</v>
      </c>
      <c r="D9784">
        <v>1809</v>
      </c>
      <c r="E9784">
        <v>1877</v>
      </c>
      <c r="F9784">
        <v>240</v>
      </c>
      <c r="G9784">
        <v>2953</v>
      </c>
      <c r="H9784">
        <v>14.721746</v>
      </c>
      <c r="I9784">
        <v>51.545194000000002</v>
      </c>
      <c r="J9784" cm="1">
        <f t="array" ref="J9784">LOOKUP(1,1/FREQUENCY(0,SIN((RADIANS($M$3:$M$471-H9784))/2)^2+SIN((RADIANS($N$3:$N$471-I9784))/2)^2*COS(RADIANS($M$3:$M$471))*COS(RADIANS(H9784))),$L$3:$L$471)</f>
        <v>291</v>
      </c>
    </row>
    <row r="9785" spans="1:10">
      <c r="A9785" t="s">
        <v>10719</v>
      </c>
      <c r="B9785">
        <v>14626</v>
      </c>
      <c r="C9785">
        <v>1595</v>
      </c>
      <c r="D9785">
        <v>778</v>
      </c>
      <c r="E9785">
        <v>817</v>
      </c>
      <c r="F9785">
        <v>108</v>
      </c>
      <c r="G9785">
        <v>2953</v>
      </c>
      <c r="H9785">
        <v>14.665673999999999</v>
      </c>
      <c r="I9785">
        <v>51.535196999999997</v>
      </c>
      <c r="J9785" cm="1">
        <f t="array" ref="J9785">LOOKUP(1,1/FREQUENCY(0,SIN((RADIANS($M$3:$M$471-H9785))/2)^2+SIN((RADIANS($N$3:$N$471-I9785))/2)^2*COS(RADIANS($M$3:$M$471))*COS(RADIANS(H9785))),$L$3:$L$471)</f>
        <v>291</v>
      </c>
    </row>
    <row r="9786" spans="1:10">
      <c r="A9786" t="s">
        <v>10720</v>
      </c>
      <c r="B9786">
        <v>14626</v>
      </c>
      <c r="C9786">
        <v>3354</v>
      </c>
      <c r="D9786">
        <v>1703</v>
      </c>
      <c r="E9786">
        <v>1651</v>
      </c>
      <c r="F9786">
        <v>65</v>
      </c>
      <c r="G9786">
        <v>2748</v>
      </c>
      <c r="H9786">
        <v>14.826935000000001</v>
      </c>
      <c r="I9786">
        <v>51.047102000000002</v>
      </c>
      <c r="J9786" cm="1">
        <f t="array" ref="J9786">LOOKUP(1,1/FREQUENCY(0,SIN((RADIANS($M$3:$M$471-H9786))/2)^2+SIN((RADIANS($N$3:$N$471-I9786))/2)^2*COS(RADIANS($M$3:$M$471))*COS(RADIANS(H9786))),$L$3:$L$471)</f>
        <v>324</v>
      </c>
    </row>
    <row r="9787" spans="1:10">
      <c r="A9787" t="s">
        <v>10721</v>
      </c>
      <c r="B9787">
        <v>14626</v>
      </c>
      <c r="C9787">
        <v>1460</v>
      </c>
      <c r="D9787">
        <v>734</v>
      </c>
      <c r="E9787">
        <v>726</v>
      </c>
      <c r="F9787">
        <v>52</v>
      </c>
      <c r="G9787">
        <v>2899</v>
      </c>
      <c r="H9787">
        <v>14.891813000000001</v>
      </c>
      <c r="I9787">
        <v>51.064801000000003</v>
      </c>
      <c r="J9787" cm="1">
        <f t="array" ref="J9787">LOOKUP(1,1/FREQUENCY(0,SIN((RADIANS($M$3:$M$471-H9787))/2)^2+SIN((RADIANS($N$3:$N$471-I9787))/2)^2*COS(RADIANS($M$3:$M$471))*COS(RADIANS(H9787))),$L$3:$L$471)</f>
        <v>324</v>
      </c>
    </row>
    <row r="9788" spans="1:10">
      <c r="A9788" t="s">
        <v>10722</v>
      </c>
      <c r="B9788">
        <v>14626</v>
      </c>
      <c r="C9788">
        <v>5363</v>
      </c>
      <c r="D9788">
        <v>2611</v>
      </c>
      <c r="E9788">
        <v>2752</v>
      </c>
      <c r="F9788">
        <v>225</v>
      </c>
      <c r="G9788">
        <v>2779</v>
      </c>
      <c r="H9788">
        <v>14.660907999999999</v>
      </c>
      <c r="I9788">
        <v>50.896216000000003</v>
      </c>
      <c r="J9788" cm="1">
        <f t="array" ref="J9788">LOOKUP(1,1/FREQUENCY(0,SIN((RADIANS($M$3:$M$471-H9788))/2)^2+SIN((RADIANS($N$3:$N$471-I9788))/2)^2*COS(RADIANS($M$3:$M$471))*COS(RADIANS(H9788))),$L$3:$L$471)</f>
        <v>324</v>
      </c>
    </row>
    <row r="9789" spans="1:10">
      <c r="A9789" t="s">
        <v>10723</v>
      </c>
      <c r="B9789">
        <v>14626</v>
      </c>
      <c r="C9789">
        <v>1511</v>
      </c>
      <c r="D9789">
        <v>747</v>
      </c>
      <c r="E9789">
        <v>764</v>
      </c>
      <c r="F9789">
        <v>117</v>
      </c>
      <c r="G9789">
        <v>2779</v>
      </c>
      <c r="H9789">
        <v>14.701736</v>
      </c>
      <c r="I9789">
        <v>50.907406000000002</v>
      </c>
      <c r="J9789" cm="1">
        <f t="array" ref="J9789">LOOKUP(1,1/FREQUENCY(0,SIN((RADIANS($M$3:$M$471-H9789))/2)^2+SIN((RADIANS($N$3:$N$471-I9789))/2)^2*COS(RADIANS($M$3:$M$471))*COS(RADIANS(H9789))),$L$3:$L$471)</f>
        <v>324</v>
      </c>
    </row>
    <row r="9790" spans="1:10">
      <c r="A9790" t="s">
        <v>10724</v>
      </c>
      <c r="B9790">
        <v>14626</v>
      </c>
      <c r="C9790">
        <v>1259</v>
      </c>
      <c r="D9790">
        <v>674</v>
      </c>
      <c r="E9790">
        <v>585</v>
      </c>
      <c r="F9790">
        <v>169</v>
      </c>
      <c r="G9790">
        <v>2708</v>
      </c>
      <c r="H9790">
        <v>14.647805</v>
      </c>
      <c r="I9790">
        <v>51.074063000000002</v>
      </c>
      <c r="J9790" cm="1">
        <f t="array" ref="J9790">LOOKUP(1,1/FREQUENCY(0,SIN((RADIANS($M$3:$M$471-H9790))/2)^2+SIN((RADIANS($N$3:$N$471-I9790))/2)^2*COS(RADIANS($M$3:$M$471))*COS(RADIANS(H9790))),$L$3:$L$471)</f>
        <v>324</v>
      </c>
    </row>
    <row r="9791" spans="1:10">
      <c r="A9791" t="s">
        <v>10725</v>
      </c>
      <c r="B9791">
        <v>14626</v>
      </c>
      <c r="C9791">
        <v>1835</v>
      </c>
      <c r="D9791">
        <v>883</v>
      </c>
      <c r="E9791">
        <v>952</v>
      </c>
      <c r="F9791">
        <v>126</v>
      </c>
      <c r="G9791">
        <v>2708</v>
      </c>
      <c r="H9791">
        <v>14.603009</v>
      </c>
      <c r="I9791">
        <v>51.078000000000003</v>
      </c>
      <c r="J9791" cm="1">
        <f t="array" ref="J9791">LOOKUP(1,1/FREQUENCY(0,SIN((RADIANS($M$3:$M$471-H9791))/2)^2+SIN((RADIANS($N$3:$N$471-I9791))/2)^2*COS(RADIANS($M$3:$M$471))*COS(RADIANS(H9791))),$L$3:$L$471)</f>
        <v>291</v>
      </c>
    </row>
    <row r="9792" spans="1:10">
      <c r="A9792" t="s">
        <v>10726</v>
      </c>
      <c r="B9792">
        <v>14626</v>
      </c>
      <c r="C9792">
        <v>14456</v>
      </c>
      <c r="D9792">
        <v>6975</v>
      </c>
      <c r="E9792">
        <v>7481</v>
      </c>
      <c r="F9792">
        <v>183</v>
      </c>
      <c r="G9792">
        <v>2708</v>
      </c>
      <c r="H9792">
        <v>14.664402000000001</v>
      </c>
      <c r="I9792">
        <v>51.096513999999999</v>
      </c>
      <c r="J9792" cm="1">
        <f t="array" ref="J9792">LOOKUP(1,1/FREQUENCY(0,SIN((RADIANS($M$3:$M$471-H9792))/2)^2+SIN((RADIANS($N$3:$N$471-I9792))/2)^2*COS(RADIANS($M$3:$M$471))*COS(RADIANS(H9792))),$L$3:$L$471)</f>
        <v>324</v>
      </c>
    </row>
    <row r="9793" spans="1:10">
      <c r="A9793" t="s">
        <v>10727</v>
      </c>
      <c r="B9793">
        <v>14626</v>
      </c>
      <c r="C9793">
        <v>1571</v>
      </c>
      <c r="D9793">
        <v>813</v>
      </c>
      <c r="E9793">
        <v>758</v>
      </c>
      <c r="F9793">
        <v>67</v>
      </c>
      <c r="G9793">
        <v>2708</v>
      </c>
      <c r="H9793">
        <v>14.731271</v>
      </c>
      <c r="I9793">
        <v>51.078093000000003</v>
      </c>
      <c r="J9793" cm="1">
        <f t="array" ref="J9793">LOOKUP(1,1/FREQUENCY(0,SIN((RADIANS($M$3:$M$471-H9793))/2)^2+SIN((RADIANS($N$3:$N$471-I9793))/2)^2*COS(RADIANS($M$3:$M$471))*COS(RADIANS(H9793))),$L$3:$L$471)</f>
        <v>324</v>
      </c>
    </row>
    <row r="9794" spans="1:10">
      <c r="A9794" t="s">
        <v>10728</v>
      </c>
      <c r="B9794">
        <v>14626</v>
      </c>
      <c r="C9794">
        <v>986</v>
      </c>
      <c r="D9794">
        <v>496</v>
      </c>
      <c r="E9794">
        <v>490</v>
      </c>
      <c r="F9794">
        <v>92</v>
      </c>
      <c r="G9794">
        <v>2708</v>
      </c>
      <c r="H9794">
        <v>14.607336999999999</v>
      </c>
      <c r="I9794">
        <v>51.051327000000001</v>
      </c>
      <c r="J9794" cm="1">
        <f t="array" ref="J9794">LOOKUP(1,1/FREQUENCY(0,SIN((RADIANS($M$3:$M$471-H9794))/2)^2+SIN((RADIANS($N$3:$N$471-I9794))/2)^2*COS(RADIANS($M$3:$M$471))*COS(RADIANS(H9794))),$L$3:$L$471)</f>
        <v>324</v>
      </c>
    </row>
    <row r="9795" spans="1:10">
      <c r="A9795" t="s">
        <v>10729</v>
      </c>
      <c r="B9795">
        <v>14626</v>
      </c>
      <c r="C9795">
        <v>3300</v>
      </c>
      <c r="D9795">
        <v>1635</v>
      </c>
      <c r="E9795">
        <v>1665</v>
      </c>
      <c r="F9795">
        <v>144</v>
      </c>
      <c r="G9795">
        <v>2742</v>
      </c>
      <c r="H9795">
        <v>14.531654</v>
      </c>
      <c r="I9795">
        <v>51.037368999999998</v>
      </c>
      <c r="J9795" cm="1">
        <f t="array" ref="J9795">LOOKUP(1,1/FREQUENCY(0,SIN((RADIANS($M$3:$M$471-H9795))/2)^2+SIN((RADIANS($N$3:$N$471-I9795))/2)^2*COS(RADIANS($M$3:$M$471))*COS(RADIANS(H9795))),$L$3:$L$471)</f>
        <v>290</v>
      </c>
    </row>
    <row r="9796" spans="1:10">
      <c r="A9796" t="s">
        <v>5547</v>
      </c>
      <c r="B9796">
        <v>14626</v>
      </c>
      <c r="C9796">
        <v>1090</v>
      </c>
      <c r="D9796">
        <v>556</v>
      </c>
      <c r="E9796">
        <v>534</v>
      </c>
      <c r="F9796">
        <v>120</v>
      </c>
      <c r="G9796">
        <v>2708</v>
      </c>
      <c r="H9796">
        <v>14.572336</v>
      </c>
      <c r="I9796">
        <v>51.060729000000002</v>
      </c>
      <c r="J9796" cm="1">
        <f t="array" ref="J9796">LOOKUP(1,1/FREQUENCY(0,SIN((RADIANS($M$3:$M$471-H9796))/2)^2+SIN((RADIANS($N$3:$N$471-I9796))/2)^2*COS(RADIANS($M$3:$M$471))*COS(RADIANS(H9796))),$L$3:$L$471)</f>
        <v>291</v>
      </c>
    </row>
    <row r="9797" spans="1:10">
      <c r="A9797" t="s">
        <v>10730</v>
      </c>
      <c r="B9797">
        <v>14626</v>
      </c>
      <c r="C9797">
        <v>2086</v>
      </c>
      <c r="D9797">
        <v>1042</v>
      </c>
      <c r="E9797">
        <v>1044</v>
      </c>
      <c r="F9797">
        <v>116</v>
      </c>
      <c r="G9797">
        <v>2763</v>
      </c>
      <c r="H9797">
        <v>14.722028</v>
      </c>
      <c r="I9797">
        <v>50.880546000000002</v>
      </c>
      <c r="J9797" cm="1">
        <f t="array" ref="J9797">LOOKUP(1,1/FREQUENCY(0,SIN((RADIANS($M$3:$M$471-H9797))/2)^2+SIN((RADIANS($N$3:$N$471-I9797))/2)^2*COS(RADIANS($M$3:$M$471))*COS(RADIANS(H9797))),$L$3:$L$471)</f>
        <v>324</v>
      </c>
    </row>
    <row r="9798" spans="1:10">
      <c r="A9798" t="s">
        <v>10731</v>
      </c>
      <c r="B9798">
        <v>14626</v>
      </c>
      <c r="C9798">
        <v>1548</v>
      </c>
      <c r="D9798">
        <v>744</v>
      </c>
      <c r="E9798">
        <v>804</v>
      </c>
      <c r="F9798">
        <v>171</v>
      </c>
      <c r="G9798">
        <v>2796</v>
      </c>
      <c r="H9798">
        <v>14.698092000000001</v>
      </c>
      <c r="I9798">
        <v>50.854179000000002</v>
      </c>
      <c r="J9798" cm="1">
        <f t="array" ref="J9798">LOOKUP(1,1/FREQUENCY(0,SIN((RADIANS($M$3:$M$471-H9798))/2)^2+SIN((RADIANS($N$3:$N$471-I9798))/2)^2*COS(RADIANS($M$3:$M$471))*COS(RADIANS(H9798))),$L$3:$L$471)</f>
        <v>324</v>
      </c>
    </row>
    <row r="9799" spans="1:10">
      <c r="A9799" t="s">
        <v>10732</v>
      </c>
      <c r="B9799">
        <v>14626</v>
      </c>
      <c r="C9799">
        <v>4663</v>
      </c>
      <c r="D9799">
        <v>2251</v>
      </c>
      <c r="E9799">
        <v>2412</v>
      </c>
      <c r="F9799">
        <v>308</v>
      </c>
      <c r="G9799">
        <v>2785</v>
      </c>
      <c r="H9799">
        <v>14.764046</v>
      </c>
      <c r="I9799">
        <v>50.869745000000002</v>
      </c>
      <c r="J9799" cm="1">
        <f t="array" ref="J9799">LOOKUP(1,1/FREQUENCY(0,SIN((RADIANS($M$3:$M$471-H9799))/2)^2+SIN((RADIANS($N$3:$N$471-I9799))/2)^2*COS(RADIANS($M$3:$M$471))*COS(RADIANS(H9799))),$L$3:$L$471)</f>
        <v>324</v>
      </c>
    </row>
    <row r="9800" spans="1:10">
      <c r="A9800" t="s">
        <v>10733</v>
      </c>
      <c r="B9800">
        <v>14626</v>
      </c>
      <c r="C9800">
        <v>1358</v>
      </c>
      <c r="D9800">
        <v>681</v>
      </c>
      <c r="E9800">
        <v>677</v>
      </c>
      <c r="F9800">
        <v>74</v>
      </c>
      <c r="G9800">
        <v>2797</v>
      </c>
      <c r="H9800">
        <v>14.741702</v>
      </c>
      <c r="I9800">
        <v>50.841219000000002</v>
      </c>
      <c r="J9800" cm="1">
        <f t="array" ref="J9800">LOOKUP(1,1/FREQUENCY(0,SIN((RADIANS($M$3:$M$471-H9800))/2)^2+SIN((RADIANS($N$3:$N$471-I9800))/2)^2*COS(RADIANS($M$3:$M$471))*COS(RADIANS(H9800))),$L$3:$L$471)</f>
        <v>324</v>
      </c>
    </row>
    <row r="9801" spans="1:10">
      <c r="A9801" t="s">
        <v>10734</v>
      </c>
      <c r="B9801">
        <v>14626</v>
      </c>
      <c r="C9801">
        <v>1140</v>
      </c>
      <c r="D9801">
        <v>561</v>
      </c>
      <c r="E9801">
        <v>579</v>
      </c>
      <c r="F9801">
        <v>177</v>
      </c>
      <c r="G9801">
        <v>2736</v>
      </c>
      <c r="H9801">
        <v>14.541944000000001</v>
      </c>
      <c r="I9801">
        <v>51.075898000000002</v>
      </c>
      <c r="J9801" cm="1">
        <f t="array" ref="J9801">LOOKUP(1,1/FREQUENCY(0,SIN((RADIANS($M$3:$M$471-H9801))/2)^2+SIN((RADIANS($N$3:$N$471-I9801))/2)^2*COS(RADIANS($M$3:$M$471))*COS(RADIANS(H9801))),$L$3:$L$471)</f>
        <v>290</v>
      </c>
    </row>
    <row r="9802" spans="1:10">
      <c r="A9802" t="s">
        <v>10735</v>
      </c>
      <c r="B9802">
        <v>14626</v>
      </c>
      <c r="C9802">
        <v>2328</v>
      </c>
      <c r="D9802">
        <v>1128</v>
      </c>
      <c r="E9802">
        <v>1200</v>
      </c>
      <c r="F9802">
        <v>291</v>
      </c>
      <c r="G9802">
        <v>2736</v>
      </c>
      <c r="H9802">
        <v>14.501498</v>
      </c>
      <c r="I9802">
        <v>51.059244</v>
      </c>
      <c r="J9802" cm="1">
        <f t="array" ref="J9802">LOOKUP(1,1/FREQUENCY(0,SIN((RADIANS($M$3:$M$471-H9802))/2)^2+SIN((RADIANS($N$3:$N$471-I9802))/2)^2*COS(RADIANS($M$3:$M$471))*COS(RADIANS(H9802))),$L$3:$L$471)</f>
        <v>290</v>
      </c>
    </row>
    <row r="9803" spans="1:10">
      <c r="A9803" t="s">
        <v>10736</v>
      </c>
      <c r="B9803">
        <v>14626</v>
      </c>
      <c r="C9803">
        <v>1179</v>
      </c>
      <c r="D9803">
        <v>596</v>
      </c>
      <c r="E9803">
        <v>583</v>
      </c>
      <c r="F9803">
        <v>60</v>
      </c>
      <c r="G9803">
        <v>2829</v>
      </c>
      <c r="H9803">
        <v>14.874801</v>
      </c>
      <c r="I9803">
        <v>51.181413999999997</v>
      </c>
      <c r="J9803" cm="1">
        <f t="array" ref="J9803">LOOKUP(1,1/FREQUENCY(0,SIN((RADIANS($M$3:$M$471-H9803))/2)^2+SIN((RADIANS($N$3:$N$471-I9803))/2)^2*COS(RADIANS($M$3:$M$471))*COS(RADIANS(H9803))),$L$3:$L$471)</f>
        <v>324</v>
      </c>
    </row>
    <row r="9804" spans="1:10">
      <c r="A9804" t="s">
        <v>10737</v>
      </c>
      <c r="B9804">
        <v>14626</v>
      </c>
      <c r="C9804">
        <v>4915</v>
      </c>
      <c r="D9804">
        <v>2432</v>
      </c>
      <c r="E9804">
        <v>2483</v>
      </c>
      <c r="F9804">
        <v>78</v>
      </c>
      <c r="G9804">
        <v>2894</v>
      </c>
      <c r="H9804">
        <v>14.799946</v>
      </c>
      <c r="I9804">
        <v>51.141075999999998</v>
      </c>
      <c r="J9804" cm="1">
        <f t="array" ref="J9804">LOOKUP(1,1/FREQUENCY(0,SIN((RADIANS($M$3:$M$471-H9804))/2)^2+SIN((RADIANS($N$3:$N$471-I9804))/2)^2*COS(RADIANS($M$3:$M$471))*COS(RADIANS(H9804))),$L$3:$L$471)</f>
        <v>324</v>
      </c>
    </row>
    <row r="9805" spans="1:10">
      <c r="A9805" t="s">
        <v>7483</v>
      </c>
      <c r="B9805">
        <v>14626</v>
      </c>
      <c r="C9805">
        <v>1663</v>
      </c>
      <c r="D9805">
        <v>846</v>
      </c>
      <c r="E9805">
        <v>817</v>
      </c>
      <c r="F9805">
        <v>47</v>
      </c>
      <c r="G9805">
        <v>2894</v>
      </c>
      <c r="H9805">
        <v>14.744263999999999</v>
      </c>
      <c r="I9805">
        <v>51.188850000000002</v>
      </c>
      <c r="J9805" cm="1">
        <f t="array" ref="J9805">LOOKUP(1,1/FREQUENCY(0,SIN((RADIANS($M$3:$M$471-H9805))/2)^2+SIN((RADIANS($N$3:$N$471-I9805))/2)^2*COS(RADIANS($M$3:$M$471))*COS(RADIANS(H9805))),$L$3:$L$471)</f>
        <v>324</v>
      </c>
    </row>
    <row r="9806" spans="1:10">
      <c r="A9806" t="s">
        <v>10738</v>
      </c>
      <c r="B9806">
        <v>14626</v>
      </c>
      <c r="C9806">
        <v>856</v>
      </c>
      <c r="D9806">
        <v>436</v>
      </c>
      <c r="E9806">
        <v>420</v>
      </c>
      <c r="F9806">
        <v>27</v>
      </c>
      <c r="G9806">
        <v>2906</v>
      </c>
      <c r="H9806">
        <v>14.684646000000001</v>
      </c>
      <c r="I9806">
        <v>51.347783999999997</v>
      </c>
      <c r="J9806" cm="1">
        <f t="array" ref="J9806">LOOKUP(1,1/FREQUENCY(0,SIN((RADIANS($M$3:$M$471-H9806))/2)^2+SIN((RADIANS($N$3:$N$471-I9806))/2)^2*COS(RADIANS($M$3:$M$471))*COS(RADIANS(H9806))),$L$3:$L$471)</f>
        <v>291</v>
      </c>
    </row>
    <row r="9807" spans="1:10">
      <c r="A9807" t="s">
        <v>10739</v>
      </c>
      <c r="B9807">
        <v>14626</v>
      </c>
      <c r="C9807">
        <v>2529</v>
      </c>
      <c r="D9807">
        <v>1221</v>
      </c>
      <c r="E9807">
        <v>1308</v>
      </c>
      <c r="F9807">
        <v>35</v>
      </c>
      <c r="G9807">
        <v>2956</v>
      </c>
      <c r="H9807">
        <v>14.785710999999999</v>
      </c>
      <c r="I9807">
        <v>51.395819000000003</v>
      </c>
      <c r="J9807" cm="1">
        <f t="array" ref="J9807">LOOKUP(1,1/FREQUENCY(0,SIN((RADIANS($M$3:$M$471-H9807))/2)^2+SIN((RADIANS($N$3:$N$471-I9807))/2)^2*COS(RADIANS($M$3:$M$471))*COS(RADIANS(H9807))),$L$3:$L$471)</f>
        <v>291</v>
      </c>
    </row>
    <row r="9808" spans="1:10">
      <c r="A9808" t="s">
        <v>10740</v>
      </c>
      <c r="B9808">
        <v>14626</v>
      </c>
      <c r="C9808">
        <v>1247</v>
      </c>
      <c r="D9808">
        <v>626</v>
      </c>
      <c r="E9808">
        <v>621</v>
      </c>
      <c r="F9808">
        <v>25</v>
      </c>
      <c r="G9808">
        <v>2923</v>
      </c>
      <c r="H9808">
        <v>14.863051</v>
      </c>
      <c r="I9808">
        <v>51.364624999999997</v>
      </c>
      <c r="J9808" cm="1">
        <f t="array" ref="J9808">LOOKUP(1,1/FREQUENCY(0,SIN((RADIANS($M$3:$M$471-H9808))/2)^2+SIN((RADIANS($N$3:$N$471-I9808))/2)^2*COS(RADIANS($M$3:$M$471))*COS(RADIANS(H9808))),$L$3:$L$471)</f>
        <v>291</v>
      </c>
    </row>
    <row r="9809" spans="1:10">
      <c r="A9809" t="s">
        <v>10741</v>
      </c>
      <c r="B9809">
        <v>14626</v>
      </c>
      <c r="C9809">
        <v>4458</v>
      </c>
      <c r="D9809">
        <v>2251</v>
      </c>
      <c r="E9809">
        <v>2207</v>
      </c>
      <c r="F9809">
        <v>62</v>
      </c>
      <c r="G9809">
        <v>2929</v>
      </c>
      <c r="H9809">
        <v>14.966787999999999</v>
      </c>
      <c r="I9809">
        <v>51.335880000000003</v>
      </c>
      <c r="J9809" cm="1">
        <f t="array" ref="J9809">LOOKUP(1,1/FREQUENCY(0,SIN((RADIANS($M$3:$M$471-H9809))/2)^2+SIN((RADIANS($N$3:$N$471-I9809))/2)^2*COS(RADIANS($M$3:$M$471))*COS(RADIANS(H9809))),$L$3:$L$471)</f>
        <v>324</v>
      </c>
    </row>
    <row r="9810" spans="1:10">
      <c r="A9810" t="s">
        <v>10742</v>
      </c>
      <c r="B9810">
        <v>14626</v>
      </c>
      <c r="C9810">
        <v>1069</v>
      </c>
      <c r="D9810">
        <v>551</v>
      </c>
      <c r="E9810">
        <v>518</v>
      </c>
      <c r="F9810">
        <v>71</v>
      </c>
      <c r="G9810">
        <v>2959</v>
      </c>
      <c r="H9810">
        <v>14.567785000000001</v>
      </c>
      <c r="I9810">
        <v>51.566558999999998</v>
      </c>
      <c r="J9810" cm="1">
        <f t="array" ref="J9810">LOOKUP(1,1/FREQUENCY(0,SIN((RADIANS($M$3:$M$471-H9810))/2)^2+SIN((RADIANS($N$3:$N$471-I9810))/2)^2*COS(RADIANS($M$3:$M$471))*COS(RADIANS(H9810))),$L$3:$L$471)</f>
        <v>79</v>
      </c>
    </row>
    <row r="9811" spans="1:10">
      <c r="A9811" t="s">
        <v>10743</v>
      </c>
      <c r="B9811">
        <v>14626</v>
      </c>
      <c r="C9811">
        <v>2400</v>
      </c>
      <c r="D9811">
        <v>1165</v>
      </c>
      <c r="E9811">
        <v>1235</v>
      </c>
      <c r="F9811">
        <v>57</v>
      </c>
      <c r="G9811">
        <v>2959</v>
      </c>
      <c r="H9811">
        <v>14.539279000000001</v>
      </c>
      <c r="I9811">
        <v>51.544148999999997</v>
      </c>
      <c r="J9811" cm="1">
        <f t="array" ref="J9811">LOOKUP(1,1/FREQUENCY(0,SIN((RADIANS($M$3:$M$471-H9811))/2)^2+SIN((RADIANS($N$3:$N$471-I9811))/2)^2*COS(RADIANS($M$3:$M$471))*COS(RADIANS(H9811))),$L$3:$L$471)</f>
        <v>79</v>
      </c>
    </row>
    <row r="9812" spans="1:10">
      <c r="A9812" t="s">
        <v>10744</v>
      </c>
      <c r="B9812">
        <v>14626</v>
      </c>
      <c r="C9812">
        <v>854</v>
      </c>
      <c r="D9812">
        <v>422</v>
      </c>
      <c r="E9812">
        <v>432</v>
      </c>
      <c r="F9812">
        <v>27</v>
      </c>
      <c r="G9812">
        <v>2959</v>
      </c>
      <c r="H9812">
        <v>14.560650000000001</v>
      </c>
      <c r="I9812">
        <v>51.526710000000001</v>
      </c>
      <c r="J9812" cm="1">
        <f t="array" ref="J9812">LOOKUP(1,1/FREQUENCY(0,SIN((RADIANS($M$3:$M$471-H9812))/2)^2+SIN((RADIANS($N$3:$N$471-I9812))/2)^2*COS(RADIANS($M$3:$M$471))*COS(RADIANS(H9812))),$L$3:$L$471)</f>
        <v>79</v>
      </c>
    </row>
    <row r="9813" spans="1:10">
      <c r="A9813" t="s">
        <v>10745</v>
      </c>
      <c r="B9813">
        <v>14626</v>
      </c>
      <c r="C9813">
        <v>1284</v>
      </c>
      <c r="D9813">
        <v>647</v>
      </c>
      <c r="E9813">
        <v>637</v>
      </c>
      <c r="F9813">
        <v>25</v>
      </c>
      <c r="G9813">
        <v>2957</v>
      </c>
      <c r="H9813">
        <v>14.718297</v>
      </c>
      <c r="I9813">
        <v>51.494719000000003</v>
      </c>
      <c r="J9813" cm="1">
        <f t="array" ref="J9813">LOOKUP(1,1/FREQUENCY(0,SIN((RADIANS($M$3:$M$471-H9813))/2)^2+SIN((RADIANS($N$3:$N$471-I9813))/2)^2*COS(RADIANS($M$3:$M$471))*COS(RADIANS(H9813))),$L$3:$L$471)</f>
        <v>291</v>
      </c>
    </row>
    <row r="9814" spans="1:10">
      <c r="A9814" t="s">
        <v>10746</v>
      </c>
      <c r="B9814">
        <v>14626</v>
      </c>
      <c r="C9814">
        <v>15886</v>
      </c>
      <c r="D9814">
        <v>7623</v>
      </c>
      <c r="E9814">
        <v>8263</v>
      </c>
      <c r="F9814">
        <v>250</v>
      </c>
      <c r="G9814">
        <v>2943</v>
      </c>
      <c r="H9814">
        <v>14.643284</v>
      </c>
      <c r="I9814">
        <v>51.506619999999998</v>
      </c>
      <c r="J9814" cm="1">
        <f t="array" ref="J9814">LOOKUP(1,1/FREQUENCY(0,SIN((RADIANS($M$3:$M$471-H9814))/2)^2+SIN((RADIANS($N$3:$N$471-I9814))/2)^2*COS(RADIANS($M$3:$M$471))*COS(RADIANS(H9814))),$L$3:$L$471)</f>
        <v>291</v>
      </c>
    </row>
    <row r="9815" spans="1:10">
      <c r="A9815" t="s">
        <v>10747</v>
      </c>
      <c r="B9815">
        <v>14626</v>
      </c>
      <c r="C9815">
        <v>1882</v>
      </c>
      <c r="D9815">
        <v>943</v>
      </c>
      <c r="E9815">
        <v>939</v>
      </c>
      <c r="F9815">
        <v>41</v>
      </c>
      <c r="G9815">
        <v>2906</v>
      </c>
      <c r="H9815">
        <v>14.645712</v>
      </c>
      <c r="I9815">
        <v>51.264650000000003</v>
      </c>
      <c r="J9815" cm="1">
        <f t="array" ref="J9815">LOOKUP(1,1/FREQUENCY(0,SIN((RADIANS($M$3:$M$471-H9815))/2)^2+SIN((RADIANS($N$3:$N$471-I9815))/2)^2*COS(RADIANS($M$3:$M$471))*COS(RADIANS(H9815))),$L$3:$L$471)</f>
        <v>291</v>
      </c>
    </row>
    <row r="9816" spans="1:10">
      <c r="A9816" t="s">
        <v>10748</v>
      </c>
      <c r="B9816">
        <v>14626</v>
      </c>
      <c r="C9816">
        <v>959</v>
      </c>
      <c r="D9816">
        <v>480</v>
      </c>
      <c r="E9816">
        <v>479</v>
      </c>
      <c r="F9816">
        <v>39</v>
      </c>
      <c r="G9816">
        <v>2906</v>
      </c>
      <c r="H9816">
        <v>14.701532</v>
      </c>
      <c r="I9816">
        <v>51.317135</v>
      </c>
      <c r="J9816" cm="1">
        <f t="array" ref="J9816">LOOKUP(1,1/FREQUENCY(0,SIN((RADIANS($M$3:$M$471-H9816))/2)^2+SIN((RADIANS($N$3:$N$471-I9816))/2)^2*COS(RADIANS($M$3:$M$471))*COS(RADIANS(H9816))),$L$3:$L$471)</f>
        <v>291</v>
      </c>
    </row>
    <row r="9817" spans="1:10">
      <c r="A9817" t="s">
        <v>10749</v>
      </c>
      <c r="B9817">
        <v>14626</v>
      </c>
      <c r="C9817">
        <v>1240</v>
      </c>
      <c r="D9817">
        <v>628</v>
      </c>
      <c r="E9817">
        <v>612</v>
      </c>
      <c r="F9817">
        <v>34</v>
      </c>
      <c r="G9817">
        <v>2906</v>
      </c>
      <c r="H9817">
        <v>14.728695999999999</v>
      </c>
      <c r="I9817">
        <v>51.267035</v>
      </c>
      <c r="J9817" cm="1">
        <f t="array" ref="J9817">LOOKUP(1,1/FREQUENCY(0,SIN((RADIANS($M$3:$M$471-H9817))/2)^2+SIN((RADIANS($N$3:$N$471-I9817))/2)^2*COS(RADIANS($M$3:$M$471))*COS(RADIANS(H9817))),$L$3:$L$471)</f>
        <v>291</v>
      </c>
    </row>
    <row r="9818" spans="1:10">
      <c r="A9818" t="s">
        <v>10750</v>
      </c>
      <c r="B9818">
        <v>14626</v>
      </c>
      <c r="C9818">
        <v>2370</v>
      </c>
      <c r="D9818">
        <v>1193</v>
      </c>
      <c r="E9818">
        <v>1177</v>
      </c>
      <c r="F9818">
        <v>40</v>
      </c>
      <c r="G9818">
        <v>2906</v>
      </c>
      <c r="H9818">
        <v>14.810038</v>
      </c>
      <c r="I9818">
        <v>51.250784000000003</v>
      </c>
      <c r="J9818" cm="1">
        <f t="array" ref="J9818">LOOKUP(1,1/FREQUENCY(0,SIN((RADIANS($M$3:$M$471-H9818))/2)^2+SIN((RADIANS($N$3:$N$471-I9818))/2)^2*COS(RADIANS($M$3:$M$471))*COS(RADIANS(H9818))),$L$3:$L$471)</f>
        <v>324</v>
      </c>
    </row>
    <row r="9819" spans="1:10">
      <c r="A9819" t="s">
        <v>10751</v>
      </c>
      <c r="B9819">
        <v>14626</v>
      </c>
      <c r="C9819">
        <v>1694</v>
      </c>
      <c r="D9819">
        <v>855</v>
      </c>
      <c r="E9819">
        <v>839</v>
      </c>
      <c r="F9819">
        <v>41</v>
      </c>
      <c r="G9819">
        <v>2923</v>
      </c>
      <c r="H9819">
        <v>14.899639000000001</v>
      </c>
      <c r="I9819">
        <v>51.301032999999997</v>
      </c>
      <c r="J9819" cm="1">
        <f t="array" ref="J9819">LOOKUP(1,1/FREQUENCY(0,SIN((RADIANS($M$3:$M$471-H9819))/2)^2+SIN((RADIANS($N$3:$N$471-I9819))/2)^2*COS(RADIANS($M$3:$M$471))*COS(RADIANS(H9819))),$L$3:$L$471)</f>
        <v>324</v>
      </c>
    </row>
    <row r="9820" spans="1:10">
      <c r="A9820" t="s">
        <v>10752</v>
      </c>
      <c r="B9820">
        <v>14626</v>
      </c>
      <c r="C9820">
        <v>2422</v>
      </c>
      <c r="D9820">
        <v>1203</v>
      </c>
      <c r="E9820">
        <v>1219</v>
      </c>
      <c r="F9820">
        <v>57</v>
      </c>
      <c r="G9820">
        <v>2923</v>
      </c>
      <c r="H9820">
        <v>14.888576</v>
      </c>
      <c r="I9820">
        <v>51.244250999999998</v>
      </c>
      <c r="J9820" cm="1">
        <f t="array" ref="J9820">LOOKUP(1,1/FREQUENCY(0,SIN((RADIANS($M$3:$M$471-H9820))/2)^2+SIN((RADIANS($N$3:$N$471-I9820))/2)^2*COS(RADIANS($M$3:$M$471))*COS(RADIANS(H9820))),$L$3:$L$471)</f>
        <v>324</v>
      </c>
    </row>
    <row r="9821" spans="1:10">
      <c r="A9821" t="s">
        <v>10753</v>
      </c>
      <c r="B9821">
        <v>14626</v>
      </c>
      <c r="C9821">
        <v>1706</v>
      </c>
      <c r="D9821">
        <v>843</v>
      </c>
      <c r="E9821">
        <v>863</v>
      </c>
      <c r="F9821">
        <v>36</v>
      </c>
      <c r="G9821">
        <v>2829</v>
      </c>
      <c r="H9821">
        <v>14.969200000000001</v>
      </c>
      <c r="I9821">
        <v>51.243848999999997</v>
      </c>
      <c r="J9821" cm="1">
        <f t="array" ref="J9821">LOOKUP(1,1/FREQUENCY(0,SIN((RADIANS($M$3:$M$471-H9821))/2)^2+SIN((RADIANS($N$3:$N$471-I9821))/2)^2*COS(RADIANS($M$3:$M$471))*COS(RADIANS(H9821))),$L$3:$L$471)</f>
        <v>324</v>
      </c>
    </row>
    <row r="9822" spans="1:10">
      <c r="A9822" t="s">
        <v>10754</v>
      </c>
      <c r="B9822">
        <v>14626</v>
      </c>
      <c r="C9822">
        <v>2396</v>
      </c>
      <c r="D9822">
        <v>1208</v>
      </c>
      <c r="E9822">
        <v>1188</v>
      </c>
      <c r="F9822">
        <v>81</v>
      </c>
      <c r="G9822">
        <v>2829</v>
      </c>
      <c r="H9822">
        <v>14.935354999999999</v>
      </c>
      <c r="I9822">
        <v>51.180897000000002</v>
      </c>
      <c r="J9822" cm="1">
        <f t="array" ref="J9822">LOOKUP(1,1/FREQUENCY(0,SIN((RADIANS($M$3:$M$471-H9822))/2)^2+SIN((RADIANS($N$3:$N$471-I9822))/2)^2*COS(RADIANS($M$3:$M$471))*COS(RADIANS(H9822))),$L$3:$L$471)</f>
        <v>324</v>
      </c>
    </row>
    <row r="9823" spans="1:10">
      <c r="A9823" t="s">
        <v>10755</v>
      </c>
      <c r="B9823">
        <v>14627</v>
      </c>
      <c r="C9823">
        <v>20739</v>
      </c>
      <c r="D9823">
        <v>9924</v>
      </c>
      <c r="E9823">
        <v>10815</v>
      </c>
      <c r="F9823">
        <v>801</v>
      </c>
      <c r="G9823">
        <v>1640</v>
      </c>
      <c r="H9823">
        <v>13.580494</v>
      </c>
      <c r="I9823">
        <v>51.126776999999997</v>
      </c>
      <c r="J9823" cm="1">
        <f t="array" ref="J9823">LOOKUP(1,1/FREQUENCY(0,SIN((RADIANS($M$3:$M$471-H9823))/2)^2+SIN((RADIANS($N$3:$N$471-I9823))/2)^2*COS(RADIANS($M$3:$M$471))*COS(RADIANS(H9823))),$L$3:$L$471)</f>
        <v>326</v>
      </c>
    </row>
    <row r="9824" spans="1:10">
      <c r="A9824" t="s">
        <v>10756</v>
      </c>
      <c r="B9824">
        <v>14627</v>
      </c>
      <c r="C9824">
        <v>3240</v>
      </c>
      <c r="D9824">
        <v>1622</v>
      </c>
      <c r="E9824">
        <v>1618</v>
      </c>
      <c r="F9824">
        <v>75</v>
      </c>
      <c r="G9824">
        <v>1665</v>
      </c>
      <c r="H9824">
        <v>13.417104</v>
      </c>
      <c r="I9824">
        <v>51.221384999999998</v>
      </c>
      <c r="J9824" cm="1">
        <f t="array" ref="J9824">LOOKUP(1,1/FREQUENCY(0,SIN((RADIANS($M$3:$M$471-H9824))/2)^2+SIN((RADIANS($N$3:$N$471-I9824))/2)^2*COS(RADIANS($M$3:$M$471))*COS(RADIANS(H9824))),$L$3:$L$471)</f>
        <v>280</v>
      </c>
    </row>
    <row r="9825" spans="1:10">
      <c r="A9825" t="s">
        <v>10757</v>
      </c>
      <c r="B9825">
        <v>14627</v>
      </c>
      <c r="C9825">
        <v>4384</v>
      </c>
      <c r="D9825">
        <v>2223</v>
      </c>
      <c r="E9825">
        <v>2161</v>
      </c>
      <c r="F9825">
        <v>52</v>
      </c>
      <c r="G9825">
        <v>1561</v>
      </c>
      <c r="H9825">
        <v>13.658579</v>
      </c>
      <c r="I9825">
        <v>51.233486999999997</v>
      </c>
      <c r="J9825" cm="1">
        <f t="array" ref="J9825">LOOKUP(1,1/FREQUENCY(0,SIN((RADIANS($M$3:$M$471-H9825))/2)^2+SIN((RADIANS($N$3:$N$471-I9825))/2)^2*COS(RADIANS($M$3:$M$471))*COS(RADIANS(H9825))),$L$3:$L$471)</f>
        <v>326</v>
      </c>
    </row>
    <row r="9826" spans="1:10">
      <c r="A9826" t="s">
        <v>10758</v>
      </c>
      <c r="B9826">
        <v>14627</v>
      </c>
      <c r="C9826">
        <v>6978</v>
      </c>
      <c r="D9826">
        <v>3457</v>
      </c>
      <c r="E9826">
        <v>3521</v>
      </c>
      <c r="F9826">
        <v>241</v>
      </c>
      <c r="G9826">
        <v>1609</v>
      </c>
      <c r="H9826">
        <v>13.447811</v>
      </c>
      <c r="I9826">
        <v>51.412323000000001</v>
      </c>
      <c r="J9826" cm="1">
        <f t="array" ref="J9826">LOOKUP(1,1/FREQUENCY(0,SIN((RADIANS($M$3:$M$471-H9826))/2)^2+SIN((RADIANS($N$3:$N$471-I9826))/2)^2*COS(RADIANS($M$3:$M$471))*COS(RADIANS(H9826))),$L$3:$L$471)</f>
        <v>280</v>
      </c>
    </row>
    <row r="9827" spans="1:10">
      <c r="A9827" t="s">
        <v>10759</v>
      </c>
      <c r="B9827">
        <v>14627</v>
      </c>
      <c r="C9827">
        <v>18199</v>
      </c>
      <c r="D9827">
        <v>8993</v>
      </c>
      <c r="E9827">
        <v>9206</v>
      </c>
      <c r="F9827">
        <v>140</v>
      </c>
      <c r="G9827">
        <v>1558</v>
      </c>
      <c r="H9827">
        <v>13.53055</v>
      </c>
      <c r="I9827">
        <v>51.292057</v>
      </c>
      <c r="J9827" cm="1">
        <f t="array" ref="J9827">LOOKUP(1,1/FREQUENCY(0,SIN((RADIANS($M$3:$M$471-H9827))/2)^2+SIN((RADIANS($N$3:$N$471-I9827))/2)^2*COS(RADIANS($M$3:$M$471))*COS(RADIANS(H9827))),$L$3:$L$471)</f>
        <v>280</v>
      </c>
    </row>
    <row r="9828" spans="1:10">
      <c r="A9828" t="s">
        <v>10760</v>
      </c>
      <c r="B9828">
        <v>14627</v>
      </c>
      <c r="C9828">
        <v>1950</v>
      </c>
      <c r="D9828">
        <v>992</v>
      </c>
      <c r="E9828">
        <v>958</v>
      </c>
      <c r="F9828">
        <v>56</v>
      </c>
      <c r="G9828">
        <v>1594</v>
      </c>
      <c r="H9828">
        <v>13.312279999999999</v>
      </c>
      <c r="I9828">
        <v>51.258136999999998</v>
      </c>
      <c r="J9828" cm="1">
        <f t="array" ref="J9828">LOOKUP(1,1/FREQUENCY(0,SIN((RADIANS($M$3:$M$471-H9828))/2)^2+SIN((RADIANS($N$3:$N$471-I9828))/2)^2*COS(RADIANS($M$3:$M$471))*COS(RADIANS(H9828))),$L$3:$L$471)</f>
        <v>280</v>
      </c>
    </row>
    <row r="9829" spans="1:10">
      <c r="A9829" t="s">
        <v>10761</v>
      </c>
      <c r="B9829">
        <v>14627</v>
      </c>
      <c r="C9829">
        <v>2738</v>
      </c>
      <c r="D9829">
        <v>1381</v>
      </c>
      <c r="E9829">
        <v>1357</v>
      </c>
      <c r="F9829">
        <v>54</v>
      </c>
      <c r="G9829">
        <v>1665</v>
      </c>
      <c r="H9829">
        <v>13.412117</v>
      </c>
      <c r="I9829">
        <v>51.141218000000002</v>
      </c>
      <c r="J9829" cm="1">
        <f t="array" ref="J9829">LOOKUP(1,1/FREQUENCY(0,SIN((RADIANS($M$3:$M$471-H9829))/2)^2+SIN((RADIANS($N$3:$N$471-I9829))/2)^2*COS(RADIANS($M$3:$M$471))*COS(RADIANS(H9829))),$L$3:$L$471)</f>
        <v>280</v>
      </c>
    </row>
    <row r="9830" spans="1:10">
      <c r="A9830" t="s">
        <v>10762</v>
      </c>
      <c r="B9830">
        <v>14627</v>
      </c>
      <c r="C9830">
        <v>10349</v>
      </c>
      <c r="D9830">
        <v>5272</v>
      </c>
      <c r="E9830">
        <v>5077</v>
      </c>
      <c r="F9830">
        <v>93</v>
      </c>
      <c r="G9830">
        <v>1665</v>
      </c>
      <c r="H9830">
        <v>13.527862000000001</v>
      </c>
      <c r="I9830">
        <v>51.075664000000003</v>
      </c>
      <c r="J9830" cm="1">
        <f t="array" ref="J9830">LOOKUP(1,1/FREQUENCY(0,SIN((RADIANS($M$3:$M$471-H9830))/2)^2+SIN((RADIANS($N$3:$N$471-I9830))/2)^2*COS(RADIANS($M$3:$M$471))*COS(RADIANS(H9830))),$L$3:$L$471)</f>
        <v>327</v>
      </c>
    </row>
    <row r="9831" spans="1:10">
      <c r="A9831" t="s">
        <v>10763</v>
      </c>
      <c r="B9831">
        <v>14627</v>
      </c>
      <c r="C9831">
        <v>4848</v>
      </c>
      <c r="D9831">
        <v>2359</v>
      </c>
      <c r="E9831">
        <v>2489</v>
      </c>
      <c r="F9831">
        <v>73</v>
      </c>
      <c r="G9831">
        <v>1623</v>
      </c>
      <c r="H9831">
        <v>13.308619999999999</v>
      </c>
      <c r="I9831">
        <v>51.196630999999996</v>
      </c>
      <c r="J9831" cm="1">
        <f t="array" ref="J9831">LOOKUP(1,1/FREQUENCY(0,SIN((RADIANS($M$3:$M$471-H9831))/2)^2+SIN((RADIANS($N$3:$N$471-I9831))/2)^2*COS(RADIANS($M$3:$M$471))*COS(RADIANS(H9831))),$L$3:$L$471)</f>
        <v>280</v>
      </c>
    </row>
    <row r="9832" spans="1:10">
      <c r="A9832" t="s">
        <v>10764</v>
      </c>
      <c r="B9832">
        <v>14627</v>
      </c>
      <c r="C9832">
        <v>28282</v>
      </c>
      <c r="D9832">
        <v>13639</v>
      </c>
      <c r="E9832">
        <v>14643</v>
      </c>
      <c r="F9832">
        <v>915</v>
      </c>
      <c r="G9832">
        <v>1662</v>
      </c>
      <c r="H9832">
        <v>13.468635000000001</v>
      </c>
      <c r="I9832">
        <v>51.159993</v>
      </c>
      <c r="J9832" cm="1">
        <f t="array" ref="J9832">LOOKUP(1,1/FREQUENCY(0,SIN((RADIANS($M$3:$M$471-H9832))/2)^2+SIN((RADIANS($N$3:$N$471-I9832))/2)^2*COS(RADIANS($M$3:$M$471))*COS(RADIANS(H9832))),$L$3:$L$471)</f>
        <v>280</v>
      </c>
    </row>
    <row r="9833" spans="1:10">
      <c r="A9833" t="s">
        <v>10765</v>
      </c>
      <c r="B9833">
        <v>14627</v>
      </c>
      <c r="C9833">
        <v>8326</v>
      </c>
      <c r="D9833">
        <v>4122</v>
      </c>
      <c r="E9833">
        <v>4204</v>
      </c>
      <c r="F9833">
        <v>179</v>
      </c>
      <c r="G9833">
        <v>1468</v>
      </c>
      <c r="H9833">
        <v>13.68009</v>
      </c>
      <c r="I9833">
        <v>51.159495</v>
      </c>
      <c r="J9833" cm="1">
        <f t="array" ref="J9833">LOOKUP(1,1/FREQUENCY(0,SIN((RADIANS($M$3:$M$471-H9833))/2)^2+SIN((RADIANS($N$3:$N$471-I9833))/2)^2*COS(RADIANS($M$3:$M$471))*COS(RADIANS(H9833))),$L$3:$L$471)</f>
        <v>326</v>
      </c>
    </row>
    <row r="9834" spans="1:10">
      <c r="A9834" t="s">
        <v>10766</v>
      </c>
      <c r="B9834">
        <v>14627</v>
      </c>
      <c r="C9834">
        <v>4044</v>
      </c>
      <c r="D9834">
        <v>2020</v>
      </c>
      <c r="E9834">
        <v>2024</v>
      </c>
      <c r="F9834">
        <v>115</v>
      </c>
      <c r="G9834">
        <v>1689</v>
      </c>
      <c r="H9834">
        <v>13.543702</v>
      </c>
      <c r="I9834">
        <v>51.177449000000003</v>
      </c>
      <c r="J9834" cm="1">
        <f t="array" ref="J9834">LOOKUP(1,1/FREQUENCY(0,SIN((RADIANS($M$3:$M$471-H9834))/2)^2+SIN((RADIANS($N$3:$N$471-I9834))/2)^2*COS(RADIANS($M$3:$M$471))*COS(RADIANS(H9834))),$L$3:$L$471)</f>
        <v>280</v>
      </c>
    </row>
    <row r="9835" spans="1:10">
      <c r="A9835" t="s">
        <v>10767</v>
      </c>
      <c r="B9835">
        <v>14627</v>
      </c>
      <c r="C9835">
        <v>10513</v>
      </c>
      <c r="D9835">
        <v>5255</v>
      </c>
      <c r="E9835">
        <v>5258</v>
      </c>
      <c r="F9835">
        <v>86</v>
      </c>
      <c r="G9835">
        <v>1683</v>
      </c>
      <c r="H9835">
        <v>13.299465</v>
      </c>
      <c r="I9835">
        <v>51.058624999999999</v>
      </c>
      <c r="J9835" cm="1">
        <f t="array" ref="J9835">LOOKUP(1,1/FREQUENCY(0,SIN((RADIANS($M$3:$M$471-H9835))/2)^2+SIN((RADIANS($N$3:$N$471-I9835))/2)^2*COS(RADIANS($M$3:$M$471))*COS(RADIANS(H9835))),$L$3:$L$471)</f>
        <v>327</v>
      </c>
    </row>
    <row r="9836" spans="1:10">
      <c r="A9836" t="s">
        <v>10768</v>
      </c>
      <c r="B9836">
        <v>14627</v>
      </c>
      <c r="C9836">
        <v>3181</v>
      </c>
      <c r="D9836">
        <v>1667</v>
      </c>
      <c r="E9836">
        <v>1514</v>
      </c>
      <c r="F9836">
        <v>52</v>
      </c>
      <c r="G9836">
        <v>1561</v>
      </c>
      <c r="H9836">
        <v>13.508779000000001</v>
      </c>
      <c r="I9836">
        <v>51.254252999999999</v>
      </c>
      <c r="J9836" cm="1">
        <f t="array" ref="J9836">LOOKUP(1,1/FREQUENCY(0,SIN((RADIANS($M$3:$M$471-H9836))/2)^2+SIN((RADIANS($N$3:$N$471-I9836))/2)^2*COS(RADIANS($M$3:$M$471))*COS(RADIANS(H9836))),$L$3:$L$471)</f>
        <v>280</v>
      </c>
    </row>
    <row r="9837" spans="1:10">
      <c r="A9837" t="s">
        <v>10769</v>
      </c>
      <c r="B9837">
        <v>14627</v>
      </c>
      <c r="C9837">
        <v>33894</v>
      </c>
      <c r="D9837">
        <v>16363</v>
      </c>
      <c r="E9837">
        <v>17531</v>
      </c>
      <c r="F9837">
        <v>1297</v>
      </c>
      <c r="G9837">
        <v>1445</v>
      </c>
      <c r="H9837">
        <v>13.659342000000001</v>
      </c>
      <c r="I9837">
        <v>51.105975000000001</v>
      </c>
      <c r="J9837" cm="1">
        <f t="array" ref="J9837">LOOKUP(1,1/FREQUENCY(0,SIN((RADIANS($M$3:$M$471-H9837))/2)^2+SIN((RADIANS($N$3:$N$471-I9837))/2)^2*COS(RADIANS($M$3:$M$471))*COS(RADIANS(H9837))),$L$3:$L$471)</f>
        <v>326</v>
      </c>
    </row>
    <row r="9838" spans="1:10">
      <c r="A9838" t="s">
        <v>10770</v>
      </c>
      <c r="B9838">
        <v>14627</v>
      </c>
      <c r="C9838">
        <v>7317</v>
      </c>
      <c r="D9838">
        <v>3640</v>
      </c>
      <c r="E9838">
        <v>3677</v>
      </c>
      <c r="F9838">
        <v>135</v>
      </c>
      <c r="G9838">
        <v>1471</v>
      </c>
      <c r="H9838">
        <v>13.723805</v>
      </c>
      <c r="I9838">
        <v>51.215452999999997</v>
      </c>
      <c r="J9838" cm="1">
        <f t="array" ref="J9838">LOOKUP(1,1/FREQUENCY(0,SIN((RADIANS($M$3:$M$471-H9838))/2)^2+SIN((RADIANS($N$3:$N$471-I9838))/2)^2*COS(RADIANS($M$3:$M$471))*COS(RADIANS(H9838))),$L$3:$L$471)</f>
        <v>326</v>
      </c>
    </row>
    <row r="9839" spans="1:10">
      <c r="A9839" t="s">
        <v>10771</v>
      </c>
      <c r="B9839">
        <v>14627</v>
      </c>
      <c r="C9839">
        <v>29754</v>
      </c>
      <c r="D9839">
        <v>14354</v>
      </c>
      <c r="E9839">
        <v>15400</v>
      </c>
      <c r="F9839">
        <v>505</v>
      </c>
      <c r="G9839">
        <v>1589</v>
      </c>
      <c r="H9839">
        <v>13.304633000000001</v>
      </c>
      <c r="I9839">
        <v>51.302509999999998</v>
      </c>
      <c r="J9839" cm="1">
        <f t="array" ref="J9839">LOOKUP(1,1/FREQUENCY(0,SIN((RADIANS($M$3:$M$471-H9839))/2)^2+SIN((RADIANS($N$3:$N$471-I9839))/2)^2*COS(RADIANS($M$3:$M$471))*COS(RADIANS(H9839))),$L$3:$L$471)</f>
        <v>280</v>
      </c>
    </row>
    <row r="9840" spans="1:10">
      <c r="A9840" t="s">
        <v>10772</v>
      </c>
      <c r="B9840">
        <v>14627</v>
      </c>
      <c r="C9840">
        <v>3093</v>
      </c>
      <c r="D9840">
        <v>1578</v>
      </c>
      <c r="E9840">
        <v>1515</v>
      </c>
      <c r="F9840">
        <v>95</v>
      </c>
      <c r="G9840">
        <v>1594</v>
      </c>
      <c r="H9840">
        <v>13.21419</v>
      </c>
      <c r="I9840">
        <v>51.243245999999999</v>
      </c>
      <c r="J9840" cm="1">
        <f t="array" ref="J9840">LOOKUP(1,1/FREQUENCY(0,SIN((RADIANS($M$3:$M$471-H9840))/2)^2+SIN((RADIANS($N$3:$N$471-I9840))/2)^2*COS(RADIANS($M$3:$M$471))*COS(RADIANS(H9840))),$L$3:$L$471)</f>
        <v>280</v>
      </c>
    </row>
    <row r="9841" spans="1:10">
      <c r="A9841" t="s">
        <v>10773</v>
      </c>
      <c r="B9841">
        <v>14627</v>
      </c>
      <c r="C9841">
        <v>3721</v>
      </c>
      <c r="D9841">
        <v>1809</v>
      </c>
      <c r="E9841">
        <v>1912</v>
      </c>
      <c r="F9841">
        <v>123</v>
      </c>
      <c r="G9841">
        <v>1616</v>
      </c>
      <c r="H9841">
        <v>13.225692</v>
      </c>
      <c r="I9841">
        <v>51.352691</v>
      </c>
      <c r="J9841" cm="1">
        <f t="array" ref="J9841">LOOKUP(1,1/FREQUENCY(0,SIN((RADIANS($M$3:$M$471-H9841))/2)^2+SIN((RADIANS($N$3:$N$471-I9841))/2)^2*COS(RADIANS($M$3:$M$471))*COS(RADIANS(H9841))),$L$3:$L$471)</f>
        <v>280</v>
      </c>
    </row>
    <row r="9842" spans="1:10">
      <c r="A9842" t="s">
        <v>10774</v>
      </c>
      <c r="B9842">
        <v>14627</v>
      </c>
      <c r="C9842">
        <v>3760</v>
      </c>
      <c r="D9842">
        <v>1935</v>
      </c>
      <c r="E9842">
        <v>1825</v>
      </c>
      <c r="F9842">
        <v>50</v>
      </c>
      <c r="G9842">
        <v>1561</v>
      </c>
      <c r="H9842">
        <v>13.741189</v>
      </c>
      <c r="I9842">
        <v>51.293098000000001</v>
      </c>
      <c r="J9842" cm="1">
        <f t="array" ref="J9842">LOOKUP(1,1/FREQUENCY(0,SIN((RADIANS($M$3:$M$471-H9842))/2)^2+SIN((RADIANS($N$3:$N$471-I9842))/2)^2*COS(RADIANS($M$3:$M$471))*COS(RADIANS(H9842))),$L$3:$L$471)</f>
        <v>326</v>
      </c>
    </row>
    <row r="9843" spans="1:10">
      <c r="A9843" t="s">
        <v>10775</v>
      </c>
      <c r="B9843">
        <v>14627</v>
      </c>
      <c r="C9843">
        <v>10342</v>
      </c>
      <c r="D9843">
        <v>5049</v>
      </c>
      <c r="E9843">
        <v>5293</v>
      </c>
      <c r="F9843">
        <v>544</v>
      </c>
      <c r="G9843">
        <v>1689</v>
      </c>
      <c r="H9843">
        <v>13.571564</v>
      </c>
      <c r="I9843">
        <v>51.163186000000003</v>
      </c>
      <c r="J9843" cm="1">
        <f t="array" ref="J9843">LOOKUP(1,1/FREQUENCY(0,SIN((RADIANS($M$3:$M$471-H9843))/2)^2+SIN((RADIANS($N$3:$N$471-I9843))/2)^2*COS(RADIANS($M$3:$M$471))*COS(RADIANS(H9843))),$L$3:$L$471)</f>
        <v>280</v>
      </c>
    </row>
    <row r="9844" spans="1:10">
      <c r="A9844" t="s">
        <v>10776</v>
      </c>
      <c r="B9844">
        <v>14627</v>
      </c>
      <c r="C9844">
        <v>5582</v>
      </c>
      <c r="D9844">
        <v>2854</v>
      </c>
      <c r="E9844">
        <v>2728</v>
      </c>
      <c r="F9844">
        <v>68</v>
      </c>
      <c r="G9844">
        <v>1619</v>
      </c>
      <c r="H9844">
        <v>13.338067000000001</v>
      </c>
      <c r="I9844">
        <v>51.333235999999999</v>
      </c>
      <c r="J9844" cm="1">
        <f t="array" ref="J9844">LOOKUP(1,1/FREQUENCY(0,SIN((RADIANS($M$3:$M$471-H9844))/2)^2+SIN((RADIANS($N$3:$N$471-I9844))/2)^2*COS(RADIANS($M$3:$M$471))*COS(RADIANS(H9844))),$L$3:$L$471)</f>
        <v>280</v>
      </c>
    </row>
    <row r="9845" spans="1:10">
      <c r="A9845" t="s">
        <v>10777</v>
      </c>
      <c r="B9845">
        <v>14627</v>
      </c>
      <c r="C9845">
        <v>2220</v>
      </c>
      <c r="D9845">
        <v>1303</v>
      </c>
      <c r="E9845">
        <v>917</v>
      </c>
      <c r="F9845">
        <v>159</v>
      </c>
      <c r="G9845">
        <v>1612</v>
      </c>
      <c r="H9845">
        <v>13.378093</v>
      </c>
      <c r="I9845">
        <v>51.324914</v>
      </c>
      <c r="J9845" cm="1">
        <f t="array" ref="J9845">LOOKUP(1,1/FREQUENCY(0,SIN((RADIANS($M$3:$M$471-H9845))/2)^2+SIN((RADIANS($N$3:$N$471-I9845))/2)^2*COS(RADIANS($M$3:$M$471))*COS(RADIANS(H9845))),$L$3:$L$471)</f>
        <v>280</v>
      </c>
    </row>
    <row r="9846" spans="1:10">
      <c r="A9846" t="s">
        <v>10778</v>
      </c>
      <c r="B9846">
        <v>14627</v>
      </c>
      <c r="C9846">
        <v>5505</v>
      </c>
      <c r="D9846">
        <v>2721</v>
      </c>
      <c r="E9846">
        <v>2784</v>
      </c>
      <c r="F9846">
        <v>176</v>
      </c>
      <c r="G9846">
        <v>1612</v>
      </c>
      <c r="H9846">
        <v>13.383291</v>
      </c>
      <c r="I9846">
        <v>51.300745999999997</v>
      </c>
      <c r="J9846" cm="1">
        <f t="array" ref="J9846">LOOKUP(1,1/FREQUENCY(0,SIN((RADIANS($M$3:$M$471-H9846))/2)^2+SIN((RADIANS($N$3:$N$471-I9846))/2)^2*COS(RADIANS($M$3:$M$471))*COS(RADIANS(H9846))),$L$3:$L$471)</f>
        <v>280</v>
      </c>
    </row>
    <row r="9847" spans="1:10">
      <c r="A9847" t="s">
        <v>10779</v>
      </c>
      <c r="B9847">
        <v>14627</v>
      </c>
      <c r="C9847">
        <v>2611</v>
      </c>
      <c r="D9847">
        <v>1301</v>
      </c>
      <c r="E9847">
        <v>1310</v>
      </c>
      <c r="F9847">
        <v>91</v>
      </c>
      <c r="G9847">
        <v>1609</v>
      </c>
      <c r="H9847">
        <v>13.471968</v>
      </c>
      <c r="I9847">
        <v>51.387537999999999</v>
      </c>
      <c r="J9847" cm="1">
        <f t="array" ref="J9847">LOOKUP(1,1/FREQUENCY(0,SIN((RADIANS($M$3:$M$471-H9847))/2)^2+SIN((RADIANS($N$3:$N$471-I9847))/2)^2*COS(RADIANS($M$3:$M$471))*COS(RADIANS(H9847))),$L$3:$L$471)</f>
        <v>280</v>
      </c>
    </row>
    <row r="9848" spans="1:10">
      <c r="A9848" t="s">
        <v>10780</v>
      </c>
      <c r="B9848">
        <v>14627</v>
      </c>
      <c r="C9848">
        <v>1730</v>
      </c>
      <c r="D9848">
        <v>903</v>
      </c>
      <c r="E9848">
        <v>827</v>
      </c>
      <c r="F9848">
        <v>62</v>
      </c>
      <c r="G9848">
        <v>1609</v>
      </c>
      <c r="H9848">
        <v>13.392856</v>
      </c>
      <c r="I9848">
        <v>51.369129000000001</v>
      </c>
      <c r="J9848" cm="1">
        <f t="array" ref="J9848">LOOKUP(1,1/FREQUENCY(0,SIN((RADIANS($M$3:$M$471-H9848))/2)^2+SIN((RADIANS($N$3:$N$471-I9848))/2)^2*COS(RADIANS($M$3:$M$471))*COS(RADIANS(H9848))),$L$3:$L$471)</f>
        <v>280</v>
      </c>
    </row>
    <row r="9849" spans="1:10">
      <c r="A9849" t="s">
        <v>10781</v>
      </c>
      <c r="B9849">
        <v>14627</v>
      </c>
      <c r="C9849">
        <v>2547</v>
      </c>
      <c r="D9849">
        <v>1305</v>
      </c>
      <c r="E9849">
        <v>1242</v>
      </c>
      <c r="F9849">
        <v>40</v>
      </c>
      <c r="G9849">
        <v>1561</v>
      </c>
      <c r="H9849">
        <v>13.673712999999999</v>
      </c>
      <c r="I9849">
        <v>51.315449999999998</v>
      </c>
      <c r="J9849" cm="1">
        <f t="array" ref="J9849">LOOKUP(1,1/FREQUENCY(0,SIN((RADIANS($M$3:$M$471-H9849))/2)^2+SIN((RADIANS($N$3:$N$471-I9849))/2)^2*COS(RADIANS($M$3:$M$471))*COS(RADIANS(H9849))),$L$3:$L$471)</f>
        <v>280</v>
      </c>
    </row>
    <row r="9850" spans="1:10">
      <c r="A9850" t="s">
        <v>9771</v>
      </c>
      <c r="B9850">
        <v>14627</v>
      </c>
      <c r="C9850">
        <v>1870</v>
      </c>
      <c r="D9850">
        <v>956</v>
      </c>
      <c r="E9850">
        <v>914</v>
      </c>
      <c r="F9850">
        <v>48</v>
      </c>
      <c r="G9850">
        <v>1561</v>
      </c>
      <c r="H9850">
        <v>13.707176</v>
      </c>
      <c r="I9850">
        <v>51.303407999999997</v>
      </c>
      <c r="J9850" cm="1">
        <f t="array" ref="J9850">LOOKUP(1,1/FREQUENCY(0,SIN((RADIANS($M$3:$M$471-H9850))/2)^2+SIN((RADIANS($N$3:$N$471-I9850))/2)^2*COS(RADIANS($M$3:$M$471))*COS(RADIANS(H9850))),$L$3:$L$471)</f>
        <v>280</v>
      </c>
    </row>
    <row r="9851" spans="1:10">
      <c r="A9851" t="s">
        <v>10782</v>
      </c>
      <c r="B9851">
        <v>14628</v>
      </c>
      <c r="C9851">
        <v>11104</v>
      </c>
      <c r="D9851">
        <v>5369</v>
      </c>
      <c r="E9851">
        <v>5735</v>
      </c>
      <c r="F9851">
        <v>431</v>
      </c>
      <c r="G9851">
        <v>1728</v>
      </c>
      <c r="H9851">
        <v>13.722393</v>
      </c>
      <c r="I9851">
        <v>50.993963999999998</v>
      </c>
      <c r="J9851" cm="1">
        <f t="array" ref="J9851">LOOKUP(1,1/FREQUENCY(0,SIN((RADIANS($M$3:$M$471-H9851))/2)^2+SIN((RADIANS($N$3:$N$471-I9851))/2)^2*COS(RADIANS($M$3:$M$471))*COS(RADIANS(H9851))),$L$3:$L$471)</f>
        <v>326</v>
      </c>
    </row>
    <row r="9852" spans="1:10">
      <c r="A9852" t="s">
        <v>10783</v>
      </c>
      <c r="B9852">
        <v>14628</v>
      </c>
      <c r="C9852">
        <v>14310</v>
      </c>
      <c r="D9852">
        <v>7065</v>
      </c>
      <c r="E9852">
        <v>7245</v>
      </c>
      <c r="F9852">
        <v>138</v>
      </c>
      <c r="G9852">
        <v>1744</v>
      </c>
      <c r="H9852">
        <v>13.666852</v>
      </c>
      <c r="I9852">
        <v>50.896593000000003</v>
      </c>
      <c r="J9852" cm="1">
        <f t="array" ref="J9852">LOOKUP(1,1/FREQUENCY(0,SIN((RADIANS($M$3:$M$471-H9852))/2)^2+SIN((RADIANS($N$3:$N$471-I9852))/2)^2*COS(RADIANS($M$3:$M$471))*COS(RADIANS(H9852))),$L$3:$L$471)</f>
        <v>326</v>
      </c>
    </row>
    <row r="9853" spans="1:10">
      <c r="A9853" t="s">
        <v>10784</v>
      </c>
      <c r="B9853">
        <v>14628</v>
      </c>
      <c r="C9853">
        <v>4239</v>
      </c>
      <c r="D9853">
        <v>2135</v>
      </c>
      <c r="E9853">
        <v>2104</v>
      </c>
      <c r="F9853">
        <v>97</v>
      </c>
      <c r="G9853">
        <v>1833</v>
      </c>
      <c r="H9853">
        <v>14.000685000000001</v>
      </c>
      <c r="I9853">
        <v>51.029345999999997</v>
      </c>
      <c r="J9853" cm="1">
        <f t="array" ref="J9853">LOOKUP(1,1/FREQUENCY(0,SIN((RADIANS($M$3:$M$471-H9853))/2)^2+SIN((RADIANS($N$3:$N$471-I9853))/2)^2*COS(RADIANS($M$3:$M$471))*COS(RADIANS(H9853))),$L$3:$L$471)</f>
        <v>326</v>
      </c>
    </row>
    <row r="9854" spans="1:10">
      <c r="A9854" t="s">
        <v>10785</v>
      </c>
      <c r="B9854">
        <v>14628</v>
      </c>
      <c r="C9854">
        <v>39703</v>
      </c>
      <c r="D9854">
        <v>19362</v>
      </c>
      <c r="E9854">
        <v>20341</v>
      </c>
      <c r="F9854">
        <v>981</v>
      </c>
      <c r="G9854">
        <v>1705</v>
      </c>
      <c r="H9854">
        <v>13.64812</v>
      </c>
      <c r="I9854">
        <v>50.997194</v>
      </c>
      <c r="J9854" cm="1">
        <f t="array" ref="J9854">LOOKUP(1,1/FREQUENCY(0,SIN((RADIANS($M$3:$M$471-H9854))/2)^2+SIN((RADIANS($N$3:$N$471-I9854))/2)^2*COS(RADIANS($M$3:$M$471))*COS(RADIANS(H9854))),$L$3:$L$471)</f>
        <v>326</v>
      </c>
    </row>
    <row r="9855" spans="1:10">
      <c r="A9855" t="s">
        <v>10786</v>
      </c>
      <c r="B9855">
        <v>14628</v>
      </c>
      <c r="C9855">
        <v>6689</v>
      </c>
      <c r="D9855">
        <v>3375</v>
      </c>
      <c r="E9855">
        <v>3314</v>
      </c>
      <c r="F9855">
        <v>70</v>
      </c>
      <c r="G9855">
        <v>1768</v>
      </c>
      <c r="H9855">
        <v>13.781215</v>
      </c>
      <c r="I9855">
        <v>50.851928999999998</v>
      </c>
      <c r="J9855" cm="1">
        <f t="array" ref="J9855">LOOKUP(1,1/FREQUENCY(0,SIN((RADIANS($M$3:$M$471-H9855))/2)^2+SIN((RADIANS($N$3:$N$471-I9855))/2)^2*COS(RADIANS($M$3:$M$471))*COS(RADIANS(H9855))),$L$3:$L$471)</f>
        <v>326</v>
      </c>
    </row>
    <row r="9856" spans="1:10">
      <c r="A9856" t="s">
        <v>10787</v>
      </c>
      <c r="B9856">
        <v>14628</v>
      </c>
      <c r="C9856">
        <v>16540</v>
      </c>
      <c r="D9856">
        <v>8148</v>
      </c>
      <c r="E9856">
        <v>8392</v>
      </c>
      <c r="F9856">
        <v>1494</v>
      </c>
      <c r="G9856">
        <v>1809</v>
      </c>
      <c r="H9856">
        <v>13.863536</v>
      </c>
      <c r="I9856">
        <v>50.980893999999999</v>
      </c>
      <c r="J9856" cm="1">
        <f t="array" ref="J9856">LOOKUP(1,1/FREQUENCY(0,SIN((RADIANS($M$3:$M$471-H9856))/2)^2+SIN((RADIANS($N$3:$N$471-I9856))/2)^2*COS(RADIANS($M$3:$M$471))*COS(RADIANS(H9856))),$L$3:$L$471)</f>
        <v>326</v>
      </c>
    </row>
    <row r="9857" spans="1:10">
      <c r="A9857" t="s">
        <v>10788</v>
      </c>
      <c r="B9857">
        <v>14628</v>
      </c>
      <c r="C9857">
        <v>3282</v>
      </c>
      <c r="D9857">
        <v>1650</v>
      </c>
      <c r="E9857">
        <v>1632</v>
      </c>
      <c r="F9857">
        <v>51</v>
      </c>
      <c r="G9857">
        <v>1848</v>
      </c>
      <c r="H9857">
        <v>14.110821</v>
      </c>
      <c r="I9857">
        <v>50.979681999999997</v>
      </c>
      <c r="J9857" cm="1">
        <f t="array" ref="J9857">LOOKUP(1,1/FREQUENCY(0,SIN((RADIANS($M$3:$M$471-H9857))/2)^2+SIN((RADIANS($N$3:$N$471-I9857))/2)^2*COS(RADIANS($M$3:$M$471))*COS(RADIANS(H9857))),$L$3:$L$471)</f>
        <v>290</v>
      </c>
    </row>
    <row r="9858" spans="1:10">
      <c r="A9858" t="s">
        <v>10789</v>
      </c>
      <c r="B9858">
        <v>14628</v>
      </c>
      <c r="C9858">
        <v>4532</v>
      </c>
      <c r="D9858">
        <v>2213</v>
      </c>
      <c r="E9858">
        <v>2319</v>
      </c>
      <c r="F9858">
        <v>157</v>
      </c>
      <c r="G9858">
        <v>1731</v>
      </c>
      <c r="H9858">
        <v>13.759963000000001</v>
      </c>
      <c r="I9858">
        <v>50.945374000000001</v>
      </c>
      <c r="J9858" cm="1">
        <f t="array" ref="J9858">LOOKUP(1,1/FREQUENCY(0,SIN((RADIANS($M$3:$M$471-H9858))/2)^2+SIN((RADIANS($N$3:$N$471-I9858))/2)^2*COS(RADIANS($M$3:$M$471))*COS(RADIANS(H9858))),$L$3:$L$471)</f>
        <v>326</v>
      </c>
    </row>
    <row r="9859" spans="1:10">
      <c r="A9859" t="s">
        <v>10790</v>
      </c>
      <c r="B9859">
        <v>14628</v>
      </c>
      <c r="C9859">
        <v>12097</v>
      </c>
      <c r="D9859">
        <v>5842</v>
      </c>
      <c r="E9859">
        <v>6255</v>
      </c>
      <c r="F9859">
        <v>146</v>
      </c>
      <c r="G9859">
        <v>1844</v>
      </c>
      <c r="H9859">
        <v>14.214891</v>
      </c>
      <c r="I9859">
        <v>51.025461999999997</v>
      </c>
      <c r="J9859" cm="1">
        <f t="array" ref="J9859">LOOKUP(1,1/FREQUENCY(0,SIN((RADIANS($M$3:$M$471-H9859))/2)^2+SIN((RADIANS($N$3:$N$471-I9859))/2)^2*COS(RADIANS($M$3:$M$471))*COS(RADIANS(H9859))),$L$3:$L$471)</f>
        <v>290</v>
      </c>
    </row>
    <row r="9860" spans="1:10">
      <c r="A9860" t="s">
        <v>10791</v>
      </c>
      <c r="B9860">
        <v>14628</v>
      </c>
      <c r="C9860">
        <v>4420</v>
      </c>
      <c r="D9860">
        <v>2213</v>
      </c>
      <c r="E9860">
        <v>2207</v>
      </c>
      <c r="F9860">
        <v>144</v>
      </c>
      <c r="G9860">
        <v>1734</v>
      </c>
      <c r="H9860">
        <v>13.642120999999999</v>
      </c>
      <c r="I9860">
        <v>50.965305000000001</v>
      </c>
      <c r="J9860" cm="1">
        <f t="array" ref="J9860">LOOKUP(1,1/FREQUENCY(0,SIN((RADIANS($M$3:$M$471-H9860))/2)^2+SIN((RADIANS($N$3:$N$471-I9860))/2)^2*COS(RADIANS($M$3:$M$471))*COS(RADIANS(H9860))),$L$3:$L$471)</f>
        <v>326</v>
      </c>
    </row>
    <row r="9861" spans="1:10">
      <c r="A9861" t="s">
        <v>10792</v>
      </c>
      <c r="B9861">
        <v>14628</v>
      </c>
      <c r="C9861">
        <v>9461</v>
      </c>
      <c r="D9861">
        <v>4661</v>
      </c>
      <c r="E9861">
        <v>4800</v>
      </c>
      <c r="F9861">
        <v>107</v>
      </c>
      <c r="G9861">
        <v>1855</v>
      </c>
      <c r="H9861">
        <v>14.269264</v>
      </c>
      <c r="I9861">
        <v>50.972858000000002</v>
      </c>
      <c r="J9861" cm="1">
        <f t="array" ref="J9861">LOOKUP(1,1/FREQUENCY(0,SIN((RADIANS($M$3:$M$471-H9861))/2)^2+SIN((RADIANS($N$3:$N$471-I9861))/2)^2*COS(RADIANS($M$3:$M$471))*COS(RADIANS(H9861))),$L$3:$L$471)</f>
        <v>290</v>
      </c>
    </row>
    <row r="9862" spans="1:10">
      <c r="A9862" t="s">
        <v>10793</v>
      </c>
      <c r="B9862">
        <v>14628</v>
      </c>
      <c r="C9862">
        <v>5579</v>
      </c>
      <c r="D9862">
        <v>2810</v>
      </c>
      <c r="E9862">
        <v>2769</v>
      </c>
      <c r="F9862">
        <v>92</v>
      </c>
      <c r="G9862">
        <v>1833</v>
      </c>
      <c r="H9862">
        <v>14.078991</v>
      </c>
      <c r="I9862">
        <v>51.048558999999997</v>
      </c>
      <c r="J9862" cm="1">
        <f t="array" ref="J9862">LOOKUP(1,1/FREQUENCY(0,SIN((RADIANS($M$3:$M$471-H9862))/2)^2+SIN((RADIANS($N$3:$N$471-I9862))/2)^2*COS(RADIANS($M$3:$M$471))*COS(RADIANS(H9862))),$L$3:$L$471)</f>
        <v>290</v>
      </c>
    </row>
    <row r="9863" spans="1:10">
      <c r="A9863" t="s">
        <v>10794</v>
      </c>
      <c r="B9863">
        <v>14628</v>
      </c>
      <c r="C9863">
        <v>14237</v>
      </c>
      <c r="D9863">
        <v>7024</v>
      </c>
      <c r="E9863">
        <v>7213</v>
      </c>
      <c r="F9863">
        <v>174</v>
      </c>
      <c r="G9863">
        <v>1723</v>
      </c>
      <c r="H9863">
        <v>13.537464999999999</v>
      </c>
      <c r="I9863">
        <v>51.052092000000002</v>
      </c>
      <c r="J9863" cm="1">
        <f t="array" ref="J9863">LOOKUP(1,1/FREQUENCY(0,SIN((RADIANS($M$3:$M$471-H9863))/2)^2+SIN((RADIANS($N$3:$N$471-I9863))/2)^2*COS(RADIANS($M$3:$M$471))*COS(RADIANS(H9863))),$L$3:$L$471)</f>
        <v>327</v>
      </c>
    </row>
    <row r="9864" spans="1:10">
      <c r="A9864" t="s">
        <v>10795</v>
      </c>
      <c r="B9864">
        <v>14628</v>
      </c>
      <c r="C9864">
        <v>7934</v>
      </c>
      <c r="D9864">
        <v>3946</v>
      </c>
      <c r="E9864">
        <v>3988</v>
      </c>
      <c r="F9864">
        <v>54</v>
      </c>
      <c r="G9864">
        <v>1773</v>
      </c>
      <c r="H9864">
        <v>13.757485000000001</v>
      </c>
      <c r="I9864">
        <v>50.766607</v>
      </c>
      <c r="J9864" cm="1">
        <f t="array" ref="J9864">LOOKUP(1,1/FREQUENCY(0,SIN((RADIANS($M$3:$M$471-H9864))/2)^2+SIN((RADIANS($N$3:$N$471-I9864))/2)^2*COS(RADIANS($M$3:$M$471))*COS(RADIANS(H9864))),$L$3:$L$471)</f>
        <v>326</v>
      </c>
    </row>
    <row r="9865" spans="1:10">
      <c r="A9865" t="s">
        <v>10796</v>
      </c>
      <c r="B9865">
        <v>14628</v>
      </c>
      <c r="C9865">
        <v>768</v>
      </c>
      <c r="D9865">
        <v>391</v>
      </c>
      <c r="E9865">
        <v>377</v>
      </c>
      <c r="F9865">
        <v>38</v>
      </c>
      <c r="G9865">
        <v>1776</v>
      </c>
      <c r="H9865">
        <v>13.630105</v>
      </c>
      <c r="I9865">
        <v>50.760750000000002</v>
      </c>
      <c r="J9865" cm="1">
        <f t="array" ref="J9865">LOOKUP(1,1/FREQUENCY(0,SIN((RADIANS($M$3:$M$471-H9865))/2)^2+SIN((RADIANS($N$3:$N$471-I9865))/2)^2*COS(RADIANS($M$3:$M$471))*COS(RADIANS(H9865))),$L$3:$L$471)</f>
        <v>326</v>
      </c>
    </row>
    <row r="9866" spans="1:10">
      <c r="A9866" t="s">
        <v>10797</v>
      </c>
      <c r="B9866">
        <v>14628</v>
      </c>
      <c r="C9866">
        <v>5624</v>
      </c>
      <c r="D9866">
        <v>2789</v>
      </c>
      <c r="E9866">
        <v>2835</v>
      </c>
      <c r="F9866">
        <v>63</v>
      </c>
      <c r="G9866">
        <v>1816</v>
      </c>
      <c r="H9866">
        <v>13.943289</v>
      </c>
      <c r="I9866">
        <v>50.851891000000002</v>
      </c>
      <c r="J9866" cm="1">
        <f t="array" ref="J9866">LOOKUP(1,1/FREQUENCY(0,SIN((RADIANS($M$3:$M$471-H9866))/2)^2+SIN((RADIANS($N$3:$N$471-I9866))/2)^2*COS(RADIANS($M$3:$M$471))*COS(RADIANS(H9866))),$L$3:$L$471)</f>
        <v>326</v>
      </c>
    </row>
    <row r="9867" spans="1:10">
      <c r="A9867" t="s">
        <v>10798</v>
      </c>
      <c r="B9867">
        <v>14628</v>
      </c>
      <c r="C9867">
        <v>2159</v>
      </c>
      <c r="D9867">
        <v>1073</v>
      </c>
      <c r="E9867">
        <v>1086</v>
      </c>
      <c r="F9867">
        <v>59</v>
      </c>
      <c r="G9867">
        <v>1819</v>
      </c>
      <c r="H9867">
        <v>13.907963000000001</v>
      </c>
      <c r="I9867">
        <v>50.880305999999997</v>
      </c>
      <c r="J9867" cm="1">
        <f t="array" ref="J9867">LOOKUP(1,1/FREQUENCY(0,SIN((RADIANS($M$3:$M$471-H9867))/2)^2+SIN((RADIANS($N$3:$N$471-I9867))/2)^2*COS(RADIANS($M$3:$M$471))*COS(RADIANS(H9867))),$L$3:$L$471)</f>
        <v>326</v>
      </c>
    </row>
    <row r="9868" spans="1:10">
      <c r="A9868" t="s">
        <v>10799</v>
      </c>
      <c r="B9868">
        <v>14628</v>
      </c>
      <c r="C9868">
        <v>1270</v>
      </c>
      <c r="D9868">
        <v>650</v>
      </c>
      <c r="E9868">
        <v>620</v>
      </c>
      <c r="F9868">
        <v>34</v>
      </c>
      <c r="G9868">
        <v>1825</v>
      </c>
      <c r="H9868">
        <v>13.856393000000001</v>
      </c>
      <c r="I9868">
        <v>50.863515</v>
      </c>
      <c r="J9868" cm="1">
        <f t="array" ref="J9868">LOOKUP(1,1/FREQUENCY(0,SIN((RADIANS($M$3:$M$471-H9868))/2)^2+SIN((RADIANS($N$3:$N$471-I9868))/2)^2*COS(RADIANS($M$3:$M$471))*COS(RADIANS(H9868))),$L$3:$L$471)</f>
        <v>326</v>
      </c>
    </row>
    <row r="9869" spans="1:10">
      <c r="A9869" t="s">
        <v>10800</v>
      </c>
      <c r="B9869">
        <v>14628</v>
      </c>
      <c r="C9869">
        <v>3604</v>
      </c>
      <c r="D9869">
        <v>1768</v>
      </c>
      <c r="E9869">
        <v>1836</v>
      </c>
      <c r="F9869">
        <v>77</v>
      </c>
      <c r="G9869">
        <v>1814</v>
      </c>
      <c r="H9869">
        <v>14.154659000000001</v>
      </c>
      <c r="I9869">
        <v>50.917397000000001</v>
      </c>
      <c r="J9869" cm="1">
        <f t="array" ref="J9869">LOOKUP(1,1/FREQUENCY(0,SIN((RADIANS($M$3:$M$471-H9869))/2)^2+SIN((RADIANS($N$3:$N$471-I9869))/2)^2*COS(RADIANS($M$3:$M$471))*COS(RADIANS(H9869))),$L$3:$L$471)</f>
        <v>290</v>
      </c>
    </row>
    <row r="9870" spans="1:10">
      <c r="A9870" t="s">
        <v>10801</v>
      </c>
      <c r="B9870">
        <v>14628</v>
      </c>
      <c r="C9870">
        <v>912</v>
      </c>
      <c r="D9870">
        <v>440</v>
      </c>
      <c r="E9870">
        <v>472</v>
      </c>
      <c r="F9870">
        <v>208</v>
      </c>
      <c r="G9870">
        <v>1814</v>
      </c>
      <c r="H9870">
        <v>14.140817999999999</v>
      </c>
      <c r="I9870">
        <v>50.929713999999997</v>
      </c>
      <c r="J9870" cm="1">
        <f t="array" ref="J9870">LOOKUP(1,1/FREQUENCY(0,SIN((RADIANS($M$3:$M$471-H9870))/2)^2+SIN((RADIANS($N$3:$N$471-I9870))/2)^2*COS(RADIANS($M$3:$M$471))*COS(RADIANS(H9870))),$L$3:$L$471)</f>
        <v>290</v>
      </c>
    </row>
    <row r="9871" spans="1:10">
      <c r="A9871" t="s">
        <v>10802</v>
      </c>
      <c r="B9871">
        <v>14628</v>
      </c>
      <c r="C9871">
        <v>1325</v>
      </c>
      <c r="D9871">
        <v>679</v>
      </c>
      <c r="E9871">
        <v>646</v>
      </c>
      <c r="F9871">
        <v>42</v>
      </c>
      <c r="G9871">
        <v>1814</v>
      </c>
      <c r="H9871">
        <v>14.188622000000001</v>
      </c>
      <c r="I9871">
        <v>50.894630999999997</v>
      </c>
      <c r="J9871" cm="1">
        <f t="array" ref="J9871">LOOKUP(1,1/FREQUENCY(0,SIN((RADIANS($M$3:$M$471-H9871))/2)^2+SIN((RADIANS($N$3:$N$471-I9871))/2)^2*COS(RADIANS($M$3:$M$471))*COS(RADIANS(H9871))),$L$3:$L$471)</f>
        <v>290</v>
      </c>
    </row>
    <row r="9872" spans="1:10">
      <c r="A9872" t="s">
        <v>10803</v>
      </c>
      <c r="B9872">
        <v>14628</v>
      </c>
      <c r="C9872">
        <v>6183</v>
      </c>
      <c r="D9872">
        <v>3102</v>
      </c>
      <c r="E9872">
        <v>3081</v>
      </c>
      <c r="F9872">
        <v>216</v>
      </c>
      <c r="G9872">
        <v>1809</v>
      </c>
      <c r="H9872">
        <v>13.858124</v>
      </c>
      <c r="I9872">
        <v>50.954489000000002</v>
      </c>
      <c r="J9872" cm="1">
        <f t="array" ref="J9872">LOOKUP(1,1/FREQUENCY(0,SIN((RADIANS($M$3:$M$471-H9872))/2)^2+SIN((RADIANS($N$3:$N$471-I9872))/2)^2*COS(RADIANS($M$3:$M$471))*COS(RADIANS(H9872))),$L$3:$L$471)</f>
        <v>326</v>
      </c>
    </row>
    <row r="9873" spans="1:10">
      <c r="A9873" t="s">
        <v>10804</v>
      </c>
      <c r="B9873">
        <v>14628</v>
      </c>
      <c r="C9873">
        <v>1910</v>
      </c>
      <c r="D9873">
        <v>980</v>
      </c>
      <c r="E9873">
        <v>930</v>
      </c>
      <c r="F9873">
        <v>91</v>
      </c>
      <c r="G9873">
        <v>1809</v>
      </c>
      <c r="H9873">
        <v>13.862512000000001</v>
      </c>
      <c r="I9873">
        <v>50.934367000000002</v>
      </c>
      <c r="J9873" cm="1">
        <f t="array" ref="J9873">LOOKUP(1,1/FREQUENCY(0,SIN((RADIANS($M$3:$M$471-H9873))/2)^2+SIN((RADIANS($N$3:$N$471-I9873))/2)^2*COS(RADIANS($M$3:$M$471))*COS(RADIANS(H9873))),$L$3:$L$471)</f>
        <v>326</v>
      </c>
    </row>
    <row r="9874" spans="1:10">
      <c r="A9874" t="s">
        <v>10805</v>
      </c>
      <c r="B9874">
        <v>14628</v>
      </c>
      <c r="C9874">
        <v>1806</v>
      </c>
      <c r="D9874">
        <v>903</v>
      </c>
      <c r="E9874">
        <v>903</v>
      </c>
      <c r="F9874">
        <v>52</v>
      </c>
      <c r="G9874">
        <v>1824</v>
      </c>
      <c r="H9874">
        <v>14.108677999999999</v>
      </c>
      <c r="I9874">
        <v>50.910150000000002</v>
      </c>
      <c r="J9874" cm="1">
        <f t="array" ref="J9874">LOOKUP(1,1/FREQUENCY(0,SIN((RADIANS($M$3:$M$471-H9874))/2)^2+SIN((RADIANS($N$3:$N$471-I9874))/2)^2*COS(RADIANS($M$3:$M$471))*COS(RADIANS(H9874))),$L$3:$L$471)</f>
        <v>290</v>
      </c>
    </row>
    <row r="9875" spans="1:10">
      <c r="A9875" t="s">
        <v>10806</v>
      </c>
      <c r="B9875">
        <v>14628</v>
      </c>
      <c r="C9875">
        <v>2087</v>
      </c>
      <c r="D9875">
        <v>1053</v>
      </c>
      <c r="E9875">
        <v>1034</v>
      </c>
      <c r="F9875">
        <v>77</v>
      </c>
      <c r="G9875">
        <v>1824</v>
      </c>
      <c r="H9875">
        <v>14.073736</v>
      </c>
      <c r="I9875">
        <v>50.917112000000003</v>
      </c>
      <c r="J9875" cm="1">
        <f t="array" ref="J9875">LOOKUP(1,1/FREQUENCY(0,SIN((RADIANS($M$3:$M$471-H9875))/2)^2+SIN((RADIANS($N$3:$N$471-I9875))/2)^2*COS(RADIANS($M$3:$M$471))*COS(RADIANS(H9875))),$L$3:$L$471)</f>
        <v>326</v>
      </c>
    </row>
    <row r="9876" spans="1:10">
      <c r="A9876" t="s">
        <v>10807</v>
      </c>
      <c r="B9876">
        <v>14628</v>
      </c>
      <c r="C9876">
        <v>349</v>
      </c>
      <c r="D9876">
        <v>189</v>
      </c>
      <c r="E9876">
        <v>160</v>
      </c>
      <c r="F9876">
        <v>98</v>
      </c>
      <c r="G9876">
        <v>1824</v>
      </c>
      <c r="H9876">
        <v>14.081901999999999</v>
      </c>
      <c r="I9876">
        <v>50.958174</v>
      </c>
      <c r="J9876" cm="1">
        <f t="array" ref="J9876">LOOKUP(1,1/FREQUENCY(0,SIN((RADIANS($M$3:$M$471-H9876))/2)^2+SIN((RADIANS($N$3:$N$471-I9876))/2)^2*COS(RADIANS($M$3:$M$471))*COS(RADIANS(H9876))),$L$3:$L$471)</f>
        <v>290</v>
      </c>
    </row>
    <row r="9877" spans="1:10">
      <c r="A9877" t="s">
        <v>10808</v>
      </c>
      <c r="B9877">
        <v>14628</v>
      </c>
      <c r="C9877">
        <v>1586</v>
      </c>
      <c r="D9877">
        <v>792</v>
      </c>
      <c r="E9877">
        <v>794</v>
      </c>
      <c r="F9877">
        <v>34</v>
      </c>
      <c r="G9877">
        <v>1824</v>
      </c>
      <c r="H9877">
        <v>14.046094999999999</v>
      </c>
      <c r="I9877">
        <v>50.874802000000003</v>
      </c>
      <c r="J9877" cm="1">
        <f t="array" ref="J9877">LOOKUP(1,1/FREQUENCY(0,SIN((RADIANS($M$3:$M$471-H9877))/2)^2+SIN((RADIANS($N$3:$N$471-I9877))/2)^2*COS(RADIANS($M$3:$M$471))*COS(RADIANS(H9877))),$L$3:$L$471)</f>
        <v>326</v>
      </c>
    </row>
    <row r="9878" spans="1:10">
      <c r="A9878" t="s">
        <v>10809</v>
      </c>
      <c r="B9878">
        <v>14628</v>
      </c>
      <c r="C9878">
        <v>2512</v>
      </c>
      <c r="D9878">
        <v>1289</v>
      </c>
      <c r="E9878">
        <v>1223</v>
      </c>
      <c r="F9878">
        <v>122</v>
      </c>
      <c r="G9878">
        <v>1796</v>
      </c>
      <c r="H9878">
        <v>14.009952999999999</v>
      </c>
      <c r="I9878">
        <v>50.935414000000002</v>
      </c>
      <c r="J9878" cm="1">
        <f t="array" ref="J9878">LOOKUP(1,1/FREQUENCY(0,SIN((RADIANS($M$3:$M$471-H9878))/2)^2+SIN((RADIANS($N$3:$N$471-I9878))/2)^2*COS(RADIANS($M$3:$M$471))*COS(RADIANS(H9878))),$L$3:$L$471)</f>
        <v>326</v>
      </c>
    </row>
    <row r="9879" spans="1:10">
      <c r="A9879" t="s">
        <v>9973</v>
      </c>
      <c r="B9879">
        <v>14628</v>
      </c>
      <c r="C9879">
        <v>3084</v>
      </c>
      <c r="D9879">
        <v>1501</v>
      </c>
      <c r="E9879">
        <v>1583</v>
      </c>
      <c r="F9879">
        <v>119</v>
      </c>
      <c r="G9879">
        <v>1847</v>
      </c>
      <c r="H9879">
        <v>13.998567</v>
      </c>
      <c r="I9879">
        <v>50.989001000000002</v>
      </c>
      <c r="J9879" cm="1">
        <f t="array" ref="J9879">LOOKUP(1,1/FREQUENCY(0,SIN((RADIANS($M$3:$M$471-H9879))/2)^2+SIN((RADIANS($N$3:$N$471-I9879))/2)^2*COS(RADIANS($M$3:$M$471))*COS(RADIANS(H9879))),$L$3:$L$471)</f>
        <v>326</v>
      </c>
    </row>
    <row r="9880" spans="1:10">
      <c r="A9880" t="s">
        <v>10810</v>
      </c>
      <c r="B9880">
        <v>14628</v>
      </c>
      <c r="C9880">
        <v>1571</v>
      </c>
      <c r="D9880">
        <v>801</v>
      </c>
      <c r="E9880">
        <v>770</v>
      </c>
      <c r="F9880">
        <v>145</v>
      </c>
      <c r="G9880">
        <v>1829</v>
      </c>
      <c r="H9880">
        <v>14.033828</v>
      </c>
      <c r="I9880">
        <v>50.957281999999999</v>
      </c>
      <c r="J9880" cm="1">
        <f t="array" ref="J9880">LOOKUP(1,1/FREQUENCY(0,SIN((RADIANS($M$3:$M$471-H9880))/2)^2+SIN((RADIANS($N$3:$N$471-I9880))/2)^2*COS(RADIANS($M$3:$M$471))*COS(RADIANS(H9880))),$L$3:$L$471)</f>
        <v>326</v>
      </c>
    </row>
    <row r="9881" spans="1:10">
      <c r="A9881" t="s">
        <v>10811</v>
      </c>
      <c r="B9881">
        <v>14628</v>
      </c>
      <c r="C9881">
        <v>1954</v>
      </c>
      <c r="D9881">
        <v>973</v>
      </c>
      <c r="E9881">
        <v>981</v>
      </c>
      <c r="F9881">
        <v>100</v>
      </c>
      <c r="G9881">
        <v>1796</v>
      </c>
      <c r="H9881">
        <v>13.926797000000001</v>
      </c>
      <c r="I9881">
        <v>50.921987000000001</v>
      </c>
      <c r="J9881" cm="1">
        <f t="array" ref="J9881">LOOKUP(1,1/FREQUENCY(0,SIN((RADIANS($M$3:$M$471-H9881))/2)^2+SIN((RADIANS($N$3:$N$471-I9881))/2)^2*COS(RADIANS($M$3:$M$471))*COS(RADIANS(H9881))),$L$3:$L$471)</f>
        <v>326</v>
      </c>
    </row>
    <row r="9882" spans="1:10">
      <c r="A9882" t="s">
        <v>10812</v>
      </c>
      <c r="B9882">
        <v>14628</v>
      </c>
      <c r="C9882">
        <v>38422</v>
      </c>
      <c r="D9882">
        <v>18762</v>
      </c>
      <c r="E9882">
        <v>19660</v>
      </c>
      <c r="F9882">
        <v>724</v>
      </c>
      <c r="G9882">
        <v>1796</v>
      </c>
      <c r="H9882">
        <v>13.938938</v>
      </c>
      <c r="I9882">
        <v>50.960723000000002</v>
      </c>
      <c r="J9882" cm="1">
        <f t="array" ref="J9882">LOOKUP(1,1/FREQUENCY(0,SIN((RADIANS($M$3:$M$471-H9882))/2)^2+SIN((RADIANS($N$3:$N$471-I9882))/2)^2*COS(RADIANS($M$3:$M$471))*COS(RADIANS(H9882))),$L$3:$L$471)</f>
        <v>326</v>
      </c>
    </row>
    <row r="9883" spans="1:10">
      <c r="A9883" t="s">
        <v>10813</v>
      </c>
      <c r="B9883">
        <v>14628</v>
      </c>
      <c r="C9883">
        <v>1017</v>
      </c>
      <c r="D9883">
        <v>521</v>
      </c>
      <c r="E9883">
        <v>496</v>
      </c>
      <c r="F9883">
        <v>36</v>
      </c>
      <c r="G9883">
        <v>1762</v>
      </c>
      <c r="H9883">
        <v>13.575004</v>
      </c>
      <c r="I9883">
        <v>50.793078000000001</v>
      </c>
      <c r="J9883" cm="1">
        <f t="array" ref="J9883">LOOKUP(1,1/FREQUENCY(0,SIN((RADIANS($M$3:$M$471-H9883))/2)^2+SIN((RADIANS($N$3:$N$471-I9883))/2)^2*COS(RADIANS($M$3:$M$471))*COS(RADIANS(H9883))),$L$3:$L$471)</f>
        <v>326</v>
      </c>
    </row>
    <row r="9884" spans="1:10">
      <c r="A9884" t="s">
        <v>10814</v>
      </c>
      <c r="B9884">
        <v>14628</v>
      </c>
      <c r="C9884">
        <v>6781</v>
      </c>
      <c r="D9884">
        <v>3492</v>
      </c>
      <c r="E9884">
        <v>3289</v>
      </c>
      <c r="F9884">
        <v>78</v>
      </c>
      <c r="G9884">
        <v>1774</v>
      </c>
      <c r="H9884">
        <v>13.533263</v>
      </c>
      <c r="I9884">
        <v>50.918764000000003</v>
      </c>
      <c r="J9884" cm="1">
        <f t="array" ref="J9884">LOOKUP(1,1/FREQUENCY(0,SIN((RADIANS($M$3:$M$471-H9884))/2)^2+SIN((RADIANS($N$3:$N$471-I9884))/2)^2*COS(RADIANS($M$3:$M$471))*COS(RADIANS(H9884))),$L$3:$L$471)</f>
        <v>327</v>
      </c>
    </row>
    <row r="9885" spans="1:10">
      <c r="A9885" t="s">
        <v>10815</v>
      </c>
      <c r="B9885">
        <v>14628</v>
      </c>
      <c r="C9885">
        <v>1096</v>
      </c>
      <c r="D9885">
        <v>550</v>
      </c>
      <c r="E9885">
        <v>546</v>
      </c>
      <c r="F9885">
        <v>175</v>
      </c>
      <c r="G9885">
        <v>1738</v>
      </c>
      <c r="H9885">
        <v>13.562036000000001</v>
      </c>
      <c r="I9885">
        <v>50.935552000000001</v>
      </c>
      <c r="J9885" cm="1">
        <f t="array" ref="J9885">LOOKUP(1,1/FREQUENCY(0,SIN((RADIANS($M$3:$M$471-H9885))/2)^2+SIN((RADIANS($N$3:$N$471-I9885))/2)^2*COS(RADIANS($M$3:$M$471))*COS(RADIANS(H9885))),$L$3:$L$471)</f>
        <v>326</v>
      </c>
    </row>
    <row r="9886" spans="1:10">
      <c r="A9886" t="s">
        <v>10816</v>
      </c>
      <c r="B9886">
        <v>14628</v>
      </c>
      <c r="C9886">
        <v>5439</v>
      </c>
      <c r="D9886">
        <v>2743</v>
      </c>
      <c r="E9886">
        <v>2696</v>
      </c>
      <c r="F9886">
        <v>76</v>
      </c>
      <c r="G9886">
        <v>1737</v>
      </c>
      <c r="H9886">
        <v>13.580901000000001</v>
      </c>
      <c r="I9886">
        <v>50.985970000000002</v>
      </c>
      <c r="J9886" cm="1">
        <f t="array" ref="J9886">LOOKUP(1,1/FREQUENCY(0,SIN((RADIANS($M$3:$M$471-H9886))/2)^2+SIN((RADIANS($N$3:$N$471-I9886))/2)^2*COS(RADIANS($M$3:$M$471))*COS(RADIANS(H9886))),$L$3:$L$471)</f>
        <v>326</v>
      </c>
    </row>
    <row r="9887" spans="1:10">
      <c r="A9887" t="s">
        <v>1205</v>
      </c>
      <c r="B9887">
        <v>14713</v>
      </c>
      <c r="C9887">
        <v>593145</v>
      </c>
      <c r="D9887">
        <v>291450</v>
      </c>
      <c r="E9887">
        <v>301695</v>
      </c>
      <c r="F9887">
        <v>1992</v>
      </c>
      <c r="G9887">
        <v>4109</v>
      </c>
      <c r="H9887">
        <v>12.377931</v>
      </c>
      <c r="I9887">
        <v>51.338287999999999</v>
      </c>
      <c r="J9887" cm="1">
        <f t="array" ref="J9887">LOOKUP(1,1/FREQUENCY(0,SIN((RADIANS($M$3:$M$471-H9887))/2)^2+SIN((RADIANS($N$3:$N$471-I9887))/2)^2*COS(RADIANS($M$3:$M$471))*COS(RADIANS(H9887))),$L$3:$L$471)</f>
        <v>340</v>
      </c>
    </row>
    <row r="9888" spans="1:10">
      <c r="A9888" t="s">
        <v>10817</v>
      </c>
      <c r="B9888">
        <v>14729</v>
      </c>
      <c r="C9888">
        <v>4962</v>
      </c>
      <c r="D9888">
        <v>2458</v>
      </c>
      <c r="E9888">
        <v>2504</v>
      </c>
      <c r="F9888">
        <v>106</v>
      </c>
      <c r="G9888">
        <v>4828</v>
      </c>
      <c r="H9888">
        <v>12.710898</v>
      </c>
      <c r="I9888">
        <v>51.360574</v>
      </c>
      <c r="J9888" cm="1">
        <f t="array" ref="J9888">LOOKUP(1,1/FREQUENCY(0,SIN((RADIANS($M$3:$M$471-H9888))/2)^2+SIN((RADIANS($N$3:$N$471-I9888))/2)^2*COS(RADIANS($M$3:$M$471))*COS(RADIANS(H9888))),$L$3:$L$471)</f>
        <v>340</v>
      </c>
    </row>
    <row r="9889" spans="1:10">
      <c r="A9889" t="s">
        <v>10818</v>
      </c>
      <c r="B9889">
        <v>14729</v>
      </c>
      <c r="C9889">
        <v>6651</v>
      </c>
      <c r="D9889">
        <v>3271</v>
      </c>
      <c r="E9889">
        <v>3380</v>
      </c>
      <c r="F9889">
        <v>271</v>
      </c>
      <c r="G9889">
        <v>4564</v>
      </c>
      <c r="H9889">
        <v>12.387241</v>
      </c>
      <c r="I9889">
        <v>51.202806000000002</v>
      </c>
      <c r="J9889" cm="1">
        <f t="array" ref="J9889">LOOKUP(1,1/FREQUENCY(0,SIN((RADIANS($M$3:$M$471-H9889))/2)^2+SIN((RADIANS($N$3:$N$471-I9889))/2)^2*COS(RADIANS($M$3:$M$471))*COS(RADIANS(H9889))),$L$3:$L$471)</f>
        <v>313</v>
      </c>
    </row>
    <row r="9890" spans="1:10">
      <c r="A9890" t="s">
        <v>10819</v>
      </c>
      <c r="B9890">
        <v>14729</v>
      </c>
      <c r="C9890">
        <v>19118</v>
      </c>
      <c r="D9890">
        <v>9204</v>
      </c>
      <c r="E9890">
        <v>9914</v>
      </c>
      <c r="F9890">
        <v>306</v>
      </c>
      <c r="G9890">
        <v>4552</v>
      </c>
      <c r="H9890">
        <v>12.49747</v>
      </c>
      <c r="I9890">
        <v>51.123285000000003</v>
      </c>
      <c r="J9890" cm="1">
        <f t="array" ref="J9890">LOOKUP(1,1/FREQUENCY(0,SIN((RADIANS($M$3:$M$471-H9890))/2)^2+SIN((RADIANS($N$3:$N$471-I9890))/2)^2*COS(RADIANS($M$3:$M$471))*COS(RADIANS(H9890))),$L$3:$L$471)</f>
        <v>282</v>
      </c>
    </row>
    <row r="9891" spans="1:10">
      <c r="A9891" t="s">
        <v>10820</v>
      </c>
      <c r="B9891">
        <v>14729</v>
      </c>
      <c r="C9891">
        <v>8230</v>
      </c>
      <c r="D9891">
        <v>4030</v>
      </c>
      <c r="E9891">
        <v>4200</v>
      </c>
      <c r="F9891">
        <v>526</v>
      </c>
      <c r="G9891">
        <v>4451</v>
      </c>
      <c r="H9891">
        <v>12.538822</v>
      </c>
      <c r="I9891">
        <v>51.347926000000001</v>
      </c>
      <c r="J9891" cm="1">
        <f t="array" ref="J9891">LOOKUP(1,1/FREQUENCY(0,SIN((RADIANS($M$3:$M$471-H9891))/2)^2+SIN((RADIANS($N$3:$N$471-I9891))/2)^2*COS(RADIANS($M$3:$M$471))*COS(RADIANS(H9891))),$L$3:$L$471)</f>
        <v>340</v>
      </c>
    </row>
    <row r="9892" spans="1:10">
      <c r="A9892" t="s">
        <v>10821</v>
      </c>
      <c r="B9892">
        <v>14729</v>
      </c>
      <c r="C9892">
        <v>9624</v>
      </c>
      <c r="D9892">
        <v>4760</v>
      </c>
      <c r="E9892">
        <v>4864</v>
      </c>
      <c r="F9892">
        <v>276</v>
      </c>
      <c r="G9892">
        <v>4821</v>
      </c>
      <c r="H9892">
        <v>12.609467</v>
      </c>
      <c r="I9892">
        <v>51.333914999999998</v>
      </c>
      <c r="J9892" cm="1">
        <f t="array" ref="J9892">LOOKUP(1,1/FREQUENCY(0,SIN((RADIANS($M$3:$M$471-H9892))/2)^2+SIN((RADIANS($N$3:$N$471-I9892))/2)^2*COS(RADIANS($M$3:$M$471))*COS(RADIANS(H9892))),$L$3:$L$471)</f>
        <v>340</v>
      </c>
    </row>
    <row r="9893" spans="1:10">
      <c r="A9893" t="s">
        <v>10822</v>
      </c>
      <c r="B9893">
        <v>14729</v>
      </c>
      <c r="C9893">
        <v>8422</v>
      </c>
      <c r="D9893">
        <v>4143</v>
      </c>
      <c r="E9893">
        <v>4279</v>
      </c>
      <c r="F9893">
        <v>100</v>
      </c>
      <c r="G9893">
        <v>4680</v>
      </c>
      <c r="H9893">
        <v>12.806749999999999</v>
      </c>
      <c r="I9893">
        <v>51.125652000000002</v>
      </c>
      <c r="J9893" cm="1">
        <f t="array" ref="J9893">LOOKUP(1,1/FREQUENCY(0,SIN((RADIANS($M$3:$M$471-H9893))/2)^2+SIN((RADIANS($N$3:$N$471-I9893))/2)^2*COS(RADIANS($M$3:$M$471))*COS(RADIANS(H9893))),$L$3:$L$471)</f>
        <v>279</v>
      </c>
    </row>
    <row r="9894" spans="1:10">
      <c r="A9894" t="s">
        <v>10823</v>
      </c>
      <c r="B9894">
        <v>14729</v>
      </c>
      <c r="C9894">
        <v>12443</v>
      </c>
      <c r="D9894">
        <v>6155</v>
      </c>
      <c r="E9894">
        <v>6288</v>
      </c>
      <c r="F9894">
        <v>86</v>
      </c>
      <c r="G9894">
        <v>4654</v>
      </c>
      <c r="H9894">
        <v>12.556473</v>
      </c>
      <c r="I9894">
        <v>51.057445999999999</v>
      </c>
      <c r="J9894" cm="1">
        <f t="array" ref="J9894">LOOKUP(1,1/FREQUENCY(0,SIN((RADIANS($M$3:$M$471-H9894))/2)^2+SIN((RADIANS($N$3:$N$471-I9894))/2)^2*COS(RADIANS($M$3:$M$471))*COS(RADIANS(H9894))),$L$3:$L$471)</f>
        <v>282</v>
      </c>
    </row>
    <row r="9895" spans="1:10">
      <c r="A9895" t="s">
        <v>10824</v>
      </c>
      <c r="B9895">
        <v>14729</v>
      </c>
      <c r="C9895">
        <v>6858</v>
      </c>
      <c r="D9895">
        <v>3360</v>
      </c>
      <c r="E9895">
        <v>3498</v>
      </c>
      <c r="F9895">
        <v>125</v>
      </c>
      <c r="G9895">
        <v>4643</v>
      </c>
      <c r="H9895">
        <v>12.695256000000001</v>
      </c>
      <c r="I9895">
        <v>51.05415</v>
      </c>
      <c r="J9895" cm="1">
        <f t="array" ref="J9895">LOOKUP(1,1/FREQUENCY(0,SIN((RADIANS($M$3:$M$471-H9895))/2)^2+SIN((RADIANS($N$3:$N$471-I9895))/2)^2*COS(RADIANS($M$3:$M$471))*COS(RADIANS(H9895))),$L$3:$L$471)</f>
        <v>282</v>
      </c>
    </row>
    <row r="9896" spans="1:10">
      <c r="A9896" t="s">
        <v>10825</v>
      </c>
      <c r="B9896">
        <v>14729</v>
      </c>
      <c r="C9896">
        <v>28173</v>
      </c>
      <c r="D9896">
        <v>13812</v>
      </c>
      <c r="E9896">
        <v>14361</v>
      </c>
      <c r="F9896">
        <v>129</v>
      </c>
      <c r="G9896">
        <v>4668</v>
      </c>
      <c r="H9896">
        <v>12.72714</v>
      </c>
      <c r="I9896">
        <v>51.235475999999998</v>
      </c>
      <c r="J9896" cm="1">
        <f t="array" ref="J9896">LOOKUP(1,1/FREQUENCY(0,SIN((RADIANS($M$3:$M$471-H9896))/2)^2+SIN((RADIANS($N$3:$N$471-I9896))/2)^2*COS(RADIANS($M$3:$M$471))*COS(RADIANS(H9896))),$L$3:$L$471)</f>
        <v>282</v>
      </c>
    </row>
    <row r="9897" spans="1:10">
      <c r="A9897" t="s">
        <v>10826</v>
      </c>
      <c r="B9897">
        <v>14729</v>
      </c>
      <c r="C9897">
        <v>7586</v>
      </c>
      <c r="D9897">
        <v>3633</v>
      </c>
      <c r="E9897">
        <v>3953</v>
      </c>
      <c r="F9897">
        <v>108</v>
      </c>
      <c r="G9897">
        <v>4539</v>
      </c>
      <c r="H9897">
        <v>12.281022</v>
      </c>
      <c r="I9897">
        <v>51.154307000000003</v>
      </c>
      <c r="J9897" cm="1">
        <f t="array" ref="J9897">LOOKUP(1,1/FREQUENCY(0,SIN((RADIANS($M$3:$M$471-H9897))/2)^2+SIN((RADIANS($N$3:$N$471-I9897))/2)^2*COS(RADIANS($M$3:$M$471))*COS(RADIANS(H9897))),$L$3:$L$471)</f>
        <v>341</v>
      </c>
    </row>
    <row r="9898" spans="1:10">
      <c r="A9898" t="s">
        <v>10827</v>
      </c>
      <c r="B9898">
        <v>14729</v>
      </c>
      <c r="C9898">
        <v>5371</v>
      </c>
      <c r="D9898">
        <v>2668</v>
      </c>
      <c r="E9898">
        <v>2703</v>
      </c>
      <c r="F9898">
        <v>129</v>
      </c>
      <c r="G9898">
        <v>4463</v>
      </c>
      <c r="H9898">
        <v>12.502563</v>
      </c>
      <c r="I9898">
        <v>51.270632999999997</v>
      </c>
      <c r="J9898" cm="1">
        <f t="array" ref="J9898">LOOKUP(1,1/FREQUENCY(0,SIN((RADIANS($M$3:$M$471-H9898))/2)^2+SIN((RADIANS($N$3:$N$471-I9898))/2)^2*COS(RADIANS($M$3:$M$471))*COS(RADIANS(H9898))),$L$3:$L$471)</f>
        <v>340</v>
      </c>
    </row>
    <row r="9899" spans="1:10">
      <c r="A9899" t="s">
        <v>10828</v>
      </c>
      <c r="B9899">
        <v>14729</v>
      </c>
      <c r="C9899">
        <v>5000</v>
      </c>
      <c r="D9899">
        <v>2458</v>
      </c>
      <c r="E9899">
        <v>2542</v>
      </c>
      <c r="F9899">
        <v>172</v>
      </c>
      <c r="G9899">
        <v>4567</v>
      </c>
      <c r="H9899">
        <v>12.554765</v>
      </c>
      <c r="I9899">
        <v>51.160291999999998</v>
      </c>
      <c r="J9899" cm="1">
        <f t="array" ref="J9899">LOOKUP(1,1/FREQUENCY(0,SIN((RADIANS($M$3:$M$471-H9899))/2)^2+SIN((RADIANS($N$3:$N$471-I9899))/2)^2*COS(RADIANS($M$3:$M$471))*COS(RADIANS(H9899))),$L$3:$L$471)</f>
        <v>282</v>
      </c>
    </row>
    <row r="9900" spans="1:10">
      <c r="A9900" t="s">
        <v>10829</v>
      </c>
      <c r="B9900">
        <v>14729</v>
      </c>
      <c r="C9900">
        <v>6049</v>
      </c>
      <c r="D9900">
        <v>3032</v>
      </c>
      <c r="E9900">
        <v>3017</v>
      </c>
      <c r="F9900">
        <v>54</v>
      </c>
      <c r="G9900">
        <v>4808</v>
      </c>
      <c r="H9900">
        <v>12.872916</v>
      </c>
      <c r="I9900">
        <v>51.397925000000001</v>
      </c>
      <c r="J9900" cm="1">
        <f t="array" ref="J9900">LOOKUP(1,1/FREQUENCY(0,SIN((RADIANS($M$3:$M$471-H9900))/2)^2+SIN((RADIANS($N$3:$N$471-I9900))/2)^2*COS(RADIANS($M$3:$M$471))*COS(RADIANS(H9900))),$L$3:$L$471)</f>
        <v>340</v>
      </c>
    </row>
    <row r="9901" spans="1:10">
      <c r="A9901" t="s">
        <v>10830</v>
      </c>
      <c r="B9901">
        <v>14729</v>
      </c>
      <c r="C9901">
        <v>6723</v>
      </c>
      <c r="D9901">
        <v>3316</v>
      </c>
      <c r="E9901">
        <v>3407</v>
      </c>
      <c r="F9901">
        <v>173</v>
      </c>
      <c r="G9901">
        <v>4827</v>
      </c>
      <c r="H9901">
        <v>12.628959</v>
      </c>
      <c r="I9901">
        <v>51.358963000000003</v>
      </c>
      <c r="J9901" cm="1">
        <f t="array" ref="J9901">LOOKUP(1,1/FREQUENCY(0,SIN((RADIANS($M$3:$M$471-H9901))/2)^2+SIN((RADIANS($N$3:$N$471-I9901))/2)^2*COS(RADIANS($M$3:$M$471))*COS(RADIANS(H9901))),$L$3:$L$471)</f>
        <v>340</v>
      </c>
    </row>
    <row r="9902" spans="1:10">
      <c r="A9902" t="s">
        <v>10831</v>
      </c>
      <c r="B9902">
        <v>14729</v>
      </c>
      <c r="C9902">
        <v>24748</v>
      </c>
      <c r="D9902">
        <v>11797</v>
      </c>
      <c r="E9902">
        <v>12951</v>
      </c>
      <c r="F9902">
        <v>787</v>
      </c>
      <c r="G9902">
        <v>4416</v>
      </c>
      <c r="H9902">
        <v>12.374495</v>
      </c>
      <c r="I9902">
        <v>51.280005000000003</v>
      </c>
      <c r="J9902" cm="1">
        <f t="array" ref="J9902">LOOKUP(1,1/FREQUENCY(0,SIN((RADIANS($M$3:$M$471-H9902))/2)^2+SIN((RADIANS($N$3:$N$471-I9902))/2)^2*COS(RADIANS($M$3:$M$471))*COS(RADIANS(H9902))),$L$3:$L$471)</f>
        <v>313</v>
      </c>
    </row>
    <row r="9903" spans="1:10">
      <c r="A9903" t="s">
        <v>10832</v>
      </c>
      <c r="B9903">
        <v>14729</v>
      </c>
      <c r="C9903">
        <v>15781</v>
      </c>
      <c r="D9903">
        <v>7734</v>
      </c>
      <c r="E9903">
        <v>8047</v>
      </c>
      <c r="F9903">
        <v>270</v>
      </c>
      <c r="G9903">
        <v>4420</v>
      </c>
      <c r="H9903">
        <v>12.220204000000001</v>
      </c>
      <c r="I9903">
        <v>51.301271999999997</v>
      </c>
      <c r="J9903" cm="1">
        <f t="array" ref="J9903">LOOKUP(1,1/FREQUENCY(0,SIN((RADIANS($M$3:$M$471-H9903))/2)^2+SIN((RADIANS($N$3:$N$471-I9903))/2)^2*COS(RADIANS($M$3:$M$471))*COS(RADIANS(H9903))),$L$3:$L$471)</f>
        <v>341</v>
      </c>
    </row>
    <row r="9904" spans="1:10">
      <c r="A9904" t="s">
        <v>10833</v>
      </c>
      <c r="B9904">
        <v>14729</v>
      </c>
      <c r="C9904">
        <v>6885</v>
      </c>
      <c r="D9904">
        <v>3393</v>
      </c>
      <c r="E9904">
        <v>3492</v>
      </c>
      <c r="F9904">
        <v>121</v>
      </c>
      <c r="G9904">
        <v>4575</v>
      </c>
      <c r="H9904">
        <v>12.409058999999999</v>
      </c>
      <c r="I9904">
        <v>51.152262</v>
      </c>
      <c r="J9904" cm="1">
        <f t="array" ref="J9904">LOOKUP(1,1/FREQUENCY(0,SIN((RADIANS($M$3:$M$471-H9904))/2)^2+SIN((RADIANS($N$3:$N$471-I9904))/2)^2*COS(RADIANS($M$3:$M$471))*COS(RADIANS(H9904))),$L$3:$L$471)</f>
        <v>313</v>
      </c>
    </row>
    <row r="9905" spans="1:10">
      <c r="A9905" t="s">
        <v>10834</v>
      </c>
      <c r="B9905">
        <v>14729</v>
      </c>
      <c r="C9905">
        <v>3897</v>
      </c>
      <c r="D9905">
        <v>1971</v>
      </c>
      <c r="E9905">
        <v>1926</v>
      </c>
      <c r="F9905">
        <v>148</v>
      </c>
      <c r="G9905">
        <v>4565</v>
      </c>
      <c r="H9905">
        <v>12.434362</v>
      </c>
      <c r="I9905">
        <v>51.087868999999998</v>
      </c>
      <c r="J9905" cm="1">
        <f t="array" ref="J9905">LOOKUP(1,1/FREQUENCY(0,SIN((RADIANS($M$3:$M$471-H9905))/2)^2+SIN((RADIANS($N$3:$N$471-I9905))/2)^2*COS(RADIANS($M$3:$M$471))*COS(RADIANS(H9905))),$L$3:$L$471)</f>
        <v>282</v>
      </c>
    </row>
    <row r="9906" spans="1:10">
      <c r="A9906" t="s">
        <v>10835</v>
      </c>
      <c r="B9906">
        <v>14729</v>
      </c>
      <c r="C9906">
        <v>6128</v>
      </c>
      <c r="D9906">
        <v>3111</v>
      </c>
      <c r="E9906">
        <v>3017</v>
      </c>
      <c r="F9906">
        <v>133</v>
      </c>
      <c r="G9906">
        <v>4571</v>
      </c>
      <c r="H9906">
        <v>12.414903000000001</v>
      </c>
      <c r="I9906">
        <v>51.198127999999997</v>
      </c>
      <c r="J9906" cm="1">
        <f t="array" ref="J9906">LOOKUP(1,1/FREQUENCY(0,SIN((RADIANS($M$3:$M$471-H9906))/2)^2+SIN((RADIANS($N$3:$N$471-I9906))/2)^2*COS(RADIANS($M$3:$M$471))*COS(RADIANS(H9906))),$L$3:$L$471)</f>
        <v>313</v>
      </c>
    </row>
    <row r="9907" spans="1:10">
      <c r="A9907" t="s">
        <v>10836</v>
      </c>
      <c r="B9907">
        <v>14729</v>
      </c>
      <c r="C9907">
        <v>3558</v>
      </c>
      <c r="D9907">
        <v>1806</v>
      </c>
      <c r="E9907">
        <v>1752</v>
      </c>
      <c r="F9907">
        <v>67</v>
      </c>
      <c r="G9907">
        <v>4808</v>
      </c>
      <c r="H9907">
        <v>12.681523</v>
      </c>
      <c r="I9907">
        <v>51.432758</v>
      </c>
      <c r="J9907" cm="1">
        <f t="array" ref="J9907">LOOKUP(1,1/FREQUENCY(0,SIN((RADIANS($M$3:$M$471-H9907))/2)^2+SIN((RADIANS($N$3:$N$471-I9907))/2)^2*COS(RADIANS($M$3:$M$471))*COS(RADIANS(H9907))),$L$3:$L$471)</f>
        <v>340</v>
      </c>
    </row>
    <row r="9908" spans="1:10">
      <c r="A9908" t="s">
        <v>10837</v>
      </c>
      <c r="B9908">
        <v>14729</v>
      </c>
      <c r="C9908">
        <v>3817</v>
      </c>
      <c r="D9908">
        <v>1911</v>
      </c>
      <c r="E9908">
        <v>1906</v>
      </c>
      <c r="F9908">
        <v>109</v>
      </c>
      <c r="G9908">
        <v>4687</v>
      </c>
      <c r="H9908">
        <v>12.754884000000001</v>
      </c>
      <c r="I9908">
        <v>51.289138999999999</v>
      </c>
      <c r="J9908" cm="1">
        <f t="array" ref="J9908">LOOKUP(1,1/FREQUENCY(0,SIN((RADIANS($M$3:$M$471-H9908))/2)^2+SIN((RADIANS($N$3:$N$471-I9908))/2)^2*COS(RADIANS($M$3:$M$471))*COS(RADIANS(H9908))),$L$3:$L$471)</f>
        <v>282</v>
      </c>
    </row>
    <row r="9909" spans="1:10">
      <c r="A9909" t="s">
        <v>10838</v>
      </c>
      <c r="B9909">
        <v>14729</v>
      </c>
      <c r="C9909">
        <v>16209</v>
      </c>
      <c r="D9909">
        <v>7829</v>
      </c>
      <c r="E9909">
        <v>8380</v>
      </c>
      <c r="F9909">
        <v>235</v>
      </c>
      <c r="G9909">
        <v>4808</v>
      </c>
      <c r="H9909">
        <v>12.735166</v>
      </c>
      <c r="I9909">
        <v>51.369968</v>
      </c>
      <c r="J9909" cm="1">
        <f t="array" ref="J9909">LOOKUP(1,1/FREQUENCY(0,SIN((RADIANS($M$3:$M$471-H9909))/2)^2+SIN((RADIANS($N$3:$N$471-I9909))/2)^2*COS(RADIANS($M$3:$M$471))*COS(RADIANS(H9909))),$L$3:$L$471)</f>
        <v>340</v>
      </c>
    </row>
    <row r="9910" spans="1:10">
      <c r="A9910" t="s">
        <v>10839</v>
      </c>
      <c r="B9910">
        <v>14729</v>
      </c>
      <c r="C9910">
        <v>9280</v>
      </c>
      <c r="D9910">
        <v>4560</v>
      </c>
      <c r="E9910">
        <v>4720</v>
      </c>
      <c r="F9910">
        <v>200</v>
      </c>
      <c r="G9910">
        <v>4442</v>
      </c>
      <c r="H9910">
        <v>12.327259</v>
      </c>
      <c r="I9910">
        <v>51.217548999999998</v>
      </c>
      <c r="J9910" cm="1">
        <f t="array" ref="J9910">LOOKUP(1,1/FREQUENCY(0,SIN((RADIANS($M$3:$M$471-H9910))/2)^2+SIN((RADIANS($N$3:$N$471-I9910))/2)^2*COS(RADIANS($M$3:$M$471))*COS(RADIANS(H9910))),$L$3:$L$471)</f>
        <v>313</v>
      </c>
    </row>
    <row r="9911" spans="1:10">
      <c r="A9911" t="s">
        <v>10840</v>
      </c>
      <c r="B9911">
        <v>14729</v>
      </c>
      <c r="C9911">
        <v>7984</v>
      </c>
      <c r="D9911">
        <v>3892</v>
      </c>
      <c r="E9911">
        <v>4092</v>
      </c>
      <c r="F9911">
        <v>114</v>
      </c>
      <c r="G9911">
        <v>4651</v>
      </c>
      <c r="H9911">
        <v>12.640283</v>
      </c>
      <c r="I9911">
        <v>51.144618999999999</v>
      </c>
      <c r="J9911" cm="1">
        <f t="array" ref="J9911">LOOKUP(1,1/FREQUENCY(0,SIN((RADIANS($M$3:$M$471-H9911))/2)^2+SIN((RADIANS($N$3:$N$471-I9911))/2)^2*COS(RADIANS($M$3:$M$471))*COS(RADIANS(H9911))),$L$3:$L$471)</f>
        <v>282</v>
      </c>
    </row>
    <row r="9912" spans="1:10">
      <c r="A9912" t="s">
        <v>10841</v>
      </c>
      <c r="B9912">
        <v>14729</v>
      </c>
      <c r="C9912">
        <v>1381</v>
      </c>
      <c r="D9912">
        <v>696</v>
      </c>
      <c r="E9912">
        <v>685</v>
      </c>
      <c r="F9912">
        <v>61</v>
      </c>
      <c r="G9912">
        <v>4668</v>
      </c>
      <c r="H9912">
        <v>12.609653</v>
      </c>
      <c r="I9912">
        <v>51.203122</v>
      </c>
      <c r="J9912" cm="1">
        <f t="array" ref="J9912">LOOKUP(1,1/FREQUENCY(0,SIN((RADIANS($M$3:$M$471-H9912))/2)^2+SIN((RADIANS($N$3:$N$471-I9912))/2)^2*COS(RADIANS($M$3:$M$471))*COS(RADIANS(H9912))),$L$3:$L$471)</f>
        <v>282</v>
      </c>
    </row>
    <row r="9913" spans="1:10">
      <c r="A9913" t="s">
        <v>10842</v>
      </c>
      <c r="B9913">
        <v>14729</v>
      </c>
      <c r="C9913">
        <v>3354</v>
      </c>
      <c r="D9913">
        <v>1695</v>
      </c>
      <c r="E9913">
        <v>1659</v>
      </c>
      <c r="F9913">
        <v>147</v>
      </c>
      <c r="G9913">
        <v>4683</v>
      </c>
      <c r="H9913">
        <v>12.549364000000001</v>
      </c>
      <c r="I9913">
        <v>51.234119999999997</v>
      </c>
      <c r="J9913" cm="1">
        <f t="array" ref="J9913">LOOKUP(1,1/FREQUENCY(0,SIN((RADIANS($M$3:$M$471-H9913))/2)^2+SIN((RADIANS($N$3:$N$471-I9913))/2)^2*COS(RADIANS($M$3:$M$471))*COS(RADIANS(H9913))),$L$3:$L$471)</f>
        <v>282</v>
      </c>
    </row>
    <row r="9914" spans="1:10">
      <c r="A9914" t="s">
        <v>10843</v>
      </c>
      <c r="B9914">
        <v>14729</v>
      </c>
      <c r="C9914">
        <v>8774</v>
      </c>
      <c r="D9914">
        <v>4269</v>
      </c>
      <c r="E9914">
        <v>4505</v>
      </c>
      <c r="F9914">
        <v>221</v>
      </c>
      <c r="G9914">
        <v>4683</v>
      </c>
      <c r="H9914">
        <v>12.587583</v>
      </c>
      <c r="I9914">
        <v>51.278106999999999</v>
      </c>
      <c r="J9914" cm="1">
        <f t="array" ref="J9914">LOOKUP(1,1/FREQUENCY(0,SIN((RADIANS($M$3:$M$471-H9914))/2)^2+SIN((RADIANS($N$3:$N$471-I9914))/2)^2*COS(RADIANS($M$3:$M$471))*COS(RADIANS(H9914))),$L$3:$L$471)</f>
        <v>282</v>
      </c>
    </row>
    <row r="9915" spans="1:10">
      <c r="A9915" t="s">
        <v>10844</v>
      </c>
      <c r="B9915">
        <v>14729</v>
      </c>
      <c r="C9915">
        <v>3517</v>
      </c>
      <c r="D9915">
        <v>1757</v>
      </c>
      <c r="E9915">
        <v>1760</v>
      </c>
      <c r="F9915">
        <v>100</v>
      </c>
      <c r="G9915">
        <v>4668</v>
      </c>
      <c r="H9915">
        <v>12.63711</v>
      </c>
      <c r="I9915">
        <v>51.252814000000001</v>
      </c>
      <c r="J9915" cm="1">
        <f t="array" ref="J9915">LOOKUP(1,1/FREQUENCY(0,SIN((RADIANS($M$3:$M$471-H9915))/2)^2+SIN((RADIANS($N$3:$N$471-I9915))/2)^2*COS(RADIANS($M$3:$M$471))*COS(RADIANS(H9915))),$L$3:$L$471)</f>
        <v>282</v>
      </c>
    </row>
    <row r="9916" spans="1:10">
      <c r="A9916" t="s">
        <v>10845</v>
      </c>
      <c r="B9916">
        <v>14729</v>
      </c>
      <c r="C9916">
        <v>1291</v>
      </c>
      <c r="D9916">
        <v>656</v>
      </c>
      <c r="E9916">
        <v>635</v>
      </c>
      <c r="F9916">
        <v>111</v>
      </c>
      <c r="G9916">
        <v>4523</v>
      </c>
      <c r="H9916">
        <v>12.239100000000001</v>
      </c>
      <c r="I9916">
        <v>51.147289000000001</v>
      </c>
      <c r="J9916" cm="1">
        <f t="array" ref="J9916">LOOKUP(1,1/FREQUENCY(0,SIN((RADIANS($M$3:$M$471-H9916))/2)^2+SIN((RADIANS($N$3:$N$471-I9916))/2)^2*COS(RADIANS($M$3:$M$471))*COS(RADIANS(H9916))),$L$3:$L$471)</f>
        <v>341</v>
      </c>
    </row>
    <row r="9917" spans="1:10">
      <c r="A9917" t="s">
        <v>10846</v>
      </c>
      <c r="B9917">
        <v>14729</v>
      </c>
      <c r="C9917">
        <v>6325</v>
      </c>
      <c r="D9917">
        <v>3089</v>
      </c>
      <c r="E9917">
        <v>3236</v>
      </c>
      <c r="F9917">
        <v>130</v>
      </c>
      <c r="G9917">
        <v>4523</v>
      </c>
      <c r="H9917">
        <v>12.247643</v>
      </c>
      <c r="I9917">
        <v>51.167752999999998</v>
      </c>
      <c r="J9917" cm="1">
        <f t="array" ref="J9917">LOOKUP(1,1/FREQUENCY(0,SIN((RADIANS($M$3:$M$471-H9917))/2)^2+SIN((RADIANS($N$3:$N$471-I9917))/2)^2*COS(RADIANS($M$3:$M$471))*COS(RADIANS(H9917))),$L$3:$L$471)</f>
        <v>341</v>
      </c>
    </row>
    <row r="9918" spans="1:10">
      <c r="A9918" t="s">
        <v>10847</v>
      </c>
      <c r="B9918">
        <v>14730</v>
      </c>
      <c r="C9918">
        <v>7830</v>
      </c>
      <c r="D9918">
        <v>3729</v>
      </c>
      <c r="E9918">
        <v>4101</v>
      </c>
      <c r="F9918">
        <v>171</v>
      </c>
      <c r="G9918">
        <v>4849</v>
      </c>
      <c r="H9918">
        <v>12.585782</v>
      </c>
      <c r="I9918">
        <v>51.592198000000003</v>
      </c>
      <c r="J9918" cm="1">
        <f t="array" ref="J9918">LOOKUP(1,1/FREQUENCY(0,SIN((RADIANS($M$3:$M$471-H9918))/2)^2+SIN((RADIANS($N$3:$N$471-I9918))/2)^2*COS(RADIANS($M$3:$M$471))*COS(RADIANS(H9918))),$L$3:$L$471)</f>
        <v>340</v>
      </c>
    </row>
    <row r="9919" spans="1:10">
      <c r="A9919" t="s">
        <v>10848</v>
      </c>
      <c r="B9919">
        <v>14730</v>
      </c>
      <c r="C9919">
        <v>7719</v>
      </c>
      <c r="D9919">
        <v>3836</v>
      </c>
      <c r="E9919">
        <v>3883</v>
      </c>
      <c r="F9919">
        <v>49</v>
      </c>
      <c r="G9919">
        <v>4874</v>
      </c>
      <c r="H9919">
        <v>12.927299</v>
      </c>
      <c r="I9919">
        <v>51.456594000000003</v>
      </c>
      <c r="J9919" cm="1">
        <f t="array" ref="J9919">LOOKUP(1,1/FREQUENCY(0,SIN((RADIANS($M$3:$M$471-H9919))/2)^2+SIN((RADIANS($N$3:$N$471-I9919))/2)^2*COS(RADIANS($M$3:$M$471))*COS(RADIANS(H9919))),$L$3:$L$471)</f>
        <v>73</v>
      </c>
    </row>
    <row r="9920" spans="1:10">
      <c r="A9920" t="s">
        <v>10849</v>
      </c>
      <c r="B9920">
        <v>14730</v>
      </c>
      <c r="C9920">
        <v>2214</v>
      </c>
      <c r="D9920">
        <v>1110</v>
      </c>
      <c r="E9920">
        <v>1104</v>
      </c>
      <c r="F9920">
        <v>32</v>
      </c>
      <c r="G9920">
        <v>4758</v>
      </c>
      <c r="H9920">
        <v>13.127338</v>
      </c>
      <c r="I9920">
        <v>51.386505999999997</v>
      </c>
      <c r="J9920" cm="1">
        <f t="array" ref="J9920">LOOKUP(1,1/FREQUENCY(0,SIN((RADIANS($M$3:$M$471-H9920))/2)^2+SIN((RADIANS($N$3:$N$471-I9920))/2)^2*COS(RADIANS($M$3:$M$471))*COS(RADIANS(H9920))),$L$3:$L$471)</f>
        <v>280</v>
      </c>
    </row>
    <row r="9921" spans="1:10">
      <c r="A9921" t="s">
        <v>10850</v>
      </c>
      <c r="B9921">
        <v>14730</v>
      </c>
      <c r="C9921">
        <v>4245</v>
      </c>
      <c r="D9921">
        <v>2066</v>
      </c>
      <c r="E9921">
        <v>2179</v>
      </c>
      <c r="F9921">
        <v>59</v>
      </c>
      <c r="G9921">
        <v>4774</v>
      </c>
      <c r="H9921">
        <v>12.996492</v>
      </c>
      <c r="I9921">
        <v>51.366843000000003</v>
      </c>
      <c r="J9921" cm="1">
        <f t="array" ref="J9921">LOOKUP(1,1/FREQUENCY(0,SIN((RADIANS($M$3:$M$471-H9921))/2)^2+SIN((RADIANS($N$3:$N$471-I9921))/2)^2*COS(RADIANS($M$3:$M$471))*COS(RADIANS(H9921))),$L$3:$L$471)</f>
        <v>280</v>
      </c>
    </row>
    <row r="9922" spans="1:10">
      <c r="A9922" t="s">
        <v>10851</v>
      </c>
      <c r="B9922">
        <v>14730</v>
      </c>
      <c r="C9922">
        <v>24823</v>
      </c>
      <c r="D9922">
        <v>12211</v>
      </c>
      <c r="E9922">
        <v>12612</v>
      </c>
      <c r="F9922">
        <v>289</v>
      </c>
      <c r="G9922">
        <v>4509</v>
      </c>
      <c r="H9922">
        <v>12.333551</v>
      </c>
      <c r="I9922">
        <v>51.523330000000001</v>
      </c>
      <c r="J9922" cm="1">
        <f t="array" ref="J9922">LOOKUP(1,1/FREQUENCY(0,SIN((RADIANS($M$3:$M$471-H9922))/2)^2+SIN((RADIANS($N$3:$N$471-I9922))/2)^2*COS(RADIANS($M$3:$M$471))*COS(RADIANS(H9922))),$L$3:$L$471)</f>
        <v>340</v>
      </c>
    </row>
    <row r="9923" spans="1:10">
      <c r="A9923" t="s">
        <v>10852</v>
      </c>
      <c r="B9923">
        <v>14730</v>
      </c>
      <c r="C9923">
        <v>4094</v>
      </c>
      <c r="D9923">
        <v>2054</v>
      </c>
      <c r="E9923">
        <v>2040</v>
      </c>
      <c r="F9923">
        <v>53</v>
      </c>
      <c r="G9923">
        <v>4838</v>
      </c>
      <c r="H9923">
        <v>12.740394999999999</v>
      </c>
      <c r="I9923">
        <v>51.499031000000002</v>
      </c>
      <c r="J9923" cm="1">
        <f t="array" ref="J9923">LOOKUP(1,1/FREQUENCY(0,SIN((RADIANS($M$3:$M$471-H9923))/2)^2+SIN((RADIANS($N$3:$N$471-I9923))/2)^2*COS(RADIANS($M$3:$M$471))*COS(RADIANS(H9923))),$L$3:$L$471)</f>
        <v>340</v>
      </c>
    </row>
    <row r="9924" spans="1:10">
      <c r="A9924" t="s">
        <v>10853</v>
      </c>
      <c r="B9924">
        <v>14730</v>
      </c>
      <c r="C9924">
        <v>15557</v>
      </c>
      <c r="D9924">
        <v>7475</v>
      </c>
      <c r="E9924">
        <v>8082</v>
      </c>
      <c r="F9924">
        <v>332</v>
      </c>
      <c r="G9924">
        <v>4838</v>
      </c>
      <c r="H9924">
        <v>12.632788</v>
      </c>
      <c r="I9924">
        <v>51.459845000000001</v>
      </c>
      <c r="J9924" cm="1">
        <f t="array" ref="J9924">LOOKUP(1,1/FREQUENCY(0,SIN((RADIANS($M$3:$M$471-H9924))/2)^2+SIN((RADIANS($N$3:$N$471-I9924))/2)^2*COS(RADIANS($M$3:$M$471))*COS(RADIANS(H9924))),$L$3:$L$471)</f>
        <v>340</v>
      </c>
    </row>
    <row r="9925" spans="1:10">
      <c r="A9925" t="s">
        <v>10854</v>
      </c>
      <c r="B9925">
        <v>14730</v>
      </c>
      <c r="C9925">
        <v>3644</v>
      </c>
      <c r="D9925">
        <v>1875</v>
      </c>
      <c r="E9925">
        <v>1769</v>
      </c>
      <c r="F9925">
        <v>35</v>
      </c>
      <c r="G9925">
        <v>4838</v>
      </c>
      <c r="H9925">
        <v>12.632266</v>
      </c>
      <c r="I9925">
        <v>51.546075999999999</v>
      </c>
      <c r="J9925" cm="1">
        <f t="array" ref="J9925">LOOKUP(1,1/FREQUENCY(0,SIN((RADIANS($M$3:$M$471-H9925))/2)^2+SIN((RADIANS($N$3:$N$471-I9925))/2)^2*COS(RADIANS($M$3:$M$471))*COS(RADIANS(H9925))),$L$3:$L$471)</f>
        <v>340</v>
      </c>
    </row>
    <row r="9926" spans="1:10">
      <c r="A9926" t="s">
        <v>10855</v>
      </c>
      <c r="B9926">
        <v>14730</v>
      </c>
      <c r="C9926">
        <v>2975</v>
      </c>
      <c r="D9926">
        <v>1505</v>
      </c>
      <c r="E9926">
        <v>1470</v>
      </c>
      <c r="F9926">
        <v>43</v>
      </c>
      <c r="G9926">
        <v>4758</v>
      </c>
      <c r="H9926">
        <v>13.184519</v>
      </c>
      <c r="I9926">
        <v>51.314585999999998</v>
      </c>
      <c r="J9926" cm="1">
        <f t="array" ref="J9926">LOOKUP(1,1/FREQUENCY(0,SIN((RADIANS($M$3:$M$471-H9926))/2)^2+SIN((RADIANS($N$3:$N$471-I9926))/2)^2*COS(RADIANS($M$3:$M$471))*COS(RADIANS(H9926))),$L$3:$L$471)</f>
        <v>280</v>
      </c>
    </row>
    <row r="9927" spans="1:10">
      <c r="A9927" t="s">
        <v>10057</v>
      </c>
      <c r="B9927">
        <v>14730</v>
      </c>
      <c r="C9927">
        <v>2086</v>
      </c>
      <c r="D9927">
        <v>1002</v>
      </c>
      <c r="E9927">
        <v>1084</v>
      </c>
      <c r="F9927">
        <v>56</v>
      </c>
      <c r="G9927">
        <v>4509</v>
      </c>
      <c r="H9927">
        <v>12.463167</v>
      </c>
      <c r="I9927">
        <v>51.592229000000003</v>
      </c>
      <c r="J9927" cm="1">
        <f t="array" ref="J9927">LOOKUP(1,1/FREQUENCY(0,SIN((RADIANS($M$3:$M$471-H9927))/2)^2+SIN((RADIANS($N$3:$N$471-I9927))/2)^2*COS(RADIANS($M$3:$M$471))*COS(RADIANS(H9927))),$L$3:$L$471)</f>
        <v>340</v>
      </c>
    </row>
    <row r="9928" spans="1:10">
      <c r="A9928" t="s">
        <v>10856</v>
      </c>
      <c r="B9928">
        <v>14730</v>
      </c>
      <c r="C9928">
        <v>5041</v>
      </c>
      <c r="D9928">
        <v>2561</v>
      </c>
      <c r="E9928">
        <v>2480</v>
      </c>
      <c r="F9928">
        <v>44</v>
      </c>
      <c r="G9928">
        <v>4862</v>
      </c>
      <c r="H9928">
        <v>12.815498</v>
      </c>
      <c r="I9928">
        <v>51.507857999999999</v>
      </c>
      <c r="J9928" cm="1">
        <f t="array" ref="J9928">LOOKUP(1,1/FREQUENCY(0,SIN((RADIANS($M$3:$M$471-H9928))/2)^2+SIN((RADIANS($N$3:$N$471-I9928))/2)^2*COS(RADIANS($M$3:$M$471))*COS(RADIANS(H9928))),$L$3:$L$471)</f>
        <v>340</v>
      </c>
    </row>
    <row r="9929" spans="1:10">
      <c r="A9929" t="s">
        <v>10857</v>
      </c>
      <c r="B9929">
        <v>14730</v>
      </c>
      <c r="C9929">
        <v>5872</v>
      </c>
      <c r="D9929">
        <v>2920</v>
      </c>
      <c r="E9929">
        <v>2952</v>
      </c>
      <c r="F9929">
        <v>107</v>
      </c>
      <c r="G9929">
        <v>4769</v>
      </c>
      <c r="H9929">
        <v>13.046003000000001</v>
      </c>
      <c r="I9929">
        <v>51.236778999999999</v>
      </c>
      <c r="J9929" cm="1">
        <f t="array" ref="J9929">LOOKUP(1,1/FREQUENCY(0,SIN((RADIANS($M$3:$M$471-H9929))/2)^2+SIN((RADIANS($N$3:$N$471-I9929))/2)^2*COS(RADIANS($M$3:$M$471))*COS(RADIANS(H9929))),$L$3:$L$471)</f>
        <v>280</v>
      </c>
    </row>
    <row r="9930" spans="1:10">
      <c r="A9930" t="s">
        <v>10858</v>
      </c>
      <c r="B9930">
        <v>14730</v>
      </c>
      <c r="C9930">
        <v>2247</v>
      </c>
      <c r="D9930">
        <v>1166</v>
      </c>
      <c r="E9930">
        <v>1081</v>
      </c>
      <c r="F9930">
        <v>61</v>
      </c>
      <c r="G9930">
        <v>4769</v>
      </c>
      <c r="H9930">
        <v>13.106636</v>
      </c>
      <c r="I9930">
        <v>51.257095999999997</v>
      </c>
      <c r="J9930" cm="1">
        <f t="array" ref="J9930">LOOKUP(1,1/FREQUENCY(0,SIN((RADIANS($M$3:$M$471-H9930))/2)^2+SIN((RADIANS($N$3:$N$471-I9930))/2)^2*COS(RADIANS($M$3:$M$471))*COS(RADIANS(H9930))),$L$3:$L$471)</f>
        <v>280</v>
      </c>
    </row>
    <row r="9931" spans="1:10">
      <c r="A9931" t="s">
        <v>10859</v>
      </c>
      <c r="B9931">
        <v>14730</v>
      </c>
      <c r="C9931">
        <v>14098</v>
      </c>
      <c r="D9931">
        <v>6884</v>
      </c>
      <c r="E9931">
        <v>7214</v>
      </c>
      <c r="F9931">
        <v>254</v>
      </c>
      <c r="G9931">
        <v>4758</v>
      </c>
      <c r="H9931">
        <v>13.10932</v>
      </c>
      <c r="I9931">
        <v>51.297266</v>
      </c>
      <c r="J9931" cm="1">
        <f t="array" ref="J9931">LOOKUP(1,1/FREQUENCY(0,SIN((RADIANS($M$3:$M$471-H9931))/2)^2+SIN((RADIANS($N$3:$N$471-I9931))/2)^2*COS(RADIANS($M$3:$M$471))*COS(RADIANS(H9931))),$L$3:$L$471)</f>
        <v>280</v>
      </c>
    </row>
    <row r="9932" spans="1:10">
      <c r="A9932" t="s">
        <v>10860</v>
      </c>
      <c r="B9932">
        <v>14730</v>
      </c>
      <c r="C9932">
        <v>5135</v>
      </c>
      <c r="D9932">
        <v>2612</v>
      </c>
      <c r="E9932">
        <v>2523</v>
      </c>
      <c r="F9932">
        <v>143</v>
      </c>
      <c r="G9932">
        <v>4519</v>
      </c>
      <c r="H9932">
        <v>12.380413000000001</v>
      </c>
      <c r="I9932">
        <v>51.435447000000003</v>
      </c>
      <c r="J9932" cm="1">
        <f t="array" ref="J9932">LOOKUP(1,1/FREQUENCY(0,SIN((RADIANS($M$3:$M$471-H9932))/2)^2+SIN((RADIANS($N$3:$N$471-I9932))/2)^2*COS(RADIANS($M$3:$M$471))*COS(RADIANS(H9932))),$L$3:$L$471)</f>
        <v>340</v>
      </c>
    </row>
    <row r="9933" spans="1:10">
      <c r="A9933" t="s">
        <v>10861</v>
      </c>
      <c r="B9933">
        <v>14730</v>
      </c>
      <c r="C9933">
        <v>18312</v>
      </c>
      <c r="D9933">
        <v>9443</v>
      </c>
      <c r="E9933">
        <v>8869</v>
      </c>
      <c r="F9933">
        <v>225</v>
      </c>
      <c r="G9933">
        <v>4435</v>
      </c>
      <c r="H9933">
        <v>12.221712</v>
      </c>
      <c r="I9933">
        <v>51.396211000000001</v>
      </c>
      <c r="J9933" cm="1">
        <f t="array" ref="J9933">LOOKUP(1,1/FREQUENCY(0,SIN((RADIANS($M$3:$M$471-H9933))/2)^2+SIN((RADIANS($N$3:$N$471-I9933))/2)^2*COS(RADIANS($M$3:$M$471))*COS(RADIANS(H9933))),$L$3:$L$471)</f>
        <v>341</v>
      </c>
    </row>
    <row r="9934" spans="1:10">
      <c r="A9934" t="s">
        <v>10862</v>
      </c>
      <c r="B9934">
        <v>14730</v>
      </c>
      <c r="C9934">
        <v>15745</v>
      </c>
      <c r="D9934">
        <v>7632</v>
      </c>
      <c r="E9934">
        <v>8113</v>
      </c>
      <c r="F9934">
        <v>474</v>
      </c>
      <c r="G9934">
        <v>4425</v>
      </c>
      <c r="H9934">
        <v>12.501716999999999</v>
      </c>
      <c r="I9934">
        <v>51.381729999999997</v>
      </c>
      <c r="J9934" cm="1">
        <f t="array" ref="J9934">LOOKUP(1,1/FREQUENCY(0,SIN((RADIANS($M$3:$M$471-H9934))/2)^2+SIN((RADIANS($N$3:$N$471-I9934))/2)^2*COS(RADIANS($M$3:$M$471))*COS(RADIANS(H9934))),$L$3:$L$471)</f>
        <v>340</v>
      </c>
    </row>
    <row r="9935" spans="1:10">
      <c r="A9935" t="s">
        <v>10863</v>
      </c>
      <c r="B9935">
        <v>14730</v>
      </c>
      <c r="C9935">
        <v>5201</v>
      </c>
      <c r="D9935">
        <v>2523</v>
      </c>
      <c r="E9935">
        <v>2678</v>
      </c>
      <c r="F9935">
        <v>50</v>
      </c>
      <c r="G9935">
        <v>4779</v>
      </c>
      <c r="H9935">
        <v>12.939444</v>
      </c>
      <c r="I9935">
        <v>51.283786999999997</v>
      </c>
      <c r="J9935" cm="1">
        <f t="array" ref="J9935">LOOKUP(1,1/FREQUENCY(0,SIN((RADIANS($M$3:$M$471-H9935))/2)^2+SIN((RADIANS($N$3:$N$471-I9935))/2)^2*COS(RADIANS($M$3:$M$471))*COS(RADIANS(H9935))),$L$3:$L$471)</f>
        <v>344</v>
      </c>
    </row>
    <row r="9936" spans="1:10">
      <c r="A9936" t="s">
        <v>10864</v>
      </c>
      <c r="B9936">
        <v>14730</v>
      </c>
      <c r="C9936">
        <v>5267</v>
      </c>
      <c r="D9936">
        <v>2692</v>
      </c>
      <c r="E9936">
        <v>2575</v>
      </c>
      <c r="F9936">
        <v>55</v>
      </c>
      <c r="G9936">
        <v>4509</v>
      </c>
      <c r="H9936">
        <v>12.207248</v>
      </c>
      <c r="I9936">
        <v>51.465778</v>
      </c>
      <c r="J9936" cm="1">
        <f t="array" ref="J9936">LOOKUP(1,1/FREQUENCY(0,SIN((RADIANS($M$3:$M$471-H9936))/2)^2+SIN((RADIANS($N$3:$N$471-I9936))/2)^2*COS(RADIANS($M$3:$M$471))*COS(RADIANS(H9936))),$L$3:$L$471)</f>
        <v>341</v>
      </c>
    </row>
    <row r="9937" spans="1:10">
      <c r="A9937" t="s">
        <v>10865</v>
      </c>
      <c r="B9937">
        <v>14730</v>
      </c>
      <c r="C9937">
        <v>1879</v>
      </c>
      <c r="D9937">
        <v>990</v>
      </c>
      <c r="E9937">
        <v>889</v>
      </c>
      <c r="F9937">
        <v>32</v>
      </c>
      <c r="G9937">
        <v>4886</v>
      </c>
      <c r="H9937">
        <v>13.124527</v>
      </c>
      <c r="I9937">
        <v>51.527348000000003</v>
      </c>
      <c r="J9937" cm="1">
        <f t="array" ref="J9937">LOOKUP(1,1/FREQUENCY(0,SIN((RADIANS($M$3:$M$471-H9937))/2)^2+SIN((RADIANS($N$3:$N$471-I9937))/2)^2*COS(RADIANS($M$3:$M$471))*COS(RADIANS(H9937))),$L$3:$L$471)</f>
        <v>73</v>
      </c>
    </row>
    <row r="9938" spans="1:10">
      <c r="A9938" t="s">
        <v>10866</v>
      </c>
      <c r="B9938">
        <v>14730</v>
      </c>
      <c r="C9938">
        <v>4154</v>
      </c>
      <c r="D9938">
        <v>2092</v>
      </c>
      <c r="E9938">
        <v>2062</v>
      </c>
      <c r="F9938">
        <v>45</v>
      </c>
      <c r="G9938">
        <v>4886</v>
      </c>
      <c r="H9938">
        <v>13.067067</v>
      </c>
      <c r="I9938">
        <v>51.569501000000002</v>
      </c>
      <c r="J9938" cm="1">
        <f t="array" ref="J9938">LOOKUP(1,1/FREQUENCY(0,SIN((RADIANS($M$3:$M$471-H9938))/2)^2+SIN((RADIANS($N$3:$N$471-I9938))/2)^2*COS(RADIANS($M$3:$M$471))*COS(RADIANS(H9938))),$L$3:$L$471)</f>
        <v>73</v>
      </c>
    </row>
    <row r="9939" spans="1:10">
      <c r="A9939" t="s">
        <v>10867</v>
      </c>
      <c r="B9939">
        <v>14730</v>
      </c>
      <c r="C9939">
        <v>2458</v>
      </c>
      <c r="D9939">
        <v>1215</v>
      </c>
      <c r="E9939">
        <v>1243</v>
      </c>
      <c r="F9939">
        <v>81</v>
      </c>
      <c r="G9939">
        <v>4880</v>
      </c>
      <c r="H9939">
        <v>12.883596000000001</v>
      </c>
      <c r="I9939">
        <v>51.639733</v>
      </c>
      <c r="J9939" cm="1">
        <f t="array" ref="J9939">LOOKUP(1,1/FREQUENCY(0,SIN((RADIANS($M$3:$M$471-H9939))/2)^2+SIN((RADIANS($N$3:$N$471-I9939))/2)^2*COS(RADIANS($M$3:$M$471))*COS(RADIANS(H9939))),$L$3:$L$471)</f>
        <v>73</v>
      </c>
    </row>
    <row r="9940" spans="1:10">
      <c r="A9940" t="s">
        <v>10868</v>
      </c>
      <c r="B9940">
        <v>14730</v>
      </c>
      <c r="C9940">
        <v>1394</v>
      </c>
      <c r="D9940">
        <v>695</v>
      </c>
      <c r="E9940">
        <v>699</v>
      </c>
      <c r="F9940">
        <v>38</v>
      </c>
      <c r="G9940">
        <v>4880</v>
      </c>
      <c r="H9940">
        <v>12.928442</v>
      </c>
      <c r="I9940">
        <v>51.611150000000002</v>
      </c>
      <c r="J9940" cm="1">
        <f t="array" ref="J9940">LOOKUP(1,1/FREQUENCY(0,SIN((RADIANS($M$3:$M$471-H9940))/2)^2+SIN((RADIANS($N$3:$N$471-I9940))/2)^2*COS(RADIANS($M$3:$M$471))*COS(RADIANS(H9940))),$L$3:$L$471)</f>
        <v>73</v>
      </c>
    </row>
    <row r="9941" spans="1:10">
      <c r="A9941" t="s">
        <v>10869</v>
      </c>
      <c r="B9941">
        <v>14730</v>
      </c>
      <c r="C9941">
        <v>1243</v>
      </c>
      <c r="D9941">
        <v>619</v>
      </c>
      <c r="E9941">
        <v>624</v>
      </c>
      <c r="F9941">
        <v>16</v>
      </c>
      <c r="G9941">
        <v>4880</v>
      </c>
      <c r="H9941">
        <v>12.824604000000001</v>
      </c>
      <c r="I9941">
        <v>51.618371000000003</v>
      </c>
      <c r="J9941" cm="1">
        <f t="array" ref="J9941">LOOKUP(1,1/FREQUENCY(0,SIN((RADIANS($M$3:$M$471-H9941))/2)^2+SIN((RADIANS($N$3:$N$471-I9941))/2)^2*COS(RADIANS($M$3:$M$471))*COS(RADIANS(H9941))),$L$3:$L$471)</f>
        <v>73</v>
      </c>
    </row>
    <row r="9942" spans="1:10">
      <c r="A9942" t="s">
        <v>10870</v>
      </c>
      <c r="B9942">
        <v>14730</v>
      </c>
      <c r="C9942">
        <v>4033</v>
      </c>
      <c r="D9942">
        <v>2045</v>
      </c>
      <c r="E9942">
        <v>1988</v>
      </c>
      <c r="F9942">
        <v>93</v>
      </c>
      <c r="G9942">
        <v>4509</v>
      </c>
      <c r="H9942">
        <v>12.453835</v>
      </c>
      <c r="I9942">
        <v>51.461573999999999</v>
      </c>
      <c r="J9942" cm="1">
        <f t="array" ref="J9942">LOOKUP(1,1/FREQUENCY(0,SIN((RADIANS($M$3:$M$471-H9942))/2)^2+SIN((RADIANS($N$3:$N$471-I9942))/2)^2*COS(RADIANS($M$3:$M$471))*COS(RADIANS(H9942))),$L$3:$L$471)</f>
        <v>340</v>
      </c>
    </row>
    <row r="9943" spans="1:10">
      <c r="A9943" t="s">
        <v>10871</v>
      </c>
      <c r="B9943">
        <v>14730</v>
      </c>
      <c r="C9943">
        <v>2551</v>
      </c>
      <c r="D9943">
        <v>1289</v>
      </c>
      <c r="E9943">
        <v>1262</v>
      </c>
      <c r="F9943">
        <v>52</v>
      </c>
      <c r="G9943">
        <v>4509</v>
      </c>
      <c r="H9943">
        <v>12.497265000000001</v>
      </c>
      <c r="I9943">
        <v>51.496502</v>
      </c>
      <c r="J9943" cm="1">
        <f t="array" ref="J9943">LOOKUP(1,1/FREQUENCY(0,SIN((RADIANS($M$3:$M$471-H9943))/2)^2+SIN((RADIANS($N$3:$N$471-I9943))/2)^2*COS(RADIANS($M$3:$M$471))*COS(RADIANS(H9943))),$L$3:$L$471)</f>
        <v>340</v>
      </c>
    </row>
    <row r="9944" spans="1:10">
      <c r="A9944" t="s">
        <v>10872</v>
      </c>
      <c r="B9944">
        <v>14730</v>
      </c>
      <c r="C9944">
        <v>2102</v>
      </c>
      <c r="D9944">
        <v>1063</v>
      </c>
      <c r="E9944">
        <v>1039</v>
      </c>
      <c r="F9944">
        <v>63</v>
      </c>
      <c r="G9944">
        <v>4860</v>
      </c>
      <c r="H9944">
        <v>12.929504</v>
      </c>
      <c r="I9944">
        <v>51.563079999999999</v>
      </c>
      <c r="J9944" cm="1">
        <f t="array" ref="J9944">LOOKUP(1,1/FREQUENCY(0,SIN((RADIANS($M$3:$M$471-H9944))/2)^2+SIN((RADIANS($N$3:$N$471-I9944))/2)^2*COS(RADIANS($M$3:$M$471))*COS(RADIANS(H9944))),$L$3:$L$471)</f>
        <v>73</v>
      </c>
    </row>
    <row r="9945" spans="1:10">
      <c r="A9945" t="s">
        <v>10873</v>
      </c>
      <c r="B9945">
        <v>14730</v>
      </c>
      <c r="C9945">
        <v>19883</v>
      </c>
      <c r="D9945">
        <v>9846</v>
      </c>
      <c r="E9945">
        <v>10037</v>
      </c>
      <c r="F9945">
        <v>193</v>
      </c>
      <c r="G9945">
        <v>4860</v>
      </c>
      <c r="H9945">
        <v>13.004299</v>
      </c>
      <c r="I9945">
        <v>51.558562999999999</v>
      </c>
      <c r="J9945" cm="1">
        <f t="array" ref="J9945">LOOKUP(1,1/FREQUENCY(0,SIN((RADIANS($M$3:$M$471-H9945))/2)^2+SIN((RADIANS($N$3:$N$471-I9945))/2)^2*COS(RADIANS($M$3:$M$471))*COS(RADIANS(H9945))),$L$3:$L$471)</f>
        <v>73</v>
      </c>
    </row>
    <row r="9946" spans="1:10">
      <c r="A9946" t="s">
        <v>10874</v>
      </c>
      <c r="B9946">
        <v>14730</v>
      </c>
      <c r="C9946">
        <v>3090</v>
      </c>
      <c r="D9946">
        <v>1547</v>
      </c>
      <c r="E9946">
        <v>1543</v>
      </c>
      <c r="F9946">
        <v>59</v>
      </c>
      <c r="G9946">
        <v>4838</v>
      </c>
      <c r="H9946">
        <v>12.562548</v>
      </c>
      <c r="I9946">
        <v>51.422933999999998</v>
      </c>
      <c r="J9946" cm="1">
        <f t="array" ref="J9946">LOOKUP(1,1/FREQUENCY(0,SIN((RADIANS($M$3:$M$471-H9946))/2)^2+SIN((RADIANS($N$3:$N$471-I9946))/2)^2*COS(RADIANS($M$3:$M$471))*COS(RADIANS(H9946))),$L$3:$L$471)</f>
        <v>340</v>
      </c>
    </row>
    <row r="9947" spans="1:10">
      <c r="A9947" t="s">
        <v>10875</v>
      </c>
      <c r="B9947">
        <v>14730</v>
      </c>
      <c r="C9947">
        <v>2849</v>
      </c>
      <c r="D9947">
        <v>1433</v>
      </c>
      <c r="E9947">
        <v>1416</v>
      </c>
      <c r="F9947">
        <v>42</v>
      </c>
      <c r="G9947">
        <v>4838</v>
      </c>
      <c r="H9947">
        <v>12.603693</v>
      </c>
      <c r="I9947">
        <v>51.501902999999999</v>
      </c>
      <c r="J9947" cm="1">
        <f t="array" ref="J9947">LOOKUP(1,1/FREQUENCY(0,SIN((RADIANS($M$3:$M$471-H9947))/2)^2+SIN((RADIANS($N$3:$N$471-I9947))/2)^2*COS(RADIANS($M$3:$M$471))*COS(RADIANS(H9947))),$L$3:$L$471)</f>
        <v>340</v>
      </c>
    </row>
    <row r="9948" spans="1:10">
      <c r="A9948" t="s">
        <v>1216</v>
      </c>
      <c r="B9948">
        <v>15001</v>
      </c>
      <c r="C9948">
        <v>80103</v>
      </c>
      <c r="D9948">
        <v>38894</v>
      </c>
      <c r="E9948">
        <v>41209</v>
      </c>
      <c r="F9948">
        <v>327</v>
      </c>
      <c r="G9948">
        <v>6844</v>
      </c>
      <c r="H9948">
        <v>12.245715000000001</v>
      </c>
      <c r="I9948">
        <v>51.834702999999998</v>
      </c>
      <c r="J9948" cm="1">
        <f t="array" ref="J9948">LOOKUP(1,1/FREQUENCY(0,SIN((RADIANS($M$3:$M$471-H9948))/2)^2+SIN((RADIANS($N$3:$N$471-I9948))/2)^2*COS(RADIANS($M$3:$M$471))*COS(RADIANS(H9948))),$L$3:$L$471)</f>
        <v>71</v>
      </c>
    </row>
    <row r="9949" spans="1:10">
      <c r="A9949" t="s">
        <v>1219</v>
      </c>
      <c r="B9949">
        <v>15002</v>
      </c>
      <c r="C9949">
        <v>238762</v>
      </c>
      <c r="D9949">
        <v>115552</v>
      </c>
      <c r="E9949">
        <v>123210</v>
      </c>
      <c r="F9949">
        <v>1768</v>
      </c>
      <c r="G9949">
        <v>6108</v>
      </c>
      <c r="H9949">
        <v>11.970666</v>
      </c>
      <c r="I9949">
        <v>51.482478</v>
      </c>
      <c r="J9949" cm="1">
        <f t="array" ref="J9949">LOOKUP(1,1/FREQUENCY(0,SIN((RADIANS($M$3:$M$471-H9949))/2)^2+SIN((RADIANS($N$3:$N$471-I9949))/2)^2*COS(RADIANS($M$3:$M$471))*COS(RADIANS(H9949))),$L$3:$L$471)</f>
        <v>72</v>
      </c>
    </row>
    <row r="9950" spans="1:10">
      <c r="A9950" t="s">
        <v>1222</v>
      </c>
      <c r="B9950">
        <v>15003</v>
      </c>
      <c r="C9950">
        <v>237565</v>
      </c>
      <c r="D9950">
        <v>117391</v>
      </c>
      <c r="E9950">
        <v>120174</v>
      </c>
      <c r="F9950">
        <v>1182</v>
      </c>
      <c r="G9950">
        <v>39104</v>
      </c>
      <c r="H9950">
        <v>11.632726</v>
      </c>
      <c r="I9950">
        <v>52.126247999999997</v>
      </c>
      <c r="J9950" cm="1">
        <f t="array" ref="J9950">LOOKUP(1,1/FREQUENCY(0,SIN((RADIANS($M$3:$M$471-H9950))/2)^2+SIN((RADIANS($N$3:$N$471-I9950))/2)^2*COS(RADIANS($M$3:$M$471))*COS(RADIANS(H9950))),$L$3:$L$471)</f>
        <v>278</v>
      </c>
    </row>
    <row r="9951" spans="1:10">
      <c r="A9951" t="s">
        <v>10876</v>
      </c>
      <c r="B9951">
        <v>15081</v>
      </c>
      <c r="C9951">
        <v>6750</v>
      </c>
      <c r="D9951">
        <v>3384</v>
      </c>
      <c r="E9951">
        <v>3366</v>
      </c>
      <c r="F9951">
        <v>25</v>
      </c>
      <c r="G9951">
        <v>39619</v>
      </c>
      <c r="H9951">
        <v>11.489148999999999</v>
      </c>
      <c r="I9951">
        <v>52.881824999999999</v>
      </c>
      <c r="J9951" cm="1">
        <f t="array" ref="J9951">LOOKUP(1,1/FREQUENCY(0,SIN((RADIANS($M$3:$M$471-H9951))/2)^2+SIN((RADIANS($N$3:$N$471-I9951))/2)^2*COS(RADIANS($M$3:$M$471))*COS(RADIANS(H9951))),$L$3:$L$471)</f>
        <v>39</v>
      </c>
    </row>
    <row r="9952" spans="1:10">
      <c r="A9952" t="s">
        <v>10877</v>
      </c>
      <c r="B9952">
        <v>15081</v>
      </c>
      <c r="C9952">
        <v>22251</v>
      </c>
      <c r="D9952">
        <v>11092</v>
      </c>
      <c r="E9952">
        <v>11159</v>
      </c>
      <c r="F9952">
        <v>35</v>
      </c>
      <c r="G9952">
        <v>39638</v>
      </c>
      <c r="H9952">
        <v>11.394214</v>
      </c>
      <c r="I9952">
        <v>52.524469000000003</v>
      </c>
      <c r="J9952" cm="1">
        <f t="array" ref="J9952">LOOKUP(1,1/FREQUENCY(0,SIN((RADIANS($M$3:$M$471-H9952))/2)^2+SIN((RADIANS($N$3:$N$471-I9952))/2)^2*COS(RADIANS($M$3:$M$471))*COS(RADIANS(H9952))),$L$3:$L$471)</f>
        <v>39</v>
      </c>
    </row>
    <row r="9953" spans="1:10">
      <c r="A9953" t="s">
        <v>10878</v>
      </c>
      <c r="B9953">
        <v>15081</v>
      </c>
      <c r="C9953">
        <v>7580</v>
      </c>
      <c r="D9953">
        <v>3842</v>
      </c>
      <c r="E9953">
        <v>3738</v>
      </c>
      <c r="F9953">
        <v>28</v>
      </c>
      <c r="G9953">
        <v>39624</v>
      </c>
      <c r="H9953">
        <v>11.389156</v>
      </c>
      <c r="I9953">
        <v>52.656091000000004</v>
      </c>
      <c r="J9953" cm="1">
        <f t="array" ref="J9953">LOOKUP(1,1/FREQUENCY(0,SIN((RADIANS($M$3:$M$471-H9953))/2)^2+SIN((RADIANS($N$3:$N$471-I9953))/2)^2*COS(RADIANS($M$3:$M$471))*COS(RADIANS(H9953))),$L$3:$L$471)</f>
        <v>39</v>
      </c>
    </row>
    <row r="9954" spans="1:10">
      <c r="A9954" t="s">
        <v>10879</v>
      </c>
      <c r="B9954">
        <v>15081</v>
      </c>
      <c r="C9954">
        <v>9922</v>
      </c>
      <c r="D9954">
        <v>4881</v>
      </c>
      <c r="E9954">
        <v>5041</v>
      </c>
      <c r="F9954">
        <v>36</v>
      </c>
      <c r="G9954">
        <v>38486</v>
      </c>
      <c r="H9954">
        <v>11.161472</v>
      </c>
      <c r="I9954">
        <v>52.626213</v>
      </c>
      <c r="J9954" cm="1">
        <f t="array" ref="J9954">LOOKUP(1,1/FREQUENCY(0,SIN((RADIANS($M$3:$M$471-H9954))/2)^2+SIN((RADIANS($N$3:$N$471-I9954))/2)^2*COS(RADIANS($M$3:$M$471))*COS(RADIANS(H9954))),$L$3:$L$471)</f>
        <v>49</v>
      </c>
    </row>
    <row r="9955" spans="1:10">
      <c r="A9955" t="s">
        <v>10880</v>
      </c>
      <c r="B9955">
        <v>15081</v>
      </c>
      <c r="C9955">
        <v>23453</v>
      </c>
      <c r="D9955">
        <v>11576</v>
      </c>
      <c r="E9955">
        <v>11877</v>
      </c>
      <c r="F9955">
        <v>77</v>
      </c>
      <c r="G9955">
        <v>29410</v>
      </c>
      <c r="H9955">
        <v>11.153862</v>
      </c>
      <c r="I9955">
        <v>52.852800999999999</v>
      </c>
      <c r="J9955" cm="1">
        <f t="array" ref="J9955">LOOKUP(1,1/FREQUENCY(0,SIN((RADIANS($M$3:$M$471-H9955))/2)^2+SIN((RADIANS($N$3:$N$471-I9955))/2)^2*COS(RADIANS($M$3:$M$471))*COS(RADIANS(H9955))),$L$3:$L$471)</f>
        <v>16</v>
      </c>
    </row>
    <row r="9956" spans="1:10">
      <c r="A9956" t="s">
        <v>10881</v>
      </c>
      <c r="B9956">
        <v>15081</v>
      </c>
      <c r="C9956">
        <v>1715</v>
      </c>
      <c r="D9956">
        <v>890</v>
      </c>
      <c r="E9956">
        <v>825</v>
      </c>
      <c r="F9956">
        <v>29</v>
      </c>
      <c r="G9956">
        <v>38486</v>
      </c>
      <c r="H9956">
        <v>11.203595</v>
      </c>
      <c r="I9956">
        <v>52.708385999999997</v>
      </c>
      <c r="J9956" cm="1">
        <f t="array" ref="J9956">LOOKUP(1,1/FREQUENCY(0,SIN((RADIANS($M$3:$M$471-H9956))/2)^2+SIN((RADIANS($N$3:$N$471-I9956))/2)^2*COS(RADIANS($M$3:$M$471))*COS(RADIANS(H9956))),$L$3:$L$471)</f>
        <v>49</v>
      </c>
    </row>
    <row r="9957" spans="1:10">
      <c r="A9957" t="s">
        <v>10882</v>
      </c>
      <c r="B9957">
        <v>15081</v>
      </c>
      <c r="C9957">
        <v>3140</v>
      </c>
      <c r="D9957">
        <v>1567</v>
      </c>
      <c r="E9957">
        <v>1573</v>
      </c>
      <c r="F9957">
        <v>32</v>
      </c>
      <c r="G9957">
        <v>38489</v>
      </c>
      <c r="H9957">
        <v>11.089028000000001</v>
      </c>
      <c r="I9957">
        <v>52.7</v>
      </c>
      <c r="J9957" cm="1">
        <f t="array" ref="J9957">LOOKUP(1,1/FREQUENCY(0,SIN((RADIANS($M$3:$M$471-H9957))/2)^2+SIN((RADIANS($N$3:$N$471-I9957))/2)^2*COS(RADIANS($M$3:$M$471))*COS(RADIANS(H9957))),$L$3:$L$471)</f>
        <v>16</v>
      </c>
    </row>
    <row r="9958" spans="1:10">
      <c r="A9958" t="s">
        <v>10883</v>
      </c>
      <c r="B9958">
        <v>15081</v>
      </c>
      <c r="C9958">
        <v>1464</v>
      </c>
      <c r="D9958">
        <v>753</v>
      </c>
      <c r="E9958">
        <v>711</v>
      </c>
      <c r="F9958">
        <v>19</v>
      </c>
      <c r="G9958">
        <v>29413</v>
      </c>
      <c r="H9958">
        <v>10.908302000000001</v>
      </c>
      <c r="I9958">
        <v>52.800711999999997</v>
      </c>
      <c r="J9958" cm="1">
        <f t="array" ref="J9958">LOOKUP(1,1/FREQUENCY(0,SIN((RADIANS($M$3:$M$471-H9958))/2)^2+SIN((RADIANS($N$3:$N$471-I9958))/2)^2*COS(RADIANS($M$3:$M$471))*COS(RADIANS(H9958))),$L$3:$L$471)</f>
        <v>16</v>
      </c>
    </row>
    <row r="9959" spans="1:10">
      <c r="A9959" t="s">
        <v>10884</v>
      </c>
      <c r="B9959">
        <v>15081</v>
      </c>
      <c r="C9959">
        <v>2295</v>
      </c>
      <c r="D9959">
        <v>1124</v>
      </c>
      <c r="E9959">
        <v>1171</v>
      </c>
      <c r="F9959">
        <v>23</v>
      </c>
      <c r="G9959">
        <v>29413</v>
      </c>
      <c r="H9959">
        <v>10.875856000000001</v>
      </c>
      <c r="I9959">
        <v>52.751302000000003</v>
      </c>
      <c r="J9959" cm="1">
        <f t="array" ref="J9959">LOOKUP(1,1/FREQUENCY(0,SIN((RADIANS($M$3:$M$471-H9959))/2)^2+SIN((RADIANS($N$3:$N$471-I9959))/2)^2*COS(RADIANS($M$3:$M$471))*COS(RADIANS(H9959))),$L$3:$L$471)</f>
        <v>16</v>
      </c>
    </row>
    <row r="9960" spans="1:10">
      <c r="A9960" t="s">
        <v>10885</v>
      </c>
      <c r="B9960">
        <v>15081</v>
      </c>
      <c r="C9960">
        <v>1574</v>
      </c>
      <c r="D9960">
        <v>798</v>
      </c>
      <c r="E9960">
        <v>776</v>
      </c>
      <c r="F9960">
        <v>22</v>
      </c>
      <c r="G9960">
        <v>38489</v>
      </c>
      <c r="H9960">
        <v>10.907754000000001</v>
      </c>
      <c r="I9960">
        <v>52.688921999999998</v>
      </c>
      <c r="J9960" cm="1">
        <f t="array" ref="J9960">LOOKUP(1,1/FREQUENCY(0,SIN((RADIANS($M$3:$M$471-H9960))/2)^2+SIN((RADIANS($N$3:$N$471-I9960))/2)^2*COS(RADIANS($M$3:$M$471))*COS(RADIANS(H9960))),$L$3:$L$471)</f>
        <v>16</v>
      </c>
    </row>
    <row r="9961" spans="1:10">
      <c r="A9961" t="s">
        <v>10886</v>
      </c>
      <c r="B9961">
        <v>15081</v>
      </c>
      <c r="C9961">
        <v>1090</v>
      </c>
      <c r="D9961">
        <v>547</v>
      </c>
      <c r="E9961">
        <v>543</v>
      </c>
      <c r="F9961">
        <v>24</v>
      </c>
      <c r="G9961">
        <v>29416</v>
      </c>
      <c r="H9961">
        <v>11.114595</v>
      </c>
      <c r="I9961">
        <v>52.785221999999997</v>
      </c>
      <c r="J9961" cm="1">
        <f t="array" ref="J9961">LOOKUP(1,1/FREQUENCY(0,SIN((RADIANS($M$3:$M$471-H9961))/2)^2+SIN((RADIANS($N$3:$N$471-I9961))/2)^2*COS(RADIANS($M$3:$M$471))*COS(RADIANS(H9961))),$L$3:$L$471)</f>
        <v>16</v>
      </c>
    </row>
    <row r="9962" spans="1:10">
      <c r="A9962" t="s">
        <v>10887</v>
      </c>
      <c r="B9962">
        <v>15081</v>
      </c>
      <c r="C9962">
        <v>1060</v>
      </c>
      <c r="D9962">
        <v>528</v>
      </c>
      <c r="E9962">
        <v>532</v>
      </c>
      <c r="F9962">
        <v>28</v>
      </c>
      <c r="G9962">
        <v>38489</v>
      </c>
      <c r="H9962">
        <v>11.039679</v>
      </c>
      <c r="I9962">
        <v>52.707369999999997</v>
      </c>
      <c r="J9962" cm="1">
        <f t="array" ref="J9962">LOOKUP(1,1/FREQUENCY(0,SIN((RADIANS($M$3:$M$471-H9962))/2)^2+SIN((RADIANS($N$3:$N$471-I9962))/2)^2*COS(RADIANS($M$3:$M$471))*COS(RADIANS(H9962))),$L$3:$L$471)</f>
        <v>16</v>
      </c>
    </row>
    <row r="9963" spans="1:10">
      <c r="A9963" t="s">
        <v>10888</v>
      </c>
      <c r="B9963">
        <v>15081</v>
      </c>
      <c r="C9963">
        <v>879</v>
      </c>
      <c r="D9963">
        <v>446</v>
      </c>
      <c r="E9963">
        <v>433</v>
      </c>
      <c r="F9963">
        <v>20</v>
      </c>
      <c r="G9963">
        <v>29413</v>
      </c>
      <c r="H9963">
        <v>11.019325</v>
      </c>
      <c r="I9963">
        <v>52.796636999999997</v>
      </c>
      <c r="J9963" cm="1">
        <f t="array" ref="J9963">LOOKUP(1,1/FREQUENCY(0,SIN((RADIANS($M$3:$M$471-H9963))/2)^2+SIN((RADIANS($N$3:$N$471-I9963))/2)^2*COS(RADIANS($M$3:$M$471))*COS(RADIANS(H9963))),$L$3:$L$471)</f>
        <v>16</v>
      </c>
    </row>
    <row r="9964" spans="1:10">
      <c r="A9964" t="s">
        <v>10889</v>
      </c>
      <c r="B9964">
        <v>15082</v>
      </c>
      <c r="C9964">
        <v>7494</v>
      </c>
      <c r="D9964">
        <v>3646</v>
      </c>
      <c r="E9964">
        <v>3848</v>
      </c>
      <c r="F9964">
        <v>125</v>
      </c>
      <c r="G9964">
        <v>6385</v>
      </c>
      <c r="H9964">
        <v>12.043952000000001</v>
      </c>
      <c r="I9964">
        <v>51.852549000000003</v>
      </c>
      <c r="J9964" cm="1">
        <f t="array" ref="J9964">LOOKUP(1,1/FREQUENCY(0,SIN((RADIANS($M$3:$M$471-H9964))/2)^2+SIN((RADIANS($N$3:$N$471-I9964))/2)^2*COS(RADIANS($M$3:$M$471))*COS(RADIANS(H9964))),$L$3:$L$471)</f>
        <v>71</v>
      </c>
    </row>
    <row r="9965" spans="1:10">
      <c r="A9965" t="s">
        <v>10890</v>
      </c>
      <c r="B9965">
        <v>15082</v>
      </c>
      <c r="C9965">
        <v>38159</v>
      </c>
      <c r="D9965">
        <v>18485</v>
      </c>
      <c r="E9965">
        <v>19674</v>
      </c>
      <c r="F9965">
        <v>439</v>
      </c>
      <c r="G9965">
        <v>6766</v>
      </c>
      <c r="H9965">
        <v>12.324812</v>
      </c>
      <c r="I9965">
        <v>51.625225999999998</v>
      </c>
      <c r="J9965" cm="1">
        <f t="array" ref="J9965">LOOKUP(1,1/FREQUENCY(0,SIN((RADIANS($M$3:$M$471-H9965))/2)^2+SIN((RADIANS($N$3:$N$471-I9965))/2)^2*COS(RADIANS($M$3:$M$471))*COS(RADIANS(H9965))),$L$3:$L$471)</f>
        <v>71</v>
      </c>
    </row>
    <row r="9966" spans="1:10">
      <c r="A9966" t="s">
        <v>10891</v>
      </c>
      <c r="B9966">
        <v>15082</v>
      </c>
      <c r="C9966">
        <v>25641</v>
      </c>
      <c r="D9966">
        <v>12507</v>
      </c>
      <c r="E9966">
        <v>13134</v>
      </c>
      <c r="F9966">
        <v>331</v>
      </c>
      <c r="G9966">
        <v>6366</v>
      </c>
      <c r="H9966">
        <v>11.973406000000001</v>
      </c>
      <c r="I9966">
        <v>51.751224000000001</v>
      </c>
      <c r="J9966" cm="1">
        <f t="array" ref="J9966">LOOKUP(1,1/FREQUENCY(0,SIN((RADIANS($M$3:$M$471-H9966))/2)^2+SIN((RADIANS($N$3:$N$471-I9966))/2)^2*COS(RADIANS($M$3:$M$471))*COS(RADIANS(H9966))),$L$3:$L$471)</f>
        <v>71</v>
      </c>
    </row>
    <row r="9967" spans="1:10">
      <c r="A9967" t="s">
        <v>10892</v>
      </c>
      <c r="B9967">
        <v>15082</v>
      </c>
      <c r="C9967">
        <v>11558</v>
      </c>
      <c r="D9967">
        <v>5661</v>
      </c>
      <c r="E9967">
        <v>5897</v>
      </c>
      <c r="F9967">
        <v>84</v>
      </c>
      <c r="G9967">
        <v>6774</v>
      </c>
      <c r="H9967">
        <v>12.400587</v>
      </c>
      <c r="I9967">
        <v>51.624029</v>
      </c>
      <c r="J9967" cm="1">
        <f t="array" ref="J9967">LOOKUP(1,1/FREQUENCY(0,SIN((RADIANS($M$3:$M$471-H9967))/2)^2+SIN((RADIANS($N$3:$N$471-I9967))/2)^2*COS(RADIANS($M$3:$M$471))*COS(RADIANS(H9967))),$L$3:$L$471)</f>
        <v>71</v>
      </c>
    </row>
    <row r="9968" spans="1:10">
      <c r="A9968" t="s">
        <v>10893</v>
      </c>
      <c r="B9968">
        <v>15082</v>
      </c>
      <c r="C9968">
        <v>8498</v>
      </c>
      <c r="D9968">
        <v>4321</v>
      </c>
      <c r="E9968">
        <v>4177</v>
      </c>
      <c r="F9968">
        <v>61</v>
      </c>
      <c r="G9968">
        <v>6386</v>
      </c>
      <c r="H9968">
        <v>12.026166</v>
      </c>
      <c r="I9968">
        <v>51.792189</v>
      </c>
      <c r="J9968" cm="1">
        <f t="array" ref="J9968">LOOKUP(1,1/FREQUENCY(0,SIN((RADIANS($M$3:$M$471-H9968))/2)^2+SIN((RADIANS($N$3:$N$471-I9968))/2)^2*COS(RADIANS($M$3:$M$471))*COS(RADIANS(H9968))),$L$3:$L$471)</f>
        <v>71</v>
      </c>
    </row>
    <row r="9969" spans="1:10">
      <c r="A9969" t="s">
        <v>10894</v>
      </c>
      <c r="B9969">
        <v>15082</v>
      </c>
      <c r="C9969">
        <v>8909</v>
      </c>
      <c r="D9969">
        <v>4319</v>
      </c>
      <c r="E9969">
        <v>4590</v>
      </c>
      <c r="F9969">
        <v>92</v>
      </c>
      <c r="G9969">
        <v>6779</v>
      </c>
      <c r="H9969">
        <v>12.268772999999999</v>
      </c>
      <c r="I9969">
        <v>51.708263000000002</v>
      </c>
      <c r="J9969" cm="1">
        <f t="array" ref="J9969">LOOKUP(1,1/FREQUENCY(0,SIN((RADIANS($M$3:$M$471-H9969))/2)^2+SIN((RADIANS($N$3:$N$471-I9969))/2)^2*COS(RADIANS($M$3:$M$471))*COS(RADIANS(H9969))),$L$3:$L$471)</f>
        <v>71</v>
      </c>
    </row>
    <row r="9970" spans="1:10">
      <c r="A9970" t="s">
        <v>10895</v>
      </c>
      <c r="B9970">
        <v>15082</v>
      </c>
      <c r="C9970">
        <v>14310</v>
      </c>
      <c r="D9970">
        <v>6936</v>
      </c>
      <c r="E9970">
        <v>7374</v>
      </c>
      <c r="F9970">
        <v>175</v>
      </c>
      <c r="G9970">
        <v>6792</v>
      </c>
      <c r="H9970">
        <v>12.211914</v>
      </c>
      <c r="I9970">
        <v>51.557327999999998</v>
      </c>
      <c r="J9970" cm="1">
        <f t="array" ref="J9970">LOOKUP(1,1/FREQUENCY(0,SIN((RADIANS($M$3:$M$471-H9970))/2)^2+SIN((RADIANS($N$3:$N$471-I9970))/2)^2*COS(RADIANS($M$3:$M$471))*COS(RADIANS(H9970))),$L$3:$L$471)</f>
        <v>71</v>
      </c>
    </row>
    <row r="9971" spans="1:10">
      <c r="A9971" t="s">
        <v>10896</v>
      </c>
      <c r="B9971">
        <v>15082</v>
      </c>
      <c r="C9971">
        <v>13275</v>
      </c>
      <c r="D9971">
        <v>6630</v>
      </c>
      <c r="E9971">
        <v>6645</v>
      </c>
      <c r="F9971">
        <v>69</v>
      </c>
      <c r="G9971">
        <v>6369</v>
      </c>
      <c r="H9971">
        <v>12.072808</v>
      </c>
      <c r="I9971">
        <v>51.672094999999999</v>
      </c>
      <c r="J9971" cm="1">
        <f t="array" ref="J9971">LOOKUP(1,1/FREQUENCY(0,SIN((RADIANS($M$3:$M$471-H9971))/2)^2+SIN((RADIANS($N$3:$N$471-I9971))/2)^2*COS(RADIANS($M$3:$M$471))*COS(RADIANS(H9971))),$L$3:$L$471)</f>
        <v>71</v>
      </c>
    </row>
    <row r="9972" spans="1:10">
      <c r="A9972" t="s">
        <v>10897</v>
      </c>
      <c r="B9972">
        <v>15082</v>
      </c>
      <c r="C9972">
        <v>21470</v>
      </c>
      <c r="D9972">
        <v>10571</v>
      </c>
      <c r="E9972">
        <v>10899</v>
      </c>
      <c r="F9972">
        <v>46</v>
      </c>
      <c r="G9972">
        <v>39261</v>
      </c>
      <c r="H9972">
        <v>12.085469</v>
      </c>
      <c r="I9972">
        <v>51.964039</v>
      </c>
      <c r="J9972" cm="1">
        <f t="array" ref="J9972">LOOKUP(1,1/FREQUENCY(0,SIN((RADIANS($M$3:$M$471-H9972))/2)^2+SIN((RADIANS($N$3:$N$471-I9972))/2)^2*COS(RADIANS($M$3:$M$471))*COS(RADIANS(H9972))),$L$3:$L$471)</f>
        <v>71</v>
      </c>
    </row>
    <row r="9973" spans="1:10">
      <c r="A9973" t="s">
        <v>10898</v>
      </c>
      <c r="B9973">
        <v>15082</v>
      </c>
      <c r="C9973">
        <v>9172</v>
      </c>
      <c r="D9973">
        <v>4548</v>
      </c>
      <c r="E9973">
        <v>4624</v>
      </c>
      <c r="F9973">
        <v>81</v>
      </c>
      <c r="G9973">
        <v>6780</v>
      </c>
      <c r="H9973">
        <v>12.122711000000001</v>
      </c>
      <c r="I9973">
        <v>51.628579999999999</v>
      </c>
      <c r="J9973" cm="1">
        <f t="array" ref="J9973">LOOKUP(1,1/FREQUENCY(0,SIN((RADIANS($M$3:$M$471-H9973))/2)^2+SIN((RADIANS($N$3:$N$471-I9973))/2)^2*COS(RADIANS($M$3:$M$471))*COS(RADIANS(H9973))),$L$3:$L$471)</f>
        <v>71</v>
      </c>
    </row>
    <row r="9974" spans="1:10">
      <c r="A9974" t="s">
        <v>10899</v>
      </c>
      <c r="B9974">
        <v>15083</v>
      </c>
      <c r="C9974">
        <v>9180</v>
      </c>
      <c r="D9974">
        <v>4478</v>
      </c>
      <c r="E9974">
        <v>4702</v>
      </c>
      <c r="F9974">
        <v>309</v>
      </c>
      <c r="G9974">
        <v>39179</v>
      </c>
      <c r="H9974">
        <v>11.620091</v>
      </c>
      <c r="I9974">
        <v>52.199761000000002</v>
      </c>
      <c r="J9974" cm="1">
        <f t="array" ref="J9974">LOOKUP(1,1/FREQUENCY(0,SIN((RADIANS($M$3:$M$471-H9974))/2)^2+SIN((RADIANS($N$3:$N$471-I9974))/2)^2*COS(RADIANS($M$3:$M$471))*COS(RADIANS(H9974))),$L$3:$L$471)</f>
        <v>37</v>
      </c>
    </row>
    <row r="9975" spans="1:10">
      <c r="A9975" t="s">
        <v>10900</v>
      </c>
      <c r="B9975">
        <v>15083</v>
      </c>
      <c r="C9975">
        <v>19143</v>
      </c>
      <c r="D9975">
        <v>9505</v>
      </c>
      <c r="E9975">
        <v>9638</v>
      </c>
      <c r="F9975">
        <v>123</v>
      </c>
      <c r="G9975">
        <v>39340</v>
      </c>
      <c r="H9975">
        <v>11.411083</v>
      </c>
      <c r="I9975">
        <v>52.291362999999997</v>
      </c>
      <c r="J9975" cm="1">
        <f t="array" ref="J9975">LOOKUP(1,1/FREQUENCY(0,SIN((RADIANS($M$3:$M$471-H9975))/2)^2+SIN((RADIANS($N$3:$N$471-I9975))/2)^2*COS(RADIANS($M$3:$M$471))*COS(RADIANS(H9975))),$L$3:$L$471)</f>
        <v>278</v>
      </c>
    </row>
    <row r="9976" spans="1:10">
      <c r="A9976" t="s">
        <v>10901</v>
      </c>
      <c r="B9976">
        <v>15083</v>
      </c>
      <c r="C9976">
        <v>18544</v>
      </c>
      <c r="D9976">
        <v>9302</v>
      </c>
      <c r="E9976">
        <v>9242</v>
      </c>
      <c r="F9976">
        <v>108</v>
      </c>
      <c r="G9976">
        <v>39167</v>
      </c>
      <c r="H9976">
        <v>11.483142000000001</v>
      </c>
      <c r="I9976">
        <v>52.166271999999999</v>
      </c>
      <c r="J9976" cm="1">
        <f t="array" ref="J9976">LOOKUP(1,1/FREQUENCY(0,SIN((RADIANS($M$3:$M$471-H9976))/2)^2+SIN((RADIANS($N$3:$N$471-I9976))/2)^2*COS(RADIANS($M$3:$M$471))*COS(RADIANS(H9976))),$L$3:$L$471)</f>
        <v>278</v>
      </c>
    </row>
    <row r="9977" spans="1:10">
      <c r="A9977" t="s">
        <v>10902</v>
      </c>
      <c r="B9977">
        <v>15083</v>
      </c>
      <c r="C9977">
        <v>7087</v>
      </c>
      <c r="D9977">
        <v>3628</v>
      </c>
      <c r="E9977">
        <v>3459</v>
      </c>
      <c r="F9977">
        <v>91</v>
      </c>
      <c r="G9977">
        <v>39326</v>
      </c>
      <c r="H9977">
        <v>11.521515000000001</v>
      </c>
      <c r="I9977">
        <v>52.234527999999997</v>
      </c>
      <c r="J9977" cm="1">
        <f t="array" ref="J9977">LOOKUP(1,1/FREQUENCY(0,SIN((RADIANS($M$3:$M$471-H9977))/2)^2+SIN((RADIANS($N$3:$N$471-I9977))/2)^2*COS(RADIANS($M$3:$M$471))*COS(RADIANS(H9977))),$L$3:$L$471)</f>
        <v>278</v>
      </c>
    </row>
    <row r="9978" spans="1:10">
      <c r="A9978" t="s">
        <v>10903</v>
      </c>
      <c r="B9978">
        <v>15083</v>
      </c>
      <c r="C9978">
        <v>13558</v>
      </c>
      <c r="D9978">
        <v>6817</v>
      </c>
      <c r="E9978">
        <v>6741</v>
      </c>
      <c r="F9978">
        <v>54</v>
      </c>
      <c r="G9978">
        <v>39646</v>
      </c>
      <c r="H9978">
        <v>10.987352</v>
      </c>
      <c r="I9978">
        <v>52.435169999999999</v>
      </c>
      <c r="J9978" cm="1">
        <f t="array" ref="J9978">LOOKUP(1,1/FREQUENCY(0,SIN((RADIANS($M$3:$M$471-H9978))/2)^2+SIN((RADIANS($N$3:$N$471-I9978))/2)^2*COS(RADIANS($M$3:$M$471))*COS(RADIANS(H9978))),$L$3:$L$471)</f>
        <v>49</v>
      </c>
    </row>
    <row r="9979" spans="1:10">
      <c r="A9979" t="s">
        <v>10904</v>
      </c>
      <c r="B9979">
        <v>15083</v>
      </c>
      <c r="C9979">
        <v>19483</v>
      </c>
      <c r="D9979">
        <v>9541</v>
      </c>
      <c r="E9979">
        <v>9942</v>
      </c>
      <c r="F9979">
        <v>103</v>
      </c>
      <c r="G9979">
        <v>39387</v>
      </c>
      <c r="H9979">
        <v>11.227157</v>
      </c>
      <c r="I9979">
        <v>52.026437000000001</v>
      </c>
      <c r="J9979" cm="1">
        <f t="array" ref="J9979">LOOKUP(1,1/FREQUENCY(0,SIN((RADIANS($M$3:$M$471-H9979))/2)^2+SIN((RADIANS($N$3:$N$471-I9979))/2)^2*COS(RADIANS($M$3:$M$471))*COS(RADIANS(H9979))),$L$3:$L$471)</f>
        <v>49</v>
      </c>
    </row>
    <row r="9980" spans="1:10">
      <c r="A9980" t="s">
        <v>10905</v>
      </c>
      <c r="B9980">
        <v>15083</v>
      </c>
      <c r="C9980">
        <v>8851</v>
      </c>
      <c r="D9980">
        <v>4433</v>
      </c>
      <c r="E9980">
        <v>4418</v>
      </c>
      <c r="F9980">
        <v>85</v>
      </c>
      <c r="G9980">
        <v>39171</v>
      </c>
      <c r="H9980">
        <v>11.578621</v>
      </c>
      <c r="I9980">
        <v>52.040472000000001</v>
      </c>
      <c r="J9980" cm="1">
        <f t="array" ref="J9980">LOOKUP(1,1/FREQUENCY(0,SIN((RADIANS($M$3:$M$471-H9980))/2)^2+SIN((RADIANS($N$3:$N$471-I9980))/2)^2*COS(RADIANS($M$3:$M$471))*COS(RADIANS(H9980))),$L$3:$L$471)</f>
        <v>278</v>
      </c>
    </row>
    <row r="9981" spans="1:10">
      <c r="A9981" t="s">
        <v>10906</v>
      </c>
      <c r="B9981">
        <v>15083</v>
      </c>
      <c r="C9981">
        <v>13860</v>
      </c>
      <c r="D9981">
        <v>6929</v>
      </c>
      <c r="E9981">
        <v>6931</v>
      </c>
      <c r="F9981">
        <v>74</v>
      </c>
      <c r="G9981">
        <v>39164</v>
      </c>
      <c r="H9981">
        <v>11.445377000000001</v>
      </c>
      <c r="I9981">
        <v>52.060628000000001</v>
      </c>
      <c r="J9981" cm="1">
        <f t="array" ref="J9981">LOOKUP(1,1/FREQUENCY(0,SIN((RADIANS($M$3:$M$471-H9981))/2)^2+SIN((RADIANS($N$3:$N$471-I9981))/2)^2*COS(RADIANS($M$3:$M$471))*COS(RADIANS(H9981))),$L$3:$L$471)</f>
        <v>278</v>
      </c>
    </row>
    <row r="9982" spans="1:10">
      <c r="A9982" t="s">
        <v>10907</v>
      </c>
      <c r="B9982">
        <v>15083</v>
      </c>
      <c r="C9982">
        <v>11441</v>
      </c>
      <c r="D9982">
        <v>5513</v>
      </c>
      <c r="E9982">
        <v>5928</v>
      </c>
      <c r="F9982">
        <v>211</v>
      </c>
      <c r="G9982">
        <v>39326</v>
      </c>
      <c r="H9982">
        <v>11.628076999999999</v>
      </c>
      <c r="I9982">
        <v>52.250321</v>
      </c>
      <c r="J9982" cm="1">
        <f t="array" ref="J9982">LOOKUP(1,1/FREQUENCY(0,SIN((RADIANS($M$3:$M$471-H9982))/2)^2+SIN((RADIANS($N$3:$N$471-I9982))/2)^2*COS(RADIANS($M$3:$M$471))*COS(RADIANS(H9982))),$L$3:$L$471)</f>
        <v>37</v>
      </c>
    </row>
    <row r="9983" spans="1:10">
      <c r="A9983" t="s">
        <v>10908</v>
      </c>
      <c r="B9983">
        <v>15083</v>
      </c>
      <c r="C9983">
        <v>1978</v>
      </c>
      <c r="D9983">
        <v>988</v>
      </c>
      <c r="E9983">
        <v>990</v>
      </c>
      <c r="F9983">
        <v>31</v>
      </c>
      <c r="G9983">
        <v>39326</v>
      </c>
      <c r="H9983">
        <v>11.734487</v>
      </c>
      <c r="I9983">
        <v>52.358477999999998</v>
      </c>
      <c r="J9983" cm="1">
        <f t="array" ref="J9983">LOOKUP(1,1/FREQUENCY(0,SIN((RADIANS($M$3:$M$471-H9983))/2)^2+SIN((RADIANS($N$3:$N$471-I9983))/2)^2*COS(RADIANS($M$3:$M$471))*COS(RADIANS(H9983))),$L$3:$L$471)</f>
        <v>37</v>
      </c>
    </row>
    <row r="9984" spans="1:10">
      <c r="A9984" t="s">
        <v>10909</v>
      </c>
      <c r="B9984">
        <v>15083</v>
      </c>
      <c r="C9984">
        <v>1506</v>
      </c>
      <c r="D9984">
        <v>739</v>
      </c>
      <c r="E9984">
        <v>767</v>
      </c>
      <c r="F9984">
        <v>13</v>
      </c>
      <c r="G9984">
        <v>39517</v>
      </c>
      <c r="H9984">
        <v>11.697357</v>
      </c>
      <c r="I9984">
        <v>52.407425000000003</v>
      </c>
      <c r="J9984" cm="1">
        <f t="array" ref="J9984">LOOKUP(1,1/FREQUENCY(0,SIN((RADIANS($M$3:$M$471-H9984))/2)^2+SIN((RADIANS($N$3:$N$471-I9984))/2)^2*COS(RADIANS($M$3:$M$471))*COS(RADIANS(H9984))),$L$3:$L$471)</f>
        <v>37</v>
      </c>
    </row>
    <row r="9985" spans="1:10">
      <c r="A9985" t="s">
        <v>10910</v>
      </c>
      <c r="B9985">
        <v>15083</v>
      </c>
      <c r="C9985">
        <v>3251</v>
      </c>
      <c r="D9985">
        <v>1644</v>
      </c>
      <c r="E9985">
        <v>1607</v>
      </c>
      <c r="F9985">
        <v>45</v>
      </c>
      <c r="G9985">
        <v>39326</v>
      </c>
      <c r="H9985">
        <v>11.609147</v>
      </c>
      <c r="I9985">
        <v>52.316878000000003</v>
      </c>
      <c r="J9985" cm="1">
        <f t="array" ref="J9985">LOOKUP(1,1/FREQUENCY(0,SIN((RADIANS($M$3:$M$471-H9985))/2)^2+SIN((RADIANS($N$3:$N$471-I9985))/2)^2*COS(RADIANS($M$3:$M$471))*COS(RADIANS(H9985))),$L$3:$L$471)</f>
        <v>37</v>
      </c>
    </row>
    <row r="9986" spans="1:10">
      <c r="A9986" t="s">
        <v>10911</v>
      </c>
      <c r="B9986">
        <v>15083</v>
      </c>
      <c r="C9986">
        <v>962</v>
      </c>
      <c r="D9986">
        <v>486</v>
      </c>
      <c r="E9986">
        <v>476</v>
      </c>
      <c r="F9986">
        <v>31</v>
      </c>
      <c r="G9986">
        <v>39326</v>
      </c>
      <c r="H9986">
        <v>11.700751</v>
      </c>
      <c r="I9986">
        <v>52.296612000000003</v>
      </c>
      <c r="J9986" cm="1">
        <f t="array" ref="J9986">LOOKUP(1,1/FREQUENCY(0,SIN((RADIANS($M$3:$M$471-H9986))/2)^2+SIN((RADIANS($N$3:$N$471-I9986))/2)^2*COS(RADIANS($M$3:$M$471))*COS(RADIANS(H9986))),$L$3:$L$471)</f>
        <v>37</v>
      </c>
    </row>
    <row r="9987" spans="1:10">
      <c r="A9987" t="s">
        <v>10912</v>
      </c>
      <c r="B9987">
        <v>15083</v>
      </c>
      <c r="C9987">
        <v>2187</v>
      </c>
      <c r="D9987">
        <v>1089</v>
      </c>
      <c r="E9987">
        <v>1098</v>
      </c>
      <c r="F9987">
        <v>92</v>
      </c>
      <c r="G9987">
        <v>39326</v>
      </c>
      <c r="H9987">
        <v>11.767123</v>
      </c>
      <c r="I9987">
        <v>52.318007999999999</v>
      </c>
      <c r="J9987" cm="1">
        <f t="array" ref="J9987">LOOKUP(1,1/FREQUENCY(0,SIN((RADIANS($M$3:$M$471-H9987))/2)^2+SIN((RADIANS($N$3:$N$471-I9987))/2)^2*COS(RADIANS($M$3:$M$471))*COS(RADIANS(H9987))),$L$3:$L$471)</f>
        <v>37</v>
      </c>
    </row>
    <row r="9988" spans="1:10">
      <c r="A9988" t="s">
        <v>10913</v>
      </c>
      <c r="B9988">
        <v>15083</v>
      </c>
      <c r="C9988">
        <v>1710</v>
      </c>
      <c r="D9988">
        <v>860</v>
      </c>
      <c r="E9988">
        <v>850</v>
      </c>
      <c r="F9988">
        <v>34</v>
      </c>
      <c r="G9988">
        <v>39326</v>
      </c>
      <c r="H9988">
        <v>11.460626</v>
      </c>
      <c r="I9988">
        <v>52.303615000000001</v>
      </c>
      <c r="J9988" cm="1">
        <f t="array" ref="J9988">LOOKUP(1,1/FREQUENCY(0,SIN((RADIANS($M$3:$M$471-H9988))/2)^2+SIN((RADIANS($N$3:$N$471-I9988))/2)^2*COS(RADIANS($M$3:$M$471))*COS(RADIANS(H9988))),$L$3:$L$471)</f>
        <v>37</v>
      </c>
    </row>
    <row r="9989" spans="1:10">
      <c r="A9989" t="s">
        <v>10914</v>
      </c>
      <c r="B9989">
        <v>15083</v>
      </c>
      <c r="C9989">
        <v>1816</v>
      </c>
      <c r="D9989">
        <v>938</v>
      </c>
      <c r="E9989">
        <v>878</v>
      </c>
      <c r="F9989">
        <v>159</v>
      </c>
      <c r="G9989">
        <v>39326</v>
      </c>
      <c r="H9989">
        <v>11.673147999999999</v>
      </c>
      <c r="I9989">
        <v>52.290610999999998</v>
      </c>
      <c r="J9989" cm="1">
        <f t="array" ref="J9989">LOOKUP(1,1/FREQUENCY(0,SIN((RADIANS($M$3:$M$471-H9989))/2)^2+SIN((RADIANS($N$3:$N$471-I9989))/2)^2*COS(RADIANS($M$3:$M$471))*COS(RADIANS(H9989))),$L$3:$L$471)</f>
        <v>37</v>
      </c>
    </row>
    <row r="9990" spans="1:10">
      <c r="A9990" t="s">
        <v>10915</v>
      </c>
      <c r="B9990">
        <v>15083</v>
      </c>
      <c r="C9990">
        <v>1065</v>
      </c>
      <c r="D9990">
        <v>542</v>
      </c>
      <c r="E9990">
        <v>523</v>
      </c>
      <c r="F9990">
        <v>25</v>
      </c>
      <c r="G9990">
        <v>39343</v>
      </c>
      <c r="H9990">
        <v>11.253666000000001</v>
      </c>
      <c r="I9990">
        <v>52.261876999999998</v>
      </c>
      <c r="J9990" cm="1">
        <f t="array" ref="J9990">LOOKUP(1,1/FREQUENCY(0,SIN((RADIANS($M$3:$M$471-H9990))/2)^2+SIN((RADIANS($N$3:$N$471-I9990))/2)^2*COS(RADIANS($M$3:$M$471))*COS(RADIANS(H9990))),$L$3:$L$471)</f>
        <v>49</v>
      </c>
    </row>
    <row r="9991" spans="1:10">
      <c r="A9991" t="s">
        <v>10916</v>
      </c>
      <c r="B9991">
        <v>15083</v>
      </c>
      <c r="C9991">
        <v>892</v>
      </c>
      <c r="D9991">
        <v>460</v>
      </c>
      <c r="E9991">
        <v>432</v>
      </c>
      <c r="F9991">
        <v>131</v>
      </c>
      <c r="G9991">
        <v>39343</v>
      </c>
      <c r="H9991">
        <v>11.085883000000001</v>
      </c>
      <c r="I9991">
        <v>52.242316000000002</v>
      </c>
      <c r="J9991" cm="1">
        <f t="array" ref="J9991">LOOKUP(1,1/FREQUENCY(0,SIN((RADIANS($M$3:$M$471-H9991))/2)^2+SIN((RADIANS($N$3:$N$471-I9991))/2)^2*COS(RADIANS($M$3:$M$471))*COS(RADIANS(H9991))),$L$3:$L$471)</f>
        <v>49</v>
      </c>
    </row>
    <row r="9992" spans="1:10">
      <c r="A9992" t="s">
        <v>10917</v>
      </c>
      <c r="B9992">
        <v>15083</v>
      </c>
      <c r="C9992">
        <v>904</v>
      </c>
      <c r="D9992">
        <v>447</v>
      </c>
      <c r="E9992">
        <v>457</v>
      </c>
      <c r="F9992">
        <v>36</v>
      </c>
      <c r="G9992">
        <v>39345</v>
      </c>
      <c r="H9992">
        <v>11.347652</v>
      </c>
      <c r="I9992">
        <v>52.320143999999999</v>
      </c>
      <c r="J9992" cm="1">
        <f t="array" ref="J9992">LOOKUP(1,1/FREQUENCY(0,SIN((RADIANS($M$3:$M$471-H9992))/2)^2+SIN((RADIANS($N$3:$N$471-I9992))/2)^2*COS(RADIANS($M$3:$M$471))*COS(RADIANS(H9992))),$L$3:$L$471)</f>
        <v>278</v>
      </c>
    </row>
    <row r="9993" spans="1:10">
      <c r="A9993" t="s">
        <v>10918</v>
      </c>
      <c r="B9993">
        <v>15083</v>
      </c>
      <c r="C9993">
        <v>3406</v>
      </c>
      <c r="D9993">
        <v>1713</v>
      </c>
      <c r="E9993">
        <v>1693</v>
      </c>
      <c r="F9993">
        <v>28</v>
      </c>
      <c r="G9993">
        <v>39345</v>
      </c>
      <c r="H9993">
        <v>11.293032999999999</v>
      </c>
      <c r="I9993">
        <v>52.394995999999999</v>
      </c>
      <c r="J9993" cm="1">
        <f t="array" ref="J9993">LOOKUP(1,1/FREQUENCY(0,SIN((RADIANS($M$3:$M$471-H9993))/2)^2+SIN((RADIANS($N$3:$N$471-I9993))/2)^2*COS(RADIANS($M$3:$M$471))*COS(RADIANS(H9993))),$L$3:$L$471)</f>
        <v>49</v>
      </c>
    </row>
    <row r="9994" spans="1:10">
      <c r="A9994" t="s">
        <v>10919</v>
      </c>
      <c r="B9994">
        <v>15083</v>
      </c>
      <c r="C9994">
        <v>2845</v>
      </c>
      <c r="D9994">
        <v>1450</v>
      </c>
      <c r="E9994">
        <v>1395</v>
      </c>
      <c r="F9994">
        <v>34</v>
      </c>
      <c r="G9994">
        <v>39343</v>
      </c>
      <c r="H9994">
        <v>11.242089999999999</v>
      </c>
      <c r="I9994">
        <v>52.219332999999999</v>
      </c>
      <c r="J9994" cm="1">
        <f t="array" ref="J9994">LOOKUP(1,1/FREQUENCY(0,SIN((RADIANS($M$3:$M$471-H9994))/2)^2+SIN((RADIANS($N$3:$N$471-I9994))/2)^2*COS(RADIANS($M$3:$M$471))*COS(RADIANS(H9994))),$L$3:$L$471)</f>
        <v>49</v>
      </c>
    </row>
    <row r="9995" spans="1:10">
      <c r="A9995" t="s">
        <v>10920</v>
      </c>
      <c r="B9995">
        <v>15083</v>
      </c>
      <c r="C9995">
        <v>2815</v>
      </c>
      <c r="D9995">
        <v>1404</v>
      </c>
      <c r="E9995">
        <v>1411</v>
      </c>
      <c r="F9995">
        <v>38</v>
      </c>
      <c r="G9995">
        <v>39345</v>
      </c>
      <c r="H9995">
        <v>11.239471999999999</v>
      </c>
      <c r="I9995">
        <v>52.332394999999998</v>
      </c>
      <c r="J9995" cm="1">
        <f t="array" ref="J9995">LOOKUP(1,1/FREQUENCY(0,SIN((RADIANS($M$3:$M$471-H9995))/2)^2+SIN((RADIANS($N$3:$N$471-I9995))/2)^2*COS(RADIANS($M$3:$M$471))*COS(RADIANS(H9995))),$L$3:$L$471)</f>
        <v>49</v>
      </c>
    </row>
    <row r="9996" spans="1:10">
      <c r="A9996" t="s">
        <v>10921</v>
      </c>
      <c r="B9996">
        <v>15083</v>
      </c>
      <c r="C9996">
        <v>1356</v>
      </c>
      <c r="D9996">
        <v>681</v>
      </c>
      <c r="E9996">
        <v>675</v>
      </c>
      <c r="F9996">
        <v>43</v>
      </c>
      <c r="G9996">
        <v>39343</v>
      </c>
      <c r="H9996">
        <v>11.141635000000001</v>
      </c>
      <c r="I9996">
        <v>52.213634999999996</v>
      </c>
      <c r="J9996" cm="1">
        <f t="array" ref="J9996">LOOKUP(1,1/FREQUENCY(0,SIN((RADIANS($M$3:$M$471-H9996))/2)^2+SIN((RADIANS($N$3:$N$471-I9996))/2)^2*COS(RADIANS($M$3:$M$471))*COS(RADIANS(H9996))),$L$3:$L$471)</f>
        <v>49</v>
      </c>
    </row>
    <row r="9997" spans="1:10">
      <c r="A9997" t="s">
        <v>10922</v>
      </c>
      <c r="B9997">
        <v>15083</v>
      </c>
      <c r="C9997">
        <v>3783</v>
      </c>
      <c r="D9997">
        <v>1884</v>
      </c>
      <c r="E9997">
        <v>1899</v>
      </c>
      <c r="F9997">
        <v>68</v>
      </c>
      <c r="G9997">
        <v>39365</v>
      </c>
      <c r="H9997">
        <v>11.210857000000001</v>
      </c>
      <c r="I9997">
        <v>52.147987999999998</v>
      </c>
      <c r="J9997" cm="1">
        <f t="array" ref="J9997">LOOKUP(1,1/FREQUENCY(0,SIN((RADIANS($M$3:$M$471-H9997))/2)^2+SIN((RADIANS($N$3:$N$471-I9997))/2)^2*COS(RADIANS($M$3:$M$471))*COS(RADIANS(H9997))),$L$3:$L$471)</f>
        <v>49</v>
      </c>
    </row>
    <row r="9998" spans="1:10">
      <c r="A9998" t="s">
        <v>10923</v>
      </c>
      <c r="B9998">
        <v>15083</v>
      </c>
      <c r="C9998">
        <v>1750</v>
      </c>
      <c r="D9998">
        <v>972</v>
      </c>
      <c r="E9998">
        <v>778</v>
      </c>
      <c r="F9998">
        <v>93</v>
      </c>
      <c r="G9998">
        <v>39365</v>
      </c>
      <c r="H9998">
        <v>11.044778000000001</v>
      </c>
      <c r="I9998">
        <v>52.189551999999999</v>
      </c>
      <c r="J9998" cm="1">
        <f t="array" ref="J9998">LOOKUP(1,1/FREQUENCY(0,SIN((RADIANS($M$3:$M$471-H9998))/2)^2+SIN((RADIANS($N$3:$N$471-I9998))/2)^2*COS(RADIANS($M$3:$M$471))*COS(RADIANS(H9998))),$L$3:$L$471)</f>
        <v>49</v>
      </c>
    </row>
    <row r="9999" spans="1:10">
      <c r="A9999" t="s">
        <v>10924</v>
      </c>
      <c r="B9999">
        <v>15083</v>
      </c>
      <c r="C9999">
        <v>3534</v>
      </c>
      <c r="D9999">
        <v>1743</v>
      </c>
      <c r="E9999">
        <v>1791</v>
      </c>
      <c r="F9999">
        <v>58</v>
      </c>
      <c r="G9999">
        <v>39393</v>
      </c>
      <c r="H9999">
        <v>11.020955000000001</v>
      </c>
      <c r="I9999">
        <v>52.118626999999996</v>
      </c>
      <c r="J9999" cm="1">
        <f t="array" ref="J9999">LOOKUP(1,1/FREQUENCY(0,SIN((RADIANS($M$3:$M$471-H9999))/2)^2+SIN((RADIANS($N$3:$N$471-I9999))/2)^2*COS(RADIANS($M$3:$M$471))*COS(RADIANS(H9999))),$L$3:$L$471)</f>
        <v>50</v>
      </c>
    </row>
    <row r="10000" spans="1:10">
      <c r="A10000" t="s">
        <v>9810</v>
      </c>
      <c r="B10000">
        <v>15083</v>
      </c>
      <c r="C10000">
        <v>1394</v>
      </c>
      <c r="D10000">
        <v>703</v>
      </c>
      <c r="E10000">
        <v>691</v>
      </c>
      <c r="F10000">
        <v>48</v>
      </c>
      <c r="G10000">
        <v>39365</v>
      </c>
      <c r="H10000">
        <v>11.07931</v>
      </c>
      <c r="I10000">
        <v>52.166282000000002</v>
      </c>
      <c r="J10000" cm="1">
        <f t="array" ref="J10000">LOOKUP(1,1/FREQUENCY(0,SIN((RADIANS($M$3:$M$471-H10000))/2)^2+SIN((RADIANS($N$3:$N$471-I10000))/2)^2*COS(RADIANS($M$3:$M$471))*COS(RADIANS(H10000))),$L$3:$L$471)</f>
        <v>49</v>
      </c>
    </row>
    <row r="10001" spans="1:10">
      <c r="A10001" t="s">
        <v>7300</v>
      </c>
      <c r="B10001">
        <v>15083</v>
      </c>
      <c r="C10001">
        <v>953</v>
      </c>
      <c r="D10001">
        <v>457</v>
      </c>
      <c r="E10001">
        <v>496</v>
      </c>
      <c r="F10001">
        <v>61</v>
      </c>
      <c r="G10001">
        <v>39365</v>
      </c>
      <c r="H10001">
        <v>11.181566</v>
      </c>
      <c r="I10001">
        <v>52.156433999999997</v>
      </c>
      <c r="J10001" cm="1">
        <f t="array" ref="J10001">LOOKUP(1,1/FREQUENCY(0,SIN((RADIANS($M$3:$M$471-H10001))/2)^2+SIN((RADIANS($N$3:$N$471-I10001))/2)^2*COS(RADIANS($M$3:$M$471))*COS(RADIANS(H10001))),$L$3:$L$471)</f>
        <v>49</v>
      </c>
    </row>
    <row r="10002" spans="1:10">
      <c r="A10002" t="s">
        <v>10925</v>
      </c>
      <c r="B10002">
        <v>15083</v>
      </c>
      <c r="C10002">
        <v>1248</v>
      </c>
      <c r="D10002">
        <v>643</v>
      </c>
      <c r="E10002">
        <v>605</v>
      </c>
      <c r="F10002">
        <v>72</v>
      </c>
      <c r="G10002">
        <v>39393</v>
      </c>
      <c r="H10002">
        <v>11.09769</v>
      </c>
      <c r="I10002">
        <v>52.139226000000001</v>
      </c>
      <c r="J10002" cm="1">
        <f t="array" ref="J10002">LOOKUP(1,1/FREQUENCY(0,SIN((RADIANS($M$3:$M$471-H10002))/2)^2+SIN((RADIANS($N$3:$N$471-I10002))/2)^2*COS(RADIANS($M$3:$M$471))*COS(RADIANS(H10002))),$L$3:$L$471)</f>
        <v>49</v>
      </c>
    </row>
    <row r="10003" spans="1:10">
      <c r="A10003" t="s">
        <v>10926</v>
      </c>
      <c r="B10003">
        <v>15083</v>
      </c>
      <c r="C10003">
        <v>1705</v>
      </c>
      <c r="D10003">
        <v>884</v>
      </c>
      <c r="E10003">
        <v>821</v>
      </c>
      <c r="F10003">
        <v>135</v>
      </c>
      <c r="G10003">
        <v>39365</v>
      </c>
      <c r="H10003">
        <v>11.160064999999999</v>
      </c>
      <c r="I10003">
        <v>52.185220000000001</v>
      </c>
      <c r="J10003" cm="1">
        <f t="array" ref="J10003">LOOKUP(1,1/FREQUENCY(0,SIN((RADIANS($M$3:$M$471-H10003))/2)^2+SIN((RADIANS($N$3:$N$471-I10003))/2)^2*COS(RADIANS($M$3:$M$471))*COS(RADIANS(H10003))),$L$3:$L$471)</f>
        <v>49</v>
      </c>
    </row>
    <row r="10004" spans="1:10">
      <c r="A10004" t="s">
        <v>10927</v>
      </c>
      <c r="B10004">
        <v>15083</v>
      </c>
      <c r="C10004">
        <v>2063</v>
      </c>
      <c r="D10004">
        <v>1037</v>
      </c>
      <c r="E10004">
        <v>1026</v>
      </c>
      <c r="F10004">
        <v>41</v>
      </c>
      <c r="G10004">
        <v>39393</v>
      </c>
      <c r="H10004">
        <v>11.087054</v>
      </c>
      <c r="I10004">
        <v>52.06203</v>
      </c>
      <c r="J10004" cm="1">
        <f t="array" ref="J10004">LOOKUP(1,1/FREQUENCY(0,SIN((RADIANS($M$3:$M$471-H10004))/2)^2+SIN((RADIANS($N$3:$N$471-I10004))/2)^2*COS(RADIANS($M$3:$M$471))*COS(RADIANS(H10004))),$L$3:$L$471)</f>
        <v>50</v>
      </c>
    </row>
    <row r="10005" spans="1:10">
      <c r="A10005" t="s">
        <v>10928</v>
      </c>
      <c r="B10005">
        <v>15083</v>
      </c>
      <c r="C10005">
        <v>1624</v>
      </c>
      <c r="D10005">
        <v>814</v>
      </c>
      <c r="E10005">
        <v>810</v>
      </c>
      <c r="F10005">
        <v>49</v>
      </c>
      <c r="G10005">
        <v>39393</v>
      </c>
      <c r="H10005">
        <v>11.114198</v>
      </c>
      <c r="I10005">
        <v>52.089984999999999</v>
      </c>
      <c r="J10005" cm="1">
        <f t="array" ref="J10005">LOOKUP(1,1/FREQUENCY(0,SIN((RADIANS($M$3:$M$471-H10005))/2)^2+SIN((RADIANS($N$3:$N$471-I10005))/2)^2*COS(RADIANS($M$3:$M$471))*COS(RADIANS(H10005))),$L$3:$L$471)</f>
        <v>50</v>
      </c>
    </row>
    <row r="10006" spans="1:10">
      <c r="A10006" t="s">
        <v>10929</v>
      </c>
      <c r="B10006">
        <v>15083</v>
      </c>
      <c r="C10006">
        <v>3615</v>
      </c>
      <c r="D10006">
        <v>1789</v>
      </c>
      <c r="E10006">
        <v>1826</v>
      </c>
      <c r="F10006">
        <v>61</v>
      </c>
      <c r="G10006">
        <v>39397</v>
      </c>
      <c r="H10006">
        <v>11.219229</v>
      </c>
      <c r="I10006">
        <v>51.936467999999998</v>
      </c>
      <c r="J10006" cm="1">
        <f t="array" ref="J10006">LOOKUP(1,1/FREQUENCY(0,SIN((RADIANS($M$3:$M$471-H10006))/2)^2+SIN((RADIANS($N$3:$N$471-I10006))/2)^2*COS(RADIANS($M$3:$M$471))*COS(RADIANS(H10006))),$L$3:$L$471)</f>
        <v>50</v>
      </c>
    </row>
    <row r="10007" spans="1:10">
      <c r="A10007" t="s">
        <v>10930</v>
      </c>
      <c r="B10007">
        <v>15083</v>
      </c>
      <c r="C10007">
        <v>1414</v>
      </c>
      <c r="D10007">
        <v>711</v>
      </c>
      <c r="E10007">
        <v>703</v>
      </c>
      <c r="F10007">
        <v>37</v>
      </c>
      <c r="G10007">
        <v>39397</v>
      </c>
      <c r="H10007">
        <v>11.308752999999999</v>
      </c>
      <c r="I10007">
        <v>51.942154000000002</v>
      </c>
      <c r="J10007" cm="1">
        <f t="array" ref="J10007">LOOKUP(1,1/FREQUENCY(0,SIN((RADIANS($M$3:$M$471-H10007))/2)^2+SIN((RADIANS($N$3:$N$471-I10007))/2)^2*COS(RADIANS($M$3:$M$471))*COS(RADIANS(H10007))),$L$3:$L$471)</f>
        <v>278</v>
      </c>
    </row>
    <row r="10008" spans="1:10">
      <c r="A10008" t="s">
        <v>10931</v>
      </c>
      <c r="B10008">
        <v>15084</v>
      </c>
      <c r="C10008">
        <v>8108</v>
      </c>
      <c r="D10008">
        <v>4055</v>
      </c>
      <c r="E10008">
        <v>4053</v>
      </c>
      <c r="F10008">
        <v>101</v>
      </c>
      <c r="G10008">
        <v>6729</v>
      </c>
      <c r="H10008">
        <v>12.179131</v>
      </c>
      <c r="I10008">
        <v>51.056963000000003</v>
      </c>
      <c r="J10008" cm="1">
        <f t="array" ref="J10008">LOOKUP(1,1/FREQUENCY(0,SIN((RADIANS($M$3:$M$471-H10008))/2)^2+SIN((RADIANS($N$3:$N$471-I10008))/2)^2*COS(RADIANS($M$3:$M$471))*COS(RADIANS(H10008))),$L$3:$L$471)</f>
        <v>341</v>
      </c>
    </row>
    <row r="10009" spans="1:10">
      <c r="A10009" t="s">
        <v>10932</v>
      </c>
      <c r="B10009">
        <v>15084</v>
      </c>
      <c r="C10009">
        <v>9611</v>
      </c>
      <c r="D10009">
        <v>4661</v>
      </c>
      <c r="E10009">
        <v>4950</v>
      </c>
      <c r="F10009">
        <v>128</v>
      </c>
      <c r="G10009">
        <v>6679</v>
      </c>
      <c r="H10009">
        <v>12.099931</v>
      </c>
      <c r="I10009">
        <v>51.156134000000002</v>
      </c>
      <c r="J10009" cm="1">
        <f t="array" ref="J10009">LOOKUP(1,1/FREQUENCY(0,SIN((RADIANS($M$3:$M$471-H10009))/2)^2+SIN((RADIANS($N$3:$N$471-I10009))/2)^2*COS(RADIANS($M$3:$M$471))*COS(RADIANS(H10009))),$L$3:$L$471)</f>
        <v>341</v>
      </c>
    </row>
    <row r="10010" spans="1:10">
      <c r="A10010" t="s">
        <v>10933</v>
      </c>
      <c r="B10010">
        <v>15084</v>
      </c>
      <c r="C10010">
        <v>8523</v>
      </c>
      <c r="D10010">
        <v>4213</v>
      </c>
      <c r="E10010">
        <v>4310</v>
      </c>
      <c r="F10010">
        <v>88</v>
      </c>
      <c r="G10010">
        <v>6686</v>
      </c>
      <c r="H10010">
        <v>12.141310000000001</v>
      </c>
      <c r="I10010">
        <v>51.255893999999998</v>
      </c>
      <c r="J10010" cm="1">
        <f t="array" ref="J10010">LOOKUP(1,1/FREQUENCY(0,SIN((RADIANS($M$3:$M$471-H10010))/2)^2+SIN((RADIANS($N$3:$N$471-I10010))/2)^2*COS(RADIANS($M$3:$M$471))*COS(RADIANS(H10010))),$L$3:$L$471)</f>
        <v>341</v>
      </c>
    </row>
    <row r="10011" spans="1:10">
      <c r="A10011" t="s">
        <v>10934</v>
      </c>
      <c r="B10011">
        <v>15084</v>
      </c>
      <c r="C10011">
        <v>32155</v>
      </c>
      <c r="D10011">
        <v>15598</v>
      </c>
      <c r="E10011">
        <v>16557</v>
      </c>
      <c r="F10011">
        <v>248</v>
      </c>
      <c r="G10011">
        <v>6618</v>
      </c>
      <c r="H10011">
        <v>11.813274</v>
      </c>
      <c r="I10011">
        <v>51.155079999999998</v>
      </c>
      <c r="J10011" cm="1">
        <f t="array" ref="J10011">LOOKUP(1,1/FREQUENCY(0,SIN((RADIANS($M$3:$M$471-H10011))/2)^2+SIN((RADIANS($N$3:$N$471-I10011))/2)^2*COS(RADIANS($M$3:$M$471))*COS(RADIANS(H10011))),$L$3:$L$471)</f>
        <v>72</v>
      </c>
    </row>
    <row r="10012" spans="1:10">
      <c r="A10012" t="s">
        <v>10935</v>
      </c>
      <c r="B10012">
        <v>15084</v>
      </c>
      <c r="C10012">
        <v>8086</v>
      </c>
      <c r="D10012">
        <v>4053</v>
      </c>
      <c r="E10012">
        <v>4033</v>
      </c>
      <c r="F10012">
        <v>99</v>
      </c>
      <c r="G10012">
        <v>6682</v>
      </c>
      <c r="H10012">
        <v>12.022043</v>
      </c>
      <c r="I10012">
        <v>51.118406</v>
      </c>
      <c r="J10012" cm="1">
        <f t="array" ref="J10012">LOOKUP(1,1/FREQUENCY(0,SIN((RADIANS($M$3:$M$471-H10012))/2)^2+SIN((RADIANS($N$3:$N$471-I10012))/2)^2*COS(RADIANS($M$3:$M$471))*COS(RADIANS(H10012))),$L$3:$L$471)</f>
        <v>341</v>
      </c>
    </row>
    <row r="10013" spans="1:10">
      <c r="A10013" t="s">
        <v>10936</v>
      </c>
      <c r="B10013">
        <v>15084</v>
      </c>
      <c r="C10013">
        <v>40192</v>
      </c>
      <c r="D10013">
        <v>20214</v>
      </c>
      <c r="E10013">
        <v>19978</v>
      </c>
      <c r="F10013">
        <v>354</v>
      </c>
      <c r="G10013">
        <v>6667</v>
      </c>
      <c r="H10013">
        <v>11.966732</v>
      </c>
      <c r="I10013">
        <v>51.200338000000002</v>
      </c>
      <c r="J10013" cm="1">
        <f t="array" ref="J10013">LOOKUP(1,1/FREQUENCY(0,SIN((RADIANS($M$3:$M$471-H10013))/2)^2+SIN((RADIANS($N$3:$N$471-I10013))/2)^2*COS(RADIANS($M$3:$M$471))*COS(RADIANS(H10013))),$L$3:$L$471)</f>
        <v>72</v>
      </c>
    </row>
    <row r="10014" spans="1:10">
      <c r="A10014" t="s">
        <v>10937</v>
      </c>
      <c r="B10014">
        <v>15084</v>
      </c>
      <c r="C10014">
        <v>27601</v>
      </c>
      <c r="D10014">
        <v>13403</v>
      </c>
      <c r="E10014">
        <v>14198</v>
      </c>
      <c r="F10014">
        <v>317</v>
      </c>
      <c r="G10014">
        <v>6712</v>
      </c>
      <c r="H10014">
        <v>12.134473</v>
      </c>
      <c r="I10014">
        <v>51.050370999999998</v>
      </c>
      <c r="J10014" cm="1">
        <f t="array" ref="J10014">LOOKUP(1,1/FREQUENCY(0,SIN((RADIANS($M$3:$M$471-H10014))/2)^2+SIN((RADIANS($N$3:$N$471-I10014))/2)^2*COS(RADIANS($M$3:$M$471))*COS(RADIANS(H10014))),$L$3:$L$471)</f>
        <v>341</v>
      </c>
    </row>
    <row r="10015" spans="1:10">
      <c r="A10015" t="s">
        <v>10938</v>
      </c>
      <c r="B10015">
        <v>15084</v>
      </c>
      <c r="C10015">
        <v>1689</v>
      </c>
      <c r="D10015">
        <v>882</v>
      </c>
      <c r="E10015">
        <v>807</v>
      </c>
      <c r="F10015">
        <v>38</v>
      </c>
      <c r="G10015">
        <v>6647</v>
      </c>
      <c r="H10015">
        <v>11.478438000000001</v>
      </c>
      <c r="I10015">
        <v>51.143470000000001</v>
      </c>
      <c r="J10015" cm="1">
        <f t="array" ref="J10015">LOOKUP(1,1/FREQUENCY(0,SIN((RADIANS($M$3:$M$471-H10015))/2)^2+SIN((RADIANS($N$3:$N$471-I10015))/2)^2*COS(RADIANS($M$3:$M$471))*COS(RADIANS(H10015))),$L$3:$L$471)</f>
        <v>441</v>
      </c>
    </row>
    <row r="10016" spans="1:10">
      <c r="A10016" t="s">
        <v>10939</v>
      </c>
      <c r="B10016">
        <v>15084</v>
      </c>
      <c r="C10016">
        <v>2706</v>
      </c>
      <c r="D10016">
        <v>1358</v>
      </c>
      <c r="E10016">
        <v>1348</v>
      </c>
      <c r="F10016">
        <v>54</v>
      </c>
      <c r="G10016">
        <v>6647</v>
      </c>
      <c r="H10016">
        <v>11.585379</v>
      </c>
      <c r="I10016">
        <v>51.208095</v>
      </c>
      <c r="J10016" cm="1">
        <f t="array" ref="J10016">LOOKUP(1,1/FREQUENCY(0,SIN((RADIANS($M$3:$M$471-H10016))/2)^2+SIN((RADIANS($N$3:$N$471-I10016))/2)^2*COS(RADIANS($M$3:$M$471))*COS(RADIANS(H10016))),$L$3:$L$471)</f>
        <v>441</v>
      </c>
    </row>
    <row r="10017" spans="1:10">
      <c r="A10017" t="s">
        <v>10940</v>
      </c>
      <c r="B10017">
        <v>15084</v>
      </c>
      <c r="C10017">
        <v>2318</v>
      </c>
      <c r="D10017">
        <v>1175</v>
      </c>
      <c r="E10017">
        <v>1143</v>
      </c>
      <c r="F10017">
        <v>64</v>
      </c>
      <c r="G10017">
        <v>6648</v>
      </c>
      <c r="H10017">
        <v>11.561354</v>
      </c>
      <c r="I10017">
        <v>51.122573000000003</v>
      </c>
      <c r="J10017" cm="1">
        <f t="array" ref="J10017">LOOKUP(1,1/FREQUENCY(0,SIN((RADIANS($M$3:$M$471-H10017))/2)^2+SIN((RADIANS($N$3:$N$471-I10017))/2)^2*COS(RADIANS($M$3:$M$471))*COS(RADIANS(H10017))),$L$3:$L$471)</f>
        <v>441</v>
      </c>
    </row>
    <row r="10018" spans="1:10">
      <c r="A10018" t="s">
        <v>10941</v>
      </c>
      <c r="B10018">
        <v>15084</v>
      </c>
      <c r="C10018">
        <v>1161</v>
      </c>
      <c r="D10018">
        <v>597</v>
      </c>
      <c r="E10018">
        <v>564</v>
      </c>
      <c r="F10018">
        <v>46</v>
      </c>
      <c r="G10018">
        <v>6647</v>
      </c>
      <c r="H10018">
        <v>11.411357000000001</v>
      </c>
      <c r="I10018">
        <v>51.222222000000002</v>
      </c>
      <c r="J10018" cm="1">
        <f t="array" ref="J10018">LOOKUP(1,1/FREQUENCY(0,SIN((RADIANS($M$3:$M$471-H10018))/2)^2+SIN((RADIANS($N$3:$N$471-I10018))/2)^2*COS(RADIANS($M$3:$M$471))*COS(RADIANS(H10018))),$L$3:$L$471)</f>
        <v>441</v>
      </c>
    </row>
    <row r="10019" spans="1:10">
      <c r="A10019" t="s">
        <v>10942</v>
      </c>
      <c r="B10019">
        <v>15084</v>
      </c>
      <c r="C10019">
        <v>1045</v>
      </c>
      <c r="D10019">
        <v>534</v>
      </c>
      <c r="E10019">
        <v>511</v>
      </c>
      <c r="F10019">
        <v>36</v>
      </c>
      <c r="G10019">
        <v>6647</v>
      </c>
      <c r="H10019">
        <v>11.523512999999999</v>
      </c>
      <c r="I10019">
        <v>51.215302000000001</v>
      </c>
      <c r="J10019" cm="1">
        <f t="array" ref="J10019">LOOKUP(1,1/FREQUENCY(0,SIN((RADIANS($M$3:$M$471-H10019))/2)^2+SIN((RADIANS($N$3:$N$471-I10019))/2)^2*COS(RADIANS($M$3:$M$471))*COS(RADIANS(H10019))),$L$3:$L$471)</f>
        <v>441</v>
      </c>
    </row>
    <row r="10020" spans="1:10">
      <c r="A10020" t="s">
        <v>10943</v>
      </c>
      <c r="B10020">
        <v>15084</v>
      </c>
      <c r="C10020">
        <v>1533</v>
      </c>
      <c r="D10020">
        <v>804</v>
      </c>
      <c r="E10020">
        <v>729</v>
      </c>
      <c r="F10020">
        <v>37</v>
      </c>
      <c r="G10020">
        <v>6642</v>
      </c>
      <c r="H10020">
        <v>11.460967</v>
      </c>
      <c r="I10020">
        <v>51.247883000000002</v>
      </c>
      <c r="J10020" cm="1">
        <f t="array" ref="J10020">LOOKUP(1,1/FREQUENCY(0,SIN((RADIANS($M$3:$M$471-H10020))/2)^2+SIN((RADIANS($N$3:$N$471-I10020))/2)^2*COS(RADIANS($M$3:$M$471))*COS(RADIANS(H10020))),$L$3:$L$471)</f>
        <v>441</v>
      </c>
    </row>
    <row r="10021" spans="1:10">
      <c r="A10021" t="s">
        <v>10944</v>
      </c>
      <c r="B10021">
        <v>15084</v>
      </c>
      <c r="C10021">
        <v>1069</v>
      </c>
      <c r="D10021">
        <v>532</v>
      </c>
      <c r="E10021">
        <v>537</v>
      </c>
      <c r="F10021">
        <v>34</v>
      </c>
      <c r="G10021">
        <v>6628</v>
      </c>
      <c r="H10021">
        <v>11.637055999999999</v>
      </c>
      <c r="I10021">
        <v>51.125757</v>
      </c>
      <c r="J10021" cm="1">
        <f t="array" ref="J10021">LOOKUP(1,1/FREQUENCY(0,SIN((RADIANS($M$3:$M$471-H10021))/2)^2+SIN((RADIANS($N$3:$N$471-I10021))/2)^2*COS(RADIANS($M$3:$M$471))*COS(RADIANS(H10021))),$L$3:$L$471)</f>
        <v>441</v>
      </c>
    </row>
    <row r="10022" spans="1:10">
      <c r="A10022" t="s">
        <v>10945</v>
      </c>
      <c r="B10022">
        <v>15084</v>
      </c>
      <c r="C10022">
        <v>1969</v>
      </c>
      <c r="D10022">
        <v>962</v>
      </c>
      <c r="E10022">
        <v>1007</v>
      </c>
      <c r="F10022">
        <v>97</v>
      </c>
      <c r="G10022">
        <v>6722</v>
      </c>
      <c r="H10022">
        <v>12.027917</v>
      </c>
      <c r="I10022">
        <v>51.042113999999998</v>
      </c>
      <c r="J10022" cm="1">
        <f t="array" ref="J10022">LOOKUP(1,1/FREQUENCY(0,SIN((RADIANS($M$3:$M$471-H10022))/2)^2+SIN((RADIANS($N$3:$N$471-I10022))/2)^2*COS(RADIANS($M$3:$M$471))*COS(RADIANS(H10022))),$L$3:$L$471)</f>
        <v>281</v>
      </c>
    </row>
    <row r="10023" spans="1:10">
      <c r="A10023" t="s">
        <v>10946</v>
      </c>
      <c r="B10023">
        <v>15084</v>
      </c>
      <c r="C10023">
        <v>1728</v>
      </c>
      <c r="D10023">
        <v>891</v>
      </c>
      <c r="E10023">
        <v>837</v>
      </c>
      <c r="F10023">
        <v>51</v>
      </c>
      <c r="G10023">
        <v>6712</v>
      </c>
      <c r="H10023">
        <v>12.122230999999999</v>
      </c>
      <c r="I10023">
        <v>51.007379999999998</v>
      </c>
      <c r="J10023" cm="1">
        <f t="array" ref="J10023">LOOKUP(1,1/FREQUENCY(0,SIN((RADIANS($M$3:$M$471-H10023))/2)^2+SIN((RADIANS($N$3:$N$471-I10023))/2)^2*COS(RADIANS($M$3:$M$471))*COS(RADIANS(H10023))),$L$3:$L$471)</f>
        <v>341</v>
      </c>
    </row>
    <row r="10024" spans="1:10">
      <c r="A10024" t="s">
        <v>10947</v>
      </c>
      <c r="B10024">
        <v>15084</v>
      </c>
      <c r="C10024">
        <v>2424</v>
      </c>
      <c r="D10024">
        <v>1191</v>
      </c>
      <c r="E10024">
        <v>1233</v>
      </c>
      <c r="F10024">
        <v>87</v>
      </c>
      <c r="G10024">
        <v>6712</v>
      </c>
      <c r="H10024">
        <v>12.071959</v>
      </c>
      <c r="I10024">
        <v>51.054600999999998</v>
      </c>
      <c r="J10024" cm="1">
        <f t="array" ref="J10024">LOOKUP(1,1/FREQUENCY(0,SIN((RADIANS($M$3:$M$471-H10024))/2)^2+SIN((RADIANS($N$3:$N$471-I10024))/2)^2*COS(RADIANS($M$3:$M$471))*COS(RADIANS(H10024))),$L$3:$L$471)</f>
        <v>341</v>
      </c>
    </row>
    <row r="10025" spans="1:10">
      <c r="A10025" t="s">
        <v>10948</v>
      </c>
      <c r="B10025">
        <v>15084</v>
      </c>
      <c r="C10025">
        <v>917</v>
      </c>
      <c r="D10025">
        <v>473</v>
      </c>
      <c r="E10025">
        <v>444</v>
      </c>
      <c r="F10025">
        <v>44</v>
      </c>
      <c r="G10025">
        <v>6712</v>
      </c>
      <c r="H10025">
        <v>12.194753</v>
      </c>
      <c r="I10025">
        <v>50.976909999999997</v>
      </c>
      <c r="J10025" cm="1">
        <f t="array" ref="J10025">LOOKUP(1,1/FREQUENCY(0,SIN((RADIANS($M$3:$M$471-H10025))/2)^2+SIN((RADIANS($N$3:$N$471-I10025))/2)^2*COS(RADIANS($M$3:$M$471))*COS(RADIANS(H10025))),$L$3:$L$471)</f>
        <v>341</v>
      </c>
    </row>
    <row r="10026" spans="1:10">
      <c r="A10026" t="s">
        <v>10949</v>
      </c>
      <c r="B10026">
        <v>15084</v>
      </c>
      <c r="C10026">
        <v>1737</v>
      </c>
      <c r="D10026">
        <v>870</v>
      </c>
      <c r="E10026">
        <v>867</v>
      </c>
      <c r="F10026">
        <v>42</v>
      </c>
      <c r="G10026">
        <v>6722</v>
      </c>
      <c r="H10026">
        <v>12.013142</v>
      </c>
      <c r="I10026">
        <v>51.006687999999997</v>
      </c>
      <c r="J10026" cm="1">
        <f t="array" ref="J10026">LOOKUP(1,1/FREQUENCY(0,SIN((RADIANS($M$3:$M$471-H10026))/2)^2+SIN((RADIANS($N$3:$N$471-I10026))/2)^2*COS(RADIANS($M$3:$M$471))*COS(RADIANS(H10026))),$L$3:$L$471)</f>
        <v>281</v>
      </c>
    </row>
    <row r="10027" spans="1:10">
      <c r="A10027" t="s">
        <v>10950</v>
      </c>
      <c r="B10027">
        <v>15084</v>
      </c>
      <c r="C10027">
        <v>1112</v>
      </c>
      <c r="D10027">
        <v>564</v>
      </c>
      <c r="E10027">
        <v>548</v>
      </c>
      <c r="F10027">
        <v>34</v>
      </c>
      <c r="G10027">
        <v>6632</v>
      </c>
      <c r="H10027">
        <v>11.732025</v>
      </c>
      <c r="I10027">
        <v>51.204906999999999</v>
      </c>
      <c r="J10027" cm="1">
        <f t="array" ref="J10027">LOOKUP(1,1/FREQUENCY(0,SIN((RADIANS($M$3:$M$471-H10027))/2)^2+SIN((RADIANS($N$3:$N$471-I10027))/2)^2*COS(RADIANS($M$3:$M$471))*COS(RADIANS(H10027))),$L$3:$L$471)</f>
        <v>72</v>
      </c>
    </row>
    <row r="10028" spans="1:10">
      <c r="A10028" t="s">
        <v>10951</v>
      </c>
      <c r="B10028">
        <v>15084</v>
      </c>
      <c r="C10028">
        <v>4571</v>
      </c>
      <c r="D10028">
        <v>2234</v>
      </c>
      <c r="E10028">
        <v>2337</v>
      </c>
      <c r="F10028">
        <v>98</v>
      </c>
      <c r="G10028">
        <v>6632</v>
      </c>
      <c r="H10028">
        <v>11.768996</v>
      </c>
      <c r="I10028">
        <v>51.212727999999998</v>
      </c>
      <c r="J10028" cm="1">
        <f t="array" ref="J10028">LOOKUP(1,1/FREQUENCY(0,SIN((RADIANS($M$3:$M$471-H10028))/2)^2+SIN((RADIANS($N$3:$N$471-I10028))/2)^2*COS(RADIANS($M$3:$M$471))*COS(RADIANS(H10028))),$L$3:$L$471)</f>
        <v>72</v>
      </c>
    </row>
    <row r="10029" spans="1:10">
      <c r="A10029" t="s">
        <v>10952</v>
      </c>
      <c r="B10029">
        <v>15084</v>
      </c>
      <c r="C10029">
        <v>1199</v>
      </c>
      <c r="D10029">
        <v>618</v>
      </c>
      <c r="E10029">
        <v>581</v>
      </c>
      <c r="F10029">
        <v>40</v>
      </c>
      <c r="G10029">
        <v>6632</v>
      </c>
      <c r="H10029">
        <v>11.718901000000001</v>
      </c>
      <c r="I10029">
        <v>51.257441999999998</v>
      </c>
      <c r="J10029" cm="1">
        <f t="array" ref="J10029">LOOKUP(1,1/FREQUENCY(0,SIN((RADIANS($M$3:$M$471-H10029))/2)^2+SIN((RADIANS($N$3:$N$471-I10029))/2)^2*COS(RADIANS($M$3:$M$471))*COS(RADIANS(H10029))),$L$3:$L$471)</f>
        <v>72</v>
      </c>
    </row>
    <row r="10030" spans="1:10">
      <c r="A10030" t="s">
        <v>10953</v>
      </c>
      <c r="B10030">
        <v>15084</v>
      </c>
      <c r="C10030">
        <v>1009</v>
      </c>
      <c r="D10030">
        <v>505</v>
      </c>
      <c r="E10030">
        <v>504</v>
      </c>
      <c r="F10030">
        <v>69</v>
      </c>
      <c r="G10030">
        <v>6667</v>
      </c>
      <c r="H10030">
        <v>11.870476999999999</v>
      </c>
      <c r="I10030">
        <v>51.196429999999999</v>
      </c>
      <c r="J10030" cm="1">
        <f t="array" ref="J10030">LOOKUP(1,1/FREQUENCY(0,SIN((RADIANS($M$3:$M$471-H10030))/2)^2+SIN((RADIANS($N$3:$N$471-I10030))/2)^2*COS(RADIANS($M$3:$M$471))*COS(RADIANS(H10030))),$L$3:$L$471)</f>
        <v>72</v>
      </c>
    </row>
    <row r="10031" spans="1:10">
      <c r="A10031" t="s">
        <v>10954</v>
      </c>
      <c r="B10031">
        <v>15084</v>
      </c>
      <c r="C10031">
        <v>1448</v>
      </c>
      <c r="D10031">
        <v>704</v>
      </c>
      <c r="E10031">
        <v>744</v>
      </c>
      <c r="F10031">
        <v>73</v>
      </c>
      <c r="G10031">
        <v>6638</v>
      </c>
      <c r="H10031">
        <v>11.652331999999999</v>
      </c>
      <c r="I10031">
        <v>51.279783000000002</v>
      </c>
      <c r="J10031" cm="1">
        <f t="array" ref="J10031">LOOKUP(1,1/FREQUENCY(0,SIN((RADIANS($M$3:$M$471-H10031))/2)^2+SIN((RADIANS($N$3:$N$471-I10031))/2)^2*COS(RADIANS($M$3:$M$471))*COS(RADIANS(H10031))),$L$3:$L$471)</f>
        <v>72</v>
      </c>
    </row>
    <row r="10032" spans="1:10">
      <c r="A10032" t="s">
        <v>10955</v>
      </c>
      <c r="B10032">
        <v>15084</v>
      </c>
      <c r="C10032">
        <v>2831</v>
      </c>
      <c r="D10032">
        <v>1444</v>
      </c>
      <c r="E10032">
        <v>1387</v>
      </c>
      <c r="F10032">
        <v>91</v>
      </c>
      <c r="G10032">
        <v>6636</v>
      </c>
      <c r="H10032">
        <v>11.676223</v>
      </c>
      <c r="I10032">
        <v>51.223666999999999</v>
      </c>
      <c r="J10032" cm="1">
        <f t="array" ref="J10032">LOOKUP(1,1/FREQUENCY(0,SIN((RADIANS($M$3:$M$471-H10032))/2)^2+SIN((RADIANS($N$3:$N$471-I10032))/2)^2*COS(RADIANS($M$3:$M$471))*COS(RADIANS(H10032))),$L$3:$L$471)</f>
        <v>72</v>
      </c>
    </row>
    <row r="10033" spans="1:10">
      <c r="A10033" t="s">
        <v>10956</v>
      </c>
      <c r="B10033">
        <v>15084</v>
      </c>
      <c r="C10033">
        <v>3064</v>
      </c>
      <c r="D10033">
        <v>1507</v>
      </c>
      <c r="E10033">
        <v>1557</v>
      </c>
      <c r="F10033">
        <v>121</v>
      </c>
      <c r="G10033">
        <v>6642</v>
      </c>
      <c r="H10033">
        <v>11.577753</v>
      </c>
      <c r="I10033">
        <v>51.288913999999998</v>
      </c>
      <c r="J10033" cm="1">
        <f t="array" ref="J10033">LOOKUP(1,1/FREQUENCY(0,SIN((RADIANS($M$3:$M$471-H10033))/2)^2+SIN((RADIANS($N$3:$N$471-I10033))/2)^2*COS(RADIANS($M$3:$M$471))*COS(RADIANS(H10033))),$L$3:$L$471)</f>
        <v>75</v>
      </c>
    </row>
    <row r="10034" spans="1:10">
      <c r="A10034" t="s">
        <v>10957</v>
      </c>
      <c r="B10034">
        <v>15084</v>
      </c>
      <c r="C10034">
        <v>1032</v>
      </c>
      <c r="D10034">
        <v>561</v>
      </c>
      <c r="E10034">
        <v>471</v>
      </c>
      <c r="F10034">
        <v>41</v>
      </c>
      <c r="G10034">
        <v>6721</v>
      </c>
      <c r="H10034">
        <v>11.987310000000001</v>
      </c>
      <c r="I10034">
        <v>51.076521</v>
      </c>
      <c r="J10034" cm="1">
        <f t="array" ref="J10034">LOOKUP(1,1/FREQUENCY(0,SIN((RADIANS($M$3:$M$471-H10034))/2)^2+SIN((RADIANS($N$3:$N$471-I10034))/2)^2*COS(RADIANS($M$3:$M$471))*COS(RADIANS(H10034))),$L$3:$L$471)</f>
        <v>341</v>
      </c>
    </row>
    <row r="10035" spans="1:10">
      <c r="A10035" t="s">
        <v>10958</v>
      </c>
      <c r="B10035">
        <v>15084</v>
      </c>
      <c r="C10035">
        <v>1639</v>
      </c>
      <c r="D10035">
        <v>838</v>
      </c>
      <c r="E10035">
        <v>801</v>
      </c>
      <c r="F10035">
        <v>50</v>
      </c>
      <c r="G10035">
        <v>6618</v>
      </c>
      <c r="H10035">
        <v>11.856873999999999</v>
      </c>
      <c r="I10035">
        <v>51.118515000000002</v>
      </c>
      <c r="J10035" cm="1">
        <f t="array" ref="J10035">LOOKUP(1,1/FREQUENCY(0,SIN((RADIANS($M$3:$M$471-H10035))/2)^2+SIN((RADIANS($N$3:$N$471-I10035))/2)^2*COS(RADIANS($M$3:$M$471))*COS(RADIANS(H10035))),$L$3:$L$471)</f>
        <v>72</v>
      </c>
    </row>
    <row r="10036" spans="1:10">
      <c r="A10036" t="s">
        <v>10959</v>
      </c>
      <c r="B10036">
        <v>15084</v>
      </c>
      <c r="C10036">
        <v>1046</v>
      </c>
      <c r="D10036">
        <v>528</v>
      </c>
      <c r="E10036">
        <v>518</v>
      </c>
      <c r="F10036">
        <v>31</v>
      </c>
      <c r="G10036">
        <v>6618</v>
      </c>
      <c r="H10036">
        <v>11.778859000000001</v>
      </c>
      <c r="I10036">
        <v>51.057259999999999</v>
      </c>
      <c r="J10036" cm="1">
        <f t="array" ref="J10036">LOOKUP(1,1/FREQUENCY(0,SIN((RADIANS($M$3:$M$471-H10036))/2)^2+SIN((RADIANS($N$3:$N$471-I10036))/2)^2*COS(RADIANS($M$3:$M$471))*COS(RADIANS(H10036))),$L$3:$L$471)</f>
        <v>441</v>
      </c>
    </row>
    <row r="10037" spans="1:10">
      <c r="A10037" t="s">
        <v>10960</v>
      </c>
      <c r="B10037">
        <v>15084</v>
      </c>
      <c r="C10037">
        <v>2447</v>
      </c>
      <c r="D10037">
        <v>1252</v>
      </c>
      <c r="E10037">
        <v>1195</v>
      </c>
      <c r="F10037">
        <v>89</v>
      </c>
      <c r="G10037">
        <v>6721</v>
      </c>
      <c r="H10037">
        <v>11.932485</v>
      </c>
      <c r="I10037">
        <v>51.080734999999997</v>
      </c>
      <c r="J10037" cm="1">
        <f t="array" ref="J10037">LOOKUP(1,1/FREQUENCY(0,SIN((RADIANS($M$3:$M$471-H10037))/2)^2+SIN((RADIANS($N$3:$N$471-I10037))/2)^2*COS(RADIANS($M$3:$M$471))*COS(RADIANS(H10037))),$L$3:$L$471)</f>
        <v>281</v>
      </c>
    </row>
    <row r="10038" spans="1:10">
      <c r="A10038" t="s">
        <v>10961</v>
      </c>
      <c r="B10038">
        <v>15084</v>
      </c>
      <c r="C10038">
        <v>1050</v>
      </c>
      <c r="D10038">
        <v>538</v>
      </c>
      <c r="E10038">
        <v>512</v>
      </c>
      <c r="F10038">
        <v>72</v>
      </c>
      <c r="G10038">
        <v>6618</v>
      </c>
      <c r="H10038">
        <v>11.868537</v>
      </c>
      <c r="I10038">
        <v>51.159962</v>
      </c>
      <c r="J10038" cm="1">
        <f t="array" ref="J10038">LOOKUP(1,1/FREQUENCY(0,SIN((RADIANS($M$3:$M$471-H10038))/2)^2+SIN((RADIANS($N$3:$N$471-I10038))/2)^2*COS(RADIANS($M$3:$M$471))*COS(RADIANS(H10038))),$L$3:$L$471)</f>
        <v>72</v>
      </c>
    </row>
    <row r="10039" spans="1:10">
      <c r="A10039" t="s">
        <v>10962</v>
      </c>
      <c r="B10039">
        <v>15084</v>
      </c>
      <c r="C10039">
        <v>916</v>
      </c>
      <c r="D10039">
        <v>441</v>
      </c>
      <c r="E10039">
        <v>475</v>
      </c>
      <c r="F10039">
        <v>126</v>
      </c>
      <c r="G10039">
        <v>6667</v>
      </c>
      <c r="H10039">
        <v>11.92285</v>
      </c>
      <c r="I10039">
        <v>51.114032000000002</v>
      </c>
      <c r="J10039" cm="1">
        <f t="array" ref="J10039">LOOKUP(1,1/FREQUENCY(0,SIN((RADIANS($M$3:$M$471-H10039))/2)^2+SIN((RADIANS($N$3:$N$471-I10039))/2)^2*COS(RADIANS($M$3:$M$471))*COS(RADIANS(H10039))),$L$3:$L$471)</f>
        <v>72</v>
      </c>
    </row>
    <row r="10040" spans="1:10">
      <c r="A10040" t="s">
        <v>10963</v>
      </c>
      <c r="B10040">
        <v>15084</v>
      </c>
      <c r="C10040">
        <v>910</v>
      </c>
      <c r="D10040">
        <v>458</v>
      </c>
      <c r="E10040">
        <v>452</v>
      </c>
      <c r="F10040">
        <v>119</v>
      </c>
      <c r="G10040">
        <v>6618</v>
      </c>
      <c r="H10040">
        <v>11.857316000000001</v>
      </c>
      <c r="I10040">
        <v>51.137982999999998</v>
      </c>
      <c r="J10040" cm="1">
        <f t="array" ref="J10040">LOOKUP(1,1/FREQUENCY(0,SIN((RADIANS($M$3:$M$471-H10040))/2)^2+SIN((RADIANS($N$3:$N$471-I10040))/2)^2*COS(RADIANS($M$3:$M$471))*COS(RADIANS(H10040))),$L$3:$L$471)</f>
        <v>72</v>
      </c>
    </row>
    <row r="10041" spans="1:10">
      <c r="A10041" t="s">
        <v>10964</v>
      </c>
      <c r="B10041">
        <v>15085</v>
      </c>
      <c r="C10041">
        <v>8846</v>
      </c>
      <c r="D10041">
        <v>4329</v>
      </c>
      <c r="E10041">
        <v>4517</v>
      </c>
      <c r="F10041">
        <v>102</v>
      </c>
      <c r="G10041">
        <v>6493</v>
      </c>
      <c r="H10041">
        <v>11.237513999999999</v>
      </c>
      <c r="I10041">
        <v>51.720280000000002</v>
      </c>
      <c r="J10041" cm="1">
        <f t="array" ref="J10041">LOOKUP(1,1/FREQUENCY(0,SIN((RADIANS($M$3:$M$471-H10041))/2)^2+SIN((RADIANS($N$3:$N$471-I10041))/2)^2*COS(RADIANS($M$3:$M$471))*COS(RADIANS(H10041))),$L$3:$L$471)</f>
        <v>75</v>
      </c>
    </row>
    <row r="10042" spans="1:10">
      <c r="A10042" t="s">
        <v>10965</v>
      </c>
      <c r="B10042">
        <v>15085</v>
      </c>
      <c r="C10042">
        <v>19703</v>
      </c>
      <c r="D10042">
        <v>9466</v>
      </c>
      <c r="E10042">
        <v>10237</v>
      </c>
      <c r="F10042">
        <v>132</v>
      </c>
      <c r="G10042">
        <v>38889</v>
      </c>
      <c r="H10042">
        <v>10.952601</v>
      </c>
      <c r="I10042">
        <v>51.791277999999998</v>
      </c>
      <c r="J10042" cm="1">
        <f t="array" ref="J10042">LOOKUP(1,1/FREQUENCY(0,SIN((RADIANS($M$3:$M$471-H10042))/2)^2+SIN((RADIANS($N$3:$N$471-I10042))/2)^2*COS(RADIANS($M$3:$M$471))*COS(RADIANS(H10042))),$L$3:$L$471)</f>
        <v>50</v>
      </c>
    </row>
    <row r="10043" spans="1:10">
      <c r="A10043" t="s">
        <v>10966</v>
      </c>
      <c r="B10043">
        <v>15085</v>
      </c>
      <c r="C10043">
        <v>5273</v>
      </c>
      <c r="D10043">
        <v>2688</v>
      </c>
      <c r="E10043">
        <v>2585</v>
      </c>
      <c r="F10043">
        <v>51</v>
      </c>
      <c r="G10043">
        <v>6463</v>
      </c>
      <c r="H10043">
        <v>11.343918</v>
      </c>
      <c r="I10043">
        <v>51.732028999999997</v>
      </c>
      <c r="J10043" cm="1">
        <f t="array" ref="J10043">LOOKUP(1,1/FREQUENCY(0,SIN((RADIANS($M$3:$M$471-H10043))/2)^2+SIN((RADIANS($N$3:$N$471-I10043))/2)^2*COS(RADIANS($M$3:$M$471))*COS(RADIANS(H10043))),$L$3:$L$471)</f>
        <v>75</v>
      </c>
    </row>
    <row r="10044" spans="1:10">
      <c r="A10044" t="s">
        <v>10967</v>
      </c>
      <c r="B10044">
        <v>15085</v>
      </c>
      <c r="C10044">
        <v>40329</v>
      </c>
      <c r="D10044">
        <v>20235</v>
      </c>
      <c r="E10044">
        <v>20094</v>
      </c>
      <c r="F10044">
        <v>282</v>
      </c>
      <c r="G10044">
        <v>38820</v>
      </c>
      <c r="H10044">
        <v>11.04731</v>
      </c>
      <c r="I10044">
        <v>51.896112000000002</v>
      </c>
      <c r="J10044" cm="1">
        <f t="array" ref="J10044">LOOKUP(1,1/FREQUENCY(0,SIN((RADIANS($M$3:$M$471-H10044))/2)^2+SIN((RADIANS($N$3:$N$471-I10044))/2)^2*COS(RADIANS($M$3:$M$471))*COS(RADIANS(H10044))),$L$3:$L$471)</f>
        <v>50</v>
      </c>
    </row>
    <row r="10045" spans="1:10">
      <c r="A10045" t="s">
        <v>10968</v>
      </c>
      <c r="B10045">
        <v>15085</v>
      </c>
      <c r="C10045">
        <v>7709</v>
      </c>
      <c r="D10045">
        <v>3828</v>
      </c>
      <c r="E10045">
        <v>3881</v>
      </c>
      <c r="F10045">
        <v>47</v>
      </c>
      <c r="G10045">
        <v>6493</v>
      </c>
      <c r="H10045">
        <v>11.139179</v>
      </c>
      <c r="I10045">
        <v>51.640639999999998</v>
      </c>
      <c r="J10045" cm="1">
        <f t="array" ref="J10045">LOOKUP(1,1/FREQUENCY(0,SIN((RADIANS($M$3:$M$471-H10045))/2)^2+SIN((RADIANS($N$3:$N$471-I10045))/2)^2*COS(RADIANS($M$3:$M$471))*COS(RADIANS(H10045))),$L$3:$L$471)</f>
        <v>75</v>
      </c>
    </row>
    <row r="10046" spans="1:10">
      <c r="A10046" t="s">
        <v>10969</v>
      </c>
      <c r="B10046">
        <v>15085</v>
      </c>
      <c r="C10046">
        <v>7139</v>
      </c>
      <c r="D10046">
        <v>3610</v>
      </c>
      <c r="E10046">
        <v>3529</v>
      </c>
      <c r="F10046">
        <v>43</v>
      </c>
      <c r="G10046">
        <v>38838</v>
      </c>
      <c r="H10046">
        <v>10.980339000000001</v>
      </c>
      <c r="I10046">
        <v>51.975884999999998</v>
      </c>
      <c r="J10046" cm="1">
        <f t="array" ref="J10046">LOOKUP(1,1/FREQUENCY(0,SIN((RADIANS($M$3:$M$471-H10046))/2)^2+SIN((RADIANS($N$3:$N$471-I10046))/2)^2*COS(RADIANS($M$3:$M$471))*COS(RADIANS(H10046))),$L$3:$L$471)</f>
        <v>50</v>
      </c>
    </row>
    <row r="10047" spans="1:10">
      <c r="A10047" t="s">
        <v>10970</v>
      </c>
      <c r="B10047">
        <v>15085</v>
      </c>
      <c r="C10047">
        <v>9565</v>
      </c>
      <c r="D10047">
        <v>4736</v>
      </c>
      <c r="E10047">
        <v>4829</v>
      </c>
      <c r="F10047">
        <v>152</v>
      </c>
      <c r="G10047">
        <v>38871</v>
      </c>
      <c r="H10047">
        <v>10.679796</v>
      </c>
      <c r="I10047">
        <v>51.865814999999998</v>
      </c>
      <c r="J10047" cm="1">
        <f t="array" ref="J10047">LOOKUP(1,1/FREQUENCY(0,SIN((RADIANS($M$3:$M$471-H10047))/2)^2+SIN((RADIANS($N$3:$N$471-I10047))/2)^2*COS(RADIANS($M$3:$M$471))*COS(RADIANS(H10047))),$L$3:$L$471)</f>
        <v>425</v>
      </c>
    </row>
    <row r="10048" spans="1:10">
      <c r="A10048" t="s">
        <v>10971</v>
      </c>
      <c r="B10048">
        <v>15085</v>
      </c>
      <c r="C10048">
        <v>7781</v>
      </c>
      <c r="D10048">
        <v>3872</v>
      </c>
      <c r="E10048">
        <v>3909</v>
      </c>
      <c r="F10048">
        <v>70</v>
      </c>
      <c r="G10048">
        <v>38871</v>
      </c>
      <c r="H10048">
        <v>10.757220999999999</v>
      </c>
      <c r="I10048">
        <v>51.921309000000001</v>
      </c>
      <c r="J10048" cm="1">
        <f t="array" ref="J10048">LOOKUP(1,1/FREQUENCY(0,SIN((RADIANS($M$3:$M$471-H10048))/2)^2+SIN((RADIANS($N$3:$N$471-I10048))/2)^2*COS(RADIANS($M$3:$M$471))*COS(RADIANS(H10048))),$L$3:$L$471)</f>
        <v>50</v>
      </c>
    </row>
    <row r="10049" spans="1:10">
      <c r="A10049" t="s">
        <v>10972</v>
      </c>
      <c r="B10049">
        <v>15085</v>
      </c>
      <c r="C10049">
        <v>10256</v>
      </c>
      <c r="D10049">
        <v>5036</v>
      </c>
      <c r="E10049">
        <v>5220</v>
      </c>
      <c r="F10049">
        <v>38</v>
      </c>
      <c r="G10049">
        <v>38875</v>
      </c>
      <c r="H10049">
        <v>10.803213</v>
      </c>
      <c r="I10049">
        <v>51.769516000000003</v>
      </c>
      <c r="J10049" cm="1">
        <f t="array" ref="J10049">LOOKUP(1,1/FREQUENCY(0,SIN((RADIANS($M$3:$M$471-H10049))/2)^2+SIN((RADIANS($N$3:$N$471-I10049))/2)^2*COS(RADIANS($M$3:$M$471))*COS(RADIANS(H10049))),$L$3:$L$471)</f>
        <v>342</v>
      </c>
    </row>
    <row r="10050" spans="1:10">
      <c r="A10050" t="s">
        <v>10973</v>
      </c>
      <c r="B10050">
        <v>15085</v>
      </c>
      <c r="C10050">
        <v>11010</v>
      </c>
      <c r="D10050">
        <v>5557</v>
      </c>
      <c r="E10050">
        <v>5453</v>
      </c>
      <c r="F10050">
        <v>52</v>
      </c>
      <c r="G10050">
        <v>38835</v>
      </c>
      <c r="H10050">
        <v>10.706797999999999</v>
      </c>
      <c r="I10050">
        <v>51.972544999999997</v>
      </c>
      <c r="J10050" cm="1">
        <f t="array" ref="J10050">LOOKUP(1,1/FREQUENCY(0,SIN((RADIANS($M$3:$M$471-H10050))/2)^2+SIN((RADIANS($N$3:$N$471-I10050))/2)^2*COS(RADIANS($M$3:$M$471))*COS(RADIANS(H10050))),$L$3:$L$471)</f>
        <v>50</v>
      </c>
    </row>
    <row r="10051" spans="1:10">
      <c r="A10051" t="s">
        <v>10974</v>
      </c>
      <c r="B10051">
        <v>15085</v>
      </c>
      <c r="C10051">
        <v>23798</v>
      </c>
      <c r="D10051">
        <v>11312</v>
      </c>
      <c r="E10051">
        <v>12486</v>
      </c>
      <c r="F10051">
        <v>197</v>
      </c>
      <c r="G10051">
        <v>6484</v>
      </c>
      <c r="H10051">
        <v>11.143981</v>
      </c>
      <c r="I10051">
        <v>51.789264000000003</v>
      </c>
      <c r="J10051" cm="1">
        <f t="array" ref="J10051">LOOKUP(1,1/FREQUENCY(0,SIN((RADIANS($M$3:$M$471-H10051))/2)^2+SIN((RADIANS($N$3:$N$471-I10051))/2)^2*COS(RADIANS($M$3:$M$471))*COS(RADIANS(H10051))),$L$3:$L$471)</f>
        <v>50</v>
      </c>
    </row>
    <row r="10052" spans="1:10">
      <c r="A10052" t="s">
        <v>10975</v>
      </c>
      <c r="B10052">
        <v>15085</v>
      </c>
      <c r="C10052">
        <v>17247</v>
      </c>
      <c r="D10052">
        <v>8490</v>
      </c>
      <c r="E10052">
        <v>8757</v>
      </c>
      <c r="F10052">
        <v>125</v>
      </c>
      <c r="G10052">
        <v>6502</v>
      </c>
      <c r="H10052">
        <v>11.037134999999999</v>
      </c>
      <c r="I10052">
        <v>51.750920000000001</v>
      </c>
      <c r="J10052" cm="1">
        <f t="array" ref="J10052">LOOKUP(1,1/FREQUENCY(0,SIN((RADIANS($M$3:$M$471-H10052))/2)^2+SIN((RADIANS($N$3:$N$471-I10052))/2)^2*COS(RADIANS($M$3:$M$471))*COS(RADIANS(H10052))),$L$3:$L$471)</f>
        <v>50</v>
      </c>
    </row>
    <row r="10053" spans="1:10">
      <c r="A10053" t="s">
        <v>10976</v>
      </c>
      <c r="B10053">
        <v>15085</v>
      </c>
      <c r="C10053">
        <v>32534</v>
      </c>
      <c r="D10053">
        <v>15504</v>
      </c>
      <c r="E10053">
        <v>17030</v>
      </c>
      <c r="F10053">
        <v>191</v>
      </c>
      <c r="G10053">
        <v>38855</v>
      </c>
      <c r="H10053">
        <v>10.7843</v>
      </c>
      <c r="I10053">
        <v>51.834471000000001</v>
      </c>
      <c r="J10053" cm="1">
        <f t="array" ref="J10053">LOOKUP(1,1/FREQUENCY(0,SIN((RADIANS($M$3:$M$471-H10053))/2)^2+SIN((RADIANS($N$3:$N$471-I10053))/2)^2*COS(RADIANS($M$3:$M$471))*COS(RADIANS(H10053))),$L$3:$L$471)</f>
        <v>50</v>
      </c>
    </row>
    <row r="10054" spans="1:10">
      <c r="A10054" t="s">
        <v>10977</v>
      </c>
      <c r="B10054">
        <v>15085</v>
      </c>
      <c r="C10054">
        <v>1480</v>
      </c>
      <c r="D10054">
        <v>743</v>
      </c>
      <c r="E10054">
        <v>737</v>
      </c>
      <c r="F10054">
        <v>62</v>
      </c>
      <c r="G10054">
        <v>6484</v>
      </c>
      <c r="H10054">
        <v>11.197704999999999</v>
      </c>
      <c r="I10054">
        <v>51.829923999999998</v>
      </c>
      <c r="J10054" cm="1">
        <f t="array" ref="J10054">LOOKUP(1,1/FREQUENCY(0,SIN((RADIANS($M$3:$M$471-H10054))/2)^2+SIN((RADIANS($N$3:$N$471-I10054))/2)^2*COS(RADIANS($M$3:$M$471))*COS(RADIANS(H10054))),$L$3:$L$471)</f>
        <v>50</v>
      </c>
    </row>
    <row r="10055" spans="1:10">
      <c r="A10055" t="s">
        <v>10978</v>
      </c>
      <c r="B10055">
        <v>15085</v>
      </c>
      <c r="C10055">
        <v>887</v>
      </c>
      <c r="D10055">
        <v>446</v>
      </c>
      <c r="E10055">
        <v>441</v>
      </c>
      <c r="F10055">
        <v>57</v>
      </c>
      <c r="G10055">
        <v>38822</v>
      </c>
      <c r="H10055">
        <v>11.111712000000001</v>
      </c>
      <c r="I10055">
        <v>51.929350999999997</v>
      </c>
      <c r="J10055" cm="1">
        <f t="array" ref="J10055">LOOKUP(1,1/FREQUENCY(0,SIN((RADIANS($M$3:$M$471-H10055))/2)^2+SIN((RADIANS($N$3:$N$471-I10055))/2)^2*COS(RADIANS($M$3:$M$471))*COS(RADIANS(H10055))),$L$3:$L$471)</f>
        <v>50</v>
      </c>
    </row>
    <row r="10056" spans="1:10">
      <c r="A10056" t="s">
        <v>10979</v>
      </c>
      <c r="B10056">
        <v>15085</v>
      </c>
      <c r="C10056">
        <v>2145</v>
      </c>
      <c r="D10056">
        <v>1059</v>
      </c>
      <c r="E10056">
        <v>1086</v>
      </c>
      <c r="F10056">
        <v>77</v>
      </c>
      <c r="G10056">
        <v>38829</v>
      </c>
      <c r="H10056">
        <v>11.100332999999999</v>
      </c>
      <c r="I10056">
        <v>51.869084000000001</v>
      </c>
      <c r="J10056" cm="1">
        <f t="array" ref="J10056">LOOKUP(1,1/FREQUENCY(0,SIN((RADIANS($M$3:$M$471-H10056))/2)^2+SIN((RADIANS($N$3:$N$471-I10056))/2)^2*COS(RADIANS($M$3:$M$471))*COS(RADIANS(H10056))),$L$3:$L$471)</f>
        <v>50</v>
      </c>
    </row>
    <row r="10057" spans="1:10">
      <c r="A10057" t="s">
        <v>10980</v>
      </c>
      <c r="B10057">
        <v>15085</v>
      </c>
      <c r="C10057">
        <v>1320</v>
      </c>
      <c r="D10057">
        <v>663</v>
      </c>
      <c r="E10057">
        <v>657</v>
      </c>
      <c r="F10057">
        <v>80</v>
      </c>
      <c r="G10057">
        <v>6458</v>
      </c>
      <c r="H10057">
        <v>11.254384</v>
      </c>
      <c r="I10057">
        <v>51.858198000000002</v>
      </c>
      <c r="J10057" cm="1">
        <f t="array" ref="J10057">LOOKUP(1,1/FREQUENCY(0,SIN((RADIANS($M$3:$M$471-H10057))/2)^2+SIN((RADIANS($N$3:$N$471-I10057))/2)^2*COS(RADIANS($M$3:$M$471))*COS(RADIANS(H10057))),$L$3:$L$471)</f>
        <v>75</v>
      </c>
    </row>
    <row r="10058" spans="1:10">
      <c r="A10058" t="s">
        <v>10981</v>
      </c>
      <c r="B10058">
        <v>15085</v>
      </c>
      <c r="C10058">
        <v>2424</v>
      </c>
      <c r="D10058">
        <v>1189</v>
      </c>
      <c r="E10058">
        <v>1235</v>
      </c>
      <c r="F10058">
        <v>74</v>
      </c>
      <c r="G10058">
        <v>39397</v>
      </c>
      <c r="H10058">
        <v>11.120899</v>
      </c>
      <c r="I10058">
        <v>51.967390999999999</v>
      </c>
      <c r="J10058" cm="1">
        <f t="array" ref="J10058">LOOKUP(1,1/FREQUENCY(0,SIN((RADIANS($M$3:$M$471-H10058))/2)^2+SIN((RADIANS($N$3:$N$471-I10058))/2)^2*COS(RADIANS($M$3:$M$471))*COS(RADIANS(H10058))),$L$3:$L$471)</f>
        <v>50</v>
      </c>
    </row>
    <row r="10059" spans="1:10">
      <c r="A10059" t="s">
        <v>10982</v>
      </c>
      <c r="B10059">
        <v>15085</v>
      </c>
      <c r="C10059">
        <v>1391</v>
      </c>
      <c r="D10059">
        <v>704</v>
      </c>
      <c r="E10059">
        <v>687</v>
      </c>
      <c r="F10059">
        <v>38</v>
      </c>
      <c r="G10059">
        <v>6458</v>
      </c>
      <c r="H10059">
        <v>11.271652</v>
      </c>
      <c r="I10059">
        <v>51.840153000000001</v>
      </c>
      <c r="J10059" cm="1">
        <f t="array" ref="J10059">LOOKUP(1,1/FREQUENCY(0,SIN((RADIANS($M$3:$M$471-H10059))/2)^2+SIN((RADIANS($N$3:$N$471-I10059))/2)^2*COS(RADIANS($M$3:$M$471))*COS(RADIANS(H10059))),$L$3:$L$471)</f>
        <v>75</v>
      </c>
    </row>
    <row r="10060" spans="1:10">
      <c r="A10060" t="s">
        <v>10983</v>
      </c>
      <c r="B10060">
        <v>15085</v>
      </c>
      <c r="C10060">
        <v>2473</v>
      </c>
      <c r="D10060">
        <v>1245</v>
      </c>
      <c r="E10060">
        <v>1228</v>
      </c>
      <c r="F10060">
        <v>48</v>
      </c>
      <c r="G10060">
        <v>38828</v>
      </c>
      <c r="H10060">
        <v>11.17304</v>
      </c>
      <c r="I10060">
        <v>51.885174999999997</v>
      </c>
      <c r="J10060" cm="1">
        <f t="array" ref="J10060">LOOKUP(1,1/FREQUENCY(0,SIN((RADIANS($M$3:$M$471-H10060))/2)^2+SIN((RADIANS($N$3:$N$471-I10060))/2)^2*COS(RADIANS($M$3:$M$471))*COS(RADIANS(H10060))),$L$3:$L$471)</f>
        <v>50</v>
      </c>
    </row>
    <row r="10061" spans="1:10">
      <c r="A10061" t="s">
        <v>10984</v>
      </c>
      <c r="B10061">
        <v>15086</v>
      </c>
      <c r="C10061">
        <v>8497</v>
      </c>
      <c r="D10061">
        <v>4150</v>
      </c>
      <c r="E10061">
        <v>4347</v>
      </c>
      <c r="F10061">
        <v>216</v>
      </c>
      <c r="G10061">
        <v>39175</v>
      </c>
      <c r="H10061">
        <v>11.716438999999999</v>
      </c>
      <c r="I10061">
        <v>52.159249000000003</v>
      </c>
      <c r="J10061" cm="1">
        <f t="array" ref="J10061">LOOKUP(1,1/FREQUENCY(0,SIN((RADIANS($M$3:$M$471-H10061))/2)^2+SIN((RADIANS($N$3:$N$471-I10061))/2)^2*COS(RADIANS($M$3:$M$471))*COS(RADIANS(H10061))),$L$3:$L$471)</f>
        <v>37</v>
      </c>
    </row>
    <row r="10062" spans="1:10">
      <c r="A10062" t="s">
        <v>10985</v>
      </c>
      <c r="B10062">
        <v>15086</v>
      </c>
      <c r="C10062">
        <v>22406</v>
      </c>
      <c r="D10062">
        <v>11220</v>
      </c>
      <c r="E10062">
        <v>11186</v>
      </c>
      <c r="F10062">
        <v>137</v>
      </c>
      <c r="G10062">
        <v>39288</v>
      </c>
      <c r="H10062">
        <v>11.854736000000001</v>
      </c>
      <c r="I10062">
        <v>52.269775000000003</v>
      </c>
      <c r="J10062" cm="1">
        <f t="array" ref="J10062">LOOKUP(1,1/FREQUENCY(0,SIN((RADIANS($M$3:$M$471-H10062))/2)^2+SIN((RADIANS($N$3:$N$471-I10062))/2)^2*COS(RADIANS($M$3:$M$471))*COS(RADIANS(H10062))),$L$3:$L$471)</f>
        <v>37</v>
      </c>
    </row>
    <row r="10063" spans="1:10">
      <c r="A10063" t="s">
        <v>10986</v>
      </c>
      <c r="B10063">
        <v>15086</v>
      </c>
      <c r="C10063">
        <v>6416</v>
      </c>
      <c r="D10063">
        <v>3156</v>
      </c>
      <c r="E10063">
        <v>3260</v>
      </c>
      <c r="F10063">
        <v>59</v>
      </c>
      <c r="G10063">
        <v>39317</v>
      </c>
      <c r="H10063">
        <v>11.984559000000001</v>
      </c>
      <c r="I10063">
        <v>52.378720000000001</v>
      </c>
      <c r="J10063" cm="1">
        <f t="array" ref="J10063">LOOKUP(1,1/FREQUENCY(0,SIN((RADIANS($M$3:$M$471-H10063))/2)^2+SIN((RADIANS($N$3:$N$471-I10063))/2)^2*COS(RADIANS($M$3:$M$471))*COS(RADIANS(H10063))),$L$3:$L$471)</f>
        <v>39</v>
      </c>
    </row>
    <row r="10064" spans="1:10">
      <c r="A10064" t="s">
        <v>10987</v>
      </c>
      <c r="B10064">
        <v>15086</v>
      </c>
      <c r="C10064">
        <v>13761</v>
      </c>
      <c r="D10064">
        <v>6822</v>
      </c>
      <c r="E10064">
        <v>6939</v>
      </c>
      <c r="F10064">
        <v>60</v>
      </c>
      <c r="G10064">
        <v>39307</v>
      </c>
      <c r="H10064">
        <v>12.154669</v>
      </c>
      <c r="I10064">
        <v>52.405987000000003</v>
      </c>
      <c r="J10064" cm="1">
        <f t="array" ref="J10064">LOOKUP(1,1/FREQUENCY(0,SIN((RADIANS($M$3:$M$471-H10064))/2)^2+SIN((RADIANS($N$3:$N$471-I10064))/2)^2*COS(RADIANS($M$3:$M$471))*COS(RADIANS(H10064))),$L$3:$L$471)</f>
        <v>43</v>
      </c>
    </row>
    <row r="10065" spans="1:10">
      <c r="A10065" t="s">
        <v>10988</v>
      </c>
      <c r="B10065">
        <v>15086</v>
      </c>
      <c r="C10065">
        <v>10488</v>
      </c>
      <c r="D10065">
        <v>5138</v>
      </c>
      <c r="E10065">
        <v>5350</v>
      </c>
      <c r="F10065">
        <v>66</v>
      </c>
      <c r="G10065">
        <v>39245</v>
      </c>
      <c r="H10065">
        <v>11.825518000000001</v>
      </c>
      <c r="I10065">
        <v>52.073220999999997</v>
      </c>
      <c r="J10065" cm="1">
        <f t="array" ref="J10065">LOOKUP(1,1/FREQUENCY(0,SIN((RADIANS($M$3:$M$471-H10065))/2)^2+SIN((RADIANS($N$3:$N$471-I10065))/2)^2*COS(RADIANS($M$3:$M$471))*COS(RADIANS(H10065))),$L$3:$L$471)</f>
        <v>292</v>
      </c>
    </row>
    <row r="10066" spans="1:10">
      <c r="A10066" t="s">
        <v>10989</v>
      </c>
      <c r="B10066">
        <v>15086</v>
      </c>
      <c r="C10066">
        <v>6773</v>
      </c>
      <c r="D10066">
        <v>3435</v>
      </c>
      <c r="E10066">
        <v>3338</v>
      </c>
      <c r="F10066">
        <v>25</v>
      </c>
      <c r="G10066">
        <v>39319</v>
      </c>
      <c r="H10066">
        <v>12.024965</v>
      </c>
      <c r="I10066">
        <v>52.498359999999998</v>
      </c>
      <c r="J10066" cm="1">
        <f t="array" ref="J10066">LOOKUP(1,1/FREQUENCY(0,SIN((RADIANS($M$3:$M$471-H10066))/2)^2+SIN((RADIANS($N$3:$N$471-I10066))/2)^2*COS(RADIANS($M$3:$M$471))*COS(RADIANS(H10066))),$L$3:$L$471)</f>
        <v>39</v>
      </c>
    </row>
    <row r="10067" spans="1:10">
      <c r="A10067" t="s">
        <v>10990</v>
      </c>
      <c r="B10067">
        <v>15086</v>
      </c>
      <c r="C10067">
        <v>12930</v>
      </c>
      <c r="D10067">
        <v>6554</v>
      </c>
      <c r="E10067">
        <v>6376</v>
      </c>
      <c r="F10067">
        <v>25</v>
      </c>
      <c r="G10067">
        <v>39291</v>
      </c>
      <c r="H10067">
        <v>11.952693999999999</v>
      </c>
      <c r="I10067">
        <v>52.139752000000001</v>
      </c>
      <c r="J10067" cm="1">
        <f t="array" ref="J10067">LOOKUP(1,1/FREQUENCY(0,SIN((RADIANS($M$3:$M$471-H10067))/2)^2+SIN((RADIANS($N$3:$N$471-I10067))/2)^2*COS(RADIANS($M$3:$M$471))*COS(RADIANS(H10067))),$L$3:$L$471)</f>
        <v>37</v>
      </c>
    </row>
    <row r="10068" spans="1:10">
      <c r="A10068" t="s">
        <v>10991</v>
      </c>
      <c r="B10068">
        <v>15086</v>
      </c>
      <c r="C10068">
        <v>8318</v>
      </c>
      <c r="D10068">
        <v>4125</v>
      </c>
      <c r="E10068">
        <v>4193</v>
      </c>
      <c r="F10068">
        <v>104</v>
      </c>
      <c r="G10068">
        <v>39291</v>
      </c>
      <c r="H10068">
        <v>11.795299999999999</v>
      </c>
      <c r="I10068">
        <v>52.215983999999999</v>
      </c>
      <c r="J10068" cm="1">
        <f t="array" ref="J10068">LOOKUP(1,1/FREQUENCY(0,SIN((RADIANS($M$3:$M$471-H10068))/2)^2+SIN((RADIANS($N$3:$N$471-I10068))/2)^2*COS(RADIANS($M$3:$M$471))*COS(RADIANS(H10068))),$L$3:$L$471)</f>
        <v>37</v>
      </c>
    </row>
    <row r="10069" spans="1:10">
      <c r="A10069" t="s">
        <v>10992</v>
      </c>
      <c r="B10069">
        <v>15087</v>
      </c>
      <c r="C10069">
        <v>7685</v>
      </c>
      <c r="D10069">
        <v>3853</v>
      </c>
      <c r="E10069">
        <v>3832</v>
      </c>
      <c r="F10069">
        <v>51</v>
      </c>
      <c r="G10069">
        <v>6542</v>
      </c>
      <c r="H10069">
        <v>11.384492</v>
      </c>
      <c r="I10069">
        <v>51.401795</v>
      </c>
      <c r="J10069" cm="1">
        <f t="array" ref="J10069">LOOKUP(1,1/FREQUENCY(0,SIN((RADIANS($M$3:$M$471-H10069))/2)^2+SIN((RADIANS($N$3:$N$471-I10069))/2)^2*COS(RADIANS($M$3:$M$471))*COS(RADIANS(H10069))),$L$3:$L$471)</f>
        <v>75</v>
      </c>
    </row>
    <row r="10070" spans="1:10">
      <c r="A10070" t="s">
        <v>10993</v>
      </c>
      <c r="B10070">
        <v>15087</v>
      </c>
      <c r="C10070">
        <v>6553</v>
      </c>
      <c r="D10070">
        <v>3272</v>
      </c>
      <c r="E10070">
        <v>3281</v>
      </c>
      <c r="F10070">
        <v>54</v>
      </c>
      <c r="G10070">
        <v>6456</v>
      </c>
      <c r="H10070">
        <v>11.456885</v>
      </c>
      <c r="I10070">
        <v>51.696038000000001</v>
      </c>
      <c r="J10070" cm="1">
        <f t="array" ref="J10070">LOOKUP(1,1/FREQUENCY(0,SIN((RADIANS($M$3:$M$471-H10070))/2)^2+SIN((RADIANS($N$3:$N$471-I10070))/2)^2*COS(RADIANS($M$3:$M$471))*COS(RADIANS(H10070))),$L$3:$L$471)</f>
        <v>75</v>
      </c>
    </row>
    <row r="10071" spans="1:10">
      <c r="A10071" t="s">
        <v>10994</v>
      </c>
      <c r="B10071">
        <v>15087</v>
      </c>
      <c r="C10071">
        <v>23003</v>
      </c>
      <c r="D10071">
        <v>11230</v>
      </c>
      <c r="E10071">
        <v>11773</v>
      </c>
      <c r="F10071">
        <v>160</v>
      </c>
      <c r="G10071">
        <v>6295</v>
      </c>
      <c r="H10071">
        <v>11.548</v>
      </c>
      <c r="I10071">
        <v>51.528512999999997</v>
      </c>
      <c r="J10071" cm="1">
        <f t="array" ref="J10071">LOOKUP(1,1/FREQUENCY(0,SIN((RADIANS($M$3:$M$471-H10071))/2)^2+SIN((RADIANS($N$3:$N$471-I10071))/2)^2*COS(RADIANS($M$3:$M$471))*COS(RADIANS(H10071))),$L$3:$L$471)</f>
        <v>75</v>
      </c>
    </row>
    <row r="10072" spans="1:10">
      <c r="A10072" t="s">
        <v>10995</v>
      </c>
      <c r="B10072">
        <v>15087</v>
      </c>
      <c r="C10072">
        <v>7072</v>
      </c>
      <c r="D10072">
        <v>3517</v>
      </c>
      <c r="E10072">
        <v>3555</v>
      </c>
      <c r="F10072">
        <v>69</v>
      </c>
      <c r="G10072">
        <v>6347</v>
      </c>
      <c r="H10072">
        <v>11.626745</v>
      </c>
      <c r="I10072">
        <v>51.632497000000001</v>
      </c>
      <c r="J10072" cm="1">
        <f t="array" ref="J10072">LOOKUP(1,1/FREQUENCY(0,SIN((RADIANS($M$3:$M$471-H10072))/2)^2+SIN((RADIANS($N$3:$N$471-I10072))/2)^2*COS(RADIANS($M$3:$M$471))*COS(RADIANS(H10072))),$L$3:$L$471)</f>
        <v>75</v>
      </c>
    </row>
    <row r="10073" spans="1:10">
      <c r="A10073" t="s">
        <v>10996</v>
      </c>
      <c r="B10073">
        <v>15087</v>
      </c>
      <c r="C10073">
        <v>13885</v>
      </c>
      <c r="D10073">
        <v>6766</v>
      </c>
      <c r="E10073">
        <v>7119</v>
      </c>
      <c r="F10073">
        <v>376</v>
      </c>
      <c r="G10073">
        <v>6333</v>
      </c>
      <c r="H10073">
        <v>11.514614999999999</v>
      </c>
      <c r="I10073">
        <v>51.644922000000001</v>
      </c>
      <c r="J10073" cm="1">
        <f t="array" ref="J10073">LOOKUP(1,1/FREQUENCY(0,SIN((RADIANS($M$3:$M$471-H10073))/2)^2+SIN((RADIANS($N$3:$N$471-I10073))/2)^2*COS(RADIANS($M$3:$M$471))*COS(RADIANS(H10073))),$L$3:$L$471)</f>
        <v>75</v>
      </c>
    </row>
    <row r="10074" spans="1:10">
      <c r="A10074" t="s">
        <v>10997</v>
      </c>
      <c r="B10074">
        <v>15087</v>
      </c>
      <c r="C10074">
        <v>8649</v>
      </c>
      <c r="D10074">
        <v>4324</v>
      </c>
      <c r="E10074">
        <v>4325</v>
      </c>
      <c r="F10074">
        <v>60</v>
      </c>
      <c r="G10074">
        <v>6343</v>
      </c>
      <c r="H10074">
        <v>11.454610000000001</v>
      </c>
      <c r="I10074">
        <v>51.594112000000003</v>
      </c>
      <c r="J10074" cm="1">
        <f t="array" ref="J10074">LOOKUP(1,1/FREQUENCY(0,SIN((RADIANS($M$3:$M$471-H10074))/2)^2+SIN((RADIANS($N$3:$N$471-I10074))/2)^2*COS(RADIANS($M$3:$M$471))*COS(RADIANS(H10074))),$L$3:$L$471)</f>
        <v>75</v>
      </c>
    </row>
    <row r="10075" spans="1:10">
      <c r="A10075" t="s">
        <v>10998</v>
      </c>
      <c r="B10075">
        <v>15087</v>
      </c>
      <c r="C10075">
        <v>25963</v>
      </c>
      <c r="D10075">
        <v>12582</v>
      </c>
      <c r="E10075">
        <v>13381</v>
      </c>
      <c r="F10075">
        <v>125</v>
      </c>
      <c r="G10075">
        <v>6526</v>
      </c>
      <c r="H10075">
        <v>11.298596999999999</v>
      </c>
      <c r="I10075">
        <v>51.473661999999997</v>
      </c>
      <c r="J10075" cm="1">
        <f t="array" ref="J10075">LOOKUP(1,1/FREQUENCY(0,SIN((RADIANS($M$3:$M$471-H10075))/2)^2+SIN((RADIANS($N$3:$N$471-I10075))/2)^2*COS(RADIANS($M$3:$M$471))*COS(RADIANS(H10075))),$L$3:$L$471)</f>
        <v>75</v>
      </c>
    </row>
    <row r="10076" spans="1:10">
      <c r="A10076" t="s">
        <v>10999</v>
      </c>
      <c r="B10076">
        <v>15087</v>
      </c>
      <c r="C10076">
        <v>8880</v>
      </c>
      <c r="D10076">
        <v>4391</v>
      </c>
      <c r="E10076">
        <v>4489</v>
      </c>
      <c r="F10076">
        <v>82</v>
      </c>
      <c r="G10076">
        <v>6317</v>
      </c>
      <c r="H10076">
        <v>11.672079999999999</v>
      </c>
      <c r="I10076">
        <v>51.462929000000003</v>
      </c>
      <c r="J10076" cm="1">
        <f t="array" ref="J10076">LOOKUP(1,1/FREQUENCY(0,SIN((RADIANS($M$3:$M$471-H10076))/2)^2+SIN((RADIANS($N$3:$N$471-I10076))/2)^2*COS(RADIANS($M$3:$M$471))*COS(RADIANS(H10076))),$L$3:$L$471)</f>
        <v>75</v>
      </c>
    </row>
    <row r="10077" spans="1:10">
      <c r="A10077" t="s">
        <v>11000</v>
      </c>
      <c r="B10077">
        <v>15087</v>
      </c>
      <c r="C10077">
        <v>9307</v>
      </c>
      <c r="D10077">
        <v>4621</v>
      </c>
      <c r="E10077">
        <v>4686</v>
      </c>
      <c r="F10077">
        <v>39</v>
      </c>
      <c r="G10077">
        <v>6536</v>
      </c>
      <c r="H10077">
        <v>11.077138</v>
      </c>
      <c r="I10077">
        <v>51.463166000000001</v>
      </c>
      <c r="J10077" cm="1">
        <f t="array" ref="J10077">LOOKUP(1,1/FREQUENCY(0,SIN((RADIANS($M$3:$M$471-H10077))/2)^2+SIN((RADIANS($N$3:$N$471-I10077))/2)^2*COS(RADIANS($M$3:$M$471))*COS(RADIANS(H10077))),$L$3:$L$471)</f>
        <v>342</v>
      </c>
    </row>
    <row r="10078" spans="1:10">
      <c r="A10078" t="s">
        <v>11001</v>
      </c>
      <c r="B10078">
        <v>15087</v>
      </c>
      <c r="C10078">
        <v>1658</v>
      </c>
      <c r="D10078">
        <v>841</v>
      </c>
      <c r="E10078">
        <v>817</v>
      </c>
      <c r="F10078">
        <v>65</v>
      </c>
      <c r="G10078">
        <v>6536</v>
      </c>
      <c r="H10078">
        <v>11.007196</v>
      </c>
      <c r="I10078">
        <v>51.456642000000002</v>
      </c>
      <c r="J10078" cm="1">
        <f t="array" ref="J10078">LOOKUP(1,1/FREQUENCY(0,SIN((RADIANS($M$3:$M$471-H10078))/2)^2+SIN((RADIANS($N$3:$N$471-I10078))/2)^2*COS(RADIANS($M$3:$M$471))*COS(RADIANS(H10078))),$L$3:$L$471)</f>
        <v>342</v>
      </c>
    </row>
    <row r="10079" spans="1:10">
      <c r="A10079" t="s">
        <v>11002</v>
      </c>
      <c r="B10079">
        <v>15087</v>
      </c>
      <c r="C10079">
        <v>982</v>
      </c>
      <c r="D10079">
        <v>489</v>
      </c>
      <c r="E10079">
        <v>493</v>
      </c>
      <c r="F10079">
        <v>59</v>
      </c>
      <c r="G10079">
        <v>6528</v>
      </c>
      <c r="H10079">
        <v>11.199161999999999</v>
      </c>
      <c r="I10079">
        <v>51.444223000000001</v>
      </c>
      <c r="J10079" cm="1">
        <f t="array" ref="J10079">LOOKUP(1,1/FREQUENCY(0,SIN((RADIANS($M$3:$M$471-H10079))/2)^2+SIN((RADIANS($N$3:$N$471-I10079))/2)^2*COS(RADIANS($M$3:$M$471))*COS(RADIANS(H10079))),$L$3:$L$471)</f>
        <v>75</v>
      </c>
    </row>
    <row r="10080" spans="1:10">
      <c r="A10080" t="s">
        <v>11003</v>
      </c>
      <c r="B10080">
        <v>15087</v>
      </c>
      <c r="C10080">
        <v>960</v>
      </c>
      <c r="D10080">
        <v>480</v>
      </c>
      <c r="E10080">
        <v>480</v>
      </c>
      <c r="F10080">
        <v>106</v>
      </c>
      <c r="G10080">
        <v>6528</v>
      </c>
      <c r="H10080">
        <v>11.290326</v>
      </c>
      <c r="I10080">
        <v>51.416536999999998</v>
      </c>
      <c r="J10080" cm="1">
        <f t="array" ref="J10080">LOOKUP(1,1/FREQUENCY(0,SIN((RADIANS($M$3:$M$471-H10080))/2)^2+SIN((RADIANS($N$3:$N$471-I10080))/2)^2*COS(RADIANS($M$3:$M$471))*COS(RADIANS(H10080))),$L$3:$L$471)</f>
        <v>75</v>
      </c>
    </row>
    <row r="10081" spans="1:10">
      <c r="A10081" t="s">
        <v>11004</v>
      </c>
      <c r="B10081">
        <v>15087</v>
      </c>
      <c r="C10081">
        <v>3335</v>
      </c>
      <c r="D10081">
        <v>1667</v>
      </c>
      <c r="E10081">
        <v>1668</v>
      </c>
      <c r="F10081">
        <v>82</v>
      </c>
      <c r="G10081">
        <v>6537</v>
      </c>
      <c r="H10081">
        <v>11.041425</v>
      </c>
      <c r="I10081">
        <v>51.435698000000002</v>
      </c>
      <c r="J10081" cm="1">
        <f t="array" ref="J10081">LOOKUP(1,1/FREQUENCY(0,SIN((RADIANS($M$3:$M$471-H10081))/2)^2+SIN((RADIANS($N$3:$N$471-I10081))/2)^2*COS(RADIANS($M$3:$M$471))*COS(RADIANS(H10081))),$L$3:$L$471)</f>
        <v>342</v>
      </c>
    </row>
    <row r="10082" spans="1:10">
      <c r="A10082" t="s">
        <v>4351</v>
      </c>
      <c r="B10082">
        <v>15087</v>
      </c>
      <c r="C10082">
        <v>2466</v>
      </c>
      <c r="D10082">
        <v>1210</v>
      </c>
      <c r="E10082">
        <v>1256</v>
      </c>
      <c r="F10082">
        <v>70</v>
      </c>
      <c r="G10082">
        <v>6528</v>
      </c>
      <c r="H10082">
        <v>11.207466999999999</v>
      </c>
      <c r="I10082">
        <v>51.460898999999998</v>
      </c>
      <c r="J10082" cm="1">
        <f t="array" ref="J10082">LOOKUP(1,1/FREQUENCY(0,SIN((RADIANS($M$3:$M$471-H10082))/2)^2+SIN((RADIANS($N$3:$N$471-I10082))/2)^2*COS(RADIANS($M$3:$M$471))*COS(RADIANS(H10082))),$L$3:$L$471)</f>
        <v>75</v>
      </c>
    </row>
    <row r="10083" spans="1:10">
      <c r="A10083" t="s">
        <v>11005</v>
      </c>
      <c r="B10083">
        <v>15087</v>
      </c>
      <c r="C10083">
        <v>1561</v>
      </c>
      <c r="D10083">
        <v>767</v>
      </c>
      <c r="E10083">
        <v>794</v>
      </c>
      <c r="F10083">
        <v>307</v>
      </c>
      <c r="G10083">
        <v>6313</v>
      </c>
      <c r="H10083">
        <v>11.469898000000001</v>
      </c>
      <c r="I10083">
        <v>51.543838000000001</v>
      </c>
      <c r="J10083" cm="1">
        <f t="array" ref="J10083">LOOKUP(1,1/FREQUENCY(0,SIN((RADIANS($M$3:$M$471-H10083))/2)^2+SIN((RADIANS($N$3:$N$471-I10083))/2)^2*COS(RADIANS($M$3:$M$471))*COS(RADIANS(H10083))),$L$3:$L$471)</f>
        <v>75</v>
      </c>
    </row>
    <row r="10084" spans="1:10">
      <c r="A10084" t="s">
        <v>11006</v>
      </c>
      <c r="B10084">
        <v>15087</v>
      </c>
      <c r="C10084">
        <v>2033</v>
      </c>
      <c r="D10084">
        <v>972</v>
      </c>
      <c r="E10084">
        <v>1061</v>
      </c>
      <c r="F10084">
        <v>352</v>
      </c>
      <c r="G10084">
        <v>6308</v>
      </c>
      <c r="H10084">
        <v>11.493238</v>
      </c>
      <c r="I10084">
        <v>51.571126</v>
      </c>
      <c r="J10084" cm="1">
        <f t="array" ref="J10084">LOOKUP(1,1/FREQUENCY(0,SIN((RADIANS($M$3:$M$471-H10084))/2)^2+SIN((RADIANS($N$3:$N$471-I10084))/2)^2*COS(RADIANS($M$3:$M$471))*COS(RADIANS(H10084))),$L$3:$L$471)</f>
        <v>75</v>
      </c>
    </row>
    <row r="10085" spans="1:10">
      <c r="A10085" t="s">
        <v>3424</v>
      </c>
      <c r="B10085">
        <v>15087</v>
      </c>
      <c r="C10085">
        <v>1159</v>
      </c>
      <c r="D10085">
        <v>578</v>
      </c>
      <c r="E10085">
        <v>581</v>
      </c>
      <c r="F10085">
        <v>78</v>
      </c>
      <c r="G10085">
        <v>6528</v>
      </c>
      <c r="H10085">
        <v>11.429195</v>
      </c>
      <c r="I10085">
        <v>51.505530999999998</v>
      </c>
      <c r="J10085" cm="1">
        <f t="array" ref="J10085">LOOKUP(1,1/FREQUENCY(0,SIN((RADIANS($M$3:$M$471-H10085))/2)^2+SIN((RADIANS($N$3:$N$471-I10085))/2)^2*COS(RADIANS($M$3:$M$471))*COS(RADIANS(H10085))),$L$3:$L$471)</f>
        <v>75</v>
      </c>
    </row>
    <row r="10086" spans="1:10">
      <c r="A10086" t="s">
        <v>11007</v>
      </c>
      <c r="B10086">
        <v>15087</v>
      </c>
      <c r="C10086">
        <v>793</v>
      </c>
      <c r="D10086">
        <v>405</v>
      </c>
      <c r="E10086">
        <v>388</v>
      </c>
      <c r="F10086">
        <v>85</v>
      </c>
      <c r="G10086">
        <v>6295</v>
      </c>
      <c r="H10086">
        <v>11.482934</v>
      </c>
      <c r="I10086">
        <v>51.482250999999998</v>
      </c>
      <c r="J10086" cm="1">
        <f t="array" ref="J10086">LOOKUP(1,1/FREQUENCY(0,SIN((RADIANS($M$3:$M$471-H10086))/2)^2+SIN((RADIANS($N$3:$N$471-I10086))/2)^2*COS(RADIANS($M$3:$M$471))*COS(RADIANS(H10086))),$L$3:$L$471)</f>
        <v>75</v>
      </c>
    </row>
    <row r="10087" spans="1:10">
      <c r="A10087" t="s">
        <v>11008</v>
      </c>
      <c r="B10087">
        <v>15087</v>
      </c>
      <c r="C10087">
        <v>3986</v>
      </c>
      <c r="D10087">
        <v>1866</v>
      </c>
      <c r="E10087">
        <v>2120</v>
      </c>
      <c r="F10087">
        <v>430</v>
      </c>
      <c r="G10087">
        <v>6311</v>
      </c>
      <c r="H10087">
        <v>11.492044999999999</v>
      </c>
      <c r="I10087">
        <v>51.555999999999997</v>
      </c>
      <c r="J10087" cm="1">
        <f t="array" ref="J10087">LOOKUP(1,1/FREQUENCY(0,SIN((RADIANS($M$3:$M$471-H10087))/2)^2+SIN((RADIANS($N$3:$N$471-I10087))/2)^2*COS(RADIANS($M$3:$M$471))*COS(RADIANS(H10087))),$L$3:$L$471)</f>
        <v>75</v>
      </c>
    </row>
    <row r="10088" spans="1:10">
      <c r="A10088" t="s">
        <v>11009</v>
      </c>
      <c r="B10088">
        <v>15087</v>
      </c>
      <c r="C10088">
        <v>1580</v>
      </c>
      <c r="D10088">
        <v>787</v>
      </c>
      <c r="E10088">
        <v>793</v>
      </c>
      <c r="F10088">
        <v>166</v>
      </c>
      <c r="G10088">
        <v>6313</v>
      </c>
      <c r="H10088">
        <v>11.484824</v>
      </c>
      <c r="I10088">
        <v>51.530712999999999</v>
      </c>
      <c r="J10088" cm="1">
        <f t="array" ref="J10088">LOOKUP(1,1/FREQUENCY(0,SIN((RADIANS($M$3:$M$471-H10088))/2)^2+SIN((RADIANS($N$3:$N$471-I10088))/2)^2*COS(RADIANS($M$3:$M$471))*COS(RADIANS(H10088))),$L$3:$L$471)</f>
        <v>75</v>
      </c>
    </row>
    <row r="10089" spans="1:10">
      <c r="A10089" t="s">
        <v>11010</v>
      </c>
      <c r="B10089">
        <v>15087</v>
      </c>
      <c r="C10089">
        <v>2306</v>
      </c>
      <c r="D10089">
        <v>1116</v>
      </c>
      <c r="E10089">
        <v>1190</v>
      </c>
      <c r="F10089">
        <v>261</v>
      </c>
      <c r="G10089">
        <v>6308</v>
      </c>
      <c r="H10089">
        <v>11.493705</v>
      </c>
      <c r="I10089">
        <v>51.583595000000003</v>
      </c>
      <c r="J10089" cm="1">
        <f t="array" ref="J10089">LOOKUP(1,1/FREQUENCY(0,SIN((RADIANS($M$3:$M$471-H10089))/2)^2+SIN((RADIANS($N$3:$N$471-I10089))/2)^2*COS(RADIANS($M$3:$M$471))*COS(RADIANS(H10089))),$L$3:$L$471)</f>
        <v>75</v>
      </c>
    </row>
    <row r="10090" spans="1:10">
      <c r="A10090" t="s">
        <v>11011</v>
      </c>
      <c r="B10090">
        <v>15087</v>
      </c>
      <c r="C10090">
        <v>1126</v>
      </c>
      <c r="D10090">
        <v>551</v>
      </c>
      <c r="E10090">
        <v>575</v>
      </c>
      <c r="F10090">
        <v>132</v>
      </c>
      <c r="G10090">
        <v>6313</v>
      </c>
      <c r="H10090">
        <v>11.510712</v>
      </c>
      <c r="I10090">
        <v>51.519354999999997</v>
      </c>
      <c r="J10090" cm="1">
        <f t="array" ref="J10090">LOOKUP(1,1/FREQUENCY(0,SIN((RADIANS($M$3:$M$471-H10090))/2)^2+SIN((RADIANS($N$3:$N$471-I10090))/2)^2*COS(RADIANS($M$3:$M$471))*COS(RADIANS(H10090))),$L$3:$L$471)</f>
        <v>75</v>
      </c>
    </row>
    <row r="10091" spans="1:10">
      <c r="A10091" t="s">
        <v>11012</v>
      </c>
      <c r="B10091">
        <v>15088</v>
      </c>
      <c r="C10091">
        <v>11466</v>
      </c>
      <c r="D10091">
        <v>5607</v>
      </c>
      <c r="E10091">
        <v>5859</v>
      </c>
      <c r="F10091">
        <v>317</v>
      </c>
      <c r="G10091">
        <v>6231</v>
      </c>
      <c r="H10091">
        <v>12.068592000000001</v>
      </c>
      <c r="I10091">
        <v>51.292022000000003</v>
      </c>
      <c r="J10091" cm="1">
        <f t="array" ref="J10091">LOOKUP(1,1/FREQUENCY(0,SIN((RADIANS($M$3:$M$471-H10091))/2)^2+SIN((RADIANS($N$3:$N$471-I10091))/2)^2*COS(RADIANS($M$3:$M$471))*COS(RADIANS(H10091))),$L$3:$L$471)</f>
        <v>341</v>
      </c>
    </row>
    <row r="10092" spans="1:10">
      <c r="A10092" t="s">
        <v>11013</v>
      </c>
      <c r="B10092">
        <v>15088</v>
      </c>
      <c r="C10092">
        <v>8773</v>
      </c>
      <c r="D10092">
        <v>4332</v>
      </c>
      <c r="E10092">
        <v>4441</v>
      </c>
      <c r="F10092">
        <v>103</v>
      </c>
      <c r="G10092">
        <v>6246</v>
      </c>
      <c r="H10092">
        <v>11.867012000000001</v>
      </c>
      <c r="I10092">
        <v>51.387157999999999</v>
      </c>
      <c r="J10092" cm="1">
        <f t="array" ref="J10092">LOOKUP(1,1/FREQUENCY(0,SIN((RADIANS($M$3:$M$471-H10092))/2)^2+SIN((RADIANS($N$3:$N$471-I10092))/2)^2*COS(RADIANS($M$3:$M$471))*COS(RADIANS(H10092))),$L$3:$L$471)</f>
        <v>72</v>
      </c>
    </row>
    <row r="10093" spans="1:10">
      <c r="A10093" t="s">
        <v>11014</v>
      </c>
      <c r="B10093">
        <v>15088</v>
      </c>
      <c r="C10093">
        <v>10533</v>
      </c>
      <c r="D10093">
        <v>5228</v>
      </c>
      <c r="E10093">
        <v>5305</v>
      </c>
      <c r="F10093">
        <v>142</v>
      </c>
      <c r="G10093">
        <v>6242</v>
      </c>
      <c r="H10093">
        <v>11.883678</v>
      </c>
      <c r="I10093">
        <v>51.283794999999998</v>
      </c>
      <c r="J10093" cm="1">
        <f t="array" ref="J10093">LOOKUP(1,1/FREQUENCY(0,SIN((RADIANS($M$3:$M$471-H10093))/2)^2+SIN((RADIANS($N$3:$N$471-I10093))/2)^2*COS(RADIANS($M$3:$M$471))*COS(RADIANS(H10093))),$L$3:$L$471)</f>
        <v>72</v>
      </c>
    </row>
    <row r="10094" spans="1:10">
      <c r="A10094" t="s">
        <v>11015</v>
      </c>
      <c r="B10094">
        <v>15088</v>
      </c>
      <c r="C10094">
        <v>8837</v>
      </c>
      <c r="D10094">
        <v>4453</v>
      </c>
      <c r="E10094">
        <v>4384</v>
      </c>
      <c r="F10094">
        <v>173</v>
      </c>
      <c r="G10094">
        <v>6184</v>
      </c>
      <c r="H10094">
        <v>12.116301</v>
      </c>
      <c r="I10094">
        <v>51.428699999999999</v>
      </c>
      <c r="J10094" cm="1">
        <f t="array" ref="J10094">LOOKUP(1,1/FREQUENCY(0,SIN((RADIANS($M$3:$M$471-H10094))/2)^2+SIN((RADIANS($N$3:$N$471-I10094))/2)^2*COS(RADIANS($M$3:$M$471))*COS(RADIANS(H10094))),$L$3:$L$471)</f>
        <v>72</v>
      </c>
    </row>
    <row r="10095" spans="1:10">
      <c r="A10095" t="s">
        <v>11016</v>
      </c>
      <c r="B10095">
        <v>15088</v>
      </c>
      <c r="C10095">
        <v>15048</v>
      </c>
      <c r="D10095">
        <v>7520</v>
      </c>
      <c r="E10095">
        <v>7528</v>
      </c>
      <c r="F10095">
        <v>120</v>
      </c>
      <c r="G10095">
        <v>6188</v>
      </c>
      <c r="H10095">
        <v>12.15883</v>
      </c>
      <c r="I10095">
        <v>51.525359000000002</v>
      </c>
      <c r="J10095" cm="1">
        <f t="array" ref="J10095">LOOKUP(1,1/FREQUENCY(0,SIN((RADIANS($M$3:$M$471-H10095))/2)^2+SIN((RADIANS($N$3:$N$471-I10095))/2)^2*COS(RADIANS($M$3:$M$471))*COS(RADIANS(H10095))),$L$3:$L$471)</f>
        <v>71</v>
      </c>
    </row>
    <row r="10096" spans="1:10">
      <c r="A10096" t="s">
        <v>11017</v>
      </c>
      <c r="B10096">
        <v>15088</v>
      </c>
      <c r="C10096">
        <v>13908</v>
      </c>
      <c r="D10096">
        <v>6942</v>
      </c>
      <c r="E10096">
        <v>6966</v>
      </c>
      <c r="F10096">
        <v>158</v>
      </c>
      <c r="G10096">
        <v>6237</v>
      </c>
      <c r="H10096">
        <v>12.023504000000001</v>
      </c>
      <c r="I10096">
        <v>51.323897000000002</v>
      </c>
      <c r="J10096" cm="1">
        <f t="array" ref="J10096">LOOKUP(1,1/FREQUENCY(0,SIN((RADIANS($M$3:$M$471-H10096))/2)^2+SIN((RADIANS($N$3:$N$471-I10096))/2)^2*COS(RADIANS($M$3:$M$471))*COS(RADIANS(H10096))),$L$3:$L$471)</f>
        <v>72</v>
      </c>
    </row>
    <row r="10097" spans="1:10">
      <c r="A10097" t="s">
        <v>11018</v>
      </c>
      <c r="B10097">
        <v>15088</v>
      </c>
      <c r="C10097">
        <v>9807</v>
      </c>
      <c r="D10097">
        <v>4808</v>
      </c>
      <c r="E10097">
        <v>4999</v>
      </c>
      <c r="F10097">
        <v>77</v>
      </c>
      <c r="G10097">
        <v>6193</v>
      </c>
      <c r="H10097">
        <v>11.901719</v>
      </c>
      <c r="I10097">
        <v>51.637419000000001</v>
      </c>
      <c r="J10097" cm="1">
        <f t="array" ref="J10097">LOOKUP(1,1/FREQUENCY(0,SIN((RADIANS($M$3:$M$471-H10097))/2)^2+SIN((RADIANS($N$3:$N$471-I10097))/2)^2*COS(RADIANS($M$3:$M$471))*COS(RADIANS(H10097))),$L$3:$L$471)</f>
        <v>72</v>
      </c>
    </row>
    <row r="10098" spans="1:10">
      <c r="A10098" t="s">
        <v>11019</v>
      </c>
      <c r="B10098">
        <v>15088</v>
      </c>
      <c r="C10098">
        <v>33873</v>
      </c>
      <c r="D10098">
        <v>16487</v>
      </c>
      <c r="E10098">
        <v>17386</v>
      </c>
      <c r="F10098">
        <v>630</v>
      </c>
      <c r="G10098">
        <v>6217</v>
      </c>
      <c r="H10098">
        <v>11.992794</v>
      </c>
      <c r="I10098">
        <v>51.357100000000003</v>
      </c>
      <c r="J10098" cm="1">
        <f t="array" ref="J10098">LOOKUP(1,1/FREQUENCY(0,SIN((RADIANS($M$3:$M$471-H10098))/2)^2+SIN((RADIANS($N$3:$N$471-I10098))/2)^2*COS(RADIANS($M$3:$M$471))*COS(RADIANS(H10098))),$L$3:$L$471)</f>
        <v>72</v>
      </c>
    </row>
    <row r="10099" spans="1:10">
      <c r="A10099" t="s">
        <v>11020</v>
      </c>
      <c r="B10099">
        <v>15088</v>
      </c>
      <c r="C10099">
        <v>8639</v>
      </c>
      <c r="D10099">
        <v>4340</v>
      </c>
      <c r="E10099">
        <v>4299</v>
      </c>
      <c r="F10099">
        <v>88</v>
      </c>
      <c r="G10099">
        <v>6249</v>
      </c>
      <c r="H10099">
        <v>11.805026</v>
      </c>
      <c r="I10099">
        <v>51.302129999999998</v>
      </c>
      <c r="J10099" cm="1">
        <f t="array" ref="J10099">LOOKUP(1,1/FREQUENCY(0,SIN((RADIANS($M$3:$M$471-H10099))/2)^2+SIN((RADIANS($N$3:$N$471-I10099))/2)^2*COS(RADIANS($M$3:$M$471))*COS(RADIANS(H10099))),$L$3:$L$471)</f>
        <v>72</v>
      </c>
    </row>
    <row r="10100" spans="1:10">
      <c r="A10100" t="s">
        <v>4001</v>
      </c>
      <c r="B10100">
        <v>15088</v>
      </c>
      <c r="C10100">
        <v>9498</v>
      </c>
      <c r="D10100">
        <v>4682</v>
      </c>
      <c r="E10100">
        <v>4816</v>
      </c>
      <c r="F10100">
        <v>93</v>
      </c>
      <c r="G10100">
        <v>6193</v>
      </c>
      <c r="H10100">
        <v>11.949686</v>
      </c>
      <c r="I10100">
        <v>51.593677</v>
      </c>
      <c r="J10100" cm="1">
        <f t="array" ref="J10100">LOOKUP(1,1/FREQUENCY(0,SIN((RADIANS($M$3:$M$471-H10100))/2)^2+SIN((RADIANS($N$3:$N$471-I10100))/2)^2*COS(RADIANS($M$3:$M$471))*COS(RADIANS(H10100))),$L$3:$L$471)</f>
        <v>72</v>
      </c>
    </row>
    <row r="10101" spans="1:10">
      <c r="A10101" t="s">
        <v>11021</v>
      </c>
      <c r="B10101">
        <v>15088</v>
      </c>
      <c r="C10101">
        <v>10480</v>
      </c>
      <c r="D10101">
        <v>5059</v>
      </c>
      <c r="E10101">
        <v>5421</v>
      </c>
      <c r="F10101">
        <v>67</v>
      </c>
      <c r="G10101">
        <v>6268</v>
      </c>
      <c r="H10101">
        <v>11.597433000000001</v>
      </c>
      <c r="I10101">
        <v>51.378630000000001</v>
      </c>
      <c r="J10101" cm="1">
        <f t="array" ref="J10101">LOOKUP(1,1/FREQUENCY(0,SIN((RADIANS($M$3:$M$471-H10101))/2)^2+SIN((RADIANS($N$3:$N$471-I10101))/2)^2*COS(RADIANS($M$3:$M$471))*COS(RADIANS(H10101))),$L$3:$L$471)</f>
        <v>75</v>
      </c>
    </row>
    <row r="10102" spans="1:10">
      <c r="A10102" t="s">
        <v>11022</v>
      </c>
      <c r="B10102">
        <v>15088</v>
      </c>
      <c r="C10102">
        <v>11412</v>
      </c>
      <c r="D10102">
        <v>5529</v>
      </c>
      <c r="E10102">
        <v>5883</v>
      </c>
      <c r="F10102">
        <v>104</v>
      </c>
      <c r="G10102">
        <v>6198</v>
      </c>
      <c r="H10102">
        <v>11.823568</v>
      </c>
      <c r="I10102">
        <v>51.525992000000002</v>
      </c>
      <c r="J10102" cm="1">
        <f t="array" ref="J10102">LOOKUP(1,1/FREQUENCY(0,SIN((RADIANS($M$3:$M$471-H10102))/2)^2+SIN((RADIANS($N$3:$N$471-I10102))/2)^2*COS(RADIANS($M$3:$M$471))*COS(RADIANS(H10102))),$L$3:$L$471)</f>
        <v>72</v>
      </c>
    </row>
    <row r="10103" spans="1:10">
      <c r="A10103" t="s">
        <v>11023</v>
      </c>
      <c r="B10103">
        <v>15088</v>
      </c>
      <c r="C10103">
        <v>10926</v>
      </c>
      <c r="D10103">
        <v>5480</v>
      </c>
      <c r="E10103">
        <v>5446</v>
      </c>
      <c r="F10103">
        <v>110</v>
      </c>
      <c r="G10103">
        <v>6258</v>
      </c>
      <c r="H10103">
        <v>11.985224000000001</v>
      </c>
      <c r="I10103">
        <v>51.389673999999999</v>
      </c>
      <c r="J10103" cm="1">
        <f t="array" ref="J10103">LOOKUP(1,1/FREQUENCY(0,SIN((RADIANS($M$3:$M$471-H10103))/2)^2+SIN((RADIANS($N$3:$N$471-I10103))/2)^2*COS(RADIANS($M$3:$M$471))*COS(RADIANS(H10103))),$L$3:$L$471)</f>
        <v>72</v>
      </c>
    </row>
    <row r="10104" spans="1:10">
      <c r="A10104" t="s">
        <v>11024</v>
      </c>
      <c r="B10104">
        <v>15088</v>
      </c>
      <c r="C10104">
        <v>12849</v>
      </c>
      <c r="D10104">
        <v>6392</v>
      </c>
      <c r="E10104">
        <v>6457</v>
      </c>
      <c r="F10104">
        <v>142</v>
      </c>
      <c r="G10104">
        <v>6179</v>
      </c>
      <c r="H10104">
        <v>11.808664</v>
      </c>
      <c r="I10104">
        <v>51.450215999999998</v>
      </c>
      <c r="J10104" cm="1">
        <f t="array" ref="J10104">LOOKUP(1,1/FREQUENCY(0,SIN((RADIANS($M$3:$M$471-H10104))/2)^2+SIN((RADIANS($N$3:$N$471-I10104))/2)^2*COS(RADIANS($M$3:$M$471))*COS(RADIANS(H10104))),$L$3:$L$471)</f>
        <v>72</v>
      </c>
    </row>
    <row r="10105" spans="1:10">
      <c r="A10105" t="s">
        <v>11025</v>
      </c>
      <c r="B10105">
        <v>15088</v>
      </c>
      <c r="C10105">
        <v>975</v>
      </c>
      <c r="D10105">
        <v>510</v>
      </c>
      <c r="E10105">
        <v>465</v>
      </c>
      <c r="F10105">
        <v>54</v>
      </c>
      <c r="G10105">
        <v>6268</v>
      </c>
      <c r="H10105">
        <v>11.638776999999999</v>
      </c>
      <c r="I10105">
        <v>51.343614000000002</v>
      </c>
      <c r="J10105" cm="1">
        <f t="array" ref="J10105">LOOKUP(1,1/FREQUENCY(0,SIN((RADIANS($M$3:$M$471-H10105))/2)^2+SIN((RADIANS($N$3:$N$471-I10105))/2)^2*COS(RADIANS($M$3:$M$471))*COS(RADIANS(H10105))),$L$3:$L$471)</f>
        <v>72</v>
      </c>
    </row>
    <row r="10106" spans="1:10">
      <c r="A10106" t="s">
        <v>11026</v>
      </c>
      <c r="B10106">
        <v>15088</v>
      </c>
      <c r="C10106">
        <v>1482</v>
      </c>
      <c r="D10106">
        <v>764</v>
      </c>
      <c r="E10106">
        <v>718</v>
      </c>
      <c r="F10106">
        <v>55</v>
      </c>
      <c r="G10106">
        <v>6279</v>
      </c>
      <c r="H10106">
        <v>11.568474999999999</v>
      </c>
      <c r="I10106">
        <v>51.425991000000003</v>
      </c>
      <c r="J10106" cm="1">
        <f t="array" ref="J10106">LOOKUP(1,1/FREQUENCY(0,SIN((RADIANS($M$3:$M$471-H10106))/2)^2+SIN((RADIANS($N$3:$N$471-I10106))/2)^2*COS(RADIANS($M$3:$M$471))*COS(RADIANS(H10106))),$L$3:$L$471)</f>
        <v>75</v>
      </c>
    </row>
    <row r="10107" spans="1:10">
      <c r="A10107" t="s">
        <v>11027</v>
      </c>
      <c r="B10107">
        <v>15088</v>
      </c>
      <c r="C10107">
        <v>833</v>
      </c>
      <c r="D10107">
        <v>431</v>
      </c>
      <c r="E10107">
        <v>402</v>
      </c>
      <c r="F10107">
        <v>49</v>
      </c>
      <c r="G10107">
        <v>6268</v>
      </c>
      <c r="H10107">
        <v>11.659872999999999</v>
      </c>
      <c r="I10107">
        <v>51.362850000000002</v>
      </c>
      <c r="J10107" cm="1">
        <f t="array" ref="J10107">LOOKUP(1,1/FREQUENCY(0,SIN((RADIANS($M$3:$M$471-H10107))/2)^2+SIN((RADIANS($N$3:$N$471-I10107))/2)^2*COS(RADIANS($M$3:$M$471))*COS(RADIANS(H10107))),$L$3:$L$471)</f>
        <v>72</v>
      </c>
    </row>
    <row r="10108" spans="1:10">
      <c r="A10108" t="s">
        <v>11028</v>
      </c>
      <c r="B10108">
        <v>15088</v>
      </c>
      <c r="C10108">
        <v>2249</v>
      </c>
      <c r="D10108">
        <v>1129</v>
      </c>
      <c r="E10108">
        <v>1120</v>
      </c>
      <c r="F10108">
        <v>60</v>
      </c>
      <c r="G10108">
        <v>6268</v>
      </c>
      <c r="H10108">
        <v>11.65471</v>
      </c>
      <c r="I10108">
        <v>51.391379999999998</v>
      </c>
      <c r="J10108" cm="1">
        <f t="array" ref="J10108">LOOKUP(1,1/FREQUENCY(0,SIN((RADIANS($M$3:$M$471-H10108))/2)^2+SIN((RADIANS($N$3:$N$471-I10108))/2)^2*COS(RADIANS($M$3:$M$471))*COS(RADIANS(H10108))),$L$3:$L$471)</f>
        <v>75</v>
      </c>
    </row>
    <row r="10109" spans="1:10">
      <c r="A10109" t="s">
        <v>11029</v>
      </c>
      <c r="B10109">
        <v>15088</v>
      </c>
      <c r="C10109">
        <v>1097</v>
      </c>
      <c r="D10109">
        <v>535</v>
      </c>
      <c r="E10109">
        <v>562</v>
      </c>
      <c r="F10109">
        <v>155</v>
      </c>
      <c r="G10109">
        <v>6279</v>
      </c>
      <c r="H10109">
        <v>11.666911000000001</v>
      </c>
      <c r="I10109">
        <v>51.439276999999997</v>
      </c>
      <c r="J10109" cm="1">
        <f t="array" ref="J10109">LOOKUP(1,1/FREQUENCY(0,SIN((RADIANS($M$3:$M$471-H10109))/2)^2+SIN((RADIANS($N$3:$N$471-I10109))/2)^2*COS(RADIANS($M$3:$M$471))*COS(RADIANS(H10109))),$L$3:$L$471)</f>
        <v>75</v>
      </c>
    </row>
    <row r="10110" spans="1:10">
      <c r="A10110" t="s">
        <v>11030</v>
      </c>
      <c r="B10110">
        <v>15088</v>
      </c>
      <c r="C10110">
        <v>1130</v>
      </c>
      <c r="D10110">
        <v>565</v>
      </c>
      <c r="E10110">
        <v>565</v>
      </c>
      <c r="F10110">
        <v>38</v>
      </c>
      <c r="G10110">
        <v>6268</v>
      </c>
      <c r="H10110">
        <v>11.661257000000001</v>
      </c>
      <c r="I10110">
        <v>51.299230000000001</v>
      </c>
      <c r="J10110" cm="1">
        <f t="array" ref="J10110">LOOKUP(1,1/FREQUENCY(0,SIN((RADIANS($M$3:$M$471-H10110))/2)^2+SIN((RADIANS($N$3:$N$471-I10110))/2)^2*COS(RADIANS($M$3:$M$471))*COS(RADIANS(H10110))),$L$3:$L$471)</f>
        <v>72</v>
      </c>
    </row>
    <row r="10111" spans="1:10">
      <c r="A10111" t="s">
        <v>11031</v>
      </c>
      <c r="B10111">
        <v>15089</v>
      </c>
      <c r="C10111">
        <v>27012</v>
      </c>
      <c r="D10111">
        <v>12894</v>
      </c>
      <c r="E10111">
        <v>14118</v>
      </c>
      <c r="F10111">
        <v>173</v>
      </c>
      <c r="G10111">
        <v>6449</v>
      </c>
      <c r="H10111">
        <v>11.455041</v>
      </c>
      <c r="I10111">
        <v>51.756034</v>
      </c>
      <c r="J10111" cm="1">
        <f t="array" ref="J10111">LOOKUP(1,1/FREQUENCY(0,SIN((RADIANS($M$3:$M$471-H10111))/2)^2+SIN((RADIANS($N$3:$N$471-I10111))/2)^2*COS(RADIANS($M$3:$M$471))*COS(RADIANS(H10111))),$L$3:$L$471)</f>
        <v>75</v>
      </c>
    </row>
    <row r="10112" spans="1:10">
      <c r="A10112" t="s">
        <v>11032</v>
      </c>
      <c r="B10112">
        <v>15089</v>
      </c>
      <c r="C10112">
        <v>8323</v>
      </c>
      <c r="D10112">
        <v>4188</v>
      </c>
      <c r="E10112">
        <v>4135</v>
      </c>
      <c r="F10112">
        <v>54</v>
      </c>
      <c r="G10112">
        <v>39249</v>
      </c>
      <c r="H10112">
        <v>11.880763999999999</v>
      </c>
      <c r="I10112">
        <v>51.966470999999999</v>
      </c>
      <c r="J10112" cm="1">
        <f t="array" ref="J10112">LOOKUP(1,1/FREQUENCY(0,SIN((RADIANS($M$3:$M$471-H10112))/2)^2+SIN((RADIANS($N$3:$N$471-I10112))/2)^2*COS(RADIANS($M$3:$M$471))*COS(RADIANS(H10112))),$L$3:$L$471)</f>
        <v>292</v>
      </c>
    </row>
    <row r="10113" spans="1:10">
      <c r="A10113" t="s">
        <v>11033</v>
      </c>
      <c r="B10113">
        <v>15089</v>
      </c>
      <c r="C10113">
        <v>32573</v>
      </c>
      <c r="D10113">
        <v>15839</v>
      </c>
      <c r="E10113">
        <v>16734</v>
      </c>
      <c r="F10113">
        <v>287</v>
      </c>
      <c r="G10113">
        <v>6406</v>
      </c>
      <c r="H10113">
        <v>11.737192</v>
      </c>
      <c r="I10113">
        <v>51.794389000000002</v>
      </c>
      <c r="J10113" cm="1">
        <f t="array" ref="J10113">LOOKUP(1,1/FREQUENCY(0,SIN((RADIANS($M$3:$M$471-H10113))/2)^2+SIN((RADIANS($N$3:$N$471-I10113))/2)^2*COS(RADIANS($M$3:$M$471))*COS(RADIANS(H10113))),$L$3:$L$471)</f>
        <v>292</v>
      </c>
    </row>
    <row r="10114" spans="1:10">
      <c r="A10114" t="s">
        <v>11034</v>
      </c>
      <c r="B10114">
        <v>15089</v>
      </c>
      <c r="C10114">
        <v>7535</v>
      </c>
      <c r="D10114">
        <v>3755</v>
      </c>
      <c r="E10114">
        <v>3780</v>
      </c>
      <c r="F10114">
        <v>82</v>
      </c>
      <c r="G10114">
        <v>39221</v>
      </c>
      <c r="H10114">
        <v>11.637674000000001</v>
      </c>
      <c r="I10114">
        <v>52.003309000000002</v>
      </c>
      <c r="J10114" cm="1">
        <f t="array" ref="J10114">LOOKUP(1,1/FREQUENCY(0,SIN((RADIANS($M$3:$M$471-H10114))/2)^2+SIN((RADIANS($N$3:$N$471-I10114))/2)^2*COS(RADIANS($M$3:$M$471))*COS(RADIANS(H10114))),$L$3:$L$471)</f>
        <v>292</v>
      </c>
    </row>
    <row r="10115" spans="1:10">
      <c r="A10115" t="s">
        <v>11035</v>
      </c>
      <c r="B10115">
        <v>15089</v>
      </c>
      <c r="C10115">
        <v>8450</v>
      </c>
      <c r="D10115">
        <v>4102</v>
      </c>
      <c r="E10115">
        <v>4348</v>
      </c>
      <c r="F10115">
        <v>149</v>
      </c>
      <c r="G10115">
        <v>39240</v>
      </c>
      <c r="H10115">
        <v>11.774787999999999</v>
      </c>
      <c r="I10115">
        <v>51.902786999999996</v>
      </c>
      <c r="J10115" cm="1">
        <f t="array" ref="J10115">LOOKUP(1,1/FREQUENCY(0,SIN((RADIANS($M$3:$M$471-H10115))/2)^2+SIN((RADIANS($N$3:$N$471-I10115))/2)^2*COS(RADIANS($M$3:$M$471))*COS(RADIANS(H10115))),$L$3:$L$471)</f>
        <v>292</v>
      </c>
    </row>
    <row r="10116" spans="1:10">
      <c r="A10116" t="s">
        <v>11036</v>
      </c>
      <c r="B10116">
        <v>15089</v>
      </c>
      <c r="C10116">
        <v>6981</v>
      </c>
      <c r="D10116">
        <v>3446</v>
      </c>
      <c r="E10116">
        <v>3535</v>
      </c>
      <c r="F10116">
        <v>73</v>
      </c>
      <c r="G10116">
        <v>39444</v>
      </c>
      <c r="H10116">
        <v>11.533566</v>
      </c>
      <c r="I10116">
        <v>51.847481999999999</v>
      </c>
      <c r="J10116" cm="1">
        <f t="array" ref="J10116">LOOKUP(1,1/FREQUENCY(0,SIN((RADIANS($M$3:$M$471-H10116))/2)^2+SIN((RADIANS($N$3:$N$471-I10116))/2)^2*COS(RADIANS($M$3:$M$471))*COS(RADIANS(H10116))),$L$3:$L$471)</f>
        <v>292</v>
      </c>
    </row>
    <row r="10117" spans="1:10">
      <c r="A10117" t="s">
        <v>11037</v>
      </c>
      <c r="B10117">
        <v>15089</v>
      </c>
      <c r="C10117">
        <v>8265</v>
      </c>
      <c r="D10117">
        <v>4126</v>
      </c>
      <c r="E10117">
        <v>4139</v>
      </c>
      <c r="F10117">
        <v>66</v>
      </c>
      <c r="G10117">
        <v>6420</v>
      </c>
      <c r="H10117">
        <v>11.767742</v>
      </c>
      <c r="I10117">
        <v>51.670127000000001</v>
      </c>
      <c r="J10117" cm="1">
        <f t="array" ref="J10117">LOOKUP(1,1/FREQUENCY(0,SIN((RADIANS($M$3:$M$471-H10117))/2)^2+SIN((RADIANS($N$3:$N$471-I10117))/2)^2*COS(RADIANS($M$3:$M$471))*COS(RADIANS(H10117))),$L$3:$L$471)</f>
        <v>292</v>
      </c>
    </row>
    <row r="10118" spans="1:10">
      <c r="A10118" t="s">
        <v>11038</v>
      </c>
      <c r="B10118">
        <v>15089</v>
      </c>
      <c r="C10118">
        <v>6158</v>
      </c>
      <c r="D10118">
        <v>3073</v>
      </c>
      <c r="E10118">
        <v>3085</v>
      </c>
      <c r="F10118">
        <v>78</v>
      </c>
      <c r="G10118">
        <v>6429</v>
      </c>
      <c r="H10118">
        <v>11.766344</v>
      </c>
      <c r="I10118">
        <v>51.836427999999998</v>
      </c>
      <c r="J10118" cm="1">
        <f t="array" ref="J10118">LOOKUP(1,1/FREQUENCY(0,SIN((RADIANS($M$3:$M$471-H10118))/2)^2+SIN((RADIANS($N$3:$N$471-I10118))/2)^2*COS(RADIANS($M$3:$M$471))*COS(RADIANS(H10118))),$L$3:$L$471)</f>
        <v>292</v>
      </c>
    </row>
    <row r="10119" spans="1:10">
      <c r="A10119" t="s">
        <v>11039</v>
      </c>
      <c r="B10119">
        <v>15089</v>
      </c>
      <c r="C10119">
        <v>30532</v>
      </c>
      <c r="D10119">
        <v>14747</v>
      </c>
      <c r="E10119">
        <v>15785</v>
      </c>
      <c r="F10119">
        <v>355</v>
      </c>
      <c r="G10119">
        <v>39218</v>
      </c>
      <c r="H10119">
        <v>11.738061</v>
      </c>
      <c r="I10119">
        <v>52.020490000000002</v>
      </c>
      <c r="J10119" cm="1">
        <f t="array" ref="J10119">LOOKUP(1,1/FREQUENCY(0,SIN((RADIANS($M$3:$M$471-H10119))/2)^2+SIN((RADIANS($N$3:$N$471-I10119))/2)^2*COS(RADIANS($M$3:$M$471))*COS(RADIANS(H10119))),$L$3:$L$471)</f>
        <v>292</v>
      </c>
    </row>
    <row r="10120" spans="1:10">
      <c r="A10120" t="s">
        <v>11040</v>
      </c>
      <c r="B10120">
        <v>15089</v>
      </c>
      <c r="C10120">
        <v>7903</v>
      </c>
      <c r="D10120">
        <v>3953</v>
      </c>
      <c r="E10120">
        <v>3950</v>
      </c>
      <c r="F10120">
        <v>100</v>
      </c>
      <c r="G10120">
        <v>6469</v>
      </c>
      <c r="H10120">
        <v>11.333106000000001</v>
      </c>
      <c r="I10120">
        <v>51.800127000000003</v>
      </c>
      <c r="J10120" cm="1">
        <f t="array" ref="J10120">LOOKUP(1,1/FREQUENCY(0,SIN((RADIANS($M$3:$M$471-H10120))/2)^2+SIN((RADIANS($N$3:$N$471-I10120))/2)^2*COS(RADIANS($M$3:$M$471))*COS(RADIANS(H10120))),$L$3:$L$471)</f>
        <v>75</v>
      </c>
    </row>
    <row r="10121" spans="1:10">
      <c r="A10121" t="s">
        <v>11041</v>
      </c>
      <c r="B10121">
        <v>15089</v>
      </c>
      <c r="C10121">
        <v>24923</v>
      </c>
      <c r="D10121">
        <v>12121</v>
      </c>
      <c r="E10121">
        <v>12802</v>
      </c>
      <c r="F10121">
        <v>170</v>
      </c>
      <c r="G10121">
        <v>39418</v>
      </c>
      <c r="H10121">
        <v>11.583837000000001</v>
      </c>
      <c r="I10121">
        <v>51.853448</v>
      </c>
      <c r="J10121" cm="1">
        <f t="array" ref="J10121">LOOKUP(1,1/FREQUENCY(0,SIN((RADIANS($M$3:$M$471-H10121))/2)^2+SIN((RADIANS($N$3:$N$471-I10121))/2)^2*COS(RADIANS($M$3:$M$471))*COS(RADIANS(H10121))),$L$3:$L$471)</f>
        <v>292</v>
      </c>
    </row>
    <row r="10122" spans="1:10">
      <c r="A10122" t="s">
        <v>11042</v>
      </c>
      <c r="B10122">
        <v>15089</v>
      </c>
      <c r="C10122">
        <v>1790</v>
      </c>
      <c r="D10122">
        <v>884</v>
      </c>
      <c r="E10122">
        <v>906</v>
      </c>
      <c r="F10122">
        <v>70</v>
      </c>
      <c r="G10122">
        <v>39435</v>
      </c>
      <c r="H10122">
        <v>11.512902</v>
      </c>
      <c r="I10122">
        <v>51.931964000000001</v>
      </c>
      <c r="J10122" cm="1">
        <f t="array" ref="J10122">LOOKUP(1,1/FREQUENCY(0,SIN((RADIANS($M$3:$M$471-H10122))/2)^2+SIN((RADIANS($N$3:$N$471-I10122))/2)^2*COS(RADIANS($M$3:$M$471))*COS(RADIANS(H10122))),$L$3:$L$471)</f>
        <v>292</v>
      </c>
    </row>
    <row r="10123" spans="1:10">
      <c r="A10123" t="s">
        <v>11043</v>
      </c>
      <c r="B10123">
        <v>15089</v>
      </c>
      <c r="C10123">
        <v>3005</v>
      </c>
      <c r="D10123">
        <v>1508</v>
      </c>
      <c r="E10123">
        <v>1497</v>
      </c>
      <c r="F10123">
        <v>78</v>
      </c>
      <c r="G10123">
        <v>39448</v>
      </c>
      <c r="H10123">
        <v>11.390763</v>
      </c>
      <c r="I10123">
        <v>51.961655999999998</v>
      </c>
      <c r="J10123" cm="1">
        <f t="array" ref="J10123">LOOKUP(1,1/FREQUENCY(0,SIN((RADIANS($M$3:$M$471-H10123))/2)^2+SIN((RADIANS($N$3:$N$471-I10123))/2)^2*COS(RADIANS($M$3:$M$471))*COS(RADIANS(H10123))),$L$3:$L$471)</f>
        <v>278</v>
      </c>
    </row>
    <row r="10124" spans="1:10">
      <c r="A10124" t="s">
        <v>11044</v>
      </c>
      <c r="B10124">
        <v>15089</v>
      </c>
      <c r="C10124">
        <v>1189</v>
      </c>
      <c r="D10124">
        <v>611</v>
      </c>
      <c r="E10124">
        <v>578</v>
      </c>
      <c r="F10124">
        <v>78</v>
      </c>
      <c r="G10124">
        <v>39435</v>
      </c>
      <c r="H10124">
        <v>11.555993000000001</v>
      </c>
      <c r="I10124">
        <v>51.949545000000001</v>
      </c>
      <c r="J10124" cm="1">
        <f t="array" ref="J10124">LOOKUP(1,1/FREQUENCY(0,SIN((RADIANS($M$3:$M$471-H10124))/2)^2+SIN((RADIANS($N$3:$N$471-I10124))/2)^2*COS(RADIANS($M$3:$M$471))*COS(RADIANS(H10124))),$L$3:$L$471)</f>
        <v>292</v>
      </c>
    </row>
    <row r="10125" spans="1:10">
      <c r="A10125" t="s">
        <v>11045</v>
      </c>
      <c r="B10125">
        <v>15089</v>
      </c>
      <c r="C10125">
        <v>3254</v>
      </c>
      <c r="D10125">
        <v>1605</v>
      </c>
      <c r="E10125">
        <v>1649</v>
      </c>
      <c r="F10125">
        <v>111</v>
      </c>
      <c r="G10125">
        <v>39435</v>
      </c>
      <c r="H10125">
        <v>11.425328</v>
      </c>
      <c r="I10125">
        <v>51.941439000000003</v>
      </c>
      <c r="J10125" cm="1">
        <f t="array" ref="J10125">LOOKUP(1,1/FREQUENCY(0,SIN((RADIANS($M$3:$M$471-H10125))/2)^2+SIN((RADIANS($N$3:$N$471-I10125))/2)^2*COS(RADIANS($M$3:$M$471))*COS(RADIANS(H10125))),$L$3:$L$471)</f>
        <v>292</v>
      </c>
    </row>
    <row r="10126" spans="1:10">
      <c r="A10126" t="s">
        <v>11046</v>
      </c>
      <c r="B10126">
        <v>15089</v>
      </c>
      <c r="C10126">
        <v>1310</v>
      </c>
      <c r="D10126">
        <v>646</v>
      </c>
      <c r="E10126">
        <v>664</v>
      </c>
      <c r="F10126">
        <v>78</v>
      </c>
      <c r="G10126">
        <v>39435</v>
      </c>
      <c r="H10126">
        <v>11.487188</v>
      </c>
      <c r="I10126">
        <v>51.947431999999999</v>
      </c>
      <c r="J10126" cm="1">
        <f t="array" ref="J10126">LOOKUP(1,1/FREQUENCY(0,SIN((RADIANS($M$3:$M$471-H10126))/2)^2+SIN((RADIANS($N$3:$N$471-I10126))/2)^2*COS(RADIANS($M$3:$M$471))*COS(RADIANS(H10126))),$L$3:$L$471)</f>
        <v>292</v>
      </c>
    </row>
    <row r="10127" spans="1:10">
      <c r="A10127" t="s">
        <v>11047</v>
      </c>
      <c r="B10127">
        <v>15089</v>
      </c>
      <c r="C10127">
        <v>2525</v>
      </c>
      <c r="D10127">
        <v>1210</v>
      </c>
      <c r="E10127">
        <v>1315</v>
      </c>
      <c r="F10127">
        <v>107</v>
      </c>
      <c r="G10127">
        <v>6425</v>
      </c>
      <c r="H10127">
        <v>11.67745</v>
      </c>
      <c r="I10127">
        <v>51.700462999999999</v>
      </c>
      <c r="J10127" cm="1">
        <f t="array" ref="J10127">LOOKUP(1,1/FREQUENCY(0,SIN((RADIANS($M$3:$M$471-H10127))/2)^2+SIN((RADIANS($N$3:$N$471-I10127))/2)^2*COS(RADIANS($M$3:$M$471))*COS(RADIANS(H10127))),$L$3:$L$471)</f>
        <v>75</v>
      </c>
    </row>
    <row r="10128" spans="1:10">
      <c r="A10128" t="s">
        <v>11048</v>
      </c>
      <c r="B10128">
        <v>15089</v>
      </c>
      <c r="C10128">
        <v>973</v>
      </c>
      <c r="D10128">
        <v>469</v>
      </c>
      <c r="E10128">
        <v>504</v>
      </c>
      <c r="F10128">
        <v>48</v>
      </c>
      <c r="G10128">
        <v>6449</v>
      </c>
      <c r="H10128">
        <v>11.562441</v>
      </c>
      <c r="I10128">
        <v>51.764557000000003</v>
      </c>
      <c r="J10128" cm="1">
        <f t="array" ref="J10128">LOOKUP(1,1/FREQUENCY(0,SIN((RADIANS($M$3:$M$471-H10128))/2)^2+SIN((RADIANS($N$3:$N$471-I10128))/2)^2*COS(RADIANS($M$3:$M$471))*COS(RADIANS(H10128))),$L$3:$L$471)</f>
        <v>292</v>
      </c>
    </row>
    <row r="10129" spans="1:10">
      <c r="A10129" t="s">
        <v>11049</v>
      </c>
      <c r="B10129">
        <v>15089</v>
      </c>
      <c r="C10129">
        <v>4093</v>
      </c>
      <c r="D10129">
        <v>2024</v>
      </c>
      <c r="E10129">
        <v>2069</v>
      </c>
      <c r="F10129">
        <v>113</v>
      </c>
      <c r="G10129">
        <v>39439</v>
      </c>
      <c r="H10129">
        <v>11.605461</v>
      </c>
      <c r="I10129">
        <v>51.794500999999997</v>
      </c>
      <c r="J10129" cm="1">
        <f t="array" ref="J10129">LOOKUP(1,1/FREQUENCY(0,SIN((RADIANS($M$3:$M$471-H10129))/2)^2+SIN((RADIANS($N$3:$N$471-I10129))/2)^2*COS(RADIANS($M$3:$M$471))*COS(RADIANS(H10129))),$L$3:$L$471)</f>
        <v>292</v>
      </c>
    </row>
    <row r="10130" spans="1:10">
      <c r="A10130" t="s">
        <v>11050</v>
      </c>
      <c r="B10130">
        <v>15089</v>
      </c>
      <c r="C10130">
        <v>1042</v>
      </c>
      <c r="D10130">
        <v>514</v>
      </c>
      <c r="E10130">
        <v>528</v>
      </c>
      <c r="F10130">
        <v>70</v>
      </c>
      <c r="G10130">
        <v>6408</v>
      </c>
      <c r="H10130">
        <v>11.669848999999999</v>
      </c>
      <c r="I10130">
        <v>51.801133999999998</v>
      </c>
      <c r="J10130" cm="1">
        <f t="array" ref="J10130">LOOKUP(1,1/FREQUENCY(0,SIN((RADIANS($M$3:$M$471-H10130))/2)^2+SIN((RADIANS($N$3:$N$471-I10130))/2)^2*COS(RADIANS($M$3:$M$471))*COS(RADIANS(H10130))),$L$3:$L$471)</f>
        <v>292</v>
      </c>
    </row>
    <row r="10131" spans="1:10">
      <c r="A10131" t="s">
        <v>11051</v>
      </c>
      <c r="B10131">
        <v>15089</v>
      </c>
      <c r="C10131">
        <v>1289</v>
      </c>
      <c r="D10131">
        <v>648</v>
      </c>
      <c r="E10131">
        <v>641</v>
      </c>
      <c r="F10131">
        <v>54</v>
      </c>
      <c r="G10131">
        <v>6425</v>
      </c>
      <c r="H10131">
        <v>11.685753</v>
      </c>
      <c r="I10131">
        <v>51.745330000000003</v>
      </c>
      <c r="J10131" cm="1">
        <f t="array" ref="J10131">LOOKUP(1,1/FREQUENCY(0,SIN((RADIANS($M$3:$M$471-H10131))/2)^2+SIN((RADIANS($N$3:$N$471-I10131))/2)^2*COS(RADIANS($M$3:$M$471))*COS(RADIANS(H10131))),$L$3:$L$471)</f>
        <v>292</v>
      </c>
    </row>
    <row r="10132" spans="1:10">
      <c r="A10132" t="s">
        <v>11052</v>
      </c>
      <c r="B10132">
        <v>15090</v>
      </c>
      <c r="C10132">
        <v>8143</v>
      </c>
      <c r="D10132">
        <v>4087</v>
      </c>
      <c r="E10132">
        <v>4056</v>
      </c>
      <c r="F10132">
        <v>28</v>
      </c>
      <c r="G10132">
        <v>39629</v>
      </c>
      <c r="H10132">
        <v>11.555013000000001</v>
      </c>
      <c r="I10132">
        <v>52.661431</v>
      </c>
      <c r="J10132" cm="1">
        <f t="array" ref="J10132">LOOKUP(1,1/FREQUENCY(0,SIN((RADIANS($M$3:$M$471-H10132))/2)^2+SIN((RADIANS($N$3:$N$471-I10132))/2)^2*COS(RADIANS($M$3:$M$471))*COS(RADIANS(H10132))),$L$3:$L$471)</f>
        <v>39</v>
      </c>
    </row>
    <row r="10133" spans="1:10">
      <c r="A10133" t="s">
        <v>11053</v>
      </c>
      <c r="B10133">
        <v>15090</v>
      </c>
      <c r="C10133">
        <v>6547</v>
      </c>
      <c r="D10133">
        <v>3221</v>
      </c>
      <c r="E10133">
        <v>3326</v>
      </c>
      <c r="F10133">
        <v>44</v>
      </c>
      <c r="G10133">
        <v>39539</v>
      </c>
      <c r="H10133">
        <v>12.075474</v>
      </c>
      <c r="I10133">
        <v>52.830790999999998</v>
      </c>
      <c r="J10133" cm="1">
        <f t="array" ref="J10133">LOOKUP(1,1/FREQUENCY(0,SIN((RADIANS($M$3:$M$471-H10133))/2)^2+SIN((RADIANS($N$3:$N$471-I10133))/2)^2*COS(RADIANS($M$3:$M$471))*COS(RADIANS(H10133))),$L$3:$L$471)</f>
        <v>41</v>
      </c>
    </row>
    <row r="10134" spans="1:10">
      <c r="A10134" t="s">
        <v>11054</v>
      </c>
      <c r="B10134">
        <v>15090</v>
      </c>
      <c r="C10134">
        <v>9680</v>
      </c>
      <c r="D10134">
        <v>4678</v>
      </c>
      <c r="E10134">
        <v>5002</v>
      </c>
      <c r="F10134">
        <v>42</v>
      </c>
      <c r="G10134">
        <v>39606</v>
      </c>
      <c r="H10134">
        <v>11.753617</v>
      </c>
      <c r="I10134">
        <v>52.787899000000003</v>
      </c>
      <c r="J10134" cm="1">
        <f t="array" ref="J10134">LOOKUP(1,1/FREQUENCY(0,SIN((RADIANS($M$3:$M$471-H10134))/2)^2+SIN((RADIANS($N$3:$N$471-I10134))/2)^2*COS(RADIANS($M$3:$M$471))*COS(RADIANS(H10134))),$L$3:$L$471)</f>
        <v>39</v>
      </c>
    </row>
    <row r="10135" spans="1:10">
      <c r="A10135" t="s">
        <v>11055</v>
      </c>
      <c r="B10135">
        <v>15090</v>
      </c>
      <c r="C10135">
        <v>39103</v>
      </c>
      <c r="D10135">
        <v>19053</v>
      </c>
      <c r="E10135">
        <v>20050</v>
      </c>
      <c r="F10135">
        <v>146</v>
      </c>
      <c r="G10135">
        <v>39576</v>
      </c>
      <c r="H10135">
        <v>11.859247</v>
      </c>
      <c r="I10135">
        <v>52.605203000000003</v>
      </c>
      <c r="J10135" cm="1">
        <f t="array" ref="J10135">LOOKUP(1,1/FREQUENCY(0,SIN((RADIANS($M$3:$M$471-H10135))/2)^2+SIN((RADIANS($N$3:$N$471-I10135))/2)^2*COS(RADIANS($M$3:$M$471))*COS(RADIANS(H10135))),$L$3:$L$471)</f>
        <v>39</v>
      </c>
    </row>
    <row r="10136" spans="1:10">
      <c r="A10136" t="s">
        <v>11056</v>
      </c>
      <c r="B10136">
        <v>15090</v>
      </c>
      <c r="C10136">
        <v>10705</v>
      </c>
      <c r="D10136">
        <v>5373</v>
      </c>
      <c r="E10136">
        <v>5332</v>
      </c>
      <c r="F10136">
        <v>36</v>
      </c>
      <c r="G10136">
        <v>39517</v>
      </c>
      <c r="H10136">
        <v>11.805410999999999</v>
      </c>
      <c r="I10136">
        <v>52.434795000000001</v>
      </c>
      <c r="J10136" cm="1">
        <f t="array" ref="J10136">LOOKUP(1,1/FREQUENCY(0,SIN((RADIANS($M$3:$M$471-H10136))/2)^2+SIN((RADIANS($N$3:$N$471-I10136))/2)^2*COS(RADIANS($M$3:$M$471))*COS(RADIANS(H10136))),$L$3:$L$471)</f>
        <v>39</v>
      </c>
    </row>
    <row r="10137" spans="1:10">
      <c r="A10137" t="s">
        <v>11057</v>
      </c>
      <c r="B10137">
        <v>15090</v>
      </c>
      <c r="C10137">
        <v>10319</v>
      </c>
      <c r="D10137">
        <v>4964</v>
      </c>
      <c r="E10137">
        <v>5355</v>
      </c>
      <c r="F10137">
        <v>115</v>
      </c>
      <c r="G10137">
        <v>39590</v>
      </c>
      <c r="H10137">
        <v>11.971990999999999</v>
      </c>
      <c r="I10137">
        <v>52.543568999999998</v>
      </c>
      <c r="J10137" cm="1">
        <f t="array" ref="J10137">LOOKUP(1,1/FREQUENCY(0,SIN((RADIANS($M$3:$M$471-H10137))/2)^2+SIN((RADIANS($N$3:$N$471-I10137))/2)^2*COS(RADIANS($M$3:$M$471))*COS(RADIANS(H10137))),$L$3:$L$471)</f>
        <v>39</v>
      </c>
    </row>
    <row r="10138" spans="1:10">
      <c r="A10138" t="s">
        <v>11058</v>
      </c>
      <c r="B10138">
        <v>15090</v>
      </c>
      <c r="C10138">
        <v>1493</v>
      </c>
      <c r="D10138">
        <v>739</v>
      </c>
      <c r="E10138">
        <v>754</v>
      </c>
      <c r="F10138">
        <v>48</v>
      </c>
      <c r="G10138">
        <v>39596</v>
      </c>
      <c r="H10138">
        <v>12.002138</v>
      </c>
      <c r="I10138">
        <v>52.675249000000001</v>
      </c>
      <c r="J10138" cm="1">
        <f t="array" ref="J10138">LOOKUP(1,1/FREQUENCY(0,SIN((RADIANS($M$3:$M$471-H10138))/2)^2+SIN((RADIANS($N$3:$N$471-I10138))/2)^2*COS(RADIANS($M$3:$M$471))*COS(RADIANS(H10138))),$L$3:$L$471)</f>
        <v>39</v>
      </c>
    </row>
    <row r="10139" spans="1:10">
      <c r="A10139" t="s">
        <v>11059</v>
      </c>
      <c r="B10139">
        <v>15090</v>
      </c>
      <c r="C10139">
        <v>890</v>
      </c>
      <c r="D10139">
        <v>450</v>
      </c>
      <c r="E10139">
        <v>440</v>
      </c>
      <c r="F10139">
        <v>27</v>
      </c>
      <c r="G10139">
        <v>39596</v>
      </c>
      <c r="H10139">
        <v>11.852323</v>
      </c>
      <c r="I10139">
        <v>52.680118</v>
      </c>
      <c r="J10139" cm="1">
        <f t="array" ref="J10139">LOOKUP(1,1/FREQUENCY(0,SIN((RADIANS($M$3:$M$471-H10139))/2)^2+SIN((RADIANS($N$3:$N$471-I10139))/2)^2*COS(RADIANS($M$3:$M$471))*COS(RADIANS(H10139))),$L$3:$L$471)</f>
        <v>39</v>
      </c>
    </row>
    <row r="10140" spans="1:10">
      <c r="A10140" t="s">
        <v>11060</v>
      </c>
      <c r="B10140">
        <v>15090</v>
      </c>
      <c r="C10140">
        <v>1389</v>
      </c>
      <c r="D10140">
        <v>678</v>
      </c>
      <c r="E10140">
        <v>711</v>
      </c>
      <c r="F10140">
        <v>52</v>
      </c>
      <c r="G10140">
        <v>39596</v>
      </c>
      <c r="H10140">
        <v>11.862558999999999</v>
      </c>
      <c r="I10140">
        <v>52.717292999999998</v>
      </c>
      <c r="J10140" cm="1">
        <f t="array" ref="J10140">LOOKUP(1,1/FREQUENCY(0,SIN((RADIANS($M$3:$M$471-H10140))/2)^2+SIN((RADIANS($N$3:$N$471-I10140))/2)^2*COS(RADIANS($M$3:$M$471))*COS(RADIANS(H10140))),$L$3:$L$471)</f>
        <v>39</v>
      </c>
    </row>
    <row r="10141" spans="1:10">
      <c r="A10141" t="s">
        <v>11061</v>
      </c>
      <c r="B10141">
        <v>15090</v>
      </c>
      <c r="C10141">
        <v>905</v>
      </c>
      <c r="D10141">
        <v>456</v>
      </c>
      <c r="E10141">
        <v>449</v>
      </c>
      <c r="F10141">
        <v>44</v>
      </c>
      <c r="G10141">
        <v>39596</v>
      </c>
      <c r="H10141">
        <v>11.92681</v>
      </c>
      <c r="I10141">
        <v>52.640158</v>
      </c>
      <c r="J10141" cm="1">
        <f t="array" ref="J10141">LOOKUP(1,1/FREQUENCY(0,SIN((RADIANS($M$3:$M$471-H10141))/2)^2+SIN((RADIANS($N$3:$N$471-I10141))/2)^2*COS(RADIANS($M$3:$M$471))*COS(RADIANS(H10141))),$L$3:$L$471)</f>
        <v>39</v>
      </c>
    </row>
    <row r="10142" spans="1:10">
      <c r="A10142" t="s">
        <v>11062</v>
      </c>
      <c r="B10142">
        <v>15090</v>
      </c>
      <c r="C10142">
        <v>1195</v>
      </c>
      <c r="D10142">
        <v>603</v>
      </c>
      <c r="E10142">
        <v>592</v>
      </c>
      <c r="F10142">
        <v>19</v>
      </c>
      <c r="G10142">
        <v>39596</v>
      </c>
      <c r="H10142">
        <v>11.947319</v>
      </c>
      <c r="I10142">
        <v>52.722924999999996</v>
      </c>
      <c r="J10142" cm="1">
        <f t="array" ref="J10142">LOOKUP(1,1/FREQUENCY(0,SIN((RADIANS($M$3:$M$471-H10142))/2)^2+SIN((RADIANS($N$3:$N$471-I10142))/2)^2*COS(RADIANS($M$3:$M$471))*COS(RADIANS(H10142))),$L$3:$L$471)</f>
        <v>39</v>
      </c>
    </row>
    <row r="10143" spans="1:10">
      <c r="A10143" t="s">
        <v>11063</v>
      </c>
      <c r="B10143">
        <v>15090</v>
      </c>
      <c r="C10143">
        <v>795</v>
      </c>
      <c r="D10143">
        <v>399</v>
      </c>
      <c r="E10143">
        <v>396</v>
      </c>
      <c r="F10143">
        <v>21</v>
      </c>
      <c r="G10143">
        <v>39606</v>
      </c>
      <c r="H10143">
        <v>11.910947</v>
      </c>
      <c r="I10143">
        <v>52.779812</v>
      </c>
      <c r="J10143" cm="1">
        <f t="array" ref="J10143">LOOKUP(1,1/FREQUENCY(0,SIN((RADIANS($M$3:$M$471-H10143))/2)^2+SIN((RADIANS($N$3:$N$471-I10143))/2)^2*COS(RADIANS($M$3:$M$471))*COS(RADIANS(H10143))),$L$3:$L$471)</f>
        <v>39</v>
      </c>
    </row>
    <row r="10144" spans="1:10">
      <c r="A10144" t="s">
        <v>11064</v>
      </c>
      <c r="B10144">
        <v>15090</v>
      </c>
      <c r="C10144">
        <v>1015</v>
      </c>
      <c r="D10144">
        <v>517</v>
      </c>
      <c r="E10144">
        <v>498</v>
      </c>
      <c r="F10144">
        <v>26</v>
      </c>
      <c r="G10144">
        <v>39579</v>
      </c>
      <c r="H10144">
        <v>11.74164</v>
      </c>
      <c r="I10144">
        <v>52.707241000000003</v>
      </c>
      <c r="J10144" cm="1">
        <f t="array" ref="J10144">LOOKUP(1,1/FREQUENCY(0,SIN((RADIANS($M$3:$M$471-H10144))/2)^2+SIN((RADIANS($N$3:$N$471-I10144))/2)^2*COS(RADIANS($M$3:$M$471))*COS(RADIANS(H10144))),$L$3:$L$471)</f>
        <v>39</v>
      </c>
    </row>
    <row r="10145" spans="1:10">
      <c r="A10145" t="s">
        <v>11065</v>
      </c>
      <c r="B10145">
        <v>15090</v>
      </c>
      <c r="C10145">
        <v>1042</v>
      </c>
      <c r="D10145">
        <v>541</v>
      </c>
      <c r="E10145">
        <v>501</v>
      </c>
      <c r="F10145">
        <v>20</v>
      </c>
      <c r="G10145">
        <v>39596</v>
      </c>
      <c r="H10145">
        <v>11.982379</v>
      </c>
      <c r="I10145">
        <v>52.860906999999997</v>
      </c>
      <c r="J10145" cm="1">
        <f t="array" ref="J10145">LOOKUP(1,1/FREQUENCY(0,SIN((RADIANS($M$3:$M$471-H10145))/2)^2+SIN((RADIANS($N$3:$N$471-I10145))/2)^2*COS(RADIANS($M$3:$M$471))*COS(RADIANS(H10145))),$L$3:$L$471)</f>
        <v>41</v>
      </c>
    </row>
    <row r="10146" spans="1:10">
      <c r="A10146" t="s">
        <v>11066</v>
      </c>
      <c r="B10146">
        <v>15090</v>
      </c>
      <c r="C10146">
        <v>1215</v>
      </c>
      <c r="D10146">
        <v>644</v>
      </c>
      <c r="E10146">
        <v>571</v>
      </c>
      <c r="F10146">
        <v>18</v>
      </c>
      <c r="G10146">
        <v>39524</v>
      </c>
      <c r="H10146">
        <v>12.112871</v>
      </c>
      <c r="I10146">
        <v>52.748793999999997</v>
      </c>
      <c r="J10146" cm="1">
        <f t="array" ref="J10146">LOOKUP(1,1/FREQUENCY(0,SIN((RADIANS($M$3:$M$471-H10146))/2)^2+SIN((RADIANS($N$3:$N$471-I10146))/2)^2*COS(RADIANS($M$3:$M$471))*COS(RADIANS(H10146))),$L$3:$L$471)</f>
        <v>41</v>
      </c>
    </row>
    <row r="10147" spans="1:10">
      <c r="A10147" t="s">
        <v>11067</v>
      </c>
      <c r="B10147">
        <v>15090</v>
      </c>
      <c r="C10147">
        <v>1739</v>
      </c>
      <c r="D10147">
        <v>951</v>
      </c>
      <c r="E10147">
        <v>788</v>
      </c>
      <c r="F10147">
        <v>26</v>
      </c>
      <c r="G10147">
        <v>39524</v>
      </c>
      <c r="H10147">
        <v>12.068474999999999</v>
      </c>
      <c r="I10147">
        <v>52.667498000000002</v>
      </c>
      <c r="J10147" cm="1">
        <f t="array" ref="J10147">LOOKUP(1,1/FREQUENCY(0,SIN((RADIANS($M$3:$M$471-H10147))/2)^2+SIN((RADIANS($N$3:$N$471-I10147))/2)^2*COS(RADIANS($M$3:$M$471))*COS(RADIANS(H10147))),$L$3:$L$471)</f>
        <v>39</v>
      </c>
    </row>
    <row r="10148" spans="1:10">
      <c r="A10148" t="s">
        <v>11068</v>
      </c>
      <c r="B10148">
        <v>15090</v>
      </c>
      <c r="C10148">
        <v>838</v>
      </c>
      <c r="D10148">
        <v>408</v>
      </c>
      <c r="E10148">
        <v>430</v>
      </c>
      <c r="F10148">
        <v>45</v>
      </c>
      <c r="G10148">
        <v>39524</v>
      </c>
      <c r="H10148">
        <v>12.046326000000001</v>
      </c>
      <c r="I10148">
        <v>52.789726000000002</v>
      </c>
      <c r="J10148" cm="1">
        <f t="array" ref="J10148">LOOKUP(1,1/FREQUENCY(0,SIN((RADIANS($M$3:$M$471-H10148))/2)^2+SIN((RADIANS($N$3:$N$471-I10148))/2)^2*COS(RADIANS($M$3:$M$471))*COS(RADIANS(H10148))),$L$3:$L$471)</f>
        <v>41</v>
      </c>
    </row>
    <row r="10149" spans="1:10">
      <c r="A10149" t="s">
        <v>11069</v>
      </c>
      <c r="B10149">
        <v>15090</v>
      </c>
      <c r="C10149">
        <v>1117</v>
      </c>
      <c r="D10149">
        <v>573</v>
      </c>
      <c r="E10149">
        <v>544</v>
      </c>
      <c r="F10149">
        <v>17</v>
      </c>
      <c r="G10149">
        <v>14715</v>
      </c>
      <c r="H10149">
        <v>12.217038000000001</v>
      </c>
      <c r="I10149">
        <v>52.677053999999998</v>
      </c>
      <c r="J10149" cm="1">
        <f t="array" ref="J10149">LOOKUP(1,1/FREQUENCY(0,SIN((RADIANS($M$3:$M$471-H10149))/2)^2+SIN((RADIANS($N$3:$N$471-I10149))/2)^2*COS(RADIANS($M$3:$M$471))*COS(RADIANS(H10149))),$L$3:$L$471)</f>
        <v>43</v>
      </c>
    </row>
    <row r="10150" spans="1:10">
      <c r="A10150" t="s">
        <v>11070</v>
      </c>
      <c r="B10150">
        <v>15090</v>
      </c>
      <c r="C10150">
        <v>2091</v>
      </c>
      <c r="D10150">
        <v>1028</v>
      </c>
      <c r="E10150">
        <v>1063</v>
      </c>
      <c r="F10150">
        <v>28</v>
      </c>
      <c r="G10150">
        <v>39524</v>
      </c>
      <c r="H10150">
        <v>12.035890999999999</v>
      </c>
      <c r="I10150">
        <v>52.579028000000001</v>
      </c>
      <c r="J10150" cm="1">
        <f t="array" ref="J10150">LOOKUP(1,1/FREQUENCY(0,SIN((RADIANS($M$3:$M$471-H10150))/2)^2+SIN((RADIANS($N$3:$N$471-I10150))/2)^2*COS(RADIANS($M$3:$M$471))*COS(RADIANS(H10150))),$L$3:$L$471)</f>
        <v>39</v>
      </c>
    </row>
    <row r="10151" spans="1:10">
      <c r="A10151" t="s">
        <v>11071</v>
      </c>
      <c r="B10151">
        <v>15090</v>
      </c>
      <c r="C10151">
        <v>1228</v>
      </c>
      <c r="D10151">
        <v>620</v>
      </c>
      <c r="E10151">
        <v>608</v>
      </c>
      <c r="F10151">
        <v>18</v>
      </c>
      <c r="G10151">
        <v>39524</v>
      </c>
      <c r="H10151">
        <v>12.114724000000001</v>
      </c>
      <c r="I10151">
        <v>52.548830000000002</v>
      </c>
      <c r="J10151" cm="1">
        <f t="array" ref="J10151">LOOKUP(1,1/FREQUENCY(0,SIN((RADIANS($M$3:$M$471-H10151))/2)^2+SIN((RADIANS($N$3:$N$471-I10151))/2)^2*COS(RADIANS($M$3:$M$471))*COS(RADIANS(H10151))),$L$3:$L$471)</f>
        <v>39</v>
      </c>
    </row>
    <row r="10152" spans="1:10">
      <c r="A10152" t="s">
        <v>11072</v>
      </c>
      <c r="B10152">
        <v>15090</v>
      </c>
      <c r="C10152">
        <v>1346</v>
      </c>
      <c r="D10152">
        <v>681</v>
      </c>
      <c r="E10152">
        <v>665</v>
      </c>
      <c r="F10152">
        <v>15</v>
      </c>
      <c r="G10152">
        <v>39615</v>
      </c>
      <c r="H10152">
        <v>11.698147000000001</v>
      </c>
      <c r="I10152">
        <v>52.923824000000003</v>
      </c>
      <c r="J10152" cm="1">
        <f t="array" ref="J10152">LOOKUP(1,1/FREQUENCY(0,SIN((RADIANS($M$3:$M$471-H10152))/2)^2+SIN((RADIANS($N$3:$N$471-I10152))/2)^2*COS(RADIANS($M$3:$M$471))*COS(RADIANS(H10152))),$L$3:$L$471)</f>
        <v>41</v>
      </c>
    </row>
    <row r="10153" spans="1:10">
      <c r="A10153" t="s">
        <v>11073</v>
      </c>
      <c r="B10153">
        <v>15090</v>
      </c>
      <c r="C10153">
        <v>1834</v>
      </c>
      <c r="D10153">
        <v>972</v>
      </c>
      <c r="E10153">
        <v>862</v>
      </c>
      <c r="F10153">
        <v>19</v>
      </c>
      <c r="G10153">
        <v>39606</v>
      </c>
      <c r="H10153">
        <v>11.630284</v>
      </c>
      <c r="I10153">
        <v>52.841586</v>
      </c>
      <c r="J10153" cm="1">
        <f t="array" ref="J10153">LOOKUP(1,1/FREQUENCY(0,SIN((RADIANS($M$3:$M$471-H10153))/2)^2+SIN((RADIANS($N$3:$N$471-I10153))/2)^2*COS(RADIANS($M$3:$M$471))*COS(RADIANS(H10153))),$L$3:$L$471)</f>
        <v>39</v>
      </c>
    </row>
    <row r="10154" spans="1:10">
      <c r="A10154" t="s">
        <v>11074</v>
      </c>
      <c r="B10154">
        <v>15090</v>
      </c>
      <c r="C10154">
        <v>853</v>
      </c>
      <c r="D10154">
        <v>434</v>
      </c>
      <c r="E10154">
        <v>419</v>
      </c>
      <c r="F10154">
        <v>13</v>
      </c>
      <c r="G10154">
        <v>39615</v>
      </c>
      <c r="H10154">
        <v>11.876835</v>
      </c>
      <c r="I10154">
        <v>52.857081999999998</v>
      </c>
      <c r="J10154" cm="1">
        <f t="array" ref="J10154">LOOKUP(1,1/FREQUENCY(0,SIN((RADIANS($M$3:$M$471-H10154))/2)^2+SIN((RADIANS($N$3:$N$471-I10154))/2)^2*COS(RADIANS($M$3:$M$471))*COS(RADIANS(H10154))),$L$3:$L$471)</f>
        <v>41</v>
      </c>
    </row>
    <row r="10155" spans="1:10">
      <c r="A10155" t="s">
        <v>11075</v>
      </c>
      <c r="B10155">
        <v>15090</v>
      </c>
      <c r="C10155">
        <v>4825</v>
      </c>
      <c r="D10155">
        <v>2361</v>
      </c>
      <c r="E10155">
        <v>2464</v>
      </c>
      <c r="F10155">
        <v>45</v>
      </c>
      <c r="G10155">
        <v>39615</v>
      </c>
      <c r="H10155">
        <v>11.75319</v>
      </c>
      <c r="I10155">
        <v>52.890369</v>
      </c>
      <c r="J10155" cm="1">
        <f t="array" ref="J10155">LOOKUP(1,1/FREQUENCY(0,SIN((RADIANS($M$3:$M$471-H10155))/2)^2+SIN((RADIANS($N$3:$N$471-I10155))/2)^2*COS(RADIANS($M$3:$M$471))*COS(RADIANS(H10155))),$L$3:$L$471)</f>
        <v>41</v>
      </c>
    </row>
    <row r="10156" spans="1:10">
      <c r="A10156" t="s">
        <v>11076</v>
      </c>
      <c r="B10156">
        <v>15090</v>
      </c>
      <c r="C10156">
        <v>883</v>
      </c>
      <c r="D10156">
        <v>438</v>
      </c>
      <c r="E10156">
        <v>445</v>
      </c>
      <c r="F10156">
        <v>12</v>
      </c>
      <c r="G10156">
        <v>39615</v>
      </c>
      <c r="H10156">
        <v>11.609359</v>
      </c>
      <c r="I10156">
        <v>52.934052999999999</v>
      </c>
      <c r="J10156" cm="1">
        <f t="array" ref="J10156">LOOKUP(1,1/FREQUENCY(0,SIN((RADIANS($M$3:$M$471-H10156))/2)^2+SIN((RADIANS($N$3:$N$471-I10156))/2)^2*COS(RADIANS($M$3:$M$471))*COS(RADIANS(H10156))),$L$3:$L$471)</f>
        <v>41</v>
      </c>
    </row>
    <row r="10157" spans="1:10">
      <c r="A10157" t="s">
        <v>11077</v>
      </c>
      <c r="B10157">
        <v>15091</v>
      </c>
      <c r="C10157">
        <v>6629</v>
      </c>
      <c r="D10157">
        <v>3281</v>
      </c>
      <c r="E10157">
        <v>3348</v>
      </c>
      <c r="F10157">
        <v>30</v>
      </c>
      <c r="G10157">
        <v>6925</v>
      </c>
      <c r="H10157">
        <v>13.046683</v>
      </c>
      <c r="I10157">
        <v>51.731338000000001</v>
      </c>
      <c r="J10157" cm="1">
        <f t="array" ref="J10157">LOOKUP(1,1/FREQUENCY(0,SIN((RADIANS($M$3:$M$471-H10157))/2)^2+SIN((RADIANS($N$3:$N$471-I10157))/2)^2*COS(RADIANS($M$3:$M$471))*COS(RADIANS(H10157))),$L$3:$L$471)</f>
        <v>73</v>
      </c>
    </row>
    <row r="10158" spans="1:10">
      <c r="A10158" t="s">
        <v>11078</v>
      </c>
      <c r="B10158">
        <v>15091</v>
      </c>
      <c r="C10158">
        <v>8223</v>
      </c>
      <c r="D10158">
        <v>4053</v>
      </c>
      <c r="E10158">
        <v>4170</v>
      </c>
      <c r="F10158">
        <v>51</v>
      </c>
      <c r="G10158">
        <v>6905</v>
      </c>
      <c r="H10158">
        <v>12.732595999999999</v>
      </c>
      <c r="I10158">
        <v>51.683995000000003</v>
      </c>
      <c r="J10158" cm="1">
        <f t="array" ref="J10158">LOOKUP(1,1/FREQUENCY(0,SIN((RADIANS($M$3:$M$471-H10158))/2)^2+SIN((RADIANS($N$3:$N$471-I10158))/2)^2*COS(RADIANS($M$3:$M$471))*COS(RADIANS(H10158))),$L$3:$L$471)</f>
        <v>340</v>
      </c>
    </row>
    <row r="10159" spans="1:10">
      <c r="A10159" t="s">
        <v>11079</v>
      </c>
      <c r="B10159">
        <v>15091</v>
      </c>
      <c r="C10159">
        <v>11642</v>
      </c>
      <c r="D10159">
        <v>5874</v>
      </c>
      <c r="E10159">
        <v>5768</v>
      </c>
      <c r="F10159">
        <v>39</v>
      </c>
      <c r="G10159">
        <v>6869</v>
      </c>
      <c r="H10159">
        <v>12.457663</v>
      </c>
      <c r="I10159">
        <v>51.885581999999999</v>
      </c>
      <c r="J10159" cm="1">
        <f t="array" ref="J10159">LOOKUP(1,1/FREQUENCY(0,SIN((RADIANS($M$3:$M$471-H10159))/2)^2+SIN((RADIANS($N$3:$N$471-I10159))/2)^2*COS(RADIANS($M$3:$M$471))*COS(RADIANS(H10159))),$L$3:$L$471)</f>
        <v>71</v>
      </c>
    </row>
    <row r="10160" spans="1:10">
      <c r="A10160" t="s">
        <v>11080</v>
      </c>
      <c r="B10160">
        <v>15091</v>
      </c>
      <c r="C10160">
        <v>11540</v>
      </c>
      <c r="D10160">
        <v>5607</v>
      </c>
      <c r="E10160">
        <v>5933</v>
      </c>
      <c r="F10160">
        <v>73</v>
      </c>
      <c r="G10160">
        <v>6773</v>
      </c>
      <c r="H10160">
        <v>12.455564000000001</v>
      </c>
      <c r="I10160">
        <v>51.729179999999999</v>
      </c>
      <c r="J10160" cm="1">
        <f t="array" ref="J10160">LOOKUP(1,1/FREQUENCY(0,SIN((RADIANS($M$3:$M$471-H10160))/2)^2+SIN((RADIANS($N$3:$N$471-I10160))/2)^2*COS(RADIANS($M$3:$M$471))*COS(RADIANS(H10160))),$L$3:$L$471)</f>
        <v>71</v>
      </c>
    </row>
    <row r="10161" spans="1:10">
      <c r="A10161" t="s">
        <v>11081</v>
      </c>
      <c r="B10161">
        <v>15091</v>
      </c>
      <c r="C10161">
        <v>14067</v>
      </c>
      <c r="D10161">
        <v>7002</v>
      </c>
      <c r="E10161">
        <v>7065</v>
      </c>
      <c r="F10161">
        <v>40</v>
      </c>
      <c r="G10161">
        <v>6917</v>
      </c>
      <c r="H10161">
        <v>12.954825</v>
      </c>
      <c r="I10161">
        <v>51.790084999999998</v>
      </c>
      <c r="J10161" cm="1">
        <f t="array" ref="J10161">LOOKUP(1,1/FREQUENCY(0,SIN((RADIANS($M$3:$M$471-H10161))/2)^2+SIN((RADIANS($N$3:$N$471-I10161))/2)^2*COS(RADIANS($M$3:$M$471))*COS(RADIANS(H10161))),$L$3:$L$471)</f>
        <v>73</v>
      </c>
    </row>
    <row r="10162" spans="1:10">
      <c r="A10162" t="s">
        <v>11082</v>
      </c>
      <c r="B10162">
        <v>15091</v>
      </c>
      <c r="C10162">
        <v>9636</v>
      </c>
      <c r="D10162">
        <v>4789</v>
      </c>
      <c r="E10162">
        <v>4847</v>
      </c>
      <c r="F10162">
        <v>41</v>
      </c>
      <c r="G10162">
        <v>6901</v>
      </c>
      <c r="H10162">
        <v>12.633727</v>
      </c>
      <c r="I10162">
        <v>51.772478</v>
      </c>
      <c r="J10162" cm="1">
        <f t="array" ref="J10162">LOOKUP(1,1/FREQUENCY(0,SIN((RADIANS($M$3:$M$471-H10162))/2)^2+SIN((RADIANS($N$3:$N$471-I10162))/2)^2*COS(RADIANS($M$3:$M$471))*COS(RADIANS(H10162))),$L$3:$L$471)</f>
        <v>71</v>
      </c>
    </row>
    <row r="10163" spans="1:10">
      <c r="A10163" t="s">
        <v>11083</v>
      </c>
      <c r="B10163">
        <v>15091</v>
      </c>
      <c r="C10163">
        <v>8242</v>
      </c>
      <c r="D10163">
        <v>4199</v>
      </c>
      <c r="E10163">
        <v>4043</v>
      </c>
      <c r="F10163">
        <v>72</v>
      </c>
      <c r="G10163">
        <v>6785</v>
      </c>
      <c r="H10163">
        <v>12.404768000000001</v>
      </c>
      <c r="I10163">
        <v>51.797868999999999</v>
      </c>
      <c r="J10163" cm="1">
        <f t="array" ref="J10163">LOOKUP(1,1/FREQUENCY(0,SIN((RADIANS($M$3:$M$471-H10163))/2)^2+SIN((RADIANS($N$3:$N$471-I10163))/2)^2*COS(RADIANS($M$3:$M$471))*COS(RADIANS(H10163))),$L$3:$L$471)</f>
        <v>71</v>
      </c>
    </row>
    <row r="10164" spans="1:10">
      <c r="A10164" t="s">
        <v>11084</v>
      </c>
      <c r="B10164">
        <v>15091</v>
      </c>
      <c r="C10164">
        <v>45752</v>
      </c>
      <c r="D10164">
        <v>22089</v>
      </c>
      <c r="E10164">
        <v>23663</v>
      </c>
      <c r="F10164">
        <v>190</v>
      </c>
      <c r="G10164">
        <v>6886</v>
      </c>
      <c r="H10164">
        <v>12.645554000000001</v>
      </c>
      <c r="I10164">
        <v>51.867002999999997</v>
      </c>
      <c r="J10164" cm="1">
        <f t="array" ref="J10164">LOOKUP(1,1/FREQUENCY(0,SIN((RADIANS($M$3:$M$471-H10164))/2)^2+SIN((RADIANS($N$3:$N$471-I10164))/2)^2*COS(RADIANS($M$3:$M$471))*COS(RADIANS(H10164))),$L$3:$L$471)</f>
        <v>71</v>
      </c>
    </row>
    <row r="10165" spans="1:10">
      <c r="A10165" t="s">
        <v>11085</v>
      </c>
      <c r="B10165">
        <v>15091</v>
      </c>
      <c r="C10165">
        <v>9222</v>
      </c>
      <c r="D10165">
        <v>4575</v>
      </c>
      <c r="E10165">
        <v>4647</v>
      </c>
      <c r="F10165">
        <v>62</v>
      </c>
      <c r="G10165">
        <v>6895</v>
      </c>
      <c r="H10165">
        <v>12.829442</v>
      </c>
      <c r="I10165">
        <v>51.829560999999998</v>
      </c>
      <c r="J10165" cm="1">
        <f t="array" ref="J10165">LOOKUP(1,1/FREQUENCY(0,SIN((RADIANS($M$3:$M$471-H10165))/2)^2+SIN((RADIANS($N$3:$N$471-I10165))/2)^2*COS(RADIANS($M$3:$M$471))*COS(RADIANS(H10165))),$L$3:$L$471)</f>
        <v>73</v>
      </c>
    </row>
    <row r="10166" spans="1:10">
      <c r="A10166" t="s">
        <v>1260</v>
      </c>
      <c r="B10166">
        <v>16051</v>
      </c>
      <c r="C10166">
        <v>213981</v>
      </c>
      <c r="D10166">
        <v>104044</v>
      </c>
      <c r="E10166">
        <v>109937</v>
      </c>
      <c r="F10166">
        <v>793</v>
      </c>
      <c r="G10166">
        <v>99084</v>
      </c>
      <c r="H10166">
        <v>11.027236</v>
      </c>
      <c r="I10166">
        <v>50.977122000000001</v>
      </c>
      <c r="J10166" cm="1">
        <f t="array" ref="J10166">LOOKUP(1,1/FREQUENCY(0,SIN((RADIANS($M$3:$M$471-H10166))/2)^2+SIN((RADIANS($N$3:$N$471-I10166))/2)^2*COS(RADIANS($M$3:$M$471))*COS(RADIANS(H10166))),$L$3:$L$471)</f>
        <v>32</v>
      </c>
    </row>
    <row r="10167" spans="1:10">
      <c r="A10167" t="s">
        <v>1263</v>
      </c>
      <c r="B10167">
        <v>16052</v>
      </c>
      <c r="C10167">
        <v>93125</v>
      </c>
      <c r="D10167">
        <v>44945</v>
      </c>
      <c r="E10167">
        <v>48180</v>
      </c>
      <c r="F10167">
        <v>612</v>
      </c>
      <c r="G10167">
        <v>7545</v>
      </c>
      <c r="H10167">
        <v>12.080429000000001</v>
      </c>
      <c r="I10167">
        <v>50.876147000000003</v>
      </c>
      <c r="J10167" cm="1">
        <f t="array" ref="J10167">LOOKUP(1,1/FREQUENCY(0,SIN((RADIANS($M$3:$M$471-H10167))/2)^2+SIN((RADIANS($N$3:$N$471-I10167))/2)^2*COS(RADIANS($M$3:$M$471))*COS(RADIANS(H10167))),$L$3:$L$471)</f>
        <v>281</v>
      </c>
    </row>
    <row r="10168" spans="1:10">
      <c r="A10168" t="s">
        <v>1266</v>
      </c>
      <c r="B10168">
        <v>16053</v>
      </c>
      <c r="C10168">
        <v>111343</v>
      </c>
      <c r="D10168">
        <v>55628</v>
      </c>
      <c r="E10168">
        <v>55715</v>
      </c>
      <c r="F10168">
        <v>970</v>
      </c>
      <c r="G10168">
        <v>7743</v>
      </c>
      <c r="H10168">
        <v>11.591842</v>
      </c>
      <c r="I10168">
        <v>50.930059999999997</v>
      </c>
      <c r="J10168" cm="1">
        <f t="array" ref="J10168">LOOKUP(1,1/FREQUENCY(0,SIN((RADIANS($M$3:$M$471-H10168))/2)^2+SIN((RADIANS($N$3:$N$471-I10168))/2)^2*COS(RADIANS($M$3:$M$471))*COS(RADIANS(H10168))),$L$3:$L$471)</f>
        <v>441</v>
      </c>
    </row>
    <row r="10169" spans="1:10">
      <c r="A10169" t="s">
        <v>1269</v>
      </c>
      <c r="B10169">
        <v>16054</v>
      </c>
      <c r="C10169">
        <v>36789</v>
      </c>
      <c r="D10169">
        <v>18009</v>
      </c>
      <c r="E10169">
        <v>18780</v>
      </c>
      <c r="F10169">
        <v>260</v>
      </c>
      <c r="G10169">
        <v>98527</v>
      </c>
      <c r="H10169">
        <v>10.68693</v>
      </c>
      <c r="I10169">
        <v>50.609535999999999</v>
      </c>
      <c r="J10169" cm="1">
        <f t="array" ref="J10169">LOOKUP(1,1/FREQUENCY(0,SIN((RADIANS($M$3:$M$471-H10169))/2)^2+SIN((RADIANS($N$3:$N$471-I10169))/2)^2*COS(RADIANS($M$3:$M$471))*COS(RADIANS(H10169))),$L$3:$L$471)</f>
        <v>294</v>
      </c>
    </row>
    <row r="10170" spans="1:10">
      <c r="A10170" t="s">
        <v>1272</v>
      </c>
      <c r="B10170">
        <v>16055</v>
      </c>
      <c r="C10170">
        <v>65228</v>
      </c>
      <c r="D10170">
        <v>31549</v>
      </c>
      <c r="E10170">
        <v>33679</v>
      </c>
      <c r="F10170">
        <v>772</v>
      </c>
      <c r="G10170">
        <v>99423</v>
      </c>
      <c r="H10170">
        <v>11.329741</v>
      </c>
      <c r="I10170">
        <v>50.980761000000001</v>
      </c>
      <c r="J10170" cm="1">
        <f t="array" ref="J10170">LOOKUP(1,1/FREQUENCY(0,SIN((RADIANS($M$3:$M$471-H10170))/2)^2+SIN((RADIANS($N$3:$N$471-I10170))/2)^2*COS(RADIANS($M$3:$M$471))*COS(RADIANS(H10170))),$L$3:$L$471)</f>
        <v>442</v>
      </c>
    </row>
    <row r="10171" spans="1:10">
      <c r="A10171" t="s">
        <v>1275</v>
      </c>
      <c r="B10171">
        <v>16056</v>
      </c>
      <c r="C10171">
        <v>42250</v>
      </c>
      <c r="D10171">
        <v>20833</v>
      </c>
      <c r="E10171">
        <v>21417</v>
      </c>
      <c r="F10171">
        <v>406</v>
      </c>
      <c r="G10171">
        <v>99817</v>
      </c>
      <c r="H10171">
        <v>10.322388</v>
      </c>
      <c r="I10171">
        <v>50.977286999999997</v>
      </c>
      <c r="J10171" cm="1">
        <f t="array" ref="J10171">LOOKUP(1,1/FREQUENCY(0,SIN((RADIANS($M$3:$M$471-H10171))/2)^2+SIN((RADIANS($N$3:$N$471-I10171))/2)^2*COS(RADIANS($M$3:$M$471))*COS(RADIANS(H10171))),$L$3:$L$471)</f>
        <v>33</v>
      </c>
    </row>
    <row r="10172" spans="1:10">
      <c r="A10172" t="s">
        <v>11086</v>
      </c>
      <c r="B10172">
        <v>16061</v>
      </c>
      <c r="C10172">
        <v>17129</v>
      </c>
      <c r="D10172">
        <v>8543</v>
      </c>
      <c r="E10172">
        <v>8586</v>
      </c>
      <c r="F10172">
        <v>242</v>
      </c>
      <c r="G10172">
        <v>37308</v>
      </c>
      <c r="H10172">
        <v>10.137999000000001</v>
      </c>
      <c r="I10172">
        <v>51.378473999999997</v>
      </c>
      <c r="J10172" cm="1">
        <f t="array" ref="J10172">LOOKUP(1,1/FREQUENCY(0,SIN((RADIANS($M$3:$M$471-H10172))/2)^2+SIN((RADIANS($N$3:$N$471-I10172))/2)^2*COS(RADIANS($M$3:$M$471))*COS(RADIANS(H10172))),$L$3:$L$471)</f>
        <v>258</v>
      </c>
    </row>
    <row r="10173" spans="1:10">
      <c r="A10173" t="s">
        <v>11087</v>
      </c>
      <c r="B10173">
        <v>16061</v>
      </c>
      <c r="C10173">
        <v>5380</v>
      </c>
      <c r="D10173">
        <v>2705</v>
      </c>
      <c r="E10173">
        <v>2675</v>
      </c>
      <c r="F10173">
        <v>97</v>
      </c>
      <c r="G10173">
        <v>37355</v>
      </c>
      <c r="H10173">
        <v>10.424652999999999</v>
      </c>
      <c r="I10173">
        <v>51.370171999999997</v>
      </c>
      <c r="J10173" cm="1">
        <f t="array" ref="J10173">LOOKUP(1,1/FREQUENCY(0,SIN((RADIANS($M$3:$M$471-H10173))/2)^2+SIN((RADIANS($N$3:$N$471-I10173))/2)^2*COS(RADIANS($M$3:$M$471))*COS(RADIANS(H10173))),$L$3:$L$471)</f>
        <v>342</v>
      </c>
    </row>
    <row r="10174" spans="1:10">
      <c r="A10174" t="s">
        <v>11088</v>
      </c>
      <c r="B10174">
        <v>16061</v>
      </c>
      <c r="C10174">
        <v>20115</v>
      </c>
      <c r="D10174">
        <v>10007</v>
      </c>
      <c r="E10174">
        <v>10108</v>
      </c>
      <c r="F10174">
        <v>174</v>
      </c>
      <c r="G10174">
        <v>37327</v>
      </c>
      <c r="H10174">
        <v>10.321641</v>
      </c>
      <c r="I10174">
        <v>51.387676999999996</v>
      </c>
      <c r="J10174" cm="1">
        <f t="array" ref="J10174">LOOKUP(1,1/FREQUENCY(0,SIN((RADIANS($M$3:$M$471-H10174))/2)^2+SIN((RADIANS($N$3:$N$471-I10174))/2)^2*COS(RADIANS($M$3:$M$471))*COS(RADIANS(H10174))),$L$3:$L$471)</f>
        <v>33</v>
      </c>
    </row>
    <row r="10175" spans="1:10">
      <c r="A10175" t="s">
        <v>11089</v>
      </c>
      <c r="B10175">
        <v>16061</v>
      </c>
      <c r="C10175">
        <v>3621</v>
      </c>
      <c r="D10175">
        <v>1827</v>
      </c>
      <c r="E10175">
        <v>1794</v>
      </c>
      <c r="F10175">
        <v>115</v>
      </c>
      <c r="G10175">
        <v>37345</v>
      </c>
      <c r="H10175">
        <v>10.479369</v>
      </c>
      <c r="I10175">
        <v>51.477120999999997</v>
      </c>
      <c r="J10175" cm="1">
        <f t="array" ref="J10175">LOOKUP(1,1/FREQUENCY(0,SIN((RADIANS($M$3:$M$471-H10175))/2)^2+SIN((RADIANS($N$3:$N$471-I10175))/2)^2*COS(RADIANS($M$3:$M$471))*COS(RADIANS(H10175))),$L$3:$L$471)</f>
        <v>342</v>
      </c>
    </row>
    <row r="10176" spans="1:10">
      <c r="A10176" t="s">
        <v>11090</v>
      </c>
      <c r="B10176">
        <v>16061</v>
      </c>
      <c r="C10176">
        <v>4505</v>
      </c>
      <c r="D10176">
        <v>2268</v>
      </c>
      <c r="E10176">
        <v>2237</v>
      </c>
      <c r="F10176">
        <v>48</v>
      </c>
      <c r="G10176">
        <v>37345</v>
      </c>
      <c r="H10176">
        <v>10.421951</v>
      </c>
      <c r="I10176">
        <v>51.531112</v>
      </c>
      <c r="J10176" cm="1">
        <f t="array" ref="J10176">LOOKUP(1,1/FREQUENCY(0,SIN((RADIANS($M$3:$M$471-H10176))/2)^2+SIN((RADIANS($N$3:$N$471-I10176))/2)^2*COS(RADIANS($M$3:$M$471))*COS(RADIANS(H10176))),$L$3:$L$471)</f>
        <v>342</v>
      </c>
    </row>
    <row r="10177" spans="1:10">
      <c r="A10177" t="s">
        <v>11091</v>
      </c>
      <c r="B10177">
        <v>16061</v>
      </c>
      <c r="C10177">
        <v>6887</v>
      </c>
      <c r="D10177">
        <v>3449</v>
      </c>
      <c r="E10177">
        <v>3438</v>
      </c>
      <c r="F10177">
        <v>116</v>
      </c>
      <c r="G10177">
        <v>37351</v>
      </c>
      <c r="H10177">
        <v>10.314844000000001</v>
      </c>
      <c r="I10177">
        <v>51.315204999999999</v>
      </c>
      <c r="J10177" cm="1">
        <f t="array" ref="J10177">LOOKUP(1,1/FREQUENCY(0,SIN((RADIANS($M$3:$M$471-H10177))/2)^2+SIN((RADIANS($N$3:$N$471-I10177))/2)^2*COS(RADIANS($M$3:$M$471))*COS(RADIANS(H10177))),$L$3:$L$471)</f>
        <v>33</v>
      </c>
    </row>
    <row r="10178" spans="1:10">
      <c r="A10178" t="s">
        <v>11092</v>
      </c>
      <c r="B10178">
        <v>16061</v>
      </c>
      <c r="C10178">
        <v>1222</v>
      </c>
      <c r="D10178">
        <v>604</v>
      </c>
      <c r="E10178">
        <v>618</v>
      </c>
      <c r="F10178">
        <v>104</v>
      </c>
      <c r="G10178">
        <v>37339</v>
      </c>
      <c r="H10178">
        <v>10.238458</v>
      </c>
      <c r="I10178">
        <v>51.458578000000003</v>
      </c>
      <c r="J10178" cm="1">
        <f t="array" ref="J10178">LOOKUP(1,1/FREQUENCY(0,SIN((RADIANS($M$3:$M$471-H10178))/2)^2+SIN((RADIANS($N$3:$N$471-I10178))/2)^2*COS(RADIANS($M$3:$M$471))*COS(RADIANS(H10178))),$L$3:$L$471)</f>
        <v>258</v>
      </c>
    </row>
    <row r="10179" spans="1:10">
      <c r="A10179" t="s">
        <v>11093</v>
      </c>
      <c r="B10179">
        <v>16061</v>
      </c>
      <c r="C10179">
        <v>1102</v>
      </c>
      <c r="D10179">
        <v>557</v>
      </c>
      <c r="E10179">
        <v>545</v>
      </c>
      <c r="F10179">
        <v>208</v>
      </c>
      <c r="G10179">
        <v>37339</v>
      </c>
      <c r="H10179">
        <v>10.361241</v>
      </c>
      <c r="I10179">
        <v>51.492713000000002</v>
      </c>
      <c r="J10179" cm="1">
        <f t="array" ref="J10179">LOOKUP(1,1/FREQUENCY(0,SIN((RADIANS($M$3:$M$471-H10179))/2)^2+SIN((RADIANS($N$3:$N$471-I10179))/2)^2*COS(RADIANS($M$3:$M$471))*COS(RADIANS(H10179))),$L$3:$L$471)</f>
        <v>342</v>
      </c>
    </row>
    <row r="10180" spans="1:10">
      <c r="A10180" t="s">
        <v>11094</v>
      </c>
      <c r="B10180">
        <v>16061</v>
      </c>
      <c r="C10180">
        <v>721</v>
      </c>
      <c r="D10180">
        <v>361</v>
      </c>
      <c r="E10180">
        <v>360</v>
      </c>
      <c r="F10180">
        <v>89</v>
      </c>
      <c r="G10180">
        <v>37339</v>
      </c>
      <c r="H10180">
        <v>10.310221</v>
      </c>
      <c r="I10180">
        <v>51.503661999999998</v>
      </c>
      <c r="J10180" cm="1">
        <f t="array" ref="J10180">LOOKUP(1,1/FREQUENCY(0,SIN((RADIANS($M$3:$M$471-H10180))/2)^2+SIN((RADIANS($N$3:$N$471-I10180))/2)^2*COS(RADIANS($M$3:$M$471))*COS(RADIANS(H10180))),$L$3:$L$471)</f>
        <v>258</v>
      </c>
    </row>
    <row r="10181" spans="1:10">
      <c r="A10181" t="s">
        <v>11095</v>
      </c>
      <c r="B10181">
        <v>16061</v>
      </c>
      <c r="C10181">
        <v>563</v>
      </c>
      <c r="D10181">
        <v>289</v>
      </c>
      <c r="E10181">
        <v>274</v>
      </c>
      <c r="F10181">
        <v>127</v>
      </c>
      <c r="G10181">
        <v>37339</v>
      </c>
      <c r="H10181">
        <v>10.309032</v>
      </c>
      <c r="I10181">
        <v>51.456643999999997</v>
      </c>
      <c r="J10181" cm="1">
        <f t="array" ref="J10181">LOOKUP(1,1/FREQUENCY(0,SIN((RADIANS($M$3:$M$471-H10181))/2)^2+SIN((RADIANS($N$3:$N$471-I10181))/2)^2*COS(RADIANS($M$3:$M$471))*COS(RADIANS(H10181))),$L$3:$L$471)</f>
        <v>342</v>
      </c>
    </row>
    <row r="10182" spans="1:10">
      <c r="A10182" t="s">
        <v>11096</v>
      </c>
      <c r="B10182">
        <v>16061</v>
      </c>
      <c r="C10182">
        <v>221</v>
      </c>
      <c r="D10182">
        <v>107</v>
      </c>
      <c r="E10182">
        <v>114</v>
      </c>
      <c r="F10182">
        <v>63</v>
      </c>
      <c r="G10182">
        <v>37339</v>
      </c>
      <c r="H10182">
        <v>10.310930000000001</v>
      </c>
      <c r="I10182">
        <v>51.467902000000002</v>
      </c>
      <c r="J10182" cm="1">
        <f t="array" ref="J10182">LOOKUP(1,1/FREQUENCY(0,SIN((RADIANS($M$3:$M$471-H10182))/2)^2+SIN((RADIANS($N$3:$N$471-I10182))/2)^2*COS(RADIANS($M$3:$M$471))*COS(RADIANS(H10182))),$L$3:$L$471)</f>
        <v>342</v>
      </c>
    </row>
    <row r="10183" spans="1:10">
      <c r="A10183" t="s">
        <v>11097</v>
      </c>
      <c r="B10183">
        <v>16061</v>
      </c>
      <c r="C10183">
        <v>379</v>
      </c>
      <c r="D10183">
        <v>177</v>
      </c>
      <c r="E10183">
        <v>202</v>
      </c>
      <c r="F10183">
        <v>39</v>
      </c>
      <c r="G10183">
        <v>37339</v>
      </c>
      <c r="H10183">
        <v>10.313497999999999</v>
      </c>
      <c r="I10183">
        <v>51.481211999999999</v>
      </c>
      <c r="J10183" cm="1">
        <f t="array" ref="J10183">LOOKUP(1,1/FREQUENCY(0,SIN((RADIANS($M$3:$M$471-H10183))/2)^2+SIN((RADIANS($N$3:$N$471-I10183))/2)^2*COS(RADIANS($M$3:$M$471))*COS(RADIANS(H10183))),$L$3:$L$471)</f>
        <v>342</v>
      </c>
    </row>
    <row r="10184" spans="1:10">
      <c r="A10184" t="s">
        <v>11098</v>
      </c>
      <c r="B10184">
        <v>16061</v>
      </c>
      <c r="C10184">
        <v>2546</v>
      </c>
      <c r="D10184">
        <v>1292</v>
      </c>
      <c r="E10184">
        <v>1254</v>
      </c>
      <c r="F10184">
        <v>97</v>
      </c>
      <c r="G10184">
        <v>37339</v>
      </c>
      <c r="H10184">
        <v>10.265022999999999</v>
      </c>
      <c r="I10184">
        <v>51.470896000000003</v>
      </c>
      <c r="J10184" cm="1">
        <f t="array" ref="J10184">LOOKUP(1,1/FREQUENCY(0,SIN((RADIANS($M$3:$M$471-H10184))/2)^2+SIN((RADIANS($N$3:$N$471-I10184))/2)^2*COS(RADIANS($M$3:$M$471))*COS(RADIANS(H10184))),$L$3:$L$471)</f>
        <v>258</v>
      </c>
    </row>
    <row r="10185" spans="1:10">
      <c r="A10185" t="s">
        <v>11099</v>
      </c>
      <c r="B10185">
        <v>16061</v>
      </c>
      <c r="C10185">
        <v>3176</v>
      </c>
      <c r="D10185">
        <v>1567</v>
      </c>
      <c r="E10185">
        <v>1609</v>
      </c>
      <c r="F10185">
        <v>131</v>
      </c>
      <c r="G10185">
        <v>37339</v>
      </c>
      <c r="H10185">
        <v>10.426213000000001</v>
      </c>
      <c r="I10185">
        <v>51.410271999999999</v>
      </c>
      <c r="J10185" cm="1">
        <f t="array" ref="J10185">LOOKUP(1,1/FREQUENCY(0,SIN((RADIANS($M$3:$M$471-H10185))/2)^2+SIN((RADIANS($N$3:$N$471-I10185))/2)^2*COS(RADIANS($M$3:$M$471))*COS(RADIANS(H10185))),$L$3:$L$471)</f>
        <v>342</v>
      </c>
    </row>
    <row r="10186" spans="1:10">
      <c r="A10186" t="s">
        <v>11100</v>
      </c>
      <c r="B10186">
        <v>16061</v>
      </c>
      <c r="C10186">
        <v>479</v>
      </c>
      <c r="D10186">
        <v>243</v>
      </c>
      <c r="E10186">
        <v>236</v>
      </c>
      <c r="F10186">
        <v>55</v>
      </c>
      <c r="G10186">
        <v>37339</v>
      </c>
      <c r="H10186">
        <v>10.487418</v>
      </c>
      <c r="I10186">
        <v>51.440092</v>
      </c>
      <c r="J10186" cm="1">
        <f t="array" ref="J10186">LOOKUP(1,1/FREQUENCY(0,SIN((RADIANS($M$3:$M$471-H10186))/2)^2+SIN((RADIANS($N$3:$N$471-I10186))/2)^2*COS(RADIANS($M$3:$M$471))*COS(RADIANS(H10186))),$L$3:$L$471)</f>
        <v>342</v>
      </c>
    </row>
    <row r="10187" spans="1:10">
      <c r="A10187" t="s">
        <v>11101</v>
      </c>
      <c r="B10187">
        <v>16061</v>
      </c>
      <c r="C10187">
        <v>1470</v>
      </c>
      <c r="D10187">
        <v>739</v>
      </c>
      <c r="E10187">
        <v>731</v>
      </c>
      <c r="F10187">
        <v>199</v>
      </c>
      <c r="G10187">
        <v>37339</v>
      </c>
      <c r="H10187">
        <v>10.400524000000001</v>
      </c>
      <c r="I10187">
        <v>51.395049</v>
      </c>
      <c r="J10187" cm="1">
        <f t="array" ref="J10187">LOOKUP(1,1/FREQUENCY(0,SIN((RADIANS($M$3:$M$471-H10187))/2)^2+SIN((RADIANS($N$3:$N$471-I10187))/2)^2*COS(RADIANS($M$3:$M$471))*COS(RADIANS(H10187))),$L$3:$L$471)</f>
        <v>342</v>
      </c>
    </row>
    <row r="10188" spans="1:10">
      <c r="A10188" t="s">
        <v>11102</v>
      </c>
      <c r="B10188">
        <v>16061</v>
      </c>
      <c r="C10188">
        <v>652</v>
      </c>
      <c r="D10188">
        <v>337</v>
      </c>
      <c r="E10188">
        <v>315</v>
      </c>
      <c r="F10188">
        <v>43</v>
      </c>
      <c r="G10188">
        <v>37339</v>
      </c>
      <c r="H10188">
        <v>10.443275</v>
      </c>
      <c r="I10188">
        <v>51.445261000000002</v>
      </c>
      <c r="J10188" cm="1">
        <f t="array" ref="J10188">LOOKUP(1,1/FREQUENCY(0,SIN((RADIANS($M$3:$M$471-H10188))/2)^2+SIN((RADIANS($N$3:$N$471-I10188))/2)^2*COS(RADIANS($M$3:$M$471))*COS(RADIANS(H10188))),$L$3:$L$471)</f>
        <v>342</v>
      </c>
    </row>
    <row r="10189" spans="1:10">
      <c r="A10189" t="s">
        <v>11103</v>
      </c>
      <c r="B10189">
        <v>16061</v>
      </c>
      <c r="C10189">
        <v>1308</v>
      </c>
      <c r="D10189">
        <v>665</v>
      </c>
      <c r="E10189">
        <v>643</v>
      </c>
      <c r="F10189">
        <v>240</v>
      </c>
      <c r="G10189">
        <v>37339</v>
      </c>
      <c r="H10189">
        <v>10.398331000000001</v>
      </c>
      <c r="I10189">
        <v>51.411340000000003</v>
      </c>
      <c r="J10189" cm="1">
        <f t="array" ref="J10189">LOOKUP(1,1/FREQUENCY(0,SIN((RADIANS($M$3:$M$471-H10189))/2)^2+SIN((RADIANS($N$3:$N$471-I10189))/2)^2*COS(RADIANS($M$3:$M$471))*COS(RADIANS(H10189))),$L$3:$L$471)</f>
        <v>342</v>
      </c>
    </row>
    <row r="10190" spans="1:10">
      <c r="A10190" t="s">
        <v>11104</v>
      </c>
      <c r="B10190">
        <v>16061</v>
      </c>
      <c r="C10190">
        <v>998</v>
      </c>
      <c r="D10190">
        <v>477</v>
      </c>
      <c r="E10190">
        <v>521</v>
      </c>
      <c r="F10190">
        <v>172</v>
      </c>
      <c r="G10190">
        <v>37318</v>
      </c>
      <c r="H10190">
        <v>9.9695979999999995</v>
      </c>
      <c r="I10190">
        <v>51.377338999999999</v>
      </c>
      <c r="J10190" cm="1">
        <f t="array" ref="J10190">LOOKUP(1,1/FREQUENCY(0,SIN((RADIANS($M$3:$M$471-H10190))/2)^2+SIN((RADIANS($N$3:$N$471-I10190))/2)^2*COS(RADIANS($M$3:$M$471))*COS(RADIANS(H10190))),$L$3:$L$471)</f>
        <v>258</v>
      </c>
    </row>
    <row r="10191" spans="1:10">
      <c r="A10191" t="s">
        <v>11105</v>
      </c>
      <c r="B10191">
        <v>16061</v>
      </c>
      <c r="C10191">
        <v>341</v>
      </c>
      <c r="D10191">
        <v>193</v>
      </c>
      <c r="E10191">
        <v>148</v>
      </c>
      <c r="F10191">
        <v>52</v>
      </c>
      <c r="G10191">
        <v>37318</v>
      </c>
      <c r="H10191">
        <v>9.9429339999999993</v>
      </c>
      <c r="I10191">
        <v>51.342585999999997</v>
      </c>
      <c r="J10191" cm="1">
        <f t="array" ref="J10191">LOOKUP(1,1/FREQUENCY(0,SIN((RADIANS($M$3:$M$471-H10191))/2)^2+SIN((RADIANS($N$3:$N$471-I10191))/2)^2*COS(RADIANS($M$3:$M$471))*COS(RADIANS(H10191))),$L$3:$L$471)</f>
        <v>258</v>
      </c>
    </row>
    <row r="10192" spans="1:10">
      <c r="A10192" t="s">
        <v>11106</v>
      </c>
      <c r="B10192">
        <v>16061</v>
      </c>
      <c r="C10192">
        <v>226</v>
      </c>
      <c r="D10192">
        <v>115</v>
      </c>
      <c r="E10192">
        <v>111</v>
      </c>
      <c r="F10192">
        <v>46</v>
      </c>
      <c r="G10192">
        <v>37318</v>
      </c>
      <c r="H10192">
        <v>10.043847</v>
      </c>
      <c r="I10192">
        <v>51.388669999999998</v>
      </c>
      <c r="J10192" cm="1">
        <f t="array" ref="J10192">LOOKUP(1,1/FREQUENCY(0,SIN((RADIANS($M$3:$M$471-H10192))/2)^2+SIN((RADIANS($N$3:$N$471-I10192))/2)^2*COS(RADIANS($M$3:$M$471))*COS(RADIANS(H10192))),$L$3:$L$471)</f>
        <v>258</v>
      </c>
    </row>
    <row r="10193" spans="1:10">
      <c r="A10193" t="s">
        <v>11107</v>
      </c>
      <c r="B10193">
        <v>16061</v>
      </c>
      <c r="C10193">
        <v>285</v>
      </c>
      <c r="D10193">
        <v>146</v>
      </c>
      <c r="E10193">
        <v>139</v>
      </c>
      <c r="F10193">
        <v>69</v>
      </c>
      <c r="G10193">
        <v>37318</v>
      </c>
      <c r="H10193">
        <v>10.054487</v>
      </c>
      <c r="I10193">
        <v>51.413927999999999</v>
      </c>
      <c r="J10193" cm="1">
        <f t="array" ref="J10193">LOOKUP(1,1/FREQUENCY(0,SIN((RADIANS($M$3:$M$471-H10193))/2)^2+SIN((RADIANS($N$3:$N$471-I10193))/2)^2*COS(RADIANS($M$3:$M$471))*COS(RADIANS(H10193))),$L$3:$L$471)</f>
        <v>258</v>
      </c>
    </row>
    <row r="10194" spans="1:10">
      <c r="A10194" t="s">
        <v>11108</v>
      </c>
      <c r="B10194">
        <v>16061</v>
      </c>
      <c r="C10194">
        <v>181</v>
      </c>
      <c r="D10194">
        <v>95</v>
      </c>
      <c r="E10194">
        <v>86</v>
      </c>
      <c r="F10194">
        <v>31</v>
      </c>
      <c r="G10194">
        <v>37318</v>
      </c>
      <c r="H10194">
        <v>10.00681</v>
      </c>
      <c r="I10194">
        <v>51.319011000000003</v>
      </c>
      <c r="J10194" cm="1">
        <f t="array" ref="J10194">LOOKUP(1,1/FREQUENCY(0,SIN((RADIANS($M$3:$M$471-H10194))/2)^2+SIN((RADIANS($N$3:$N$471-I10194))/2)^2*COS(RADIANS($M$3:$M$471))*COS(RADIANS(H10194))),$L$3:$L$471)</f>
        <v>258</v>
      </c>
    </row>
    <row r="10195" spans="1:10">
      <c r="A10195" t="s">
        <v>11109</v>
      </c>
      <c r="B10195">
        <v>16061</v>
      </c>
      <c r="C10195">
        <v>592</v>
      </c>
      <c r="D10195">
        <v>295</v>
      </c>
      <c r="E10195">
        <v>297</v>
      </c>
      <c r="F10195">
        <v>78</v>
      </c>
      <c r="G10195">
        <v>37318</v>
      </c>
      <c r="H10195">
        <v>9.9847000000000001</v>
      </c>
      <c r="I10195">
        <v>51.336919999999999</v>
      </c>
      <c r="J10195" cm="1">
        <f t="array" ref="J10195">LOOKUP(1,1/FREQUENCY(0,SIN((RADIANS($M$3:$M$471-H10195))/2)^2+SIN((RADIANS($N$3:$N$471-I10195))/2)^2*COS(RADIANS($M$3:$M$471))*COS(RADIANS(H10195))),$L$3:$L$471)</f>
        <v>258</v>
      </c>
    </row>
    <row r="10196" spans="1:10">
      <c r="A10196" t="s">
        <v>11110</v>
      </c>
      <c r="B10196">
        <v>16061</v>
      </c>
      <c r="C10196">
        <v>591</v>
      </c>
      <c r="D10196">
        <v>305</v>
      </c>
      <c r="E10196">
        <v>286</v>
      </c>
      <c r="F10196">
        <v>86</v>
      </c>
      <c r="G10196">
        <v>37318</v>
      </c>
      <c r="H10196">
        <v>9.9482520000000001</v>
      </c>
      <c r="I10196">
        <v>51.374713</v>
      </c>
      <c r="J10196" cm="1">
        <f t="array" ref="J10196">LOOKUP(1,1/FREQUENCY(0,SIN((RADIANS($M$3:$M$471-H10196))/2)^2+SIN((RADIANS($N$3:$N$471-I10196))/2)^2*COS(RADIANS($M$3:$M$471))*COS(RADIANS(H10196))),$L$3:$L$471)</f>
        <v>258</v>
      </c>
    </row>
    <row r="10197" spans="1:10">
      <c r="A10197" t="s">
        <v>11111</v>
      </c>
      <c r="B10197">
        <v>16061</v>
      </c>
      <c r="C10197">
        <v>580</v>
      </c>
      <c r="D10197">
        <v>289</v>
      </c>
      <c r="E10197">
        <v>291</v>
      </c>
      <c r="F10197">
        <v>132</v>
      </c>
      <c r="G10197">
        <v>37318</v>
      </c>
      <c r="H10197">
        <v>9.9602930000000001</v>
      </c>
      <c r="I10197">
        <v>51.385016</v>
      </c>
      <c r="J10197" cm="1">
        <f t="array" ref="J10197">LOOKUP(1,1/FREQUENCY(0,SIN((RADIANS($M$3:$M$471-H10197))/2)^2+SIN((RADIANS($N$3:$N$471-I10197))/2)^2*COS(RADIANS($M$3:$M$471))*COS(RADIANS(H10197))),$L$3:$L$471)</f>
        <v>258</v>
      </c>
    </row>
    <row r="10198" spans="1:10">
      <c r="A10198" t="s">
        <v>11112</v>
      </c>
      <c r="B10198">
        <v>16061</v>
      </c>
      <c r="C10198">
        <v>256</v>
      </c>
      <c r="D10198">
        <v>126</v>
      </c>
      <c r="E10198">
        <v>130</v>
      </c>
      <c r="F10198">
        <v>58</v>
      </c>
      <c r="G10198">
        <v>37318</v>
      </c>
      <c r="H10198">
        <v>9.9485690000000009</v>
      </c>
      <c r="I10198">
        <v>51.313434999999998</v>
      </c>
      <c r="J10198" cm="1">
        <f t="array" ref="J10198">LOOKUP(1,1/FREQUENCY(0,SIN((RADIANS($M$3:$M$471-H10198))/2)^2+SIN((RADIANS($N$3:$N$471-I10198))/2)^2*COS(RADIANS($M$3:$M$471))*COS(RADIANS(H10198))),$L$3:$L$471)</f>
        <v>258</v>
      </c>
    </row>
    <row r="10199" spans="1:10">
      <c r="A10199" t="s">
        <v>11113</v>
      </c>
      <c r="B10199">
        <v>16061</v>
      </c>
      <c r="C10199">
        <v>330</v>
      </c>
      <c r="D10199">
        <v>192</v>
      </c>
      <c r="E10199">
        <v>138</v>
      </c>
      <c r="F10199">
        <v>68</v>
      </c>
      <c r="G10199">
        <v>37318</v>
      </c>
      <c r="H10199">
        <v>10.003909</v>
      </c>
      <c r="I10199">
        <v>51.383130000000001</v>
      </c>
      <c r="J10199" cm="1">
        <f t="array" ref="J10199">LOOKUP(1,1/FREQUENCY(0,SIN((RADIANS($M$3:$M$471-H10199))/2)^2+SIN((RADIANS($N$3:$N$471-I10199))/2)^2*COS(RADIANS($M$3:$M$471))*COS(RADIANS(H10199))),$L$3:$L$471)</f>
        <v>258</v>
      </c>
    </row>
    <row r="10200" spans="1:10">
      <c r="A10200" t="s">
        <v>10887</v>
      </c>
      <c r="B10200">
        <v>16061</v>
      </c>
      <c r="C10200">
        <v>243</v>
      </c>
      <c r="D10200">
        <v>129</v>
      </c>
      <c r="E10200">
        <v>114</v>
      </c>
      <c r="F10200">
        <v>68</v>
      </c>
      <c r="G10200">
        <v>37318</v>
      </c>
      <c r="H10200">
        <v>10.021544</v>
      </c>
      <c r="I10200">
        <v>51.410502000000001</v>
      </c>
      <c r="J10200" cm="1">
        <f t="array" ref="J10200">LOOKUP(1,1/FREQUENCY(0,SIN((RADIANS($M$3:$M$471-H10200))/2)^2+SIN((RADIANS($N$3:$N$471-I10200))/2)^2*COS(RADIANS($M$3:$M$471))*COS(RADIANS(H10200))),$L$3:$L$471)</f>
        <v>258</v>
      </c>
    </row>
    <row r="10201" spans="1:10">
      <c r="A10201" t="s">
        <v>11114</v>
      </c>
      <c r="B10201">
        <v>16061</v>
      </c>
      <c r="C10201">
        <v>505</v>
      </c>
      <c r="D10201">
        <v>252</v>
      </c>
      <c r="E10201">
        <v>253</v>
      </c>
      <c r="F10201">
        <v>82</v>
      </c>
      <c r="G10201">
        <v>37318</v>
      </c>
      <c r="H10201">
        <v>10.003443000000001</v>
      </c>
      <c r="I10201">
        <v>51.394320999999998</v>
      </c>
      <c r="J10201" cm="1">
        <f t="array" ref="J10201">LOOKUP(1,1/FREQUENCY(0,SIN((RADIANS($M$3:$M$471-H10201))/2)^2+SIN((RADIANS($N$3:$N$471-I10201))/2)^2*COS(RADIANS($M$3:$M$471))*COS(RADIANS(H10201))),$L$3:$L$471)</f>
        <v>258</v>
      </c>
    </row>
    <row r="10202" spans="1:10">
      <c r="A10202" t="s">
        <v>11115</v>
      </c>
      <c r="B10202">
        <v>16061</v>
      </c>
      <c r="C10202">
        <v>238</v>
      </c>
      <c r="D10202">
        <v>116</v>
      </c>
      <c r="E10202">
        <v>122</v>
      </c>
      <c r="F10202">
        <v>62</v>
      </c>
      <c r="G10202">
        <v>37318</v>
      </c>
      <c r="H10202">
        <v>10.050075</v>
      </c>
      <c r="I10202">
        <v>51.400976999999997</v>
      </c>
      <c r="J10202" cm="1">
        <f t="array" ref="J10202">LOOKUP(1,1/FREQUENCY(0,SIN((RADIANS($M$3:$M$471-H10202))/2)^2+SIN((RADIANS($N$3:$N$471-I10202))/2)^2*COS(RADIANS($M$3:$M$471))*COS(RADIANS(H10202))),$L$3:$L$471)</f>
        <v>258</v>
      </c>
    </row>
    <row r="10203" spans="1:10">
      <c r="A10203" t="s">
        <v>11116</v>
      </c>
      <c r="B10203">
        <v>16061</v>
      </c>
      <c r="C10203">
        <v>306</v>
      </c>
      <c r="D10203">
        <v>151</v>
      </c>
      <c r="E10203">
        <v>155</v>
      </c>
      <c r="F10203">
        <v>42</v>
      </c>
      <c r="G10203">
        <v>37318</v>
      </c>
      <c r="H10203">
        <v>9.9772479999999995</v>
      </c>
      <c r="I10203">
        <v>51.294905999999997</v>
      </c>
      <c r="J10203" cm="1">
        <f t="array" ref="J10203">LOOKUP(1,1/FREQUENCY(0,SIN((RADIANS($M$3:$M$471-H10203))/2)^2+SIN((RADIANS($N$3:$N$471-I10203))/2)^2*COS(RADIANS($M$3:$M$471))*COS(RADIANS(H10203))),$L$3:$L$471)</f>
        <v>258</v>
      </c>
    </row>
    <row r="10204" spans="1:10">
      <c r="A10204" t="s">
        <v>11117</v>
      </c>
      <c r="B10204">
        <v>16061</v>
      </c>
      <c r="C10204">
        <v>1118</v>
      </c>
      <c r="D10204">
        <v>566</v>
      </c>
      <c r="E10204">
        <v>552</v>
      </c>
      <c r="F10204">
        <v>76</v>
      </c>
      <c r="G10204">
        <v>37308</v>
      </c>
      <c r="H10204">
        <v>10.192261999999999</v>
      </c>
      <c r="I10204">
        <v>51.393262</v>
      </c>
      <c r="J10204" cm="1">
        <f t="array" ref="J10204">LOOKUP(1,1/FREQUENCY(0,SIN((RADIANS($M$3:$M$471-H10204))/2)^2+SIN((RADIANS($N$3:$N$471-I10204))/2)^2*COS(RADIANS($M$3:$M$471))*COS(RADIANS(H10204))),$L$3:$L$471)</f>
        <v>258</v>
      </c>
    </row>
    <row r="10205" spans="1:10">
      <c r="A10205" t="s">
        <v>11118</v>
      </c>
      <c r="B10205">
        <v>16061</v>
      </c>
      <c r="C10205">
        <v>974</v>
      </c>
      <c r="D10205">
        <v>489</v>
      </c>
      <c r="E10205">
        <v>485</v>
      </c>
      <c r="F10205">
        <v>59</v>
      </c>
      <c r="G10205">
        <v>37308</v>
      </c>
      <c r="H10205">
        <v>10.196737000000001</v>
      </c>
      <c r="I10205">
        <v>51.351649000000002</v>
      </c>
      <c r="J10205" cm="1">
        <f t="array" ref="J10205">LOOKUP(1,1/FREQUENCY(0,SIN((RADIANS($M$3:$M$471-H10205))/2)^2+SIN((RADIANS($N$3:$N$471-I10205))/2)^2*COS(RADIANS($M$3:$M$471))*COS(RADIANS(H10205))),$L$3:$L$471)</f>
        <v>258</v>
      </c>
    </row>
    <row r="10206" spans="1:10">
      <c r="A10206" t="s">
        <v>11119</v>
      </c>
      <c r="B10206">
        <v>16061</v>
      </c>
      <c r="C10206">
        <v>159</v>
      </c>
      <c r="D10206">
        <v>83</v>
      </c>
      <c r="E10206">
        <v>76</v>
      </c>
      <c r="F10206">
        <v>61</v>
      </c>
      <c r="G10206">
        <v>37308</v>
      </c>
      <c r="H10206">
        <v>10.156193999999999</v>
      </c>
      <c r="I10206">
        <v>51.439734000000001</v>
      </c>
      <c r="J10206" cm="1">
        <f t="array" ref="J10206">LOOKUP(1,1/FREQUENCY(0,SIN((RADIANS($M$3:$M$471-H10206))/2)^2+SIN((RADIANS($N$3:$N$471-I10206))/2)^2*COS(RADIANS($M$3:$M$471))*COS(RADIANS(H10206))),$L$3:$L$471)</f>
        <v>258</v>
      </c>
    </row>
    <row r="10207" spans="1:10">
      <c r="A10207" t="s">
        <v>11120</v>
      </c>
      <c r="B10207">
        <v>16061</v>
      </c>
      <c r="C10207">
        <v>720</v>
      </c>
      <c r="D10207">
        <v>355</v>
      </c>
      <c r="E10207">
        <v>365</v>
      </c>
      <c r="F10207">
        <v>71</v>
      </c>
      <c r="G10207">
        <v>37308</v>
      </c>
      <c r="H10207">
        <v>10.220946</v>
      </c>
      <c r="I10207">
        <v>51.332689999999999</v>
      </c>
      <c r="J10207" cm="1">
        <f t="array" ref="J10207">LOOKUP(1,1/FREQUENCY(0,SIN((RADIANS($M$3:$M$471-H10207))/2)^2+SIN((RADIANS($N$3:$N$471-I10207))/2)^2*COS(RADIANS($M$3:$M$471))*COS(RADIANS(H10207))),$L$3:$L$471)</f>
        <v>33</v>
      </c>
    </row>
    <row r="10208" spans="1:10">
      <c r="A10208" t="s">
        <v>11121</v>
      </c>
      <c r="B10208">
        <v>16061</v>
      </c>
      <c r="C10208">
        <v>1256</v>
      </c>
      <c r="D10208">
        <v>648</v>
      </c>
      <c r="E10208">
        <v>608</v>
      </c>
      <c r="F10208">
        <v>70</v>
      </c>
      <c r="G10208">
        <v>37308</v>
      </c>
      <c r="H10208">
        <v>10.119721</v>
      </c>
      <c r="I10208">
        <v>51.423336999999997</v>
      </c>
      <c r="J10208" cm="1">
        <f t="array" ref="J10208">LOOKUP(1,1/FREQUENCY(0,SIN((RADIANS($M$3:$M$471-H10208))/2)^2+SIN((RADIANS($N$3:$N$471-I10208))/2)^2*COS(RADIANS($M$3:$M$471))*COS(RADIANS(H10208))),$L$3:$L$471)</f>
        <v>258</v>
      </c>
    </row>
    <row r="10209" spans="1:10">
      <c r="A10209" t="s">
        <v>11122</v>
      </c>
      <c r="B10209">
        <v>16061</v>
      </c>
      <c r="C10209">
        <v>765</v>
      </c>
      <c r="D10209">
        <v>391</v>
      </c>
      <c r="E10209">
        <v>374</v>
      </c>
      <c r="F10209">
        <v>88</v>
      </c>
      <c r="G10209">
        <v>37308</v>
      </c>
      <c r="H10209">
        <v>10.195217</v>
      </c>
      <c r="I10209">
        <v>51.422792999999999</v>
      </c>
      <c r="J10209" cm="1">
        <f t="array" ref="J10209">LOOKUP(1,1/FREQUENCY(0,SIN((RADIANS($M$3:$M$471-H10209))/2)^2+SIN((RADIANS($N$3:$N$471-I10209))/2)^2*COS(RADIANS($M$3:$M$471))*COS(RADIANS(H10209))),$L$3:$L$471)</f>
        <v>258</v>
      </c>
    </row>
    <row r="10210" spans="1:10">
      <c r="A10210" t="s">
        <v>4845</v>
      </c>
      <c r="B10210">
        <v>16061</v>
      </c>
      <c r="C10210">
        <v>552</v>
      </c>
      <c r="D10210">
        <v>283</v>
      </c>
      <c r="E10210">
        <v>269</v>
      </c>
      <c r="F10210">
        <v>65</v>
      </c>
      <c r="G10210">
        <v>37308</v>
      </c>
      <c r="H10210">
        <v>10.21702</v>
      </c>
      <c r="I10210">
        <v>51.417862999999997</v>
      </c>
      <c r="J10210" cm="1">
        <f t="array" ref="J10210">LOOKUP(1,1/FREQUENCY(0,SIN((RADIANS($M$3:$M$471-H10210))/2)^2+SIN((RADIANS($N$3:$N$471-I10210))/2)^2*COS(RADIANS($M$3:$M$471))*COS(RADIANS(H10210))),$L$3:$L$471)</f>
        <v>258</v>
      </c>
    </row>
    <row r="10211" spans="1:10">
      <c r="A10211" t="s">
        <v>11123</v>
      </c>
      <c r="B10211">
        <v>16061</v>
      </c>
      <c r="C10211">
        <v>1169</v>
      </c>
      <c r="D10211">
        <v>587</v>
      </c>
      <c r="E10211">
        <v>582</v>
      </c>
      <c r="F10211">
        <v>120</v>
      </c>
      <c r="G10211">
        <v>37327</v>
      </c>
      <c r="H10211">
        <v>10.237731</v>
      </c>
      <c r="I10211">
        <v>51.391694000000001</v>
      </c>
      <c r="J10211" cm="1">
        <f t="array" ref="J10211">LOOKUP(1,1/FREQUENCY(0,SIN((RADIANS($M$3:$M$471-H10211))/2)^2+SIN((RADIANS($N$3:$N$471-I10211))/2)^2*COS(RADIANS($M$3:$M$471))*COS(RADIANS(H10211))),$L$3:$L$471)</f>
        <v>258</v>
      </c>
    </row>
    <row r="10212" spans="1:10">
      <c r="A10212" t="s">
        <v>11124</v>
      </c>
      <c r="B10212">
        <v>16061</v>
      </c>
      <c r="C10212">
        <v>94</v>
      </c>
      <c r="D10212">
        <v>40</v>
      </c>
      <c r="E10212">
        <v>54</v>
      </c>
      <c r="F10212">
        <v>9</v>
      </c>
      <c r="G10212">
        <v>37318</v>
      </c>
      <c r="H10212">
        <v>10.030568000000001</v>
      </c>
      <c r="I10212">
        <v>51.280006999999998</v>
      </c>
      <c r="J10212" cm="1">
        <f t="array" ref="J10212">LOOKUP(1,1/FREQUENCY(0,SIN((RADIANS($M$3:$M$471-H10212))/2)^2+SIN((RADIANS($N$3:$N$471-I10212))/2)^2*COS(RADIANS($M$3:$M$471))*COS(RADIANS(H10212))),$L$3:$L$471)</f>
        <v>258</v>
      </c>
    </row>
    <row r="10213" spans="1:10">
      <c r="A10213" t="s">
        <v>11125</v>
      </c>
      <c r="B10213">
        <v>16061</v>
      </c>
      <c r="C10213">
        <v>545</v>
      </c>
      <c r="D10213">
        <v>279</v>
      </c>
      <c r="E10213">
        <v>266</v>
      </c>
      <c r="F10213">
        <v>65</v>
      </c>
      <c r="G10213">
        <v>37318</v>
      </c>
      <c r="H10213">
        <v>10.014982</v>
      </c>
      <c r="I10213">
        <v>51.353979000000002</v>
      </c>
      <c r="J10213" cm="1">
        <f t="array" ref="J10213">LOOKUP(1,1/FREQUENCY(0,SIN((RADIANS($M$3:$M$471-H10213))/2)^2+SIN((RADIANS($N$3:$N$471-I10213))/2)^2*COS(RADIANS($M$3:$M$471))*COS(RADIANS(H10213))),$L$3:$L$471)</f>
        <v>258</v>
      </c>
    </row>
    <row r="10214" spans="1:10">
      <c r="A10214" t="s">
        <v>11126</v>
      </c>
      <c r="B10214">
        <v>16061</v>
      </c>
      <c r="C10214">
        <v>125</v>
      </c>
      <c r="D10214">
        <v>61</v>
      </c>
      <c r="E10214">
        <v>64</v>
      </c>
      <c r="F10214">
        <v>22</v>
      </c>
      <c r="G10214">
        <v>37318</v>
      </c>
      <c r="H10214">
        <v>10.032965000000001</v>
      </c>
      <c r="I10214">
        <v>51.308205000000001</v>
      </c>
      <c r="J10214" cm="1">
        <f t="array" ref="J10214">LOOKUP(1,1/FREQUENCY(0,SIN((RADIANS($M$3:$M$471-H10214))/2)^2+SIN((RADIANS($N$3:$N$471-I10214))/2)^2*COS(RADIANS($M$3:$M$471))*COS(RADIANS(H10214))),$L$3:$L$471)</f>
        <v>258</v>
      </c>
    </row>
    <row r="10215" spans="1:10">
      <c r="A10215" t="s">
        <v>11127</v>
      </c>
      <c r="B10215">
        <v>16061</v>
      </c>
      <c r="C10215">
        <v>86</v>
      </c>
      <c r="D10215">
        <v>43</v>
      </c>
      <c r="E10215">
        <v>43</v>
      </c>
      <c r="F10215">
        <v>65</v>
      </c>
      <c r="G10215">
        <v>37318</v>
      </c>
      <c r="H10215">
        <v>10.083292</v>
      </c>
      <c r="I10215">
        <v>51.305157999999999</v>
      </c>
      <c r="J10215" cm="1">
        <f t="array" ref="J10215">LOOKUP(1,1/FREQUENCY(0,SIN((RADIANS($M$3:$M$471-H10215))/2)^2+SIN((RADIANS($N$3:$N$471-I10215))/2)^2*COS(RADIANS($M$3:$M$471))*COS(RADIANS(H10215))),$L$3:$L$471)</f>
        <v>258</v>
      </c>
    </row>
    <row r="10216" spans="1:10">
      <c r="A10216" t="s">
        <v>11128</v>
      </c>
      <c r="B10216">
        <v>16061</v>
      </c>
      <c r="C10216">
        <v>316</v>
      </c>
      <c r="D10216">
        <v>158</v>
      </c>
      <c r="E10216">
        <v>158</v>
      </c>
      <c r="F10216">
        <v>74</v>
      </c>
      <c r="G10216">
        <v>37318</v>
      </c>
      <c r="H10216">
        <v>10.067285</v>
      </c>
      <c r="I10216">
        <v>51.340491999999998</v>
      </c>
      <c r="J10216" cm="1">
        <f t="array" ref="J10216">LOOKUP(1,1/FREQUENCY(0,SIN((RADIANS($M$3:$M$471-H10216))/2)^2+SIN((RADIANS($N$3:$N$471-I10216))/2)^2*COS(RADIANS($M$3:$M$471))*COS(RADIANS(H10216))),$L$3:$L$471)</f>
        <v>258</v>
      </c>
    </row>
    <row r="10217" spans="1:10">
      <c r="A10217" t="s">
        <v>11129</v>
      </c>
      <c r="B10217">
        <v>16061</v>
      </c>
      <c r="C10217">
        <v>707</v>
      </c>
      <c r="D10217">
        <v>360</v>
      </c>
      <c r="E10217">
        <v>347</v>
      </c>
      <c r="F10217">
        <v>72</v>
      </c>
      <c r="G10217">
        <v>37318</v>
      </c>
      <c r="H10217">
        <v>10.114398</v>
      </c>
      <c r="I10217">
        <v>51.333981000000001</v>
      </c>
      <c r="J10217" cm="1">
        <f t="array" ref="J10217">LOOKUP(1,1/FREQUENCY(0,SIN((RADIANS($M$3:$M$471-H10217))/2)^2+SIN((RADIANS($N$3:$N$471-I10217))/2)^2*COS(RADIANS($M$3:$M$471))*COS(RADIANS(H10217))),$L$3:$L$471)</f>
        <v>258</v>
      </c>
    </row>
    <row r="10218" spans="1:10">
      <c r="A10218" t="s">
        <v>11130</v>
      </c>
      <c r="B10218">
        <v>16061</v>
      </c>
      <c r="C10218">
        <v>320</v>
      </c>
      <c r="D10218">
        <v>164</v>
      </c>
      <c r="E10218">
        <v>156</v>
      </c>
      <c r="F10218">
        <v>84</v>
      </c>
      <c r="G10218">
        <v>37318</v>
      </c>
      <c r="H10218">
        <v>10.068923</v>
      </c>
      <c r="I10218">
        <v>51.305185000000002</v>
      </c>
      <c r="J10218" cm="1">
        <f t="array" ref="J10218">LOOKUP(1,1/FREQUENCY(0,SIN((RADIANS($M$3:$M$471-H10218))/2)^2+SIN((RADIANS($N$3:$N$471-I10218))/2)^2*COS(RADIANS($M$3:$M$471))*COS(RADIANS(H10218))),$L$3:$L$471)</f>
        <v>258</v>
      </c>
    </row>
    <row r="10219" spans="1:10">
      <c r="A10219" t="s">
        <v>11131</v>
      </c>
      <c r="B10219">
        <v>16061</v>
      </c>
      <c r="C10219">
        <v>235</v>
      </c>
      <c r="D10219">
        <v>123</v>
      </c>
      <c r="E10219">
        <v>112</v>
      </c>
      <c r="F10219">
        <v>84</v>
      </c>
      <c r="G10219">
        <v>37318</v>
      </c>
      <c r="H10219">
        <v>10.041048</v>
      </c>
      <c r="I10219">
        <v>51.334059000000003</v>
      </c>
      <c r="J10219" cm="1">
        <f t="array" ref="J10219">LOOKUP(1,1/FREQUENCY(0,SIN((RADIANS($M$3:$M$471-H10219))/2)^2+SIN((RADIANS($N$3:$N$471-I10219))/2)^2*COS(RADIANS($M$3:$M$471))*COS(RADIANS(H10219))),$L$3:$L$471)</f>
        <v>258</v>
      </c>
    </row>
    <row r="10220" spans="1:10">
      <c r="A10220" t="s">
        <v>11132</v>
      </c>
      <c r="B10220">
        <v>16061</v>
      </c>
      <c r="C10220">
        <v>148</v>
      </c>
      <c r="D10220">
        <v>78</v>
      </c>
      <c r="E10220">
        <v>70</v>
      </c>
      <c r="F10220">
        <v>58</v>
      </c>
      <c r="G10220">
        <v>37318</v>
      </c>
      <c r="H10220">
        <v>10.019069999999999</v>
      </c>
      <c r="I10220">
        <v>51.339818999999999</v>
      </c>
      <c r="J10220" cm="1">
        <f t="array" ref="J10220">LOOKUP(1,1/FREQUENCY(0,SIN((RADIANS($M$3:$M$471-H10220))/2)^2+SIN((RADIANS($N$3:$N$471-I10220))/2)^2*COS(RADIANS($M$3:$M$471))*COS(RADIANS(H10220))),$L$3:$L$471)</f>
        <v>258</v>
      </c>
    </row>
    <row r="10221" spans="1:10">
      <c r="A10221" t="s">
        <v>11133</v>
      </c>
      <c r="B10221">
        <v>16061</v>
      </c>
      <c r="C10221">
        <v>282</v>
      </c>
      <c r="D10221">
        <v>156</v>
      </c>
      <c r="E10221">
        <v>126</v>
      </c>
      <c r="F10221">
        <v>111</v>
      </c>
      <c r="G10221">
        <v>37318</v>
      </c>
      <c r="H10221">
        <v>10.068083</v>
      </c>
      <c r="I10221">
        <v>51.381053999999999</v>
      </c>
      <c r="J10221" cm="1">
        <f t="array" ref="J10221">LOOKUP(1,1/FREQUENCY(0,SIN((RADIANS($M$3:$M$471-H10221))/2)^2+SIN((RADIANS($N$3:$N$471-I10221))/2)^2*COS(RADIANS($M$3:$M$471))*COS(RADIANS(H10221))),$L$3:$L$471)</f>
        <v>258</v>
      </c>
    </row>
    <row r="10222" spans="1:10">
      <c r="A10222" t="s">
        <v>11134</v>
      </c>
      <c r="B10222">
        <v>16061</v>
      </c>
      <c r="C10222">
        <v>344</v>
      </c>
      <c r="D10222">
        <v>172</v>
      </c>
      <c r="E10222">
        <v>172</v>
      </c>
      <c r="F10222">
        <v>102</v>
      </c>
      <c r="G10222">
        <v>37318</v>
      </c>
      <c r="H10222">
        <v>10.04129</v>
      </c>
      <c r="I10222">
        <v>51.354429000000003</v>
      </c>
      <c r="J10222" cm="1">
        <f t="array" ref="J10222">LOOKUP(1,1/FREQUENCY(0,SIN((RADIANS($M$3:$M$471-H10222))/2)^2+SIN((RADIANS($N$3:$N$471-I10222))/2)^2*COS(RADIANS($M$3:$M$471))*COS(RADIANS(H10222))),$L$3:$L$471)</f>
        <v>258</v>
      </c>
    </row>
    <row r="10223" spans="1:10">
      <c r="A10223" t="s">
        <v>11135</v>
      </c>
      <c r="B10223">
        <v>16061</v>
      </c>
      <c r="C10223">
        <v>2640</v>
      </c>
      <c r="D10223">
        <v>1348</v>
      </c>
      <c r="E10223">
        <v>1292</v>
      </c>
      <c r="F10223">
        <v>189</v>
      </c>
      <c r="G10223">
        <v>37318</v>
      </c>
      <c r="H10223">
        <v>10.074365999999999</v>
      </c>
      <c r="I10223">
        <v>51.362335999999999</v>
      </c>
      <c r="J10223" cm="1">
        <f t="array" ref="J10223">LOOKUP(1,1/FREQUENCY(0,SIN((RADIANS($M$3:$M$471-H10223))/2)^2+SIN((RADIANS($N$3:$N$471-I10223))/2)^2*COS(RADIANS($M$3:$M$471))*COS(RADIANS(H10223))),$L$3:$L$471)</f>
        <v>258</v>
      </c>
    </row>
    <row r="10224" spans="1:10">
      <c r="A10224" t="s">
        <v>11136</v>
      </c>
      <c r="B10224">
        <v>16061</v>
      </c>
      <c r="C10224">
        <v>581</v>
      </c>
      <c r="D10224">
        <v>298</v>
      </c>
      <c r="E10224">
        <v>283</v>
      </c>
      <c r="F10224">
        <v>118</v>
      </c>
      <c r="G10224">
        <v>37318</v>
      </c>
      <c r="H10224">
        <v>10.059818</v>
      </c>
      <c r="I10224">
        <v>51.320770000000003</v>
      </c>
      <c r="J10224" cm="1">
        <f t="array" ref="J10224">LOOKUP(1,1/FREQUENCY(0,SIN((RADIANS($M$3:$M$471-H10224))/2)^2+SIN((RADIANS($N$3:$N$471-I10224))/2)^2*COS(RADIANS($M$3:$M$471))*COS(RADIANS(H10224))),$L$3:$L$471)</f>
        <v>258</v>
      </c>
    </row>
    <row r="10225" spans="1:10">
      <c r="A10225" t="s">
        <v>11137</v>
      </c>
      <c r="B10225">
        <v>16061</v>
      </c>
      <c r="C10225">
        <v>856</v>
      </c>
      <c r="D10225">
        <v>418</v>
      </c>
      <c r="E10225">
        <v>438</v>
      </c>
      <c r="F10225">
        <v>114</v>
      </c>
      <c r="G10225">
        <v>37359</v>
      </c>
      <c r="H10225">
        <v>10.306661</v>
      </c>
      <c r="I10225">
        <v>51.260418000000001</v>
      </c>
      <c r="J10225" cm="1">
        <f t="array" ref="J10225">LOOKUP(1,1/FREQUENCY(0,SIN((RADIANS($M$3:$M$471-H10225))/2)^2+SIN((RADIANS($N$3:$N$471-I10225))/2)^2*COS(RADIANS($M$3:$M$471))*COS(RADIANS(H10225))),$L$3:$L$471)</f>
        <v>33</v>
      </c>
    </row>
    <row r="10226" spans="1:10">
      <c r="A10226" t="s">
        <v>11138</v>
      </c>
      <c r="B10226">
        <v>16061</v>
      </c>
      <c r="C10226">
        <v>1189</v>
      </c>
      <c r="D10226">
        <v>616</v>
      </c>
      <c r="E10226">
        <v>573</v>
      </c>
      <c r="F10226">
        <v>109</v>
      </c>
      <c r="G10226">
        <v>37359</v>
      </c>
      <c r="H10226">
        <v>10.246509</v>
      </c>
      <c r="I10226">
        <v>51.239151</v>
      </c>
      <c r="J10226" cm="1">
        <f t="array" ref="J10226">LOOKUP(1,1/FREQUENCY(0,SIN((RADIANS($M$3:$M$471-H10226))/2)^2+SIN((RADIANS($N$3:$N$471-I10226))/2)^2*COS(RADIANS($M$3:$M$471))*COS(RADIANS(H10226))),$L$3:$L$471)</f>
        <v>33</v>
      </c>
    </row>
    <row r="10227" spans="1:10">
      <c r="A10227" t="s">
        <v>11139</v>
      </c>
      <c r="B10227">
        <v>16061</v>
      </c>
      <c r="C10227">
        <v>900</v>
      </c>
      <c r="D10227">
        <v>460</v>
      </c>
      <c r="E10227">
        <v>440</v>
      </c>
      <c r="F10227">
        <v>65</v>
      </c>
      <c r="G10227">
        <v>37359</v>
      </c>
      <c r="H10227">
        <v>10.210525000000001</v>
      </c>
      <c r="I10227">
        <v>51.249702999999997</v>
      </c>
      <c r="J10227" cm="1">
        <f t="array" ref="J10227">LOOKUP(1,1/FREQUENCY(0,SIN((RADIANS($M$3:$M$471-H10227))/2)^2+SIN((RADIANS($N$3:$N$471-I10227))/2)^2*COS(RADIANS($M$3:$M$471))*COS(RADIANS(H10227))),$L$3:$L$471)</f>
        <v>33</v>
      </c>
    </row>
    <row r="10228" spans="1:10">
      <c r="A10228" t="s">
        <v>11140</v>
      </c>
      <c r="B10228">
        <v>16061</v>
      </c>
      <c r="C10228">
        <v>1335</v>
      </c>
      <c r="D10228">
        <v>659</v>
      </c>
      <c r="E10228">
        <v>676</v>
      </c>
      <c r="F10228">
        <v>102</v>
      </c>
      <c r="G10228">
        <v>37359</v>
      </c>
      <c r="H10228">
        <v>10.278090000000001</v>
      </c>
      <c r="I10228">
        <v>51.276660999999997</v>
      </c>
      <c r="J10228" cm="1">
        <f t="array" ref="J10228">LOOKUP(1,1/FREQUENCY(0,SIN((RADIANS($M$3:$M$471-H10228))/2)^2+SIN((RADIANS($N$3:$N$471-I10228))/2)^2*COS(RADIANS($M$3:$M$471))*COS(RADIANS(H10228))),$L$3:$L$471)</f>
        <v>33</v>
      </c>
    </row>
    <row r="10229" spans="1:10">
      <c r="A10229" t="s">
        <v>11141</v>
      </c>
      <c r="B10229">
        <v>16061</v>
      </c>
      <c r="C10229">
        <v>466</v>
      </c>
      <c r="D10229">
        <v>234</v>
      </c>
      <c r="E10229">
        <v>232</v>
      </c>
      <c r="F10229">
        <v>27</v>
      </c>
      <c r="G10229">
        <v>37359</v>
      </c>
      <c r="H10229">
        <v>10.249069</v>
      </c>
      <c r="I10229">
        <v>51.292842999999998</v>
      </c>
      <c r="J10229" cm="1">
        <f t="array" ref="J10229">LOOKUP(1,1/FREQUENCY(0,SIN((RADIANS($M$3:$M$471-H10229))/2)^2+SIN((RADIANS($N$3:$N$471-I10229))/2)^2*COS(RADIANS($M$3:$M$471))*COS(RADIANS(H10229))),$L$3:$L$471)</f>
        <v>33</v>
      </c>
    </row>
    <row r="10230" spans="1:10">
      <c r="A10230" t="s">
        <v>11142</v>
      </c>
      <c r="B10230">
        <v>16061</v>
      </c>
      <c r="C10230">
        <v>75</v>
      </c>
      <c r="D10230">
        <v>42</v>
      </c>
      <c r="E10230">
        <v>33</v>
      </c>
      <c r="F10230">
        <v>27</v>
      </c>
      <c r="G10230">
        <v>37318</v>
      </c>
      <c r="H10230">
        <v>10.100882</v>
      </c>
      <c r="I10230">
        <v>51.297587</v>
      </c>
      <c r="J10230" cm="1">
        <f t="array" ref="J10230">LOOKUP(1,1/FREQUENCY(0,SIN((RADIANS($M$3:$M$471-H10230))/2)^2+SIN((RADIANS($N$3:$N$471-I10230))/2)^2*COS(RADIANS($M$3:$M$471))*COS(RADIANS(H10230))),$L$3:$L$471)</f>
        <v>258</v>
      </c>
    </row>
    <row r="10231" spans="1:10">
      <c r="A10231" t="s">
        <v>11143</v>
      </c>
      <c r="B10231">
        <v>16061</v>
      </c>
      <c r="C10231">
        <v>1084</v>
      </c>
      <c r="D10231">
        <v>559</v>
      </c>
      <c r="E10231">
        <v>525</v>
      </c>
      <c r="F10231">
        <v>56</v>
      </c>
      <c r="G10231">
        <v>37308</v>
      </c>
      <c r="H10231">
        <v>10.166646</v>
      </c>
      <c r="I10231">
        <v>51.231231999999999</v>
      </c>
      <c r="J10231" cm="1">
        <f t="array" ref="J10231">LOOKUP(1,1/FREQUENCY(0,SIN((RADIANS($M$3:$M$471-H10231))/2)^2+SIN((RADIANS($N$3:$N$471-I10231))/2)^2*COS(RADIANS($M$3:$M$471))*COS(RADIANS(H10231))),$L$3:$L$471)</f>
        <v>33</v>
      </c>
    </row>
    <row r="10232" spans="1:10">
      <c r="A10232" t="s">
        <v>11144</v>
      </c>
      <c r="B10232">
        <v>16061</v>
      </c>
      <c r="C10232">
        <v>472</v>
      </c>
      <c r="D10232">
        <v>238</v>
      </c>
      <c r="E10232">
        <v>234</v>
      </c>
      <c r="F10232">
        <v>93</v>
      </c>
      <c r="G10232">
        <v>37308</v>
      </c>
      <c r="H10232">
        <v>10.078400999999999</v>
      </c>
      <c r="I10232">
        <v>51.229318999999997</v>
      </c>
      <c r="J10232" cm="1">
        <f t="array" ref="J10232">LOOKUP(1,1/FREQUENCY(0,SIN((RADIANS($M$3:$M$471-H10232))/2)^2+SIN((RADIANS($N$3:$N$471-I10232))/2)^2*COS(RADIANS($M$3:$M$471))*COS(RADIANS(H10232))),$L$3:$L$471)</f>
        <v>258</v>
      </c>
    </row>
    <row r="10233" spans="1:10">
      <c r="A10233" t="s">
        <v>8762</v>
      </c>
      <c r="B10233">
        <v>16061</v>
      </c>
      <c r="C10233">
        <v>163</v>
      </c>
      <c r="D10233">
        <v>85</v>
      </c>
      <c r="E10233">
        <v>78</v>
      </c>
      <c r="F10233">
        <v>39</v>
      </c>
      <c r="G10233">
        <v>37308</v>
      </c>
      <c r="H10233">
        <v>10.134941</v>
      </c>
      <c r="I10233">
        <v>51.289997</v>
      </c>
      <c r="J10233" cm="1">
        <f t="array" ref="J10233">LOOKUP(1,1/FREQUENCY(0,SIN((RADIANS($M$3:$M$471-H10233))/2)^2+SIN((RADIANS($N$3:$N$471-I10233))/2)^2*COS(RADIANS($M$3:$M$471))*COS(RADIANS(H10233))),$L$3:$L$471)</f>
        <v>258</v>
      </c>
    </row>
    <row r="10234" spans="1:10">
      <c r="A10234" t="s">
        <v>11145</v>
      </c>
      <c r="B10234">
        <v>16061</v>
      </c>
      <c r="C10234">
        <v>290</v>
      </c>
      <c r="D10234">
        <v>152</v>
      </c>
      <c r="E10234">
        <v>138</v>
      </c>
      <c r="F10234">
        <v>72</v>
      </c>
      <c r="G10234">
        <v>37308</v>
      </c>
      <c r="H10234">
        <v>10.096920000000001</v>
      </c>
      <c r="I10234">
        <v>51.248584000000001</v>
      </c>
      <c r="J10234" cm="1">
        <f t="array" ref="J10234">LOOKUP(1,1/FREQUENCY(0,SIN((RADIANS($M$3:$M$471-H10234))/2)^2+SIN((RADIANS($N$3:$N$471-I10234))/2)^2*COS(RADIANS($M$3:$M$471))*COS(RADIANS(H10234))),$L$3:$L$471)</f>
        <v>258</v>
      </c>
    </row>
    <row r="10235" spans="1:10">
      <c r="A10235" t="s">
        <v>11146</v>
      </c>
      <c r="B10235">
        <v>16061</v>
      </c>
      <c r="C10235">
        <v>111</v>
      </c>
      <c r="D10235">
        <v>51</v>
      </c>
      <c r="E10235">
        <v>60</v>
      </c>
      <c r="F10235">
        <v>44</v>
      </c>
      <c r="G10235">
        <v>37318</v>
      </c>
      <c r="H10235">
        <v>10.090774</v>
      </c>
      <c r="I10235">
        <v>51.286909000000001</v>
      </c>
      <c r="J10235" cm="1">
        <f t="array" ref="J10235">LOOKUP(1,1/FREQUENCY(0,SIN((RADIANS($M$3:$M$471-H10235))/2)^2+SIN((RADIANS($N$3:$N$471-I10235))/2)^2*COS(RADIANS($M$3:$M$471))*COS(RADIANS(H10235))),$L$3:$L$471)</f>
        <v>258</v>
      </c>
    </row>
    <row r="10236" spans="1:10">
      <c r="A10236" t="s">
        <v>11147</v>
      </c>
      <c r="B10236">
        <v>16061</v>
      </c>
      <c r="C10236">
        <v>150</v>
      </c>
      <c r="D10236">
        <v>80</v>
      </c>
      <c r="E10236">
        <v>70</v>
      </c>
      <c r="F10236">
        <v>75</v>
      </c>
      <c r="G10236">
        <v>37308</v>
      </c>
      <c r="H10236">
        <v>10.120944</v>
      </c>
      <c r="I10236">
        <v>51.252380000000002</v>
      </c>
      <c r="J10236" cm="1">
        <f t="array" ref="J10236">LOOKUP(1,1/FREQUENCY(0,SIN((RADIANS($M$3:$M$471-H10236))/2)^2+SIN((RADIANS($N$3:$N$471-I10236))/2)^2*COS(RADIANS($M$3:$M$471))*COS(RADIANS(H10236))),$L$3:$L$471)</f>
        <v>258</v>
      </c>
    </row>
    <row r="10237" spans="1:10">
      <c r="A10237" t="s">
        <v>11148</v>
      </c>
      <c r="B10237">
        <v>16061</v>
      </c>
      <c r="C10237">
        <v>238</v>
      </c>
      <c r="D10237">
        <v>114</v>
      </c>
      <c r="E10237">
        <v>124</v>
      </c>
      <c r="F10237">
        <v>35</v>
      </c>
      <c r="G10237">
        <v>37308</v>
      </c>
      <c r="H10237">
        <v>10.075991999999999</v>
      </c>
      <c r="I10237">
        <v>51.257641999999997</v>
      </c>
      <c r="J10237" cm="1">
        <f t="array" ref="J10237">LOOKUP(1,1/FREQUENCY(0,SIN((RADIANS($M$3:$M$471-H10237))/2)^2+SIN((RADIANS($N$3:$N$471-I10237))/2)^2*COS(RADIANS($M$3:$M$471))*COS(RADIANS(H10237))),$L$3:$L$471)</f>
        <v>258</v>
      </c>
    </row>
    <row r="10238" spans="1:10">
      <c r="A10238" t="s">
        <v>11149</v>
      </c>
      <c r="B10238">
        <v>16061</v>
      </c>
      <c r="C10238">
        <v>218</v>
      </c>
      <c r="D10238">
        <v>115</v>
      </c>
      <c r="E10238">
        <v>103</v>
      </c>
      <c r="F10238">
        <v>28</v>
      </c>
      <c r="G10238">
        <v>37308</v>
      </c>
      <c r="H10238">
        <v>10.106792</v>
      </c>
      <c r="I10238">
        <v>51.269337999999998</v>
      </c>
      <c r="J10238" cm="1">
        <f t="array" ref="J10238">LOOKUP(1,1/FREQUENCY(0,SIN((RADIANS($M$3:$M$471-H10238))/2)^2+SIN((RADIANS($N$3:$N$471-I10238))/2)^2*COS(RADIANS($M$3:$M$471))*COS(RADIANS(H10238))),$L$3:$L$471)</f>
        <v>258</v>
      </c>
    </row>
    <row r="10239" spans="1:10">
      <c r="A10239" t="s">
        <v>11150</v>
      </c>
      <c r="B10239">
        <v>16061</v>
      </c>
      <c r="C10239">
        <v>2175</v>
      </c>
      <c r="D10239">
        <v>1096</v>
      </c>
      <c r="E10239">
        <v>1079</v>
      </c>
      <c r="F10239">
        <v>74</v>
      </c>
      <c r="G10239">
        <v>37308</v>
      </c>
      <c r="H10239">
        <v>10.165592999999999</v>
      </c>
      <c r="I10239">
        <v>51.257823999999999</v>
      </c>
      <c r="J10239" cm="1">
        <f t="array" ref="J10239">LOOKUP(1,1/FREQUENCY(0,SIN((RADIANS($M$3:$M$471-H10239))/2)^2+SIN((RADIANS($N$3:$N$471-I10239))/2)^2*COS(RADIANS($M$3:$M$471))*COS(RADIANS(H10239))),$L$3:$L$471)</f>
        <v>33</v>
      </c>
    </row>
    <row r="10240" spans="1:10">
      <c r="A10240" t="s">
        <v>11151</v>
      </c>
      <c r="B10240">
        <v>16062</v>
      </c>
      <c r="C10240">
        <v>5449</v>
      </c>
      <c r="D10240">
        <v>2670</v>
      </c>
      <c r="E10240">
        <v>2779</v>
      </c>
      <c r="F10240">
        <v>79</v>
      </c>
      <c r="G10240">
        <v>99755</v>
      </c>
      <c r="H10240">
        <v>10.665677000000001</v>
      </c>
      <c r="I10240">
        <v>51.587555000000002</v>
      </c>
      <c r="J10240" cm="1">
        <f t="array" ref="J10240">LOOKUP(1,1/FREQUENCY(0,SIN((RADIANS($M$3:$M$471-H10240))/2)^2+SIN((RADIANS($N$3:$N$471-I10240))/2)^2*COS(RADIANS($M$3:$M$471))*COS(RADIANS(H10240))),$L$3:$L$471)</f>
        <v>342</v>
      </c>
    </row>
    <row r="10241" spans="1:10">
      <c r="A10241" t="s">
        <v>11152</v>
      </c>
      <c r="B10241">
        <v>16062</v>
      </c>
      <c r="C10241">
        <v>41726</v>
      </c>
      <c r="D10241">
        <v>20533</v>
      </c>
      <c r="E10241">
        <v>21193</v>
      </c>
      <c r="F10241">
        <v>386</v>
      </c>
      <c r="G10241">
        <v>99734</v>
      </c>
      <c r="H10241">
        <v>10.791619000000001</v>
      </c>
      <c r="I10241">
        <v>51.500441000000002</v>
      </c>
      <c r="J10241" cm="1">
        <f t="array" ref="J10241">LOOKUP(1,1/FREQUENCY(0,SIN((RADIANS($M$3:$M$471-H10241))/2)^2+SIN((RADIANS($N$3:$N$471-I10241))/2)^2*COS(RADIANS($M$3:$M$471))*COS(RADIANS(H10241))),$L$3:$L$471)</f>
        <v>342</v>
      </c>
    </row>
    <row r="10242" spans="1:10">
      <c r="A10242" t="s">
        <v>11153</v>
      </c>
      <c r="B10242">
        <v>16062</v>
      </c>
      <c r="C10242">
        <v>2889</v>
      </c>
      <c r="D10242">
        <v>1461</v>
      </c>
      <c r="E10242">
        <v>1428</v>
      </c>
      <c r="F10242">
        <v>110</v>
      </c>
      <c r="G10242">
        <v>99759</v>
      </c>
      <c r="H10242">
        <v>10.530644000000001</v>
      </c>
      <c r="I10242">
        <v>51.413215000000001</v>
      </c>
      <c r="J10242" cm="1">
        <f t="array" ref="J10242">LOOKUP(1,1/FREQUENCY(0,SIN((RADIANS($M$3:$M$471-H10242))/2)^2+SIN((RADIANS($N$3:$N$471-I10242))/2)^2*COS(RADIANS($M$3:$M$471))*COS(RADIANS(H10242))),$L$3:$L$471)</f>
        <v>342</v>
      </c>
    </row>
    <row r="10243" spans="1:10">
      <c r="A10243" t="s">
        <v>3845</v>
      </c>
      <c r="B10243">
        <v>16062</v>
      </c>
      <c r="C10243">
        <v>2100</v>
      </c>
      <c r="D10243">
        <v>1074</v>
      </c>
      <c r="E10243">
        <v>1026</v>
      </c>
      <c r="F10243">
        <v>34</v>
      </c>
      <c r="G10243">
        <v>99755</v>
      </c>
      <c r="H10243">
        <v>10.593938</v>
      </c>
      <c r="I10243">
        <v>51.556334999999997</v>
      </c>
      <c r="J10243" cm="1">
        <f t="array" ref="J10243">LOOKUP(1,1/FREQUENCY(0,SIN((RADIANS($M$3:$M$471-H10243))/2)^2+SIN((RADIANS($N$3:$N$471-I10243))/2)^2*COS(RADIANS($M$3:$M$471))*COS(RADIANS(H10243))),$L$3:$L$471)</f>
        <v>342</v>
      </c>
    </row>
    <row r="10244" spans="1:10">
      <c r="A10244" t="s">
        <v>11154</v>
      </c>
      <c r="B10244">
        <v>16062</v>
      </c>
      <c r="C10244">
        <v>3166</v>
      </c>
      <c r="D10244">
        <v>1564</v>
      </c>
      <c r="E10244">
        <v>1602</v>
      </c>
      <c r="F10244">
        <v>51</v>
      </c>
      <c r="G10244">
        <v>99735</v>
      </c>
      <c r="H10244">
        <v>10.690569</v>
      </c>
      <c r="I10244">
        <v>51.492514</v>
      </c>
      <c r="J10244" cm="1">
        <f t="array" ref="J10244">LOOKUP(1,1/FREQUENCY(0,SIN((RADIANS($M$3:$M$471-H10244))/2)^2+SIN((RADIANS($N$3:$N$471-I10244))/2)^2*COS(RADIANS($M$3:$M$471))*COS(RADIANS(H10244))),$L$3:$L$471)</f>
        <v>342</v>
      </c>
    </row>
    <row r="10245" spans="1:10">
      <c r="A10245" t="s">
        <v>11155</v>
      </c>
      <c r="B10245">
        <v>16062</v>
      </c>
      <c r="C10245">
        <v>7577</v>
      </c>
      <c r="D10245">
        <v>3717</v>
      </c>
      <c r="E10245">
        <v>3860</v>
      </c>
      <c r="F10245">
        <v>69</v>
      </c>
      <c r="G10245">
        <v>99768</v>
      </c>
      <c r="H10245">
        <v>10.786953</v>
      </c>
      <c r="I10245">
        <v>51.577128999999999</v>
      </c>
      <c r="J10245" cm="1">
        <f t="array" ref="J10245">LOOKUP(1,1/FREQUENCY(0,SIN((RADIANS($M$3:$M$471-H10245))/2)^2+SIN((RADIANS($N$3:$N$471-I10245))/2)^2*COS(RADIANS($M$3:$M$471))*COS(RADIANS(H10245))),$L$3:$L$471)</f>
        <v>342</v>
      </c>
    </row>
    <row r="10246" spans="1:10">
      <c r="A10246" t="s">
        <v>11156</v>
      </c>
      <c r="B10246">
        <v>16062</v>
      </c>
      <c r="C10246">
        <v>1030</v>
      </c>
      <c r="D10246">
        <v>526</v>
      </c>
      <c r="E10246">
        <v>504</v>
      </c>
      <c r="F10246">
        <v>130</v>
      </c>
      <c r="G10246">
        <v>99765</v>
      </c>
      <c r="H10246">
        <v>10.939453</v>
      </c>
      <c r="I10246">
        <v>51.462572999999999</v>
      </c>
      <c r="J10246" cm="1">
        <f t="array" ref="J10246">LOOKUP(1,1/FREQUENCY(0,SIN((RADIANS($M$3:$M$471-H10246))/2)^2+SIN((RADIANS($N$3:$N$471-I10246))/2)^2*COS(RADIANS($M$3:$M$471))*COS(RADIANS(H10246))),$L$3:$L$471)</f>
        <v>342</v>
      </c>
    </row>
    <row r="10247" spans="1:10">
      <c r="A10247" t="s">
        <v>4725</v>
      </c>
      <c r="B10247">
        <v>16062</v>
      </c>
      <c r="C10247">
        <v>885</v>
      </c>
      <c r="D10247">
        <v>440</v>
      </c>
      <c r="E10247">
        <v>445</v>
      </c>
      <c r="F10247">
        <v>33</v>
      </c>
      <c r="G10247">
        <v>99765</v>
      </c>
      <c r="H10247">
        <v>10.90058</v>
      </c>
      <c r="I10247">
        <v>51.480778000000001</v>
      </c>
      <c r="J10247" cm="1">
        <f t="array" ref="J10247">LOOKUP(1,1/FREQUENCY(0,SIN((RADIANS($M$3:$M$471-H10247))/2)^2+SIN((RADIANS($N$3:$N$471-I10247))/2)^2*COS(RADIANS($M$3:$M$471))*COS(RADIANS(H10247))),$L$3:$L$471)</f>
        <v>342</v>
      </c>
    </row>
    <row r="10248" spans="1:10">
      <c r="A10248" t="s">
        <v>11157</v>
      </c>
      <c r="B10248">
        <v>16062</v>
      </c>
      <c r="C10248">
        <v>4720</v>
      </c>
      <c r="D10248">
        <v>2415</v>
      </c>
      <c r="E10248">
        <v>2305</v>
      </c>
      <c r="F10248">
        <v>71</v>
      </c>
      <c r="G10248">
        <v>99765</v>
      </c>
      <c r="H10248">
        <v>10.875723000000001</v>
      </c>
      <c r="I10248">
        <v>51.447014000000003</v>
      </c>
      <c r="J10248" cm="1">
        <f t="array" ref="J10248">LOOKUP(1,1/FREQUENCY(0,SIN((RADIANS($M$3:$M$471-H10248))/2)^2+SIN((RADIANS($N$3:$N$471-I10248))/2)^2*COS(RADIANS($M$3:$M$471))*COS(RADIANS(H10248))),$L$3:$L$471)</f>
        <v>342</v>
      </c>
    </row>
    <row r="10249" spans="1:10">
      <c r="A10249" t="s">
        <v>11158</v>
      </c>
      <c r="B10249">
        <v>16062</v>
      </c>
      <c r="C10249">
        <v>907</v>
      </c>
      <c r="D10249">
        <v>467</v>
      </c>
      <c r="E10249">
        <v>440</v>
      </c>
      <c r="F10249">
        <v>49</v>
      </c>
      <c r="G10249">
        <v>99759</v>
      </c>
      <c r="H10249">
        <v>10.644544</v>
      </c>
      <c r="I10249">
        <v>51.416639000000004</v>
      </c>
      <c r="J10249" cm="1">
        <f t="array" ref="J10249">LOOKUP(1,1/FREQUENCY(0,SIN((RADIANS($M$3:$M$471-H10249))/2)^2+SIN((RADIANS($N$3:$N$471-I10249))/2)^2*COS(RADIANS($M$3:$M$471))*COS(RADIANS(H10249))),$L$3:$L$471)</f>
        <v>342</v>
      </c>
    </row>
    <row r="10250" spans="1:10">
      <c r="A10250" t="s">
        <v>11159</v>
      </c>
      <c r="B10250">
        <v>16062</v>
      </c>
      <c r="C10250">
        <v>454</v>
      </c>
      <c r="D10250">
        <v>232</v>
      </c>
      <c r="E10250">
        <v>222</v>
      </c>
      <c r="F10250">
        <v>40</v>
      </c>
      <c r="G10250">
        <v>99752</v>
      </c>
      <c r="H10250">
        <v>10.609569</v>
      </c>
      <c r="I10250">
        <v>51.472501000000001</v>
      </c>
      <c r="J10250" cm="1">
        <f t="array" ref="J10250">LOOKUP(1,1/FREQUENCY(0,SIN((RADIANS($M$3:$M$471-H10250))/2)^2+SIN((RADIANS($N$3:$N$471-I10250))/2)^2*COS(RADIANS($M$3:$M$471))*COS(RADIANS(H10250))),$L$3:$L$471)</f>
        <v>342</v>
      </c>
    </row>
    <row r="10251" spans="1:10">
      <c r="A10251" t="s">
        <v>11160</v>
      </c>
      <c r="B10251">
        <v>16062</v>
      </c>
      <c r="C10251">
        <v>1039</v>
      </c>
      <c r="D10251">
        <v>522</v>
      </c>
      <c r="E10251">
        <v>517</v>
      </c>
      <c r="F10251">
        <v>56</v>
      </c>
      <c r="G10251">
        <v>99735</v>
      </c>
      <c r="H10251">
        <v>10.764286999999999</v>
      </c>
      <c r="I10251">
        <v>51.412399999999998</v>
      </c>
      <c r="J10251" cm="1">
        <f t="array" ref="J10251">LOOKUP(1,1/FREQUENCY(0,SIN((RADIANS($M$3:$M$471-H10251))/2)^2+SIN((RADIANS($N$3:$N$471-I10251))/2)^2*COS(RADIANS($M$3:$M$471))*COS(RADIANS(H10251))),$L$3:$L$471)</f>
        <v>342</v>
      </c>
    </row>
    <row r="10252" spans="1:10">
      <c r="A10252" t="s">
        <v>11161</v>
      </c>
      <c r="B10252">
        <v>16062</v>
      </c>
      <c r="C10252">
        <v>493</v>
      </c>
      <c r="D10252">
        <v>252</v>
      </c>
      <c r="E10252">
        <v>241</v>
      </c>
      <c r="F10252">
        <v>50</v>
      </c>
      <c r="G10252">
        <v>99752</v>
      </c>
      <c r="H10252">
        <v>10.556742</v>
      </c>
      <c r="I10252">
        <v>51.459242000000003</v>
      </c>
      <c r="J10252" cm="1">
        <f t="array" ref="J10252">LOOKUP(1,1/FREQUENCY(0,SIN((RADIANS($M$3:$M$471-H10252))/2)^2+SIN((RADIANS($N$3:$N$471-I10252))/2)^2*COS(RADIANS($M$3:$M$471))*COS(RADIANS(H10252))),$L$3:$L$471)</f>
        <v>342</v>
      </c>
    </row>
    <row r="10253" spans="1:10">
      <c r="A10253" t="s">
        <v>11162</v>
      </c>
      <c r="B10253">
        <v>16062</v>
      </c>
      <c r="C10253">
        <v>654</v>
      </c>
      <c r="D10253">
        <v>336</v>
      </c>
      <c r="E10253">
        <v>318</v>
      </c>
      <c r="F10253">
        <v>65</v>
      </c>
      <c r="G10253">
        <v>99759</v>
      </c>
      <c r="H10253">
        <v>10.600674</v>
      </c>
      <c r="I10253">
        <v>51.423090000000002</v>
      </c>
      <c r="J10253" cm="1">
        <f t="array" ref="J10253">LOOKUP(1,1/FREQUENCY(0,SIN((RADIANS($M$3:$M$471-H10253))/2)^2+SIN((RADIANS($N$3:$N$471-I10253))/2)^2*COS(RADIANS($M$3:$M$471))*COS(RADIANS(H10253))),$L$3:$L$471)</f>
        <v>342</v>
      </c>
    </row>
    <row r="10254" spans="1:10">
      <c r="A10254" t="s">
        <v>11163</v>
      </c>
      <c r="B10254">
        <v>16062</v>
      </c>
      <c r="C10254">
        <v>10327</v>
      </c>
      <c r="D10254">
        <v>5185</v>
      </c>
      <c r="E10254">
        <v>5142</v>
      </c>
      <c r="F10254">
        <v>95</v>
      </c>
      <c r="G10254">
        <v>99752</v>
      </c>
      <c r="H10254">
        <v>10.574512</v>
      </c>
      <c r="I10254">
        <v>51.440356999999999</v>
      </c>
      <c r="J10254" cm="1">
        <f t="array" ref="J10254">LOOKUP(1,1/FREQUENCY(0,SIN((RADIANS($M$3:$M$471-H10254))/2)^2+SIN((RADIANS($N$3:$N$471-I10254))/2)^2*COS(RADIANS($M$3:$M$471))*COS(RADIANS(H10254))),$L$3:$L$471)</f>
        <v>342</v>
      </c>
    </row>
    <row r="10255" spans="1:10">
      <c r="A10255" t="s">
        <v>11164</v>
      </c>
      <c r="B10255">
        <v>16063</v>
      </c>
      <c r="C10255">
        <v>4607</v>
      </c>
      <c r="D10255">
        <v>2278</v>
      </c>
      <c r="E10255">
        <v>2329</v>
      </c>
      <c r="F10255">
        <v>192</v>
      </c>
      <c r="G10255">
        <v>36456</v>
      </c>
      <c r="H10255">
        <v>10.298591999999999</v>
      </c>
      <c r="I10255">
        <v>50.799712</v>
      </c>
      <c r="J10255" cm="1">
        <f t="array" ref="J10255">LOOKUP(1,1/FREQUENCY(0,SIN((RADIANS($M$3:$M$471-H10255))/2)^2+SIN((RADIANS($N$3:$N$471-I10255))/2)^2*COS(RADIANS($M$3:$M$471))*COS(RADIANS(H10255))),$L$3:$L$471)</f>
        <v>33</v>
      </c>
    </row>
    <row r="10256" spans="1:10">
      <c r="A10256" t="s">
        <v>11165</v>
      </c>
      <c r="B10256">
        <v>16063</v>
      </c>
      <c r="C10256">
        <v>6034</v>
      </c>
      <c r="D10256">
        <v>3031</v>
      </c>
      <c r="E10256">
        <v>3003</v>
      </c>
      <c r="F10256">
        <v>83</v>
      </c>
      <c r="G10256">
        <v>99830</v>
      </c>
      <c r="H10256">
        <v>10.230207</v>
      </c>
      <c r="I10256">
        <v>51.137051</v>
      </c>
      <c r="J10256" cm="1">
        <f t="array" ref="J10256">LOOKUP(1,1/FREQUENCY(0,SIN((RADIANS($M$3:$M$471-H10256))/2)^2+SIN((RADIANS($N$3:$N$471-I10256))/2)^2*COS(RADIANS($M$3:$M$471))*COS(RADIANS(H10256))),$L$3:$L$471)</f>
        <v>33</v>
      </c>
    </row>
    <row r="10257" spans="1:10">
      <c r="A10257" t="s">
        <v>11166</v>
      </c>
      <c r="B10257">
        <v>16063</v>
      </c>
      <c r="C10257">
        <v>3417</v>
      </c>
      <c r="D10257">
        <v>1750</v>
      </c>
      <c r="E10257">
        <v>1667</v>
      </c>
      <c r="F10257">
        <v>114</v>
      </c>
      <c r="G10257">
        <v>36414</v>
      </c>
      <c r="H10257">
        <v>9.9795979999999993</v>
      </c>
      <c r="I10257">
        <v>50.817165000000003</v>
      </c>
      <c r="J10257" cm="1">
        <f t="array" ref="J10257">LOOKUP(1,1/FREQUENCY(0,SIN((RADIANS($M$3:$M$471-H10257))/2)^2+SIN((RADIANS($N$3:$N$471-I10257))/2)^2*COS(RADIANS($M$3:$M$471))*COS(RADIANS(H10257))),$L$3:$L$471)</f>
        <v>31</v>
      </c>
    </row>
    <row r="10258" spans="1:10">
      <c r="A10258" t="s">
        <v>11167</v>
      </c>
      <c r="B10258">
        <v>16063</v>
      </c>
      <c r="C10258">
        <v>5125</v>
      </c>
      <c r="D10258">
        <v>2550</v>
      </c>
      <c r="E10258">
        <v>2575</v>
      </c>
      <c r="F10258">
        <v>115</v>
      </c>
      <c r="G10258">
        <v>36404</v>
      </c>
      <c r="H10258">
        <v>10.02408</v>
      </c>
      <c r="I10258">
        <v>50.823079</v>
      </c>
      <c r="J10258" cm="1">
        <f t="array" ref="J10258">LOOKUP(1,1/FREQUENCY(0,SIN((RADIANS($M$3:$M$471-H10258))/2)^2+SIN((RADIANS($N$3:$N$471-I10258))/2)^2*COS(RADIANS($M$3:$M$471))*COS(RADIANS(H10258))),$L$3:$L$471)</f>
        <v>31</v>
      </c>
    </row>
    <row r="10259" spans="1:10">
      <c r="A10259" t="s">
        <v>11168</v>
      </c>
      <c r="B10259">
        <v>16063</v>
      </c>
      <c r="C10259">
        <v>6335</v>
      </c>
      <c r="D10259">
        <v>3270</v>
      </c>
      <c r="E10259">
        <v>3065</v>
      </c>
      <c r="F10259">
        <v>173</v>
      </c>
      <c r="G10259">
        <v>99848</v>
      </c>
      <c r="H10259">
        <v>10.395766</v>
      </c>
      <c r="I10259">
        <v>50.956091000000001</v>
      </c>
      <c r="J10259" cm="1">
        <f t="array" ref="J10259">LOOKUP(1,1/FREQUENCY(0,SIN((RADIANS($M$3:$M$471-H10259))/2)^2+SIN((RADIANS($N$3:$N$471-I10259))/2)^2*COS(RADIANS($M$3:$M$471))*COS(RADIANS(H10259))),$L$3:$L$471)</f>
        <v>33</v>
      </c>
    </row>
    <row r="10260" spans="1:10">
      <c r="A10260" t="s">
        <v>11169</v>
      </c>
      <c r="B10260">
        <v>16063</v>
      </c>
      <c r="C10260">
        <v>9100</v>
      </c>
      <c r="D10260">
        <v>4679</v>
      </c>
      <c r="E10260">
        <v>4421</v>
      </c>
      <c r="F10260">
        <v>61</v>
      </c>
      <c r="G10260">
        <v>99834</v>
      </c>
      <c r="H10260">
        <v>10.075877</v>
      </c>
      <c r="I10260">
        <v>50.968063000000001</v>
      </c>
      <c r="J10260" cm="1">
        <f t="array" ref="J10260">LOOKUP(1,1/FREQUENCY(0,SIN((RADIANS($M$3:$M$471-H10260))/2)^2+SIN((RADIANS($N$3:$N$471-I10260))/2)^2*COS(RADIANS($M$3:$M$471))*COS(RADIANS(H10260))),$L$3:$L$471)</f>
        <v>33</v>
      </c>
    </row>
    <row r="10261" spans="1:10">
      <c r="A10261" t="s">
        <v>11170</v>
      </c>
      <c r="B10261">
        <v>16063</v>
      </c>
      <c r="C10261">
        <v>6101</v>
      </c>
      <c r="D10261">
        <v>3098</v>
      </c>
      <c r="E10261">
        <v>3003</v>
      </c>
      <c r="F10261">
        <v>43</v>
      </c>
      <c r="G10261">
        <v>99820</v>
      </c>
      <c r="H10261">
        <v>10.508844</v>
      </c>
      <c r="I10261">
        <v>51.020648999999999</v>
      </c>
      <c r="J10261" cm="1">
        <f t="array" ref="J10261">LOOKUP(1,1/FREQUENCY(0,SIN((RADIANS($M$3:$M$471-H10261))/2)^2+SIN((RADIANS($N$3:$N$471-I10261))/2)^2*COS(RADIANS($M$3:$M$471))*COS(RADIANS(H10261))),$L$3:$L$471)</f>
        <v>33</v>
      </c>
    </row>
    <row r="10262" spans="1:10">
      <c r="A10262" t="s">
        <v>11171</v>
      </c>
      <c r="B10262">
        <v>16063</v>
      </c>
      <c r="C10262">
        <v>7748</v>
      </c>
      <c r="D10262">
        <v>3749</v>
      </c>
      <c r="E10262">
        <v>3999</v>
      </c>
      <c r="F10262">
        <v>159</v>
      </c>
      <c r="G10262">
        <v>36448</v>
      </c>
      <c r="H10262">
        <v>10.34924</v>
      </c>
      <c r="I10262">
        <v>50.815750999999999</v>
      </c>
      <c r="J10262" cm="1">
        <f t="array" ref="J10262">LOOKUP(1,1/FREQUENCY(0,SIN((RADIANS($M$3:$M$471-H10262))/2)^2+SIN((RADIANS($N$3:$N$471-I10262))/2)^2*COS(RADIANS($M$3:$M$471))*COS(RADIANS(H10262))),$L$3:$L$471)</f>
        <v>33</v>
      </c>
    </row>
    <row r="10263" spans="1:10">
      <c r="A10263" t="s">
        <v>11172</v>
      </c>
      <c r="B10263">
        <v>16063</v>
      </c>
      <c r="C10263">
        <v>5105</v>
      </c>
      <c r="D10263">
        <v>2573</v>
      </c>
      <c r="E10263">
        <v>2532</v>
      </c>
      <c r="F10263">
        <v>161</v>
      </c>
      <c r="G10263">
        <v>36460</v>
      </c>
      <c r="H10263">
        <v>10.084545</v>
      </c>
      <c r="I10263">
        <v>50.837986000000001</v>
      </c>
      <c r="J10263" cm="1">
        <f t="array" ref="J10263">LOOKUP(1,1/FREQUENCY(0,SIN((RADIANS($M$3:$M$471-H10263))/2)^2+SIN((RADIANS($N$3:$N$471-I10263))/2)^2*COS(RADIANS($M$3:$M$471))*COS(RADIANS(H10263))),$L$3:$L$471)</f>
        <v>33</v>
      </c>
    </row>
    <row r="10264" spans="1:10">
      <c r="A10264" t="s">
        <v>11173</v>
      </c>
      <c r="B10264">
        <v>16063</v>
      </c>
      <c r="C10264">
        <v>6398</v>
      </c>
      <c r="D10264">
        <v>3244</v>
      </c>
      <c r="E10264">
        <v>3154</v>
      </c>
      <c r="F10264">
        <v>82</v>
      </c>
      <c r="G10264">
        <v>99837</v>
      </c>
      <c r="H10264">
        <v>10.068486999999999</v>
      </c>
      <c r="I10264">
        <v>50.939304</v>
      </c>
      <c r="J10264" cm="1">
        <f t="array" ref="J10264">LOOKUP(1,1/FREQUENCY(0,SIN((RADIANS($M$3:$M$471-H10264))/2)^2+SIN((RADIANS($N$3:$N$471-I10264))/2)^2*COS(RADIANS($M$3:$M$471))*COS(RADIANS(H10264))),$L$3:$L$471)</f>
        <v>31</v>
      </c>
    </row>
    <row r="10265" spans="1:10">
      <c r="A10265" t="s">
        <v>11174</v>
      </c>
      <c r="B10265">
        <v>16063</v>
      </c>
      <c r="C10265">
        <v>735</v>
      </c>
      <c r="D10265">
        <v>373</v>
      </c>
      <c r="E10265">
        <v>362</v>
      </c>
      <c r="F10265">
        <v>49</v>
      </c>
      <c r="G10265">
        <v>99826</v>
      </c>
      <c r="H10265">
        <v>10.385776999999999</v>
      </c>
      <c r="I10265">
        <v>51.043968</v>
      </c>
      <c r="J10265" cm="1">
        <f t="array" ref="J10265">LOOKUP(1,1/FREQUENCY(0,SIN((RADIANS($M$3:$M$471-H10265))/2)^2+SIN((RADIANS($N$3:$N$471-I10265))/2)^2*COS(RADIANS($M$3:$M$471))*COS(RADIANS(H10265))),$L$3:$L$471)</f>
        <v>33</v>
      </c>
    </row>
    <row r="10266" spans="1:10">
      <c r="A10266" t="s">
        <v>11175</v>
      </c>
      <c r="B10266">
        <v>16063</v>
      </c>
      <c r="C10266">
        <v>640</v>
      </c>
      <c r="D10266">
        <v>320</v>
      </c>
      <c r="E10266">
        <v>320</v>
      </c>
      <c r="F10266">
        <v>64</v>
      </c>
      <c r="G10266">
        <v>99826</v>
      </c>
      <c r="H10266">
        <v>10.364171000000001</v>
      </c>
      <c r="I10266">
        <v>51.057873000000001</v>
      </c>
      <c r="J10266" cm="1">
        <f t="array" ref="J10266">LOOKUP(1,1/FREQUENCY(0,SIN((RADIANS($M$3:$M$471-H10266))/2)^2+SIN((RADIANS($N$3:$N$471-I10266))/2)^2*COS(RADIANS($M$3:$M$471))*COS(RADIANS(H10266))),$L$3:$L$471)</f>
        <v>33</v>
      </c>
    </row>
    <row r="10267" spans="1:10">
      <c r="A10267" t="s">
        <v>11176</v>
      </c>
      <c r="B10267">
        <v>16063</v>
      </c>
      <c r="C10267">
        <v>318</v>
      </c>
      <c r="D10267">
        <v>156</v>
      </c>
      <c r="E10267">
        <v>162</v>
      </c>
      <c r="F10267">
        <v>45</v>
      </c>
      <c r="G10267">
        <v>99826</v>
      </c>
      <c r="H10267">
        <v>10.275043999999999</v>
      </c>
      <c r="I10267">
        <v>51.095469999999999</v>
      </c>
      <c r="J10267" cm="1">
        <f t="array" ref="J10267">LOOKUP(1,1/FREQUENCY(0,SIN((RADIANS($M$3:$M$471-H10267))/2)^2+SIN((RADIANS($N$3:$N$471-I10267))/2)^2*COS(RADIANS($M$3:$M$471))*COS(RADIANS(H10267))),$L$3:$L$471)</f>
        <v>33</v>
      </c>
    </row>
    <row r="10268" spans="1:10">
      <c r="A10268" t="s">
        <v>11177</v>
      </c>
      <c r="B10268">
        <v>16063</v>
      </c>
      <c r="C10268">
        <v>197</v>
      </c>
      <c r="D10268">
        <v>99</v>
      </c>
      <c r="E10268">
        <v>98</v>
      </c>
      <c r="F10268">
        <v>49</v>
      </c>
      <c r="G10268">
        <v>99826</v>
      </c>
      <c r="H10268">
        <v>10.330019999999999</v>
      </c>
      <c r="I10268">
        <v>51.135933999999999</v>
      </c>
      <c r="J10268" cm="1">
        <f t="array" ref="J10268">LOOKUP(1,1/FREQUENCY(0,SIN((RADIANS($M$3:$M$471-H10268))/2)^2+SIN((RADIANS($N$3:$N$471-I10268))/2)^2*COS(RADIANS($M$3:$M$471))*COS(RADIANS(H10268))),$L$3:$L$471)</f>
        <v>33</v>
      </c>
    </row>
    <row r="10269" spans="1:10">
      <c r="A10269" t="s">
        <v>11178</v>
      </c>
      <c r="B10269">
        <v>16063</v>
      </c>
      <c r="C10269">
        <v>1590</v>
      </c>
      <c r="D10269">
        <v>816</v>
      </c>
      <c r="E10269">
        <v>774</v>
      </c>
      <c r="F10269">
        <v>86</v>
      </c>
      <c r="G10269">
        <v>99819</v>
      </c>
      <c r="H10269">
        <v>10.271174999999999</v>
      </c>
      <c r="I10269">
        <v>51.016798999999999</v>
      </c>
      <c r="J10269" cm="1">
        <f t="array" ref="J10269">LOOKUP(1,1/FREQUENCY(0,SIN((RADIANS($M$3:$M$471-H10269))/2)^2+SIN((RADIANS($N$3:$N$471-I10269))/2)^2*COS(RADIANS($M$3:$M$471))*COS(RADIANS(H10269))),$L$3:$L$471)</f>
        <v>33</v>
      </c>
    </row>
    <row r="10270" spans="1:10">
      <c r="A10270" t="s">
        <v>7013</v>
      </c>
      <c r="B10270">
        <v>16063</v>
      </c>
      <c r="C10270">
        <v>663</v>
      </c>
      <c r="D10270">
        <v>338</v>
      </c>
      <c r="E10270">
        <v>325</v>
      </c>
      <c r="F10270">
        <v>100</v>
      </c>
      <c r="G10270">
        <v>99826</v>
      </c>
      <c r="H10270">
        <v>10.350723</v>
      </c>
      <c r="I10270">
        <v>51.070785999999998</v>
      </c>
      <c r="J10270" cm="1">
        <f t="array" ref="J10270">LOOKUP(1,1/FREQUENCY(0,SIN((RADIANS($M$3:$M$471-H10270))/2)^2+SIN((RADIANS($N$3:$N$471-I10270))/2)^2*COS(RADIANS($M$3:$M$471))*COS(RADIANS(H10270))),$L$3:$L$471)</f>
        <v>33</v>
      </c>
    </row>
    <row r="10271" spans="1:10">
      <c r="A10271" t="s">
        <v>11179</v>
      </c>
      <c r="B10271">
        <v>16063</v>
      </c>
      <c r="C10271">
        <v>535</v>
      </c>
      <c r="D10271">
        <v>280</v>
      </c>
      <c r="E10271">
        <v>255</v>
      </c>
      <c r="F10271">
        <v>42</v>
      </c>
      <c r="G10271">
        <v>99826</v>
      </c>
      <c r="H10271">
        <v>10.337202</v>
      </c>
      <c r="I10271">
        <v>51.114666</v>
      </c>
      <c r="J10271" cm="1">
        <f t="array" ref="J10271">LOOKUP(1,1/FREQUENCY(0,SIN((RADIANS($M$3:$M$471-H10271))/2)^2+SIN((RADIANS($N$3:$N$471-I10271))/2)^2*COS(RADIANS($M$3:$M$471))*COS(RADIANS(H10271))),$L$3:$L$471)</f>
        <v>33</v>
      </c>
    </row>
    <row r="10272" spans="1:10">
      <c r="A10272" t="s">
        <v>11180</v>
      </c>
      <c r="B10272">
        <v>16063</v>
      </c>
      <c r="C10272">
        <v>4748</v>
      </c>
      <c r="D10272">
        <v>2409</v>
      </c>
      <c r="E10272">
        <v>2339</v>
      </c>
      <c r="F10272">
        <v>68</v>
      </c>
      <c r="G10272">
        <v>99831</v>
      </c>
      <c r="H10272">
        <v>10.242324</v>
      </c>
      <c r="I10272">
        <v>51.051684000000002</v>
      </c>
      <c r="J10272" cm="1">
        <f t="array" ref="J10272">LOOKUP(1,1/FREQUENCY(0,SIN((RADIANS($M$3:$M$471-H10272))/2)^2+SIN((RADIANS($N$3:$N$471-I10272))/2)^2*COS(RADIANS($M$3:$M$471))*COS(RADIANS(H10272))),$L$3:$L$471)</f>
        <v>33</v>
      </c>
    </row>
    <row r="10273" spans="1:10">
      <c r="A10273" t="s">
        <v>11181</v>
      </c>
      <c r="B10273">
        <v>16063</v>
      </c>
      <c r="C10273">
        <v>23455</v>
      </c>
      <c r="D10273">
        <v>11546</v>
      </c>
      <c r="E10273">
        <v>11909</v>
      </c>
      <c r="F10273">
        <v>154</v>
      </c>
      <c r="G10273">
        <v>36433</v>
      </c>
      <c r="H10273">
        <v>10.231992</v>
      </c>
      <c r="I10273">
        <v>50.811678999999998</v>
      </c>
      <c r="J10273" cm="1">
        <f t="array" ref="J10273">LOOKUP(1,1/FREQUENCY(0,SIN((RADIANS($M$3:$M$471-H10273))/2)^2+SIN((RADIANS($N$3:$N$471-I10273))/2)^2*COS(RADIANS($M$3:$M$471))*COS(RADIANS(H10273))),$L$3:$L$471)</f>
        <v>33</v>
      </c>
    </row>
    <row r="10274" spans="1:10">
      <c r="A10274" t="s">
        <v>4139</v>
      </c>
      <c r="B10274">
        <v>16063</v>
      </c>
      <c r="C10274">
        <v>1713</v>
      </c>
      <c r="D10274">
        <v>858</v>
      </c>
      <c r="E10274">
        <v>855</v>
      </c>
      <c r="F10274">
        <v>198</v>
      </c>
      <c r="G10274">
        <v>36433</v>
      </c>
      <c r="H10274">
        <v>10.195231</v>
      </c>
      <c r="I10274">
        <v>50.815035000000002</v>
      </c>
      <c r="J10274" cm="1">
        <f t="array" ref="J10274">LOOKUP(1,1/FREQUENCY(0,SIN((RADIANS($M$3:$M$471-H10274))/2)^2+SIN((RADIANS($N$3:$N$471-I10274))/2)^2*COS(RADIANS($M$3:$M$471))*COS(RADIANS(H10274))),$L$3:$L$471)</f>
        <v>33</v>
      </c>
    </row>
    <row r="10275" spans="1:10">
      <c r="A10275" t="s">
        <v>11182</v>
      </c>
      <c r="B10275">
        <v>16063</v>
      </c>
      <c r="C10275">
        <v>1259</v>
      </c>
      <c r="D10275">
        <v>639</v>
      </c>
      <c r="E10275">
        <v>620</v>
      </c>
      <c r="F10275">
        <v>59</v>
      </c>
      <c r="G10275">
        <v>36419</v>
      </c>
      <c r="H10275">
        <v>9.9517760000000006</v>
      </c>
      <c r="I10275">
        <v>50.755501000000002</v>
      </c>
      <c r="J10275" cm="1">
        <f t="array" ref="J10275">LOOKUP(1,1/FREQUENCY(0,SIN((RADIANS($M$3:$M$471-H10275))/2)^2+SIN((RADIANS($N$3:$N$471-I10275))/2)^2*COS(RADIANS($M$3:$M$471))*COS(RADIANS(H10275))),$L$3:$L$471)</f>
        <v>31</v>
      </c>
    </row>
    <row r="10276" spans="1:10">
      <c r="A10276" t="s">
        <v>11183</v>
      </c>
      <c r="B10276">
        <v>16063</v>
      </c>
      <c r="C10276">
        <v>4767</v>
      </c>
      <c r="D10276">
        <v>2400</v>
      </c>
      <c r="E10276">
        <v>2367</v>
      </c>
      <c r="F10276">
        <v>66</v>
      </c>
      <c r="G10276">
        <v>36419</v>
      </c>
      <c r="H10276">
        <v>9.9498350000000002</v>
      </c>
      <c r="I10276">
        <v>50.716791999999998</v>
      </c>
      <c r="J10276" cm="1">
        <f t="array" ref="J10276">LOOKUP(1,1/FREQUENCY(0,SIN((RADIANS($M$3:$M$471-H10276))/2)^2+SIN((RADIANS($N$3:$N$471-I10276))/2)^2*COS(RADIANS($M$3:$M$471))*COS(RADIANS(H10276))),$L$3:$L$471)</f>
        <v>304</v>
      </c>
    </row>
    <row r="10277" spans="1:10">
      <c r="A10277" t="s">
        <v>11184</v>
      </c>
      <c r="B10277">
        <v>16063</v>
      </c>
      <c r="C10277">
        <v>67</v>
      </c>
      <c r="D10277">
        <v>36</v>
      </c>
      <c r="E10277">
        <v>31</v>
      </c>
      <c r="F10277">
        <v>15</v>
      </c>
      <c r="G10277">
        <v>36419</v>
      </c>
      <c r="H10277">
        <v>10.050554999999999</v>
      </c>
      <c r="I10277">
        <v>50.701183999999998</v>
      </c>
      <c r="J10277" cm="1">
        <f t="array" ref="J10277">LOOKUP(1,1/FREQUENCY(0,SIN((RADIANS($M$3:$M$471-H10277))/2)^2+SIN((RADIANS($N$3:$N$471-I10277))/2)^2*COS(RADIANS($M$3:$M$471))*COS(RADIANS(H10277))),$L$3:$L$471)</f>
        <v>304</v>
      </c>
    </row>
    <row r="10278" spans="1:10">
      <c r="A10278" t="s">
        <v>5503</v>
      </c>
      <c r="B10278">
        <v>16063</v>
      </c>
      <c r="C10278">
        <v>1019</v>
      </c>
      <c r="D10278">
        <v>517</v>
      </c>
      <c r="E10278">
        <v>502</v>
      </c>
      <c r="F10278">
        <v>37</v>
      </c>
      <c r="G10278">
        <v>36419</v>
      </c>
      <c r="H10278">
        <v>9.9521840000000008</v>
      </c>
      <c r="I10278">
        <v>50.695362000000003</v>
      </c>
      <c r="J10278" cm="1">
        <f t="array" ref="J10278">LOOKUP(1,1/FREQUENCY(0,SIN((RADIANS($M$3:$M$471-H10278))/2)^2+SIN((RADIANS($N$3:$N$471-I10278))/2)^2*COS(RADIANS($M$3:$M$471))*COS(RADIANS(H10278))),$L$3:$L$471)</f>
        <v>304</v>
      </c>
    </row>
    <row r="10279" spans="1:10">
      <c r="A10279" t="s">
        <v>11185</v>
      </c>
      <c r="B10279">
        <v>16063</v>
      </c>
      <c r="C10279">
        <v>5456</v>
      </c>
      <c r="D10279">
        <v>2686</v>
      </c>
      <c r="E10279">
        <v>2770</v>
      </c>
      <c r="F10279">
        <v>142</v>
      </c>
      <c r="G10279">
        <v>99842</v>
      </c>
      <c r="H10279">
        <v>10.365621000000001</v>
      </c>
      <c r="I10279">
        <v>50.892673000000002</v>
      </c>
      <c r="J10279" cm="1">
        <f t="array" ref="J10279">LOOKUP(1,1/FREQUENCY(0,SIN((RADIANS($M$3:$M$471-H10279))/2)^2+SIN((RADIANS($N$3:$N$471-I10279))/2)^2*COS(RADIANS($M$3:$M$471))*COS(RADIANS(H10279))),$L$3:$L$471)</f>
        <v>33</v>
      </c>
    </row>
    <row r="10280" spans="1:10">
      <c r="A10280" t="s">
        <v>6978</v>
      </c>
      <c r="B10280">
        <v>16063</v>
      </c>
      <c r="C10280">
        <v>1797</v>
      </c>
      <c r="D10280">
        <v>891</v>
      </c>
      <c r="E10280">
        <v>906</v>
      </c>
      <c r="F10280">
        <v>496</v>
      </c>
      <c r="G10280">
        <v>99846</v>
      </c>
      <c r="H10280">
        <v>10.420253000000001</v>
      </c>
      <c r="I10280">
        <v>50.915334000000001</v>
      </c>
      <c r="J10280" cm="1">
        <f t="array" ref="J10280">LOOKUP(1,1/FREQUENCY(0,SIN((RADIANS($M$3:$M$471-H10280))/2)^2+SIN((RADIANS($N$3:$N$471-I10280))/2)^2*COS(RADIANS($M$3:$M$471))*COS(RADIANS(H10280))),$L$3:$L$471)</f>
        <v>33</v>
      </c>
    </row>
    <row r="10281" spans="1:10">
      <c r="A10281" t="s">
        <v>11186</v>
      </c>
      <c r="B10281">
        <v>16063</v>
      </c>
      <c r="C10281">
        <v>7313</v>
      </c>
      <c r="D10281">
        <v>3644</v>
      </c>
      <c r="E10281">
        <v>3669</v>
      </c>
      <c r="F10281">
        <v>80</v>
      </c>
      <c r="G10281">
        <v>36466</v>
      </c>
      <c r="H10281">
        <v>10.119923999999999</v>
      </c>
      <c r="I10281">
        <v>50.716557999999999</v>
      </c>
      <c r="J10281" cm="1">
        <f t="array" ref="J10281">LOOKUP(1,1/FREQUENCY(0,SIN((RADIANS($M$3:$M$471-H10281))/2)^2+SIN((RADIANS($N$3:$N$471-I10281))/2)^2*COS(RADIANS($M$3:$M$471))*COS(RADIANS(H10281))),$L$3:$L$471)</f>
        <v>33</v>
      </c>
    </row>
    <row r="10282" spans="1:10">
      <c r="A10282" t="s">
        <v>11187</v>
      </c>
      <c r="B10282">
        <v>16063</v>
      </c>
      <c r="C10282">
        <v>546</v>
      </c>
      <c r="D10282">
        <v>279</v>
      </c>
      <c r="E10282">
        <v>267</v>
      </c>
      <c r="F10282">
        <v>111</v>
      </c>
      <c r="G10282">
        <v>36452</v>
      </c>
      <c r="H10282">
        <v>10.098293999999999</v>
      </c>
      <c r="I10282">
        <v>50.664090999999999</v>
      </c>
      <c r="J10282" cm="1">
        <f t="array" ref="J10282">LOOKUP(1,1/FREQUENCY(0,SIN((RADIANS($M$3:$M$471-H10282))/2)^2+SIN((RADIANS($N$3:$N$471-I10282))/2)^2*COS(RADIANS($M$3:$M$471))*COS(RADIANS(H10282))),$L$3:$L$471)</f>
        <v>304</v>
      </c>
    </row>
    <row r="10283" spans="1:10">
      <c r="A10283" t="s">
        <v>11188</v>
      </c>
      <c r="B10283">
        <v>16063</v>
      </c>
      <c r="C10283">
        <v>597</v>
      </c>
      <c r="D10283">
        <v>297</v>
      </c>
      <c r="E10283">
        <v>300</v>
      </c>
      <c r="F10283">
        <v>48</v>
      </c>
      <c r="G10283">
        <v>36404</v>
      </c>
      <c r="H10283">
        <v>10.065576</v>
      </c>
      <c r="I10283">
        <v>50.745069000000001</v>
      </c>
      <c r="J10283" cm="1">
        <f t="array" ref="J10283">LOOKUP(1,1/FREQUENCY(0,SIN((RADIANS($M$3:$M$471-H10283))/2)^2+SIN((RADIANS($N$3:$N$471-I10283))/2)^2*COS(RADIANS($M$3:$M$471))*COS(RADIANS(H10283))),$L$3:$L$471)</f>
        <v>304</v>
      </c>
    </row>
    <row r="10284" spans="1:10">
      <c r="A10284" t="s">
        <v>11189</v>
      </c>
      <c r="B10284">
        <v>16063</v>
      </c>
      <c r="C10284">
        <v>846</v>
      </c>
      <c r="D10284">
        <v>388</v>
      </c>
      <c r="E10284">
        <v>458</v>
      </c>
      <c r="F10284">
        <v>59</v>
      </c>
      <c r="G10284">
        <v>36457</v>
      </c>
      <c r="H10284">
        <v>10.155419999999999</v>
      </c>
      <c r="I10284">
        <v>50.761566999999999</v>
      </c>
      <c r="J10284" cm="1">
        <f t="array" ref="J10284">LOOKUP(1,1/FREQUENCY(0,SIN((RADIANS($M$3:$M$471-H10284))/2)^2+SIN((RADIANS($N$3:$N$471-I10284))/2)^2*COS(RADIANS($M$3:$M$471))*COS(RADIANS(H10284))),$L$3:$L$471)</f>
        <v>33</v>
      </c>
    </row>
    <row r="10285" spans="1:10">
      <c r="A10285" t="s">
        <v>11190</v>
      </c>
      <c r="B10285">
        <v>16063</v>
      </c>
      <c r="C10285">
        <v>743</v>
      </c>
      <c r="D10285">
        <v>379</v>
      </c>
      <c r="E10285">
        <v>364</v>
      </c>
      <c r="F10285">
        <v>55</v>
      </c>
      <c r="G10285">
        <v>36466</v>
      </c>
      <c r="H10285">
        <v>10.169147000000001</v>
      </c>
      <c r="I10285">
        <v>50.702213999999998</v>
      </c>
      <c r="J10285" cm="1">
        <f t="array" ref="J10285">LOOKUP(1,1/FREQUENCY(0,SIN((RADIANS($M$3:$M$471-H10285))/2)^2+SIN((RADIANS($N$3:$N$471-I10285))/2)^2*COS(RADIANS($M$3:$M$471))*COS(RADIANS(H10285))),$L$3:$L$471)</f>
        <v>33</v>
      </c>
    </row>
    <row r="10286" spans="1:10">
      <c r="A10286" t="s">
        <v>11191</v>
      </c>
      <c r="B10286">
        <v>16064</v>
      </c>
      <c r="C10286">
        <v>17271</v>
      </c>
      <c r="D10286">
        <v>8475</v>
      </c>
      <c r="E10286">
        <v>8796</v>
      </c>
      <c r="F10286">
        <v>134</v>
      </c>
      <c r="G10286">
        <v>99947</v>
      </c>
      <c r="H10286">
        <v>10.649621</v>
      </c>
      <c r="I10286">
        <v>51.106802000000002</v>
      </c>
      <c r="J10286" cm="1">
        <f t="array" ref="J10286">LOOKUP(1,1/FREQUENCY(0,SIN((RADIANS($M$3:$M$471-H10286))/2)^2+SIN((RADIANS($N$3:$N$471-I10286))/2)^2*COS(RADIANS($M$3:$M$471))*COS(RADIANS(H10286))),$L$3:$L$471)</f>
        <v>33</v>
      </c>
    </row>
    <row r="10287" spans="1:10">
      <c r="A10287" t="s">
        <v>11192</v>
      </c>
      <c r="B10287">
        <v>16064</v>
      </c>
      <c r="C10287">
        <v>2217</v>
      </c>
      <c r="D10287">
        <v>1124</v>
      </c>
      <c r="E10287">
        <v>1093</v>
      </c>
      <c r="F10287">
        <v>77</v>
      </c>
      <c r="G10287">
        <v>99976</v>
      </c>
      <c r="H10287">
        <v>10.443220999999999</v>
      </c>
      <c r="I10287">
        <v>51.326295999999999</v>
      </c>
      <c r="J10287" cm="1">
        <f t="array" ref="J10287">LOOKUP(1,1/FREQUENCY(0,SIN((RADIANS($M$3:$M$471-H10287))/2)^2+SIN((RADIANS($N$3:$N$471-I10287))/2)^2*COS(RADIANS($M$3:$M$471))*COS(RADIANS(H10287))),$L$3:$L$471)</f>
        <v>342</v>
      </c>
    </row>
    <row r="10288" spans="1:10">
      <c r="A10288" t="s">
        <v>11193</v>
      </c>
      <c r="B10288">
        <v>16064</v>
      </c>
      <c r="C10288">
        <v>36090</v>
      </c>
      <c r="D10288">
        <v>17564</v>
      </c>
      <c r="E10288">
        <v>18526</v>
      </c>
      <c r="F10288">
        <v>276</v>
      </c>
      <c r="G10288">
        <v>99974</v>
      </c>
      <c r="H10288">
        <v>10.458418</v>
      </c>
      <c r="I10288">
        <v>51.209777000000003</v>
      </c>
      <c r="J10288" cm="1">
        <f t="array" ref="J10288">LOOKUP(1,1/FREQUENCY(0,SIN((RADIANS($M$3:$M$471-H10288))/2)^2+SIN((RADIANS($N$3:$N$471-I10288))/2)^2*COS(RADIANS($M$3:$M$471))*COS(RADIANS(H10288))),$L$3:$L$471)</f>
        <v>33</v>
      </c>
    </row>
    <row r="10289" spans="1:10">
      <c r="A10289" t="s">
        <v>11194</v>
      </c>
      <c r="B10289">
        <v>16064</v>
      </c>
      <c r="C10289">
        <v>3100</v>
      </c>
      <c r="D10289">
        <v>1559</v>
      </c>
      <c r="E10289">
        <v>1541</v>
      </c>
      <c r="F10289">
        <v>70</v>
      </c>
      <c r="G10289">
        <v>99974</v>
      </c>
      <c r="H10289">
        <v>10.455586</v>
      </c>
      <c r="I10289">
        <v>51.235441000000002</v>
      </c>
      <c r="J10289" cm="1">
        <f t="array" ref="J10289">LOOKUP(1,1/FREQUENCY(0,SIN((RADIANS($M$3:$M$471-H10289))/2)^2+SIN((RADIANS($N$3:$N$471-I10289))/2)^2*COS(RADIANS($M$3:$M$471))*COS(RADIANS(H10289))),$L$3:$L$471)</f>
        <v>33</v>
      </c>
    </row>
    <row r="10290" spans="1:10">
      <c r="A10290" t="s">
        <v>11195</v>
      </c>
      <c r="B10290">
        <v>16064</v>
      </c>
      <c r="C10290">
        <v>1920</v>
      </c>
      <c r="D10290">
        <v>956</v>
      </c>
      <c r="E10290">
        <v>964</v>
      </c>
      <c r="F10290">
        <v>70</v>
      </c>
      <c r="G10290">
        <v>99996</v>
      </c>
      <c r="H10290">
        <v>10.560617000000001</v>
      </c>
      <c r="I10290">
        <v>51.307257</v>
      </c>
      <c r="J10290" cm="1">
        <f t="array" ref="J10290">LOOKUP(1,1/FREQUENCY(0,SIN((RADIANS($M$3:$M$471-H10290))/2)^2+SIN((RADIANS($N$3:$N$471-I10290))/2)^2*COS(RADIANS($M$3:$M$471))*COS(RADIANS(H10290))),$L$3:$L$471)</f>
        <v>342</v>
      </c>
    </row>
    <row r="10291" spans="1:10">
      <c r="A10291" t="s">
        <v>11196</v>
      </c>
      <c r="B10291">
        <v>16064</v>
      </c>
      <c r="C10291">
        <v>3134</v>
      </c>
      <c r="D10291">
        <v>1611</v>
      </c>
      <c r="E10291">
        <v>1523</v>
      </c>
      <c r="F10291">
        <v>59</v>
      </c>
      <c r="G10291">
        <v>99976</v>
      </c>
      <c r="H10291">
        <v>10.348401000000001</v>
      </c>
      <c r="I10291">
        <v>51.252544</v>
      </c>
      <c r="J10291" cm="1">
        <f t="array" ref="J10291">LOOKUP(1,1/FREQUENCY(0,SIN((RADIANS($M$3:$M$471-H10291))/2)^2+SIN((RADIANS($N$3:$N$471-I10291))/2)^2*COS(RADIANS($M$3:$M$471))*COS(RADIANS(H10291))),$L$3:$L$471)</f>
        <v>33</v>
      </c>
    </row>
    <row r="10292" spans="1:10">
      <c r="A10292" t="s">
        <v>11197</v>
      </c>
      <c r="B10292">
        <v>16064</v>
      </c>
      <c r="C10292">
        <v>2462</v>
      </c>
      <c r="D10292">
        <v>1201</v>
      </c>
      <c r="E10292">
        <v>1261</v>
      </c>
      <c r="F10292">
        <v>90</v>
      </c>
      <c r="G10292">
        <v>99955</v>
      </c>
      <c r="H10292">
        <v>10.838775</v>
      </c>
      <c r="I10292">
        <v>51.153641999999998</v>
      </c>
      <c r="J10292" cm="1">
        <f t="array" ref="J10292">LOOKUP(1,1/FREQUENCY(0,SIN((RADIANS($M$3:$M$471-H10292))/2)^2+SIN((RADIANS($N$3:$N$471-I10292))/2)^2*COS(RADIANS($M$3:$M$471))*COS(RADIANS(H10292))),$L$3:$L$471)</f>
        <v>342</v>
      </c>
    </row>
    <row r="10293" spans="1:10">
      <c r="A10293" t="s">
        <v>11198</v>
      </c>
      <c r="B10293">
        <v>16064</v>
      </c>
      <c r="C10293">
        <v>814</v>
      </c>
      <c r="D10293">
        <v>423</v>
      </c>
      <c r="E10293">
        <v>391</v>
      </c>
      <c r="F10293">
        <v>55</v>
      </c>
      <c r="G10293">
        <v>99955</v>
      </c>
      <c r="H10293">
        <v>10.886828</v>
      </c>
      <c r="I10293">
        <v>51.155085</v>
      </c>
      <c r="J10293" cm="1">
        <f t="array" ref="J10293">LOOKUP(1,1/FREQUENCY(0,SIN((RADIANS($M$3:$M$471-H10293))/2)^2+SIN((RADIANS($N$3:$N$471-I10293))/2)^2*COS(RADIANS($M$3:$M$471))*COS(RADIANS(H10293))),$L$3:$L$471)</f>
        <v>32</v>
      </c>
    </row>
    <row r="10294" spans="1:10">
      <c r="A10294" t="s">
        <v>11199</v>
      </c>
      <c r="B10294">
        <v>16064</v>
      </c>
      <c r="C10294">
        <v>156</v>
      </c>
      <c r="D10294">
        <v>83</v>
      </c>
      <c r="E10294">
        <v>73</v>
      </c>
      <c r="F10294">
        <v>22</v>
      </c>
      <c r="G10294">
        <v>99955</v>
      </c>
      <c r="H10294">
        <v>10.748014</v>
      </c>
      <c r="I10294">
        <v>51.204127999999997</v>
      </c>
      <c r="J10294" cm="1">
        <f t="array" ref="J10294">LOOKUP(1,1/FREQUENCY(0,SIN((RADIANS($M$3:$M$471-H10294))/2)^2+SIN((RADIANS($N$3:$N$471-I10294))/2)^2*COS(RADIANS($M$3:$M$471))*COS(RADIANS(H10294))),$L$3:$L$471)</f>
        <v>342</v>
      </c>
    </row>
    <row r="10295" spans="1:10">
      <c r="A10295" t="s">
        <v>11200</v>
      </c>
      <c r="B10295">
        <v>16064</v>
      </c>
      <c r="C10295">
        <v>272</v>
      </c>
      <c r="D10295">
        <v>140</v>
      </c>
      <c r="E10295">
        <v>132</v>
      </c>
      <c r="F10295">
        <v>40</v>
      </c>
      <c r="G10295">
        <v>99955</v>
      </c>
      <c r="H10295">
        <v>10.786972</v>
      </c>
      <c r="I10295">
        <v>51.183732999999997</v>
      </c>
      <c r="J10295" cm="1">
        <f t="array" ref="J10295">LOOKUP(1,1/FREQUENCY(0,SIN((RADIANS($M$3:$M$471-H10295))/2)^2+SIN((RADIANS($N$3:$N$471-I10295))/2)^2*COS(RADIANS($M$3:$M$471))*COS(RADIANS(H10295))),$L$3:$L$471)</f>
        <v>342</v>
      </c>
    </row>
    <row r="10296" spans="1:10">
      <c r="A10296" t="s">
        <v>11201</v>
      </c>
      <c r="B10296">
        <v>16064</v>
      </c>
      <c r="C10296">
        <v>221</v>
      </c>
      <c r="D10296">
        <v>115</v>
      </c>
      <c r="E10296">
        <v>106</v>
      </c>
      <c r="F10296">
        <v>34</v>
      </c>
      <c r="G10296">
        <v>99955</v>
      </c>
      <c r="H10296">
        <v>10.818606000000001</v>
      </c>
      <c r="I10296">
        <v>51.191477999999996</v>
      </c>
      <c r="J10296" cm="1">
        <f t="array" ref="J10296">LOOKUP(1,1/FREQUENCY(0,SIN((RADIANS($M$3:$M$471-H10296))/2)^2+SIN((RADIANS($N$3:$N$471-I10296))/2)^2*COS(RADIANS($M$3:$M$471))*COS(RADIANS(H10296))),$L$3:$L$471)</f>
        <v>342</v>
      </c>
    </row>
    <row r="10297" spans="1:10">
      <c r="A10297" t="s">
        <v>11202</v>
      </c>
      <c r="B10297">
        <v>16064</v>
      </c>
      <c r="C10297">
        <v>162</v>
      </c>
      <c r="D10297">
        <v>81</v>
      </c>
      <c r="E10297">
        <v>81</v>
      </c>
      <c r="F10297">
        <v>38</v>
      </c>
      <c r="G10297">
        <v>99955</v>
      </c>
      <c r="H10297">
        <v>10.821713000000001</v>
      </c>
      <c r="I10297">
        <v>51.212091000000001</v>
      </c>
      <c r="J10297" cm="1">
        <f t="array" ref="J10297">LOOKUP(1,1/FREQUENCY(0,SIN((RADIANS($M$3:$M$471-H10297))/2)^2+SIN((RADIANS($N$3:$N$471-I10297))/2)^2*COS(RADIANS($M$3:$M$471))*COS(RADIANS(H10297))),$L$3:$L$471)</f>
        <v>342</v>
      </c>
    </row>
    <row r="10298" spans="1:10">
      <c r="A10298" t="s">
        <v>11203</v>
      </c>
      <c r="B10298">
        <v>16064</v>
      </c>
      <c r="C10298">
        <v>800</v>
      </c>
      <c r="D10298">
        <v>413</v>
      </c>
      <c r="E10298">
        <v>387</v>
      </c>
      <c r="F10298">
        <v>48</v>
      </c>
      <c r="G10298">
        <v>99947</v>
      </c>
      <c r="H10298">
        <v>10.709358</v>
      </c>
      <c r="I10298">
        <v>51.181918000000003</v>
      </c>
      <c r="J10298" cm="1">
        <f t="array" ref="J10298">LOOKUP(1,1/FREQUENCY(0,SIN((RADIANS($M$3:$M$471-H10298))/2)^2+SIN((RADIANS($N$3:$N$471-I10298))/2)^2*COS(RADIANS($M$3:$M$471))*COS(RADIANS(H10298))),$L$3:$L$471)</f>
        <v>342</v>
      </c>
    </row>
    <row r="10299" spans="1:10">
      <c r="A10299" t="s">
        <v>11204</v>
      </c>
      <c r="B10299">
        <v>16064</v>
      </c>
      <c r="C10299">
        <v>599</v>
      </c>
      <c r="D10299">
        <v>319</v>
      </c>
      <c r="E10299">
        <v>280</v>
      </c>
      <c r="F10299">
        <v>32</v>
      </c>
      <c r="G10299">
        <v>99955</v>
      </c>
      <c r="H10299">
        <v>10.870633</v>
      </c>
      <c r="I10299">
        <v>51.194429</v>
      </c>
      <c r="J10299" cm="1">
        <f t="array" ref="J10299">LOOKUP(1,1/FREQUENCY(0,SIN((RADIANS($M$3:$M$471-H10299))/2)^2+SIN((RADIANS($N$3:$N$471-I10299))/2)^2*COS(RADIANS($M$3:$M$471))*COS(RADIANS(H10299))),$L$3:$L$471)</f>
        <v>342</v>
      </c>
    </row>
    <row r="10300" spans="1:10">
      <c r="A10300" t="s">
        <v>11205</v>
      </c>
      <c r="B10300">
        <v>16064</v>
      </c>
      <c r="C10300">
        <v>202</v>
      </c>
      <c r="D10300">
        <v>97</v>
      </c>
      <c r="E10300">
        <v>105</v>
      </c>
      <c r="F10300">
        <v>20</v>
      </c>
      <c r="G10300">
        <v>99955</v>
      </c>
      <c r="H10300">
        <v>10.814784</v>
      </c>
      <c r="I10300">
        <v>51.206010999999997</v>
      </c>
      <c r="J10300" cm="1">
        <f t="array" ref="J10300">LOOKUP(1,1/FREQUENCY(0,SIN((RADIANS($M$3:$M$471-H10300))/2)^2+SIN((RADIANS($N$3:$N$471-I10300))/2)^2*COS(RADIANS($M$3:$M$471))*COS(RADIANS(H10300))),$L$3:$L$471)</f>
        <v>342</v>
      </c>
    </row>
    <row r="10301" spans="1:10">
      <c r="A10301" t="s">
        <v>11206</v>
      </c>
      <c r="B10301">
        <v>16064</v>
      </c>
      <c r="C10301">
        <v>355</v>
      </c>
      <c r="D10301">
        <v>178</v>
      </c>
      <c r="E10301">
        <v>177</v>
      </c>
      <c r="F10301">
        <v>44</v>
      </c>
      <c r="G10301">
        <v>99947</v>
      </c>
      <c r="H10301">
        <v>10.715540000000001</v>
      </c>
      <c r="I10301">
        <v>51.156903</v>
      </c>
      <c r="J10301" cm="1">
        <f t="array" ref="J10301">LOOKUP(1,1/FREQUENCY(0,SIN((RADIANS($M$3:$M$471-H10301))/2)^2+SIN((RADIANS($N$3:$N$471-I10301))/2)^2*COS(RADIANS($M$3:$M$471))*COS(RADIANS(H10301))),$L$3:$L$471)</f>
        <v>342</v>
      </c>
    </row>
    <row r="10302" spans="1:10">
      <c r="A10302" t="s">
        <v>11207</v>
      </c>
      <c r="B10302">
        <v>16064</v>
      </c>
      <c r="C10302">
        <v>134</v>
      </c>
      <c r="D10302">
        <v>68</v>
      </c>
      <c r="E10302">
        <v>66</v>
      </c>
      <c r="F10302">
        <v>26</v>
      </c>
      <c r="G10302">
        <v>99947</v>
      </c>
      <c r="H10302">
        <v>10.753213000000001</v>
      </c>
      <c r="I10302">
        <v>51.164943000000001</v>
      </c>
      <c r="J10302" cm="1">
        <f t="array" ref="J10302">LOOKUP(1,1/FREQUENCY(0,SIN((RADIANS($M$3:$M$471-H10302))/2)^2+SIN((RADIANS($N$3:$N$471-I10302))/2)^2*COS(RADIANS($M$3:$M$471))*COS(RADIANS(H10302))),$L$3:$L$471)</f>
        <v>342</v>
      </c>
    </row>
    <row r="10303" spans="1:10">
      <c r="A10303" t="s">
        <v>11208</v>
      </c>
      <c r="B10303">
        <v>16064</v>
      </c>
      <c r="C10303">
        <v>401</v>
      </c>
      <c r="D10303">
        <v>205</v>
      </c>
      <c r="E10303">
        <v>196</v>
      </c>
      <c r="F10303">
        <v>49</v>
      </c>
      <c r="G10303">
        <v>99955</v>
      </c>
      <c r="H10303">
        <v>10.771215</v>
      </c>
      <c r="I10303">
        <v>51.153185999999998</v>
      </c>
      <c r="J10303" cm="1">
        <f t="array" ref="J10303">LOOKUP(1,1/FREQUENCY(0,SIN((RADIANS($M$3:$M$471-H10303))/2)^2+SIN((RADIANS($N$3:$N$471-I10303))/2)^2*COS(RADIANS($M$3:$M$471))*COS(RADIANS(H10303))),$L$3:$L$471)</f>
        <v>342</v>
      </c>
    </row>
    <row r="10304" spans="1:10">
      <c r="A10304" t="s">
        <v>11209</v>
      </c>
      <c r="B10304">
        <v>16064</v>
      </c>
      <c r="C10304">
        <v>701</v>
      </c>
      <c r="D10304">
        <v>330</v>
      </c>
      <c r="E10304">
        <v>371</v>
      </c>
      <c r="F10304">
        <v>46</v>
      </c>
      <c r="G10304">
        <v>99958</v>
      </c>
      <c r="H10304">
        <v>10.78462</v>
      </c>
      <c r="I10304">
        <v>51.118040000000001</v>
      </c>
      <c r="J10304" cm="1">
        <f t="array" ref="J10304">LOOKUP(1,1/FREQUENCY(0,SIN((RADIANS($M$3:$M$471-H10304))/2)^2+SIN((RADIANS($N$3:$N$471-I10304))/2)^2*COS(RADIANS($M$3:$M$471))*COS(RADIANS(H10304))),$L$3:$L$471)</f>
        <v>342</v>
      </c>
    </row>
    <row r="10305" spans="1:10">
      <c r="A10305" t="s">
        <v>11210</v>
      </c>
      <c r="B10305">
        <v>16064</v>
      </c>
      <c r="C10305">
        <v>2924</v>
      </c>
      <c r="D10305">
        <v>1488</v>
      </c>
      <c r="E10305">
        <v>1436</v>
      </c>
      <c r="F10305">
        <v>117</v>
      </c>
      <c r="G10305">
        <v>99955</v>
      </c>
      <c r="H10305">
        <v>10.838521999999999</v>
      </c>
      <c r="I10305">
        <v>51.118059000000002</v>
      </c>
      <c r="J10305" cm="1">
        <f t="array" ref="J10305">LOOKUP(1,1/FREQUENCY(0,SIN((RADIANS($M$3:$M$471-H10305))/2)^2+SIN((RADIANS($N$3:$N$471-I10305))/2)^2*COS(RADIANS($M$3:$M$471))*COS(RADIANS(H10305))),$L$3:$L$471)</f>
        <v>32</v>
      </c>
    </row>
    <row r="10306" spans="1:10">
      <c r="A10306" t="s">
        <v>11211</v>
      </c>
      <c r="B10306">
        <v>16064</v>
      </c>
      <c r="C10306">
        <v>2043</v>
      </c>
      <c r="D10306">
        <v>1056</v>
      </c>
      <c r="E10306">
        <v>987</v>
      </c>
      <c r="F10306">
        <v>77</v>
      </c>
      <c r="G10306">
        <v>99976</v>
      </c>
      <c r="H10306">
        <v>10.304297</v>
      </c>
      <c r="I10306">
        <v>51.222807000000003</v>
      </c>
      <c r="J10306" cm="1">
        <f t="array" ref="J10306">LOOKUP(1,1/FREQUENCY(0,SIN((RADIANS($M$3:$M$471-H10306))/2)^2+SIN((RADIANS($N$3:$N$471-I10306))/2)^2*COS(RADIANS($M$3:$M$471))*COS(RADIANS(H10306))),$L$3:$L$471)</f>
        <v>33</v>
      </c>
    </row>
    <row r="10307" spans="1:10">
      <c r="A10307" t="s">
        <v>11212</v>
      </c>
      <c r="B10307">
        <v>16064</v>
      </c>
      <c r="C10307">
        <v>6604</v>
      </c>
      <c r="D10307">
        <v>3329</v>
      </c>
      <c r="E10307">
        <v>3275</v>
      </c>
      <c r="F10307">
        <v>110</v>
      </c>
      <c r="G10307">
        <v>99988</v>
      </c>
      <c r="H10307">
        <v>10.320214999999999</v>
      </c>
      <c r="I10307">
        <v>51.163901000000003</v>
      </c>
      <c r="J10307" cm="1">
        <f t="array" ref="J10307">LOOKUP(1,1/FREQUENCY(0,SIN((RADIANS($M$3:$M$471-H10307))/2)^2+SIN((RADIANS($N$3:$N$471-I10307))/2)^2*COS(RADIANS($M$3:$M$471))*COS(RADIANS(H10307))),$L$3:$L$471)</f>
        <v>33</v>
      </c>
    </row>
    <row r="10308" spans="1:10">
      <c r="A10308" t="s">
        <v>5062</v>
      </c>
      <c r="B10308">
        <v>16064</v>
      </c>
      <c r="C10308">
        <v>791</v>
      </c>
      <c r="D10308">
        <v>401</v>
      </c>
      <c r="E10308">
        <v>390</v>
      </c>
      <c r="F10308">
        <v>47</v>
      </c>
      <c r="G10308">
        <v>99986</v>
      </c>
      <c r="H10308">
        <v>10.431127</v>
      </c>
      <c r="I10308">
        <v>51.121834999999997</v>
      </c>
      <c r="J10308" cm="1">
        <f t="array" ref="J10308">LOOKUP(1,1/FREQUENCY(0,SIN((RADIANS($M$3:$M$471-H10308))/2)^2+SIN((RADIANS($N$3:$N$471-I10308))/2)^2*COS(RADIANS($M$3:$M$471))*COS(RADIANS(H10308))),$L$3:$L$471)</f>
        <v>33</v>
      </c>
    </row>
    <row r="10309" spans="1:10">
      <c r="A10309" t="s">
        <v>11213</v>
      </c>
      <c r="B10309">
        <v>16064</v>
      </c>
      <c r="C10309">
        <v>294</v>
      </c>
      <c r="D10309">
        <v>143</v>
      </c>
      <c r="E10309">
        <v>151</v>
      </c>
      <c r="F10309">
        <v>34</v>
      </c>
      <c r="G10309">
        <v>99986</v>
      </c>
      <c r="H10309">
        <v>10.447798000000001</v>
      </c>
      <c r="I10309">
        <v>51.139780000000002</v>
      </c>
      <c r="J10309" cm="1">
        <f t="array" ref="J10309">LOOKUP(1,1/FREQUENCY(0,SIN((RADIANS($M$3:$M$471-H10309))/2)^2+SIN((RADIANS($N$3:$N$471-I10309))/2)^2*COS(RADIANS($M$3:$M$471))*COS(RADIANS(H10309))),$L$3:$L$471)</f>
        <v>33</v>
      </c>
    </row>
    <row r="10310" spans="1:10">
      <c r="A10310" t="s">
        <v>11214</v>
      </c>
      <c r="B10310">
        <v>16064</v>
      </c>
      <c r="C10310">
        <v>4353</v>
      </c>
      <c r="D10310">
        <v>2185</v>
      </c>
      <c r="E10310">
        <v>2168</v>
      </c>
      <c r="F10310">
        <v>88</v>
      </c>
      <c r="G10310">
        <v>99986</v>
      </c>
      <c r="H10310">
        <v>10.41995</v>
      </c>
      <c r="I10310">
        <v>51.165478</v>
      </c>
      <c r="J10310" cm="1">
        <f t="array" ref="J10310">LOOKUP(1,1/FREQUENCY(0,SIN((RADIANS($M$3:$M$471-H10310))/2)^2+SIN((RADIANS($N$3:$N$471-I10310))/2)^2*COS(RADIANS($M$3:$M$471))*COS(RADIANS(H10310))),$L$3:$L$471)</f>
        <v>33</v>
      </c>
    </row>
    <row r="10311" spans="1:10">
      <c r="A10311" t="s">
        <v>11215</v>
      </c>
      <c r="B10311">
        <v>16064</v>
      </c>
      <c r="C10311">
        <v>1313</v>
      </c>
      <c r="D10311">
        <v>682</v>
      </c>
      <c r="E10311">
        <v>631</v>
      </c>
      <c r="F10311">
        <v>58</v>
      </c>
      <c r="G10311">
        <v>99947</v>
      </c>
      <c r="H10311">
        <v>10.576668</v>
      </c>
      <c r="I10311">
        <v>51.122287999999998</v>
      </c>
      <c r="J10311" cm="1">
        <f t="array" ref="J10311">LOOKUP(1,1/FREQUENCY(0,SIN((RADIANS($M$3:$M$471-H10311))/2)^2+SIN((RADIANS($N$3:$N$471-I10311))/2)^2*COS(RADIANS($M$3:$M$471))*COS(RADIANS(H10311))),$L$3:$L$471)</f>
        <v>33</v>
      </c>
    </row>
    <row r="10312" spans="1:10">
      <c r="A10312" t="s">
        <v>11216</v>
      </c>
      <c r="B10312">
        <v>16064</v>
      </c>
      <c r="C10312">
        <v>5181</v>
      </c>
      <c r="D10312">
        <v>2596</v>
      </c>
      <c r="E10312">
        <v>2585</v>
      </c>
      <c r="F10312">
        <v>55</v>
      </c>
      <c r="G10312">
        <v>99991</v>
      </c>
      <c r="H10312">
        <v>10.564285999999999</v>
      </c>
      <c r="I10312">
        <v>51.146419000000002</v>
      </c>
      <c r="J10312" cm="1">
        <f t="array" ref="J10312">LOOKUP(1,1/FREQUENCY(0,SIN((RADIANS($M$3:$M$471-H10312))/2)^2+SIN((RADIANS($N$3:$N$471-I10312))/2)^2*COS(RADIANS($M$3:$M$471))*COS(RADIANS(H10312))),$L$3:$L$471)</f>
        <v>33</v>
      </c>
    </row>
    <row r="10313" spans="1:10">
      <c r="A10313" t="s">
        <v>11217</v>
      </c>
      <c r="B10313">
        <v>16064</v>
      </c>
      <c r="C10313">
        <v>1638</v>
      </c>
      <c r="D10313">
        <v>814</v>
      </c>
      <c r="E10313">
        <v>824</v>
      </c>
      <c r="F10313">
        <v>53</v>
      </c>
      <c r="G10313">
        <v>99998</v>
      </c>
      <c r="H10313">
        <v>10.587315</v>
      </c>
      <c r="I10313">
        <v>51.231476000000001</v>
      </c>
      <c r="J10313" cm="1">
        <f t="array" ref="J10313">LOOKUP(1,1/FREQUENCY(0,SIN((RADIANS($M$3:$M$471-H10313))/2)^2+SIN((RADIANS($N$3:$N$471-I10313))/2)^2*COS(RADIANS($M$3:$M$471))*COS(RADIANS(H10313))),$L$3:$L$471)</f>
        <v>342</v>
      </c>
    </row>
    <row r="10314" spans="1:10">
      <c r="A10314" t="s">
        <v>11218</v>
      </c>
      <c r="B10314">
        <v>16064</v>
      </c>
      <c r="C10314">
        <v>320</v>
      </c>
      <c r="D10314">
        <v>166</v>
      </c>
      <c r="E10314">
        <v>154</v>
      </c>
      <c r="F10314">
        <v>50</v>
      </c>
      <c r="G10314">
        <v>99994</v>
      </c>
      <c r="H10314">
        <v>10.679916</v>
      </c>
      <c r="I10314">
        <v>51.230694999999997</v>
      </c>
      <c r="J10314" cm="1">
        <f t="array" ref="J10314">LOOKUP(1,1/FREQUENCY(0,SIN((RADIANS($M$3:$M$471-H10314))/2)^2+SIN((RADIANS($N$3:$N$471-I10314))/2)^2*COS(RADIANS($M$3:$M$471))*COS(RADIANS(H10314))),$L$3:$L$471)</f>
        <v>342</v>
      </c>
    </row>
    <row r="10315" spans="1:10">
      <c r="A10315" t="s">
        <v>11219</v>
      </c>
      <c r="B10315">
        <v>16064</v>
      </c>
      <c r="C10315">
        <v>5760</v>
      </c>
      <c r="D10315">
        <v>2973</v>
      </c>
      <c r="E10315">
        <v>2787</v>
      </c>
      <c r="F10315">
        <v>76</v>
      </c>
      <c r="G10315">
        <v>99994</v>
      </c>
      <c r="H10315">
        <v>10.65856</v>
      </c>
      <c r="I10315">
        <v>51.246183000000002</v>
      </c>
      <c r="J10315" cm="1">
        <f t="array" ref="J10315">LOOKUP(1,1/FREQUENCY(0,SIN((RADIANS($M$3:$M$471-H10315))/2)^2+SIN((RADIANS($N$3:$N$471-I10315))/2)^2*COS(RADIANS($M$3:$M$471))*COS(RADIANS(H10315))),$L$3:$L$471)</f>
        <v>342</v>
      </c>
    </row>
    <row r="10316" spans="1:10">
      <c r="A10316" t="s">
        <v>11220</v>
      </c>
      <c r="B10316">
        <v>16065</v>
      </c>
      <c r="C10316">
        <v>10139</v>
      </c>
      <c r="D10316">
        <v>4984</v>
      </c>
      <c r="E10316">
        <v>5155</v>
      </c>
      <c r="F10316">
        <v>111</v>
      </c>
      <c r="G10316">
        <v>6567</v>
      </c>
      <c r="H10316">
        <v>11.100745999999999</v>
      </c>
      <c r="I10316">
        <v>51.357317999999999</v>
      </c>
      <c r="J10316" cm="1">
        <f t="array" ref="J10316">LOOKUP(1,1/FREQUENCY(0,SIN((RADIANS($M$3:$M$471-H10316))/2)^2+SIN((RADIANS($N$3:$N$471-I10316))/2)^2*COS(RADIANS($M$3:$M$471))*COS(RADIANS(H10316))),$L$3:$L$471)</f>
        <v>32</v>
      </c>
    </row>
    <row r="10317" spans="1:10">
      <c r="A10317" t="s">
        <v>11221</v>
      </c>
      <c r="B10317">
        <v>16065</v>
      </c>
      <c r="C10317">
        <v>2219</v>
      </c>
      <c r="D10317">
        <v>1163</v>
      </c>
      <c r="E10317">
        <v>1056</v>
      </c>
      <c r="F10317">
        <v>23</v>
      </c>
      <c r="G10317">
        <v>99713</v>
      </c>
      <c r="H10317">
        <v>10.589808</v>
      </c>
      <c r="I10317">
        <v>51.341264000000002</v>
      </c>
      <c r="J10317" cm="1">
        <f t="array" ref="J10317">LOOKUP(1,1/FREQUENCY(0,SIN((RADIANS($M$3:$M$471-H10317))/2)^2+SIN((RADIANS($N$3:$N$471-I10317))/2)^2*COS(RADIANS($M$3:$M$471))*COS(RADIANS(H10317))),$L$3:$L$471)</f>
        <v>342</v>
      </c>
    </row>
    <row r="10318" spans="1:10">
      <c r="A10318" t="s">
        <v>11222</v>
      </c>
      <c r="B10318">
        <v>16065</v>
      </c>
      <c r="C10318">
        <v>21290</v>
      </c>
      <c r="D10318">
        <v>10452</v>
      </c>
      <c r="E10318">
        <v>10838</v>
      </c>
      <c r="F10318">
        <v>106</v>
      </c>
      <c r="G10318">
        <v>99706</v>
      </c>
      <c r="H10318">
        <v>10.869766</v>
      </c>
      <c r="I10318">
        <v>51.370471000000002</v>
      </c>
      <c r="J10318" cm="1">
        <f t="array" ref="J10318">LOOKUP(1,1/FREQUENCY(0,SIN((RADIANS($M$3:$M$471-H10318))/2)^2+SIN((RADIANS($N$3:$N$471-I10318))/2)^2*COS(RADIANS($M$3:$M$471))*COS(RADIANS(H10318))),$L$3:$L$471)</f>
        <v>342</v>
      </c>
    </row>
    <row r="10319" spans="1:10">
      <c r="A10319" t="s">
        <v>11223</v>
      </c>
      <c r="B10319">
        <v>16065</v>
      </c>
      <c r="C10319">
        <v>3843</v>
      </c>
      <c r="D10319">
        <v>1939</v>
      </c>
      <c r="E10319">
        <v>1904</v>
      </c>
      <c r="F10319">
        <v>30</v>
      </c>
      <c r="G10319">
        <v>99707</v>
      </c>
      <c r="H10319">
        <v>11.006126999999999</v>
      </c>
      <c r="I10319">
        <v>51.372695999999998</v>
      </c>
      <c r="J10319" cm="1">
        <f t="array" ref="J10319">LOOKUP(1,1/FREQUENCY(0,SIN((RADIANS($M$3:$M$471-H10319))/2)^2+SIN((RADIANS($N$3:$N$471-I10319))/2)^2*COS(RADIANS($M$3:$M$471))*COS(RADIANS(H10319))),$L$3:$L$471)</f>
        <v>342</v>
      </c>
    </row>
    <row r="10320" spans="1:10">
      <c r="A10320" t="s">
        <v>11224</v>
      </c>
      <c r="B10320">
        <v>16065</v>
      </c>
      <c r="C10320">
        <v>7476</v>
      </c>
      <c r="D10320">
        <v>3663</v>
      </c>
      <c r="E10320">
        <v>3813</v>
      </c>
      <c r="F10320">
        <v>102</v>
      </c>
      <c r="G10320">
        <v>6571</v>
      </c>
      <c r="H10320">
        <v>11.432499999999999</v>
      </c>
      <c r="I10320">
        <v>51.296422</v>
      </c>
      <c r="J10320" cm="1">
        <f t="array" ref="J10320">LOOKUP(1,1/FREQUENCY(0,SIN((RADIANS($M$3:$M$471-H10320))/2)^2+SIN((RADIANS($N$3:$N$471-I10320))/2)^2*COS(RADIANS($M$3:$M$471))*COS(RADIANS(H10320))),$L$3:$L$471)</f>
        <v>75</v>
      </c>
    </row>
    <row r="10321" spans="1:10">
      <c r="A10321" t="s">
        <v>11225</v>
      </c>
      <c r="B10321">
        <v>16065</v>
      </c>
      <c r="C10321">
        <v>1068</v>
      </c>
      <c r="D10321">
        <v>534</v>
      </c>
      <c r="E10321">
        <v>534</v>
      </c>
      <c r="F10321">
        <v>99</v>
      </c>
      <c r="G10321">
        <v>99718</v>
      </c>
      <c r="H10321">
        <v>10.931259000000001</v>
      </c>
      <c r="I10321">
        <v>51.233955000000002</v>
      </c>
      <c r="J10321" cm="1">
        <f t="array" ref="J10321">LOOKUP(1,1/FREQUENCY(0,SIN((RADIANS($M$3:$M$471-H10321))/2)^2+SIN((RADIANS($N$3:$N$471-I10321))/2)^2*COS(RADIANS($M$3:$M$471))*COS(RADIANS(H10321))),$L$3:$L$471)</f>
        <v>342</v>
      </c>
    </row>
    <row r="10322" spans="1:10">
      <c r="A10322" t="s">
        <v>11226</v>
      </c>
      <c r="B10322">
        <v>16065</v>
      </c>
      <c r="C10322">
        <v>3432</v>
      </c>
      <c r="D10322">
        <v>1696</v>
      </c>
      <c r="E10322">
        <v>1736</v>
      </c>
      <c r="F10322">
        <v>179</v>
      </c>
      <c r="G10322">
        <v>99718</v>
      </c>
      <c r="H10322">
        <v>10.944013</v>
      </c>
      <c r="I10322">
        <v>51.228102</v>
      </c>
      <c r="J10322" cm="1">
        <f t="array" ref="J10322">LOOKUP(1,1/FREQUENCY(0,SIN((RADIANS($M$3:$M$471-H10322))/2)^2+SIN((RADIANS($N$3:$N$471-I10322))/2)^2*COS(RADIANS($M$3:$M$471))*COS(RADIANS(H10322))),$L$3:$L$471)</f>
        <v>32</v>
      </c>
    </row>
    <row r="10323" spans="1:10">
      <c r="A10323" t="s">
        <v>11227</v>
      </c>
      <c r="B10323">
        <v>16065</v>
      </c>
      <c r="C10323">
        <v>129</v>
      </c>
      <c r="D10323">
        <v>70</v>
      </c>
      <c r="E10323">
        <v>59</v>
      </c>
      <c r="F10323">
        <v>28</v>
      </c>
      <c r="G10323">
        <v>99718</v>
      </c>
      <c r="H10323">
        <v>10.999851</v>
      </c>
      <c r="I10323">
        <v>51.276606999999998</v>
      </c>
      <c r="J10323" cm="1">
        <f t="array" ref="J10323">LOOKUP(1,1/FREQUENCY(0,SIN((RADIANS($M$3:$M$471-H10323))/2)^2+SIN((RADIANS($N$3:$N$471-I10323))/2)^2*COS(RADIANS($M$3:$M$471))*COS(RADIANS(H10323))),$L$3:$L$471)</f>
        <v>32</v>
      </c>
    </row>
    <row r="10324" spans="1:10">
      <c r="A10324" t="s">
        <v>11228</v>
      </c>
      <c r="B10324">
        <v>16065</v>
      </c>
      <c r="C10324">
        <v>325</v>
      </c>
      <c r="D10324">
        <v>160</v>
      </c>
      <c r="E10324">
        <v>165</v>
      </c>
      <c r="F10324">
        <v>27</v>
      </c>
      <c r="G10324">
        <v>99718</v>
      </c>
      <c r="H10324">
        <v>11.016094000000001</v>
      </c>
      <c r="I10324">
        <v>51.288583000000003</v>
      </c>
      <c r="J10324" cm="1">
        <f t="array" ref="J10324">LOOKUP(1,1/FREQUENCY(0,SIN((RADIANS($M$3:$M$471-H10324))/2)^2+SIN((RADIANS($N$3:$N$471-I10324))/2)^2*COS(RADIANS($M$3:$M$471))*COS(RADIANS(H10324))),$L$3:$L$471)</f>
        <v>32</v>
      </c>
    </row>
    <row r="10325" spans="1:10">
      <c r="A10325" t="s">
        <v>11229</v>
      </c>
      <c r="B10325">
        <v>16065</v>
      </c>
      <c r="C10325">
        <v>569</v>
      </c>
      <c r="D10325">
        <v>289</v>
      </c>
      <c r="E10325">
        <v>280</v>
      </c>
      <c r="F10325">
        <v>53</v>
      </c>
      <c r="G10325">
        <v>99718</v>
      </c>
      <c r="H10325">
        <v>10.965217000000001</v>
      </c>
      <c r="I10325">
        <v>51.247553000000003</v>
      </c>
      <c r="J10325" cm="1">
        <f t="array" ref="J10325">LOOKUP(1,1/FREQUENCY(0,SIN((RADIANS($M$3:$M$471-H10325))/2)^2+SIN((RADIANS($N$3:$N$471-I10325))/2)^2*COS(RADIANS($M$3:$M$471))*COS(RADIANS(H10325))),$L$3:$L$471)</f>
        <v>32</v>
      </c>
    </row>
    <row r="10326" spans="1:10">
      <c r="A10326" t="s">
        <v>11230</v>
      </c>
      <c r="B10326">
        <v>16065</v>
      </c>
      <c r="C10326">
        <v>286</v>
      </c>
      <c r="D10326">
        <v>152</v>
      </c>
      <c r="E10326">
        <v>134</v>
      </c>
      <c r="F10326">
        <v>36</v>
      </c>
      <c r="G10326">
        <v>99718</v>
      </c>
      <c r="H10326">
        <v>10.975821</v>
      </c>
      <c r="I10326">
        <v>51.283256999999999</v>
      </c>
      <c r="J10326" cm="1">
        <f t="array" ref="J10326">LOOKUP(1,1/FREQUENCY(0,SIN((RADIANS($M$3:$M$471-H10326))/2)^2+SIN((RADIANS($N$3:$N$471-I10326))/2)^2*COS(RADIANS($M$3:$M$471))*COS(RADIANS(H10326))),$L$3:$L$471)</f>
        <v>342</v>
      </c>
    </row>
    <row r="10327" spans="1:10">
      <c r="A10327" t="s">
        <v>11231</v>
      </c>
      <c r="B10327">
        <v>16065</v>
      </c>
      <c r="C10327">
        <v>383</v>
      </c>
      <c r="D10327">
        <v>192</v>
      </c>
      <c r="E10327">
        <v>191</v>
      </c>
      <c r="F10327">
        <v>45</v>
      </c>
      <c r="G10327">
        <v>99718</v>
      </c>
      <c r="H10327">
        <v>10.892934</v>
      </c>
      <c r="I10327">
        <v>51.259045999999998</v>
      </c>
      <c r="J10327" cm="1">
        <f t="array" ref="J10327">LOOKUP(1,1/FREQUENCY(0,SIN((RADIANS($M$3:$M$471-H10327))/2)^2+SIN((RADIANS($N$3:$N$471-I10327))/2)^2*COS(RADIANS($M$3:$M$471))*COS(RADIANS(H10327))),$L$3:$L$471)</f>
        <v>342</v>
      </c>
    </row>
    <row r="10328" spans="1:10">
      <c r="A10328" t="s">
        <v>11232</v>
      </c>
      <c r="B10328">
        <v>16065</v>
      </c>
      <c r="C10328">
        <v>363</v>
      </c>
      <c r="D10328">
        <v>191</v>
      </c>
      <c r="E10328">
        <v>172</v>
      </c>
      <c r="F10328">
        <v>43</v>
      </c>
      <c r="G10328">
        <v>99718</v>
      </c>
      <c r="H10328">
        <v>10.916297</v>
      </c>
      <c r="I10328">
        <v>51.238937999999997</v>
      </c>
      <c r="J10328" cm="1">
        <f t="array" ref="J10328">LOOKUP(1,1/FREQUENCY(0,SIN((RADIANS($M$3:$M$471-H10328))/2)^2+SIN((RADIANS($N$3:$N$471-I10328))/2)^2*COS(RADIANS($M$3:$M$471))*COS(RADIANS(H10328))),$L$3:$L$471)</f>
        <v>342</v>
      </c>
    </row>
    <row r="10329" spans="1:10">
      <c r="A10329" t="s">
        <v>11233</v>
      </c>
      <c r="B10329">
        <v>16065</v>
      </c>
      <c r="C10329">
        <v>2299</v>
      </c>
      <c r="D10329">
        <v>1164</v>
      </c>
      <c r="E10329">
        <v>1135</v>
      </c>
      <c r="F10329">
        <v>36</v>
      </c>
      <c r="G10329">
        <v>99718</v>
      </c>
      <c r="H10329">
        <v>10.829807000000001</v>
      </c>
      <c r="I10329">
        <v>51.250235000000004</v>
      </c>
      <c r="J10329" cm="1">
        <f t="array" ref="J10329">LOOKUP(1,1/FREQUENCY(0,SIN((RADIANS($M$3:$M$471-H10329))/2)^2+SIN((RADIANS($N$3:$N$471-I10329))/2)^2*COS(RADIANS($M$3:$M$471))*COS(RADIANS(H10329))),$L$3:$L$471)</f>
        <v>342</v>
      </c>
    </row>
    <row r="10330" spans="1:10">
      <c r="A10330" t="s">
        <v>11234</v>
      </c>
      <c r="B10330">
        <v>16065</v>
      </c>
      <c r="C10330">
        <v>466</v>
      </c>
      <c r="D10330">
        <v>239</v>
      </c>
      <c r="E10330">
        <v>227</v>
      </c>
      <c r="F10330">
        <v>33</v>
      </c>
      <c r="G10330">
        <v>99713</v>
      </c>
      <c r="H10330">
        <v>10.762472000000001</v>
      </c>
      <c r="I10330">
        <v>51.259591999999998</v>
      </c>
      <c r="J10330" cm="1">
        <f t="array" ref="J10330">LOOKUP(1,1/FREQUENCY(0,SIN((RADIANS($M$3:$M$471-H10330))/2)^2+SIN((RADIANS($N$3:$N$471-I10330))/2)^2*COS(RADIANS($M$3:$M$471))*COS(RADIANS(H10330))),$L$3:$L$471)</f>
        <v>342</v>
      </c>
    </row>
    <row r="10331" spans="1:10">
      <c r="A10331" t="s">
        <v>11235</v>
      </c>
      <c r="B10331">
        <v>16065</v>
      </c>
      <c r="C10331">
        <v>162</v>
      </c>
      <c r="D10331">
        <v>87</v>
      </c>
      <c r="E10331">
        <v>75</v>
      </c>
      <c r="F10331">
        <v>34</v>
      </c>
      <c r="G10331">
        <v>99713</v>
      </c>
      <c r="H10331">
        <v>10.788202999999999</v>
      </c>
      <c r="I10331">
        <v>51.273251000000002</v>
      </c>
      <c r="J10331" cm="1">
        <f t="array" ref="J10331">LOOKUP(1,1/FREQUENCY(0,SIN((RADIANS($M$3:$M$471-H10331))/2)^2+SIN((RADIANS($N$3:$N$471-I10331))/2)^2*COS(RADIANS($M$3:$M$471))*COS(RADIANS(H10331))),$L$3:$L$471)</f>
        <v>342</v>
      </c>
    </row>
    <row r="10332" spans="1:10">
      <c r="A10332" t="s">
        <v>11236</v>
      </c>
      <c r="B10332">
        <v>16065</v>
      </c>
      <c r="C10332">
        <v>2663</v>
      </c>
      <c r="D10332">
        <v>1349</v>
      </c>
      <c r="E10332">
        <v>1314</v>
      </c>
      <c r="F10332">
        <v>60</v>
      </c>
      <c r="G10332">
        <v>99713</v>
      </c>
      <c r="H10332">
        <v>10.739435</v>
      </c>
      <c r="I10332">
        <v>51.286971999999999</v>
      </c>
      <c r="J10332" cm="1">
        <f t="array" ref="J10332">LOOKUP(1,1/FREQUENCY(0,SIN((RADIANS($M$3:$M$471-H10332))/2)^2+SIN((RADIANS($N$3:$N$471-I10332))/2)^2*COS(RADIANS($M$3:$M$471))*COS(RADIANS(H10332))),$L$3:$L$471)</f>
        <v>342</v>
      </c>
    </row>
    <row r="10333" spans="1:10">
      <c r="A10333" t="s">
        <v>11237</v>
      </c>
      <c r="B10333">
        <v>16065</v>
      </c>
      <c r="C10333">
        <v>227</v>
      </c>
      <c r="D10333">
        <v>142</v>
      </c>
      <c r="E10333">
        <v>85</v>
      </c>
      <c r="F10333">
        <v>25</v>
      </c>
      <c r="G10333">
        <v>99713</v>
      </c>
      <c r="H10333">
        <v>10.773914</v>
      </c>
      <c r="I10333">
        <v>51.232835000000001</v>
      </c>
      <c r="J10333" cm="1">
        <f t="array" ref="J10333">LOOKUP(1,1/FREQUENCY(0,SIN((RADIANS($M$3:$M$471-H10333))/2)^2+SIN((RADIANS($N$3:$N$471-I10333))/2)^2*COS(RADIANS($M$3:$M$471))*COS(RADIANS(H10333))),$L$3:$L$471)</f>
        <v>342</v>
      </c>
    </row>
    <row r="10334" spans="1:10">
      <c r="A10334" t="s">
        <v>11238</v>
      </c>
      <c r="B10334">
        <v>16065</v>
      </c>
      <c r="C10334">
        <v>265</v>
      </c>
      <c r="D10334">
        <v>130</v>
      </c>
      <c r="E10334">
        <v>135</v>
      </c>
      <c r="F10334">
        <v>27</v>
      </c>
      <c r="G10334">
        <v>99713</v>
      </c>
      <c r="H10334">
        <v>10.692641999999999</v>
      </c>
      <c r="I10334">
        <v>51.293005999999998</v>
      </c>
      <c r="J10334" cm="1">
        <f t="array" ref="J10334">LOOKUP(1,1/FREQUENCY(0,SIN((RADIANS($M$3:$M$471-H10334))/2)^2+SIN((RADIANS($N$3:$N$471-I10334))/2)^2*COS(RADIANS($M$3:$M$471))*COS(RADIANS(H10334))),$L$3:$L$471)</f>
        <v>342</v>
      </c>
    </row>
    <row r="10335" spans="1:10">
      <c r="A10335" t="s">
        <v>11239</v>
      </c>
      <c r="B10335">
        <v>16065</v>
      </c>
      <c r="C10335">
        <v>210</v>
      </c>
      <c r="D10335">
        <v>106</v>
      </c>
      <c r="E10335">
        <v>104</v>
      </c>
      <c r="F10335">
        <v>43</v>
      </c>
      <c r="G10335">
        <v>99713</v>
      </c>
      <c r="H10335">
        <v>10.760211</v>
      </c>
      <c r="I10335">
        <v>51.284626000000003</v>
      </c>
      <c r="J10335" cm="1">
        <f t="array" ref="J10335">LOOKUP(1,1/FREQUENCY(0,SIN((RADIANS($M$3:$M$471-H10335))/2)^2+SIN((RADIANS($N$3:$N$471-I10335))/2)^2*COS(RADIANS($M$3:$M$471))*COS(RADIANS(H10335))),$L$3:$L$471)</f>
        <v>342</v>
      </c>
    </row>
    <row r="10336" spans="1:10">
      <c r="A10336" t="s">
        <v>11240</v>
      </c>
      <c r="B10336">
        <v>16065</v>
      </c>
      <c r="C10336">
        <v>139</v>
      </c>
      <c r="D10336">
        <v>69</v>
      </c>
      <c r="E10336">
        <v>70</v>
      </c>
      <c r="F10336">
        <v>33</v>
      </c>
      <c r="G10336">
        <v>99713</v>
      </c>
      <c r="H10336">
        <v>10.803508000000001</v>
      </c>
      <c r="I10336">
        <v>51.236322000000001</v>
      </c>
      <c r="J10336" cm="1">
        <f t="array" ref="J10336">LOOKUP(1,1/FREQUENCY(0,SIN((RADIANS($M$3:$M$471-H10336))/2)^2+SIN((RADIANS($N$3:$N$471-I10336))/2)^2*COS(RADIANS($M$3:$M$471))*COS(RADIANS(H10336))),$L$3:$L$471)</f>
        <v>342</v>
      </c>
    </row>
    <row r="10337" spans="1:10">
      <c r="A10337" t="s">
        <v>11241</v>
      </c>
      <c r="B10337">
        <v>16065</v>
      </c>
      <c r="C10337">
        <v>277</v>
      </c>
      <c r="D10337">
        <v>144</v>
      </c>
      <c r="E10337">
        <v>133</v>
      </c>
      <c r="F10337">
        <v>52</v>
      </c>
      <c r="G10337">
        <v>6556</v>
      </c>
      <c r="H10337">
        <v>11.228178</v>
      </c>
      <c r="I10337">
        <v>51.396425000000001</v>
      </c>
      <c r="J10337" cm="1">
        <f t="array" ref="J10337">LOOKUP(1,1/FREQUENCY(0,SIN((RADIANS($M$3:$M$471-H10337))/2)^2+SIN((RADIANS($N$3:$N$471-I10337))/2)^2*COS(RADIANS($M$3:$M$471))*COS(RADIANS(H10337))),$L$3:$L$471)</f>
        <v>75</v>
      </c>
    </row>
    <row r="10338" spans="1:10">
      <c r="A10338" t="s">
        <v>11242</v>
      </c>
      <c r="B10338">
        <v>16065</v>
      </c>
      <c r="C10338">
        <v>606</v>
      </c>
      <c r="D10338">
        <v>300</v>
      </c>
      <c r="E10338">
        <v>306</v>
      </c>
      <c r="F10338">
        <v>45</v>
      </c>
      <c r="G10338">
        <v>6571</v>
      </c>
      <c r="H10338">
        <v>11.317655</v>
      </c>
      <c r="I10338">
        <v>51.323721999999997</v>
      </c>
      <c r="J10338" cm="1">
        <f t="array" ref="J10338">LOOKUP(1,1/FREQUENCY(0,SIN((RADIANS($M$3:$M$471-H10338))/2)^2+SIN((RADIANS($N$3:$N$471-I10338))/2)^2*COS(RADIANS($M$3:$M$471))*COS(RADIANS(H10338))),$L$3:$L$471)</f>
        <v>75</v>
      </c>
    </row>
    <row r="10339" spans="1:10">
      <c r="A10339" t="s">
        <v>11243</v>
      </c>
      <c r="B10339">
        <v>16065</v>
      </c>
      <c r="C10339">
        <v>629</v>
      </c>
      <c r="D10339">
        <v>312</v>
      </c>
      <c r="E10339">
        <v>317</v>
      </c>
      <c r="F10339">
        <v>53</v>
      </c>
      <c r="G10339">
        <v>6556</v>
      </c>
      <c r="H10339">
        <v>11.337353</v>
      </c>
      <c r="I10339">
        <v>51.342646000000002</v>
      </c>
      <c r="J10339" cm="1">
        <f t="array" ref="J10339">LOOKUP(1,1/FREQUENCY(0,SIN((RADIANS($M$3:$M$471-H10339))/2)^2+SIN((RADIANS($N$3:$N$471-I10339))/2)^2*COS(RADIANS($M$3:$M$471))*COS(RADIANS(H10339))),$L$3:$L$471)</f>
        <v>75</v>
      </c>
    </row>
    <row r="10340" spans="1:10">
      <c r="A10340" t="s">
        <v>11244</v>
      </c>
      <c r="B10340">
        <v>16065</v>
      </c>
      <c r="C10340">
        <v>302</v>
      </c>
      <c r="D10340">
        <v>158</v>
      </c>
      <c r="E10340">
        <v>144</v>
      </c>
      <c r="F10340">
        <v>33</v>
      </c>
      <c r="G10340">
        <v>6556</v>
      </c>
      <c r="H10340">
        <v>11.372426000000001</v>
      </c>
      <c r="I10340">
        <v>51.377645999999999</v>
      </c>
      <c r="J10340" cm="1">
        <f t="array" ref="J10340">LOOKUP(1,1/FREQUENCY(0,SIN((RADIANS($M$3:$M$471-H10340))/2)^2+SIN((RADIANS($N$3:$N$471-I10340))/2)^2*COS(RADIANS($M$3:$M$471))*COS(RADIANS(H10340))),$L$3:$L$471)</f>
        <v>75</v>
      </c>
    </row>
    <row r="10341" spans="1:10">
      <c r="A10341" t="s">
        <v>10630</v>
      </c>
      <c r="B10341">
        <v>16065</v>
      </c>
      <c r="C10341">
        <v>730</v>
      </c>
      <c r="D10341">
        <v>365</v>
      </c>
      <c r="E10341">
        <v>365</v>
      </c>
      <c r="F10341">
        <v>65</v>
      </c>
      <c r="G10341">
        <v>6556</v>
      </c>
      <c r="H10341">
        <v>11.276339999999999</v>
      </c>
      <c r="I10341">
        <v>51.336416</v>
      </c>
      <c r="J10341" cm="1">
        <f t="array" ref="J10341">LOOKUP(1,1/FREQUENCY(0,SIN((RADIANS($M$3:$M$471-H10341))/2)^2+SIN((RADIANS($N$3:$N$471-I10341))/2)^2*COS(RADIANS($M$3:$M$471))*COS(RADIANS(H10341))),$L$3:$L$471)</f>
        <v>75</v>
      </c>
    </row>
    <row r="10342" spans="1:10">
      <c r="A10342" t="s">
        <v>11245</v>
      </c>
      <c r="B10342">
        <v>16065</v>
      </c>
      <c r="C10342">
        <v>6688</v>
      </c>
      <c r="D10342">
        <v>3293</v>
      </c>
      <c r="E10342">
        <v>3395</v>
      </c>
      <c r="F10342">
        <v>148</v>
      </c>
      <c r="G10342">
        <v>6556</v>
      </c>
      <c r="H10342">
        <v>11.292897999999999</v>
      </c>
      <c r="I10342">
        <v>51.366252000000003</v>
      </c>
      <c r="J10342" cm="1">
        <f t="array" ref="J10342">LOOKUP(1,1/FREQUENCY(0,SIN((RADIANS($M$3:$M$471-H10342))/2)^2+SIN((RADIANS($N$3:$N$471-I10342))/2)^2*COS(RADIANS($M$3:$M$471))*COS(RADIANS(H10342))),$L$3:$L$471)</f>
        <v>75</v>
      </c>
    </row>
    <row r="10343" spans="1:10">
      <c r="A10343" t="s">
        <v>11246</v>
      </c>
      <c r="B10343">
        <v>16065</v>
      </c>
      <c r="C10343">
        <v>264</v>
      </c>
      <c r="D10343">
        <v>127</v>
      </c>
      <c r="E10343">
        <v>137</v>
      </c>
      <c r="F10343">
        <v>43</v>
      </c>
      <c r="G10343">
        <v>6577</v>
      </c>
      <c r="H10343">
        <v>11.175971000000001</v>
      </c>
      <c r="I10343">
        <v>51.262442999999998</v>
      </c>
      <c r="J10343" cm="1">
        <f t="array" ref="J10343">LOOKUP(1,1/FREQUENCY(0,SIN((RADIANS($M$3:$M$471-H10343))/2)^2+SIN((RADIANS($N$3:$N$471-I10343))/2)^2*COS(RADIANS($M$3:$M$471))*COS(RADIANS(H10343))),$L$3:$L$471)</f>
        <v>32</v>
      </c>
    </row>
    <row r="10344" spans="1:10">
      <c r="A10344" t="s">
        <v>11247</v>
      </c>
      <c r="B10344">
        <v>16065</v>
      </c>
      <c r="C10344">
        <v>796</v>
      </c>
      <c r="D10344">
        <v>404</v>
      </c>
      <c r="E10344">
        <v>392</v>
      </c>
      <c r="F10344">
        <v>64</v>
      </c>
      <c r="G10344">
        <v>6577</v>
      </c>
      <c r="H10344">
        <v>11.245569</v>
      </c>
      <c r="I10344">
        <v>51.279412999999998</v>
      </c>
      <c r="J10344" cm="1">
        <f t="array" ref="J10344">LOOKUP(1,1/FREQUENCY(0,SIN((RADIANS($M$3:$M$471-H10344))/2)^2+SIN((RADIANS($N$3:$N$471-I10344))/2)^2*COS(RADIANS($M$3:$M$471))*COS(RADIANS(H10344))),$L$3:$L$471)</f>
        <v>32</v>
      </c>
    </row>
    <row r="10345" spans="1:10">
      <c r="A10345" t="s">
        <v>11248</v>
      </c>
      <c r="B10345">
        <v>16065</v>
      </c>
      <c r="C10345">
        <v>5967</v>
      </c>
      <c r="D10345">
        <v>2991</v>
      </c>
      <c r="E10345">
        <v>2976</v>
      </c>
      <c r="F10345">
        <v>63</v>
      </c>
      <c r="G10345">
        <v>6577</v>
      </c>
      <c r="H10345">
        <v>11.215396999999999</v>
      </c>
      <c r="I10345">
        <v>51.299629000000003</v>
      </c>
      <c r="J10345" cm="1">
        <f t="array" ref="J10345">LOOKUP(1,1/FREQUENCY(0,SIN((RADIANS($M$3:$M$471-H10345))/2)^2+SIN((RADIANS($N$3:$N$471-I10345))/2)^2*COS(RADIANS($M$3:$M$471))*COS(RADIANS(H10345))),$L$3:$L$471)</f>
        <v>32</v>
      </c>
    </row>
    <row r="10346" spans="1:10">
      <c r="A10346" t="s">
        <v>11249</v>
      </c>
      <c r="B10346">
        <v>16066</v>
      </c>
      <c r="C10346">
        <v>5889</v>
      </c>
      <c r="D10346">
        <v>2893</v>
      </c>
      <c r="E10346">
        <v>2996</v>
      </c>
      <c r="F10346">
        <v>86</v>
      </c>
      <c r="G10346">
        <v>98593</v>
      </c>
      <c r="H10346">
        <v>10.480411999999999</v>
      </c>
      <c r="I10346">
        <v>50.754223000000003</v>
      </c>
      <c r="J10346" cm="1">
        <f t="array" ref="J10346">LOOKUP(1,1/FREQUENCY(0,SIN((RADIANS($M$3:$M$471-H10346))/2)^2+SIN((RADIANS($N$3:$N$471-I10346))/2)^2*COS(RADIANS($M$3:$M$471))*COS(RADIANS(H10346))),$L$3:$L$471)</f>
        <v>33</v>
      </c>
    </row>
    <row r="10347" spans="1:10">
      <c r="A10347" t="s">
        <v>11250</v>
      </c>
      <c r="B10347">
        <v>16066</v>
      </c>
      <c r="C10347">
        <v>1650</v>
      </c>
      <c r="D10347">
        <v>810</v>
      </c>
      <c r="E10347">
        <v>840</v>
      </c>
      <c r="F10347">
        <v>71</v>
      </c>
      <c r="G10347">
        <v>98559</v>
      </c>
      <c r="H10347">
        <v>10.724059</v>
      </c>
      <c r="I10347">
        <v>50.706347000000001</v>
      </c>
      <c r="J10347" cm="1">
        <f t="array" ref="J10347">LOOKUP(1,1/FREQUENCY(0,SIN((RADIANS($M$3:$M$471-H10347))/2)^2+SIN((RADIANS($N$3:$N$471-I10347))/2)^2*COS(RADIANS($M$3:$M$471))*COS(RADIANS(H10347))),$L$3:$L$471)</f>
        <v>294</v>
      </c>
    </row>
    <row r="10348" spans="1:10">
      <c r="A10348" t="s">
        <v>11251</v>
      </c>
      <c r="B10348">
        <v>16066</v>
      </c>
      <c r="C10348">
        <v>19647</v>
      </c>
      <c r="D10348">
        <v>10058</v>
      </c>
      <c r="E10348">
        <v>9589</v>
      </c>
      <c r="F10348">
        <v>186</v>
      </c>
      <c r="G10348">
        <v>98574</v>
      </c>
      <c r="H10348">
        <v>10.451589999999999</v>
      </c>
      <c r="I10348">
        <v>50.722558999999997</v>
      </c>
      <c r="J10348" cm="1">
        <f t="array" ref="J10348">LOOKUP(1,1/FREQUENCY(0,SIN((RADIANS($M$3:$M$471-H10348))/2)^2+SIN((RADIANS($N$3:$N$471-I10348))/2)^2*COS(RADIANS($M$3:$M$471))*COS(RADIANS(H10348))),$L$3:$L$471)</f>
        <v>33</v>
      </c>
    </row>
    <row r="10349" spans="1:10">
      <c r="A10349" t="s">
        <v>11252</v>
      </c>
      <c r="B10349">
        <v>16066</v>
      </c>
      <c r="C10349">
        <v>9575</v>
      </c>
      <c r="D10349">
        <v>4724</v>
      </c>
      <c r="E10349">
        <v>4851</v>
      </c>
      <c r="F10349">
        <v>125</v>
      </c>
      <c r="G10349">
        <v>98587</v>
      </c>
      <c r="H10349">
        <v>10.566627</v>
      </c>
      <c r="I10349">
        <v>50.698438000000003</v>
      </c>
      <c r="J10349" cm="1">
        <f t="array" ref="J10349">LOOKUP(1,1/FREQUENCY(0,SIN((RADIANS($M$3:$M$471-H10349))/2)^2+SIN((RADIANS($N$3:$N$471-I10349))/2)^2*COS(RADIANS($M$3:$M$471))*COS(RADIANS(H10349))),$L$3:$L$471)</f>
        <v>33</v>
      </c>
    </row>
    <row r="10350" spans="1:10">
      <c r="A10350" t="s">
        <v>11253</v>
      </c>
      <c r="B10350">
        <v>16066</v>
      </c>
      <c r="C10350">
        <v>5993</v>
      </c>
      <c r="D10350">
        <v>2967</v>
      </c>
      <c r="E10350">
        <v>3026</v>
      </c>
      <c r="F10350">
        <v>121</v>
      </c>
      <c r="G10350">
        <v>98596</v>
      </c>
      <c r="H10350">
        <v>10.407870000000001</v>
      </c>
      <c r="I10350">
        <v>50.786200999999998</v>
      </c>
      <c r="J10350" cm="1">
        <f t="array" ref="J10350">LOOKUP(1,1/FREQUENCY(0,SIN((RADIANS($M$3:$M$471-H10350))/2)^2+SIN((RADIANS($N$3:$N$471-I10350))/2)^2*COS(RADIANS($M$3:$M$471))*COS(RADIANS(H10350))),$L$3:$L$471)</f>
        <v>33</v>
      </c>
    </row>
    <row r="10351" spans="1:10">
      <c r="A10351" t="s">
        <v>11254</v>
      </c>
      <c r="B10351">
        <v>16066</v>
      </c>
      <c r="C10351">
        <v>12727</v>
      </c>
      <c r="D10351">
        <v>6254</v>
      </c>
      <c r="E10351">
        <v>6473</v>
      </c>
      <c r="F10351">
        <v>240</v>
      </c>
      <c r="G10351">
        <v>98544</v>
      </c>
      <c r="H10351">
        <v>10.652806</v>
      </c>
      <c r="I10351">
        <v>50.660125999999998</v>
      </c>
      <c r="J10351" cm="1">
        <f t="array" ref="J10351">LOOKUP(1,1/FREQUENCY(0,SIN((RADIANS($M$3:$M$471-H10351))/2)^2+SIN((RADIANS($N$3:$N$471-I10351))/2)^2*COS(RADIANS($M$3:$M$471))*COS(RADIANS(H10351))),$L$3:$L$471)</f>
        <v>294</v>
      </c>
    </row>
    <row r="10352" spans="1:10">
      <c r="A10352" t="s">
        <v>11255</v>
      </c>
      <c r="B10352">
        <v>16066</v>
      </c>
      <c r="C10352">
        <v>2655</v>
      </c>
      <c r="D10352">
        <v>1355</v>
      </c>
      <c r="E10352">
        <v>1300</v>
      </c>
      <c r="F10352">
        <v>34</v>
      </c>
      <c r="G10352">
        <v>98617</v>
      </c>
      <c r="H10352">
        <v>10.238688</v>
      </c>
      <c r="I10352">
        <v>50.562334</v>
      </c>
      <c r="J10352" cm="1">
        <f t="array" ref="J10352">LOOKUP(1,1/FREQUENCY(0,SIN((RADIANS($M$3:$M$471-H10352))/2)^2+SIN((RADIANS($N$3:$N$471-I10352))/2)^2*COS(RADIANS($M$3:$M$471))*COS(RADIANS(H10352))),$L$3:$L$471)</f>
        <v>33</v>
      </c>
    </row>
    <row r="10353" spans="1:10">
      <c r="A10353" t="s">
        <v>11256</v>
      </c>
      <c r="B10353">
        <v>16066</v>
      </c>
      <c r="C10353">
        <v>5632</v>
      </c>
      <c r="D10353">
        <v>2836</v>
      </c>
      <c r="E10353">
        <v>2796</v>
      </c>
      <c r="F10353">
        <v>47</v>
      </c>
      <c r="G10353">
        <v>98631</v>
      </c>
      <c r="H10353">
        <v>10.437103</v>
      </c>
      <c r="I10353">
        <v>50.453921999999999</v>
      </c>
      <c r="J10353" cm="1">
        <f t="array" ref="J10353">LOOKUP(1,1/FREQUENCY(0,SIN((RADIANS($M$3:$M$471-H10353))/2)^2+SIN((RADIANS($N$3:$N$471-I10353))/2)^2*COS(RADIANS($M$3:$M$471))*COS(RADIANS(H10353))),$L$3:$L$471)</f>
        <v>383</v>
      </c>
    </row>
    <row r="10354" spans="1:10">
      <c r="A10354" t="s">
        <v>11257</v>
      </c>
      <c r="B10354">
        <v>16066</v>
      </c>
      <c r="C10354">
        <v>162</v>
      </c>
      <c r="D10354">
        <v>82</v>
      </c>
      <c r="E10354">
        <v>80</v>
      </c>
      <c r="F10354">
        <v>58</v>
      </c>
      <c r="G10354">
        <v>98634</v>
      </c>
      <c r="H10354">
        <v>10.047105999999999</v>
      </c>
      <c r="I10354">
        <v>50.529420999999999</v>
      </c>
      <c r="J10354" cm="1">
        <f t="array" ref="J10354">LOOKUP(1,1/FREQUENCY(0,SIN((RADIANS($M$3:$M$471-H10354))/2)^2+SIN((RADIANS($N$3:$N$471-I10354))/2)^2*COS(RADIANS($M$3:$M$471))*COS(RADIANS(H10354))),$L$3:$L$471)</f>
        <v>304</v>
      </c>
    </row>
    <row r="10355" spans="1:10">
      <c r="A10355" t="s">
        <v>11258</v>
      </c>
      <c r="B10355">
        <v>16066</v>
      </c>
      <c r="C10355">
        <v>559</v>
      </c>
      <c r="D10355">
        <v>290</v>
      </c>
      <c r="E10355">
        <v>269</v>
      </c>
      <c r="F10355">
        <v>27</v>
      </c>
      <c r="G10355">
        <v>98634</v>
      </c>
      <c r="H10355">
        <v>10.145807</v>
      </c>
      <c r="I10355">
        <v>50.575898000000002</v>
      </c>
      <c r="J10355" cm="1">
        <f t="array" ref="J10355">LOOKUP(1,1/FREQUENCY(0,SIN((RADIANS($M$3:$M$471-H10355))/2)^2+SIN((RADIANS($N$3:$N$471-I10355))/2)^2*COS(RADIANS($M$3:$M$471))*COS(RADIANS(H10355))),$L$3:$L$471)</f>
        <v>304</v>
      </c>
    </row>
    <row r="10356" spans="1:10">
      <c r="A10356" t="s">
        <v>11259</v>
      </c>
      <c r="B10356">
        <v>16066</v>
      </c>
      <c r="C10356">
        <v>1077</v>
      </c>
      <c r="D10356">
        <v>547</v>
      </c>
      <c r="E10356">
        <v>530</v>
      </c>
      <c r="F10356">
        <v>118</v>
      </c>
      <c r="G10356">
        <v>98634</v>
      </c>
      <c r="H10356">
        <v>10.066072</v>
      </c>
      <c r="I10356">
        <v>50.544345999999997</v>
      </c>
      <c r="J10356" cm="1">
        <f t="array" ref="J10356">LOOKUP(1,1/FREQUENCY(0,SIN((RADIANS($M$3:$M$471-H10356))/2)^2+SIN((RADIANS($N$3:$N$471-I10356))/2)^2*COS(RADIANS($M$3:$M$471))*COS(RADIANS(H10356))),$L$3:$L$471)</f>
        <v>304</v>
      </c>
    </row>
    <row r="10357" spans="1:10">
      <c r="A10357" t="s">
        <v>11260</v>
      </c>
      <c r="B10357">
        <v>16066</v>
      </c>
      <c r="C10357">
        <v>497</v>
      </c>
      <c r="D10357">
        <v>234</v>
      </c>
      <c r="E10357">
        <v>263</v>
      </c>
      <c r="F10357">
        <v>48</v>
      </c>
      <c r="G10357">
        <v>98634</v>
      </c>
      <c r="H10357">
        <v>10.063674000000001</v>
      </c>
      <c r="I10357">
        <v>50.590544000000001</v>
      </c>
      <c r="J10357" cm="1">
        <f t="array" ref="J10357">LOOKUP(1,1/FREQUENCY(0,SIN((RADIANS($M$3:$M$471-H10357))/2)^2+SIN((RADIANS($N$3:$N$471-I10357))/2)^2*COS(RADIANS($M$3:$M$471))*COS(RADIANS(H10357))),$L$3:$L$471)</f>
        <v>304</v>
      </c>
    </row>
    <row r="10358" spans="1:10">
      <c r="A10358" t="s">
        <v>11261</v>
      </c>
      <c r="B10358">
        <v>16066</v>
      </c>
      <c r="C10358">
        <v>5802</v>
      </c>
      <c r="D10358">
        <v>2948</v>
      </c>
      <c r="E10358">
        <v>2854</v>
      </c>
      <c r="F10358">
        <v>61</v>
      </c>
      <c r="G10358">
        <v>36452</v>
      </c>
      <c r="H10358">
        <v>10.156215</v>
      </c>
      <c r="I10358">
        <v>50.626676000000003</v>
      </c>
      <c r="J10358" cm="1">
        <f t="array" ref="J10358">LOOKUP(1,1/FREQUENCY(0,SIN((RADIANS($M$3:$M$471-H10358))/2)^2+SIN((RADIANS($N$3:$N$471-I10358))/2)^2*COS(RADIANS($M$3:$M$471))*COS(RADIANS(H10358))),$L$3:$L$471)</f>
        <v>304</v>
      </c>
    </row>
    <row r="10359" spans="1:10">
      <c r="A10359" t="s">
        <v>11262</v>
      </c>
      <c r="B10359">
        <v>16066</v>
      </c>
      <c r="C10359">
        <v>312</v>
      </c>
      <c r="D10359">
        <v>167</v>
      </c>
      <c r="E10359">
        <v>145</v>
      </c>
      <c r="F10359">
        <v>45</v>
      </c>
      <c r="G10359">
        <v>98634</v>
      </c>
      <c r="H10359">
        <v>10.237247999999999</v>
      </c>
      <c r="I10359">
        <v>50.657921999999999</v>
      </c>
      <c r="J10359" cm="1">
        <f t="array" ref="J10359">LOOKUP(1,1/FREQUENCY(0,SIN((RADIANS($M$3:$M$471-H10359))/2)^2+SIN((RADIANS($N$3:$N$471-I10359))/2)^2*COS(RADIANS($M$3:$M$471))*COS(RADIANS(H10359))),$L$3:$L$471)</f>
        <v>33</v>
      </c>
    </row>
    <row r="10360" spans="1:10">
      <c r="A10360" t="s">
        <v>11263</v>
      </c>
      <c r="B10360">
        <v>16066</v>
      </c>
      <c r="C10360">
        <v>340</v>
      </c>
      <c r="D10360">
        <v>179</v>
      </c>
      <c r="E10360">
        <v>161</v>
      </c>
      <c r="F10360">
        <v>53</v>
      </c>
      <c r="G10360">
        <v>98634</v>
      </c>
      <c r="H10360">
        <v>10.334251999999999</v>
      </c>
      <c r="I10360">
        <v>50.633384999999997</v>
      </c>
      <c r="J10360" cm="1">
        <f t="array" ref="J10360">LOOKUP(1,1/FREQUENCY(0,SIN((RADIANS($M$3:$M$471-H10360))/2)^2+SIN((RADIANS($N$3:$N$471-I10360))/2)^2*COS(RADIANS($M$3:$M$471))*COS(RADIANS(H10360))),$L$3:$L$471)</f>
        <v>33</v>
      </c>
    </row>
    <row r="10361" spans="1:10">
      <c r="A10361" t="s">
        <v>11264</v>
      </c>
      <c r="B10361">
        <v>16066</v>
      </c>
      <c r="C10361">
        <v>2269</v>
      </c>
      <c r="D10361">
        <v>1125</v>
      </c>
      <c r="E10361">
        <v>1144</v>
      </c>
      <c r="F10361">
        <v>57</v>
      </c>
      <c r="G10361">
        <v>98590</v>
      </c>
      <c r="H10361">
        <v>10.356211</v>
      </c>
      <c r="I10361">
        <v>50.692250000000001</v>
      </c>
      <c r="J10361" cm="1">
        <f t="array" ref="J10361">LOOKUP(1,1/FREQUENCY(0,SIN((RADIANS($M$3:$M$471-H10361))/2)^2+SIN((RADIANS($N$3:$N$471-I10361))/2)^2*COS(RADIANS($M$3:$M$471))*COS(RADIANS(H10361))),$L$3:$L$471)</f>
        <v>33</v>
      </c>
    </row>
    <row r="10362" spans="1:10">
      <c r="A10362" t="s">
        <v>11265</v>
      </c>
      <c r="B10362">
        <v>16066</v>
      </c>
      <c r="C10362">
        <v>5498</v>
      </c>
      <c r="D10362">
        <v>2760</v>
      </c>
      <c r="E10362">
        <v>2738</v>
      </c>
      <c r="F10362">
        <v>62</v>
      </c>
      <c r="G10362">
        <v>98634</v>
      </c>
      <c r="H10362">
        <v>10.368658</v>
      </c>
      <c r="I10362">
        <v>50.663561999999999</v>
      </c>
      <c r="J10362" cm="1">
        <f t="array" ref="J10362">LOOKUP(1,1/FREQUENCY(0,SIN((RADIANS($M$3:$M$471-H10362))/2)^2+SIN((RADIANS($N$3:$N$471-I10362))/2)^2*COS(RADIANS($M$3:$M$471))*COS(RADIANS(H10362))),$L$3:$L$471)</f>
        <v>33</v>
      </c>
    </row>
    <row r="10363" spans="1:10">
      <c r="A10363" t="s">
        <v>11266</v>
      </c>
      <c r="B10363">
        <v>16066</v>
      </c>
      <c r="C10363">
        <v>336</v>
      </c>
      <c r="D10363">
        <v>168</v>
      </c>
      <c r="E10363">
        <v>168</v>
      </c>
      <c r="F10363">
        <v>34</v>
      </c>
      <c r="G10363">
        <v>98617</v>
      </c>
      <c r="H10363">
        <v>10.495863999999999</v>
      </c>
      <c r="I10363">
        <v>50.527206</v>
      </c>
      <c r="J10363" cm="1">
        <f t="array" ref="J10363">LOOKUP(1,1/FREQUENCY(0,SIN((RADIANS($M$3:$M$471-H10363))/2)^2+SIN((RADIANS($N$3:$N$471-I10363))/2)^2*COS(RADIANS($M$3:$M$471))*COS(RADIANS(H10363))),$L$3:$L$471)</f>
        <v>33</v>
      </c>
    </row>
    <row r="10364" spans="1:10">
      <c r="A10364" t="s">
        <v>11267</v>
      </c>
      <c r="B10364">
        <v>16066</v>
      </c>
      <c r="C10364">
        <v>550</v>
      </c>
      <c r="D10364">
        <v>258</v>
      </c>
      <c r="E10364">
        <v>292</v>
      </c>
      <c r="F10364">
        <v>35</v>
      </c>
      <c r="G10364">
        <v>98547</v>
      </c>
      <c r="H10364">
        <v>10.479588</v>
      </c>
      <c r="I10364">
        <v>50.660809999999998</v>
      </c>
      <c r="J10364" cm="1">
        <f t="array" ref="J10364">LOOKUP(1,1/FREQUENCY(0,SIN((RADIANS($M$3:$M$471-H10364))/2)^2+SIN((RADIANS($N$3:$N$471-I10364))/2)^2*COS(RADIANS($M$3:$M$471))*COS(RADIANS(H10364))),$L$3:$L$471)</f>
        <v>33</v>
      </c>
    </row>
    <row r="10365" spans="1:10">
      <c r="A10365" t="s">
        <v>11268</v>
      </c>
      <c r="B10365">
        <v>16066</v>
      </c>
      <c r="C10365">
        <v>764</v>
      </c>
      <c r="D10365">
        <v>384</v>
      </c>
      <c r="E10365">
        <v>380</v>
      </c>
      <c r="F10365">
        <v>55</v>
      </c>
      <c r="G10365">
        <v>98530</v>
      </c>
      <c r="H10365">
        <v>10.535909999999999</v>
      </c>
      <c r="I10365">
        <v>50.584055999999997</v>
      </c>
      <c r="J10365" cm="1">
        <f t="array" ref="J10365">LOOKUP(1,1/FREQUENCY(0,SIN((RADIANS($M$3:$M$471-H10365))/2)^2+SIN((RADIANS($N$3:$N$471-I10365))/2)^2*COS(RADIANS($M$3:$M$471))*COS(RADIANS(H10365))),$L$3:$L$471)</f>
        <v>33</v>
      </c>
    </row>
    <row r="10366" spans="1:10">
      <c r="A10366" t="s">
        <v>3708</v>
      </c>
      <c r="B10366">
        <v>16066</v>
      </c>
      <c r="C10366">
        <v>400</v>
      </c>
      <c r="D10366">
        <v>207</v>
      </c>
      <c r="E10366">
        <v>193</v>
      </c>
      <c r="F10366">
        <v>75</v>
      </c>
      <c r="G10366">
        <v>98617</v>
      </c>
      <c r="H10366">
        <v>10.461929</v>
      </c>
      <c r="I10366">
        <v>50.529736999999997</v>
      </c>
      <c r="J10366" cm="1">
        <f t="array" ref="J10366">LOOKUP(1,1/FREQUENCY(0,SIN((RADIANS($M$3:$M$471-H10366))/2)^2+SIN((RADIANS($N$3:$N$471-I10366))/2)^2*COS(RADIANS($M$3:$M$471))*COS(RADIANS(H10366))),$L$3:$L$471)</f>
        <v>33</v>
      </c>
    </row>
    <row r="10367" spans="1:10">
      <c r="A10367" t="s">
        <v>11269</v>
      </c>
      <c r="B10367">
        <v>16066</v>
      </c>
      <c r="C10367">
        <v>220</v>
      </c>
      <c r="D10367">
        <v>102</v>
      </c>
      <c r="E10367">
        <v>118</v>
      </c>
      <c r="F10367">
        <v>32</v>
      </c>
      <c r="G10367">
        <v>98617</v>
      </c>
      <c r="H10367">
        <v>10.471475999999999</v>
      </c>
      <c r="I10367">
        <v>50.546467</v>
      </c>
      <c r="J10367" cm="1">
        <f t="array" ref="J10367">LOOKUP(1,1/FREQUENCY(0,SIN((RADIANS($M$3:$M$471-H10367))/2)^2+SIN((RADIANS($N$3:$N$471-I10367))/2)^2*COS(RADIANS($M$3:$M$471))*COS(RADIANS(H10367))),$L$3:$L$471)</f>
        <v>33</v>
      </c>
    </row>
    <row r="10368" spans="1:10">
      <c r="A10368" t="s">
        <v>11270</v>
      </c>
      <c r="B10368">
        <v>16066</v>
      </c>
      <c r="C10368">
        <v>909</v>
      </c>
      <c r="D10368">
        <v>470</v>
      </c>
      <c r="E10368">
        <v>439</v>
      </c>
      <c r="F10368">
        <v>35</v>
      </c>
      <c r="G10368">
        <v>98547</v>
      </c>
      <c r="H10368">
        <v>10.490681</v>
      </c>
      <c r="I10368">
        <v>50.607790000000001</v>
      </c>
      <c r="J10368" cm="1">
        <f t="array" ref="J10368">LOOKUP(1,1/FREQUENCY(0,SIN((RADIANS($M$3:$M$471-H10368))/2)^2+SIN((RADIANS($N$3:$N$471-I10368))/2)^2*COS(RADIANS($M$3:$M$471))*COS(RADIANS(H10368))),$L$3:$L$471)</f>
        <v>33</v>
      </c>
    </row>
    <row r="10369" spans="1:10">
      <c r="A10369" t="s">
        <v>10710</v>
      </c>
      <c r="B10369">
        <v>16066</v>
      </c>
      <c r="C10369">
        <v>219</v>
      </c>
      <c r="D10369">
        <v>113</v>
      </c>
      <c r="E10369">
        <v>106</v>
      </c>
      <c r="F10369">
        <v>26</v>
      </c>
      <c r="G10369">
        <v>98617</v>
      </c>
      <c r="H10369">
        <v>10.559471</v>
      </c>
      <c r="I10369">
        <v>50.519281999999997</v>
      </c>
      <c r="J10369" cm="1">
        <f t="array" ref="J10369">LOOKUP(1,1/FREQUENCY(0,SIN((RADIANS($M$3:$M$471-H10369))/2)^2+SIN((RADIANS($N$3:$N$471-I10369))/2)^2*COS(RADIANS($M$3:$M$471))*COS(RADIANS(H10369))),$L$3:$L$471)</f>
        <v>294</v>
      </c>
    </row>
    <row r="10370" spans="1:10">
      <c r="A10370" t="s">
        <v>11271</v>
      </c>
      <c r="B10370">
        <v>16066</v>
      </c>
      <c r="C10370">
        <v>506</v>
      </c>
      <c r="D10370">
        <v>252</v>
      </c>
      <c r="E10370">
        <v>254</v>
      </c>
      <c r="F10370">
        <v>55</v>
      </c>
      <c r="G10370">
        <v>98617</v>
      </c>
      <c r="H10370">
        <v>10.469248</v>
      </c>
      <c r="I10370">
        <v>50.498995000000001</v>
      </c>
      <c r="J10370" cm="1">
        <f t="array" ref="J10370">LOOKUP(1,1/FREQUENCY(0,SIN((RADIANS($M$3:$M$471-H10370))/2)^2+SIN((RADIANS($N$3:$N$471-I10370))/2)^2*COS(RADIANS($M$3:$M$471))*COS(RADIANS(H10370))),$L$3:$L$471)</f>
        <v>33</v>
      </c>
    </row>
    <row r="10371" spans="1:10">
      <c r="A10371" t="s">
        <v>11272</v>
      </c>
      <c r="B10371">
        <v>16066</v>
      </c>
      <c r="C10371">
        <v>1248</v>
      </c>
      <c r="D10371">
        <v>627</v>
      </c>
      <c r="E10371">
        <v>621</v>
      </c>
      <c r="F10371">
        <v>223</v>
      </c>
      <c r="G10371">
        <v>98617</v>
      </c>
      <c r="H10371">
        <v>10.4406</v>
      </c>
      <c r="I10371">
        <v>50.529899</v>
      </c>
      <c r="J10371" cm="1">
        <f t="array" ref="J10371">LOOKUP(1,1/FREQUENCY(0,SIN((RADIANS($M$3:$M$471-H10371))/2)^2+SIN((RADIANS($N$3:$N$471-I10371))/2)^2*COS(RADIANS($M$3:$M$471))*COS(RADIANS(H10371))),$L$3:$L$471)</f>
        <v>33</v>
      </c>
    </row>
    <row r="10372" spans="1:10">
      <c r="A10372" t="s">
        <v>11273</v>
      </c>
      <c r="B10372">
        <v>16066</v>
      </c>
      <c r="C10372">
        <v>328</v>
      </c>
      <c r="D10372">
        <v>157</v>
      </c>
      <c r="E10372">
        <v>171</v>
      </c>
      <c r="F10372">
        <v>44</v>
      </c>
      <c r="G10372">
        <v>98617</v>
      </c>
      <c r="H10372">
        <v>10.433218999999999</v>
      </c>
      <c r="I10372">
        <v>50.509165000000003</v>
      </c>
      <c r="J10372" cm="1">
        <f t="array" ref="J10372">LOOKUP(1,1/FREQUENCY(0,SIN((RADIANS($M$3:$M$471-H10372))/2)^2+SIN((RADIANS($N$3:$N$471-I10372))/2)^2*COS(RADIANS($M$3:$M$471))*COS(RADIANS(H10372))),$L$3:$L$471)</f>
        <v>33</v>
      </c>
    </row>
    <row r="10373" spans="1:10">
      <c r="A10373" t="s">
        <v>8705</v>
      </c>
      <c r="B10373">
        <v>16066</v>
      </c>
      <c r="C10373">
        <v>925</v>
      </c>
      <c r="D10373">
        <v>464</v>
      </c>
      <c r="E10373">
        <v>461</v>
      </c>
      <c r="F10373">
        <v>66</v>
      </c>
      <c r="G10373">
        <v>98530</v>
      </c>
      <c r="H10373">
        <v>10.498474</v>
      </c>
      <c r="I10373">
        <v>50.576720000000002</v>
      </c>
      <c r="J10373" cm="1">
        <f t="array" ref="J10373">LOOKUP(1,1/FREQUENCY(0,SIN((RADIANS($M$3:$M$471-H10373))/2)^2+SIN((RADIANS($N$3:$N$471-I10373))/2)^2*COS(RADIANS($M$3:$M$471))*COS(RADIANS(H10373))),$L$3:$L$471)</f>
        <v>33</v>
      </c>
    </row>
    <row r="10374" spans="1:10">
      <c r="A10374" t="s">
        <v>11274</v>
      </c>
      <c r="B10374">
        <v>16066</v>
      </c>
      <c r="C10374">
        <v>1171</v>
      </c>
      <c r="D10374">
        <v>577</v>
      </c>
      <c r="E10374">
        <v>594</v>
      </c>
      <c r="F10374">
        <v>87</v>
      </c>
      <c r="G10374">
        <v>98547</v>
      </c>
      <c r="H10374">
        <v>10.531948999999999</v>
      </c>
      <c r="I10374">
        <v>50.619517000000002</v>
      </c>
      <c r="J10374" cm="1">
        <f t="array" ref="J10374">LOOKUP(1,1/FREQUENCY(0,SIN((RADIANS($M$3:$M$471-H10374))/2)^2+SIN((RADIANS($N$3:$N$471-I10374))/2)^2*COS(RADIANS($M$3:$M$471))*COS(RADIANS(H10374))),$L$3:$L$471)</f>
        <v>33</v>
      </c>
    </row>
    <row r="10375" spans="1:10">
      <c r="A10375" t="s">
        <v>11275</v>
      </c>
      <c r="B10375">
        <v>16066</v>
      </c>
      <c r="C10375">
        <v>439</v>
      </c>
      <c r="D10375">
        <v>230</v>
      </c>
      <c r="E10375">
        <v>209</v>
      </c>
      <c r="F10375">
        <v>54</v>
      </c>
      <c r="G10375">
        <v>98617</v>
      </c>
      <c r="H10375">
        <v>10.439723000000001</v>
      </c>
      <c r="I10375">
        <v>50.608034000000004</v>
      </c>
      <c r="J10375" cm="1">
        <f t="array" ref="J10375">LOOKUP(1,1/FREQUENCY(0,SIN((RADIANS($M$3:$M$471-H10375))/2)^2+SIN((RADIANS($N$3:$N$471-I10375))/2)^2*COS(RADIANS($M$3:$M$471))*COS(RADIANS(H10375))),$L$3:$L$471)</f>
        <v>33</v>
      </c>
    </row>
    <row r="10376" spans="1:10">
      <c r="A10376" t="s">
        <v>11276</v>
      </c>
      <c r="B10376">
        <v>16066</v>
      </c>
      <c r="C10376">
        <v>747</v>
      </c>
      <c r="D10376">
        <v>340</v>
      </c>
      <c r="E10376">
        <v>407</v>
      </c>
      <c r="F10376">
        <v>47</v>
      </c>
      <c r="G10376">
        <v>98617</v>
      </c>
      <c r="H10376">
        <v>10.534369</v>
      </c>
      <c r="I10376">
        <v>50.525959</v>
      </c>
      <c r="J10376" cm="1">
        <f t="array" ref="J10376">LOOKUP(1,1/FREQUENCY(0,SIN((RADIANS($M$3:$M$471-H10376))/2)^2+SIN((RADIANS($N$3:$N$471-I10376))/2)^2*COS(RADIANS($M$3:$M$471))*COS(RADIANS(H10376))),$L$3:$L$471)</f>
        <v>294</v>
      </c>
    </row>
    <row r="10377" spans="1:10">
      <c r="A10377" t="s">
        <v>11277</v>
      </c>
      <c r="B10377">
        <v>16066</v>
      </c>
      <c r="C10377">
        <v>24796</v>
      </c>
      <c r="D10377">
        <v>12225</v>
      </c>
      <c r="E10377">
        <v>12571</v>
      </c>
      <c r="F10377">
        <v>235</v>
      </c>
      <c r="G10377">
        <v>98617</v>
      </c>
      <c r="H10377">
        <v>10.415428</v>
      </c>
      <c r="I10377">
        <v>50.567822</v>
      </c>
      <c r="J10377" cm="1">
        <f t="array" ref="J10377">LOOKUP(1,1/FREQUENCY(0,SIN((RADIANS($M$3:$M$471-H10377))/2)^2+SIN((RADIANS($N$3:$N$471-I10377))/2)^2*COS(RADIANS($M$3:$M$471))*COS(RADIANS(H10377))),$L$3:$L$471)</f>
        <v>33</v>
      </c>
    </row>
    <row r="10378" spans="1:10">
      <c r="A10378" t="s">
        <v>11278</v>
      </c>
      <c r="B10378">
        <v>16066</v>
      </c>
      <c r="C10378">
        <v>821</v>
      </c>
      <c r="D10378">
        <v>410</v>
      </c>
      <c r="E10378">
        <v>411</v>
      </c>
      <c r="F10378">
        <v>71</v>
      </c>
      <c r="G10378">
        <v>98639</v>
      </c>
      <c r="H10378">
        <v>10.348447999999999</v>
      </c>
      <c r="I10378">
        <v>50.605071000000002</v>
      </c>
      <c r="J10378" cm="1">
        <f t="array" ref="J10378">LOOKUP(1,1/FREQUENCY(0,SIN((RADIANS($M$3:$M$471-H10378))/2)^2+SIN((RADIANS($N$3:$N$471-I10378))/2)^2*COS(RADIANS($M$3:$M$471))*COS(RADIANS(H10378))),$L$3:$L$471)</f>
        <v>33</v>
      </c>
    </row>
    <row r="10379" spans="1:10">
      <c r="A10379" t="s">
        <v>11279</v>
      </c>
      <c r="B10379">
        <v>16066</v>
      </c>
      <c r="C10379">
        <v>850</v>
      </c>
      <c r="D10379">
        <v>410</v>
      </c>
      <c r="E10379">
        <v>440</v>
      </c>
      <c r="F10379">
        <v>49</v>
      </c>
      <c r="G10379">
        <v>98617</v>
      </c>
      <c r="H10379">
        <v>10.359260000000001</v>
      </c>
      <c r="I10379">
        <v>50.521920000000001</v>
      </c>
      <c r="J10379" cm="1">
        <f t="array" ref="J10379">LOOKUP(1,1/FREQUENCY(0,SIN((RADIANS($M$3:$M$471-H10379))/2)^2+SIN((RADIANS($N$3:$N$471-I10379))/2)^2*COS(RADIANS($M$3:$M$471))*COS(RADIANS(H10379))),$L$3:$L$471)</f>
        <v>33</v>
      </c>
    </row>
    <row r="10380" spans="1:10">
      <c r="A10380" t="s">
        <v>11280</v>
      </c>
      <c r="B10380">
        <v>16066</v>
      </c>
      <c r="C10380">
        <v>1304</v>
      </c>
      <c r="D10380">
        <v>776</v>
      </c>
      <c r="E10380">
        <v>528</v>
      </c>
      <c r="F10380">
        <v>121</v>
      </c>
      <c r="G10380">
        <v>98617</v>
      </c>
      <c r="H10380">
        <v>10.414949</v>
      </c>
      <c r="I10380">
        <v>50.531080000000003</v>
      </c>
      <c r="J10380" cm="1">
        <f t="array" ref="J10380">LOOKUP(1,1/FREQUENCY(0,SIN((RADIANS($M$3:$M$471-H10380))/2)^2+SIN((RADIANS($N$3:$N$471-I10380))/2)^2*COS(RADIANS($M$3:$M$471))*COS(RADIANS(H10380))),$L$3:$L$471)</f>
        <v>33</v>
      </c>
    </row>
    <row r="10381" spans="1:10">
      <c r="A10381" t="s">
        <v>11281</v>
      </c>
      <c r="B10381">
        <v>16066</v>
      </c>
      <c r="C10381">
        <v>4759</v>
      </c>
      <c r="D10381">
        <v>2342</v>
      </c>
      <c r="E10381">
        <v>2417</v>
      </c>
      <c r="F10381">
        <v>106</v>
      </c>
      <c r="G10381">
        <v>98597</v>
      </c>
      <c r="H10381">
        <v>10.330302</v>
      </c>
      <c r="I10381">
        <v>50.757018000000002</v>
      </c>
      <c r="J10381" cm="1">
        <f t="array" ref="J10381">LOOKUP(1,1/FREQUENCY(0,SIN((RADIANS($M$3:$M$471-H10381))/2)^2+SIN((RADIANS($N$3:$N$471-I10381))/2)^2*COS(RADIANS($M$3:$M$471))*COS(RADIANS(H10381))),$L$3:$L$471)</f>
        <v>33</v>
      </c>
    </row>
    <row r="10382" spans="1:10">
      <c r="A10382" t="s">
        <v>11282</v>
      </c>
      <c r="B10382">
        <v>16066</v>
      </c>
      <c r="C10382">
        <v>2060</v>
      </c>
      <c r="D10382">
        <v>1037</v>
      </c>
      <c r="E10382">
        <v>1023</v>
      </c>
      <c r="F10382">
        <v>112</v>
      </c>
      <c r="G10382">
        <v>98597</v>
      </c>
      <c r="H10382">
        <v>10.367483</v>
      </c>
      <c r="I10382">
        <v>50.738222999999998</v>
      </c>
      <c r="J10382" cm="1">
        <f t="array" ref="J10382">LOOKUP(1,1/FREQUENCY(0,SIN((RADIANS($M$3:$M$471-H10382))/2)^2+SIN((RADIANS($N$3:$N$471-I10382))/2)^2*COS(RADIANS($M$3:$M$471))*COS(RADIANS(H10382))),$L$3:$L$471)</f>
        <v>33</v>
      </c>
    </row>
    <row r="10383" spans="1:10">
      <c r="A10383" t="s">
        <v>11283</v>
      </c>
      <c r="B10383">
        <v>16066</v>
      </c>
      <c r="C10383">
        <v>674</v>
      </c>
      <c r="D10383">
        <v>345</v>
      </c>
      <c r="E10383">
        <v>329</v>
      </c>
      <c r="F10383">
        <v>71</v>
      </c>
      <c r="G10383">
        <v>98590</v>
      </c>
      <c r="H10383">
        <v>10.250238</v>
      </c>
      <c r="I10383">
        <v>50.711522000000002</v>
      </c>
      <c r="J10383" cm="1">
        <f t="array" ref="J10383">LOOKUP(1,1/FREQUENCY(0,SIN((RADIANS($M$3:$M$471-H10383))/2)^2+SIN((RADIANS($N$3:$N$471-I10383))/2)^2*COS(RADIANS($M$3:$M$471))*COS(RADIANS(H10383))),$L$3:$L$471)</f>
        <v>33</v>
      </c>
    </row>
    <row r="10384" spans="1:10">
      <c r="A10384" t="s">
        <v>3743</v>
      </c>
      <c r="B10384">
        <v>16066</v>
      </c>
      <c r="C10384">
        <v>606</v>
      </c>
      <c r="D10384">
        <v>323</v>
      </c>
      <c r="E10384">
        <v>283</v>
      </c>
      <c r="F10384">
        <v>35</v>
      </c>
      <c r="G10384">
        <v>98590</v>
      </c>
      <c r="H10384">
        <v>10.215446999999999</v>
      </c>
      <c r="I10384">
        <v>50.702534999999997</v>
      </c>
      <c r="J10384" cm="1">
        <f t="array" ref="J10384">LOOKUP(1,1/FREQUENCY(0,SIN((RADIANS($M$3:$M$471-H10384))/2)^2+SIN((RADIANS($N$3:$N$471-I10384))/2)^2*COS(RADIANS($M$3:$M$471))*COS(RADIANS(H10384))),$L$3:$L$471)</f>
        <v>33</v>
      </c>
    </row>
    <row r="10385" spans="1:10">
      <c r="A10385" t="s">
        <v>11284</v>
      </c>
      <c r="B10385">
        <v>16067</v>
      </c>
      <c r="C10385">
        <v>7195</v>
      </c>
      <c r="D10385">
        <v>3470</v>
      </c>
      <c r="E10385">
        <v>3725</v>
      </c>
      <c r="F10385">
        <v>195</v>
      </c>
      <c r="G10385">
        <v>99894</v>
      </c>
      <c r="H10385">
        <v>10.573924</v>
      </c>
      <c r="I10385">
        <v>50.860101999999998</v>
      </c>
      <c r="J10385" cm="1">
        <f t="array" ref="J10385">LOOKUP(1,1/FREQUENCY(0,SIN((RADIANS($M$3:$M$471-H10385))/2)^2+SIN((RADIANS($N$3:$N$471-I10385))/2)^2*COS(RADIANS($M$3:$M$471))*COS(RADIANS(H10385))),$L$3:$L$471)</f>
        <v>33</v>
      </c>
    </row>
    <row r="10386" spans="1:10">
      <c r="A10386" t="s">
        <v>11285</v>
      </c>
      <c r="B10386">
        <v>16067</v>
      </c>
      <c r="C10386">
        <v>45419</v>
      </c>
      <c r="D10386">
        <v>22503</v>
      </c>
      <c r="E10386">
        <v>22916</v>
      </c>
      <c r="F10386">
        <v>653</v>
      </c>
      <c r="G10386">
        <v>99867</v>
      </c>
      <c r="H10386">
        <v>10.70337</v>
      </c>
      <c r="I10386">
        <v>50.948759000000003</v>
      </c>
      <c r="J10386" cm="1">
        <f t="array" ref="J10386">LOOKUP(1,1/FREQUENCY(0,SIN((RADIANS($M$3:$M$471-H10386))/2)^2+SIN((RADIANS($N$3:$N$471-I10386))/2)^2*COS(RADIANS($M$3:$M$471))*COS(RADIANS(H10386))),$L$3:$L$471)</f>
        <v>33</v>
      </c>
    </row>
    <row r="10387" spans="1:10">
      <c r="A10387" t="s">
        <v>11286</v>
      </c>
      <c r="B10387">
        <v>16067</v>
      </c>
      <c r="C10387">
        <v>4136</v>
      </c>
      <c r="D10387">
        <v>2042</v>
      </c>
      <c r="E10387">
        <v>2094</v>
      </c>
      <c r="F10387">
        <v>196</v>
      </c>
      <c r="G10387">
        <v>99891</v>
      </c>
      <c r="H10387">
        <v>10.515927</v>
      </c>
      <c r="I10387">
        <v>50.876041000000001</v>
      </c>
      <c r="J10387" cm="1">
        <f t="array" ref="J10387">LOOKUP(1,1/FREQUENCY(0,SIN((RADIANS($M$3:$M$471-H10387))/2)^2+SIN((RADIANS($N$3:$N$471-I10387))/2)^2*COS(RADIANS($M$3:$M$471))*COS(RADIANS(H10387))),$L$3:$L$471)</f>
        <v>33</v>
      </c>
    </row>
    <row r="10388" spans="1:10">
      <c r="A10388" t="s">
        <v>11287</v>
      </c>
      <c r="B10388">
        <v>16067</v>
      </c>
      <c r="C10388">
        <v>4256</v>
      </c>
      <c r="D10388">
        <v>2158</v>
      </c>
      <c r="E10388">
        <v>2098</v>
      </c>
      <c r="F10388">
        <v>102</v>
      </c>
      <c r="G10388">
        <v>99897</v>
      </c>
      <c r="H10388">
        <v>10.608224999999999</v>
      </c>
      <c r="I10388">
        <v>50.792126000000003</v>
      </c>
      <c r="J10388" cm="1">
        <f t="array" ref="J10388">LOOKUP(1,1/FREQUENCY(0,SIN((RADIANS($M$3:$M$471-H10388))/2)^2+SIN((RADIANS($N$3:$N$471-I10388))/2)^2*COS(RADIANS($M$3:$M$471))*COS(RADIANS(H10388))),$L$3:$L$471)</f>
        <v>33</v>
      </c>
    </row>
    <row r="10389" spans="1:10">
      <c r="A10389" t="s">
        <v>11288</v>
      </c>
      <c r="B10389">
        <v>16067</v>
      </c>
      <c r="C10389">
        <v>12838</v>
      </c>
      <c r="D10389">
        <v>6321</v>
      </c>
      <c r="E10389">
        <v>6517</v>
      </c>
      <c r="F10389">
        <v>212</v>
      </c>
      <c r="G10389">
        <v>99880</v>
      </c>
      <c r="H10389">
        <v>10.555801000000001</v>
      </c>
      <c r="I10389">
        <v>50.898046000000001</v>
      </c>
      <c r="J10389" cm="1">
        <f t="array" ref="J10389">LOOKUP(1,1/FREQUENCY(0,SIN((RADIANS($M$3:$M$471-H10389))/2)^2+SIN((RADIANS($N$3:$N$471-I10389))/2)^2*COS(RADIANS($M$3:$M$471))*COS(RADIANS(H10389))),$L$3:$L$471)</f>
        <v>33</v>
      </c>
    </row>
    <row r="10390" spans="1:10">
      <c r="A10390" t="s">
        <v>11289</v>
      </c>
      <c r="B10390">
        <v>16067</v>
      </c>
      <c r="C10390">
        <v>5962</v>
      </c>
      <c r="D10390">
        <v>2953</v>
      </c>
      <c r="E10390">
        <v>3009</v>
      </c>
      <c r="F10390">
        <v>151</v>
      </c>
      <c r="G10390">
        <v>99192</v>
      </c>
      <c r="H10390">
        <v>10.913588000000001</v>
      </c>
      <c r="I10390">
        <v>50.912627999999998</v>
      </c>
      <c r="J10390" cm="1">
        <f t="array" ref="J10390">LOOKUP(1,1/FREQUENCY(0,SIN((RADIANS($M$3:$M$471-H10390))/2)^2+SIN((RADIANS($N$3:$N$471-I10390))/2)^2*COS(RADIANS($M$3:$M$471))*COS(RADIANS(H10390))),$L$3:$L$471)</f>
        <v>32</v>
      </c>
    </row>
    <row r="10391" spans="1:10">
      <c r="A10391" t="s">
        <v>11290</v>
      </c>
      <c r="B10391">
        <v>16067</v>
      </c>
      <c r="C10391">
        <v>4699</v>
      </c>
      <c r="D10391">
        <v>2341</v>
      </c>
      <c r="E10391">
        <v>2358</v>
      </c>
      <c r="F10391">
        <v>67</v>
      </c>
      <c r="G10391">
        <v>99880</v>
      </c>
      <c r="H10391">
        <v>10.585191999999999</v>
      </c>
      <c r="I10391">
        <v>50.919756999999997</v>
      </c>
      <c r="J10391" cm="1">
        <f t="array" ref="J10391">LOOKUP(1,1/FREQUENCY(0,SIN((RADIANS($M$3:$M$471-H10391))/2)^2+SIN((RADIANS($N$3:$N$471-I10391))/2)^2*COS(RADIANS($M$3:$M$471))*COS(RADIANS(H10391))),$L$3:$L$471)</f>
        <v>33</v>
      </c>
    </row>
    <row r="10392" spans="1:10">
      <c r="A10392" t="s">
        <v>11291</v>
      </c>
      <c r="B10392">
        <v>16067</v>
      </c>
      <c r="C10392">
        <v>655</v>
      </c>
      <c r="D10392">
        <v>345</v>
      </c>
      <c r="E10392">
        <v>310</v>
      </c>
      <c r="F10392">
        <v>80</v>
      </c>
      <c r="G10392">
        <v>99100</v>
      </c>
      <c r="H10392">
        <v>10.847944</v>
      </c>
      <c r="I10392">
        <v>51.016531000000001</v>
      </c>
      <c r="J10392" cm="1">
        <f t="array" ref="J10392">LOOKUP(1,1/FREQUENCY(0,SIN((RADIANS($M$3:$M$471-H10392))/2)^2+SIN((RADIANS($N$3:$N$471-I10392))/2)^2*COS(RADIANS($M$3:$M$471))*COS(RADIANS(H10392))),$L$3:$L$471)</f>
        <v>32</v>
      </c>
    </row>
    <row r="10393" spans="1:10">
      <c r="A10393" t="s">
        <v>11292</v>
      </c>
      <c r="B10393">
        <v>16067</v>
      </c>
      <c r="C10393">
        <v>733</v>
      </c>
      <c r="D10393">
        <v>369</v>
      </c>
      <c r="E10393">
        <v>364</v>
      </c>
      <c r="F10393">
        <v>58</v>
      </c>
      <c r="G10393">
        <v>99869</v>
      </c>
      <c r="H10393">
        <v>10.758794</v>
      </c>
      <c r="I10393">
        <v>51.02693</v>
      </c>
      <c r="J10393" cm="1">
        <f t="array" ref="J10393">LOOKUP(1,1/FREQUENCY(0,SIN((RADIANS($M$3:$M$471-H10393))/2)^2+SIN((RADIANS($N$3:$N$471-I10393))/2)^2*COS(RADIANS($M$3:$M$471))*COS(RADIANS(H10393))),$L$3:$L$471)</f>
        <v>32</v>
      </c>
    </row>
    <row r="10394" spans="1:10">
      <c r="A10394" t="s">
        <v>11293</v>
      </c>
      <c r="B10394">
        <v>16067</v>
      </c>
      <c r="C10394">
        <v>1005</v>
      </c>
      <c r="D10394">
        <v>496</v>
      </c>
      <c r="E10394">
        <v>509</v>
      </c>
      <c r="F10394">
        <v>107</v>
      </c>
      <c r="G10394">
        <v>99869</v>
      </c>
      <c r="H10394">
        <v>10.788019</v>
      </c>
      <c r="I10394">
        <v>50.979661</v>
      </c>
      <c r="J10394" cm="1">
        <f t="array" ref="J10394">LOOKUP(1,1/FREQUENCY(0,SIN((RADIANS($M$3:$M$471-H10394))/2)^2+SIN((RADIANS($N$3:$N$471-I10394))/2)^2*COS(RADIANS($M$3:$M$471))*COS(RADIANS(H10394))),$L$3:$L$471)</f>
        <v>32</v>
      </c>
    </row>
    <row r="10395" spans="1:10">
      <c r="A10395" t="s">
        <v>11294</v>
      </c>
      <c r="B10395">
        <v>16067</v>
      </c>
      <c r="C10395">
        <v>1002</v>
      </c>
      <c r="D10395">
        <v>500</v>
      </c>
      <c r="E10395">
        <v>502</v>
      </c>
      <c r="F10395">
        <v>66</v>
      </c>
      <c r="G10395">
        <v>99869</v>
      </c>
      <c r="H10395">
        <v>10.779892</v>
      </c>
      <c r="I10395">
        <v>51.005133999999998</v>
      </c>
      <c r="J10395" cm="1">
        <f t="array" ref="J10395">LOOKUP(1,1/FREQUENCY(0,SIN((RADIANS($M$3:$M$471-H10395))/2)^2+SIN((RADIANS($N$3:$N$471-I10395))/2)^2*COS(RADIANS($M$3:$M$471))*COS(RADIANS(H10395))),$L$3:$L$471)</f>
        <v>32</v>
      </c>
    </row>
    <row r="10396" spans="1:10">
      <c r="A10396" t="s">
        <v>11295</v>
      </c>
      <c r="B10396">
        <v>16067</v>
      </c>
      <c r="C10396">
        <v>417</v>
      </c>
      <c r="D10396">
        <v>207</v>
      </c>
      <c r="E10396">
        <v>210</v>
      </c>
      <c r="F10396">
        <v>49</v>
      </c>
      <c r="G10396">
        <v>99192</v>
      </c>
      <c r="H10396">
        <v>10.844599000000001</v>
      </c>
      <c r="I10396">
        <v>50.965687000000003</v>
      </c>
      <c r="J10396" cm="1">
        <f t="array" ref="J10396">LOOKUP(1,1/FREQUENCY(0,SIN((RADIANS($M$3:$M$471-H10396))/2)^2+SIN((RADIANS($N$3:$N$471-I10396))/2)^2*COS(RADIANS($M$3:$M$471))*COS(RADIANS(H10396))),$L$3:$L$471)</f>
        <v>32</v>
      </c>
    </row>
    <row r="10397" spans="1:10">
      <c r="A10397" t="s">
        <v>11296</v>
      </c>
      <c r="B10397">
        <v>16067</v>
      </c>
      <c r="C10397">
        <v>398</v>
      </c>
      <c r="D10397">
        <v>206</v>
      </c>
      <c r="E10397">
        <v>192</v>
      </c>
      <c r="F10397">
        <v>60</v>
      </c>
      <c r="G10397">
        <v>99869</v>
      </c>
      <c r="H10397">
        <v>10.817201000000001</v>
      </c>
      <c r="I10397">
        <v>50.970163999999997</v>
      </c>
      <c r="J10397" cm="1">
        <f t="array" ref="J10397">LOOKUP(1,1/FREQUENCY(0,SIN((RADIANS($M$3:$M$471-H10397))/2)^2+SIN((RADIANS($N$3:$N$471-I10397))/2)^2*COS(RADIANS($M$3:$M$471))*COS(RADIANS(H10397))),$L$3:$L$471)</f>
        <v>32</v>
      </c>
    </row>
    <row r="10398" spans="1:10">
      <c r="A10398" t="s">
        <v>11297</v>
      </c>
      <c r="B10398">
        <v>16067</v>
      </c>
      <c r="C10398">
        <v>309</v>
      </c>
      <c r="D10398">
        <v>146</v>
      </c>
      <c r="E10398">
        <v>163</v>
      </c>
      <c r="F10398">
        <v>54</v>
      </c>
      <c r="G10398">
        <v>99869</v>
      </c>
      <c r="H10398">
        <v>10.816951</v>
      </c>
      <c r="I10398">
        <v>50.992542999999998</v>
      </c>
      <c r="J10398" cm="1">
        <f t="array" ref="J10398">LOOKUP(1,1/FREQUENCY(0,SIN((RADIANS($M$3:$M$471-H10398))/2)^2+SIN((RADIANS($N$3:$N$471-I10398))/2)^2*COS(RADIANS($M$3:$M$471))*COS(RADIANS(H10398))),$L$3:$L$471)</f>
        <v>32</v>
      </c>
    </row>
    <row r="10399" spans="1:10">
      <c r="A10399" t="s">
        <v>11298</v>
      </c>
      <c r="B10399">
        <v>16067</v>
      </c>
      <c r="C10399">
        <v>810</v>
      </c>
      <c r="D10399">
        <v>399</v>
      </c>
      <c r="E10399">
        <v>411</v>
      </c>
      <c r="F10399">
        <v>112</v>
      </c>
      <c r="G10399">
        <v>99869</v>
      </c>
      <c r="H10399">
        <v>10.789885999999999</v>
      </c>
      <c r="I10399">
        <v>50.945312999999999</v>
      </c>
      <c r="J10399" cm="1">
        <f t="array" ref="J10399">LOOKUP(1,1/FREQUENCY(0,SIN((RADIANS($M$3:$M$471-H10399))/2)^2+SIN((RADIANS($N$3:$N$471-I10399))/2)^2*COS(RADIANS($M$3:$M$471))*COS(RADIANS(H10399))),$L$3:$L$471)</f>
        <v>32</v>
      </c>
    </row>
    <row r="10400" spans="1:10">
      <c r="A10400" t="s">
        <v>11299</v>
      </c>
      <c r="B10400">
        <v>16067</v>
      </c>
      <c r="C10400">
        <v>346</v>
      </c>
      <c r="D10400">
        <v>176</v>
      </c>
      <c r="E10400">
        <v>170</v>
      </c>
      <c r="F10400">
        <v>46</v>
      </c>
      <c r="G10400">
        <v>99100</v>
      </c>
      <c r="H10400">
        <v>10.867391</v>
      </c>
      <c r="I10400">
        <v>50.990189000000001</v>
      </c>
      <c r="J10400" cm="1">
        <f t="array" ref="J10400">LOOKUP(1,1/FREQUENCY(0,SIN((RADIANS($M$3:$M$471-H10400))/2)^2+SIN((RADIANS($N$3:$N$471-I10400))/2)^2*COS(RADIANS($M$3:$M$471))*COS(RADIANS(H10400))),$L$3:$L$471)</f>
        <v>32</v>
      </c>
    </row>
    <row r="10401" spans="1:10">
      <c r="A10401" t="s">
        <v>11300</v>
      </c>
      <c r="B10401">
        <v>16067</v>
      </c>
      <c r="C10401">
        <v>1617</v>
      </c>
      <c r="D10401">
        <v>787</v>
      </c>
      <c r="E10401">
        <v>830</v>
      </c>
      <c r="F10401">
        <v>127</v>
      </c>
      <c r="G10401">
        <v>99100</v>
      </c>
      <c r="H10401">
        <v>10.855827</v>
      </c>
      <c r="I10401">
        <v>51.077469999999998</v>
      </c>
      <c r="J10401" cm="1">
        <f t="array" ref="J10401">LOOKUP(1,1/FREQUENCY(0,SIN((RADIANS($M$3:$M$471-H10401))/2)^2+SIN((RADIANS($N$3:$N$471-I10401))/2)^2*COS(RADIANS($M$3:$M$471))*COS(RADIANS(H10401))),$L$3:$L$471)</f>
        <v>32</v>
      </c>
    </row>
    <row r="10402" spans="1:10">
      <c r="A10402" t="s">
        <v>11301</v>
      </c>
      <c r="B10402">
        <v>16067</v>
      </c>
      <c r="C10402">
        <v>1103</v>
      </c>
      <c r="D10402">
        <v>534</v>
      </c>
      <c r="E10402">
        <v>569</v>
      </c>
      <c r="F10402">
        <v>82</v>
      </c>
      <c r="G10402">
        <v>99100</v>
      </c>
      <c r="H10402">
        <v>10.816198</v>
      </c>
      <c r="I10402">
        <v>51.082161999999997</v>
      </c>
      <c r="J10402" cm="1">
        <f t="array" ref="J10402">LOOKUP(1,1/FREQUENCY(0,SIN((RADIANS($M$3:$M$471-H10402))/2)^2+SIN((RADIANS($N$3:$N$471-I10402))/2)^2*COS(RADIANS($M$3:$M$471))*COS(RADIANS(H10402))),$L$3:$L$471)</f>
        <v>32</v>
      </c>
    </row>
    <row r="10403" spans="1:10">
      <c r="A10403" t="s">
        <v>11302</v>
      </c>
      <c r="B10403">
        <v>16067</v>
      </c>
      <c r="C10403">
        <v>822</v>
      </c>
      <c r="D10403">
        <v>407</v>
      </c>
      <c r="E10403">
        <v>415</v>
      </c>
      <c r="F10403">
        <v>78</v>
      </c>
      <c r="G10403">
        <v>99100</v>
      </c>
      <c r="H10403">
        <v>10.827866</v>
      </c>
      <c r="I10403">
        <v>51.043616999999998</v>
      </c>
      <c r="J10403" cm="1">
        <f t="array" ref="J10403">LOOKUP(1,1/FREQUENCY(0,SIN((RADIANS($M$3:$M$471-H10403))/2)^2+SIN((RADIANS($N$3:$N$471-I10403))/2)^2*COS(RADIANS($M$3:$M$471))*COS(RADIANS(H10403))),$L$3:$L$471)</f>
        <v>32</v>
      </c>
    </row>
    <row r="10404" spans="1:10">
      <c r="A10404" t="s">
        <v>11303</v>
      </c>
      <c r="B10404">
        <v>16067</v>
      </c>
      <c r="C10404">
        <v>825</v>
      </c>
      <c r="D10404">
        <v>425</v>
      </c>
      <c r="E10404">
        <v>400</v>
      </c>
      <c r="F10404">
        <v>72</v>
      </c>
      <c r="G10404">
        <v>99100</v>
      </c>
      <c r="H10404">
        <v>10.827052999999999</v>
      </c>
      <c r="I10404">
        <v>51.055900999999999</v>
      </c>
      <c r="J10404" cm="1">
        <f t="array" ref="J10404">LOOKUP(1,1/FREQUENCY(0,SIN((RADIANS($M$3:$M$471-H10404))/2)^2+SIN((RADIANS($N$3:$N$471-I10404))/2)^2*COS(RADIANS($M$3:$M$471))*COS(RADIANS(H10404))),$L$3:$L$471)</f>
        <v>32</v>
      </c>
    </row>
    <row r="10405" spans="1:10">
      <c r="A10405" t="s">
        <v>11304</v>
      </c>
      <c r="B10405">
        <v>16067</v>
      </c>
      <c r="C10405">
        <v>2781</v>
      </c>
      <c r="D10405">
        <v>1585</v>
      </c>
      <c r="E10405">
        <v>1196</v>
      </c>
      <c r="F10405">
        <v>91</v>
      </c>
      <c r="G10405">
        <v>99958</v>
      </c>
      <c r="H10405">
        <v>10.731680000000001</v>
      </c>
      <c r="I10405">
        <v>51.091363000000001</v>
      </c>
      <c r="J10405" cm="1">
        <f t="array" ref="J10405">LOOKUP(1,1/FREQUENCY(0,SIN((RADIANS($M$3:$M$471-H10405))/2)^2+SIN((RADIANS($N$3:$N$471-I10405))/2)^2*COS(RADIANS($M$3:$M$471))*COS(RADIANS(H10405))),$L$3:$L$471)</f>
        <v>342</v>
      </c>
    </row>
    <row r="10406" spans="1:10">
      <c r="A10406" t="s">
        <v>11305</v>
      </c>
      <c r="B10406">
        <v>16067</v>
      </c>
      <c r="C10406">
        <v>1197</v>
      </c>
      <c r="D10406">
        <v>597</v>
      </c>
      <c r="E10406">
        <v>600</v>
      </c>
      <c r="F10406">
        <v>39</v>
      </c>
      <c r="G10406">
        <v>99885</v>
      </c>
      <c r="H10406">
        <v>10.722581999999999</v>
      </c>
      <c r="I10406">
        <v>50.780014000000001</v>
      </c>
      <c r="J10406" cm="1">
        <f t="array" ref="J10406">LOOKUP(1,1/FREQUENCY(0,SIN((RADIANS($M$3:$M$471-H10406))/2)^2+SIN((RADIANS($N$3:$N$471-I10406))/2)^2*COS(RADIANS($M$3:$M$471))*COS(RADIANS(H10406))),$L$3:$L$471)</f>
        <v>294</v>
      </c>
    </row>
    <row r="10407" spans="1:10">
      <c r="A10407" t="s">
        <v>11306</v>
      </c>
      <c r="B10407">
        <v>16067</v>
      </c>
      <c r="C10407">
        <v>9820</v>
      </c>
      <c r="D10407">
        <v>4918</v>
      </c>
      <c r="E10407">
        <v>4902</v>
      </c>
      <c r="F10407">
        <v>86</v>
      </c>
      <c r="G10407">
        <v>99885</v>
      </c>
      <c r="H10407">
        <v>10.73423</v>
      </c>
      <c r="I10407">
        <v>50.827191999999997</v>
      </c>
      <c r="J10407" cm="1">
        <f t="array" ref="J10407">LOOKUP(1,1/FREQUENCY(0,SIN((RADIANS($M$3:$M$471-H10407))/2)^2+SIN((RADIANS($N$3:$N$471-I10407))/2)^2*COS(RADIANS($M$3:$M$471))*COS(RADIANS(H10407))),$L$3:$L$471)</f>
        <v>294</v>
      </c>
    </row>
    <row r="10408" spans="1:10">
      <c r="A10408" t="s">
        <v>7480</v>
      </c>
      <c r="B10408">
        <v>16067</v>
      </c>
      <c r="C10408">
        <v>773</v>
      </c>
      <c r="D10408">
        <v>396</v>
      </c>
      <c r="E10408">
        <v>377</v>
      </c>
      <c r="F10408">
        <v>83</v>
      </c>
      <c r="G10408">
        <v>99869</v>
      </c>
      <c r="H10408">
        <v>10.728165000000001</v>
      </c>
      <c r="I10408">
        <v>50.888469000000001</v>
      </c>
      <c r="J10408" cm="1">
        <f t="array" ref="J10408">LOOKUP(1,1/FREQUENCY(0,SIN((RADIANS($M$3:$M$471-H10408))/2)^2+SIN((RADIANS($N$3:$N$471-I10408))/2)^2*COS(RADIANS($M$3:$M$471))*COS(RADIANS(H10408))),$L$3:$L$471)</f>
        <v>33</v>
      </c>
    </row>
    <row r="10409" spans="1:10">
      <c r="A10409" t="s">
        <v>11307</v>
      </c>
      <c r="B10409">
        <v>16067</v>
      </c>
      <c r="C10409">
        <v>7934</v>
      </c>
      <c r="D10409">
        <v>3969</v>
      </c>
      <c r="E10409">
        <v>3965</v>
      </c>
      <c r="F10409">
        <v>93</v>
      </c>
      <c r="G10409">
        <v>99869</v>
      </c>
      <c r="H10409">
        <v>10.84984</v>
      </c>
      <c r="I10409">
        <v>50.897263000000002</v>
      </c>
      <c r="J10409" cm="1">
        <f t="array" ref="J10409">LOOKUP(1,1/FREQUENCY(0,SIN((RADIANS($M$3:$M$471-H10409))/2)^2+SIN((RADIANS($N$3:$N$471-I10409))/2)^2*COS(RADIANS($M$3:$M$471))*COS(RADIANS(H10409))),$L$3:$L$471)</f>
        <v>32</v>
      </c>
    </row>
    <row r="10410" spans="1:10">
      <c r="A10410" t="s">
        <v>11308</v>
      </c>
      <c r="B10410">
        <v>16067</v>
      </c>
      <c r="C10410">
        <v>1194</v>
      </c>
      <c r="D10410">
        <v>598</v>
      </c>
      <c r="E10410">
        <v>596</v>
      </c>
      <c r="F10410">
        <v>72</v>
      </c>
      <c r="G10410">
        <v>99869</v>
      </c>
      <c r="H10410">
        <v>10.58792</v>
      </c>
      <c r="I10410">
        <v>50.992319000000002</v>
      </c>
      <c r="J10410" cm="1">
        <f t="array" ref="J10410">LOOKUP(1,1/FREQUENCY(0,SIN((RADIANS($M$3:$M$471-H10410))/2)^2+SIN((RADIANS($N$3:$N$471-I10410))/2)^2*COS(RADIANS($M$3:$M$471))*COS(RADIANS(H10410))),$L$3:$L$471)</f>
        <v>33</v>
      </c>
    </row>
    <row r="10411" spans="1:10">
      <c r="A10411" t="s">
        <v>11309</v>
      </c>
      <c r="B10411">
        <v>16067</v>
      </c>
      <c r="C10411">
        <v>7939</v>
      </c>
      <c r="D10411">
        <v>3981</v>
      </c>
      <c r="E10411">
        <v>3958</v>
      </c>
      <c r="F10411">
        <v>87</v>
      </c>
      <c r="G10411">
        <v>99869</v>
      </c>
      <c r="H10411">
        <v>10.65936</v>
      </c>
      <c r="I10411">
        <v>50.992269999999998</v>
      </c>
      <c r="J10411" cm="1">
        <f t="array" ref="J10411">LOOKUP(1,1/FREQUENCY(0,SIN((RADIANS($M$3:$M$471-H10411))/2)^2+SIN((RADIANS($N$3:$N$471-I10411))/2)^2*COS(RADIANS($M$3:$M$471))*COS(RADIANS(H10411))),$L$3:$L$471)</f>
        <v>33</v>
      </c>
    </row>
    <row r="10412" spans="1:10">
      <c r="A10412" t="s">
        <v>11310</v>
      </c>
      <c r="B10412">
        <v>16067</v>
      </c>
      <c r="C10412">
        <v>709</v>
      </c>
      <c r="D10412">
        <v>356</v>
      </c>
      <c r="E10412">
        <v>353</v>
      </c>
      <c r="F10412">
        <v>65</v>
      </c>
      <c r="G10412">
        <v>99869</v>
      </c>
      <c r="H10412">
        <v>10.694229</v>
      </c>
      <c r="I10412">
        <v>50.892857999999997</v>
      </c>
      <c r="J10412" cm="1">
        <f t="array" ref="J10412">LOOKUP(1,1/FREQUENCY(0,SIN((RADIANS($M$3:$M$471-H10412))/2)^2+SIN((RADIANS($N$3:$N$471-I10412))/2)^2*COS(RADIANS($M$3:$M$471))*COS(RADIANS(H10412))),$L$3:$L$471)</f>
        <v>33</v>
      </c>
    </row>
    <row r="10413" spans="1:10">
      <c r="A10413" t="s">
        <v>11311</v>
      </c>
      <c r="B10413">
        <v>16067</v>
      </c>
      <c r="C10413">
        <v>753</v>
      </c>
      <c r="D10413">
        <v>374</v>
      </c>
      <c r="E10413">
        <v>379</v>
      </c>
      <c r="F10413">
        <v>172</v>
      </c>
      <c r="G10413">
        <v>99887</v>
      </c>
      <c r="H10413">
        <v>10.687912000000001</v>
      </c>
      <c r="I10413">
        <v>50.843373</v>
      </c>
      <c r="J10413" cm="1">
        <f t="array" ref="J10413">LOOKUP(1,1/FREQUENCY(0,SIN((RADIANS($M$3:$M$471-H10413))/2)^2+SIN((RADIANS($N$3:$N$471-I10413))/2)^2*COS(RADIANS($M$3:$M$471))*COS(RADIANS(H10413))),$L$3:$L$471)</f>
        <v>33</v>
      </c>
    </row>
    <row r="10414" spans="1:10">
      <c r="A10414" t="s">
        <v>11312</v>
      </c>
      <c r="B10414">
        <v>16067</v>
      </c>
      <c r="C10414">
        <v>7261</v>
      </c>
      <c r="D10414">
        <v>3599</v>
      </c>
      <c r="E10414">
        <v>3662</v>
      </c>
      <c r="F10414">
        <v>97</v>
      </c>
      <c r="G10414">
        <v>99887</v>
      </c>
      <c r="H10414">
        <v>10.659376</v>
      </c>
      <c r="I10414">
        <v>50.830837000000002</v>
      </c>
      <c r="J10414" cm="1">
        <f t="array" ref="J10414">LOOKUP(1,1/FREQUENCY(0,SIN((RADIANS($M$3:$M$471-H10414))/2)^2+SIN((RADIANS($N$3:$N$471-I10414))/2)^2*COS(RADIANS($M$3:$M$471))*COS(RADIANS(H10414))),$L$3:$L$471)</f>
        <v>33</v>
      </c>
    </row>
    <row r="10415" spans="1:10">
      <c r="A10415" t="s">
        <v>11313</v>
      </c>
      <c r="B10415">
        <v>16068</v>
      </c>
      <c r="C10415">
        <v>18947</v>
      </c>
      <c r="D10415">
        <v>9293</v>
      </c>
      <c r="E10415">
        <v>9654</v>
      </c>
      <c r="F10415">
        <v>216</v>
      </c>
      <c r="G10415">
        <v>99610</v>
      </c>
      <c r="H10415">
        <v>11.118975000000001</v>
      </c>
      <c r="I10415">
        <v>51.159368000000001</v>
      </c>
      <c r="J10415" cm="1">
        <f t="array" ref="J10415">LOOKUP(1,1/FREQUENCY(0,SIN((RADIANS($M$3:$M$471-H10415))/2)^2+SIN((RADIANS($N$3:$N$471-I10415))/2)^2*COS(RADIANS($M$3:$M$471))*COS(RADIANS(H10415))),$L$3:$L$471)</f>
        <v>32</v>
      </c>
    </row>
    <row r="10416" spans="1:10">
      <c r="A10416" t="s">
        <v>11314</v>
      </c>
      <c r="B10416">
        <v>16068</v>
      </c>
      <c r="C10416">
        <v>3699</v>
      </c>
      <c r="D10416">
        <v>1825</v>
      </c>
      <c r="E10416">
        <v>1874</v>
      </c>
      <c r="F10416">
        <v>67</v>
      </c>
      <c r="G10416">
        <v>99631</v>
      </c>
      <c r="H10416">
        <v>11.068149999999999</v>
      </c>
      <c r="I10416">
        <v>51.195328000000003</v>
      </c>
      <c r="J10416" cm="1">
        <f t="array" ref="J10416">LOOKUP(1,1/FREQUENCY(0,SIN((RADIANS($M$3:$M$471-H10416))/2)^2+SIN((RADIANS($N$3:$N$471-I10416))/2)^2*COS(RADIANS($M$3:$M$471))*COS(RADIANS(H10416))),$L$3:$L$471)</f>
        <v>32</v>
      </c>
    </row>
    <row r="10417" spans="1:10">
      <c r="A10417" t="s">
        <v>11315</v>
      </c>
      <c r="B10417">
        <v>16068</v>
      </c>
      <c r="C10417">
        <v>6660</v>
      </c>
      <c r="D10417">
        <v>3357</v>
      </c>
      <c r="E10417">
        <v>3303</v>
      </c>
      <c r="F10417">
        <v>64</v>
      </c>
      <c r="G10417">
        <v>99628</v>
      </c>
      <c r="H10417">
        <v>11.416539</v>
      </c>
      <c r="I10417">
        <v>51.121250000000003</v>
      </c>
      <c r="J10417" cm="1">
        <f t="array" ref="J10417">LOOKUP(1,1/FREQUENCY(0,SIN((RADIANS($M$3:$M$471-H10417))/2)^2+SIN((RADIANS($N$3:$N$471-I10417))/2)^2*COS(RADIANS($M$3:$M$471))*COS(RADIANS(H10417))),$L$3:$L$471)</f>
        <v>441</v>
      </c>
    </row>
    <row r="10418" spans="1:10">
      <c r="A10418" t="s">
        <v>11316</v>
      </c>
      <c r="B10418">
        <v>16068</v>
      </c>
      <c r="C10418">
        <v>596</v>
      </c>
      <c r="D10418">
        <v>314</v>
      </c>
      <c r="E10418">
        <v>282</v>
      </c>
      <c r="F10418">
        <v>87</v>
      </c>
      <c r="G10418">
        <v>99189</v>
      </c>
      <c r="H10418">
        <v>10.926862</v>
      </c>
      <c r="I10418">
        <v>51.082588999999999</v>
      </c>
      <c r="J10418" cm="1">
        <f t="array" ref="J10418">LOOKUP(1,1/FREQUENCY(0,SIN((RADIANS($M$3:$M$471-H10418))/2)^2+SIN((RADIANS($N$3:$N$471-I10418))/2)^2*COS(RADIANS($M$3:$M$471))*COS(RADIANS(H10418))),$L$3:$L$471)</f>
        <v>32</v>
      </c>
    </row>
    <row r="10419" spans="1:10">
      <c r="A10419" t="s">
        <v>11317</v>
      </c>
      <c r="B10419">
        <v>16068</v>
      </c>
      <c r="C10419">
        <v>2116</v>
      </c>
      <c r="D10419">
        <v>1058</v>
      </c>
      <c r="E10419">
        <v>1058</v>
      </c>
      <c r="F10419">
        <v>88</v>
      </c>
      <c r="G10419">
        <v>99189</v>
      </c>
      <c r="H10419">
        <v>10.930425</v>
      </c>
      <c r="I10419">
        <v>51.115498000000002</v>
      </c>
      <c r="J10419" cm="1">
        <f t="array" ref="J10419">LOOKUP(1,1/FREQUENCY(0,SIN((RADIANS($M$3:$M$471-H10419))/2)^2+SIN((RADIANS($N$3:$N$471-I10419))/2)^2*COS(RADIANS($M$3:$M$471))*COS(RADIANS(H10419))),$L$3:$L$471)</f>
        <v>32</v>
      </c>
    </row>
    <row r="10420" spans="1:10">
      <c r="A10420" t="s">
        <v>11318</v>
      </c>
      <c r="B10420">
        <v>16068</v>
      </c>
      <c r="C10420">
        <v>497</v>
      </c>
      <c r="D10420">
        <v>255</v>
      </c>
      <c r="E10420">
        <v>242</v>
      </c>
      <c r="F10420">
        <v>76</v>
      </c>
      <c r="G10420">
        <v>99189</v>
      </c>
      <c r="H10420">
        <v>10.953632000000001</v>
      </c>
      <c r="I10420">
        <v>51.104478</v>
      </c>
      <c r="J10420" cm="1">
        <f t="array" ref="J10420">LOOKUP(1,1/FREQUENCY(0,SIN((RADIANS($M$3:$M$471-H10420))/2)^2+SIN((RADIANS($N$3:$N$471-I10420))/2)^2*COS(RADIANS($M$3:$M$471))*COS(RADIANS(H10420))),$L$3:$L$471)</f>
        <v>32</v>
      </c>
    </row>
    <row r="10421" spans="1:10">
      <c r="A10421" t="s">
        <v>11319</v>
      </c>
      <c r="B10421">
        <v>16068</v>
      </c>
      <c r="C10421">
        <v>1825</v>
      </c>
      <c r="D10421">
        <v>897</v>
      </c>
      <c r="E10421">
        <v>928</v>
      </c>
      <c r="F10421">
        <v>108</v>
      </c>
      <c r="G10421">
        <v>99189</v>
      </c>
      <c r="H10421">
        <v>10.935546</v>
      </c>
      <c r="I10421">
        <v>51.064202000000002</v>
      </c>
      <c r="J10421" cm="1">
        <f t="array" ref="J10421">LOOKUP(1,1/FREQUENCY(0,SIN((RADIANS($M$3:$M$471-H10421))/2)^2+SIN((RADIANS($N$3:$N$471-I10421))/2)^2*COS(RADIANS($M$3:$M$471))*COS(RADIANS(H10421))),$L$3:$L$471)</f>
        <v>32</v>
      </c>
    </row>
    <row r="10422" spans="1:10">
      <c r="A10422" t="s">
        <v>4570</v>
      </c>
      <c r="B10422">
        <v>16068</v>
      </c>
      <c r="C10422">
        <v>238</v>
      </c>
      <c r="D10422">
        <v>119</v>
      </c>
      <c r="E10422">
        <v>119</v>
      </c>
      <c r="F10422">
        <v>36</v>
      </c>
      <c r="G10422">
        <v>99638</v>
      </c>
      <c r="H10422">
        <v>11.154923999999999</v>
      </c>
      <c r="I10422">
        <v>51.247608999999997</v>
      </c>
      <c r="J10422" cm="1">
        <f t="array" ref="J10422">LOOKUP(1,1/FREQUENCY(0,SIN((RADIANS($M$3:$M$471-H10422))/2)^2+SIN((RADIANS($N$3:$N$471-I10422))/2)^2*COS(RADIANS($M$3:$M$471))*COS(RADIANS(H10422))),$L$3:$L$471)</f>
        <v>32</v>
      </c>
    </row>
    <row r="10423" spans="1:10">
      <c r="A10423" t="s">
        <v>11320</v>
      </c>
      <c r="B10423">
        <v>16068</v>
      </c>
      <c r="C10423">
        <v>259</v>
      </c>
      <c r="D10423">
        <v>128</v>
      </c>
      <c r="E10423">
        <v>131</v>
      </c>
      <c r="F10423">
        <v>51</v>
      </c>
      <c r="G10423">
        <v>99638</v>
      </c>
      <c r="H10423">
        <v>11.13015</v>
      </c>
      <c r="I10423">
        <v>51.229669000000001</v>
      </c>
      <c r="J10423" cm="1">
        <f t="array" ref="J10423">LOOKUP(1,1/FREQUENCY(0,SIN((RADIANS($M$3:$M$471-H10423))/2)^2+SIN((RADIANS($N$3:$N$471-I10423))/2)^2*COS(RADIANS($M$3:$M$471))*COS(RADIANS(H10423))),$L$3:$L$471)</f>
        <v>32</v>
      </c>
    </row>
    <row r="10424" spans="1:10">
      <c r="A10424" t="s">
        <v>11321</v>
      </c>
      <c r="B10424">
        <v>16068</v>
      </c>
      <c r="C10424">
        <v>720</v>
      </c>
      <c r="D10424">
        <v>363</v>
      </c>
      <c r="E10424">
        <v>357</v>
      </c>
      <c r="F10424">
        <v>57</v>
      </c>
      <c r="G10424">
        <v>99631</v>
      </c>
      <c r="H10424">
        <v>11.080344999999999</v>
      </c>
      <c r="I10424">
        <v>51.222335000000001</v>
      </c>
      <c r="J10424" cm="1">
        <f t="array" ref="J10424">LOOKUP(1,1/FREQUENCY(0,SIN((RADIANS($M$3:$M$471-H10424))/2)^2+SIN((RADIANS($N$3:$N$471-I10424))/2)^2*COS(RADIANS($M$3:$M$471))*COS(RADIANS(H10424))),$L$3:$L$471)</f>
        <v>32</v>
      </c>
    </row>
    <row r="10425" spans="1:10">
      <c r="A10425" t="s">
        <v>11322</v>
      </c>
      <c r="B10425">
        <v>16068</v>
      </c>
      <c r="C10425">
        <v>235</v>
      </c>
      <c r="D10425">
        <v>125</v>
      </c>
      <c r="E10425">
        <v>110</v>
      </c>
      <c r="F10425">
        <v>35</v>
      </c>
      <c r="G10425">
        <v>99638</v>
      </c>
      <c r="H10425">
        <v>11.117597</v>
      </c>
      <c r="I10425">
        <v>51.239308999999999</v>
      </c>
      <c r="J10425" cm="1">
        <f t="array" ref="J10425">LOOKUP(1,1/FREQUENCY(0,SIN((RADIANS($M$3:$M$471-H10425))/2)^2+SIN((RADIANS($N$3:$N$471-I10425))/2)^2*COS(RADIANS($M$3:$M$471))*COS(RADIANS(H10425))),$L$3:$L$471)</f>
        <v>32</v>
      </c>
    </row>
    <row r="10426" spans="1:10">
      <c r="A10426" t="s">
        <v>11323</v>
      </c>
      <c r="B10426">
        <v>16068</v>
      </c>
      <c r="C10426">
        <v>3791</v>
      </c>
      <c r="D10426">
        <v>1912</v>
      </c>
      <c r="E10426">
        <v>1879</v>
      </c>
      <c r="F10426">
        <v>66</v>
      </c>
      <c r="G10426">
        <v>99638</v>
      </c>
      <c r="H10426">
        <v>11.089721000000001</v>
      </c>
      <c r="I10426">
        <v>51.259715</v>
      </c>
      <c r="J10426" cm="1">
        <f t="array" ref="J10426">LOOKUP(1,1/FREQUENCY(0,SIN((RADIANS($M$3:$M$471-H10426))/2)^2+SIN((RADIANS($N$3:$N$471-I10426))/2)^2*COS(RADIANS($M$3:$M$471))*COS(RADIANS(H10426))),$L$3:$L$471)</f>
        <v>32</v>
      </c>
    </row>
    <row r="10427" spans="1:10">
      <c r="A10427" t="s">
        <v>11324</v>
      </c>
      <c r="B10427">
        <v>16068</v>
      </c>
      <c r="C10427">
        <v>644</v>
      </c>
      <c r="D10427">
        <v>338</v>
      </c>
      <c r="E10427">
        <v>306</v>
      </c>
      <c r="F10427">
        <v>54</v>
      </c>
      <c r="G10427">
        <v>99625</v>
      </c>
      <c r="H10427">
        <v>11.286519999999999</v>
      </c>
      <c r="I10427">
        <v>51.159585</v>
      </c>
      <c r="J10427" cm="1">
        <f t="array" ref="J10427">LOOKUP(1,1/FREQUENCY(0,SIN((RADIANS($M$3:$M$471-H10427))/2)^2+SIN((RADIANS($N$3:$N$471-I10427))/2)^2*COS(RADIANS($M$3:$M$471))*COS(RADIANS(H10427))),$L$3:$L$471)</f>
        <v>32</v>
      </c>
    </row>
    <row r="10428" spans="1:10">
      <c r="A10428" t="s">
        <v>11325</v>
      </c>
      <c r="B10428">
        <v>16068</v>
      </c>
      <c r="C10428">
        <v>422</v>
      </c>
      <c r="D10428">
        <v>220</v>
      </c>
      <c r="E10428">
        <v>202</v>
      </c>
      <c r="F10428">
        <v>50</v>
      </c>
      <c r="G10428">
        <v>99625</v>
      </c>
      <c r="H10428">
        <v>11.284952000000001</v>
      </c>
      <c r="I10428">
        <v>51.152239999999999</v>
      </c>
      <c r="J10428" cm="1">
        <f t="array" ref="J10428">LOOKUP(1,1/FREQUENCY(0,SIN((RADIANS($M$3:$M$471-H10428))/2)^2+SIN((RADIANS($N$3:$N$471-I10428))/2)^2*COS(RADIANS($M$3:$M$471))*COS(RADIANS(H10428))),$L$3:$L$471)</f>
        <v>32</v>
      </c>
    </row>
    <row r="10429" spans="1:10">
      <c r="A10429" t="s">
        <v>11326</v>
      </c>
      <c r="B10429">
        <v>16068</v>
      </c>
      <c r="C10429">
        <v>6348</v>
      </c>
      <c r="D10429">
        <v>3145</v>
      </c>
      <c r="E10429">
        <v>3203</v>
      </c>
      <c r="F10429">
        <v>71</v>
      </c>
      <c r="G10429">
        <v>99625</v>
      </c>
      <c r="H10429">
        <v>11.249169</v>
      </c>
      <c r="I10429">
        <v>51.188839999999999</v>
      </c>
      <c r="J10429" cm="1">
        <f t="array" ref="J10429">LOOKUP(1,1/FREQUENCY(0,SIN((RADIANS($M$3:$M$471-H10429))/2)^2+SIN((RADIANS($N$3:$N$471-I10429))/2)^2*COS(RADIANS($M$3:$M$471))*COS(RADIANS(H10429))),$L$3:$L$471)</f>
        <v>32</v>
      </c>
    </row>
    <row r="10430" spans="1:10">
      <c r="A10430" t="s">
        <v>11327</v>
      </c>
      <c r="B10430">
        <v>16068</v>
      </c>
      <c r="C10430">
        <v>476</v>
      </c>
      <c r="D10430">
        <v>245</v>
      </c>
      <c r="E10430">
        <v>231</v>
      </c>
      <c r="F10430">
        <v>26</v>
      </c>
      <c r="G10430">
        <v>99636</v>
      </c>
      <c r="H10430">
        <v>11.328576</v>
      </c>
      <c r="I10430">
        <v>51.198794999999997</v>
      </c>
      <c r="J10430" cm="1">
        <f t="array" ref="J10430">LOOKUP(1,1/FREQUENCY(0,SIN((RADIANS($M$3:$M$471-H10430))/2)^2+SIN((RADIANS($N$3:$N$471-I10430))/2)^2*COS(RADIANS($M$3:$M$471))*COS(RADIANS(H10430))),$L$3:$L$471)</f>
        <v>32</v>
      </c>
    </row>
    <row r="10431" spans="1:10">
      <c r="A10431" t="s">
        <v>11328</v>
      </c>
      <c r="B10431">
        <v>16068</v>
      </c>
      <c r="C10431">
        <v>2482</v>
      </c>
      <c r="D10431">
        <v>1250</v>
      </c>
      <c r="E10431">
        <v>1232</v>
      </c>
      <c r="F10431">
        <v>70</v>
      </c>
      <c r="G10431">
        <v>99636</v>
      </c>
      <c r="H10431">
        <v>11.419746</v>
      </c>
      <c r="I10431">
        <v>51.175798999999998</v>
      </c>
      <c r="J10431" cm="1">
        <f t="array" ref="J10431">LOOKUP(1,1/FREQUENCY(0,SIN((RADIANS($M$3:$M$471-H10431))/2)^2+SIN((RADIANS($N$3:$N$471-I10431))/2)^2*COS(RADIANS($M$3:$M$471))*COS(RADIANS(H10431))),$L$3:$L$471)</f>
        <v>441</v>
      </c>
    </row>
    <row r="10432" spans="1:10">
      <c r="A10432" t="s">
        <v>11329</v>
      </c>
      <c r="B10432">
        <v>16068</v>
      </c>
      <c r="C10432">
        <v>977</v>
      </c>
      <c r="D10432">
        <v>512</v>
      </c>
      <c r="E10432">
        <v>465</v>
      </c>
      <c r="F10432">
        <v>67</v>
      </c>
      <c r="G10432">
        <v>99634</v>
      </c>
      <c r="H10432">
        <v>10.942803</v>
      </c>
      <c r="I10432">
        <v>51.190040000000003</v>
      </c>
      <c r="J10432" cm="1">
        <f t="array" ref="J10432">LOOKUP(1,1/FREQUENCY(0,SIN((RADIANS($M$3:$M$471-H10432))/2)^2+SIN((RADIANS($N$3:$N$471-I10432))/2)^2*COS(RADIANS($M$3:$M$471))*COS(RADIANS(H10432))),$L$3:$L$471)</f>
        <v>32</v>
      </c>
    </row>
    <row r="10433" spans="1:10">
      <c r="A10433" t="s">
        <v>11330</v>
      </c>
      <c r="B10433">
        <v>16068</v>
      </c>
      <c r="C10433">
        <v>1001</v>
      </c>
      <c r="D10433">
        <v>511</v>
      </c>
      <c r="E10433">
        <v>490</v>
      </c>
      <c r="F10433">
        <v>70</v>
      </c>
      <c r="G10433">
        <v>99189</v>
      </c>
      <c r="H10433">
        <v>10.995844</v>
      </c>
      <c r="I10433">
        <v>51.108066999999998</v>
      </c>
      <c r="J10433" cm="1">
        <f t="array" ref="J10433">LOOKUP(1,1/FREQUENCY(0,SIN((RADIANS($M$3:$M$471-H10433))/2)^2+SIN((RADIANS($N$3:$N$471-I10433))/2)^2*COS(RADIANS($M$3:$M$471))*COS(RADIANS(H10433))),$L$3:$L$471)</f>
        <v>32</v>
      </c>
    </row>
    <row r="10434" spans="1:10">
      <c r="A10434" t="s">
        <v>11331</v>
      </c>
      <c r="B10434">
        <v>16068</v>
      </c>
      <c r="C10434">
        <v>990</v>
      </c>
      <c r="D10434">
        <v>496</v>
      </c>
      <c r="E10434">
        <v>494</v>
      </c>
      <c r="F10434">
        <v>80</v>
      </c>
      <c r="G10434">
        <v>99195</v>
      </c>
      <c r="H10434">
        <v>11.002108</v>
      </c>
      <c r="I10434">
        <v>51.085988</v>
      </c>
      <c r="J10434" cm="1">
        <f t="array" ref="J10434">LOOKUP(1,1/FREQUENCY(0,SIN((RADIANS($M$3:$M$471-H10434))/2)^2+SIN((RADIANS($N$3:$N$471-I10434))/2)^2*COS(RADIANS($M$3:$M$471))*COS(RADIANS(H10434))),$L$3:$L$471)</f>
        <v>32</v>
      </c>
    </row>
    <row r="10435" spans="1:10">
      <c r="A10435" t="s">
        <v>11332</v>
      </c>
      <c r="B10435">
        <v>16068</v>
      </c>
      <c r="C10435">
        <v>608</v>
      </c>
      <c r="D10435">
        <v>313</v>
      </c>
      <c r="E10435">
        <v>295</v>
      </c>
      <c r="F10435">
        <v>48</v>
      </c>
      <c r="G10435">
        <v>99634</v>
      </c>
      <c r="H10435">
        <v>10.921087999999999</v>
      </c>
      <c r="I10435">
        <v>51.157648000000002</v>
      </c>
      <c r="J10435" cm="1">
        <f t="array" ref="J10435">LOOKUP(1,1/FREQUENCY(0,SIN((RADIANS($M$3:$M$471-H10435))/2)^2+SIN((RADIANS($N$3:$N$471-I10435))/2)^2*COS(RADIANS($M$3:$M$471))*COS(RADIANS(H10435))),$L$3:$L$471)</f>
        <v>32</v>
      </c>
    </row>
    <row r="10436" spans="1:10">
      <c r="A10436" t="s">
        <v>11333</v>
      </c>
      <c r="B10436">
        <v>16068</v>
      </c>
      <c r="C10436">
        <v>2105</v>
      </c>
      <c r="D10436">
        <v>1082</v>
      </c>
      <c r="E10436">
        <v>1023</v>
      </c>
      <c r="F10436">
        <v>96</v>
      </c>
      <c r="G10436">
        <v>99634</v>
      </c>
      <c r="H10436">
        <v>10.990218</v>
      </c>
      <c r="I10436">
        <v>51.162489000000001</v>
      </c>
      <c r="J10436" cm="1">
        <f t="array" ref="J10436">LOOKUP(1,1/FREQUENCY(0,SIN((RADIANS($M$3:$M$471-H10436))/2)^2+SIN((RADIANS($N$3:$N$471-I10436))/2)^2*COS(RADIANS($M$3:$M$471))*COS(RADIANS(H10436))),$L$3:$L$471)</f>
        <v>32</v>
      </c>
    </row>
    <row r="10437" spans="1:10">
      <c r="A10437" t="s">
        <v>11334</v>
      </c>
      <c r="B10437">
        <v>16068</v>
      </c>
      <c r="C10437">
        <v>662</v>
      </c>
      <c r="D10437">
        <v>324</v>
      </c>
      <c r="E10437">
        <v>338</v>
      </c>
      <c r="F10437">
        <v>52</v>
      </c>
      <c r="G10437">
        <v>99634</v>
      </c>
      <c r="H10437">
        <v>11.000313999999999</v>
      </c>
      <c r="I10437">
        <v>51.139395</v>
      </c>
      <c r="J10437" cm="1">
        <f t="array" ref="J10437">LOOKUP(1,1/FREQUENCY(0,SIN((RADIANS($M$3:$M$471-H10437))/2)^2+SIN((RADIANS($N$3:$N$471-I10437))/2)^2*COS(RADIANS($M$3:$M$471))*COS(RADIANS(H10437))),$L$3:$L$471)</f>
        <v>32</v>
      </c>
    </row>
    <row r="10438" spans="1:10">
      <c r="A10438" t="s">
        <v>11335</v>
      </c>
      <c r="B10438">
        <v>16068</v>
      </c>
      <c r="C10438">
        <v>672</v>
      </c>
      <c r="D10438">
        <v>338</v>
      </c>
      <c r="E10438">
        <v>334</v>
      </c>
      <c r="F10438">
        <v>97</v>
      </c>
      <c r="G10438">
        <v>99610</v>
      </c>
      <c r="H10438">
        <v>11.037394000000001</v>
      </c>
      <c r="I10438">
        <v>51.154930999999998</v>
      </c>
      <c r="J10438" cm="1">
        <f t="array" ref="J10438">LOOKUP(1,1/FREQUENCY(0,SIN((RADIANS($M$3:$M$471-H10438))/2)^2+SIN((RADIANS($N$3:$N$471-I10438))/2)^2*COS(RADIANS($M$3:$M$471))*COS(RADIANS(H10438))),$L$3:$L$471)</f>
        <v>32</v>
      </c>
    </row>
    <row r="10439" spans="1:10">
      <c r="A10439" t="s">
        <v>11336</v>
      </c>
      <c r="B10439">
        <v>16068</v>
      </c>
      <c r="C10439">
        <v>752</v>
      </c>
      <c r="D10439">
        <v>370</v>
      </c>
      <c r="E10439">
        <v>382</v>
      </c>
      <c r="F10439">
        <v>84</v>
      </c>
      <c r="G10439">
        <v>99195</v>
      </c>
      <c r="H10439">
        <v>11.046054</v>
      </c>
      <c r="I10439">
        <v>51.093519000000001</v>
      </c>
      <c r="J10439" cm="1">
        <f t="array" ref="J10439">LOOKUP(1,1/FREQUENCY(0,SIN((RADIANS($M$3:$M$471-H10439))/2)^2+SIN((RADIANS($N$3:$N$471-I10439))/2)^2*COS(RADIANS($M$3:$M$471))*COS(RADIANS(H10439))),$L$3:$L$471)</f>
        <v>32</v>
      </c>
    </row>
    <row r="10440" spans="1:10">
      <c r="A10440" t="s">
        <v>11337</v>
      </c>
      <c r="B10440">
        <v>16068</v>
      </c>
      <c r="C10440">
        <v>612</v>
      </c>
      <c r="D10440">
        <v>302</v>
      </c>
      <c r="E10440">
        <v>310</v>
      </c>
      <c r="F10440">
        <v>93</v>
      </c>
      <c r="G10440">
        <v>99195</v>
      </c>
      <c r="H10440">
        <v>11.144862</v>
      </c>
      <c r="I10440">
        <v>51.071322000000002</v>
      </c>
      <c r="J10440" cm="1">
        <f t="array" ref="J10440">LOOKUP(1,1/FREQUENCY(0,SIN((RADIANS($M$3:$M$471-H10440))/2)^2+SIN((RADIANS($N$3:$N$471-I10440))/2)^2*COS(RADIANS($M$3:$M$471))*COS(RADIANS(H10440))),$L$3:$L$471)</f>
        <v>32</v>
      </c>
    </row>
    <row r="10441" spans="1:10">
      <c r="A10441" t="s">
        <v>11338</v>
      </c>
      <c r="B10441">
        <v>16068</v>
      </c>
      <c r="C10441">
        <v>218</v>
      </c>
      <c r="D10441">
        <v>111</v>
      </c>
      <c r="E10441">
        <v>107</v>
      </c>
      <c r="F10441">
        <v>44</v>
      </c>
      <c r="G10441">
        <v>99198</v>
      </c>
      <c r="H10441">
        <v>11.143003</v>
      </c>
      <c r="I10441">
        <v>51.026874999999997</v>
      </c>
      <c r="J10441" cm="1">
        <f t="array" ref="J10441">LOOKUP(1,1/FREQUENCY(0,SIN((RADIANS($M$3:$M$471-H10441))/2)^2+SIN((RADIANS($N$3:$N$471-I10441))/2)^2*COS(RADIANS($M$3:$M$471))*COS(RADIANS(H10441))),$L$3:$L$471)</f>
        <v>32</v>
      </c>
    </row>
    <row r="10442" spans="1:10">
      <c r="A10442" t="s">
        <v>11339</v>
      </c>
      <c r="B10442">
        <v>16068</v>
      </c>
      <c r="C10442">
        <v>1847</v>
      </c>
      <c r="D10442">
        <v>926</v>
      </c>
      <c r="E10442">
        <v>921</v>
      </c>
      <c r="F10442">
        <v>77</v>
      </c>
      <c r="G10442">
        <v>99195</v>
      </c>
      <c r="H10442">
        <v>11.098977</v>
      </c>
      <c r="I10442">
        <v>51.093390999999997</v>
      </c>
      <c r="J10442" cm="1">
        <f t="array" ref="J10442">LOOKUP(1,1/FREQUENCY(0,SIN((RADIANS($M$3:$M$471-H10442))/2)^2+SIN((RADIANS($N$3:$N$471-I10442))/2)^2*COS(RADIANS($M$3:$M$471))*COS(RADIANS(H10442))),$L$3:$L$471)</f>
        <v>32</v>
      </c>
    </row>
    <row r="10443" spans="1:10">
      <c r="A10443" t="s">
        <v>11340</v>
      </c>
      <c r="B10443">
        <v>16068</v>
      </c>
      <c r="C10443">
        <v>298</v>
      </c>
      <c r="D10443">
        <v>149</v>
      </c>
      <c r="E10443">
        <v>149</v>
      </c>
      <c r="F10443">
        <v>69</v>
      </c>
      <c r="G10443">
        <v>99198</v>
      </c>
      <c r="H10443">
        <v>11.12754</v>
      </c>
      <c r="I10443">
        <v>51.026058999999997</v>
      </c>
      <c r="J10443" cm="1">
        <f t="array" ref="J10443">LOOKUP(1,1/FREQUENCY(0,SIN((RADIANS($M$3:$M$471-H10443))/2)^2+SIN((RADIANS($N$3:$N$471-I10443))/2)^2*COS(RADIANS($M$3:$M$471))*COS(RADIANS(H10443))),$L$3:$L$471)</f>
        <v>32</v>
      </c>
    </row>
    <row r="10444" spans="1:10">
      <c r="A10444" t="s">
        <v>11341</v>
      </c>
      <c r="B10444">
        <v>16068</v>
      </c>
      <c r="C10444">
        <v>551</v>
      </c>
      <c r="D10444">
        <v>275</v>
      </c>
      <c r="E10444">
        <v>276</v>
      </c>
      <c r="F10444">
        <v>60</v>
      </c>
      <c r="G10444">
        <v>99195</v>
      </c>
      <c r="H10444">
        <v>11.176747000000001</v>
      </c>
      <c r="I10444">
        <v>51.078718000000002</v>
      </c>
      <c r="J10444" cm="1">
        <f t="array" ref="J10444">LOOKUP(1,1/FREQUENCY(0,SIN((RADIANS($M$3:$M$471-H10444))/2)^2+SIN((RADIANS($N$3:$N$471-I10444))/2)^2*COS(RADIANS($M$3:$M$471))*COS(RADIANS(H10444))),$L$3:$L$471)</f>
        <v>32</v>
      </c>
    </row>
    <row r="10445" spans="1:10">
      <c r="A10445" t="s">
        <v>11342</v>
      </c>
      <c r="B10445">
        <v>16068</v>
      </c>
      <c r="C10445">
        <v>805</v>
      </c>
      <c r="D10445">
        <v>409</v>
      </c>
      <c r="E10445">
        <v>396</v>
      </c>
      <c r="F10445">
        <v>125</v>
      </c>
      <c r="G10445">
        <v>99195</v>
      </c>
      <c r="H10445">
        <v>11.017882</v>
      </c>
      <c r="I10445">
        <v>51.069623999999997</v>
      </c>
      <c r="J10445" cm="1">
        <f t="array" ref="J10445">LOOKUP(1,1/FREQUENCY(0,SIN((RADIANS($M$3:$M$471-H10445))/2)^2+SIN((RADIANS($N$3:$N$471-I10445))/2)^2*COS(RADIANS($M$3:$M$471))*COS(RADIANS(H10445))),$L$3:$L$471)</f>
        <v>32</v>
      </c>
    </row>
    <row r="10446" spans="1:10">
      <c r="A10446" t="s">
        <v>11343</v>
      </c>
      <c r="B10446">
        <v>16068</v>
      </c>
      <c r="C10446">
        <v>414</v>
      </c>
      <c r="D10446">
        <v>204</v>
      </c>
      <c r="E10446">
        <v>210</v>
      </c>
      <c r="F10446">
        <v>45</v>
      </c>
      <c r="G10446">
        <v>99198</v>
      </c>
      <c r="H10446">
        <v>11.186166</v>
      </c>
      <c r="I10446">
        <v>51.034799</v>
      </c>
      <c r="J10446" cm="1">
        <f t="array" ref="J10446">LOOKUP(1,1/FREQUENCY(0,SIN((RADIANS($M$3:$M$471-H10446))/2)^2+SIN((RADIANS($N$3:$N$471-I10446))/2)^2*COS(RADIANS($M$3:$M$471))*COS(RADIANS(H10446))),$L$3:$L$471)</f>
        <v>32</v>
      </c>
    </row>
    <row r="10447" spans="1:10">
      <c r="A10447" t="s">
        <v>11344</v>
      </c>
      <c r="B10447">
        <v>16068</v>
      </c>
      <c r="C10447">
        <v>1370</v>
      </c>
      <c r="D10447">
        <v>690</v>
      </c>
      <c r="E10447">
        <v>680</v>
      </c>
      <c r="F10447">
        <v>65</v>
      </c>
      <c r="G10447">
        <v>99195</v>
      </c>
      <c r="H10447">
        <v>11.141538000000001</v>
      </c>
      <c r="I10447">
        <v>51.106619999999999</v>
      </c>
      <c r="J10447" cm="1">
        <f t="array" ref="J10447">LOOKUP(1,1/FREQUENCY(0,SIN((RADIANS($M$3:$M$471-H10447))/2)^2+SIN((RADIANS($N$3:$N$471-I10447))/2)^2*COS(RADIANS($M$3:$M$471))*COS(RADIANS(H10447))),$L$3:$L$471)</f>
        <v>32</v>
      </c>
    </row>
    <row r="10448" spans="1:10">
      <c r="A10448" t="s">
        <v>11345</v>
      </c>
      <c r="B10448">
        <v>16068</v>
      </c>
      <c r="C10448">
        <v>801</v>
      </c>
      <c r="D10448">
        <v>428</v>
      </c>
      <c r="E10448">
        <v>373</v>
      </c>
      <c r="F10448">
        <v>100</v>
      </c>
      <c r="G10448">
        <v>99610</v>
      </c>
      <c r="H10448">
        <v>11.202259</v>
      </c>
      <c r="I10448">
        <v>51.125003999999997</v>
      </c>
      <c r="J10448" cm="1">
        <f t="array" ref="J10448">LOOKUP(1,1/FREQUENCY(0,SIN((RADIANS($M$3:$M$471-H10448))/2)^2+SIN((RADIANS($N$3:$N$471-I10448))/2)^2*COS(RADIANS($M$3:$M$471))*COS(RADIANS(H10448))),$L$3:$L$471)</f>
        <v>32</v>
      </c>
    </row>
    <row r="10449" spans="1:10">
      <c r="A10449" t="s">
        <v>11346</v>
      </c>
      <c r="B10449">
        <v>16068</v>
      </c>
      <c r="C10449">
        <v>774</v>
      </c>
      <c r="D10449">
        <v>389</v>
      </c>
      <c r="E10449">
        <v>385</v>
      </c>
      <c r="F10449">
        <v>47</v>
      </c>
      <c r="G10449">
        <v>99198</v>
      </c>
      <c r="H10449">
        <v>11.128416</v>
      </c>
      <c r="I10449">
        <v>51.049619</v>
      </c>
      <c r="J10449" cm="1">
        <f t="array" ref="J10449">LOOKUP(1,1/FREQUENCY(0,SIN((RADIANS($M$3:$M$471-H10449))/2)^2+SIN((RADIANS($N$3:$N$471-I10449))/2)^2*COS(RADIANS($M$3:$M$471))*COS(RADIANS(H10449))),$L$3:$L$471)</f>
        <v>32</v>
      </c>
    </row>
    <row r="10450" spans="1:10">
      <c r="A10450" t="s">
        <v>11347</v>
      </c>
      <c r="B10450">
        <v>16068</v>
      </c>
      <c r="C10450">
        <v>696</v>
      </c>
      <c r="D10450">
        <v>349</v>
      </c>
      <c r="E10450">
        <v>347</v>
      </c>
      <c r="F10450">
        <v>54</v>
      </c>
      <c r="G10450">
        <v>99610</v>
      </c>
      <c r="H10450">
        <v>11.242036000000001</v>
      </c>
      <c r="I10450">
        <v>51.133890999999998</v>
      </c>
      <c r="J10450" cm="1">
        <f t="array" ref="J10450">LOOKUP(1,1/FREQUENCY(0,SIN((RADIANS($M$3:$M$471-H10450))/2)^2+SIN((RADIANS($N$3:$N$471-I10450))/2)^2*COS(RADIANS($M$3:$M$471))*COS(RADIANS(H10450))),$L$3:$L$471)</f>
        <v>32</v>
      </c>
    </row>
    <row r="10451" spans="1:10">
      <c r="A10451" t="s">
        <v>11348</v>
      </c>
      <c r="B10451">
        <v>16068</v>
      </c>
      <c r="C10451">
        <v>2257</v>
      </c>
      <c r="D10451">
        <v>1113</v>
      </c>
      <c r="E10451">
        <v>1144</v>
      </c>
      <c r="F10451">
        <v>185</v>
      </c>
      <c r="G10451">
        <v>99189</v>
      </c>
      <c r="H10451">
        <v>10.948333</v>
      </c>
      <c r="I10451">
        <v>51.044801999999997</v>
      </c>
      <c r="J10451" cm="1">
        <f t="array" ref="J10451">LOOKUP(1,1/FREQUENCY(0,SIN((RADIANS($M$3:$M$471-H10451))/2)^2+SIN((RADIANS($N$3:$N$471-I10451))/2)^2*COS(RADIANS($M$3:$M$471))*COS(RADIANS(H10451))),$L$3:$L$471)</f>
        <v>32</v>
      </c>
    </row>
    <row r="10452" spans="1:10">
      <c r="A10452" t="s">
        <v>11349</v>
      </c>
      <c r="B10452">
        <v>16068</v>
      </c>
      <c r="C10452">
        <v>1062</v>
      </c>
      <c r="D10452">
        <v>525</v>
      </c>
      <c r="E10452">
        <v>537</v>
      </c>
      <c r="F10452">
        <v>85</v>
      </c>
      <c r="G10452">
        <v>99189</v>
      </c>
      <c r="H10452">
        <v>10.890091999999999</v>
      </c>
      <c r="I10452">
        <v>51.034941000000003</v>
      </c>
      <c r="J10452" cm="1">
        <f t="array" ref="J10452">LOOKUP(1,1/FREQUENCY(0,SIN((RADIANS($M$3:$M$471-H10452))/2)^2+SIN((RADIANS($N$3:$N$471-I10452))/2)^2*COS(RADIANS($M$3:$M$471))*COS(RADIANS(H10452))),$L$3:$L$471)</f>
        <v>32</v>
      </c>
    </row>
    <row r="10453" spans="1:10">
      <c r="A10453" t="s">
        <v>11350</v>
      </c>
      <c r="B10453">
        <v>16069</v>
      </c>
      <c r="C10453">
        <v>7561</v>
      </c>
      <c r="D10453">
        <v>3809</v>
      </c>
      <c r="E10453">
        <v>3752</v>
      </c>
      <c r="F10453">
        <v>87</v>
      </c>
      <c r="G10453">
        <v>98673</v>
      </c>
      <c r="H10453">
        <v>10.907349</v>
      </c>
      <c r="I10453">
        <v>50.427397999999997</v>
      </c>
      <c r="J10453" cm="1">
        <f t="array" ref="J10453">LOOKUP(1,1/FREQUENCY(0,SIN((RADIANS($M$3:$M$471-H10453))/2)^2+SIN((RADIANS($N$3:$N$471-I10453))/2)^2*COS(RADIANS($M$3:$M$471))*COS(RADIANS(H10453))),$L$3:$L$471)</f>
        <v>343</v>
      </c>
    </row>
    <row r="10454" spans="1:10">
      <c r="A10454" t="s">
        <v>11351</v>
      </c>
      <c r="B10454">
        <v>16069</v>
      </c>
      <c r="C10454">
        <v>11831</v>
      </c>
      <c r="D10454">
        <v>5901</v>
      </c>
      <c r="E10454">
        <v>5930</v>
      </c>
      <c r="F10454">
        <v>162</v>
      </c>
      <c r="G10454">
        <v>98646</v>
      </c>
      <c r="H10454">
        <v>10.729006999999999</v>
      </c>
      <c r="I10454">
        <v>50.425612000000001</v>
      </c>
      <c r="J10454" cm="1">
        <f t="array" ref="J10454">LOOKUP(1,1/FREQUENCY(0,SIN((RADIANS($M$3:$M$471-H10454))/2)^2+SIN((RADIANS($N$3:$N$471-I10454))/2)^2*COS(RADIANS($M$3:$M$471))*COS(RADIANS(H10454))),$L$3:$L$471)</f>
        <v>343</v>
      </c>
    </row>
    <row r="10455" spans="1:10">
      <c r="A10455" t="s">
        <v>11352</v>
      </c>
      <c r="B10455">
        <v>16069</v>
      </c>
      <c r="C10455">
        <v>2735</v>
      </c>
      <c r="D10455">
        <v>1360</v>
      </c>
      <c r="E10455">
        <v>1375</v>
      </c>
      <c r="F10455">
        <v>46</v>
      </c>
      <c r="G10455">
        <v>98667</v>
      </c>
      <c r="H10455">
        <v>10.875934000000001</v>
      </c>
      <c r="I10455">
        <v>50.521104999999999</v>
      </c>
      <c r="J10455" cm="1">
        <f t="array" ref="J10455">LOOKUP(1,1/FREQUENCY(0,SIN((RADIANS($M$3:$M$471-H10455))/2)^2+SIN((RADIANS($N$3:$N$471-I10455))/2)^2*COS(RADIANS($M$3:$M$471))*COS(RADIANS(H10455))),$L$3:$L$471)</f>
        <v>294</v>
      </c>
    </row>
    <row r="10456" spans="1:10">
      <c r="A10456" t="s">
        <v>11353</v>
      </c>
      <c r="B10456">
        <v>16069</v>
      </c>
      <c r="C10456">
        <v>10930</v>
      </c>
      <c r="D10456">
        <v>5360</v>
      </c>
      <c r="E10456">
        <v>5570</v>
      </c>
      <c r="F10456">
        <v>87</v>
      </c>
      <c r="G10456">
        <v>98553</v>
      </c>
      <c r="H10456">
        <v>10.749262</v>
      </c>
      <c r="I10456">
        <v>50.509067999999999</v>
      </c>
      <c r="J10456" cm="1">
        <f t="array" ref="J10456">LOOKUP(1,1/FREQUENCY(0,SIN((RADIANS($M$3:$M$471-H10456))/2)^2+SIN((RADIANS($N$3:$N$471-I10456))/2)^2*COS(RADIANS($M$3:$M$471))*COS(RADIANS(H10456))),$L$3:$L$471)</f>
        <v>294</v>
      </c>
    </row>
    <row r="10457" spans="1:10">
      <c r="A10457" t="s">
        <v>11354</v>
      </c>
      <c r="B10457">
        <v>16069</v>
      </c>
      <c r="C10457">
        <v>2762</v>
      </c>
      <c r="D10457">
        <v>1383</v>
      </c>
      <c r="E10457">
        <v>1379</v>
      </c>
      <c r="F10457">
        <v>89</v>
      </c>
      <c r="G10457">
        <v>98669</v>
      </c>
      <c r="H10457">
        <v>10.809504</v>
      </c>
      <c r="I10457">
        <v>50.407716000000001</v>
      </c>
      <c r="J10457" cm="1">
        <f t="array" ref="J10457">LOOKUP(1,1/FREQUENCY(0,SIN((RADIANS($M$3:$M$471-H10457))/2)^2+SIN((RADIANS($N$3:$N$471-I10457))/2)^2*COS(RADIANS($M$3:$M$471))*COS(RADIANS(H10457))),$L$3:$L$471)</f>
        <v>343</v>
      </c>
    </row>
    <row r="10458" spans="1:10">
      <c r="A10458" t="s">
        <v>11355</v>
      </c>
      <c r="B10458">
        <v>16069</v>
      </c>
      <c r="C10458">
        <v>2188</v>
      </c>
      <c r="D10458">
        <v>1084</v>
      </c>
      <c r="E10458">
        <v>1104</v>
      </c>
      <c r="F10458">
        <v>61</v>
      </c>
      <c r="G10458">
        <v>98666</v>
      </c>
      <c r="H10458">
        <v>10.969358</v>
      </c>
      <c r="I10458">
        <v>50.520034000000003</v>
      </c>
      <c r="J10458" cm="1">
        <f t="array" ref="J10458">LOOKUP(1,1/FREQUENCY(0,SIN((RADIANS($M$3:$M$471-H10458))/2)^2+SIN((RADIANS($N$3:$N$471-I10458))/2)^2*COS(RADIANS($M$3:$M$471))*COS(RADIANS(H10458))),$L$3:$L$471)</f>
        <v>343</v>
      </c>
    </row>
    <row r="10459" spans="1:10">
      <c r="A10459" t="s">
        <v>11356</v>
      </c>
      <c r="B10459">
        <v>16069</v>
      </c>
      <c r="C10459">
        <v>6822</v>
      </c>
      <c r="D10459">
        <v>3431</v>
      </c>
      <c r="E10459">
        <v>3391</v>
      </c>
      <c r="F10459">
        <v>56</v>
      </c>
      <c r="G10459">
        <v>98630</v>
      </c>
      <c r="H10459">
        <v>10.540412999999999</v>
      </c>
      <c r="I10459">
        <v>50.398372000000002</v>
      </c>
      <c r="J10459" cm="1">
        <f t="array" ref="J10459">LOOKUP(1,1/FREQUENCY(0,SIN((RADIANS($M$3:$M$471-H10459))/2)^2+SIN((RADIANS($N$3:$N$471-I10459))/2)^2*COS(RADIANS($M$3:$M$471))*COS(RADIANS(H10459))),$L$3:$L$471)</f>
        <v>343</v>
      </c>
    </row>
    <row r="10460" spans="1:10">
      <c r="A10460" t="s">
        <v>11357</v>
      </c>
      <c r="B10460">
        <v>16069</v>
      </c>
      <c r="C10460">
        <v>123</v>
      </c>
      <c r="D10460">
        <v>66</v>
      </c>
      <c r="E10460">
        <v>57</v>
      </c>
      <c r="F10460">
        <v>53</v>
      </c>
      <c r="G10460">
        <v>98553</v>
      </c>
      <c r="H10460">
        <v>10.686759</v>
      </c>
      <c r="I10460">
        <v>50.527757000000001</v>
      </c>
      <c r="J10460" cm="1">
        <f t="array" ref="J10460">LOOKUP(1,1/FREQUENCY(0,SIN((RADIANS($M$3:$M$471-H10460))/2)^2+SIN((RADIANS($N$3:$N$471-I10460))/2)^2*COS(RADIANS($M$3:$M$471))*COS(RADIANS(H10460))),$L$3:$L$471)</f>
        <v>294</v>
      </c>
    </row>
    <row r="10461" spans="1:10">
      <c r="A10461" t="s">
        <v>11358</v>
      </c>
      <c r="B10461">
        <v>16069</v>
      </c>
      <c r="C10461">
        <v>312</v>
      </c>
      <c r="D10461">
        <v>167</v>
      </c>
      <c r="E10461">
        <v>145</v>
      </c>
      <c r="F10461">
        <v>46</v>
      </c>
      <c r="G10461">
        <v>98660</v>
      </c>
      <c r="H10461">
        <v>10.596773000000001</v>
      </c>
      <c r="I10461">
        <v>50.472586</v>
      </c>
      <c r="J10461" cm="1">
        <f t="array" ref="J10461">LOOKUP(1,1/FREQUENCY(0,SIN((RADIANS($M$3:$M$471-H10461))/2)^2+SIN((RADIANS($N$3:$N$471-I10461))/2)^2*COS(RADIANS($M$3:$M$471))*COS(RADIANS(H10461))),$L$3:$L$471)</f>
        <v>294</v>
      </c>
    </row>
    <row r="10462" spans="1:10">
      <c r="A10462" t="s">
        <v>11359</v>
      </c>
      <c r="B10462">
        <v>16069</v>
      </c>
      <c r="C10462">
        <v>161</v>
      </c>
      <c r="D10462">
        <v>82</v>
      </c>
      <c r="E10462">
        <v>79</v>
      </c>
      <c r="F10462">
        <v>29</v>
      </c>
      <c r="G10462">
        <v>98553</v>
      </c>
      <c r="H10462">
        <v>10.662614</v>
      </c>
      <c r="I10462">
        <v>50.537511000000002</v>
      </c>
      <c r="J10462" cm="1">
        <f t="array" ref="J10462">LOOKUP(1,1/FREQUENCY(0,SIN((RADIANS($M$3:$M$471-H10462))/2)^2+SIN((RADIANS($N$3:$N$471-I10462))/2)^2*COS(RADIANS($M$3:$M$471))*COS(RADIANS(H10462))),$L$3:$L$471)</f>
        <v>294</v>
      </c>
    </row>
    <row r="10463" spans="1:10">
      <c r="A10463" t="s">
        <v>11360</v>
      </c>
      <c r="B10463">
        <v>16069</v>
      </c>
      <c r="C10463">
        <v>239</v>
      </c>
      <c r="D10463">
        <v>117</v>
      </c>
      <c r="E10463">
        <v>122</v>
      </c>
      <c r="F10463">
        <v>28</v>
      </c>
      <c r="G10463">
        <v>98646</v>
      </c>
      <c r="H10463">
        <v>10.596074</v>
      </c>
      <c r="I10463">
        <v>50.434157999999996</v>
      </c>
      <c r="J10463" cm="1">
        <f t="array" ref="J10463">LOOKUP(1,1/FREQUENCY(0,SIN((RADIANS($M$3:$M$471-H10463))/2)^2+SIN((RADIANS($N$3:$N$471-I10463))/2)^2*COS(RADIANS($M$3:$M$471))*COS(RADIANS(H10463))),$L$3:$L$471)</f>
        <v>343</v>
      </c>
    </row>
    <row r="10464" spans="1:10">
      <c r="A10464" t="s">
        <v>11361</v>
      </c>
      <c r="B10464">
        <v>16069</v>
      </c>
      <c r="C10464">
        <v>178</v>
      </c>
      <c r="D10464">
        <v>91</v>
      </c>
      <c r="E10464">
        <v>87</v>
      </c>
      <c r="F10464">
        <v>86</v>
      </c>
      <c r="G10464">
        <v>98660</v>
      </c>
      <c r="H10464">
        <v>10.658613000000001</v>
      </c>
      <c r="I10464">
        <v>50.481686000000003</v>
      </c>
      <c r="J10464" cm="1">
        <f t="array" ref="J10464">LOOKUP(1,1/FREQUENCY(0,SIN((RADIANS($M$3:$M$471-H10464))/2)^2+SIN((RADIANS($N$3:$N$471-I10464))/2)^2*COS(RADIANS($M$3:$M$471))*COS(RADIANS(H10464))),$L$3:$L$471)</f>
        <v>294</v>
      </c>
    </row>
    <row r="10465" spans="1:10">
      <c r="A10465" t="s">
        <v>11362</v>
      </c>
      <c r="B10465">
        <v>16069</v>
      </c>
      <c r="C10465">
        <v>165</v>
      </c>
      <c r="D10465">
        <v>82</v>
      </c>
      <c r="E10465">
        <v>83</v>
      </c>
      <c r="F10465">
        <v>37</v>
      </c>
      <c r="G10465">
        <v>98553</v>
      </c>
      <c r="H10465">
        <v>10.659081</v>
      </c>
      <c r="I10465">
        <v>50.544822000000003</v>
      </c>
      <c r="J10465" cm="1">
        <f t="array" ref="J10465">LOOKUP(1,1/FREQUENCY(0,SIN((RADIANS($M$3:$M$471-H10465))/2)^2+SIN((RADIANS($N$3:$N$471-I10465))/2)^2*COS(RADIANS($M$3:$M$471))*COS(RADIANS(H10465))),$L$3:$L$471)</f>
        <v>294</v>
      </c>
    </row>
    <row r="10466" spans="1:10">
      <c r="A10466" t="s">
        <v>11363</v>
      </c>
      <c r="B10466">
        <v>16069</v>
      </c>
      <c r="C10466">
        <v>170</v>
      </c>
      <c r="D10466">
        <v>83</v>
      </c>
      <c r="E10466">
        <v>87</v>
      </c>
      <c r="F10466">
        <v>40</v>
      </c>
      <c r="G10466">
        <v>98660</v>
      </c>
      <c r="H10466">
        <v>10.637541000000001</v>
      </c>
      <c r="I10466">
        <v>50.480291999999999</v>
      </c>
      <c r="J10466" cm="1">
        <f t="array" ref="J10466">LOOKUP(1,1/FREQUENCY(0,SIN((RADIANS($M$3:$M$471-H10466))/2)^2+SIN((RADIANS($N$3:$N$471-I10466))/2)^2*COS(RADIANS($M$3:$M$471))*COS(RADIANS(H10466))),$L$3:$L$471)</f>
        <v>294</v>
      </c>
    </row>
    <row r="10467" spans="1:10">
      <c r="A10467" t="s">
        <v>11364</v>
      </c>
      <c r="B10467">
        <v>16069</v>
      </c>
      <c r="C10467">
        <v>160</v>
      </c>
      <c r="D10467">
        <v>84</v>
      </c>
      <c r="E10467">
        <v>76</v>
      </c>
      <c r="F10467">
        <v>36</v>
      </c>
      <c r="G10467">
        <v>98530</v>
      </c>
      <c r="H10467">
        <v>10.632762</v>
      </c>
      <c r="I10467">
        <v>50.550379999999997</v>
      </c>
      <c r="J10467" cm="1">
        <f t="array" ref="J10467">LOOKUP(1,1/FREQUENCY(0,SIN((RADIANS($M$3:$M$471-H10467))/2)^2+SIN((RADIANS($N$3:$N$471-I10467))/2)^2*COS(RADIANS($M$3:$M$471))*COS(RADIANS(H10467))),$L$3:$L$471)</f>
        <v>294</v>
      </c>
    </row>
    <row r="10468" spans="1:10">
      <c r="A10468" t="s">
        <v>11365</v>
      </c>
      <c r="B10468">
        <v>16069</v>
      </c>
      <c r="C10468">
        <v>375</v>
      </c>
      <c r="D10468">
        <v>193</v>
      </c>
      <c r="E10468">
        <v>182</v>
      </c>
      <c r="F10468">
        <v>46</v>
      </c>
      <c r="G10468">
        <v>98660</v>
      </c>
      <c r="H10468">
        <v>10.588889</v>
      </c>
      <c r="I10468">
        <v>50.515286000000003</v>
      </c>
      <c r="J10468" cm="1">
        <f t="array" ref="J10468">LOOKUP(1,1/FREQUENCY(0,SIN((RADIANS($M$3:$M$471-H10468))/2)^2+SIN((RADIANS($N$3:$N$471-I10468))/2)^2*COS(RADIANS($M$3:$M$471))*COS(RADIANS(H10468))),$L$3:$L$471)</f>
        <v>294</v>
      </c>
    </row>
    <row r="10469" spans="1:10">
      <c r="A10469" t="s">
        <v>11366</v>
      </c>
      <c r="B10469">
        <v>16069</v>
      </c>
      <c r="C10469">
        <v>296</v>
      </c>
      <c r="D10469">
        <v>151</v>
      </c>
      <c r="E10469">
        <v>145</v>
      </c>
      <c r="F10469">
        <v>15</v>
      </c>
      <c r="G10469">
        <v>98660</v>
      </c>
      <c r="H10469">
        <v>10.643076000000001</v>
      </c>
      <c r="I10469">
        <v>50.492027</v>
      </c>
      <c r="J10469" cm="1">
        <f t="array" ref="J10469">LOOKUP(1,1/FREQUENCY(0,SIN((RADIANS($M$3:$M$471-H10469))/2)^2+SIN((RADIANS($N$3:$N$471-I10469))/2)^2*COS(RADIANS($M$3:$M$471))*COS(RADIANS(H10469))),$L$3:$L$471)</f>
        <v>294</v>
      </c>
    </row>
    <row r="10470" spans="1:10">
      <c r="A10470" t="s">
        <v>11367</v>
      </c>
      <c r="B10470">
        <v>16069</v>
      </c>
      <c r="C10470">
        <v>411</v>
      </c>
      <c r="D10470">
        <v>198</v>
      </c>
      <c r="E10470">
        <v>213</v>
      </c>
      <c r="F10470">
        <v>62</v>
      </c>
      <c r="G10470">
        <v>98660</v>
      </c>
      <c r="H10470">
        <v>10.653225000000001</v>
      </c>
      <c r="I10470">
        <v>50.524476999999997</v>
      </c>
      <c r="J10470" cm="1">
        <f t="array" ref="J10470">LOOKUP(1,1/FREQUENCY(0,SIN((RADIANS($M$3:$M$471-H10470))/2)^2+SIN((RADIANS($N$3:$N$471-I10470))/2)^2*COS(RADIANS($M$3:$M$471))*COS(RADIANS(H10470))),$L$3:$L$471)</f>
        <v>294</v>
      </c>
    </row>
    <row r="10471" spans="1:10">
      <c r="A10471" t="s">
        <v>11368</v>
      </c>
      <c r="B10471">
        <v>16069</v>
      </c>
      <c r="C10471">
        <v>445</v>
      </c>
      <c r="D10471">
        <v>232</v>
      </c>
      <c r="E10471">
        <v>213</v>
      </c>
      <c r="F10471">
        <v>39</v>
      </c>
      <c r="G10471">
        <v>98530</v>
      </c>
      <c r="H10471">
        <v>10.570774</v>
      </c>
      <c r="I10471">
        <v>50.555509000000001</v>
      </c>
      <c r="J10471" cm="1">
        <f t="array" ref="J10471">LOOKUP(1,1/FREQUENCY(0,SIN((RADIANS($M$3:$M$471-H10471))/2)^2+SIN((RADIANS($N$3:$N$471-I10471))/2)^2*COS(RADIANS($M$3:$M$471))*COS(RADIANS(H10471))),$L$3:$L$471)</f>
        <v>294</v>
      </c>
    </row>
    <row r="10472" spans="1:10">
      <c r="A10472" t="s">
        <v>11369</v>
      </c>
      <c r="B10472">
        <v>16069</v>
      </c>
      <c r="C10472">
        <v>336</v>
      </c>
      <c r="D10472">
        <v>171</v>
      </c>
      <c r="E10472">
        <v>165</v>
      </c>
      <c r="F10472">
        <v>25</v>
      </c>
      <c r="G10472">
        <v>98530</v>
      </c>
      <c r="H10472">
        <v>10.596859</v>
      </c>
      <c r="I10472">
        <v>50.555193000000003</v>
      </c>
      <c r="J10472" cm="1">
        <f t="array" ref="J10472">LOOKUP(1,1/FREQUENCY(0,SIN((RADIANS($M$3:$M$471-H10472))/2)^2+SIN((RADIANS($N$3:$N$471-I10472))/2)^2*COS(RADIANS($M$3:$M$471))*COS(RADIANS(H10472))),$L$3:$L$471)</f>
        <v>294</v>
      </c>
    </row>
    <row r="10473" spans="1:10">
      <c r="A10473" t="s">
        <v>11370</v>
      </c>
      <c r="B10473">
        <v>16069</v>
      </c>
      <c r="C10473">
        <v>808</v>
      </c>
      <c r="D10473">
        <v>400</v>
      </c>
      <c r="E10473">
        <v>408</v>
      </c>
      <c r="F10473">
        <v>50</v>
      </c>
      <c r="G10473">
        <v>98646</v>
      </c>
      <c r="H10473">
        <v>10.652782</v>
      </c>
      <c r="I10473">
        <v>50.453532000000003</v>
      </c>
      <c r="J10473" cm="1">
        <f t="array" ref="J10473">LOOKUP(1,1/FREQUENCY(0,SIN((RADIANS($M$3:$M$471-H10473))/2)^2+SIN((RADIANS($N$3:$N$471-I10473))/2)^2*COS(RADIANS($M$3:$M$471))*COS(RADIANS(H10473))),$L$3:$L$471)</f>
        <v>343</v>
      </c>
    </row>
    <row r="10474" spans="1:10">
      <c r="A10474" t="s">
        <v>11371</v>
      </c>
      <c r="B10474">
        <v>16069</v>
      </c>
      <c r="C10474">
        <v>264</v>
      </c>
      <c r="D10474">
        <v>138</v>
      </c>
      <c r="E10474">
        <v>126</v>
      </c>
      <c r="F10474">
        <v>56</v>
      </c>
      <c r="G10474">
        <v>98530</v>
      </c>
      <c r="H10474">
        <v>10.581580000000001</v>
      </c>
      <c r="I10474">
        <v>50.572758999999998</v>
      </c>
      <c r="J10474" cm="1">
        <f t="array" ref="J10474">LOOKUP(1,1/FREQUENCY(0,SIN((RADIANS($M$3:$M$471-H10474))/2)^2+SIN((RADIANS($N$3:$N$471-I10474))/2)^2*COS(RADIANS($M$3:$M$471))*COS(RADIANS(H10474))),$L$3:$L$471)</f>
        <v>294</v>
      </c>
    </row>
    <row r="10475" spans="1:10">
      <c r="A10475" t="s">
        <v>11372</v>
      </c>
      <c r="B10475">
        <v>16069</v>
      </c>
      <c r="C10475">
        <v>256</v>
      </c>
      <c r="D10475">
        <v>125</v>
      </c>
      <c r="E10475">
        <v>131</v>
      </c>
      <c r="F10475">
        <v>35</v>
      </c>
      <c r="G10475">
        <v>98660</v>
      </c>
      <c r="H10475">
        <v>10.596848</v>
      </c>
      <c r="I10475">
        <v>50.460943</v>
      </c>
      <c r="J10475" cm="1">
        <f t="array" ref="J10475">LOOKUP(1,1/FREQUENCY(0,SIN((RADIANS($M$3:$M$471-H10475))/2)^2+SIN((RADIANS($N$3:$N$471-I10475))/2)^2*COS(RADIANS($M$3:$M$471))*COS(RADIANS(H10475))),$L$3:$L$471)</f>
        <v>294</v>
      </c>
    </row>
    <row r="10476" spans="1:10">
      <c r="A10476" t="s">
        <v>11373</v>
      </c>
      <c r="B10476">
        <v>16069</v>
      </c>
      <c r="C10476">
        <v>2807</v>
      </c>
      <c r="D10476">
        <v>1383</v>
      </c>
      <c r="E10476">
        <v>1424</v>
      </c>
      <c r="F10476">
        <v>139</v>
      </c>
      <c r="G10476">
        <v>98660</v>
      </c>
      <c r="H10476">
        <v>10.617338999999999</v>
      </c>
      <c r="I10476">
        <v>50.504553999999999</v>
      </c>
      <c r="J10476" cm="1">
        <f t="array" ref="J10476">LOOKUP(1,1/FREQUENCY(0,SIN((RADIANS($M$3:$M$471-H10476))/2)^2+SIN((RADIANS($N$3:$N$471-I10476))/2)^2*COS(RADIANS($M$3:$M$471))*COS(RADIANS(H10476))),$L$3:$L$471)</f>
        <v>294</v>
      </c>
    </row>
    <row r="10477" spans="1:10">
      <c r="A10477" t="s">
        <v>11374</v>
      </c>
      <c r="B10477">
        <v>16069</v>
      </c>
      <c r="C10477">
        <v>156</v>
      </c>
      <c r="D10477">
        <v>80</v>
      </c>
      <c r="E10477">
        <v>76</v>
      </c>
      <c r="F10477">
        <v>34</v>
      </c>
      <c r="G10477">
        <v>98663</v>
      </c>
      <c r="H10477">
        <v>10.622424000000001</v>
      </c>
      <c r="I10477">
        <v>50.328645999999999</v>
      </c>
      <c r="J10477" cm="1">
        <f t="array" ref="J10477">LOOKUP(1,1/FREQUENCY(0,SIN((RADIANS($M$3:$M$471-H10477))/2)^2+SIN((RADIANS($N$3:$N$471-I10477))/2)^2*COS(RADIANS($M$3:$M$471))*COS(RADIANS(H10477))),$L$3:$L$471)</f>
        <v>343</v>
      </c>
    </row>
    <row r="10478" spans="1:10">
      <c r="A10478" t="s">
        <v>11375</v>
      </c>
      <c r="B10478">
        <v>16069</v>
      </c>
      <c r="C10478">
        <v>160</v>
      </c>
      <c r="D10478">
        <v>79</v>
      </c>
      <c r="E10478">
        <v>81</v>
      </c>
      <c r="F10478">
        <v>16</v>
      </c>
      <c r="G10478">
        <v>98663</v>
      </c>
      <c r="H10478">
        <v>10.629555</v>
      </c>
      <c r="I10478">
        <v>50.238492999999998</v>
      </c>
      <c r="J10478" cm="1">
        <f t="array" ref="J10478">LOOKUP(1,1/FREQUENCY(0,SIN((RADIANS($M$3:$M$471-H10478))/2)^2+SIN((RADIANS($N$3:$N$471-I10478))/2)^2*COS(RADIANS($M$3:$M$471))*COS(RADIANS(H10478))),$L$3:$L$471)</f>
        <v>335</v>
      </c>
    </row>
    <row r="10479" spans="1:10">
      <c r="A10479" t="s">
        <v>11376</v>
      </c>
      <c r="B10479">
        <v>16069</v>
      </c>
      <c r="C10479">
        <v>2714</v>
      </c>
      <c r="D10479">
        <v>1361</v>
      </c>
      <c r="E10479">
        <v>1353</v>
      </c>
      <c r="F10479">
        <v>47</v>
      </c>
      <c r="G10479">
        <v>98646</v>
      </c>
      <c r="H10479">
        <v>10.684479</v>
      </c>
      <c r="I10479">
        <v>50.353656999999998</v>
      </c>
      <c r="J10479" cm="1">
        <f t="array" ref="J10479">LOOKUP(1,1/FREQUENCY(0,SIN((RADIANS($M$3:$M$471-H10479))/2)^2+SIN((RADIANS($N$3:$N$471-I10479))/2)^2*COS(RADIANS($M$3:$M$471))*COS(RADIANS(H10479))),$L$3:$L$471)</f>
        <v>343</v>
      </c>
    </row>
    <row r="10480" spans="1:10">
      <c r="A10480" t="s">
        <v>11377</v>
      </c>
      <c r="B10480">
        <v>16069</v>
      </c>
      <c r="C10480">
        <v>463</v>
      </c>
      <c r="D10480">
        <v>234</v>
      </c>
      <c r="E10480">
        <v>229</v>
      </c>
      <c r="F10480">
        <v>29</v>
      </c>
      <c r="G10480">
        <v>98663</v>
      </c>
      <c r="H10480">
        <v>10.811126</v>
      </c>
      <c r="I10480">
        <v>50.259225000000001</v>
      </c>
      <c r="J10480" cm="1">
        <f t="array" ref="J10480">LOOKUP(1,1/FREQUENCY(0,SIN((RADIANS($M$3:$M$471-H10480))/2)^2+SIN((RADIANS($N$3:$N$471-I10480))/2)^2*COS(RADIANS($M$3:$M$471))*COS(RADIANS(H10480))),$L$3:$L$471)</f>
        <v>343</v>
      </c>
    </row>
    <row r="10481" spans="1:10">
      <c r="A10481" t="s">
        <v>6654</v>
      </c>
      <c r="B10481">
        <v>16069</v>
      </c>
      <c r="C10481">
        <v>703</v>
      </c>
      <c r="D10481">
        <v>392</v>
      </c>
      <c r="E10481">
        <v>311</v>
      </c>
      <c r="F10481">
        <v>46</v>
      </c>
      <c r="G10481">
        <v>98663</v>
      </c>
      <c r="H10481">
        <v>10.659463000000001</v>
      </c>
      <c r="I10481">
        <v>50.316786999999998</v>
      </c>
      <c r="J10481" cm="1">
        <f t="array" ref="J10481">LOOKUP(1,1/FREQUENCY(0,SIN((RADIANS($M$3:$M$471-H10481))/2)^2+SIN((RADIANS($N$3:$N$471-I10481))/2)^2*COS(RADIANS($M$3:$M$471))*COS(RADIANS(H10481))),$L$3:$L$471)</f>
        <v>343</v>
      </c>
    </row>
    <row r="10482" spans="1:10">
      <c r="A10482" t="s">
        <v>11378</v>
      </c>
      <c r="B10482">
        <v>16069</v>
      </c>
      <c r="C10482">
        <v>3404</v>
      </c>
      <c r="D10482">
        <v>1745</v>
      </c>
      <c r="E10482">
        <v>1659</v>
      </c>
      <c r="F10482">
        <v>30</v>
      </c>
      <c r="G10482">
        <v>98663</v>
      </c>
      <c r="H10482">
        <v>10.725542000000001</v>
      </c>
      <c r="I10482">
        <v>50.28002</v>
      </c>
      <c r="J10482" cm="1">
        <f t="array" ref="J10482">LOOKUP(1,1/FREQUENCY(0,SIN((RADIANS($M$3:$M$471-H10482))/2)^2+SIN((RADIANS($N$3:$N$471-I10482))/2)^2*COS(RADIANS($M$3:$M$471))*COS(RADIANS(H10482))),$L$3:$L$471)</f>
        <v>343</v>
      </c>
    </row>
    <row r="10483" spans="1:10">
      <c r="A10483" t="s">
        <v>11379</v>
      </c>
      <c r="B10483">
        <v>16069</v>
      </c>
      <c r="C10483">
        <v>410</v>
      </c>
      <c r="D10483">
        <v>204</v>
      </c>
      <c r="E10483">
        <v>206</v>
      </c>
      <c r="F10483">
        <v>67</v>
      </c>
      <c r="G10483">
        <v>98673</v>
      </c>
      <c r="H10483">
        <v>10.85655</v>
      </c>
      <c r="I10483">
        <v>50.449347000000003</v>
      </c>
      <c r="J10483" cm="1">
        <f t="array" ref="J10483">LOOKUP(1,1/FREQUENCY(0,SIN((RADIANS($M$3:$M$471-H10483))/2)^2+SIN((RADIANS($N$3:$N$471-I10483))/2)^2*COS(RADIANS($M$3:$M$471))*COS(RADIANS(H10483))),$L$3:$L$471)</f>
        <v>343</v>
      </c>
    </row>
    <row r="10484" spans="1:10">
      <c r="A10484" t="s">
        <v>11380</v>
      </c>
      <c r="B10484">
        <v>16069</v>
      </c>
      <c r="C10484">
        <v>2852</v>
      </c>
      <c r="D10484">
        <v>1438</v>
      </c>
      <c r="E10484">
        <v>1414</v>
      </c>
      <c r="F10484">
        <v>77</v>
      </c>
      <c r="G10484">
        <v>98673</v>
      </c>
      <c r="H10484">
        <v>10.886191</v>
      </c>
      <c r="I10484">
        <v>50.451842999999997</v>
      </c>
      <c r="J10484" cm="1">
        <f t="array" ref="J10484">LOOKUP(1,1/FREQUENCY(0,SIN((RADIANS($M$3:$M$471-H10484))/2)^2+SIN((RADIANS($N$3:$N$471-I10484))/2)^2*COS(RADIANS($M$3:$M$471))*COS(RADIANS(H10484))),$L$3:$L$471)</f>
        <v>343</v>
      </c>
    </row>
    <row r="10485" spans="1:10">
      <c r="A10485" t="s">
        <v>11381</v>
      </c>
      <c r="B10485">
        <v>16070</v>
      </c>
      <c r="C10485">
        <v>27314</v>
      </c>
      <c r="D10485">
        <v>13423</v>
      </c>
      <c r="E10485">
        <v>13891</v>
      </c>
      <c r="F10485">
        <v>260</v>
      </c>
      <c r="G10485">
        <v>99310</v>
      </c>
      <c r="H10485">
        <v>10.946529</v>
      </c>
      <c r="I10485">
        <v>50.833300000000001</v>
      </c>
      <c r="J10485" cm="1">
        <f t="array" ref="J10485">LOOKUP(1,1/FREQUENCY(0,SIN((RADIANS($M$3:$M$471-H10485))/2)^2+SIN((RADIANS($N$3:$N$471-I10485))/2)^2*COS(RADIANS($M$3:$M$471))*COS(RADIANS(H10485))),$L$3:$L$471)</f>
        <v>32</v>
      </c>
    </row>
    <row r="10486" spans="1:10">
      <c r="A10486" t="s">
        <v>11382</v>
      </c>
      <c r="B10486">
        <v>16070</v>
      </c>
      <c r="C10486">
        <v>8007</v>
      </c>
      <c r="D10486">
        <v>4034</v>
      </c>
      <c r="E10486">
        <v>3973</v>
      </c>
      <c r="F10486">
        <v>103</v>
      </c>
      <c r="G10486">
        <v>99334</v>
      </c>
      <c r="H10486">
        <v>10.970076000000001</v>
      </c>
      <c r="I10486">
        <v>50.875928000000002</v>
      </c>
      <c r="J10486" cm="1">
        <f t="array" ref="J10486">LOOKUP(1,1/FREQUENCY(0,SIN((RADIANS($M$3:$M$471-H10486))/2)^2+SIN((RADIANS($N$3:$N$471-I10486))/2)^2*COS(RADIANS($M$3:$M$471))*COS(RADIANS(H10486))),$L$3:$L$471)</f>
        <v>32</v>
      </c>
    </row>
    <row r="10487" spans="1:10">
      <c r="A10487" t="s">
        <v>11383</v>
      </c>
      <c r="B10487">
        <v>16070</v>
      </c>
      <c r="C10487">
        <v>38891</v>
      </c>
      <c r="D10487">
        <v>20096</v>
      </c>
      <c r="E10487">
        <v>18795</v>
      </c>
      <c r="F10487">
        <v>196</v>
      </c>
      <c r="G10487">
        <v>98693</v>
      </c>
      <c r="H10487">
        <v>10.915573</v>
      </c>
      <c r="I10487">
        <v>50.685965000000003</v>
      </c>
      <c r="J10487" cm="1">
        <f t="array" ref="J10487">LOOKUP(1,1/FREQUENCY(0,SIN((RADIANS($M$3:$M$471-H10487))/2)^2+SIN((RADIANS($N$3:$N$471-I10487))/2)^2*COS(RADIANS($M$3:$M$471))*COS(RADIANS(H10487))),$L$3:$L$471)</f>
        <v>294</v>
      </c>
    </row>
    <row r="10488" spans="1:10">
      <c r="A10488" t="s">
        <v>11384</v>
      </c>
      <c r="B10488">
        <v>16070</v>
      </c>
      <c r="C10488">
        <v>8406</v>
      </c>
      <c r="D10488">
        <v>4162</v>
      </c>
      <c r="E10488">
        <v>4244</v>
      </c>
      <c r="F10488">
        <v>70</v>
      </c>
      <c r="G10488">
        <v>99326</v>
      </c>
      <c r="H10488">
        <v>11.081605</v>
      </c>
      <c r="I10488">
        <v>50.775170000000003</v>
      </c>
      <c r="J10488" cm="1">
        <f t="array" ref="J10488">LOOKUP(1,1/FREQUENCY(0,SIN((RADIANS($M$3:$M$471-H10488))/2)^2+SIN((RADIANS($N$3:$N$471-I10488))/2)^2*COS(RADIANS($M$3:$M$471))*COS(RADIANS(H10488))),$L$3:$L$471)</f>
        <v>294</v>
      </c>
    </row>
    <row r="10489" spans="1:10">
      <c r="A10489" t="s">
        <v>11385</v>
      </c>
      <c r="B10489">
        <v>16070</v>
      </c>
      <c r="C10489">
        <v>8884</v>
      </c>
      <c r="D10489">
        <v>4353</v>
      </c>
      <c r="E10489">
        <v>4531</v>
      </c>
      <c r="F10489">
        <v>108</v>
      </c>
      <c r="G10489">
        <v>99330</v>
      </c>
      <c r="H10489">
        <v>10.812573</v>
      </c>
      <c r="I10489">
        <v>50.748322999999999</v>
      </c>
      <c r="J10489" cm="1">
        <f t="array" ref="J10489">LOOKUP(1,1/FREQUENCY(0,SIN((RADIANS($M$3:$M$471-H10489))/2)^2+SIN((RADIANS($N$3:$N$471-I10489))/2)^2*COS(RADIANS($M$3:$M$471))*COS(RADIANS(H10489))),$L$3:$L$471)</f>
        <v>294</v>
      </c>
    </row>
    <row r="10490" spans="1:10">
      <c r="A10490" t="s">
        <v>11386</v>
      </c>
      <c r="B10490">
        <v>16070</v>
      </c>
      <c r="C10490">
        <v>6253</v>
      </c>
      <c r="D10490">
        <v>3178</v>
      </c>
      <c r="E10490">
        <v>3075</v>
      </c>
      <c r="F10490">
        <v>77</v>
      </c>
      <c r="G10490">
        <v>98701</v>
      </c>
      <c r="H10490">
        <v>11.004886000000001</v>
      </c>
      <c r="I10490">
        <v>50.580835</v>
      </c>
      <c r="J10490" cm="1">
        <f t="array" ref="J10490">LOOKUP(1,1/FREQUENCY(0,SIN((RADIANS($M$3:$M$471-H10490))/2)^2+SIN((RADIANS($N$3:$N$471-I10490))/2)^2*COS(RADIANS($M$3:$M$471))*COS(RADIANS(H10490))),$L$3:$L$471)</f>
        <v>294</v>
      </c>
    </row>
    <row r="10491" spans="1:10">
      <c r="A10491" t="s">
        <v>11387</v>
      </c>
      <c r="B10491">
        <v>16070</v>
      </c>
      <c r="C10491">
        <v>1249</v>
      </c>
      <c r="D10491">
        <v>609</v>
      </c>
      <c r="E10491">
        <v>640</v>
      </c>
      <c r="F10491">
        <v>132</v>
      </c>
      <c r="G10491">
        <v>98716</v>
      </c>
      <c r="H10491">
        <v>10.853695</v>
      </c>
      <c r="I10491">
        <v>50.704538999999997</v>
      </c>
      <c r="J10491" cm="1">
        <f t="array" ref="J10491">LOOKUP(1,1/FREQUENCY(0,SIN((RADIANS($M$3:$M$471-H10491))/2)^2+SIN((RADIANS($N$3:$N$471-I10491))/2)^2*COS(RADIANS($M$3:$M$471))*COS(RADIANS(H10491))),$L$3:$L$471)</f>
        <v>294</v>
      </c>
    </row>
    <row r="10492" spans="1:10">
      <c r="A10492" t="s">
        <v>11388</v>
      </c>
      <c r="B10492">
        <v>16070</v>
      </c>
      <c r="C10492">
        <v>1181</v>
      </c>
      <c r="D10492">
        <v>579</v>
      </c>
      <c r="E10492">
        <v>602</v>
      </c>
      <c r="F10492">
        <v>89</v>
      </c>
      <c r="G10492">
        <v>98693</v>
      </c>
      <c r="H10492">
        <v>10.887983</v>
      </c>
      <c r="I10492">
        <v>50.723154000000001</v>
      </c>
      <c r="J10492" cm="1">
        <f t="array" ref="J10492">LOOKUP(1,1/FREQUENCY(0,SIN((RADIANS($M$3:$M$471-H10492))/2)^2+SIN((RADIANS($N$3:$N$471-I10492))/2)^2*COS(RADIANS($M$3:$M$471))*COS(RADIANS(H10492))),$L$3:$L$471)</f>
        <v>294</v>
      </c>
    </row>
    <row r="10493" spans="1:10">
      <c r="A10493" t="s">
        <v>11389</v>
      </c>
      <c r="B10493">
        <v>16070</v>
      </c>
      <c r="C10493">
        <v>1985</v>
      </c>
      <c r="D10493">
        <v>982</v>
      </c>
      <c r="E10493">
        <v>1003</v>
      </c>
      <c r="F10493">
        <v>87</v>
      </c>
      <c r="G10493">
        <v>99338</v>
      </c>
      <c r="H10493">
        <v>10.899210999999999</v>
      </c>
      <c r="I10493">
        <v>50.779511999999997</v>
      </c>
      <c r="J10493" cm="1">
        <f t="array" ref="J10493">LOOKUP(1,1/FREQUENCY(0,SIN((RADIANS($M$3:$M$471-H10493))/2)^2+SIN((RADIANS($N$3:$N$471-I10493))/2)^2*COS(RADIANS($M$3:$M$471))*COS(RADIANS(H10493))),$L$3:$L$471)</f>
        <v>294</v>
      </c>
    </row>
    <row r="10494" spans="1:10">
      <c r="A10494" t="s">
        <v>11390</v>
      </c>
      <c r="B10494">
        <v>16070</v>
      </c>
      <c r="C10494">
        <v>313</v>
      </c>
      <c r="D10494">
        <v>155</v>
      </c>
      <c r="E10494">
        <v>158</v>
      </c>
      <c r="F10494">
        <v>44</v>
      </c>
      <c r="G10494">
        <v>99310</v>
      </c>
      <c r="H10494">
        <v>11.040760000000001</v>
      </c>
      <c r="I10494">
        <v>50.848168999999999</v>
      </c>
      <c r="J10494" cm="1">
        <f t="array" ref="J10494">LOOKUP(1,1/FREQUENCY(0,SIN((RADIANS($M$3:$M$471-H10494))/2)^2+SIN((RADIANS($N$3:$N$471-I10494))/2)^2*COS(RADIANS($M$3:$M$471))*COS(RADIANS(H10494))),$L$3:$L$471)</f>
        <v>32</v>
      </c>
    </row>
    <row r="10495" spans="1:10">
      <c r="A10495" t="s">
        <v>11391</v>
      </c>
      <c r="B10495">
        <v>16070</v>
      </c>
      <c r="C10495">
        <v>636</v>
      </c>
      <c r="D10495">
        <v>318</v>
      </c>
      <c r="E10495">
        <v>318</v>
      </c>
      <c r="F10495">
        <v>39</v>
      </c>
      <c r="G10495">
        <v>99310</v>
      </c>
      <c r="H10495">
        <v>11.0589</v>
      </c>
      <c r="I10495">
        <v>50.826082999999997</v>
      </c>
      <c r="J10495" cm="1">
        <f t="array" ref="J10495">LOOKUP(1,1/FREQUENCY(0,SIN((RADIANS($M$3:$M$471-H10495))/2)^2+SIN((RADIANS($N$3:$N$471-I10495))/2)^2*COS(RADIANS($M$3:$M$471))*COS(RADIANS(H10495))),$L$3:$L$471)</f>
        <v>32</v>
      </c>
    </row>
    <row r="10496" spans="1:10">
      <c r="A10496" t="s">
        <v>11392</v>
      </c>
      <c r="B10496">
        <v>16070</v>
      </c>
      <c r="C10496">
        <v>568</v>
      </c>
      <c r="D10496">
        <v>281</v>
      </c>
      <c r="E10496">
        <v>287</v>
      </c>
      <c r="F10496">
        <v>71</v>
      </c>
      <c r="G10496">
        <v>99310</v>
      </c>
      <c r="H10496">
        <v>10.994645</v>
      </c>
      <c r="I10496">
        <v>50.835335999999998</v>
      </c>
      <c r="J10496" cm="1">
        <f t="array" ref="J10496">LOOKUP(1,1/FREQUENCY(0,SIN((RADIANS($M$3:$M$471-H10496))/2)^2+SIN((RADIANS($N$3:$N$471-I10496))/2)^2*COS(RADIANS($M$3:$M$471))*COS(RADIANS(H10496))),$L$3:$L$471)</f>
        <v>32</v>
      </c>
    </row>
    <row r="10497" spans="1:10">
      <c r="A10497" t="s">
        <v>11393</v>
      </c>
      <c r="B10497">
        <v>16070</v>
      </c>
      <c r="C10497">
        <v>874</v>
      </c>
      <c r="D10497">
        <v>434</v>
      </c>
      <c r="E10497">
        <v>440</v>
      </c>
      <c r="F10497">
        <v>51</v>
      </c>
      <c r="G10497">
        <v>99334</v>
      </c>
      <c r="H10497">
        <v>11.092014000000001</v>
      </c>
      <c r="I10497">
        <v>50.862945000000003</v>
      </c>
      <c r="J10497" cm="1">
        <f t="array" ref="J10497">LOOKUP(1,1/FREQUENCY(0,SIN((RADIANS($M$3:$M$471-H10497))/2)^2+SIN((RADIANS($N$3:$N$471-I10497))/2)^2*COS(RADIANS($M$3:$M$471))*COS(RADIANS(H10497))),$L$3:$L$471)</f>
        <v>32</v>
      </c>
    </row>
    <row r="10498" spans="1:10">
      <c r="A10498" t="s">
        <v>11348</v>
      </c>
      <c r="B10498">
        <v>16070</v>
      </c>
      <c r="C10498">
        <v>568</v>
      </c>
      <c r="D10498">
        <v>283</v>
      </c>
      <c r="E10498">
        <v>285</v>
      </c>
      <c r="F10498">
        <v>60</v>
      </c>
      <c r="G10498">
        <v>99334</v>
      </c>
      <c r="H10498">
        <v>11.054209999999999</v>
      </c>
      <c r="I10498">
        <v>50.866515</v>
      </c>
      <c r="J10498" cm="1">
        <f t="array" ref="J10498">LOOKUP(1,1/FREQUENCY(0,SIN((RADIANS($M$3:$M$471-H10498))/2)^2+SIN((RADIANS($N$3:$N$471-I10498))/2)^2*COS(RADIANS($M$3:$M$471))*COS(RADIANS(H10498))),$L$3:$L$471)</f>
        <v>32</v>
      </c>
    </row>
    <row r="10499" spans="1:10">
      <c r="A10499" t="s">
        <v>11394</v>
      </c>
      <c r="B10499">
        <v>16070</v>
      </c>
      <c r="C10499">
        <v>508</v>
      </c>
      <c r="D10499">
        <v>247</v>
      </c>
      <c r="E10499">
        <v>261</v>
      </c>
      <c r="F10499">
        <v>34</v>
      </c>
      <c r="G10499">
        <v>99310</v>
      </c>
      <c r="H10499">
        <v>11.103861999999999</v>
      </c>
      <c r="I10499">
        <v>50.852321000000003</v>
      </c>
      <c r="J10499" cm="1">
        <f t="array" ref="J10499">LOOKUP(1,1/FREQUENCY(0,SIN((RADIANS($M$3:$M$471-H10499))/2)^2+SIN((RADIANS($N$3:$N$471-I10499))/2)^2*COS(RADIANS($M$3:$M$471))*COS(RADIANS(H10499))),$L$3:$L$471)</f>
        <v>32</v>
      </c>
    </row>
    <row r="10500" spans="1:10">
      <c r="A10500" t="s">
        <v>11395</v>
      </c>
      <c r="B10500">
        <v>16070</v>
      </c>
      <c r="C10500">
        <v>612</v>
      </c>
      <c r="D10500">
        <v>312</v>
      </c>
      <c r="E10500">
        <v>300</v>
      </c>
      <c r="F10500">
        <v>27</v>
      </c>
      <c r="G10500">
        <v>99310</v>
      </c>
      <c r="H10500">
        <v>11.112346000000001</v>
      </c>
      <c r="I10500">
        <v>50.824122000000003</v>
      </c>
      <c r="J10500" cm="1">
        <f t="array" ref="J10500">LOOKUP(1,1/FREQUENCY(0,SIN((RADIANS($M$3:$M$471-H10500))/2)^2+SIN((RADIANS($N$3:$N$471-I10500))/2)^2*COS(RADIANS($M$3:$M$471))*COS(RADIANS(H10500))),$L$3:$L$471)</f>
        <v>32</v>
      </c>
    </row>
    <row r="10501" spans="1:10">
      <c r="A10501" t="s">
        <v>11396</v>
      </c>
      <c r="B10501">
        <v>16071</v>
      </c>
      <c r="C10501">
        <v>22184</v>
      </c>
      <c r="D10501">
        <v>10872</v>
      </c>
      <c r="E10501">
        <v>11312</v>
      </c>
      <c r="F10501">
        <v>479</v>
      </c>
      <c r="G10501">
        <v>99510</v>
      </c>
      <c r="H10501">
        <v>11.517423000000001</v>
      </c>
      <c r="I10501">
        <v>51.025359999999999</v>
      </c>
      <c r="J10501" cm="1">
        <f t="array" ref="J10501">LOOKUP(1,1/FREQUENCY(0,SIN((RADIANS($M$3:$M$471-H10501))/2)^2+SIN((RADIANS($N$3:$N$471-I10501))/2)^2*COS(RADIANS($M$3:$M$471))*COS(RADIANS(H10501))),$L$3:$L$471)</f>
        <v>441</v>
      </c>
    </row>
    <row r="10502" spans="1:10">
      <c r="A10502" t="s">
        <v>11397</v>
      </c>
      <c r="B10502">
        <v>16071</v>
      </c>
      <c r="C10502">
        <v>7500</v>
      </c>
      <c r="D10502">
        <v>3603</v>
      </c>
      <c r="E10502">
        <v>3897</v>
      </c>
      <c r="F10502">
        <v>136</v>
      </c>
      <c r="G10502">
        <v>99438</v>
      </c>
      <c r="H10502">
        <v>11.283174000000001</v>
      </c>
      <c r="I10502">
        <v>50.899496999999997</v>
      </c>
      <c r="J10502" cm="1">
        <f t="array" ref="J10502">LOOKUP(1,1/FREQUENCY(0,SIN((RADIANS($M$3:$M$471-H10502))/2)^2+SIN((RADIANS($N$3:$N$471-I10502))/2)^2*COS(RADIANS($M$3:$M$471))*COS(RADIANS(H10502))),$L$3:$L$471)</f>
        <v>442</v>
      </c>
    </row>
    <row r="10503" spans="1:10">
      <c r="A10503" t="s">
        <v>11398</v>
      </c>
      <c r="B10503">
        <v>16071</v>
      </c>
      <c r="C10503">
        <v>6440</v>
      </c>
      <c r="D10503">
        <v>3215</v>
      </c>
      <c r="E10503">
        <v>3225</v>
      </c>
      <c r="F10503">
        <v>57</v>
      </c>
      <c r="G10503">
        <v>99444</v>
      </c>
      <c r="H10503">
        <v>11.343092</v>
      </c>
      <c r="I10503">
        <v>50.858704000000003</v>
      </c>
      <c r="J10503" cm="1">
        <f t="array" ref="J10503">LOOKUP(1,1/FREQUENCY(0,SIN((RADIANS($M$3:$M$471-H10503))/2)^2+SIN((RADIANS($N$3:$N$471-I10503))/2)^2*COS(RADIANS($M$3:$M$471))*COS(RADIANS(H10503))),$L$3:$L$471)</f>
        <v>442</v>
      </c>
    </row>
    <row r="10504" spans="1:10">
      <c r="A10504" t="s">
        <v>11399</v>
      </c>
      <c r="B10504">
        <v>16071</v>
      </c>
      <c r="C10504">
        <v>6348</v>
      </c>
      <c r="D10504">
        <v>3152</v>
      </c>
      <c r="E10504">
        <v>3196</v>
      </c>
      <c r="F10504">
        <v>75</v>
      </c>
      <c r="G10504">
        <v>99510</v>
      </c>
      <c r="H10504">
        <v>11.441262999999999</v>
      </c>
      <c r="I10504">
        <v>51.059958999999999</v>
      </c>
      <c r="J10504" cm="1">
        <f t="array" ref="J10504">LOOKUP(1,1/FREQUENCY(0,SIN((RADIANS($M$3:$M$471-H10504))/2)^2+SIN((RADIANS($N$3:$N$471-I10504))/2)^2*COS(RADIANS($M$3:$M$471))*COS(RADIANS(H10504))),$L$3:$L$471)</f>
        <v>441</v>
      </c>
    </row>
    <row r="10505" spans="1:10">
      <c r="A10505" t="s">
        <v>11400</v>
      </c>
      <c r="B10505">
        <v>16071</v>
      </c>
      <c r="C10505">
        <v>6519</v>
      </c>
      <c r="D10505">
        <v>3338</v>
      </c>
      <c r="E10505">
        <v>3181</v>
      </c>
      <c r="F10505">
        <v>74</v>
      </c>
      <c r="G10505">
        <v>99428</v>
      </c>
      <c r="H10505">
        <v>11.2212</v>
      </c>
      <c r="I10505">
        <v>50.958680999999999</v>
      </c>
      <c r="J10505" cm="1">
        <f t="array" ref="J10505">LOOKUP(1,1/FREQUENCY(0,SIN((RADIANS($M$3:$M$471-H10505))/2)^2+SIN((RADIANS($N$3:$N$471-I10505))/2)^2*COS(RADIANS($M$3:$M$471))*COS(RADIANS(H10505))),$L$3:$L$471)</f>
        <v>32</v>
      </c>
    </row>
    <row r="10506" spans="1:10">
      <c r="A10506" t="s">
        <v>11401</v>
      </c>
      <c r="B10506">
        <v>16071</v>
      </c>
      <c r="C10506">
        <v>389</v>
      </c>
      <c r="D10506">
        <v>196</v>
      </c>
      <c r="E10506">
        <v>193</v>
      </c>
      <c r="F10506">
        <v>46</v>
      </c>
      <c r="G10506">
        <v>99448</v>
      </c>
      <c r="H10506">
        <v>11.160456999999999</v>
      </c>
      <c r="I10506">
        <v>50.878926</v>
      </c>
      <c r="J10506" cm="1">
        <f t="array" ref="J10506">LOOKUP(1,1/FREQUENCY(0,SIN((RADIANS($M$3:$M$471-H10506))/2)^2+SIN((RADIANS($N$3:$N$471-I10506))/2)^2*COS(RADIANS($M$3:$M$471))*COS(RADIANS(H10506))),$L$3:$L$471)</f>
        <v>32</v>
      </c>
    </row>
    <row r="10507" spans="1:10">
      <c r="A10507" t="s">
        <v>11402</v>
      </c>
      <c r="B10507">
        <v>16071</v>
      </c>
      <c r="C10507">
        <v>1295</v>
      </c>
      <c r="D10507">
        <v>634</v>
      </c>
      <c r="E10507">
        <v>661</v>
      </c>
      <c r="F10507">
        <v>85</v>
      </c>
      <c r="G10507">
        <v>99102</v>
      </c>
      <c r="H10507">
        <v>11.150335999999999</v>
      </c>
      <c r="I10507">
        <v>50.912913000000003</v>
      </c>
      <c r="J10507" cm="1">
        <f t="array" ref="J10507">LOOKUP(1,1/FREQUENCY(0,SIN((RADIANS($M$3:$M$471-H10507))/2)^2+SIN((RADIANS($N$3:$N$471-I10507))/2)^2*COS(RADIANS($M$3:$M$471))*COS(RADIANS(H10507))),$L$3:$L$471)</f>
        <v>32</v>
      </c>
    </row>
    <row r="10508" spans="1:10">
      <c r="A10508" t="s">
        <v>11403</v>
      </c>
      <c r="B10508">
        <v>16071</v>
      </c>
      <c r="C10508">
        <v>3363</v>
      </c>
      <c r="D10508">
        <v>1669</v>
      </c>
      <c r="E10508">
        <v>1694</v>
      </c>
      <c r="F10508">
        <v>146</v>
      </c>
      <c r="G10508">
        <v>99448</v>
      </c>
      <c r="H10508">
        <v>11.201902</v>
      </c>
      <c r="I10508">
        <v>50.854495999999997</v>
      </c>
      <c r="J10508" cm="1">
        <f t="array" ref="J10508">LOOKUP(1,1/FREQUENCY(0,SIN((RADIANS($M$3:$M$471-H10508))/2)^2+SIN((RADIANS($N$3:$N$471-I10508))/2)^2*COS(RADIANS($M$3:$M$471))*COS(RADIANS(H10508))),$L$3:$L$471)</f>
        <v>32</v>
      </c>
    </row>
    <row r="10509" spans="1:10">
      <c r="A10509" t="s">
        <v>11404</v>
      </c>
      <c r="B10509">
        <v>16071</v>
      </c>
      <c r="C10509">
        <v>300</v>
      </c>
      <c r="D10509">
        <v>147</v>
      </c>
      <c r="E10509">
        <v>153</v>
      </c>
      <c r="F10509">
        <v>127</v>
      </c>
      <c r="G10509">
        <v>99448</v>
      </c>
      <c r="H10509">
        <v>11.179057999999999</v>
      </c>
      <c r="I10509">
        <v>50.893439999999998</v>
      </c>
      <c r="J10509" cm="1">
        <f t="array" ref="J10509">LOOKUP(1,1/FREQUENCY(0,SIN((RADIANS($M$3:$M$471-H10509))/2)^2+SIN((RADIANS($N$3:$N$471-I10509))/2)^2*COS(RADIANS($M$3:$M$471))*COS(RADIANS(H10509))),$L$3:$L$471)</f>
        <v>32</v>
      </c>
    </row>
    <row r="10510" spans="1:10">
      <c r="A10510" t="s">
        <v>5499</v>
      </c>
      <c r="B10510">
        <v>16071</v>
      </c>
      <c r="C10510">
        <v>273</v>
      </c>
      <c r="D10510">
        <v>133</v>
      </c>
      <c r="E10510">
        <v>140</v>
      </c>
      <c r="F10510">
        <v>31</v>
      </c>
      <c r="G10510">
        <v>99448</v>
      </c>
      <c r="H10510">
        <v>11.236271</v>
      </c>
      <c r="I10510">
        <v>50.819245000000002</v>
      </c>
      <c r="J10510" cm="1">
        <f t="array" ref="J10510">LOOKUP(1,1/FREQUENCY(0,SIN((RADIANS($M$3:$M$471-H10510))/2)^2+SIN((RADIANS($N$3:$N$471-I10510))/2)^2*COS(RADIANS($M$3:$M$471))*COS(RADIANS(H10510))),$L$3:$L$471)</f>
        <v>32</v>
      </c>
    </row>
    <row r="10511" spans="1:10">
      <c r="A10511" t="s">
        <v>11405</v>
      </c>
      <c r="B10511">
        <v>16071</v>
      </c>
      <c r="C10511">
        <v>638</v>
      </c>
      <c r="D10511">
        <v>339</v>
      </c>
      <c r="E10511">
        <v>299</v>
      </c>
      <c r="F10511">
        <v>63</v>
      </c>
      <c r="G10511">
        <v>99438</v>
      </c>
      <c r="H10511">
        <v>11.202251</v>
      </c>
      <c r="I10511">
        <v>50.888010999999999</v>
      </c>
      <c r="J10511" cm="1">
        <f t="array" ref="J10511">LOOKUP(1,1/FREQUENCY(0,SIN((RADIANS($M$3:$M$471-H10511))/2)^2+SIN((RADIANS($N$3:$N$471-I10511))/2)^2*COS(RADIANS($M$3:$M$471))*COS(RADIANS(H10511))),$L$3:$L$471)</f>
        <v>32</v>
      </c>
    </row>
    <row r="10512" spans="1:10">
      <c r="A10512" t="s">
        <v>11406</v>
      </c>
      <c r="B10512">
        <v>16071</v>
      </c>
      <c r="C10512">
        <v>195</v>
      </c>
      <c r="D10512">
        <v>102</v>
      </c>
      <c r="E10512">
        <v>93</v>
      </c>
      <c r="F10512">
        <v>27</v>
      </c>
      <c r="G10512">
        <v>99438</v>
      </c>
      <c r="H10512">
        <v>11.331865000000001</v>
      </c>
      <c r="I10512">
        <v>50.920934000000003</v>
      </c>
      <c r="J10512" cm="1">
        <f t="array" ref="J10512">LOOKUP(1,1/FREQUENCY(0,SIN((RADIANS($M$3:$M$471-H10512))/2)^2+SIN((RADIANS($N$3:$N$471-I10512))/2)^2*COS(RADIANS($M$3:$M$471))*COS(RADIANS(H10512))),$L$3:$L$471)</f>
        <v>442</v>
      </c>
    </row>
    <row r="10513" spans="1:10">
      <c r="A10513" t="s">
        <v>11407</v>
      </c>
      <c r="B10513">
        <v>16071</v>
      </c>
      <c r="C10513">
        <v>233</v>
      </c>
      <c r="D10513">
        <v>121</v>
      </c>
      <c r="E10513">
        <v>112</v>
      </c>
      <c r="F10513">
        <v>28</v>
      </c>
      <c r="G10513">
        <v>99441</v>
      </c>
      <c r="H10513">
        <v>11.477422000000001</v>
      </c>
      <c r="I10513">
        <v>50.919243999999999</v>
      </c>
      <c r="J10513" cm="1">
        <f t="array" ref="J10513">LOOKUP(1,1/FREQUENCY(0,SIN((RADIANS($M$3:$M$471-H10513))/2)^2+SIN((RADIANS($N$3:$N$471-I10513))/2)^2*COS(RADIANS($M$3:$M$471))*COS(RADIANS(H10513))),$L$3:$L$471)</f>
        <v>441</v>
      </c>
    </row>
    <row r="10514" spans="1:10">
      <c r="A10514" t="s">
        <v>11408</v>
      </c>
      <c r="B10514">
        <v>16071</v>
      </c>
      <c r="C10514">
        <v>167</v>
      </c>
      <c r="D10514">
        <v>85</v>
      </c>
      <c r="E10514">
        <v>82</v>
      </c>
      <c r="F10514">
        <v>62</v>
      </c>
      <c r="G10514">
        <v>99441</v>
      </c>
      <c r="H10514">
        <v>11.450675</v>
      </c>
      <c r="I10514">
        <v>50.966797</v>
      </c>
      <c r="J10514" cm="1">
        <f t="array" ref="J10514">LOOKUP(1,1/FREQUENCY(0,SIN((RADIANS($M$3:$M$471-H10514))/2)^2+SIN((RADIANS($N$3:$N$471-I10514))/2)^2*COS(RADIANS($M$3:$M$471))*COS(RADIANS(H10514))),$L$3:$L$471)</f>
        <v>441</v>
      </c>
    </row>
    <row r="10515" spans="1:10">
      <c r="A10515" t="s">
        <v>11409</v>
      </c>
      <c r="B10515">
        <v>16071</v>
      </c>
      <c r="C10515">
        <v>1056</v>
      </c>
      <c r="D10515">
        <v>530</v>
      </c>
      <c r="E10515">
        <v>526</v>
      </c>
      <c r="F10515">
        <v>87</v>
      </c>
      <c r="G10515">
        <v>99441</v>
      </c>
      <c r="H10515">
        <v>11.483881999999999</v>
      </c>
      <c r="I10515">
        <v>50.936779000000001</v>
      </c>
      <c r="J10515" cm="1">
        <f t="array" ref="J10515">LOOKUP(1,1/FREQUENCY(0,SIN((RADIANS($M$3:$M$471-H10515))/2)^2+SIN((RADIANS($N$3:$N$471-I10515))/2)^2*COS(RADIANS($M$3:$M$471))*COS(RADIANS(H10515))),$L$3:$L$471)</f>
        <v>441</v>
      </c>
    </row>
    <row r="10516" spans="1:10">
      <c r="A10516" t="s">
        <v>11410</v>
      </c>
      <c r="B10516">
        <v>16071</v>
      </c>
      <c r="C10516">
        <v>179</v>
      </c>
      <c r="D10516">
        <v>99</v>
      </c>
      <c r="E10516">
        <v>80</v>
      </c>
      <c r="F10516">
        <v>45</v>
      </c>
      <c r="G10516">
        <v>99441</v>
      </c>
      <c r="H10516">
        <v>11.452819999999999</v>
      </c>
      <c r="I10516">
        <v>50.953299999999999</v>
      </c>
      <c r="J10516" cm="1">
        <f t="array" ref="J10516">LOOKUP(1,1/FREQUENCY(0,SIN((RADIANS($M$3:$M$471-H10516))/2)^2+SIN((RADIANS($N$3:$N$471-I10516))/2)^2*COS(RADIANS($M$3:$M$471))*COS(RADIANS(H10516))),$L$3:$L$471)</f>
        <v>441</v>
      </c>
    </row>
    <row r="10517" spans="1:10">
      <c r="A10517" t="s">
        <v>11411</v>
      </c>
      <c r="B10517">
        <v>16071</v>
      </c>
      <c r="C10517">
        <v>243</v>
      </c>
      <c r="D10517">
        <v>116</v>
      </c>
      <c r="E10517">
        <v>127</v>
      </c>
      <c r="F10517">
        <v>89</v>
      </c>
      <c r="G10517">
        <v>99438</v>
      </c>
      <c r="H10517">
        <v>11.302794</v>
      </c>
      <c r="I10517">
        <v>50.912582</v>
      </c>
      <c r="J10517" cm="1">
        <f t="array" ref="J10517">LOOKUP(1,1/FREQUENCY(0,SIN((RADIANS($M$3:$M$471-H10517))/2)^2+SIN((RADIANS($N$3:$N$471-I10517))/2)^2*COS(RADIANS($M$3:$M$471))*COS(RADIANS(H10517))),$L$3:$L$471)</f>
        <v>442</v>
      </c>
    </row>
    <row r="10518" spans="1:10">
      <c r="A10518" t="s">
        <v>11412</v>
      </c>
      <c r="B10518">
        <v>16071</v>
      </c>
      <c r="C10518">
        <v>414</v>
      </c>
      <c r="D10518">
        <v>211</v>
      </c>
      <c r="E10518">
        <v>203</v>
      </c>
      <c r="F10518">
        <v>77</v>
      </c>
      <c r="G10518">
        <v>99510</v>
      </c>
      <c r="H10518">
        <v>11.468126</v>
      </c>
      <c r="I10518">
        <v>50.975425999999999</v>
      </c>
      <c r="J10518" cm="1">
        <f t="array" ref="J10518">LOOKUP(1,1/FREQUENCY(0,SIN((RADIANS($M$3:$M$471-H10518))/2)^2+SIN((RADIANS($N$3:$N$471-I10518))/2)^2*COS(RADIANS($M$3:$M$471))*COS(RADIANS(H10518))),$L$3:$L$471)</f>
        <v>441</v>
      </c>
    </row>
    <row r="10519" spans="1:10">
      <c r="A10519" t="s">
        <v>11413</v>
      </c>
      <c r="B10519">
        <v>16071</v>
      </c>
      <c r="C10519">
        <v>174</v>
      </c>
      <c r="D10519">
        <v>82</v>
      </c>
      <c r="E10519">
        <v>92</v>
      </c>
      <c r="F10519">
        <v>44</v>
      </c>
      <c r="G10519">
        <v>99441</v>
      </c>
      <c r="H10519">
        <v>11.370892</v>
      </c>
      <c r="I10519">
        <v>50.915267999999998</v>
      </c>
      <c r="J10519" cm="1">
        <f t="array" ref="J10519">LOOKUP(1,1/FREQUENCY(0,SIN((RADIANS($M$3:$M$471-H10519))/2)^2+SIN((RADIANS($N$3:$N$471-I10519))/2)^2*COS(RADIANS($M$3:$M$471))*COS(RADIANS(H10519))),$L$3:$L$471)</f>
        <v>442</v>
      </c>
    </row>
    <row r="10520" spans="1:10">
      <c r="A10520" t="s">
        <v>11414</v>
      </c>
      <c r="B10520">
        <v>16071</v>
      </c>
      <c r="C10520">
        <v>223</v>
      </c>
      <c r="D10520">
        <v>111</v>
      </c>
      <c r="E10520">
        <v>112</v>
      </c>
      <c r="F10520">
        <v>58</v>
      </c>
      <c r="G10520">
        <v>99441</v>
      </c>
      <c r="H10520">
        <v>11.461112999999999</v>
      </c>
      <c r="I10520">
        <v>50.931663999999998</v>
      </c>
      <c r="J10520" cm="1">
        <f t="array" ref="J10520">LOOKUP(1,1/FREQUENCY(0,SIN((RADIANS($M$3:$M$471-H10520))/2)^2+SIN((RADIANS($N$3:$N$471-I10520))/2)^2*COS(RADIANS($M$3:$M$471))*COS(RADIANS(H10520))),$L$3:$L$471)</f>
        <v>441</v>
      </c>
    </row>
    <row r="10521" spans="1:10">
      <c r="A10521" t="s">
        <v>11415</v>
      </c>
      <c r="B10521">
        <v>16071</v>
      </c>
      <c r="C10521">
        <v>341</v>
      </c>
      <c r="D10521">
        <v>170</v>
      </c>
      <c r="E10521">
        <v>171</v>
      </c>
      <c r="F10521">
        <v>53</v>
      </c>
      <c r="G10521">
        <v>99441</v>
      </c>
      <c r="H10521">
        <v>11.43721</v>
      </c>
      <c r="I10521">
        <v>50.940046000000002</v>
      </c>
      <c r="J10521" cm="1">
        <f t="array" ref="J10521">LOOKUP(1,1/FREQUENCY(0,SIN((RADIANS($M$3:$M$471-H10521))/2)^2+SIN((RADIANS($N$3:$N$471-I10521))/2)^2*COS(RADIANS($M$3:$M$471))*COS(RADIANS(H10521))),$L$3:$L$471)</f>
        <v>442</v>
      </c>
    </row>
    <row r="10522" spans="1:10">
      <c r="A10522" t="s">
        <v>11416</v>
      </c>
      <c r="B10522">
        <v>16071</v>
      </c>
      <c r="C10522">
        <v>2029</v>
      </c>
      <c r="D10522">
        <v>1007</v>
      </c>
      <c r="E10522">
        <v>1022</v>
      </c>
      <c r="F10522">
        <v>99</v>
      </c>
      <c r="G10522">
        <v>99441</v>
      </c>
      <c r="H10522">
        <v>11.448041</v>
      </c>
      <c r="I10522">
        <v>50.906889999999997</v>
      </c>
      <c r="J10522" cm="1">
        <f t="array" ref="J10522">LOOKUP(1,1/FREQUENCY(0,SIN((RADIANS($M$3:$M$471-H10522))/2)^2+SIN((RADIANS($N$3:$N$471-I10522))/2)^2*COS(RADIANS($M$3:$M$471))*COS(RADIANS(H10522))),$L$3:$L$471)</f>
        <v>442</v>
      </c>
    </row>
    <row r="10523" spans="1:10">
      <c r="A10523" t="s">
        <v>11417</v>
      </c>
      <c r="B10523">
        <v>16071</v>
      </c>
      <c r="C10523">
        <v>282</v>
      </c>
      <c r="D10523">
        <v>153</v>
      </c>
      <c r="E10523">
        <v>129</v>
      </c>
      <c r="F10523">
        <v>65</v>
      </c>
      <c r="G10523">
        <v>99441</v>
      </c>
      <c r="H10523">
        <v>11.378135</v>
      </c>
      <c r="I10523">
        <v>50.911389</v>
      </c>
      <c r="J10523" cm="1">
        <f t="array" ref="J10523">LOOKUP(1,1/FREQUENCY(0,SIN((RADIANS($M$3:$M$471-H10523))/2)^2+SIN((RADIANS($N$3:$N$471-I10523))/2)^2*COS(RADIANS($M$3:$M$471))*COS(RADIANS(H10523))),$L$3:$L$471)</f>
        <v>442</v>
      </c>
    </row>
    <row r="10524" spans="1:10">
      <c r="A10524" t="s">
        <v>11418</v>
      </c>
      <c r="B10524">
        <v>16071</v>
      </c>
      <c r="C10524">
        <v>1425</v>
      </c>
      <c r="D10524">
        <v>702</v>
      </c>
      <c r="E10524">
        <v>723</v>
      </c>
      <c r="F10524">
        <v>99</v>
      </c>
      <c r="G10524">
        <v>99441</v>
      </c>
      <c r="H10524">
        <v>11.397359</v>
      </c>
      <c r="I10524">
        <v>50.940657000000002</v>
      </c>
      <c r="J10524" cm="1">
        <f t="array" ref="J10524">LOOKUP(1,1/FREQUENCY(0,SIN((RADIANS($M$3:$M$471-H10524))/2)^2+SIN((RADIANS($N$3:$N$471-I10524))/2)^2*COS(RADIANS($M$3:$M$471))*COS(RADIANS(H10524))),$L$3:$L$471)</f>
        <v>442</v>
      </c>
    </row>
    <row r="10525" spans="1:10">
      <c r="A10525" t="s">
        <v>11419</v>
      </c>
      <c r="B10525">
        <v>16071</v>
      </c>
      <c r="C10525">
        <v>119</v>
      </c>
      <c r="D10525">
        <v>61</v>
      </c>
      <c r="E10525">
        <v>58</v>
      </c>
      <c r="F10525">
        <v>33</v>
      </c>
      <c r="G10525">
        <v>99438</v>
      </c>
      <c r="H10525">
        <v>11.357832</v>
      </c>
      <c r="I10525">
        <v>50.922427999999996</v>
      </c>
      <c r="J10525" cm="1">
        <f t="array" ref="J10525">LOOKUP(1,1/FREQUENCY(0,SIN((RADIANS($M$3:$M$471-H10525))/2)^2+SIN((RADIANS($N$3:$N$471-I10525))/2)^2*COS(RADIANS($M$3:$M$471))*COS(RADIANS(H10525))),$L$3:$L$471)</f>
        <v>442</v>
      </c>
    </row>
    <row r="10526" spans="1:10">
      <c r="A10526" t="s">
        <v>11420</v>
      </c>
      <c r="B10526">
        <v>16071</v>
      </c>
      <c r="C10526">
        <v>631</v>
      </c>
      <c r="D10526">
        <v>319</v>
      </c>
      <c r="E10526">
        <v>312</v>
      </c>
      <c r="F10526">
        <v>85</v>
      </c>
      <c r="G10526">
        <v>99441</v>
      </c>
      <c r="H10526">
        <v>11.412159000000001</v>
      </c>
      <c r="I10526">
        <v>50.977021000000001</v>
      </c>
      <c r="J10526" cm="1">
        <f t="array" ref="J10526">LOOKUP(1,1/FREQUENCY(0,SIN((RADIANS($M$3:$M$471-H10526))/2)^2+SIN((RADIANS($N$3:$N$471-I10526))/2)^2*COS(RADIANS($M$3:$M$471))*COS(RADIANS(H10526))),$L$3:$L$471)</f>
        <v>442</v>
      </c>
    </row>
    <row r="10527" spans="1:10">
      <c r="A10527" t="s">
        <v>11421</v>
      </c>
      <c r="B10527">
        <v>16071</v>
      </c>
      <c r="C10527">
        <v>210</v>
      </c>
      <c r="D10527">
        <v>102</v>
      </c>
      <c r="E10527">
        <v>108</v>
      </c>
      <c r="F10527">
        <v>81</v>
      </c>
      <c r="G10527">
        <v>99438</v>
      </c>
      <c r="H10527">
        <v>11.330876999999999</v>
      </c>
      <c r="I10527">
        <v>50.937362999999998</v>
      </c>
      <c r="J10527" cm="1">
        <f t="array" ref="J10527">LOOKUP(1,1/FREQUENCY(0,SIN((RADIANS($M$3:$M$471-H10527))/2)^2+SIN((RADIANS($N$3:$N$471-I10527))/2)^2*COS(RADIANS($M$3:$M$471))*COS(RADIANS(H10527))),$L$3:$L$471)</f>
        <v>442</v>
      </c>
    </row>
    <row r="10528" spans="1:10">
      <c r="A10528" t="s">
        <v>11422</v>
      </c>
      <c r="B10528">
        <v>16071</v>
      </c>
      <c r="C10528">
        <v>340</v>
      </c>
      <c r="D10528">
        <v>161</v>
      </c>
      <c r="E10528">
        <v>179</v>
      </c>
      <c r="F10528">
        <v>84</v>
      </c>
      <c r="G10528">
        <v>99510</v>
      </c>
      <c r="H10528">
        <v>11.4361</v>
      </c>
      <c r="I10528">
        <v>50.984929000000001</v>
      </c>
      <c r="J10528" cm="1">
        <f t="array" ref="J10528">LOOKUP(1,1/FREQUENCY(0,SIN((RADIANS($M$3:$M$471-H10528))/2)^2+SIN((RADIANS($N$3:$N$471-I10528))/2)^2*COS(RADIANS($M$3:$M$471))*COS(RADIANS(H10528))),$L$3:$L$471)</f>
        <v>441</v>
      </c>
    </row>
    <row r="10529" spans="1:10">
      <c r="A10529" t="s">
        <v>11423</v>
      </c>
      <c r="B10529">
        <v>16071</v>
      </c>
      <c r="C10529">
        <v>7688</v>
      </c>
      <c r="D10529">
        <v>3798</v>
      </c>
      <c r="E10529">
        <v>3890</v>
      </c>
      <c r="F10529">
        <v>84</v>
      </c>
      <c r="G10529">
        <v>99518</v>
      </c>
      <c r="H10529">
        <v>11.623832</v>
      </c>
      <c r="I10529">
        <v>51.087021</v>
      </c>
      <c r="J10529" cm="1">
        <f t="array" ref="J10529">LOOKUP(1,1/FREQUENCY(0,SIN((RADIANS($M$3:$M$471-H10529))/2)^2+SIN((RADIANS($N$3:$N$471-I10529))/2)^2*COS(RADIANS($M$3:$M$471))*COS(RADIANS(H10529))),$L$3:$L$471)</f>
        <v>441</v>
      </c>
    </row>
    <row r="10530" spans="1:10">
      <c r="A10530" t="s">
        <v>11424</v>
      </c>
      <c r="B10530">
        <v>16071</v>
      </c>
      <c r="C10530">
        <v>214</v>
      </c>
      <c r="D10530">
        <v>113</v>
      </c>
      <c r="E10530">
        <v>101</v>
      </c>
      <c r="F10530">
        <v>52</v>
      </c>
      <c r="G10530">
        <v>99518</v>
      </c>
      <c r="H10530">
        <v>11.578112000000001</v>
      </c>
      <c r="I10530">
        <v>51.074755000000003</v>
      </c>
      <c r="J10530" cm="1">
        <f t="array" ref="J10530">LOOKUP(1,1/FREQUENCY(0,SIN((RADIANS($M$3:$M$471-H10530))/2)^2+SIN((RADIANS($N$3:$N$471-I10530))/2)^2*COS(RADIANS($M$3:$M$471))*COS(RADIANS(H10530))),$L$3:$L$471)</f>
        <v>441</v>
      </c>
    </row>
    <row r="10531" spans="1:10">
      <c r="A10531" t="s">
        <v>11425</v>
      </c>
      <c r="B10531">
        <v>16071</v>
      </c>
      <c r="C10531">
        <v>656</v>
      </c>
      <c r="D10531">
        <v>314</v>
      </c>
      <c r="E10531">
        <v>342</v>
      </c>
      <c r="F10531">
        <v>109</v>
      </c>
      <c r="G10531">
        <v>99518</v>
      </c>
      <c r="H10531">
        <v>11.665163</v>
      </c>
      <c r="I10531">
        <v>51.101883000000001</v>
      </c>
      <c r="J10531" cm="1">
        <f t="array" ref="J10531">LOOKUP(1,1/FREQUENCY(0,SIN((RADIANS($M$3:$M$471-H10531))/2)^2+SIN((RADIANS($N$3:$N$471-I10531))/2)^2*COS(RADIANS($M$3:$M$471))*COS(RADIANS(H10531))),$L$3:$L$471)</f>
        <v>441</v>
      </c>
    </row>
    <row r="10532" spans="1:10">
      <c r="A10532" t="s">
        <v>11426</v>
      </c>
      <c r="B10532">
        <v>16071</v>
      </c>
      <c r="C10532">
        <v>751</v>
      </c>
      <c r="D10532">
        <v>352</v>
      </c>
      <c r="E10532">
        <v>399</v>
      </c>
      <c r="F10532">
        <v>84</v>
      </c>
      <c r="G10532">
        <v>99518</v>
      </c>
      <c r="H10532">
        <v>11.582261000000001</v>
      </c>
      <c r="I10532">
        <v>51.070155</v>
      </c>
      <c r="J10532" cm="1">
        <f t="array" ref="J10532">LOOKUP(1,1/FREQUENCY(0,SIN((RADIANS($M$3:$M$471-H10532))/2)^2+SIN((RADIANS($N$3:$N$471-I10532))/2)^2*COS(RADIANS($M$3:$M$471))*COS(RADIANS(H10532))),$L$3:$L$471)</f>
        <v>441</v>
      </c>
    </row>
    <row r="10533" spans="1:10">
      <c r="A10533" t="s">
        <v>11427</v>
      </c>
      <c r="B10533">
        <v>16071</v>
      </c>
      <c r="C10533">
        <v>258</v>
      </c>
      <c r="D10533">
        <v>130</v>
      </c>
      <c r="E10533">
        <v>128</v>
      </c>
      <c r="F10533">
        <v>80</v>
      </c>
      <c r="G10533">
        <v>99510</v>
      </c>
      <c r="H10533">
        <v>11.569793000000001</v>
      </c>
      <c r="I10533">
        <v>51.063116000000001</v>
      </c>
      <c r="J10533" cm="1">
        <f t="array" ref="J10533">LOOKUP(1,1/FREQUENCY(0,SIN((RADIANS($M$3:$M$471-H10533))/2)^2+SIN((RADIANS($N$3:$N$471-I10533))/2)^2*COS(RADIANS($M$3:$M$471))*COS(RADIANS(H10533))),$L$3:$L$471)</f>
        <v>441</v>
      </c>
    </row>
    <row r="10534" spans="1:10">
      <c r="A10534" t="s">
        <v>11428</v>
      </c>
      <c r="B10534">
        <v>16071</v>
      </c>
      <c r="C10534">
        <v>178</v>
      </c>
      <c r="D10534">
        <v>97</v>
      </c>
      <c r="E10534">
        <v>81</v>
      </c>
      <c r="F10534">
        <v>60</v>
      </c>
      <c r="G10534">
        <v>99518</v>
      </c>
      <c r="H10534">
        <v>11.538159</v>
      </c>
      <c r="I10534">
        <v>51.086112999999997</v>
      </c>
      <c r="J10534" cm="1">
        <f t="array" ref="J10534">LOOKUP(1,1/FREQUENCY(0,SIN((RADIANS($M$3:$M$471-H10534))/2)^2+SIN((RADIANS($N$3:$N$471-I10534))/2)^2*COS(RADIANS($M$3:$M$471))*COS(RADIANS(H10534))),$L$3:$L$471)</f>
        <v>441</v>
      </c>
    </row>
    <row r="10535" spans="1:10">
      <c r="A10535" t="s">
        <v>11429</v>
      </c>
      <c r="B10535">
        <v>16071</v>
      </c>
      <c r="C10535">
        <v>364</v>
      </c>
      <c r="D10535">
        <v>185</v>
      </c>
      <c r="E10535">
        <v>179</v>
      </c>
      <c r="F10535">
        <v>35</v>
      </c>
      <c r="G10535">
        <v>99518</v>
      </c>
      <c r="H10535">
        <v>11.662580999999999</v>
      </c>
      <c r="I10535">
        <v>51.068320999999997</v>
      </c>
      <c r="J10535" cm="1">
        <f t="array" ref="J10535">LOOKUP(1,1/FREQUENCY(0,SIN((RADIANS($M$3:$M$471-H10535))/2)^2+SIN((RADIANS($N$3:$N$471-I10535))/2)^2*COS(RADIANS($M$3:$M$471))*COS(RADIANS(H10535))),$L$3:$L$471)</f>
        <v>441</v>
      </c>
    </row>
    <row r="10536" spans="1:10">
      <c r="A10536" t="s">
        <v>11430</v>
      </c>
      <c r="B10536">
        <v>16071</v>
      </c>
      <c r="C10536">
        <v>279</v>
      </c>
      <c r="D10536">
        <v>135</v>
      </c>
      <c r="E10536">
        <v>144</v>
      </c>
      <c r="F10536">
        <v>83</v>
      </c>
      <c r="G10536">
        <v>99439</v>
      </c>
      <c r="H10536">
        <v>11.211290999999999</v>
      </c>
      <c r="I10536">
        <v>51.052166999999997</v>
      </c>
      <c r="J10536" cm="1">
        <f t="array" ref="J10536">LOOKUP(1,1/FREQUENCY(0,SIN((RADIANS($M$3:$M$471-H10536))/2)^2+SIN((RADIANS($N$3:$N$471-I10536))/2)^2*COS(RADIANS($M$3:$M$471))*COS(RADIANS(H10536))),$L$3:$L$471)</f>
        <v>32</v>
      </c>
    </row>
    <row r="10537" spans="1:10">
      <c r="A10537" t="s">
        <v>11431</v>
      </c>
      <c r="B10537">
        <v>16071</v>
      </c>
      <c r="C10537">
        <v>682</v>
      </c>
      <c r="D10537">
        <v>335</v>
      </c>
      <c r="E10537">
        <v>347</v>
      </c>
      <c r="F10537">
        <v>234</v>
      </c>
      <c r="G10537">
        <v>99439</v>
      </c>
      <c r="H10537">
        <v>11.278169999999999</v>
      </c>
      <c r="I10537">
        <v>51.033267000000002</v>
      </c>
      <c r="J10537" cm="1">
        <f t="array" ref="J10537">LOOKUP(1,1/FREQUENCY(0,SIN((RADIANS($M$3:$M$471-H10537))/2)^2+SIN((RADIANS($N$3:$N$471-I10537))/2)^2*COS(RADIANS($M$3:$M$471))*COS(RADIANS(H10537))),$L$3:$L$471)</f>
        <v>32</v>
      </c>
    </row>
    <row r="10538" spans="1:10">
      <c r="A10538" t="s">
        <v>11432</v>
      </c>
      <c r="B10538">
        <v>16071</v>
      </c>
      <c r="C10538">
        <v>478</v>
      </c>
      <c r="D10538">
        <v>256</v>
      </c>
      <c r="E10538">
        <v>222</v>
      </c>
      <c r="F10538">
        <v>55</v>
      </c>
      <c r="G10538">
        <v>99439</v>
      </c>
      <c r="H10538">
        <v>11.245271000000001</v>
      </c>
      <c r="I10538">
        <v>51.079028999999998</v>
      </c>
      <c r="J10538" cm="1">
        <f t="array" ref="J10538">LOOKUP(1,1/FREQUENCY(0,SIN((RADIANS($M$3:$M$471-H10538))/2)^2+SIN((RADIANS($N$3:$N$471-I10538))/2)^2*COS(RADIANS($M$3:$M$471))*COS(RADIANS(H10538))),$L$3:$L$471)</f>
        <v>32</v>
      </c>
    </row>
    <row r="10539" spans="1:10">
      <c r="A10539" t="s">
        <v>11433</v>
      </c>
      <c r="B10539">
        <v>16071</v>
      </c>
      <c r="C10539">
        <v>7098</v>
      </c>
      <c r="D10539">
        <v>3579</v>
      </c>
      <c r="E10539">
        <v>3519</v>
      </c>
      <c r="F10539">
        <v>77</v>
      </c>
      <c r="G10539">
        <v>99439</v>
      </c>
      <c r="H10539">
        <v>11.244403</v>
      </c>
      <c r="I10539">
        <v>51.062362</v>
      </c>
      <c r="J10539" cm="1">
        <f t="array" ref="J10539">LOOKUP(1,1/FREQUENCY(0,SIN((RADIANS($M$3:$M$471-H10539))/2)^2+SIN((RADIANS($N$3:$N$471-I10539))/2)^2*COS(RADIANS($M$3:$M$471))*COS(RADIANS(H10539))),$L$3:$L$471)</f>
        <v>32</v>
      </c>
    </row>
    <row r="10540" spans="1:10">
      <c r="A10540" t="s">
        <v>11434</v>
      </c>
      <c r="B10540">
        <v>16072</v>
      </c>
      <c r="C10540">
        <v>3260</v>
      </c>
      <c r="D10540">
        <v>1599</v>
      </c>
      <c r="E10540">
        <v>1661</v>
      </c>
      <c r="F10540">
        <v>174</v>
      </c>
      <c r="G10540">
        <v>98724</v>
      </c>
      <c r="H10540">
        <v>11.159834999999999</v>
      </c>
      <c r="I10540">
        <v>50.476118</v>
      </c>
      <c r="J10540" cm="1">
        <f t="array" ref="J10540">LOOKUP(1,1/FREQUENCY(0,SIN((RADIANS($M$3:$M$471-H10540))/2)^2+SIN((RADIANS($N$3:$N$471-I10540))/2)^2*COS(RADIANS($M$3:$M$471))*COS(RADIANS(H10540))),$L$3:$L$471)</f>
        <v>343</v>
      </c>
    </row>
    <row r="10541" spans="1:10">
      <c r="A10541" t="s">
        <v>11435</v>
      </c>
      <c r="B10541">
        <v>16072</v>
      </c>
      <c r="C10541">
        <v>3318</v>
      </c>
      <c r="D10541">
        <v>1652</v>
      </c>
      <c r="E10541">
        <v>1666</v>
      </c>
      <c r="F10541">
        <v>75</v>
      </c>
      <c r="G10541">
        <v>96528</v>
      </c>
      <c r="H10541">
        <v>11.005007000000001</v>
      </c>
      <c r="I10541">
        <v>50.393574999999998</v>
      </c>
      <c r="J10541" cm="1">
        <f t="array" ref="J10541">LOOKUP(1,1/FREQUENCY(0,SIN((RADIANS($M$3:$M$471-H10541))/2)^2+SIN((RADIANS($N$3:$N$471-I10541))/2)^2*COS(RADIANS($M$3:$M$471))*COS(RADIANS(H10541))),$L$3:$L$471)</f>
        <v>343</v>
      </c>
    </row>
    <row r="10542" spans="1:10">
      <c r="A10542" t="s">
        <v>11436</v>
      </c>
      <c r="B10542">
        <v>16072</v>
      </c>
      <c r="C10542">
        <v>23516</v>
      </c>
      <c r="D10542">
        <v>11390</v>
      </c>
      <c r="E10542">
        <v>12126</v>
      </c>
      <c r="F10542">
        <v>278</v>
      </c>
      <c r="G10542">
        <v>96515</v>
      </c>
      <c r="H10542">
        <v>11.175725</v>
      </c>
      <c r="I10542">
        <v>50.357568999999998</v>
      </c>
      <c r="J10542" cm="1">
        <f t="array" ref="J10542">LOOKUP(1,1/FREQUENCY(0,SIN((RADIANS($M$3:$M$471-H10542))/2)^2+SIN((RADIANS($N$3:$N$471-I10542))/2)^2*COS(RADIANS($M$3:$M$471))*COS(RADIANS(H10542))),$L$3:$L$471)</f>
        <v>334</v>
      </c>
    </row>
    <row r="10543" spans="1:10">
      <c r="A10543" t="s">
        <v>11437</v>
      </c>
      <c r="B10543">
        <v>16072</v>
      </c>
      <c r="C10543">
        <v>3799</v>
      </c>
      <c r="D10543">
        <v>1864</v>
      </c>
      <c r="E10543">
        <v>1935</v>
      </c>
      <c r="F10543">
        <v>144</v>
      </c>
      <c r="G10543">
        <v>96523</v>
      </c>
      <c r="H10543">
        <v>11.158066</v>
      </c>
      <c r="I10543">
        <v>50.432442999999999</v>
      </c>
      <c r="J10543" cm="1">
        <f t="array" ref="J10543">LOOKUP(1,1/FREQUENCY(0,SIN((RADIANS($M$3:$M$471-H10543))/2)^2+SIN((RADIANS($N$3:$N$471-I10543))/2)^2*COS(RADIANS($M$3:$M$471))*COS(RADIANS(H10543))),$L$3:$L$471)</f>
        <v>343</v>
      </c>
    </row>
    <row r="10544" spans="1:10">
      <c r="A10544" t="s">
        <v>11438</v>
      </c>
      <c r="B10544">
        <v>16072</v>
      </c>
      <c r="C10544">
        <v>5729</v>
      </c>
      <c r="D10544">
        <v>2816</v>
      </c>
      <c r="E10544">
        <v>2913</v>
      </c>
      <c r="F10544">
        <v>94</v>
      </c>
      <c r="G10544">
        <v>96528</v>
      </c>
      <c r="H10544">
        <v>11.077683</v>
      </c>
      <c r="I10544">
        <v>50.377294999999997</v>
      </c>
      <c r="J10544" cm="1">
        <f t="array" ref="J10544">LOOKUP(1,1/FREQUENCY(0,SIN((RADIANS($M$3:$M$471-H10544))/2)^2+SIN((RADIANS($N$3:$N$471-I10544))/2)^2*COS(RADIANS($M$3:$M$471))*COS(RADIANS(H10544))),$L$3:$L$471)</f>
        <v>343</v>
      </c>
    </row>
    <row r="10545" spans="1:10">
      <c r="A10545" t="s">
        <v>11439</v>
      </c>
      <c r="B10545">
        <v>16072</v>
      </c>
      <c r="C10545">
        <v>8741</v>
      </c>
      <c r="D10545">
        <v>4358</v>
      </c>
      <c r="E10545">
        <v>4383</v>
      </c>
      <c r="F10545">
        <v>89</v>
      </c>
      <c r="G10545">
        <v>96524</v>
      </c>
      <c r="H10545">
        <v>11.243256000000001</v>
      </c>
      <c r="I10545">
        <v>50.313422000000003</v>
      </c>
      <c r="J10545" cm="1">
        <f t="array" ref="J10545">LOOKUP(1,1/FREQUENCY(0,SIN((RADIANS($M$3:$M$471-H10545))/2)^2+SIN((RADIANS($N$3:$N$471-I10545))/2)^2*COS(RADIANS($M$3:$M$471))*COS(RADIANS(H10545))),$L$3:$L$471)</f>
        <v>334</v>
      </c>
    </row>
    <row r="10546" spans="1:10">
      <c r="A10546" t="s">
        <v>11440</v>
      </c>
      <c r="B10546">
        <v>16072</v>
      </c>
      <c r="C10546">
        <v>379</v>
      </c>
      <c r="D10546">
        <v>196</v>
      </c>
      <c r="E10546">
        <v>183</v>
      </c>
      <c r="F10546">
        <v>19</v>
      </c>
      <c r="G10546">
        <v>98746</v>
      </c>
      <c r="H10546">
        <v>11.003935</v>
      </c>
      <c r="I10546">
        <v>50.518655000000003</v>
      </c>
      <c r="J10546" cm="1">
        <f t="array" ref="J10546">LOOKUP(1,1/FREQUENCY(0,SIN((RADIANS($M$3:$M$471-H10546))/2)^2+SIN((RADIANS($N$3:$N$471-I10546))/2)^2*COS(RADIANS($M$3:$M$471))*COS(RADIANS(H10546))),$L$3:$L$471)</f>
        <v>343</v>
      </c>
    </row>
    <row r="10547" spans="1:10">
      <c r="A10547" t="s">
        <v>11441</v>
      </c>
      <c r="B10547">
        <v>16072</v>
      </c>
      <c r="C10547">
        <v>8975</v>
      </c>
      <c r="D10547">
        <v>4516</v>
      </c>
      <c r="E10547">
        <v>4459</v>
      </c>
      <c r="F10547">
        <v>83</v>
      </c>
      <c r="G10547">
        <v>98724</v>
      </c>
      <c r="H10547">
        <v>11.134693</v>
      </c>
      <c r="I10547">
        <v>50.508336999999997</v>
      </c>
      <c r="J10547" cm="1">
        <f t="array" ref="J10547">LOOKUP(1,1/FREQUENCY(0,SIN((RADIANS($M$3:$M$471-H10547))/2)^2+SIN((RADIANS($N$3:$N$471-I10547))/2)^2*COS(RADIANS($M$3:$M$471))*COS(RADIANS(H10547))),$L$3:$L$471)</f>
        <v>343</v>
      </c>
    </row>
    <row r="10548" spans="1:10">
      <c r="A10548" t="s">
        <v>11442</v>
      </c>
      <c r="B10548">
        <v>16073</v>
      </c>
      <c r="C10548">
        <v>6334</v>
      </c>
      <c r="D10548">
        <v>3125</v>
      </c>
      <c r="E10548">
        <v>3209</v>
      </c>
      <c r="F10548">
        <v>178</v>
      </c>
      <c r="G10548">
        <v>7422</v>
      </c>
      <c r="H10548">
        <v>11.261585</v>
      </c>
      <c r="I10548">
        <v>50.684750000000001</v>
      </c>
      <c r="J10548" cm="1">
        <f t="array" ref="J10548">LOOKUP(1,1/FREQUENCY(0,SIN((RADIANS($M$3:$M$471-H10548))/2)^2+SIN((RADIANS($N$3:$N$471-I10548))/2)^2*COS(RADIANS($M$3:$M$471))*COS(RADIANS(H10548))),$L$3:$L$471)</f>
        <v>293</v>
      </c>
    </row>
    <row r="10549" spans="1:10">
      <c r="A10549" t="s">
        <v>11443</v>
      </c>
      <c r="B10549">
        <v>16073</v>
      </c>
      <c r="C10549">
        <v>24943</v>
      </c>
      <c r="D10549">
        <v>12108</v>
      </c>
      <c r="E10549">
        <v>12835</v>
      </c>
      <c r="F10549">
        <v>185</v>
      </c>
      <c r="G10549">
        <v>7407</v>
      </c>
      <c r="H10549">
        <v>11.343567</v>
      </c>
      <c r="I10549">
        <v>50.721634999999999</v>
      </c>
      <c r="J10549" cm="1">
        <f t="array" ref="J10549">LOOKUP(1,1/FREQUENCY(0,SIN((RADIANS($M$3:$M$471-H10549))/2)^2+SIN((RADIANS($N$3:$N$471-I10549))/2)^2*COS(RADIANS($M$3:$M$471))*COS(RADIANS(H10549))),$L$3:$L$471)</f>
        <v>293</v>
      </c>
    </row>
    <row r="10550" spans="1:10">
      <c r="A10550" t="s">
        <v>11444</v>
      </c>
      <c r="B10550">
        <v>16073</v>
      </c>
      <c r="C10550">
        <v>29278</v>
      </c>
      <c r="D10550">
        <v>14200</v>
      </c>
      <c r="E10550">
        <v>15078</v>
      </c>
      <c r="F10550">
        <v>201</v>
      </c>
      <c r="G10550">
        <v>7318</v>
      </c>
      <c r="H10550">
        <v>11.361357</v>
      </c>
      <c r="I10550">
        <v>50.647647999999997</v>
      </c>
      <c r="J10550" cm="1">
        <f t="array" ref="J10550">LOOKUP(1,1/FREQUENCY(0,SIN((RADIANS($M$3:$M$471-H10550))/2)^2+SIN((RADIANS($N$3:$N$471-I10550))/2)^2*COS(RADIANS($M$3:$M$471))*COS(RADIANS(H10550))),$L$3:$L$471)</f>
        <v>293</v>
      </c>
    </row>
    <row r="10551" spans="1:10">
      <c r="A10551" t="s">
        <v>11445</v>
      </c>
      <c r="B10551">
        <v>16073</v>
      </c>
      <c r="C10551">
        <v>2079</v>
      </c>
      <c r="D10551">
        <v>1051</v>
      </c>
      <c r="E10551">
        <v>1028</v>
      </c>
      <c r="F10551">
        <v>36</v>
      </c>
      <c r="G10551">
        <v>7338</v>
      </c>
      <c r="H10551">
        <v>11.456972</v>
      </c>
      <c r="I10551">
        <v>50.562981999999998</v>
      </c>
      <c r="J10551" cm="1">
        <f t="array" ref="J10551">LOOKUP(1,1/FREQUENCY(0,SIN((RADIANS($M$3:$M$471-H10551))/2)^2+SIN((RADIANS($N$3:$N$471-I10551))/2)^2*COS(RADIANS($M$3:$M$471))*COS(RADIANS(H10551))),$L$3:$L$471)</f>
        <v>293</v>
      </c>
    </row>
    <row r="10552" spans="1:10">
      <c r="A10552" t="s">
        <v>11446</v>
      </c>
      <c r="B10552">
        <v>16073</v>
      </c>
      <c r="C10552">
        <v>5729</v>
      </c>
      <c r="D10552">
        <v>2925</v>
      </c>
      <c r="E10552">
        <v>2804</v>
      </c>
      <c r="F10552">
        <v>47</v>
      </c>
      <c r="G10552">
        <v>7407</v>
      </c>
      <c r="H10552">
        <v>11.466516</v>
      </c>
      <c r="I10552">
        <v>50.742069000000001</v>
      </c>
      <c r="J10552" cm="1">
        <f t="array" ref="J10552">LOOKUP(1,1/FREQUENCY(0,SIN((RADIANS($M$3:$M$471-H10552))/2)^2+SIN((RADIANS($N$3:$N$471-I10552))/2)^2*COS(RADIANS($M$3:$M$471))*COS(RADIANS(H10552))),$L$3:$L$471)</f>
        <v>293</v>
      </c>
    </row>
    <row r="10553" spans="1:10">
      <c r="A10553" t="s">
        <v>11447</v>
      </c>
      <c r="B10553">
        <v>16073</v>
      </c>
      <c r="C10553">
        <v>8453</v>
      </c>
      <c r="D10553">
        <v>4240</v>
      </c>
      <c r="E10553">
        <v>4213</v>
      </c>
      <c r="F10553">
        <v>134</v>
      </c>
      <c r="G10553">
        <v>7333</v>
      </c>
      <c r="H10553">
        <v>11.44187</v>
      </c>
      <c r="I10553">
        <v>50.658515999999999</v>
      </c>
      <c r="J10553" cm="1">
        <f t="array" ref="J10553">LOOKUP(1,1/FREQUENCY(0,SIN((RADIANS($M$3:$M$471-H10553))/2)^2+SIN((RADIANS($N$3:$N$471-I10553))/2)^2*COS(RADIANS($M$3:$M$471))*COS(RADIANS(H10553))),$L$3:$L$471)</f>
        <v>293</v>
      </c>
    </row>
    <row r="10554" spans="1:10">
      <c r="A10554" t="s">
        <v>11448</v>
      </c>
      <c r="B10554">
        <v>16073</v>
      </c>
      <c r="C10554">
        <v>1935</v>
      </c>
      <c r="D10554">
        <v>960</v>
      </c>
      <c r="E10554">
        <v>975</v>
      </c>
      <c r="F10554">
        <v>53</v>
      </c>
      <c r="G10554">
        <v>98743</v>
      </c>
      <c r="H10554">
        <v>11.307918000000001</v>
      </c>
      <c r="I10554">
        <v>50.525286000000001</v>
      </c>
      <c r="J10554" cm="1">
        <f t="array" ref="J10554">LOOKUP(1,1/FREQUENCY(0,SIN((RADIANS($M$3:$M$471-H10554))/2)^2+SIN((RADIANS($N$3:$N$471-I10554))/2)^2*COS(RADIANS($M$3:$M$471))*COS(RADIANS(H10554))),$L$3:$L$471)</f>
        <v>293</v>
      </c>
    </row>
    <row r="10555" spans="1:10">
      <c r="A10555" t="s">
        <v>11449</v>
      </c>
      <c r="B10555">
        <v>16073</v>
      </c>
      <c r="C10555">
        <v>1672</v>
      </c>
      <c r="D10555">
        <v>861</v>
      </c>
      <c r="E10555">
        <v>811</v>
      </c>
      <c r="F10555">
        <v>47</v>
      </c>
      <c r="G10555">
        <v>7349</v>
      </c>
      <c r="H10555">
        <v>11.448098999999999</v>
      </c>
      <c r="I10555">
        <v>50.475717000000003</v>
      </c>
      <c r="J10555" cm="1">
        <f t="array" ref="J10555">LOOKUP(1,1/FREQUENCY(0,SIN((RADIANS($M$3:$M$471-H10555))/2)^2+SIN((RADIANS($N$3:$N$471-I10555))/2)^2*COS(RADIANS($M$3:$M$471))*COS(RADIANS(H10555))),$L$3:$L$471)</f>
        <v>293</v>
      </c>
    </row>
    <row r="10556" spans="1:10">
      <c r="A10556" t="s">
        <v>11450</v>
      </c>
      <c r="B10556">
        <v>16073</v>
      </c>
      <c r="C10556">
        <v>2851</v>
      </c>
      <c r="D10556">
        <v>1443</v>
      </c>
      <c r="E10556">
        <v>1408</v>
      </c>
      <c r="F10556">
        <v>38</v>
      </c>
      <c r="G10556">
        <v>7330</v>
      </c>
      <c r="H10556">
        <v>11.380298</v>
      </c>
      <c r="I10556">
        <v>50.531837000000003</v>
      </c>
      <c r="J10556" cm="1">
        <f t="array" ref="J10556">LOOKUP(1,1/FREQUENCY(0,SIN((RADIANS($M$3:$M$471-H10556))/2)^2+SIN((RADIANS($N$3:$N$471-I10556))/2)^2*COS(RADIANS($M$3:$M$471))*COS(RADIANS(H10556))),$L$3:$L$471)</f>
        <v>293</v>
      </c>
    </row>
    <row r="10557" spans="1:10">
      <c r="A10557" t="s">
        <v>11451</v>
      </c>
      <c r="B10557">
        <v>16073</v>
      </c>
      <c r="C10557">
        <v>598</v>
      </c>
      <c r="D10557">
        <v>288</v>
      </c>
      <c r="E10557">
        <v>310</v>
      </c>
      <c r="F10557">
        <v>43</v>
      </c>
      <c r="G10557">
        <v>98744</v>
      </c>
      <c r="H10557">
        <v>11.127782</v>
      </c>
      <c r="I10557">
        <v>50.571827999999996</v>
      </c>
      <c r="J10557" cm="1">
        <f t="array" ref="J10557">LOOKUP(1,1/FREQUENCY(0,SIN((RADIANS($M$3:$M$471-H10557))/2)^2+SIN((RADIANS($N$3:$N$471-I10557))/2)^2*COS(RADIANS($M$3:$M$471))*COS(RADIANS(H10557))),$L$3:$L$471)</f>
        <v>294</v>
      </c>
    </row>
    <row r="10558" spans="1:10">
      <c r="A10558" t="s">
        <v>11452</v>
      </c>
      <c r="B10558">
        <v>16073</v>
      </c>
      <c r="C10558">
        <v>322</v>
      </c>
      <c r="D10558">
        <v>176</v>
      </c>
      <c r="E10558">
        <v>146</v>
      </c>
      <c r="F10558">
        <v>52</v>
      </c>
      <c r="G10558">
        <v>98744</v>
      </c>
      <c r="H10558">
        <v>11.146938</v>
      </c>
      <c r="I10558">
        <v>50.569009999999999</v>
      </c>
      <c r="J10558" cm="1">
        <f t="array" ref="J10558">LOOKUP(1,1/FREQUENCY(0,SIN((RADIANS($M$3:$M$471-H10558))/2)^2+SIN((RADIANS($N$3:$N$471-I10558))/2)^2*COS(RADIANS($M$3:$M$471))*COS(RADIANS(H10558))),$L$3:$L$471)</f>
        <v>343</v>
      </c>
    </row>
    <row r="10559" spans="1:10">
      <c r="A10559" t="s">
        <v>11453</v>
      </c>
      <c r="B10559">
        <v>16073</v>
      </c>
      <c r="C10559">
        <v>236</v>
      </c>
      <c r="D10559">
        <v>112</v>
      </c>
      <c r="E10559">
        <v>124</v>
      </c>
      <c r="F10559">
        <v>37</v>
      </c>
      <c r="G10559">
        <v>7429</v>
      </c>
      <c r="H10559">
        <v>11.229749</v>
      </c>
      <c r="I10559">
        <v>50.614834000000002</v>
      </c>
      <c r="J10559" cm="1">
        <f t="array" ref="J10559">LOOKUP(1,1/FREQUENCY(0,SIN((RADIANS($M$3:$M$471-H10559))/2)^2+SIN((RADIANS($N$3:$N$471-I10559))/2)^2*COS(RADIANS($M$3:$M$471))*COS(RADIANS(H10559))),$L$3:$L$471)</f>
        <v>294</v>
      </c>
    </row>
    <row r="10560" spans="1:10">
      <c r="A10560" t="s">
        <v>11454</v>
      </c>
      <c r="B10560">
        <v>16073</v>
      </c>
      <c r="C10560">
        <v>1293</v>
      </c>
      <c r="D10560">
        <v>641</v>
      </c>
      <c r="E10560">
        <v>652</v>
      </c>
      <c r="F10560">
        <v>45</v>
      </c>
      <c r="G10560">
        <v>98746</v>
      </c>
      <c r="H10560">
        <v>11.053083000000001</v>
      </c>
      <c r="I10560">
        <v>50.552774999999997</v>
      </c>
      <c r="J10560" cm="1">
        <f t="array" ref="J10560">LOOKUP(1,1/FREQUENCY(0,SIN((RADIANS($M$3:$M$471-H10560))/2)^2+SIN((RADIANS($N$3:$N$471-I10560))/2)^2*COS(RADIANS($M$3:$M$471))*COS(RADIANS(H10560))),$L$3:$L$471)</f>
        <v>294</v>
      </c>
    </row>
    <row r="10561" spans="1:10">
      <c r="A10561" t="s">
        <v>11455</v>
      </c>
      <c r="B10561">
        <v>16073</v>
      </c>
      <c r="C10561">
        <v>417</v>
      </c>
      <c r="D10561">
        <v>212</v>
      </c>
      <c r="E10561">
        <v>205</v>
      </c>
      <c r="F10561">
        <v>33</v>
      </c>
      <c r="G10561">
        <v>98744</v>
      </c>
      <c r="H10561">
        <v>11.209735</v>
      </c>
      <c r="I10561">
        <v>50.585129000000002</v>
      </c>
      <c r="J10561" cm="1">
        <f t="array" ref="J10561">LOOKUP(1,1/FREQUENCY(0,SIN((RADIANS($M$3:$M$471-H10561))/2)^2+SIN((RADIANS($N$3:$N$471-I10561))/2)^2*COS(RADIANS($M$3:$M$471))*COS(RADIANS(H10561))),$L$3:$L$471)</f>
        <v>343</v>
      </c>
    </row>
    <row r="10562" spans="1:10">
      <c r="A10562" t="s">
        <v>4437</v>
      </c>
      <c r="B10562">
        <v>16073</v>
      </c>
      <c r="C10562">
        <v>192</v>
      </c>
      <c r="D10562">
        <v>96</v>
      </c>
      <c r="E10562">
        <v>96</v>
      </c>
      <c r="F10562">
        <v>49</v>
      </c>
      <c r="G10562">
        <v>7429</v>
      </c>
      <c r="H10562">
        <v>11.220214</v>
      </c>
      <c r="I10562">
        <v>50.602980000000002</v>
      </c>
      <c r="J10562" cm="1">
        <f t="array" ref="J10562">LOOKUP(1,1/FREQUENCY(0,SIN((RADIANS($M$3:$M$471-H10562))/2)^2+SIN((RADIANS($N$3:$N$471-I10562))/2)^2*COS(RADIANS($M$3:$M$471))*COS(RADIANS(H10562))),$L$3:$L$471)</f>
        <v>294</v>
      </c>
    </row>
    <row r="10563" spans="1:10">
      <c r="A10563" t="s">
        <v>11456</v>
      </c>
      <c r="B10563">
        <v>16073</v>
      </c>
      <c r="C10563">
        <v>533</v>
      </c>
      <c r="D10563">
        <v>258</v>
      </c>
      <c r="E10563">
        <v>275</v>
      </c>
      <c r="F10563">
        <v>36</v>
      </c>
      <c r="G10563">
        <v>7427</v>
      </c>
      <c r="H10563">
        <v>11.195357</v>
      </c>
      <c r="I10563">
        <v>50.641931</v>
      </c>
      <c r="J10563" cm="1">
        <f t="array" ref="J10563">LOOKUP(1,1/FREQUENCY(0,SIN((RADIANS($M$3:$M$471-H10563))/2)^2+SIN((RADIANS($N$3:$N$471-I10563))/2)^2*COS(RADIANS($M$3:$M$471))*COS(RADIANS(H10563))),$L$3:$L$471)</f>
        <v>294</v>
      </c>
    </row>
    <row r="10564" spans="1:10">
      <c r="A10564" t="s">
        <v>11457</v>
      </c>
      <c r="B10564">
        <v>16073</v>
      </c>
      <c r="C10564">
        <v>783</v>
      </c>
      <c r="D10564">
        <v>383</v>
      </c>
      <c r="E10564">
        <v>400</v>
      </c>
      <c r="F10564">
        <v>311</v>
      </c>
      <c r="G10564">
        <v>7429</v>
      </c>
      <c r="H10564">
        <v>11.172599</v>
      </c>
      <c r="I10564">
        <v>50.632744000000002</v>
      </c>
      <c r="J10564" cm="1">
        <f t="array" ref="J10564">LOOKUP(1,1/FREQUENCY(0,SIN((RADIANS($M$3:$M$471-H10564))/2)^2+SIN((RADIANS($N$3:$N$471-I10564))/2)^2*COS(RADIANS($M$3:$M$471))*COS(RADIANS(H10564))),$L$3:$L$471)</f>
        <v>294</v>
      </c>
    </row>
    <row r="10565" spans="1:10">
      <c r="A10565" t="s">
        <v>11458</v>
      </c>
      <c r="B10565">
        <v>16073</v>
      </c>
      <c r="C10565">
        <v>765</v>
      </c>
      <c r="D10565">
        <v>386</v>
      </c>
      <c r="E10565">
        <v>379</v>
      </c>
      <c r="F10565">
        <v>58</v>
      </c>
      <c r="G10565">
        <v>98744</v>
      </c>
      <c r="H10565">
        <v>11.166551999999999</v>
      </c>
      <c r="I10565">
        <v>50.615485</v>
      </c>
      <c r="J10565" cm="1">
        <f t="array" ref="J10565">LOOKUP(1,1/FREQUENCY(0,SIN((RADIANS($M$3:$M$471-H10565))/2)^2+SIN((RADIANS($N$3:$N$471-I10565))/2)^2*COS(RADIANS($M$3:$M$471))*COS(RADIANS(H10565))),$L$3:$L$471)</f>
        <v>294</v>
      </c>
    </row>
    <row r="10566" spans="1:10">
      <c r="A10566" t="s">
        <v>11459</v>
      </c>
      <c r="B10566">
        <v>16073</v>
      </c>
      <c r="C10566">
        <v>3543</v>
      </c>
      <c r="D10566">
        <v>1711</v>
      </c>
      <c r="E10566">
        <v>1832</v>
      </c>
      <c r="F10566">
        <v>136</v>
      </c>
      <c r="G10566">
        <v>98744</v>
      </c>
      <c r="H10566">
        <v>11.144311</v>
      </c>
      <c r="I10566">
        <v>50.582974999999998</v>
      </c>
      <c r="J10566" cm="1">
        <f t="array" ref="J10566">LOOKUP(1,1/FREQUENCY(0,SIN((RADIANS($M$3:$M$471-H10566))/2)^2+SIN((RADIANS($N$3:$N$471-I10566))/2)^2*COS(RADIANS($M$3:$M$471))*COS(RADIANS(H10566))),$L$3:$L$471)</f>
        <v>294</v>
      </c>
    </row>
    <row r="10567" spans="1:10">
      <c r="A10567" t="s">
        <v>11460</v>
      </c>
      <c r="B10567">
        <v>16073</v>
      </c>
      <c r="C10567">
        <v>207</v>
      </c>
      <c r="D10567">
        <v>98</v>
      </c>
      <c r="E10567">
        <v>109</v>
      </c>
      <c r="F10567">
        <v>26</v>
      </c>
      <c r="G10567">
        <v>7338</v>
      </c>
      <c r="H10567">
        <v>11.600825</v>
      </c>
      <c r="I10567">
        <v>50.592222999999997</v>
      </c>
      <c r="J10567" cm="1">
        <f t="array" ref="J10567">LOOKUP(1,1/FREQUENCY(0,SIN((RADIANS($M$3:$M$471-H10567))/2)^2+SIN((RADIANS($N$3:$N$471-I10567))/2)^2*COS(RADIANS($M$3:$M$471))*COS(RADIANS(H10567))),$L$3:$L$471)</f>
        <v>78</v>
      </c>
    </row>
    <row r="10568" spans="1:10">
      <c r="A10568" t="s">
        <v>11461</v>
      </c>
      <c r="B10568">
        <v>16073</v>
      </c>
      <c r="C10568">
        <v>177</v>
      </c>
      <c r="D10568">
        <v>85</v>
      </c>
      <c r="E10568">
        <v>92</v>
      </c>
      <c r="F10568">
        <v>28</v>
      </c>
      <c r="G10568">
        <v>7338</v>
      </c>
      <c r="H10568">
        <v>11.481941000000001</v>
      </c>
      <c r="I10568">
        <v>50.606442000000001</v>
      </c>
      <c r="J10568" cm="1">
        <f t="array" ref="J10568">LOOKUP(1,1/FREQUENCY(0,SIN((RADIANS($M$3:$M$471-H10568))/2)^2+SIN((RADIANS($N$3:$N$471-I10568))/2)^2*COS(RADIANS($M$3:$M$471))*COS(RADIANS(H10568))),$L$3:$L$471)</f>
        <v>293</v>
      </c>
    </row>
    <row r="10569" spans="1:10">
      <c r="A10569" t="s">
        <v>11462</v>
      </c>
      <c r="B10569">
        <v>16073</v>
      </c>
      <c r="C10569">
        <v>2410</v>
      </c>
      <c r="D10569">
        <v>1215</v>
      </c>
      <c r="E10569">
        <v>1195</v>
      </c>
      <c r="F10569">
        <v>110</v>
      </c>
      <c r="G10569">
        <v>7338</v>
      </c>
      <c r="H10569">
        <v>11.429182000000001</v>
      </c>
      <c r="I10569">
        <v>50.622706000000001</v>
      </c>
      <c r="J10569" cm="1">
        <f t="array" ref="J10569">LOOKUP(1,1/FREQUENCY(0,SIN((RADIANS($M$3:$M$471-H10569))/2)^2+SIN((RADIANS($N$3:$N$471-I10569))/2)^2*COS(RADIANS($M$3:$M$471))*COS(RADIANS(H10569))),$L$3:$L$471)</f>
        <v>293</v>
      </c>
    </row>
    <row r="10570" spans="1:10">
      <c r="A10570" t="s">
        <v>11463</v>
      </c>
      <c r="B10570">
        <v>16073</v>
      </c>
      <c r="C10570">
        <v>615</v>
      </c>
      <c r="D10570">
        <v>310</v>
      </c>
      <c r="E10570">
        <v>305</v>
      </c>
      <c r="F10570">
        <v>26</v>
      </c>
      <c r="G10570">
        <v>7338</v>
      </c>
      <c r="H10570">
        <v>11.572004</v>
      </c>
      <c r="I10570">
        <v>50.588022000000002</v>
      </c>
      <c r="J10570" cm="1">
        <f t="array" ref="J10570">LOOKUP(1,1/FREQUENCY(0,SIN((RADIANS($M$3:$M$471-H10570))/2)^2+SIN((RADIANS($N$3:$N$471-I10570))/2)^2*COS(RADIANS($M$3:$M$471))*COS(RADIANS(H10570))),$L$3:$L$471)</f>
        <v>78</v>
      </c>
    </row>
    <row r="10571" spans="1:10">
      <c r="A10571" t="s">
        <v>4983</v>
      </c>
      <c r="B10571">
        <v>16073</v>
      </c>
      <c r="C10571">
        <v>337</v>
      </c>
      <c r="D10571">
        <v>168</v>
      </c>
      <c r="E10571">
        <v>169</v>
      </c>
      <c r="F10571">
        <v>38</v>
      </c>
      <c r="G10571">
        <v>7426</v>
      </c>
      <c r="H10571">
        <v>11.158647</v>
      </c>
      <c r="I10571">
        <v>50.655687999999998</v>
      </c>
      <c r="J10571" cm="1">
        <f t="array" ref="J10571">LOOKUP(1,1/FREQUENCY(0,SIN((RADIANS($M$3:$M$471-H10571))/2)^2+SIN((RADIANS($N$3:$N$471-I10571))/2)^2*COS(RADIANS($M$3:$M$471))*COS(RADIANS(H10571))),$L$3:$L$471)</f>
        <v>294</v>
      </c>
    </row>
    <row r="10572" spans="1:10">
      <c r="A10572" t="s">
        <v>11464</v>
      </c>
      <c r="B10572">
        <v>16073</v>
      </c>
      <c r="C10572">
        <v>147</v>
      </c>
      <c r="D10572">
        <v>78</v>
      </c>
      <c r="E10572">
        <v>69</v>
      </c>
      <c r="F10572">
        <v>42</v>
      </c>
      <c r="G10572">
        <v>7426</v>
      </c>
      <c r="H10572">
        <v>11.177305</v>
      </c>
      <c r="I10572">
        <v>50.660744999999999</v>
      </c>
      <c r="J10572" cm="1">
        <f t="array" ref="J10572">LOOKUP(1,1/FREQUENCY(0,SIN((RADIANS($M$3:$M$471-H10572))/2)^2+SIN((RADIANS($N$3:$N$471-I10572))/2)^2*COS(RADIANS($M$3:$M$471))*COS(RADIANS(H10572))),$L$3:$L$471)</f>
        <v>294</v>
      </c>
    </row>
    <row r="10573" spans="1:10">
      <c r="A10573" t="s">
        <v>11465</v>
      </c>
      <c r="B10573">
        <v>16073</v>
      </c>
      <c r="C10573">
        <v>7350</v>
      </c>
      <c r="D10573">
        <v>3708</v>
      </c>
      <c r="E10573">
        <v>3642</v>
      </c>
      <c r="F10573">
        <v>71</v>
      </c>
      <c r="G10573">
        <v>7426</v>
      </c>
      <c r="H10573">
        <v>11.097886000000001</v>
      </c>
      <c r="I10573">
        <v>50.661552</v>
      </c>
      <c r="J10573" cm="1">
        <f t="array" ref="J10573">LOOKUP(1,1/FREQUENCY(0,SIN((RADIANS($M$3:$M$471-H10573))/2)^2+SIN((RADIANS($N$3:$N$471-I10573))/2)^2*COS(RADIANS($M$3:$M$471))*COS(RADIANS(H10573))),$L$3:$L$471)</f>
        <v>294</v>
      </c>
    </row>
    <row r="10574" spans="1:10">
      <c r="A10574" t="s">
        <v>11466</v>
      </c>
      <c r="B10574">
        <v>16074</v>
      </c>
      <c r="C10574">
        <v>6795</v>
      </c>
      <c r="D10574">
        <v>3339</v>
      </c>
      <c r="E10574">
        <v>3456</v>
      </c>
      <c r="F10574">
        <v>861</v>
      </c>
      <c r="G10574">
        <v>7768</v>
      </c>
      <c r="H10574">
        <v>11.588507</v>
      </c>
      <c r="I10574">
        <v>50.801709000000002</v>
      </c>
      <c r="J10574" cm="1">
        <f t="array" ref="J10574">LOOKUP(1,1/FREQUENCY(0,SIN((RADIANS($M$3:$M$471-H10574))/2)^2+SIN((RADIANS($N$3:$N$471-I10574))/2)^2*COS(RADIANS($M$3:$M$471))*COS(RADIANS(H10574))),$L$3:$L$471)</f>
        <v>441</v>
      </c>
    </row>
    <row r="10575" spans="1:10">
      <c r="A10575" t="s">
        <v>11467</v>
      </c>
      <c r="B10575">
        <v>16074</v>
      </c>
      <c r="C10575">
        <v>1515</v>
      </c>
      <c r="D10575">
        <v>756</v>
      </c>
      <c r="E10575">
        <v>759</v>
      </c>
      <c r="F10575">
        <v>140</v>
      </c>
      <c r="G10575">
        <v>7613</v>
      </c>
      <c r="H10575">
        <v>11.979425000000001</v>
      </c>
      <c r="I10575">
        <v>50.976379000000001</v>
      </c>
      <c r="J10575" cm="1">
        <f t="array" ref="J10575">LOOKUP(1,1/FREQUENCY(0,SIN((RADIANS($M$3:$M$471-H10575))/2)^2+SIN((RADIANS($N$3:$N$471-I10575))/2)^2*COS(RADIANS($M$3:$M$471))*COS(RADIANS(H10575))),$L$3:$L$471)</f>
        <v>281</v>
      </c>
    </row>
    <row r="10576" spans="1:10">
      <c r="A10576" t="s">
        <v>10551</v>
      </c>
      <c r="B10576">
        <v>16074</v>
      </c>
      <c r="C10576">
        <v>672</v>
      </c>
      <c r="D10576">
        <v>349</v>
      </c>
      <c r="E10576">
        <v>323</v>
      </c>
      <c r="F10576">
        <v>415</v>
      </c>
      <c r="G10576">
        <v>7613</v>
      </c>
      <c r="H10576">
        <v>11.975382</v>
      </c>
      <c r="I10576">
        <v>50.961284999999997</v>
      </c>
      <c r="J10576" cm="1">
        <f t="array" ref="J10576">LOOKUP(1,1/FREQUENCY(0,SIN((RADIANS($M$3:$M$471-H10576))/2)^2+SIN((RADIANS($N$3:$N$471-I10576))/2)^2*COS(RADIANS($M$3:$M$471))*COS(RADIANS(H10576))),$L$3:$L$471)</f>
        <v>281</v>
      </c>
    </row>
    <row r="10577" spans="1:10">
      <c r="A10577" t="s">
        <v>9461</v>
      </c>
      <c r="B10577">
        <v>16074</v>
      </c>
      <c r="C10577">
        <v>1776</v>
      </c>
      <c r="D10577">
        <v>906</v>
      </c>
      <c r="E10577">
        <v>870</v>
      </c>
      <c r="F10577">
        <v>47</v>
      </c>
      <c r="G10577">
        <v>7613</v>
      </c>
      <c r="H10577">
        <v>11.909497999999999</v>
      </c>
      <c r="I10577">
        <v>51.001409000000002</v>
      </c>
      <c r="J10577" cm="1">
        <f t="array" ref="J10577">LOOKUP(1,1/FREQUENCY(0,SIN((RADIANS($M$3:$M$471-H10577))/2)^2+SIN((RADIANS($N$3:$N$471-I10577))/2)^2*COS(RADIANS($M$3:$M$471))*COS(RADIANS(H10577))),$L$3:$L$471)</f>
        <v>281</v>
      </c>
    </row>
    <row r="10578" spans="1:10">
      <c r="A10578" t="s">
        <v>11468</v>
      </c>
      <c r="B10578">
        <v>16074</v>
      </c>
      <c r="C10578">
        <v>299</v>
      </c>
      <c r="D10578">
        <v>151</v>
      </c>
      <c r="E10578">
        <v>148</v>
      </c>
      <c r="F10578">
        <v>97</v>
      </c>
      <c r="G10578">
        <v>7613</v>
      </c>
      <c r="H10578">
        <v>11.942777</v>
      </c>
      <c r="I10578">
        <v>50.953000000000003</v>
      </c>
      <c r="J10578" cm="1">
        <f t="array" ref="J10578">LOOKUP(1,1/FREQUENCY(0,SIN((RADIANS($M$3:$M$471-H10578))/2)^2+SIN((RADIANS($N$3:$N$471-I10578))/2)^2*COS(RADIANS($M$3:$M$471))*COS(RADIANS(H10578))),$L$3:$L$471)</f>
        <v>281</v>
      </c>
    </row>
    <row r="10579" spans="1:10">
      <c r="A10579" t="s">
        <v>11469</v>
      </c>
      <c r="B10579">
        <v>16074</v>
      </c>
      <c r="C10579">
        <v>642</v>
      </c>
      <c r="D10579">
        <v>322</v>
      </c>
      <c r="E10579">
        <v>320</v>
      </c>
      <c r="F10579">
        <v>57</v>
      </c>
      <c r="G10579">
        <v>7613</v>
      </c>
      <c r="H10579">
        <v>11.998733</v>
      </c>
      <c r="I10579">
        <v>50.95628</v>
      </c>
      <c r="J10579" cm="1">
        <f t="array" ref="J10579">LOOKUP(1,1/FREQUENCY(0,SIN((RADIANS($M$3:$M$471-H10579))/2)^2+SIN((RADIANS($N$3:$N$471-I10579))/2)^2*COS(RADIANS($M$3:$M$471))*COS(RADIANS(H10579))),$L$3:$L$471)</f>
        <v>281</v>
      </c>
    </row>
    <row r="10580" spans="1:10">
      <c r="A10580" t="s">
        <v>11470</v>
      </c>
      <c r="B10580">
        <v>16074</v>
      </c>
      <c r="C10580">
        <v>173</v>
      </c>
      <c r="D10580">
        <v>91</v>
      </c>
      <c r="E10580">
        <v>82</v>
      </c>
      <c r="F10580">
        <v>36</v>
      </c>
      <c r="G10580">
        <v>7613</v>
      </c>
      <c r="H10580">
        <v>11.954044</v>
      </c>
      <c r="I10580">
        <v>51.017519</v>
      </c>
      <c r="J10580" cm="1">
        <f t="array" ref="J10580">LOOKUP(1,1/FREQUENCY(0,SIN((RADIANS($M$3:$M$471-H10580))/2)^2+SIN((RADIANS($N$3:$N$471-I10580))/2)^2*COS(RADIANS($M$3:$M$471))*COS(RADIANS(H10580))),$L$3:$L$471)</f>
        <v>281</v>
      </c>
    </row>
    <row r="10581" spans="1:10">
      <c r="A10581" t="s">
        <v>11471</v>
      </c>
      <c r="B10581">
        <v>16074</v>
      </c>
      <c r="C10581">
        <v>2622</v>
      </c>
      <c r="D10581">
        <v>1354</v>
      </c>
      <c r="E10581">
        <v>1268</v>
      </c>
      <c r="F10581">
        <v>49</v>
      </c>
      <c r="G10581">
        <v>7619</v>
      </c>
      <c r="H10581">
        <v>11.821688999999999</v>
      </c>
      <c r="I10581">
        <v>51.041988000000003</v>
      </c>
      <c r="J10581" cm="1">
        <f t="array" ref="J10581">LOOKUP(1,1/FREQUENCY(0,SIN((RADIANS($M$3:$M$471-H10581))/2)^2+SIN((RADIANS($N$3:$N$471-I10581))/2)^2*COS(RADIANS($M$3:$M$471))*COS(RADIANS(H10581))),$L$3:$L$471)</f>
        <v>281</v>
      </c>
    </row>
    <row r="10582" spans="1:10">
      <c r="A10582" t="s">
        <v>11472</v>
      </c>
      <c r="B10582">
        <v>16074</v>
      </c>
      <c r="C10582">
        <v>145</v>
      </c>
      <c r="D10582">
        <v>71</v>
      </c>
      <c r="E10582">
        <v>74</v>
      </c>
      <c r="F10582">
        <v>22</v>
      </c>
      <c r="G10582">
        <v>7646</v>
      </c>
      <c r="H10582">
        <v>11.773768</v>
      </c>
      <c r="I10582">
        <v>50.799841000000001</v>
      </c>
      <c r="J10582" cm="1">
        <f t="array" ref="J10582">LOOKUP(1,1/FREQUENCY(0,SIN((RADIANS($M$3:$M$471-H10582))/2)^2+SIN((RADIANS($N$3:$N$471-I10582))/2)^2*COS(RADIANS($M$3:$M$471))*COS(RADIANS(H10582))),$L$3:$L$471)</f>
        <v>281</v>
      </c>
    </row>
    <row r="10583" spans="1:10">
      <c r="A10583" t="s">
        <v>11473</v>
      </c>
      <c r="B10583">
        <v>16074</v>
      </c>
      <c r="C10583">
        <v>328</v>
      </c>
      <c r="D10583">
        <v>165</v>
      </c>
      <c r="E10583">
        <v>163</v>
      </c>
      <c r="F10583">
        <v>42</v>
      </c>
      <c r="G10583">
        <v>7646</v>
      </c>
      <c r="H10583">
        <v>11.856909999999999</v>
      </c>
      <c r="I10583">
        <v>50.831105999999998</v>
      </c>
      <c r="J10583" cm="1">
        <f t="array" ref="J10583">LOOKUP(1,1/FREQUENCY(0,SIN((RADIANS($M$3:$M$471-H10583))/2)^2+SIN((RADIANS($N$3:$N$471-I10583))/2)^2*COS(RADIANS($M$3:$M$471))*COS(RADIANS(H10583))),$L$3:$L$471)</f>
        <v>281</v>
      </c>
    </row>
    <row r="10584" spans="1:10">
      <c r="A10584" t="s">
        <v>11474</v>
      </c>
      <c r="B10584">
        <v>16074</v>
      </c>
      <c r="C10584">
        <v>187</v>
      </c>
      <c r="D10584">
        <v>96</v>
      </c>
      <c r="E10584">
        <v>91</v>
      </c>
      <c r="F10584">
        <v>41</v>
      </c>
      <c r="G10584">
        <v>7646</v>
      </c>
      <c r="H10584">
        <v>11.714883</v>
      </c>
      <c r="I10584">
        <v>50.834758000000001</v>
      </c>
      <c r="J10584" cm="1">
        <f t="array" ref="J10584">LOOKUP(1,1/FREQUENCY(0,SIN((RADIANS($M$3:$M$471-H10584))/2)^2+SIN((RADIANS($N$3:$N$471-I10584))/2)^2*COS(RADIANS($M$3:$M$471))*COS(RADIANS(H10584))),$L$3:$L$471)</f>
        <v>441</v>
      </c>
    </row>
    <row r="10585" spans="1:10">
      <c r="A10585" t="s">
        <v>11475</v>
      </c>
      <c r="B10585">
        <v>16074</v>
      </c>
      <c r="C10585">
        <v>148</v>
      </c>
      <c r="D10585">
        <v>67</v>
      </c>
      <c r="E10585">
        <v>81</v>
      </c>
      <c r="F10585">
        <v>18</v>
      </c>
      <c r="G10585">
        <v>7646</v>
      </c>
      <c r="H10585">
        <v>11.689584999999999</v>
      </c>
      <c r="I10585">
        <v>50.832402000000002</v>
      </c>
      <c r="J10585" cm="1">
        <f t="array" ref="J10585">LOOKUP(1,1/FREQUENCY(0,SIN((RADIANS($M$3:$M$471-H10585))/2)^2+SIN((RADIANS($N$3:$N$471-I10585))/2)^2*COS(RADIANS($M$3:$M$471))*COS(RADIANS(H10585))),$L$3:$L$471)</f>
        <v>441</v>
      </c>
    </row>
    <row r="10586" spans="1:10">
      <c r="A10586" t="s">
        <v>11476</v>
      </c>
      <c r="B10586">
        <v>16074</v>
      </c>
      <c r="C10586">
        <v>167</v>
      </c>
      <c r="D10586">
        <v>88</v>
      </c>
      <c r="E10586">
        <v>79</v>
      </c>
      <c r="F10586">
        <v>37</v>
      </c>
      <c r="G10586">
        <v>7646</v>
      </c>
      <c r="H10586">
        <v>11.656934</v>
      </c>
      <c r="I10586">
        <v>50.843926000000003</v>
      </c>
      <c r="J10586" cm="1">
        <f t="array" ref="J10586">LOOKUP(1,1/FREQUENCY(0,SIN((RADIANS($M$3:$M$471-H10586))/2)^2+SIN((RADIANS($N$3:$N$471-I10586))/2)^2*COS(RADIANS($M$3:$M$471))*COS(RADIANS(H10586))),$L$3:$L$471)</f>
        <v>441</v>
      </c>
    </row>
    <row r="10587" spans="1:10">
      <c r="A10587" t="s">
        <v>11477</v>
      </c>
      <c r="B10587">
        <v>16074</v>
      </c>
      <c r="C10587">
        <v>108</v>
      </c>
      <c r="D10587">
        <v>60</v>
      </c>
      <c r="E10587">
        <v>48</v>
      </c>
      <c r="F10587">
        <v>23</v>
      </c>
      <c r="G10587">
        <v>7646</v>
      </c>
      <c r="H10587">
        <v>11.798050999999999</v>
      </c>
      <c r="I10587">
        <v>50.796854000000003</v>
      </c>
      <c r="J10587" cm="1">
        <f t="array" ref="J10587">LOOKUP(1,1/FREQUENCY(0,SIN((RADIANS($M$3:$M$471-H10587))/2)^2+SIN((RADIANS($N$3:$N$471-I10587))/2)^2*COS(RADIANS($M$3:$M$471))*COS(RADIANS(H10587))),$L$3:$L$471)</f>
        <v>281</v>
      </c>
    </row>
    <row r="10588" spans="1:10">
      <c r="A10588" t="s">
        <v>11478</v>
      </c>
      <c r="B10588">
        <v>16074</v>
      </c>
      <c r="C10588">
        <v>34</v>
      </c>
      <c r="D10588">
        <v>18</v>
      </c>
      <c r="E10588">
        <v>16</v>
      </c>
      <c r="F10588">
        <v>12</v>
      </c>
      <c r="G10588">
        <v>7646</v>
      </c>
      <c r="H10588">
        <v>11.646985000000001</v>
      </c>
      <c r="I10588">
        <v>50.842773999999999</v>
      </c>
      <c r="J10588" cm="1">
        <f t="array" ref="J10588">LOOKUP(1,1/FREQUENCY(0,SIN((RADIANS($M$3:$M$471-H10588))/2)^2+SIN((RADIANS($N$3:$N$471-I10588))/2)^2*COS(RADIANS($M$3:$M$471))*COS(RADIANS(H10588))),$L$3:$L$471)</f>
        <v>441</v>
      </c>
    </row>
    <row r="10589" spans="1:10">
      <c r="A10589" t="s">
        <v>11479</v>
      </c>
      <c r="B10589">
        <v>16074</v>
      </c>
      <c r="C10589">
        <v>186</v>
      </c>
      <c r="D10589">
        <v>96</v>
      </c>
      <c r="E10589">
        <v>90</v>
      </c>
      <c r="F10589">
        <v>46</v>
      </c>
      <c r="G10589">
        <v>7646</v>
      </c>
      <c r="H10589">
        <v>11.838755000000001</v>
      </c>
      <c r="I10589">
        <v>50.815964999999998</v>
      </c>
      <c r="J10589" cm="1">
        <f t="array" ref="J10589">LOOKUP(1,1/FREQUENCY(0,SIN((RADIANS($M$3:$M$471-H10589))/2)^2+SIN((RADIANS($N$3:$N$471-I10589))/2)^2*COS(RADIANS($M$3:$M$471))*COS(RADIANS(H10589))),$L$3:$L$471)</f>
        <v>281</v>
      </c>
    </row>
    <row r="10590" spans="1:10">
      <c r="A10590" t="s">
        <v>11480</v>
      </c>
      <c r="B10590">
        <v>16074</v>
      </c>
      <c r="C10590">
        <v>439</v>
      </c>
      <c r="D10590">
        <v>226</v>
      </c>
      <c r="E10590">
        <v>213</v>
      </c>
      <c r="F10590">
        <v>44</v>
      </c>
      <c r="G10590">
        <v>7646</v>
      </c>
      <c r="H10590">
        <v>11.797136</v>
      </c>
      <c r="I10590">
        <v>50.827722000000001</v>
      </c>
      <c r="J10590" cm="1">
        <f t="array" ref="J10590">LOOKUP(1,1/FREQUENCY(0,SIN((RADIANS($M$3:$M$471-H10590))/2)^2+SIN((RADIANS($N$3:$N$471-I10590))/2)^2*COS(RADIANS($M$3:$M$471))*COS(RADIANS(H10590))),$L$3:$L$471)</f>
        <v>281</v>
      </c>
    </row>
    <row r="10591" spans="1:10">
      <c r="A10591" t="s">
        <v>11481</v>
      </c>
      <c r="B10591">
        <v>16074</v>
      </c>
      <c r="C10591">
        <v>91</v>
      </c>
      <c r="D10591">
        <v>47</v>
      </c>
      <c r="E10591">
        <v>44</v>
      </c>
      <c r="F10591">
        <v>15</v>
      </c>
      <c r="G10591">
        <v>7646</v>
      </c>
      <c r="H10591">
        <v>11.724572999999999</v>
      </c>
      <c r="I10591">
        <v>50.819178000000001</v>
      </c>
      <c r="J10591" cm="1">
        <f t="array" ref="J10591">LOOKUP(1,1/FREQUENCY(0,SIN((RADIANS($M$3:$M$471-H10591))/2)^2+SIN((RADIANS($N$3:$N$471-I10591))/2)^2*COS(RADIANS($M$3:$M$471))*COS(RADIANS(H10591))),$L$3:$L$471)</f>
        <v>441</v>
      </c>
    </row>
    <row r="10592" spans="1:10">
      <c r="A10592" t="s">
        <v>11482</v>
      </c>
      <c r="B10592">
        <v>16074</v>
      </c>
      <c r="C10592">
        <v>234</v>
      </c>
      <c r="D10592">
        <v>125</v>
      </c>
      <c r="E10592">
        <v>109</v>
      </c>
      <c r="F10592">
        <v>36</v>
      </c>
      <c r="G10592">
        <v>7646</v>
      </c>
      <c r="H10592">
        <v>11.65828</v>
      </c>
      <c r="I10592">
        <v>50.811742000000002</v>
      </c>
      <c r="J10592" cm="1">
        <f t="array" ref="J10592">LOOKUP(1,1/FREQUENCY(0,SIN((RADIANS($M$3:$M$471-H10592))/2)^2+SIN((RADIANS($N$3:$N$471-I10592))/2)^2*COS(RADIANS($M$3:$M$471))*COS(RADIANS(H10592))),$L$3:$L$471)</f>
        <v>441</v>
      </c>
    </row>
    <row r="10593" spans="1:10">
      <c r="A10593" t="s">
        <v>1897</v>
      </c>
      <c r="B10593">
        <v>16074</v>
      </c>
      <c r="C10593">
        <v>402</v>
      </c>
      <c r="D10593">
        <v>191</v>
      </c>
      <c r="E10593">
        <v>211</v>
      </c>
      <c r="F10593">
        <v>92</v>
      </c>
      <c r="G10593">
        <v>7646</v>
      </c>
      <c r="H10593">
        <v>11.822533999999999</v>
      </c>
      <c r="I10593">
        <v>50.827004000000002</v>
      </c>
      <c r="J10593" cm="1">
        <f t="array" ref="J10593">LOOKUP(1,1/FREQUENCY(0,SIN((RADIANS($M$3:$M$471-H10593))/2)^2+SIN((RADIANS($N$3:$N$471-I10593))/2)^2*COS(RADIANS($M$3:$M$471))*COS(RADIANS(H10593))),$L$3:$L$471)</f>
        <v>281</v>
      </c>
    </row>
    <row r="10594" spans="1:10">
      <c r="A10594" t="s">
        <v>11483</v>
      </c>
      <c r="B10594">
        <v>16074</v>
      </c>
      <c r="C10594">
        <v>75</v>
      </c>
      <c r="D10594">
        <v>36</v>
      </c>
      <c r="E10594">
        <v>39</v>
      </c>
      <c r="F10594">
        <v>20</v>
      </c>
      <c r="G10594">
        <v>7646</v>
      </c>
      <c r="H10594">
        <v>11.773403</v>
      </c>
      <c r="I10594">
        <v>50.813505999999997</v>
      </c>
      <c r="J10594" cm="1">
        <f t="array" ref="J10594">LOOKUP(1,1/FREQUENCY(0,SIN((RADIANS($M$3:$M$471-H10594))/2)^2+SIN((RADIANS($N$3:$N$471-I10594))/2)^2*COS(RADIANS($M$3:$M$471))*COS(RADIANS(H10594))),$L$3:$L$471)</f>
        <v>281</v>
      </c>
    </row>
    <row r="10595" spans="1:10">
      <c r="A10595" t="s">
        <v>2417</v>
      </c>
      <c r="B10595">
        <v>16074</v>
      </c>
      <c r="C10595">
        <v>203</v>
      </c>
      <c r="D10595">
        <v>92</v>
      </c>
      <c r="E10595">
        <v>111</v>
      </c>
      <c r="F10595">
        <v>65</v>
      </c>
      <c r="G10595">
        <v>7646</v>
      </c>
      <c r="H10595">
        <v>11.686712999999999</v>
      </c>
      <c r="I10595">
        <v>50.857978000000003</v>
      </c>
      <c r="J10595" cm="1">
        <f t="array" ref="J10595">LOOKUP(1,1/FREQUENCY(0,SIN((RADIANS($M$3:$M$471-H10595))/2)^2+SIN((RADIANS($N$3:$N$471-I10595))/2)^2*COS(RADIANS($M$3:$M$471))*COS(RADIANS(H10595))),$L$3:$L$471)</f>
        <v>441</v>
      </c>
    </row>
    <row r="10596" spans="1:10">
      <c r="A10596" t="s">
        <v>11484</v>
      </c>
      <c r="B10596">
        <v>16074</v>
      </c>
      <c r="C10596">
        <v>403</v>
      </c>
      <c r="D10596">
        <v>206</v>
      </c>
      <c r="E10596">
        <v>197</v>
      </c>
      <c r="F10596">
        <v>35</v>
      </c>
      <c r="G10596">
        <v>7646</v>
      </c>
      <c r="H10596">
        <v>11.846489999999999</v>
      </c>
      <c r="I10596">
        <v>50.800991000000003</v>
      </c>
      <c r="J10596" cm="1">
        <f t="array" ref="J10596">LOOKUP(1,1/FREQUENCY(0,SIN((RADIANS($M$3:$M$471-H10596))/2)^2+SIN((RADIANS($N$3:$N$471-I10596))/2)^2*COS(RADIANS($M$3:$M$471))*COS(RADIANS(H10596))),$L$3:$L$471)</f>
        <v>281</v>
      </c>
    </row>
    <row r="10597" spans="1:10">
      <c r="A10597" t="s">
        <v>11485</v>
      </c>
      <c r="B10597">
        <v>16074</v>
      </c>
      <c r="C10597">
        <v>137</v>
      </c>
      <c r="D10597">
        <v>74</v>
      </c>
      <c r="E10597">
        <v>63</v>
      </c>
      <c r="F10597">
        <v>26</v>
      </c>
      <c r="G10597">
        <v>7646</v>
      </c>
      <c r="H10597">
        <v>11.893084999999999</v>
      </c>
      <c r="I10597">
        <v>50.823866000000002</v>
      </c>
      <c r="J10597" cm="1">
        <f t="array" ref="J10597">LOOKUP(1,1/FREQUENCY(0,SIN((RADIANS($M$3:$M$471-H10597))/2)^2+SIN((RADIANS($N$3:$N$471-I10597))/2)^2*COS(RADIANS($M$3:$M$471))*COS(RADIANS(H10597))),$L$3:$L$471)</f>
        <v>281</v>
      </c>
    </row>
    <row r="10598" spans="1:10">
      <c r="A10598" t="s">
        <v>11486</v>
      </c>
      <c r="B10598">
        <v>16074</v>
      </c>
      <c r="C10598">
        <v>127</v>
      </c>
      <c r="D10598">
        <v>72</v>
      </c>
      <c r="E10598">
        <v>55</v>
      </c>
      <c r="F10598">
        <v>32</v>
      </c>
      <c r="G10598">
        <v>7646</v>
      </c>
      <c r="H10598">
        <v>11.747761000000001</v>
      </c>
      <c r="I10598">
        <v>50.846792000000001</v>
      </c>
      <c r="J10598" cm="1">
        <f t="array" ref="J10598">LOOKUP(1,1/FREQUENCY(0,SIN((RADIANS($M$3:$M$471-H10598))/2)^2+SIN((RADIANS($N$3:$N$471-I10598))/2)^2*COS(RADIANS($M$3:$M$471))*COS(RADIANS(H10598))),$L$3:$L$471)</f>
        <v>441</v>
      </c>
    </row>
    <row r="10599" spans="1:10">
      <c r="A10599" t="s">
        <v>11487</v>
      </c>
      <c r="B10599">
        <v>16074</v>
      </c>
      <c r="C10599">
        <v>591</v>
      </c>
      <c r="D10599">
        <v>284</v>
      </c>
      <c r="E10599">
        <v>307</v>
      </c>
      <c r="F10599">
        <v>31</v>
      </c>
      <c r="G10599">
        <v>7646</v>
      </c>
      <c r="H10599">
        <v>11.708043</v>
      </c>
      <c r="I10599">
        <v>50.787486999999999</v>
      </c>
      <c r="J10599" cm="1">
        <f t="array" ref="J10599">LOOKUP(1,1/FREQUENCY(0,SIN((RADIANS($M$3:$M$471-H10599))/2)^2+SIN((RADIANS($N$3:$N$471-I10599))/2)^2*COS(RADIANS($M$3:$M$471))*COS(RADIANS(H10599))),$L$3:$L$471)</f>
        <v>78</v>
      </c>
    </row>
    <row r="10600" spans="1:10">
      <c r="A10600" t="s">
        <v>11488</v>
      </c>
      <c r="B10600">
        <v>16074</v>
      </c>
      <c r="C10600">
        <v>445</v>
      </c>
      <c r="D10600">
        <v>227</v>
      </c>
      <c r="E10600">
        <v>218</v>
      </c>
      <c r="F10600">
        <v>208</v>
      </c>
      <c r="G10600">
        <v>7646</v>
      </c>
      <c r="H10600">
        <v>11.727727</v>
      </c>
      <c r="I10600">
        <v>50.838456999999998</v>
      </c>
      <c r="J10600" cm="1">
        <f t="array" ref="J10600">LOOKUP(1,1/FREQUENCY(0,SIN((RADIANS($M$3:$M$471-H10600))/2)^2+SIN((RADIANS($N$3:$N$471-I10600))/2)^2*COS(RADIANS($M$3:$M$471))*COS(RADIANS(H10600))),$L$3:$L$471)</f>
        <v>441</v>
      </c>
    </row>
    <row r="10601" spans="1:10">
      <c r="A10601" t="s">
        <v>11489</v>
      </c>
      <c r="B10601">
        <v>16074</v>
      </c>
      <c r="C10601">
        <v>181</v>
      </c>
      <c r="D10601">
        <v>86</v>
      </c>
      <c r="E10601">
        <v>95</v>
      </c>
      <c r="F10601">
        <v>33</v>
      </c>
      <c r="G10601">
        <v>7646</v>
      </c>
      <c r="H10601">
        <v>11.648609</v>
      </c>
      <c r="I10601">
        <v>50.821601999999999</v>
      </c>
      <c r="J10601" cm="1">
        <f t="array" ref="J10601">LOOKUP(1,1/FREQUENCY(0,SIN((RADIANS($M$3:$M$471-H10601))/2)^2+SIN((RADIANS($N$3:$N$471-I10601))/2)^2*COS(RADIANS($M$3:$M$471))*COS(RADIANS(H10601))),$L$3:$L$471)</f>
        <v>441</v>
      </c>
    </row>
    <row r="10602" spans="1:10">
      <c r="A10602" t="s">
        <v>11490</v>
      </c>
      <c r="B10602">
        <v>16074</v>
      </c>
      <c r="C10602">
        <v>160</v>
      </c>
      <c r="D10602">
        <v>89</v>
      </c>
      <c r="E10602">
        <v>71</v>
      </c>
      <c r="F10602">
        <v>35</v>
      </c>
      <c r="G10602">
        <v>7646</v>
      </c>
      <c r="H10602">
        <v>11.744947</v>
      </c>
      <c r="I10602">
        <v>50.831361999999999</v>
      </c>
      <c r="J10602" cm="1">
        <f t="array" ref="J10602">LOOKUP(1,1/FREQUENCY(0,SIN((RADIANS($M$3:$M$471-H10602))/2)^2+SIN((RADIANS($N$3:$N$471-I10602))/2)^2*COS(RADIANS($M$3:$M$471))*COS(RADIANS(H10602))),$L$3:$L$471)</f>
        <v>441</v>
      </c>
    </row>
    <row r="10603" spans="1:10">
      <c r="A10603" t="s">
        <v>6577</v>
      </c>
      <c r="B10603">
        <v>16074</v>
      </c>
      <c r="C10603">
        <v>108</v>
      </c>
      <c r="D10603">
        <v>49</v>
      </c>
      <c r="E10603">
        <v>59</v>
      </c>
      <c r="F10603">
        <v>20</v>
      </c>
      <c r="G10603">
        <v>7646</v>
      </c>
      <c r="H10603">
        <v>11.79073</v>
      </c>
      <c r="I10603">
        <v>50.814456999999997</v>
      </c>
      <c r="J10603" cm="1">
        <f t="array" ref="J10603">LOOKUP(1,1/FREQUENCY(0,SIN((RADIANS($M$3:$M$471-H10603))/2)^2+SIN((RADIANS($N$3:$N$471-I10603))/2)^2*COS(RADIANS($M$3:$M$471))*COS(RADIANS(H10603))),$L$3:$L$471)</f>
        <v>281</v>
      </c>
    </row>
    <row r="10604" spans="1:10">
      <c r="A10604" t="s">
        <v>11491</v>
      </c>
      <c r="B10604">
        <v>16074</v>
      </c>
      <c r="C10604">
        <v>745</v>
      </c>
      <c r="D10604">
        <v>361</v>
      </c>
      <c r="E10604">
        <v>384</v>
      </c>
      <c r="F10604">
        <v>43</v>
      </c>
      <c r="G10604">
        <v>7768</v>
      </c>
      <c r="H10604">
        <v>11.540544000000001</v>
      </c>
      <c r="I10604">
        <v>50.830629000000002</v>
      </c>
      <c r="J10604" cm="1">
        <f t="array" ref="J10604">LOOKUP(1,1/FREQUENCY(0,SIN((RADIANS($M$3:$M$471-H10604))/2)^2+SIN((RADIANS($N$3:$N$471-I10604))/2)^2*COS(RADIANS($M$3:$M$471))*COS(RADIANS(H10604))),$L$3:$L$471)</f>
        <v>441</v>
      </c>
    </row>
    <row r="10605" spans="1:10">
      <c r="A10605" t="s">
        <v>11492</v>
      </c>
      <c r="B10605">
        <v>16074</v>
      </c>
      <c r="C10605">
        <v>264</v>
      </c>
      <c r="D10605">
        <v>136</v>
      </c>
      <c r="E10605">
        <v>128</v>
      </c>
      <c r="F10605">
        <v>60</v>
      </c>
      <c r="G10605">
        <v>7768</v>
      </c>
      <c r="H10605">
        <v>11.545048</v>
      </c>
      <c r="I10605">
        <v>50.80453</v>
      </c>
      <c r="J10605" cm="1">
        <f t="array" ref="J10605">LOOKUP(1,1/FREQUENCY(0,SIN((RADIANS($M$3:$M$471-H10605))/2)^2+SIN((RADIANS($N$3:$N$471-I10605))/2)^2*COS(RADIANS($M$3:$M$471))*COS(RADIANS(H10605))),$L$3:$L$471)</f>
        <v>441</v>
      </c>
    </row>
    <row r="10606" spans="1:10">
      <c r="A10606" t="s">
        <v>11493</v>
      </c>
      <c r="B10606">
        <v>16074</v>
      </c>
      <c r="C10606">
        <v>1180</v>
      </c>
      <c r="D10606">
        <v>609</v>
      </c>
      <c r="E10606">
        <v>571</v>
      </c>
      <c r="F10606">
        <v>56</v>
      </c>
      <c r="G10606">
        <v>7751</v>
      </c>
      <c r="H10606">
        <v>11.512162999999999</v>
      </c>
      <c r="I10606">
        <v>50.882232000000002</v>
      </c>
      <c r="J10606" cm="1">
        <f t="array" ref="J10606">LOOKUP(1,1/FREQUENCY(0,SIN((RADIANS($M$3:$M$471-H10606))/2)^2+SIN((RADIANS($N$3:$N$471-I10606))/2)^2*COS(RADIANS($M$3:$M$471))*COS(RADIANS(H10606))),$L$3:$L$471)</f>
        <v>441</v>
      </c>
    </row>
    <row r="10607" spans="1:10">
      <c r="A10607" t="s">
        <v>11362</v>
      </c>
      <c r="B10607">
        <v>16074</v>
      </c>
      <c r="C10607">
        <v>379</v>
      </c>
      <c r="D10607">
        <v>200</v>
      </c>
      <c r="E10607">
        <v>179</v>
      </c>
      <c r="F10607">
        <v>33</v>
      </c>
      <c r="G10607">
        <v>7768</v>
      </c>
      <c r="H10607">
        <v>11.529802</v>
      </c>
      <c r="I10607">
        <v>50.793832000000002</v>
      </c>
      <c r="J10607" cm="1">
        <f t="array" ref="J10607">LOOKUP(1,1/FREQUENCY(0,SIN((RADIANS($M$3:$M$471-H10607))/2)^2+SIN((RADIANS($N$3:$N$471-I10607))/2)^2*COS(RADIANS($M$3:$M$471))*COS(RADIANS(H10607))),$L$3:$L$471)</f>
        <v>441</v>
      </c>
    </row>
    <row r="10608" spans="1:10">
      <c r="A10608" t="s">
        <v>11494</v>
      </c>
      <c r="B10608">
        <v>16074</v>
      </c>
      <c r="C10608">
        <v>337</v>
      </c>
      <c r="D10608">
        <v>161</v>
      </c>
      <c r="E10608">
        <v>176</v>
      </c>
      <c r="F10608">
        <v>49</v>
      </c>
      <c r="G10608">
        <v>7768</v>
      </c>
      <c r="H10608">
        <v>11.543018</v>
      </c>
      <c r="I10608">
        <v>50.769652000000001</v>
      </c>
      <c r="J10608" cm="1">
        <f t="array" ref="J10608">LOOKUP(1,1/FREQUENCY(0,SIN((RADIANS($M$3:$M$471-H10608))/2)^2+SIN((RADIANS($N$3:$N$471-I10608))/2)^2*COS(RADIANS($M$3:$M$471))*COS(RADIANS(H10608))),$L$3:$L$471)</f>
        <v>441</v>
      </c>
    </row>
    <row r="10609" spans="1:10">
      <c r="A10609" t="s">
        <v>11495</v>
      </c>
      <c r="B10609">
        <v>16074</v>
      </c>
      <c r="C10609">
        <v>273</v>
      </c>
      <c r="D10609">
        <v>149</v>
      </c>
      <c r="E10609">
        <v>124</v>
      </c>
      <c r="F10609">
        <v>79</v>
      </c>
      <c r="G10609">
        <v>7768</v>
      </c>
      <c r="H10609">
        <v>11.564449</v>
      </c>
      <c r="I10609">
        <v>50.789712999999999</v>
      </c>
      <c r="J10609" cm="1">
        <f t="array" ref="J10609">LOOKUP(1,1/FREQUENCY(0,SIN((RADIANS($M$3:$M$471-H10609))/2)^2+SIN((RADIANS($N$3:$N$471-I10609))/2)^2*COS(RADIANS($M$3:$M$471))*COS(RADIANS(H10609))),$L$3:$L$471)</f>
        <v>441</v>
      </c>
    </row>
    <row r="10610" spans="1:10">
      <c r="A10610" t="s">
        <v>11496</v>
      </c>
      <c r="B10610">
        <v>16074</v>
      </c>
      <c r="C10610">
        <v>389</v>
      </c>
      <c r="D10610">
        <v>186</v>
      </c>
      <c r="E10610">
        <v>203</v>
      </c>
      <c r="F10610">
        <v>99</v>
      </c>
      <c r="G10610">
        <v>7751</v>
      </c>
      <c r="H10610">
        <v>11.592478</v>
      </c>
      <c r="I10610">
        <v>50.820875000000001</v>
      </c>
      <c r="J10610" cm="1">
        <f t="array" ref="J10610">LOOKUP(1,1/FREQUENCY(0,SIN((RADIANS($M$3:$M$471-H10610))/2)^2+SIN((RADIANS($N$3:$N$471-I10610))/2)^2*COS(RADIANS($M$3:$M$471))*COS(RADIANS(H10610))),$L$3:$L$471)</f>
        <v>441</v>
      </c>
    </row>
    <row r="10611" spans="1:10">
      <c r="A10611" t="s">
        <v>11497</v>
      </c>
      <c r="B10611">
        <v>16074</v>
      </c>
      <c r="C10611">
        <v>379</v>
      </c>
      <c r="D10611">
        <v>190</v>
      </c>
      <c r="E10611">
        <v>189</v>
      </c>
      <c r="F10611">
        <v>60</v>
      </c>
      <c r="G10611">
        <v>7768</v>
      </c>
      <c r="H10611">
        <v>11.522751</v>
      </c>
      <c r="I10611">
        <v>50.810217000000002</v>
      </c>
      <c r="J10611" cm="1">
        <f t="array" ref="J10611">LOOKUP(1,1/FREQUENCY(0,SIN((RADIANS($M$3:$M$471-H10611))/2)^2+SIN((RADIANS($N$3:$N$471-I10611))/2)^2*COS(RADIANS($M$3:$M$471))*COS(RADIANS(H10611))),$L$3:$L$471)</f>
        <v>441</v>
      </c>
    </row>
    <row r="10612" spans="1:10">
      <c r="A10612" t="s">
        <v>11498</v>
      </c>
      <c r="B10612">
        <v>16074</v>
      </c>
      <c r="C10612">
        <v>608</v>
      </c>
      <c r="D10612">
        <v>284</v>
      </c>
      <c r="E10612">
        <v>324</v>
      </c>
      <c r="F10612">
        <v>35</v>
      </c>
      <c r="G10612">
        <v>7768</v>
      </c>
      <c r="H10612">
        <v>11.629949999999999</v>
      </c>
      <c r="I10612">
        <v>50.766866</v>
      </c>
      <c r="J10612" cm="1">
        <f t="array" ref="J10612">LOOKUP(1,1/FREQUENCY(0,SIN((RADIANS($M$3:$M$471-H10612))/2)^2+SIN((RADIANS($N$3:$N$471-I10612))/2)^2*COS(RADIANS($M$3:$M$471))*COS(RADIANS(H10612))),$L$3:$L$471)</f>
        <v>293</v>
      </c>
    </row>
    <row r="10613" spans="1:10">
      <c r="A10613" t="s">
        <v>11499</v>
      </c>
      <c r="B10613">
        <v>16074</v>
      </c>
      <c r="C10613">
        <v>355</v>
      </c>
      <c r="D10613">
        <v>188</v>
      </c>
      <c r="E10613">
        <v>167</v>
      </c>
      <c r="F10613">
        <v>64</v>
      </c>
      <c r="G10613">
        <v>7768</v>
      </c>
      <c r="H10613">
        <v>11.575680999999999</v>
      </c>
      <c r="I10613">
        <v>50.787376999999999</v>
      </c>
      <c r="J10613" cm="1">
        <f t="array" ref="J10613">LOOKUP(1,1/FREQUENCY(0,SIN((RADIANS($M$3:$M$471-H10613))/2)^2+SIN((RADIANS($N$3:$N$471-I10613))/2)^2*COS(RADIANS($M$3:$M$471))*COS(RADIANS(H10613))),$L$3:$L$471)</f>
        <v>441</v>
      </c>
    </row>
    <row r="10614" spans="1:10">
      <c r="A10614" t="s">
        <v>11500</v>
      </c>
      <c r="B10614">
        <v>16074</v>
      </c>
      <c r="C10614">
        <v>525</v>
      </c>
      <c r="D10614">
        <v>261</v>
      </c>
      <c r="E10614">
        <v>264</v>
      </c>
      <c r="F10614">
        <v>131</v>
      </c>
      <c r="G10614">
        <v>7646</v>
      </c>
      <c r="H10614">
        <v>11.671920999999999</v>
      </c>
      <c r="I10614">
        <v>50.872418000000003</v>
      </c>
      <c r="J10614" cm="1">
        <f t="array" ref="J10614">LOOKUP(1,1/FREQUENCY(0,SIN((RADIANS($M$3:$M$471-H10614))/2)^2+SIN((RADIANS($N$3:$N$471-I10614))/2)^2*COS(RADIANS($M$3:$M$471))*COS(RADIANS(H10614))),$L$3:$L$471)</f>
        <v>441</v>
      </c>
    </row>
    <row r="10615" spans="1:10">
      <c r="A10615" t="s">
        <v>11501</v>
      </c>
      <c r="B10615">
        <v>16074</v>
      </c>
      <c r="C10615">
        <v>225</v>
      </c>
      <c r="D10615">
        <v>109</v>
      </c>
      <c r="E10615">
        <v>116</v>
      </c>
      <c r="F10615">
        <v>50</v>
      </c>
      <c r="G10615">
        <v>7768</v>
      </c>
      <c r="H10615">
        <v>11.601061</v>
      </c>
      <c r="I10615">
        <v>50.789721999999998</v>
      </c>
      <c r="J10615" cm="1">
        <f t="array" ref="J10615">LOOKUP(1,1/FREQUENCY(0,SIN((RADIANS($M$3:$M$471-H10615))/2)^2+SIN((RADIANS($N$3:$N$471-I10615))/2)^2*COS(RADIANS($M$3:$M$471))*COS(RADIANS(H10615))),$L$3:$L$471)</f>
        <v>441</v>
      </c>
    </row>
    <row r="10616" spans="1:10">
      <c r="A10616" t="s">
        <v>11502</v>
      </c>
      <c r="B10616">
        <v>16074</v>
      </c>
      <c r="C10616">
        <v>742</v>
      </c>
      <c r="D10616">
        <v>382</v>
      </c>
      <c r="E10616">
        <v>360</v>
      </c>
      <c r="F10616">
        <v>34</v>
      </c>
      <c r="G10616">
        <v>7751</v>
      </c>
      <c r="H10616">
        <v>11.461872</v>
      </c>
      <c r="I10616">
        <v>50.855198999999999</v>
      </c>
      <c r="J10616" cm="1">
        <f t="array" ref="J10616">LOOKUP(1,1/FREQUENCY(0,SIN((RADIANS($M$3:$M$471-H10616))/2)^2+SIN((RADIANS($N$3:$N$471-I10616))/2)^2*COS(RADIANS($M$3:$M$471))*COS(RADIANS(H10616))),$L$3:$L$471)</f>
        <v>442</v>
      </c>
    </row>
    <row r="10617" spans="1:10">
      <c r="A10617" t="s">
        <v>11503</v>
      </c>
      <c r="B10617">
        <v>16074</v>
      </c>
      <c r="C10617">
        <v>1107</v>
      </c>
      <c r="D10617">
        <v>551</v>
      </c>
      <c r="E10617">
        <v>556</v>
      </c>
      <c r="F10617">
        <v>148</v>
      </c>
      <c r="G10617">
        <v>7768</v>
      </c>
      <c r="H10617">
        <v>11.520178</v>
      </c>
      <c r="I10617">
        <v>50.774292000000003</v>
      </c>
      <c r="J10617" cm="1">
        <f t="array" ref="J10617">LOOKUP(1,1/FREQUENCY(0,SIN((RADIANS($M$3:$M$471-H10617))/2)^2+SIN((RADIANS($N$3:$N$471-I10617))/2)^2*COS(RADIANS($M$3:$M$471))*COS(RADIANS(H10617))),$L$3:$L$471)</f>
        <v>441</v>
      </c>
    </row>
    <row r="10618" spans="1:10">
      <c r="A10618" t="s">
        <v>11504</v>
      </c>
      <c r="B10618">
        <v>16074</v>
      </c>
      <c r="C10618">
        <v>479</v>
      </c>
      <c r="D10618">
        <v>242</v>
      </c>
      <c r="E10618">
        <v>237</v>
      </c>
      <c r="F10618">
        <v>27</v>
      </c>
      <c r="G10618">
        <v>7768</v>
      </c>
      <c r="H10618">
        <v>11.474515</v>
      </c>
      <c r="I10618">
        <v>50.809300999999998</v>
      </c>
      <c r="J10618" cm="1">
        <f t="array" ref="J10618">LOOKUP(1,1/FREQUENCY(0,SIN((RADIANS($M$3:$M$471-H10618))/2)^2+SIN((RADIANS($N$3:$N$471-I10618))/2)^2*COS(RADIANS($M$3:$M$471))*COS(RADIANS(H10618))),$L$3:$L$471)</f>
        <v>442</v>
      </c>
    </row>
    <row r="10619" spans="1:10">
      <c r="A10619" t="s">
        <v>11505</v>
      </c>
      <c r="B10619">
        <v>16074</v>
      </c>
      <c r="C10619">
        <v>1139</v>
      </c>
      <c r="D10619">
        <v>570</v>
      </c>
      <c r="E10619">
        <v>569</v>
      </c>
      <c r="F10619">
        <v>109</v>
      </c>
      <c r="G10619">
        <v>7751</v>
      </c>
      <c r="H10619">
        <v>11.603008000000001</v>
      </c>
      <c r="I10619">
        <v>50.849184000000001</v>
      </c>
      <c r="J10619" cm="1">
        <f t="array" ref="J10619">LOOKUP(1,1/FREQUENCY(0,SIN((RADIANS($M$3:$M$471-H10619))/2)^2+SIN((RADIANS($N$3:$N$471-I10619))/2)^2*COS(RADIANS($M$3:$M$471))*COS(RADIANS(H10619))),$L$3:$L$471)</f>
        <v>441</v>
      </c>
    </row>
    <row r="10620" spans="1:10">
      <c r="A10620" t="s">
        <v>11506</v>
      </c>
      <c r="B10620">
        <v>16074</v>
      </c>
      <c r="C10620">
        <v>251</v>
      </c>
      <c r="D10620">
        <v>117</v>
      </c>
      <c r="E10620">
        <v>134</v>
      </c>
      <c r="F10620">
        <v>58</v>
      </c>
      <c r="G10620">
        <v>7768</v>
      </c>
      <c r="H10620">
        <v>11.598357</v>
      </c>
      <c r="I10620">
        <v>50.834623000000001</v>
      </c>
      <c r="J10620" cm="1">
        <f t="array" ref="J10620">LOOKUP(1,1/FREQUENCY(0,SIN((RADIANS($M$3:$M$471-H10620))/2)^2+SIN((RADIANS($N$3:$N$471-I10620))/2)^2*COS(RADIANS($M$3:$M$471))*COS(RADIANS(H10620))),$L$3:$L$471)</f>
        <v>441</v>
      </c>
    </row>
    <row r="10621" spans="1:10">
      <c r="A10621" t="s">
        <v>11507</v>
      </c>
      <c r="B10621">
        <v>16074</v>
      </c>
      <c r="C10621">
        <v>196</v>
      </c>
      <c r="D10621">
        <v>97</v>
      </c>
      <c r="E10621">
        <v>99</v>
      </c>
      <c r="F10621">
        <v>49</v>
      </c>
      <c r="G10621">
        <v>7768</v>
      </c>
      <c r="H10621">
        <v>11.618340999999999</v>
      </c>
      <c r="I10621">
        <v>50.804079999999999</v>
      </c>
      <c r="J10621" cm="1">
        <f t="array" ref="J10621">LOOKUP(1,1/FREQUENCY(0,SIN((RADIANS($M$3:$M$471-H10621))/2)^2+SIN((RADIANS($N$3:$N$471-I10621))/2)^2*COS(RADIANS($M$3:$M$471))*COS(RADIANS(H10621))),$L$3:$L$471)</f>
        <v>441</v>
      </c>
    </row>
    <row r="10622" spans="1:10">
      <c r="A10622" t="s">
        <v>11508</v>
      </c>
      <c r="B10622">
        <v>16074</v>
      </c>
      <c r="C10622">
        <v>274</v>
      </c>
      <c r="D10622">
        <v>140</v>
      </c>
      <c r="E10622">
        <v>134</v>
      </c>
      <c r="F10622">
        <v>69</v>
      </c>
      <c r="G10622">
        <v>7751</v>
      </c>
      <c r="H10622">
        <v>11.619317000000001</v>
      </c>
      <c r="I10622">
        <v>50.867133000000003</v>
      </c>
      <c r="J10622" cm="1">
        <f t="array" ref="J10622">LOOKUP(1,1/FREQUENCY(0,SIN((RADIANS($M$3:$M$471-H10622))/2)^2+SIN((RADIANS($N$3:$N$471-I10622))/2)^2*COS(RADIANS($M$3:$M$471))*COS(RADIANS(H10622))),$L$3:$L$471)</f>
        <v>441</v>
      </c>
    </row>
    <row r="10623" spans="1:10">
      <c r="A10623" t="s">
        <v>11509</v>
      </c>
      <c r="B10623">
        <v>16074</v>
      </c>
      <c r="C10623">
        <v>892</v>
      </c>
      <c r="D10623">
        <v>428</v>
      </c>
      <c r="E10623">
        <v>464</v>
      </c>
      <c r="F10623">
        <v>212</v>
      </c>
      <c r="G10623">
        <v>7751</v>
      </c>
      <c r="H10623">
        <v>11.642431</v>
      </c>
      <c r="I10623">
        <v>50.869140000000002</v>
      </c>
      <c r="J10623" cm="1">
        <f t="array" ref="J10623">LOOKUP(1,1/FREQUENCY(0,SIN((RADIANS($M$3:$M$471-H10623))/2)^2+SIN((RADIANS($N$3:$N$471-I10623))/2)^2*COS(RADIANS($M$3:$M$471))*COS(RADIANS(H10623))),$L$3:$L$471)</f>
        <v>441</v>
      </c>
    </row>
    <row r="10624" spans="1:10">
      <c r="A10624" t="s">
        <v>11510</v>
      </c>
      <c r="B10624">
        <v>16074</v>
      </c>
      <c r="C10624">
        <v>8051</v>
      </c>
      <c r="D10624">
        <v>4006</v>
      </c>
      <c r="E10624">
        <v>4045</v>
      </c>
      <c r="F10624">
        <v>1075</v>
      </c>
      <c r="G10624">
        <v>7629</v>
      </c>
      <c r="H10624">
        <v>11.856674</v>
      </c>
      <c r="I10624">
        <v>50.896144999999997</v>
      </c>
      <c r="J10624" cm="1">
        <f t="array" ref="J10624">LOOKUP(1,1/FREQUENCY(0,SIN((RADIANS($M$3:$M$471-H10624))/2)^2+SIN((RADIANS($N$3:$N$471-I10624))/2)^2*COS(RADIANS($M$3:$M$471))*COS(RADIANS(H10624))),$L$3:$L$471)</f>
        <v>281</v>
      </c>
    </row>
    <row r="10625" spans="1:10">
      <c r="A10625" t="s">
        <v>4766</v>
      </c>
      <c r="B10625">
        <v>16074</v>
      </c>
      <c r="C10625">
        <v>502</v>
      </c>
      <c r="D10625">
        <v>264</v>
      </c>
      <c r="E10625">
        <v>238</v>
      </c>
      <c r="F10625">
        <v>73</v>
      </c>
      <c r="G10625">
        <v>7646</v>
      </c>
      <c r="H10625">
        <v>11.80095</v>
      </c>
      <c r="I10625">
        <v>50.871170999999997</v>
      </c>
      <c r="J10625" cm="1">
        <f t="array" ref="J10625">LOOKUP(1,1/FREQUENCY(0,SIN((RADIANS($M$3:$M$471-H10625))/2)^2+SIN((RADIANS($N$3:$N$471-I10625))/2)^2*COS(RADIANS($M$3:$M$471))*COS(RADIANS(H10625))),$L$3:$L$471)</f>
        <v>281</v>
      </c>
    </row>
    <row r="10626" spans="1:10">
      <c r="A10626" t="s">
        <v>4436</v>
      </c>
      <c r="B10626">
        <v>16074</v>
      </c>
      <c r="C10626">
        <v>888</v>
      </c>
      <c r="D10626">
        <v>430</v>
      </c>
      <c r="E10626">
        <v>458</v>
      </c>
      <c r="F10626">
        <v>186</v>
      </c>
      <c r="G10626">
        <v>7629</v>
      </c>
      <c r="H10626">
        <v>11.882379</v>
      </c>
      <c r="I10626">
        <v>50.870528</v>
      </c>
      <c r="J10626" cm="1">
        <f t="array" ref="J10626">LOOKUP(1,1/FREQUENCY(0,SIN((RADIANS($M$3:$M$471-H10626))/2)^2+SIN((RADIANS($N$3:$N$471-I10626))/2)^2*COS(RADIANS($M$3:$M$471))*COS(RADIANS(H10626))),$L$3:$L$471)</f>
        <v>281</v>
      </c>
    </row>
    <row r="10627" spans="1:10">
      <c r="A10627" t="s">
        <v>11511</v>
      </c>
      <c r="B10627">
        <v>16074</v>
      </c>
      <c r="C10627">
        <v>421</v>
      </c>
      <c r="D10627">
        <v>214</v>
      </c>
      <c r="E10627">
        <v>207</v>
      </c>
      <c r="F10627">
        <v>61</v>
      </c>
      <c r="G10627">
        <v>7629</v>
      </c>
      <c r="H10627">
        <v>11.824196000000001</v>
      </c>
      <c r="I10627">
        <v>50.888942999999998</v>
      </c>
      <c r="J10627" cm="1">
        <f t="array" ref="J10627">LOOKUP(1,1/FREQUENCY(0,SIN((RADIANS($M$3:$M$471-H10627))/2)^2+SIN((RADIANS($N$3:$N$471-I10627))/2)^2*COS(RADIANS($M$3:$M$471))*COS(RADIANS(H10627))),$L$3:$L$471)</f>
        <v>281</v>
      </c>
    </row>
    <row r="10628" spans="1:10">
      <c r="A10628" t="s">
        <v>11512</v>
      </c>
      <c r="B10628">
        <v>16074</v>
      </c>
      <c r="C10628">
        <v>1177</v>
      </c>
      <c r="D10628">
        <v>599</v>
      </c>
      <c r="E10628">
        <v>578</v>
      </c>
      <c r="F10628">
        <v>125</v>
      </c>
      <c r="G10628">
        <v>7629</v>
      </c>
      <c r="H10628">
        <v>11.894266</v>
      </c>
      <c r="I10628">
        <v>50.855249000000001</v>
      </c>
      <c r="J10628" cm="1">
        <f t="array" ref="J10628">LOOKUP(1,1/FREQUENCY(0,SIN((RADIANS($M$3:$M$471-H10628))/2)^2+SIN((RADIANS($N$3:$N$471-I10628))/2)^2*COS(RADIANS($M$3:$M$471))*COS(RADIANS(H10628))),$L$3:$L$471)</f>
        <v>281</v>
      </c>
    </row>
    <row r="10629" spans="1:10">
      <c r="A10629" t="s">
        <v>11513</v>
      </c>
      <c r="B10629">
        <v>16074</v>
      </c>
      <c r="C10629">
        <v>5360</v>
      </c>
      <c r="D10629">
        <v>2600</v>
      </c>
      <c r="E10629">
        <v>2760</v>
      </c>
      <c r="F10629">
        <v>174</v>
      </c>
      <c r="G10629">
        <v>7774</v>
      </c>
      <c r="H10629">
        <v>11.71095</v>
      </c>
      <c r="I10629">
        <v>51.053980000000003</v>
      </c>
      <c r="J10629" cm="1">
        <f t="array" ref="J10629">LOOKUP(1,1/FREQUENCY(0,SIN((RADIANS($M$3:$M$471-H10629))/2)^2+SIN((RADIANS($N$3:$N$471-I10629))/2)^2*COS(RADIANS($M$3:$M$471))*COS(RADIANS(H10629))),$L$3:$L$471)</f>
        <v>441</v>
      </c>
    </row>
    <row r="10630" spans="1:10">
      <c r="A10630" t="s">
        <v>11514</v>
      </c>
      <c r="B10630">
        <v>16074</v>
      </c>
      <c r="C10630">
        <v>834</v>
      </c>
      <c r="D10630">
        <v>432</v>
      </c>
      <c r="E10630">
        <v>402</v>
      </c>
      <c r="F10630">
        <v>45</v>
      </c>
      <c r="G10630">
        <v>7774</v>
      </c>
      <c r="H10630">
        <v>11.736114000000001</v>
      </c>
      <c r="I10630">
        <v>51.016759</v>
      </c>
      <c r="J10630" cm="1">
        <f t="array" ref="J10630">LOOKUP(1,1/FREQUENCY(0,SIN((RADIANS($M$3:$M$471-H10630))/2)^2+SIN((RADIANS($N$3:$N$471-I10630))/2)^2*COS(RADIANS($M$3:$M$471))*COS(RADIANS(H10630))),$L$3:$L$471)</f>
        <v>441</v>
      </c>
    </row>
    <row r="10631" spans="1:10">
      <c r="A10631" t="s">
        <v>11515</v>
      </c>
      <c r="B10631">
        <v>16074</v>
      </c>
      <c r="C10631">
        <v>698</v>
      </c>
      <c r="D10631">
        <v>355</v>
      </c>
      <c r="E10631">
        <v>343</v>
      </c>
      <c r="F10631">
        <v>91</v>
      </c>
      <c r="G10631">
        <v>7751</v>
      </c>
      <c r="H10631">
        <v>11.668405999999999</v>
      </c>
      <c r="I10631">
        <v>50.972544999999997</v>
      </c>
      <c r="J10631" cm="1">
        <f t="array" ref="J10631">LOOKUP(1,1/FREQUENCY(0,SIN((RADIANS($M$3:$M$471-H10631))/2)^2+SIN((RADIANS($N$3:$N$471-I10631))/2)^2*COS(RADIANS($M$3:$M$471))*COS(RADIANS(H10631))),$L$3:$L$471)</f>
        <v>441</v>
      </c>
    </row>
    <row r="10632" spans="1:10">
      <c r="A10632" t="s">
        <v>11516</v>
      </c>
      <c r="B10632">
        <v>16074</v>
      </c>
      <c r="C10632">
        <v>734</v>
      </c>
      <c r="D10632">
        <v>359</v>
      </c>
      <c r="E10632">
        <v>375</v>
      </c>
      <c r="F10632">
        <v>118</v>
      </c>
      <c r="G10632">
        <v>7751</v>
      </c>
      <c r="H10632">
        <v>11.678091</v>
      </c>
      <c r="I10632">
        <v>50.929020000000001</v>
      </c>
      <c r="J10632" cm="1">
        <f t="array" ref="J10632">LOOKUP(1,1/FREQUENCY(0,SIN((RADIANS($M$3:$M$471-H10632))/2)^2+SIN((RADIANS($N$3:$N$471-I10632))/2)^2*COS(RADIANS($M$3:$M$471))*COS(RADIANS(H10632))),$L$3:$L$471)</f>
        <v>441</v>
      </c>
    </row>
    <row r="10633" spans="1:10">
      <c r="A10633" t="s">
        <v>11517</v>
      </c>
      <c r="B10633">
        <v>16074</v>
      </c>
      <c r="C10633">
        <v>194</v>
      </c>
      <c r="D10633">
        <v>108</v>
      </c>
      <c r="E10633">
        <v>86</v>
      </c>
      <c r="F10633">
        <v>36</v>
      </c>
      <c r="G10633">
        <v>7778</v>
      </c>
      <c r="H10633">
        <v>11.621866000000001</v>
      </c>
      <c r="I10633">
        <v>50.99635</v>
      </c>
      <c r="J10633" cm="1">
        <f t="array" ref="J10633">LOOKUP(1,1/FREQUENCY(0,SIN((RADIANS($M$3:$M$471-H10633))/2)^2+SIN((RADIANS($N$3:$N$471-I10633))/2)^2*COS(RADIANS($M$3:$M$471))*COS(RADIANS(H10633))),$L$3:$L$471)</f>
        <v>441</v>
      </c>
    </row>
    <row r="10634" spans="1:10">
      <c r="A10634" t="s">
        <v>11518</v>
      </c>
      <c r="B10634">
        <v>16074</v>
      </c>
      <c r="C10634">
        <v>157</v>
      </c>
      <c r="D10634">
        <v>77</v>
      </c>
      <c r="E10634">
        <v>80</v>
      </c>
      <c r="F10634">
        <v>40</v>
      </c>
      <c r="G10634">
        <v>7751</v>
      </c>
      <c r="H10634">
        <v>11.692249</v>
      </c>
      <c r="I10634">
        <v>50.949204000000002</v>
      </c>
      <c r="J10634" cm="1">
        <f t="array" ref="J10634">LOOKUP(1,1/FREQUENCY(0,SIN((RADIANS($M$3:$M$471-H10634))/2)^2+SIN((RADIANS($N$3:$N$471-I10634))/2)^2*COS(RADIANS($M$3:$M$471))*COS(RADIANS(H10634))),$L$3:$L$471)</f>
        <v>441</v>
      </c>
    </row>
    <row r="10635" spans="1:10">
      <c r="A10635" t="s">
        <v>11519</v>
      </c>
      <c r="B10635">
        <v>16074</v>
      </c>
      <c r="C10635">
        <v>674</v>
      </c>
      <c r="D10635">
        <v>340</v>
      </c>
      <c r="E10635">
        <v>334</v>
      </c>
      <c r="F10635">
        <v>56</v>
      </c>
      <c r="G10635">
        <v>7778</v>
      </c>
      <c r="H10635">
        <v>11.578889999999999</v>
      </c>
      <c r="I10635">
        <v>50.981211000000002</v>
      </c>
      <c r="J10635" cm="1">
        <f t="array" ref="J10635">LOOKUP(1,1/FREQUENCY(0,SIN((RADIANS($M$3:$M$471-H10635))/2)^2+SIN((RADIANS($N$3:$N$471-I10635))/2)^2*COS(RADIANS($M$3:$M$471))*COS(RADIANS(H10635))),$L$3:$L$471)</f>
        <v>441</v>
      </c>
    </row>
    <row r="10636" spans="1:10">
      <c r="A10636" t="s">
        <v>11520</v>
      </c>
      <c r="B10636">
        <v>16074</v>
      </c>
      <c r="C10636">
        <v>144</v>
      </c>
      <c r="D10636">
        <v>68</v>
      </c>
      <c r="E10636">
        <v>76</v>
      </c>
      <c r="F10636">
        <v>47</v>
      </c>
      <c r="G10636">
        <v>7751</v>
      </c>
      <c r="H10636">
        <v>11.701297</v>
      </c>
      <c r="I10636">
        <v>50.964678999999997</v>
      </c>
      <c r="J10636" cm="1">
        <f t="array" ref="J10636">LOOKUP(1,1/FREQUENCY(0,SIN((RADIANS($M$3:$M$471-H10636))/2)^2+SIN((RADIANS($N$3:$N$471-I10636))/2)^2*COS(RADIANS($M$3:$M$471))*COS(RADIANS(H10636))),$L$3:$L$471)</f>
        <v>441</v>
      </c>
    </row>
    <row r="10637" spans="1:10">
      <c r="A10637" t="s">
        <v>11521</v>
      </c>
      <c r="B10637">
        <v>16074</v>
      </c>
      <c r="C10637">
        <v>678</v>
      </c>
      <c r="D10637">
        <v>360</v>
      </c>
      <c r="E10637">
        <v>318</v>
      </c>
      <c r="F10637">
        <v>109</v>
      </c>
      <c r="G10637">
        <v>7778</v>
      </c>
      <c r="H10637">
        <v>11.649201</v>
      </c>
      <c r="I10637">
        <v>50.987214999999999</v>
      </c>
      <c r="J10637" cm="1">
        <f t="array" ref="J10637">LOOKUP(1,1/FREQUENCY(0,SIN((RADIANS($M$3:$M$471-H10637))/2)^2+SIN((RADIANS($N$3:$N$471-I10637))/2)^2*COS(RADIANS($M$3:$M$471))*COS(RADIANS(H10637))),$L$3:$L$471)</f>
        <v>441</v>
      </c>
    </row>
    <row r="10638" spans="1:10">
      <c r="A10638" t="s">
        <v>11522</v>
      </c>
      <c r="B10638">
        <v>16074</v>
      </c>
      <c r="C10638">
        <v>289</v>
      </c>
      <c r="D10638">
        <v>148</v>
      </c>
      <c r="E10638">
        <v>141</v>
      </c>
      <c r="F10638">
        <v>23</v>
      </c>
      <c r="G10638">
        <v>7778</v>
      </c>
      <c r="H10638">
        <v>11.71561</v>
      </c>
      <c r="I10638">
        <v>50.991598000000003</v>
      </c>
      <c r="J10638" cm="1">
        <f t="array" ref="J10638">LOOKUP(1,1/FREQUENCY(0,SIN((RADIANS($M$3:$M$471-H10638))/2)^2+SIN((RADIANS($N$3:$N$471-I10638))/2)^2*COS(RADIANS($M$3:$M$471))*COS(RADIANS(H10638))),$L$3:$L$471)</f>
        <v>441</v>
      </c>
    </row>
    <row r="10639" spans="1:10">
      <c r="A10639" t="s">
        <v>11523</v>
      </c>
      <c r="B10639">
        <v>16074</v>
      </c>
      <c r="C10639">
        <v>107</v>
      </c>
      <c r="D10639">
        <v>58</v>
      </c>
      <c r="E10639">
        <v>49</v>
      </c>
      <c r="F10639">
        <v>39</v>
      </c>
      <c r="G10639">
        <v>7774</v>
      </c>
      <c r="H10639">
        <v>11.760133</v>
      </c>
      <c r="I10639">
        <v>51.032860999999997</v>
      </c>
      <c r="J10639" cm="1">
        <f t="array" ref="J10639">LOOKUP(1,1/FREQUENCY(0,SIN((RADIANS($M$3:$M$471-H10639))/2)^2+SIN((RADIANS($N$3:$N$471-I10639))/2)^2*COS(RADIANS($M$3:$M$471))*COS(RADIANS(H10639))),$L$3:$L$471)</f>
        <v>441</v>
      </c>
    </row>
    <row r="10640" spans="1:10">
      <c r="A10640" t="s">
        <v>11524</v>
      </c>
      <c r="B10640">
        <v>16074</v>
      </c>
      <c r="C10640">
        <v>205</v>
      </c>
      <c r="D10640">
        <v>104</v>
      </c>
      <c r="E10640">
        <v>101</v>
      </c>
      <c r="F10640">
        <v>38</v>
      </c>
      <c r="G10640">
        <v>7774</v>
      </c>
      <c r="H10640">
        <v>11.687783</v>
      </c>
      <c r="I10640">
        <v>51.033405999999999</v>
      </c>
      <c r="J10640" cm="1">
        <f t="array" ref="J10640">LOOKUP(1,1/FREQUENCY(0,SIN((RADIANS($M$3:$M$471-H10640))/2)^2+SIN((RADIANS($N$3:$N$471-I10640))/2)^2*COS(RADIANS($M$3:$M$471))*COS(RADIANS(H10640))),$L$3:$L$471)</f>
        <v>441</v>
      </c>
    </row>
    <row r="10641" spans="1:10">
      <c r="A10641" t="s">
        <v>11525</v>
      </c>
      <c r="B10641">
        <v>16074</v>
      </c>
      <c r="C10641">
        <v>192</v>
      </c>
      <c r="D10641">
        <v>94</v>
      </c>
      <c r="E10641">
        <v>98</v>
      </c>
      <c r="F10641">
        <v>32</v>
      </c>
      <c r="G10641">
        <v>7778</v>
      </c>
      <c r="H10641">
        <v>11.62547</v>
      </c>
      <c r="I10641">
        <v>51.007486</v>
      </c>
      <c r="J10641" cm="1">
        <f t="array" ref="J10641">LOOKUP(1,1/FREQUENCY(0,SIN((RADIANS($M$3:$M$471-H10641))/2)^2+SIN((RADIANS($N$3:$N$471-I10641))/2)^2*COS(RADIANS($M$3:$M$471))*COS(RADIANS(H10641))),$L$3:$L$471)</f>
        <v>441</v>
      </c>
    </row>
    <row r="10642" spans="1:10">
      <c r="A10642" t="s">
        <v>11526</v>
      </c>
      <c r="B10642">
        <v>16074</v>
      </c>
      <c r="C10642">
        <v>107</v>
      </c>
      <c r="D10642">
        <v>51</v>
      </c>
      <c r="E10642">
        <v>56</v>
      </c>
      <c r="F10642">
        <v>20</v>
      </c>
      <c r="G10642">
        <v>7646</v>
      </c>
      <c r="H10642">
        <v>11.774454</v>
      </c>
      <c r="I10642">
        <v>50.853997999999997</v>
      </c>
      <c r="J10642" cm="1">
        <f t="array" ref="J10642">LOOKUP(1,1/FREQUENCY(0,SIN((RADIANS($M$3:$M$471-H10642))/2)^2+SIN((RADIANS($N$3:$N$471-I10642))/2)^2*COS(RADIANS($M$3:$M$471))*COS(RADIANS(H10642))),$L$3:$L$471)</f>
        <v>281</v>
      </c>
    </row>
    <row r="10643" spans="1:10">
      <c r="A10643" t="s">
        <v>11527</v>
      </c>
      <c r="B10643">
        <v>16074</v>
      </c>
      <c r="C10643">
        <v>327</v>
      </c>
      <c r="D10643">
        <v>165</v>
      </c>
      <c r="E10643">
        <v>162</v>
      </c>
      <c r="F10643">
        <v>39</v>
      </c>
      <c r="G10643">
        <v>7646</v>
      </c>
      <c r="H10643">
        <v>11.747559000000001</v>
      </c>
      <c r="I10643">
        <v>50.884327999999996</v>
      </c>
      <c r="J10643" cm="1">
        <f t="array" ref="J10643">LOOKUP(1,1/FREQUENCY(0,SIN((RADIANS($M$3:$M$471-H10643))/2)^2+SIN((RADIANS($N$3:$N$471-I10643))/2)^2*COS(RADIANS($M$3:$M$471))*COS(RADIANS(H10643))),$L$3:$L$471)</f>
        <v>441</v>
      </c>
    </row>
    <row r="10644" spans="1:10">
      <c r="A10644" t="s">
        <v>11528</v>
      </c>
      <c r="B10644">
        <v>16074</v>
      </c>
      <c r="C10644">
        <v>6646</v>
      </c>
      <c r="D10644">
        <v>3237</v>
      </c>
      <c r="E10644">
        <v>3409</v>
      </c>
      <c r="F10644">
        <v>275</v>
      </c>
      <c r="G10644">
        <v>7646</v>
      </c>
      <c r="H10644">
        <v>11.727499999999999</v>
      </c>
      <c r="I10644">
        <v>50.857877999999999</v>
      </c>
      <c r="J10644" cm="1">
        <f t="array" ref="J10644">LOOKUP(1,1/FREQUENCY(0,SIN((RADIANS($M$3:$M$471-H10644))/2)^2+SIN((RADIANS($N$3:$N$471-I10644))/2)^2*COS(RADIANS($M$3:$M$471))*COS(RADIANS(H10644))),$L$3:$L$471)</f>
        <v>441</v>
      </c>
    </row>
    <row r="10645" spans="1:10">
      <c r="A10645" t="s">
        <v>11529</v>
      </c>
      <c r="B10645">
        <v>16074</v>
      </c>
      <c r="C10645">
        <v>3058</v>
      </c>
      <c r="D10645">
        <v>1530</v>
      </c>
      <c r="E10645">
        <v>1528</v>
      </c>
      <c r="F10645">
        <v>112</v>
      </c>
      <c r="G10645">
        <v>7616</v>
      </c>
      <c r="H10645">
        <v>11.759302999999999</v>
      </c>
      <c r="I10645">
        <v>50.942414999999997</v>
      </c>
      <c r="J10645" cm="1">
        <f t="array" ref="J10645">LOOKUP(1,1/FREQUENCY(0,SIN((RADIANS($M$3:$M$471-H10645))/2)^2+SIN((RADIANS($N$3:$N$471-I10645))/2)^2*COS(RADIANS($M$3:$M$471))*COS(RADIANS(H10645))),$L$3:$L$471)</f>
        <v>441</v>
      </c>
    </row>
    <row r="10646" spans="1:10">
      <c r="A10646" t="s">
        <v>11530</v>
      </c>
      <c r="B10646">
        <v>16074</v>
      </c>
      <c r="C10646">
        <v>398</v>
      </c>
      <c r="D10646">
        <v>207</v>
      </c>
      <c r="E10646">
        <v>191</v>
      </c>
      <c r="F10646">
        <v>85</v>
      </c>
      <c r="G10646">
        <v>7616</v>
      </c>
      <c r="H10646">
        <v>11.721233</v>
      </c>
      <c r="I10646">
        <v>50.958207999999999</v>
      </c>
      <c r="J10646" cm="1">
        <f t="array" ref="J10646">LOOKUP(1,1/FREQUENCY(0,SIN((RADIANS($M$3:$M$471-H10646))/2)^2+SIN((RADIANS($N$3:$N$471-I10646))/2)^2*COS(RADIANS($M$3:$M$471))*COS(RADIANS(H10646))),$L$3:$L$471)</f>
        <v>441</v>
      </c>
    </row>
    <row r="10647" spans="1:10">
      <c r="A10647" t="s">
        <v>11531</v>
      </c>
      <c r="B10647">
        <v>16074</v>
      </c>
      <c r="C10647">
        <v>88</v>
      </c>
      <c r="D10647">
        <v>44</v>
      </c>
      <c r="E10647">
        <v>44</v>
      </c>
      <c r="F10647">
        <v>62</v>
      </c>
      <c r="G10647">
        <v>7616</v>
      </c>
      <c r="H10647">
        <v>11.73105</v>
      </c>
      <c r="I10647">
        <v>50.941547</v>
      </c>
      <c r="J10647" cm="1">
        <f t="array" ref="J10647">LOOKUP(1,1/FREQUENCY(0,SIN((RADIANS($M$3:$M$471-H10647))/2)^2+SIN((RADIANS($N$3:$N$471-I10647))/2)^2*COS(RADIANS($M$3:$M$471))*COS(RADIANS(H10647))),$L$3:$L$471)</f>
        <v>441</v>
      </c>
    </row>
    <row r="10648" spans="1:10">
      <c r="A10648" t="s">
        <v>8439</v>
      </c>
      <c r="B10648">
        <v>16074</v>
      </c>
      <c r="C10648">
        <v>91</v>
      </c>
      <c r="D10648">
        <v>49</v>
      </c>
      <c r="E10648">
        <v>42</v>
      </c>
      <c r="F10648">
        <v>23</v>
      </c>
      <c r="G10648">
        <v>7616</v>
      </c>
      <c r="H10648">
        <v>11.744655</v>
      </c>
      <c r="I10648">
        <v>50.961838999999998</v>
      </c>
      <c r="J10648" cm="1">
        <f t="array" ref="J10648">LOOKUP(1,1/FREQUENCY(0,SIN((RADIANS($M$3:$M$471-H10648))/2)^2+SIN((RADIANS($N$3:$N$471-I10648))/2)^2*COS(RADIANS($M$3:$M$471))*COS(RADIANS(H10648))),$L$3:$L$471)</f>
        <v>441</v>
      </c>
    </row>
    <row r="10649" spans="1:10">
      <c r="A10649" t="s">
        <v>11532</v>
      </c>
      <c r="B10649">
        <v>16074</v>
      </c>
      <c r="C10649">
        <v>10849</v>
      </c>
      <c r="D10649">
        <v>5270</v>
      </c>
      <c r="E10649">
        <v>5579</v>
      </c>
      <c r="F10649">
        <v>440</v>
      </c>
      <c r="G10649">
        <v>7607</v>
      </c>
      <c r="H10649">
        <v>11.901344</v>
      </c>
      <c r="I10649">
        <v>50.967554</v>
      </c>
      <c r="J10649" cm="1">
        <f t="array" ref="J10649">LOOKUP(1,1/FREQUENCY(0,SIN((RADIANS($M$3:$M$471-H10649))/2)^2+SIN((RADIANS($N$3:$N$471-I10649))/2)^2*COS(RADIANS($M$3:$M$471))*COS(RADIANS(H10649))),$L$3:$L$471)</f>
        <v>281</v>
      </c>
    </row>
    <row r="10650" spans="1:10">
      <c r="A10650" t="s">
        <v>11533</v>
      </c>
      <c r="B10650">
        <v>16074</v>
      </c>
      <c r="C10650">
        <v>192</v>
      </c>
      <c r="D10650">
        <v>99</v>
      </c>
      <c r="E10650">
        <v>93</v>
      </c>
      <c r="F10650">
        <v>61</v>
      </c>
      <c r="G10650">
        <v>7607</v>
      </c>
      <c r="H10650">
        <v>11.876414</v>
      </c>
      <c r="I10650">
        <v>50.99241</v>
      </c>
      <c r="J10650" cm="1">
        <f t="array" ref="J10650">LOOKUP(1,1/FREQUENCY(0,SIN((RADIANS($M$3:$M$471-H10650))/2)^2+SIN((RADIANS($N$3:$N$471-I10650))/2)^2*COS(RADIANS($M$3:$M$471))*COS(RADIANS(H10650))),$L$3:$L$471)</f>
        <v>281</v>
      </c>
    </row>
    <row r="10651" spans="1:10">
      <c r="A10651" t="s">
        <v>11534</v>
      </c>
      <c r="B10651">
        <v>16074</v>
      </c>
      <c r="C10651">
        <v>658</v>
      </c>
      <c r="D10651">
        <v>323</v>
      </c>
      <c r="E10651">
        <v>335</v>
      </c>
      <c r="F10651">
        <v>124</v>
      </c>
      <c r="G10651">
        <v>7607</v>
      </c>
      <c r="H10651">
        <v>11.836937000000001</v>
      </c>
      <c r="I10651">
        <v>50.963929</v>
      </c>
      <c r="J10651" cm="1">
        <f t="array" ref="J10651">LOOKUP(1,1/FREQUENCY(0,SIN((RADIANS($M$3:$M$471-H10651))/2)^2+SIN((RADIANS($N$3:$N$471-I10651))/2)^2*COS(RADIANS($M$3:$M$471))*COS(RADIANS(H10651))),$L$3:$L$471)</f>
        <v>281</v>
      </c>
    </row>
    <row r="10652" spans="1:10">
      <c r="A10652" t="s">
        <v>10958</v>
      </c>
      <c r="B10652">
        <v>16074</v>
      </c>
      <c r="C10652">
        <v>131</v>
      </c>
      <c r="D10652">
        <v>71</v>
      </c>
      <c r="E10652">
        <v>60</v>
      </c>
      <c r="F10652">
        <v>35</v>
      </c>
      <c r="G10652">
        <v>7619</v>
      </c>
      <c r="H10652">
        <v>11.786716</v>
      </c>
      <c r="I10652">
        <v>50.992094000000002</v>
      </c>
      <c r="J10652" cm="1">
        <f t="array" ref="J10652">LOOKUP(1,1/FREQUENCY(0,SIN((RADIANS($M$3:$M$471-H10652))/2)^2+SIN((RADIANS($N$3:$N$471-I10652))/2)^2*COS(RADIANS($M$3:$M$471))*COS(RADIANS(H10652))),$L$3:$L$471)</f>
        <v>441</v>
      </c>
    </row>
    <row r="10653" spans="1:10">
      <c r="A10653" t="s">
        <v>4001</v>
      </c>
      <c r="B10653">
        <v>16074</v>
      </c>
      <c r="C10653">
        <v>286</v>
      </c>
      <c r="D10653">
        <v>136</v>
      </c>
      <c r="E10653">
        <v>150</v>
      </c>
      <c r="F10653">
        <v>34</v>
      </c>
      <c r="G10653">
        <v>7616</v>
      </c>
      <c r="H10653">
        <v>11.834702999999999</v>
      </c>
      <c r="I10653">
        <v>50.985840000000003</v>
      </c>
      <c r="J10653" cm="1">
        <f t="array" ref="J10653">LOOKUP(1,1/FREQUENCY(0,SIN((RADIANS($M$3:$M$471-H10653))/2)^2+SIN((RADIANS($N$3:$N$471-I10653))/2)^2*COS(RADIANS($M$3:$M$471))*COS(RADIANS(H10653))),$L$3:$L$471)</f>
        <v>281</v>
      </c>
    </row>
    <row r="10654" spans="1:10">
      <c r="A10654" t="s">
        <v>11535</v>
      </c>
      <c r="B10654">
        <v>16074</v>
      </c>
      <c r="C10654">
        <v>213</v>
      </c>
      <c r="D10654">
        <v>107</v>
      </c>
      <c r="E10654">
        <v>106</v>
      </c>
      <c r="F10654">
        <v>24</v>
      </c>
      <c r="G10654">
        <v>7616</v>
      </c>
      <c r="H10654">
        <v>11.802209</v>
      </c>
      <c r="I10654">
        <v>50.972043999999997</v>
      </c>
      <c r="J10654" cm="1">
        <f t="array" ref="J10654">LOOKUP(1,1/FREQUENCY(0,SIN((RADIANS($M$3:$M$471-H10654))/2)^2+SIN((RADIANS($N$3:$N$471-I10654))/2)^2*COS(RADIANS($M$3:$M$471))*COS(RADIANS(H10654))),$L$3:$L$471)</f>
        <v>281</v>
      </c>
    </row>
    <row r="10655" spans="1:10">
      <c r="A10655" t="s">
        <v>1415</v>
      </c>
      <c r="B10655">
        <v>16074</v>
      </c>
      <c r="C10655">
        <v>282</v>
      </c>
      <c r="D10655">
        <v>148</v>
      </c>
      <c r="E10655">
        <v>134</v>
      </c>
      <c r="F10655">
        <v>100</v>
      </c>
      <c r="G10655">
        <v>7646</v>
      </c>
      <c r="H10655">
        <v>11.773904</v>
      </c>
      <c r="I10655">
        <v>50.902842999999997</v>
      </c>
      <c r="J10655" cm="1">
        <f t="array" ref="J10655">LOOKUP(1,1/FREQUENCY(0,SIN((RADIANS($M$3:$M$471-H10655))/2)^2+SIN((RADIANS($N$3:$N$471-I10655))/2)^2*COS(RADIANS($M$3:$M$471))*COS(RADIANS(H10655))),$L$3:$L$471)</f>
        <v>281</v>
      </c>
    </row>
    <row r="10656" spans="1:10">
      <c r="A10656" t="s">
        <v>11536</v>
      </c>
      <c r="B10656">
        <v>16074</v>
      </c>
      <c r="C10656">
        <v>3405</v>
      </c>
      <c r="D10656">
        <v>1688</v>
      </c>
      <c r="E10656">
        <v>1717</v>
      </c>
      <c r="F10656">
        <v>205</v>
      </c>
      <c r="G10656">
        <v>7639</v>
      </c>
      <c r="H10656">
        <v>11.867215</v>
      </c>
      <c r="I10656">
        <v>50.916378000000002</v>
      </c>
      <c r="J10656" cm="1">
        <f t="array" ref="J10656">LOOKUP(1,1/FREQUENCY(0,SIN((RADIANS($M$3:$M$471-H10656))/2)^2+SIN((RADIANS($N$3:$N$471-I10656))/2)^2*COS(RADIANS($M$3:$M$471))*COS(RADIANS(H10656))),$L$3:$L$471)</f>
        <v>281</v>
      </c>
    </row>
    <row r="10657" spans="1:10">
      <c r="A10657" t="s">
        <v>11537</v>
      </c>
      <c r="B10657">
        <v>16074</v>
      </c>
      <c r="C10657">
        <v>280</v>
      </c>
      <c r="D10657">
        <v>148</v>
      </c>
      <c r="E10657">
        <v>132</v>
      </c>
      <c r="F10657">
        <v>40</v>
      </c>
      <c r="G10657">
        <v>7646</v>
      </c>
      <c r="H10657">
        <v>11.792353</v>
      </c>
      <c r="I10657">
        <v>50.903185999999998</v>
      </c>
      <c r="J10657" cm="1">
        <f t="array" ref="J10657">LOOKUP(1,1/FREQUENCY(0,SIN((RADIANS($M$3:$M$471-H10657))/2)^2+SIN((RADIANS($N$3:$N$471-I10657))/2)^2*COS(RADIANS($M$3:$M$471))*COS(RADIANS(H10657))),$L$3:$L$471)</f>
        <v>281</v>
      </c>
    </row>
    <row r="10658" spans="1:10">
      <c r="A10658" t="s">
        <v>11538</v>
      </c>
      <c r="B10658">
        <v>16074</v>
      </c>
      <c r="C10658">
        <v>52</v>
      </c>
      <c r="D10658">
        <v>26</v>
      </c>
      <c r="E10658">
        <v>26</v>
      </c>
      <c r="F10658">
        <v>31</v>
      </c>
      <c r="G10658">
        <v>7646</v>
      </c>
      <c r="H10658">
        <v>11.754754999999999</v>
      </c>
      <c r="I10658">
        <v>50.904913000000001</v>
      </c>
      <c r="J10658" cm="1">
        <f t="array" ref="J10658">LOOKUP(1,1/FREQUENCY(0,SIN((RADIANS($M$3:$M$471-H10658))/2)^2+SIN((RADIANS($N$3:$N$471-I10658))/2)^2*COS(RADIANS($M$3:$M$471))*COS(RADIANS(H10658))),$L$3:$L$471)</f>
        <v>441</v>
      </c>
    </row>
    <row r="10659" spans="1:10">
      <c r="A10659" t="s">
        <v>11539</v>
      </c>
      <c r="B10659">
        <v>16074</v>
      </c>
      <c r="C10659">
        <v>922</v>
      </c>
      <c r="D10659">
        <v>457</v>
      </c>
      <c r="E10659">
        <v>465</v>
      </c>
      <c r="F10659">
        <v>58</v>
      </c>
      <c r="G10659">
        <v>7646</v>
      </c>
      <c r="H10659">
        <v>11.69093</v>
      </c>
      <c r="I10659">
        <v>50.892175000000002</v>
      </c>
      <c r="J10659" cm="1">
        <f t="array" ref="J10659">LOOKUP(1,1/FREQUENCY(0,SIN((RADIANS($M$3:$M$471-H10659))/2)^2+SIN((RADIANS($N$3:$N$471-I10659))/2)^2*COS(RADIANS($M$3:$M$471))*COS(RADIANS(H10659))),$L$3:$L$471)</f>
        <v>441</v>
      </c>
    </row>
    <row r="10660" spans="1:10">
      <c r="A10660" t="s">
        <v>11540</v>
      </c>
      <c r="B10660">
        <v>16074</v>
      </c>
      <c r="C10660">
        <v>528</v>
      </c>
      <c r="D10660">
        <v>281</v>
      </c>
      <c r="E10660">
        <v>247</v>
      </c>
      <c r="F10660">
        <v>78</v>
      </c>
      <c r="G10660">
        <v>7646</v>
      </c>
      <c r="H10660">
        <v>11.725291</v>
      </c>
      <c r="I10660">
        <v>50.908979000000002</v>
      </c>
      <c r="J10660" cm="1">
        <f t="array" ref="J10660">LOOKUP(1,1/FREQUENCY(0,SIN((RADIANS($M$3:$M$471-H10660))/2)^2+SIN((RADIANS($N$3:$N$471-I10660))/2)^2*COS(RADIANS($M$3:$M$471))*COS(RADIANS(H10660))),$L$3:$L$471)</f>
        <v>441</v>
      </c>
    </row>
    <row r="10661" spans="1:10">
      <c r="A10661" t="s">
        <v>11541</v>
      </c>
      <c r="B10661">
        <v>16074</v>
      </c>
      <c r="C10661">
        <v>707</v>
      </c>
      <c r="D10661">
        <v>363</v>
      </c>
      <c r="E10661">
        <v>344</v>
      </c>
      <c r="F10661">
        <v>100</v>
      </c>
      <c r="G10661">
        <v>7616</v>
      </c>
      <c r="H10661">
        <v>11.81495</v>
      </c>
      <c r="I10661">
        <v>50.941825999999999</v>
      </c>
      <c r="J10661" cm="1">
        <f t="array" ref="J10661">LOOKUP(1,1/FREQUENCY(0,SIN((RADIANS($M$3:$M$471-H10661))/2)^2+SIN((RADIANS($N$3:$N$471-I10661))/2)^2*COS(RADIANS($M$3:$M$471))*COS(RADIANS(H10661))),$L$3:$L$471)</f>
        <v>281</v>
      </c>
    </row>
    <row r="10662" spans="1:10">
      <c r="A10662" t="s">
        <v>11542</v>
      </c>
      <c r="B10662">
        <v>16074</v>
      </c>
      <c r="C10662">
        <v>922</v>
      </c>
      <c r="D10662">
        <v>464</v>
      </c>
      <c r="E10662">
        <v>458</v>
      </c>
      <c r="F10662">
        <v>103</v>
      </c>
      <c r="G10662">
        <v>7639</v>
      </c>
      <c r="H10662">
        <v>11.916601999999999</v>
      </c>
      <c r="I10662">
        <v>50.923921999999997</v>
      </c>
      <c r="J10662" cm="1">
        <f t="array" ref="J10662">LOOKUP(1,1/FREQUENCY(0,SIN((RADIANS($M$3:$M$471-H10662))/2)^2+SIN((RADIANS($N$3:$N$471-I10662))/2)^2*COS(RADIANS($M$3:$M$471))*COS(RADIANS(H10662))),$L$3:$L$471)</f>
        <v>281</v>
      </c>
    </row>
    <row r="10663" spans="1:10">
      <c r="A10663" t="s">
        <v>11543</v>
      </c>
      <c r="B10663">
        <v>16074</v>
      </c>
      <c r="C10663">
        <v>225</v>
      </c>
      <c r="D10663">
        <v>115</v>
      </c>
      <c r="E10663">
        <v>110</v>
      </c>
      <c r="F10663">
        <v>28</v>
      </c>
      <c r="G10663">
        <v>7646</v>
      </c>
      <c r="H10663">
        <v>11.781416999999999</v>
      </c>
      <c r="I10663">
        <v>50.911729999999999</v>
      </c>
      <c r="J10663" cm="1">
        <f t="array" ref="J10663">LOOKUP(1,1/FREQUENCY(0,SIN((RADIANS($M$3:$M$471-H10663))/2)^2+SIN((RADIANS($N$3:$N$471-I10663))/2)^2*COS(RADIANS($M$3:$M$471))*COS(RADIANS(H10663))),$L$3:$L$471)</f>
        <v>281</v>
      </c>
    </row>
    <row r="10664" spans="1:10">
      <c r="A10664" t="s">
        <v>4116</v>
      </c>
      <c r="B10664">
        <v>16074</v>
      </c>
      <c r="C10664">
        <v>1146</v>
      </c>
      <c r="D10664">
        <v>573</v>
      </c>
      <c r="E10664">
        <v>573</v>
      </c>
      <c r="F10664">
        <v>113</v>
      </c>
      <c r="G10664">
        <v>7639</v>
      </c>
      <c r="H10664">
        <v>11.882868999999999</v>
      </c>
      <c r="I10664">
        <v>50.923374000000003</v>
      </c>
      <c r="J10664" cm="1">
        <f t="array" ref="J10664">LOOKUP(1,1/FREQUENCY(0,SIN((RADIANS($M$3:$M$471-H10664))/2)^2+SIN((RADIANS($N$3:$N$471-I10664))/2)^2*COS(RADIANS($M$3:$M$471))*COS(RADIANS(H10664))),$L$3:$L$471)</f>
        <v>281</v>
      </c>
    </row>
    <row r="10665" spans="1:10">
      <c r="A10665" t="s">
        <v>11544</v>
      </c>
      <c r="B10665">
        <v>16075</v>
      </c>
      <c r="C10665">
        <v>2132</v>
      </c>
      <c r="D10665">
        <v>1069</v>
      </c>
      <c r="E10665">
        <v>1063</v>
      </c>
      <c r="F10665">
        <v>88</v>
      </c>
      <c r="G10665">
        <v>7927</v>
      </c>
      <c r="H10665">
        <v>11.818713000000001</v>
      </c>
      <c r="I10665">
        <v>50.406072999999999</v>
      </c>
      <c r="J10665" cm="1">
        <f t="array" ref="J10665">LOOKUP(1,1/FREQUENCY(0,SIN((RADIANS($M$3:$M$471-H10665))/2)^2+SIN((RADIANS($N$3:$N$471-I10665))/2)^2*COS(RADIANS($M$3:$M$471))*COS(RADIANS(H10665))),$L$3:$L$471)</f>
        <v>78</v>
      </c>
    </row>
    <row r="10666" spans="1:10">
      <c r="A10666" t="s">
        <v>11545</v>
      </c>
      <c r="B10666">
        <v>16075</v>
      </c>
      <c r="C10666">
        <v>5825</v>
      </c>
      <c r="D10666">
        <v>2875</v>
      </c>
      <c r="E10666">
        <v>2950</v>
      </c>
      <c r="F10666">
        <v>119</v>
      </c>
      <c r="G10666">
        <v>7356</v>
      </c>
      <c r="H10666">
        <v>11.640388</v>
      </c>
      <c r="I10666">
        <v>50.450308999999997</v>
      </c>
      <c r="J10666" cm="1">
        <f t="array" ref="J10666">LOOKUP(1,1/FREQUENCY(0,SIN((RADIANS($M$3:$M$471-H10666))/2)^2+SIN((RADIANS($N$3:$N$471-I10666))/2)^2*COS(RADIANS($M$3:$M$471))*COS(RADIANS(H10666))),$L$3:$L$471)</f>
        <v>78</v>
      </c>
    </row>
    <row r="10667" spans="1:10">
      <c r="A10667" t="s">
        <v>11546</v>
      </c>
      <c r="B10667">
        <v>16075</v>
      </c>
      <c r="C10667">
        <v>11842</v>
      </c>
      <c r="D10667">
        <v>5688</v>
      </c>
      <c r="E10667">
        <v>6154</v>
      </c>
      <c r="F10667">
        <v>485</v>
      </c>
      <c r="G10667">
        <v>7381</v>
      </c>
      <c r="H10667">
        <v>11.593211</v>
      </c>
      <c r="I10667">
        <v>50.693547000000002</v>
      </c>
      <c r="J10667" cm="1">
        <f t="array" ref="J10667">LOOKUP(1,1/FREQUENCY(0,SIN((RADIANS($M$3:$M$471-H10667))/2)^2+SIN((RADIANS($N$3:$N$471-I10667))/2)^2*COS(RADIANS($M$3:$M$471))*COS(RADIANS(H10667))),$L$3:$L$471)</f>
        <v>293</v>
      </c>
    </row>
    <row r="10668" spans="1:10">
      <c r="A10668" t="s">
        <v>11547</v>
      </c>
      <c r="B10668">
        <v>16075</v>
      </c>
      <c r="C10668">
        <v>8947</v>
      </c>
      <c r="D10668">
        <v>4525</v>
      </c>
      <c r="E10668">
        <v>4422</v>
      </c>
      <c r="F10668">
        <v>83</v>
      </c>
      <c r="G10668">
        <v>7907</v>
      </c>
      <c r="H10668">
        <v>11.807287000000001</v>
      </c>
      <c r="I10668">
        <v>50.577418000000002</v>
      </c>
      <c r="J10668" cm="1">
        <f t="array" ref="J10668">LOOKUP(1,1/FREQUENCY(0,SIN((RADIANS($M$3:$M$471-H10668))/2)^2+SIN((RADIANS($N$3:$N$471-I10668))/2)^2*COS(RADIANS($M$3:$M$471))*COS(RADIANS(H10668))),$L$3:$L$471)</f>
        <v>78</v>
      </c>
    </row>
    <row r="10669" spans="1:10">
      <c r="A10669" t="s">
        <v>11548</v>
      </c>
      <c r="B10669">
        <v>16075</v>
      </c>
      <c r="C10669">
        <v>2477</v>
      </c>
      <c r="D10669">
        <v>1250</v>
      </c>
      <c r="E10669">
        <v>1227</v>
      </c>
      <c r="F10669">
        <v>55</v>
      </c>
      <c r="G10669">
        <v>7926</v>
      </c>
      <c r="H10669">
        <v>11.859201000000001</v>
      </c>
      <c r="I10669">
        <v>50.438394000000002</v>
      </c>
      <c r="J10669" cm="1">
        <f t="array" ref="J10669">LOOKUP(1,1/FREQUENCY(0,SIN((RADIANS($M$3:$M$471-H10669))/2)^2+SIN((RADIANS($N$3:$N$471-I10669))/2)^2*COS(RADIANS($M$3:$M$471))*COS(RADIANS(H10669))),$L$3:$L$471)</f>
        <v>78</v>
      </c>
    </row>
    <row r="10670" spans="1:10">
      <c r="A10670" t="s">
        <v>11549</v>
      </c>
      <c r="B10670">
        <v>16075</v>
      </c>
      <c r="C10670">
        <v>3514</v>
      </c>
      <c r="D10670">
        <v>1754</v>
      </c>
      <c r="E10670">
        <v>1760</v>
      </c>
      <c r="F10670">
        <v>40</v>
      </c>
      <c r="G10670">
        <v>7922</v>
      </c>
      <c r="H10670">
        <v>11.856569</v>
      </c>
      <c r="I10670">
        <v>50.493599000000003</v>
      </c>
      <c r="J10670" cm="1">
        <f t="array" ref="J10670">LOOKUP(1,1/FREQUENCY(0,SIN((RADIANS($M$3:$M$471-H10670))/2)^2+SIN((RADIANS($N$3:$N$471-I10670))/2)^2*COS(RADIANS($M$3:$M$471))*COS(RADIANS(H10670))),$L$3:$L$471)</f>
        <v>78</v>
      </c>
    </row>
    <row r="10671" spans="1:10">
      <c r="A10671" t="s">
        <v>11550</v>
      </c>
      <c r="B10671">
        <v>16075</v>
      </c>
      <c r="C10671">
        <v>3081</v>
      </c>
      <c r="D10671">
        <v>1542</v>
      </c>
      <c r="E10671">
        <v>1539</v>
      </c>
      <c r="F10671">
        <v>43</v>
      </c>
      <c r="G10671">
        <v>7343</v>
      </c>
      <c r="H10671">
        <v>11.536894999999999</v>
      </c>
      <c r="I10671">
        <v>50.463721999999997</v>
      </c>
      <c r="J10671" cm="1">
        <f t="array" ref="J10671">LOOKUP(1,1/FREQUENCY(0,SIN((RADIANS($M$3:$M$471-H10671))/2)^2+SIN((RADIANS($N$3:$N$471-I10671))/2)^2*COS(RADIANS($M$3:$M$471))*COS(RADIANS(H10671))),$L$3:$L$471)</f>
        <v>78</v>
      </c>
    </row>
    <row r="10672" spans="1:10">
      <c r="A10672" t="s">
        <v>11551</v>
      </c>
      <c r="B10672">
        <v>16075</v>
      </c>
      <c r="C10672">
        <v>3370</v>
      </c>
      <c r="D10672">
        <v>1706</v>
      </c>
      <c r="E10672">
        <v>1664</v>
      </c>
      <c r="F10672">
        <v>34</v>
      </c>
      <c r="G10672">
        <v>7368</v>
      </c>
      <c r="H10672">
        <v>11.660537</v>
      </c>
      <c r="I10672">
        <v>50.528377999999996</v>
      </c>
      <c r="J10672" cm="1">
        <f t="array" ref="J10672">LOOKUP(1,1/FREQUENCY(0,SIN((RADIANS($M$3:$M$471-H10672))/2)^2+SIN((RADIANS($N$3:$N$471-I10672))/2)^2*COS(RADIANS($M$3:$M$471))*COS(RADIANS(H10672))),$L$3:$L$471)</f>
        <v>78</v>
      </c>
    </row>
    <row r="10673" spans="1:10">
      <c r="A10673" t="s">
        <v>11552</v>
      </c>
      <c r="B10673">
        <v>16075</v>
      </c>
      <c r="C10673">
        <v>3359</v>
      </c>
      <c r="D10673">
        <v>1657</v>
      </c>
      <c r="E10673">
        <v>1702</v>
      </c>
      <c r="F10673">
        <v>47</v>
      </c>
      <c r="G10673">
        <v>7929</v>
      </c>
      <c r="H10673">
        <v>11.667185999999999</v>
      </c>
      <c r="I10673">
        <v>50.484381999999997</v>
      </c>
      <c r="J10673" cm="1">
        <f t="array" ref="J10673">LOOKUP(1,1/FREQUENCY(0,SIN((RADIANS($M$3:$M$471-H10673))/2)^2+SIN((RADIANS($N$3:$N$471-I10673))/2)^2*COS(RADIANS($M$3:$M$471))*COS(RADIANS(H10673))),$L$3:$L$471)</f>
        <v>78</v>
      </c>
    </row>
    <row r="10674" spans="1:10">
      <c r="A10674" t="s">
        <v>11553</v>
      </c>
      <c r="B10674">
        <v>16075</v>
      </c>
      <c r="C10674">
        <v>3989</v>
      </c>
      <c r="D10674">
        <v>2014</v>
      </c>
      <c r="E10674">
        <v>1975</v>
      </c>
      <c r="F10674">
        <v>71</v>
      </c>
      <c r="G10674">
        <v>7366</v>
      </c>
      <c r="H10674">
        <v>11.696266</v>
      </c>
      <c r="I10674">
        <v>50.403385999999998</v>
      </c>
      <c r="J10674" cm="1">
        <f t="array" ref="J10674">LOOKUP(1,1/FREQUENCY(0,SIN((RADIANS($M$3:$M$471-H10674))/2)^2+SIN((RADIANS($N$3:$N$471-I10674))/2)^2*COS(RADIANS($M$3:$M$471))*COS(RADIANS(H10674))),$L$3:$L$471)</f>
        <v>78</v>
      </c>
    </row>
    <row r="10675" spans="1:10">
      <c r="A10675" t="s">
        <v>11554</v>
      </c>
      <c r="B10675">
        <v>16075</v>
      </c>
      <c r="C10675">
        <v>464</v>
      </c>
      <c r="D10675">
        <v>231</v>
      </c>
      <c r="E10675">
        <v>233</v>
      </c>
      <c r="F10675">
        <v>30</v>
      </c>
      <c r="G10675">
        <v>7907</v>
      </c>
      <c r="H10675">
        <v>11.816129999999999</v>
      </c>
      <c r="I10675">
        <v>50.643630999999999</v>
      </c>
      <c r="J10675" cm="1">
        <f t="array" ref="J10675">LOOKUP(1,1/FREQUENCY(0,SIN((RADIANS($M$3:$M$471-H10675))/2)^2+SIN((RADIANS($N$3:$N$471-I10675))/2)^2*COS(RADIANS($M$3:$M$471))*COS(RADIANS(H10675))),$L$3:$L$471)</f>
        <v>78</v>
      </c>
    </row>
    <row r="10676" spans="1:10">
      <c r="A10676" t="s">
        <v>11555</v>
      </c>
      <c r="B10676">
        <v>16075</v>
      </c>
      <c r="C10676">
        <v>276</v>
      </c>
      <c r="D10676">
        <v>147</v>
      </c>
      <c r="E10676">
        <v>129</v>
      </c>
      <c r="F10676">
        <v>47</v>
      </c>
      <c r="G10676">
        <v>7907</v>
      </c>
      <c r="H10676">
        <v>11.783904</v>
      </c>
      <c r="I10676">
        <v>50.587966000000002</v>
      </c>
      <c r="J10676" cm="1">
        <f t="array" ref="J10676">LOOKUP(1,1/FREQUENCY(0,SIN((RADIANS($M$3:$M$471-H10676))/2)^2+SIN((RADIANS($N$3:$N$471-I10676))/2)^2*COS(RADIANS($M$3:$M$471))*COS(RADIANS(H10676))),$L$3:$L$471)</f>
        <v>78</v>
      </c>
    </row>
    <row r="10677" spans="1:10">
      <c r="A10677" t="s">
        <v>11556</v>
      </c>
      <c r="B10677">
        <v>16075</v>
      </c>
      <c r="C10677">
        <v>207</v>
      </c>
      <c r="D10677">
        <v>113</v>
      </c>
      <c r="E10677">
        <v>94</v>
      </c>
      <c r="F10677">
        <v>26</v>
      </c>
      <c r="G10677">
        <v>7907</v>
      </c>
      <c r="H10677">
        <v>11.867595</v>
      </c>
      <c r="I10677">
        <v>50.625954</v>
      </c>
      <c r="J10677" cm="1">
        <f t="array" ref="J10677">LOOKUP(1,1/FREQUENCY(0,SIN((RADIANS($M$3:$M$471-H10677))/2)^2+SIN((RADIANS($N$3:$N$471-I10677))/2)^2*COS(RADIANS($M$3:$M$471))*COS(RADIANS(H10677))),$L$3:$L$471)</f>
        <v>281</v>
      </c>
    </row>
    <row r="10678" spans="1:10">
      <c r="A10678" t="s">
        <v>11557</v>
      </c>
      <c r="B10678">
        <v>16075</v>
      </c>
      <c r="C10678">
        <v>208</v>
      </c>
      <c r="D10678">
        <v>105</v>
      </c>
      <c r="E10678">
        <v>103</v>
      </c>
      <c r="F10678">
        <v>35</v>
      </c>
      <c r="G10678">
        <v>7919</v>
      </c>
      <c r="H10678">
        <v>11.887131</v>
      </c>
      <c r="I10678">
        <v>50.604897000000001</v>
      </c>
      <c r="J10678" cm="1">
        <f t="array" ref="J10678">LOOKUP(1,1/FREQUENCY(0,SIN((RADIANS($M$3:$M$471-H10678))/2)^2+SIN((RADIANS($N$3:$N$471-I10678))/2)^2*COS(RADIANS($M$3:$M$471))*COS(RADIANS(H10678))),$L$3:$L$471)</f>
        <v>281</v>
      </c>
    </row>
    <row r="10679" spans="1:10">
      <c r="A10679" t="s">
        <v>11558</v>
      </c>
      <c r="B10679">
        <v>16075</v>
      </c>
      <c r="C10679">
        <v>265</v>
      </c>
      <c r="D10679">
        <v>134</v>
      </c>
      <c r="E10679">
        <v>131</v>
      </c>
      <c r="F10679">
        <v>25</v>
      </c>
      <c r="G10679">
        <v>7907</v>
      </c>
      <c r="H10679">
        <v>11.851807000000001</v>
      </c>
      <c r="I10679">
        <v>50.611786000000002</v>
      </c>
      <c r="J10679" cm="1">
        <f t="array" ref="J10679">LOOKUP(1,1/FREQUENCY(0,SIN((RADIANS($M$3:$M$471-H10679))/2)^2+SIN((RADIANS($N$3:$N$471-I10679))/2)^2*COS(RADIANS($M$3:$M$471))*COS(RADIANS(H10679))),$L$3:$L$471)</f>
        <v>78</v>
      </c>
    </row>
    <row r="10680" spans="1:10">
      <c r="A10680" t="s">
        <v>11559</v>
      </c>
      <c r="B10680">
        <v>16075</v>
      </c>
      <c r="C10680">
        <v>413</v>
      </c>
      <c r="D10680">
        <v>207</v>
      </c>
      <c r="E10680">
        <v>206</v>
      </c>
      <c r="F10680">
        <v>42</v>
      </c>
      <c r="G10680">
        <v>7907</v>
      </c>
      <c r="H10680">
        <v>11.81962</v>
      </c>
      <c r="I10680">
        <v>50.676032999999997</v>
      </c>
      <c r="J10680" cm="1">
        <f t="array" ref="J10680">LOOKUP(1,1/FREQUENCY(0,SIN((RADIANS($M$3:$M$471-H10680))/2)^2+SIN((RADIANS($N$3:$N$471-I10680))/2)^2*COS(RADIANS($M$3:$M$471))*COS(RADIANS(H10680))),$L$3:$L$471)</f>
        <v>78</v>
      </c>
    </row>
    <row r="10681" spans="1:10">
      <c r="A10681" t="s">
        <v>11560</v>
      </c>
      <c r="B10681">
        <v>16075</v>
      </c>
      <c r="C10681">
        <v>260</v>
      </c>
      <c r="D10681">
        <v>126</v>
      </c>
      <c r="E10681">
        <v>134</v>
      </c>
      <c r="F10681">
        <v>33</v>
      </c>
      <c r="G10681">
        <v>7924</v>
      </c>
      <c r="H10681">
        <v>11.768219999999999</v>
      </c>
      <c r="I10681">
        <v>50.600206999999997</v>
      </c>
      <c r="J10681" cm="1">
        <f t="array" ref="J10681">LOOKUP(1,1/FREQUENCY(0,SIN((RADIANS($M$3:$M$471-H10681))/2)^2+SIN((RADIANS($N$3:$N$471-I10681))/2)^2*COS(RADIANS($M$3:$M$471))*COS(RADIANS(H10681))),$L$3:$L$471)</f>
        <v>78</v>
      </c>
    </row>
    <row r="10682" spans="1:10">
      <c r="A10682" t="s">
        <v>11561</v>
      </c>
      <c r="B10682">
        <v>16075</v>
      </c>
      <c r="C10682">
        <v>843</v>
      </c>
      <c r="D10682">
        <v>427</v>
      </c>
      <c r="E10682">
        <v>416</v>
      </c>
      <c r="F10682">
        <v>82</v>
      </c>
      <c r="G10682">
        <v>7907</v>
      </c>
      <c r="H10682">
        <v>11.818541</v>
      </c>
      <c r="I10682">
        <v>50.599671000000001</v>
      </c>
      <c r="J10682" cm="1">
        <f t="array" ref="J10682">LOOKUP(1,1/FREQUENCY(0,SIN((RADIANS($M$3:$M$471-H10682))/2)^2+SIN((RADIANS($N$3:$N$471-I10682))/2)^2*COS(RADIANS($M$3:$M$471))*COS(RADIANS(H10682))),$L$3:$L$471)</f>
        <v>78</v>
      </c>
    </row>
    <row r="10683" spans="1:10">
      <c r="A10683" t="s">
        <v>11562</v>
      </c>
      <c r="B10683">
        <v>16075</v>
      </c>
      <c r="C10683">
        <v>259</v>
      </c>
      <c r="D10683">
        <v>142</v>
      </c>
      <c r="E10683">
        <v>117</v>
      </c>
      <c r="F10683">
        <v>31</v>
      </c>
      <c r="G10683">
        <v>7907</v>
      </c>
      <c r="H10683">
        <v>11.770125</v>
      </c>
      <c r="I10683">
        <v>50.639133999999999</v>
      </c>
      <c r="J10683" cm="1">
        <f t="array" ref="J10683">LOOKUP(1,1/FREQUENCY(0,SIN((RADIANS($M$3:$M$471-H10683))/2)^2+SIN((RADIANS($N$3:$N$471-I10683))/2)^2*COS(RADIANS($M$3:$M$471))*COS(RADIANS(H10683))),$L$3:$L$471)</f>
        <v>78</v>
      </c>
    </row>
    <row r="10684" spans="1:10">
      <c r="A10684" t="s">
        <v>11563</v>
      </c>
      <c r="B10684">
        <v>16075</v>
      </c>
      <c r="C10684">
        <v>172</v>
      </c>
      <c r="D10684">
        <v>88</v>
      </c>
      <c r="E10684">
        <v>84</v>
      </c>
      <c r="F10684">
        <v>27</v>
      </c>
      <c r="G10684">
        <v>7907</v>
      </c>
      <c r="H10684">
        <v>11.807879</v>
      </c>
      <c r="I10684">
        <v>50.613793999999999</v>
      </c>
      <c r="J10684" cm="1">
        <f t="array" ref="J10684">LOOKUP(1,1/FREQUENCY(0,SIN((RADIANS($M$3:$M$471-H10684))/2)^2+SIN((RADIANS($N$3:$N$471-I10684))/2)^2*COS(RADIANS($M$3:$M$471))*COS(RADIANS(H10684))),$L$3:$L$471)</f>
        <v>78</v>
      </c>
    </row>
    <row r="10685" spans="1:10">
      <c r="A10685" t="s">
        <v>11564</v>
      </c>
      <c r="B10685">
        <v>16075</v>
      </c>
      <c r="C10685">
        <v>393</v>
      </c>
      <c r="D10685">
        <v>194</v>
      </c>
      <c r="E10685">
        <v>199</v>
      </c>
      <c r="F10685">
        <v>55</v>
      </c>
      <c r="G10685">
        <v>7907</v>
      </c>
      <c r="H10685">
        <v>11.863001000000001</v>
      </c>
      <c r="I10685">
        <v>50.648910999999998</v>
      </c>
      <c r="J10685" cm="1">
        <f t="array" ref="J10685">LOOKUP(1,1/FREQUENCY(0,SIN((RADIANS($M$3:$M$471-H10685))/2)^2+SIN((RADIANS($N$3:$N$471-I10685))/2)^2*COS(RADIANS($M$3:$M$471))*COS(RADIANS(H10685))),$L$3:$L$471)</f>
        <v>281</v>
      </c>
    </row>
    <row r="10686" spans="1:10">
      <c r="A10686" t="s">
        <v>11565</v>
      </c>
      <c r="B10686">
        <v>16075</v>
      </c>
      <c r="C10686">
        <v>258</v>
      </c>
      <c r="D10686">
        <v>135</v>
      </c>
      <c r="E10686">
        <v>123</v>
      </c>
      <c r="F10686">
        <v>27</v>
      </c>
      <c r="G10686">
        <v>7924</v>
      </c>
      <c r="H10686">
        <v>11.734826</v>
      </c>
      <c r="I10686">
        <v>50.612096000000001</v>
      </c>
      <c r="J10686" cm="1">
        <f t="array" ref="J10686">LOOKUP(1,1/FREQUENCY(0,SIN((RADIANS($M$3:$M$471-H10686))/2)^2+SIN((RADIANS($N$3:$N$471-I10686))/2)^2*COS(RADIANS($M$3:$M$471))*COS(RADIANS(H10686))),$L$3:$L$471)</f>
        <v>78</v>
      </c>
    </row>
    <row r="10687" spans="1:10">
      <c r="A10687" t="s">
        <v>11566</v>
      </c>
      <c r="B10687">
        <v>16075</v>
      </c>
      <c r="C10687">
        <v>584</v>
      </c>
      <c r="D10687">
        <v>285</v>
      </c>
      <c r="E10687">
        <v>299</v>
      </c>
      <c r="F10687">
        <v>127</v>
      </c>
      <c r="G10687">
        <v>7381</v>
      </c>
      <c r="H10687">
        <v>11.622875000000001</v>
      </c>
      <c r="I10687">
        <v>50.686954999999998</v>
      </c>
      <c r="J10687" cm="1">
        <f t="array" ref="J10687">LOOKUP(1,1/FREQUENCY(0,SIN((RADIANS($M$3:$M$471-H10687))/2)^2+SIN((RADIANS($N$3:$N$471-I10687))/2)^2*COS(RADIANS($M$3:$M$471))*COS(RADIANS(H10687))),$L$3:$L$471)</f>
        <v>78</v>
      </c>
    </row>
    <row r="10688" spans="1:10">
      <c r="A10688" t="s">
        <v>11567</v>
      </c>
      <c r="B10688">
        <v>16075</v>
      </c>
      <c r="C10688">
        <v>181</v>
      </c>
      <c r="D10688">
        <v>94</v>
      </c>
      <c r="E10688">
        <v>87</v>
      </c>
      <c r="F10688">
        <v>58</v>
      </c>
      <c r="G10688">
        <v>7381</v>
      </c>
      <c r="H10688">
        <v>11.641161</v>
      </c>
      <c r="I10688">
        <v>50.693885999999999</v>
      </c>
      <c r="J10688" cm="1">
        <f t="array" ref="J10688">LOOKUP(1,1/FREQUENCY(0,SIN((RADIANS($M$3:$M$471-H10688))/2)^2+SIN((RADIANS($N$3:$N$471-I10688))/2)^2*COS(RADIANS($M$3:$M$471))*COS(RADIANS(H10688))),$L$3:$L$471)</f>
        <v>78</v>
      </c>
    </row>
    <row r="10689" spans="1:10">
      <c r="A10689" t="s">
        <v>11568</v>
      </c>
      <c r="B10689">
        <v>16075</v>
      </c>
      <c r="C10689">
        <v>132</v>
      </c>
      <c r="D10689">
        <v>67</v>
      </c>
      <c r="E10689">
        <v>65</v>
      </c>
      <c r="F10689">
        <v>31</v>
      </c>
      <c r="G10689">
        <v>7389</v>
      </c>
      <c r="H10689">
        <v>11.642483</v>
      </c>
      <c r="I10689">
        <v>50.680751999999998</v>
      </c>
      <c r="J10689" cm="1">
        <f t="array" ref="J10689">LOOKUP(1,1/FREQUENCY(0,SIN((RADIANS($M$3:$M$471-H10689))/2)^2+SIN((RADIANS($N$3:$N$471-I10689))/2)^2*COS(RADIANS($M$3:$M$471))*COS(RADIANS(H10689))),$L$3:$L$471)</f>
        <v>78</v>
      </c>
    </row>
    <row r="10690" spans="1:10">
      <c r="A10690" t="s">
        <v>11569</v>
      </c>
      <c r="B10690">
        <v>16075</v>
      </c>
      <c r="C10690">
        <v>196</v>
      </c>
      <c r="D10690">
        <v>99</v>
      </c>
      <c r="E10690">
        <v>97</v>
      </c>
      <c r="F10690">
        <v>35</v>
      </c>
      <c r="G10690">
        <v>7389</v>
      </c>
      <c r="H10690">
        <v>11.668058</v>
      </c>
      <c r="I10690">
        <v>50.669276000000004</v>
      </c>
      <c r="J10690" cm="1">
        <f t="array" ref="J10690">LOOKUP(1,1/FREQUENCY(0,SIN((RADIANS($M$3:$M$471-H10690))/2)^2+SIN((RADIANS($N$3:$N$471-I10690))/2)^2*COS(RADIANS($M$3:$M$471))*COS(RADIANS(H10690))),$L$3:$L$471)</f>
        <v>78</v>
      </c>
    </row>
    <row r="10691" spans="1:10">
      <c r="A10691" t="s">
        <v>11570</v>
      </c>
      <c r="B10691">
        <v>16075</v>
      </c>
      <c r="C10691">
        <v>1241</v>
      </c>
      <c r="D10691">
        <v>627</v>
      </c>
      <c r="E10691">
        <v>614</v>
      </c>
      <c r="F10691">
        <v>55</v>
      </c>
      <c r="G10691">
        <v>7381</v>
      </c>
      <c r="H10691">
        <v>11.577882000000001</v>
      </c>
      <c r="I10691">
        <v>50.740302999999997</v>
      </c>
      <c r="J10691" cm="1">
        <f t="array" ref="J10691">LOOKUP(1,1/FREQUENCY(0,SIN((RADIANS($M$3:$M$471-H10691))/2)^2+SIN((RADIANS($N$3:$N$471-I10691))/2)^2*COS(RADIANS($M$3:$M$471))*COS(RADIANS(H10691))),$L$3:$L$471)</f>
        <v>293</v>
      </c>
    </row>
    <row r="10692" spans="1:10">
      <c r="A10692" t="s">
        <v>11571</v>
      </c>
      <c r="B10692">
        <v>16075</v>
      </c>
      <c r="C10692">
        <v>302</v>
      </c>
      <c r="D10692">
        <v>147</v>
      </c>
      <c r="E10692">
        <v>155</v>
      </c>
      <c r="F10692">
        <v>35</v>
      </c>
      <c r="G10692">
        <v>7806</v>
      </c>
      <c r="H10692">
        <v>11.69059</v>
      </c>
      <c r="I10692">
        <v>50.728861000000002</v>
      </c>
      <c r="J10692" cm="1">
        <f t="array" ref="J10692">LOOKUP(1,1/FREQUENCY(0,SIN((RADIANS($M$3:$M$471-H10692))/2)^2+SIN((RADIANS($N$3:$N$471-I10692))/2)^2*COS(RADIANS($M$3:$M$471))*COS(RADIANS(H10692))),$L$3:$L$471)</f>
        <v>78</v>
      </c>
    </row>
    <row r="10693" spans="1:10">
      <c r="A10693" t="s">
        <v>11572</v>
      </c>
      <c r="B10693">
        <v>16075</v>
      </c>
      <c r="C10693">
        <v>315</v>
      </c>
      <c r="D10693">
        <v>156</v>
      </c>
      <c r="E10693">
        <v>159</v>
      </c>
      <c r="F10693">
        <v>148</v>
      </c>
      <c r="G10693">
        <v>7381</v>
      </c>
      <c r="H10693">
        <v>11.651182</v>
      </c>
      <c r="I10693">
        <v>50.700391000000003</v>
      </c>
      <c r="J10693" cm="1">
        <f t="array" ref="J10693">LOOKUP(1,1/FREQUENCY(0,SIN((RADIANS($M$3:$M$471-H10693))/2)^2+SIN((RADIANS($N$3:$N$471-I10693))/2)^2*COS(RADIANS($M$3:$M$471))*COS(RADIANS(H10693))),$L$3:$L$471)</f>
        <v>78</v>
      </c>
    </row>
    <row r="10694" spans="1:10">
      <c r="A10694" t="s">
        <v>11573</v>
      </c>
      <c r="B10694">
        <v>16075</v>
      </c>
      <c r="C10694">
        <v>161</v>
      </c>
      <c r="D10694">
        <v>83</v>
      </c>
      <c r="E10694">
        <v>78</v>
      </c>
      <c r="F10694">
        <v>32</v>
      </c>
      <c r="G10694">
        <v>7381</v>
      </c>
      <c r="H10694">
        <v>11.677633999999999</v>
      </c>
      <c r="I10694">
        <v>50.695265999999997</v>
      </c>
      <c r="J10694" cm="1">
        <f t="array" ref="J10694">LOOKUP(1,1/FREQUENCY(0,SIN((RADIANS($M$3:$M$471-H10694))/2)^2+SIN((RADIANS($N$3:$N$471-I10694))/2)^2*COS(RADIANS($M$3:$M$471))*COS(RADIANS(H10694))),$L$3:$L$471)</f>
        <v>78</v>
      </c>
    </row>
    <row r="10695" spans="1:10">
      <c r="A10695" t="s">
        <v>11574</v>
      </c>
      <c r="B10695">
        <v>16075</v>
      </c>
      <c r="C10695">
        <v>1126</v>
      </c>
      <c r="D10695">
        <v>590</v>
      </c>
      <c r="E10695">
        <v>536</v>
      </c>
      <c r="F10695">
        <v>71</v>
      </c>
      <c r="G10695">
        <v>7381</v>
      </c>
      <c r="H10695">
        <v>11.651114</v>
      </c>
      <c r="I10695">
        <v>50.709724000000001</v>
      </c>
      <c r="J10695" cm="1">
        <f t="array" ref="J10695">LOOKUP(1,1/FREQUENCY(0,SIN((RADIANS($M$3:$M$471-H10695))/2)^2+SIN((RADIANS($N$3:$N$471-I10695))/2)^2*COS(RADIANS($M$3:$M$471))*COS(RADIANS(H10695))),$L$3:$L$471)</f>
        <v>78</v>
      </c>
    </row>
    <row r="10696" spans="1:10">
      <c r="A10696" t="s">
        <v>11575</v>
      </c>
      <c r="B10696">
        <v>16075</v>
      </c>
      <c r="C10696">
        <v>68</v>
      </c>
      <c r="D10696">
        <v>34</v>
      </c>
      <c r="E10696">
        <v>34</v>
      </c>
      <c r="F10696">
        <v>30</v>
      </c>
      <c r="G10696">
        <v>7389</v>
      </c>
      <c r="H10696">
        <v>11.702102999999999</v>
      </c>
      <c r="I10696">
        <v>50.683199000000002</v>
      </c>
      <c r="J10696" cm="1">
        <f t="array" ref="J10696">LOOKUP(1,1/FREQUENCY(0,SIN((RADIANS($M$3:$M$471-H10696))/2)^2+SIN((RADIANS($N$3:$N$471-I10696))/2)^2*COS(RADIANS($M$3:$M$471))*COS(RADIANS(H10696))),$L$3:$L$471)</f>
        <v>78</v>
      </c>
    </row>
    <row r="10697" spans="1:10">
      <c r="A10697" t="s">
        <v>11576</v>
      </c>
      <c r="B10697">
        <v>16075</v>
      </c>
      <c r="C10697">
        <v>62</v>
      </c>
      <c r="D10697">
        <v>33</v>
      </c>
      <c r="E10697">
        <v>29</v>
      </c>
      <c r="F10697">
        <v>28</v>
      </c>
      <c r="G10697">
        <v>7381</v>
      </c>
      <c r="H10697">
        <v>11.66582</v>
      </c>
      <c r="I10697">
        <v>50.697040999999999</v>
      </c>
      <c r="J10697" cm="1">
        <f t="array" ref="J10697">LOOKUP(1,1/FREQUENCY(0,SIN((RADIANS($M$3:$M$471-H10697))/2)^2+SIN((RADIANS($N$3:$N$471-I10697))/2)^2*COS(RADIANS($M$3:$M$471))*COS(RADIANS(H10697))),$L$3:$L$471)</f>
        <v>78</v>
      </c>
    </row>
    <row r="10698" spans="1:10">
      <c r="A10698" t="s">
        <v>11577</v>
      </c>
      <c r="B10698">
        <v>16075</v>
      </c>
      <c r="C10698">
        <v>388</v>
      </c>
      <c r="D10698">
        <v>195</v>
      </c>
      <c r="E10698">
        <v>193</v>
      </c>
      <c r="F10698">
        <v>26</v>
      </c>
      <c r="G10698">
        <v>7806</v>
      </c>
      <c r="H10698">
        <v>11.715536999999999</v>
      </c>
      <c r="I10698">
        <v>50.703054000000002</v>
      </c>
      <c r="J10698" cm="1">
        <f t="array" ref="J10698">LOOKUP(1,1/FREQUENCY(0,SIN((RADIANS($M$3:$M$471-H10698))/2)^2+SIN((RADIANS($N$3:$N$471-I10698))/2)^2*COS(RADIANS($M$3:$M$471))*COS(RADIANS(H10698))),$L$3:$L$471)</f>
        <v>78</v>
      </c>
    </row>
    <row r="10699" spans="1:10">
      <c r="A10699" t="s">
        <v>11578</v>
      </c>
      <c r="B10699">
        <v>16075</v>
      </c>
      <c r="C10699">
        <v>615</v>
      </c>
      <c r="D10699">
        <v>313</v>
      </c>
      <c r="E10699">
        <v>302</v>
      </c>
      <c r="F10699">
        <v>89</v>
      </c>
      <c r="G10699">
        <v>7381</v>
      </c>
      <c r="H10699">
        <v>11.600496</v>
      </c>
      <c r="I10699">
        <v>50.677442999999997</v>
      </c>
      <c r="J10699" cm="1">
        <f t="array" ref="J10699">LOOKUP(1,1/FREQUENCY(0,SIN((RADIANS($M$3:$M$471-H10699))/2)^2+SIN((RADIANS($N$3:$N$471-I10699))/2)^2*COS(RADIANS($M$3:$M$471))*COS(RADIANS(H10699))),$L$3:$L$471)</f>
        <v>293</v>
      </c>
    </row>
    <row r="10700" spans="1:10">
      <c r="A10700" t="s">
        <v>11579</v>
      </c>
      <c r="B10700">
        <v>16075</v>
      </c>
      <c r="C10700">
        <v>418</v>
      </c>
      <c r="D10700">
        <v>215</v>
      </c>
      <c r="E10700">
        <v>203</v>
      </c>
      <c r="F10700">
        <v>58</v>
      </c>
      <c r="G10700">
        <v>7819</v>
      </c>
      <c r="H10700">
        <v>11.797266</v>
      </c>
      <c r="I10700">
        <v>50.739567000000001</v>
      </c>
      <c r="J10700" cm="1">
        <f t="array" ref="J10700">LOOKUP(1,1/FREQUENCY(0,SIN((RADIANS($M$3:$M$471-H10700))/2)^2+SIN((RADIANS($N$3:$N$471-I10700))/2)^2*COS(RADIANS($M$3:$M$471))*COS(RADIANS(H10700))),$L$3:$L$471)</f>
        <v>78</v>
      </c>
    </row>
    <row r="10701" spans="1:10">
      <c r="A10701" t="s">
        <v>11580</v>
      </c>
      <c r="B10701">
        <v>16075</v>
      </c>
      <c r="C10701">
        <v>229</v>
      </c>
      <c r="D10701">
        <v>118</v>
      </c>
      <c r="E10701">
        <v>111</v>
      </c>
      <c r="F10701">
        <v>37</v>
      </c>
      <c r="G10701">
        <v>7819</v>
      </c>
      <c r="H10701">
        <v>11.904766</v>
      </c>
      <c r="I10701">
        <v>50.768380000000001</v>
      </c>
      <c r="J10701" cm="1">
        <f t="array" ref="J10701">LOOKUP(1,1/FREQUENCY(0,SIN((RADIANS($M$3:$M$471-H10701))/2)^2+SIN((RADIANS($N$3:$N$471-I10701))/2)^2*COS(RADIANS($M$3:$M$471))*COS(RADIANS(H10701))),$L$3:$L$471)</f>
        <v>281</v>
      </c>
    </row>
    <row r="10702" spans="1:10">
      <c r="A10702" t="s">
        <v>11581</v>
      </c>
      <c r="B10702">
        <v>16075</v>
      </c>
      <c r="C10702">
        <v>388</v>
      </c>
      <c r="D10702">
        <v>204</v>
      </c>
      <c r="E10702">
        <v>184</v>
      </c>
      <c r="F10702">
        <v>48</v>
      </c>
      <c r="G10702">
        <v>7819</v>
      </c>
      <c r="H10702">
        <v>11.833993</v>
      </c>
      <c r="I10702">
        <v>50.721584</v>
      </c>
      <c r="J10702" cm="1">
        <f t="array" ref="J10702">LOOKUP(1,1/FREQUENCY(0,SIN((RADIANS($M$3:$M$471-H10702))/2)^2+SIN((RADIANS($N$3:$N$471-I10702))/2)^2*COS(RADIANS($M$3:$M$471))*COS(RADIANS(H10702))),$L$3:$L$471)</f>
        <v>281</v>
      </c>
    </row>
    <row r="10703" spans="1:10">
      <c r="A10703" t="s">
        <v>11582</v>
      </c>
      <c r="B10703">
        <v>16075</v>
      </c>
      <c r="C10703">
        <v>279</v>
      </c>
      <c r="D10703">
        <v>142</v>
      </c>
      <c r="E10703">
        <v>137</v>
      </c>
      <c r="F10703">
        <v>63</v>
      </c>
      <c r="G10703">
        <v>7819</v>
      </c>
      <c r="H10703">
        <v>11.832839999999999</v>
      </c>
      <c r="I10703">
        <v>50.739811000000003</v>
      </c>
      <c r="J10703" cm="1">
        <f t="array" ref="J10703">LOOKUP(1,1/FREQUENCY(0,SIN((RADIANS($M$3:$M$471-H10703))/2)^2+SIN((RADIANS($N$3:$N$471-I10703))/2)^2*COS(RADIANS($M$3:$M$471))*COS(RADIANS(H10703))),$L$3:$L$471)</f>
        <v>281</v>
      </c>
    </row>
    <row r="10704" spans="1:10">
      <c r="A10704" t="s">
        <v>11583</v>
      </c>
      <c r="B10704">
        <v>16075</v>
      </c>
      <c r="C10704">
        <v>285</v>
      </c>
      <c r="D10704">
        <v>138</v>
      </c>
      <c r="E10704">
        <v>147</v>
      </c>
      <c r="F10704">
        <v>57</v>
      </c>
      <c r="G10704">
        <v>7819</v>
      </c>
      <c r="H10704">
        <v>11.90968</v>
      </c>
      <c r="I10704">
        <v>50.754807</v>
      </c>
      <c r="J10704" cm="1">
        <f t="array" ref="J10704">LOOKUP(1,1/FREQUENCY(0,SIN((RADIANS($M$3:$M$471-H10704))/2)^2+SIN((RADIANS($N$3:$N$471-I10704))/2)^2*COS(RADIANS($M$3:$M$471))*COS(RADIANS(H10704))),$L$3:$L$471)</f>
        <v>281</v>
      </c>
    </row>
    <row r="10705" spans="1:10">
      <c r="A10705" t="s">
        <v>11584</v>
      </c>
      <c r="B10705">
        <v>16075</v>
      </c>
      <c r="C10705">
        <v>159</v>
      </c>
      <c r="D10705">
        <v>84</v>
      </c>
      <c r="E10705">
        <v>75</v>
      </c>
      <c r="F10705">
        <v>26</v>
      </c>
      <c r="G10705">
        <v>7819</v>
      </c>
      <c r="H10705">
        <v>11.789194999999999</v>
      </c>
      <c r="I10705">
        <v>50.762099999999997</v>
      </c>
      <c r="J10705" cm="1">
        <f t="array" ref="J10705">LOOKUP(1,1/FREQUENCY(0,SIN((RADIANS($M$3:$M$471-H10705))/2)^2+SIN((RADIANS($N$3:$N$471-I10705))/2)^2*COS(RADIANS($M$3:$M$471))*COS(RADIANS(H10705))),$L$3:$L$471)</f>
        <v>281</v>
      </c>
    </row>
    <row r="10706" spans="1:10">
      <c r="A10706" t="s">
        <v>11585</v>
      </c>
      <c r="B10706">
        <v>16075</v>
      </c>
      <c r="C10706">
        <v>399</v>
      </c>
      <c r="D10706">
        <v>202</v>
      </c>
      <c r="E10706">
        <v>197</v>
      </c>
      <c r="F10706">
        <v>35</v>
      </c>
      <c r="G10706">
        <v>7819</v>
      </c>
      <c r="H10706">
        <v>11.799257000000001</v>
      </c>
      <c r="I10706">
        <v>50.721311999999998</v>
      </c>
      <c r="J10706" cm="1">
        <f t="array" ref="J10706">LOOKUP(1,1/FREQUENCY(0,SIN((RADIANS($M$3:$M$471-H10706))/2)^2+SIN((RADIANS($N$3:$N$471-I10706))/2)^2*COS(RADIANS($M$3:$M$471))*COS(RADIANS(H10706))),$L$3:$L$471)</f>
        <v>78</v>
      </c>
    </row>
    <row r="10707" spans="1:10">
      <c r="A10707" t="s">
        <v>11586</v>
      </c>
      <c r="B10707">
        <v>16075</v>
      </c>
      <c r="C10707">
        <v>124</v>
      </c>
      <c r="D10707">
        <v>58</v>
      </c>
      <c r="E10707">
        <v>66</v>
      </c>
      <c r="F10707">
        <v>19</v>
      </c>
      <c r="G10707">
        <v>7819</v>
      </c>
      <c r="H10707">
        <v>11.861518999999999</v>
      </c>
      <c r="I10707">
        <v>50.721938000000002</v>
      </c>
      <c r="J10707" cm="1">
        <f t="array" ref="J10707">LOOKUP(1,1/FREQUENCY(0,SIN((RADIANS($M$3:$M$471-H10707))/2)^2+SIN((RADIANS($N$3:$N$471-I10707))/2)^2*COS(RADIANS($M$3:$M$471))*COS(RADIANS(H10707))),$L$3:$L$471)</f>
        <v>281</v>
      </c>
    </row>
    <row r="10708" spans="1:10">
      <c r="A10708" t="s">
        <v>11587</v>
      </c>
      <c r="B10708">
        <v>16075</v>
      </c>
      <c r="C10708">
        <v>3658</v>
      </c>
      <c r="D10708">
        <v>1812</v>
      </c>
      <c r="E10708">
        <v>1846</v>
      </c>
      <c r="F10708">
        <v>110</v>
      </c>
      <c r="G10708">
        <v>7819</v>
      </c>
      <c r="H10708">
        <v>11.865099000000001</v>
      </c>
      <c r="I10708">
        <v>50.734783</v>
      </c>
      <c r="J10708" cm="1">
        <f t="array" ref="J10708">LOOKUP(1,1/FREQUENCY(0,SIN((RADIANS($M$3:$M$471-H10708))/2)^2+SIN((RADIANS($N$3:$N$471-I10708))/2)^2*COS(RADIANS($M$3:$M$471))*COS(RADIANS(H10708))),$L$3:$L$471)</f>
        <v>281</v>
      </c>
    </row>
    <row r="10709" spans="1:10">
      <c r="A10709" t="s">
        <v>11588</v>
      </c>
      <c r="B10709">
        <v>16075</v>
      </c>
      <c r="C10709">
        <v>242</v>
      </c>
      <c r="D10709">
        <v>122</v>
      </c>
      <c r="E10709">
        <v>120</v>
      </c>
      <c r="F10709">
        <v>46</v>
      </c>
      <c r="G10709">
        <v>7924</v>
      </c>
      <c r="H10709">
        <v>11.683939000000001</v>
      </c>
      <c r="I10709">
        <v>50.589655</v>
      </c>
      <c r="J10709" cm="1">
        <f t="array" ref="J10709">LOOKUP(1,1/FREQUENCY(0,SIN((RADIANS($M$3:$M$471-H10709))/2)^2+SIN((RADIANS($N$3:$N$471-I10709))/2)^2*COS(RADIANS($M$3:$M$471))*COS(RADIANS(H10709))),$L$3:$L$471)</f>
        <v>78</v>
      </c>
    </row>
    <row r="10710" spans="1:10">
      <c r="A10710" t="s">
        <v>11589</v>
      </c>
      <c r="B10710">
        <v>16075</v>
      </c>
      <c r="C10710">
        <v>307</v>
      </c>
      <c r="D10710">
        <v>148</v>
      </c>
      <c r="E10710">
        <v>159</v>
      </c>
      <c r="F10710">
        <v>24</v>
      </c>
      <c r="G10710">
        <v>7389</v>
      </c>
      <c r="H10710">
        <v>11.586883</v>
      </c>
      <c r="I10710">
        <v>50.621276000000002</v>
      </c>
      <c r="J10710" cm="1">
        <f t="array" ref="J10710">LOOKUP(1,1/FREQUENCY(0,SIN((RADIANS($M$3:$M$471-H10710))/2)^2+SIN((RADIANS($N$3:$N$471-I10710))/2)^2*COS(RADIANS($M$3:$M$471))*COS(RADIANS(H10710))),$L$3:$L$471)</f>
        <v>78</v>
      </c>
    </row>
    <row r="10711" spans="1:10">
      <c r="A10711" t="s">
        <v>11590</v>
      </c>
      <c r="B10711">
        <v>16075</v>
      </c>
      <c r="C10711">
        <v>67</v>
      </c>
      <c r="D10711">
        <v>38</v>
      </c>
      <c r="E10711">
        <v>29</v>
      </c>
      <c r="F10711">
        <v>16</v>
      </c>
      <c r="G10711">
        <v>7389</v>
      </c>
      <c r="H10711">
        <v>11.660538000000001</v>
      </c>
      <c r="I10711">
        <v>50.636721999999999</v>
      </c>
      <c r="J10711" cm="1">
        <f t="array" ref="J10711">LOOKUP(1,1/FREQUENCY(0,SIN((RADIANS($M$3:$M$471-H10711))/2)^2+SIN((RADIANS($N$3:$N$471-I10711))/2)^2*COS(RADIANS($M$3:$M$471))*COS(RADIANS(H10711))),$L$3:$L$471)</f>
        <v>78</v>
      </c>
    </row>
    <row r="10712" spans="1:10">
      <c r="A10712" t="s">
        <v>11591</v>
      </c>
      <c r="B10712">
        <v>16075</v>
      </c>
      <c r="C10712">
        <v>75</v>
      </c>
      <c r="D10712">
        <v>42</v>
      </c>
      <c r="E10712">
        <v>33</v>
      </c>
      <c r="F10712">
        <v>16</v>
      </c>
      <c r="G10712">
        <v>7381</v>
      </c>
      <c r="H10712">
        <v>11.629987</v>
      </c>
      <c r="I10712">
        <v>50.641370999999999</v>
      </c>
      <c r="J10712" cm="1">
        <f t="array" ref="J10712">LOOKUP(1,1/FREQUENCY(0,SIN((RADIANS($M$3:$M$471-H10712))/2)^2+SIN((RADIANS($N$3:$N$471-I10712))/2)^2*COS(RADIANS($M$3:$M$471))*COS(RADIANS(H10712))),$L$3:$L$471)</f>
        <v>78</v>
      </c>
    </row>
    <row r="10713" spans="1:10">
      <c r="A10713" t="s">
        <v>11592</v>
      </c>
      <c r="B10713">
        <v>16075</v>
      </c>
      <c r="C10713">
        <v>100</v>
      </c>
      <c r="D10713">
        <v>57</v>
      </c>
      <c r="E10713">
        <v>43</v>
      </c>
      <c r="F10713">
        <v>15</v>
      </c>
      <c r="G10713">
        <v>7381</v>
      </c>
      <c r="H10713">
        <v>11.628280999999999</v>
      </c>
      <c r="I10713">
        <v>50.620502000000002</v>
      </c>
      <c r="J10713" cm="1">
        <f t="array" ref="J10713">LOOKUP(1,1/FREQUENCY(0,SIN((RADIANS($M$3:$M$471-H10713))/2)^2+SIN((RADIANS($N$3:$N$471-I10713))/2)^2*COS(RADIANS($M$3:$M$471))*COS(RADIANS(H10713))),$L$3:$L$471)</f>
        <v>78</v>
      </c>
    </row>
    <row r="10714" spans="1:10">
      <c r="A10714" t="s">
        <v>11593</v>
      </c>
      <c r="B10714">
        <v>16075</v>
      </c>
      <c r="C10714">
        <v>454</v>
      </c>
      <c r="D10714">
        <v>224</v>
      </c>
      <c r="E10714">
        <v>230</v>
      </c>
      <c r="F10714">
        <v>60</v>
      </c>
      <c r="G10714">
        <v>7389</v>
      </c>
      <c r="H10714">
        <v>11.642559</v>
      </c>
      <c r="I10714">
        <v>50.658948000000002</v>
      </c>
      <c r="J10714" cm="1">
        <f t="array" ref="J10714">LOOKUP(1,1/FREQUENCY(0,SIN((RADIANS($M$3:$M$471-H10714))/2)^2+SIN((RADIANS($N$3:$N$471-I10714))/2)^2*COS(RADIANS($M$3:$M$471))*COS(RADIANS(H10714))),$L$3:$L$471)</f>
        <v>78</v>
      </c>
    </row>
    <row r="10715" spans="1:10">
      <c r="A10715" t="s">
        <v>11594</v>
      </c>
      <c r="B10715">
        <v>16075</v>
      </c>
      <c r="C10715">
        <v>1678</v>
      </c>
      <c r="D10715">
        <v>802</v>
      </c>
      <c r="E10715">
        <v>876</v>
      </c>
      <c r="F10715">
        <v>159</v>
      </c>
      <c r="G10715">
        <v>7389</v>
      </c>
      <c r="H10715">
        <v>11.565512</v>
      </c>
      <c r="I10715">
        <v>50.660924000000001</v>
      </c>
      <c r="J10715" cm="1">
        <f t="array" ref="J10715">LOOKUP(1,1/FREQUENCY(0,SIN((RADIANS($M$3:$M$471-H10715))/2)^2+SIN((RADIANS($N$3:$N$471-I10715))/2)^2*COS(RADIANS($M$3:$M$471))*COS(RADIANS(H10715))),$L$3:$L$471)</f>
        <v>293</v>
      </c>
    </row>
    <row r="10716" spans="1:10">
      <c r="A10716" t="s">
        <v>11595</v>
      </c>
      <c r="B10716">
        <v>16075</v>
      </c>
      <c r="C10716">
        <v>90</v>
      </c>
      <c r="D10716">
        <v>43</v>
      </c>
      <c r="E10716">
        <v>47</v>
      </c>
      <c r="F10716">
        <v>19</v>
      </c>
      <c r="G10716">
        <v>7389</v>
      </c>
      <c r="H10716">
        <v>11.587096000000001</v>
      </c>
      <c r="I10716">
        <v>50.645049</v>
      </c>
      <c r="J10716" cm="1">
        <f t="array" ref="J10716">LOOKUP(1,1/FREQUENCY(0,SIN((RADIANS($M$3:$M$471-H10716))/2)^2+SIN((RADIANS($N$3:$N$471-I10716))/2)^2*COS(RADIANS($M$3:$M$471))*COS(RADIANS(H10716))),$L$3:$L$471)</f>
        <v>293</v>
      </c>
    </row>
    <row r="10717" spans="1:10">
      <c r="A10717" t="s">
        <v>5668</v>
      </c>
      <c r="B10717">
        <v>16075</v>
      </c>
      <c r="C10717">
        <v>270</v>
      </c>
      <c r="D10717">
        <v>142</v>
      </c>
      <c r="E10717">
        <v>128</v>
      </c>
      <c r="F10717">
        <v>27</v>
      </c>
      <c r="G10717">
        <v>7924</v>
      </c>
      <c r="H10717">
        <v>11.696336000000001</v>
      </c>
      <c r="I10717">
        <v>50.616757999999997</v>
      </c>
      <c r="J10717" cm="1">
        <f t="array" ref="J10717">LOOKUP(1,1/FREQUENCY(0,SIN((RADIANS($M$3:$M$471-H10717))/2)^2+SIN((RADIANS($N$3:$N$471-I10717))/2)^2*COS(RADIANS($M$3:$M$471))*COS(RADIANS(H10717))),$L$3:$L$471)</f>
        <v>78</v>
      </c>
    </row>
    <row r="10718" spans="1:10">
      <c r="A10718" t="s">
        <v>11596</v>
      </c>
      <c r="B10718">
        <v>16075</v>
      </c>
      <c r="C10718">
        <v>135</v>
      </c>
      <c r="D10718">
        <v>64</v>
      </c>
      <c r="E10718">
        <v>71</v>
      </c>
      <c r="F10718">
        <v>30</v>
      </c>
      <c r="G10718">
        <v>7389</v>
      </c>
      <c r="H10718">
        <v>11.534983</v>
      </c>
      <c r="I10718">
        <v>50.650584000000002</v>
      </c>
      <c r="J10718" cm="1">
        <f t="array" ref="J10718">LOOKUP(1,1/FREQUENCY(0,SIN((RADIANS($M$3:$M$471-H10718))/2)^2+SIN((RADIANS($N$3:$N$471-I10718))/2)^2*COS(RADIANS($M$3:$M$471))*COS(RADIANS(H10718))),$L$3:$L$471)</f>
        <v>293</v>
      </c>
    </row>
    <row r="10719" spans="1:10">
      <c r="A10719" t="s">
        <v>7380</v>
      </c>
      <c r="B10719">
        <v>16075</v>
      </c>
      <c r="C10719">
        <v>218</v>
      </c>
      <c r="D10719">
        <v>108</v>
      </c>
      <c r="E10719">
        <v>110</v>
      </c>
      <c r="F10719">
        <v>23</v>
      </c>
      <c r="G10719">
        <v>7389</v>
      </c>
      <c r="H10719">
        <v>11.550939</v>
      </c>
      <c r="I10719">
        <v>50.630679000000001</v>
      </c>
      <c r="J10719" cm="1">
        <f t="array" ref="J10719">LOOKUP(1,1/FREQUENCY(0,SIN((RADIANS($M$3:$M$471-H10719))/2)^2+SIN((RADIANS($N$3:$N$471-I10719))/2)^2*COS(RADIANS($M$3:$M$471))*COS(RADIANS(H10719))),$L$3:$L$471)</f>
        <v>293</v>
      </c>
    </row>
    <row r="10720" spans="1:10">
      <c r="A10720" t="s">
        <v>11597</v>
      </c>
      <c r="B10720">
        <v>16075</v>
      </c>
      <c r="C10720">
        <v>657</v>
      </c>
      <c r="D10720">
        <v>315</v>
      </c>
      <c r="E10720">
        <v>342</v>
      </c>
      <c r="F10720">
        <v>80</v>
      </c>
      <c r="G10720">
        <v>7924</v>
      </c>
      <c r="H10720">
        <v>11.651319000000001</v>
      </c>
      <c r="I10720">
        <v>50.615172000000001</v>
      </c>
      <c r="J10720" cm="1">
        <f t="array" ref="J10720">LOOKUP(1,1/FREQUENCY(0,SIN((RADIANS($M$3:$M$471-H10720))/2)^2+SIN((RADIANS($N$3:$N$471-I10720))/2)^2*COS(RADIANS($M$3:$M$471))*COS(RADIANS(H10720))),$L$3:$L$471)</f>
        <v>78</v>
      </c>
    </row>
    <row r="10721" spans="1:10">
      <c r="A10721" t="s">
        <v>11598</v>
      </c>
      <c r="B10721">
        <v>16075</v>
      </c>
      <c r="C10721">
        <v>2580</v>
      </c>
      <c r="D10721">
        <v>1311</v>
      </c>
      <c r="E10721">
        <v>1269</v>
      </c>
      <c r="F10721">
        <v>61</v>
      </c>
      <c r="G10721">
        <v>7387</v>
      </c>
      <c r="H10721">
        <v>11.539483000000001</v>
      </c>
      <c r="I10721">
        <v>50.677278000000001</v>
      </c>
      <c r="J10721" cm="1">
        <f t="array" ref="J10721">LOOKUP(1,1/FREQUENCY(0,SIN((RADIANS($M$3:$M$471-H10721))/2)^2+SIN((RADIANS($N$3:$N$471-I10721))/2)^2*COS(RADIANS($M$3:$M$471))*COS(RADIANS(H10721))),$L$3:$L$471)</f>
        <v>293</v>
      </c>
    </row>
    <row r="10722" spans="1:10">
      <c r="A10722" t="s">
        <v>11599</v>
      </c>
      <c r="B10722">
        <v>16075</v>
      </c>
      <c r="C10722">
        <v>377</v>
      </c>
      <c r="D10722">
        <v>193</v>
      </c>
      <c r="E10722">
        <v>184</v>
      </c>
      <c r="F10722">
        <v>62</v>
      </c>
      <c r="G10722">
        <v>7806</v>
      </c>
      <c r="H10722">
        <v>11.740052</v>
      </c>
      <c r="I10722">
        <v>50.719603999999997</v>
      </c>
      <c r="J10722" cm="1">
        <f t="array" ref="J10722">LOOKUP(1,1/FREQUENCY(0,SIN((RADIANS($M$3:$M$471-H10722))/2)^2+SIN((RADIANS($N$3:$N$471-I10722))/2)^2*COS(RADIANS($M$3:$M$471))*COS(RADIANS(H10722))),$L$3:$L$471)</f>
        <v>78</v>
      </c>
    </row>
    <row r="10723" spans="1:10">
      <c r="A10723" t="s">
        <v>11600</v>
      </c>
      <c r="B10723">
        <v>16075</v>
      </c>
      <c r="C10723">
        <v>9198</v>
      </c>
      <c r="D10723">
        <v>4456</v>
      </c>
      <c r="E10723">
        <v>4742</v>
      </c>
      <c r="F10723">
        <v>107</v>
      </c>
      <c r="G10723">
        <v>7806</v>
      </c>
      <c r="H10723">
        <v>11.742637999999999</v>
      </c>
      <c r="I10723">
        <v>50.735810000000001</v>
      </c>
      <c r="J10723" cm="1">
        <f t="array" ref="J10723">LOOKUP(1,1/FREQUENCY(0,SIN((RADIANS($M$3:$M$471-H10723))/2)^2+SIN((RADIANS($N$3:$N$471-I10723))/2)^2*COS(RADIANS($M$3:$M$471))*COS(RADIANS(H10723))),$L$3:$L$471)</f>
        <v>78</v>
      </c>
    </row>
    <row r="10724" spans="1:10">
      <c r="A10724" t="s">
        <v>11601</v>
      </c>
      <c r="B10724">
        <v>16076</v>
      </c>
      <c r="C10724">
        <v>3258</v>
      </c>
      <c r="D10724">
        <v>1620</v>
      </c>
      <c r="E10724">
        <v>1638</v>
      </c>
      <c r="F10724">
        <v>75</v>
      </c>
      <c r="G10724">
        <v>7980</v>
      </c>
      <c r="H10724">
        <v>12.164720000000001</v>
      </c>
      <c r="I10724">
        <v>50.753247000000002</v>
      </c>
      <c r="J10724" cm="1">
        <f t="array" ref="J10724">LOOKUP(1,1/FREQUENCY(0,SIN((RADIANS($M$3:$M$471-H10724))/2)^2+SIN((RADIANS($N$3:$N$471-I10724))/2)^2*COS(RADIANS($M$3:$M$471))*COS(RADIANS(H10724))),$L$3:$L$471)</f>
        <v>281</v>
      </c>
    </row>
    <row r="10725" spans="1:10">
      <c r="A10725" t="s">
        <v>11602</v>
      </c>
      <c r="B10725">
        <v>16076</v>
      </c>
      <c r="C10725">
        <v>20392</v>
      </c>
      <c r="D10725">
        <v>9845</v>
      </c>
      <c r="E10725">
        <v>10547</v>
      </c>
      <c r="F10725">
        <v>240</v>
      </c>
      <c r="G10725">
        <v>7973</v>
      </c>
      <c r="H10725">
        <v>12.201544999999999</v>
      </c>
      <c r="I10725">
        <v>50.654738999999999</v>
      </c>
      <c r="J10725" cm="1">
        <f t="array" ref="J10725">LOOKUP(1,1/FREQUENCY(0,SIN((RADIANS($M$3:$M$471-H10725))/2)^2+SIN((RADIANS($N$3:$N$471-I10725))/2)^2*COS(RADIANS($M$3:$M$471))*COS(RADIANS(H10725))),$L$3:$L$471)</f>
        <v>345</v>
      </c>
    </row>
    <row r="10726" spans="1:10">
      <c r="A10726" t="s">
        <v>11603</v>
      </c>
      <c r="B10726">
        <v>16076</v>
      </c>
      <c r="C10726">
        <v>5011</v>
      </c>
      <c r="D10726">
        <v>2448</v>
      </c>
      <c r="E10726">
        <v>2563</v>
      </c>
      <c r="F10726">
        <v>262</v>
      </c>
      <c r="G10726">
        <v>7580</v>
      </c>
      <c r="H10726">
        <v>12.184789</v>
      </c>
      <c r="I10726">
        <v>50.863458000000001</v>
      </c>
      <c r="J10726" cm="1">
        <f t="array" ref="J10726">LOOKUP(1,1/FREQUENCY(0,SIN((RADIANS($M$3:$M$471-H10726))/2)^2+SIN((RADIANS($N$3:$N$471-I10726))/2)^2*COS(RADIANS($M$3:$M$471))*COS(RADIANS(H10726))),$L$3:$L$471)</f>
        <v>281</v>
      </c>
    </row>
    <row r="10727" spans="1:10">
      <c r="A10727" t="s">
        <v>11604</v>
      </c>
      <c r="B10727">
        <v>16076</v>
      </c>
      <c r="C10727">
        <v>2829</v>
      </c>
      <c r="D10727">
        <v>1400</v>
      </c>
      <c r="E10727">
        <v>1429</v>
      </c>
      <c r="F10727">
        <v>51</v>
      </c>
      <c r="G10727">
        <v>7570</v>
      </c>
      <c r="H10727">
        <v>11.957738000000001</v>
      </c>
      <c r="I10727">
        <v>50.756945000000002</v>
      </c>
      <c r="J10727" cm="1">
        <f t="array" ref="J10727">LOOKUP(1,1/FREQUENCY(0,SIN((RADIANS($M$3:$M$471-H10727))/2)^2+SIN((RADIANS($N$3:$N$471-I10727))/2)^2*COS(RADIANS($M$3:$M$471))*COS(RADIANS(H10727))),$L$3:$L$471)</f>
        <v>281</v>
      </c>
    </row>
    <row r="10728" spans="1:10">
      <c r="A10728" t="s">
        <v>11605</v>
      </c>
      <c r="B10728">
        <v>16076</v>
      </c>
      <c r="C10728">
        <v>3726</v>
      </c>
      <c r="D10728">
        <v>1881</v>
      </c>
      <c r="E10728">
        <v>1845</v>
      </c>
      <c r="F10728">
        <v>90</v>
      </c>
      <c r="G10728">
        <v>7586</v>
      </c>
      <c r="H10728">
        <v>11.914386</v>
      </c>
      <c r="I10728">
        <v>50.876387999999999</v>
      </c>
      <c r="J10728" cm="1">
        <f t="array" ref="J10728">LOOKUP(1,1/FREQUENCY(0,SIN((RADIANS($M$3:$M$471-H10728))/2)^2+SIN((RADIANS($N$3:$N$471-I10728))/2)^2*COS(RADIANS($M$3:$M$471))*COS(RADIANS(H10728))),$L$3:$L$471)</f>
        <v>281</v>
      </c>
    </row>
    <row r="10729" spans="1:10">
      <c r="A10729" t="s">
        <v>11606</v>
      </c>
      <c r="B10729">
        <v>16076</v>
      </c>
      <c r="C10729">
        <v>3441</v>
      </c>
      <c r="D10729">
        <v>1703</v>
      </c>
      <c r="E10729">
        <v>1738</v>
      </c>
      <c r="F10729">
        <v>62</v>
      </c>
      <c r="G10729">
        <v>7955</v>
      </c>
      <c r="H10729">
        <v>11.900867</v>
      </c>
      <c r="I10729">
        <v>50.699997000000003</v>
      </c>
      <c r="J10729" cm="1">
        <f t="array" ref="J10729">LOOKUP(1,1/FREQUENCY(0,SIN((RADIANS($M$3:$M$471-H10729))/2)^2+SIN((RADIANS($N$3:$N$471-I10729))/2)^2*COS(RADIANS($M$3:$M$471))*COS(RADIANS(H10729))),$L$3:$L$471)</f>
        <v>281</v>
      </c>
    </row>
    <row r="10730" spans="1:10">
      <c r="A10730" t="s">
        <v>11607</v>
      </c>
      <c r="B10730">
        <v>16076</v>
      </c>
      <c r="C10730">
        <v>4734</v>
      </c>
      <c r="D10730">
        <v>2339</v>
      </c>
      <c r="E10730">
        <v>2395</v>
      </c>
      <c r="F10730">
        <v>94</v>
      </c>
      <c r="G10730">
        <v>7987</v>
      </c>
      <c r="H10730">
        <v>12.257584</v>
      </c>
      <c r="I10730">
        <v>50.673923000000002</v>
      </c>
      <c r="J10730" cm="1">
        <f t="array" ref="J10730">LOOKUP(1,1/FREQUENCY(0,SIN((RADIANS($M$3:$M$471-H10730))/2)^2+SIN((RADIANS($N$3:$N$471-I10730))/2)^2*COS(RADIANS($M$3:$M$471))*COS(RADIANS(H10730))),$L$3:$L$471)</f>
        <v>345</v>
      </c>
    </row>
    <row r="10731" spans="1:10">
      <c r="A10731" t="s">
        <v>11608</v>
      </c>
      <c r="B10731">
        <v>16076</v>
      </c>
      <c r="C10731">
        <v>607</v>
      </c>
      <c r="D10731">
        <v>308</v>
      </c>
      <c r="E10731">
        <v>299</v>
      </c>
      <c r="F10731">
        <v>117</v>
      </c>
      <c r="G10731">
        <v>7580</v>
      </c>
      <c r="H10731">
        <v>12.222768</v>
      </c>
      <c r="I10731">
        <v>50.799928000000001</v>
      </c>
      <c r="J10731" cm="1">
        <f t="array" ref="J10731">LOOKUP(1,1/FREQUENCY(0,SIN((RADIANS($M$3:$M$471-H10731))/2)^2+SIN((RADIANS($N$3:$N$471-I10731))/2)^2*COS(RADIANS($M$3:$M$471))*COS(RADIANS(H10731))),$L$3:$L$471)</f>
        <v>281</v>
      </c>
    </row>
    <row r="10732" spans="1:10">
      <c r="A10732" t="s">
        <v>11609</v>
      </c>
      <c r="B10732">
        <v>16076</v>
      </c>
      <c r="C10732">
        <v>325</v>
      </c>
      <c r="D10732">
        <v>160</v>
      </c>
      <c r="E10732">
        <v>165</v>
      </c>
      <c r="F10732">
        <v>61</v>
      </c>
      <c r="G10732">
        <v>7570</v>
      </c>
      <c r="H10732">
        <v>12.135433000000001</v>
      </c>
      <c r="I10732">
        <v>50.786693999999997</v>
      </c>
      <c r="J10732" cm="1">
        <f t="array" ref="J10732">LOOKUP(1,1/FREQUENCY(0,SIN((RADIANS($M$3:$M$471-H10732))/2)^2+SIN((RADIANS($N$3:$N$471-I10732))/2)^2*COS(RADIANS($M$3:$M$471))*COS(RADIANS(H10732))),$L$3:$L$471)</f>
        <v>281</v>
      </c>
    </row>
    <row r="10733" spans="1:10">
      <c r="A10733" t="s">
        <v>11610</v>
      </c>
      <c r="B10733">
        <v>16076</v>
      </c>
      <c r="C10733">
        <v>114</v>
      </c>
      <c r="D10733">
        <v>59</v>
      </c>
      <c r="E10733">
        <v>55</v>
      </c>
      <c r="F10733">
        <v>31</v>
      </c>
      <c r="G10733">
        <v>7580</v>
      </c>
      <c r="H10733">
        <v>12.193007</v>
      </c>
      <c r="I10733">
        <v>50.790322000000003</v>
      </c>
      <c r="J10733" cm="1">
        <f t="array" ref="J10733">LOOKUP(1,1/FREQUENCY(0,SIN((RADIANS($M$3:$M$471-H10733))/2)^2+SIN((RADIANS($N$3:$N$471-I10733))/2)^2*COS(RADIANS($M$3:$M$471))*COS(RADIANS(H10733))),$L$3:$L$471)</f>
        <v>281</v>
      </c>
    </row>
    <row r="10734" spans="1:10">
      <c r="A10734" t="s">
        <v>11611</v>
      </c>
      <c r="B10734">
        <v>16076</v>
      </c>
      <c r="C10734">
        <v>203</v>
      </c>
      <c r="D10734">
        <v>104</v>
      </c>
      <c r="E10734">
        <v>99</v>
      </c>
      <c r="F10734">
        <v>50</v>
      </c>
      <c r="G10734">
        <v>7580</v>
      </c>
      <c r="H10734">
        <v>12.149609999999999</v>
      </c>
      <c r="I10734">
        <v>50.819819000000003</v>
      </c>
      <c r="J10734" cm="1">
        <f t="array" ref="J10734">LOOKUP(1,1/FREQUENCY(0,SIN((RADIANS($M$3:$M$471-H10734))/2)^2+SIN((RADIANS($N$3:$N$471-I10734))/2)^2*COS(RADIANS($M$3:$M$471))*COS(RADIANS(H10734))),$L$3:$L$471)</f>
        <v>281</v>
      </c>
    </row>
    <row r="10735" spans="1:10">
      <c r="A10735" t="s">
        <v>11612</v>
      </c>
      <c r="B10735">
        <v>16076</v>
      </c>
      <c r="C10735">
        <v>416</v>
      </c>
      <c r="D10735">
        <v>210</v>
      </c>
      <c r="E10735">
        <v>206</v>
      </c>
      <c r="F10735">
        <v>50</v>
      </c>
      <c r="G10735">
        <v>7554</v>
      </c>
      <c r="H10735">
        <v>12.144833</v>
      </c>
      <c r="I10735">
        <v>50.844258000000004</v>
      </c>
      <c r="J10735" cm="1">
        <f t="array" ref="J10735">LOOKUP(1,1/FREQUENCY(0,SIN((RADIANS($M$3:$M$471-H10735))/2)^2+SIN((RADIANS($N$3:$N$471-I10735))/2)^2*COS(RADIANS($M$3:$M$471))*COS(RADIANS(H10735))),$L$3:$L$471)</f>
        <v>281</v>
      </c>
    </row>
    <row r="10736" spans="1:10">
      <c r="A10736" t="s">
        <v>11613</v>
      </c>
      <c r="B10736">
        <v>16076</v>
      </c>
      <c r="C10736">
        <v>443</v>
      </c>
      <c r="D10736">
        <v>224</v>
      </c>
      <c r="E10736">
        <v>219</v>
      </c>
      <c r="F10736">
        <v>50</v>
      </c>
      <c r="G10736">
        <v>7580</v>
      </c>
      <c r="H10736">
        <v>12.190099999999999</v>
      </c>
      <c r="I10736">
        <v>50.806483999999998</v>
      </c>
      <c r="J10736" cm="1">
        <f t="array" ref="J10736">LOOKUP(1,1/FREQUENCY(0,SIN((RADIANS($M$3:$M$471-H10736))/2)^2+SIN((RADIANS($N$3:$N$471-I10736))/2)^2*COS(RADIANS($M$3:$M$471))*COS(RADIANS(H10736))),$L$3:$L$471)</f>
        <v>281</v>
      </c>
    </row>
    <row r="10737" spans="1:10">
      <c r="A10737" t="s">
        <v>11614</v>
      </c>
      <c r="B10737">
        <v>16076</v>
      </c>
      <c r="C10737">
        <v>422</v>
      </c>
      <c r="D10737">
        <v>211</v>
      </c>
      <c r="E10737">
        <v>211</v>
      </c>
      <c r="F10737">
        <v>49</v>
      </c>
      <c r="G10737">
        <v>7580</v>
      </c>
      <c r="H10737">
        <v>12.222576999999999</v>
      </c>
      <c r="I10737">
        <v>50.845858</v>
      </c>
      <c r="J10737" cm="1">
        <f t="array" ref="J10737">LOOKUP(1,1/FREQUENCY(0,SIN((RADIANS($M$3:$M$471-H10737))/2)^2+SIN((RADIANS($N$3:$N$471-I10737))/2)^2*COS(RADIANS($M$3:$M$471))*COS(RADIANS(H10737))),$L$3:$L$471)</f>
        <v>281</v>
      </c>
    </row>
    <row r="10738" spans="1:10">
      <c r="A10738" t="s">
        <v>8645</v>
      </c>
      <c r="B10738">
        <v>16076</v>
      </c>
      <c r="C10738">
        <v>730</v>
      </c>
      <c r="D10738">
        <v>360</v>
      </c>
      <c r="E10738">
        <v>370</v>
      </c>
      <c r="F10738">
        <v>59</v>
      </c>
      <c r="G10738">
        <v>7580</v>
      </c>
      <c r="H10738">
        <v>12.220647</v>
      </c>
      <c r="I10738">
        <v>50.821344000000003</v>
      </c>
      <c r="J10738" cm="1">
        <f t="array" ref="J10738">LOOKUP(1,1/FREQUENCY(0,SIN((RADIANS($M$3:$M$471-H10738))/2)^2+SIN((RADIANS($N$3:$N$471-I10738))/2)^2*COS(RADIANS($M$3:$M$471))*COS(RADIANS(H10738))),$L$3:$L$471)</f>
        <v>281</v>
      </c>
    </row>
    <row r="10739" spans="1:10">
      <c r="A10739" t="s">
        <v>11615</v>
      </c>
      <c r="B10739">
        <v>16076</v>
      </c>
      <c r="C10739">
        <v>1278</v>
      </c>
      <c r="D10739">
        <v>679</v>
      </c>
      <c r="E10739">
        <v>599</v>
      </c>
      <c r="F10739">
        <v>71</v>
      </c>
      <c r="G10739">
        <v>7580</v>
      </c>
      <c r="H10739">
        <v>12.240671000000001</v>
      </c>
      <c r="I10739">
        <v>50.772418000000002</v>
      </c>
      <c r="J10739" cm="1">
        <f t="array" ref="J10739">LOOKUP(1,1/FREQUENCY(0,SIN((RADIANS($M$3:$M$471-H10739))/2)^2+SIN((RADIANS($N$3:$N$471-I10739))/2)^2*COS(RADIANS($M$3:$M$471))*COS(RADIANS(H10739))),$L$3:$L$471)</f>
        <v>281</v>
      </c>
    </row>
    <row r="10740" spans="1:10">
      <c r="A10740" t="s">
        <v>11616</v>
      </c>
      <c r="B10740">
        <v>16076</v>
      </c>
      <c r="C10740">
        <v>107</v>
      </c>
      <c r="D10740">
        <v>51</v>
      </c>
      <c r="E10740">
        <v>56</v>
      </c>
      <c r="F10740">
        <v>35</v>
      </c>
      <c r="G10740">
        <v>7570</v>
      </c>
      <c r="H10740">
        <v>12.084770000000001</v>
      </c>
      <c r="I10740">
        <v>50.75723</v>
      </c>
      <c r="J10740" cm="1">
        <f t="array" ref="J10740">LOOKUP(1,1/FREQUENCY(0,SIN((RADIANS($M$3:$M$471-H10740))/2)^2+SIN((RADIANS($N$3:$N$471-I10740))/2)^2*COS(RADIANS($M$3:$M$471))*COS(RADIANS(H10740))),$L$3:$L$471)</f>
        <v>281</v>
      </c>
    </row>
    <row r="10741" spans="1:10">
      <c r="A10741" t="s">
        <v>11617</v>
      </c>
      <c r="B10741">
        <v>16076</v>
      </c>
      <c r="C10741">
        <v>2747</v>
      </c>
      <c r="D10741">
        <v>1375</v>
      </c>
      <c r="E10741">
        <v>1372</v>
      </c>
      <c r="F10741">
        <v>141</v>
      </c>
      <c r="G10741">
        <v>7570</v>
      </c>
      <c r="H10741">
        <v>12.095107</v>
      </c>
      <c r="I10741">
        <v>50.794806000000001</v>
      </c>
      <c r="J10741" cm="1">
        <f t="array" ref="J10741">LOOKUP(1,1/FREQUENCY(0,SIN((RADIANS($M$3:$M$471-H10741))/2)^2+SIN((RADIANS($N$3:$N$471-I10741))/2)^2*COS(RADIANS($M$3:$M$471))*COS(RADIANS(H10741))),$L$3:$L$471)</f>
        <v>281</v>
      </c>
    </row>
    <row r="10742" spans="1:10">
      <c r="A10742" t="s">
        <v>11618</v>
      </c>
      <c r="B10742">
        <v>16076</v>
      </c>
      <c r="C10742">
        <v>443</v>
      </c>
      <c r="D10742">
        <v>222</v>
      </c>
      <c r="E10742">
        <v>221</v>
      </c>
      <c r="F10742">
        <v>73</v>
      </c>
      <c r="G10742">
        <v>7589</v>
      </c>
      <c r="H10742">
        <v>11.966612</v>
      </c>
      <c r="I10742">
        <v>50.820323000000002</v>
      </c>
      <c r="J10742" cm="1">
        <f t="array" ref="J10742">LOOKUP(1,1/FREQUENCY(0,SIN((RADIANS($M$3:$M$471-H10742))/2)^2+SIN((RADIANS($N$3:$N$471-I10742))/2)^2*COS(RADIANS($M$3:$M$471))*COS(RADIANS(H10742))),$L$3:$L$471)</f>
        <v>281</v>
      </c>
    </row>
    <row r="10743" spans="1:10">
      <c r="A10743" t="s">
        <v>11619</v>
      </c>
      <c r="B10743">
        <v>16076</v>
      </c>
      <c r="C10743">
        <v>317</v>
      </c>
      <c r="D10743">
        <v>163</v>
      </c>
      <c r="E10743">
        <v>154</v>
      </c>
      <c r="F10743">
        <v>40</v>
      </c>
      <c r="G10743">
        <v>7557</v>
      </c>
      <c r="H10743">
        <v>11.988469</v>
      </c>
      <c r="I10743">
        <v>50.829431</v>
      </c>
      <c r="J10743" cm="1">
        <f t="array" ref="J10743">LOOKUP(1,1/FREQUENCY(0,SIN((RADIANS($M$3:$M$471-H10743))/2)^2+SIN((RADIANS($N$3:$N$471-I10743))/2)^2*COS(RADIANS($M$3:$M$471))*COS(RADIANS(H10743))),$L$3:$L$471)</f>
        <v>281</v>
      </c>
    </row>
    <row r="10744" spans="1:10">
      <c r="A10744" t="s">
        <v>11620</v>
      </c>
      <c r="B10744">
        <v>16076</v>
      </c>
      <c r="C10744">
        <v>272</v>
      </c>
      <c r="D10744">
        <v>138</v>
      </c>
      <c r="E10744">
        <v>134</v>
      </c>
      <c r="F10744">
        <v>56</v>
      </c>
      <c r="G10744">
        <v>7589</v>
      </c>
      <c r="H10744">
        <v>11.922376999999999</v>
      </c>
      <c r="I10744">
        <v>50.800490000000003</v>
      </c>
      <c r="J10744" cm="1">
        <f t="array" ref="J10744">LOOKUP(1,1/FREQUENCY(0,SIN((RADIANS($M$3:$M$471-H10744))/2)^2+SIN((RADIANS($N$3:$N$471-I10744))/2)^2*COS(RADIANS($M$3:$M$471))*COS(RADIANS(H10744))),$L$3:$L$471)</f>
        <v>281</v>
      </c>
    </row>
    <row r="10745" spans="1:10">
      <c r="A10745" t="s">
        <v>11621</v>
      </c>
      <c r="B10745">
        <v>16076</v>
      </c>
      <c r="C10745">
        <v>441</v>
      </c>
      <c r="D10745">
        <v>224</v>
      </c>
      <c r="E10745">
        <v>217</v>
      </c>
      <c r="F10745">
        <v>49</v>
      </c>
      <c r="G10745">
        <v>7589</v>
      </c>
      <c r="H10745">
        <v>11.913396000000001</v>
      </c>
      <c r="I10745">
        <v>50.842410000000001</v>
      </c>
      <c r="J10745" cm="1">
        <f t="array" ref="J10745">LOOKUP(1,1/FREQUENCY(0,SIN((RADIANS($M$3:$M$471-H10745))/2)^2+SIN((RADIANS($N$3:$N$471-I10745))/2)^2*COS(RADIANS($M$3:$M$471))*COS(RADIANS(H10745))),$L$3:$L$471)</f>
        <v>281</v>
      </c>
    </row>
    <row r="10746" spans="1:10">
      <c r="A10746" t="s">
        <v>11622</v>
      </c>
      <c r="B10746">
        <v>16076</v>
      </c>
      <c r="C10746">
        <v>2949</v>
      </c>
      <c r="D10746">
        <v>1434</v>
      </c>
      <c r="E10746">
        <v>1515</v>
      </c>
      <c r="F10746">
        <v>191</v>
      </c>
      <c r="G10746">
        <v>7589</v>
      </c>
      <c r="H10746">
        <v>11.932138999999999</v>
      </c>
      <c r="I10746">
        <v>50.820096999999997</v>
      </c>
      <c r="J10746" cm="1">
        <f t="array" ref="J10746">LOOKUP(1,1/FREQUENCY(0,SIN((RADIANS($M$3:$M$471-H10746))/2)^2+SIN((RADIANS($N$3:$N$471-I10746))/2)^2*COS(RADIANS($M$3:$M$471))*COS(RADIANS(H10746))),$L$3:$L$471)</f>
        <v>281</v>
      </c>
    </row>
    <row r="10747" spans="1:10">
      <c r="A10747" t="s">
        <v>11623</v>
      </c>
      <c r="B10747">
        <v>16076</v>
      </c>
      <c r="C10747">
        <v>583</v>
      </c>
      <c r="D10747">
        <v>291</v>
      </c>
      <c r="E10747">
        <v>292</v>
      </c>
      <c r="F10747">
        <v>68</v>
      </c>
      <c r="G10747">
        <v>7589</v>
      </c>
      <c r="H10747">
        <v>11.975797999999999</v>
      </c>
      <c r="I10747">
        <v>50.856465</v>
      </c>
      <c r="J10747" cm="1">
        <f t="array" ref="J10747">LOOKUP(1,1/FREQUENCY(0,SIN((RADIANS($M$3:$M$471-H10747))/2)^2+SIN((RADIANS($N$3:$N$471-I10747))/2)^2*COS(RADIANS($M$3:$M$471))*COS(RADIANS(H10747))),$L$3:$L$471)</f>
        <v>281</v>
      </c>
    </row>
    <row r="10748" spans="1:10">
      <c r="A10748" t="s">
        <v>9593</v>
      </c>
      <c r="B10748">
        <v>16076</v>
      </c>
      <c r="C10748">
        <v>223</v>
      </c>
      <c r="D10748">
        <v>112</v>
      </c>
      <c r="E10748">
        <v>111</v>
      </c>
      <c r="F10748">
        <v>44</v>
      </c>
      <c r="G10748">
        <v>7589</v>
      </c>
      <c r="H10748">
        <v>11.875513</v>
      </c>
      <c r="I10748">
        <v>50.797032999999999</v>
      </c>
      <c r="J10748" cm="1">
        <f t="array" ref="J10748">LOOKUP(1,1/FREQUENCY(0,SIN((RADIANS($M$3:$M$471-H10748))/2)^2+SIN((RADIANS($N$3:$N$471-I10748))/2)^2*COS(RADIANS($M$3:$M$471))*COS(RADIANS(H10748))),$L$3:$L$471)</f>
        <v>281</v>
      </c>
    </row>
    <row r="10749" spans="1:10">
      <c r="A10749" t="s">
        <v>11624</v>
      </c>
      <c r="B10749">
        <v>16076</v>
      </c>
      <c r="C10749">
        <v>715</v>
      </c>
      <c r="D10749">
        <v>341</v>
      </c>
      <c r="E10749">
        <v>374</v>
      </c>
      <c r="F10749">
        <v>55</v>
      </c>
      <c r="G10749">
        <v>7557</v>
      </c>
      <c r="H10749">
        <v>12.030258</v>
      </c>
      <c r="I10749">
        <v>50.814264000000001</v>
      </c>
      <c r="J10749" cm="1">
        <f t="array" ref="J10749">LOOKUP(1,1/FREQUENCY(0,SIN((RADIANS($M$3:$M$471-H10749))/2)^2+SIN((RADIANS($N$3:$N$471-I10749))/2)^2*COS(RADIANS($M$3:$M$471))*COS(RADIANS(H10749))),$L$3:$L$471)</f>
        <v>281</v>
      </c>
    </row>
    <row r="10750" spans="1:10">
      <c r="A10750" t="s">
        <v>11625</v>
      </c>
      <c r="B10750">
        <v>16076</v>
      </c>
      <c r="C10750">
        <v>222</v>
      </c>
      <c r="D10750">
        <v>116</v>
      </c>
      <c r="E10750">
        <v>106</v>
      </c>
      <c r="F10750">
        <v>72</v>
      </c>
      <c r="G10750">
        <v>7554</v>
      </c>
      <c r="H10750">
        <v>12.197497</v>
      </c>
      <c r="I10750">
        <v>50.929178999999998</v>
      </c>
      <c r="J10750" cm="1">
        <f t="array" ref="J10750">LOOKUP(1,1/FREQUENCY(0,SIN((RADIANS($M$3:$M$471-H10750))/2)^2+SIN((RADIANS($N$3:$N$471-I10750))/2)^2*COS(RADIANS($M$3:$M$471))*COS(RADIANS(H10750))),$L$3:$L$471)</f>
        <v>281</v>
      </c>
    </row>
    <row r="10751" spans="1:10">
      <c r="A10751" t="s">
        <v>11626</v>
      </c>
      <c r="B10751">
        <v>16076</v>
      </c>
      <c r="C10751">
        <v>917</v>
      </c>
      <c r="D10751">
        <v>459</v>
      </c>
      <c r="E10751">
        <v>458</v>
      </c>
      <c r="F10751">
        <v>133</v>
      </c>
      <c r="G10751">
        <v>7554</v>
      </c>
      <c r="H10751">
        <v>12.157548999999999</v>
      </c>
      <c r="I10751">
        <v>50.921512</v>
      </c>
      <c r="J10751" cm="1">
        <f t="array" ref="J10751">LOOKUP(1,1/FREQUENCY(0,SIN((RADIANS($M$3:$M$471-H10751))/2)^2+SIN((RADIANS($N$3:$N$471-I10751))/2)^2*COS(RADIANS($M$3:$M$471))*COS(RADIANS(H10751))),$L$3:$L$471)</f>
        <v>281</v>
      </c>
    </row>
    <row r="10752" spans="1:10">
      <c r="A10752" t="s">
        <v>11627</v>
      </c>
      <c r="B10752">
        <v>16076</v>
      </c>
      <c r="C10752">
        <v>1201</v>
      </c>
      <c r="D10752">
        <v>603</v>
      </c>
      <c r="E10752">
        <v>598</v>
      </c>
      <c r="F10752">
        <v>83</v>
      </c>
      <c r="G10752">
        <v>7580</v>
      </c>
      <c r="H10752">
        <v>12.196776</v>
      </c>
      <c r="I10752">
        <v>50.902019000000003</v>
      </c>
      <c r="J10752" cm="1">
        <f t="array" ref="J10752">LOOKUP(1,1/FREQUENCY(0,SIN((RADIANS($M$3:$M$471-H10752))/2)^2+SIN((RADIANS($N$3:$N$471-I10752))/2)^2*COS(RADIANS($M$3:$M$471))*COS(RADIANS(H10752))),$L$3:$L$471)</f>
        <v>281</v>
      </c>
    </row>
    <row r="10753" spans="1:10">
      <c r="A10753" t="s">
        <v>9479</v>
      </c>
      <c r="B10753">
        <v>16076</v>
      </c>
      <c r="C10753">
        <v>113</v>
      </c>
      <c r="D10753">
        <v>57</v>
      </c>
      <c r="E10753">
        <v>56</v>
      </c>
      <c r="F10753">
        <v>30</v>
      </c>
      <c r="G10753">
        <v>7554</v>
      </c>
      <c r="H10753">
        <v>12.186665</v>
      </c>
      <c r="I10753">
        <v>50.941856000000001</v>
      </c>
      <c r="J10753" cm="1">
        <f t="array" ref="J10753">LOOKUP(1,1/FREQUENCY(0,SIN((RADIANS($M$3:$M$471-H10753))/2)^2+SIN((RADIANS($N$3:$N$471-I10753))/2)^2*COS(RADIANS($M$3:$M$471))*COS(RADIANS(H10753))),$L$3:$L$471)</f>
        <v>281</v>
      </c>
    </row>
    <row r="10754" spans="1:10">
      <c r="A10754" t="s">
        <v>11628</v>
      </c>
      <c r="B10754">
        <v>16076</v>
      </c>
      <c r="C10754">
        <v>432</v>
      </c>
      <c r="D10754">
        <v>215</v>
      </c>
      <c r="E10754">
        <v>217</v>
      </c>
      <c r="F10754">
        <v>60</v>
      </c>
      <c r="G10754">
        <v>7554</v>
      </c>
      <c r="H10754">
        <v>12.171232</v>
      </c>
      <c r="I10754">
        <v>50.890636000000001</v>
      </c>
      <c r="J10754" cm="1">
        <f t="array" ref="J10754">LOOKUP(1,1/FREQUENCY(0,SIN((RADIANS($M$3:$M$471-H10754))/2)^2+SIN((RADIANS($N$3:$N$471-I10754))/2)^2*COS(RADIANS($M$3:$M$471))*COS(RADIANS(H10754))),$L$3:$L$471)</f>
        <v>281</v>
      </c>
    </row>
    <row r="10755" spans="1:10">
      <c r="A10755" t="s">
        <v>11629</v>
      </c>
      <c r="B10755">
        <v>16076</v>
      </c>
      <c r="C10755">
        <v>1164</v>
      </c>
      <c r="D10755">
        <v>591</v>
      </c>
      <c r="E10755">
        <v>573</v>
      </c>
      <c r="F10755">
        <v>150</v>
      </c>
      <c r="G10755">
        <v>7554</v>
      </c>
      <c r="H10755">
        <v>12.198634999999999</v>
      </c>
      <c r="I10755">
        <v>50.952489999999997</v>
      </c>
      <c r="J10755" cm="1">
        <f t="array" ref="J10755">LOOKUP(1,1/FREQUENCY(0,SIN((RADIANS($M$3:$M$471-H10755))/2)^2+SIN((RADIANS($N$3:$N$471-I10755))/2)^2*COS(RADIANS($M$3:$M$471))*COS(RADIANS(H10755))),$L$3:$L$471)</f>
        <v>281</v>
      </c>
    </row>
    <row r="10756" spans="1:10">
      <c r="A10756" t="s">
        <v>11630</v>
      </c>
      <c r="B10756">
        <v>16076</v>
      </c>
      <c r="C10756">
        <v>332</v>
      </c>
      <c r="D10756">
        <v>174</v>
      </c>
      <c r="E10756">
        <v>158</v>
      </c>
      <c r="F10756">
        <v>66</v>
      </c>
      <c r="G10756">
        <v>7580</v>
      </c>
      <c r="H10756">
        <v>12.234237</v>
      </c>
      <c r="I10756">
        <v>50.918439999999997</v>
      </c>
      <c r="J10756" cm="1">
        <f t="array" ref="J10756">LOOKUP(1,1/FREQUENCY(0,SIN((RADIANS($M$3:$M$471-H10756))/2)^2+SIN((RADIANS($N$3:$N$471-I10756))/2)^2*COS(RADIANS($M$3:$M$471))*COS(RADIANS(H10756))),$L$3:$L$471)</f>
        <v>281</v>
      </c>
    </row>
    <row r="10757" spans="1:10">
      <c r="A10757" t="s">
        <v>11631</v>
      </c>
      <c r="B10757">
        <v>16076</v>
      </c>
      <c r="C10757">
        <v>131</v>
      </c>
      <c r="D10757">
        <v>66</v>
      </c>
      <c r="E10757">
        <v>65</v>
      </c>
      <c r="F10757">
        <v>37</v>
      </c>
      <c r="G10757">
        <v>7554</v>
      </c>
      <c r="H10757">
        <v>12.14236</v>
      </c>
      <c r="I10757">
        <v>50.904285999999999</v>
      </c>
      <c r="J10757" cm="1">
        <f t="array" ref="J10757">LOOKUP(1,1/FREQUENCY(0,SIN((RADIANS($M$3:$M$471-H10757))/2)^2+SIN((RADIANS($N$3:$N$471-I10757))/2)^2*COS(RADIANS($M$3:$M$471))*COS(RADIANS(H10757))),$L$3:$L$471)</f>
        <v>281</v>
      </c>
    </row>
    <row r="10758" spans="1:10">
      <c r="A10758" t="s">
        <v>11632</v>
      </c>
      <c r="B10758">
        <v>16076</v>
      </c>
      <c r="C10758">
        <v>3514</v>
      </c>
      <c r="D10758">
        <v>1671</v>
      </c>
      <c r="E10758">
        <v>1843</v>
      </c>
      <c r="F10758">
        <v>208</v>
      </c>
      <c r="G10758">
        <v>7586</v>
      </c>
      <c r="H10758">
        <v>12.010908000000001</v>
      </c>
      <c r="I10758">
        <v>50.930222000000001</v>
      </c>
      <c r="J10758" cm="1">
        <f t="array" ref="J10758">LOOKUP(1,1/FREQUENCY(0,SIN((RADIANS($M$3:$M$471-H10758))/2)^2+SIN((RADIANS($N$3:$N$471-I10758))/2)^2*COS(RADIANS($M$3:$M$471))*COS(RADIANS(H10758))),$L$3:$L$471)</f>
        <v>281</v>
      </c>
    </row>
    <row r="10759" spans="1:10">
      <c r="A10759" t="s">
        <v>11633</v>
      </c>
      <c r="B10759">
        <v>16076</v>
      </c>
      <c r="C10759">
        <v>624</v>
      </c>
      <c r="D10759">
        <v>321</v>
      </c>
      <c r="E10759">
        <v>303</v>
      </c>
      <c r="F10759">
        <v>149</v>
      </c>
      <c r="G10759">
        <v>7586</v>
      </c>
      <c r="H10759">
        <v>11.994737000000001</v>
      </c>
      <c r="I10759">
        <v>50.947665000000001</v>
      </c>
      <c r="J10759" cm="1">
        <f t="array" ref="J10759">LOOKUP(1,1/FREQUENCY(0,SIN((RADIANS($M$3:$M$471-H10759))/2)^2+SIN((RADIANS($N$3:$N$471-I10759))/2)^2*COS(RADIANS($M$3:$M$471))*COS(RADIANS(H10759))),$L$3:$L$471)</f>
        <v>281</v>
      </c>
    </row>
    <row r="10760" spans="1:10">
      <c r="A10760" t="s">
        <v>10551</v>
      </c>
      <c r="B10760">
        <v>16076</v>
      </c>
      <c r="C10760">
        <v>337</v>
      </c>
      <c r="D10760">
        <v>171</v>
      </c>
      <c r="E10760">
        <v>166</v>
      </c>
      <c r="F10760">
        <v>99</v>
      </c>
      <c r="G10760">
        <v>7586</v>
      </c>
      <c r="H10760">
        <v>12.002936999999999</v>
      </c>
      <c r="I10760">
        <v>50.910068000000003</v>
      </c>
      <c r="J10760" cm="1">
        <f t="array" ref="J10760">LOOKUP(1,1/FREQUENCY(0,SIN((RADIANS($M$3:$M$471-H10760))/2)^2+SIN((RADIANS($N$3:$N$471-I10760))/2)^2*COS(RADIANS($M$3:$M$471))*COS(RADIANS(H10760))),$L$3:$L$471)</f>
        <v>281</v>
      </c>
    </row>
    <row r="10761" spans="1:10">
      <c r="A10761" t="s">
        <v>11634</v>
      </c>
      <c r="B10761">
        <v>16076</v>
      </c>
      <c r="C10761">
        <v>263</v>
      </c>
      <c r="D10761">
        <v>138</v>
      </c>
      <c r="E10761">
        <v>125</v>
      </c>
      <c r="F10761">
        <v>183</v>
      </c>
      <c r="G10761">
        <v>7557</v>
      </c>
      <c r="H10761">
        <v>12.04599</v>
      </c>
      <c r="I10761">
        <v>50.803336999999999</v>
      </c>
      <c r="J10761" cm="1">
        <f t="array" ref="J10761">LOOKUP(1,1/FREQUENCY(0,SIN((RADIANS($M$3:$M$471-H10761))/2)^2+SIN((RADIANS($N$3:$N$471-I10761))/2)^2*COS(RADIANS($M$3:$M$471))*COS(RADIANS(H10761))),$L$3:$L$471)</f>
        <v>281</v>
      </c>
    </row>
    <row r="10762" spans="1:10">
      <c r="A10762" t="s">
        <v>11635</v>
      </c>
      <c r="B10762">
        <v>16076</v>
      </c>
      <c r="C10762">
        <v>8372</v>
      </c>
      <c r="D10762">
        <v>4109</v>
      </c>
      <c r="E10762">
        <v>4263</v>
      </c>
      <c r="F10762">
        <v>228</v>
      </c>
      <c r="G10762">
        <v>7570</v>
      </c>
      <c r="H10762">
        <v>12.061415999999999</v>
      </c>
      <c r="I10762">
        <v>50.773341000000002</v>
      </c>
      <c r="J10762" cm="1">
        <f t="array" ref="J10762">LOOKUP(1,1/FREQUENCY(0,SIN((RADIANS($M$3:$M$471-H10762))/2)^2+SIN((RADIANS($N$3:$N$471-I10762))/2)^2*COS(RADIANS($M$3:$M$471))*COS(RADIANS(H10762))),$L$3:$L$471)</f>
        <v>281</v>
      </c>
    </row>
    <row r="10763" spans="1:10">
      <c r="A10763" t="s">
        <v>11636</v>
      </c>
      <c r="B10763">
        <v>16076</v>
      </c>
      <c r="C10763">
        <v>843</v>
      </c>
      <c r="D10763">
        <v>431</v>
      </c>
      <c r="E10763">
        <v>412</v>
      </c>
      <c r="F10763">
        <v>124</v>
      </c>
      <c r="G10763">
        <v>7937</v>
      </c>
      <c r="H10763">
        <v>11.953632000000001</v>
      </c>
      <c r="I10763">
        <v>50.634793999999999</v>
      </c>
      <c r="J10763" cm="1">
        <f t="array" ref="J10763">LOOKUP(1,1/FREQUENCY(0,SIN((RADIANS($M$3:$M$471-H10763))/2)^2+SIN((RADIANS($N$3:$N$471-I10763))/2)^2*COS(RADIANS($M$3:$M$471))*COS(RADIANS(H10763))),$L$3:$L$471)</f>
        <v>281</v>
      </c>
    </row>
    <row r="10764" spans="1:10">
      <c r="A10764" t="s">
        <v>11637</v>
      </c>
      <c r="B10764">
        <v>16076</v>
      </c>
      <c r="C10764">
        <v>308</v>
      </c>
      <c r="D10764">
        <v>156</v>
      </c>
      <c r="E10764">
        <v>152</v>
      </c>
      <c r="F10764">
        <v>85</v>
      </c>
      <c r="G10764">
        <v>7950</v>
      </c>
      <c r="H10764">
        <v>12.001177</v>
      </c>
      <c r="I10764">
        <v>50.674872999999998</v>
      </c>
      <c r="J10764" cm="1">
        <f t="array" ref="J10764">LOOKUP(1,1/FREQUENCY(0,SIN((RADIANS($M$3:$M$471-H10764))/2)^2+SIN((RADIANS($N$3:$N$471-I10764))/2)^2*COS(RADIANS($M$3:$M$471))*COS(RADIANS(H10764))),$L$3:$L$471)</f>
        <v>281</v>
      </c>
    </row>
    <row r="10765" spans="1:10">
      <c r="A10765" t="s">
        <v>11638</v>
      </c>
      <c r="B10765">
        <v>16076</v>
      </c>
      <c r="C10765">
        <v>16350</v>
      </c>
      <c r="D10765">
        <v>7946</v>
      </c>
      <c r="E10765">
        <v>8404</v>
      </c>
      <c r="F10765">
        <v>121</v>
      </c>
      <c r="G10765">
        <v>7937</v>
      </c>
      <c r="H10765">
        <v>11.97953</v>
      </c>
      <c r="I10765">
        <v>50.649189</v>
      </c>
      <c r="J10765" cm="1">
        <f t="array" ref="J10765">LOOKUP(1,1/FREQUENCY(0,SIN((RADIANS($M$3:$M$471-H10765))/2)^2+SIN((RADIANS($N$3:$N$471-I10765))/2)^2*COS(RADIANS($M$3:$M$471))*COS(RADIANS(H10765))),$L$3:$L$471)</f>
        <v>281</v>
      </c>
    </row>
    <row r="10766" spans="1:10">
      <c r="A10766" t="s">
        <v>11639</v>
      </c>
      <c r="B10766">
        <v>16076</v>
      </c>
      <c r="C10766">
        <v>1403</v>
      </c>
      <c r="D10766">
        <v>752</v>
      </c>
      <c r="E10766">
        <v>651</v>
      </c>
      <c r="F10766">
        <v>147</v>
      </c>
      <c r="G10766">
        <v>7958</v>
      </c>
      <c r="H10766">
        <v>12.051164999999999</v>
      </c>
      <c r="I10766">
        <v>50.711787000000001</v>
      </c>
      <c r="J10766" cm="1">
        <f t="array" ref="J10766">LOOKUP(1,1/FREQUENCY(0,SIN((RADIANS($M$3:$M$471-H10766))/2)^2+SIN((RADIANS($N$3:$N$471-I10766))/2)^2*COS(RADIANS($M$3:$M$471))*COS(RADIANS(H10766))),$L$3:$L$471)</f>
        <v>281</v>
      </c>
    </row>
    <row r="10767" spans="1:10">
      <c r="A10767" t="s">
        <v>11640</v>
      </c>
      <c r="B10767">
        <v>16076</v>
      </c>
      <c r="C10767">
        <v>60</v>
      </c>
      <c r="D10767">
        <v>32</v>
      </c>
      <c r="E10767">
        <v>28</v>
      </c>
      <c r="F10767">
        <v>27</v>
      </c>
      <c r="G10767">
        <v>7980</v>
      </c>
      <c r="H10767">
        <v>12.110531</v>
      </c>
      <c r="I10767">
        <v>50.707402999999999</v>
      </c>
      <c r="J10767" cm="1">
        <f t="array" ref="J10767">LOOKUP(1,1/FREQUENCY(0,SIN((RADIANS($M$3:$M$471-H10767))/2)^2+SIN((RADIANS($N$3:$N$471-I10767))/2)^2*COS(RADIANS($M$3:$M$471))*COS(RADIANS(H10767))),$L$3:$L$471)</f>
        <v>281</v>
      </c>
    </row>
    <row r="10768" spans="1:10">
      <c r="A10768" t="s">
        <v>11641</v>
      </c>
      <c r="B10768">
        <v>16076</v>
      </c>
      <c r="C10768">
        <v>4086</v>
      </c>
      <c r="D10768">
        <v>2011</v>
      </c>
      <c r="E10768">
        <v>2075</v>
      </c>
      <c r="F10768">
        <v>73</v>
      </c>
      <c r="G10768">
        <v>7957</v>
      </c>
      <c r="H10768">
        <v>12.092413000000001</v>
      </c>
      <c r="I10768">
        <v>50.680672999999999</v>
      </c>
      <c r="J10768" cm="1">
        <f t="array" ref="J10768">LOOKUP(1,1/FREQUENCY(0,SIN((RADIANS($M$3:$M$471-H10768))/2)^2+SIN((RADIANS($N$3:$N$471-I10768))/2)^2*COS(RADIANS($M$3:$M$471))*COS(RADIANS(H10768))),$L$3:$L$471)</f>
        <v>281</v>
      </c>
    </row>
    <row r="10769" spans="1:10">
      <c r="A10769" t="s">
        <v>11642</v>
      </c>
      <c r="B10769">
        <v>16077</v>
      </c>
      <c r="C10769">
        <v>31633</v>
      </c>
      <c r="D10769">
        <v>15287</v>
      </c>
      <c r="E10769">
        <v>16346</v>
      </c>
      <c r="F10769">
        <v>692</v>
      </c>
      <c r="G10769">
        <v>4600</v>
      </c>
      <c r="H10769">
        <v>12.437252000000001</v>
      </c>
      <c r="I10769">
        <v>50.987195</v>
      </c>
      <c r="J10769" cm="1">
        <f t="array" ref="J10769">LOOKUP(1,1/FREQUENCY(0,SIN((RADIANS($M$3:$M$471-H10769))/2)^2+SIN((RADIANS($N$3:$N$471-I10769))/2)^2*COS(RADIANS($M$3:$M$471))*COS(RADIANS(H10769))),$L$3:$L$471)</f>
        <v>282</v>
      </c>
    </row>
    <row r="10770" spans="1:10">
      <c r="A10770" t="s">
        <v>11643</v>
      </c>
      <c r="B10770">
        <v>16077</v>
      </c>
      <c r="C10770">
        <v>3681</v>
      </c>
      <c r="D10770">
        <v>1769</v>
      </c>
      <c r="E10770">
        <v>1912</v>
      </c>
      <c r="F10770">
        <v>285</v>
      </c>
      <c r="G10770">
        <v>4613</v>
      </c>
      <c r="H10770">
        <v>12.331367999999999</v>
      </c>
      <c r="I10770">
        <v>51.097963</v>
      </c>
      <c r="J10770" cm="1">
        <f t="array" ref="J10770">LOOKUP(1,1/FREQUENCY(0,SIN((RADIANS($M$3:$M$471-H10770))/2)^2+SIN((RADIANS($N$3:$N$471-I10770))/2)^2*COS(RADIANS($M$3:$M$471))*COS(RADIANS(H10770))),$L$3:$L$471)</f>
        <v>313</v>
      </c>
    </row>
    <row r="10771" spans="1:10">
      <c r="A10771" t="s">
        <v>11644</v>
      </c>
      <c r="B10771">
        <v>16077</v>
      </c>
      <c r="C10771">
        <v>9954</v>
      </c>
      <c r="D10771">
        <v>4832</v>
      </c>
      <c r="E10771">
        <v>5122</v>
      </c>
      <c r="F10771">
        <v>186</v>
      </c>
      <c r="G10771">
        <v>4610</v>
      </c>
      <c r="H10771">
        <v>12.29949</v>
      </c>
      <c r="I10771">
        <v>51.042279999999998</v>
      </c>
      <c r="J10771" cm="1">
        <f t="array" ref="J10771">LOOKUP(1,1/FREQUENCY(0,SIN((RADIANS($M$3:$M$471-H10771))/2)^2+SIN((RADIANS($N$3:$N$471-I10771))/2)^2*COS(RADIANS($M$3:$M$471))*COS(RADIANS(H10771))),$L$3:$L$471)</f>
        <v>313</v>
      </c>
    </row>
    <row r="10772" spans="1:10">
      <c r="A10772" t="s">
        <v>11645</v>
      </c>
      <c r="B10772">
        <v>16077</v>
      </c>
      <c r="C10772">
        <v>803</v>
      </c>
      <c r="D10772">
        <v>393</v>
      </c>
      <c r="E10772">
        <v>410</v>
      </c>
      <c r="F10772">
        <v>91</v>
      </c>
      <c r="G10772">
        <v>4617</v>
      </c>
      <c r="H10772">
        <v>12.465781</v>
      </c>
      <c r="I10772">
        <v>51.048650000000002</v>
      </c>
      <c r="J10772" cm="1">
        <f t="array" ref="J10772">LOOKUP(1,1/FREQUENCY(0,SIN((RADIANS($M$3:$M$471-H10772))/2)^2+SIN((RADIANS($N$3:$N$471-I10772))/2)^2*COS(RADIANS($M$3:$M$471))*COS(RADIANS(H10772))),$L$3:$L$471)</f>
        <v>282</v>
      </c>
    </row>
    <row r="10773" spans="1:10">
      <c r="A10773" t="s">
        <v>11646</v>
      </c>
      <c r="B10773">
        <v>16077</v>
      </c>
      <c r="C10773">
        <v>493</v>
      </c>
      <c r="D10773">
        <v>249</v>
      </c>
      <c r="E10773">
        <v>244</v>
      </c>
      <c r="F10773">
        <v>158</v>
      </c>
      <c r="G10773">
        <v>4617</v>
      </c>
      <c r="H10773">
        <v>12.438618999999999</v>
      </c>
      <c r="I10773">
        <v>51.032184000000001</v>
      </c>
      <c r="J10773" cm="1">
        <f t="array" ref="J10773">LOOKUP(1,1/FREQUENCY(0,SIN((RADIANS($M$3:$M$471-H10773))/2)^2+SIN((RADIANS($N$3:$N$471-I10773))/2)^2*COS(RADIANS($M$3:$M$471))*COS(RADIANS(H10773))),$L$3:$L$471)</f>
        <v>282</v>
      </c>
    </row>
    <row r="10774" spans="1:10">
      <c r="A10774" t="s">
        <v>8093</v>
      </c>
      <c r="B10774">
        <v>16077</v>
      </c>
      <c r="C10774">
        <v>800</v>
      </c>
      <c r="D10774">
        <v>405</v>
      </c>
      <c r="E10774">
        <v>395</v>
      </c>
      <c r="F10774">
        <v>290</v>
      </c>
      <c r="G10774">
        <v>4617</v>
      </c>
      <c r="H10774">
        <v>12.437042999999999</v>
      </c>
      <c r="I10774">
        <v>51.068455999999998</v>
      </c>
      <c r="J10774" cm="1">
        <f t="array" ref="J10774">LOOKUP(1,1/FREQUENCY(0,SIN((RADIANS($M$3:$M$471-H10774))/2)^2+SIN((RADIANS($N$3:$N$471-I10774))/2)^2*COS(RADIANS($M$3:$M$471))*COS(RADIANS(H10774))),$L$3:$L$471)</f>
        <v>282</v>
      </c>
    </row>
    <row r="10775" spans="1:10">
      <c r="A10775" t="s">
        <v>11647</v>
      </c>
      <c r="B10775">
        <v>16077</v>
      </c>
      <c r="C10775">
        <v>1175</v>
      </c>
      <c r="D10775">
        <v>578</v>
      </c>
      <c r="E10775">
        <v>597</v>
      </c>
      <c r="F10775">
        <v>118</v>
      </c>
      <c r="G10775">
        <v>4617</v>
      </c>
      <c r="H10775">
        <v>12.453536</v>
      </c>
      <c r="I10775">
        <v>51.053212000000002</v>
      </c>
      <c r="J10775" cm="1">
        <f t="array" ref="J10775">LOOKUP(1,1/FREQUENCY(0,SIN((RADIANS($M$3:$M$471-H10775))/2)^2+SIN((RADIANS($N$3:$N$471-I10775))/2)^2*COS(RADIANS($M$3:$M$471))*COS(RADIANS(H10775))),$L$3:$L$471)</f>
        <v>282</v>
      </c>
    </row>
    <row r="10776" spans="1:10">
      <c r="A10776" t="s">
        <v>11648</v>
      </c>
      <c r="B10776">
        <v>16077</v>
      </c>
      <c r="C10776">
        <v>1911</v>
      </c>
      <c r="D10776">
        <v>948</v>
      </c>
      <c r="E10776">
        <v>963</v>
      </c>
      <c r="F10776">
        <v>92</v>
      </c>
      <c r="G10776">
        <v>4603</v>
      </c>
      <c r="H10776">
        <v>12.468453</v>
      </c>
      <c r="I10776">
        <v>51.016437000000003</v>
      </c>
      <c r="J10776" cm="1">
        <f t="array" ref="J10776">LOOKUP(1,1/FREQUENCY(0,SIN((RADIANS($M$3:$M$471-H10776))/2)^2+SIN((RADIANS($N$3:$N$471-I10776))/2)^2*COS(RADIANS($M$3:$M$471))*COS(RADIANS(H10776))),$L$3:$L$471)</f>
        <v>282</v>
      </c>
    </row>
    <row r="10777" spans="1:10">
      <c r="A10777" t="s">
        <v>10091</v>
      </c>
      <c r="B10777">
        <v>16077</v>
      </c>
      <c r="C10777">
        <v>413</v>
      </c>
      <c r="D10777">
        <v>201</v>
      </c>
      <c r="E10777">
        <v>212</v>
      </c>
      <c r="F10777">
        <v>48</v>
      </c>
      <c r="G10777">
        <v>4603</v>
      </c>
      <c r="H10777">
        <v>12.366231000000001</v>
      </c>
      <c r="I10777">
        <v>50.967149999999997</v>
      </c>
      <c r="J10777" cm="1">
        <f t="array" ref="J10777">LOOKUP(1,1/FREQUENCY(0,SIN((RADIANS($M$3:$M$471-H10777))/2)^2+SIN((RADIANS($N$3:$N$471-I10777))/2)^2*COS(RADIANS($M$3:$M$471))*COS(RADIANS(H10777))),$L$3:$L$471)</f>
        <v>313</v>
      </c>
    </row>
    <row r="10778" spans="1:10">
      <c r="A10778" t="s">
        <v>11649</v>
      </c>
      <c r="B10778">
        <v>16077</v>
      </c>
      <c r="C10778">
        <v>320</v>
      </c>
      <c r="D10778">
        <v>160</v>
      </c>
      <c r="E10778">
        <v>160</v>
      </c>
      <c r="F10778">
        <v>63</v>
      </c>
      <c r="G10778">
        <v>4626</v>
      </c>
      <c r="H10778">
        <v>12.319799</v>
      </c>
      <c r="I10778">
        <v>50.947653000000003</v>
      </c>
      <c r="J10778" cm="1">
        <f t="array" ref="J10778">LOOKUP(1,1/FREQUENCY(0,SIN((RADIANS($M$3:$M$471-H10778))/2)^2+SIN((RADIANS($N$3:$N$471-I10778))/2)^2*COS(RADIANS($M$3:$M$471))*COS(RADIANS(H10778))),$L$3:$L$471)</f>
        <v>313</v>
      </c>
    </row>
    <row r="10779" spans="1:10">
      <c r="A10779" t="s">
        <v>11650</v>
      </c>
      <c r="B10779">
        <v>16077</v>
      </c>
      <c r="C10779">
        <v>1005</v>
      </c>
      <c r="D10779">
        <v>501</v>
      </c>
      <c r="E10779">
        <v>504</v>
      </c>
      <c r="F10779">
        <v>76</v>
      </c>
      <c r="G10779">
        <v>4617</v>
      </c>
      <c r="H10779">
        <v>12.33447</v>
      </c>
      <c r="I10779">
        <v>51.024743000000001</v>
      </c>
      <c r="J10779" cm="1">
        <f t="array" ref="J10779">LOOKUP(1,1/FREQUENCY(0,SIN((RADIANS($M$3:$M$471-H10779))/2)^2+SIN((RADIANS($N$3:$N$471-I10779))/2)^2*COS(RADIANS($M$3:$M$471))*COS(RADIANS(H10779))),$L$3:$L$471)</f>
        <v>313</v>
      </c>
    </row>
    <row r="10780" spans="1:10">
      <c r="A10780" t="s">
        <v>11651</v>
      </c>
      <c r="B10780">
        <v>16077</v>
      </c>
      <c r="C10780">
        <v>706</v>
      </c>
      <c r="D10780">
        <v>350</v>
      </c>
      <c r="E10780">
        <v>356</v>
      </c>
      <c r="F10780">
        <v>163</v>
      </c>
      <c r="G10780">
        <v>4617</v>
      </c>
      <c r="H10780">
        <v>12.386322</v>
      </c>
      <c r="I10780">
        <v>50.996105</v>
      </c>
      <c r="J10780" cm="1">
        <f t="array" ref="J10780">LOOKUP(1,1/FREQUENCY(0,SIN((RADIANS($M$3:$M$471-H10780))/2)^2+SIN((RADIANS($N$3:$N$471-I10780))/2)^2*COS(RADIANS($M$3:$M$471))*COS(RADIANS(H10780))),$L$3:$L$471)</f>
        <v>313</v>
      </c>
    </row>
    <row r="10781" spans="1:10">
      <c r="A10781" t="s">
        <v>11652</v>
      </c>
      <c r="B10781">
        <v>16077</v>
      </c>
      <c r="C10781">
        <v>271</v>
      </c>
      <c r="D10781">
        <v>142</v>
      </c>
      <c r="E10781">
        <v>129</v>
      </c>
      <c r="F10781">
        <v>58</v>
      </c>
      <c r="G10781">
        <v>4626</v>
      </c>
      <c r="H10781">
        <v>12.316787</v>
      </c>
      <c r="I10781">
        <v>50.966816000000001</v>
      </c>
      <c r="J10781" cm="1">
        <f t="array" ref="J10781">LOOKUP(1,1/FREQUENCY(0,SIN((RADIANS($M$3:$M$471-H10781))/2)^2+SIN((RADIANS($N$3:$N$471-I10781))/2)^2*COS(RADIANS($M$3:$M$471))*COS(RADIANS(H10781))),$L$3:$L$471)</f>
        <v>313</v>
      </c>
    </row>
    <row r="10782" spans="1:10">
      <c r="A10782" t="s">
        <v>11653</v>
      </c>
      <c r="B10782">
        <v>16077</v>
      </c>
      <c r="C10782">
        <v>395</v>
      </c>
      <c r="D10782">
        <v>194</v>
      </c>
      <c r="E10782">
        <v>201</v>
      </c>
      <c r="F10782">
        <v>70</v>
      </c>
      <c r="G10782">
        <v>4617</v>
      </c>
      <c r="H10782">
        <v>12.352411999999999</v>
      </c>
      <c r="I10782">
        <v>50.992328999999998</v>
      </c>
      <c r="J10782" cm="1">
        <f t="array" ref="J10782">LOOKUP(1,1/FREQUENCY(0,SIN((RADIANS($M$3:$M$471-H10782))/2)^2+SIN((RADIANS($N$3:$N$471-I10782))/2)^2*COS(RADIANS($M$3:$M$471))*COS(RADIANS(H10782))),$L$3:$L$471)</f>
        <v>313</v>
      </c>
    </row>
    <row r="10783" spans="1:10">
      <c r="A10783" t="s">
        <v>11654</v>
      </c>
      <c r="B10783">
        <v>16077</v>
      </c>
      <c r="C10783">
        <v>2760</v>
      </c>
      <c r="D10783">
        <v>1359</v>
      </c>
      <c r="E10783">
        <v>1401</v>
      </c>
      <c r="F10783">
        <v>219</v>
      </c>
      <c r="G10783">
        <v>4617</v>
      </c>
      <c r="H10783">
        <v>12.367843000000001</v>
      </c>
      <c r="I10783">
        <v>51.018667999999998</v>
      </c>
      <c r="J10783" cm="1">
        <f t="array" ref="J10783">LOOKUP(1,1/FREQUENCY(0,SIN((RADIANS($M$3:$M$471-H10783))/2)^2+SIN((RADIANS($N$3:$N$471-I10783))/2)^2*COS(RADIANS($M$3:$M$471))*COS(RADIANS(H10783))),$L$3:$L$471)</f>
        <v>313</v>
      </c>
    </row>
    <row r="10784" spans="1:10">
      <c r="A10784" t="s">
        <v>11655</v>
      </c>
      <c r="B10784">
        <v>16077</v>
      </c>
      <c r="C10784">
        <v>1888</v>
      </c>
      <c r="D10784">
        <v>961</v>
      </c>
      <c r="E10784">
        <v>927</v>
      </c>
      <c r="F10784">
        <v>71</v>
      </c>
      <c r="G10784">
        <v>4617</v>
      </c>
      <c r="H10784">
        <v>12.308885999999999</v>
      </c>
      <c r="I10784">
        <v>50.983139999999999</v>
      </c>
      <c r="J10784" cm="1">
        <f t="array" ref="J10784">LOOKUP(1,1/FREQUENCY(0,SIN((RADIANS($M$3:$M$471-H10784))/2)^2+SIN((RADIANS($N$3:$N$471-I10784))/2)^2*COS(RADIANS($M$3:$M$471))*COS(RADIANS(H10784))),$L$3:$L$471)</f>
        <v>313</v>
      </c>
    </row>
    <row r="10785" spans="1:10">
      <c r="A10785" t="s">
        <v>11656</v>
      </c>
      <c r="B10785">
        <v>16077</v>
      </c>
      <c r="C10785">
        <v>187</v>
      </c>
      <c r="D10785">
        <v>89</v>
      </c>
      <c r="E10785">
        <v>98</v>
      </c>
      <c r="F10785">
        <v>32</v>
      </c>
      <c r="G10785">
        <v>4626</v>
      </c>
      <c r="H10785">
        <v>12.269508</v>
      </c>
      <c r="I10785">
        <v>50.837384999999998</v>
      </c>
      <c r="J10785" cm="1">
        <f t="array" ref="J10785">LOOKUP(1,1/FREQUENCY(0,SIN((RADIANS($M$3:$M$471-H10785))/2)^2+SIN((RADIANS($N$3:$N$471-I10785))/2)^2*COS(RADIANS($M$3:$M$471))*COS(RADIANS(H10785))),$L$3:$L$471)</f>
        <v>323</v>
      </c>
    </row>
    <row r="10786" spans="1:10">
      <c r="A10786" t="s">
        <v>11657</v>
      </c>
      <c r="B10786">
        <v>16077</v>
      </c>
      <c r="C10786">
        <v>305</v>
      </c>
      <c r="D10786">
        <v>152</v>
      </c>
      <c r="E10786">
        <v>153</v>
      </c>
      <c r="F10786">
        <v>46</v>
      </c>
      <c r="G10786">
        <v>4626</v>
      </c>
      <c r="H10786">
        <v>12.286208999999999</v>
      </c>
      <c r="I10786">
        <v>50.838866000000003</v>
      </c>
      <c r="J10786" cm="1">
        <f t="array" ref="J10786">LOOKUP(1,1/FREQUENCY(0,SIN((RADIANS($M$3:$M$471-H10786))/2)^2+SIN((RADIANS($N$3:$N$471-I10786))/2)^2*COS(RADIANS($M$3:$M$471))*COS(RADIANS(H10786))),$L$3:$L$471)</f>
        <v>323</v>
      </c>
    </row>
    <row r="10787" spans="1:10">
      <c r="A10787" t="s">
        <v>11658</v>
      </c>
      <c r="B10787">
        <v>16077</v>
      </c>
      <c r="C10787">
        <v>973</v>
      </c>
      <c r="D10787">
        <v>461</v>
      </c>
      <c r="E10787">
        <v>512</v>
      </c>
      <c r="F10787">
        <v>58</v>
      </c>
      <c r="G10787">
        <v>4626</v>
      </c>
      <c r="H10787">
        <v>12.267306</v>
      </c>
      <c r="I10787">
        <v>50.894694999999999</v>
      </c>
      <c r="J10787" cm="1">
        <f t="array" ref="J10787">LOOKUP(1,1/FREQUENCY(0,SIN((RADIANS($M$3:$M$471-H10787))/2)^2+SIN((RADIANS($N$3:$N$471-I10787))/2)^2*COS(RADIANS($M$3:$M$471))*COS(RADIANS(H10787))),$L$3:$L$471)</f>
        <v>281</v>
      </c>
    </row>
    <row r="10788" spans="1:10">
      <c r="A10788" t="s">
        <v>11659</v>
      </c>
      <c r="B10788">
        <v>16077</v>
      </c>
      <c r="C10788">
        <v>467</v>
      </c>
      <c r="D10788">
        <v>229</v>
      </c>
      <c r="E10788">
        <v>238</v>
      </c>
      <c r="F10788">
        <v>84</v>
      </c>
      <c r="G10788">
        <v>4626</v>
      </c>
      <c r="H10788">
        <v>12.253482999999999</v>
      </c>
      <c r="I10788">
        <v>50.863990000000001</v>
      </c>
      <c r="J10788" cm="1">
        <f t="array" ref="J10788">LOOKUP(1,1/FREQUENCY(0,SIN((RADIANS($M$3:$M$471-H10788))/2)^2+SIN((RADIANS($N$3:$N$471-I10788))/2)^2*COS(RADIANS($M$3:$M$471))*COS(RADIANS(H10788))),$L$3:$L$471)</f>
        <v>281</v>
      </c>
    </row>
    <row r="10789" spans="1:10">
      <c r="A10789" t="s">
        <v>11660</v>
      </c>
      <c r="B10789">
        <v>16077</v>
      </c>
      <c r="C10789">
        <v>525</v>
      </c>
      <c r="D10789">
        <v>262</v>
      </c>
      <c r="E10789">
        <v>263</v>
      </c>
      <c r="F10789">
        <v>56</v>
      </c>
      <c r="G10789">
        <v>4626</v>
      </c>
      <c r="H10789">
        <v>12.323861000000001</v>
      </c>
      <c r="I10789">
        <v>50.831612</v>
      </c>
      <c r="J10789" cm="1">
        <f t="array" ref="J10789">LOOKUP(1,1/FREQUENCY(0,SIN((RADIANS($M$3:$M$471-H10789))/2)^2+SIN((RADIANS($N$3:$N$471-I10789))/2)^2*COS(RADIANS($M$3:$M$471))*COS(RADIANS(H10789))),$L$3:$L$471)</f>
        <v>323</v>
      </c>
    </row>
    <row r="10790" spans="1:10">
      <c r="A10790" t="s">
        <v>11661</v>
      </c>
      <c r="B10790">
        <v>16077</v>
      </c>
      <c r="C10790">
        <v>311</v>
      </c>
      <c r="D10790">
        <v>147</v>
      </c>
      <c r="E10790">
        <v>164</v>
      </c>
      <c r="F10790">
        <v>61</v>
      </c>
      <c r="G10790">
        <v>4626</v>
      </c>
      <c r="H10790">
        <v>12.288435</v>
      </c>
      <c r="I10790">
        <v>50.852783000000002</v>
      </c>
      <c r="J10790" cm="1">
        <f t="array" ref="J10790">LOOKUP(1,1/FREQUENCY(0,SIN((RADIANS($M$3:$M$471-H10790))/2)^2+SIN((RADIANS($N$3:$N$471-I10790))/2)^2*COS(RADIANS($M$3:$M$471))*COS(RADIANS(H10790))),$L$3:$L$471)</f>
        <v>323</v>
      </c>
    </row>
    <row r="10791" spans="1:10">
      <c r="A10791" t="s">
        <v>11662</v>
      </c>
      <c r="B10791">
        <v>16077</v>
      </c>
      <c r="C10791">
        <v>3386</v>
      </c>
      <c r="D10791">
        <v>1636</v>
      </c>
      <c r="E10791">
        <v>1750</v>
      </c>
      <c r="F10791">
        <v>241</v>
      </c>
      <c r="G10791">
        <v>4639</v>
      </c>
      <c r="H10791">
        <v>12.433835999999999</v>
      </c>
      <c r="I10791">
        <v>50.888452999999998</v>
      </c>
      <c r="J10791" cm="1">
        <f t="array" ref="J10791">LOOKUP(1,1/FREQUENCY(0,SIN((RADIANS($M$3:$M$471-H10791))/2)^2+SIN((RADIANS($N$3:$N$471-I10791))/2)^2*COS(RADIANS($M$3:$M$471))*COS(RADIANS(H10791))),$L$3:$L$471)</f>
        <v>323</v>
      </c>
    </row>
    <row r="10792" spans="1:10">
      <c r="A10792" t="s">
        <v>11663</v>
      </c>
      <c r="B10792">
        <v>16077</v>
      </c>
      <c r="C10792">
        <v>120</v>
      </c>
      <c r="D10792">
        <v>63</v>
      </c>
      <c r="E10792">
        <v>57</v>
      </c>
      <c r="F10792">
        <v>32</v>
      </c>
      <c r="G10792">
        <v>4626</v>
      </c>
      <c r="H10792">
        <v>12.354895000000001</v>
      </c>
      <c r="I10792">
        <v>50.848247999999998</v>
      </c>
      <c r="J10792" cm="1">
        <f t="array" ref="J10792">LOOKUP(1,1/FREQUENCY(0,SIN((RADIANS($M$3:$M$471-H10792))/2)^2+SIN((RADIANS($N$3:$N$471-I10792))/2)^2*COS(RADIANS($M$3:$M$471))*COS(RADIANS(H10792))),$L$3:$L$471)</f>
        <v>323</v>
      </c>
    </row>
    <row r="10793" spans="1:10">
      <c r="A10793" t="s">
        <v>11664</v>
      </c>
      <c r="B10793">
        <v>16077</v>
      </c>
      <c r="C10793">
        <v>1522</v>
      </c>
      <c r="D10793">
        <v>790</v>
      </c>
      <c r="E10793">
        <v>732</v>
      </c>
      <c r="F10793">
        <v>89</v>
      </c>
      <c r="G10793">
        <v>4639</v>
      </c>
      <c r="H10793">
        <v>12.42338</v>
      </c>
      <c r="I10793">
        <v>50.856197000000002</v>
      </c>
      <c r="J10793" cm="1">
        <f t="array" ref="J10793">LOOKUP(1,1/FREQUENCY(0,SIN((RADIANS($M$3:$M$471-H10793))/2)^2+SIN((RADIANS($N$3:$N$471-I10793))/2)^2*COS(RADIANS($M$3:$M$471))*COS(RADIANS(H10793))),$L$3:$L$471)</f>
        <v>323</v>
      </c>
    </row>
    <row r="10794" spans="1:10">
      <c r="A10794" t="s">
        <v>11665</v>
      </c>
      <c r="B10794">
        <v>16077</v>
      </c>
      <c r="C10794">
        <v>224</v>
      </c>
      <c r="D10794">
        <v>112</v>
      </c>
      <c r="E10794">
        <v>112</v>
      </c>
      <c r="F10794">
        <v>38</v>
      </c>
      <c r="G10794">
        <v>4618</v>
      </c>
      <c r="H10794">
        <v>12.595897000000001</v>
      </c>
      <c r="I10794">
        <v>50.912970999999999</v>
      </c>
      <c r="J10794" cm="1">
        <f t="array" ref="J10794">LOOKUP(1,1/FREQUENCY(0,SIN((RADIANS($M$3:$M$471-H10794))/2)^2+SIN((RADIANS($N$3:$N$471-I10794))/2)^2*COS(RADIANS($M$3:$M$471))*COS(RADIANS(H10794))),$L$3:$L$471)</f>
        <v>323</v>
      </c>
    </row>
    <row r="10795" spans="1:10">
      <c r="A10795" t="s">
        <v>11666</v>
      </c>
      <c r="B10795">
        <v>16077</v>
      </c>
      <c r="C10795">
        <v>1746</v>
      </c>
      <c r="D10795">
        <v>883</v>
      </c>
      <c r="E10795">
        <v>863</v>
      </c>
      <c r="F10795">
        <v>44</v>
      </c>
      <c r="G10795">
        <v>4618</v>
      </c>
      <c r="H10795">
        <v>12.589232000000001</v>
      </c>
      <c r="I10795">
        <v>50.960102999999997</v>
      </c>
      <c r="J10795" cm="1">
        <f t="array" ref="J10795">LOOKUP(1,1/FREQUENCY(0,SIN((RADIANS($M$3:$M$471-H10795))/2)^2+SIN((RADIANS($N$3:$N$471-I10795))/2)^2*COS(RADIANS($M$3:$M$471))*COS(RADIANS(H10795))),$L$3:$L$471)</f>
        <v>282</v>
      </c>
    </row>
    <row r="10796" spans="1:10">
      <c r="A10796" t="s">
        <v>11667</v>
      </c>
      <c r="B10796">
        <v>16077</v>
      </c>
      <c r="C10796">
        <v>7256</v>
      </c>
      <c r="D10796">
        <v>3653</v>
      </c>
      <c r="E10796">
        <v>3603</v>
      </c>
      <c r="F10796">
        <v>72</v>
      </c>
      <c r="G10796">
        <v>4603</v>
      </c>
      <c r="H10796">
        <v>12.48554</v>
      </c>
      <c r="I10796">
        <v>50.977272999999997</v>
      </c>
      <c r="J10796" cm="1">
        <f t="array" ref="J10796">LOOKUP(1,1/FREQUENCY(0,SIN((RADIANS($M$3:$M$471-H10796))/2)^2+SIN((RADIANS($N$3:$N$471-I10796))/2)^2*COS(RADIANS($M$3:$M$471))*COS(RADIANS(H10796))),$L$3:$L$471)</f>
        <v>282</v>
      </c>
    </row>
    <row r="10797" spans="1:10">
      <c r="A10797" t="s">
        <v>11668</v>
      </c>
      <c r="B10797">
        <v>16077</v>
      </c>
      <c r="C10797">
        <v>439</v>
      </c>
      <c r="D10797">
        <v>222</v>
      </c>
      <c r="E10797">
        <v>217</v>
      </c>
      <c r="F10797">
        <v>67</v>
      </c>
      <c r="G10797">
        <v>4626</v>
      </c>
      <c r="H10797">
        <v>12.280087</v>
      </c>
      <c r="I10797">
        <v>50.956429999999997</v>
      </c>
      <c r="J10797" cm="1">
        <f t="array" ref="J10797">LOOKUP(1,1/FREQUENCY(0,SIN((RADIANS($M$3:$M$471-H10797))/2)^2+SIN((RADIANS($N$3:$N$471-I10797))/2)^2*COS(RADIANS($M$3:$M$471))*COS(RADIANS(H10797))),$L$3:$L$471)</f>
        <v>341</v>
      </c>
    </row>
    <row r="10798" spans="1:10">
      <c r="A10798" t="s">
        <v>11669</v>
      </c>
      <c r="B10798">
        <v>16077</v>
      </c>
      <c r="C10798">
        <v>13724</v>
      </c>
      <c r="D10798">
        <v>6774</v>
      </c>
      <c r="E10798">
        <v>6950</v>
      </c>
      <c r="F10798">
        <v>145</v>
      </c>
      <c r="G10798">
        <v>4626</v>
      </c>
      <c r="H10798">
        <v>12.354035</v>
      </c>
      <c r="I10798">
        <v>50.895280999999997</v>
      </c>
      <c r="J10798" cm="1">
        <f t="array" ref="J10798">LOOKUP(1,1/FREQUENCY(0,SIN((RADIANS($M$3:$M$471-H10798))/2)^2+SIN((RADIANS($N$3:$N$471-I10798))/2)^2*COS(RADIANS($M$3:$M$471))*COS(RADIANS(H10798))),$L$3:$L$471)</f>
        <v>323</v>
      </c>
    </row>
  </sheetData>
  <autoFilter ref="L1:L10767" xr:uid="{3E669480-8634-4E75-96DB-C49EBD8C67C3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496"/>
  <sheetViews>
    <sheetView tabSelected="1" topLeftCell="F452" workbookViewId="0">
      <selection activeCell="Q2" sqref="Q2:Q496"/>
    </sheetView>
  </sheetViews>
  <sheetFormatPr baseColWidth="10" defaultRowHeight="12.75"/>
  <cols>
    <col min="4" max="4" width="38.7109375" bestFit="1" customWidth="1"/>
    <col min="5" max="13" width="15.7109375" customWidth="1"/>
  </cols>
  <sheetData>
    <row r="1" spans="1:28">
      <c r="A1" t="s">
        <v>12087</v>
      </c>
      <c r="B1" t="s">
        <v>11684</v>
      </c>
      <c r="C1" t="s">
        <v>12110</v>
      </c>
      <c r="D1" t="s">
        <v>12109</v>
      </c>
      <c r="E1" t="s">
        <v>12992</v>
      </c>
      <c r="F1" t="s">
        <v>12128</v>
      </c>
      <c r="G1" t="s">
        <v>12107</v>
      </c>
      <c r="H1" t="s">
        <v>11682</v>
      </c>
      <c r="I1" t="s">
        <v>12126</v>
      </c>
      <c r="J1" t="s">
        <v>12127</v>
      </c>
      <c r="K1" t="s">
        <v>12502</v>
      </c>
      <c r="L1" t="s">
        <v>12503</v>
      </c>
      <c r="M1" t="s">
        <v>12505</v>
      </c>
      <c r="O1" t="s">
        <v>11682</v>
      </c>
      <c r="P1" t="s">
        <v>12990</v>
      </c>
      <c r="Q1" t="s">
        <v>12991</v>
      </c>
    </row>
    <row r="2" spans="1:28">
      <c r="A2" s="92">
        <v>1001</v>
      </c>
      <c r="B2" t="s">
        <v>11685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tr">
        <f>VLOOKUP(A2,'Kreisfreie Städte u. Landkreise'!$A$9:$J$478,3,0)</f>
        <v>Flensburg, Stadt</v>
      </c>
      <c r="E2">
        <f>VLOOKUP(D2,'old version'!$D$2:$G$403,2,0)</f>
        <v>619</v>
      </c>
      <c r="F2">
        <f>VLOOKUP(D2,'old version'!$D$2:$G$403,3,0)</f>
        <v>3770.9029999999998</v>
      </c>
      <c r="G2">
        <f>VLOOKUP(D2,'old version'!$D$2:$G$403,4,0)</f>
        <v>90164</v>
      </c>
      <c r="H2">
        <f>COUNTIF(Mapping!$A$1:$A$1325,A2)</f>
        <v>1</v>
      </c>
      <c r="I2" cm="1">
        <f t="array" ref="I2">_xlfn.IFS(C2="SH",F2/$W$50,C2="HH",F2/$W$49,C2="NI",F2/$W$44,C2="HB",F2/$W$56,C2="NRW",F2/$W$41,C2="HE",F2/$W$45,C2="RP",F2/$W$47,C2="BW",F2/$W$43,C2="BY",F2/$W$42,C2="SL",F2/$W$55,C2="BE",F2/$W$46,C2="MV",F2/$W$54,C2="BB",F2/$W$51,C2="SN",F2/$W$48,C2="ST",F2/$W$53,C2="TH",F2/$W$52)</f>
        <v>3.857227757206276E-2</v>
      </c>
      <c r="J2" cm="1">
        <f t="array" ref="J2">_xlfn.IFS(C2="SH",G2/$X$30,C2="HH",G2/$X$34,C2="NI",G2/$X$25,C2="HB",G2/$X$37,C2="NRW",G2/$X$22,C2="HE",G2/$X$26,C2="RP",G2/$X$27,C2="BW",G2/$X$24,C2="BY",G2/$X$23,C2="SL",G2/$X$36,C2="BE",G2/$X$29,C2="MV",G2/$X$35,C2="BB",G2/$X$31,C2="SN",G2/$X$28,C2="ST",G2/$X$32,C2="TH",G2/$X$33)</f>
        <v>3.1048209366391185E-2</v>
      </c>
      <c r="K2" cm="1">
        <f t="array" ref="K2">_xlfn.IFS(C2="SH",$Y$17,C2="HH",$Y$8,C2="NI",$Y$11,C2="HB",$Y$7,C2="NRW",$Y$12,C2="HE",$Y$9,C2="RP",$Y$13,C2="BW",$Y$3,C2="BY",$Y$4,C2="SL",$Y$14,C2="BE",$Y$5,C2="MV",$Y$10,C2="BB",$Y$6,C2="SN",$Y$15,C2="ST",$Y$16,C2="TH",$Y$18)</f>
        <v>13496.468220694282</v>
      </c>
      <c r="L2">
        <f>I2*$AA$3*K2+J2*$AB$3*K2</f>
        <v>444.42825788000687</v>
      </c>
      <c r="M2">
        <f>L2/H2</f>
        <v>444.42825788000687</v>
      </c>
      <c r="O2" t="s">
        <v>12548</v>
      </c>
      <c r="P2">
        <v>1876.398041578653</v>
      </c>
      <c r="Q2">
        <f>P2/$Y$19</f>
        <v>3.8241085179757141E-3</v>
      </c>
      <c r="U2" s="35"/>
      <c r="V2" s="35">
        <v>2015</v>
      </c>
      <c r="W2" s="35">
        <v>2016</v>
      </c>
      <c r="X2" s="35">
        <v>2017</v>
      </c>
      <c r="Y2" s="35">
        <v>2018</v>
      </c>
      <c r="AA2" t="s">
        <v>12106</v>
      </c>
      <c r="AB2" t="s">
        <v>12504</v>
      </c>
    </row>
    <row r="3" spans="1:28">
      <c r="A3" s="92">
        <v>1002</v>
      </c>
      <c r="B3" t="s">
        <v>11688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tr">
        <f>VLOOKUP(A3,'Kreisfreie Städte u. Landkreise'!$A$9:$J$478,3,0)</f>
        <v>Kiel, Landeshauptstadt</v>
      </c>
      <c r="E3">
        <f>VLOOKUP(D3,'old version'!$D$2:$G$403,2,0)</f>
        <v>590</v>
      </c>
      <c r="F3">
        <f>VLOOKUP(D3,'old version'!$D$2:$G$403,3,0)</f>
        <v>11802.323</v>
      </c>
      <c r="G3">
        <f>VLOOKUP(D3,'old version'!$D$2:$G$403,4,0)</f>
        <v>246794</v>
      </c>
      <c r="H3">
        <f>COUNTIF(Mapping!$A$1:$A$1325,A3)</f>
        <v>1</v>
      </c>
      <c r="I3" cm="1">
        <f t="array" ref="I3">_xlfn.IFS(C3="SH",F3/$W$50,C3="HH",F3/$W$49,C3="NI",F3/$W$44,C3="HB",F3/$W$56,C3="NRW",F3/$W$41,C3="HE",F3/$W$45,C3="RP",F3/$W$47,C3="BW",F3/$W$43,C3="BY",F3/$W$42,C3="SL",F3/$W$55,C3="BE",F3/$W$46,C3="MV",F3/$W$54,C3="BB",F3/$W$51,C3="SN",F3/$W$48,C3="ST",F3/$W$53,C3="TH",F3/$W$52)</f>
        <v>0.12072505677052434</v>
      </c>
      <c r="J3" cm="1">
        <f t="array" ref="J3">_xlfn.IFS(C3="SH",G3/$X$30,C3="HH",G3/$X$34,C3="NI",G3/$X$25,C3="HB",G3/$X$37,C3="NRW",G3/$X$22,C3="HE",G3/$X$26,C3="RP",G3/$X$27,C3="BW",G3/$X$24,C3="BY",G3/$X$23,C3="SL",G3/$X$36,C3="BE",G3/$X$29,C3="MV",G3/$X$35,C3="BB",G3/$X$31,C3="SN",G3/$X$28,C3="ST",G3/$X$32,C3="TH",G3/$X$33)</f>
        <v>8.4984159779614321E-2</v>
      </c>
      <c r="K3" cm="1">
        <f t="array" ref="K3">_xlfn.IFS(C3="SH",$Y$17,C3="HH",$Y$8,C3="NI",$Y$11,C3="HB",$Y$7,C3="NRW",$Y$12,C3="HE",$Y$9,C3="RP",$Y$13,C3="BW",$Y$3,C3="BY",$Y$4,C3="SL",$Y$14,C3="BE",$Y$5,C3="MV",$Y$10,C3="BB",$Y$6,C3="SN",$Y$15,C3="ST",$Y$16,C3="TH",$Y$18)</f>
        <v>13496.468220694282</v>
      </c>
      <c r="L3">
        <f t="shared" ref="L3:L65" si="0">I3*$AA$3*K3+J3*$AB$3*K3</f>
        <v>1267.5799818322012</v>
      </c>
      <c r="M3">
        <f t="shared" ref="M3:M66" si="1">L3/H3</f>
        <v>1267.5799818322012</v>
      </c>
      <c r="O3" t="s">
        <v>12564</v>
      </c>
      <c r="P3">
        <v>101.20730984790109</v>
      </c>
      <c r="Q3">
        <f t="shared" ref="Q3:Q66" si="2">P3/$Y$19</f>
        <v>2.0626099958255734E-4</v>
      </c>
      <c r="U3" s="35" t="s">
        <v>12089</v>
      </c>
      <c r="V3" s="35">
        <v>74236</v>
      </c>
      <c r="W3" s="35">
        <v>74236</v>
      </c>
      <c r="X3" s="35">
        <v>72167</v>
      </c>
      <c r="Y3" s="35">
        <v>63865.617977528091</v>
      </c>
      <c r="AA3" s="35">
        <v>0.25</v>
      </c>
      <c r="AB3">
        <v>0.75</v>
      </c>
    </row>
    <row r="4" spans="1:28">
      <c r="A4" s="92">
        <v>1003</v>
      </c>
      <c r="B4" t="s">
        <v>11689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tr">
        <f>VLOOKUP(A4,'Kreisfreie Städte u. Landkreise'!$A$9:$J$478,3,0)</f>
        <v>Lübeck, Hansestadt</v>
      </c>
      <c r="E4">
        <f>VLOOKUP(D4,'old version'!$D$2:$G$403,2,0)</f>
        <v>574</v>
      </c>
      <c r="F4">
        <f>VLOOKUP(D4,'old version'!$D$2:$G$403,3,0)</f>
        <v>9487.3870000000006</v>
      </c>
      <c r="G4">
        <f>VLOOKUP(D4,'old version'!$D$2:$G$403,4,0)</f>
        <v>216530</v>
      </c>
      <c r="H4">
        <f>COUNTIF(Mapping!$A$1:$A$1325,A4)</f>
        <v>1</v>
      </c>
      <c r="I4" cm="1">
        <f t="array" ref="I4">_xlfn.IFS(C4="SH",F4/$W$50,C4="HH",F4/$W$49,C4="NI",F4/$W$44,C4="HB",F4/$W$56,C4="NRW",F4/$W$41,C4="HE",F4/$W$45,C4="RP",F4/$W$47,C4="BW",F4/$W$43,C4="BY",F4/$W$42,C4="SL",F4/$W$55,C4="BE",F4/$W$46,C4="MV",F4/$W$54,C4="BB",F4/$W$51,C4="SN",F4/$W$48,C4="ST",F4/$W$53,C4="TH",F4/$W$52)</f>
        <v>9.7045753973936708E-2</v>
      </c>
      <c r="J4" cm="1">
        <f t="array" ref="J4">_xlfn.IFS(C4="SH",G4/$X$30,C4="HH",G4/$X$34,C4="NI",G4/$X$25,C4="HB",G4/$X$37,C4="NRW",G4/$X$22,C4="HE",G4/$X$26,C4="RP",G4/$X$27,C4="BW",G4/$X$24,C4="BY",G4/$X$23,C4="SL",G4/$X$36,C4="BE",G4/$X$29,C4="MV",G4/$X$35,C4="BB",G4/$X$31,C4="SN",G4/$X$28,C4="ST",G4/$X$32,C4="TH",G4/$X$33)</f>
        <v>7.4562672176308534E-2</v>
      </c>
      <c r="K4" cm="1">
        <f t="array" ref="K4">_xlfn.IFS(C4="SH",$Y$17,C4="HH",$Y$8,C4="NI",$Y$11,C4="HB",$Y$7,C4="NRW",$Y$12,C4="HE",$Y$9,C4="RP",$Y$13,C4="BW",$Y$3,C4="BY",$Y$4,C4="SL",$Y$14,C4="BE",$Y$5,C4="MV",$Y$10,C4="BB",$Y$6,C4="SN",$Y$15,C4="ST",$Y$16,C4="TH",$Y$18)</f>
        <v>13496.468220694282</v>
      </c>
      <c r="L4">
        <f t="shared" si="0"/>
        <v>1082.1932852238338</v>
      </c>
      <c r="M4">
        <f t="shared" si="1"/>
        <v>1082.1932852238338</v>
      </c>
      <c r="O4" t="s">
        <v>12560</v>
      </c>
      <c r="P4">
        <v>527.0081715365659</v>
      </c>
      <c r="Q4">
        <f t="shared" si="2"/>
        <v>1.0740452681991947E-3</v>
      </c>
      <c r="U4" s="46" t="s">
        <v>12090</v>
      </c>
      <c r="V4" s="15">
        <v>84578</v>
      </c>
      <c r="W4" s="15">
        <v>83521</v>
      </c>
      <c r="X4" s="15">
        <v>86694</v>
      </c>
      <c r="Y4" s="15">
        <v>72762.894516183122</v>
      </c>
    </row>
    <row r="5" spans="1:28">
      <c r="A5" s="92">
        <v>1004</v>
      </c>
      <c r="B5" t="s">
        <v>11690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tr">
        <f>VLOOKUP(A5,'Kreisfreie Städte u. Landkreise'!$A$9:$J$478,3,0)</f>
        <v>Neumünster, Stadt</v>
      </c>
      <c r="E5">
        <f>VLOOKUP(D5,'old version'!$D$2:$G$403,2,0)</f>
        <v>600</v>
      </c>
      <c r="F5">
        <f>VLOOKUP(D5,'old version'!$D$2:$G$403,3,0)</f>
        <v>3435.2869999999998</v>
      </c>
      <c r="G5">
        <f>VLOOKUP(D5,'old version'!$D$2:$G$403,4,0)</f>
        <v>80196</v>
      </c>
      <c r="H5">
        <f>COUNTIF(Mapping!$A$1:$A$1325,A5)</f>
        <v>1</v>
      </c>
      <c r="I5" cm="1">
        <f t="array" ref="I5">_xlfn.IFS(C5="SH",F5/$W$50,C5="HH",F5/$W$49,C5="NI",F5/$W$44,C5="HB",F5/$W$56,C5="NRW",F5/$W$41,C5="HE",F5/$W$45,C5="RP",F5/$W$47,C5="BW",F5/$W$43,C5="BY",F5/$W$42,C5="SL",F5/$W$55,C5="BE",F5/$W$46,C5="MV",F5/$W$54,C5="BB",F5/$W$51,C5="SN",F5/$W$48,C5="ST",F5/$W$53,C5="TH",F5/$W$52)</f>
        <v>3.513928724862421E-2</v>
      </c>
      <c r="J5" cm="1">
        <f t="array" ref="J5">_xlfn.IFS(C5="SH",G5/$X$30,C5="HH",G5/$X$34,C5="NI",G5/$X$25,C5="HB",G5/$X$37,C5="NRW",G5/$X$22,C5="HE",G5/$X$26,C5="RP",G5/$X$27,C5="BW",G5/$X$24,C5="BY",G5/$X$23,C5="SL",G5/$X$36,C5="BE",G5/$X$29,C5="MV",G5/$X$35,C5="BB",G5/$X$31,C5="SN",G5/$X$28,C5="ST",G5/$X$32,C5="TH",G5/$X$33)</f>
        <v>2.7615702479338842E-2</v>
      </c>
      <c r="K5" cm="1">
        <f t="array" ref="K5">_xlfn.IFS(C5="SH",$Y$17,C5="HH",$Y$8,C5="NI",$Y$11,C5="HB",$Y$7,C5="NRW",$Y$12,C5="HE",$Y$9,C5="RP",$Y$13,C5="BW",$Y$3,C5="BY",$Y$4,C5="SL",$Y$14,C5="BE",$Y$5,C5="MV",$Y$10,C5="BB",$Y$6,C5="SN",$Y$15,C5="ST",$Y$16,C5="TH",$Y$18)</f>
        <v>13496.468220694282</v>
      </c>
      <c r="L5">
        <f t="shared" si="0"/>
        <v>398.09990659063482</v>
      </c>
      <c r="M5">
        <f t="shared" si="1"/>
        <v>398.09990659063482</v>
      </c>
      <c r="O5" t="s">
        <v>12565</v>
      </c>
      <c r="P5">
        <v>249.60086810416749</v>
      </c>
      <c r="Q5">
        <f t="shared" si="2"/>
        <v>5.0868780752309794E-4</v>
      </c>
      <c r="U5" s="46" t="s">
        <v>12091</v>
      </c>
      <c r="V5" s="15">
        <v>14071</v>
      </c>
      <c r="W5" s="15">
        <v>14115</v>
      </c>
      <c r="X5" s="15"/>
      <c r="Y5" s="15">
        <v>12105.354687237967</v>
      </c>
    </row>
    <row r="6" spans="1:28">
      <c r="A6" s="92">
        <v>1051</v>
      </c>
      <c r="B6" t="s">
        <v>11687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tr">
        <f>VLOOKUP(A6,'Kreisfreie Städte u. Landkreise'!$A$9:$J$478,3,0)</f>
        <v>Dithmarschen</v>
      </c>
      <c r="E6">
        <f>VLOOKUP(D6,'old version'!$D$2:$G$403,2,0)</f>
        <v>599</v>
      </c>
      <c r="F6">
        <f>VLOOKUP(D6,'old version'!$D$2:$G$403,3,0)</f>
        <v>4575.8159999999998</v>
      </c>
      <c r="G6">
        <f>VLOOKUP(D6,'old version'!$D$2:$G$403,4,0)</f>
        <v>133193</v>
      </c>
      <c r="H6">
        <f>COUNTIF(Mapping!$A$1:$A$1325,A6)</f>
        <v>4</v>
      </c>
      <c r="I6" cm="1">
        <f t="array" ref="I6">_xlfn.IFS(C6="SH",F6/$W$50,C6="HH",F6/$W$49,C6="NI",F6/$W$44,C6="HB",F6/$W$56,C6="NRW",F6/$W$41,C6="HE",F6/$W$45,C6="RP",F6/$W$47,C6="BW",F6/$W$43,C6="BY",F6/$W$42,C6="SL",F6/$W$55,C6="BE",F6/$W$46,C6="MV",F6/$W$54,C6="BB",F6/$W$51,C6="SN",F6/$W$48,C6="ST",F6/$W$53,C6="TH",F6/$W$52)</f>
        <v>4.6805670915079478E-2</v>
      </c>
      <c r="J6" cm="1">
        <f t="array" ref="J6">_xlfn.IFS(C6="SH",G6/$X$30,C6="HH",G6/$X$34,C6="NI",G6/$X$25,C6="HB",G6/$X$37,C6="NRW",G6/$X$22,C6="HE",G6/$X$26,C6="RP",G6/$X$27,C6="BW",G6/$X$24,C6="BY",G6/$X$23,C6="SL",G6/$X$36,C6="BE",G6/$X$29,C6="MV",G6/$X$35,C6="BB",G6/$X$31,C6="SN",G6/$X$28,C6="ST",G6/$X$32,C6="TH",G6/$X$33)</f>
        <v>4.586535812672176E-2</v>
      </c>
      <c r="K6" cm="1">
        <f t="array" ref="K6">_xlfn.IFS(C6="SH",$Y$17,C6="HH",$Y$8,C6="NI",$Y$11,C6="HB",$Y$7,C6="NRW",$Y$12,C6="HE",$Y$9,C6="RP",$Y$13,C6="BW",$Y$3,C6="BY",$Y$4,C6="SL",$Y$14,C6="BE",$Y$5,C6="MV",$Y$10,C6="BB",$Y$6,C6="SN",$Y$15,C6="ST",$Y$16,C6="TH",$Y$18)</f>
        <v>13496.468220694282</v>
      </c>
      <c r="L6">
        <f t="shared" si="0"/>
        <v>622.19307380445798</v>
      </c>
      <c r="M6">
        <f t="shared" si="1"/>
        <v>155.5482684511145</v>
      </c>
      <c r="O6" t="s">
        <v>12533</v>
      </c>
      <c r="P6">
        <v>561.01609282495906</v>
      </c>
      <c r="Q6">
        <f t="shared" si="2"/>
        <v>1.1433535805059898E-3</v>
      </c>
      <c r="U6" s="46" t="s">
        <v>12092</v>
      </c>
      <c r="V6" s="15">
        <v>22412</v>
      </c>
      <c r="W6" s="15">
        <v>21410</v>
      </c>
      <c r="X6" s="15"/>
      <c r="Y6" s="15">
        <v>19281.160489686401</v>
      </c>
    </row>
    <row r="7" spans="1:28">
      <c r="A7" s="92">
        <v>1053</v>
      </c>
      <c r="B7" t="s">
        <v>11691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tr">
        <f>VLOOKUP(A7,'Kreisfreie Städte u. Landkreise'!$A$9:$J$478,3,0)</f>
        <v>Herzogtum Lauenburg</v>
      </c>
      <c r="E7">
        <f>VLOOKUP(D7,'old version'!$D$2:$G$403,2,0)</f>
        <v>629</v>
      </c>
      <c r="F7">
        <f>VLOOKUP(D7,'old version'!$D$2:$G$403,3,0)</f>
        <v>4610.9179999999997</v>
      </c>
      <c r="G7">
        <f>VLOOKUP(D7,'old version'!$D$2:$G$403,4,0)</f>
        <v>198019</v>
      </c>
      <c r="H7">
        <f>COUNTIF(Mapping!$A$1:$A$1325,A7)</f>
        <v>4</v>
      </c>
      <c r="I7" cm="1">
        <f t="array" ref="I7">_xlfn.IFS(C7="SH",F7/$W$50,C7="HH",F7/$W$49,C7="NI",F7/$W$44,C7="HB",F7/$W$56,C7="NRW",F7/$W$41,C7="HE",F7/$W$45,C7="RP",F7/$W$47,C7="BW",F7/$W$43,C7="BY",F7/$W$42,C7="SL",F7/$W$55,C7="BE",F7/$W$46,C7="MV",F7/$W$54,C7="BB",F7/$W$51,C7="SN",F7/$W$48,C7="ST",F7/$W$53,C7="TH",F7/$W$52)</f>
        <v>4.7164726580880091E-2</v>
      </c>
      <c r="J7" cm="1">
        <f t="array" ref="J7">_xlfn.IFS(C7="SH",G7/$X$30,C7="HH",G7/$X$34,C7="NI",G7/$X$25,C7="HB",G7/$X$37,C7="NRW",G7/$X$22,C7="HE",G7/$X$26,C7="RP",G7/$X$27,C7="BW",G7/$X$24,C7="BY",G7/$X$23,C7="SL",G7/$X$36,C7="BE",G7/$X$29,C7="MV",G7/$X$35,C7="BB",G7/$X$31,C7="SN",G7/$X$28,C7="ST",G7/$X$32,C7="TH",G7/$X$33)</f>
        <v>6.8188360881542703E-2</v>
      </c>
      <c r="K7" cm="1">
        <f t="array" ref="K7">_xlfn.IFS(C7="SH",$Y$17,C7="HH",$Y$8,C7="NI",$Y$11,C7="HB",$Y$7,C7="NRW",$Y$12,C7="HE",$Y$9,C7="RP",$Y$13,C7="BW",$Y$3,C7="BY",$Y$4,C7="SL",$Y$14,C7="BE",$Y$5,C7="MV",$Y$10,C7="BB",$Y$6,C7="SN",$Y$15,C7="ST",$Y$16,C7="TH",$Y$18)</f>
        <v>13496.468220694282</v>
      </c>
      <c r="L7">
        <f t="shared" si="0"/>
        <v>849.36584260337634</v>
      </c>
      <c r="M7">
        <f t="shared" si="1"/>
        <v>212.34146065084408</v>
      </c>
      <c r="O7" t="s">
        <v>12549</v>
      </c>
      <c r="P7">
        <v>1660.6992154835818</v>
      </c>
      <c r="Q7">
        <f t="shared" si="2"/>
        <v>3.3845132402629133E-3</v>
      </c>
      <c r="U7" s="46" t="s">
        <v>12093</v>
      </c>
      <c r="V7" s="15">
        <v>5358</v>
      </c>
      <c r="W7" s="15">
        <v>5597</v>
      </c>
      <c r="X7" s="15">
        <v>5312</v>
      </c>
      <c r="Y7" s="15">
        <v>4609.5153446251888</v>
      </c>
    </row>
    <row r="8" spans="1:28">
      <c r="A8" s="92">
        <v>1054</v>
      </c>
      <c r="B8" t="s">
        <v>11692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SH</v>
      </c>
      <c r="D8" t="str">
        <f>VLOOKUP(A8,'Kreisfreie Städte u. Landkreise'!$A$9:$J$478,3,0)</f>
        <v>Nordfriesland</v>
      </c>
      <c r="E8">
        <f>VLOOKUP(D8,'old version'!$D$2:$G$403,2,0)</f>
        <v>696</v>
      </c>
      <c r="F8">
        <f>VLOOKUP(D8,'old version'!$D$2:$G$403,3,0)</f>
        <v>5641.9390000000003</v>
      </c>
      <c r="G8">
        <f>VLOOKUP(D8,'old version'!$D$2:$G$403,4,0)</f>
        <v>165951</v>
      </c>
      <c r="H8">
        <f>COUNTIF(Mapping!$A$1:$A$1325,A8)</f>
        <v>3</v>
      </c>
      <c r="I8" cm="1">
        <f t="array" ref="I8">_xlfn.IFS(C8="SH",F8/$W$50,C8="HH",F8/$W$49,C8="NI",F8/$W$44,C8="HB",F8/$W$56,C8="NRW",F8/$W$41,C8="HE",F8/$W$45,C8="RP",F8/$W$47,C8="BW",F8/$W$43,C8="BY",F8/$W$42,C8="SL",F8/$W$55,C8="BE",F8/$W$46,C8="MV",F8/$W$54,C8="BB",F8/$W$51,C8="SN",F8/$W$48,C8="ST",F8/$W$53,C8="TH",F8/$W$52)</f>
        <v>5.7710961314212071E-2</v>
      </c>
      <c r="J8" cm="1">
        <f t="array" ref="J8">_xlfn.IFS(C8="SH",G8/$X$30,C8="HH",G8/$X$34,C8="NI",G8/$X$25,C8="HB",G8/$X$37,C8="NRW",G8/$X$22,C8="HE",G8/$X$26,C8="RP",G8/$X$27,C8="BW",G8/$X$24,C8="BY",G8/$X$23,C8="SL",G8/$X$36,C8="BE",G8/$X$29,C8="MV",G8/$X$35,C8="BB",G8/$X$31,C8="SN",G8/$X$28,C8="ST",G8/$X$32,C8="TH",G8/$X$33)</f>
        <v>5.7145661157024796E-2</v>
      </c>
      <c r="K8" cm="1">
        <f t="array" ref="K8">_xlfn.IFS(C8="SH",$Y$17,C8="HH",$Y$8,C8="NI",$Y$11,C8="HB",$Y$7,C8="NRW",$Y$12,C8="HE",$Y$9,C8="RP",$Y$13,C8="BW",$Y$3,C8="BY",$Y$4,C8="SL",$Y$14,C8="BE",$Y$5,C8="MV",$Y$10,C8="BB",$Y$6,C8="SN",$Y$15,C8="ST",$Y$16,C8="TH",$Y$18)</f>
        <v>13496.468220694282</v>
      </c>
      <c r="L8">
        <f t="shared" si="0"/>
        <v>773.17198865800663</v>
      </c>
      <c r="M8">
        <f t="shared" si="1"/>
        <v>257.72399621933556</v>
      </c>
      <c r="O8" t="s">
        <v>12550</v>
      </c>
      <c r="P8">
        <v>1752.2912001126876</v>
      </c>
      <c r="Q8">
        <f t="shared" si="2"/>
        <v>3.5711781593457457E-3</v>
      </c>
      <c r="U8" s="46" t="s">
        <v>12094</v>
      </c>
      <c r="V8" s="15">
        <v>13845</v>
      </c>
      <c r="W8" s="15">
        <v>13986</v>
      </c>
      <c r="X8" s="15">
        <v>13922</v>
      </c>
      <c r="Y8" s="15">
        <v>11910.925708535971</v>
      </c>
    </row>
    <row r="9" spans="1:28">
      <c r="A9" s="92">
        <v>1055</v>
      </c>
      <c r="B9" t="s">
        <v>11686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tr">
        <f>VLOOKUP(A9,'Kreisfreie Städte u. Landkreise'!$A$9:$J$478,3,0)</f>
        <v>Ostholstein</v>
      </c>
      <c r="E9">
        <f>VLOOKUP(D9,'old version'!$D$2:$G$403,2,0)</f>
        <v>583</v>
      </c>
      <c r="F9">
        <f>VLOOKUP(D9,'old version'!$D$2:$G$403,3,0)</f>
        <v>5399.5590000000002</v>
      </c>
      <c r="G9">
        <f>VLOOKUP(D9,'old version'!$D$2:$G$403,4,0)</f>
        <v>200539</v>
      </c>
      <c r="H9">
        <f>COUNTIF(Mapping!$A$1:$A$1325,A9)</f>
        <v>2</v>
      </c>
      <c r="I9" cm="1">
        <f t="array" ref="I9">_xlfn.IFS(C9="SH",F9/$W$50,C9="HH",F9/$W$49,C9="NI",F9/$W$44,C9="HB",F9/$W$56,C9="NRW",F9/$W$41,C9="HE",F9/$W$45,C9="RP",F9/$W$47,C9="BW",F9/$W$43,C9="BY",F9/$W$42,C9="SL",F9/$W$55,C9="BE",F9/$W$46,C9="MV",F9/$W$54,C9="BB",F9/$W$51,C9="SN",F9/$W$48,C9="ST",F9/$W$53,C9="TH",F9/$W$52)</f>
        <v>5.5231674883901724E-2</v>
      </c>
      <c r="J9" cm="1">
        <f t="array" ref="J9">_xlfn.IFS(C9="SH",G9/$X$30,C9="HH",G9/$X$34,C9="NI",G9/$X$25,C9="HB",G9/$X$37,C9="NRW",G9/$X$22,C9="HE",G9/$X$26,C9="RP",G9/$X$27,C9="BW",G9/$X$24,C9="BY",G9/$X$23,C9="SL",G9/$X$36,C9="BE",G9/$X$29,C9="MV",G9/$X$35,C9="BB",G9/$X$31,C9="SN",G9/$X$28,C9="ST",G9/$X$32,C9="TH",G9/$X$33)</f>
        <v>6.9056129476584016E-2</v>
      </c>
      <c r="K9" cm="1">
        <f t="array" ref="K9">_xlfn.IFS(C9="SH",$Y$17,C9="HH",$Y$8,C9="NI",$Y$11,C9="HB",$Y$7,C9="NRW",$Y$12,C9="HE",$Y$9,C9="RP",$Y$13,C9="BW",$Y$3,C9="BY",$Y$4,C9="SL",$Y$14,C9="BE",$Y$5,C9="MV",$Y$10,C9="BB",$Y$6,C9="SN",$Y$15,C9="ST",$Y$16,C9="TH",$Y$18)</f>
        <v>13496.468220694282</v>
      </c>
      <c r="L9">
        <f>I9*$AA$3*K9+J9*$AB$3*K9</f>
        <v>885.36852890522391</v>
      </c>
      <c r="M9">
        <f t="shared" si="1"/>
        <v>442.68426445261196</v>
      </c>
      <c r="O9" t="s">
        <v>12513</v>
      </c>
      <c r="P9">
        <v>1410.4331674534208</v>
      </c>
      <c r="Q9">
        <f t="shared" si="2"/>
        <v>2.8744697927505312E-3</v>
      </c>
      <c r="U9" s="46" t="s">
        <v>12095</v>
      </c>
      <c r="V9" s="15">
        <v>37439</v>
      </c>
      <c r="W9" s="15">
        <v>37110</v>
      </c>
      <c r="X9" s="15">
        <v>37485</v>
      </c>
      <c r="Y9" s="15">
        <v>32208.966962938117</v>
      </c>
    </row>
    <row r="10" spans="1:28">
      <c r="A10">
        <v>1056</v>
      </c>
      <c r="B10" t="s">
        <v>11693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SH</v>
      </c>
      <c r="D10" t="str">
        <f>VLOOKUP(A10,'Kreisfreie Städte u. Landkreise'!$A$9:$J$478,3,0)</f>
        <v>Pinneberg</v>
      </c>
      <c r="E10">
        <f>VLOOKUP(D10,'old version'!$D$2:$G$403,2,0)</f>
        <v>794</v>
      </c>
      <c r="F10">
        <f>VLOOKUP(D10,'old version'!$D$2:$G$403,3,0)</f>
        <v>9344.0889999999999</v>
      </c>
      <c r="G10">
        <f>VLOOKUP(D10,'old version'!$D$2:$G$403,4,0)</f>
        <v>316103</v>
      </c>
      <c r="H10">
        <f>COUNTIF(Mapping!$A$1:$A$1325,A10)</f>
        <v>5</v>
      </c>
      <c r="I10" cm="1">
        <f t="array" ref="I10">_xlfn.IFS(C10="SH",F10/$W$50,C10="HH",F10/$W$49,C10="NI",F10/$W$44,C10="HB",F10/$W$56,C10="NRW",F10/$W$41,C10="HE",F10/$W$45,C10="RP",F10/$W$47,C10="BW",F10/$W$43,C10="BY",F10/$W$42,C10="SL",F10/$W$55,C10="BE",F10/$W$46,C10="MV",F10/$W$54,C10="BB",F10/$W$51,C10="SN",F10/$W$48,C10="ST",F10/$W$53,C10="TH",F10/$W$52)</f>
        <v>9.5579969722387026E-2</v>
      </c>
      <c r="J10" cm="1">
        <f t="array" ref="J10">_xlfn.IFS(C10="SH",G10/$X$30,C10="HH",G10/$X$34,C10="NI",G10/$X$25,C10="HB",G10/$X$37,C10="NRW",G10/$X$22,C10="HE",G10/$X$26,C10="RP",G10/$X$27,C10="BW",G10/$X$24,C10="BY",G10/$X$23,C10="SL",G10/$X$36,C10="BE",G10/$X$29,C10="MV",G10/$X$35,C10="BB",G10/$X$31,C10="SN",G10/$X$28,C10="ST",G10/$X$32,C10="TH",G10/$X$33)</f>
        <v>0.10885089531680441</v>
      </c>
      <c r="K10" cm="1">
        <f t="array" ref="K10">_xlfn.IFS(C10="SH",$Y$17,C10="HH",$Y$8,C10="NI",$Y$11,C10="HB",$Y$7,C10="NRW",$Y$12,C10="HE",$Y$9,C10="RP",$Y$13,C10="BW",$Y$3,C10="BY",$Y$4,C10="SL",$Y$14,C10="BE",$Y$5,C10="MV",$Y$10,C10="BB",$Y$6,C10="SN",$Y$15,C10="ST",$Y$16,C10="TH",$Y$18)</f>
        <v>13496.468220694282</v>
      </c>
      <c r="L10">
        <f t="shared" si="0"/>
        <v>1424.3249930513075</v>
      </c>
      <c r="M10">
        <f t="shared" si="1"/>
        <v>284.86499861026152</v>
      </c>
      <c r="O10" t="s">
        <v>12572</v>
      </c>
      <c r="P10">
        <v>1114.2149072972279</v>
      </c>
      <c r="Q10">
        <f t="shared" si="2"/>
        <v>2.2707755089458972E-3</v>
      </c>
      <c r="U10" s="46" t="s">
        <v>12096</v>
      </c>
      <c r="V10" s="15">
        <v>6672</v>
      </c>
      <c r="W10" s="15">
        <v>6616</v>
      </c>
      <c r="X10" s="15">
        <v>6567</v>
      </c>
      <c r="Y10" s="15">
        <v>5739.956397786349</v>
      </c>
    </row>
    <row r="11" spans="1:28">
      <c r="A11">
        <v>1057</v>
      </c>
      <c r="B11" t="s">
        <v>11694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tr">
        <f>VLOOKUP(A11,'Kreisfreie Städte u. Landkreise'!$A$9:$J$478,3,0)</f>
        <v>Plön</v>
      </c>
      <c r="E11">
        <f>VLOOKUP(D11,'old version'!$D$2:$G$403,2,0)</f>
        <v>622</v>
      </c>
      <c r="F11">
        <f>VLOOKUP(D11,'old version'!$D$2:$G$403,3,0)</f>
        <v>2581.5790000000002</v>
      </c>
      <c r="G11">
        <f>VLOOKUP(D11,'old version'!$D$2:$G$403,4,0)</f>
        <v>128686</v>
      </c>
      <c r="H11">
        <f>COUNTIF(Mapping!$A$1:$A$1325,A11)</f>
        <v>3</v>
      </c>
      <c r="I11" cm="1">
        <f t="array" ref="I11">_xlfn.IFS(C11="SH",F11/$W$50,C11="HH",F11/$W$49,C11="NI",F11/$W$44,C11="HB",F11/$W$56,C11="NRW",F11/$W$41,C11="HE",F11/$W$45,C11="RP",F11/$W$47,C11="BW",F11/$W$43,C11="BY",F11/$W$42,C11="SL",F11/$W$55,C11="BE",F11/$W$46,C11="MV",F11/$W$54,C11="BB",F11/$W$51,C11="SN",F11/$W$48,C11="ST",F11/$W$53,C11="TH",F11/$W$52)</f>
        <v>2.6406773593011603E-2</v>
      </c>
      <c r="J11" cm="1">
        <f t="array" ref="J11">_xlfn.IFS(C11="SH",G11/$X$30,C11="HH",G11/$X$34,C11="NI",G11/$X$25,C11="HB",G11/$X$37,C11="NRW",G11/$X$22,C11="HE",G11/$X$26,C11="RP",G11/$X$27,C11="BW",G11/$X$24,C11="BY",G11/$X$23,C11="SL",G11/$X$36,C11="BE",G11/$X$29,C11="MV",G11/$X$35,C11="BB",G11/$X$31,C11="SN",G11/$X$28,C11="ST",G11/$X$32,C11="TH",G11/$X$33)</f>
        <v>4.4313360881542703E-2</v>
      </c>
      <c r="K11" cm="1">
        <f t="array" ref="K11">_xlfn.IFS(C11="SH",$Y$17,C11="HH",$Y$8,C11="NI",$Y$11,C11="HB",$Y$7,C11="NRW",$Y$12,C11="HE",$Y$9,C11="RP",$Y$13,C11="BW",$Y$3,C11="BY",$Y$4,C11="SL",$Y$14,C11="BE",$Y$5,C11="MV",$Y$10,C11="BB",$Y$6,C11="SN",$Y$15,C11="ST",$Y$16,C11="TH",$Y$18)</f>
        <v>13496.468220694282</v>
      </c>
      <c r="L11">
        <f t="shared" si="0"/>
        <v>537.65494531971115</v>
      </c>
      <c r="M11">
        <f t="shared" si="1"/>
        <v>179.21831510657037</v>
      </c>
      <c r="O11" t="s">
        <v>12892</v>
      </c>
      <c r="P11">
        <v>2485.7704954656456</v>
      </c>
      <c r="Q11">
        <f t="shared" si="2"/>
        <v>5.0660126022330585E-3</v>
      </c>
      <c r="U11" s="46" t="s">
        <v>12097</v>
      </c>
      <c r="V11" s="15">
        <v>57086</v>
      </c>
      <c r="W11" s="15">
        <v>56620</v>
      </c>
      <c r="X11" s="15">
        <v>55998</v>
      </c>
      <c r="Y11" s="15">
        <v>49111.383531779305</v>
      </c>
    </row>
    <row r="12" spans="1:28">
      <c r="A12">
        <v>1058</v>
      </c>
      <c r="B12" t="s">
        <v>11695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tr">
        <f>VLOOKUP(A12,'Kreisfreie Städte u. Landkreise'!$A$9:$J$478,3,0)</f>
        <v>Rendsburg-Eckernförde</v>
      </c>
      <c r="E12">
        <f>VLOOKUP(D12,'old version'!$D$2:$G$403,2,0)</f>
        <v>605</v>
      </c>
      <c r="F12">
        <f>VLOOKUP(D12,'old version'!$D$2:$G$403,3,0)</f>
        <v>7923.7759999999998</v>
      </c>
      <c r="G12">
        <f>VLOOKUP(D12,'old version'!$D$2:$G$403,4,0)</f>
        <v>274098</v>
      </c>
      <c r="H12">
        <f>COUNTIF(Mapping!$A$1:$A$1325,A12)</f>
        <v>7</v>
      </c>
      <c r="I12" cm="1">
        <f t="array" ref="I12">_xlfn.IFS(C12="SH",F12/$W$50,C12="HH",F12/$W$49,C12="NI",F12/$W$44,C12="HB",F12/$W$56,C12="NRW",F12/$W$41,C12="HE",F12/$W$45,C12="RP",F12/$W$47,C12="BW",F12/$W$43,C12="BY",F12/$W$42,C12="SL",F12/$W$55,C12="BE",F12/$W$46,C12="MV",F12/$W$54,C12="BB",F12/$W$51,C12="SN",F12/$W$48,C12="ST",F12/$W$53,C12="TH",F12/$W$52)</f>
        <v>8.1051696978376053E-2</v>
      </c>
      <c r="J12" cm="1">
        <f t="array" ref="J12">_xlfn.IFS(C12="SH",G12/$X$30,C12="HH",G12/$X$34,C12="NI",G12/$X$25,C12="HB",G12/$X$37,C12="NRW",G12/$X$22,C12="HE",G12/$X$26,C12="RP",G12/$X$27,C12="BW",G12/$X$24,C12="BY",G12/$X$23,C12="SL",G12/$X$36,C12="BE",G12/$X$29,C12="MV",G12/$X$35,C12="BB",G12/$X$31,C12="SN",G12/$X$28,C12="ST",G12/$X$32,C12="TH",G12/$X$33)</f>
        <v>9.4386363636363643E-2</v>
      </c>
      <c r="K12" cm="1">
        <f t="array" ref="K12">_xlfn.IFS(C12="SH",$Y$17,C12="HH",$Y$8,C12="NI",$Y$11,C12="HB",$Y$7,C12="NRW",$Y$12,C12="HE",$Y$9,C12="RP",$Y$13,C12="BW",$Y$3,C12="BY",$Y$4,C12="SL",$Y$14,C12="BE",$Y$5,C12="MV",$Y$10,C12="BB",$Y$6,C12="SN",$Y$15,C12="ST",$Y$16,C12="TH",$Y$18)</f>
        <v>13496.468220694282</v>
      </c>
      <c r="L12">
        <f t="shared" si="0"/>
        <v>1228.889831089306</v>
      </c>
      <c r="M12">
        <f t="shared" si="1"/>
        <v>175.55569015561514</v>
      </c>
      <c r="O12" t="s">
        <v>12905</v>
      </c>
      <c r="P12">
        <v>1071.0439568530089</v>
      </c>
      <c r="Q12">
        <f t="shared" si="2"/>
        <v>2.1827928977596524E-3</v>
      </c>
      <c r="U12" s="46" t="s">
        <v>12098</v>
      </c>
      <c r="V12" s="15">
        <v>140736</v>
      </c>
      <c r="W12" s="15">
        <v>141838</v>
      </c>
      <c r="X12" s="15">
        <v>143710</v>
      </c>
      <c r="Y12" s="15">
        <v>121075.91480798255</v>
      </c>
    </row>
    <row r="13" spans="1:28">
      <c r="A13">
        <v>1059</v>
      </c>
      <c r="B13" t="s">
        <v>11696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tr">
        <f>VLOOKUP(A13,'Kreisfreie Städte u. Landkreise'!$A$9:$J$478,3,0)</f>
        <v>Schleswig-Flensburg</v>
      </c>
      <c r="E13">
        <f>VLOOKUP(D13,'old version'!$D$2:$G$403,2,0)</f>
        <v>541</v>
      </c>
      <c r="F13">
        <f>VLOOKUP(D13,'old version'!$D$2:$G$403,3,0)</f>
        <v>5232.5140000000001</v>
      </c>
      <c r="G13">
        <f>VLOOKUP(D13,'old version'!$D$2:$G$403,4,0)</f>
        <v>201156</v>
      </c>
      <c r="H13">
        <f>COUNTIF(Mapping!$A$1:$A$1325,A13)</f>
        <v>7</v>
      </c>
      <c r="I13" cm="1">
        <f t="array" ref="I13">_xlfn.IFS(C13="SH",F13/$W$50,C13="HH",F13/$W$49,C13="NI",F13/$W$44,C13="HB",F13/$W$56,C13="NRW",F13/$W$41,C13="HE",F13/$W$45,C13="RP",F13/$W$47,C13="BW",F13/$W$43,C13="BY",F13/$W$42,C13="SL",F13/$W$55,C13="BE",F13/$W$46,C13="MV",F13/$W$54,C13="BB",F13/$W$51,C13="SN",F13/$W$48,C13="ST",F13/$W$53,C13="TH",F13/$W$52)</f>
        <v>5.3522984390663039E-2</v>
      </c>
      <c r="J13" cm="1">
        <f t="array" ref="J13">_xlfn.IFS(C13="SH",G13/$X$30,C13="HH",G13/$X$34,C13="NI",G13/$X$25,C13="HB",G13/$X$37,C13="NRW",G13/$X$22,C13="HE",G13/$X$26,C13="RP",G13/$X$27,C13="BW",G13/$X$24,C13="BY",G13/$X$23,C13="SL",G13/$X$36,C13="BE",G13/$X$29,C13="MV",G13/$X$35,C13="BB",G13/$X$31,C13="SN",G13/$X$28,C13="ST",G13/$X$32,C13="TH",G13/$X$33)</f>
        <v>6.9268595041322309E-2</v>
      </c>
      <c r="K13" cm="1">
        <f t="array" ref="K13">_xlfn.IFS(C13="SH",$Y$17,C13="HH",$Y$8,C13="NI",$Y$11,C13="HB",$Y$7,C13="NRW",$Y$12,C13="HE",$Y$9,C13="RP",$Y$13,C13="BW",$Y$3,C13="BY",$Y$4,C13="SL",$Y$14,C13="BE",$Y$5,C13="MV",$Y$10,C13="BB",$Y$6,C13="SN",$Y$15,C13="ST",$Y$16,C13="TH",$Y$18)</f>
        <v>13496.468220694282</v>
      </c>
      <c r="L13">
        <f t="shared" si="0"/>
        <v>881.75385822683597</v>
      </c>
      <c r="M13">
        <f t="shared" si="1"/>
        <v>125.964836889548</v>
      </c>
      <c r="O13" t="s">
        <v>12893</v>
      </c>
      <c r="P13">
        <v>1318.5363906752091</v>
      </c>
      <c r="Q13">
        <f t="shared" si="2"/>
        <v>2.687183705755678E-3</v>
      </c>
      <c r="U13" s="46" t="s">
        <v>12099</v>
      </c>
      <c r="V13" s="15">
        <v>29086</v>
      </c>
      <c r="W13" s="15">
        <v>28562</v>
      </c>
      <c r="X13" s="15">
        <v>29056</v>
      </c>
      <c r="Y13" s="15">
        <v>25022.83749790374</v>
      </c>
    </row>
    <row r="14" spans="1:28">
      <c r="A14">
        <v>1060</v>
      </c>
      <c r="B14" t="s">
        <v>11697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tr">
        <f>VLOOKUP(A14,'Kreisfreie Städte u. Landkreise'!$A$9:$J$478,3,0)</f>
        <v>Segeberg</v>
      </c>
      <c r="E14">
        <f>VLOOKUP(D14,'old version'!$D$2:$G$403,2,0)</f>
        <v>733</v>
      </c>
      <c r="F14">
        <f>VLOOKUP(D14,'old version'!$D$2:$G$403,3,0)</f>
        <v>8594.3709999999992</v>
      </c>
      <c r="G14">
        <f>VLOOKUP(D14,'old version'!$D$2:$G$403,4,0)</f>
        <v>277175</v>
      </c>
      <c r="H14">
        <f>COUNTIF(Mapping!$A$1:$A$1325,A14)</f>
        <v>5</v>
      </c>
      <c r="I14" cm="1">
        <f t="array" ref="I14">_xlfn.IFS(C14="SH",F14/$W$50,C14="HH",F14/$W$49,C14="NI",F14/$W$44,C14="HB",F14/$W$56,C14="NRW",F14/$W$41,C14="HE",F14/$W$45,C14="RP",F14/$W$47,C14="BW",F14/$W$43,C14="BY",F14/$W$42,C14="SL",F14/$W$55,C14="BE",F14/$W$46,C14="MV",F14/$W$54,C14="BB",F14/$W$51,C14="SN",F14/$W$48,C14="ST",F14/$W$53,C14="TH",F14/$W$52)</f>
        <v>8.7911161801108806E-2</v>
      </c>
      <c r="J14" cm="1">
        <f t="array" ref="J14">_xlfn.IFS(C14="SH",G14/$X$30,C14="HH",G14/$X$34,C14="NI",G14/$X$25,C14="HB",G14/$X$37,C14="NRW",G14/$X$22,C14="HE",G14/$X$26,C14="RP",G14/$X$27,C14="BW",G14/$X$24,C14="BY",G14/$X$23,C14="SL",G14/$X$36,C14="BE",G14/$X$29,C14="MV",G14/$X$35,C14="BB",G14/$X$31,C14="SN",G14/$X$28,C14="ST",G14/$X$32,C14="TH",G14/$X$33)</f>
        <v>9.5445936639118462E-2</v>
      </c>
      <c r="K14" cm="1">
        <f t="array" ref="K14">_xlfn.IFS(C14="SH",$Y$17,C14="HH",$Y$8,C14="NI",$Y$11,C14="HB",$Y$7,C14="NRW",$Y$12,C14="HE",$Y$9,C14="RP",$Y$13,C14="BW",$Y$3,C14="BY",$Y$4,C14="SL",$Y$14,C14="BE",$Y$5,C14="MV",$Y$10,C14="BB",$Y$6,C14="SN",$Y$15,C14="ST",$Y$16,C14="TH",$Y$18)</f>
        <v>13496.468220694282</v>
      </c>
      <c r="L14">
        <f t="shared" si="0"/>
        <v>1262.7598383564412</v>
      </c>
      <c r="M14">
        <f t="shared" si="1"/>
        <v>252.55196767128822</v>
      </c>
      <c r="O14" t="s">
        <v>12838</v>
      </c>
      <c r="P14">
        <v>1237.7549227403856</v>
      </c>
      <c r="Q14">
        <f t="shared" si="2"/>
        <v>2.5225506733292306E-3</v>
      </c>
      <c r="U14" s="46" t="s">
        <v>12100</v>
      </c>
      <c r="V14" s="15">
        <v>9057</v>
      </c>
      <c r="W14" s="15"/>
      <c r="X14" s="15"/>
      <c r="Y14" s="15">
        <v>7791.7843367432497</v>
      </c>
    </row>
    <row r="15" spans="1:28">
      <c r="A15">
        <v>1061</v>
      </c>
      <c r="B15" t="s">
        <v>11698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tr">
        <f>VLOOKUP(A15,'Kreisfreie Städte u. Landkreise'!$A$9:$J$478,3,0)</f>
        <v>Steinburg</v>
      </c>
      <c r="E15">
        <f>VLOOKUP(D15,'old version'!$D$2:$G$403,2,0)</f>
        <v>650</v>
      </c>
      <c r="F15">
        <f>VLOOKUP(D15,'old version'!$D$2:$G$403,3,0)</f>
        <v>4072.4540000000002</v>
      </c>
      <c r="G15">
        <f>VLOOKUP(D15,'old version'!$D$2:$G$403,4,0)</f>
        <v>131013</v>
      </c>
      <c r="H15">
        <f>COUNTIF(Mapping!$A$1:$A$1325,A15)</f>
        <v>9</v>
      </c>
      <c r="I15" cm="1">
        <f t="array" ref="I15">_xlfn.IFS(C15="SH",F15/$W$50,C15="HH",F15/$W$49,C15="NI",F15/$W$44,C15="HB",F15/$W$56,C15="NRW",F15/$W$41,C15="HE",F15/$W$45,C15="RP",F15/$W$47,C15="BW",F15/$W$43,C15="BY",F15/$W$42,C15="SL",F15/$W$55,C15="BE",F15/$W$46,C15="MV",F15/$W$54,C15="BB",F15/$W$51,C15="SN",F15/$W$48,C15="ST",F15/$W$53,C15="TH",F15/$W$52)</f>
        <v>4.1656819623166468E-2</v>
      </c>
      <c r="J15" cm="1">
        <f t="array" ref="J15">_xlfn.IFS(C15="SH",G15/$X$30,C15="HH",G15/$X$34,C15="NI",G15/$X$25,C15="HB",G15/$X$37,C15="NRW",G15/$X$22,C15="HE",G15/$X$26,C15="RP",G15/$X$27,C15="BW",G15/$X$24,C15="BY",G15/$X$23,C15="SL",G15/$X$36,C15="BE",G15/$X$29,C15="MV",G15/$X$35,C15="BB",G15/$X$31,C15="SN",G15/$X$28,C15="ST",G15/$X$32,C15="TH",G15/$X$33)</f>
        <v>4.5114669421487605E-2</v>
      </c>
      <c r="K15" cm="1">
        <f t="array" ref="K15">_xlfn.IFS(C15="SH",$Y$17,C15="HH",$Y$8,C15="NI",$Y$11,C15="HB",$Y$7,C15="NRW",$Y$12,C15="HE",$Y$9,C15="RP",$Y$13,C15="BW",$Y$3,C15="BY",$Y$4,C15="SL",$Y$14,C15="BE",$Y$5,C15="MV",$Y$10,C15="BB",$Y$6,C15="SN",$Y$15,C15="ST",$Y$16,C15="TH",$Y$18)</f>
        <v>13496.468220694282</v>
      </c>
      <c r="L15">
        <f t="shared" si="0"/>
        <v>597.22151215549161</v>
      </c>
      <c r="M15">
        <f t="shared" si="1"/>
        <v>66.357945795054619</v>
      </c>
      <c r="O15" t="s">
        <v>12840</v>
      </c>
      <c r="P15">
        <v>1308.9917306104867</v>
      </c>
      <c r="Q15">
        <f t="shared" si="2"/>
        <v>2.6677316411905395E-3</v>
      </c>
      <c r="U15" s="46" t="s">
        <v>12101</v>
      </c>
      <c r="V15" s="15">
        <v>26447</v>
      </c>
      <c r="W15" s="15">
        <v>26085</v>
      </c>
      <c r="X15" s="15"/>
      <c r="Y15" s="15">
        <v>22752.492034210969</v>
      </c>
    </row>
    <row r="16" spans="1:28">
      <c r="A16">
        <v>1062</v>
      </c>
      <c r="B16" t="s">
        <v>11699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tr">
        <f>VLOOKUP(A16,'Kreisfreie Städte u. Landkreise'!$A$9:$J$478,3,0)</f>
        <v>Stormarn</v>
      </c>
      <c r="E16">
        <f>VLOOKUP(D16,'old version'!$D$2:$G$403,2,0)</f>
        <v>901</v>
      </c>
      <c r="F16">
        <f>VLOOKUP(D16,'old version'!$D$2:$G$403,3,0)</f>
        <v>8197.5229999999992</v>
      </c>
      <c r="G16">
        <f>VLOOKUP(D16,'old version'!$D$2:$G$403,4,0)</f>
        <v>244156</v>
      </c>
      <c r="H16">
        <f>COUNTIF(Mapping!$A$1:$A$1325,A16)</f>
        <v>5</v>
      </c>
      <c r="I16" cm="1">
        <f t="array" ref="I16">_xlfn.IFS(C16="SH",F16/$W$50,C16="HH",F16/$W$49,C16="NI",F16/$W$44,C16="HB",F16/$W$56,C16="NRW",F16/$W$41,C16="HE",F16/$W$45,C16="RP",F16/$W$47,C16="BW",F16/$W$43,C16="BY",F16/$W$42,C16="SL",F16/$W$55,C16="BE",F16/$W$46,C16="MV",F16/$W$54,C16="BB",F16/$W$51,C16="SN",F16/$W$48,C16="ST",F16/$W$53,C16="TH",F16/$W$52)</f>
        <v>8.3851834045948315E-2</v>
      </c>
      <c r="J16" cm="1">
        <f t="array" ref="J16">_xlfn.IFS(C16="SH",G16/$X$30,C16="HH",G16/$X$34,C16="NI",G16/$X$25,C16="HB",G16/$X$37,C16="NRW",G16/$X$22,C16="HE",G16/$X$26,C16="RP",G16/$X$27,C16="BW",G16/$X$24,C16="BY",G16/$X$23,C16="SL",G16/$X$36,C16="BE",G16/$X$29,C16="MV",G16/$X$35,C16="BB",G16/$X$31,C16="SN",G16/$X$28,C16="ST",G16/$X$32,C16="TH",G16/$X$33)</f>
        <v>8.4075757575757581E-2</v>
      </c>
      <c r="K16" cm="1">
        <f t="array" ref="K16">_xlfn.IFS(C16="SH",$Y$17,C16="HH",$Y$8,C16="NI",$Y$11,C16="HB",$Y$7,C16="NRW",$Y$12,C16="HE",$Y$9,C16="RP",$Y$13,C16="BW",$Y$3,C16="BY",$Y$4,C16="SL",$Y$14,C16="BE",$Y$5,C16="MV",$Y$10,C16="BB",$Y$6,C16="SN",$Y$15,C16="ST",$Y$16,C16="TH",$Y$18)</f>
        <v>13496.468220694282</v>
      </c>
      <c r="L16">
        <f t="shared" si="0"/>
        <v>1133.9702460510246</v>
      </c>
      <c r="M16">
        <f t="shared" si="1"/>
        <v>226.79404921020492</v>
      </c>
      <c r="O16" t="s">
        <v>12841</v>
      </c>
      <c r="P16">
        <v>537.3357500259682</v>
      </c>
      <c r="Q16">
        <f t="shared" si="2"/>
        <v>1.0950929243980676E-3</v>
      </c>
      <c r="U16" s="46" t="s">
        <v>12102</v>
      </c>
      <c r="V16" s="15">
        <v>17997</v>
      </c>
      <c r="W16" s="15">
        <v>19769</v>
      </c>
      <c r="X16" s="15">
        <v>20737</v>
      </c>
      <c r="Y16" s="15">
        <v>15482.91296327352</v>
      </c>
    </row>
    <row r="17" spans="1:25">
      <c r="A17">
        <v>2000</v>
      </c>
      <c r="B17" t="s">
        <v>11700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HH</v>
      </c>
      <c r="D17" t="str">
        <f>VLOOKUP(A17,'Kreisfreie Städte u. Landkreise'!$A$9:$J$478,3,0)</f>
        <v>Hamburg, Freie und Hansestadt</v>
      </c>
      <c r="E17">
        <f>VLOOKUP(D17,'old version'!$D$2:$G$403,2,0)</f>
        <v>1156</v>
      </c>
      <c r="F17">
        <f>VLOOKUP(D17,'old version'!$D$2:$G$403,3,0)</f>
        <v>118912.22500000001</v>
      </c>
      <c r="G17">
        <f>VLOOKUP(D17,'old version'!$D$2:$G$403,4,0)</f>
        <v>1847253</v>
      </c>
      <c r="H17">
        <f>COUNTIF(Mapping!$A$1:$A$1325,A17)</f>
        <v>1</v>
      </c>
      <c r="I17" cm="1">
        <f t="array" ref="I17">_xlfn.IFS(C17="SH",F17/$W$50,C17="HH",F17/$W$49,C17="NI",F17/$W$44,C17="HB",F17/$W$56,C17="NRW",F17/$W$41,C17="HE",F17/$W$45,C17="RP",F17/$W$47,C17="BW",F17/$W$43,C17="BY",F17/$W$42,C17="SL",F17/$W$55,C17="BE",F17/$W$46,C17="MV",F17/$W$54,C17="BB",F17/$W$51,C17="SN",F17/$W$48,C17="ST",F17/$W$53,C17="TH",F17/$W$52)</f>
        <v>0.96464853573456644</v>
      </c>
      <c r="J17" cm="1">
        <f t="array" ref="J17">_xlfn.IFS(C17="SH",G17/$X$30,C17="HH",G17/$X$34,C17="NI",G17/$X$25,C17="HB",G17/$X$37,C17="NRW",G17/$X$22,C17="HE",G17/$X$26,C17="RP",G17/$X$27,C17="BW",G17/$X$24,C17="BY",G17/$X$23,C17="SL",G17/$X$36,C17="BE",G17/$X$29,C17="MV",G17/$X$35,C17="BB",G17/$X$31,C17="SN",G17/$X$28,C17="ST",G17/$X$32,C17="TH",G17/$X$33)</f>
        <v>1.0001369788846779</v>
      </c>
      <c r="K17" cm="1">
        <f t="array" ref="K17">_xlfn.IFS(C17="SH",$Y$17,C17="HH",$Y$8,C17="NI",$Y$11,C17="HB",$Y$7,C17="NRW",$Y$12,C17="HE",$Y$9,C17="RP",$Y$13,C17="BW",$Y$3,C17="BY",$Y$4,C17="SL",$Y$14,C17="BE",$Y$5,C17="MV",$Y$10,C17="BB",$Y$6,C17="SN",$Y$15,C17="ST",$Y$16,C17="TH",$Y$18)</f>
        <v>11910.925708535971</v>
      </c>
      <c r="L17">
        <f t="shared" si="0"/>
        <v>11806.882201386863</v>
      </c>
      <c r="M17">
        <f t="shared" si="1"/>
        <v>11806.882201386863</v>
      </c>
      <c r="O17" t="s">
        <v>12532</v>
      </c>
      <c r="P17">
        <v>2216.2394231725748</v>
      </c>
      <c r="Q17">
        <f t="shared" si="2"/>
        <v>4.5167069396946898E-3</v>
      </c>
      <c r="U17" s="46" t="s">
        <v>12103</v>
      </c>
      <c r="V17" s="15">
        <v>15688</v>
      </c>
      <c r="W17" s="15">
        <v>15013</v>
      </c>
      <c r="X17" s="15">
        <v>14437</v>
      </c>
      <c r="Y17" s="15">
        <v>13496.468220694282</v>
      </c>
    </row>
    <row r="18" spans="1:25">
      <c r="A18">
        <v>3101</v>
      </c>
      <c r="B18" t="s">
        <v>11701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tr">
        <f>VLOOKUP(A18,'Kreisfreie Städte u. Landkreise'!$A$9:$J$478,3,0)</f>
        <v>Braunschweig, Stadt</v>
      </c>
      <c r="E18">
        <f>VLOOKUP(D18,'old version'!$D$2:$G$403,2,0)</f>
        <v>815</v>
      </c>
      <c r="F18">
        <f>VLOOKUP(D18,'old version'!$D$2:$G$403,3,0)</f>
        <v>19370.506000000001</v>
      </c>
      <c r="G18">
        <f>VLOOKUP(D18,'old version'!$D$2:$G$403,4,0)</f>
        <v>249406</v>
      </c>
      <c r="H18">
        <f>COUNTIF(Mapping!$A$1:$A$1325,A18)</f>
        <v>1</v>
      </c>
      <c r="I18" cm="1">
        <f t="array" ref="I18">_xlfn.IFS(C18="SH",F18/$W$50,C18="HH",F18/$W$49,C18="NI",F18/$W$44,C18="HB",F18/$W$56,C18="NRW",F18/$W$41,C18="HE",F18/$W$45,C18="RP",F18/$W$47,C18="BW",F18/$W$43,C18="BY",F18/$W$42,C18="SL",F18/$W$55,C18="BE",F18/$W$46,C18="MV",F18/$W$54,C18="BB",F18/$W$51,C18="SN",F18/$W$48,C18="ST",F18/$W$53,C18="TH",F18/$W$52)</f>
        <v>6.3088712724240811E-2</v>
      </c>
      <c r="J18" cm="1">
        <f t="array" ref="J18">_xlfn.IFS(C18="SH",G18/$X$30,C18="HH",G18/$X$34,C18="NI",G18/$X$25,C18="HB",G18/$X$37,C18="NRW",G18/$X$22,C18="HE",G18/$X$26,C18="RP",G18/$X$27,C18="BW",G18/$X$24,C18="BY",G18/$X$23,C18="SL",G18/$X$36,C18="BE",G18/$X$29,C18="MV",G18/$X$35,C18="BB",G18/$X$31,C18="SN",G18/$X$28,C18="ST",G18/$X$32,C18="TH",G18/$X$33)</f>
        <v>3.1199149362021516E-2</v>
      </c>
      <c r="K18" cm="1">
        <f t="array" ref="K18">_xlfn.IFS(C18="SH",$Y$17,C18="HH",$Y$8,C18="NI",$Y$11,C18="HB",$Y$7,C18="NRW",$Y$12,C18="HE",$Y$9,C18="RP",$Y$13,C18="BW",$Y$3,C18="BY",$Y$4,C18="SL",$Y$14,C18="BE",$Y$5,C18="MV",$Y$10,C18="BB",$Y$6,C18="SN",$Y$15,C18="ST",$Y$16,C18="TH",$Y$18)</f>
        <v>49111.383531779305</v>
      </c>
      <c r="L18">
        <f t="shared" si="0"/>
        <v>1923.7685344192387</v>
      </c>
      <c r="M18">
        <f t="shared" si="1"/>
        <v>1923.7685344192387</v>
      </c>
      <c r="O18" t="s">
        <v>12894</v>
      </c>
      <c r="P18">
        <v>748.79110276315544</v>
      </c>
      <c r="Q18">
        <f t="shared" si="2"/>
        <v>1.5260399823546625E-3</v>
      </c>
      <c r="U18" s="46" t="s">
        <v>12104</v>
      </c>
      <c r="V18" s="15">
        <v>15643</v>
      </c>
      <c r="W18" s="15">
        <v>15306</v>
      </c>
      <c r="X18" s="15"/>
      <c r="Y18" s="15">
        <v>13457.754485996982</v>
      </c>
    </row>
    <row r="19" spans="1:25">
      <c r="A19">
        <v>3102</v>
      </c>
      <c r="B19" t="s">
        <v>11702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NI</v>
      </c>
      <c r="D19" t="str">
        <f>VLOOKUP(A19,'Kreisfreie Städte u. Landkreise'!$A$9:$J$478,3,0)</f>
        <v>Salzgitter, Stadt</v>
      </c>
      <c r="E19">
        <f>VLOOKUP(D19,'old version'!$D$2:$G$403,2,0)</f>
        <v>795</v>
      </c>
      <c r="F19">
        <f>VLOOKUP(D19,'old version'!$D$2:$G$403,3,0)</f>
        <v>5902.2659999999996</v>
      </c>
      <c r="G19">
        <f>VLOOKUP(D19,'old version'!$D$2:$G$403,4,0)</f>
        <v>104291</v>
      </c>
      <c r="H19">
        <f>COUNTIF(Mapping!$A$1:$A$1325,A19)</f>
        <v>2</v>
      </c>
      <c r="I19" cm="1">
        <f t="array" ref="I19">_xlfn.IFS(C19="SH",F19/$W$50,C19="HH",F19/$W$49,C19="NI",F19/$W$44,C19="HB",F19/$W$56,C19="NRW",F19/$W$41,C19="HE",F19/$W$45,C19="RP",F19/$W$47,C19="BW",F19/$W$43,C19="BY",F19/$W$42,C19="SL",F19/$W$55,C19="BE",F19/$W$46,C19="MV",F19/$W$54,C19="BB",F19/$W$51,C19="SN",F19/$W$48,C19="ST",F19/$W$53,C19="TH",F19/$W$52)</f>
        <v>1.9223367943824177E-2</v>
      </c>
      <c r="J19" cm="1">
        <f t="array" ref="J19">_xlfn.IFS(C19="SH",G19/$X$30,C19="HH",G19/$X$34,C19="NI",G19/$X$25,C19="HB",G19/$X$37,C19="NRW",G19/$X$22,C19="HE",G19/$X$26,C19="RP",G19/$X$27,C19="BW",G19/$X$24,C19="BY",G19/$X$23,C19="SL",G19/$X$36,C19="BE",G19/$X$29,C19="MV",G19/$X$35,C19="BB",G19/$X$31,C19="SN",G19/$X$28,C19="ST",G19/$X$32,C19="TH",G19/$X$33)</f>
        <v>1.3046159619714786E-2</v>
      </c>
      <c r="K19" cm="1">
        <f t="array" ref="K19">_xlfn.IFS(C19="SH",$Y$17,C19="HH",$Y$8,C19="NI",$Y$11,C19="HB",$Y$7,C19="NRW",$Y$12,C19="HE",$Y$9,C19="RP",$Y$13,C19="BW",$Y$3,C19="BY",$Y$4,C19="SL",$Y$14,C19="BE",$Y$5,C19="MV",$Y$10,C19="BB",$Y$6,C19="SN",$Y$15,C19="ST",$Y$16,C19="TH",$Y$18)</f>
        <v>49111.383531779305</v>
      </c>
      <c r="L19">
        <f t="shared" si="0"/>
        <v>716.55776049088388</v>
      </c>
      <c r="M19">
        <f t="shared" si="1"/>
        <v>358.27888024544194</v>
      </c>
      <c r="O19" t="s">
        <v>12922</v>
      </c>
      <c r="P19">
        <v>271.51924261503683</v>
      </c>
      <c r="Q19">
        <f t="shared" si="2"/>
        <v>5.5335756351830199E-4</v>
      </c>
      <c r="Y19">
        <f>SUM(Y3:Y18)</f>
        <v>490675.93996310577</v>
      </c>
    </row>
    <row r="20" spans="1:25">
      <c r="A20">
        <v>3103</v>
      </c>
      <c r="B20" t="s">
        <v>11703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NI</v>
      </c>
      <c r="D20" t="str">
        <f>VLOOKUP(A20,'Kreisfreie Städte u. Landkreise'!$A$9:$J$478,3,0)</f>
        <v>Wolfsburg, Stadt</v>
      </c>
      <c r="E20">
        <f>VLOOKUP(D20,'old version'!$D$2:$G$403,2,0)</f>
        <v>1846</v>
      </c>
      <c r="F20">
        <f>VLOOKUP(D20,'old version'!$D$2:$G$403,3,0)</f>
        <v>22611.353999999999</v>
      </c>
      <c r="G20">
        <f>VLOOKUP(D20,'old version'!$D$2:$G$403,4,0)</f>
        <v>124371</v>
      </c>
      <c r="H20">
        <f>COUNTIF(Mapping!$A$1:$A$1325,A20)</f>
        <v>1</v>
      </c>
      <c r="I20" cm="1">
        <f t="array" ref="I20">_xlfn.IFS(C20="SH",F20/$W$50,C20="HH",F20/$W$49,C20="NI",F20/$W$44,C20="HB",F20/$W$56,C20="NRW",F20/$W$41,C20="HE",F20/$W$45,C20="RP",F20/$W$47,C20="BW",F20/$W$43,C20="BY",F20/$W$42,C20="SL",F20/$W$55,C20="BE",F20/$W$46,C20="MV",F20/$W$54,C20="BB",F20/$W$51,C20="SN",F20/$W$48,C20="ST",F20/$W$53,C20="TH",F20/$W$52)</f>
        <v>7.3643983115986397E-2</v>
      </c>
      <c r="J20" cm="1">
        <f t="array" ref="J20">_xlfn.IFS(C20="SH",G20/$X$30,C20="HH",G20/$X$34,C20="NI",G20/$X$25,C20="HB",G20/$X$37,C20="NRW",G20/$X$22,C20="HE",G20/$X$26,C20="RP",G20/$X$27,C20="BW",G20/$X$24,C20="BY",G20/$X$23,C20="SL",G20/$X$36,C20="BE",G20/$X$29,C20="MV",G20/$X$35,C20="BB",G20/$X$31,C20="SN",G20/$X$28,C20="ST",G20/$X$32,C20="TH",G20/$X$33)</f>
        <v>1.5558043532649488E-2</v>
      </c>
      <c r="K20" cm="1">
        <f t="array" ref="K20">_xlfn.IFS(C20="SH",$Y$17,C20="HH",$Y$8,C20="NI",$Y$11,C20="HB",$Y$7,C20="NRW",$Y$12,C20="HE",$Y$9,C20="RP",$Y$13,C20="BW",$Y$3,C20="BY",$Y$4,C20="SL",$Y$14,C20="BE",$Y$5,C20="MV",$Y$10,C20="BB",$Y$6,C20="SN",$Y$15,C20="ST",$Y$16,C20="TH",$Y$18)</f>
        <v>49111.383531779305</v>
      </c>
      <c r="L20">
        <f t="shared" si="0"/>
        <v>1477.2472571063226</v>
      </c>
      <c r="M20">
        <f t="shared" si="1"/>
        <v>1477.2472571063226</v>
      </c>
      <c r="O20" t="s">
        <v>12835</v>
      </c>
      <c r="P20">
        <v>1779.6399443457287</v>
      </c>
      <c r="Q20">
        <f t="shared" si="2"/>
        <v>3.6269150357760376E-3</v>
      </c>
    </row>
    <row r="21" spans="1:25">
      <c r="A21">
        <v>3151</v>
      </c>
      <c r="B21" t="s">
        <v>11704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tr">
        <f>VLOOKUP(A21,'Kreisfreie Städte u. Landkreise'!$A$9:$J$478,3,0)</f>
        <v>Gifhorn</v>
      </c>
      <c r="E21">
        <f>VLOOKUP(D21,'old version'!$D$2:$G$403,2,0)</f>
        <v>592</v>
      </c>
      <c r="F21">
        <f>VLOOKUP(D21,'old version'!$D$2:$G$403,3,0)</f>
        <v>3680.8270000000002</v>
      </c>
      <c r="G21">
        <f>VLOOKUP(D21,'old version'!$D$2:$G$403,4,0)</f>
        <v>176523</v>
      </c>
      <c r="H21">
        <f>COUNTIF(Mapping!$A$1:$A$1325,A21)</f>
        <v>4</v>
      </c>
      <c r="I21" cm="1">
        <f t="array" ref="I21">_xlfn.IFS(C21="SH",F21/$W$50,C21="HH",F21/$W$49,C21="NI",F21/$W$44,C21="HB",F21/$W$56,C21="NRW",F21/$W$41,C21="HE",F21/$W$45,C21="RP",F21/$W$47,C21="BW",F21/$W$43,C21="BY",F21/$W$42,C21="SL",F21/$W$55,C21="BE",F21/$W$46,C21="MV",F21/$W$54,C21="BB",F21/$W$51,C21="SN",F21/$W$48,C21="ST",F21/$W$53,C21="TH",F21/$W$52)</f>
        <v>1.1988258705819514E-2</v>
      </c>
      <c r="J21" cm="1">
        <f t="array" ref="J21">_xlfn.IFS(C21="SH",G21/$X$30,C21="HH",G21/$X$34,C21="NI",G21/$X$25,C21="HB",G21/$X$37,C21="NRW",G21/$X$22,C21="HE",G21/$X$26,C21="RP",G21/$X$27,C21="BW",G21/$X$24,C21="BY",G21/$X$23,C21="SL",G21/$X$36,C21="BE",G21/$X$29,C21="MV",G21/$X$35,C21="BB",G21/$X$31,C21="SN",G21/$X$28,C21="ST",G21/$X$32,C21="TH",G21/$X$33)</f>
        <v>2.2081936452339253E-2</v>
      </c>
      <c r="K21" cm="1">
        <f t="array" ref="K21">_xlfn.IFS(C21="SH",$Y$17,C21="HH",$Y$8,C21="NI",$Y$11,C21="HB",$Y$7,C21="NRW",$Y$12,C21="HE",$Y$9,C21="RP",$Y$13,C21="BW",$Y$3,C21="BY",$Y$4,C21="SL",$Y$14,C21="BE",$Y$5,C21="MV",$Y$10,C21="BB",$Y$6,C21="SN",$Y$15,C21="ST",$Y$16,C21="TH",$Y$18)</f>
        <v>49111.383531779305</v>
      </c>
      <c r="L21">
        <f t="shared" si="0"/>
        <v>960.54583047133201</v>
      </c>
      <c r="M21">
        <f t="shared" si="1"/>
        <v>240.136457617833</v>
      </c>
      <c r="O21" t="s">
        <v>12517</v>
      </c>
      <c r="P21">
        <v>764.21101549175467</v>
      </c>
      <c r="Q21">
        <f t="shared" si="2"/>
        <v>1.55746584099725E-3</v>
      </c>
      <c r="U21" s="15" t="s">
        <v>12087</v>
      </c>
      <c r="V21" s="15">
        <v>2019</v>
      </c>
      <c r="W21" s="15" t="s">
        <v>12105</v>
      </c>
      <c r="X21" s="15"/>
    </row>
    <row r="22" spans="1:25">
      <c r="A22">
        <v>3153</v>
      </c>
      <c r="B22" t="s">
        <v>11705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tr">
        <f>VLOOKUP(A22,'Kreisfreie Städte u. Landkreise'!$A$9:$J$478,3,0)</f>
        <v>Goslar</v>
      </c>
      <c r="E22">
        <f>VLOOKUP(D22,'old version'!$D$2:$G$403,2,0)</f>
        <v>542</v>
      </c>
      <c r="F22">
        <f>VLOOKUP(D22,'old version'!$D$2:$G$403,3,0)</f>
        <v>4115.8940000000002</v>
      </c>
      <c r="G22">
        <f>VLOOKUP(D22,'old version'!$D$2:$G$403,4,0)</f>
        <v>136292</v>
      </c>
      <c r="H22">
        <f>COUNTIF(Mapping!$A$1:$A$1325,A22)</f>
        <v>5</v>
      </c>
      <c r="I22" cm="1">
        <f t="array" ref="I22">_xlfn.IFS(C22="SH",F22/$W$50,C22="HH",F22/$W$49,C22="NI",F22/$W$44,C22="HB",F22/$W$56,C22="NRW",F22/$W$41,C22="HE",F22/$W$45,C22="RP",F22/$W$47,C22="BW",F22/$W$43,C22="BY",F22/$W$42,C22="SL",F22/$W$55,C22="BE",F22/$W$46,C22="MV",F22/$W$54,C22="BB",F22/$W$51,C22="SN",F22/$W$48,C22="ST",F22/$W$53,C22="TH",F22/$W$52)</f>
        <v>1.3405248895894945E-2</v>
      </c>
      <c r="J22" cm="1">
        <f t="array" ref="J22">_xlfn.IFS(C22="SH",G22/$X$30,C22="HH",G22/$X$34,C22="NI",G22/$X$25,C22="HB",G22/$X$37,C22="NRW",G22/$X$22,C22="HE",G22/$X$26,C22="RP",G22/$X$27,C22="BW",G22/$X$24,C22="BY",G22/$X$23,C22="SL",G22/$X$36,C22="BE",G22/$X$29,C22="MV",G22/$X$35,C22="BB",G22/$X$31,C22="SN",G22/$X$28,C22="ST",G22/$X$32,C22="TH",G22/$X$33)</f>
        <v>1.7049286965223918E-2</v>
      </c>
      <c r="K22" cm="1">
        <f t="array" ref="K22">_xlfn.IFS(C22="SH",$Y$17,C22="HH",$Y$8,C22="NI",$Y$11,C22="HB",$Y$7,C22="NRW",$Y$12,C22="HE",$Y$9,C22="RP",$Y$13,C22="BW",$Y$3,C22="BY",$Y$4,C22="SL",$Y$14,C22="BE",$Y$5,C22="MV",$Y$10,C22="BB",$Y$6,C22="SN",$Y$15,C22="ST",$Y$16,C22="TH",$Y$18)</f>
        <v>49111.383531779305</v>
      </c>
      <c r="L22">
        <f t="shared" si="0"/>
        <v>792.57313328567261</v>
      </c>
      <c r="M22">
        <f t="shared" si="1"/>
        <v>158.51462665713453</v>
      </c>
      <c r="O22" t="s">
        <v>12514</v>
      </c>
      <c r="P22">
        <v>722.72204933252146</v>
      </c>
      <c r="Q22">
        <f t="shared" si="2"/>
        <v>1.472911122128514E-3</v>
      </c>
      <c r="U22" s="15">
        <v>5000</v>
      </c>
      <c r="V22" s="15" t="s">
        <v>231</v>
      </c>
      <c r="W22" s="15">
        <v>17947</v>
      </c>
      <c r="X22" s="15">
        <f>W22*1000</f>
        <v>17947000</v>
      </c>
    </row>
    <row r="23" spans="1:25">
      <c r="A23">
        <v>3154</v>
      </c>
      <c r="B23" t="s">
        <v>11706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tr">
        <f>VLOOKUP(A23,'Kreisfreie Städte u. Landkreise'!$A$9:$J$478,3,0)</f>
        <v>Helmstedt</v>
      </c>
      <c r="E23">
        <f>VLOOKUP(D23,'old version'!$D$2:$G$403,2,0)</f>
        <v>503</v>
      </c>
      <c r="F23">
        <f>VLOOKUP(D23,'old version'!$D$2:$G$403,3,0)</f>
        <v>1800.366</v>
      </c>
      <c r="G23">
        <f>VLOOKUP(D23,'old version'!$D$2:$G$403,4,0)</f>
        <v>91297</v>
      </c>
      <c r="H23">
        <f>COUNTIF(Mapping!$A$1:$A$1325,A23)</f>
        <v>3</v>
      </c>
      <c r="I23" cm="1">
        <f t="array" ref="I23">_xlfn.IFS(C23="SH",F23/$W$50,C23="HH",F23/$W$49,C23="NI",F23/$W$44,C23="HB",F23/$W$56,C23="NRW",F23/$W$41,C23="HE",F23/$W$45,C23="RP",F23/$W$47,C23="BW",F23/$W$43,C23="BY",F23/$W$42,C23="SL",F23/$W$55,C23="BE",F23/$W$46,C23="MV",F23/$W$54,C23="BB",F23/$W$51,C23="SN",F23/$W$48,C23="ST",F23/$W$53,C23="TH",F23/$W$52)</f>
        <v>5.8636967652001722E-3</v>
      </c>
      <c r="J23" cm="1">
        <f t="array" ref="J23">_xlfn.IFS(C23="SH",G23/$X$30,C23="HH",G23/$X$34,C23="NI",G23/$X$25,C23="HB",G23/$X$37,C23="NRW",G23/$X$22,C23="HE",G23/$X$26,C23="RP",G23/$X$27,C23="BW",G23/$X$24,C23="BY",G23/$X$23,C23="SL",G23/$X$36,C23="BE",G23/$X$29,C23="MV",G23/$X$35,C23="BB",G23/$X$31,C23="SN",G23/$X$28,C23="ST",G23/$X$32,C23="TH",G23/$X$33)</f>
        <v>1.1420690517888417E-2</v>
      </c>
      <c r="K23" cm="1">
        <f t="array" ref="K23">_xlfn.IFS(C23="SH",$Y$17,C23="HH",$Y$8,C23="NI",$Y$11,C23="HB",$Y$7,C23="NRW",$Y$12,C23="HE",$Y$9,C23="RP",$Y$13,C23="BW",$Y$3,C23="BY",$Y$4,C23="SL",$Y$14,C23="BE",$Y$5,C23="MV",$Y$10,C23="BB",$Y$6,C23="SN",$Y$15,C23="ST",$Y$16,C23="TH",$Y$18)</f>
        <v>49111.383531779305</v>
      </c>
      <c r="L23">
        <f t="shared" si="0"/>
        <v>492.65799935377981</v>
      </c>
      <c r="M23">
        <f t="shared" si="1"/>
        <v>164.2193331179266</v>
      </c>
      <c r="O23" t="s">
        <v>12510</v>
      </c>
      <c r="P23">
        <v>1014.0363572080801</v>
      </c>
      <c r="Q23">
        <f t="shared" si="2"/>
        <v>2.0666111268555906E-3</v>
      </c>
      <c r="U23" s="15">
        <v>9000</v>
      </c>
      <c r="V23" s="15" t="s">
        <v>772</v>
      </c>
      <c r="W23" s="15">
        <v>13125</v>
      </c>
      <c r="X23" s="15">
        <f t="shared" ref="X23:X37" si="3">W23*1000</f>
        <v>13125000</v>
      </c>
    </row>
    <row r="24" spans="1:25">
      <c r="A24">
        <v>3155</v>
      </c>
      <c r="B24" t="s">
        <v>11707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tr">
        <f>VLOOKUP(A24,'Kreisfreie Städte u. Landkreise'!$A$9:$J$478,3,0)</f>
        <v>Northeim</v>
      </c>
      <c r="E24">
        <f>VLOOKUP(D24,'old version'!$D$2:$G$403,2,0)</f>
        <v>577</v>
      </c>
      <c r="F24">
        <f>VLOOKUP(D24,'old version'!$D$2:$G$403,3,0)</f>
        <v>3821.7719999999999</v>
      </c>
      <c r="G24">
        <f>VLOOKUP(D24,'old version'!$D$2:$G$403,4,0)</f>
        <v>132285</v>
      </c>
      <c r="H24">
        <f>COUNTIF(Mapping!$A$1:$A$1325,A24)</f>
        <v>4</v>
      </c>
      <c r="I24" cm="1">
        <f t="array" ref="I24">_xlfn.IFS(C24="SH",F24/$W$50,C24="HH",F24/$W$49,C24="NI",F24/$W$44,C24="HB",F24/$W$56,C24="NRW",F24/$W$41,C24="HE",F24/$W$45,C24="RP",F24/$W$47,C24="BW",F24/$W$43,C24="BY",F24/$W$42,C24="SL",F24/$W$55,C24="BE",F24/$W$46,C24="MV",F24/$W$54,C24="BB",F24/$W$51,C24="SN",F24/$W$48,C24="ST",F24/$W$53,C24="TH",F24/$W$52)</f>
        <v>1.2447309110332339E-2</v>
      </c>
      <c r="J24" cm="1">
        <f t="array" ref="J24">_xlfn.IFS(C24="SH",G24/$X$30,C24="HH",G24/$X$34,C24="NI",G24/$X$25,C24="HB",G24/$X$37,C24="NRW",G24/$X$22,C24="HE",G24/$X$26,C24="RP",G24/$X$27,C24="BW",G24/$X$24,C24="BY",G24/$X$23,C24="SL",G24/$X$36,C24="BE",G24/$X$29,C24="MV",G24/$X$35,C24="BB",G24/$X$31,C24="SN",G24/$X$28,C24="ST",G24/$X$32,C24="TH",G24/$X$33)</f>
        <v>1.6548036027020267E-2</v>
      </c>
      <c r="K24" cm="1">
        <f t="array" ref="K24">_xlfn.IFS(C24="SH",$Y$17,C24="HH",$Y$8,C24="NI",$Y$11,C24="HB",$Y$7,C24="NRW",$Y$12,C24="HE",$Y$9,C24="RP",$Y$13,C24="BW",$Y$3,C24="BY",$Y$4,C24="SL",$Y$14,C24="BE",$Y$5,C24="MV",$Y$10,C24="BB",$Y$6,C24="SN",$Y$15,C24="ST",$Y$16,C24="TH",$Y$18)</f>
        <v>49111.383531779305</v>
      </c>
      <c r="L24">
        <f t="shared" si="0"/>
        <v>762.34885092955597</v>
      </c>
      <c r="M24">
        <f t="shared" si="1"/>
        <v>190.58721273238899</v>
      </c>
      <c r="O24" t="s">
        <v>12522</v>
      </c>
      <c r="P24">
        <v>721.25965283216294</v>
      </c>
      <c r="Q24">
        <f t="shared" si="2"/>
        <v>1.4699307508055008E-3</v>
      </c>
      <c r="U24" s="15">
        <v>8000</v>
      </c>
      <c r="V24" s="15" t="s">
        <v>604</v>
      </c>
      <c r="W24" s="15">
        <v>11100</v>
      </c>
      <c r="X24" s="15">
        <f t="shared" si="3"/>
        <v>11100000</v>
      </c>
    </row>
    <row r="25" spans="1:25">
      <c r="A25">
        <v>3157</v>
      </c>
      <c r="B25" t="s">
        <v>11708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tr">
        <f>VLOOKUP(A25,'Kreisfreie Städte u. Landkreise'!$A$9:$J$478,3,0)</f>
        <v>Peine</v>
      </c>
      <c r="E25">
        <f>VLOOKUP(D25,'old version'!$D$2:$G$403,2,0)</f>
        <v>577</v>
      </c>
      <c r="F25">
        <f>VLOOKUP(D25,'old version'!$D$2:$G$403,3,0)</f>
        <v>2925.05</v>
      </c>
      <c r="G25">
        <f>VLOOKUP(D25,'old version'!$D$2:$G$403,4,0)</f>
        <v>134801</v>
      </c>
      <c r="H25">
        <f>COUNTIF(Mapping!$A$1:$A$1325,A25)</f>
        <v>5</v>
      </c>
      <c r="I25" cm="1">
        <f t="array" ref="I25">_xlfn.IFS(C25="SH",F25/$W$50,C25="HH",F25/$W$49,C25="NI",F25/$W$44,C25="HB",F25/$W$56,C25="NRW",F25/$W$41,C25="HE",F25/$W$45,C25="RP",F25/$W$47,C25="BW",F25/$W$43,C25="BY",F25/$W$42,C25="SL",F25/$W$55,C25="BE",F25/$W$46,C25="MV",F25/$W$54,C25="BB",F25/$W$51,C25="SN",F25/$W$48,C25="ST",F25/$W$53,C25="TH",F25/$W$52)</f>
        <v>9.5267330215349343E-3</v>
      </c>
      <c r="J25" cm="1">
        <f t="array" ref="J25">_xlfn.IFS(C25="SH",G25/$X$30,C25="HH",G25/$X$34,C25="NI",G25/$X$25,C25="HB",G25/$X$37,C25="NRW",G25/$X$22,C25="HE",G25/$X$26,C25="RP",G25/$X$27,C25="BW",G25/$X$24,C25="BY",G25/$X$23,C25="SL",G25/$X$36,C25="BE",G25/$X$29,C25="MV",G25/$X$35,C25="BB",G25/$X$31,C25="SN",G25/$X$28,C25="ST",G25/$X$32,C25="TH",G25/$X$33)</f>
        <v>1.6862772079059295E-2</v>
      </c>
      <c r="K25" cm="1">
        <f t="array" ref="K25">_xlfn.IFS(C25="SH",$Y$17,C25="HH",$Y$8,C25="NI",$Y$11,C25="HB",$Y$7,C25="NRW",$Y$12,C25="HE",$Y$9,C25="RP",$Y$13,C25="BW",$Y$3,C25="BY",$Y$4,C25="SL",$Y$14,C25="BE",$Y$5,C25="MV",$Y$10,C25="BB",$Y$6,C25="SN",$Y$15,C25="ST",$Y$16,C25="TH",$Y$18)</f>
        <v>49111.383531779305</v>
      </c>
      <c r="L25">
        <f t="shared" si="0"/>
        <v>738.08331004411264</v>
      </c>
      <c r="M25">
        <f t="shared" si="1"/>
        <v>147.61666200882252</v>
      </c>
      <c r="O25" t="s">
        <v>12523</v>
      </c>
      <c r="P25">
        <v>301.52052704516313</v>
      </c>
      <c r="Q25">
        <f t="shared" si="2"/>
        <v>6.1450033003011037E-4</v>
      </c>
      <c r="U25" s="15">
        <v>3000</v>
      </c>
      <c r="V25" s="15" t="s">
        <v>77</v>
      </c>
      <c r="W25" s="15">
        <v>7994</v>
      </c>
      <c r="X25" s="15">
        <f t="shared" si="3"/>
        <v>7994000</v>
      </c>
    </row>
    <row r="26" spans="1:25">
      <c r="A26">
        <v>3158</v>
      </c>
      <c r="B26" t="s">
        <v>11709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tr">
        <f>VLOOKUP(A26,'Kreisfreie Städte u. Landkreise'!$A$9:$J$478,3,0)</f>
        <v>Wolfenbüttel</v>
      </c>
      <c r="E26">
        <f>VLOOKUP(D26,'old version'!$D$2:$G$403,2,0)</f>
        <v>599</v>
      </c>
      <c r="F26">
        <f>VLOOKUP(D26,'old version'!$D$2:$G$403,3,0)</f>
        <v>2447.6669999999999</v>
      </c>
      <c r="G26">
        <f>VLOOKUP(D26,'old version'!$D$2:$G$403,4,0)</f>
        <v>119622</v>
      </c>
      <c r="H26">
        <f>COUNTIF(Mapping!$A$1:$A$1325,A26)</f>
        <v>6</v>
      </c>
      <c r="I26" cm="1">
        <f t="array" ref="I26">_xlfn.IFS(C26="SH",F26/$W$50,C26="HH",F26/$W$49,C26="NI",F26/$W$44,C26="HB",F26/$W$56,C26="NRW",F26/$W$41,C26="HE",F26/$W$45,C26="RP",F26/$W$47,C26="BW",F26/$W$43,C26="BY",F26/$W$42,C26="SL",F26/$W$55,C26="BE",F26/$W$46,C26="MV",F26/$W$54,C26="BB",F26/$W$51,C26="SN",F26/$W$48,C26="ST",F26/$W$53,C26="TH",F26/$W$52)</f>
        <v>7.9719218593259419E-3</v>
      </c>
      <c r="J26" cm="1">
        <f t="array" ref="J26">_xlfn.IFS(C26="SH",G26/$X$30,C26="HH",G26/$X$34,C26="NI",G26/$X$25,C26="HB",G26/$X$37,C26="NRW",G26/$X$22,C26="HE",G26/$X$26,C26="RP",G26/$X$27,C26="BW",G26/$X$24,C26="BY",G26/$X$23,C26="SL",G26/$X$36,C26="BE",G26/$X$29,C26="MV",G26/$X$35,C26="BB",G26/$X$31,C26="SN",G26/$X$28,C26="ST",G26/$X$32,C26="TH",G26/$X$33)</f>
        <v>1.4963972979734801E-2</v>
      </c>
      <c r="K26" cm="1">
        <f t="array" ref="K26">_xlfn.IFS(C26="SH",$Y$17,C26="HH",$Y$8,C26="NI",$Y$11,C26="HB",$Y$7,C26="NRW",$Y$12,C26="HE",$Y$9,C26="RP",$Y$13,C26="BW",$Y$3,C26="BY",$Y$4,C26="SL",$Y$14,C26="BE",$Y$5,C26="MV",$Y$10,C26="BB",$Y$6,C26="SN",$Y$15,C26="ST",$Y$16,C26="TH",$Y$18)</f>
        <v>49111.383531779305</v>
      </c>
      <c r="L26">
        <f t="shared" si="0"/>
        <v>649.05409010488654</v>
      </c>
      <c r="M26">
        <f t="shared" si="1"/>
        <v>108.17568168414776</v>
      </c>
      <c r="O26" t="s">
        <v>12511</v>
      </c>
      <c r="P26">
        <v>221.9062142461691</v>
      </c>
      <c r="Q26">
        <f t="shared" si="2"/>
        <v>4.5224596556100625E-4</v>
      </c>
      <c r="U26" s="15">
        <v>6000</v>
      </c>
      <c r="V26" s="15" t="s">
        <v>402</v>
      </c>
      <c r="W26" s="15">
        <v>6288</v>
      </c>
      <c r="X26" s="15">
        <f t="shared" si="3"/>
        <v>6288000</v>
      </c>
    </row>
    <row r="27" spans="1:25">
      <c r="A27">
        <v>3159</v>
      </c>
      <c r="B27" t="s">
        <v>11710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tr">
        <f>VLOOKUP(A27,'Kreisfreie Städte u. Landkreise'!$A$9:$J$478,3,0)</f>
        <v>Göttingen</v>
      </c>
      <c r="E27">
        <f>VLOOKUP(D27,'old version'!$D$2:$G$403,2,0)</f>
        <v>641</v>
      </c>
      <c r="F27">
        <f>VLOOKUP(D27,'old version'!$D$2:$G$403,3,0)</f>
        <v>11724.043</v>
      </c>
      <c r="G27">
        <f>VLOOKUP(D27,'old version'!$D$2:$G$403,4,0)</f>
        <v>326041</v>
      </c>
      <c r="H27">
        <f>COUNTIF(Mapping!$A$1:$A$1325,A27)</f>
        <v>5</v>
      </c>
      <c r="I27" cm="1">
        <f t="array" ref="I27">_xlfn.IFS(C27="SH",F27/$W$50,C27="HH",F27/$W$49,C27="NI",F27/$W$44,C27="HB",F27/$W$56,C27="NRW",F27/$W$41,C27="HE",F27/$W$45,C27="RP",F27/$W$47,C27="BW",F27/$W$43,C27="BY",F27/$W$42,C27="SL",F27/$W$55,C27="BE",F27/$W$46,C27="MV",F27/$W$54,C27="BB",F27/$W$51,C27="SN",F27/$W$48,C27="ST",F27/$W$53,C27="TH",F27/$W$52)</f>
        <v>3.8184587475084353E-2</v>
      </c>
      <c r="J27" cm="1">
        <f t="array" ref="J27">_xlfn.IFS(C27="SH",G27/$X$30,C27="HH",G27/$X$34,C27="NI",G27/$X$25,C27="HB",G27/$X$37,C27="NRW",G27/$X$22,C27="HE",G27/$X$26,C27="RP",G27/$X$27,C27="BW",G27/$X$24,C27="BY",G27/$X$23,C27="SL",G27/$X$36,C27="BE",G27/$X$29,C27="MV",G27/$X$35,C27="BB",G27/$X$31,C27="SN",G27/$X$28,C27="ST",G27/$X$32,C27="TH",G27/$X$33)</f>
        <v>4.0785714285714286E-2</v>
      </c>
      <c r="K27" cm="1">
        <f t="array" ref="K27">_xlfn.IFS(C27="SH",$Y$17,C27="HH",$Y$8,C27="NI",$Y$11,C27="HB",$Y$7,C27="NRW",$Y$12,C27="HE",$Y$9,C27="RP",$Y$13,C27="BW",$Y$3,C27="BY",$Y$4,C27="SL",$Y$14,C27="BE",$Y$5,C27="MV",$Y$10,C27="BB",$Y$6,C27="SN",$Y$15,C27="ST",$Y$16,C27="TH",$Y$18)</f>
        <v>49111.383531779305</v>
      </c>
      <c r="L27">
        <f t="shared" si="0"/>
        <v>1971.1066228003745</v>
      </c>
      <c r="M27">
        <f t="shared" si="1"/>
        <v>394.22132456007489</v>
      </c>
      <c r="O27" t="s">
        <v>12527</v>
      </c>
      <c r="P27">
        <v>235.83188720141504</v>
      </c>
      <c r="Q27">
        <f t="shared" si="2"/>
        <v>4.8062655613223543E-4</v>
      </c>
      <c r="U27" s="15">
        <v>7000</v>
      </c>
      <c r="V27" s="15" t="s">
        <v>488</v>
      </c>
      <c r="W27" s="15">
        <v>4094</v>
      </c>
      <c r="X27" s="15">
        <f t="shared" si="3"/>
        <v>4094000</v>
      </c>
    </row>
    <row r="28" spans="1:25">
      <c r="A28">
        <v>3241</v>
      </c>
      <c r="B28" t="s">
        <v>11711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tr">
        <f>VLOOKUP(A28,'Kreisfreie Städte u. Landkreise'!$A$9:$J$478,3,0)</f>
        <v>Region Hannover</v>
      </c>
      <c r="E28">
        <f>VLOOKUP(D28,'old version'!$D$2:$G$403,2,0)</f>
        <v>814</v>
      </c>
      <c r="F28">
        <f>VLOOKUP(D28,'old version'!$D$2:$G$403,3,0)</f>
        <v>52655.476000000002</v>
      </c>
      <c r="G28">
        <f>VLOOKUP(D28,'old version'!$D$2:$G$403,4,0)</f>
        <v>1157115</v>
      </c>
      <c r="H28">
        <f>COUNTIF(Mapping!$A$1:$A$1325,A28)</f>
        <v>5</v>
      </c>
      <c r="I28" cm="1">
        <f t="array" ref="I28">_xlfn.IFS(C28="SH",F28/$W$50,C28="HH",F28/$W$49,C28="NI",F28/$W$44,C28="HB",F28/$W$56,C28="NRW",F28/$W$41,C28="HE",F28/$W$45,C28="RP",F28/$W$47,C28="BW",F28/$W$43,C28="BY",F28/$W$42,C28="SL",F28/$W$55,C28="BE",F28/$W$46,C28="MV",F28/$W$54,C28="BB",F28/$W$51,C28="SN",F28/$W$48,C28="ST",F28/$W$53,C28="TH",F28/$W$52)</f>
        <v>0.17149609817741243</v>
      </c>
      <c r="J28" cm="1">
        <f t="array" ref="J28">_xlfn.IFS(C28="SH",G28/$X$30,C28="HH",G28/$X$34,C28="NI",G28/$X$25,C28="HB",G28/$X$37,C28="NRW",G28/$X$22,C28="HE",G28/$X$26,C28="RP",G28/$X$27,C28="BW",G28/$X$24,C28="BY",G28/$X$23,C28="SL",G28/$X$36,C28="BE",G28/$X$29,C28="MV",G28/$X$35,C28="BB",G28/$X$31,C28="SN",G28/$X$28,C28="ST",G28/$X$32,C28="TH",G28/$X$33)</f>
        <v>0.14474793595196397</v>
      </c>
      <c r="K28" cm="1">
        <f t="array" ref="K28">_xlfn.IFS(C28="SH",$Y$17,C28="HH",$Y$8,C28="NI",$Y$11,C28="HB",$Y$7,C28="NRW",$Y$12,C28="HE",$Y$9,C28="RP",$Y$13,C28="BW",$Y$3,C28="BY",$Y$4,C28="SL",$Y$14,C28="BE",$Y$5,C28="MV",$Y$10,C28="BB",$Y$6,C28="SN",$Y$15,C28="ST",$Y$16,C28="TH",$Y$18)</f>
        <v>49111.383531779305</v>
      </c>
      <c r="L28">
        <f t="shared" si="0"/>
        <v>7437.1812114263912</v>
      </c>
      <c r="M28">
        <f t="shared" si="1"/>
        <v>1487.4362422852782</v>
      </c>
      <c r="O28" t="s">
        <v>12518</v>
      </c>
      <c r="P28">
        <v>454.3389400166219</v>
      </c>
      <c r="Q28">
        <f t="shared" si="2"/>
        <v>9.2594501383292587E-4</v>
      </c>
      <c r="U28" s="15">
        <v>14000</v>
      </c>
      <c r="V28" s="15" t="s">
        <v>1170</v>
      </c>
      <c r="W28" s="15">
        <v>4072</v>
      </c>
      <c r="X28" s="15">
        <f t="shared" si="3"/>
        <v>4072000</v>
      </c>
    </row>
    <row r="29" spans="1:25">
      <c r="A29">
        <v>3251</v>
      </c>
      <c r="B29" t="s">
        <v>11712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tr">
        <f>VLOOKUP(A29,'Kreisfreie Städte u. Landkreise'!$A$9:$J$478,3,0)</f>
        <v>Diepholz</v>
      </c>
      <c r="E29">
        <f>VLOOKUP(D29,'old version'!$D$2:$G$403,2,0)</f>
        <v>736</v>
      </c>
      <c r="F29">
        <f>VLOOKUP(D29,'old version'!$D$2:$G$403,3,0)</f>
        <v>6545.4979999999996</v>
      </c>
      <c r="G29">
        <f>VLOOKUP(D29,'old version'!$D$2:$G$403,4,0)</f>
        <v>217089</v>
      </c>
      <c r="H29">
        <f>COUNTIF(Mapping!$A$1:$A$1325,A29)</f>
        <v>8</v>
      </c>
      <c r="I29" cm="1">
        <f t="array" ref="I29">_xlfn.IFS(C29="SH",F29/$W$50,C29="HH",F29/$W$49,C29="NI",F29/$W$44,C29="HB",F29/$W$56,C29="NRW",F29/$W$41,C29="HE",F29/$W$45,C29="RP",F29/$W$47,C29="BW",F29/$W$43,C29="BY",F29/$W$42,C29="SL",F29/$W$55,C29="BE",F29/$W$46,C29="MV",F29/$W$54,C29="BB",F29/$W$51,C29="SN",F29/$W$48,C29="ST",F29/$W$53,C29="TH",F29/$W$52)</f>
        <v>2.1318340520329861E-2</v>
      </c>
      <c r="J29" cm="1">
        <f t="array" ref="J29">_xlfn.IFS(C29="SH",G29/$X$30,C29="HH",G29/$X$34,C29="NI",G29/$X$25,C29="HB",G29/$X$37,C29="NRW",G29/$X$22,C29="HE",G29/$X$26,C29="RP",G29/$X$27,C29="BW",G29/$X$24,C29="BY",G29/$X$23,C29="SL",G29/$X$36,C29="BE",G29/$X$29,C29="MV",G29/$X$35,C29="BB",G29/$X$31,C29="SN",G29/$X$28,C29="ST",G29/$X$32,C29="TH",G29/$X$33)</f>
        <v>2.7156492369276957E-2</v>
      </c>
      <c r="K29" cm="1">
        <f t="array" ref="K29">_xlfn.IFS(C29="SH",$Y$17,C29="HH",$Y$8,C29="NI",$Y$11,C29="HB",$Y$7,C29="NRW",$Y$12,C29="HE",$Y$9,C29="RP",$Y$13,C29="BW",$Y$3,C29="BY",$Y$4,C29="SL",$Y$14,C29="BE",$Y$5,C29="MV",$Y$10,C29="BB",$Y$6,C29="SN",$Y$15,C29="ST",$Y$16,C29="TH",$Y$18)</f>
        <v>49111.383531779305</v>
      </c>
      <c r="L29">
        <f t="shared" si="0"/>
        <v>1262.0129834827969</v>
      </c>
      <c r="M29">
        <f t="shared" si="1"/>
        <v>157.75162293534962</v>
      </c>
      <c r="O29" t="s">
        <v>12519</v>
      </c>
      <c r="P29">
        <v>603.77491207660444</v>
      </c>
      <c r="Q29">
        <f t="shared" si="2"/>
        <v>1.2304962662770924E-3</v>
      </c>
      <c r="U29" s="15">
        <v>11000</v>
      </c>
      <c r="V29" s="15" t="s">
        <v>1083</v>
      </c>
      <c r="W29" s="15">
        <v>3669</v>
      </c>
      <c r="X29" s="15">
        <f t="shared" si="3"/>
        <v>3669000</v>
      </c>
    </row>
    <row r="30" spans="1:25">
      <c r="A30">
        <v>3252</v>
      </c>
      <c r="B30" t="s">
        <v>11713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tr">
        <f>VLOOKUP(A30,'Kreisfreie Städte u. Landkreise'!$A$9:$J$478,3,0)</f>
        <v>Hameln-Pyrmont</v>
      </c>
      <c r="E30">
        <f>VLOOKUP(D30,'old version'!$D$2:$G$403,2,0)</f>
        <v>622</v>
      </c>
      <c r="F30">
        <f>VLOOKUP(D30,'old version'!$D$2:$G$403,3,0)</f>
        <v>5075.982</v>
      </c>
      <c r="G30">
        <f>VLOOKUP(D30,'old version'!$D$2:$G$403,4,0)</f>
        <v>148549</v>
      </c>
      <c r="H30">
        <f>COUNTIF(Mapping!$A$1:$A$1325,A30)</f>
        <v>3</v>
      </c>
      <c r="I30" cm="1">
        <f t="array" ref="I30">_xlfn.IFS(C30="SH",F30/$W$50,C30="HH",F30/$W$49,C30="NI",F30/$W$44,C30="HB",F30/$W$56,C30="NRW",F30/$W$41,C30="HE",F30/$W$45,C30="RP",F30/$W$47,C30="BW",F30/$W$43,C30="BY",F30/$W$42,C30="SL",F30/$W$55,C30="BE",F30/$W$46,C30="MV",F30/$W$54,C30="BB",F30/$W$51,C30="SN",F30/$W$48,C30="ST",F30/$W$53,C30="TH",F30/$W$52)</f>
        <v>1.6532204692609336E-2</v>
      </c>
      <c r="J30" cm="1">
        <f t="array" ref="J30">_xlfn.IFS(C30="SH",G30/$X$30,C30="HH",G30/$X$34,C30="NI",G30/$X$25,C30="HB",G30/$X$37,C30="NRW",G30/$X$22,C30="HE",G30/$X$26,C30="RP",G30/$X$27,C30="BW",G30/$X$24,C30="BY",G30/$X$23,C30="SL",G30/$X$36,C30="BE",G30/$X$29,C30="MV",G30/$X$35,C30="BB",G30/$X$31,C30="SN",G30/$X$28,C30="ST",G30/$X$32,C30="TH",G30/$X$33)</f>
        <v>1.8582561921441081E-2</v>
      </c>
      <c r="K30" cm="1">
        <f t="array" ref="K30">_xlfn.IFS(C30="SH",$Y$17,C30="HH",$Y$8,C30="NI",$Y$11,C30="HB",$Y$7,C30="NRW",$Y$12,C30="HE",$Y$9,C30="RP",$Y$13,C30="BW",$Y$3,C30="BY",$Y$4,C30="SL",$Y$14,C30="BE",$Y$5,C30="MV",$Y$10,C30="BB",$Y$6,C30="SN",$Y$15,C30="ST",$Y$16,C30="TH",$Y$18)</f>
        <v>49111.383531779305</v>
      </c>
      <c r="L30">
        <f t="shared" si="0"/>
        <v>887.44135546635266</v>
      </c>
      <c r="M30">
        <f t="shared" si="1"/>
        <v>295.81378515545089</v>
      </c>
      <c r="O30" t="s">
        <v>12534</v>
      </c>
      <c r="P30">
        <v>856.263490150302</v>
      </c>
      <c r="Q30">
        <f t="shared" si="2"/>
        <v>1.74506924104468E-3</v>
      </c>
      <c r="U30" s="15">
        <v>1000</v>
      </c>
      <c r="V30" s="15" t="s">
        <v>23</v>
      </c>
      <c r="W30" s="15">
        <v>2904</v>
      </c>
      <c r="X30" s="15">
        <f t="shared" si="3"/>
        <v>2904000</v>
      </c>
    </row>
    <row r="31" spans="1:25">
      <c r="A31">
        <v>3254</v>
      </c>
      <c r="B31" t="s">
        <v>11714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tr">
        <f>VLOOKUP(A31,'Kreisfreie Städte u. Landkreise'!$A$9:$J$478,3,0)</f>
        <v>Hildesheim</v>
      </c>
      <c r="E31">
        <f>VLOOKUP(D31,'old version'!$D$2:$G$403,2,0)</f>
        <v>604</v>
      </c>
      <c r="F31">
        <f>VLOOKUP(D31,'old version'!$D$2:$G$403,3,0)</f>
        <v>7958.8819999999996</v>
      </c>
      <c r="G31">
        <f>VLOOKUP(D31,'old version'!$D$2:$G$403,4,0)</f>
        <v>275817</v>
      </c>
      <c r="H31">
        <f>COUNTIF(Mapping!$A$1:$A$1325,A31)</f>
        <v>6</v>
      </c>
      <c r="I31" cm="1">
        <f t="array" ref="I31">_xlfn.IFS(C31="SH",F31/$W$50,C31="HH",F31/$W$49,C31="NI",F31/$W$44,C31="HB",F31/$W$56,C31="NRW",F31/$W$41,C31="HE",F31/$W$45,C31="RP",F31/$W$47,C31="BW",F31/$W$43,C31="BY",F31/$W$42,C31="SL",F31/$W$55,C31="BE",F31/$W$46,C31="MV",F31/$W$54,C31="BB",F31/$W$51,C31="SN",F31/$W$48,C31="ST",F31/$W$53,C31="TH",F31/$W$52)</f>
        <v>2.592165739522401E-2</v>
      </c>
      <c r="J31" cm="1">
        <f t="array" ref="J31">_xlfn.IFS(C31="SH",G31/$X$30,C31="HH",G31/$X$34,C31="NI",G31/$X$25,C31="HB",G31/$X$37,C31="NRW",G31/$X$22,C31="HE",G31/$X$26,C31="RP",G31/$X$27,C31="BW",G31/$X$24,C31="BY",G31/$X$23,C31="SL",G31/$X$36,C31="BE",G31/$X$29,C31="MV",G31/$X$35,C31="BB",G31/$X$31,C31="SN",G31/$X$28,C31="ST",G31/$X$32,C31="TH",G31/$X$33)</f>
        <v>3.4503002251688765E-2</v>
      </c>
      <c r="K31" cm="1">
        <f t="array" ref="K31">_xlfn.IFS(C31="SH",$Y$17,C31="HH",$Y$8,C31="NI",$Y$11,C31="HB",$Y$7,C31="NRW",$Y$12,C31="HE",$Y$9,C31="RP",$Y$13,C31="BW",$Y$3,C31="BY",$Y$4,C31="SL",$Y$14,C31="BE",$Y$5,C31="MV",$Y$10,C31="BB",$Y$6,C31="SN",$Y$15,C31="ST",$Y$16,C31="TH",$Y$18)</f>
        <v>49111.383531779305</v>
      </c>
      <c r="L31">
        <f t="shared" si="0"/>
        <v>1589.1297469644564</v>
      </c>
      <c r="M31">
        <f t="shared" si="1"/>
        <v>264.85495782740941</v>
      </c>
      <c r="O31" t="s">
        <v>12573</v>
      </c>
      <c r="P31">
        <v>694.36245042298663</v>
      </c>
      <c r="Q31">
        <f t="shared" si="2"/>
        <v>1.4151141188524471E-3</v>
      </c>
      <c r="U31" s="15">
        <v>12000</v>
      </c>
      <c r="V31" s="15" t="s">
        <v>1088</v>
      </c>
      <c r="W31" s="15">
        <v>2522</v>
      </c>
      <c r="X31" s="15">
        <f t="shared" si="3"/>
        <v>2522000</v>
      </c>
    </row>
    <row r="32" spans="1:25">
      <c r="A32">
        <v>3255</v>
      </c>
      <c r="B32" t="s">
        <v>11715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tr">
        <f>VLOOKUP(A32,'Kreisfreie Städte u. Landkreise'!$A$9:$J$478,3,0)</f>
        <v>Holzminden</v>
      </c>
      <c r="E32">
        <f>VLOOKUP(D32,'old version'!$D$2:$G$403,2,0)</f>
        <v>605</v>
      </c>
      <c r="F32">
        <f>VLOOKUP(D32,'old version'!$D$2:$G$403,3,0)</f>
        <v>2234.616</v>
      </c>
      <c r="G32">
        <f>VLOOKUP(D32,'old version'!$D$2:$G$403,4,0)</f>
        <v>70458</v>
      </c>
      <c r="H32">
        <f>COUNTIF(Mapping!$A$1:$A$1325,A32)</f>
        <v>5</v>
      </c>
      <c r="I32" cm="1">
        <f t="array" ref="I32">_xlfn.IFS(C32="SH",F32/$W$50,C32="HH",F32/$W$49,C32="NI",F32/$W$44,C32="HB",F32/$W$56,C32="NRW",F32/$W$41,C32="HE",F32/$W$45,C32="RP",F32/$W$47,C32="BW",F32/$W$43,C32="BY",F32/$W$42,C32="SL",F32/$W$55,C32="BE",F32/$W$46,C32="MV",F32/$W$54,C32="BB",F32/$W$51,C32="SN",F32/$W$48,C32="ST",F32/$W$53,C32="TH",F32/$W$52)</f>
        <v>7.2780260295209681E-3</v>
      </c>
      <c r="J32" cm="1">
        <f t="array" ref="J32">_xlfn.IFS(C32="SH",G32/$X$30,C32="HH",G32/$X$34,C32="NI",G32/$X$25,C32="HB",G32/$X$37,C32="NRW",G32/$X$22,C32="HE",G32/$X$26,C32="RP",G32/$X$27,C32="BW",G32/$X$24,C32="BY",G32/$X$23,C32="SL",G32/$X$36,C32="BE",G32/$X$29,C32="MV",G32/$X$35,C32="BB",G32/$X$31,C32="SN",G32/$X$28,C32="ST",G32/$X$32,C32="TH",G32/$X$33)</f>
        <v>8.8138603952964724E-3</v>
      </c>
      <c r="K32" cm="1">
        <f t="array" ref="K32">_xlfn.IFS(C32="SH",$Y$17,C32="HH",$Y$8,C32="NI",$Y$11,C32="HB",$Y$7,C32="NRW",$Y$12,C32="HE",$Y$9,C32="RP",$Y$13,C32="BW",$Y$3,C32="BY",$Y$4,C32="SL",$Y$14,C32="BE",$Y$5,C32="MV",$Y$10,C32="BB",$Y$6,C32="SN",$Y$15,C32="ST",$Y$16,C32="TH",$Y$18)</f>
        <v>49111.383531779305</v>
      </c>
      <c r="L32">
        <f t="shared" si="0"/>
        <v>414.00414062424306</v>
      </c>
      <c r="M32">
        <f t="shared" si="1"/>
        <v>82.800828124848607</v>
      </c>
      <c r="O32" t="s">
        <v>12748</v>
      </c>
      <c r="P32">
        <v>1867.2525451454903</v>
      </c>
      <c r="Q32">
        <f t="shared" si="2"/>
        <v>3.8054699508720362E-3</v>
      </c>
      <c r="U32" s="15">
        <v>15000</v>
      </c>
      <c r="V32" s="15" t="s">
        <v>1214</v>
      </c>
      <c r="W32" s="15">
        <v>2195</v>
      </c>
      <c r="X32" s="15">
        <f t="shared" si="3"/>
        <v>2195000</v>
      </c>
    </row>
    <row r="33" spans="1:24">
      <c r="A33">
        <v>3256</v>
      </c>
      <c r="B33" t="s">
        <v>11716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tr">
        <f>VLOOKUP(A33,'Kreisfreie Städte u. Landkreise'!$A$9:$J$478,3,0)</f>
        <v>Nienburg (Weser)</v>
      </c>
      <c r="E33">
        <f>VLOOKUP(D33,'old version'!$D$2:$G$403,2,0)</f>
        <v>598</v>
      </c>
      <c r="F33">
        <f>VLOOKUP(D33,'old version'!$D$2:$G$403,3,0)</f>
        <v>3729.3110000000001</v>
      </c>
      <c r="G33">
        <f>VLOOKUP(D33,'old version'!$D$2:$G$403,4,0)</f>
        <v>121390</v>
      </c>
      <c r="H33">
        <f>COUNTIF(Mapping!$A$1:$A$1325,A33)</f>
        <v>7</v>
      </c>
      <c r="I33" cm="1">
        <f t="array" ref="I33">_xlfn.IFS(C33="SH",F33/$W$50,C33="HH",F33/$W$49,C33="NI",F33/$W$44,C33="HB",F33/$W$56,C33="NRW",F33/$W$41,C33="HE",F33/$W$45,C33="RP",F33/$W$47,C33="BW",F33/$W$43,C33="BY",F33/$W$42,C33="SL",F33/$W$55,C33="BE",F33/$W$46,C33="MV",F33/$W$54,C33="BB",F33/$W$51,C33="SN",F33/$W$48,C33="ST",F33/$W$53,C33="TH",F33/$W$52)</f>
        <v>1.2146168527469092E-2</v>
      </c>
      <c r="J33" cm="1">
        <f t="array" ref="J33">_xlfn.IFS(C33="SH",G33/$X$30,C33="HH",G33/$X$34,C33="NI",G33/$X$25,C33="HB",G33/$X$37,C33="NRW",G33/$X$22,C33="HE",G33/$X$26,C33="RP",G33/$X$27,C33="BW",G33/$X$24,C33="BY",G33/$X$23,C33="SL",G33/$X$36,C33="BE",G33/$X$29,C33="MV",G33/$X$35,C33="BB",G33/$X$31,C33="SN",G33/$X$28,C33="ST",G33/$X$32,C33="TH",G33/$X$33)</f>
        <v>1.5185138854140606E-2</v>
      </c>
      <c r="K33" cm="1">
        <f t="array" ref="K33">_xlfn.IFS(C33="SH",$Y$17,C33="HH",$Y$8,C33="NI",$Y$11,C33="HB",$Y$7,C33="NRW",$Y$12,C33="HE",$Y$9,C33="RP",$Y$13,C33="BW",$Y$3,C33="BY",$Y$4,C33="SL",$Y$14,C33="BE",$Y$5,C33="MV",$Y$10,C33="BB",$Y$6,C33="SN",$Y$15,C33="ST",$Y$16,C33="TH",$Y$18)</f>
        <v>49111.383531779305</v>
      </c>
      <c r="L33">
        <f t="shared" si="0"/>
        <v>708.45116893530758</v>
      </c>
      <c r="M33">
        <f t="shared" si="1"/>
        <v>101.20730984790109</v>
      </c>
      <c r="O33" t="s">
        <v>12943</v>
      </c>
      <c r="P33">
        <v>2732.68604267312</v>
      </c>
      <c r="Q33">
        <f t="shared" si="2"/>
        <v>5.5692277124462074E-3</v>
      </c>
      <c r="U33" s="15">
        <v>16000</v>
      </c>
      <c r="V33" s="15" t="s">
        <v>1258</v>
      </c>
      <c r="W33" s="15">
        <v>2133</v>
      </c>
      <c r="X33" s="15">
        <f t="shared" si="3"/>
        <v>2133000</v>
      </c>
    </row>
    <row r="34" spans="1:24">
      <c r="A34">
        <v>3257</v>
      </c>
      <c r="B34" t="s">
        <v>11717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tr">
        <f>VLOOKUP(A34,'Kreisfreie Städte u. Landkreise'!$A$9:$J$478,3,0)</f>
        <v>Schaumburg</v>
      </c>
      <c r="E34">
        <f>VLOOKUP(D34,'old version'!$D$2:$G$403,2,0)</f>
        <v>550</v>
      </c>
      <c r="F34">
        <f>VLOOKUP(D34,'old version'!$D$2:$G$403,3,0)</f>
        <v>4080.7530000000002</v>
      </c>
      <c r="G34">
        <f>VLOOKUP(D34,'old version'!$D$2:$G$403,4,0)</f>
        <v>157820</v>
      </c>
      <c r="H34">
        <f>COUNTIF(Mapping!$A$1:$A$1325,A34)</f>
        <v>6</v>
      </c>
      <c r="I34" cm="1">
        <f t="array" ref="I34">_xlfn.IFS(C34="SH",F34/$W$50,C34="HH",F34/$W$49,C34="NI",F34/$W$44,C34="HB",F34/$W$56,C34="NRW",F34/$W$41,C34="HE",F34/$W$45,C34="RP",F34/$W$47,C34="BW",F34/$W$43,C34="BY",F34/$W$42,C34="SL",F34/$W$55,C34="BE",F34/$W$46,C34="MV",F34/$W$54,C34="BB",F34/$W$51,C34="SN",F34/$W$48,C34="ST",F34/$W$53,C34="TH",F34/$W$52)</f>
        <v>1.3290796518974975E-2</v>
      </c>
      <c r="J34" cm="1">
        <f t="array" ref="J34">_xlfn.IFS(C34="SH",G34/$X$30,C34="HH",G34/$X$34,C34="NI",G34/$X$25,C34="HB",G34/$X$37,C34="NRW",G34/$X$22,C34="HE",G34/$X$26,C34="RP",G34/$X$27,C34="BW",G34/$X$24,C34="BY",G34/$X$23,C34="SL",G34/$X$36,C34="BE",G34/$X$29,C34="MV",G34/$X$35,C34="BB",G34/$X$31,C34="SN",G34/$X$28,C34="ST",G34/$X$32,C34="TH",G34/$X$33)</f>
        <v>1.9742306730047534E-2</v>
      </c>
      <c r="K34" cm="1">
        <f t="array" ref="K34">_xlfn.IFS(C34="SH",$Y$17,C34="HH",$Y$8,C34="NI",$Y$11,C34="HB",$Y$7,C34="NRW",$Y$12,C34="HE",$Y$9,C34="RP",$Y$13,C34="BW",$Y$3,C34="BY",$Y$4,C34="SL",$Y$14,C34="BE",$Y$5,C34="MV",$Y$10,C34="BB",$Y$6,C34="SN",$Y$15,C34="ST",$Y$16,C34="TH",$Y$18)</f>
        <v>49111.383531779305</v>
      </c>
      <c r="L34">
        <f t="shared" si="0"/>
        <v>890.36134953759847</v>
      </c>
      <c r="M34">
        <f t="shared" si="1"/>
        <v>148.3935582562664</v>
      </c>
      <c r="O34" t="s">
        <v>12751</v>
      </c>
      <c r="P34">
        <v>1462.3279363095476</v>
      </c>
      <c r="Q34">
        <f t="shared" si="2"/>
        <v>2.9802315891410956E-3</v>
      </c>
      <c r="U34" s="15">
        <v>2000</v>
      </c>
      <c r="V34" s="15" t="s">
        <v>72</v>
      </c>
      <c r="W34" s="15">
        <v>1847</v>
      </c>
      <c r="X34" s="15">
        <f t="shared" si="3"/>
        <v>1847000</v>
      </c>
    </row>
    <row r="35" spans="1:24">
      <c r="A35">
        <v>3351</v>
      </c>
      <c r="B35" t="s">
        <v>11718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tr">
        <f>VLOOKUP(A35,'Kreisfreie Städte u. Landkreise'!$A$9:$J$478,3,0)</f>
        <v>Celle</v>
      </c>
      <c r="E35">
        <f>VLOOKUP(D35,'old version'!$D$2:$G$403,2,0)</f>
        <v>615</v>
      </c>
      <c r="F35">
        <f>VLOOKUP(D35,'old version'!$D$2:$G$403,3,0)</f>
        <v>5370.5259999999998</v>
      </c>
      <c r="G35">
        <f>VLOOKUP(D35,'old version'!$D$2:$G$403,4,0)</f>
        <v>179011</v>
      </c>
      <c r="H35">
        <f>COUNTIF(Mapping!$A$1:$A$1325,A35)</f>
        <v>6</v>
      </c>
      <c r="I35" cm="1">
        <f t="array" ref="I35">_xlfn.IFS(C35="SH",F35/$W$50,C35="HH",F35/$W$49,C35="NI",F35/$W$44,C35="HB",F35/$W$56,C35="NRW",F35/$W$41,C35="HE",F35/$W$45,C35="RP",F35/$W$47,C35="BW",F35/$W$43,C35="BY",F35/$W$42,C35="SL",F35/$W$55,C35="BE",F35/$W$46,C35="MV",F35/$W$54,C35="BB",F35/$W$51,C35="SN",F35/$W$48,C35="ST",F35/$W$53,C35="TH",F35/$W$52)</f>
        <v>1.7491518909834677E-2</v>
      </c>
      <c r="J35" cm="1">
        <f t="array" ref="J35">_xlfn.IFS(C35="SH",G35/$X$30,C35="HH",G35/$X$34,C35="NI",G35/$X$25,C35="HB",G35/$X$37,C35="NRW",G35/$X$22,C35="HE",G35/$X$26,C35="RP",G35/$X$27,C35="BW",G35/$X$24,C35="BY",G35/$X$23,C35="SL",G35/$X$36,C35="BE",G35/$X$29,C35="MV",G35/$X$35,C35="BB",G35/$X$31,C35="SN",G35/$X$28,C35="ST",G35/$X$32,C35="TH",G35/$X$33)</f>
        <v>2.2393169877408057E-2</v>
      </c>
      <c r="K35" cm="1">
        <f t="array" ref="K35">_xlfn.IFS(C35="SH",$Y$17,C35="HH",$Y$8,C35="NI",$Y$11,C35="HB",$Y$7,C35="NRW",$Y$12,C35="HE",$Y$9,C35="RP",$Y$13,C35="BW",$Y$3,C35="BY",$Y$4,C35="SL",$Y$14,C35="BE",$Y$5,C35="MV",$Y$10,C35="BB",$Y$6,C35="SN",$Y$15,C35="ST",$Y$16,C35="TH",$Y$18)</f>
        <v>49111.383531779305</v>
      </c>
      <c r="L35">
        <f t="shared" si="0"/>
        <v>1039.5778391898211</v>
      </c>
      <c r="M35">
        <f t="shared" si="1"/>
        <v>173.26297319830351</v>
      </c>
      <c r="O35" t="s">
        <v>12583</v>
      </c>
      <c r="P35">
        <v>260.05872464159393</v>
      </c>
      <c r="Q35">
        <f t="shared" si="2"/>
        <v>5.3000097103018322E-4</v>
      </c>
      <c r="U35" s="15">
        <v>13000</v>
      </c>
      <c r="V35" s="15" t="s">
        <v>1144</v>
      </c>
      <c r="W35" s="15">
        <v>1608</v>
      </c>
      <c r="X35" s="15">
        <f t="shared" si="3"/>
        <v>1608000</v>
      </c>
    </row>
    <row r="36" spans="1:24">
      <c r="A36">
        <v>3352</v>
      </c>
      <c r="B36" t="s">
        <v>11719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tr">
        <f>VLOOKUP(A36,'Kreisfreie Städte u. Landkreise'!$A$9:$J$478,3,0)</f>
        <v>Cuxhaven</v>
      </c>
      <c r="E36">
        <f>VLOOKUP(D36,'old version'!$D$2:$G$403,2,0)</f>
        <v>507</v>
      </c>
      <c r="F36">
        <f>VLOOKUP(D36,'old version'!$D$2:$G$403,3,0)</f>
        <v>4559.0150000000003</v>
      </c>
      <c r="G36">
        <f>VLOOKUP(D36,'old version'!$D$2:$G$403,4,0)</f>
        <v>198038</v>
      </c>
      <c r="H36">
        <f>COUNTIF(Mapping!$A$1:$A$1325,A36)</f>
        <v>3</v>
      </c>
      <c r="I36" cm="1">
        <f t="array" ref="I36">_xlfn.IFS(C36="SH",F36/$W$50,C36="HH",F36/$W$49,C36="NI",F36/$W$44,C36="HB",F36/$W$56,C36="NRW",F36/$W$41,C36="HE",F36/$W$45,C36="RP",F36/$W$47,C36="BW",F36/$W$43,C36="BY",F36/$W$42,C36="SL",F36/$W$55,C36="BE",F36/$W$46,C36="MV",F36/$W$54,C36="BB",F36/$W$51,C36="SN",F36/$W$48,C36="ST",F36/$W$53,C36="TH",F36/$W$52)</f>
        <v>1.4848470537656823E-2</v>
      </c>
      <c r="J36" cm="1">
        <f t="array" ref="J36">_xlfn.IFS(C36="SH",G36/$X$30,C36="HH",G36/$X$34,C36="NI",G36/$X$25,C36="HB",G36/$X$37,C36="NRW",G36/$X$22,C36="HE",G36/$X$26,C36="RP",G36/$X$27,C36="BW",G36/$X$24,C36="BY",G36/$X$23,C36="SL",G36/$X$36,C36="BE",G36/$X$29,C36="MV",G36/$X$35,C36="BB",G36/$X$31,C36="SN",G36/$X$28,C36="ST",G36/$X$32,C36="TH",G36/$X$33)</f>
        <v>2.4773329997498122E-2</v>
      </c>
      <c r="K36" cm="1">
        <f t="array" ref="K36">_xlfn.IFS(C36="SH",$Y$17,C36="HH",$Y$8,C36="NI",$Y$11,C36="HB",$Y$7,C36="NRW",$Y$12,C36="HE",$Y$9,C36="RP",$Y$13,C36="BW",$Y$3,C36="BY",$Y$4,C36="SL",$Y$14,C36="BE",$Y$5,C36="MV",$Y$10,C36="BB",$Y$6,C36="SN",$Y$15,C36="ST",$Y$16,C36="TH",$Y$18)</f>
        <v>49111.383531779305</v>
      </c>
      <c r="L36">
        <f t="shared" si="0"/>
        <v>1094.7966160086451</v>
      </c>
      <c r="M36">
        <f t="shared" si="1"/>
        <v>364.93220533621502</v>
      </c>
      <c r="O36" t="s">
        <v>12584</v>
      </c>
      <c r="P36">
        <v>119.28615951811909</v>
      </c>
      <c r="Q36">
        <f t="shared" si="2"/>
        <v>2.43105784903756E-4</v>
      </c>
      <c r="U36" s="15">
        <v>10000</v>
      </c>
      <c r="V36" s="15" t="s">
        <v>1062</v>
      </c>
      <c r="W36" s="15">
        <v>987</v>
      </c>
      <c r="X36" s="15">
        <f t="shared" si="3"/>
        <v>987000</v>
      </c>
    </row>
    <row r="37" spans="1:24">
      <c r="A37">
        <v>3353</v>
      </c>
      <c r="B37" t="s">
        <v>11720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tr">
        <f>VLOOKUP(A37,'Kreisfreie Städte u. Landkreise'!$A$9:$J$478,3,0)</f>
        <v>Harburg</v>
      </c>
      <c r="E37">
        <f>VLOOKUP(D37,'old version'!$D$2:$G$403,2,0)</f>
        <v>705</v>
      </c>
      <c r="F37">
        <f>VLOOKUP(D37,'old version'!$D$2:$G$403,3,0)</f>
        <v>6141.9030000000002</v>
      </c>
      <c r="G37">
        <f>VLOOKUP(D37,'old version'!$D$2:$G$403,4,0)</f>
        <v>254431</v>
      </c>
      <c r="H37">
        <f>COUNTIF(Mapping!$A$1:$A$1325,A37)</f>
        <v>5</v>
      </c>
      <c r="I37" cm="1">
        <f t="array" ref="I37">_xlfn.IFS(C37="SH",F37/$W$50,C37="HH",F37/$W$49,C37="NI",F37/$W$44,C37="HB",F37/$W$56,C37="NRW",F37/$W$41,C37="HE",F37/$W$45,C37="RP",F37/$W$47,C37="BW",F37/$W$43,C37="BY",F37/$W$42,C37="SL",F37/$W$55,C37="BE",F37/$W$46,C37="MV",F37/$W$54,C37="BB",F37/$W$51,C37="SN",F37/$W$48,C37="ST",F37/$W$53,C37="TH",F37/$W$52)</f>
        <v>2.0003852968381558E-2</v>
      </c>
      <c r="J37" cm="1">
        <f t="array" ref="J37">_xlfn.IFS(C37="SH",G37/$X$30,C37="HH",G37/$X$34,C37="NI",G37/$X$25,C37="HB",G37/$X$37,C37="NRW",G37/$X$22,C37="HE",G37/$X$26,C37="RP",G37/$X$27,C37="BW",G37/$X$24,C37="BY",G37/$X$23,C37="SL",G37/$X$36,C37="BE",G37/$X$29,C37="MV",G37/$X$35,C37="BB",G37/$X$31,C37="SN",G37/$X$28,C37="ST",G37/$X$32,C37="TH",G37/$X$33)</f>
        <v>3.1827745809357016E-2</v>
      </c>
      <c r="K37" cm="1">
        <f t="array" ref="K37">_xlfn.IFS(C37="SH",$Y$17,C37="HH",$Y$8,C37="NI",$Y$11,C37="HB",$Y$7,C37="NRW",$Y$12,C37="HE",$Y$9,C37="RP",$Y$13,C37="BW",$Y$3,C37="BY",$Y$4,C37="SL",$Y$14,C37="BE",$Y$5,C37="MV",$Y$10,C37="BB",$Y$6,C37="SN",$Y$15,C37="ST",$Y$16,C37="TH",$Y$18)</f>
        <v>49111.383531779305</v>
      </c>
      <c r="L37">
        <f t="shared" si="0"/>
        <v>1417.9326973573625</v>
      </c>
      <c r="M37">
        <f t="shared" si="1"/>
        <v>283.58653947147252</v>
      </c>
      <c r="O37" t="s">
        <v>12520</v>
      </c>
      <c r="P37">
        <v>532.53750699496879</v>
      </c>
      <c r="Q37">
        <f t="shared" si="2"/>
        <v>1.0853140812957134E-3</v>
      </c>
      <c r="U37" s="15">
        <v>4000</v>
      </c>
      <c r="V37" s="15" t="s">
        <v>223</v>
      </c>
      <c r="W37" s="15">
        <v>681</v>
      </c>
      <c r="X37" s="15">
        <f t="shared" si="3"/>
        <v>681000</v>
      </c>
    </row>
    <row r="38" spans="1:24">
      <c r="A38">
        <v>3354</v>
      </c>
      <c r="B38" t="s">
        <v>11721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tr">
        <f>VLOOKUP(A38,'Kreisfreie Städte u. Landkreise'!$A$9:$J$478,3,0)</f>
        <v>Lüchow-Dannenberg</v>
      </c>
      <c r="E38">
        <f>VLOOKUP(D38,'old version'!$D$2:$G$403,2,0)</f>
        <v>489</v>
      </c>
      <c r="F38">
        <f>VLOOKUP(D38,'old version'!$D$2:$G$403,3,0)</f>
        <v>1268.92</v>
      </c>
      <c r="G38">
        <f>VLOOKUP(D38,'old version'!$D$2:$G$403,4,0)</f>
        <v>48412</v>
      </c>
      <c r="H38">
        <f>COUNTIF(Mapping!$A$1:$A$1325,A38)</f>
        <v>7</v>
      </c>
      <c r="I38" cm="1">
        <f t="array" ref="I38">_xlfn.IFS(C38="SH",F38/$W$50,C38="HH",F38/$W$49,C38="NI",F38/$W$44,C38="HB",F38/$W$56,C38="NRW",F38/$W$41,C38="HE",F38/$W$45,C38="RP",F38/$W$47,C38="BW",F38/$W$43,C38="BY",F38/$W$42,C38="SL",F38/$W$55,C38="BE",F38/$W$46,C38="MV",F38/$W$54,C38="BB",F38/$W$51,C38="SN",F38/$W$48,C38="ST",F38/$W$53,C38="TH",F38/$W$52)</f>
        <v>4.1328052736486929E-3</v>
      </c>
      <c r="J38" cm="1">
        <f t="array" ref="J38">_xlfn.IFS(C38="SH",G38/$X$30,C38="HH",G38/$X$34,C38="NI",G38/$X$25,C38="HB",G38/$X$37,C38="NRW",G38/$X$22,C38="HE",G38/$X$26,C38="RP",G38/$X$27,C38="BW",G38/$X$24,C38="BY",G38/$X$23,C38="SL",G38/$X$36,C38="BE",G38/$X$29,C38="MV",G38/$X$35,C38="BB",G38/$X$31,C38="SN",G38/$X$28,C38="ST",G38/$X$32,C38="TH",G38/$X$33)</f>
        <v>6.0560420315236424E-3</v>
      </c>
      <c r="K38" cm="1">
        <f t="array" ref="K38">_xlfn.IFS(C38="SH",$Y$17,C38="HH",$Y$8,C38="NI",$Y$11,C38="HB",$Y$7,C38="NRW",$Y$12,C38="HE",$Y$9,C38="RP",$Y$13,C38="BW",$Y$3,C38="BY",$Y$4,C38="SL",$Y$14,C38="BE",$Y$5,C38="MV",$Y$10,C38="BB",$Y$6,C38="SN",$Y$15,C38="ST",$Y$16,C38="TH",$Y$18)</f>
        <v>49111.383531779305</v>
      </c>
      <c r="L38">
        <f t="shared" si="0"/>
        <v>273.8073983851304</v>
      </c>
      <c r="M38">
        <f t="shared" si="1"/>
        <v>39.115342626447202</v>
      </c>
      <c r="O38" t="s">
        <v>12939</v>
      </c>
      <c r="P38">
        <v>453.4973895040269</v>
      </c>
      <c r="Q38">
        <f t="shared" si="2"/>
        <v>9.2422992971313335E-4</v>
      </c>
    </row>
    <row r="39" spans="1:24">
      <c r="A39">
        <v>3355</v>
      </c>
      <c r="B39" t="s">
        <v>11722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tr">
        <f>VLOOKUP(A39,'Kreisfreie Städte u. Landkreise'!$A$9:$J$478,3,0)</f>
        <v>Lüneburg</v>
      </c>
      <c r="E39">
        <f>VLOOKUP(D39,'old version'!$D$2:$G$403,2,0)</f>
        <v>582</v>
      </c>
      <c r="F39">
        <f>VLOOKUP(D39,'old version'!$D$2:$G$403,3,0)</f>
        <v>5146.576</v>
      </c>
      <c r="G39">
        <f>VLOOKUP(D39,'old version'!$D$2:$G$403,4,0)</f>
        <v>184139</v>
      </c>
      <c r="H39">
        <f>COUNTIF(Mapping!$A$1:$A$1325,A39)</f>
        <v>2</v>
      </c>
      <c r="I39" cm="1">
        <f t="array" ref="I39">_xlfn.IFS(C39="SH",F39/$W$50,C39="HH",F39/$W$49,C39="NI",F39/$W$44,C39="HB",F39/$W$56,C39="NRW",F39/$W$41,C39="HE",F39/$W$45,C39="RP",F39/$W$47,C39="BW",F39/$W$43,C39="BY",F39/$W$42,C39="SL",F39/$W$55,C39="BE",F39/$W$46,C39="MV",F39/$W$54,C39="BB",F39/$W$51,C39="SN",F39/$W$48,C39="ST",F39/$W$53,C39="TH",F39/$W$52)</f>
        <v>1.6762125613934524E-2</v>
      </c>
      <c r="J39" cm="1">
        <f t="array" ref="J39">_xlfn.IFS(C39="SH",G39/$X$30,C39="HH",G39/$X$34,C39="NI",G39/$X$25,C39="HB",G39/$X$37,C39="NRW",G39/$X$22,C39="HE",G39/$X$26,C39="RP",G39/$X$27,C39="BW",G39/$X$24,C39="BY",G39/$X$23,C39="SL",G39/$X$36,C39="BE",G39/$X$29,C39="MV",G39/$X$35,C39="BB",G39/$X$31,C39="SN",G39/$X$28,C39="ST",G39/$X$32,C39="TH",G39/$X$33)</f>
        <v>2.303465098824118E-2</v>
      </c>
      <c r="K39" cm="1">
        <f t="array" ref="K39">_xlfn.IFS(C39="SH",$Y$17,C39="HH",$Y$8,C39="NI",$Y$11,C39="HB",$Y$7,C39="NRW",$Y$12,C39="HE",$Y$9,C39="RP",$Y$13,C39="BW",$Y$3,C39="BY",$Y$4,C39="SL",$Y$14,C39="BE",$Y$5,C39="MV",$Y$10,C39="BB",$Y$6,C39="SN",$Y$15,C39="ST",$Y$16,C39="TH",$Y$18)</f>
        <v>49111.383531779305</v>
      </c>
      <c r="L39">
        <f t="shared" si="0"/>
        <v>1054.250479361594</v>
      </c>
      <c r="M39">
        <f t="shared" si="1"/>
        <v>527.12523968079699</v>
      </c>
      <c r="O39" t="s">
        <v>12904</v>
      </c>
      <c r="P39">
        <v>384.71428843022568</v>
      </c>
      <c r="Q39">
        <f t="shared" si="2"/>
        <v>7.8404962847608258E-4</v>
      </c>
    </row>
    <row r="40" spans="1:24">
      <c r="A40">
        <v>3356</v>
      </c>
      <c r="B40" t="s">
        <v>11723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tr">
        <f>VLOOKUP(A40,'Kreisfreie Städte u. Landkreise'!$A$9:$J$478,3,0)</f>
        <v>Osterholz</v>
      </c>
      <c r="E40">
        <f>VLOOKUP(D40,'old version'!$D$2:$G$403,2,0)</f>
        <v>577</v>
      </c>
      <c r="F40">
        <f>VLOOKUP(D40,'old version'!$D$2:$G$403,3,0)</f>
        <v>2317.3229999999999</v>
      </c>
      <c r="G40">
        <f>VLOOKUP(D40,'old version'!$D$2:$G$403,4,0)</f>
        <v>113928</v>
      </c>
      <c r="H40">
        <f>COUNTIF(Mapping!$A$1:$A$1325,A40)</f>
        <v>2</v>
      </c>
      <c r="I40" cm="1">
        <f t="array" ref="I40">_xlfn.IFS(C40="SH",F40/$W$50,C40="HH",F40/$W$49,C40="NI",F40/$W$44,C40="HB",F40/$W$56,C40="NRW",F40/$W$41,C40="HE",F40/$W$45,C40="RP",F40/$W$47,C40="BW",F40/$W$43,C40="BY",F40/$W$42,C40="SL",F40/$W$55,C40="BE",F40/$W$46,C40="MV",F40/$W$54,C40="BB",F40/$W$51,C40="SN",F40/$W$48,C40="ST",F40/$W$53,C40="TH",F40/$W$52)</f>
        <v>7.5473983506820046E-3</v>
      </c>
      <c r="J40" cm="1">
        <f t="array" ref="J40">_xlfn.IFS(C40="SH",G40/$X$30,C40="HH",G40/$X$34,C40="NI",G40/$X$25,C40="HB",G40/$X$37,C40="NRW",G40/$X$22,C40="HE",G40/$X$26,C40="RP",G40/$X$27,C40="BW",G40/$X$24,C40="BY",G40/$X$23,C40="SL",G40/$X$36,C40="BE",G40/$X$29,C40="MV",G40/$X$35,C40="BB",G40/$X$31,C40="SN",G40/$X$28,C40="ST",G40/$X$32,C40="TH",G40/$X$33)</f>
        <v>1.425168876657493E-2</v>
      </c>
      <c r="K40" cm="1">
        <f t="array" ref="K40">_xlfn.IFS(C40="SH",$Y$17,C40="HH",$Y$8,C40="NI",$Y$11,C40="HB",$Y$7,C40="NRW",$Y$12,C40="HE",$Y$9,C40="RP",$Y$13,C40="BW",$Y$3,C40="BY",$Y$4,C40="SL",$Y$14,C40="BE",$Y$5,C40="MV",$Y$10,C40="BB",$Y$6,C40="SN",$Y$15,C40="ST",$Y$16,C40="TH",$Y$18)</f>
        <v>49111.383531779305</v>
      </c>
      <c r="L40">
        <f t="shared" si="0"/>
        <v>617.60590850997471</v>
      </c>
      <c r="M40">
        <f t="shared" si="1"/>
        <v>308.80295425498736</v>
      </c>
      <c r="O40" t="s">
        <v>12574</v>
      </c>
      <c r="P40">
        <v>634.99846138239923</v>
      </c>
      <c r="Q40">
        <f t="shared" si="2"/>
        <v>1.2941300146694478E-3</v>
      </c>
      <c r="U40" s="15"/>
      <c r="V40" s="15">
        <v>2019</v>
      </c>
      <c r="W40" s="15" t="s">
        <v>11678</v>
      </c>
    </row>
    <row r="41" spans="1:24">
      <c r="A41">
        <v>3357</v>
      </c>
      <c r="B41" t="s">
        <v>11724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tr">
        <f>VLOOKUP(A41,'Kreisfreie Städte u. Landkreise'!$A$9:$J$478,3,0)</f>
        <v>Rotenburg (Wümme)</v>
      </c>
      <c r="E41">
        <f>VLOOKUP(D41,'old version'!$D$2:$G$403,2,0)</f>
        <v>589</v>
      </c>
      <c r="F41">
        <f>VLOOKUP(D41,'old version'!$D$2:$G$403,3,0)</f>
        <v>5265.4930000000004</v>
      </c>
      <c r="G41">
        <f>VLOOKUP(D41,'old version'!$D$2:$G$403,4,0)</f>
        <v>163782</v>
      </c>
      <c r="H41">
        <f>COUNTIF(Mapping!$A$1:$A$1325,A41)</f>
        <v>4</v>
      </c>
      <c r="I41" cm="1">
        <f t="array" ref="I41">_xlfn.IFS(C41="SH",F41/$W$50,C41="HH",F41/$W$49,C41="NI",F41/$W$44,C41="HB",F41/$W$56,C41="NRW",F41/$W$41,C41="HE",F41/$W$45,C41="RP",F41/$W$47,C41="BW",F41/$W$43,C41="BY",F41/$W$42,C41="SL",F41/$W$55,C41="BE",F41/$W$46,C41="MV",F41/$W$54,C41="BB",F41/$W$51,C41="SN",F41/$W$48,C41="ST",F41/$W$53,C41="TH",F41/$W$52)</f>
        <v>1.7149431988431326E-2</v>
      </c>
      <c r="J41" cm="1">
        <f t="array" ref="J41">_xlfn.IFS(C41="SH",G41/$X$30,C41="HH",G41/$X$34,C41="NI",G41/$X$25,C41="HB",G41/$X$37,C41="NRW",G41/$X$22,C41="HE",G41/$X$26,C41="RP",G41/$X$27,C41="BW",G41/$X$24,C41="BY",G41/$X$23,C41="SL",G41/$X$36,C41="BE",G41/$X$29,C41="MV",G41/$X$35,C41="BB",G41/$X$31,C41="SN",G41/$X$28,C41="ST",G41/$X$32,C41="TH",G41/$X$33)</f>
        <v>2.04881160870653E-2</v>
      </c>
      <c r="K41" cm="1">
        <f t="array" ref="K41">_xlfn.IFS(C41="SH",$Y$17,C41="HH",$Y$8,C41="NI",$Y$11,C41="HB",$Y$7,C41="NRW",$Y$12,C41="HE",$Y$9,C41="RP",$Y$13,C41="BW",$Y$3,C41="BY",$Y$4,C41="SL",$Y$14,C41="BE",$Y$5,C41="MV",$Y$10,C41="BB",$Y$6,C41="SN",$Y$15,C41="ST",$Y$16,C41="TH",$Y$18)</f>
        <v>49111.383531779305</v>
      </c>
      <c r="L41">
        <f t="shared" si="0"/>
        <v>965.20787818061501</v>
      </c>
      <c r="M41">
        <f t="shared" si="1"/>
        <v>241.30196954515375</v>
      </c>
      <c r="O41" t="s">
        <v>12915</v>
      </c>
      <c r="P41">
        <v>508.60415534061059</v>
      </c>
      <c r="Q41">
        <f t="shared" si="2"/>
        <v>1.0365377918853181E-3</v>
      </c>
      <c r="U41" s="15">
        <v>5000</v>
      </c>
      <c r="V41" s="15" t="s">
        <v>231</v>
      </c>
      <c r="W41" s="15">
        <v>711419</v>
      </c>
    </row>
    <row r="42" spans="1:24">
      <c r="A42">
        <v>3358</v>
      </c>
      <c r="B42" t="s">
        <v>11725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tr">
        <f>VLOOKUP(A42,'Kreisfreie Städte u. Landkreise'!$A$9:$J$478,3,0)</f>
        <v>Heidekreis</v>
      </c>
      <c r="E42">
        <f>VLOOKUP(D42,'old version'!$D$2:$G$403,2,0)</f>
        <v>563</v>
      </c>
      <c r="F42">
        <f>VLOOKUP(D42,'old version'!$D$2:$G$403,3,0)</f>
        <v>4701.2240000000002</v>
      </c>
      <c r="G42">
        <f>VLOOKUP(D42,'old version'!$D$2:$G$403,4,0)</f>
        <v>140673</v>
      </c>
      <c r="H42">
        <f>COUNTIF(Mapping!$A$1:$A$1325,A42)</f>
        <v>6</v>
      </c>
      <c r="I42" cm="1">
        <f t="array" ref="I42">_xlfn.IFS(C42="SH",F42/$W$50,C42="HH",F42/$W$49,C42="NI",F42/$W$44,C42="HB",F42/$W$56,C42="NRW",F42/$W$41,C42="HE",F42/$W$45,C42="RP",F42/$W$47,C42="BW",F42/$W$43,C42="BY",F42/$W$42,C42="SL",F42/$W$55,C42="BE",F42/$W$46,C42="MV",F42/$W$54,C42="BB",F42/$W$51,C42="SN",F42/$W$48,C42="ST",F42/$W$53,C42="TH",F42/$W$52)</f>
        <v>1.5311637723263723E-2</v>
      </c>
      <c r="J42" cm="1">
        <f t="array" ref="J42">_xlfn.IFS(C42="SH",G42/$X$30,C42="HH",G42/$X$34,C42="NI",G42/$X$25,C42="HB",G42/$X$37,C42="NRW",G42/$X$22,C42="HE",G42/$X$26,C42="RP",G42/$X$27,C42="BW",G42/$X$24,C42="BY",G42/$X$23,C42="SL",G42/$X$36,C42="BE",G42/$X$29,C42="MV",G42/$X$35,C42="BB",G42/$X$31,C42="SN",G42/$X$28,C42="ST",G42/$X$32,C42="TH",G42/$X$33)</f>
        <v>1.7597322992244185E-2</v>
      </c>
      <c r="K42" cm="1">
        <f t="array" ref="K42">_xlfn.IFS(C42="SH",$Y$17,C42="HH",$Y$8,C42="NI",$Y$11,C42="HB",$Y$7,C42="NRW",$Y$12,C42="HE",$Y$9,C42="RP",$Y$13,C42="BW",$Y$3,C42="BY",$Y$4,C42="SL",$Y$14,C42="BE",$Y$5,C42="MV",$Y$10,C42="BB",$Y$6,C42="SN",$Y$15,C42="ST",$Y$16,C42="TH",$Y$18)</f>
        <v>49111.383531779305</v>
      </c>
      <c r="L42">
        <f t="shared" si="0"/>
        <v>836.16558713524296</v>
      </c>
      <c r="M42">
        <f t="shared" si="1"/>
        <v>139.36093118920715</v>
      </c>
      <c r="O42" t="s">
        <v>12575</v>
      </c>
      <c r="P42">
        <v>1169.1461840572242</v>
      </c>
      <c r="Q42">
        <f t="shared" si="2"/>
        <v>2.3827257235093553E-3</v>
      </c>
      <c r="U42" s="15">
        <v>9000</v>
      </c>
      <c r="V42" s="15" t="s">
        <v>772</v>
      </c>
      <c r="W42" s="15">
        <v>632897</v>
      </c>
    </row>
    <row r="43" spans="1:24">
      <c r="A43">
        <v>3359</v>
      </c>
      <c r="B43" t="s">
        <v>11726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tr">
        <f>VLOOKUP(A43,'Kreisfreie Städte u. Landkreise'!$A$9:$J$478,3,0)</f>
        <v>Stade</v>
      </c>
      <c r="E43">
        <f>VLOOKUP(D43,'old version'!$D$2:$G$403,2,0)</f>
        <v>650</v>
      </c>
      <c r="F43">
        <f>VLOOKUP(D43,'old version'!$D$2:$G$403,3,0)</f>
        <v>6101.7430000000004</v>
      </c>
      <c r="G43">
        <f>VLOOKUP(D43,'old version'!$D$2:$G$403,4,0)</f>
        <v>204512</v>
      </c>
      <c r="H43">
        <f>COUNTIF(Mapping!$A$1:$A$1325,A43)</f>
        <v>7</v>
      </c>
      <c r="I43" cm="1">
        <f t="array" ref="I43">_xlfn.IFS(C43="SH",F43/$W$50,C43="HH",F43/$W$49,C43="NI",F43/$W$44,C43="HB",F43/$W$56,C43="NRW",F43/$W$41,C43="HE",F43/$W$45,C43="RP",F43/$W$47,C43="BW",F43/$W$43,C43="BY",F43/$W$42,C43="SL",F43/$W$55,C43="BE",F43/$W$46,C43="MV",F43/$W$54,C43="BB",F43/$W$51,C43="SN",F43/$W$48,C43="ST",F43/$W$53,C43="TH",F43/$W$52)</f>
        <v>1.9873053974126812E-2</v>
      </c>
      <c r="J43" cm="1">
        <f t="array" ref="J43">_xlfn.IFS(C43="SH",G43/$X$30,C43="HH",G43/$X$34,C43="NI",G43/$X$25,C43="HB",G43/$X$37,C43="NRW",G43/$X$22,C43="HE",G43/$X$26,C43="RP",G43/$X$27,C43="BW",G43/$X$24,C43="BY",G43/$X$23,C43="SL",G43/$X$36,C43="BE",G43/$X$29,C43="MV",G43/$X$35,C43="BB",G43/$X$31,C43="SN",G43/$X$28,C43="ST",G43/$X$32,C43="TH",G43/$X$33)</f>
        <v>2.5583187390542907E-2</v>
      </c>
      <c r="K43" cm="1">
        <f t="array" ref="K43">_xlfn.IFS(C43="SH",$Y$17,C43="HH",$Y$8,C43="NI",$Y$11,C43="HB",$Y$7,C43="NRW",$Y$12,C43="HE",$Y$9,C43="RP",$Y$13,C43="BW",$Y$3,C43="BY",$Y$4,C43="SL",$Y$14,C43="BE",$Y$5,C43="MV",$Y$10,C43="BB",$Y$6,C43="SN",$Y$15,C43="ST",$Y$16,C43="TH",$Y$18)</f>
        <v>49111.383531779305</v>
      </c>
      <c r="L43">
        <f t="shared" si="0"/>
        <v>1186.3175898445229</v>
      </c>
      <c r="M43">
        <f t="shared" si="1"/>
        <v>169.47394140636041</v>
      </c>
      <c r="O43" t="s">
        <v>12918</v>
      </c>
      <c r="P43">
        <v>106.87247579843503</v>
      </c>
      <c r="Q43">
        <f t="shared" si="2"/>
        <v>2.1780663589592521E-4</v>
      </c>
      <c r="U43" s="15">
        <v>8000</v>
      </c>
      <c r="V43" s="15" t="s">
        <v>604</v>
      </c>
      <c r="W43" s="15">
        <v>524325</v>
      </c>
    </row>
    <row r="44" spans="1:24">
      <c r="A44">
        <v>3360</v>
      </c>
      <c r="B44" t="s">
        <v>11727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tr">
        <f>VLOOKUP(A44,'Kreisfreie Städte u. Landkreise'!$A$9:$J$478,3,0)</f>
        <v>Uelzen</v>
      </c>
      <c r="E44">
        <f>VLOOKUP(D44,'old version'!$D$2:$G$403,2,0)</f>
        <v>569</v>
      </c>
      <c r="F44">
        <f>VLOOKUP(D44,'old version'!$D$2:$G$403,3,0)</f>
        <v>2577.7440000000001</v>
      </c>
      <c r="G44">
        <f>VLOOKUP(D44,'old version'!$D$2:$G$403,4,0)</f>
        <v>92389</v>
      </c>
      <c r="H44">
        <f>COUNTIF(Mapping!$A$1:$A$1325,A44)</f>
        <v>2</v>
      </c>
      <c r="I44" cm="1">
        <f t="array" ref="I44">_xlfn.IFS(C44="SH",F44/$W$50,C44="HH",F44/$W$49,C44="NI",F44/$W$44,C44="HB",F44/$W$56,C44="NRW",F44/$W$41,C44="HE",F44/$W$45,C44="RP",F44/$W$47,C44="BW",F44/$W$43,C44="BY",F44/$W$42,C44="SL",F44/$W$55,C44="BE",F44/$W$46,C44="MV",F44/$W$54,C44="BB",F44/$W$51,C44="SN",F44/$W$48,C44="ST",F44/$W$53,C44="TH",F44/$W$52)</f>
        <v>8.395575763102698E-3</v>
      </c>
      <c r="J44" cm="1">
        <f t="array" ref="J44">_xlfn.IFS(C44="SH",G44/$X$30,C44="HH",G44/$X$34,C44="NI",G44/$X$25,C44="HB",G44/$X$37,C44="NRW",G44/$X$22,C44="HE",G44/$X$26,C44="RP",G44/$X$27,C44="BW",G44/$X$24,C44="BY",G44/$X$23,C44="SL",G44/$X$36,C44="BE",G44/$X$29,C44="MV",G44/$X$35,C44="BB",G44/$X$31,C44="SN",G44/$X$28,C44="ST",G44/$X$32,C44="TH",G44/$X$33)</f>
        <v>1.1557292969727295E-2</v>
      </c>
      <c r="K44" cm="1">
        <f t="array" ref="K44">_xlfn.IFS(C44="SH",$Y$17,C44="HH",$Y$8,C44="NI",$Y$11,C44="HB",$Y$7,C44="NRW",$Y$12,C44="HE",$Y$9,C44="RP",$Y$13,C44="BW",$Y$3,C44="BY",$Y$4,C44="SL",$Y$14,C44="BE",$Y$5,C44="MV",$Y$10,C44="BB",$Y$6,C44="SN",$Y$15,C44="ST",$Y$16,C44="TH",$Y$18)</f>
        <v>49111.383531779305</v>
      </c>
      <c r="L44">
        <f t="shared" si="0"/>
        <v>528.77557103702225</v>
      </c>
      <c r="M44">
        <f t="shared" si="1"/>
        <v>264.38778551851112</v>
      </c>
      <c r="O44" t="s">
        <v>12890</v>
      </c>
      <c r="P44">
        <v>1805.1694169614061</v>
      </c>
      <c r="Q44">
        <f t="shared" si="2"/>
        <v>3.6789442276243213E-3</v>
      </c>
      <c r="U44" s="15">
        <v>3000</v>
      </c>
      <c r="V44" s="15" t="s">
        <v>77</v>
      </c>
      <c r="W44" s="15">
        <v>307036</v>
      </c>
    </row>
    <row r="45" spans="1:24">
      <c r="A45">
        <v>3361</v>
      </c>
      <c r="B45" t="s">
        <v>11728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tr">
        <f>VLOOKUP(A45,'Kreisfreie Städte u. Landkreise'!$A$9:$J$478,3,0)</f>
        <v>Verden</v>
      </c>
      <c r="E45">
        <f>VLOOKUP(D45,'old version'!$D$2:$G$403,2,0)</f>
        <v>755</v>
      </c>
      <c r="F45">
        <f>VLOOKUP(D45,'old version'!$D$2:$G$403,3,0)</f>
        <v>4221.8280000000004</v>
      </c>
      <c r="G45">
        <f>VLOOKUP(D45,'old version'!$D$2:$G$403,4,0)</f>
        <v>137133</v>
      </c>
      <c r="H45">
        <f>COUNTIF(Mapping!$A$1:$A$1325,A45)</f>
        <v>4</v>
      </c>
      <c r="I45" cm="1">
        <f t="array" ref="I45">_xlfn.IFS(C45="SH",F45/$W$50,C45="HH",F45/$W$49,C45="NI",F45/$W$44,C45="HB",F45/$W$56,C45="NRW",F45/$W$41,C45="HE",F45/$W$45,C45="RP",F45/$W$47,C45="BW",F45/$W$43,C45="BY",F45/$W$42,C45="SL",F45/$W$55,C45="BE",F45/$W$46,C45="MV",F45/$W$54,C45="BB",F45/$W$51,C45="SN",F45/$W$48,C45="ST",F45/$W$53,C45="TH",F45/$W$52)</f>
        <v>1.3750270326606653E-2</v>
      </c>
      <c r="J45" cm="1">
        <f t="array" ref="J45">_xlfn.IFS(C45="SH",G45/$X$30,C45="HH",G45/$X$34,C45="NI",G45/$X$25,C45="HB",G45/$X$37,C45="NRW",G45/$X$22,C45="HE",G45/$X$26,C45="RP",G45/$X$27,C45="BW",G45/$X$24,C45="BY",G45/$X$23,C45="SL",G45/$X$36,C45="BE",G45/$X$29,C45="MV",G45/$X$35,C45="BB",G45/$X$31,C45="SN",G45/$X$28,C45="ST",G45/$X$32,C45="TH",G45/$X$33)</f>
        <v>1.7154490868151115E-2</v>
      </c>
      <c r="K45" cm="1">
        <f t="array" ref="K45">_xlfn.IFS(C45="SH",$Y$17,C45="HH",$Y$8,C45="NI",$Y$11,C45="HB",$Y$7,C45="NRW",$Y$12,C45="HE",$Y$9,C45="RP",$Y$13,C45="BW",$Y$3,C45="BY",$Y$4,C45="SL",$Y$14,C45="BE",$Y$5,C45="MV",$Y$10,C45="BB",$Y$6,C45="SN",$Y$15,C45="ST",$Y$16,C45="TH",$Y$18)</f>
        <v>49111.383531779305</v>
      </c>
      <c r="L45">
        <f t="shared" si="0"/>
        <v>800.68428515753726</v>
      </c>
      <c r="M45">
        <f t="shared" si="1"/>
        <v>200.17107128938432</v>
      </c>
      <c r="O45" t="s">
        <v>12899</v>
      </c>
      <c r="P45">
        <v>192.09309961610492</v>
      </c>
      <c r="Q45">
        <f t="shared" si="2"/>
        <v>3.914866900352777E-4</v>
      </c>
      <c r="U45" s="15">
        <v>6000</v>
      </c>
      <c r="V45" s="15" t="s">
        <v>402</v>
      </c>
      <c r="W45" s="15">
        <v>294477</v>
      </c>
    </row>
    <row r="46" spans="1:24">
      <c r="A46">
        <v>3401</v>
      </c>
      <c r="B46" t="s">
        <v>11729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tr">
        <f>VLOOKUP(A46,'Kreisfreie Städte u. Landkreise'!$A$9:$J$478,3,0)</f>
        <v>Delmenhorst, Stadt</v>
      </c>
      <c r="E46">
        <f>VLOOKUP(D46,'old version'!$D$2:$G$403,2,0)</f>
        <v>506</v>
      </c>
      <c r="F46">
        <f>VLOOKUP(D46,'old version'!$D$2:$G$403,3,0)</f>
        <v>1778.57</v>
      </c>
      <c r="G46">
        <f>VLOOKUP(D46,'old version'!$D$2:$G$403,4,0)</f>
        <v>77559</v>
      </c>
      <c r="H46">
        <f>COUNTIF(Mapping!$A$1:$A$1325,A46)</f>
        <v>1</v>
      </c>
      <c r="I46" cm="1">
        <f t="array" ref="I46">_xlfn.IFS(C46="SH",F46/$W$50,C46="HH",F46/$W$49,C46="NI",F46/$W$44,C46="HB",F46/$W$56,C46="NRW",F46/$W$41,C46="HE",F46/$W$45,C46="RP",F46/$W$47,C46="BW",F46/$W$43,C46="BY",F46/$W$42,C46="SL",F46/$W$55,C46="BE",F46/$W$46,C46="MV",F46/$W$54,C46="BB",F46/$W$51,C46="SN",F46/$W$48,C46="ST",F46/$W$53,C46="TH",F46/$W$52)</f>
        <v>5.7927083469039463E-3</v>
      </c>
      <c r="J46" cm="1">
        <f t="array" ref="J46">_xlfn.IFS(C46="SH",G46/$X$30,C46="HH",G46/$X$34,C46="NI",G46/$X$25,C46="HB",G46/$X$37,C46="NRW",G46/$X$22,C46="HE",G46/$X$26,C46="RP",G46/$X$27,C46="BW",G46/$X$24,C46="BY",G46/$X$23,C46="SL",G46/$X$36,C46="BE",G46/$X$29,C46="MV",G46/$X$35,C46="BB",G46/$X$31,C46="SN",G46/$X$28,C46="ST",G46/$X$32,C46="TH",G46/$X$33)</f>
        <v>9.7021516137102831E-3</v>
      </c>
      <c r="K46" cm="1">
        <f t="array" ref="K46">_xlfn.IFS(C46="SH",$Y$17,C46="HH",$Y$8,C46="NI",$Y$11,C46="HB",$Y$7,C46="NRW",$Y$12,C46="HE",$Y$9,C46="RP",$Y$13,C46="BW",$Y$3,C46="BY",$Y$4,C46="SL",$Y$14,C46="BE",$Y$5,C46="MV",$Y$10,C46="BB",$Y$6,C46="SN",$Y$15,C46="ST",$Y$16,C46="TH",$Y$18)</f>
        <v>49111.383531779305</v>
      </c>
      <c r="L46">
        <f t="shared" si="0"/>
        <v>428.48654706643265</v>
      </c>
      <c r="M46">
        <f t="shared" si="1"/>
        <v>428.48654706643265</v>
      </c>
      <c r="O46" t="s">
        <v>12900</v>
      </c>
      <c r="P46">
        <v>872.93986875556141</v>
      </c>
      <c r="Q46">
        <f t="shared" si="2"/>
        <v>1.7790557833775144E-3</v>
      </c>
      <c r="U46" s="15">
        <v>11000</v>
      </c>
      <c r="V46" s="15" t="s">
        <v>1083</v>
      </c>
      <c r="W46" s="15">
        <v>153291</v>
      </c>
    </row>
    <row r="47" spans="1:24">
      <c r="A47">
        <v>3402</v>
      </c>
      <c r="B47" t="s">
        <v>11730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tr">
        <f>VLOOKUP(A47,'Kreisfreie Städte u. Landkreise'!$A$9:$J$478,3,0)</f>
        <v>Emden, Stadt</v>
      </c>
      <c r="E47">
        <f>VLOOKUP(D47,'old version'!$D$2:$G$403,2,0)</f>
        <v>941</v>
      </c>
      <c r="F47">
        <f>VLOOKUP(D47,'old version'!$D$2:$G$403,3,0)</f>
        <v>3677.8960000000002</v>
      </c>
      <c r="G47">
        <f>VLOOKUP(D47,'old version'!$D$2:$G$403,4,0)</f>
        <v>49913</v>
      </c>
      <c r="H47">
        <f>COUNTIF(Mapping!$A$1:$A$1325,A47)</f>
        <v>1</v>
      </c>
      <c r="I47" cm="1">
        <f t="array" ref="I47">_xlfn.IFS(C47="SH",F47/$W$50,C47="HH",F47/$W$49,C47="NI",F47/$W$44,C47="HB",F47/$W$56,C47="NRW",F47/$W$41,C47="HE",F47/$W$45,C47="RP",F47/$W$47,C47="BW",F47/$W$43,C47="BY",F47/$W$42,C47="SL",F47/$W$55,C47="BE",F47/$W$46,C47="MV",F47/$W$54,C47="BB",F47/$W$51,C47="SN",F47/$W$48,C47="ST",F47/$W$53,C47="TH",F47/$W$52)</f>
        <v>1.1978712593962923E-2</v>
      </c>
      <c r="J47" cm="1">
        <f t="array" ref="J47">_xlfn.IFS(C47="SH",G47/$X$30,C47="HH",G47/$X$34,C47="NI",G47/$X$25,C47="HB",G47/$X$37,C47="NRW",G47/$X$22,C47="HE",G47/$X$26,C47="RP",G47/$X$27,C47="BW",G47/$X$24,C47="BY",G47/$X$23,C47="SL",G47/$X$36,C47="BE",G47/$X$29,C47="MV",G47/$X$35,C47="BB",G47/$X$31,C47="SN",G47/$X$28,C47="ST",G47/$X$32,C47="TH",G47/$X$33)</f>
        <v>6.2438078558919186E-3</v>
      </c>
      <c r="K47" cm="1">
        <f t="array" ref="K47">_xlfn.IFS(C47="SH",$Y$17,C47="HH",$Y$8,C47="NI",$Y$11,C47="HB",$Y$7,C47="NRW",$Y$12,C47="HE",$Y$9,C47="RP",$Y$13,C47="BW",$Y$3,C47="BY",$Y$4,C47="SL",$Y$14,C47="BE",$Y$5,C47="MV",$Y$10,C47="BB",$Y$6,C47="SN",$Y$15,C47="ST",$Y$16,C47="TH",$Y$18)</f>
        <v>49111.383531779305</v>
      </c>
      <c r="L47">
        <f t="shared" si="0"/>
        <v>377.05431883685048</v>
      </c>
      <c r="M47">
        <f t="shared" si="1"/>
        <v>377.05431883685048</v>
      </c>
      <c r="O47" t="s">
        <v>12895</v>
      </c>
      <c r="P47">
        <v>220.32549402435134</v>
      </c>
      <c r="Q47">
        <f t="shared" si="2"/>
        <v>4.490244499066283E-4</v>
      </c>
      <c r="U47" s="15">
        <v>7000</v>
      </c>
      <c r="V47" s="15" t="s">
        <v>488</v>
      </c>
      <c r="W47" s="15">
        <v>145003</v>
      </c>
    </row>
    <row r="48" spans="1:24">
      <c r="A48">
        <v>3403</v>
      </c>
      <c r="B48" t="s">
        <v>11731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tr">
        <f>VLOOKUP(A48,'Kreisfreie Städte u. Landkreise'!$A$9:$J$478,3,0)</f>
        <v>Oldenburg (Oldenburg), Stadt</v>
      </c>
      <c r="E48">
        <f>VLOOKUP(D48,'old version'!$D$2:$G$403,2,0)</f>
        <v>708</v>
      </c>
      <c r="F48">
        <f>VLOOKUP(D48,'old version'!$D$2:$G$403,3,0)</f>
        <v>7779.3860000000004</v>
      </c>
      <c r="G48">
        <f>VLOOKUP(D48,'old version'!$D$2:$G$403,4,0)</f>
        <v>169077</v>
      </c>
      <c r="H48">
        <f>COUNTIF(Mapping!$A$1:$A$1325,A48)</f>
        <v>1</v>
      </c>
      <c r="I48" cm="1">
        <f t="array" ref="I48">_xlfn.IFS(C48="SH",F48/$W$50,C48="HH",F48/$W$49,C48="NI",F48/$W$44,C48="HB",F48/$W$56,C48="NRW",F48/$W$41,C48="HE",F48/$W$45,C48="RP",F48/$W$47,C48="BW",F48/$W$43,C48="BY",F48/$W$42,C48="SL",F48/$W$55,C48="BE",F48/$W$46,C48="MV",F48/$W$54,C48="BB",F48/$W$51,C48="SN",F48/$W$48,C48="ST",F48/$W$53,C48="TH",F48/$W$52)</f>
        <v>2.5337048424289011E-2</v>
      </c>
      <c r="J48" cm="1">
        <f t="array" ref="J48">_xlfn.IFS(C48="SH",G48/$X$30,C48="HH",G48/$X$34,C48="NI",G48/$X$25,C48="HB",G48/$X$37,C48="NRW",G48/$X$22,C48="HE",G48/$X$26,C48="RP",G48/$X$27,C48="BW",G48/$X$24,C48="BY",G48/$X$23,C48="SL",G48/$X$36,C48="BE",G48/$X$29,C48="MV",G48/$X$35,C48="BB",G48/$X$31,C48="SN",G48/$X$28,C48="ST",G48/$X$32,C48="TH",G48/$X$33)</f>
        <v>2.1150487865899424E-2</v>
      </c>
      <c r="K48" cm="1">
        <f t="array" ref="K48">_xlfn.IFS(C48="SH",$Y$17,C48="HH",$Y$8,C48="NI",$Y$11,C48="HB",$Y$7,C48="NRW",$Y$12,C48="HE",$Y$9,C48="RP",$Y$13,C48="BW",$Y$3,C48="BY",$Y$4,C48="SL",$Y$14,C48="BE",$Y$5,C48="MV",$Y$10,C48="BB",$Y$6,C48="SN",$Y$15,C48="ST",$Y$16,C48="TH",$Y$18)</f>
        <v>49111.383531779305</v>
      </c>
      <c r="L48">
        <f t="shared" si="0"/>
        <v>1090.1316667819538</v>
      </c>
      <c r="M48">
        <f t="shared" si="1"/>
        <v>1090.1316667819538</v>
      </c>
      <c r="O48" t="s">
        <v>12888</v>
      </c>
      <c r="P48">
        <v>5976.8433370220519</v>
      </c>
      <c r="Q48">
        <f t="shared" si="2"/>
        <v>1.2180836373333191E-2</v>
      </c>
      <c r="U48" s="15">
        <v>14000</v>
      </c>
      <c r="V48" s="15" t="s">
        <v>1170</v>
      </c>
      <c r="W48" s="15">
        <v>128097</v>
      </c>
    </row>
    <row r="49" spans="1:23">
      <c r="A49">
        <v>3404</v>
      </c>
      <c r="B49" t="s">
        <v>11732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tr">
        <f>VLOOKUP(A49,'Kreisfreie Städte u. Landkreise'!$A$9:$J$478,3,0)</f>
        <v>Osnabrück, Stadt</v>
      </c>
      <c r="E49">
        <f>VLOOKUP(D49,'old version'!$D$2:$G$403,2,0)</f>
        <v>750</v>
      </c>
      <c r="F49">
        <f>VLOOKUP(D49,'old version'!$D$2:$G$403,3,0)</f>
        <v>8197.9979999999996</v>
      </c>
      <c r="G49">
        <f>VLOOKUP(D49,'old version'!$D$2:$G$403,4,0)</f>
        <v>165251</v>
      </c>
      <c r="H49">
        <f>COUNTIF(Mapping!$A$1:$A$1325,A49)</f>
        <v>1</v>
      </c>
      <c r="I49" cm="1">
        <f t="array" ref="I49">_xlfn.IFS(C49="SH",F49/$W$50,C49="HH",F49/$W$49,C49="NI",F49/$W$44,C49="HB",F49/$W$56,C49="NRW",F49/$W$41,C49="HE",F49/$W$45,C49="RP",F49/$W$47,C49="BW",F49/$W$43,C49="BY",F49/$W$42,C49="SL",F49/$W$55,C49="BE",F49/$W$46,C49="MV",F49/$W$54,C49="BB",F49/$W$51,C49="SN",F49/$W$48,C49="ST",F49/$W$53,C49="TH",F49/$W$52)</f>
        <v>2.6700445550358914E-2</v>
      </c>
      <c r="J49" cm="1">
        <f t="array" ref="J49">_xlfn.IFS(C49="SH",G49/$X$30,C49="HH",G49/$X$34,C49="NI",G49/$X$25,C49="HB",G49/$X$37,C49="NRW",G49/$X$22,C49="HE",G49/$X$26,C49="RP",G49/$X$27,C49="BW",G49/$X$24,C49="BY",G49/$X$23,C49="SL",G49/$X$36,C49="BE",G49/$X$29,C49="MV",G49/$X$35,C49="BB",G49/$X$31,C49="SN",G49/$X$28,C49="ST",G49/$X$32,C49="TH",G49/$X$33)</f>
        <v>2.0671878909181887E-2</v>
      </c>
      <c r="K49" cm="1">
        <f t="array" ref="K49">_xlfn.IFS(C49="SH",$Y$17,C49="HH",$Y$8,C49="NI",$Y$11,C49="HB",$Y$7,C49="NRW",$Y$12,C49="HE",$Y$9,C49="RP",$Y$13,C49="BW",$Y$3,C49="BY",$Y$4,C49="SL",$Y$14,C49="BE",$Y$5,C49="MV",$Y$10,C49="BB",$Y$6,C49="SN",$Y$15,C49="ST",$Y$16,C49="TH",$Y$18)</f>
        <v>49111.383531779305</v>
      </c>
      <c r="L49">
        <f t="shared" si="0"/>
        <v>1089.2423855467653</v>
      </c>
      <c r="M49">
        <f t="shared" si="1"/>
        <v>1089.2423855467653</v>
      </c>
      <c r="O49" t="s">
        <v>12896</v>
      </c>
      <c r="P49">
        <v>220.32549402435134</v>
      </c>
      <c r="Q49">
        <f t="shared" si="2"/>
        <v>4.490244499066283E-4</v>
      </c>
      <c r="U49" s="15">
        <v>2000</v>
      </c>
      <c r="V49" s="15" t="s">
        <v>72</v>
      </c>
      <c r="W49" s="15">
        <v>123270</v>
      </c>
    </row>
    <row r="50" spans="1:23">
      <c r="A50">
        <v>3405</v>
      </c>
      <c r="B50" t="s">
        <v>11733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tr">
        <f>VLOOKUP(A50,'Kreisfreie Städte u. Landkreise'!$A$9:$J$478,3,0)</f>
        <v>Wilhelmshaven, Stadt</v>
      </c>
      <c r="E50">
        <f>VLOOKUP(D50,'old version'!$D$2:$G$403,2,0)</f>
        <v>528</v>
      </c>
      <c r="F50">
        <f>VLOOKUP(D50,'old version'!$D$2:$G$403,3,0)</f>
        <v>3164.759</v>
      </c>
      <c r="G50">
        <f>VLOOKUP(D50,'old version'!$D$2:$G$403,4,0)</f>
        <v>76089</v>
      </c>
      <c r="H50">
        <f>COUNTIF(Mapping!$A$1:$A$1325,A50)</f>
        <v>4</v>
      </c>
      <c r="I50" cm="1">
        <f t="array" ref="I50">_xlfn.IFS(C50="SH",F50/$W$50,C50="HH",F50/$W$49,C50="NI",F50/$W$44,C50="HB",F50/$W$56,C50="NRW",F50/$W$41,C50="HE",F50/$W$45,C50="RP",F50/$W$47,C50="BW",F50/$W$43,C50="BY",F50/$W$42,C50="SL",F50/$W$55,C50="BE",F50/$W$46,C50="MV",F50/$W$54,C50="BB",F50/$W$51,C50="SN",F50/$W$48,C50="ST",F50/$W$53,C50="TH",F50/$W$52)</f>
        <v>1.0307452546281218E-2</v>
      </c>
      <c r="J50" cm="1">
        <f t="array" ref="J50">_xlfn.IFS(C50="SH",G50/$X$30,C50="HH",G50/$X$34,C50="NI",G50/$X$25,C50="HB",G50/$X$37,C50="NRW",G50/$X$22,C50="HE",G50/$X$26,C50="RP",G50/$X$27,C50="BW",G50/$X$24,C50="BY",G50/$X$23,C50="SL",G50/$X$36,C50="BE",G50/$X$29,C50="MV",G50/$X$35,C50="BB",G50/$X$31,C50="SN",G50/$X$28,C50="ST",G50/$X$32,C50="TH",G50/$X$33)</f>
        <v>9.5182636977733295E-3</v>
      </c>
      <c r="K50" cm="1">
        <f t="array" ref="K50">_xlfn.IFS(C50="SH",$Y$17,C50="HH",$Y$8,C50="NI",$Y$11,C50="HB",$Y$7,C50="NRW",$Y$12,C50="HE",$Y$9,C50="RP",$Y$13,C50="BW",$Y$3,C50="BY",$Y$4,C50="SL",$Y$14,C50="BE",$Y$5,C50="MV",$Y$10,C50="BB",$Y$6,C50="SN",$Y$15,C50="ST",$Y$16,C50="TH",$Y$18)</f>
        <v>49111.383531779305</v>
      </c>
      <c r="L50">
        <f t="shared" si="0"/>
        <v>477.14463807247637</v>
      </c>
      <c r="M50">
        <f t="shared" si="1"/>
        <v>119.28615951811909</v>
      </c>
      <c r="O50" t="s">
        <v>12539</v>
      </c>
      <c r="P50">
        <v>651.54702352546292</v>
      </c>
      <c r="Q50">
        <f t="shared" si="2"/>
        <v>1.3278560664182009E-3</v>
      </c>
      <c r="U50" s="15">
        <v>1000</v>
      </c>
      <c r="V50" s="15" t="s">
        <v>23</v>
      </c>
      <c r="W50" s="15">
        <v>97762</v>
      </c>
    </row>
    <row r="51" spans="1:23">
      <c r="A51">
        <v>3451</v>
      </c>
      <c r="B51" t="s">
        <v>11734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tr">
        <f>VLOOKUP(A51,'Kreisfreie Städte u. Landkreise'!$A$9:$J$478,3,0)</f>
        <v>Ammerland</v>
      </c>
      <c r="E51">
        <f>VLOOKUP(D51,'old version'!$D$2:$G$403,2,0)</f>
        <v>615</v>
      </c>
      <c r="F51">
        <f>VLOOKUP(D51,'old version'!$D$2:$G$403,3,0)</f>
        <v>3856.1559999999999</v>
      </c>
      <c r="G51">
        <f>VLOOKUP(D51,'old version'!$D$2:$G$403,4,0)</f>
        <v>124859</v>
      </c>
      <c r="H51">
        <f>COUNTIF(Mapping!$A$1:$A$1325,A51)</f>
        <v>2</v>
      </c>
      <c r="I51" cm="1">
        <f t="array" ref="I51">_xlfn.IFS(C51="SH",F51/$W$50,C51="HH",F51/$W$49,C51="NI",F51/$W$44,C51="HB",F51/$W$56,C51="NRW",F51/$W$41,C51="HE",F51/$W$45,C51="RP",F51/$W$47,C51="BW",F51/$W$43,C51="BY",F51/$W$42,C51="SL",F51/$W$55,C51="BE",F51/$W$46,C51="MV",F51/$W$54,C51="BB",F51/$W$51,C51="SN",F51/$W$48,C51="ST",F51/$W$53,C51="TH",F51/$W$52)</f>
        <v>1.255929597832176E-2</v>
      </c>
      <c r="J51" cm="1">
        <f t="array" ref="J51">_xlfn.IFS(C51="SH",G51/$X$30,C51="HH",G51/$X$34,C51="NI",G51/$X$25,C51="HB",G51/$X$37,C51="NRW",G51/$X$22,C51="HE",G51/$X$26,C51="RP",G51/$X$27,C51="BW",G51/$X$24,C51="BY",G51/$X$23,C51="SL",G51/$X$36,C51="BE",G51/$X$29,C51="MV",G51/$X$35,C51="BB",G51/$X$31,C51="SN",G51/$X$28,C51="ST",G51/$X$32,C51="TH",G51/$X$33)</f>
        <v>1.5619089316987741E-2</v>
      </c>
      <c r="K51" cm="1">
        <f t="array" ref="K51">_xlfn.IFS(C51="SH",$Y$17,C51="HH",$Y$8,C51="NI",$Y$11,C51="HB",$Y$7,C51="NRW",$Y$12,C51="HE",$Y$9,C51="RP",$Y$13,C51="BW",$Y$3,C51="BY",$Y$4,C51="SL",$Y$14,C51="BE",$Y$5,C51="MV",$Y$10,C51="BB",$Y$6,C51="SN",$Y$15,C51="ST",$Y$16,C51="TH",$Y$18)</f>
        <v>49111.383531779305</v>
      </c>
      <c r="L51">
        <f t="shared" si="0"/>
        <v>729.50741481789964</v>
      </c>
      <c r="M51">
        <f t="shared" si="1"/>
        <v>364.75370740894982</v>
      </c>
      <c r="O51" t="s">
        <v>12540</v>
      </c>
      <c r="P51">
        <v>933.27160493787164</v>
      </c>
      <c r="Q51">
        <f t="shared" si="2"/>
        <v>1.9020121610365589E-3</v>
      </c>
      <c r="U51" s="15">
        <v>120000</v>
      </c>
      <c r="V51" s="15" t="s">
        <v>1088</v>
      </c>
      <c r="W51" s="15">
        <v>74330</v>
      </c>
    </row>
    <row r="52" spans="1:23">
      <c r="A52">
        <v>3452</v>
      </c>
      <c r="B52" t="s">
        <v>11735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tr">
        <f>VLOOKUP(A52,'Kreisfreie Städte u. Landkreise'!$A$9:$J$478,3,0)</f>
        <v>Aurich</v>
      </c>
      <c r="E52">
        <f>VLOOKUP(D52,'old version'!$D$2:$G$403,2,0)</f>
        <v>714</v>
      </c>
      <c r="F52">
        <f>VLOOKUP(D52,'old version'!$D$2:$G$403,3,0)</f>
        <v>5079.8540000000003</v>
      </c>
      <c r="G52">
        <f>VLOOKUP(D52,'old version'!$D$2:$G$403,4,0)</f>
        <v>189694</v>
      </c>
      <c r="H52">
        <f>COUNTIF(Mapping!$A$1:$A$1325,A52)</f>
        <v>3</v>
      </c>
      <c r="I52" cm="1">
        <f t="array" ref="I52">_xlfn.IFS(C52="SH",F52/$W$50,C52="HH",F52/$W$49,C52="NI",F52/$W$44,C52="HB",F52/$W$56,C52="NRW",F52/$W$41,C52="HE",F52/$W$45,C52="RP",F52/$W$47,C52="BW",F52/$W$43,C52="BY",F52/$W$42,C52="SL",F52/$W$55,C52="BE",F52/$W$46,C52="MV",F52/$W$54,C52="BB",F52/$W$51,C52="SN",F52/$W$48,C52="ST",F52/$W$53,C52="TH",F52/$W$52)</f>
        <v>1.6544815591657006E-2</v>
      </c>
      <c r="J52" cm="1">
        <f t="array" ref="J52">_xlfn.IFS(C52="SH",G52/$X$30,C52="HH",G52/$X$34,C52="NI",G52/$X$25,C52="HB",G52/$X$37,C52="NRW",G52/$X$22,C52="HE",G52/$X$26,C52="RP",G52/$X$27,C52="BW",G52/$X$24,C52="BY",G52/$X$23,C52="SL",G52/$X$36,C52="BE",G52/$X$29,C52="MV",G52/$X$35,C52="BB",G52/$X$31,C52="SN",G52/$X$28,C52="ST",G52/$X$32,C52="TH",G52/$X$33)</f>
        <v>2.3729547160370276E-2</v>
      </c>
      <c r="K52" cm="1">
        <f t="array" ref="K52">_xlfn.IFS(C52="SH",$Y$17,C52="HH",$Y$8,C52="NI",$Y$11,C52="HB",$Y$7,C52="NRW",$Y$12,C52="HE",$Y$9,C52="RP",$Y$13,C52="BW",$Y$3,C52="BY",$Y$4,C52="SL",$Y$14,C52="BE",$Y$5,C52="MV",$Y$10,C52="BB",$Y$6,C52="SN",$Y$15,C52="ST",$Y$16,C52="TH",$Y$18)</f>
        <v>49111.383531779305</v>
      </c>
      <c r="L52">
        <f t="shared" si="0"/>
        <v>1077.1778647173992</v>
      </c>
      <c r="M52">
        <f t="shared" si="1"/>
        <v>359.05928823913308</v>
      </c>
      <c r="O52" t="s">
        <v>12750</v>
      </c>
      <c r="P52">
        <v>1054.2414092914807</v>
      </c>
      <c r="Q52">
        <f t="shared" si="2"/>
        <v>2.1485492224679894E-3</v>
      </c>
      <c r="U52" s="15">
        <v>16000</v>
      </c>
      <c r="V52" s="15" t="s">
        <v>1258</v>
      </c>
      <c r="W52" s="15">
        <v>63866</v>
      </c>
    </row>
    <row r="53" spans="1:23">
      <c r="A53">
        <v>3453</v>
      </c>
      <c r="B53" t="s">
        <v>11736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tr">
        <f>VLOOKUP(A53,'Kreisfreie Städte u. Landkreise'!$A$9:$J$478,3,0)</f>
        <v>Cloppenburg</v>
      </c>
      <c r="E53">
        <f>VLOOKUP(D53,'old version'!$D$2:$G$403,2,0)</f>
        <v>586</v>
      </c>
      <c r="F53">
        <f>VLOOKUP(D53,'old version'!$D$2:$G$403,3,0)</f>
        <v>5766.8370000000004</v>
      </c>
      <c r="G53">
        <f>VLOOKUP(D53,'old version'!$D$2:$G$403,4,0)</f>
        <v>170682</v>
      </c>
      <c r="H53">
        <f>COUNTIF(Mapping!$A$1:$A$1325,A53)</f>
        <v>3</v>
      </c>
      <c r="I53" cm="1">
        <f t="array" ref="I53">_xlfn.IFS(C53="SH",F53/$W$50,C53="HH",F53/$W$49,C53="NI",F53/$W$44,C53="HB",F53/$W$56,C53="NRW",F53/$W$41,C53="HE",F53/$W$45,C53="RP",F53/$W$47,C53="BW",F53/$W$43,C53="BY",F53/$W$42,C53="SL",F53/$W$55,C53="BE",F53/$W$46,C53="MV",F53/$W$54,C53="BB",F53/$W$51,C53="SN",F53/$W$48,C53="ST",F53/$W$53,C53="TH",F53/$W$52)</f>
        <v>1.8782282859338972E-2</v>
      </c>
      <c r="J53" cm="1">
        <f t="array" ref="J53">_xlfn.IFS(C53="SH",G53/$X$30,C53="HH",G53/$X$34,C53="NI",G53/$X$25,C53="HB",G53/$X$37,C53="NRW",G53/$X$22,C53="HE",G53/$X$26,C53="RP",G53/$X$27,C53="BW",G53/$X$24,C53="BY",G53/$X$23,C53="SL",G53/$X$36,C53="BE",G53/$X$29,C53="MV",G53/$X$35,C53="BB",G53/$X$31,C53="SN",G53/$X$28,C53="ST",G53/$X$32,C53="TH",G53/$X$33)</f>
        <v>2.135126344758569E-2</v>
      </c>
      <c r="K53" cm="1">
        <f t="array" ref="K53">_xlfn.IFS(C53="SH",$Y$17,C53="HH",$Y$8,C53="NI",$Y$11,C53="HB",$Y$7,C53="NRW",$Y$12,C53="HE",$Y$9,C53="RP",$Y$13,C53="BW",$Y$3,C53="BY",$Y$4,C53="SL",$Y$14,C53="BE",$Y$5,C53="MV",$Y$10,C53="BB",$Y$6,C53="SN",$Y$15,C53="ST",$Y$16,C53="TH",$Y$18)</f>
        <v>49111.383531779305</v>
      </c>
      <c r="L53">
        <f t="shared" si="0"/>
        <v>1017.0485403236712</v>
      </c>
      <c r="M53">
        <f t="shared" si="1"/>
        <v>339.01618010789042</v>
      </c>
      <c r="O53" t="s">
        <v>12797</v>
      </c>
      <c r="P53">
        <v>221.09941844661532</v>
      </c>
      <c r="Q53">
        <f t="shared" si="2"/>
        <v>4.5060171171881774E-4</v>
      </c>
      <c r="U53" s="15">
        <v>15000</v>
      </c>
      <c r="V53" s="15" t="s">
        <v>1214</v>
      </c>
      <c r="W53" s="15">
        <v>63545</v>
      </c>
    </row>
    <row r="54" spans="1:23">
      <c r="A54">
        <v>3454</v>
      </c>
      <c r="B54" t="s">
        <v>11737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tr">
        <f>VLOOKUP(A54,'Kreisfreie Städte u. Landkreise'!$A$9:$J$478,3,0)</f>
        <v>Emsland</v>
      </c>
      <c r="E54">
        <f>VLOOKUP(D54,'old version'!$D$2:$G$403,2,0)</f>
        <v>654</v>
      </c>
      <c r="F54">
        <f>VLOOKUP(D54,'old version'!$D$2:$G$403,3,0)</f>
        <v>13440.709000000001</v>
      </c>
      <c r="G54">
        <f>VLOOKUP(D54,'old version'!$D$2:$G$403,4,0)</f>
        <v>326954</v>
      </c>
      <c r="H54">
        <f>COUNTIF(Mapping!$A$1:$A$1325,A54)</f>
        <v>10</v>
      </c>
      <c r="I54" cm="1">
        <f t="array" ref="I54">_xlfn.IFS(C54="SH",F54/$W$50,C54="HH",F54/$W$49,C54="NI",F54/$W$44,C54="HB",F54/$W$56,C54="NRW",F54/$W$41,C54="HE",F54/$W$45,C54="RP",F54/$W$47,C54="BW",F54/$W$43,C54="BY",F54/$W$42,C54="SL",F54/$W$55,C54="BE",F54/$W$46,C54="MV",F54/$W$54,C54="BB",F54/$W$51,C54="SN",F54/$W$48,C54="ST",F54/$W$53,C54="TH",F54/$W$52)</f>
        <v>4.3775677770684876E-2</v>
      </c>
      <c r="J54" cm="1">
        <f t="array" ref="J54">_xlfn.IFS(C54="SH",G54/$X$30,C54="HH",G54/$X$34,C54="NI",G54/$X$25,C54="HB",G54/$X$37,C54="NRW",G54/$X$22,C54="HE",G54/$X$26,C54="RP",G54/$X$27,C54="BW",G54/$X$24,C54="BY",G54/$X$23,C54="SL",G54/$X$36,C54="BE",G54/$X$29,C54="MV",G54/$X$35,C54="BB",G54/$X$31,C54="SN",G54/$X$28,C54="ST",G54/$X$32,C54="TH",G54/$X$33)</f>
        <v>4.0899924943707783E-2</v>
      </c>
      <c r="K54" cm="1">
        <f t="array" ref="K54">_xlfn.IFS(C54="SH",$Y$17,C54="HH",$Y$8,C54="NI",$Y$11,C54="HB",$Y$7,C54="NRW",$Y$12,C54="HE",$Y$9,C54="RP",$Y$13,C54="BW",$Y$3,C54="BY",$Y$4,C54="SL",$Y$14,C54="BE",$Y$5,C54="MV",$Y$10,C54="BB",$Y$6,C54="SN",$Y$15,C54="ST",$Y$16,C54="TH",$Y$18)</f>
        <v>49111.383531779305</v>
      </c>
      <c r="L54">
        <f t="shared" si="0"/>
        <v>2043.9599503384877</v>
      </c>
      <c r="M54">
        <f t="shared" si="1"/>
        <v>204.39599503384878</v>
      </c>
      <c r="O54" t="s">
        <v>12811</v>
      </c>
      <c r="P54">
        <v>1271.0629934503327</v>
      </c>
      <c r="Q54">
        <f t="shared" si="2"/>
        <v>2.5904326866850341E-3</v>
      </c>
      <c r="U54" s="15">
        <v>13000</v>
      </c>
      <c r="V54" s="15" t="s">
        <v>1144</v>
      </c>
      <c r="W54" s="15">
        <v>46567</v>
      </c>
    </row>
    <row r="55" spans="1:23">
      <c r="A55">
        <v>3455</v>
      </c>
      <c r="B55" t="s">
        <v>11738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NI</v>
      </c>
      <c r="D55" t="str">
        <f>VLOOKUP(A55,'Kreisfreie Städte u. Landkreise'!$A$9:$J$478,3,0)</f>
        <v>Friesland</v>
      </c>
      <c r="E55">
        <f>VLOOKUP(D55,'old version'!$D$2:$G$403,2,0)</f>
        <v>508</v>
      </c>
      <c r="F55">
        <f>VLOOKUP(D55,'old version'!$D$2:$G$403,3,0)</f>
        <v>2708.2170000000001</v>
      </c>
      <c r="G55">
        <f>VLOOKUP(D55,'old version'!$D$2:$G$403,4,0)</f>
        <v>98704</v>
      </c>
      <c r="H55">
        <f>COUNTIF(Mapping!$A$1:$A$1325,A55)</f>
        <v>4</v>
      </c>
      <c r="I55" cm="1">
        <f t="array" ref="I55">_xlfn.IFS(C55="SH",F55/$W$50,C55="HH",F55/$W$49,C55="NI",F55/$W$44,C55="HB",F55/$W$56,C55="NRW",F55/$W$41,C55="HE",F55/$W$45,C55="RP",F55/$W$47,C55="BW",F55/$W$43,C55="BY",F55/$W$42,C55="SL",F55/$W$55,C55="BE",F55/$W$46,C55="MV",F55/$W$54,C55="BB",F55/$W$51,C55="SN",F55/$W$48,C55="ST",F55/$W$53,C55="TH",F55/$W$52)</f>
        <v>8.820519417918421E-3</v>
      </c>
      <c r="J55" cm="1">
        <f t="array" ref="J55">_xlfn.IFS(C55="SH",G55/$X$30,C55="HH",G55/$X$34,C55="NI",G55/$X$25,C55="HB",G55/$X$37,C55="NRW",G55/$X$22,C55="HE",G55/$X$26,C55="RP",G55/$X$27,C55="BW",G55/$X$24,C55="BY",G55/$X$23,C55="SL",G55/$X$36,C55="BE",G55/$X$29,C55="MV",G55/$X$35,C55="BB",G55/$X$31,C55="SN",G55/$X$28,C55="ST",G55/$X$32,C55="TH",G55/$X$33)</f>
        <v>1.2347260445334001E-2</v>
      </c>
      <c r="K55" cm="1">
        <f t="array" ref="K55">_xlfn.IFS(C55="SH",$Y$17,C55="HH",$Y$8,C55="NI",$Y$11,C55="HB",$Y$7,C55="NRW",$Y$12,C55="HE",$Y$9,C55="RP",$Y$13,C55="BW",$Y$3,C55="BY",$Y$4,C55="SL",$Y$14,C55="BE",$Y$5,C55="MV",$Y$10,C55="BB",$Y$6,C55="SN",$Y$15,C55="ST",$Y$16,C55="TH",$Y$18)</f>
        <v>49111.383531779305</v>
      </c>
      <c r="L55">
        <f t="shared" si="0"/>
        <v>563.09026049389922</v>
      </c>
      <c r="M55">
        <f t="shared" si="1"/>
        <v>140.77256512347481</v>
      </c>
      <c r="O55" t="s">
        <v>12770</v>
      </c>
      <c r="P55">
        <v>717.49111423501881</v>
      </c>
      <c r="Q55">
        <f t="shared" si="2"/>
        <v>1.4622504504479422E-3</v>
      </c>
      <c r="U55" s="15">
        <v>10000</v>
      </c>
      <c r="V55" s="15" t="s">
        <v>1062</v>
      </c>
      <c r="W55" s="15">
        <v>36253</v>
      </c>
    </row>
    <row r="56" spans="1:23">
      <c r="A56">
        <v>3456</v>
      </c>
      <c r="B56" t="s">
        <v>11739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tr">
        <f>VLOOKUP(A56,'Kreisfreie Städte u. Landkreise'!$A$9:$J$478,3,0)</f>
        <v>Grafschaft Bentheim</v>
      </c>
      <c r="E56">
        <f>VLOOKUP(D56,'old version'!$D$2:$G$403,2,0)</f>
        <v>571</v>
      </c>
      <c r="F56">
        <f>VLOOKUP(D56,'old version'!$D$2:$G$403,3,0)</f>
        <v>4350.768</v>
      </c>
      <c r="G56">
        <f>VLOOKUP(D56,'old version'!$D$2:$G$403,4,0)</f>
        <v>137162</v>
      </c>
      <c r="H56">
        <f>COUNTIF(Mapping!$A$1:$A$1325,A56)</f>
        <v>7</v>
      </c>
      <c r="I56" cm="1">
        <f t="array" ref="I56">_xlfn.IFS(C56="SH",F56/$W$50,C56="HH",F56/$W$49,C56="NI",F56/$W$44,C56="HB",F56/$W$56,C56="NRW",F56/$W$41,C56="HE",F56/$W$45,C56="RP",F56/$W$47,C56="BW",F56/$W$43,C56="BY",F56/$W$42,C56="SL",F56/$W$55,C56="BE",F56/$W$46,C56="MV",F56/$W$54,C56="BB",F56/$W$51,C56="SN",F56/$W$48,C56="ST",F56/$W$53,C56="TH",F56/$W$52)</f>
        <v>1.4170221081566983E-2</v>
      </c>
      <c r="J56" cm="1">
        <f t="array" ref="J56">_xlfn.IFS(C56="SH",G56/$X$30,C56="HH",G56/$X$34,C56="NI",G56/$X$25,C56="HB",G56/$X$37,C56="NRW",G56/$X$22,C56="HE",G56/$X$26,C56="RP",G56/$X$27,C56="BW",G56/$X$24,C56="BY",G56/$X$23,C56="SL",G56/$X$36,C56="BE",G56/$X$29,C56="MV",G56/$X$35,C56="BB",G56/$X$31,C56="SN",G56/$X$28,C56="ST",G56/$X$32,C56="TH",G56/$X$33)</f>
        <v>1.7158118588941708E-2</v>
      </c>
      <c r="K56" cm="1">
        <f t="array" ref="K56">_xlfn.IFS(C56="SH",$Y$17,C56="HH",$Y$8,C56="NI",$Y$11,C56="HB",$Y$7,C56="NRW",$Y$12,C56="HE",$Y$9,C56="RP",$Y$13,C56="BW",$Y$3,C56="BY",$Y$4,C56="SL",$Y$14,C56="BE",$Y$5,C56="MV",$Y$10,C56="BB",$Y$6,C56="SN",$Y$15,C56="ST",$Y$16,C56="TH",$Y$18)</f>
        <v>49111.383531779305</v>
      </c>
      <c r="L56">
        <f t="shared" si="0"/>
        <v>805.97399759568623</v>
      </c>
      <c r="M56">
        <f t="shared" si="1"/>
        <v>115.13914251366946</v>
      </c>
      <c r="O56" t="s">
        <v>12798</v>
      </c>
      <c r="P56">
        <v>514.86489245171617</v>
      </c>
      <c r="Q56">
        <f t="shared" si="2"/>
        <v>1.0492972051786952E-3</v>
      </c>
      <c r="U56" s="15">
        <v>4000</v>
      </c>
      <c r="V56" s="15" t="s">
        <v>223</v>
      </c>
      <c r="W56" s="15">
        <v>33623</v>
      </c>
    </row>
    <row r="57" spans="1:23">
      <c r="A57">
        <v>3457</v>
      </c>
      <c r="B57" t="s">
        <v>11740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tr">
        <f>VLOOKUP(A57,'Kreisfreie Städte u. Landkreise'!$A$9:$J$478,3,0)</f>
        <v>Leer</v>
      </c>
      <c r="E57">
        <f>VLOOKUP(D57,'old version'!$D$2:$G$403,2,0)</f>
        <v>492</v>
      </c>
      <c r="F57">
        <f>VLOOKUP(D57,'old version'!$D$2:$G$403,3,0)</f>
        <v>4364.9040000000005</v>
      </c>
      <c r="G57">
        <f>VLOOKUP(D57,'old version'!$D$2:$G$403,4,0)</f>
        <v>170756</v>
      </c>
      <c r="H57">
        <f>COUNTIF(Mapping!$A$1:$A$1325,A57)</f>
        <v>5</v>
      </c>
      <c r="I57" cm="1">
        <f t="array" ref="I57">_xlfn.IFS(C57="SH",F57/$W$50,C57="HH",F57/$W$49,C57="NI",F57/$W$44,C57="HB",F57/$W$56,C57="NRW",F57/$W$41,C57="HE",F57/$W$45,C57="RP",F57/$W$47,C57="BW",F57/$W$43,C57="BY",F57/$W$42,C57="SL",F57/$W$55,C57="BE",F57/$W$46,C57="MV",F57/$W$54,C57="BB",F57/$W$51,C57="SN",F57/$W$48,C57="ST",F57/$W$53,C57="TH",F57/$W$52)</f>
        <v>1.4216261285321592E-2</v>
      </c>
      <c r="J57" cm="1">
        <f t="array" ref="J57">_xlfn.IFS(C57="SH",G57/$X$30,C57="HH",G57/$X$34,C57="NI",G57/$X$25,C57="HB",G57/$X$37,C57="NRW",G57/$X$22,C57="HE",G57/$X$26,C57="RP",G57/$X$27,C57="BW",G57/$X$24,C57="BY",G57/$X$23,C57="SL",G57/$X$36,C57="BE",G57/$X$29,C57="MV",G57/$X$35,C57="BB",G57/$X$31,C57="SN",G57/$X$28,C57="ST",G57/$X$32,C57="TH",G57/$X$33)</f>
        <v>2.1360520390292719E-2</v>
      </c>
      <c r="K57" cm="1">
        <f t="array" ref="K57">_xlfn.IFS(C57="SH",$Y$17,C57="HH",$Y$8,C57="NI",$Y$11,C57="HB",$Y$7,C57="NRW",$Y$12,C57="HE",$Y$9,C57="RP",$Y$13,C57="BW",$Y$3,C57="BY",$Y$4,C57="SL",$Y$14,C57="BE",$Y$5,C57="MV",$Y$10,C57="BB",$Y$6,C57="SN",$Y$15,C57="ST",$Y$16,C57="TH",$Y$18)</f>
        <v>49111.383531779305</v>
      </c>
      <c r="L57">
        <f t="shared" si="0"/>
        <v>961.32859708739704</v>
      </c>
      <c r="M57">
        <f t="shared" si="1"/>
        <v>192.2657194174794</v>
      </c>
      <c r="O57" t="s">
        <v>12805</v>
      </c>
      <c r="P57">
        <v>293.76547400510083</v>
      </c>
      <c r="Q57">
        <f t="shared" si="2"/>
        <v>5.9869549345987745E-4</v>
      </c>
    </row>
    <row r="58" spans="1:23">
      <c r="A58">
        <v>3458</v>
      </c>
      <c r="B58" t="s">
        <v>11741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tr">
        <f>VLOOKUP(A58,'Kreisfreie Städte u. Landkreise'!$A$9:$J$478,3,0)</f>
        <v>Oldenburg</v>
      </c>
      <c r="E58">
        <f>VLOOKUP(D58,'old version'!$D$2:$G$403,2,0)</f>
        <v>638</v>
      </c>
      <c r="F58">
        <f>VLOOKUP(D58,'old version'!$D$2:$G$403,3,0)</f>
        <v>3172.3530000000001</v>
      </c>
      <c r="G58">
        <f>VLOOKUP(D58,'old version'!$D$2:$G$403,4,0)</f>
        <v>130890</v>
      </c>
      <c r="H58">
        <f>COUNTIF(Mapping!$A$1:$A$1325,A58)</f>
        <v>4</v>
      </c>
      <c r="I58" cm="1">
        <f t="array" ref="I58">_xlfn.IFS(C58="SH",F58/$W$50,C58="HH",F58/$W$49,C58="NI",F58/$W$44,C58="HB",F58/$W$56,C58="NRW",F58/$W$41,C58="HE",F58/$W$45,C58="RP",F58/$W$47,C58="BW",F58/$W$43,C58="BY",F58/$W$42,C58="SL",F58/$W$55,C58="BE",F58/$W$46,C58="MV",F58/$W$54,C58="BB",F58/$W$51,C58="SN",F58/$W$48,C58="ST",F58/$W$53,C58="TH",F58/$W$52)</f>
        <v>1.0332185802316341E-2</v>
      </c>
      <c r="J58" cm="1">
        <f t="array" ref="J58">_xlfn.IFS(C58="SH",G58/$X$30,C58="HH",G58/$X$34,C58="NI",G58/$X$25,C58="HB",G58/$X$37,C58="NRW",G58/$X$22,C58="HE",G58/$X$26,C58="RP",G58/$X$27,C58="BW",G58/$X$24,C58="BY",G58/$X$23,C58="SL",G58/$X$36,C58="BE",G58/$X$29,C58="MV",G58/$X$35,C58="BB",G58/$X$31,C58="SN",G58/$X$28,C58="ST",G58/$X$32,C58="TH",G58/$X$33)</f>
        <v>1.6373530147610709E-2</v>
      </c>
      <c r="K58" cm="1">
        <f t="array" ref="K58">_xlfn.IFS(C58="SH",$Y$17,C58="HH",$Y$8,C58="NI",$Y$11,C58="HB",$Y$7,C58="NRW",$Y$12,C58="HE",$Y$9,C58="RP",$Y$13,C58="BW",$Y$3,C58="BY",$Y$4,C58="SL",$Y$14,C58="BE",$Y$5,C58="MV",$Y$10,C58="BB",$Y$6,C58="SN",$Y$15,C58="ST",$Y$16,C58="TH",$Y$18)</f>
        <v>49111.383531779305</v>
      </c>
      <c r="L58">
        <f t="shared" si="0"/>
        <v>729.95202405113605</v>
      </c>
      <c r="M58">
        <f t="shared" si="1"/>
        <v>182.48800601278401</v>
      </c>
      <c r="O58" t="s">
        <v>12799</v>
      </c>
      <c r="P58">
        <v>497.03776083623404</v>
      </c>
      <c r="Q58">
        <f t="shared" si="2"/>
        <v>1.012965422501879E-3</v>
      </c>
    </row>
    <row r="59" spans="1:23">
      <c r="A59">
        <v>3459</v>
      </c>
      <c r="B59" t="s">
        <v>11742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NI</v>
      </c>
      <c r="D59" t="str">
        <f>VLOOKUP(A59,'Kreisfreie Städte u. Landkreise'!$A$9:$J$478,3,0)</f>
        <v>Osnabrück</v>
      </c>
      <c r="E59">
        <f>VLOOKUP(D59,'old version'!$D$2:$G$403,2,0)</f>
        <v>631</v>
      </c>
      <c r="F59">
        <f>VLOOKUP(D59,'old version'!$D$2:$G$403,3,0)</f>
        <v>10924.317999999999</v>
      </c>
      <c r="G59">
        <f>VLOOKUP(D59,'old version'!$D$2:$G$403,4,0)</f>
        <v>358080</v>
      </c>
      <c r="H59">
        <f>COUNTIF(Mapping!$A$1:$A$1325,A59)</f>
        <v>7</v>
      </c>
      <c r="I59" cm="1">
        <f t="array" ref="I59">_xlfn.IFS(C59="SH",F59/$W$50,C59="HH",F59/$W$49,C59="NI",F59/$W$44,C59="HB",F59/$W$56,C59="NRW",F59/$W$41,C59="HE",F59/$W$45,C59="RP",F59/$W$47,C59="BW",F59/$W$43,C59="BY",F59/$W$42,C59="SL",F59/$W$55,C59="BE",F59/$W$46,C59="MV",F59/$W$54,C59="BB",F59/$W$51,C59="SN",F59/$W$48,C59="ST",F59/$W$53,C59="TH",F59/$W$52)</f>
        <v>3.5579925481051079E-2</v>
      </c>
      <c r="J59" cm="1">
        <f t="array" ref="J59">_xlfn.IFS(C59="SH",G59/$X$30,C59="HH",G59/$X$34,C59="NI",G59/$X$25,C59="HB",G59/$X$37,C59="NRW",G59/$X$22,C59="HE",G59/$X$26,C59="RP",G59/$X$27,C59="BW",G59/$X$24,C59="BY",G59/$X$23,C59="SL",G59/$X$36,C59="BE",G59/$X$29,C59="MV",G59/$X$35,C59="BB",G59/$X$31,C59="SN",G59/$X$28,C59="ST",G59/$X$32,C59="TH",G59/$X$33)</f>
        <v>4.47935951963973E-2</v>
      </c>
      <c r="K59" cm="1">
        <f t="array" ref="K59">_xlfn.IFS(C59="SH",$Y$17,C59="HH",$Y$8,C59="NI",$Y$11,C59="HB",$Y$7,C59="NRW",$Y$12,C59="HE",$Y$9,C59="RP",$Y$13,C59="BW",$Y$3,C59="BY",$Y$4,C59="SL",$Y$14,C59="BE",$Y$5,C59="MV",$Y$10,C59="BB",$Y$6,C59="SN",$Y$15,C59="ST",$Y$16,C59="TH",$Y$18)</f>
        <v>49111.383531779305</v>
      </c>
      <c r="L59">
        <f t="shared" si="0"/>
        <v>2086.751416676158</v>
      </c>
      <c r="M59">
        <f t="shared" si="1"/>
        <v>298.10734523945115</v>
      </c>
      <c r="O59" t="s">
        <v>12800</v>
      </c>
      <c r="P59">
        <v>1719.1108472666642</v>
      </c>
      <c r="Q59">
        <f t="shared" si="2"/>
        <v>3.5035564356302559E-3</v>
      </c>
    </row>
    <row r="60" spans="1:23">
      <c r="A60">
        <v>3460</v>
      </c>
      <c r="B60" t="s">
        <v>11743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tr">
        <f>VLOOKUP(A60,'Kreisfreie Städte u. Landkreise'!$A$9:$J$478,3,0)</f>
        <v>Vechta</v>
      </c>
      <c r="E60">
        <f>VLOOKUP(D60,'old version'!$D$2:$G$403,2,0)</f>
        <v>792</v>
      </c>
      <c r="F60">
        <f>VLOOKUP(D60,'old version'!$D$2:$G$403,3,0)</f>
        <v>6355.1220000000003</v>
      </c>
      <c r="G60">
        <f>VLOOKUP(D60,'old version'!$D$2:$G$403,4,0)</f>
        <v>142814</v>
      </c>
      <c r="H60">
        <f>COUNTIF(Mapping!$A$1:$A$1325,A60)</f>
        <v>4</v>
      </c>
      <c r="I60" cm="1">
        <f t="array" ref="I60">_xlfn.IFS(C60="SH",F60/$W$50,C60="HH",F60/$W$49,C60="NI",F60/$W$44,C60="HB",F60/$W$56,C60="NRW",F60/$W$41,C60="HE",F60/$W$45,C60="RP",F60/$W$47,C60="BW",F60/$W$43,C60="BY",F60/$W$42,C60="SL",F60/$W$55,C60="BE",F60/$W$46,C60="MV",F60/$W$54,C60="BB",F60/$W$51,C60="SN",F60/$W$48,C60="ST",F60/$W$53,C60="TH",F60/$W$52)</f>
        <v>2.0698295965293972E-2</v>
      </c>
      <c r="J60" cm="1">
        <f t="array" ref="J60">_xlfn.IFS(C60="SH",G60/$X$30,C60="HH",G60/$X$34,C60="NI",G60/$X$25,C60="HB",G60/$X$37,C60="NRW",G60/$X$22,C60="HE",G60/$X$26,C60="RP",G60/$X$27,C60="BW",G60/$X$24,C60="BY",G60/$X$23,C60="SL",G60/$X$36,C60="BE",G60/$X$29,C60="MV",G60/$X$35,C60="BB",G60/$X$31,C60="SN",G60/$X$28,C60="ST",G60/$X$32,C60="TH",G60/$X$33)</f>
        <v>1.7865148861646234E-2</v>
      </c>
      <c r="K60" cm="1">
        <f t="array" ref="K60">_xlfn.IFS(C60="SH",$Y$17,C60="HH",$Y$8,C60="NI",$Y$11,C60="HB",$Y$7,C60="NRW",$Y$12,C60="HE",$Y$9,C60="RP",$Y$13,C60="BW",$Y$3,C60="BY",$Y$4,C60="SL",$Y$14,C60="BE",$Y$5,C60="MV",$Y$10,C60="BB",$Y$6,C60="SN",$Y$15,C60="ST",$Y$16,C60="TH",$Y$18)</f>
        <v>49111.383531779305</v>
      </c>
      <c r="L60">
        <f t="shared" si="0"/>
        <v>912.16712109893706</v>
      </c>
      <c r="M60">
        <f t="shared" si="1"/>
        <v>228.04178027473426</v>
      </c>
      <c r="O60" t="s">
        <v>12552</v>
      </c>
      <c r="P60">
        <v>768.72617601456625</v>
      </c>
      <c r="Q60">
        <f t="shared" si="2"/>
        <v>1.5666677605434805E-3</v>
      </c>
    </row>
    <row r="61" spans="1:23">
      <c r="A61">
        <v>3461</v>
      </c>
      <c r="B61" t="s">
        <v>11744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tr">
        <f>VLOOKUP(A61,'Kreisfreie Städte u. Landkreise'!$A$9:$J$478,3,0)</f>
        <v>Wesermarsch</v>
      </c>
      <c r="E61">
        <f>VLOOKUP(D61,'old version'!$D$2:$G$403,2,0)</f>
        <v>696</v>
      </c>
      <c r="F61">
        <f>VLOOKUP(D61,'old version'!$D$2:$G$403,3,0)</f>
        <v>2869.797</v>
      </c>
      <c r="G61">
        <f>VLOOKUP(D61,'old version'!$D$2:$G$403,4,0)</f>
        <v>88583</v>
      </c>
      <c r="H61">
        <f>COUNTIF(Mapping!$A$1:$A$1325,A61)</f>
        <v>5</v>
      </c>
      <c r="I61" cm="1">
        <f t="array" ref="I61">_xlfn.IFS(C61="SH",F61/$W$50,C61="HH",F61/$W$49,C61="NI",F61/$W$44,C61="HB",F61/$W$56,C61="NRW",F61/$W$41,C61="HE",F61/$W$45,C61="RP",F61/$W$47,C61="BW",F61/$W$43,C61="BY",F61/$W$42,C61="SL",F61/$W$55,C61="BE",F61/$W$46,C61="MV",F61/$W$54,C61="BB",F61/$W$51,C61="SN",F61/$W$48,C61="ST",F61/$W$53,C61="TH",F61/$W$52)</f>
        <v>9.3467769251814117E-3</v>
      </c>
      <c r="J61" cm="1">
        <f t="array" ref="J61">_xlfn.IFS(C61="SH",G61/$X$30,C61="HH",G61/$X$34,C61="NI",G61/$X$25,C61="HB",G61/$X$37,C61="NRW",G61/$X$22,C61="HE",G61/$X$26,C61="RP",G61/$X$27,C61="BW",G61/$X$24,C61="BY",G61/$X$23,C61="SL",G61/$X$36,C61="BE",G61/$X$29,C61="MV",G61/$X$35,C61="BB",G61/$X$31,C61="SN",G61/$X$28,C61="ST",G61/$X$32,C61="TH",G61/$X$33)</f>
        <v>1.1081185889417063E-2</v>
      </c>
      <c r="K61" cm="1">
        <f t="array" ref="K61">_xlfn.IFS(C61="SH",$Y$17,C61="HH",$Y$8,C61="NI",$Y$11,C61="HB",$Y$7,C61="NRW",$Y$12,C61="HE",$Y$9,C61="RP",$Y$13,C61="BW",$Y$3,C61="BY",$Y$4,C61="SL",$Y$14,C61="BE",$Y$5,C61="MV",$Y$10,C61="BB",$Y$6,C61="SN",$Y$15,C61="ST",$Y$16,C61="TH",$Y$18)</f>
        <v>49111.383531779305</v>
      </c>
      <c r="L61">
        <f t="shared" si="0"/>
        <v>522.91756424121911</v>
      </c>
      <c r="M61">
        <f t="shared" si="1"/>
        <v>104.58351284824383</v>
      </c>
      <c r="O61" t="s">
        <v>12607</v>
      </c>
      <c r="P61">
        <v>104.58351284824383</v>
      </c>
      <c r="Q61">
        <f t="shared" si="2"/>
        <v>2.1314171804736855E-4</v>
      </c>
    </row>
    <row r="62" spans="1:23">
      <c r="A62">
        <v>3462</v>
      </c>
      <c r="B62" t="s">
        <v>11745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tr">
        <f>VLOOKUP(A62,'Kreisfreie Städte u. Landkreise'!$A$9:$J$478,3,0)</f>
        <v>Wittmund</v>
      </c>
      <c r="E62">
        <f>VLOOKUP(D62,'old version'!$D$2:$G$403,2,0)</f>
        <v>557</v>
      </c>
      <c r="F62">
        <f>VLOOKUP(D62,'old version'!$D$2:$G$403,3,0)</f>
        <v>1460.549</v>
      </c>
      <c r="G62">
        <f>VLOOKUP(D62,'old version'!$D$2:$G$403,4,0)</f>
        <v>56926</v>
      </c>
      <c r="H62">
        <f>COUNTIF(Mapping!$A$1:$A$1325,A62)</f>
        <v>3</v>
      </c>
      <c r="I62" cm="1">
        <f t="array" ref="I62">_xlfn.IFS(C62="SH",F62/$W$50,C62="HH",F62/$W$49,C62="NI",F62/$W$44,C62="HB",F62/$W$56,C62="NRW",F62/$W$41,C62="HE",F62/$W$45,C62="RP",F62/$W$47,C62="BW",F62/$W$43,C62="BY",F62/$W$42,C62="SL",F62/$W$55,C62="BE",F62/$W$46,C62="MV",F62/$W$54,C62="BB",F62/$W$51,C62="SN",F62/$W$48,C62="ST",F62/$W$53,C62="TH",F62/$W$52)</f>
        <v>4.7569307833609086E-3</v>
      </c>
      <c r="J62" cm="1">
        <f t="array" ref="J62">_xlfn.IFS(C62="SH",G62/$X$30,C62="HH",G62/$X$34,C62="NI",G62/$X$25,C62="HB",G62/$X$37,C62="NRW",G62/$X$22,C62="HE",G62/$X$26,C62="RP",G62/$X$27,C62="BW",G62/$X$24,C62="BY",G62/$X$23,C62="SL",G62/$X$36,C62="BE",G62/$X$29,C62="MV",G62/$X$35,C62="BB",G62/$X$31,C62="SN",G62/$X$28,C62="ST",G62/$X$32,C62="TH",G62/$X$33)</f>
        <v>7.1210908181135856E-3</v>
      </c>
      <c r="K62" cm="1">
        <f t="array" ref="K62">_xlfn.IFS(C62="SH",$Y$17,C62="HH",$Y$8,C62="NI",$Y$11,C62="HB",$Y$7,C62="NRW",$Y$12,C62="HE",$Y$9,C62="RP",$Y$13,C62="BW",$Y$3,C62="BY",$Y$4,C62="SL",$Y$14,C62="BE",$Y$5,C62="MV",$Y$10,C62="BB",$Y$6,C62="SN",$Y$15,C62="ST",$Y$16,C62="TH",$Y$18)</f>
        <v>49111.383531779305</v>
      </c>
      <c r="L62">
        <f t="shared" si="0"/>
        <v>320.69982978369751</v>
      </c>
      <c r="M62">
        <f t="shared" si="1"/>
        <v>106.89994326123251</v>
      </c>
      <c r="O62" t="s">
        <v>12577</v>
      </c>
      <c r="P62">
        <v>595.87447311601522</v>
      </c>
      <c r="Q62">
        <f t="shared" si="2"/>
        <v>1.214395132479533E-3</v>
      </c>
    </row>
    <row r="63" spans="1:23">
      <c r="A63">
        <v>4011</v>
      </c>
      <c r="B63" t="s">
        <v>11746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HB</v>
      </c>
      <c r="D63" t="str">
        <f>VLOOKUP(A63,'Kreisfreie Städte u. Landkreise'!$A$9:$J$478,3,0)</f>
        <v>Bremen, Stadt</v>
      </c>
      <c r="E63">
        <f>VLOOKUP(D63,'old version'!$D$2:$G$403,2,0)</f>
        <v>756</v>
      </c>
      <c r="F63">
        <f>VLOOKUP(D63,'old version'!$D$2:$G$403,3,0)</f>
        <v>28817.556</v>
      </c>
      <c r="G63">
        <f>VLOOKUP(D63,'old version'!$D$2:$G$403,4,0)</f>
        <v>567559</v>
      </c>
      <c r="H63">
        <f>COUNTIF(Mapping!$A$1:$A$1325,A63)</f>
        <v>1</v>
      </c>
      <c r="I63" cm="1">
        <f t="array" ref="I63">_xlfn.IFS(C63="SH",F63/$W$50,C63="HH",F63/$W$49,C63="NI",F63/$W$44,C63="HB",F63/$W$56,C63="NRW",F63/$W$41,C63="HE",F63/$W$45,C63="RP",F63/$W$47,C63="BW",F63/$W$43,C63="BY",F63/$W$42,C63="SL",F63/$W$55,C63="BE",F63/$W$46,C63="MV",F63/$W$54,C63="BB",F63/$W$51,C63="SN",F63/$W$48,C63="ST",F63/$W$53,C63="TH",F63/$W$52)</f>
        <v>0.85707866638907892</v>
      </c>
      <c r="J63" cm="1">
        <f t="array" ref="J63">_xlfn.IFS(C63="SH",G63/$X$30,C63="HH",G63/$X$34,C63="NI",G63/$X$25,C63="HB",G63/$X$37,C63="NRW",G63/$X$22,C63="HE",G63/$X$26,C63="RP",G63/$X$27,C63="BW",G63/$X$24,C63="BY",G63/$X$23,C63="SL",G63/$X$36,C63="BE",G63/$X$29,C63="MV",G63/$X$35,C63="BB",G63/$X$31,C63="SN",G63/$X$28,C63="ST",G63/$X$32,C63="TH",G63/$X$33)</f>
        <v>0.83341997063142437</v>
      </c>
      <c r="K63" cm="1">
        <f t="array" ref="K63">_xlfn.IFS(C63="SH",$Y$17,C63="HH",$Y$8,C63="NI",$Y$11,C63="HB",$Y$7,C63="NRW",$Y$12,C63="HE",$Y$9,C63="RP",$Y$13,C63="BW",$Y$3,C63="BY",$Y$4,C63="SL",$Y$14,C63="BE",$Y$5,C63="MV",$Y$10,C63="BB",$Y$6,C63="SN",$Y$15,C63="ST",$Y$16,C63="TH",$Y$18)</f>
        <v>4609.5153446251888</v>
      </c>
      <c r="L63">
        <f t="shared" si="0"/>
        <v>3868.925923424807</v>
      </c>
      <c r="M63">
        <f t="shared" si="1"/>
        <v>3868.925923424807</v>
      </c>
      <c r="O63" t="s">
        <v>12553</v>
      </c>
      <c r="P63">
        <v>4535.6515719045283</v>
      </c>
      <c r="Q63">
        <f t="shared" si="2"/>
        <v>9.2436804059428043E-3</v>
      </c>
    </row>
    <row r="64" spans="1:23">
      <c r="A64">
        <v>4012</v>
      </c>
      <c r="B64" t="s">
        <v>11747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HB</v>
      </c>
      <c r="D64" t="str">
        <f>VLOOKUP(A64,'Kreisfreie Städte u. Landkreise'!$A$9:$J$478,3,0)</f>
        <v>Bremerhaven, Stadt</v>
      </c>
      <c r="E64">
        <f>VLOOKUP(D64,'old version'!$D$2:$G$403,2,0)</f>
        <v>590</v>
      </c>
      <c r="F64">
        <f>VLOOKUP(D64,'old version'!$D$2:$G$403,3,0)</f>
        <v>4017.3429999999998</v>
      </c>
      <c r="G64">
        <f>VLOOKUP(D64,'old version'!$D$2:$G$403,4,0)</f>
        <v>113643</v>
      </c>
      <c r="H64">
        <f>COUNTIF(Mapping!$A$1:$A$1325,A64)</f>
        <v>1</v>
      </c>
      <c r="I64" cm="1">
        <f t="array" ref="I64">_xlfn.IFS(C64="SH",F64/$W$50,C64="HH",F64/$W$49,C64="NI",F64/$W$44,C64="HB",F64/$W$56,C64="NRW",F64/$W$41,C64="HE",F64/$W$45,C64="RP",F64/$W$47,C64="BW",F64/$W$43,C64="BY",F64/$W$42,C64="SL",F64/$W$55,C64="BE",F64/$W$46,C64="MV",F64/$W$54,C64="BB",F64/$W$51,C64="SN",F64/$W$48,C64="ST",F64/$W$53,C64="TH",F64/$W$52)</f>
        <v>0.11948199149391785</v>
      </c>
      <c r="J64" cm="1">
        <f t="array" ref="J64">_xlfn.IFS(C64="SH",G64/$X$30,C64="HH",G64/$X$34,C64="NI",G64/$X$25,C64="HB",G64/$X$37,C64="NRW",G64/$X$22,C64="HE",G64/$X$26,C64="RP",G64/$X$27,C64="BW",G64/$X$24,C64="BY",G64/$X$23,C64="SL",G64/$X$36,C64="BE",G64/$X$29,C64="MV",G64/$X$35,C64="BB",G64/$X$31,C64="SN",G64/$X$28,C64="ST",G64/$X$32,C64="TH",G64/$X$33)</f>
        <v>0.16687665198237886</v>
      </c>
      <c r="K64" cm="1">
        <f t="array" ref="K64">_xlfn.IFS(C64="SH",$Y$17,C64="HH",$Y$8,C64="NI",$Y$11,C64="HB",$Y$7,C64="NRW",$Y$12,C64="HE",$Y$9,C64="RP",$Y$13,C64="BW",$Y$3,C64="BY",$Y$4,C64="SL",$Y$14,C64="BE",$Y$5,C64="MV",$Y$10,C64="BB",$Y$6,C64="SN",$Y$15,C64="ST",$Y$16,C64="TH",$Y$18)</f>
        <v>4609.5153446251888</v>
      </c>
      <c r="L64">
        <f t="shared" si="0"/>
        <v>714.60388427873716</v>
      </c>
      <c r="M64">
        <f t="shared" si="1"/>
        <v>714.60388427873716</v>
      </c>
      <c r="O64" t="s">
        <v>12803</v>
      </c>
      <c r="P64">
        <v>1057.5071121383958</v>
      </c>
      <c r="Q64">
        <f t="shared" si="2"/>
        <v>2.1552047410718983E-3</v>
      </c>
    </row>
    <row r="65" spans="1:17">
      <c r="A65">
        <v>5111</v>
      </c>
      <c r="B65" t="s">
        <v>11748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NRW</v>
      </c>
      <c r="D65" t="str">
        <f>VLOOKUP(A65,'Kreisfreie Städte u. Landkreise'!$A$9:$J$478,3,0)</f>
        <v>Düsseldorf, Stadt</v>
      </c>
      <c r="E65">
        <f>VLOOKUP(D65,'old version'!$D$2:$G$403,2,0)</f>
        <v>1250</v>
      </c>
      <c r="F65">
        <f>VLOOKUP(D65,'old version'!$D$2:$G$403,3,0)</f>
        <v>50429.182999999997</v>
      </c>
      <c r="G65">
        <f>VLOOKUP(D65,'old version'!$D$2:$G$403,4,0)</f>
        <v>621877</v>
      </c>
      <c r="H65">
        <f>COUNTIF(Mapping!$A$1:$A$1325,A65)</f>
        <v>2</v>
      </c>
      <c r="I65" cm="1">
        <f t="array" ref="I65">_xlfn.IFS(C65="SH",F65/$W$50,C65="HH",F65/$W$49,C65="NI",F65/$W$44,C65="HB",F65/$W$56,C65="NRW",F65/$W$41,C65="HE",F65/$W$45,C65="RP",F65/$W$47,C65="BW",F65/$W$43,C65="BY",F65/$W$42,C65="SL",F65/$W$55,C65="BE",F65/$W$46,C65="MV",F65/$W$54,C65="BB",F65/$W$51,C65="SN",F65/$W$48,C65="ST",F65/$W$53,C65="TH",F65/$W$52)</f>
        <v>7.0885347453469749E-2</v>
      </c>
      <c r="J65" cm="1">
        <f t="array" ref="J65">_xlfn.IFS(C65="SH",G65/$X$30,C65="HH",G65/$X$34,C65="NI",G65/$X$25,C65="HB",G65/$X$37,C65="NRW",G65/$X$22,C65="HE",G65/$X$26,C65="RP",G65/$X$27,C65="BW",G65/$X$24,C65="BY",G65/$X$23,C65="SL",G65/$X$36,C65="BE",G65/$X$29,C65="MV",G65/$X$35,C65="BB",G65/$X$31,C65="SN",G65/$X$28,C65="ST",G65/$X$32,C65="TH",G65/$X$33)</f>
        <v>3.4650749428873903E-2</v>
      </c>
      <c r="K65" cm="1">
        <f t="array" ref="K65">_xlfn.IFS(C65="SH",$Y$17,C65="HH",$Y$8,C65="NI",$Y$11,C65="HB",$Y$7,C65="NRW",$Y$12,C65="HE",$Y$9,C65="RP",$Y$13,C65="BW",$Y$3,C65="BY",$Y$4,C65="SL",$Y$14,C65="BE",$Y$5,C65="MV",$Y$10,C65="BB",$Y$6,C65="SN",$Y$15,C65="ST",$Y$16,C65="TH",$Y$18)</f>
        <v>121075.91480798255</v>
      </c>
      <c r="L65">
        <f t="shared" si="0"/>
        <v>5292.1554617649517</v>
      </c>
      <c r="M65">
        <f t="shared" si="1"/>
        <v>2646.0777308824759</v>
      </c>
      <c r="O65" t="s">
        <v>12839</v>
      </c>
      <c r="P65">
        <v>1540.0907917701725</v>
      </c>
      <c r="Q65">
        <f t="shared" si="2"/>
        <v>3.1387126743691015E-3</v>
      </c>
    </row>
    <row r="66" spans="1:17">
      <c r="A66">
        <v>5112</v>
      </c>
      <c r="B66" t="s">
        <v>11749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NRW</v>
      </c>
      <c r="D66" t="str">
        <f>VLOOKUP(A66,'Kreisfreie Städte u. Landkreise'!$A$9:$J$478,3,0)</f>
        <v>Duisburg, Stadt</v>
      </c>
      <c r="E66">
        <f>VLOOKUP(D66,'old version'!$D$2:$G$403,2,0)</f>
        <v>546</v>
      </c>
      <c r="F66">
        <f>VLOOKUP(D66,'old version'!$D$2:$G$403,3,0)</f>
        <v>18177.38</v>
      </c>
      <c r="G66">
        <f>VLOOKUP(D66,'old version'!$D$2:$G$403,4,0)</f>
        <v>498686</v>
      </c>
      <c r="H66">
        <f>COUNTIF(Mapping!$A$1:$A$1325,A66)</f>
        <v>5</v>
      </c>
      <c r="I66" cm="1">
        <f t="array" ref="I66">_xlfn.IFS(C66="SH",F66/$W$50,C66="HH",F66/$W$49,C66="NI",F66/$W$44,C66="HB",F66/$W$56,C66="NRW",F66/$W$41,C66="HE",F66/$W$45,C66="RP",F66/$W$47,C66="BW",F66/$W$43,C66="BY",F66/$W$42,C66="SL",F66/$W$55,C66="BE",F66/$W$46,C66="MV",F66/$W$54,C66="BB",F66/$W$51,C66="SN",F66/$W$48,C66="ST",F66/$W$53,C66="TH",F66/$W$52)</f>
        <v>2.5550877893337119E-2</v>
      </c>
      <c r="J66" cm="1">
        <f t="array" ref="J66">_xlfn.IFS(C66="SH",G66/$X$30,C66="HH",G66/$X$34,C66="NI",G66/$X$25,C66="HB",G66/$X$37,C66="NRW",G66/$X$22,C66="HE",G66/$X$26,C66="RP",G66/$X$27,C66="BW",G66/$X$24,C66="BY",G66/$X$23,C66="SL",G66/$X$36,C66="BE",G66/$X$29,C66="MV",G66/$X$35,C66="BB",G66/$X$31,C66="SN",G66/$X$28,C66="ST",G66/$X$32,C66="TH",G66/$X$33)</f>
        <v>2.7786593859697999E-2</v>
      </c>
      <c r="K66" cm="1">
        <f t="array" ref="K66">_xlfn.IFS(C66="SH",$Y$17,C66="HH",$Y$8,C66="NI",$Y$11,C66="HB",$Y$7,C66="NRW",$Y$12,C66="HE",$Y$9,C66="RP",$Y$13,C66="BW",$Y$3,C66="BY",$Y$4,C66="SL",$Y$14,C66="BE",$Y$5,C66="MV",$Y$10,C66="BB",$Y$6,C66="SN",$Y$15,C66="ST",$Y$16,C66="TH",$Y$18)</f>
        <v>121075.91480798255</v>
      </c>
      <c r="L66">
        <f t="shared" ref="L66:L129" si="4">I66*$AA$3*K66+J66*$AB$3*K66</f>
        <v>3296.6144319913165</v>
      </c>
      <c r="M66">
        <f t="shared" si="1"/>
        <v>659.32288639826334</v>
      </c>
      <c r="O66" t="s">
        <v>12925</v>
      </c>
      <c r="P66">
        <v>0</v>
      </c>
      <c r="Q66">
        <f t="shared" si="2"/>
        <v>0</v>
      </c>
    </row>
    <row r="67" spans="1:17">
      <c r="A67">
        <v>5113</v>
      </c>
      <c r="B67" t="s">
        <v>11750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NRW</v>
      </c>
      <c r="D67" t="str">
        <f>VLOOKUP(A67,'Kreisfreie Städte u. Landkreise'!$A$9:$J$478,3,0)</f>
        <v>Essen, Stadt</v>
      </c>
      <c r="E67">
        <f>VLOOKUP(D67,'old version'!$D$2:$G$403,2,0)</f>
        <v>710</v>
      </c>
      <c r="F67">
        <f>VLOOKUP(D67,'old version'!$D$2:$G$403,3,0)</f>
        <v>25292.830999999998</v>
      </c>
      <c r="G67">
        <f>VLOOKUP(D67,'old version'!$D$2:$G$403,4,0)</f>
        <v>582760</v>
      </c>
      <c r="H67">
        <f>COUNTIF(Mapping!$A$1:$A$1325,A67)</f>
        <v>1</v>
      </c>
      <c r="I67" cm="1">
        <f t="array" ref="I67">_xlfn.IFS(C67="SH",F67/$W$50,C67="HH",F67/$W$49,C67="NI",F67/$W$44,C67="HB",F67/$W$56,C67="NRW",F67/$W$41,C67="HE",F67/$W$45,C67="RP",F67/$W$47,C67="BW",F67/$W$43,C67="BY",F67/$W$42,C67="SL",F67/$W$55,C67="BE",F67/$W$46,C67="MV",F67/$W$54,C67="BB",F67/$W$51,C67="SN",F67/$W$48,C67="ST",F67/$W$53,C67="TH",F67/$W$52)</f>
        <v>3.5552650407144032E-2</v>
      </c>
      <c r="J67" cm="1">
        <f t="array" ref="J67">_xlfn.IFS(C67="SH",G67/$X$30,C67="HH",G67/$X$34,C67="NI",G67/$X$25,C67="HB",G67/$X$37,C67="NRW",G67/$X$22,C67="HE",G67/$X$26,C67="RP",G67/$X$27,C67="BW",G67/$X$24,C67="BY",G67/$X$23,C67="SL",G67/$X$36,C67="BE",G67/$X$29,C67="MV",G67/$X$35,C67="BB",G67/$X$31,C67="SN",G67/$X$28,C67="ST",G67/$X$32,C67="TH",G67/$X$33)</f>
        <v>3.2471165097230734E-2</v>
      </c>
      <c r="K67" cm="1">
        <f t="array" ref="K67">_xlfn.IFS(C67="SH",$Y$17,C67="HH",$Y$8,C67="NI",$Y$11,C67="HB",$Y$7,C67="NRW",$Y$12,C67="HE",$Y$9,C67="RP",$Y$13,C67="BW",$Y$3,C67="BY",$Y$4,C67="SL",$Y$14,C67="BE",$Y$5,C67="MV",$Y$10,C67="BB",$Y$6,C67="SN",$Y$15,C67="ST",$Y$16,C67="TH",$Y$18)</f>
        <v>121075.91480798255</v>
      </c>
      <c r="L67">
        <f t="shared" si="4"/>
        <v>4024.7494322445227</v>
      </c>
      <c r="M67">
        <f t="shared" ref="M67:M130" si="5">L67/H67</f>
        <v>4024.7494322445227</v>
      </c>
      <c r="O67" t="s">
        <v>12860</v>
      </c>
      <c r="P67">
        <v>1396.734491577924</v>
      </c>
      <c r="Q67">
        <f t="shared" ref="Q67:Q130" si="6">P67/$Y$19</f>
        <v>2.8465518233540153E-3</v>
      </c>
    </row>
    <row r="68" spans="1:17">
      <c r="A68">
        <v>5114</v>
      </c>
      <c r="B68" t="s">
        <v>11751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tr">
        <f>VLOOKUP(A68,'Kreisfreie Städte u. Landkreise'!$A$9:$J$478,3,0)</f>
        <v>Krefeld, Stadt</v>
      </c>
      <c r="E68">
        <f>VLOOKUP(D68,'old version'!$D$2:$G$403,2,0)</f>
        <v>728</v>
      </c>
      <c r="F68">
        <f>VLOOKUP(D68,'old version'!$D$2:$G$403,3,0)</f>
        <v>9208.9439999999995</v>
      </c>
      <c r="G68">
        <f>VLOOKUP(D68,'old version'!$D$2:$G$403,4,0)</f>
        <v>227417</v>
      </c>
      <c r="H68">
        <f>COUNTIF(Mapping!$A$1:$A$1325,A68)</f>
        <v>1</v>
      </c>
      <c r="I68" cm="1">
        <f t="array" ref="I68">_xlfn.IFS(C68="SH",F68/$W$50,C68="HH",F68/$W$49,C68="NI",F68/$W$44,C68="HB",F68/$W$56,C68="NRW",F68/$W$41,C68="HE",F68/$W$45,C68="RP",F68/$W$47,C68="BW",F68/$W$43,C68="BY",F68/$W$42,C68="SL",F68/$W$55,C68="BE",F68/$W$46,C68="MV",F68/$W$54,C68="BB",F68/$W$51,C68="SN",F68/$W$48,C68="ST",F68/$W$53,C68="TH",F68/$W$52)</f>
        <v>1.2944472947728413E-2</v>
      </c>
      <c r="J68" cm="1">
        <f t="array" ref="J68">_xlfn.IFS(C68="SH",G68/$X$30,C68="HH",G68/$X$34,C68="NI",G68/$X$25,C68="HB",G68/$X$37,C68="NRW",G68/$X$22,C68="HE",G68/$X$26,C68="RP",G68/$X$27,C68="BW",G68/$X$24,C68="BY",G68/$X$23,C68="SL",G68/$X$36,C68="BE",G68/$X$29,C68="MV",G68/$X$35,C68="BB",G68/$X$31,C68="SN",G68/$X$28,C68="ST",G68/$X$32,C68="TH",G68/$X$33)</f>
        <v>1.2671588566334206E-2</v>
      </c>
      <c r="K68" cm="1">
        <f t="array" ref="K68">_xlfn.IFS(C68="SH",$Y$17,C68="HH",$Y$8,C68="NI",$Y$11,C68="HB",$Y$7,C68="NRW",$Y$12,C68="HE",$Y$9,C68="RP",$Y$13,C68="BW",$Y$3,C68="BY",$Y$4,C68="SL",$Y$14,C68="BE",$Y$5,C68="MV",$Y$10,C68="BB",$Y$6,C68="SN",$Y$15,C68="ST",$Y$16,C68="TH",$Y$18)</f>
        <v>121075.91480798255</v>
      </c>
      <c r="L68">
        <f t="shared" si="4"/>
        <v>1542.4841092678148</v>
      </c>
      <c r="M68">
        <f t="shared" si="5"/>
        <v>1542.4841092678148</v>
      </c>
      <c r="O68" t="s">
        <v>12554</v>
      </c>
      <c r="P68">
        <v>262.33513578359344</v>
      </c>
      <c r="Q68">
        <f t="shared" si="6"/>
        <v>5.3464030823137279E-4</v>
      </c>
    </row>
    <row r="69" spans="1:17">
      <c r="A69">
        <v>5116</v>
      </c>
      <c r="B69" t="s">
        <v>11752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tr">
        <f>VLOOKUP(A69,'Kreisfreie Städte u. Landkreise'!$A$9:$J$478,3,0)</f>
        <v>Mönchengladbach, Stadt</v>
      </c>
      <c r="E69">
        <f>VLOOKUP(D69,'old version'!$D$2:$G$403,2,0)</f>
        <v>690</v>
      </c>
      <c r="F69">
        <f>VLOOKUP(D69,'old version'!$D$2:$G$403,3,0)</f>
        <v>8845.5869999999995</v>
      </c>
      <c r="G69">
        <f>VLOOKUP(D69,'old version'!$D$2:$G$403,4,0)</f>
        <v>261034</v>
      </c>
      <c r="H69">
        <f>COUNTIF(Mapping!$A$1:$A$1325,A69)</f>
        <v>1</v>
      </c>
      <c r="I69" cm="1">
        <f t="array" ref="I69">_xlfn.IFS(C69="SH",F69/$W$50,C69="HH",F69/$W$49,C69="NI",F69/$W$44,C69="HB",F69/$W$56,C69="NRW",F69/$W$41,C69="HE",F69/$W$45,C69="RP",F69/$W$47,C69="BW",F69/$W$43,C69="BY",F69/$W$42,C69="SL",F69/$W$55,C69="BE",F69/$W$46,C69="MV",F69/$W$54,C69="BB",F69/$W$51,C69="SN",F69/$W$48,C69="ST",F69/$W$53,C69="TH",F69/$W$52)</f>
        <v>1.243372330511274E-2</v>
      </c>
      <c r="J69" cm="1">
        <f t="array" ref="J69">_xlfn.IFS(C69="SH",G69/$X$30,C69="HH",G69/$X$34,C69="NI",G69/$X$25,C69="HB",G69/$X$37,C69="NRW",G69/$X$22,C69="HE",G69/$X$26,C69="RP",G69/$X$27,C69="BW",G69/$X$24,C69="BY",G69/$X$23,C69="SL",G69/$X$36,C69="BE",G69/$X$29,C69="MV",G69/$X$35,C69="BB",G69/$X$31,C69="SN",G69/$X$28,C69="ST",G69/$X$32,C69="TH",G69/$X$33)</f>
        <v>1.454471499414944E-2</v>
      </c>
      <c r="K69" cm="1">
        <f t="array" ref="K69">_xlfn.IFS(C69="SH",$Y$17,C69="HH",$Y$8,C69="NI",$Y$11,C69="HB",$Y$7,C69="NRW",$Y$12,C69="HE",$Y$9,C69="RP",$Y$13,C69="BW",$Y$3,C69="BY",$Y$4,C69="SL",$Y$14,C69="BE",$Y$5,C69="MV",$Y$10,C69="BB",$Y$6,C69="SN",$Y$15,C69="ST",$Y$16,C69="TH",$Y$18)</f>
        <v>121075.91480798255</v>
      </c>
      <c r="L69">
        <f t="shared" si="4"/>
        <v>1697.1171110624823</v>
      </c>
      <c r="M69">
        <f t="shared" si="5"/>
        <v>1697.1171110624823</v>
      </c>
      <c r="O69" t="s">
        <v>12733</v>
      </c>
      <c r="P69">
        <v>785.43598111925132</v>
      </c>
      <c r="Q69">
        <f t="shared" si="6"/>
        <v>1.6007224262479809E-3</v>
      </c>
    </row>
    <row r="70" spans="1:17">
      <c r="A70">
        <v>5117</v>
      </c>
      <c r="B70" t="s">
        <v>11753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tr">
        <f>VLOOKUP(A70,'Kreisfreie Städte u. Landkreise'!$A$9:$J$478,3,0)</f>
        <v>Mülheim an der Ruhr, Stadt</v>
      </c>
      <c r="E70">
        <f>VLOOKUP(D70,'old version'!$D$2:$G$403,2,0)</f>
        <v>741</v>
      </c>
      <c r="F70">
        <f>VLOOKUP(D70,'old version'!$D$2:$G$403,3,0)</f>
        <v>6007.2950000000001</v>
      </c>
      <c r="G70">
        <f>VLOOKUP(D70,'old version'!$D$2:$G$403,4,0)</f>
        <v>170632</v>
      </c>
      <c r="H70">
        <f>COUNTIF(Mapping!$A$1:$A$1325,A70)</f>
        <v>2</v>
      </c>
      <c r="I70" cm="1">
        <f t="array" ref="I70">_xlfn.IFS(C70="SH",F70/$W$50,C70="HH",F70/$W$49,C70="NI",F70/$W$44,C70="HB",F70/$W$56,C70="NRW",F70/$W$41,C70="HE",F70/$W$45,C70="RP",F70/$W$47,C70="BW",F70/$W$43,C70="BY",F70/$W$42,C70="SL",F70/$W$55,C70="BE",F70/$W$46,C70="MV",F70/$W$54,C70="BB",F70/$W$51,C70="SN",F70/$W$48,C70="ST",F70/$W$53,C70="TH",F70/$W$52)</f>
        <v>8.4441025612191981E-3</v>
      </c>
      <c r="J70" cm="1">
        <f t="array" ref="J70">_xlfn.IFS(C70="SH",G70/$X$30,C70="HH",G70/$X$34,C70="NI",G70/$X$25,C70="HB",G70/$X$37,C70="NRW",G70/$X$22,C70="HE",G70/$X$26,C70="RP",G70/$X$27,C70="BW",G70/$X$24,C70="BY",G70/$X$23,C70="SL",G70/$X$36,C70="BE",G70/$X$29,C70="MV",G70/$X$35,C70="BB",G70/$X$31,C70="SN",G70/$X$28,C70="ST",G70/$X$32,C70="TH",G70/$X$33)</f>
        <v>9.5075500083579428E-3</v>
      </c>
      <c r="K70" cm="1">
        <f t="array" ref="K70">_xlfn.IFS(C70="SH",$Y$17,C70="HH",$Y$8,C70="NI",$Y$11,C70="HB",$Y$7,C70="NRW",$Y$12,C70="HE",$Y$9,C70="RP",$Y$13,C70="BW",$Y$3,C70="BY",$Y$4,C70="SL",$Y$14,C70="BE",$Y$5,C70="MV",$Y$10,C70="BB",$Y$6,C70="SN",$Y$15,C70="ST",$Y$16,C70="TH",$Y$18)</f>
        <v>121075.91480798255</v>
      </c>
      <c r="L70">
        <f t="shared" si="4"/>
        <v>1118.9458467164459</v>
      </c>
      <c r="M70">
        <f t="shared" si="5"/>
        <v>559.47292335822294</v>
      </c>
      <c r="O70" t="s">
        <v>12728</v>
      </c>
      <c r="P70">
        <v>1184.9482834121757</v>
      </c>
      <c r="Q70">
        <f t="shared" si="6"/>
        <v>2.4149304803925634E-3</v>
      </c>
    </row>
    <row r="71" spans="1:17">
      <c r="A71">
        <v>5119</v>
      </c>
      <c r="B71" t="s">
        <v>11754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tr">
        <f>VLOOKUP(A71,'Kreisfreie Städte u. Landkreise'!$A$9:$J$478,3,0)</f>
        <v>Oberhausen, Stadt</v>
      </c>
      <c r="E71">
        <f>VLOOKUP(D71,'old version'!$D$2:$G$403,2,0)</f>
        <v>577</v>
      </c>
      <c r="F71">
        <f>VLOOKUP(D71,'old version'!$D$2:$G$403,3,0)</f>
        <v>5740.6450000000004</v>
      </c>
      <c r="G71">
        <f>VLOOKUP(D71,'old version'!$D$2:$G$403,4,0)</f>
        <v>210764</v>
      </c>
      <c r="H71">
        <f>COUNTIF(Mapping!$A$1:$A$1325,A71)</f>
        <v>3</v>
      </c>
      <c r="I71" cm="1">
        <f t="array" ref="I71">_xlfn.IFS(C71="SH",F71/$W$50,C71="HH",F71/$W$49,C71="NI",F71/$W$44,C71="HB",F71/$W$56,C71="NRW",F71/$W$41,C71="HE",F71/$W$45,C71="RP",F71/$W$47,C71="BW",F71/$W$43,C71="BY",F71/$W$42,C71="SL",F71/$W$55,C71="BE",F71/$W$46,C71="MV",F71/$W$54,C71="BB",F71/$W$51,C71="SN",F71/$W$48,C71="ST",F71/$W$53,C71="TH",F71/$W$52)</f>
        <v>8.0692882815893308E-3</v>
      </c>
      <c r="J71" cm="1">
        <f t="array" ref="J71">_xlfn.IFS(C71="SH",G71/$X$30,C71="HH",G71/$X$34,C71="NI",G71/$X$25,C71="HB",G71/$X$37,C71="NRW",G71/$X$22,C71="HE",G71/$X$26,C71="RP",G71/$X$27,C71="BW",G71/$X$24,C71="BY",G71/$X$23,C71="SL",G71/$X$36,C71="BE",G71/$X$29,C71="MV",G71/$X$35,C71="BB",G71/$X$31,C71="SN",G71/$X$28,C71="ST",G71/$X$32,C71="TH",G71/$X$33)</f>
        <v>1.1743689753162088E-2</v>
      </c>
      <c r="K71" cm="1">
        <f t="array" ref="K71">_xlfn.IFS(C71="SH",$Y$17,C71="HH",$Y$8,C71="NI",$Y$11,C71="HB",$Y$7,C71="NRW",$Y$12,C71="HE",$Y$9,C71="RP",$Y$13,C71="BW",$Y$3,C71="BY",$Y$4,C71="SL",$Y$14,C71="BE",$Y$5,C71="MV",$Y$10,C71="BB",$Y$6,C71="SN",$Y$15,C71="ST",$Y$16,C71="TH",$Y$18)</f>
        <v>121075.91480798255</v>
      </c>
      <c r="L71">
        <f t="shared" si="4"/>
        <v>1310.6576001996132</v>
      </c>
      <c r="M71">
        <f t="shared" si="5"/>
        <v>436.88586673320441</v>
      </c>
      <c r="O71" t="s">
        <v>12727</v>
      </c>
      <c r="P71">
        <v>4620.5881762648833</v>
      </c>
      <c r="Q71">
        <f t="shared" si="6"/>
        <v>9.4167816270190625E-3</v>
      </c>
    </row>
    <row r="72" spans="1:17">
      <c r="A72">
        <v>5120</v>
      </c>
      <c r="B72" t="s">
        <v>11755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tr">
        <f>VLOOKUP(A72,'Kreisfreie Städte u. Landkreise'!$A$9:$J$478,3,0)</f>
        <v>Remscheid, Stadt</v>
      </c>
      <c r="E72">
        <f>VLOOKUP(D72,'old version'!$D$2:$G$403,2,0)</f>
        <v>762</v>
      </c>
      <c r="F72">
        <f>VLOOKUP(D72,'old version'!$D$2:$G$403,3,0)</f>
        <v>4031.761</v>
      </c>
      <c r="G72">
        <f>VLOOKUP(D72,'old version'!$D$2:$G$403,4,0)</f>
        <v>111338</v>
      </c>
      <c r="H72">
        <f>COUNTIF(Mapping!$A$1:$A$1325,A72)</f>
        <v>1</v>
      </c>
      <c r="I72" cm="1">
        <f t="array" ref="I72">_xlfn.IFS(C72="SH",F72/$W$50,C72="HH",F72/$W$49,C72="NI",F72/$W$44,C72="HB",F72/$W$56,C72="NRW",F72/$W$41,C72="HE",F72/$W$45,C72="RP",F72/$W$47,C72="BW",F72/$W$43,C72="BY",F72/$W$42,C72="SL",F72/$W$55,C72="BE",F72/$W$46,C72="MV",F72/$W$54,C72="BB",F72/$W$51,C72="SN",F72/$W$48,C72="ST",F72/$W$53,C72="TH",F72/$W$52)</f>
        <v>5.6672101813417973E-3</v>
      </c>
      <c r="J72" cm="1">
        <f t="array" ref="J72">_xlfn.IFS(C72="SH",G72/$X$30,C72="HH",G72/$X$34,C72="NI",G72/$X$25,C72="HB",G72/$X$37,C72="NRW",G72/$X$22,C72="HE",G72/$X$26,C72="RP",G72/$X$27,C72="BW",G72/$X$24,C72="BY",G72/$X$23,C72="SL",G72/$X$36,C72="BE",G72/$X$29,C72="MV",G72/$X$35,C72="BB",G72/$X$31,C72="SN",G72/$X$28,C72="ST",G72/$X$32,C72="TH",G72/$X$33)</f>
        <v>6.2037109266172615E-3</v>
      </c>
      <c r="K72" cm="1">
        <f t="array" ref="K72">_xlfn.IFS(C72="SH",$Y$17,C72="HH",$Y$8,C72="NI",$Y$11,C72="HB",$Y$7,C72="NRW",$Y$12,C72="HE",$Y$9,C72="RP",$Y$13,C72="BW",$Y$3,C72="BY",$Y$4,C72="SL",$Y$14,C72="BE",$Y$5,C72="MV",$Y$10,C72="BB",$Y$6,C72="SN",$Y$15,C72="ST",$Y$16,C72="TH",$Y$18)</f>
        <v>121075.91480798255</v>
      </c>
      <c r="L72">
        <f t="shared" si="4"/>
        <v>734.8806460121142</v>
      </c>
      <c r="M72">
        <f t="shared" si="5"/>
        <v>734.8806460121142</v>
      </c>
      <c r="O72" t="s">
        <v>12936</v>
      </c>
      <c r="P72">
        <v>2317.2040034670172</v>
      </c>
      <c r="Q72">
        <f t="shared" si="6"/>
        <v>4.7224732552430615E-3</v>
      </c>
    </row>
    <row r="73" spans="1:17">
      <c r="A73">
        <v>5122</v>
      </c>
      <c r="B73" t="s">
        <v>11756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tr">
        <f>VLOOKUP(A73,'Kreisfreie Städte u. Landkreise'!$A$9:$J$478,3,0)</f>
        <v>Solingen, Klingenstadt</v>
      </c>
      <c r="E73">
        <f>VLOOKUP(D73,'old version'!$D$2:$G$403,2,0)</f>
        <v>727</v>
      </c>
      <c r="F73">
        <f>VLOOKUP(D73,'old version'!$D$2:$G$403,3,0)</f>
        <v>5033.7520000000004</v>
      </c>
      <c r="G73">
        <f>VLOOKUP(D73,'old version'!$D$2:$G$403,4,0)</f>
        <v>159245</v>
      </c>
      <c r="H73">
        <f>COUNTIF(Mapping!$A$1:$A$1325,A73)</f>
        <v>1</v>
      </c>
      <c r="I73" cm="1">
        <f t="array" ref="I73">_xlfn.IFS(C73="SH",F73/$W$50,C73="HH",F73/$W$49,C73="NI",F73/$W$44,C73="HB",F73/$W$56,C73="NRW",F73/$W$41,C73="HE",F73/$W$45,C73="RP",F73/$W$47,C73="BW",F73/$W$43,C73="BY",F73/$W$42,C73="SL",F73/$W$55,C73="BE",F73/$W$46,C73="MV",F73/$W$54,C73="BB",F73/$W$51,C73="SN",F73/$W$48,C73="ST",F73/$W$53,C73="TH",F73/$W$52)</f>
        <v>7.0756502145711605E-3</v>
      </c>
      <c r="J73" cm="1">
        <f t="array" ref="J73">_xlfn.IFS(C73="SH",G73/$X$30,C73="HH",G73/$X$34,C73="NI",G73/$X$25,C73="HB",G73/$X$37,C73="NRW",G73/$X$22,C73="HE",G73/$X$26,C73="RP",G73/$X$27,C73="BW",G73/$X$24,C73="BY",G73/$X$23,C73="SL",G73/$X$36,C73="BE",G73/$X$29,C73="MV",G73/$X$35,C73="BB",G73/$X$31,C73="SN",G73/$X$28,C73="ST",G73/$X$32,C73="TH",G73/$X$33)</f>
        <v>8.873070708196356E-3</v>
      </c>
      <c r="K73" cm="1">
        <f t="array" ref="K73">_xlfn.IFS(C73="SH",$Y$17,C73="HH",$Y$8,C73="NI",$Y$11,C73="HB",$Y$7,C73="NRW",$Y$12,C73="HE",$Y$9,C73="RP",$Y$13,C73="BW",$Y$3,C73="BY",$Y$4,C73="SL",$Y$14,C73="BE",$Y$5,C73="MV",$Y$10,C73="BB",$Y$6,C73="SN",$Y$15,C73="ST",$Y$16,C73="TH",$Y$18)</f>
        <v>121075.91480798255</v>
      </c>
      <c r="L73">
        <f t="shared" si="4"/>
        <v>1019.9090705107159</v>
      </c>
      <c r="M73">
        <f t="shared" si="5"/>
        <v>1019.9090705107159</v>
      </c>
      <c r="O73" t="s">
        <v>12937</v>
      </c>
      <c r="P73">
        <v>2301.1243689558924</v>
      </c>
      <c r="Q73">
        <f t="shared" si="6"/>
        <v>4.6897028803346572E-3</v>
      </c>
    </row>
    <row r="74" spans="1:17">
      <c r="A74">
        <v>5124</v>
      </c>
      <c r="B74" t="s">
        <v>11757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tr">
        <f>VLOOKUP(A74,'Kreisfreie Städte u. Landkreise'!$A$9:$J$478,3,0)</f>
        <v>Wuppertal, Stadt</v>
      </c>
      <c r="E74">
        <f>VLOOKUP(D74,'old version'!$D$2:$G$403,2,0)</f>
        <v>690</v>
      </c>
      <c r="F74">
        <f>VLOOKUP(D74,'old version'!$D$2:$G$403,3,0)</f>
        <v>12895.334999999999</v>
      </c>
      <c r="G74">
        <f>VLOOKUP(D74,'old version'!$D$2:$G$403,4,0)</f>
        <v>355100</v>
      </c>
      <c r="H74">
        <f>COUNTIF(Mapping!$A$1:$A$1325,A74)</f>
        <v>1</v>
      </c>
      <c r="I74" cm="1">
        <f t="array" ref="I74">_xlfn.IFS(C74="SH",F74/$W$50,C74="HH",F74/$W$49,C74="NI",F74/$W$44,C74="HB",F74/$W$56,C74="NRW",F74/$W$41,C74="HE",F74/$W$45,C74="RP",F74/$W$47,C74="BW",F74/$W$43,C74="BY",F74/$W$42,C74="SL",F74/$W$55,C74="BE",F74/$W$46,C74="MV",F74/$W$54,C74="BB",F74/$W$51,C74="SN",F74/$W$48,C74="ST",F74/$W$53,C74="TH",F74/$W$52)</f>
        <v>1.8126216758337914E-2</v>
      </c>
      <c r="J74" cm="1">
        <f t="array" ref="J74">_xlfn.IFS(C74="SH",G74/$X$30,C74="HH",G74/$X$34,C74="NI",G74/$X$25,C74="HB",G74/$X$37,C74="NRW",G74/$X$22,C74="HE",G74/$X$26,C74="RP",G74/$X$27,C74="BW",G74/$X$24,C74="BY",G74/$X$23,C74="SL",G74/$X$36,C74="BE",G74/$X$29,C74="MV",G74/$X$35,C74="BB",G74/$X$31,C74="SN",G74/$X$28,C74="ST",G74/$X$32,C74="TH",G74/$X$33)</f>
        <v>1.9786036663509223E-2</v>
      </c>
      <c r="K74" cm="1">
        <f t="array" ref="K74">_xlfn.IFS(C74="SH",$Y$17,C74="HH",$Y$8,C74="NI",$Y$11,C74="HB",$Y$7,C74="NRW",$Y$12,C74="HE",$Y$9,C74="RP",$Y$13,C74="BW",$Y$3,C74="BY",$Y$4,C74="SL",$Y$14,C74="BE",$Y$5,C74="MV",$Y$10,C74="BB",$Y$6,C74="SN",$Y$15,C74="ST",$Y$16,C74="TH",$Y$18)</f>
        <v>121075.91480798255</v>
      </c>
      <c r="L74">
        <f t="shared" si="4"/>
        <v>2345.3714360998833</v>
      </c>
      <c r="M74">
        <f t="shared" si="5"/>
        <v>2345.3714360998833</v>
      </c>
      <c r="O74" t="s">
        <v>12901</v>
      </c>
      <c r="P74">
        <v>1886.9599680400527</v>
      </c>
      <c r="Q74">
        <f t="shared" si="6"/>
        <v>3.8456337765041715E-3</v>
      </c>
    </row>
    <row r="75" spans="1:17">
      <c r="A75">
        <v>5154</v>
      </c>
      <c r="B75" t="s">
        <v>11758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tr">
        <f>VLOOKUP(A75,'Kreisfreie Städte u. Landkreise'!$A$9:$J$478,3,0)</f>
        <v>Kleve</v>
      </c>
      <c r="E75">
        <f>VLOOKUP(D75,'old version'!$D$2:$G$403,2,0)</f>
        <v>616</v>
      </c>
      <c r="F75">
        <f>VLOOKUP(D75,'old version'!$D$2:$G$403,3,0)</f>
        <v>9567.7060000000001</v>
      </c>
      <c r="G75">
        <f>VLOOKUP(D75,'old version'!$D$2:$G$403,4,0)</f>
        <v>312465</v>
      </c>
      <c r="H75">
        <f>COUNTIF(Mapping!$A$1:$A$1325,A75)</f>
        <v>4</v>
      </c>
      <c r="I75" cm="1">
        <f t="array" ref="I75">_xlfn.IFS(C75="SH",F75/$W$50,C75="HH",F75/$W$49,C75="NI",F75/$W$44,C75="HB",F75/$W$56,C75="NRW",F75/$W$41,C75="HE",F75/$W$45,C75="RP",F75/$W$47,C75="BW",F75/$W$43,C75="BY",F75/$W$42,C75="SL",F75/$W$55,C75="BE",F75/$W$46,C75="MV",F75/$W$54,C75="BB",F75/$W$51,C75="SN",F75/$W$48,C75="ST",F75/$W$53,C75="TH",F75/$W$52)</f>
        <v>1.3448763668105575E-2</v>
      </c>
      <c r="J75" cm="1">
        <f t="array" ref="J75">_xlfn.IFS(C75="SH",G75/$X$30,C75="HH",G75/$X$34,C75="NI",G75/$X$25,C75="HB",G75/$X$37,C75="NRW",G75/$X$22,C75="HE",G75/$X$26,C75="RP",G75/$X$27,C75="BW",G75/$X$24,C75="BY",G75/$X$23,C75="SL",G75/$X$36,C75="BE",G75/$X$29,C75="MV",G75/$X$35,C75="BB",G75/$X$31,C75="SN",G75/$X$28,C75="ST",G75/$X$32,C75="TH",G75/$X$33)</f>
        <v>1.7410430712653926E-2</v>
      </c>
      <c r="K75" cm="1">
        <f t="array" ref="K75">_xlfn.IFS(C75="SH",$Y$17,C75="HH",$Y$8,C75="NI",$Y$11,C75="HB",$Y$7,C75="NRW",$Y$12,C75="HE",$Y$9,C75="RP",$Y$13,C75="BW",$Y$3,C75="BY",$Y$4,C75="SL",$Y$14,C75="BE",$Y$5,C75="MV",$Y$10,C75="BB",$Y$6,C75="SN",$Y$15,C75="ST",$Y$16,C75="TH",$Y$18)</f>
        <v>121075.91480798255</v>
      </c>
      <c r="L75">
        <f t="shared" si="4"/>
        <v>1988.0682103397378</v>
      </c>
      <c r="M75">
        <f t="shared" si="5"/>
        <v>497.01705258493445</v>
      </c>
      <c r="O75" t="s">
        <v>12902</v>
      </c>
      <c r="P75">
        <v>1228.2651405302588</v>
      </c>
      <c r="Q75">
        <f t="shared" si="6"/>
        <v>2.5032104501040192E-3</v>
      </c>
    </row>
    <row r="76" spans="1:17">
      <c r="A76">
        <v>5158</v>
      </c>
      <c r="B76" t="s">
        <v>11759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tr">
        <f>VLOOKUP(A76,'Kreisfreie Städte u. Landkreise'!$A$9:$J$478,3,0)</f>
        <v>Mettmann</v>
      </c>
      <c r="E76">
        <f>VLOOKUP(D76,'old version'!$D$2:$G$403,2,0)</f>
        <v>1128</v>
      </c>
      <c r="F76">
        <f>VLOOKUP(D76,'old version'!$D$2:$G$403,3,0)</f>
        <v>19687.312999999998</v>
      </c>
      <c r="G76">
        <f>VLOOKUP(D76,'old version'!$D$2:$G$403,4,0)</f>
        <v>485570</v>
      </c>
      <c r="H76">
        <f>COUNTIF(Mapping!$A$1:$A$1325,A76)</f>
        <v>7</v>
      </c>
      <c r="I76" cm="1">
        <f t="array" ref="I76">_xlfn.IFS(C76="SH",F76/$W$50,C76="HH",F76/$W$49,C76="NI",F76/$W$44,C76="HB",F76/$W$56,C76="NRW",F76/$W$41,C76="HE",F76/$W$45,C76="RP",F76/$W$47,C76="BW",F76/$W$43,C76="BY",F76/$W$42,C76="SL",F76/$W$55,C76="BE",F76/$W$46,C76="MV",F76/$W$54,C76="BB",F76/$W$51,C76="SN",F76/$W$48,C76="ST",F76/$W$53,C76="TH",F76/$W$52)</f>
        <v>2.7673302231174594E-2</v>
      </c>
      <c r="J76" cm="1">
        <f t="array" ref="J76">_xlfn.IFS(C76="SH",G76/$X$30,C76="HH",G76/$X$34,C76="NI",G76/$X$25,C76="HB",G76/$X$37,C76="NRW",G76/$X$22,C76="HE",G76/$X$26,C76="RP",G76/$X$27,C76="BW",G76/$X$24,C76="BY",G76/$X$23,C76="SL",G76/$X$36,C76="BE",G76/$X$29,C76="MV",G76/$X$35,C76="BB",G76/$X$31,C76="SN",G76/$X$28,C76="ST",G76/$X$32,C76="TH",G76/$X$33)</f>
        <v>2.7055775338496686E-2</v>
      </c>
      <c r="K76" cm="1">
        <f t="array" ref="K76">_xlfn.IFS(C76="SH",$Y$17,C76="HH",$Y$8,C76="NI",$Y$11,C76="HB",$Y$7,C76="NRW",$Y$12,C76="HE",$Y$9,C76="RP",$Y$13,C76="BW",$Y$3,C76="BY",$Y$4,C76="SL",$Y$14,C76="BE",$Y$5,C76="MV",$Y$10,C76="BB",$Y$6,C76="SN",$Y$15,C76="ST",$Y$16,C76="TH",$Y$18)</f>
        <v>121075.91480798255</v>
      </c>
      <c r="L76">
        <f t="shared" si="4"/>
        <v>3294.4946583101173</v>
      </c>
      <c r="M76">
        <f t="shared" si="5"/>
        <v>470.6420940443025</v>
      </c>
      <c r="O76" t="s">
        <v>12940</v>
      </c>
      <c r="P76">
        <v>1968.2200105619845</v>
      </c>
      <c r="Q76">
        <f t="shared" si="6"/>
        <v>4.011242146313463E-3</v>
      </c>
    </row>
    <row r="77" spans="1:17">
      <c r="A77">
        <v>5162</v>
      </c>
      <c r="B77" t="s">
        <v>11760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tr">
        <f>VLOOKUP(A77,'Kreisfreie Städte u. Landkreise'!$A$9:$J$478,3,0)</f>
        <v>Rhein-Kreis Neuss</v>
      </c>
      <c r="E77">
        <f>VLOOKUP(D77,'old version'!$D$2:$G$403,2,0)</f>
        <v>852</v>
      </c>
      <c r="F77">
        <f>VLOOKUP(D77,'old version'!$D$2:$G$403,3,0)</f>
        <v>17725.157999999999</v>
      </c>
      <c r="G77">
        <f>VLOOKUP(D77,'old version'!$D$2:$G$403,4,0)</f>
        <v>451730</v>
      </c>
      <c r="H77">
        <f>COUNTIF(Mapping!$A$1:$A$1325,A77)</f>
        <v>12</v>
      </c>
      <c r="I77" cm="1">
        <f t="array" ref="I77">_xlfn.IFS(C77="SH",F77/$W$50,C77="HH",F77/$W$49,C77="NI",F77/$W$44,C77="HB",F77/$W$56,C77="NRW",F77/$W$41,C77="HE",F77/$W$45,C77="RP",F77/$W$47,C77="BW",F77/$W$43,C77="BY",F77/$W$42,C77="SL",F77/$W$55,C77="BE",F77/$W$46,C77="MV",F77/$W$54,C77="BB",F77/$W$51,C77="SN",F77/$W$48,C77="ST",F77/$W$53,C77="TH",F77/$W$52)</f>
        <v>2.4915215927603845E-2</v>
      </c>
      <c r="J77" cm="1">
        <f t="array" ref="J77">_xlfn.IFS(C77="SH",G77/$X$30,C77="HH",G77/$X$34,C77="NI",G77/$X$25,C77="HB",G77/$X$37,C77="NRW",G77/$X$22,C77="HE",G77/$X$26,C77="RP",G77/$X$27,C77="BW",G77/$X$24,C77="BY",G77/$X$23,C77="SL",G77/$X$36,C77="BE",G77/$X$29,C77="MV",G77/$X$35,C77="BB",G77/$X$31,C77="SN",G77/$X$28,C77="ST",G77/$X$32,C77="TH",G77/$X$33)</f>
        <v>2.5170223435671699E-2</v>
      </c>
      <c r="K77" cm="1">
        <f t="array" ref="K77">_xlfn.IFS(C77="SH",$Y$17,C77="HH",$Y$8,C77="NI",$Y$11,C77="HB",$Y$7,C77="NRW",$Y$12,C77="HE",$Y$9,C77="RP",$Y$13,C77="BW",$Y$3,C77="BY",$Y$4,C77="SL",$Y$14,C77="BE",$Y$5,C77="MV",$Y$10,C77="BB",$Y$6,C77="SN",$Y$15,C77="ST",$Y$16,C77="TH",$Y$18)</f>
        <v>121075.91480798255</v>
      </c>
      <c r="L77">
        <f t="shared" si="4"/>
        <v>3039.7890115647174</v>
      </c>
      <c r="M77">
        <f t="shared" si="5"/>
        <v>253.31575096372646</v>
      </c>
      <c r="O77" t="s">
        <v>12702</v>
      </c>
      <c r="P77">
        <v>896.31764421075286</v>
      </c>
      <c r="Q77">
        <f t="shared" si="6"/>
        <v>1.8266998057376678E-3</v>
      </c>
    </row>
    <row r="78" spans="1:17">
      <c r="A78">
        <v>5166</v>
      </c>
      <c r="B78" t="s">
        <v>11761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tr">
        <f>VLOOKUP(A78,'Kreisfreie Städte u. Landkreise'!$A$9:$J$478,3,0)</f>
        <v>Viersen</v>
      </c>
      <c r="E78">
        <f>VLOOKUP(D78,'old version'!$D$2:$G$403,2,0)</f>
        <v>695</v>
      </c>
      <c r="F78">
        <f>VLOOKUP(D78,'old version'!$D$2:$G$403,3,0)</f>
        <v>8503.9030000000002</v>
      </c>
      <c r="G78">
        <f>VLOOKUP(D78,'old version'!$D$2:$G$403,4,0)</f>
        <v>298863</v>
      </c>
      <c r="H78">
        <f>COUNTIF(Mapping!$A$1:$A$1325,A78)</f>
        <v>3</v>
      </c>
      <c r="I78" cm="1">
        <f t="array" ref="I78">_xlfn.IFS(C78="SH",F78/$W$50,C78="HH",F78/$W$49,C78="NI",F78/$W$44,C78="HB",F78/$W$56,C78="NRW",F78/$W$41,C78="HE",F78/$W$45,C78="RP",F78/$W$47,C78="BW",F78/$W$43,C78="BY",F78/$W$42,C78="SL",F78/$W$55,C78="BE",F78/$W$46,C78="MV",F78/$W$54,C78="BB",F78/$W$51,C78="SN",F78/$W$48,C78="ST",F78/$W$53,C78="TH",F78/$W$52)</f>
        <v>1.1953438128585264E-2</v>
      </c>
      <c r="J78" cm="1">
        <f t="array" ref="J78">_xlfn.IFS(C78="SH",G78/$X$30,C78="HH",G78/$X$34,C78="NI",G78/$X$25,C78="HB",G78/$X$37,C78="NRW",G78/$X$22,C78="HE",G78/$X$26,C78="RP",G78/$X$27,C78="BW",G78/$X$24,C78="BY",G78/$X$23,C78="SL",G78/$X$36,C78="BE",G78/$X$29,C78="MV",G78/$X$35,C78="BB",G78/$X$31,C78="SN",G78/$X$28,C78="ST",G78/$X$32,C78="TH",G78/$X$33)</f>
        <v>1.6652532456677995E-2</v>
      </c>
      <c r="K78" cm="1">
        <f t="array" ref="K78">_xlfn.IFS(C78="SH",$Y$17,C78="HH",$Y$8,C78="NI",$Y$11,C78="HB",$Y$7,C78="NRW",$Y$12,C78="HE",$Y$9,C78="RP",$Y$13,C78="BW",$Y$3,C78="BY",$Y$4,C78="SL",$Y$14,C78="BE",$Y$5,C78="MV",$Y$10,C78="BB",$Y$6,C78="SN",$Y$15,C78="ST",$Y$16,C78="TH",$Y$18)</f>
        <v>121075.91480798255</v>
      </c>
      <c r="L78">
        <f t="shared" si="4"/>
        <v>1873.9838149262018</v>
      </c>
      <c r="M78">
        <f t="shared" si="5"/>
        <v>624.66127164206728</v>
      </c>
      <c r="O78" t="s">
        <v>12696</v>
      </c>
      <c r="P78">
        <v>1168.0985091788493</v>
      </c>
      <c r="Q78">
        <f t="shared" si="6"/>
        <v>2.3805905569094735E-3</v>
      </c>
    </row>
    <row r="79" spans="1:17">
      <c r="A79">
        <v>5170</v>
      </c>
      <c r="B79" t="s">
        <v>11762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tr">
        <f>VLOOKUP(A79,'Kreisfreie Städte u. Landkreise'!$A$9:$J$478,3,0)</f>
        <v>Wesel</v>
      </c>
      <c r="E79">
        <f>VLOOKUP(D79,'old version'!$D$2:$G$403,2,0)</f>
        <v>632</v>
      </c>
      <c r="F79">
        <f>VLOOKUP(D79,'old version'!$D$2:$G$403,3,0)</f>
        <v>13125.916999999999</v>
      </c>
      <c r="G79">
        <f>VLOOKUP(D79,'old version'!$D$2:$G$403,4,0)</f>
        <v>459976</v>
      </c>
      <c r="H79">
        <f>COUNTIF(Mapping!$A$1:$A$1325,A79)</f>
        <v>14</v>
      </c>
      <c r="I79" cm="1">
        <f t="array" ref="I79">_xlfn.IFS(C79="SH",F79/$W$50,C79="HH",F79/$W$49,C79="NI",F79/$W$44,C79="HB",F79/$W$56,C79="NRW",F79/$W$41,C79="HE",F79/$W$45,C79="RP",F79/$W$47,C79="BW",F79/$W$43,C79="BY",F79/$W$42,C79="SL",F79/$W$55,C79="BE",F79/$W$46,C79="MV",F79/$W$54,C79="BB",F79/$W$51,C79="SN",F79/$W$48,C79="ST",F79/$W$53,C79="TH",F79/$W$52)</f>
        <v>1.8450332363909312E-2</v>
      </c>
      <c r="J79" cm="1">
        <f t="array" ref="J79">_xlfn.IFS(C79="SH",G79/$X$30,C79="HH",G79/$X$34,C79="NI",G79/$X$25,C79="HB",G79/$X$37,C79="NRW",G79/$X$22,C79="HE",G79/$X$26,C79="RP",G79/$X$27,C79="BW",G79/$X$24,C79="BY",G79/$X$23,C79="SL",G79/$X$36,C79="BE",G79/$X$29,C79="MV",G79/$X$35,C79="BB",G79/$X$31,C79="SN",G79/$X$28,C79="ST",G79/$X$32,C79="TH",G79/$X$33)</f>
        <v>2.5629687412938095E-2</v>
      </c>
      <c r="K79" cm="1">
        <f t="array" ref="K79">_xlfn.IFS(C79="SH",$Y$17,C79="HH",$Y$8,C79="NI",$Y$11,C79="HB",$Y$7,C79="NRW",$Y$12,C79="HE",$Y$9,C79="RP",$Y$13,C79="BW",$Y$3,C79="BY",$Y$4,C79="SL",$Y$14,C79="BE",$Y$5,C79="MV",$Y$10,C79="BB",$Y$6,C79="SN",$Y$15,C79="ST",$Y$16,C79="TH",$Y$18)</f>
        <v>121075.91480798255</v>
      </c>
      <c r="L79">
        <f t="shared" si="4"/>
        <v>2885.8261046909984</v>
      </c>
      <c r="M79">
        <f t="shared" si="5"/>
        <v>206.13043604935703</v>
      </c>
      <c r="O79" t="s">
        <v>12870</v>
      </c>
      <c r="P79">
        <v>661.5042048449709</v>
      </c>
      <c r="Q79">
        <f t="shared" si="6"/>
        <v>1.3481488513472045E-3</v>
      </c>
    </row>
    <row r="80" spans="1:17">
      <c r="A80">
        <v>5314</v>
      </c>
      <c r="B80" t="s">
        <v>11763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tr">
        <f>VLOOKUP(A80,'Kreisfreie Städte u. Landkreise'!$A$9:$J$478,3,0)</f>
        <v>Bonn, Stadt</v>
      </c>
      <c r="E80">
        <f>VLOOKUP(D80,'old version'!$D$2:$G$403,2,0)</f>
        <v>881</v>
      </c>
      <c r="F80">
        <f>VLOOKUP(D80,'old version'!$D$2:$G$403,3,0)</f>
        <v>26204.055</v>
      </c>
      <c r="G80">
        <f>VLOOKUP(D80,'old version'!$D$2:$G$403,4,0)</f>
        <v>329673</v>
      </c>
      <c r="H80">
        <f>COUNTIF(Mapping!$A$1:$A$1325,A80)</f>
        <v>1</v>
      </c>
      <c r="I80" cm="1">
        <f t="array" ref="I80">_xlfn.IFS(C80="SH",F80/$W$50,C80="HH",F80/$W$49,C80="NI",F80/$W$44,C80="HB",F80/$W$56,C80="NRW",F80/$W$41,C80="HE",F80/$W$45,C80="RP",F80/$W$47,C80="BW",F80/$W$43,C80="BY",F80/$W$42,C80="SL",F80/$W$55,C80="BE",F80/$W$46,C80="MV",F80/$W$54,C80="BB",F80/$W$51,C80="SN",F80/$W$48,C80="ST",F80/$W$53,C80="TH",F80/$W$52)</f>
        <v>3.683350458731071E-2</v>
      </c>
      <c r="J80" cm="1">
        <f t="array" ref="J80">_xlfn.IFS(C80="SH",G80/$X$30,C80="HH",G80/$X$34,C80="NI",G80/$X$25,C80="HB",G80/$X$37,C80="NRW",G80/$X$22,C80="HE",G80/$X$26,C80="RP",G80/$X$27,C80="BW",G80/$X$24,C80="BY",G80/$X$23,C80="SL",G80/$X$36,C80="BE",G80/$X$29,C80="MV",G80/$X$35,C80="BB",G80/$X$31,C80="SN",G80/$X$28,C80="ST",G80/$X$32,C80="TH",G80/$X$33)</f>
        <v>1.8369253914303225E-2</v>
      </c>
      <c r="K80" cm="1">
        <f t="array" ref="K80">_xlfn.IFS(C80="SH",$Y$17,C80="HH",$Y$8,C80="NI",$Y$11,C80="HB",$Y$7,C80="NRW",$Y$12,C80="HE",$Y$9,C80="RP",$Y$13,C80="BW",$Y$3,C80="BY",$Y$4,C80="SL",$Y$14,C80="BE",$Y$5,C80="MV",$Y$10,C80="BB",$Y$6,C80="SN",$Y$15,C80="ST",$Y$16,C80="TH",$Y$18)</f>
        <v>121075.91480798255</v>
      </c>
      <c r="L80">
        <f t="shared" si="4"/>
        <v>2782.9682323839497</v>
      </c>
      <c r="M80">
        <f t="shared" si="5"/>
        <v>2782.9682323839497</v>
      </c>
      <c r="O80" t="s">
        <v>12906</v>
      </c>
      <c r="P80">
        <v>1005.980850516253</v>
      </c>
      <c r="Q80">
        <f t="shared" si="6"/>
        <v>2.0501939642524418E-3</v>
      </c>
    </row>
    <row r="81" spans="1:17">
      <c r="A81">
        <v>5315</v>
      </c>
      <c r="B81" t="s">
        <v>11764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tr">
        <f>VLOOKUP(A81,'Kreisfreie Städte u. Landkreise'!$A$9:$J$478,3,0)</f>
        <v>Köln, Stadt</v>
      </c>
      <c r="E81">
        <f>VLOOKUP(D81,'old version'!$D$2:$G$403,2,0)</f>
        <v>919</v>
      </c>
      <c r="F81">
        <f>VLOOKUP(D81,'old version'!$D$2:$G$403,3,0)</f>
        <v>64535.533000000003</v>
      </c>
      <c r="G81">
        <f>VLOOKUP(D81,'old version'!$D$2:$G$403,4,0)</f>
        <v>1087863</v>
      </c>
      <c r="H81">
        <f>COUNTIF(Mapping!$A$1:$A$1325,A81)</f>
        <v>1</v>
      </c>
      <c r="I81" cm="1">
        <f t="array" ref="I81">_xlfn.IFS(C81="SH",F81/$W$50,C81="HH",F81/$W$49,C81="NI",F81/$W$44,C81="HB",F81/$W$56,C81="NRW",F81/$W$41,C81="HE",F81/$W$45,C81="RP",F81/$W$47,C81="BW",F81/$W$43,C81="BY",F81/$W$42,C81="SL",F81/$W$55,C81="BE",F81/$W$46,C81="MV",F81/$W$54,C81="BB",F81/$W$51,C81="SN",F81/$W$48,C81="ST",F81/$W$53,C81="TH",F81/$W$52)</f>
        <v>9.071381703328138E-2</v>
      </c>
      <c r="J81" cm="1">
        <f t="array" ref="J81">_xlfn.IFS(C81="SH",G81/$X$30,C81="HH",G81/$X$34,C81="NI",G81/$X$25,C81="HB",G81/$X$37,C81="NRW",G81/$X$22,C81="HE",G81/$X$26,C81="RP",G81/$X$27,C81="BW",G81/$X$24,C81="BY",G81/$X$23,C81="SL",G81/$X$36,C81="BE",G81/$X$29,C81="MV",G81/$X$35,C81="BB",G81/$X$31,C81="SN",G81/$X$28,C81="ST",G81/$X$32,C81="TH",G81/$X$33)</f>
        <v>6.0615311751267623E-2</v>
      </c>
      <c r="K81" cm="1">
        <f t="array" ref="K81">_xlfn.IFS(C81="SH",$Y$17,C81="HH",$Y$8,C81="NI",$Y$11,C81="HB",$Y$7,C81="NRW",$Y$12,C81="HE",$Y$9,C81="RP",$Y$13,C81="BW",$Y$3,C81="BY",$Y$4,C81="SL",$Y$14,C81="BE",$Y$5,C81="MV",$Y$10,C81="BB",$Y$6,C81="SN",$Y$15,C81="ST",$Y$16,C81="TH",$Y$18)</f>
        <v>121075.91480798255</v>
      </c>
      <c r="L81">
        <f t="shared" si="4"/>
        <v>8250.1053369989604</v>
      </c>
      <c r="M81">
        <f t="shared" si="5"/>
        <v>8250.1053369989604</v>
      </c>
      <c r="O81" t="s">
        <v>12931</v>
      </c>
      <c r="P81">
        <v>321.94355974390191</v>
      </c>
      <c r="Q81">
        <f t="shared" si="6"/>
        <v>6.5612257199346082E-4</v>
      </c>
    </row>
    <row r="82" spans="1:17">
      <c r="A82">
        <v>5316</v>
      </c>
      <c r="B82" t="s">
        <v>11765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tr">
        <f>VLOOKUP(A82,'Kreisfreie Städte u. Landkreise'!$A$9:$J$478,3,0)</f>
        <v>Leverkusen, Stadt</v>
      </c>
      <c r="E82">
        <f>VLOOKUP(D82,'old version'!$D$2:$G$403,2,0)</f>
        <v>742</v>
      </c>
      <c r="F82">
        <f>VLOOKUP(D82,'old version'!$D$2:$G$403,3,0)</f>
        <v>8425.9290000000001</v>
      </c>
      <c r="G82">
        <f>VLOOKUP(D82,'old version'!$D$2:$G$403,4,0)</f>
        <v>163729</v>
      </c>
      <c r="H82">
        <f>COUNTIF(Mapping!$A$1:$A$1325,A82)</f>
        <v>1</v>
      </c>
      <c r="I82" cm="1">
        <f t="array" ref="I82">_xlfn.IFS(C82="SH",F82/$W$50,C82="HH",F82/$W$49,C82="NI",F82/$W$44,C82="HB",F82/$W$56,C82="NRW",F82/$W$41,C82="HE",F82/$W$45,C82="RP",F82/$W$47,C82="BW",F82/$W$43,C82="BY",F82/$W$42,C82="SL",F82/$W$55,C82="BE",F82/$W$46,C82="MV",F82/$W$54,C82="BB",F82/$W$51,C82="SN",F82/$W$48,C82="ST",F82/$W$53,C82="TH",F82/$W$52)</f>
        <v>1.1843834645968129E-2</v>
      </c>
      <c r="J82" cm="1">
        <f t="array" ref="J82">_xlfn.IFS(C82="SH",G82/$X$30,C82="HH",G82/$X$34,C82="NI",G82/$X$25,C82="HB",G82/$X$37,C82="NRW",G82/$X$22,C82="HE",G82/$X$26,C82="RP",G82/$X$27,C82="BW",G82/$X$24,C82="BY",G82/$X$23,C82="SL",G82/$X$36,C82="BE",G82/$X$29,C82="MV",G82/$X$35,C82="BB",G82/$X$31,C82="SN",G82/$X$28,C82="ST",G82/$X$32,C82="TH",G82/$X$33)</f>
        <v>9.1229174792444422E-3</v>
      </c>
      <c r="K82" cm="1">
        <f t="array" ref="K82">_xlfn.IFS(C82="SH",$Y$17,C82="HH",$Y$8,C82="NI",$Y$11,C82="HB",$Y$7,C82="NRW",$Y$12,C82="HE",$Y$9,C82="RP",$Y$13,C82="BW",$Y$3,C82="BY",$Y$4,C82="SL",$Y$14,C82="BE",$Y$5,C82="MV",$Y$10,C82="BB",$Y$6,C82="SN",$Y$15,C82="ST",$Y$16,C82="TH",$Y$18)</f>
        <v>121075.91480798255</v>
      </c>
      <c r="L82">
        <f t="shared" si="4"/>
        <v>1186.9249632867086</v>
      </c>
      <c r="M82">
        <f t="shared" si="5"/>
        <v>1186.9249632867086</v>
      </c>
      <c r="O82" t="s">
        <v>12891</v>
      </c>
      <c r="P82">
        <v>1748.8128443908283</v>
      </c>
      <c r="Q82">
        <f t="shared" si="6"/>
        <v>3.5640892531276806E-3</v>
      </c>
    </row>
    <row r="83" spans="1:17">
      <c r="A83">
        <v>5334</v>
      </c>
      <c r="B83" t="s">
        <v>11766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tr">
        <f>VLOOKUP(A83,'Kreisfreie Städte u. Landkreise'!$A$9:$J$478,3,0)</f>
        <v>Städteregion Aachen</v>
      </c>
      <c r="E83">
        <f>VLOOKUP(D83,'old version'!$D$2:$G$403,2,0)</f>
        <v>686</v>
      </c>
      <c r="F83">
        <f>VLOOKUP(D83,'old version'!$D$2:$G$403,3,0)</f>
        <v>20876.645</v>
      </c>
      <c r="G83">
        <f>VLOOKUP(D83,'old version'!$D$2:$G$403,4,0)</f>
        <v>557026</v>
      </c>
      <c r="H83">
        <f>COUNTIF(Mapping!$A$1:$A$1325,A83)</f>
        <v>3</v>
      </c>
      <c r="I83" cm="1">
        <f t="array" ref="I83">_xlfn.IFS(C83="SH",F83/$W$50,C83="HH",F83/$W$49,C83="NI",F83/$W$44,C83="HB",F83/$W$56,C83="NRW",F83/$W$41,C83="HE",F83/$W$45,C83="RP",F83/$W$47,C83="BW",F83/$W$43,C83="BY",F83/$W$42,C83="SL",F83/$W$55,C83="BE",F83/$W$46,C83="MV",F83/$W$54,C83="BB",F83/$W$51,C83="SN",F83/$W$48,C83="ST",F83/$W$53,C83="TH",F83/$W$52)</f>
        <v>2.9345076530146088E-2</v>
      </c>
      <c r="J83" cm="1">
        <f t="array" ref="J83">_xlfn.IFS(C83="SH",G83/$X$30,C83="HH",G83/$X$34,C83="NI",G83/$X$25,C83="HB",G83/$X$37,C83="NRW",G83/$X$22,C83="HE",G83/$X$26,C83="RP",G83/$X$27,C83="BW",G83/$X$24,C83="BY",G83/$X$23,C83="SL",G83/$X$36,C83="BE",G83/$X$29,C83="MV",G83/$X$35,C83="BB",G83/$X$31,C83="SN",G83/$X$28,C83="ST",G83/$X$32,C83="TH",G83/$X$33)</f>
        <v>3.1037276425029254E-2</v>
      </c>
      <c r="K83" cm="1">
        <f t="array" ref="K83">_xlfn.IFS(C83="SH",$Y$17,C83="HH",$Y$8,C83="NI",$Y$11,C83="HB",$Y$7,C83="NRW",$Y$12,C83="HE",$Y$9,C83="RP",$Y$13,C83="BW",$Y$3,C83="BY",$Y$4,C83="SL",$Y$14,C83="BE",$Y$5,C83="MV",$Y$10,C83="BB",$Y$6,C83="SN",$Y$15,C83="ST",$Y$16,C83="TH",$Y$18)</f>
        <v>121075.91480798255</v>
      </c>
      <c r="L83">
        <f t="shared" si="4"/>
        <v>3706.6454737309095</v>
      </c>
      <c r="M83">
        <f t="shared" si="5"/>
        <v>1235.5484912436366</v>
      </c>
      <c r="O83" t="s">
        <v>12585</v>
      </c>
      <c r="P83">
        <v>119.28615951811909</v>
      </c>
      <c r="Q83">
        <f t="shared" si="6"/>
        <v>2.43105784903756E-4</v>
      </c>
    </row>
    <row r="84" spans="1:17">
      <c r="A84">
        <v>5358</v>
      </c>
      <c r="B84" t="s">
        <v>11767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tr">
        <f>VLOOKUP(A84,'Kreisfreie Städte u. Landkreise'!$A$9:$J$478,3,0)</f>
        <v>Düren</v>
      </c>
      <c r="E84">
        <f>VLOOKUP(D84,'old version'!$D$2:$G$403,2,0)</f>
        <v>631</v>
      </c>
      <c r="F84">
        <f>VLOOKUP(D84,'old version'!$D$2:$G$403,3,0)</f>
        <v>7801.4989999999998</v>
      </c>
      <c r="G84">
        <f>VLOOKUP(D84,'old version'!$D$2:$G$403,4,0)</f>
        <v>264638</v>
      </c>
      <c r="H84">
        <f>COUNTIF(Mapping!$A$1:$A$1325,A84)</f>
        <v>6</v>
      </c>
      <c r="I84" cm="1">
        <f t="array" ref="I84">_xlfn.IFS(C84="SH",F84/$W$50,C84="HH",F84/$W$49,C84="NI",F84/$W$44,C84="HB",F84/$W$56,C84="NRW",F84/$W$41,C84="HE",F84/$W$45,C84="RP",F84/$W$47,C84="BW",F84/$W$43,C84="BY",F84/$W$42,C84="SL",F84/$W$55,C84="BE",F84/$W$46,C84="MV",F84/$W$54,C84="BB",F84/$W$51,C84="SN",F84/$W$48,C84="ST",F84/$W$53,C84="TH",F84/$W$52)</f>
        <v>1.0966109985817077E-2</v>
      </c>
      <c r="J84" cm="1">
        <f t="array" ref="J84">_xlfn.IFS(C84="SH",G84/$X$30,C84="HH",G84/$X$34,C84="NI",G84/$X$25,C84="HB",G84/$X$37,C84="NRW",G84/$X$22,C84="HE",G84/$X$26,C84="RP",G84/$X$27,C84="BW",G84/$X$24,C84="BY",G84/$X$23,C84="SL",G84/$X$36,C84="BE",G84/$X$29,C84="MV",G84/$X$35,C84="BB",G84/$X$31,C84="SN",G84/$X$28,C84="ST",G84/$X$32,C84="TH",G84/$X$33)</f>
        <v>1.4745528500585057E-2</v>
      </c>
      <c r="K84" cm="1">
        <f t="array" ref="K84">_xlfn.IFS(C84="SH",$Y$17,C84="HH",$Y$8,C84="NI",$Y$11,C84="HB",$Y$7,C84="NRW",$Y$12,C84="HE",$Y$9,C84="RP",$Y$13,C84="BW",$Y$3,C84="BY",$Y$4,C84="SL",$Y$14,C84="BE",$Y$5,C84="MV",$Y$10,C84="BB",$Y$6,C84="SN",$Y$15,C84="ST",$Y$16,C84="TH",$Y$18)</f>
        <v>121075.91480798255</v>
      </c>
      <c r="L84">
        <f t="shared" si="4"/>
        <v>1670.9292140060752</v>
      </c>
      <c r="M84">
        <f t="shared" si="5"/>
        <v>278.48820233434589</v>
      </c>
      <c r="O84" t="s">
        <v>12509</v>
      </c>
      <c r="P84">
        <v>1005.4258795241086</v>
      </c>
      <c r="Q84">
        <f t="shared" si="6"/>
        <v>2.0490629306171141E-3</v>
      </c>
    </row>
    <row r="85" spans="1:17">
      <c r="A85">
        <v>5362</v>
      </c>
      <c r="B85" t="s">
        <v>11768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tr">
        <f>VLOOKUP(A85,'Kreisfreie Städte u. Landkreise'!$A$9:$J$478,3,0)</f>
        <v>Rhein-Erft-Kreis</v>
      </c>
      <c r="E85">
        <f>VLOOKUP(D85,'old version'!$D$2:$G$403,2,0)</f>
        <v>741</v>
      </c>
      <c r="F85">
        <f>VLOOKUP(D85,'old version'!$D$2:$G$403,3,0)</f>
        <v>16234.601000000001</v>
      </c>
      <c r="G85">
        <f>VLOOKUP(D85,'old version'!$D$2:$G$403,4,0)</f>
        <v>470615</v>
      </c>
      <c r="H85">
        <f>COUNTIF(Mapping!$A$1:$A$1325,A85)</f>
        <v>10</v>
      </c>
      <c r="I85" cm="1">
        <f t="array" ref="I85">_xlfn.IFS(C85="SH",F85/$W$50,C85="HH",F85/$W$49,C85="NI",F85/$W$44,C85="HB",F85/$W$56,C85="NRW",F85/$W$41,C85="HE",F85/$W$45,C85="RP",F85/$W$47,C85="BW",F85/$W$43,C85="BY",F85/$W$42,C85="SL",F85/$W$55,C85="BE",F85/$W$46,C85="MV",F85/$W$54,C85="BB",F85/$W$51,C85="SN",F85/$W$48,C85="ST",F85/$W$53,C85="TH",F85/$W$52)</f>
        <v>2.2820027297556011E-2</v>
      </c>
      <c r="J85" cm="1">
        <f t="array" ref="J85">_xlfn.IFS(C85="SH",G85/$X$30,C85="HH",G85/$X$34,C85="NI",G85/$X$25,C85="HB",G85/$X$37,C85="NRW",G85/$X$22,C85="HE",G85/$X$26,C85="RP",G85/$X$27,C85="BW",G85/$X$24,C85="BY",G85/$X$23,C85="SL",G85/$X$36,C85="BE",G85/$X$29,C85="MV",G85/$X$35,C85="BB",G85/$X$31,C85="SN",G85/$X$28,C85="ST",G85/$X$32,C85="TH",G85/$X$33)</f>
        <v>2.6222488438179082E-2</v>
      </c>
      <c r="K85" cm="1">
        <f t="array" ref="K85">_xlfn.IFS(C85="SH",$Y$17,C85="HH",$Y$8,C85="NI",$Y$11,C85="HB",$Y$7,C85="NRW",$Y$12,C85="HE",$Y$9,C85="RP",$Y$13,C85="BW",$Y$3,C85="BY",$Y$4,C85="SL",$Y$14,C85="BE",$Y$5,C85="MV",$Y$10,C85="BB",$Y$6,C85="SN",$Y$15,C85="ST",$Y$16,C85="TH",$Y$18)</f>
        <v>121075.91480798255</v>
      </c>
      <c r="L85">
        <f t="shared" si="4"/>
        <v>3071.9227523943905</v>
      </c>
      <c r="M85">
        <f t="shared" si="5"/>
        <v>307.19227523943903</v>
      </c>
      <c r="O85" t="s">
        <v>12507</v>
      </c>
      <c r="P85">
        <v>1622.3539870943866</v>
      </c>
      <c r="Q85">
        <f t="shared" si="6"/>
        <v>3.3063654745663145E-3</v>
      </c>
    </row>
    <row r="86" spans="1:17">
      <c r="A86">
        <v>5366</v>
      </c>
      <c r="B86" t="s">
        <v>11769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tr">
        <f>VLOOKUP(A86,'Kreisfreie Städte u. Landkreise'!$A$9:$J$478,3,0)</f>
        <v>Euskirchen</v>
      </c>
      <c r="E86">
        <f>VLOOKUP(D86,'old version'!$D$2:$G$403,2,0)</f>
        <v>615</v>
      </c>
      <c r="F86">
        <f>VLOOKUP(D86,'old version'!$D$2:$G$403,3,0)</f>
        <v>5363.1379999999999</v>
      </c>
      <c r="G86">
        <f>VLOOKUP(D86,'old version'!$D$2:$G$403,4,0)</f>
        <v>193656</v>
      </c>
      <c r="H86">
        <f>COUNTIF(Mapping!$A$1:$A$1325,A86)</f>
        <v>4</v>
      </c>
      <c r="I86" cm="1">
        <f t="array" ref="I86">_xlfn.IFS(C86="SH",F86/$W$50,C86="HH",F86/$W$49,C86="NI",F86/$W$44,C86="HB",F86/$W$56,C86="NRW",F86/$W$41,C86="HE",F86/$W$45,C86="RP",F86/$W$47,C86="BW",F86/$W$43,C86="BY",F86/$W$42,C86="SL",F86/$W$55,C86="BE",F86/$W$46,C86="MV",F86/$W$54,C86="BB",F86/$W$51,C86="SN",F86/$W$48,C86="ST",F86/$W$53,C86="TH",F86/$W$52)</f>
        <v>7.538648813146683E-3</v>
      </c>
      <c r="J86" cm="1">
        <f t="array" ref="J86">_xlfn.IFS(C86="SH",G86/$X$30,C86="HH",G86/$X$34,C86="NI",G86/$X$25,C86="HB",G86/$X$37,C86="NRW",G86/$X$22,C86="HE",G86/$X$26,C86="RP",G86/$X$27,C86="BW",G86/$X$24,C86="BY",G86/$X$23,C86="SL",G86/$X$36,C86="BE",G86/$X$29,C86="MV",G86/$X$35,C86="BB",G86/$X$31,C86="SN",G86/$X$28,C86="ST",G86/$X$32,C86="TH",G86/$X$33)</f>
        <v>1.0790438513400568E-2</v>
      </c>
      <c r="K86" cm="1">
        <f t="array" ref="K86">_xlfn.IFS(C86="SH",$Y$17,C86="HH",$Y$8,C86="NI",$Y$11,C86="HB",$Y$7,C86="NRW",$Y$12,C86="HE",$Y$9,C86="RP",$Y$13,C86="BW",$Y$3,C86="BY",$Y$4,C86="SL",$Y$14,C86="BE",$Y$5,C86="MV",$Y$10,C86="BB",$Y$6,C86="SN",$Y$15,C86="ST",$Y$16,C86="TH",$Y$18)</f>
        <v>121075.91480798255</v>
      </c>
      <c r="L86">
        <f t="shared" si="4"/>
        <v>1208.0338610089075</v>
      </c>
      <c r="M86">
        <f t="shared" si="5"/>
        <v>302.00846525222687</v>
      </c>
      <c r="O86" t="s">
        <v>12598</v>
      </c>
      <c r="P86">
        <v>1089.3182174780325</v>
      </c>
      <c r="Q86">
        <f t="shared" si="6"/>
        <v>2.2200359315762233E-3</v>
      </c>
    </row>
    <row r="87" spans="1:17">
      <c r="A87">
        <v>5370</v>
      </c>
      <c r="B87" t="s">
        <v>11770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tr">
        <f>VLOOKUP(A87,'Kreisfreie Städte u. Landkreise'!$A$9:$J$478,3,0)</f>
        <v>Heinsberg</v>
      </c>
      <c r="E87">
        <f>VLOOKUP(D87,'old version'!$D$2:$G$403,2,0)</f>
        <v>568</v>
      </c>
      <c r="F87">
        <f>VLOOKUP(D87,'old version'!$D$2:$G$403,3,0)</f>
        <v>6525.4139999999998</v>
      </c>
      <c r="G87">
        <f>VLOOKUP(D87,'old version'!$D$2:$G$403,4,0)</f>
        <v>255555</v>
      </c>
      <c r="H87">
        <f>COUNTIF(Mapping!$A$1:$A$1325,A87)</f>
        <v>3</v>
      </c>
      <c r="I87" cm="1">
        <f t="array" ref="I87">_xlfn.IFS(C87="SH",F87/$W$50,C87="HH",F87/$W$49,C87="NI",F87/$W$44,C87="HB",F87/$W$56,C87="NRW",F87/$W$41,C87="HE",F87/$W$45,C87="RP",F87/$W$47,C87="BW",F87/$W$43,C87="BY",F87/$W$42,C87="SL",F87/$W$55,C87="BE",F87/$W$46,C87="MV",F87/$W$54,C87="BB",F87/$W$51,C87="SN",F87/$W$48,C87="ST",F87/$W$53,C87="TH",F87/$W$52)</f>
        <v>9.1723920783673193E-3</v>
      </c>
      <c r="J87" cm="1">
        <f t="array" ref="J87">_xlfn.IFS(C87="SH",G87/$X$30,C87="HH",G87/$X$34,C87="NI",G87/$X$25,C87="HB",G87/$X$37,C87="NRW",G87/$X$22,C87="HE",G87/$X$26,C87="RP",G87/$X$27,C87="BW",G87/$X$24,C87="BY",G87/$X$23,C87="SL",G87/$X$36,C87="BE",G87/$X$29,C87="MV",G87/$X$35,C87="BB",G87/$X$31,C87="SN",G87/$X$28,C87="ST",G87/$X$32,C87="TH",G87/$X$33)</f>
        <v>1.4239427202317936E-2</v>
      </c>
      <c r="K87" cm="1">
        <f t="array" ref="K87">_xlfn.IFS(C87="SH",$Y$17,C87="HH",$Y$8,C87="NI",$Y$11,C87="HB",$Y$7,C87="NRW",$Y$12,C87="HE",$Y$9,C87="RP",$Y$13,C87="BW",$Y$3,C87="BY",$Y$4,C87="SL",$Y$14,C87="BE",$Y$5,C87="MV",$Y$10,C87="BB",$Y$6,C87="SN",$Y$15,C87="ST",$Y$16,C87="TH",$Y$18)</f>
        <v>121075.91480798255</v>
      </c>
      <c r="L87">
        <f t="shared" si="4"/>
        <v>1570.6776966131906</v>
      </c>
      <c r="M87">
        <f t="shared" si="5"/>
        <v>523.55923220439684</v>
      </c>
      <c r="O87" t="s">
        <v>12599</v>
      </c>
      <c r="P87">
        <v>115.13914251366946</v>
      </c>
      <c r="Q87">
        <f t="shared" si="6"/>
        <v>2.3465414367439095E-4</v>
      </c>
    </row>
    <row r="88" spans="1:17">
      <c r="A88">
        <v>5374</v>
      </c>
      <c r="B88" t="s">
        <v>11771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tr">
        <f>VLOOKUP(A88,'Kreisfreie Städte u. Landkreise'!$A$9:$J$478,3,0)</f>
        <v>Oberbergischer Kreis</v>
      </c>
      <c r="E88">
        <f>VLOOKUP(D88,'old version'!$D$2:$G$403,2,0)</f>
        <v>734</v>
      </c>
      <c r="F88">
        <f>VLOOKUP(D88,'old version'!$D$2:$G$403,3,0)</f>
        <v>9867.3770000000004</v>
      </c>
      <c r="G88">
        <f>VLOOKUP(D88,'old version'!$D$2:$G$403,4,0)</f>
        <v>272057</v>
      </c>
      <c r="H88">
        <f>COUNTIF(Mapping!$A$1:$A$1325,A88)</f>
        <v>4</v>
      </c>
      <c r="I88" cm="1">
        <f t="array" ref="I88">_xlfn.IFS(C88="SH",F88/$W$50,C88="HH",F88/$W$49,C88="NI",F88/$W$44,C88="HB",F88/$W$56,C88="NRW",F88/$W$41,C88="HE",F88/$W$45,C88="RP",F88/$W$47,C88="BW",F88/$W$43,C88="BY",F88/$W$42,C88="SL",F88/$W$55,C88="BE",F88/$W$46,C88="MV",F88/$W$54,C88="BB",F88/$W$51,C88="SN",F88/$W$48,C88="ST",F88/$W$53,C88="TH",F88/$W$52)</f>
        <v>1.3869993632444453E-2</v>
      </c>
      <c r="J88" cm="1">
        <f t="array" ref="J88">_xlfn.IFS(C88="SH",G88/$X$30,C88="HH",G88/$X$34,C88="NI",G88/$X$25,C88="HB",G88/$X$37,C88="NRW",G88/$X$22,C88="HE",G88/$X$26,C88="RP",G88/$X$27,C88="BW",G88/$X$24,C88="BY",G88/$X$23,C88="SL",G88/$X$36,C88="BE",G88/$X$29,C88="MV",G88/$X$35,C88="BB",G88/$X$31,C88="SN",G88/$X$28,C88="ST",G88/$X$32,C88="TH",G88/$X$33)</f>
        <v>1.5158912353039506E-2</v>
      </c>
      <c r="K88" cm="1">
        <f t="array" ref="K88">_xlfn.IFS(C88="SH",$Y$17,C88="HH",$Y$8,C88="NI",$Y$11,C88="HB",$Y$7,C88="NRW",$Y$12,C88="HE",$Y$9,C88="RP",$Y$13,C88="BW",$Y$3,C88="BY",$Y$4,C88="SL",$Y$14,C88="BE",$Y$5,C88="MV",$Y$10,C88="BB",$Y$6,C88="SN",$Y$15,C88="ST",$Y$16,C88="TH",$Y$18)</f>
        <v>121075.91480798255</v>
      </c>
      <c r="L88">
        <f t="shared" si="4"/>
        <v>1796.3649273359906</v>
      </c>
      <c r="M88">
        <f t="shared" si="5"/>
        <v>449.09123183399765</v>
      </c>
      <c r="O88" t="s">
        <v>12675</v>
      </c>
      <c r="P88">
        <v>981.75331794051795</v>
      </c>
      <c r="Q88">
        <f t="shared" si="6"/>
        <v>2.0008181326647821E-3</v>
      </c>
    </row>
    <row r="89" spans="1:17">
      <c r="A89">
        <v>5378</v>
      </c>
      <c r="B89" t="s">
        <v>11772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tr">
        <f>VLOOKUP(A89,'Kreisfreie Städte u. Landkreise'!$A$9:$J$478,3,0)</f>
        <v>Rheinisch-Bergischer Kreis</v>
      </c>
      <c r="E89">
        <f>VLOOKUP(D89,'old version'!$D$2:$G$403,2,0)</f>
        <v>715</v>
      </c>
      <c r="F89">
        <f>VLOOKUP(D89,'old version'!$D$2:$G$403,3,0)</f>
        <v>7699.4960000000001</v>
      </c>
      <c r="G89">
        <f>VLOOKUP(D89,'old version'!$D$2:$G$403,4,0)</f>
        <v>283271</v>
      </c>
      <c r="H89">
        <f>COUNTIF(Mapping!$A$1:$A$1325,A89)</f>
        <v>5</v>
      </c>
      <c r="I89" cm="1">
        <f t="array" ref="I89">_xlfn.IFS(C89="SH",F89/$W$50,C89="HH",F89/$W$49,C89="NI",F89/$W$44,C89="HB",F89/$W$56,C89="NRW",F89/$W$41,C89="HE",F89/$W$45,C89="RP",F89/$W$47,C89="BW",F89/$W$43,C89="BY",F89/$W$42,C89="SL",F89/$W$55,C89="BE",F89/$W$46,C89="MV",F89/$W$54,C89="BB",F89/$W$51,C89="SN",F89/$W$48,C89="ST",F89/$W$53,C89="TH",F89/$W$52)</f>
        <v>1.0822730345970519E-2</v>
      </c>
      <c r="J89" cm="1">
        <f t="array" ref="J89">_xlfn.IFS(C89="SH",G89/$X$30,C89="HH",G89/$X$34,C89="NI",G89/$X$25,C89="HB",G89/$X$37,C89="NRW",G89/$X$22,C89="HE",G89/$X$26,C89="RP",G89/$X$27,C89="BW",G89/$X$24,C89="BY",G89/$X$23,C89="SL",G89/$X$36,C89="BE",G89/$X$29,C89="MV",G89/$X$35,C89="BB",G89/$X$31,C89="SN",G89/$X$28,C89="ST",G89/$X$32,C89="TH",G89/$X$33)</f>
        <v>1.5783752159135231E-2</v>
      </c>
      <c r="K89" cm="1">
        <f t="array" ref="K89">_xlfn.IFS(C89="SH",$Y$17,C89="HH",$Y$8,C89="NI",$Y$11,C89="HB",$Y$7,C89="NRW",$Y$12,C89="HE",$Y$9,C89="RP",$Y$13,C89="BW",$Y$3,C89="BY",$Y$4,C89="SL",$Y$14,C89="BE",$Y$5,C89="MV",$Y$10,C89="BB",$Y$6,C89="SN",$Y$15,C89="ST",$Y$16,C89="TH",$Y$18)</f>
        <v>121075.91480798255</v>
      </c>
      <c r="L89">
        <f t="shared" si="4"/>
        <v>1760.8671681669496</v>
      </c>
      <c r="M89">
        <f t="shared" si="5"/>
        <v>352.17343363338989</v>
      </c>
      <c r="O89" t="s">
        <v>12630</v>
      </c>
      <c r="P89">
        <v>253.31575096372646</v>
      </c>
      <c r="Q89">
        <f t="shared" si="6"/>
        <v>5.1625875722125978E-4</v>
      </c>
    </row>
    <row r="90" spans="1:17">
      <c r="A90">
        <v>5382</v>
      </c>
      <c r="B90" t="s">
        <v>11773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tr">
        <f>VLOOKUP(A90,'Kreisfreie Städte u. Landkreise'!$A$9:$J$478,3,0)</f>
        <v>Rhein-Sieg-Kreis</v>
      </c>
      <c r="E90">
        <f>VLOOKUP(D90,'old version'!$D$2:$G$403,2,0)</f>
        <v>687</v>
      </c>
      <c r="F90">
        <f>VLOOKUP(D90,'old version'!$D$2:$G$403,3,0)</f>
        <v>16799.514999999999</v>
      </c>
      <c r="G90">
        <f>VLOOKUP(D90,'old version'!$D$2:$G$403,4,0)</f>
        <v>600764</v>
      </c>
      <c r="H90">
        <f>COUNTIF(Mapping!$A$1:$A$1325,A90)</f>
        <v>7</v>
      </c>
      <c r="I90" cm="1">
        <f t="array" ref="I90">_xlfn.IFS(C90="SH",F90/$W$50,C90="HH",F90/$W$49,C90="NI",F90/$W$44,C90="HB",F90/$W$56,C90="NRW",F90/$W$41,C90="HE",F90/$W$45,C90="RP",F90/$W$47,C90="BW",F90/$W$43,C90="BY",F90/$W$42,C90="SL",F90/$W$55,C90="BE",F90/$W$46,C90="MV",F90/$W$54,C90="BB",F90/$W$51,C90="SN",F90/$W$48,C90="ST",F90/$W$53,C90="TH",F90/$W$52)</f>
        <v>2.3614093804073265E-2</v>
      </c>
      <c r="J90" cm="1">
        <f t="array" ref="J90">_xlfn.IFS(C90="SH",G90/$X$30,C90="HH",G90/$X$34,C90="NI",G90/$X$25,C90="HB",G90/$X$37,C90="NRW",G90/$X$22,C90="HE",G90/$X$26,C90="RP",G90/$X$27,C90="BW",G90/$X$24,C90="BY",G90/$X$23,C90="SL",G90/$X$36,C90="BE",G90/$X$29,C90="MV",G90/$X$35,C90="BB",G90/$X$31,C90="SN",G90/$X$28,C90="ST",G90/$X$32,C90="TH",G90/$X$33)</f>
        <v>3.3474341115506769E-2</v>
      </c>
      <c r="K90" cm="1">
        <f t="array" ref="K90">_xlfn.IFS(C90="SH",$Y$17,C90="HH",$Y$8,C90="NI",$Y$11,C90="HB",$Y$7,C90="NRW",$Y$12,C90="HE",$Y$9,C90="RP",$Y$13,C90="BW",$Y$3,C90="BY",$Y$4,C90="SL",$Y$14,C90="BE",$Y$5,C90="MV",$Y$10,C90="BB",$Y$6,C90="SN",$Y$15,C90="ST",$Y$16,C90="TH",$Y$18)</f>
        <v>121075.91480798255</v>
      </c>
      <c r="L90">
        <f t="shared" si="4"/>
        <v>3754.4768572882549</v>
      </c>
      <c r="M90">
        <f t="shared" si="5"/>
        <v>536.35383675546495</v>
      </c>
      <c r="O90" t="s">
        <v>12610</v>
      </c>
      <c r="P90">
        <v>659.32288639826334</v>
      </c>
      <c r="Q90">
        <f t="shared" si="6"/>
        <v>1.3437033135307963E-3</v>
      </c>
    </row>
    <row r="91" spans="1:17">
      <c r="A91">
        <v>5512</v>
      </c>
      <c r="B91" t="s">
        <v>11774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tr">
        <f>VLOOKUP(A91,'Kreisfreie Städte u. Landkreise'!$A$9:$J$478,3,0)</f>
        <v>Bottrop, Stadt</v>
      </c>
      <c r="E91">
        <f>VLOOKUP(D91,'old version'!$D$2:$G$403,2,0)</f>
        <v>529</v>
      </c>
      <c r="F91">
        <f>VLOOKUP(D91,'old version'!$D$2:$G$403,3,0)</f>
        <v>2669.1390000000001</v>
      </c>
      <c r="G91">
        <f>VLOOKUP(D91,'old version'!$D$2:$G$403,4,0)</f>
        <v>117565</v>
      </c>
      <c r="H91">
        <f>COUNTIF(Mapping!$A$1:$A$1325,A91)</f>
        <v>1</v>
      </c>
      <c r="I91" cm="1">
        <f t="array" ref="I91">_xlfn.IFS(C91="SH",F91/$W$50,C91="HH",F91/$W$49,C91="NI",F91/$W$44,C91="HB",F91/$W$56,C91="NRW",F91/$W$41,C91="HE",F91/$W$45,C91="RP",F91/$W$47,C91="BW",F91/$W$43,C91="BY",F91/$W$42,C91="SL",F91/$W$55,C91="BE",F91/$W$46,C91="MV",F91/$W$54,C91="BB",F91/$W$51,C91="SN",F91/$W$48,C91="ST",F91/$W$53,C91="TH",F91/$W$52)</f>
        <v>3.7518522839564308E-3</v>
      </c>
      <c r="J91" cm="1">
        <f t="array" ref="J91">_xlfn.IFS(C91="SH",G91/$X$30,C91="HH",G91/$X$34,C91="NI",G91/$X$25,C91="HB",G91/$X$37,C91="NRW",G91/$X$22,C91="HE",G91/$X$26,C91="RP",G91/$X$27,C91="BW",G91/$X$24,C91="BY",G91/$X$23,C91="SL",G91/$X$36,C91="BE",G91/$X$29,C91="MV",G91/$X$35,C91="BB",G91/$X$31,C91="SN",G91/$X$28,C91="ST",G91/$X$32,C91="TH",G91/$X$33)</f>
        <v>6.5506769933693651E-3</v>
      </c>
      <c r="K91" cm="1">
        <f t="array" ref="K91">_xlfn.IFS(C91="SH",$Y$17,C91="HH",$Y$8,C91="NI",$Y$11,C91="HB",$Y$7,C91="NRW",$Y$12,C91="HE",$Y$9,C91="RP",$Y$13,C91="BW",$Y$3,C91="BY",$Y$4,C91="SL",$Y$14,C91="BE",$Y$5,C91="MV",$Y$10,C91="BB",$Y$6,C91="SN",$Y$15,C91="ST",$Y$16,C91="TH",$Y$18)</f>
        <v>121075.91480798255</v>
      </c>
      <c r="L91">
        <f t="shared" si="4"/>
        <v>708.41164406396138</v>
      </c>
      <c r="M91">
        <f t="shared" si="5"/>
        <v>708.41164406396138</v>
      </c>
      <c r="O91" t="s">
        <v>12676</v>
      </c>
      <c r="P91">
        <v>678.44437282679735</v>
      </c>
      <c r="Q91">
        <f t="shared" si="6"/>
        <v>1.3826729977382017E-3</v>
      </c>
    </row>
    <row r="92" spans="1:17">
      <c r="A92">
        <v>5513</v>
      </c>
      <c r="B92" t="s">
        <v>11775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NRW</v>
      </c>
      <c r="D92" t="str">
        <f>VLOOKUP(A92,'Kreisfreie Städte u. Landkreise'!$A$9:$J$478,3,0)</f>
        <v>Gelsenkirchen, Stadt</v>
      </c>
      <c r="E92">
        <f>VLOOKUP(D92,'old version'!$D$2:$G$403,2,0)</f>
        <v>455</v>
      </c>
      <c r="F92">
        <f>VLOOKUP(D92,'old version'!$D$2:$G$403,3,0)</f>
        <v>7879.1289999999999</v>
      </c>
      <c r="G92">
        <f>VLOOKUP(D92,'old version'!$D$2:$G$403,4,0)</f>
        <v>259645</v>
      </c>
      <c r="H92">
        <f>COUNTIF(Mapping!$A$1:$A$1325,A92)</f>
        <v>2</v>
      </c>
      <c r="I92" cm="1">
        <f t="array" ref="I92">_xlfn.IFS(C92="SH",F92/$W$50,C92="HH",F92/$W$49,C92="NI",F92/$W$44,C92="HB",F92/$W$56,C92="NRW",F92/$W$41,C92="HE",F92/$W$45,C92="RP",F92/$W$47,C92="BW",F92/$W$43,C92="BY",F92/$W$42,C92="SL",F92/$W$55,C92="BE",F92/$W$46,C92="MV",F92/$W$54,C92="BB",F92/$W$51,C92="SN",F92/$W$48,C92="ST",F92/$W$53,C92="TH",F92/$W$52)</f>
        <v>1.1075229927792201E-2</v>
      </c>
      <c r="J92" cm="1">
        <f t="array" ref="J92">_xlfn.IFS(C92="SH",G92/$X$30,C92="HH",G92/$X$34,C92="NI",G92/$X$25,C92="HB",G92/$X$37,C92="NRW",G92/$X$22,C92="HE",G92/$X$26,C92="RP",G92/$X$27,C92="BW",G92/$X$24,C92="BY",G92/$X$23,C92="SL",G92/$X$36,C92="BE",G92/$X$29,C92="MV",G92/$X$35,C92="BB",G92/$X$31,C92="SN",G92/$X$28,C92="ST",G92/$X$32,C92="TH",G92/$X$33)</f>
        <v>1.4467320443528166E-2</v>
      </c>
      <c r="K92" cm="1">
        <f t="array" ref="K92">_xlfn.IFS(C92="SH",$Y$17,C92="HH",$Y$8,C92="NI",$Y$11,C92="HB",$Y$7,C92="NRW",$Y$12,C92="HE",$Y$9,C92="RP",$Y$13,C92="BW",$Y$3,C92="BY",$Y$4,C92="SL",$Y$14,C92="BE",$Y$5,C92="MV",$Y$10,C92="BB",$Y$6,C92="SN",$Y$15,C92="ST",$Y$16,C92="TH",$Y$18)</f>
        <v>121075.91480798255</v>
      </c>
      <c r="L92">
        <f t="shared" si="4"/>
        <v>1648.9689419443473</v>
      </c>
      <c r="M92">
        <f t="shared" si="5"/>
        <v>824.48447097217365</v>
      </c>
      <c r="O92" t="s">
        <v>12600</v>
      </c>
      <c r="P92">
        <v>115.13914251366946</v>
      </c>
      <c r="Q92">
        <f t="shared" si="6"/>
        <v>2.3465414367439095E-4</v>
      </c>
    </row>
    <row r="93" spans="1:17">
      <c r="A93">
        <v>5515</v>
      </c>
      <c r="B93" t="s">
        <v>11776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tr">
        <f>VLOOKUP(A93,'Kreisfreie Städte u. Landkreise'!$A$9:$J$478,3,0)</f>
        <v>Münster, Stadt</v>
      </c>
      <c r="E93">
        <f>VLOOKUP(D93,'old version'!$D$2:$G$403,2,0)</f>
        <v>887</v>
      </c>
      <c r="F93">
        <f>VLOOKUP(D93,'old version'!$D$2:$G$403,3,0)</f>
        <v>17267.454000000002</v>
      </c>
      <c r="G93">
        <f>VLOOKUP(D93,'old version'!$D$2:$G$403,4,0)</f>
        <v>315293</v>
      </c>
      <c r="H93">
        <f>COUNTIF(Mapping!$A$1:$A$1325,A93)</f>
        <v>1</v>
      </c>
      <c r="I93" cm="1">
        <f t="array" ref="I93">_xlfn.IFS(C93="SH",F93/$W$50,C93="HH",F93/$W$49,C93="NI",F93/$W$44,C93="HB",F93/$W$56,C93="NRW",F93/$W$41,C93="HE",F93/$W$45,C93="RP",F93/$W$47,C93="BW",F93/$W$43,C93="BY",F93/$W$42,C93="SL",F93/$W$55,C93="BE",F93/$W$46,C93="MV",F93/$W$54,C93="BB",F93/$W$51,C93="SN",F93/$W$48,C93="ST",F93/$W$53,C93="TH",F93/$W$52)</f>
        <v>2.4271848235709197E-2</v>
      </c>
      <c r="J93" cm="1">
        <f t="array" ref="J93">_xlfn.IFS(C93="SH",G93/$X$30,C93="HH",G93/$X$34,C93="NI",G93/$X$25,C93="HB",G93/$X$37,C93="NRW",G93/$X$22,C93="HE",G93/$X$26,C93="RP",G93/$X$27,C93="BW",G93/$X$24,C93="BY",G93/$X$23,C93="SL",G93/$X$36,C93="BE",G93/$X$29,C93="MV",G93/$X$35,C93="BB",G93/$X$31,C93="SN",G93/$X$28,C93="ST",G93/$X$32,C93="TH",G93/$X$33)</f>
        <v>1.7568005794840365E-2</v>
      </c>
      <c r="K93" cm="1">
        <f t="array" ref="K93">_xlfn.IFS(C93="SH",$Y$17,C93="HH",$Y$8,C93="NI",$Y$11,C93="HB",$Y$7,C93="NRW",$Y$12,C93="HE",$Y$9,C93="RP",$Y$13,C93="BW",$Y$3,C93="BY",$Y$4,C93="SL",$Y$14,C93="BE",$Y$5,C93="MV",$Y$10,C93="BB",$Y$6,C93="SN",$Y$15,C93="ST",$Y$16,C93="TH",$Y$18)</f>
        <v>121075.91480798255</v>
      </c>
      <c r="L93">
        <f t="shared" si="4"/>
        <v>2329.9808370264291</v>
      </c>
      <c r="M93">
        <f t="shared" si="5"/>
        <v>2329.9808370264291</v>
      </c>
      <c r="O93" t="s">
        <v>12591</v>
      </c>
      <c r="P93">
        <v>319.53513754751822</v>
      </c>
      <c r="Q93">
        <f t="shared" si="6"/>
        <v>6.5121419560849924E-4</v>
      </c>
    </row>
    <row r="94" spans="1:17">
      <c r="A94">
        <v>5554</v>
      </c>
      <c r="B94" t="s">
        <v>11777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tr">
        <f>VLOOKUP(A94,'Kreisfreie Städte u. Landkreise'!$A$9:$J$478,3,0)</f>
        <v>Borken</v>
      </c>
      <c r="E94">
        <f>VLOOKUP(D94,'old version'!$D$2:$G$403,2,0)</f>
        <v>683</v>
      </c>
      <c r="F94">
        <f>VLOOKUP(D94,'old version'!$D$2:$G$403,3,0)</f>
        <v>13806.099</v>
      </c>
      <c r="G94">
        <f>VLOOKUP(D94,'old version'!$D$2:$G$403,4,0)</f>
        <v>371339</v>
      </c>
      <c r="H94">
        <f>COUNTIF(Mapping!$A$1:$A$1325,A94)</f>
        <v>5</v>
      </c>
      <c r="I94" cm="1">
        <f t="array" ref="I94">_xlfn.IFS(C94="SH",F94/$W$50,C94="HH",F94/$W$49,C94="NI",F94/$W$44,C94="HB",F94/$W$56,C94="NRW",F94/$W$41,C94="HE",F94/$W$45,C94="RP",F94/$W$47,C94="BW",F94/$W$43,C94="BY",F94/$W$42,C94="SL",F94/$W$55,C94="BE",F94/$W$46,C94="MV",F94/$W$54,C94="BB",F94/$W$51,C94="SN",F94/$W$48,C94="ST",F94/$W$53,C94="TH",F94/$W$52)</f>
        <v>1.9406424343460044E-2</v>
      </c>
      <c r="J94" cm="1">
        <f t="array" ref="J94">_xlfn.IFS(C94="SH",G94/$X$30,C94="HH",G94/$X$34,C94="NI",G94/$X$25,C94="HB",G94/$X$37,C94="NRW",G94/$X$22,C94="HE",G94/$X$26,C94="RP",G94/$X$27,C94="BW",G94/$X$24,C94="BY",G94/$X$23,C94="SL",G94/$X$36,C94="BE",G94/$X$29,C94="MV",G94/$X$35,C94="BB",G94/$X$31,C94="SN",G94/$X$28,C94="ST",G94/$X$32,C94="TH",G94/$X$33)</f>
        <v>2.0690867554465926E-2</v>
      </c>
      <c r="K94" cm="1">
        <f t="array" ref="K94">_xlfn.IFS(C94="SH",$Y$17,C94="HH",$Y$8,C94="NI",$Y$11,C94="HB",$Y$7,C94="NRW",$Y$12,C94="HE",$Y$9,C94="RP",$Y$13,C94="BW",$Y$3,C94="BY",$Y$4,C94="SL",$Y$14,C94="BE",$Y$5,C94="MV",$Y$10,C94="BB",$Y$6,C94="SN",$Y$15,C94="ST",$Y$16,C94="TH",$Y$18)</f>
        <v>121075.91480798255</v>
      </c>
      <c r="L94">
        <f t="shared" si="4"/>
        <v>2466.2869331299071</v>
      </c>
      <c r="M94">
        <f t="shared" si="5"/>
        <v>493.25738662598144</v>
      </c>
      <c r="O94" t="s">
        <v>12592</v>
      </c>
      <c r="P94">
        <v>319.53513754751822</v>
      </c>
      <c r="Q94">
        <f t="shared" si="6"/>
        <v>6.5121419560849924E-4</v>
      </c>
    </row>
    <row r="95" spans="1:17">
      <c r="A95">
        <v>5558</v>
      </c>
      <c r="B95" t="s">
        <v>11778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tr">
        <f>VLOOKUP(A95,'Kreisfreie Städte u. Landkreise'!$A$9:$J$478,3,0)</f>
        <v>Coesfeld</v>
      </c>
      <c r="E95">
        <f>VLOOKUP(D95,'old version'!$D$2:$G$403,2,0)</f>
        <v>640</v>
      </c>
      <c r="F95">
        <f>VLOOKUP(D95,'old version'!$D$2:$G$403,3,0)</f>
        <v>6264.8739999999998</v>
      </c>
      <c r="G95">
        <f>VLOOKUP(D95,'old version'!$D$2:$G$403,4,0)</f>
        <v>220586</v>
      </c>
      <c r="H95">
        <f>COUNTIF(Mapping!$A$1:$A$1325,A95)</f>
        <v>7</v>
      </c>
      <c r="I95" cm="1">
        <f t="array" ref="I95">_xlfn.IFS(C95="SH",F95/$W$50,C95="HH",F95/$W$49,C95="NI",F95/$W$44,C95="HB",F95/$W$56,C95="NRW",F95/$W$41,C95="HE",F95/$W$45,C95="RP",F95/$W$47,C95="BW",F95/$W$43,C95="BY",F95/$W$42,C95="SL",F95/$W$55,C95="BE",F95/$W$46,C95="MV",F95/$W$54,C95="BB",F95/$W$51,C95="SN",F95/$W$48,C95="ST",F95/$W$53,C95="TH",F95/$W$52)</f>
        <v>8.8061662676987822E-3</v>
      </c>
      <c r="J95" cm="1">
        <f t="array" ref="J95">_xlfn.IFS(C95="SH",G95/$X$30,C95="HH",G95/$X$34,C95="NI",G95/$X$25,C95="HB",G95/$X$37,C95="NRW",G95/$X$22,C95="HE",G95/$X$26,C95="RP",G95/$X$27,C95="BW",G95/$X$24,C95="BY",G95/$X$23,C95="SL",G95/$X$36,C95="BE",G95/$X$29,C95="MV",G95/$X$35,C95="BB",G95/$X$31,C95="SN",G95/$X$28,C95="ST",G95/$X$32,C95="TH",G95/$X$33)</f>
        <v>1.2290967849779908E-2</v>
      </c>
      <c r="K95" cm="1">
        <f t="array" ref="K95">_xlfn.IFS(C95="SH",$Y$17,C95="HH",$Y$8,C95="NI",$Y$11,C95="HB",$Y$7,C95="NRW",$Y$12,C95="HE",$Y$9,C95="RP",$Y$13,C95="BW",$Y$3,C95="BY",$Y$4,C95="SL",$Y$14,C95="BE",$Y$5,C95="MV",$Y$10,C95="BB",$Y$6,C95="SN",$Y$15,C95="ST",$Y$16,C95="TH",$Y$18)</f>
        <v>121075.91480798255</v>
      </c>
      <c r="L95">
        <f t="shared" si="4"/>
        <v>1382.6587914189104</v>
      </c>
      <c r="M95">
        <f t="shared" si="5"/>
        <v>197.52268448841576</v>
      </c>
      <c r="O95" t="s">
        <v>12555</v>
      </c>
      <c r="P95">
        <v>986.94880908181392</v>
      </c>
      <c r="Q95">
        <f t="shared" si="6"/>
        <v>2.011406569386759E-3</v>
      </c>
    </row>
    <row r="96" spans="1:17">
      <c r="A96">
        <v>5562</v>
      </c>
      <c r="B96" t="s">
        <v>11779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tr">
        <f>VLOOKUP(A96,'Kreisfreie Städte u. Landkreise'!$A$9:$J$478,3,0)</f>
        <v>Recklinghausen</v>
      </c>
      <c r="E96">
        <f>VLOOKUP(D96,'old version'!$D$2:$G$403,2,0)</f>
        <v>562</v>
      </c>
      <c r="F96">
        <f>VLOOKUP(D96,'old version'!$D$2:$G$403,3,0)</f>
        <v>15871.41</v>
      </c>
      <c r="G96">
        <f>VLOOKUP(D96,'old version'!$D$2:$G$403,4,0)</f>
        <v>614137</v>
      </c>
      <c r="H96">
        <f>COUNTIF(Mapping!$A$1:$A$1325,A96)</f>
        <v>13</v>
      </c>
      <c r="I96" cm="1">
        <f t="array" ref="I96">_xlfn.IFS(C96="SH",F96/$W$50,C96="HH",F96/$W$49,C96="NI",F96/$W$44,C96="HB",F96/$W$56,C96="NRW",F96/$W$41,C96="HE",F96/$W$45,C96="RP",F96/$W$47,C96="BW",F96/$W$43,C96="BY",F96/$W$42,C96="SL",F96/$W$55,C96="BE",F96/$W$46,C96="MV",F96/$W$54,C96="BB",F96/$W$51,C96="SN",F96/$W$48,C96="ST",F96/$W$53,C96="TH",F96/$W$52)</f>
        <v>2.2309510991412936E-2</v>
      </c>
      <c r="J96" cm="1">
        <f t="array" ref="J96">_xlfn.IFS(C96="SH",G96/$X$30,C96="HH",G96/$X$34,C96="NI",G96/$X$25,C96="HB",G96/$X$37,C96="NRW",G96/$X$22,C96="HE",G96/$X$26,C96="RP",G96/$X$27,C96="BW",G96/$X$24,C96="BY",G96/$X$23,C96="SL",G96/$X$36,C96="BE",G96/$X$29,C96="MV",G96/$X$35,C96="BB",G96/$X$31,C96="SN",G96/$X$28,C96="ST",G96/$X$32,C96="TH",G96/$X$33)</f>
        <v>3.4219479578759683E-2</v>
      </c>
      <c r="K96" cm="1">
        <f t="array" ref="K96">_xlfn.IFS(C96="SH",$Y$17,C96="HH",$Y$8,C96="NI",$Y$11,C96="HB",$Y$7,C96="NRW",$Y$12,C96="HE",$Y$9,C96="RP",$Y$13,C96="BW",$Y$3,C96="BY",$Y$4,C96="SL",$Y$14,C96="BE",$Y$5,C96="MV",$Y$10,C96="BB",$Y$6,C96="SN",$Y$15,C96="ST",$Y$16,C96="TH",$Y$18)</f>
        <v>121075.91480798255</v>
      </c>
      <c r="L96">
        <f t="shared" si="4"/>
        <v>3782.6522087395706</v>
      </c>
      <c r="M96">
        <f t="shared" si="5"/>
        <v>290.97324682612083</v>
      </c>
      <c r="O96" t="s">
        <v>12603</v>
      </c>
      <c r="P96">
        <v>1074.7916266382276</v>
      </c>
      <c r="Q96">
        <f t="shared" si="6"/>
        <v>2.1904306673749723E-3</v>
      </c>
    </row>
    <row r="97" spans="1:17">
      <c r="A97">
        <v>5566</v>
      </c>
      <c r="B97" t="s">
        <v>11780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tr">
        <f>VLOOKUP(A97,'Kreisfreie Städte u. Landkreise'!$A$9:$J$478,3,0)</f>
        <v>Steinfurt</v>
      </c>
      <c r="E97">
        <f>VLOOKUP(D97,'old version'!$D$2:$G$403,2,0)</f>
        <v>612</v>
      </c>
      <c r="F97">
        <f>VLOOKUP(D97,'old version'!$D$2:$G$403,3,0)</f>
        <v>14516.984</v>
      </c>
      <c r="G97">
        <f>VLOOKUP(D97,'old version'!$D$2:$G$403,4,0)</f>
        <v>448220</v>
      </c>
      <c r="H97">
        <f>COUNTIF(Mapping!$A$1:$A$1325,A97)</f>
        <v>6</v>
      </c>
      <c r="I97" cm="1">
        <f t="array" ref="I97">_xlfn.IFS(C97="SH",F97/$W$50,C97="HH",F97/$W$49,C97="NI",F97/$W$44,C97="HB",F97/$W$56,C97="NRW",F97/$W$41,C97="HE",F97/$W$45,C97="RP",F97/$W$47,C97="BW",F97/$W$43,C97="BY",F97/$W$42,C97="SL",F97/$W$55,C97="BE",F97/$W$46,C97="MV",F97/$W$54,C97="BB",F97/$W$51,C97="SN",F97/$W$48,C97="ST",F97/$W$53,C97="TH",F97/$W$52)</f>
        <v>2.0405673730951802E-2</v>
      </c>
      <c r="J97" cm="1">
        <f t="array" ref="J97">_xlfn.IFS(C97="SH",G97/$X$30,C97="HH",G97/$X$34,C97="NI",G97/$X$25,C97="HB",G97/$X$37,C97="NRW",G97/$X$22,C97="HE",G97/$X$26,C97="RP",G97/$X$27,C97="BW",G97/$X$24,C97="BY",G97/$X$23,C97="SL",G97/$X$36,C97="BE",G97/$X$29,C97="MV",G97/$X$35,C97="BB",G97/$X$31,C97="SN",G97/$X$28,C97="ST",G97/$X$32,C97="TH",G97/$X$33)</f>
        <v>2.4974647573410599E-2</v>
      </c>
      <c r="K97" cm="1">
        <f t="array" ref="K97">_xlfn.IFS(C97="SH",$Y$17,C97="HH",$Y$8,C97="NI",$Y$11,C97="HB",$Y$7,C97="NRW",$Y$12,C97="HE",$Y$9,C97="RP",$Y$13,C97="BW",$Y$3,C97="BY",$Y$4,C97="SL",$Y$14,C97="BE",$Y$5,C97="MV",$Y$10,C97="BB",$Y$6,C97="SN",$Y$15,C97="ST",$Y$16,C97="TH",$Y$18)</f>
        <v>121075.91480798255</v>
      </c>
      <c r="L97">
        <f t="shared" si="4"/>
        <v>2885.5301300302895</v>
      </c>
      <c r="M97">
        <f t="shared" si="5"/>
        <v>480.92168833838156</v>
      </c>
      <c r="O97" t="s">
        <v>12593</v>
      </c>
      <c r="P97">
        <v>319.53513754751822</v>
      </c>
      <c r="Q97">
        <f t="shared" si="6"/>
        <v>6.5121419560849924E-4</v>
      </c>
    </row>
    <row r="98" spans="1:17">
      <c r="A98">
        <v>5570</v>
      </c>
      <c r="B98" t="s">
        <v>11781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tr">
        <f>VLOOKUP(A98,'Kreisfreie Städte u. Landkreise'!$A$9:$J$478,3,0)</f>
        <v>Warendorf</v>
      </c>
      <c r="E98">
        <f>VLOOKUP(D98,'old version'!$D$2:$G$403,2,0)</f>
        <v>678</v>
      </c>
      <c r="F98">
        <f>VLOOKUP(D98,'old version'!$D$2:$G$403,3,0)</f>
        <v>8667.5419999999995</v>
      </c>
      <c r="G98">
        <f>VLOOKUP(D98,'old version'!$D$2:$G$403,4,0)</f>
        <v>277840</v>
      </c>
      <c r="H98">
        <f>COUNTIF(Mapping!$A$1:$A$1325,A98)</f>
        <v>6</v>
      </c>
      <c r="I98" cm="1">
        <f t="array" ref="I98">_xlfn.IFS(C98="SH",F98/$W$50,C98="HH",F98/$W$49,C98="NI",F98/$W$44,C98="HB",F98/$W$56,C98="NRW",F98/$W$41,C98="HE",F98/$W$45,C98="RP",F98/$W$47,C98="BW",F98/$W$43,C98="BY",F98/$W$42,C98="SL",F98/$W$55,C98="BE",F98/$W$46,C98="MV",F98/$W$54,C98="BB",F98/$W$51,C98="SN",F98/$W$48,C98="ST",F98/$W$53,C98="TH",F98/$W$52)</f>
        <v>1.2183455881836161E-2</v>
      </c>
      <c r="J98" cm="1">
        <f t="array" ref="J98">_xlfn.IFS(C98="SH",G98/$X$30,C98="HH",G98/$X$34,C98="NI",G98/$X$25,C98="HB",G98/$X$37,C98="NRW",G98/$X$22,C98="HE",G98/$X$26,C98="RP",G98/$X$27,C98="BW",G98/$X$24,C98="BY",G98/$X$23,C98="SL",G98/$X$36,C98="BE",G98/$X$29,C98="MV",G98/$X$35,C98="BB",G98/$X$31,C98="SN",G98/$X$28,C98="ST",G98/$X$32,C98="TH",G98/$X$33)</f>
        <v>1.5481138909009862E-2</v>
      </c>
      <c r="K98" cm="1">
        <f t="array" ref="K98">_xlfn.IFS(C98="SH",$Y$17,C98="HH",$Y$8,C98="NI",$Y$11,C98="HB",$Y$7,C98="NRW",$Y$12,C98="HE",$Y$9,C98="RP",$Y$13,C98="BW",$Y$3,C98="BY",$Y$4,C98="SL",$Y$14,C98="BE",$Y$5,C98="MV",$Y$10,C98="BB",$Y$6,C98="SN",$Y$15,C98="ST",$Y$16,C98="TH",$Y$18)</f>
        <v>121075.91480798255</v>
      </c>
      <c r="L98">
        <f t="shared" si="4"/>
        <v>1774.5755583623691</v>
      </c>
      <c r="M98">
        <f t="shared" si="5"/>
        <v>295.76259306039486</v>
      </c>
      <c r="O98" t="s">
        <v>12862</v>
      </c>
      <c r="P98">
        <v>0</v>
      </c>
      <c r="Q98">
        <f t="shared" si="6"/>
        <v>0</v>
      </c>
    </row>
    <row r="99" spans="1:17">
      <c r="A99">
        <v>5711</v>
      </c>
      <c r="B99" t="s">
        <v>11782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tr">
        <f>VLOOKUP(A99,'Kreisfreie Städte u. Landkreise'!$A$9:$J$478,3,0)</f>
        <v>Bielefeld, Stadt</v>
      </c>
      <c r="E99">
        <f>VLOOKUP(D99,'old version'!$D$2:$G$403,2,0)</f>
        <v>690</v>
      </c>
      <c r="F99">
        <f>VLOOKUP(D99,'old version'!$D$2:$G$403,3,0)</f>
        <v>13665.287</v>
      </c>
      <c r="G99">
        <f>VLOOKUP(D99,'old version'!$D$2:$G$403,4,0)</f>
        <v>334195</v>
      </c>
      <c r="H99">
        <f>COUNTIF(Mapping!$A$1:$A$1325,A99)</f>
        <v>1</v>
      </c>
      <c r="I99" cm="1">
        <f t="array" ref="I99">_xlfn.IFS(C99="SH",F99/$W$50,C99="HH",F99/$W$49,C99="NI",F99/$W$44,C99="HB",F99/$W$56,C99="NRW",F99/$W$41,C99="HE",F99/$W$45,C99="RP",F99/$W$47,C99="BW",F99/$W$43,C99="BY",F99/$W$42,C99="SL",F99/$W$55,C99="BE",F99/$W$46,C99="MV",F99/$W$54,C99="BB",F99/$W$51,C99="SN",F99/$W$48,C99="ST",F99/$W$53,C99="TH",F99/$W$52)</f>
        <v>1.9208493166474327E-2</v>
      </c>
      <c r="J99" cm="1">
        <f t="array" ref="J99">_xlfn.IFS(C99="SH",G99/$X$30,C99="HH",G99/$X$34,C99="NI",G99/$X$25,C99="HB",G99/$X$37,C99="NRW",G99/$X$22,C99="HE",G99/$X$26,C99="RP",G99/$X$27,C99="BW",G99/$X$24,C99="BY",G99/$X$23,C99="SL",G99/$X$36,C99="BE",G99/$X$29,C99="MV",G99/$X$35,C99="BB",G99/$X$31,C99="SN",G99/$X$28,C99="ST",G99/$X$32,C99="TH",G99/$X$33)</f>
        <v>1.8621218030868667E-2</v>
      </c>
      <c r="K99" cm="1">
        <f t="array" ref="K99">_xlfn.IFS(C99="SH",$Y$17,C99="HH",$Y$8,C99="NI",$Y$11,C99="HB",$Y$7,C99="NRW",$Y$12,C99="HE",$Y$9,C99="RP",$Y$13,C99="BW",$Y$3,C99="BY",$Y$4,C99="SL",$Y$14,C99="BE",$Y$5,C99="MV",$Y$10,C99="BB",$Y$6,C99="SN",$Y$15,C99="ST",$Y$16,C99="TH",$Y$18)</f>
        <v>121075.91480798255</v>
      </c>
      <c r="L99">
        <f t="shared" si="4"/>
        <v>2272.3572264981826</v>
      </c>
      <c r="M99">
        <f t="shared" si="5"/>
        <v>2272.3572264981826</v>
      </c>
      <c r="O99" t="s">
        <v>12919</v>
      </c>
      <c r="P99">
        <v>261.96591826015697</v>
      </c>
      <c r="Q99">
        <f t="shared" si="6"/>
        <v>5.3388784108683693E-4</v>
      </c>
    </row>
    <row r="100" spans="1:17">
      <c r="A100">
        <v>5754</v>
      </c>
      <c r="B100" t="s">
        <v>11783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tr">
        <f>VLOOKUP(A100,'Kreisfreie Städte u. Landkreise'!$A$9:$J$478,3,0)</f>
        <v>Gütersloh</v>
      </c>
      <c r="E100">
        <f>VLOOKUP(D100,'old version'!$D$2:$G$403,2,0)</f>
        <v>921</v>
      </c>
      <c r="F100">
        <f>VLOOKUP(D100,'old version'!$D$2:$G$403,3,0)</f>
        <v>17632.887999999999</v>
      </c>
      <c r="G100">
        <f>VLOOKUP(D100,'old version'!$D$2:$G$403,4,0)</f>
        <v>364938</v>
      </c>
      <c r="H100">
        <f>COUNTIF(Mapping!$A$1:$A$1325,A100)</f>
        <v>4</v>
      </c>
      <c r="I100" cm="1">
        <f t="array" ref="I100">_xlfn.IFS(C100="SH",F100/$W$50,C100="HH",F100/$W$49,C100="NI",F100/$W$44,C100="HB",F100/$W$56,C100="NRW",F100/$W$41,C100="HE",F100/$W$45,C100="RP",F100/$W$47,C100="BW",F100/$W$43,C100="BY",F100/$W$42,C100="SL",F100/$W$55,C100="BE",F100/$W$46,C100="MV",F100/$W$54,C100="BB",F100/$W$51,C100="SN",F100/$W$48,C100="ST",F100/$W$53,C100="TH",F100/$W$52)</f>
        <v>2.4785517395515159E-2</v>
      </c>
      <c r="J100" cm="1">
        <f t="array" ref="J100">_xlfn.IFS(C100="SH",G100/$X$30,C100="HH",G100/$X$34,C100="NI",G100/$X$25,C100="HB",G100/$X$37,C100="NRW",G100/$X$22,C100="HE",G100/$X$26,C100="RP",G100/$X$27,C100="BW",G100/$X$24,C100="BY",G100/$X$23,C100="SL",G100/$X$36,C100="BE",G100/$X$29,C100="MV",G100/$X$35,C100="BB",G100/$X$31,C100="SN",G100/$X$28,C100="ST",G100/$X$32,C100="TH",G100/$X$33)</f>
        <v>2.0334206274029085E-2</v>
      </c>
      <c r="K100" cm="1">
        <f t="array" ref="K100">_xlfn.IFS(C100="SH",$Y$17,C100="HH",$Y$8,C100="NI",$Y$11,C100="HB",$Y$7,C100="NRW",$Y$12,C100="HE",$Y$9,C100="RP",$Y$13,C100="BW",$Y$3,C100="BY",$Y$4,C100="SL",$Y$14,C100="BE",$Y$5,C100="MV",$Y$10,C100="BB",$Y$6,C100="SN",$Y$15,C100="ST",$Y$16,C100="TH",$Y$18)</f>
        <v>121075.91480798255</v>
      </c>
      <c r="L100">
        <f t="shared" si="4"/>
        <v>2596.7192680545081</v>
      </c>
      <c r="M100">
        <f t="shared" si="5"/>
        <v>649.17981701362703</v>
      </c>
      <c r="O100" t="s">
        <v>12756</v>
      </c>
      <c r="P100">
        <v>2600.3725095688965</v>
      </c>
      <c r="Q100">
        <f t="shared" si="6"/>
        <v>5.2995720755421999E-3</v>
      </c>
    </row>
    <row r="101" spans="1:17">
      <c r="A101">
        <v>5758</v>
      </c>
      <c r="B101" t="s">
        <v>11784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tr">
        <f>VLOOKUP(A101,'Kreisfreie Städte u. Landkreise'!$A$9:$J$478,3,0)</f>
        <v>Herford</v>
      </c>
      <c r="E101">
        <f>VLOOKUP(D101,'old version'!$D$2:$G$403,2,0)</f>
        <v>694</v>
      </c>
      <c r="F101">
        <f>VLOOKUP(D101,'old version'!$D$2:$G$403,3,0)</f>
        <v>8509.2129999999997</v>
      </c>
      <c r="G101">
        <f>VLOOKUP(D101,'old version'!$D$2:$G$403,4,0)</f>
        <v>250578</v>
      </c>
      <c r="H101">
        <f>COUNTIF(Mapping!$A$1:$A$1325,A101)</f>
        <v>2</v>
      </c>
      <c r="I101" cm="1">
        <f t="array" ref="I101">_xlfn.IFS(C101="SH",F101/$W$50,C101="HH",F101/$W$49,C101="NI",F101/$W$44,C101="HB",F101/$W$56,C101="NRW",F101/$W$41,C101="HE",F101/$W$45,C101="RP",F101/$W$47,C101="BW",F101/$W$43,C101="BY",F101/$W$42,C101="SL",F101/$W$55,C101="BE",F101/$W$46,C101="MV",F101/$W$54,C101="BB",F101/$W$51,C101="SN",F101/$W$48,C101="ST",F101/$W$53,C101="TH",F101/$W$52)</f>
        <v>1.1960902084425634E-2</v>
      </c>
      <c r="J101" cm="1">
        <f t="array" ref="J101">_xlfn.IFS(C101="SH",G101/$X$30,C101="HH",G101/$X$34,C101="NI",G101/$X$25,C101="HB",G101/$X$37,C101="NRW",G101/$X$22,C101="HE",G101/$X$26,C101="RP",G101/$X$27,C101="BW",G101/$X$24,C101="BY",G101/$X$23,C101="SL",G101/$X$36,C101="BE",G101/$X$29,C101="MV",G101/$X$35,C101="BB",G101/$X$31,C101="SN",G101/$X$28,C101="ST",G101/$X$32,C101="TH",G101/$X$33)</f>
        <v>1.3962110659163092E-2</v>
      </c>
      <c r="K101" cm="1">
        <f t="array" ref="K101">_xlfn.IFS(C101="SH",$Y$17,C101="HH",$Y$8,C101="NI",$Y$11,C101="HB",$Y$7,C101="NRW",$Y$12,C101="HE",$Y$9,C101="RP",$Y$13,C101="BW",$Y$3,C101="BY",$Y$4,C101="SL",$Y$14,C101="BE",$Y$5,C101="MV",$Y$10,C101="BB",$Y$6,C101="SN",$Y$15,C101="ST",$Y$16,C101="TH",$Y$18)</f>
        <v>121075.91480798255</v>
      </c>
      <c r="L101">
        <f t="shared" si="4"/>
        <v>1629.9007809814764</v>
      </c>
      <c r="M101">
        <f t="shared" si="5"/>
        <v>814.95039049073819</v>
      </c>
      <c r="O101" t="s">
        <v>12762</v>
      </c>
      <c r="P101">
        <v>216.57308847529868</v>
      </c>
      <c r="Q101">
        <f t="shared" si="6"/>
        <v>4.4137702878111964E-4</v>
      </c>
    </row>
    <row r="102" spans="1:17">
      <c r="A102">
        <v>5762</v>
      </c>
      <c r="B102" t="s">
        <v>11785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tr">
        <f>VLOOKUP(A102,'Kreisfreie Städte u. Landkreise'!$A$9:$J$478,3,0)</f>
        <v>Höxter</v>
      </c>
      <c r="E102">
        <f>VLOOKUP(D102,'old version'!$D$2:$G$403,2,0)</f>
        <v>533</v>
      </c>
      <c r="F102">
        <f>VLOOKUP(D102,'old version'!$D$2:$G$403,3,0)</f>
        <v>4013.2930000000001</v>
      </c>
      <c r="G102">
        <f>VLOOKUP(D102,'old version'!$D$2:$G$403,4,0)</f>
        <v>140251</v>
      </c>
      <c r="H102">
        <f>COUNTIF(Mapping!$A$1:$A$1325,A102)</f>
        <v>4</v>
      </c>
      <c r="I102" cm="1">
        <f t="array" ref="I102">_xlfn.IFS(C102="SH",F102/$W$50,C102="HH",F102/$W$49,C102="NI",F102/$W$44,C102="HB",F102/$W$56,C102="NRW",F102/$W$41,C102="HE",F102/$W$45,C102="RP",F102/$W$47,C102="BW",F102/$W$43,C102="BY",F102/$W$42,C102="SL",F102/$W$55,C102="BE",F102/$W$46,C102="MV",F102/$W$54,C102="BB",F102/$W$51,C102="SN",F102/$W$48,C102="ST",F102/$W$53,C102="TH",F102/$W$52)</f>
        <v>5.6412507959444436E-3</v>
      </c>
      <c r="J102" cm="1">
        <f t="array" ref="J102">_xlfn.IFS(C102="SH",G102/$X$30,C102="HH",G102/$X$34,C102="NI",G102/$X$25,C102="HB",G102/$X$37,C102="NRW",G102/$X$22,C102="HE",G102/$X$26,C102="RP",G102/$X$27,C102="BW",G102/$X$24,C102="BY",G102/$X$23,C102="SL",G102/$X$36,C102="BE",G102/$X$29,C102="MV",G102/$X$35,C102="BB",G102/$X$31,C102="SN",G102/$X$28,C102="ST",G102/$X$32,C102="TH",G102/$X$33)</f>
        <v>7.8147322672312922E-3</v>
      </c>
      <c r="K102" cm="1">
        <f t="array" ref="K102">_xlfn.IFS(C102="SH",$Y$17,C102="HH",$Y$8,C102="NI",$Y$11,C102="HB",$Y$7,C102="NRW",$Y$12,C102="HE",$Y$9,C102="RP",$Y$13,C102="BW",$Y$3,C102="BY",$Y$4,C102="SL",$Y$14,C102="BE",$Y$5,C102="MV",$Y$10,C102="BB",$Y$6,C102="SN",$Y$15,C102="ST",$Y$16,C102="TH",$Y$18)</f>
        <v>121075.91480798255</v>
      </c>
      <c r="L102">
        <f t="shared" si="4"/>
        <v>880.38679387092463</v>
      </c>
      <c r="M102">
        <f t="shared" si="5"/>
        <v>220.09669846773116</v>
      </c>
      <c r="O102" t="s">
        <v>12920</v>
      </c>
      <c r="P102">
        <v>407.27709327621051</v>
      </c>
      <c r="Q102">
        <f t="shared" si="6"/>
        <v>8.300327366914178E-4</v>
      </c>
    </row>
    <row r="103" spans="1:17">
      <c r="A103">
        <v>5766</v>
      </c>
      <c r="B103" t="s">
        <v>11786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tr">
        <f>VLOOKUP(A103,'Kreisfreie Städte u. Landkreise'!$A$9:$J$478,3,0)</f>
        <v>Lippe</v>
      </c>
      <c r="E103">
        <f>VLOOKUP(D103,'old version'!$D$2:$G$403,2,0)</f>
        <v>646</v>
      </c>
      <c r="F103">
        <f>VLOOKUP(D103,'old version'!$D$2:$G$403,3,0)</f>
        <v>10661.859</v>
      </c>
      <c r="G103">
        <f>VLOOKUP(D103,'old version'!$D$2:$G$403,4,0)</f>
        <v>347514</v>
      </c>
      <c r="H103">
        <f>COUNTIF(Mapping!$A$1:$A$1325,A103)</f>
        <v>5</v>
      </c>
      <c r="I103" cm="1">
        <f t="array" ref="I103">_xlfn.IFS(C103="SH",F103/$W$50,C103="HH",F103/$W$49,C103="NI",F103/$W$44,C103="HB",F103/$W$56,C103="NRW",F103/$W$41,C103="HE",F103/$W$45,C103="RP",F103/$W$47,C103="BW",F103/$W$43,C103="BY",F103/$W$42,C103="SL",F103/$W$55,C103="BE",F103/$W$46,C103="MV",F103/$W$54,C103="BB",F103/$W$51,C103="SN",F103/$W$48,C103="ST",F103/$W$53,C103="TH",F103/$W$52)</f>
        <v>1.4986750424152293E-2</v>
      </c>
      <c r="J103" cm="1">
        <f t="array" ref="J103">_xlfn.IFS(C103="SH",G103/$X$30,C103="HH",G103/$X$34,C103="NI",G103/$X$25,C103="HB",G103/$X$37,C103="NRW",G103/$X$22,C103="HE",G103/$X$26,C103="RP",G103/$X$27,C103="BW",G103/$X$24,C103="BY",G103/$X$23,C103="SL",G103/$X$36,C103="BE",G103/$X$29,C103="MV",G103/$X$35,C103="BB",G103/$X$31,C103="SN",G103/$X$28,C103="ST",G103/$X$32,C103="TH",G103/$X$33)</f>
        <v>1.9363347634702179E-2</v>
      </c>
      <c r="K103" cm="1">
        <f t="array" ref="K103">_xlfn.IFS(C103="SH",$Y$17,C103="HH",$Y$8,C103="NI",$Y$11,C103="HB",$Y$7,C103="NRW",$Y$12,C103="HE",$Y$9,C103="RP",$Y$13,C103="BW",$Y$3,C103="BY",$Y$4,C103="SL",$Y$14,C103="BE",$Y$5,C103="MV",$Y$10,C103="BB",$Y$6,C103="SN",$Y$15,C103="ST",$Y$16,C103="TH",$Y$18)</f>
        <v>121075.91480798255</v>
      </c>
      <c r="L103">
        <f t="shared" si="4"/>
        <v>2211.9599008632035</v>
      </c>
      <c r="M103">
        <f t="shared" si="5"/>
        <v>442.39198017264073</v>
      </c>
      <c r="O103" t="s">
        <v>12576</v>
      </c>
      <c r="P103">
        <v>712.89709441304512</v>
      </c>
      <c r="Q103">
        <f t="shared" si="6"/>
        <v>1.4528878152587801E-3</v>
      </c>
    </row>
    <row r="104" spans="1:17">
      <c r="A104">
        <v>5770</v>
      </c>
      <c r="B104" t="s">
        <v>11787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tr">
        <f>VLOOKUP(A104,'Kreisfreie Städte u. Landkreise'!$A$9:$J$478,3,0)</f>
        <v>Minden-Lübbecke</v>
      </c>
      <c r="E104">
        <f>VLOOKUP(D104,'old version'!$D$2:$G$403,2,0)</f>
        <v>676</v>
      </c>
      <c r="F104">
        <f>VLOOKUP(D104,'old version'!$D$2:$G$403,3,0)</f>
        <v>12944.44</v>
      </c>
      <c r="G104">
        <f>VLOOKUP(D104,'old version'!$D$2:$G$403,4,0)</f>
        <v>310409</v>
      </c>
      <c r="H104">
        <f>COUNTIF(Mapping!$A$1:$A$1325,A104)</f>
        <v>7</v>
      </c>
      <c r="I104" cm="1">
        <f t="array" ref="I104">_xlfn.IFS(C104="SH",F104/$W$50,C104="HH",F104/$W$49,C104="NI",F104/$W$44,C104="HB",F104/$W$56,C104="NRW",F104/$W$41,C104="HE",F104/$W$45,C104="RP",F104/$W$47,C104="BW",F104/$W$43,C104="BY",F104/$W$42,C104="SL",F104/$W$55,C104="BE",F104/$W$46,C104="MV",F104/$W$54,C104="BB",F104/$W$51,C104="SN",F104/$W$48,C104="ST",F104/$W$53,C104="TH",F104/$W$52)</f>
        <v>1.819524077934382E-2</v>
      </c>
      <c r="J104" cm="1">
        <f t="array" ref="J104">_xlfn.IFS(C104="SH",G104/$X$30,C104="HH",G104/$X$34,C104="NI",G104/$X$25,C104="HB",G104/$X$37,C104="NRW",G104/$X$22,C104="HE",G104/$X$26,C104="RP",G104/$X$27,C104="BW",G104/$X$24,C104="BY",G104/$X$23,C104="SL",G104/$X$36,C104="BE",G104/$X$29,C104="MV",G104/$X$35,C104="BB",G104/$X$31,C104="SN",G104/$X$28,C104="ST",G104/$X$32,C104="TH",G104/$X$33)</f>
        <v>1.7295871176241154E-2</v>
      </c>
      <c r="K104" cm="1">
        <f t="array" ref="K104">_xlfn.IFS(C104="SH",$Y$17,C104="HH",$Y$8,C104="NI",$Y$11,C104="HB",$Y$7,C104="NRW",$Y$12,C104="HE",$Y$9,C104="RP",$Y$13,C104="BW",$Y$3,C104="BY",$Y$4,C104="SL",$Y$14,C104="BE",$Y$5,C104="MV",$Y$10,C104="BB",$Y$6,C104="SN",$Y$15,C104="ST",$Y$16,C104="TH",$Y$18)</f>
        <v>121075.91480798255</v>
      </c>
      <c r="L104">
        <f t="shared" si="4"/>
        <v>2121.3364244259519</v>
      </c>
      <c r="M104">
        <f t="shared" si="5"/>
        <v>303.04806063227886</v>
      </c>
      <c r="O104" t="s">
        <v>12616</v>
      </c>
      <c r="P104">
        <v>559.47292335822294</v>
      </c>
      <c r="Q104">
        <f t="shared" si="6"/>
        <v>1.140208593476766E-3</v>
      </c>
    </row>
    <row r="105" spans="1:17">
      <c r="A105">
        <v>5774</v>
      </c>
      <c r="B105" t="s">
        <v>11788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tr">
        <f>VLOOKUP(A105,'Kreisfreie Städte u. Landkreise'!$A$9:$J$478,3,0)</f>
        <v>Paderborn</v>
      </c>
      <c r="E105">
        <f>VLOOKUP(D105,'old version'!$D$2:$G$403,2,0)</f>
        <v>640</v>
      </c>
      <c r="F105">
        <f>VLOOKUP(D105,'old version'!$D$2:$G$403,3,0)</f>
        <v>11008.956</v>
      </c>
      <c r="G105">
        <f>VLOOKUP(D105,'old version'!$D$2:$G$403,4,0)</f>
        <v>307839</v>
      </c>
      <c r="H105">
        <f>COUNTIF(Mapping!$A$1:$A$1325,A105)</f>
        <v>3</v>
      </c>
      <c r="I105" cm="1">
        <f t="array" ref="I105">_xlfn.IFS(C105="SH",F105/$W$50,C105="HH",F105/$W$49,C105="NI",F105/$W$44,C105="HB",F105/$W$56,C105="NRW",F105/$W$41,C105="HE",F105/$W$45,C105="RP",F105/$W$47,C105="BW",F105/$W$43,C105="BY",F105/$W$42,C105="SL",F105/$W$55,C105="BE",F105/$W$46,C105="MV",F105/$W$54,C105="BB",F105/$W$51,C105="SN",F105/$W$48,C105="ST",F105/$W$53,C105="TH",F105/$W$52)</f>
        <v>1.5474644337584461E-2</v>
      </c>
      <c r="J105" cm="1">
        <f t="array" ref="J105">_xlfn.IFS(C105="SH",G105/$X$30,C105="HH",G105/$X$34,C105="NI",G105/$X$25,C105="HB",G105/$X$37,C105="NRW",G105/$X$22,C105="HE",G105/$X$26,C105="RP",G105/$X$27,C105="BW",G105/$X$24,C105="BY",G105/$X$23,C105="SL",G105/$X$36,C105="BE",G105/$X$29,C105="MV",G105/$X$35,C105="BB",G105/$X$31,C105="SN",G105/$X$28,C105="ST",G105/$X$32,C105="TH",G105/$X$33)</f>
        <v>1.7152671755725192E-2</v>
      </c>
      <c r="K105" cm="1">
        <f t="array" ref="K105">_xlfn.IFS(C105="SH",$Y$17,C105="HH",$Y$8,C105="NI",$Y$11,C105="HB",$Y$7,C105="NRW",$Y$12,C105="HE",$Y$9,C105="RP",$Y$13,C105="BW",$Y$3,C105="BY",$Y$4,C105="SL",$Y$14,C105="BE",$Y$5,C105="MV",$Y$10,C105="BB",$Y$6,C105="SN",$Y$15,C105="ST",$Y$16,C105="TH",$Y$18)</f>
        <v>121075.91480798255</v>
      </c>
      <c r="L105">
        <f t="shared" si="4"/>
        <v>2025.9832480444054</v>
      </c>
      <c r="M105">
        <f t="shared" si="5"/>
        <v>675.32774934813517</v>
      </c>
      <c r="O105" t="s">
        <v>12671</v>
      </c>
      <c r="P105">
        <v>708.41164406396138</v>
      </c>
      <c r="Q105">
        <f t="shared" si="6"/>
        <v>1.4437464451940059E-3</v>
      </c>
    </row>
    <row r="106" spans="1:17">
      <c r="A106">
        <v>5911</v>
      </c>
      <c r="B106" t="s">
        <v>11789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tr">
        <f>VLOOKUP(A106,'Kreisfreie Städte u. Landkreise'!$A$9:$J$478,3,0)</f>
        <v>Bochum, Stadt</v>
      </c>
      <c r="E106">
        <f>VLOOKUP(D106,'old version'!$D$2:$G$403,2,0)</f>
        <v>625</v>
      </c>
      <c r="F106">
        <f>VLOOKUP(D106,'old version'!$D$2:$G$403,3,0)</f>
        <v>12110.084999999999</v>
      </c>
      <c r="G106">
        <f>VLOOKUP(D106,'old version'!$D$2:$G$403,4,0)</f>
        <v>365587</v>
      </c>
      <c r="H106">
        <f>COUNTIF(Mapping!$A$1:$A$1325,A106)</f>
        <v>2</v>
      </c>
      <c r="I106" cm="1">
        <f t="array" ref="I106">_xlfn.IFS(C106="SH",F106/$W$50,C106="HH",F106/$W$49,C106="NI",F106/$W$44,C106="HB",F106/$W$56,C106="NRW",F106/$W$41,C106="HE",F106/$W$45,C106="RP",F106/$W$47,C106="BW",F106/$W$43,C106="BY",F106/$W$42,C106="SL",F106/$W$55,C106="BE",F106/$W$46,C106="MV",F106/$W$54,C106="BB",F106/$W$51,C106="SN",F106/$W$48,C106="ST",F106/$W$53,C106="TH",F106/$W$52)</f>
        <v>1.7022436848045948E-2</v>
      </c>
      <c r="J106" cm="1">
        <f t="array" ref="J106">_xlfn.IFS(C106="SH",G106/$X$30,C106="HH",G106/$X$34,C106="NI",G106/$X$25,C106="HB",G106/$X$37,C106="NRW",G106/$X$22,C106="HE",G106/$X$26,C106="RP",G106/$X$27,C106="BW",G106/$X$24,C106="BY",G106/$X$23,C106="SL",G106/$X$36,C106="BE",G106/$X$29,C106="MV",G106/$X$35,C106="BB",G106/$X$31,C106="SN",G106/$X$28,C106="ST",G106/$X$32,C106="TH",G106/$X$33)</f>
        <v>2.0370368306680781E-2</v>
      </c>
      <c r="K106" cm="1">
        <f t="array" ref="K106">_xlfn.IFS(C106="SH",$Y$17,C106="HH",$Y$8,C106="NI",$Y$11,C106="HB",$Y$7,C106="NRW",$Y$12,C106="HE",$Y$9,C106="RP",$Y$13,C106="BW",$Y$3,C106="BY",$Y$4,C106="SL",$Y$14,C106="BE",$Y$5,C106="MV",$Y$10,C106="BB",$Y$6,C106="SN",$Y$15,C106="ST",$Y$16,C106="TH",$Y$18)</f>
        <v>121075.91480798255</v>
      </c>
      <c r="L106">
        <f t="shared" si="4"/>
        <v>2365.0225116897514</v>
      </c>
      <c r="M106">
        <f t="shared" si="5"/>
        <v>1182.5112558448757</v>
      </c>
      <c r="O106" t="s">
        <v>12637</v>
      </c>
      <c r="P106">
        <v>699.3878226753385</v>
      </c>
      <c r="Q106">
        <f t="shared" si="6"/>
        <v>1.4253558524347574E-3</v>
      </c>
    </row>
    <row r="107" spans="1:17">
      <c r="A107">
        <v>5913</v>
      </c>
      <c r="B107" t="s">
        <v>11790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tr">
        <f>VLOOKUP(A107,'Kreisfreie Städte u. Landkreise'!$A$9:$J$478,3,0)</f>
        <v>Dortmund, Stadt</v>
      </c>
      <c r="E107">
        <f>VLOOKUP(D107,'old version'!$D$2:$G$403,2,0)</f>
        <v>632</v>
      </c>
      <c r="F107">
        <f>VLOOKUP(D107,'old version'!$D$2:$G$403,3,0)</f>
        <v>22573.597000000002</v>
      </c>
      <c r="G107">
        <f>VLOOKUP(D107,'old version'!$D$2:$G$403,4,0)</f>
        <v>588250</v>
      </c>
      <c r="H107">
        <f>COUNTIF(Mapping!$A$1:$A$1325,A107)</f>
        <v>1</v>
      </c>
      <c r="I107" cm="1">
        <f t="array" ref="I107">_xlfn.IFS(C107="SH",F107/$W$50,C107="HH",F107/$W$49,C107="NI",F107/$W$44,C107="HB",F107/$W$56,C107="NRW",F107/$W$41,C107="HE",F107/$W$45,C107="RP",F107/$W$47,C107="BW",F107/$W$43,C107="BY",F107/$W$42,C107="SL",F107/$W$55,C107="BE",F107/$W$46,C107="MV",F107/$W$54,C107="BB",F107/$W$51,C107="SN",F107/$W$48,C107="ST",F107/$W$53,C107="TH",F107/$W$52)</f>
        <v>3.1730382517194511E-2</v>
      </c>
      <c r="J107" cm="1">
        <f t="array" ref="J107">_xlfn.IFS(C107="SH",G107/$X$30,C107="HH",G107/$X$34,C107="NI",G107/$X$25,C107="HB",G107/$X$37,C107="NRW",G107/$X$22,C107="HE",G107/$X$26,C107="RP",G107/$X$27,C107="BW",G107/$X$24,C107="BY",G107/$X$23,C107="SL",G107/$X$36,C107="BE",G107/$X$29,C107="MV",G107/$X$35,C107="BB",G107/$X$31,C107="SN",G107/$X$28,C107="ST",G107/$X$32,C107="TH",G107/$X$33)</f>
        <v>3.2777065804869894E-2</v>
      </c>
      <c r="K107" cm="1">
        <f t="array" ref="K107">_xlfn.IFS(C107="SH",$Y$17,C107="HH",$Y$8,C107="NI",$Y$11,C107="HB",$Y$7,C107="NRW",$Y$12,C107="HE",$Y$9,C107="RP",$Y$13,C107="BW",$Y$3,C107="BY",$Y$4,C107="SL",$Y$14,C107="BE",$Y$5,C107="MV",$Y$10,C107="BB",$Y$6,C107="SN",$Y$15,C107="ST",$Y$16,C107="TH",$Y$18)</f>
        <v>121075.91480798255</v>
      </c>
      <c r="L107">
        <f t="shared" si="4"/>
        <v>3936.831192903685</v>
      </c>
      <c r="M107">
        <f t="shared" si="5"/>
        <v>3936.831192903685</v>
      </c>
      <c r="O107" t="s">
        <v>12707</v>
      </c>
      <c r="P107">
        <v>187.32139220057272</v>
      </c>
      <c r="Q107">
        <f t="shared" si="6"/>
        <v>3.8176192664889487E-4</v>
      </c>
    </row>
    <row r="108" spans="1:17">
      <c r="A108">
        <v>5914</v>
      </c>
      <c r="B108" t="s">
        <v>11791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tr">
        <f>VLOOKUP(A108,'Kreisfreie Städte u. Landkreise'!$A$9:$J$478,3,0)</f>
        <v>Hagen, Stadt der FernUniversität</v>
      </c>
      <c r="E108">
        <f>VLOOKUP(D108,'old version'!$D$2:$G$403,2,0)</f>
        <v>623</v>
      </c>
      <c r="F108">
        <f>VLOOKUP(D108,'old version'!$D$2:$G$403,3,0)</f>
        <v>6557.7950000000001</v>
      </c>
      <c r="G108">
        <f>VLOOKUP(D108,'old version'!$D$2:$G$403,4,0)</f>
        <v>188686</v>
      </c>
      <c r="H108">
        <f>COUNTIF(Mapping!$A$1:$A$1325,A108)</f>
        <v>1</v>
      </c>
      <c r="I108" cm="1">
        <f t="array" ref="I108">_xlfn.IFS(C108="SH",F108/$W$50,C108="HH",F108/$W$49,C108="NI",F108/$W$44,C108="HB",F108/$W$56,C108="NRW",F108/$W$41,C108="HE",F108/$W$45,C108="RP",F108/$W$47,C108="BW",F108/$W$43,C108="BY",F108/$W$42,C108="SL",F108/$W$55,C108="BE",F108/$W$46,C108="MV",F108/$W$54,C108="BB",F108/$W$51,C108="SN",F108/$W$48,C108="ST",F108/$W$53,C108="TH",F108/$W$52)</f>
        <v>9.2179081525795622E-3</v>
      </c>
      <c r="J108" cm="1">
        <f t="array" ref="J108">_xlfn.IFS(C108="SH",G108/$X$30,C108="HH",G108/$X$34,C108="NI",G108/$X$25,C108="HB",G108/$X$37,C108="NRW",G108/$X$22,C108="HE",G108/$X$26,C108="RP",G108/$X$27,C108="BW",G108/$X$24,C108="BY",G108/$X$23,C108="SL",G108/$X$36,C108="BE",G108/$X$29,C108="MV",G108/$X$35,C108="BB",G108/$X$31,C108="SN",G108/$X$28,C108="ST",G108/$X$32,C108="TH",G108/$X$33)</f>
        <v>1.0513512007577868E-2</v>
      </c>
      <c r="K108" cm="1">
        <f t="array" ref="K108">_xlfn.IFS(C108="SH",$Y$17,C108="HH",$Y$8,C108="NI",$Y$11,C108="HB",$Y$7,C108="NRW",$Y$12,C108="HE",$Y$9,C108="RP",$Y$13,C108="BW",$Y$3,C108="BY",$Y$4,C108="SL",$Y$14,C108="BE",$Y$5,C108="MV",$Y$10,C108="BB",$Y$6,C108="SN",$Y$15,C108="ST",$Y$16,C108="TH",$Y$18)</f>
        <v>121075.91480798255</v>
      </c>
      <c r="L108">
        <f t="shared" si="4"/>
        <v>1233.7164786690323</v>
      </c>
      <c r="M108">
        <f t="shared" si="5"/>
        <v>1233.7164786690323</v>
      </c>
      <c r="O108" t="s">
        <v>12672</v>
      </c>
      <c r="P108">
        <v>824.48447097217365</v>
      </c>
      <c r="Q108">
        <f t="shared" si="6"/>
        <v>1.6803034422966962E-3</v>
      </c>
    </row>
    <row r="109" spans="1:17">
      <c r="A109">
        <v>5915</v>
      </c>
      <c r="B109" t="s">
        <v>11792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tr">
        <f>VLOOKUP(A109,'Kreisfreie Städte u. Landkreise'!$A$9:$J$478,3,0)</f>
        <v>Hamm, Stadt</v>
      </c>
      <c r="E109">
        <f>VLOOKUP(D109,'old version'!$D$2:$G$403,2,0)</f>
        <v>532</v>
      </c>
      <c r="F109">
        <f>VLOOKUP(D109,'old version'!$D$2:$G$403,3,0)</f>
        <v>5308.4030000000002</v>
      </c>
      <c r="G109">
        <f>VLOOKUP(D109,'old version'!$D$2:$G$403,4,0)</f>
        <v>179916</v>
      </c>
      <c r="H109">
        <f>COUNTIF(Mapping!$A$1:$A$1325,A109)</f>
        <v>1</v>
      </c>
      <c r="I109" cm="1">
        <f t="array" ref="I109">_xlfn.IFS(C109="SH",F109/$W$50,C109="HH",F109/$W$49,C109="NI",F109/$W$44,C109="HB",F109/$W$56,C109="NRW",F109/$W$41,C109="HE",F109/$W$45,C109="RP",F109/$W$47,C109="BW",F109/$W$43,C109="BY",F109/$W$42,C109="SL",F109/$W$55,C109="BE",F109/$W$46,C109="MV",F109/$W$54,C109="BB",F109/$W$51,C109="SN",F109/$W$48,C109="ST",F109/$W$53,C109="TH",F109/$W$52)</f>
        <v>7.4617110310520249E-3</v>
      </c>
      <c r="J109" cm="1">
        <f t="array" ref="J109">_xlfn.IFS(C109="SH",G109/$X$30,C109="HH",G109/$X$34,C109="NI",G109/$X$25,C109="HB",G109/$X$37,C109="NRW",G109/$X$22,C109="HE",G109/$X$26,C109="RP",G109/$X$27,C109="BW",G109/$X$24,C109="BY",G109/$X$23,C109="SL",G109/$X$36,C109="BE",G109/$X$29,C109="MV",G109/$X$35,C109="BB",G109/$X$31,C109="SN",G109/$X$28,C109="ST",G109/$X$32,C109="TH",G109/$X$33)</f>
        <v>1.0024850950019502E-2</v>
      </c>
      <c r="K109" cm="1">
        <f t="array" ref="K109">_xlfn.IFS(C109="SH",$Y$17,C109="HH",$Y$8,C109="NI",$Y$11,C109="HB",$Y$7,C109="NRW",$Y$12,C109="HE",$Y$9,C109="RP",$Y$13,C109="BW",$Y$3,C109="BY",$Y$4,C109="SL",$Y$14,C109="BE",$Y$5,C109="MV",$Y$10,C109="BB",$Y$6,C109="SN",$Y$15,C109="ST",$Y$16,C109="TH",$Y$18)</f>
        <v>121075.91480798255</v>
      </c>
      <c r="L109">
        <f t="shared" si="4"/>
        <v>1136.1843719698229</v>
      </c>
      <c r="M109">
        <f t="shared" si="5"/>
        <v>1136.1843719698229</v>
      </c>
      <c r="O109" t="s">
        <v>12681</v>
      </c>
      <c r="P109">
        <v>290.97324682612083</v>
      </c>
      <c r="Q109">
        <f t="shared" si="6"/>
        <v>5.9300492061624074E-4</v>
      </c>
    </row>
    <row r="110" spans="1:17">
      <c r="A110">
        <v>5916</v>
      </c>
      <c r="B110" t="s">
        <v>11793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tr">
        <f>VLOOKUP(A110,'Kreisfreie Städte u. Landkreise'!$A$9:$J$478,3,0)</f>
        <v>Herne, Stadt</v>
      </c>
      <c r="E110">
        <f>VLOOKUP(D110,'old version'!$D$2:$G$403,2,0)</f>
        <v>486</v>
      </c>
      <c r="F110">
        <f>VLOOKUP(D110,'old version'!$D$2:$G$403,3,0)</f>
        <v>3627.2860000000001</v>
      </c>
      <c r="G110">
        <f>VLOOKUP(D110,'old version'!$D$2:$G$403,4,0)</f>
        <v>156449</v>
      </c>
      <c r="H110">
        <f>COUNTIF(Mapping!$A$1:$A$1325,A110)</f>
        <v>1</v>
      </c>
      <c r="I110" cm="1">
        <f t="array" ref="I110">_xlfn.IFS(C110="SH",F110/$W$50,C110="HH",F110/$W$49,C110="NI",F110/$W$44,C110="HB",F110/$W$56,C110="NRW",F110/$W$41,C110="HE",F110/$W$45,C110="RP",F110/$W$47,C110="BW",F110/$W$43,C110="BY",F110/$W$42,C110="SL",F110/$W$55,C110="BE",F110/$W$46,C110="MV",F110/$W$54,C110="BB",F110/$W$51,C110="SN",F110/$W$48,C110="ST",F110/$W$53,C110="TH",F110/$W$52)</f>
        <v>5.0986633755915993E-3</v>
      </c>
      <c r="J110" cm="1">
        <f t="array" ref="J110">_xlfn.IFS(C110="SH",G110/$X$30,C110="HH",G110/$X$34,C110="NI",G110/$X$25,C110="HB",G110/$X$37,C110="NRW",G110/$X$22,C110="HE",G110/$X$26,C110="RP",G110/$X$27,C110="BW",G110/$X$24,C110="BY",G110/$X$23,C110="SL",G110/$X$36,C110="BE",G110/$X$29,C110="MV",G110/$X$35,C110="BB",G110/$X$31,C110="SN",G110/$X$28,C110="ST",G110/$X$32,C110="TH",G110/$X$33)</f>
        <v>8.7172786538140083E-3</v>
      </c>
      <c r="K110" cm="1">
        <f t="array" ref="K110">_xlfn.IFS(C110="SH",$Y$17,C110="HH",$Y$8,C110="NI",$Y$11,C110="HB",$Y$7,C110="NRW",$Y$12,C110="HE",$Y$9,C110="RP",$Y$13,C110="BW",$Y$3,C110="BY",$Y$4,C110="SL",$Y$14,C110="BE",$Y$5,C110="MV",$Y$10,C110="BB",$Y$6,C110="SN",$Y$15,C110="ST",$Y$16,C110="TH",$Y$18)</f>
        <v>121075.91480798255</v>
      </c>
      <c r="L110">
        <f t="shared" si="4"/>
        <v>945.92069885939964</v>
      </c>
      <c r="M110">
        <f t="shared" si="5"/>
        <v>945.92069885939964</v>
      </c>
      <c r="O110" t="s">
        <v>12708</v>
      </c>
      <c r="P110">
        <v>187.32139220057272</v>
      </c>
      <c r="Q110">
        <f t="shared" si="6"/>
        <v>3.8176192664889487E-4</v>
      </c>
    </row>
    <row r="111" spans="1:17">
      <c r="A111">
        <v>5954</v>
      </c>
      <c r="B111" t="s">
        <v>11794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tr">
        <f>VLOOKUP(A111,'Kreisfreie Städte u. Landkreise'!$A$9:$J$478,3,0)</f>
        <v>Ennepe-Ruhr-Kreis</v>
      </c>
      <c r="E111">
        <f>VLOOKUP(D111,'old version'!$D$2:$G$403,2,0)</f>
        <v>749</v>
      </c>
      <c r="F111">
        <f>VLOOKUP(D111,'old version'!$D$2:$G$403,3,0)</f>
        <v>9886.57</v>
      </c>
      <c r="G111">
        <f>VLOOKUP(D111,'old version'!$D$2:$G$403,4,0)</f>
        <v>324106</v>
      </c>
      <c r="H111">
        <f>COUNTIF(Mapping!$A$1:$A$1325,A111)</f>
        <v>11</v>
      </c>
      <c r="I111" cm="1">
        <f t="array" ref="I111">_xlfn.IFS(C111="SH",F111/$W$50,C111="HH",F111/$W$49,C111="NI",F111/$W$44,C111="HB",F111/$W$56,C111="NRW",F111/$W$41,C111="HE",F111/$W$45,C111="RP",F111/$W$47,C111="BW",F111/$W$43,C111="BY",F111/$W$42,C111="SL",F111/$W$55,C111="BE",F111/$W$46,C111="MV",F111/$W$54,C111="BB",F111/$W$51,C111="SN",F111/$W$48,C111="ST",F111/$W$53,C111="TH",F111/$W$52)</f>
        <v>1.3896972107857676E-2</v>
      </c>
      <c r="J111" cm="1">
        <f t="array" ref="J111">_xlfn.IFS(C111="SH",G111/$X$30,C111="HH",G111/$X$34,C111="NI",G111/$X$25,C111="HB",G111/$X$37,C111="NRW",G111/$X$22,C111="HE",G111/$X$26,C111="RP",G111/$X$27,C111="BW",G111/$X$24,C111="BY",G111/$X$23,C111="SL",G111/$X$36,C111="BE",G111/$X$29,C111="MV",G111/$X$35,C111="BB",G111/$X$31,C111="SN",G111/$X$28,C111="ST",G111/$X$32,C111="TH",G111/$X$33)</f>
        <v>1.8059062796010477E-2</v>
      </c>
      <c r="K111" cm="1">
        <f t="array" ref="K111">_xlfn.IFS(C111="SH",$Y$17,C111="HH",$Y$8,C111="NI",$Y$11,C111="HB",$Y$7,C111="NRW",$Y$12,C111="HE",$Y$9,C111="RP",$Y$13,C111="BW",$Y$3,C111="BY",$Y$4,C111="SL",$Y$14,C111="BE",$Y$5,C111="MV",$Y$10,C111="BB",$Y$6,C111="SN",$Y$15,C111="ST",$Y$16,C111="TH",$Y$18)</f>
        <v>121075.91480798255</v>
      </c>
      <c r="L111">
        <f t="shared" si="4"/>
        <v>2060.5353142063</v>
      </c>
      <c r="M111">
        <f t="shared" si="5"/>
        <v>187.32139220057272</v>
      </c>
      <c r="O111" t="s">
        <v>12716</v>
      </c>
      <c r="P111">
        <v>220.98989486261769</v>
      </c>
      <c r="Q111">
        <f t="shared" si="6"/>
        <v>4.5037850211125912E-4</v>
      </c>
    </row>
    <row r="112" spans="1:17">
      <c r="A112">
        <v>5958</v>
      </c>
      <c r="B112" t="s">
        <v>11795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tr">
        <f>VLOOKUP(A112,'Kreisfreie Städte u. Landkreise'!$A$9:$J$478,3,0)</f>
        <v>Hochsauerlandkreis</v>
      </c>
      <c r="E112">
        <f>VLOOKUP(D112,'old version'!$D$2:$G$403,2,0)</f>
        <v>674</v>
      </c>
      <c r="F112">
        <f>VLOOKUP(D112,'old version'!$D$2:$G$403,3,0)</f>
        <v>9584.8029999999999</v>
      </c>
      <c r="G112">
        <f>VLOOKUP(D112,'old version'!$D$2:$G$403,4,0)</f>
        <v>259777</v>
      </c>
      <c r="H112">
        <f>COUNTIF(Mapping!$A$1:$A$1325,A112)</f>
        <v>3</v>
      </c>
      <c r="I112" cm="1">
        <f t="array" ref="I112">_xlfn.IFS(C112="SH",F112/$W$50,C112="HH",F112/$W$49,C112="NI",F112/$W$44,C112="HB",F112/$W$56,C112="NRW",F112/$W$41,C112="HE",F112/$W$45,C112="RP",F112/$W$47,C112="BW",F112/$W$43,C112="BY",F112/$W$42,C112="SL",F112/$W$55,C112="BE",F112/$W$46,C112="MV",F112/$W$54,C112="BB",F112/$W$51,C112="SN",F112/$W$48,C112="ST",F112/$W$53,C112="TH",F112/$W$52)</f>
        <v>1.3472795919141883E-2</v>
      </c>
      <c r="J112" cm="1">
        <f t="array" ref="J112">_xlfn.IFS(C112="SH",G112/$X$30,C112="HH",G112/$X$34,C112="NI",G112/$X$25,C112="HB",G112/$X$37,C112="NRW",G112/$X$22,C112="HE",G112/$X$26,C112="RP",G112/$X$27,C112="BW",G112/$X$24,C112="BY",G112/$X$23,C112="SL",G112/$X$36,C112="BE",G112/$X$29,C112="MV",G112/$X$35,C112="BB",G112/$X$31,C112="SN",G112/$X$28,C112="ST",G112/$X$32,C112="TH",G112/$X$33)</f>
        <v>1.4474675433220037E-2</v>
      </c>
      <c r="K112" cm="1">
        <f t="array" ref="K112">_xlfn.IFS(C112="SH",$Y$17,C112="HH",$Y$8,C112="NI",$Y$11,C112="HB",$Y$7,C112="NRW",$Y$12,C112="HE",$Y$9,C112="RP",$Y$13,C112="BW",$Y$3,C112="BY",$Y$4,C112="SL",$Y$14,C112="BE",$Y$5,C112="MV",$Y$10,C112="BB",$Y$6,C112="SN",$Y$15,C112="ST",$Y$16,C112="TH",$Y$18)</f>
        <v>121075.91480798255</v>
      </c>
      <c r="L112">
        <f t="shared" si="4"/>
        <v>1722.2086999521498</v>
      </c>
      <c r="M112">
        <f t="shared" si="5"/>
        <v>574.06956665071664</v>
      </c>
      <c r="O112" t="s">
        <v>12703</v>
      </c>
      <c r="P112">
        <v>1622.9289644063479</v>
      </c>
      <c r="Q112">
        <f t="shared" si="6"/>
        <v>3.3075372811806848E-3</v>
      </c>
    </row>
    <row r="113" spans="1:17">
      <c r="A113">
        <v>5962</v>
      </c>
      <c r="B113" t="s">
        <v>11796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tr">
        <f>VLOOKUP(A113,'Kreisfreie Städte u. Landkreise'!$A$9:$J$478,3,0)</f>
        <v>Märkischer Kreis</v>
      </c>
      <c r="E113">
        <f>VLOOKUP(D113,'old version'!$D$2:$G$403,2,0)</f>
        <v>751</v>
      </c>
      <c r="F113">
        <f>VLOOKUP(D113,'old version'!$D$2:$G$403,3,0)</f>
        <v>15400.931</v>
      </c>
      <c r="G113">
        <f>VLOOKUP(D113,'old version'!$D$2:$G$403,4,0)</f>
        <v>410222</v>
      </c>
      <c r="H113">
        <f>COUNTIF(Mapping!$A$1:$A$1325,A113)</f>
        <v>3</v>
      </c>
      <c r="I113" cm="1">
        <f t="array" ref="I113">_xlfn.IFS(C113="SH",F113/$W$50,C113="HH",F113/$W$49,C113="NI",F113/$W$44,C113="HB",F113/$W$56,C113="NRW",F113/$W$41,C113="HE",F113/$W$45,C113="RP",F113/$W$47,C113="BW",F113/$W$43,C113="BY",F113/$W$42,C113="SL",F113/$W$55,C113="BE",F113/$W$46,C113="MV",F113/$W$54,C113="BB",F113/$W$51,C113="SN",F113/$W$48,C113="ST",F113/$W$53,C113="TH",F113/$W$52)</f>
        <v>2.1648186230617962E-2</v>
      </c>
      <c r="J113" cm="1">
        <f t="array" ref="J113">_xlfn.IFS(C113="SH",G113/$X$30,C113="HH",G113/$X$34,C113="NI",G113/$X$25,C113="HB",G113/$X$37,C113="NRW",G113/$X$22,C113="HE",G113/$X$26,C113="RP",G113/$X$27,C113="BW",G113/$X$24,C113="BY",G113/$X$23,C113="SL",G113/$X$36,C113="BE",G113/$X$29,C113="MV",G113/$X$35,C113="BB",G113/$X$31,C113="SN",G113/$X$28,C113="ST",G113/$X$32,C113="TH",G113/$X$33)</f>
        <v>2.2857413495291693E-2</v>
      </c>
      <c r="K113" cm="1">
        <f t="array" ref="K113">_xlfn.IFS(C113="SH",$Y$17,C113="HH",$Y$8,C113="NI",$Y$11,C113="HB",$Y$7,C113="NRW",$Y$12,C113="HE",$Y$9,C113="RP",$Y$13,C113="BW",$Y$3,C113="BY",$Y$4,C113="SL",$Y$14,C113="BE",$Y$5,C113="MV",$Y$10,C113="BB",$Y$6,C113="SN",$Y$15,C113="ST",$Y$16,C113="TH",$Y$18)</f>
        <v>121075.91480798255</v>
      </c>
      <c r="L113">
        <f t="shared" si="4"/>
        <v>2730.8801747664866</v>
      </c>
      <c r="M113">
        <f t="shared" si="5"/>
        <v>910.29339158882885</v>
      </c>
      <c r="O113" t="s">
        <v>12682</v>
      </c>
      <c r="P113">
        <v>290.97324682612083</v>
      </c>
      <c r="Q113">
        <f t="shared" si="6"/>
        <v>5.9300492061624074E-4</v>
      </c>
    </row>
    <row r="114" spans="1:17">
      <c r="A114">
        <v>5966</v>
      </c>
      <c r="B114" t="s">
        <v>11797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tr">
        <f>VLOOKUP(A114,'Kreisfreie Städte u. Landkreise'!$A$9:$J$478,3,0)</f>
        <v>Olpe</v>
      </c>
      <c r="E114">
        <f>VLOOKUP(D114,'old version'!$D$2:$G$403,2,0)</f>
        <v>836</v>
      </c>
      <c r="F114">
        <f>VLOOKUP(D114,'old version'!$D$2:$G$403,3,0)</f>
        <v>5552.9740000000002</v>
      </c>
      <c r="G114">
        <f>VLOOKUP(D114,'old version'!$D$2:$G$403,4,0)</f>
        <v>133955</v>
      </c>
      <c r="H114">
        <f>COUNTIF(Mapping!$A$1:$A$1325,A114)</f>
        <v>3</v>
      </c>
      <c r="I114" cm="1">
        <f t="array" ref="I114">_xlfn.IFS(C114="SH",F114/$W$50,C114="HH",F114/$W$49,C114="NI",F114/$W$44,C114="HB",F114/$W$56,C114="NRW",F114/$W$41,C114="HE",F114/$W$45,C114="RP",F114/$W$47,C114="BW",F114/$W$43,C114="BY",F114/$W$42,C114="SL",F114/$W$55,C114="BE",F114/$W$46,C114="MV",F114/$W$54,C114="BB",F114/$W$51,C114="SN",F114/$W$48,C114="ST",F114/$W$53,C114="TH",F114/$W$52)</f>
        <v>7.8054901541848055E-3</v>
      </c>
      <c r="J114" cm="1">
        <f t="array" ref="J114">_xlfn.IFS(C114="SH",G114/$X$30,C114="HH",G114/$X$34,C114="NI",G114/$X$25,C114="HB",G114/$X$37,C114="NRW",G114/$X$22,C114="HE",G114/$X$26,C114="RP",G114/$X$27,C114="BW",G114/$X$24,C114="BY",G114/$X$23,C114="SL",G114/$X$36,C114="BE",G114/$X$29,C114="MV",G114/$X$35,C114="BB",G114/$X$31,C114="SN",G114/$X$28,C114="ST",G114/$X$32,C114="TH",G114/$X$33)</f>
        <v>7.4639215467766197E-3</v>
      </c>
      <c r="K114" cm="1">
        <f t="array" ref="K114">_xlfn.IFS(C114="SH",$Y$17,C114="HH",$Y$8,C114="NI",$Y$11,C114="HB",$Y$7,C114="NRW",$Y$12,C114="HE",$Y$9,C114="RP",$Y$13,C114="BW",$Y$3,C114="BY",$Y$4,C114="SL",$Y$14,C114="BE",$Y$5,C114="MV",$Y$10,C114="BB",$Y$6,C114="SN",$Y$15,C114="ST",$Y$16,C114="TH",$Y$18)</f>
        <v>121075.91480798255</v>
      </c>
      <c r="L114">
        <f t="shared" si="4"/>
        <v>914.04006223390002</v>
      </c>
      <c r="M114">
        <f t="shared" si="5"/>
        <v>304.68002074463334</v>
      </c>
      <c r="O114" t="s">
        <v>12673</v>
      </c>
      <c r="P114">
        <v>824.48447097217365</v>
      </c>
      <c r="Q114">
        <f t="shared" si="6"/>
        <v>1.6803034422966962E-3</v>
      </c>
    </row>
    <row r="115" spans="1:17">
      <c r="A115">
        <v>5970</v>
      </c>
      <c r="B115" t="s">
        <v>11798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tr">
        <f>VLOOKUP(A115,'Kreisfreie Städte u. Landkreise'!$A$9:$J$478,3,0)</f>
        <v>Siegen-Wittgenstein</v>
      </c>
      <c r="E115">
        <f>VLOOKUP(D115,'old version'!$D$2:$G$403,2,0)</f>
        <v>813</v>
      </c>
      <c r="F115">
        <f>VLOOKUP(D115,'old version'!$D$2:$G$403,3,0)</f>
        <v>11339.334999999999</v>
      </c>
      <c r="G115">
        <f>VLOOKUP(D115,'old version'!$D$2:$G$403,4,0)</f>
        <v>276944</v>
      </c>
      <c r="H115">
        <f>COUNTIF(Mapping!$A$1:$A$1325,A115)</f>
        <v>4</v>
      </c>
      <c r="I115" cm="1">
        <f t="array" ref="I115">_xlfn.IFS(C115="SH",F115/$W$50,C115="HH",F115/$W$49,C115="NI",F115/$W$44,C115="HB",F115/$W$56,C115="NRW",F115/$W$41,C115="HE",F115/$W$45,C115="RP",F115/$W$47,C115="BW",F115/$W$43,C115="BY",F115/$W$42,C115="SL",F115/$W$55,C115="BE",F115/$W$46,C115="MV",F115/$W$54,C115="BB",F115/$W$51,C115="SN",F115/$W$48,C115="ST",F115/$W$53,C115="TH",F115/$W$52)</f>
        <v>1.5939038738071374E-2</v>
      </c>
      <c r="J115" cm="1">
        <f t="array" ref="J115">_xlfn.IFS(C115="SH",G115/$X$30,C115="HH",G115/$X$34,C115="NI",G115/$X$25,C115="HB",G115/$X$37,C115="NRW",G115/$X$22,C115="HE",G115/$X$26,C115="RP",G115/$X$27,C115="BW",G115/$X$24,C115="BY",G115/$X$23,C115="SL",G115/$X$36,C115="BE",G115/$X$29,C115="MV",G115/$X$35,C115="BB",G115/$X$31,C115="SN",G115/$X$28,C115="ST",G115/$X$32,C115="TH",G115/$X$33)</f>
        <v>1.5431214130495348E-2</v>
      </c>
      <c r="K115" cm="1">
        <f t="array" ref="K115">_xlfn.IFS(C115="SH",$Y$17,C115="HH",$Y$8,C115="NI",$Y$11,C115="HB",$Y$7,C115="NRW",$Y$12,C115="HE",$Y$9,C115="RP",$Y$13,C115="BW",$Y$3,C115="BY",$Y$4,C115="SL",$Y$14,C115="BE",$Y$5,C115="MV",$Y$10,C115="BB",$Y$6,C115="SN",$Y$15,C115="ST",$Y$16,C115="TH",$Y$18)</f>
        <v>121075.91480798255</v>
      </c>
      <c r="L115">
        <f t="shared" si="4"/>
        <v>1883.7196996786593</v>
      </c>
      <c r="M115">
        <f t="shared" si="5"/>
        <v>470.92992491966481</v>
      </c>
      <c r="O115" t="s">
        <v>12711</v>
      </c>
      <c r="P115">
        <v>1349.6795123150148</v>
      </c>
      <c r="Q115">
        <f t="shared" si="6"/>
        <v>2.7506535421657277E-3</v>
      </c>
    </row>
    <row r="116" spans="1:17">
      <c r="A116">
        <v>5974</v>
      </c>
      <c r="B116" t="s">
        <v>11799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tr">
        <f>VLOOKUP(A116,'Kreisfreie Städte u. Landkreise'!$A$9:$J$478,3,0)</f>
        <v>Soest</v>
      </c>
      <c r="E116">
        <f>VLOOKUP(D116,'old version'!$D$2:$G$403,2,0)</f>
        <v>665</v>
      </c>
      <c r="F116">
        <f>VLOOKUP(D116,'old version'!$D$2:$G$403,3,0)</f>
        <v>10857.534</v>
      </c>
      <c r="G116">
        <f>VLOOKUP(D116,'old version'!$D$2:$G$403,4,0)</f>
        <v>301785</v>
      </c>
      <c r="H116">
        <f>COUNTIF(Mapping!$A$1:$A$1325,A116)</f>
        <v>9</v>
      </c>
      <c r="I116" cm="1">
        <f t="array" ref="I116">_xlfn.IFS(C116="SH",F116/$W$50,C116="HH",F116/$W$49,C116="NI",F116/$W$44,C116="HB",F116/$W$56,C116="NRW",F116/$W$41,C116="HE",F116/$W$45,C116="RP",F116/$W$47,C116="BW",F116/$W$43,C116="BY",F116/$W$42,C116="SL",F116/$W$55,C116="BE",F116/$W$46,C116="MV",F116/$W$54,C116="BB",F116/$W$51,C116="SN",F116/$W$48,C116="ST",F116/$W$53,C116="TH",F116/$W$52)</f>
        <v>1.526179930533202E-2</v>
      </c>
      <c r="J116" cm="1">
        <f t="array" ref="J116">_xlfn.IFS(C116="SH",G116/$X$30,C116="HH",G116/$X$34,C116="NI",G116/$X$25,C116="HB",G116/$X$37,C116="NRW",G116/$X$22,C116="HE",G116/$X$26,C116="RP",G116/$X$27,C116="BW",G116/$X$24,C116="BY",G116/$X$23,C116="SL",G116/$X$36,C116="BE",G116/$X$29,C116="MV",G116/$X$35,C116="BB",G116/$X$31,C116="SN",G116/$X$28,C116="ST",G116/$X$32,C116="TH",G116/$X$33)</f>
        <v>1.6815345183038947E-2</v>
      </c>
      <c r="K116" cm="1">
        <f t="array" ref="K116">_xlfn.IFS(C116="SH",$Y$17,C116="HH",$Y$8,C116="NI",$Y$11,C116="HB",$Y$7,C116="NRW",$Y$12,C116="HE",$Y$9,C116="RP",$Y$13,C116="BW",$Y$3,C116="BY",$Y$4,C116="SL",$Y$14,C116="BE",$Y$5,C116="MV",$Y$10,C116="BB",$Y$6,C116="SN",$Y$15,C116="ST",$Y$16,C116="TH",$Y$18)</f>
        <v>121075.91480798255</v>
      </c>
      <c r="L116">
        <f t="shared" si="4"/>
        <v>1988.9090537635593</v>
      </c>
      <c r="M116">
        <f t="shared" si="5"/>
        <v>220.98989486261769</v>
      </c>
      <c r="O116" t="s">
        <v>12631</v>
      </c>
      <c r="P116">
        <v>253.31575096372646</v>
      </c>
      <c r="Q116">
        <f t="shared" si="6"/>
        <v>5.1625875722125978E-4</v>
      </c>
    </row>
    <row r="117" spans="1:17">
      <c r="A117">
        <v>5978</v>
      </c>
      <c r="B117" t="s">
        <v>11800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tr">
        <f>VLOOKUP(A117,'Kreisfreie Städte u. Landkreise'!$A$9:$J$478,3,0)</f>
        <v>Unna</v>
      </c>
      <c r="E117">
        <f>VLOOKUP(D117,'old version'!$D$2:$G$403,2,0)</f>
        <v>620</v>
      </c>
      <c r="F117">
        <f>VLOOKUP(D117,'old version'!$D$2:$G$403,3,0)</f>
        <v>12054.912</v>
      </c>
      <c r="G117">
        <f>VLOOKUP(D117,'old version'!$D$2:$G$403,4,0)</f>
        <v>394891</v>
      </c>
      <c r="H117">
        <f>COUNTIF(Mapping!$A$1:$A$1325,A117)</f>
        <v>12</v>
      </c>
      <c r="I117" cm="1">
        <f t="array" ref="I117">_xlfn.IFS(C117="SH",F117/$W$50,C117="HH",F117/$W$49,C117="NI",F117/$W$44,C117="HB",F117/$W$56,C117="NRW",F117/$W$41,C117="HE",F117/$W$45,C117="RP",F117/$W$47,C117="BW",F117/$W$43,C117="BY",F117/$W$42,C117="SL",F117/$W$55,C117="BE",F117/$W$46,C117="MV",F117/$W$54,C117="BB",F117/$W$51,C117="SN",F117/$W$48,C117="ST",F117/$W$53,C117="TH",F117/$W$52)</f>
        <v>1.6944883395017565E-2</v>
      </c>
      <c r="J117" cm="1">
        <f t="array" ref="J117">_xlfn.IFS(C117="SH",G117/$X$30,C117="HH",G117/$X$34,C117="NI",G117/$X$25,C117="HB",G117/$X$37,C117="NRW",G117/$X$22,C117="HE",G117/$X$26,C117="RP",G117/$X$27,C117="BW",G117/$X$24,C117="BY",G117/$X$23,C117="SL",G117/$X$36,C117="BE",G117/$X$29,C117="MV",G117/$X$35,C117="BB",G117/$X$31,C117="SN",G117/$X$28,C117="ST",G117/$X$32,C117="TH",G117/$X$33)</f>
        <v>2.2003176018276036E-2</v>
      </c>
      <c r="K117" cm="1">
        <f t="array" ref="K117">_xlfn.IFS(C117="SH",$Y$17,C117="HH",$Y$8,C117="NI",$Y$11,C117="HB",$Y$7,C117="NRW",$Y$12,C117="HE",$Y$9,C117="RP",$Y$13,C117="BW",$Y$3,C117="BY",$Y$4,C117="SL",$Y$14,C117="BE",$Y$5,C117="MV",$Y$10,C117="BB",$Y$6,C117="SN",$Y$15,C117="ST",$Y$16,C117="TH",$Y$18)</f>
        <v>121075.91480798255</v>
      </c>
      <c r="L117">
        <f t="shared" si="4"/>
        <v>2510.9453134119622</v>
      </c>
      <c r="M117">
        <f t="shared" si="5"/>
        <v>209.24544278433018</v>
      </c>
      <c r="O117" t="s">
        <v>12608</v>
      </c>
      <c r="P117">
        <v>2646.0777308824759</v>
      </c>
      <c r="Q117">
        <f t="shared" si="6"/>
        <v>5.3927195433332966E-3</v>
      </c>
    </row>
    <row r="118" spans="1:17">
      <c r="A118">
        <v>6411</v>
      </c>
      <c r="B118" t="s">
        <v>11801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HE</v>
      </c>
      <c r="D118" t="str">
        <f>VLOOKUP(A118,'Kreisfreie Städte u. Landkreise'!$A$9:$J$478,3,0)</f>
        <v>Darmstadt, Wissenschaftsstadt</v>
      </c>
      <c r="E118">
        <f>VLOOKUP(D118,'old version'!$D$2:$G$403,2,0)</f>
        <v>1003</v>
      </c>
      <c r="F118">
        <f>VLOOKUP(D118,'old version'!$D$2:$G$403,3,0)</f>
        <v>12363.817999999999</v>
      </c>
      <c r="G118">
        <f>VLOOKUP(D118,'old version'!$D$2:$G$403,4,0)</f>
        <v>159878</v>
      </c>
      <c r="H118">
        <f>COUNTIF(Mapping!$A$1:$A$1325,A118)</f>
        <v>1</v>
      </c>
      <c r="I118" cm="1">
        <f t="array" ref="I118">_xlfn.IFS(C118="SH",F118/$W$50,C118="HH",F118/$W$49,C118="NI",F118/$W$44,C118="HB",F118/$W$56,C118="NRW",F118/$W$41,C118="HE",F118/$W$45,C118="RP",F118/$W$47,C118="BW",F118/$W$43,C118="BY",F118/$W$42,C118="SL",F118/$W$55,C118="BE",F118/$W$46,C118="MV",F118/$W$54,C118="BB",F118/$W$51,C118="SN",F118/$W$48,C118="ST",F118/$W$53,C118="TH",F118/$W$52)</f>
        <v>4.1985683092397703E-2</v>
      </c>
      <c r="J118" cm="1">
        <f t="array" ref="J118">_xlfn.IFS(C118="SH",G118/$X$30,C118="HH",G118/$X$34,C118="NI",G118/$X$25,C118="HB",G118/$X$37,C118="NRW",G118/$X$22,C118="HE",G118/$X$26,C118="RP",G118/$X$27,C118="BW",G118/$X$24,C118="BY",G118/$X$23,C118="SL",G118/$X$36,C118="BE",G118/$X$29,C118="MV",G118/$X$35,C118="BB",G118/$X$31,C118="SN",G118/$X$28,C118="ST",G118/$X$32,C118="TH",G118/$X$33)</f>
        <v>2.542589058524173E-2</v>
      </c>
      <c r="K118" cm="1">
        <f t="array" ref="K118">_xlfn.IFS(C118="SH",$Y$17,C118="HH",$Y$8,C118="NI",$Y$11,C118="HB",$Y$7,C118="NRW",$Y$12,C118="HE",$Y$9,C118="RP",$Y$13,C118="BW",$Y$3,C118="BY",$Y$4,C118="SL",$Y$14,C118="BE",$Y$5,C118="MV",$Y$10,C118="BB",$Y$6,C118="SN",$Y$15,C118="ST",$Y$16,C118="TH",$Y$18)</f>
        <v>32208.966962938117</v>
      </c>
      <c r="L118">
        <f t="shared" si="4"/>
        <v>952.28512230735441</v>
      </c>
      <c r="M118">
        <f t="shared" si="5"/>
        <v>952.28512230735441</v>
      </c>
      <c r="O118" t="s">
        <v>12668</v>
      </c>
      <c r="P118">
        <v>536.35383675546495</v>
      </c>
      <c r="Q118">
        <f t="shared" si="6"/>
        <v>1.0930917802812864E-3</v>
      </c>
    </row>
    <row r="119" spans="1:17">
      <c r="A119">
        <v>6412</v>
      </c>
      <c r="B119" t="s">
        <v>11802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HE</v>
      </c>
      <c r="D119" t="str">
        <f>VLOOKUP(A119,'Kreisfreie Städte u. Landkreise'!$A$9:$J$478,3,0)</f>
        <v>Frankfurt am Main, Stadt</v>
      </c>
      <c r="E119">
        <f>VLOOKUP(D119,'old version'!$D$2:$G$403,2,0)</f>
        <v>1586</v>
      </c>
      <c r="F119">
        <f>VLOOKUP(D119,'old version'!$D$2:$G$403,3,0)</f>
        <v>70639.322</v>
      </c>
      <c r="G119">
        <f>VLOOKUP(D119,'old version'!$D$2:$G$403,4,0)</f>
        <v>763380</v>
      </c>
      <c r="H119">
        <f>COUNTIF(Mapping!$A$1:$A$1325,A119)</f>
        <v>1</v>
      </c>
      <c r="I119" cm="1">
        <f t="array" ref="I119">_xlfn.IFS(C119="SH",F119/$W$50,C119="HH",F119/$W$49,C119="NI",F119/$W$44,C119="HB",F119/$W$56,C119="NRW",F119/$W$41,C119="HE",F119/$W$45,C119="RP",F119/$W$47,C119="BW",F119/$W$43,C119="BY",F119/$W$42,C119="SL",F119/$W$55,C119="BE",F119/$W$46,C119="MV",F119/$W$54,C119="BB",F119/$W$51,C119="SN",F119/$W$48,C119="ST",F119/$W$53,C119="TH",F119/$W$52)</f>
        <v>0.23988060867232416</v>
      </c>
      <c r="J119" cm="1">
        <f t="array" ref="J119">_xlfn.IFS(C119="SH",G119/$X$30,C119="HH",G119/$X$34,C119="NI",G119/$X$25,C119="HB",G119/$X$37,C119="NRW",G119/$X$22,C119="HE",G119/$X$26,C119="RP",G119/$X$27,C119="BW",G119/$X$24,C119="BY",G119/$X$23,C119="SL",G119/$X$36,C119="BE",G119/$X$29,C119="MV",G119/$X$35,C119="BB",G119/$X$31,C119="SN",G119/$X$28,C119="ST",G119/$X$32,C119="TH",G119/$X$33)</f>
        <v>0.12140267175572519</v>
      </c>
      <c r="K119" cm="1">
        <f t="array" ref="K119">_xlfn.IFS(C119="SH",$Y$17,C119="HH",$Y$8,C119="NI",$Y$11,C119="HB",$Y$7,C119="NRW",$Y$12,C119="HE",$Y$9,C119="RP",$Y$13,C119="BW",$Y$3,C119="BY",$Y$4,C119="SL",$Y$14,C119="BE",$Y$5,C119="MV",$Y$10,C119="BB",$Y$6,C119="SN",$Y$15,C119="ST",$Y$16,C119="TH",$Y$18)</f>
        <v>32208.966962938117</v>
      </c>
      <c r="L119">
        <f t="shared" si="4"/>
        <v>4864.2676327885238</v>
      </c>
      <c r="M119">
        <f t="shared" si="5"/>
        <v>4864.2676327885238</v>
      </c>
      <c r="O119" t="s">
        <v>12669</v>
      </c>
      <c r="P119">
        <v>1196.3618172283163</v>
      </c>
      <c r="Q119">
        <f t="shared" si="6"/>
        <v>2.4381913189350014E-3</v>
      </c>
    </row>
    <row r="120" spans="1:17">
      <c r="A120">
        <v>6413</v>
      </c>
      <c r="B120" t="s">
        <v>11803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HE</v>
      </c>
      <c r="D120" t="str">
        <f>VLOOKUP(A120,'Kreisfreie Städte u. Landkreise'!$A$9:$J$478,3,0)</f>
        <v>Offenbach am Main, Stadt</v>
      </c>
      <c r="E120">
        <f>VLOOKUP(D120,'old version'!$D$2:$G$403,2,0)</f>
        <v>709</v>
      </c>
      <c r="F120">
        <f>VLOOKUP(D120,'old version'!$D$2:$G$403,3,0)</f>
        <v>4725.9110000000001</v>
      </c>
      <c r="G120">
        <f>VLOOKUP(D120,'old version'!$D$2:$G$403,4,0)</f>
        <v>130280</v>
      </c>
      <c r="H120">
        <f>COUNTIF(Mapping!$A$1:$A$1325,A120)</f>
        <v>1</v>
      </c>
      <c r="I120" cm="1">
        <f t="array" ref="I120">_xlfn.IFS(C120="SH",F120/$W$50,C120="HH",F120/$W$49,C120="NI",F120/$W$44,C120="HB",F120/$W$56,C120="NRW",F120/$W$41,C120="HE",F120/$W$45,C120="RP",F120/$W$47,C120="BW",F120/$W$43,C120="BY",F120/$W$42,C120="SL",F120/$W$55,C120="BE",F120/$W$46,C120="MV",F120/$W$54,C120="BB",F120/$W$51,C120="SN",F120/$W$48,C120="ST",F120/$W$53,C120="TH",F120/$W$52)</f>
        <v>1.6048489355705201E-2</v>
      </c>
      <c r="J120" cm="1">
        <f t="array" ref="J120">_xlfn.IFS(C120="SH",G120/$X$30,C120="HH",G120/$X$34,C120="NI",G120/$X$25,C120="HB",G120/$X$37,C120="NRW",G120/$X$22,C120="HE",G120/$X$26,C120="RP",G120/$X$27,C120="BW",G120/$X$24,C120="BY",G120/$X$23,C120="SL",G120/$X$36,C120="BE",G120/$X$29,C120="MV",G120/$X$35,C120="BB",G120/$X$31,C120="SN",G120/$X$28,C120="ST",G120/$X$32,C120="TH",G120/$X$33)</f>
        <v>2.0718829516539441E-2</v>
      </c>
      <c r="K120" cm="1">
        <f t="array" ref="K120">_xlfn.IFS(C120="SH",$Y$17,C120="HH",$Y$8,C120="NI",$Y$11,C120="HB",$Y$7,C120="NRW",$Y$12,C120="HE",$Y$9,C120="RP",$Y$13,C120="BW",$Y$3,C120="BY",$Y$4,C120="SL",$Y$14,C120="BE",$Y$5,C120="MV",$Y$10,C120="BB",$Y$6,C120="SN",$Y$15,C120="ST",$Y$16,C120="TH",$Y$18)</f>
        <v>32208.966962938117</v>
      </c>
      <c r="L120">
        <f t="shared" si="4"/>
        <v>629.72538742246763</v>
      </c>
      <c r="M120">
        <f t="shared" si="5"/>
        <v>629.72538742246763</v>
      </c>
      <c r="O120" t="s">
        <v>12650</v>
      </c>
      <c r="P120">
        <v>278.48820233434589</v>
      </c>
      <c r="Q120">
        <f t="shared" si="6"/>
        <v>5.6756033800085164E-4</v>
      </c>
    </row>
    <row r="121" spans="1:17">
      <c r="A121">
        <v>6414</v>
      </c>
      <c r="B121" t="s">
        <v>11804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tr">
        <f>VLOOKUP(A121,'Kreisfreie Städte u. Landkreise'!$A$9:$J$478,3,0)</f>
        <v>Wiesbaden, Landeshauptstadt</v>
      </c>
      <c r="E121">
        <f>VLOOKUP(D121,'old version'!$D$2:$G$403,2,0)</f>
        <v>1032</v>
      </c>
      <c r="F121">
        <f>VLOOKUP(D121,'old version'!$D$2:$G$403,3,0)</f>
        <v>17692.013999999999</v>
      </c>
      <c r="G121">
        <f>VLOOKUP(D121,'old version'!$D$2:$G$403,4,0)</f>
        <v>278474</v>
      </c>
      <c r="H121">
        <f>COUNTIF(Mapping!$A$1:$A$1325,A121)</f>
        <v>1</v>
      </c>
      <c r="I121" cm="1">
        <f t="array" ref="I121">_xlfn.IFS(C121="SH",F121/$W$50,C121="HH",F121/$W$49,C121="NI",F121/$W$44,C121="HB",F121/$W$56,C121="NRW",F121/$W$41,C121="HE",F121/$W$45,C121="RP",F121/$W$47,C121="BW",F121/$W$43,C121="BY",F121/$W$42,C121="SL",F121/$W$55,C121="BE",F121/$W$46,C121="MV",F121/$W$54,C121="BB",F121/$W$51,C121="SN",F121/$W$48,C121="ST",F121/$W$53,C121="TH",F121/$W$52)</f>
        <v>6.007944253710816E-2</v>
      </c>
      <c r="J121" cm="1">
        <f t="array" ref="J121">_xlfn.IFS(C121="SH",G121/$X$30,C121="HH",G121/$X$34,C121="NI",G121/$X$25,C121="HB",G121/$X$37,C121="NRW",G121/$X$22,C121="HE",G121/$X$26,C121="RP",G121/$X$27,C121="BW",G121/$X$24,C121="BY",G121/$X$23,C121="SL",G121/$X$36,C121="BE",G121/$X$29,C121="MV",G121/$X$35,C121="BB",G121/$X$31,C121="SN",G121/$X$28,C121="ST",G121/$X$32,C121="TH",G121/$X$33)</f>
        <v>4.4286577608142495E-2</v>
      </c>
      <c r="K121" cm="1">
        <f t="array" ref="K121">_xlfn.IFS(C121="SH",$Y$17,C121="HH",$Y$8,C121="NI",$Y$11,C121="HB",$Y$7,C121="NRW",$Y$12,C121="HE",$Y$9,C121="RP",$Y$13,C121="BW",$Y$3,C121="BY",$Y$4,C121="SL",$Y$14,C121="BE",$Y$5,C121="MV",$Y$10,C121="BB",$Y$6,C121="SN",$Y$15,C121="ST",$Y$16,C121="TH",$Y$18)</f>
        <v>32208.966962938117</v>
      </c>
      <c r="L121">
        <f t="shared" si="4"/>
        <v>1553.5928812690563</v>
      </c>
      <c r="M121">
        <f t="shared" si="5"/>
        <v>1553.5928812690563</v>
      </c>
      <c r="O121" t="s">
        <v>12665</v>
      </c>
      <c r="P121">
        <v>1634.3555917846738</v>
      </c>
      <c r="Q121">
        <f t="shared" si="6"/>
        <v>3.3308248044678166E-3</v>
      </c>
    </row>
    <row r="122" spans="1:17">
      <c r="A122">
        <v>6431</v>
      </c>
      <c r="B122" t="s">
        <v>11805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tr">
        <f>VLOOKUP(A122,'Kreisfreie Städte u. Landkreise'!$A$9:$J$478,3,0)</f>
        <v>Bergstraße</v>
      </c>
      <c r="E122">
        <f>VLOOKUP(D122,'old version'!$D$2:$G$403,2,0)</f>
        <v>770</v>
      </c>
      <c r="F122">
        <f>VLOOKUP(D122,'old version'!$D$2:$G$403,3,0)</f>
        <v>7669.9610000000002</v>
      </c>
      <c r="G122">
        <f>VLOOKUP(D122,'old version'!$D$2:$G$403,4,0)</f>
        <v>270340</v>
      </c>
      <c r="H122">
        <f>COUNTIF(Mapping!$A$1:$A$1325,A122)</f>
        <v>6</v>
      </c>
      <c r="I122" cm="1">
        <f t="array" ref="I122">_xlfn.IFS(C122="SH",F122/$W$50,C122="HH",F122/$W$49,C122="NI",F122/$W$44,C122="HB",F122/$W$56,C122="NRW",F122/$W$41,C122="HE",F122/$W$45,C122="RP",F122/$W$47,C122="BW",F122/$W$43,C122="BY",F122/$W$42,C122="SL",F122/$W$55,C122="BE",F122/$W$46,C122="MV",F122/$W$54,C122="BB",F122/$W$51,C122="SN",F122/$W$48,C122="ST",F122/$W$53,C122="TH",F122/$W$52)</f>
        <v>2.6046044343021695E-2</v>
      </c>
      <c r="J122" cm="1">
        <f t="array" ref="J122">_xlfn.IFS(C122="SH",G122/$X$30,C122="HH",G122/$X$34,C122="NI",G122/$X$25,C122="HB",G122/$X$37,C122="NRW",G122/$X$22,C122="HE",G122/$X$26,C122="RP",G122/$X$27,C122="BW",G122/$X$24,C122="BY",G122/$X$23,C122="SL",G122/$X$36,C122="BE",G122/$X$29,C122="MV",G122/$X$35,C122="BB",G122/$X$31,C122="SN",G122/$X$28,C122="ST",G122/$X$32,C122="TH",G122/$X$33)</f>
        <v>4.2993002544529264E-2</v>
      </c>
      <c r="K122" cm="1">
        <f t="array" ref="K122">_xlfn.IFS(C122="SH",$Y$17,C122="HH",$Y$8,C122="NI",$Y$11,C122="HB",$Y$7,C122="NRW",$Y$12,C122="HE",$Y$9,C122="RP",$Y$13,C122="BW",$Y$3,C122="BY",$Y$4,C122="SL",$Y$14,C122="BE",$Y$5,C122="MV",$Y$10,C122="BB",$Y$6,C122="SN",$Y$15,C122="ST",$Y$16,C122="TH",$Y$18)</f>
        <v>32208.966962938117</v>
      </c>
      <c r="L122">
        <f t="shared" si="4"/>
        <v>1248.2991943855948</v>
      </c>
      <c r="M122">
        <f t="shared" si="5"/>
        <v>208.04986573093245</v>
      </c>
      <c r="O122" t="s">
        <v>12651</v>
      </c>
      <c r="P122">
        <v>278.48820233434589</v>
      </c>
      <c r="Q122">
        <f t="shared" si="6"/>
        <v>5.6756033800085164E-4</v>
      </c>
    </row>
    <row r="123" spans="1:17">
      <c r="A123">
        <v>6432</v>
      </c>
      <c r="B123" t="s">
        <v>11806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tr">
        <f>VLOOKUP(A123,'Kreisfreie Städte u. Landkreise'!$A$9:$J$478,3,0)</f>
        <v>Darmstadt-Dieburg</v>
      </c>
      <c r="E123">
        <f>VLOOKUP(D123,'old version'!$D$2:$G$403,2,0)</f>
        <v>802</v>
      </c>
      <c r="F123">
        <f>VLOOKUP(D123,'old version'!$D$2:$G$403,3,0)</f>
        <v>8555.6939999999995</v>
      </c>
      <c r="G123">
        <f>VLOOKUP(D123,'old version'!$D$2:$G$403,4,0)</f>
        <v>297844</v>
      </c>
      <c r="H123">
        <f>COUNTIF(Mapping!$A$1:$A$1325,A123)</f>
        <v>4</v>
      </c>
      <c r="I123" cm="1">
        <f t="array" ref="I123">_xlfn.IFS(C123="SH",F123/$W$50,C123="HH",F123/$W$49,C123="NI",F123/$W$44,C123="HB",F123/$W$56,C123="NRW",F123/$W$41,C123="HE",F123/$W$45,C123="RP",F123/$W$47,C123="BW",F123/$W$43,C123="BY",F123/$W$42,C123="SL",F123/$W$55,C123="BE",F123/$W$46,C123="MV",F123/$W$54,C123="BB",F123/$W$51,C123="SN",F123/$W$48,C123="ST",F123/$W$53,C123="TH",F123/$W$52)</f>
        <v>2.9053861591907006E-2</v>
      </c>
      <c r="J123" cm="1">
        <f t="array" ref="J123">_xlfn.IFS(C123="SH",G123/$X$30,C123="HH",G123/$X$34,C123="NI",G123/$X$25,C123="HB",G123/$X$37,C123="NRW",G123/$X$22,C123="HE",G123/$X$26,C123="RP",G123/$X$27,C123="BW",G123/$X$24,C123="BY",G123/$X$23,C123="SL",G123/$X$36,C123="BE",G123/$X$29,C123="MV",G123/$X$35,C123="BB",G123/$X$31,C123="SN",G123/$X$28,C123="ST",G123/$X$32,C123="TH",G123/$X$33)</f>
        <v>4.7367048346055977E-2</v>
      </c>
      <c r="K123" cm="1">
        <f t="array" ref="K123">_xlfn.IFS(C123="SH",$Y$17,C123="HH",$Y$8,C123="NI",$Y$11,C123="HB",$Y$7,C123="NRW",$Y$12,C123="HE",$Y$9,C123="RP",$Y$13,C123="BW",$Y$3,C123="BY",$Y$4,C123="SL",$Y$14,C123="BE",$Y$5,C123="MV",$Y$10,C123="BB",$Y$6,C123="SN",$Y$15,C123="ST",$Y$16,C123="TH",$Y$18)</f>
        <v>32208.966962938117</v>
      </c>
      <c r="L123">
        <f t="shared" si="4"/>
        <v>1378.1814885223844</v>
      </c>
      <c r="M123">
        <f t="shared" si="5"/>
        <v>344.54537213059609</v>
      </c>
      <c r="O123" t="s">
        <v>12647</v>
      </c>
      <c r="P123">
        <v>1235.5484912436366</v>
      </c>
      <c r="Q123">
        <f t="shared" si="6"/>
        <v>2.5180539549922464E-3</v>
      </c>
    </row>
    <row r="124" spans="1:17">
      <c r="A124">
        <v>6433</v>
      </c>
      <c r="B124" t="s">
        <v>11807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tr">
        <f>VLOOKUP(A124,'Kreisfreie Städte u. Landkreise'!$A$9:$J$478,3,0)</f>
        <v>Groß-Gerau</v>
      </c>
      <c r="E124">
        <f>VLOOKUP(D124,'old version'!$D$2:$G$403,2,0)</f>
        <v>785</v>
      </c>
      <c r="F124">
        <f>VLOOKUP(D124,'old version'!$D$2:$G$403,3,0)</f>
        <v>12478.984</v>
      </c>
      <c r="G124">
        <f>VLOOKUP(D124,'old version'!$D$2:$G$403,4,0)</f>
        <v>275726</v>
      </c>
      <c r="H124">
        <f>COUNTIF(Mapping!$A$1:$A$1325,A124)</f>
        <v>5</v>
      </c>
      <c r="I124" cm="1">
        <f t="array" ref="I124">_xlfn.IFS(C124="SH",F124/$W$50,C124="HH",F124/$W$49,C124="NI",F124/$W$44,C124="HB",F124/$W$56,C124="NRW",F124/$W$41,C124="HE",F124/$W$45,C124="RP",F124/$W$47,C124="BW",F124/$W$43,C124="BY",F124/$W$42,C124="SL",F124/$W$55,C124="BE",F124/$W$46,C124="MV",F124/$W$54,C124="BB",F124/$W$51,C124="SN",F124/$W$48,C124="ST",F124/$W$53,C124="TH",F124/$W$52)</f>
        <v>4.2376769662825962E-2</v>
      </c>
      <c r="J124" cm="1">
        <f t="array" ref="J124">_xlfn.IFS(C124="SH",G124/$X$30,C124="HH",G124/$X$34,C124="NI",G124/$X$25,C124="HB",G124/$X$37,C124="NRW",G124/$X$22,C124="HE",G124/$X$26,C124="RP",G124/$X$27,C124="BW",G124/$X$24,C124="BY",G124/$X$23,C124="SL",G124/$X$36,C124="BE",G124/$X$29,C124="MV",G124/$X$35,C124="BB",G124/$X$31,C124="SN",G124/$X$28,C124="ST",G124/$X$32,C124="TH",G124/$X$33)</f>
        <v>4.3849554707379133E-2</v>
      </c>
      <c r="K124" cm="1">
        <f t="array" ref="K124">_xlfn.IFS(C124="SH",$Y$17,C124="HH",$Y$8,C124="NI",$Y$11,C124="HB",$Y$7,C124="NRW",$Y$12,C124="HE",$Y$9,C124="RP",$Y$13,C124="BW",$Y$3,C124="BY",$Y$4,C124="SL",$Y$14,C124="BE",$Y$5,C124="MV",$Y$10,C124="BB",$Y$6,C124="SN",$Y$15,C124="ST",$Y$16,C124="TH",$Y$18)</f>
        <v>32208.966962938117</v>
      </c>
      <c r="L124">
        <f t="shared" si="4"/>
        <v>1400.4896376986414</v>
      </c>
      <c r="M124">
        <f t="shared" si="5"/>
        <v>280.09792753972829</v>
      </c>
      <c r="O124" t="s">
        <v>12632</v>
      </c>
      <c r="P124">
        <v>253.31575096372646</v>
      </c>
      <c r="Q124">
        <f t="shared" si="6"/>
        <v>5.1625875722125978E-4</v>
      </c>
    </row>
    <row r="125" spans="1:17">
      <c r="A125">
        <v>6434</v>
      </c>
      <c r="B125" t="s">
        <v>11808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tr">
        <f>VLOOKUP(A125,'Kreisfreie Städte u. Landkreise'!$A$9:$J$478,3,0)</f>
        <v>Hochtaunuskreis</v>
      </c>
      <c r="E125">
        <f>VLOOKUP(D125,'old version'!$D$2:$G$403,2,0)</f>
        <v>1142</v>
      </c>
      <c r="F125">
        <f>VLOOKUP(D125,'old version'!$D$2:$G$403,3,0)</f>
        <v>11641.152</v>
      </c>
      <c r="G125">
        <f>VLOOKUP(D125,'old version'!$D$2:$G$403,4,0)</f>
        <v>236914</v>
      </c>
      <c r="H125">
        <f>COUNTIF(Mapping!$A$1:$A$1325,A125)</f>
        <v>4</v>
      </c>
      <c r="I125" cm="1">
        <f t="array" ref="I125">_xlfn.IFS(C125="SH",F125/$W$50,C125="HH",F125/$W$49,C125="NI",F125/$W$44,C125="HB",F125/$W$56,C125="NRW",F125/$W$41,C125="HE",F125/$W$45,C125="RP",F125/$W$47,C125="BW",F125/$W$43,C125="BY",F125/$W$42,C125="SL",F125/$W$55,C125="BE",F125/$W$46,C125="MV",F125/$W$54,C125="BB",F125/$W$51,C125="SN",F125/$W$48,C125="ST",F125/$W$53,C125="TH",F125/$W$52)</f>
        <v>3.953161707026355E-2</v>
      </c>
      <c r="J125" cm="1">
        <f t="array" ref="J125">_xlfn.IFS(C125="SH",G125/$X$30,C125="HH",G125/$X$34,C125="NI",G125/$X$25,C125="HB",G125/$X$37,C125="NRW",G125/$X$22,C125="HE",G125/$X$26,C125="RP",G125/$X$27,C125="BW",G125/$X$24,C125="BY",G125/$X$23,C125="SL",G125/$X$36,C125="BE",G125/$X$29,C125="MV",G125/$X$35,C125="BB",G125/$X$31,C125="SN",G125/$X$28,C125="ST",G125/$X$32,C125="TH",G125/$X$33)</f>
        <v>3.7677162849872776E-2</v>
      </c>
      <c r="K125" cm="1">
        <f t="array" ref="K125">_xlfn.IFS(C125="SH",$Y$17,C125="HH",$Y$8,C125="NI",$Y$11,C125="HB",$Y$7,C125="NRW",$Y$12,C125="HE",$Y$9,C125="RP",$Y$13,C125="BW",$Y$3,C125="BY",$Y$4,C125="SL",$Y$14,C125="BE",$Y$5,C125="MV",$Y$10,C125="BB",$Y$6,C125="SN",$Y$15,C125="ST",$Y$16,C125="TH",$Y$18)</f>
        <v>32208.966962938117</v>
      </c>
      <c r="L125">
        <f t="shared" si="4"/>
        <v>1228.4750071685035</v>
      </c>
      <c r="M125">
        <f t="shared" si="5"/>
        <v>307.11875179212586</v>
      </c>
      <c r="O125" t="s">
        <v>12655</v>
      </c>
      <c r="P125">
        <v>307.19227523943903</v>
      </c>
      <c r="Q125">
        <f t="shared" si="6"/>
        <v>6.2605938098888041E-4</v>
      </c>
    </row>
    <row r="126" spans="1:17">
      <c r="A126">
        <v>6435</v>
      </c>
      <c r="B126" t="s">
        <v>11809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tr">
        <f>VLOOKUP(A126,'Kreisfreie Städte u. Landkreise'!$A$9:$J$478,3,0)</f>
        <v>Main-Kinzig-Kreis</v>
      </c>
      <c r="E126">
        <f>VLOOKUP(D126,'old version'!$D$2:$G$403,2,0)</f>
        <v>768</v>
      </c>
      <c r="F126">
        <f>VLOOKUP(D126,'old version'!$D$2:$G$403,3,0)</f>
        <v>15291.735000000001</v>
      </c>
      <c r="G126">
        <f>VLOOKUP(D126,'old version'!$D$2:$G$403,4,0)</f>
        <v>420552</v>
      </c>
      <c r="H126">
        <f>COUNTIF(Mapping!$A$1:$A$1325,A126)</f>
        <v>8</v>
      </c>
      <c r="I126" cm="1">
        <f t="array" ref="I126">_xlfn.IFS(C126="SH",F126/$W$50,C126="HH",F126/$W$49,C126="NI",F126/$W$44,C126="HB",F126/$W$56,C126="NRW",F126/$W$41,C126="HE",F126/$W$45,C126="RP",F126/$W$47,C126="BW",F126/$W$43,C126="BY",F126/$W$42,C126="SL",F126/$W$55,C126="BE",F126/$W$46,C126="MV",F126/$W$54,C126="BB",F126/$W$51,C126="SN",F126/$W$48,C126="ST",F126/$W$53,C126="TH",F126/$W$52)</f>
        <v>5.1928452816348988E-2</v>
      </c>
      <c r="J126" cm="1">
        <f t="array" ref="J126">_xlfn.IFS(C126="SH",G126/$X$30,C126="HH",G126/$X$34,C126="NI",G126/$X$25,C126="HB",G126/$X$37,C126="NRW",G126/$X$22,C126="HE",G126/$X$26,C126="RP",G126/$X$27,C126="BW",G126/$X$24,C126="BY",G126/$X$23,C126="SL",G126/$X$36,C126="BE",G126/$X$29,C126="MV",G126/$X$35,C126="BB",G126/$X$31,C126="SN",G126/$X$28,C126="ST",G126/$X$32,C126="TH",G126/$X$33)</f>
        <v>6.688167938931297E-2</v>
      </c>
      <c r="K126" cm="1">
        <f t="array" ref="K126">_xlfn.IFS(C126="SH",$Y$17,C126="HH",$Y$8,C126="NI",$Y$11,C126="HB",$Y$7,C126="NRW",$Y$12,C126="HE",$Y$9,C126="RP",$Y$13,C126="BW",$Y$3,C126="BY",$Y$4,C126="SL",$Y$14,C126="BE",$Y$5,C126="MV",$Y$10,C126="BB",$Y$6,C126="SN",$Y$15,C126="ST",$Y$16,C126="TH",$Y$18)</f>
        <v>32208.966962938117</v>
      </c>
      <c r="L126">
        <f t="shared" si="4"/>
        <v>2033.7828067067194</v>
      </c>
      <c r="M126">
        <f t="shared" si="5"/>
        <v>254.22285083833992</v>
      </c>
      <c r="O126" t="s">
        <v>12624</v>
      </c>
      <c r="P126">
        <v>822.81552767769244</v>
      </c>
      <c r="Q126">
        <f t="shared" si="6"/>
        <v>1.6769021275825353E-3</v>
      </c>
    </row>
    <row r="127" spans="1:17">
      <c r="A127">
        <v>6436</v>
      </c>
      <c r="B127" t="s">
        <v>11810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tr">
        <f>VLOOKUP(A127,'Kreisfreie Städte u. Landkreise'!$A$9:$J$478,3,0)</f>
        <v>Main-Taunus-Kreis</v>
      </c>
      <c r="E127">
        <f>VLOOKUP(D127,'old version'!$D$2:$G$403,2,0)</f>
        <v>1430</v>
      </c>
      <c r="F127">
        <f>VLOOKUP(D127,'old version'!$D$2:$G$403,3,0)</f>
        <v>13128.107</v>
      </c>
      <c r="G127">
        <f>VLOOKUP(D127,'old version'!$D$2:$G$403,4,0)</f>
        <v>238558</v>
      </c>
      <c r="H127">
        <f>COUNTIF(Mapping!$A$1:$A$1325,A127)</f>
        <v>3</v>
      </c>
      <c r="I127" cm="1">
        <f t="array" ref="I127">_xlfn.IFS(C127="SH",F127/$W$50,C127="HH",F127/$W$49,C127="NI",F127/$W$44,C127="HB",F127/$W$56,C127="NRW",F127/$W$41,C127="HE",F127/$W$45,C127="RP",F127/$W$47,C127="BW",F127/$W$43,C127="BY",F127/$W$42,C127="SL",F127/$W$55,C127="BE",F127/$W$46,C127="MV",F127/$W$54,C127="BB",F127/$W$51,C127="SN",F127/$W$48,C127="ST",F127/$W$53,C127="TH",F127/$W$52)</f>
        <v>4.4581094618595003E-2</v>
      </c>
      <c r="J127" cm="1">
        <f t="array" ref="J127">_xlfn.IFS(C127="SH",G127/$X$30,C127="HH",G127/$X$34,C127="NI",G127/$X$25,C127="HB",G127/$X$37,C127="NRW",G127/$X$22,C127="HE",G127/$X$26,C127="RP",G127/$X$27,C127="BW",G127/$X$24,C127="BY",G127/$X$23,C127="SL",G127/$X$36,C127="BE",G127/$X$29,C127="MV",G127/$X$35,C127="BB",G127/$X$31,C127="SN",G127/$X$28,C127="ST",G127/$X$32,C127="TH",G127/$X$33)</f>
        <v>3.7938613231552162E-2</v>
      </c>
      <c r="K127" cm="1">
        <f t="array" ref="K127">_xlfn.IFS(C127="SH",$Y$17,C127="HH",$Y$8,C127="NI",$Y$11,C127="HB",$Y$7,C127="NRW",$Y$12,C127="HE",$Y$9,C127="RP",$Y$13,C127="BW",$Y$3,C127="BY",$Y$4,C127="SL",$Y$14,C127="BE",$Y$5,C127="MV",$Y$10,C127="BB",$Y$6,C127="SN",$Y$15,C127="ST",$Y$16,C127="TH",$Y$18)</f>
        <v>32208.966962938117</v>
      </c>
      <c r="L127">
        <f t="shared" si="4"/>
        <v>1275.4504060815491</v>
      </c>
      <c r="M127">
        <f t="shared" si="5"/>
        <v>425.15013536051634</v>
      </c>
      <c r="O127" t="s">
        <v>12619</v>
      </c>
      <c r="P127">
        <v>4068.8381397799571</v>
      </c>
      <c r="Q127">
        <f t="shared" si="6"/>
        <v>8.2923123153050785E-3</v>
      </c>
    </row>
    <row r="128" spans="1:17">
      <c r="A128">
        <v>6437</v>
      </c>
      <c r="B128" t="s">
        <v>11811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tr">
        <f>VLOOKUP(A128,'Kreisfreie Städte u. Landkreise'!$A$9:$J$478,3,0)</f>
        <v>Odenwaldkreis</v>
      </c>
      <c r="E128">
        <f>VLOOKUP(D128,'old version'!$D$2:$G$403,2,0)</f>
        <v>603</v>
      </c>
      <c r="F128">
        <f>VLOOKUP(D128,'old version'!$D$2:$G$403,3,0)</f>
        <v>2578.741</v>
      </c>
      <c r="G128">
        <f>VLOOKUP(D128,'old version'!$D$2:$G$403,4,0)</f>
        <v>96703</v>
      </c>
      <c r="H128">
        <f>COUNTIF(Mapping!$A$1:$A$1325,A128)</f>
        <v>2</v>
      </c>
      <c r="I128" cm="1">
        <f t="array" ref="I128">_xlfn.IFS(C128="SH",F128/$W$50,C128="HH",F128/$W$49,C128="NI",F128/$W$44,C128="HB",F128/$W$56,C128="NRW",F128/$W$41,C128="HE",F128/$W$45,C128="RP",F128/$W$47,C128="BW",F128/$W$43,C128="BY",F128/$W$42,C128="SL",F128/$W$55,C128="BE",F128/$W$46,C128="MV",F128/$W$54,C128="BB",F128/$W$51,C128="SN",F128/$W$48,C128="ST",F128/$W$53,C128="TH",F128/$W$52)</f>
        <v>8.757020072874962E-3</v>
      </c>
      <c r="J128" cm="1">
        <f t="array" ref="J128">_xlfn.IFS(C128="SH",G128/$X$30,C128="HH",G128/$X$34,C128="NI",G128/$X$25,C128="HB",G128/$X$37,C128="NRW",G128/$X$22,C128="HE",G128/$X$26,C128="RP",G128/$X$27,C128="BW",G128/$X$24,C128="BY",G128/$X$23,C128="SL",G128/$X$36,C128="BE",G128/$X$29,C128="MV",G128/$X$35,C128="BB",G128/$X$31,C128="SN",G128/$X$28,C128="ST",G128/$X$32,C128="TH",G128/$X$33)</f>
        <v>1.537897582697201E-2</v>
      </c>
      <c r="K128" cm="1">
        <f t="array" ref="K128">_xlfn.IFS(C128="SH",$Y$17,C128="HH",$Y$8,C128="NI",$Y$11,C128="HB",$Y$7,C128="NRW",$Y$12,C128="HE",$Y$9,C128="RP",$Y$13,C128="BW",$Y$3,C128="BY",$Y$4,C128="SL",$Y$14,C128="BE",$Y$5,C128="MV",$Y$10,C128="BB",$Y$6,C128="SN",$Y$15,C128="ST",$Y$16,C128="TH",$Y$18)</f>
        <v>32208.966962938117</v>
      </c>
      <c r="L128">
        <f t="shared" si="4"/>
        <v>442.01933580632794</v>
      </c>
      <c r="M128">
        <f t="shared" si="5"/>
        <v>221.00966790316397</v>
      </c>
      <c r="O128" t="s">
        <v>12648</v>
      </c>
      <c r="P128">
        <v>1235.5484912436366</v>
      </c>
      <c r="Q128">
        <f t="shared" si="6"/>
        <v>2.5180539549922464E-3</v>
      </c>
    </row>
    <row r="129" spans="1:17">
      <c r="A129">
        <v>6438</v>
      </c>
      <c r="B129" t="s">
        <v>11812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HE</v>
      </c>
      <c r="D129" t="str">
        <f>VLOOKUP(A129,'Kreisfreie Städte u. Landkreise'!$A$9:$J$478,3,0)</f>
        <v>Offenbach</v>
      </c>
      <c r="E129">
        <f>VLOOKUP(D129,'old version'!$D$2:$G$403,2,0)</f>
        <v>919</v>
      </c>
      <c r="F129">
        <f>VLOOKUP(D129,'old version'!$D$2:$G$403,3,0)</f>
        <v>14505.047</v>
      </c>
      <c r="G129">
        <f>VLOOKUP(D129,'old version'!$D$2:$G$403,4,0)</f>
        <v>355813</v>
      </c>
      <c r="H129">
        <f>COUNTIF(Mapping!$A$1:$A$1325,A129)</f>
        <v>4</v>
      </c>
      <c r="I129" cm="1">
        <f t="array" ref="I129">_xlfn.IFS(C129="SH",F129/$W$50,C129="HH",F129/$W$49,C129="NI",F129/$W$44,C129="HB",F129/$W$56,C129="NRW",F129/$W$41,C129="HE",F129/$W$45,C129="RP",F129/$W$47,C129="BW",F129/$W$43,C129="BY",F129/$W$42,C129="SL",F129/$W$55,C129="BE",F129/$W$46,C129="MV",F129/$W$54,C129="BB",F129/$W$51,C129="SN",F129/$W$48,C129="ST",F129/$W$53,C129="TH",F129/$W$52)</f>
        <v>4.9256977624738095E-2</v>
      </c>
      <c r="J129" cm="1">
        <f t="array" ref="J129">_xlfn.IFS(C129="SH",G129/$X$30,C129="HH",G129/$X$34,C129="NI",G129/$X$25,C129="HB",G129/$X$37,C129="NRW",G129/$X$22,C129="HE",G129/$X$26,C129="RP",G129/$X$27,C129="BW",G129/$X$24,C129="BY",G129/$X$23,C129="SL",G129/$X$36,C129="BE",G129/$X$29,C129="MV",G129/$X$35,C129="BB",G129/$X$31,C129="SN",G129/$X$28,C129="ST",G129/$X$32,C129="TH",G129/$X$33)</f>
        <v>5.6586036895674298E-2</v>
      </c>
      <c r="K129" cm="1">
        <f t="array" ref="K129">_xlfn.IFS(C129="SH",$Y$17,C129="HH",$Y$8,C129="NI",$Y$11,C129="HB",$Y$7,C129="NRW",$Y$12,C129="HE",$Y$9,C129="RP",$Y$13,C129="BW",$Y$3,C129="BY",$Y$4,C129="SL",$Y$14,C129="BE",$Y$5,C129="MV",$Y$10,C129="BB",$Y$6,C129="SN",$Y$15,C129="ST",$Y$16,C129="TH",$Y$18)</f>
        <v>32208.966962938117</v>
      </c>
      <c r="L129">
        <f t="shared" si="4"/>
        <v>1763.5624359546209</v>
      </c>
      <c r="M129">
        <f t="shared" si="5"/>
        <v>440.89060898865523</v>
      </c>
      <c r="O129" t="s">
        <v>12994</v>
      </c>
      <c r="P129">
        <v>593.32864241511618</v>
      </c>
      <c r="Q129">
        <f t="shared" si="6"/>
        <v>1.2092067168806542E-3</v>
      </c>
    </row>
    <row r="130" spans="1:17">
      <c r="A130">
        <v>6439</v>
      </c>
      <c r="B130" t="s">
        <v>11813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tr">
        <f>VLOOKUP(A130,'Kreisfreie Städte u. Landkreise'!$A$9:$J$478,3,0)</f>
        <v>Rheingau-Taunus-Kreis</v>
      </c>
      <c r="E130">
        <f>VLOOKUP(D130,'old version'!$D$2:$G$403,2,0)</f>
        <v>776</v>
      </c>
      <c r="F130">
        <f>VLOOKUP(D130,'old version'!$D$2:$G$403,3,0)</f>
        <v>4821.22</v>
      </c>
      <c r="G130">
        <f>VLOOKUP(D130,'old version'!$D$2:$G$403,4,0)</f>
        <v>187160</v>
      </c>
      <c r="H130">
        <f>COUNTIF(Mapping!$A$1:$A$1325,A130)</f>
        <v>4</v>
      </c>
      <c r="I130" cm="1">
        <f t="array" ref="I130">_xlfn.IFS(C130="SH",F130/$W$50,C130="HH",F130/$W$49,C130="NI",F130/$W$44,C130="HB",F130/$W$56,C130="NRW",F130/$W$41,C130="HE",F130/$W$45,C130="RP",F130/$W$47,C130="BW",F130/$W$43,C130="BY",F130/$W$42,C130="SL",F130/$W$55,C130="BE",F130/$W$46,C130="MV",F130/$W$54,C130="BB",F130/$W$51,C130="SN",F130/$W$48,C130="ST",F130/$W$53,C130="TH",F130/$W$52)</f>
        <v>1.6372144513832999E-2</v>
      </c>
      <c r="J130" cm="1">
        <f t="array" ref="J130">_xlfn.IFS(C130="SH",G130/$X$30,C130="HH",G130/$X$34,C130="NI",G130/$X$25,C130="HB",G130/$X$37,C130="NRW",G130/$X$22,C130="HE",G130/$X$26,C130="RP",G130/$X$27,C130="BW",G130/$X$24,C130="BY",G130/$X$23,C130="SL",G130/$X$36,C130="BE",G130/$X$29,C130="MV",G130/$X$35,C130="BB",G130/$X$31,C130="SN",G130/$X$28,C130="ST",G130/$X$32,C130="TH",G130/$X$33)</f>
        <v>2.9764631043256998E-2</v>
      </c>
      <c r="K130" cm="1">
        <f t="array" ref="K130">_xlfn.IFS(C130="SH",$Y$17,C130="HH",$Y$8,C130="NI",$Y$11,C130="HB",$Y$7,C130="NRW",$Y$12,C130="HE",$Y$9,C130="RP",$Y$13,C130="BW",$Y$3,C130="BY",$Y$4,C130="SL",$Y$14,C130="BE",$Y$5,C130="MV",$Y$10,C130="BB",$Y$6,C130="SN",$Y$15,C130="ST",$Y$16,C130="TH",$Y$18)</f>
        <v>32208.966962938117</v>
      </c>
      <c r="L130">
        <f t="shared" ref="L130:L193" si="7">I130*$AA$3*K130+J130*$AB$3*K130</f>
        <v>850.84847889185414</v>
      </c>
      <c r="M130">
        <f t="shared" si="5"/>
        <v>212.71211972296354</v>
      </c>
      <c r="O130" t="s">
        <v>12620</v>
      </c>
      <c r="P130">
        <v>253.31575096372646</v>
      </c>
      <c r="Q130">
        <f t="shared" si="6"/>
        <v>5.1625875722125978E-4</v>
      </c>
    </row>
    <row r="131" spans="1:17">
      <c r="A131">
        <v>6440</v>
      </c>
      <c r="B131" t="s">
        <v>11814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tr">
        <f>VLOOKUP(A131,'Kreisfreie Städte u. Landkreise'!$A$9:$J$478,3,0)</f>
        <v>Wetteraukreis</v>
      </c>
      <c r="E131">
        <f>VLOOKUP(D131,'old version'!$D$2:$G$403,2,0)</f>
        <v>726</v>
      </c>
      <c r="F131">
        <f>VLOOKUP(D131,'old version'!$D$2:$G$403,3,0)</f>
        <v>9074.8009999999995</v>
      </c>
      <c r="G131">
        <f>VLOOKUP(D131,'old version'!$D$2:$G$403,4,0)</f>
        <v>308339</v>
      </c>
      <c r="H131">
        <f>COUNTIF(Mapping!$A$1:$A$1325,A131)</f>
        <v>6</v>
      </c>
      <c r="I131" cm="1">
        <f t="array" ref="I131">_xlfn.IFS(C131="SH",F131/$W$50,C131="HH",F131/$W$49,C131="NI",F131/$W$44,C131="HB",F131/$W$56,C131="NRW",F131/$W$41,C131="HE",F131/$W$45,C131="RP",F131/$W$47,C131="BW",F131/$W$43,C131="BY",F131/$W$42,C131="SL",F131/$W$55,C131="BE",F131/$W$46,C131="MV",F131/$W$54,C131="BB",F131/$W$51,C131="SN",F131/$W$48,C131="ST",F131/$W$53,C131="TH",F131/$W$52)</f>
        <v>3.0816671590650543E-2</v>
      </c>
      <c r="J131" cm="1">
        <f t="array" ref="J131">_xlfn.IFS(C131="SH",G131/$X$30,C131="HH",G131/$X$34,C131="NI",G131/$X$25,C131="HB",G131/$X$37,C131="NRW",G131/$X$22,C131="HE",G131/$X$26,C131="RP",G131/$X$27,C131="BW",G131/$X$24,C131="BY",G131/$X$23,C131="SL",G131/$X$36,C131="BE",G131/$X$29,C131="MV",G131/$X$35,C131="BB",G131/$X$31,C131="SN",G131/$X$28,C131="ST",G131/$X$32,C131="TH",G131/$X$33)</f>
        <v>4.9036100508905854E-2</v>
      </c>
      <c r="K131" cm="1">
        <f t="array" ref="K131">_xlfn.IFS(C131="SH",$Y$17,C131="HH",$Y$8,C131="NI",$Y$11,C131="HB",$Y$7,C131="NRW",$Y$12,C131="HE",$Y$9,C131="RP",$Y$13,C131="BW",$Y$3,C131="BY",$Y$4,C131="SL",$Y$14,C131="BE",$Y$5,C131="MV",$Y$10,C131="BB",$Y$6,C131="SN",$Y$15,C131="ST",$Y$16,C131="TH",$Y$18)</f>
        <v>32208.966962938117</v>
      </c>
      <c r="L131">
        <f t="shared" si="7"/>
        <v>1432.6948952547402</v>
      </c>
      <c r="M131">
        <f t="shared" ref="M131:M194" si="8">L131/H131</f>
        <v>238.78248254245671</v>
      </c>
      <c r="O131" t="s">
        <v>12633</v>
      </c>
      <c r="P131">
        <v>1372.0825041441058</v>
      </c>
      <c r="Q131">
        <f t="shared" ref="Q131:Q194" si="9">P131/$Y$19</f>
        <v>2.7963109506597642E-3</v>
      </c>
    </row>
    <row r="132" spans="1:17">
      <c r="A132">
        <v>6531</v>
      </c>
      <c r="B132" t="s">
        <v>11815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tr">
        <f>VLOOKUP(A132,'Kreisfreie Städte u. Landkreise'!$A$9:$J$478,3,0)</f>
        <v>Gießen</v>
      </c>
      <c r="E132">
        <f>VLOOKUP(D132,'old version'!$D$2:$G$403,2,0)</f>
        <v>665</v>
      </c>
      <c r="F132">
        <f>VLOOKUP(D132,'old version'!$D$2:$G$403,3,0)</f>
        <v>9662.0259999999998</v>
      </c>
      <c r="G132">
        <f>VLOOKUP(D132,'old version'!$D$2:$G$403,4,0)</f>
        <v>270688</v>
      </c>
      <c r="H132">
        <f>COUNTIF(Mapping!$A$1:$A$1325,A132)</f>
        <v>1</v>
      </c>
      <c r="I132" cm="1">
        <f t="array" ref="I132">_xlfn.IFS(C132="SH",F132/$W$50,C132="HH",F132/$W$49,C132="NI",F132/$W$44,C132="HB",F132/$W$56,C132="NRW",F132/$W$41,C132="HE",F132/$W$45,C132="RP",F132/$W$47,C132="BW",F132/$W$43,C132="BY",F132/$W$42,C132="SL",F132/$W$55,C132="BE",F132/$W$46,C132="MV",F132/$W$54,C132="BB",F132/$W$51,C132="SN",F132/$W$48,C132="ST",F132/$W$53,C132="TH",F132/$W$52)</f>
        <v>3.2810800164359187E-2</v>
      </c>
      <c r="J132" cm="1">
        <f t="array" ref="J132">_xlfn.IFS(C132="SH",G132/$X$30,C132="HH",G132/$X$34,C132="NI",G132/$X$25,C132="HB",G132/$X$37,C132="NRW",G132/$X$22,C132="HE",G132/$X$26,C132="RP",G132/$X$27,C132="BW",G132/$X$24,C132="BY",G132/$X$23,C132="SL",G132/$X$36,C132="BE",G132/$X$29,C132="MV",G132/$X$35,C132="BB",G132/$X$31,C132="SN",G132/$X$28,C132="ST",G132/$X$32,C132="TH",G132/$X$33)</f>
        <v>4.3048346055979646E-2</v>
      </c>
      <c r="K132" cm="1">
        <f t="array" ref="K132">_xlfn.IFS(C132="SH",$Y$17,C132="HH",$Y$8,C132="NI",$Y$11,C132="HB",$Y$7,C132="NRW",$Y$12,C132="HE",$Y$9,C132="RP",$Y$13,C132="BW",$Y$3,C132="BY",$Y$4,C132="SL",$Y$14,C132="BE",$Y$5,C132="MV",$Y$10,C132="BB",$Y$6,C132="SN",$Y$15,C132="ST",$Y$16,C132="TH",$Y$18)</f>
        <v>32208.966962938117</v>
      </c>
      <c r="L132">
        <f t="shared" si="7"/>
        <v>1304.1075615749842</v>
      </c>
      <c r="M132">
        <f t="shared" si="8"/>
        <v>1304.1075615749842</v>
      </c>
      <c r="O132" t="s">
        <v>12625</v>
      </c>
      <c r="P132">
        <v>253.31575096372646</v>
      </c>
      <c r="Q132">
        <f t="shared" si="9"/>
        <v>5.1625875722125978E-4</v>
      </c>
    </row>
    <row r="133" spans="1:17">
      <c r="A133">
        <v>6532</v>
      </c>
      <c r="B133" t="s">
        <v>11816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tr">
        <f>VLOOKUP(A133,'Kreisfreie Städte u. Landkreise'!$A$9:$J$478,3,0)</f>
        <v>Lahn-Dill-Kreis</v>
      </c>
      <c r="E133">
        <f>VLOOKUP(D133,'old version'!$D$2:$G$403,2,0)</f>
        <v>767</v>
      </c>
      <c r="F133">
        <f>VLOOKUP(D133,'old version'!$D$2:$G$403,3,0)</f>
        <v>8768.3029999999999</v>
      </c>
      <c r="G133">
        <f>VLOOKUP(D133,'old version'!$D$2:$G$403,4,0)</f>
        <v>253319</v>
      </c>
      <c r="H133">
        <f>COUNTIF(Mapping!$A$1:$A$1325,A133)</f>
        <v>3</v>
      </c>
      <c r="I133" cm="1">
        <f t="array" ref="I133">_xlfn.IFS(C133="SH",F133/$W$50,C133="HH",F133/$W$49,C133="NI",F133/$W$44,C133="HB",F133/$W$56,C133="NRW",F133/$W$41,C133="HE",F133/$W$45,C133="RP",F133/$W$47,C133="BW",F133/$W$43,C133="BY",F133/$W$42,C133="SL",F133/$W$55,C133="BE",F133/$W$46,C133="MV",F133/$W$54,C133="BB",F133/$W$51,C133="SN",F133/$W$48,C133="ST",F133/$W$53,C133="TH",F133/$W$52)</f>
        <v>2.9775850066388887E-2</v>
      </c>
      <c r="J133" cm="1">
        <f t="array" ref="J133">_xlfn.IFS(C133="SH",G133/$X$30,C133="HH",G133/$X$34,C133="NI",G133/$X$25,C133="HB",G133/$X$37,C133="NRW",G133/$X$22,C133="HE",G133/$X$26,C133="RP",G133/$X$27,C133="BW",G133/$X$24,C133="BY",G133/$X$23,C133="SL",G133/$X$36,C133="BE",G133/$X$29,C133="MV",G133/$X$35,C133="BB",G133/$X$31,C133="SN",G133/$X$28,C133="ST",G133/$X$32,C133="TH",G133/$X$33)</f>
        <v>4.0286100508905853E-2</v>
      </c>
      <c r="K133" cm="1">
        <f t="array" ref="K133">_xlfn.IFS(C133="SH",$Y$17,C133="HH",$Y$8,C133="NI",$Y$11,C133="HB",$Y$7,C133="NRW",$Y$12,C133="HE",$Y$9,C133="RP",$Y$13,C133="BW",$Y$3,C133="BY",$Y$4,C133="SL",$Y$14,C133="BE",$Y$5,C133="MV",$Y$10,C133="BB",$Y$6,C133="SN",$Y$15,C133="ST",$Y$16,C133="TH",$Y$18)</f>
        <v>32208.966962938117</v>
      </c>
      <c r="L133">
        <f t="shared" si="7"/>
        <v>1212.9426030381444</v>
      </c>
      <c r="M133">
        <f t="shared" si="8"/>
        <v>404.31420101271482</v>
      </c>
      <c r="O133" t="s">
        <v>12656</v>
      </c>
      <c r="P133">
        <v>470.6420940443025</v>
      </c>
      <c r="Q133">
        <f t="shared" si="9"/>
        <v>9.5917092262500251E-4</v>
      </c>
    </row>
    <row r="134" spans="1:17">
      <c r="A134">
        <v>6533</v>
      </c>
      <c r="B134" t="s">
        <v>11817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tr">
        <f>VLOOKUP(A134,'Kreisfreie Städte u. Landkreise'!$A$9:$J$478,3,0)</f>
        <v>Limburg-Weilburg</v>
      </c>
      <c r="E134">
        <f>VLOOKUP(D134,'old version'!$D$2:$G$403,2,0)</f>
        <v>654</v>
      </c>
      <c r="F134">
        <f>VLOOKUP(D134,'old version'!$D$2:$G$403,3,0)</f>
        <v>5286.8109999999997</v>
      </c>
      <c r="G134">
        <f>VLOOKUP(D134,'old version'!$D$2:$G$403,4,0)</f>
        <v>171912</v>
      </c>
      <c r="H134">
        <f>COUNTIF(Mapping!$A$1:$A$1325,A134)</f>
        <v>2</v>
      </c>
      <c r="I134" cm="1">
        <f t="array" ref="I134">_xlfn.IFS(C134="SH",F134/$W$50,C134="HH",F134/$W$49,C134="NI",F134/$W$44,C134="HB",F134/$W$56,C134="NRW",F134/$W$41,C134="HE",F134/$W$45,C134="RP",F134/$W$47,C134="BW",F134/$W$43,C134="BY",F134/$W$42,C134="SL",F134/$W$55,C134="BE",F134/$W$46,C134="MV",F134/$W$54,C134="BB",F134/$W$51,C134="SN",F134/$W$48,C134="ST",F134/$W$53,C134="TH",F134/$W$52)</f>
        <v>1.7953222153173253E-2</v>
      </c>
      <c r="J134" cm="1">
        <f t="array" ref="J134">_xlfn.IFS(C134="SH",G134/$X$30,C134="HH",G134/$X$34,C134="NI",G134/$X$25,C134="HB",G134/$X$37,C134="NRW",G134/$X$22,C134="HE",G134/$X$26,C134="RP",G134/$X$27,C134="BW",G134/$X$24,C134="BY",G134/$X$23,C134="SL",G134/$X$36,C134="BE",G134/$X$29,C134="MV",G134/$X$35,C134="BB",G134/$X$31,C134="SN",G134/$X$28,C134="ST",G134/$X$32,C134="TH",G134/$X$33)</f>
        <v>2.7339694656488549E-2</v>
      </c>
      <c r="K134" cm="1">
        <f t="array" ref="K134">_xlfn.IFS(C134="SH",$Y$17,C134="HH",$Y$8,C134="NI",$Y$11,C134="HB",$Y$7,C134="NRW",$Y$12,C134="HE",$Y$9,C134="RP",$Y$13,C134="BW",$Y$3,C134="BY",$Y$4,C134="SL",$Y$14,C134="BE",$Y$5,C134="MV",$Y$10,C134="BB",$Y$6,C134="SN",$Y$15,C134="ST",$Y$16,C134="TH",$Y$18)</f>
        <v>32208.966962938117</v>
      </c>
      <c r="L134">
        <f t="shared" si="7"/>
        <v>805.00117627820305</v>
      </c>
      <c r="M134">
        <f t="shared" si="8"/>
        <v>402.50058813910152</v>
      </c>
      <c r="O134" t="s">
        <v>12657</v>
      </c>
      <c r="P134">
        <v>307.19227523943903</v>
      </c>
      <c r="Q134">
        <f t="shared" si="9"/>
        <v>6.2605938098888041E-4</v>
      </c>
    </row>
    <row r="135" spans="1:17">
      <c r="A135">
        <v>6534</v>
      </c>
      <c r="B135" t="s">
        <v>11818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tr">
        <f>VLOOKUP(A135,'Kreisfreie Städte u. Landkreise'!$A$9:$J$478,3,0)</f>
        <v>Marburg-Biedenkopf</v>
      </c>
      <c r="E135">
        <f>VLOOKUP(D135,'old version'!$D$2:$G$403,2,0)</f>
        <v>804</v>
      </c>
      <c r="F135">
        <f>VLOOKUP(D135,'old version'!$D$2:$G$403,3,0)</f>
        <v>9494.0239999999994</v>
      </c>
      <c r="G135">
        <f>VLOOKUP(D135,'old version'!$D$2:$G$403,4,0)</f>
        <v>247084</v>
      </c>
      <c r="H135">
        <f>COUNTIF(Mapping!$A$1:$A$1325,A135)</f>
        <v>4</v>
      </c>
      <c r="I135" cm="1">
        <f t="array" ref="I135">_xlfn.IFS(C135="SH",F135/$W$50,C135="HH",F135/$W$49,C135="NI",F135/$W$44,C135="HB",F135/$W$56,C135="NRW",F135/$W$41,C135="HE",F135/$W$45,C135="RP",F135/$W$47,C135="BW",F135/$W$43,C135="BY",F135/$W$42,C135="SL",F135/$W$55,C135="BE",F135/$W$46,C135="MV",F135/$W$54,C135="BB",F135/$W$51,C135="SN",F135/$W$48,C135="ST",F135/$W$53,C135="TH",F135/$W$52)</f>
        <v>3.2240290413173181E-2</v>
      </c>
      <c r="J135" cm="1">
        <f t="array" ref="J135">_xlfn.IFS(C135="SH",G135/$X$30,C135="HH",G135/$X$34,C135="NI",G135/$X$25,C135="HB",G135/$X$37,C135="NRW",G135/$X$22,C135="HE",G135/$X$26,C135="RP",G135/$X$27,C135="BW",G135/$X$24,C135="BY",G135/$X$23,C135="SL",G135/$X$36,C135="BE",G135/$X$29,C135="MV",G135/$X$35,C135="BB",G135/$X$31,C135="SN",G135/$X$28,C135="ST",G135/$X$32,C135="TH",G135/$X$33)</f>
        <v>3.9294529262086514E-2</v>
      </c>
      <c r="K135" cm="1">
        <f t="array" ref="K135">_xlfn.IFS(C135="SH",$Y$17,C135="HH",$Y$8,C135="NI",$Y$11,C135="HB",$Y$7,C135="NRW",$Y$12,C135="HE",$Y$9,C135="RP",$Y$13,C135="BW",$Y$3,C135="BY",$Y$4,C135="SL",$Y$14,C135="BE",$Y$5,C135="MV",$Y$10,C135="BB",$Y$6,C135="SN",$Y$15,C135="ST",$Y$16,C135="TH",$Y$18)</f>
        <v>32208.966962938117</v>
      </c>
      <c r="L135">
        <f t="shared" si="7"/>
        <v>1208.8337583184186</v>
      </c>
      <c r="M135">
        <f t="shared" si="8"/>
        <v>302.20843957960466</v>
      </c>
      <c r="O135" t="s">
        <v>12717</v>
      </c>
      <c r="P135">
        <v>307.19227523943903</v>
      </c>
      <c r="Q135">
        <f t="shared" si="9"/>
        <v>6.2605938098888041E-4</v>
      </c>
    </row>
    <row r="136" spans="1:17">
      <c r="A136">
        <v>6535</v>
      </c>
      <c r="B136" t="s">
        <v>11819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tr">
        <f>VLOOKUP(A136,'Kreisfreie Städte u. Landkreise'!$A$9:$J$478,3,0)</f>
        <v>Vogelsbergkreis</v>
      </c>
      <c r="E136">
        <f>VLOOKUP(D136,'old version'!$D$2:$G$403,2,0)</f>
        <v>580</v>
      </c>
      <c r="F136">
        <f>VLOOKUP(D136,'old version'!$D$2:$G$403,3,0)</f>
        <v>2897.7220000000002</v>
      </c>
      <c r="G136">
        <f>VLOOKUP(D136,'old version'!$D$2:$G$403,4,0)</f>
        <v>105643</v>
      </c>
      <c r="H136">
        <f>COUNTIF(Mapping!$A$1:$A$1325,A136)</f>
        <v>5</v>
      </c>
      <c r="I136" cm="1">
        <f t="array" ref="I136">_xlfn.IFS(C136="SH",F136/$W$50,C136="HH",F136/$W$49,C136="NI",F136/$W$44,C136="HB",F136/$W$56,C136="NRW",F136/$W$41,C136="HE",F136/$W$45,C136="RP",F136/$W$47,C136="BW",F136/$W$43,C136="BY",F136/$W$42,C136="SL",F136/$W$55,C136="BE",F136/$W$46,C136="MV",F136/$W$54,C136="BB",F136/$W$51,C136="SN",F136/$W$48,C136="ST",F136/$W$53,C136="TH",F136/$W$52)</f>
        <v>9.8402320045368578E-3</v>
      </c>
      <c r="J136" cm="1">
        <f t="array" ref="J136">_xlfn.IFS(C136="SH",G136/$X$30,C136="HH",G136/$X$34,C136="NI",G136/$X$25,C136="HB",G136/$X$37,C136="NRW",G136/$X$22,C136="HE",G136/$X$26,C136="RP",G136/$X$27,C136="BW",G136/$X$24,C136="BY",G136/$X$23,C136="SL",G136/$X$36,C136="BE",G136/$X$29,C136="MV",G136/$X$35,C136="BB",G136/$X$31,C136="SN",G136/$X$28,C136="ST",G136/$X$32,C136="TH",G136/$X$33)</f>
        <v>1.6800731552162849E-2</v>
      </c>
      <c r="K136" cm="1">
        <f t="array" ref="K136">_xlfn.IFS(C136="SH",$Y$17,C136="HH",$Y$8,C136="NI",$Y$11,C136="HB",$Y$7,C136="NRW",$Y$12,C136="HE",$Y$9,C136="RP",$Y$13,C136="BW",$Y$3,C136="BY",$Y$4,C136="SL",$Y$14,C136="BE",$Y$5,C136="MV",$Y$10,C136="BB",$Y$6,C136="SN",$Y$15,C136="ST",$Y$16,C136="TH",$Y$18)</f>
        <v>32208.966962938117</v>
      </c>
      <c r="L136">
        <f t="shared" si="7"/>
        <v>485.08658252304747</v>
      </c>
      <c r="M136">
        <f t="shared" si="8"/>
        <v>97.017316504609497</v>
      </c>
      <c r="O136" t="s">
        <v>12718</v>
      </c>
      <c r="P136">
        <v>430.23533764694787</v>
      </c>
      <c r="Q136">
        <f t="shared" si="9"/>
        <v>8.7682175262006432E-4</v>
      </c>
    </row>
    <row r="137" spans="1:17">
      <c r="A137">
        <v>6611</v>
      </c>
      <c r="B137" t="s">
        <v>11820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tr">
        <f>VLOOKUP(A137,'Kreisfreie Städte u. Landkreise'!$A$9:$J$478,3,0)</f>
        <v>Kassel, documenta-Stadt</v>
      </c>
      <c r="E137">
        <f>VLOOKUP(D137,'old version'!$D$2:$G$403,2,0)</f>
        <v>825</v>
      </c>
      <c r="F137">
        <f>VLOOKUP(D137,'old version'!$D$2:$G$403,3,0)</f>
        <v>10452.267</v>
      </c>
      <c r="G137">
        <f>VLOOKUP(D137,'old version'!$D$2:$G$403,4,0)</f>
        <v>202137</v>
      </c>
      <c r="H137">
        <f>COUNTIF(Mapping!$A$1:$A$1325,A137)</f>
        <v>1</v>
      </c>
      <c r="I137" cm="1">
        <f t="array" ref="I137">_xlfn.IFS(C137="SH",F137/$W$50,C137="HH",F137/$W$49,C137="NI",F137/$W$44,C137="HB",F137/$W$56,C137="NRW",F137/$W$41,C137="HE",F137/$W$45,C137="RP",F137/$W$47,C137="BW",F137/$W$43,C137="BY",F137/$W$42,C137="SL",F137/$W$55,C137="BE",F137/$W$46,C137="MV",F137/$W$54,C137="BB",F137/$W$51,C137="SN",F137/$W$48,C137="ST",F137/$W$53,C137="TH",F137/$W$52)</f>
        <v>3.5494340814392976E-2</v>
      </c>
      <c r="J137" cm="1">
        <f t="array" ref="J137">_xlfn.IFS(C137="SH",G137/$X$30,C137="HH",G137/$X$34,C137="NI",G137/$X$25,C137="HB",G137/$X$37,C137="NRW",G137/$X$22,C137="HE",G137/$X$26,C137="RP",G137/$X$27,C137="BW",G137/$X$24,C137="BY",G137/$X$23,C137="SL",G137/$X$36,C137="BE",G137/$X$29,C137="MV",G137/$X$35,C137="BB",G137/$X$31,C137="SN",G137/$X$28,C137="ST",G137/$X$32,C137="TH",G137/$X$33)</f>
        <v>3.2146469465648857E-2</v>
      </c>
      <c r="K137" cm="1">
        <f t="array" ref="K137">_xlfn.IFS(C137="SH",$Y$17,C137="HH",$Y$8,C137="NI",$Y$11,C137="HB",$Y$7,C137="NRW",$Y$12,C137="HE",$Y$9,C137="RP",$Y$13,C137="BW",$Y$3,C137="BY",$Y$4,C137="SL",$Y$14,C137="BE",$Y$5,C137="MV",$Y$10,C137="BB",$Y$6,C137="SN",$Y$15,C137="ST",$Y$16,C137="TH",$Y$18)</f>
        <v>32208.966962938117</v>
      </c>
      <c r="L137">
        <f t="shared" si="7"/>
        <v>1062.3624424111495</v>
      </c>
      <c r="M137">
        <f t="shared" si="8"/>
        <v>1062.3624424111495</v>
      </c>
      <c r="O137" t="s">
        <v>12621</v>
      </c>
      <c r="P137">
        <v>220.98989486261769</v>
      </c>
      <c r="Q137">
        <f t="shared" si="9"/>
        <v>4.5037850211125912E-4</v>
      </c>
    </row>
    <row r="138" spans="1:17">
      <c r="A138">
        <v>6631</v>
      </c>
      <c r="B138" t="s">
        <v>11821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tr">
        <f>VLOOKUP(A138,'Kreisfreie Städte u. Landkreise'!$A$9:$J$478,3,0)</f>
        <v>Fulda</v>
      </c>
      <c r="E138">
        <f>VLOOKUP(D138,'old version'!$D$2:$G$403,2,0)</f>
        <v>652</v>
      </c>
      <c r="F138">
        <f>VLOOKUP(D138,'old version'!$D$2:$G$403,3,0)</f>
        <v>8402.6280000000006</v>
      </c>
      <c r="G138">
        <f>VLOOKUP(D138,'old version'!$D$2:$G$403,4,0)</f>
        <v>223145</v>
      </c>
      <c r="H138">
        <f>COUNTIF(Mapping!$A$1:$A$1325,A138)</f>
        <v>2</v>
      </c>
      <c r="I138" cm="1">
        <f t="array" ref="I138">_xlfn.IFS(C138="SH",F138/$W$50,C138="HH",F138/$W$49,C138="NI",F138/$W$44,C138="HB",F138/$W$56,C138="NRW",F138/$W$41,C138="HE",F138/$W$45,C138="RP",F138/$W$47,C138="BW",F138/$W$43,C138="BY",F138/$W$42,C138="SL",F138/$W$55,C138="BE",F138/$W$46,C138="MV",F138/$W$54,C138="BB",F138/$W$51,C138="SN",F138/$W$48,C138="ST",F138/$W$53,C138="TH",F138/$W$52)</f>
        <v>2.8534072270499904E-2</v>
      </c>
      <c r="J138" cm="1">
        <f t="array" ref="J138">_xlfn.IFS(C138="SH",G138/$X$30,C138="HH",G138/$X$34,C138="NI",G138/$X$25,C138="HB",G138/$X$37,C138="NRW",G138/$X$22,C138="HE",G138/$X$26,C138="RP",G138/$X$27,C138="BW",G138/$X$24,C138="BY",G138/$X$23,C138="SL",G138/$X$36,C138="BE",G138/$X$29,C138="MV",G138/$X$35,C138="BB",G138/$X$31,C138="SN",G138/$X$28,C138="ST",G138/$X$32,C138="TH",G138/$X$33)</f>
        <v>3.5487436386768448E-2</v>
      </c>
      <c r="K138" cm="1">
        <f t="array" ref="K138">_xlfn.IFS(C138="SH",$Y$17,C138="HH",$Y$8,C138="NI",$Y$11,C138="HB",$Y$7,C138="NRW",$Y$12,C138="HE",$Y$9,C138="RP",$Y$13,C138="BW",$Y$3,C138="BY",$Y$4,C138="SL",$Y$14,C138="BE",$Y$5,C138="MV",$Y$10,C138="BB",$Y$6,C138="SN",$Y$15,C138="ST",$Y$16,C138="TH",$Y$18)</f>
        <v>32208.966962938117</v>
      </c>
      <c r="L138">
        <f t="shared" si="7"/>
        <v>1087.0234974052498</v>
      </c>
      <c r="M138">
        <f t="shared" si="8"/>
        <v>543.51174870262491</v>
      </c>
      <c r="O138" t="s">
        <v>12683</v>
      </c>
      <c r="P138">
        <v>703.14748863429145</v>
      </c>
      <c r="Q138">
        <f t="shared" si="9"/>
        <v>1.4330180703116635E-3</v>
      </c>
    </row>
    <row r="139" spans="1:17">
      <c r="A139">
        <v>6632</v>
      </c>
      <c r="B139" t="s">
        <v>11822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tr">
        <f>VLOOKUP(A139,'Kreisfreie Städte u. Landkreise'!$A$9:$J$478,3,0)</f>
        <v>Hersfeld-Rotenburg</v>
      </c>
      <c r="E139">
        <f>VLOOKUP(D139,'old version'!$D$2:$G$403,2,0)</f>
        <v>667</v>
      </c>
      <c r="F139">
        <f>VLOOKUP(D139,'old version'!$D$2:$G$403,3,0)</f>
        <v>4435.2489999999998</v>
      </c>
      <c r="G139">
        <f>VLOOKUP(D139,'old version'!$D$2:$G$403,4,0)</f>
        <v>120719</v>
      </c>
      <c r="H139">
        <f>COUNTIF(Mapping!$A$1:$A$1325,A139)</f>
        <v>1</v>
      </c>
      <c r="I139" cm="1">
        <f t="array" ref="I139">_xlfn.IFS(C139="SH",F139/$W$50,C139="HH",F139/$W$49,C139="NI",F139/$W$44,C139="HB",F139/$W$56,C139="NRW",F139/$W$41,C139="HE",F139/$W$45,C139="RP",F139/$W$47,C139="BW",F139/$W$43,C139="BY",F139/$W$42,C139="SL",F139/$W$55,C139="BE",F139/$W$46,C139="MV",F139/$W$54,C139="BB",F139/$W$51,C139="SN",F139/$W$48,C139="ST",F139/$W$53,C139="TH",F139/$W$52)</f>
        <v>1.5061444527076816E-2</v>
      </c>
      <c r="J139" cm="1">
        <f t="array" ref="J139">_xlfn.IFS(C139="SH",G139/$X$30,C139="HH",G139/$X$34,C139="NI",G139/$X$25,C139="HB",G139/$X$37,C139="NRW",G139/$X$22,C139="HE",G139/$X$26,C139="RP",G139/$X$27,C139="BW",G139/$X$24,C139="BY",G139/$X$23,C139="SL",G139/$X$36,C139="BE",G139/$X$29,C139="MV",G139/$X$35,C139="BB",G139/$X$31,C139="SN",G139/$X$28,C139="ST",G139/$X$32,C139="TH",G139/$X$33)</f>
        <v>1.9198314249363867E-2</v>
      </c>
      <c r="K139" cm="1">
        <f t="array" ref="K139">_xlfn.IFS(C139="SH",$Y$17,C139="HH",$Y$8,C139="NI",$Y$11,C139="HB",$Y$7,C139="NRW",$Y$12,C139="HE",$Y$9,C139="RP",$Y$13,C139="BW",$Y$3,C139="BY",$Y$4,C139="SL",$Y$14,C139="BE",$Y$5,C139="MV",$Y$10,C139="BB",$Y$6,C139="SN",$Y$15,C139="ST",$Y$16,C139="TH",$Y$18)</f>
        <v>32208.966962938117</v>
      </c>
      <c r="L139">
        <f t="shared" si="7"/>
        <v>585.04679434808418</v>
      </c>
      <c r="M139">
        <f t="shared" si="8"/>
        <v>585.04679434808418</v>
      </c>
      <c r="O139" t="s">
        <v>12946</v>
      </c>
      <c r="P139">
        <v>290.97324682612083</v>
      </c>
      <c r="Q139">
        <f t="shared" si="9"/>
        <v>5.9300492061624074E-4</v>
      </c>
    </row>
    <row r="140" spans="1:17">
      <c r="A140">
        <v>6633</v>
      </c>
      <c r="B140" t="s">
        <v>11823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tr">
        <f>VLOOKUP(A140,'Kreisfreie Städte u. Landkreise'!$A$9:$J$478,3,0)</f>
        <v>Kassel</v>
      </c>
      <c r="E140">
        <f>VLOOKUP(D140,'old version'!$D$2:$G$403,2,0)</f>
        <v>728</v>
      </c>
      <c r="F140">
        <f>VLOOKUP(D140,'old version'!$D$2:$G$403,3,0)</f>
        <v>7218.0479999999998</v>
      </c>
      <c r="G140">
        <f>VLOOKUP(D140,'old version'!$D$2:$G$403,4,0)</f>
        <v>236764</v>
      </c>
      <c r="H140">
        <f>COUNTIF(Mapping!$A$1:$A$1325,A140)</f>
        <v>5</v>
      </c>
      <c r="I140" cm="1">
        <f t="array" ref="I140">_xlfn.IFS(C140="SH",F140/$W$50,C140="HH",F140/$W$49,C140="NI",F140/$W$44,C140="HB",F140/$W$56,C140="NRW",F140/$W$41,C140="HE",F140/$W$45,C140="RP",F140/$W$47,C140="BW",F140/$W$43,C140="BY",F140/$W$42,C140="SL",F140/$W$55,C140="BE",F140/$W$46,C140="MV",F140/$W$54,C140="BB",F140/$W$51,C140="SN",F140/$W$48,C140="ST",F140/$W$53,C140="TH",F140/$W$52)</f>
        <v>2.4511415152966107E-2</v>
      </c>
      <c r="J140" cm="1">
        <f t="array" ref="J140">_xlfn.IFS(C140="SH",G140/$X$30,C140="HH",G140/$X$34,C140="NI",G140/$X$25,C140="HB",G140/$X$37,C140="NRW",G140/$X$22,C140="HE",G140/$X$26,C140="RP",G140/$X$27,C140="BW",G140/$X$24,C140="BY",G140/$X$23,C140="SL",G140/$X$36,C140="BE",G140/$X$29,C140="MV",G140/$X$35,C140="BB",G140/$X$31,C140="SN",G140/$X$28,C140="ST",G140/$X$32,C140="TH",G140/$X$33)</f>
        <v>3.7653307888040714E-2</v>
      </c>
      <c r="K140" cm="1">
        <f t="array" ref="K140">_xlfn.IFS(C140="SH",$Y$17,C140="HH",$Y$8,C140="NI",$Y$11,C140="HB",$Y$7,C140="NRW",$Y$12,C140="HE",$Y$9,C140="RP",$Y$13,C140="BW",$Y$3,C140="BY",$Y$4,C140="SL",$Y$14,C140="BE",$Y$5,C140="MV",$Y$10,C140="BB",$Y$6,C140="SN",$Y$15,C140="ST",$Y$16,C140="TH",$Y$18)</f>
        <v>32208.966962938117</v>
      </c>
      <c r="L140">
        <f t="shared" si="7"/>
        <v>1106.9524525776169</v>
      </c>
      <c r="M140">
        <f t="shared" si="8"/>
        <v>221.39049051552337</v>
      </c>
      <c r="O140" t="s">
        <v>12684</v>
      </c>
      <c r="P140">
        <v>290.97324682612083</v>
      </c>
      <c r="Q140">
        <f t="shared" si="9"/>
        <v>5.9300492061624074E-4</v>
      </c>
    </row>
    <row r="141" spans="1:17">
      <c r="A141">
        <v>6634</v>
      </c>
      <c r="B141" t="s">
        <v>11824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tr">
        <f>VLOOKUP(A141,'Kreisfreie Städte u. Landkreise'!$A$9:$J$478,3,0)</f>
        <v>Schwalm-Eder-Kreis</v>
      </c>
      <c r="E141">
        <f>VLOOKUP(D141,'old version'!$D$2:$G$403,2,0)</f>
        <v>555</v>
      </c>
      <c r="F141">
        <f>VLOOKUP(D141,'old version'!$D$2:$G$403,3,0)</f>
        <v>5595.23</v>
      </c>
      <c r="G141">
        <f>VLOOKUP(D141,'old version'!$D$2:$G$403,4,0)</f>
        <v>179673</v>
      </c>
      <c r="H141">
        <f>COUNTIF(Mapping!$A$1:$A$1325,A141)</f>
        <v>3</v>
      </c>
      <c r="I141" cm="1">
        <f t="array" ref="I141">_xlfn.IFS(C141="SH",F141/$W$50,C141="HH",F141/$W$49,C141="NI",F141/$W$44,C141="HB",F141/$W$56,C141="NRW",F141/$W$41,C141="HE",F141/$W$45,C141="RP",F141/$W$47,C141="BW",F141/$W$43,C141="BY",F141/$W$42,C141="SL",F141/$W$55,C141="BE",F141/$W$46,C141="MV",F141/$W$54,C141="BB",F141/$W$51,C141="SN",F141/$W$48,C141="ST",F141/$W$53,C141="TH",F141/$W$52)</f>
        <v>1.9000567107108533E-2</v>
      </c>
      <c r="J141" cm="1">
        <f t="array" ref="J141">_xlfn.IFS(C141="SH",G141/$X$30,C141="HH",G141/$X$34,C141="NI",G141/$X$25,C141="HB",G141/$X$37,C141="NRW",G141/$X$22,C141="HE",G141/$X$26,C141="RP",G141/$X$27,C141="BW",G141/$X$24,C141="BY",G141/$X$23,C141="SL",G141/$X$36,C141="BE",G141/$X$29,C141="MV",G141/$X$35,C141="BB",G141/$X$31,C141="SN",G141/$X$28,C141="ST",G141/$X$32,C141="TH",G141/$X$33)</f>
        <v>2.857395038167939E-2</v>
      </c>
      <c r="K141" cm="1">
        <f t="array" ref="K141">_xlfn.IFS(C141="SH",$Y$17,C141="HH",$Y$8,C141="NI",$Y$11,C141="HB",$Y$7,C141="NRW",$Y$12,C141="HE",$Y$9,C141="RP",$Y$13,C141="BW",$Y$3,C141="BY",$Y$4,C141="SL",$Y$14,C141="BE",$Y$5,C141="MV",$Y$10,C141="BB",$Y$6,C141="SN",$Y$15,C141="ST",$Y$16,C141="TH",$Y$18)</f>
        <v>32208.966962938117</v>
      </c>
      <c r="L141">
        <f t="shared" si="7"/>
        <v>843.25022744059515</v>
      </c>
      <c r="M141">
        <f t="shared" si="8"/>
        <v>281.08340914686505</v>
      </c>
      <c r="O141" t="s">
        <v>12947</v>
      </c>
      <c r="P141">
        <v>290.97324682612083</v>
      </c>
      <c r="Q141">
        <f t="shared" si="9"/>
        <v>5.9300492061624074E-4</v>
      </c>
    </row>
    <row r="142" spans="1:17">
      <c r="A142">
        <v>6635</v>
      </c>
      <c r="B142" t="s">
        <v>11825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HE</v>
      </c>
      <c r="D142" t="str">
        <f>VLOOKUP(A142,'Kreisfreie Städte u. Landkreise'!$A$9:$J$478,3,0)</f>
        <v>Waldeck-Frankenberg</v>
      </c>
      <c r="E142">
        <f>VLOOKUP(D142,'old version'!$D$2:$G$403,2,0)</f>
        <v>628</v>
      </c>
      <c r="F142">
        <f>VLOOKUP(D142,'old version'!$D$2:$G$403,3,0)</f>
        <v>5918.6549999999997</v>
      </c>
      <c r="G142">
        <f>VLOOKUP(D142,'old version'!$D$2:$G$403,4,0)</f>
        <v>156406</v>
      </c>
      <c r="H142">
        <f>COUNTIF(Mapping!$A$1:$A$1325,A142)</f>
        <v>5</v>
      </c>
      <c r="I142" cm="1">
        <f t="array" ref="I142">_xlfn.IFS(C142="SH",F142/$W$50,C142="HH",F142/$W$49,C142="NI",F142/$W$44,C142="HB",F142/$W$56,C142="NRW",F142/$W$41,C142="HE",F142/$W$45,C142="RP",F142/$W$47,C142="BW",F142/$W$43,C142="BY",F142/$W$42,C142="SL",F142/$W$55,C142="BE",F142/$W$46,C142="MV",F142/$W$54,C142="BB",F142/$W$51,C142="SN",F142/$W$48,C142="ST",F142/$W$53,C142="TH",F142/$W$52)</f>
        <v>2.0098870200389165E-2</v>
      </c>
      <c r="J142" cm="1">
        <f t="array" ref="J142">_xlfn.IFS(C142="SH",G142/$X$30,C142="HH",G142/$X$34,C142="NI",G142/$X$25,C142="HB",G142/$X$37,C142="NRW",G142/$X$22,C142="HE",G142/$X$26,C142="RP",G142/$X$27,C142="BW",G142/$X$24,C142="BY",G142/$X$23,C142="SL",G142/$X$36,C142="BE",G142/$X$29,C142="MV",G142/$X$35,C142="BB",G142/$X$31,C142="SN",G142/$X$28,C142="ST",G142/$X$32,C142="TH",G142/$X$33)</f>
        <v>2.4873727735368958E-2</v>
      </c>
      <c r="K142" cm="1">
        <f t="array" ref="K142">_xlfn.IFS(C142="SH",$Y$17,C142="HH",$Y$8,C142="NI",$Y$11,C142="HB",$Y$7,C142="NRW",$Y$12,C142="HE",$Y$9,C142="RP",$Y$13,C142="BW",$Y$3,C142="BY",$Y$4,C142="SL",$Y$14,C142="BE",$Y$5,C142="MV",$Y$10,C142="BB",$Y$6,C142="SN",$Y$15,C142="ST",$Y$16,C142="TH",$Y$18)</f>
        <v>32208.966962938117</v>
      </c>
      <c r="L142">
        <f t="shared" si="7"/>
        <v>762.70876772439124</v>
      </c>
      <c r="M142">
        <f t="shared" si="8"/>
        <v>152.54175354487825</v>
      </c>
      <c r="O142" t="s">
        <v>12685</v>
      </c>
      <c r="P142">
        <v>1182.5112558448757</v>
      </c>
      <c r="Q142">
        <f t="shared" si="9"/>
        <v>2.4099638061197567E-3</v>
      </c>
    </row>
    <row r="143" spans="1:17">
      <c r="A143">
        <v>6636</v>
      </c>
      <c r="B143" t="s">
        <v>11826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tr">
        <f>VLOOKUP(A143,'Kreisfreie Städte u. Landkreise'!$A$9:$J$478,3,0)</f>
        <v>Werra-Meißner-Kreis</v>
      </c>
      <c r="E143">
        <f>VLOOKUP(D143,'old version'!$D$2:$G$403,2,0)</f>
        <v>501</v>
      </c>
      <c r="F143">
        <f>VLOOKUP(D143,'old version'!$D$2:$G$403,3,0)</f>
        <v>2535.0920000000001</v>
      </c>
      <c r="G143">
        <f>VLOOKUP(D143,'old version'!$D$2:$G$403,4,0)</f>
        <v>100629</v>
      </c>
      <c r="H143">
        <f>COUNTIF(Mapping!$A$1:$A$1325,A143)</f>
        <v>4</v>
      </c>
      <c r="I143" cm="1">
        <f t="array" ref="I143">_xlfn.IFS(C143="SH",F143/$W$50,C143="HH",F143/$W$49,C143="NI",F143/$W$44,C143="HB",F143/$W$56,C143="NRW",F143/$W$41,C143="HE",F143/$W$45,C143="RP",F143/$W$47,C143="BW",F143/$W$43,C143="BY",F143/$W$42,C143="SL",F143/$W$55,C143="BE",F143/$W$46,C143="MV",F143/$W$54,C143="BB",F143/$W$51,C143="SN",F143/$W$48,C143="ST",F143/$W$53,C143="TH",F143/$W$52)</f>
        <v>8.6087945747885235E-3</v>
      </c>
      <c r="J143" cm="1">
        <f t="array" ref="J143">_xlfn.IFS(C143="SH",G143/$X$30,C143="HH",G143/$X$34,C143="NI",G143/$X$25,C143="HB",G143/$X$37,C143="NRW",G143/$X$22,C143="HE",G143/$X$26,C143="RP",G143/$X$27,C143="BW",G143/$X$24,C143="BY",G143/$X$23,C143="SL",G143/$X$36,C143="BE",G143/$X$29,C143="MV",G143/$X$35,C143="BB",G143/$X$31,C143="SN",G143/$X$28,C143="ST",G143/$X$32,C143="TH",G143/$X$33)</f>
        <v>1.6003339694656487E-2</v>
      </c>
      <c r="K143" cm="1">
        <f t="array" ref="K143">_xlfn.IFS(C143="SH",$Y$17,C143="HH",$Y$8,C143="NI",$Y$11,C143="HB",$Y$7,C143="NRW",$Y$12,C143="HE",$Y$9,C143="RP",$Y$13,C143="BW",$Y$3,C143="BY",$Y$4,C143="SL",$Y$14,C143="BE",$Y$5,C143="MV",$Y$10,C143="BB",$Y$6,C143="SN",$Y$15,C143="ST",$Y$16,C143="TH",$Y$18)</f>
        <v>32208.966962938117</v>
      </c>
      <c r="L143">
        <f t="shared" si="7"/>
        <v>455.90837465392133</v>
      </c>
      <c r="M143">
        <f t="shared" si="8"/>
        <v>113.97709366348033</v>
      </c>
      <c r="O143" t="s">
        <v>12686</v>
      </c>
      <c r="P143">
        <v>1236.8939456855205</v>
      </c>
      <c r="Q143">
        <f t="shared" si="9"/>
        <v>2.5207959978199119E-3</v>
      </c>
    </row>
    <row r="144" spans="1:17">
      <c r="A144">
        <v>7111</v>
      </c>
      <c r="B144" t="s">
        <v>11827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RP</v>
      </c>
      <c r="D144" t="str">
        <f>VLOOKUP(A144,'Kreisfreie Städte u. Landkreise'!$A$9:$J$478,3,0)</f>
        <v>Koblenz, kreisfreie Stadt</v>
      </c>
      <c r="E144">
        <f>VLOOKUP(D144,'old version'!$D$2:$G$403,2,0)</f>
        <v>959</v>
      </c>
      <c r="F144">
        <f>VLOOKUP(D144,'old version'!$D$2:$G$403,3,0)</f>
        <v>7800.37</v>
      </c>
      <c r="G144">
        <f>VLOOKUP(D144,'old version'!$D$2:$G$403,4,0)</f>
        <v>114052</v>
      </c>
      <c r="H144">
        <f>COUNTIF(Mapping!$A$1:$A$1325,A144)</f>
        <v>1</v>
      </c>
      <c r="I144" cm="1">
        <f t="array" ref="I144">_xlfn.IFS(C144="SH",F144/$W$50,C144="HH",F144/$W$49,C144="NI",F144/$W$44,C144="HB",F144/$W$56,C144="NRW",F144/$W$41,C144="HE",F144/$W$45,C144="RP",F144/$W$47,C144="BW",F144/$W$43,C144="BY",F144/$W$42,C144="SL",F144/$W$55,C144="BE",F144/$W$46,C144="MV",F144/$W$54,C144="BB",F144/$W$51,C144="SN",F144/$W$48,C144="ST",F144/$W$53,C144="TH",F144/$W$52)</f>
        <v>5.3794542181885889E-2</v>
      </c>
      <c r="J144" cm="1">
        <f t="array" ref="J144">_xlfn.IFS(C144="SH",G144/$X$30,C144="HH",G144/$X$34,C144="NI",G144/$X$25,C144="HB",G144/$X$37,C144="NRW",G144/$X$22,C144="HE",G144/$X$26,C144="RP",G144/$X$27,C144="BW",G144/$X$24,C144="BY",G144/$X$23,C144="SL",G144/$X$36,C144="BE",G144/$X$29,C144="MV",G144/$X$35,C144="BB",G144/$X$31,C144="SN",G144/$X$28,C144="ST",G144/$X$32,C144="TH",G144/$X$33)</f>
        <v>2.7858329262335123E-2</v>
      </c>
      <c r="K144" cm="1">
        <f t="array" ref="K144">_xlfn.IFS(C144="SH",$Y$17,C144="HH",$Y$8,C144="NI",$Y$11,C144="HB",$Y$7,C144="NRW",$Y$12,C144="HE",$Y$9,C144="RP",$Y$13,C144="BW",$Y$3,C144="BY",$Y$4,C144="SL",$Y$14,C144="BE",$Y$5,C144="MV",$Y$10,C144="BB",$Y$6,C144="SN",$Y$15,C144="ST",$Y$16,C144="TH",$Y$18)</f>
        <v>25022.83749790374</v>
      </c>
      <c r="L144">
        <f t="shared" si="7"/>
        <v>859.34385639374591</v>
      </c>
      <c r="M144">
        <f t="shared" si="8"/>
        <v>859.34385639374591</v>
      </c>
      <c r="O144" t="s">
        <v>12704</v>
      </c>
      <c r="P144">
        <v>290.97324682612083</v>
      </c>
      <c r="Q144">
        <f t="shared" si="9"/>
        <v>5.9300492061624074E-4</v>
      </c>
    </row>
    <row r="145" spans="1:17">
      <c r="A145">
        <v>7131</v>
      </c>
      <c r="B145" t="s">
        <v>11828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RP</v>
      </c>
      <c r="D145" t="str">
        <f>VLOOKUP(A145,'Kreisfreie Städte u. Landkreise'!$A$9:$J$478,3,0)</f>
        <v>Ahrweiler</v>
      </c>
      <c r="E145">
        <f>VLOOKUP(D145,'old version'!$D$2:$G$403,2,0)</f>
        <v>584</v>
      </c>
      <c r="F145">
        <f>VLOOKUP(D145,'old version'!$D$2:$G$403,3,0)</f>
        <v>3446.8620000000001</v>
      </c>
      <c r="G145">
        <f>VLOOKUP(D145,'old version'!$D$2:$G$403,4,0)</f>
        <v>130086</v>
      </c>
      <c r="H145">
        <f>COUNTIF(Mapping!$A$1:$A$1325,A145)</f>
        <v>4</v>
      </c>
      <c r="I145" cm="1">
        <f t="array" ref="I145">_xlfn.IFS(C145="SH",F145/$W$50,C145="HH",F145/$W$49,C145="NI",F145/$W$44,C145="HB",F145/$W$56,C145="NRW",F145/$W$41,C145="HE",F145/$W$45,C145="RP",F145/$W$47,C145="BW",F145/$W$43,C145="BY",F145/$W$42,C145="SL",F145/$W$55,C145="BE",F145/$W$46,C145="MV",F145/$W$54,C145="BB",F145/$W$51,C145="SN",F145/$W$48,C145="ST",F145/$W$53,C145="TH",F145/$W$52)</f>
        <v>2.3770970255787813E-2</v>
      </c>
      <c r="J145" cm="1">
        <f t="array" ref="J145">_xlfn.IFS(C145="SH",G145/$X$30,C145="HH",G145/$X$34,C145="NI",G145/$X$25,C145="HB",G145/$X$37,C145="NRW",G145/$X$22,C145="HE",G145/$X$26,C145="RP",G145/$X$27,C145="BW",G145/$X$24,C145="BY",G145/$X$23,C145="SL",G145/$X$36,C145="BE",G145/$X$29,C145="MV",G145/$X$35,C145="BB",G145/$X$31,C145="SN",G145/$X$28,C145="ST",G145/$X$32,C145="TH",G145/$X$33)</f>
        <v>3.1774792379091352E-2</v>
      </c>
      <c r="K145" cm="1">
        <f t="array" ref="K145">_xlfn.IFS(C145="SH",$Y$17,C145="HH",$Y$8,C145="NI",$Y$11,C145="HB",$Y$7,C145="NRW",$Y$12,C145="HE",$Y$9,C145="RP",$Y$13,C145="BW",$Y$3,C145="BY",$Y$4,C145="SL",$Y$14,C145="BE",$Y$5,C145="MV",$Y$10,C145="BB",$Y$6,C145="SN",$Y$15,C145="ST",$Y$16,C145="TH",$Y$18)</f>
        <v>25022.83749790374</v>
      </c>
      <c r="L145">
        <f t="shared" si="7"/>
        <v>745.02588114324521</v>
      </c>
      <c r="M145">
        <f t="shared" si="8"/>
        <v>186.2564702858113</v>
      </c>
      <c r="O145" t="s">
        <v>12626</v>
      </c>
      <c r="P145">
        <v>1182.5112558448757</v>
      </c>
      <c r="Q145">
        <f t="shared" si="9"/>
        <v>2.4099638061197567E-3</v>
      </c>
    </row>
    <row r="146" spans="1:17">
      <c r="A146">
        <v>7132</v>
      </c>
      <c r="B146" t="s">
        <v>11829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RP</v>
      </c>
      <c r="D146" t="str">
        <f>VLOOKUP(A146,'Kreisfreie Städte u. Landkreise'!$A$9:$J$478,3,0)</f>
        <v>Altenkirchen (Westerwald)</v>
      </c>
      <c r="E146">
        <f>VLOOKUP(D146,'old version'!$D$2:$G$403,2,0)</f>
        <v>559</v>
      </c>
      <c r="F146">
        <f>VLOOKUP(D146,'old version'!$D$2:$G$403,3,0)</f>
        <v>3520.373</v>
      </c>
      <c r="G146">
        <f>VLOOKUP(D146,'old version'!$D$2:$G$403,4,0)</f>
        <v>128805</v>
      </c>
      <c r="H146">
        <f>COUNTIF(Mapping!$A$1:$A$1325,A146)</f>
        <v>4</v>
      </c>
      <c r="I146" cm="1">
        <f t="array" ref="I146">_xlfn.IFS(C146="SH",F146/$W$50,C146="HH",F146/$W$49,C146="NI",F146/$W$44,C146="HB",F146/$W$56,C146="NRW",F146/$W$41,C146="HE",F146/$W$45,C146="RP",F146/$W$47,C146="BW",F146/$W$43,C146="BY",F146/$W$42,C146="SL",F146/$W$55,C146="BE",F146/$W$46,C146="MV",F146/$W$54,C146="BB",F146/$W$51,C146="SN",F146/$W$48,C146="ST",F146/$W$53,C146="TH",F146/$W$52)</f>
        <v>2.4277932180713502E-2</v>
      </c>
      <c r="J146" cm="1">
        <f t="array" ref="J146">_xlfn.IFS(C146="SH",G146/$X$30,C146="HH",G146/$X$34,C146="NI",G146/$X$25,C146="HB",G146/$X$37,C146="NRW",G146/$X$22,C146="HE",G146/$X$26,C146="RP",G146/$X$27,C146="BW",G146/$X$24,C146="BY",G146/$X$23,C146="SL",G146/$X$36,C146="BE",G146/$X$29,C146="MV",G146/$X$35,C146="BB",G146/$X$31,C146="SN",G146/$X$28,C146="ST",G146/$X$32,C146="TH",G146/$X$33)</f>
        <v>3.1461895456765997E-2</v>
      </c>
      <c r="K146" cm="1">
        <f t="array" ref="K146">_xlfn.IFS(C146="SH",$Y$17,C146="HH",$Y$8,C146="NI",$Y$11,C146="HB",$Y$7,C146="NRW",$Y$12,C146="HE",$Y$9,C146="RP",$Y$13,C146="BW",$Y$3,C146="BY",$Y$4,C146="SL",$Y$14,C146="BE",$Y$5,C146="MV",$Y$10,C146="BB",$Y$6,C146="SN",$Y$15,C146="ST",$Y$16,C146="TH",$Y$18)</f>
        <v>25022.83749790374</v>
      </c>
      <c r="L146">
        <f t="shared" si="7"/>
        <v>742.32511097879899</v>
      </c>
      <c r="M146">
        <f t="shared" si="8"/>
        <v>185.58127774469975</v>
      </c>
      <c r="O146" t="s">
        <v>12948</v>
      </c>
      <c r="P146">
        <v>470.6420940443025</v>
      </c>
      <c r="Q146">
        <f t="shared" si="9"/>
        <v>9.5917092262500251E-4</v>
      </c>
    </row>
    <row r="147" spans="1:17">
      <c r="A147">
        <v>7133</v>
      </c>
      <c r="B147" t="s">
        <v>11830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RP</v>
      </c>
      <c r="D147" t="str">
        <f>VLOOKUP(A147,'Kreisfreie Städte u. Landkreise'!$A$9:$J$478,3,0)</f>
        <v>Bad Kreuznach</v>
      </c>
      <c r="E147">
        <f>VLOOKUP(D147,'old version'!$D$2:$G$403,2,0)</f>
        <v>574</v>
      </c>
      <c r="F147">
        <f>VLOOKUP(D147,'old version'!$D$2:$G$403,3,0)</f>
        <v>4732.5630000000001</v>
      </c>
      <c r="G147">
        <f>VLOOKUP(D147,'old version'!$D$2:$G$403,4,0)</f>
        <v>158345</v>
      </c>
      <c r="H147">
        <f>COUNTIF(Mapping!$A$1:$A$1325,A147)</f>
        <v>2</v>
      </c>
      <c r="I147" cm="1">
        <f t="array" ref="I147">_xlfn.IFS(C147="SH",F147/$W$50,C147="HH",F147/$W$49,C147="NI",F147/$W$44,C147="HB",F147/$W$56,C147="NRW",F147/$W$41,C147="HE",F147/$W$45,C147="RP",F147/$W$47,C147="BW",F147/$W$43,C147="BY",F147/$W$42,C147="SL",F147/$W$55,C147="BE",F147/$W$46,C147="MV",F147/$W$54,C147="BB",F147/$W$51,C147="SN",F147/$W$48,C147="ST",F147/$W$53,C147="TH",F147/$W$52)</f>
        <v>3.2637690254684389E-2</v>
      </c>
      <c r="J147" cm="1">
        <f t="array" ref="J147">_xlfn.IFS(C147="SH",G147/$X$30,C147="HH",G147/$X$34,C147="NI",G147/$X$25,C147="HB",G147/$X$37,C147="NRW",G147/$X$22,C147="HE",G147/$X$26,C147="RP",G147/$X$27,C147="BW",G147/$X$24,C147="BY",G147/$X$23,C147="SL",G147/$X$36,C147="BE",G147/$X$29,C147="MV",G147/$X$35,C147="BB",G147/$X$31,C147="SN",G147/$X$28,C147="ST",G147/$X$32,C147="TH",G147/$X$33)</f>
        <v>3.8677332681973618E-2</v>
      </c>
      <c r="K147" cm="1">
        <f t="array" ref="K147">_xlfn.IFS(C147="SH",$Y$17,C147="HH",$Y$8,C147="NI",$Y$11,C147="HB",$Y$7,C147="NRW",$Y$12,C147="HE",$Y$9,C147="RP",$Y$13,C147="BW",$Y$3,C147="BY",$Y$4,C147="SL",$Y$14,C147="BE",$Y$5,C147="MV",$Y$10,C147="BB",$Y$6,C147="SN",$Y$15,C147="ST",$Y$16,C147="TH",$Y$18)</f>
        <v>25022.83749790374</v>
      </c>
      <c r="L147">
        <f t="shared" si="7"/>
        <v>930.0343628025114</v>
      </c>
      <c r="M147">
        <f t="shared" si="8"/>
        <v>465.0171814012557</v>
      </c>
      <c r="O147" t="s">
        <v>12709</v>
      </c>
      <c r="P147">
        <v>253.31575096372646</v>
      </c>
      <c r="Q147">
        <f t="shared" si="9"/>
        <v>5.1625875722125978E-4</v>
      </c>
    </row>
    <row r="148" spans="1:17">
      <c r="A148">
        <v>7134</v>
      </c>
      <c r="B148" t="s">
        <v>11831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RP</v>
      </c>
      <c r="D148" t="str">
        <f>VLOOKUP(A148,'Kreisfreie Städte u. Landkreise'!$A$9:$J$478,3,0)</f>
        <v>Birkenfeld</v>
      </c>
      <c r="E148">
        <f>VLOOKUP(D148,'old version'!$D$2:$G$403,2,0)</f>
        <v>533</v>
      </c>
      <c r="F148">
        <f>VLOOKUP(D148,'old version'!$D$2:$G$403,3,0)</f>
        <v>2379.4760000000001</v>
      </c>
      <c r="G148">
        <f>VLOOKUP(D148,'old version'!$D$2:$G$403,4,0)</f>
        <v>80951</v>
      </c>
      <c r="H148">
        <f>COUNTIF(Mapping!$A$1:$A$1325,A148)</f>
        <v>6</v>
      </c>
      <c r="I148" cm="1">
        <f t="array" ref="I148">_xlfn.IFS(C148="SH",F148/$W$50,C148="HH",F148/$W$49,C148="NI",F148/$W$44,C148="HB",F148/$W$56,C148="NRW",F148/$W$41,C148="HE",F148/$W$45,C148="RP",F148/$W$47,C148="BW",F148/$W$43,C148="BY",F148/$W$42,C148="SL",F148/$W$55,C148="BE",F148/$W$46,C148="MV",F148/$W$54,C148="BB",F148/$W$51,C148="SN",F148/$W$48,C148="ST",F148/$W$53,C148="TH",F148/$W$52)</f>
        <v>1.6409839796418007E-2</v>
      </c>
      <c r="J148" cm="1">
        <f t="array" ref="J148">_xlfn.IFS(C148="SH",G148/$X$30,C148="HH",G148/$X$34,C148="NI",G148/$X$25,C148="HB",G148/$X$37,C148="NRW",G148/$X$22,C148="HE",G148/$X$26,C148="RP",G148/$X$27,C148="BW",G148/$X$24,C148="BY",G148/$X$23,C148="SL",G148/$X$36,C148="BE",G148/$X$29,C148="MV",G148/$X$35,C148="BB",G148/$X$31,C148="SN",G148/$X$28,C148="ST",G148/$X$32,C148="TH",G148/$X$33)</f>
        <v>1.9773082559843672E-2</v>
      </c>
      <c r="K148" cm="1">
        <f t="array" ref="K148">_xlfn.IFS(C148="SH",$Y$17,C148="HH",$Y$8,C148="NI",$Y$11,C148="HB",$Y$7,C148="NRW",$Y$12,C148="HE",$Y$9,C148="RP",$Y$13,C148="BW",$Y$3,C148="BY",$Y$4,C148="SL",$Y$14,C148="BE",$Y$5,C148="MV",$Y$10,C148="BB",$Y$6,C148="SN",$Y$15,C148="ST",$Y$16,C148="TH",$Y$18)</f>
        <v>25022.83749790374</v>
      </c>
      <c r="L148">
        <f t="shared" si="7"/>
        <v>473.73916244380246</v>
      </c>
      <c r="M148">
        <f t="shared" si="8"/>
        <v>78.956527073967081</v>
      </c>
      <c r="O148" t="s">
        <v>12627</v>
      </c>
      <c r="P148">
        <v>1306.8602265737318</v>
      </c>
      <c r="Q148">
        <f t="shared" si="9"/>
        <v>2.6633876253887552E-3</v>
      </c>
    </row>
    <row r="149" spans="1:17">
      <c r="A149">
        <v>7135</v>
      </c>
      <c r="B149" t="s">
        <v>11832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tr">
        <f>VLOOKUP(A149,'Kreisfreie Städte u. Landkreise'!$A$9:$J$478,3,0)</f>
        <v>Cochem-Zell</v>
      </c>
      <c r="E149">
        <f>VLOOKUP(D149,'old version'!$D$2:$G$403,2,0)</f>
        <v>515</v>
      </c>
      <c r="F149">
        <f>VLOOKUP(D149,'old version'!$D$2:$G$403,3,0)</f>
        <v>1867.135</v>
      </c>
      <c r="G149">
        <f>VLOOKUP(D149,'old version'!$D$2:$G$403,4,0)</f>
        <v>61375</v>
      </c>
      <c r="H149">
        <f>COUNTIF(Mapping!$A$1:$A$1325,A149)</f>
        <v>2</v>
      </c>
      <c r="I149" cm="1">
        <f t="array" ref="I149">_xlfn.IFS(C149="SH",F149/$W$50,C149="HH",F149/$W$49,C149="NI",F149/$W$44,C149="HB",F149/$W$56,C149="NRW",F149/$W$41,C149="HE",F149/$W$45,C149="RP",F149/$W$47,C149="BW",F149/$W$43,C149="BY",F149/$W$42,C149="SL",F149/$W$55,C149="BE",F149/$W$46,C149="MV",F149/$W$54,C149="BB",F149/$W$51,C149="SN",F149/$W$48,C149="ST",F149/$W$53,C149="TH",F149/$W$52)</f>
        <v>1.2876526692551189E-2</v>
      </c>
      <c r="J149" cm="1">
        <f t="array" ref="J149">_xlfn.IFS(C149="SH",G149/$X$30,C149="HH",G149/$X$34,C149="NI",G149/$X$25,C149="HB",G149/$X$37,C149="NRW",G149/$X$22,C149="HE",G149/$X$26,C149="RP",G149/$X$27,C149="BW",G149/$X$24,C149="BY",G149/$X$23,C149="SL",G149/$X$36,C149="BE",G149/$X$29,C149="MV",G149/$X$35,C149="BB",G149/$X$31,C149="SN",G149/$X$28,C149="ST",G149/$X$32,C149="TH",G149/$X$33)</f>
        <v>1.4991450903761602E-2</v>
      </c>
      <c r="K149" cm="1">
        <f t="array" ref="K149">_xlfn.IFS(C149="SH",$Y$17,C149="HH",$Y$8,C149="NI",$Y$11,C149="HB",$Y$7,C149="NRW",$Y$12,C149="HE",$Y$9,C149="RP",$Y$13,C149="BW",$Y$3,C149="BY",$Y$4,C149="SL",$Y$14,C149="BE",$Y$5,C149="MV",$Y$10,C149="BB",$Y$6,C149="SN",$Y$15,C149="ST",$Y$16,C149="TH",$Y$18)</f>
        <v>25022.83749790374</v>
      </c>
      <c r="L149">
        <f t="shared" si="7"/>
        <v>361.89828860825361</v>
      </c>
      <c r="M149">
        <f t="shared" si="8"/>
        <v>180.9491443041268</v>
      </c>
      <c r="O149" t="s">
        <v>12666</v>
      </c>
      <c r="P149">
        <v>470.6420940443025</v>
      </c>
      <c r="Q149">
        <f t="shared" si="9"/>
        <v>9.5917092262500251E-4</v>
      </c>
    </row>
    <row r="150" spans="1:17">
      <c r="A150">
        <v>7137</v>
      </c>
      <c r="B150" t="s">
        <v>11833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tr">
        <f>VLOOKUP(A150,'Kreisfreie Städte u. Landkreise'!$A$9:$J$478,3,0)</f>
        <v>Mayen-Koblenz</v>
      </c>
      <c r="E150">
        <f>VLOOKUP(D150,'old version'!$D$2:$G$403,2,0)</f>
        <v>659</v>
      </c>
      <c r="F150">
        <f>VLOOKUP(D150,'old version'!$D$2:$G$403,3,0)</f>
        <v>6704.7979999999998</v>
      </c>
      <c r="G150">
        <f>VLOOKUP(D150,'old version'!$D$2:$G$403,4,0)</f>
        <v>214434</v>
      </c>
      <c r="H150">
        <f>COUNTIF(Mapping!$A$1:$A$1325,A150)</f>
        <v>5</v>
      </c>
      <c r="I150" cm="1">
        <f t="array" ref="I150">_xlfn.IFS(C150="SH",F150/$W$50,C150="HH",F150/$W$49,C150="NI",F150/$W$44,C150="HB",F150/$W$56,C150="NRW",F150/$W$41,C150="HE",F150/$W$45,C150="RP",F150/$W$47,C150="BW",F150/$W$43,C150="BY",F150/$W$42,C150="SL",F150/$W$55,C150="BE",F150/$W$46,C150="MV",F150/$W$54,C150="BB",F150/$W$51,C150="SN",F150/$W$48,C150="ST",F150/$W$53,C150="TH",F150/$W$52)</f>
        <v>4.6239029537319919E-2</v>
      </c>
      <c r="J150" cm="1">
        <f t="array" ref="J150">_xlfn.IFS(C150="SH",G150/$X$30,C150="HH",G150/$X$34,C150="NI",G150/$X$25,C150="HB",G150/$X$37,C150="NRW",G150/$X$22,C150="HE",G150/$X$26,C150="RP",G150/$X$27,C150="BW",G150/$X$24,C150="BY",G150/$X$23,C150="SL",G150/$X$36,C150="BE",G150/$X$29,C150="MV",G150/$X$35,C150="BB",G150/$X$31,C150="SN",G150/$X$28,C150="ST",G150/$X$32,C150="TH",G150/$X$33)</f>
        <v>5.2377625793844654E-2</v>
      </c>
      <c r="K150" cm="1">
        <f t="array" ref="K150">_xlfn.IFS(C150="SH",$Y$17,C150="HH",$Y$8,C150="NI",$Y$11,C150="HB",$Y$7,C150="NRW",$Y$12,C150="HE",$Y$9,C150="RP",$Y$13,C150="BW",$Y$3,C150="BY",$Y$4,C150="SL",$Y$14,C150="BE",$Y$5,C150="MV",$Y$10,C150="BB",$Y$6,C150="SN",$Y$15,C150="ST",$Y$16,C150="TH",$Y$18)</f>
        <v>25022.83749790374</v>
      </c>
      <c r="L150">
        <f t="shared" si="7"/>
        <v>1272.2355446173215</v>
      </c>
      <c r="M150">
        <f t="shared" si="8"/>
        <v>254.4471089234643</v>
      </c>
      <c r="O150" t="s">
        <v>12949</v>
      </c>
      <c r="P150">
        <v>1556.9229034864284</v>
      </c>
      <c r="Q150">
        <f t="shared" si="9"/>
        <v>3.1730166015547742E-3</v>
      </c>
    </row>
    <row r="151" spans="1:17">
      <c r="A151">
        <v>7138</v>
      </c>
      <c r="B151" t="s">
        <v>11834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tr">
        <f>VLOOKUP(A151,'Kreisfreie Städte u. Landkreise'!$A$9:$J$478,3,0)</f>
        <v>Neuwied</v>
      </c>
      <c r="E151">
        <f>VLOOKUP(D151,'old version'!$D$2:$G$403,2,0)</f>
        <v>673</v>
      </c>
      <c r="F151">
        <f>VLOOKUP(D151,'old version'!$D$2:$G$403,3,0)</f>
        <v>5991.99</v>
      </c>
      <c r="G151">
        <f>VLOOKUP(D151,'old version'!$D$2:$G$403,4,0)</f>
        <v>182811</v>
      </c>
      <c r="H151">
        <f>COUNTIF(Mapping!$A$1:$A$1325,A151)</f>
        <v>5</v>
      </c>
      <c r="I151" cm="1">
        <f t="array" ref="I151">_xlfn.IFS(C151="SH",F151/$W$50,C151="HH",F151/$W$49,C151="NI",F151/$W$44,C151="HB",F151/$W$56,C151="NRW",F151/$W$41,C151="HE",F151/$W$45,C151="RP",F151/$W$47,C151="BW",F151/$W$43,C151="BY",F151/$W$42,C151="SL",F151/$W$55,C151="BE",F151/$W$46,C151="MV",F151/$W$54,C151="BB",F151/$W$51,C151="SN",F151/$W$48,C151="ST",F151/$W$53,C151="TH",F151/$W$52)</f>
        <v>4.1323214002468911E-2</v>
      </c>
      <c r="J151" cm="1">
        <f t="array" ref="J151">_xlfn.IFS(C151="SH",G151/$X$30,C151="HH",G151/$X$34,C151="NI",G151/$X$25,C151="HB",G151/$X$37,C151="NRW",G151/$X$22,C151="HE",G151/$X$26,C151="RP",G151/$X$27,C151="BW",G151/$X$24,C151="BY",G151/$X$23,C151="SL",G151/$X$36,C151="BE",G151/$X$29,C151="MV",G151/$X$35,C151="BB",G151/$X$31,C151="SN",G151/$X$28,C151="ST",G151/$X$32,C151="TH",G151/$X$33)</f>
        <v>4.4653395212506108E-2</v>
      </c>
      <c r="K151" cm="1">
        <f t="array" ref="K151">_xlfn.IFS(C151="SH",$Y$17,C151="HH",$Y$8,C151="NI",$Y$11,C151="HB",$Y$7,C151="NRW",$Y$12,C151="HE",$Y$9,C151="RP",$Y$13,C151="BW",$Y$3,C151="BY",$Y$4,C151="SL",$Y$14,C151="BE",$Y$5,C151="MV",$Y$10,C151="BB",$Y$6,C151="SN",$Y$15,C151="ST",$Y$16,C151="TH",$Y$18)</f>
        <v>25022.83749790374</v>
      </c>
      <c r="L151">
        <f t="shared" si="7"/>
        <v>1096.5220063178799</v>
      </c>
      <c r="M151">
        <f t="shared" si="8"/>
        <v>219.30440126357598</v>
      </c>
      <c r="O151" t="s">
        <v>12634</v>
      </c>
      <c r="P151">
        <v>536.35383675546495</v>
      </c>
      <c r="Q151">
        <f t="shared" si="9"/>
        <v>1.0930917802812864E-3</v>
      </c>
    </row>
    <row r="152" spans="1:17">
      <c r="A152">
        <v>7140</v>
      </c>
      <c r="B152" t="s">
        <v>11835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tr">
        <f>VLOOKUP(A152,'Kreisfreie Städte u. Landkreise'!$A$9:$J$478,3,0)</f>
        <v>Rhein-Hunsrück-Kreis</v>
      </c>
      <c r="E152">
        <f>VLOOKUP(D152,'old version'!$D$2:$G$403,2,0)</f>
        <v>618</v>
      </c>
      <c r="F152">
        <f>VLOOKUP(D152,'old version'!$D$2:$G$403,3,0)</f>
        <v>3681.442</v>
      </c>
      <c r="G152">
        <f>VLOOKUP(D152,'old version'!$D$2:$G$403,4,0)</f>
        <v>103163</v>
      </c>
      <c r="H152">
        <f>COUNTIF(Mapping!$A$1:$A$1325,A152)</f>
        <v>4</v>
      </c>
      <c r="I152" cm="1">
        <f t="array" ref="I152">_xlfn.IFS(C152="SH",F152/$W$50,C152="HH",F152/$W$49,C152="NI",F152/$W$44,C152="HB",F152/$W$56,C152="NRW",F152/$W$41,C152="HE",F152/$W$45,C152="RP",F152/$W$47,C152="BW",F152/$W$43,C152="BY",F152/$W$42,C152="SL",F152/$W$55,C152="BE",F152/$W$46,C152="MV",F152/$W$54,C152="BB",F152/$W$51,C152="SN",F152/$W$48,C152="ST",F152/$W$53,C152="TH",F152/$W$52)</f>
        <v>2.5388729888347138E-2</v>
      </c>
      <c r="J152" cm="1">
        <f t="array" ref="J152">_xlfn.IFS(C152="SH",G152/$X$30,C152="HH",G152/$X$34,C152="NI",G152/$X$25,C152="HB",G152/$X$37,C152="NRW",G152/$X$22,C152="HE",G152/$X$26,C152="RP",G152/$X$27,C152="BW",G152/$X$24,C152="BY",G152/$X$23,C152="SL",G152/$X$36,C152="BE",G152/$X$29,C152="MV",G152/$X$35,C152="BB",G152/$X$31,C152="SN",G152/$X$28,C152="ST",G152/$X$32,C152="TH",G152/$X$33)</f>
        <v>2.5198583292623353E-2</v>
      </c>
      <c r="K152" cm="1">
        <f t="array" ref="K152">_xlfn.IFS(C152="SH",$Y$17,C152="HH",$Y$8,C152="NI",$Y$11,C152="HB",$Y$7,C152="NRW",$Y$12,C152="HE",$Y$9,C152="RP",$Y$13,C152="BW",$Y$3,C152="BY",$Y$4,C152="SL",$Y$14,C152="BE",$Y$5,C152="MV",$Y$10,C152="BB",$Y$6,C152="SN",$Y$15,C152="ST",$Y$16,C152="TH",$Y$18)</f>
        <v>25022.83749790374</v>
      </c>
      <c r="L152">
        <f t="shared" si="7"/>
        <v>631.7295567501003</v>
      </c>
      <c r="M152">
        <f t="shared" si="8"/>
        <v>157.93238918752508</v>
      </c>
      <c r="O152" t="s">
        <v>12615</v>
      </c>
      <c r="P152">
        <v>253.31575096372646</v>
      </c>
      <c r="Q152">
        <f t="shared" si="9"/>
        <v>5.1625875722125978E-4</v>
      </c>
    </row>
    <row r="153" spans="1:17">
      <c r="A153">
        <v>7141</v>
      </c>
      <c r="B153" t="s">
        <v>11836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tr">
        <f>VLOOKUP(A153,'Kreisfreie Städte u. Landkreise'!$A$9:$J$478,3,0)</f>
        <v>Rhein-Lahn-Kreis</v>
      </c>
      <c r="E153">
        <f>VLOOKUP(D153,'old version'!$D$2:$G$403,2,0)</f>
        <v>585</v>
      </c>
      <c r="F153">
        <f>VLOOKUP(D153,'old version'!$D$2:$G$403,3,0)</f>
        <v>3258.16</v>
      </c>
      <c r="G153">
        <f>VLOOKUP(D153,'old version'!$D$2:$G$403,4,0)</f>
        <v>122297</v>
      </c>
      <c r="H153">
        <f>COUNTIF(Mapping!$A$1:$A$1325,A153)</f>
        <v>3</v>
      </c>
      <c r="I153" cm="1">
        <f t="array" ref="I153">_xlfn.IFS(C153="SH",F153/$W$50,C153="HH",F153/$W$49,C153="NI",F153/$W$44,C153="HB",F153/$W$56,C153="NRW",F153/$W$41,C153="HE",F153/$W$45,C153="RP",F153/$W$47,C153="BW",F153/$W$43,C153="BY",F153/$W$42,C153="SL",F153/$W$55,C153="BE",F153/$W$46,C153="MV",F153/$W$54,C153="BB",F153/$W$51,C153="SN",F153/$W$48,C153="ST",F153/$W$53,C153="TH",F153/$W$52)</f>
        <v>2.2469604077157024E-2</v>
      </c>
      <c r="J153" cm="1">
        <f t="array" ref="J153">_xlfn.IFS(C153="SH",G153/$X$30,C153="HH",G153/$X$34,C153="NI",G153/$X$25,C153="HB",G153/$X$37,C153="NRW",G153/$X$22,C153="HE",G153/$X$26,C153="RP",G153/$X$27,C153="BW",G153/$X$24,C153="BY",G153/$X$23,C153="SL",G153/$X$36,C153="BE",G153/$X$29,C153="MV",G153/$X$35,C153="BB",G153/$X$31,C153="SN",G153/$X$28,C153="ST",G153/$X$32,C153="TH",G153/$X$33)</f>
        <v>2.9872252076209086E-2</v>
      </c>
      <c r="K153" cm="1">
        <f t="array" ref="K153">_xlfn.IFS(C153="SH",$Y$17,C153="HH",$Y$8,C153="NI",$Y$11,C153="HB",$Y$7,C153="NRW",$Y$12,C153="HE",$Y$9,C153="RP",$Y$13,C153="BW",$Y$3,C153="BY",$Y$4,C153="SL",$Y$14,C153="BE",$Y$5,C153="MV",$Y$10,C153="BB",$Y$6,C153="SN",$Y$15,C153="ST",$Y$16,C153="TH",$Y$18)</f>
        <v>25022.83749790374</v>
      </c>
      <c r="L153">
        <f t="shared" si="7"/>
        <v>701.17969491578208</v>
      </c>
      <c r="M153">
        <f t="shared" si="8"/>
        <v>233.72656497192736</v>
      </c>
      <c r="O153" t="s">
        <v>12995</v>
      </c>
      <c r="P153">
        <v>1352.0655395762853</v>
      </c>
      <c r="Q153">
        <f t="shared" si="9"/>
        <v>2.755516277561822E-3</v>
      </c>
    </row>
    <row r="154" spans="1:17">
      <c r="A154">
        <v>7143</v>
      </c>
      <c r="B154" t="s">
        <v>11837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tr">
        <f>VLOOKUP(A154,'Kreisfreie Städte u. Landkreise'!$A$9:$J$478,3,0)</f>
        <v>Westerwaldkreis</v>
      </c>
      <c r="E154">
        <f>VLOOKUP(D154,'old version'!$D$2:$G$403,2,0)</f>
        <v>651</v>
      </c>
      <c r="F154">
        <f>VLOOKUP(D154,'old version'!$D$2:$G$403,3,0)</f>
        <v>6828.2719999999999</v>
      </c>
      <c r="G154">
        <f>VLOOKUP(D154,'old version'!$D$2:$G$403,4,0)</f>
        <v>201904</v>
      </c>
      <c r="H154">
        <f>COUNTIF(Mapping!$A$1:$A$1325,A154)</f>
        <v>5</v>
      </c>
      <c r="I154" cm="1">
        <f t="array" ref="I154">_xlfn.IFS(C154="SH",F154/$W$50,C154="HH",F154/$W$49,C154="NI",F154/$W$44,C154="HB",F154/$W$56,C154="NRW",F154/$W$41,C154="HE",F154/$W$45,C154="RP",F154/$W$47,C154="BW",F154/$W$43,C154="BY",F154/$W$42,C154="SL",F154/$W$55,C154="BE",F154/$W$46,C154="MV",F154/$W$54,C154="BB",F154/$W$51,C154="SN",F154/$W$48,C154="ST",F154/$W$53,C154="TH",F154/$W$52)</f>
        <v>4.7090556747101782E-2</v>
      </c>
      <c r="J154" cm="1">
        <f t="array" ref="J154">_xlfn.IFS(C154="SH",G154/$X$30,C154="HH",G154/$X$34,C154="NI",G154/$X$25,C154="HB",G154/$X$37,C154="NRW",G154/$X$22,C154="HE",G154/$X$26,C154="RP",G154/$X$27,C154="BW",G154/$X$24,C154="BY",G154/$X$23,C154="SL",G154/$X$36,C154="BE",G154/$X$29,C154="MV",G154/$X$35,C154="BB",G154/$X$31,C154="SN",G154/$X$28,C154="ST",G154/$X$32,C154="TH",G154/$X$33)</f>
        <v>4.9317049340498291E-2</v>
      </c>
      <c r="K154" cm="1">
        <f t="array" ref="K154">_xlfn.IFS(C154="SH",$Y$17,C154="HH",$Y$8,C154="NI",$Y$11,C154="HB",$Y$7,C154="NRW",$Y$12,C154="HE",$Y$9,C154="RP",$Y$13,C154="BW",$Y$3,C154="BY",$Y$4,C154="SL",$Y$14,C154="BE",$Y$5,C154="MV",$Y$10,C154="BB",$Y$6,C154="SN",$Y$15,C154="ST",$Y$16,C154="TH",$Y$18)</f>
        <v>25022.83749790374</v>
      </c>
      <c r="L154">
        <f t="shared" si="7"/>
        <v>1220.1242209346779</v>
      </c>
      <c r="M154">
        <f t="shared" si="8"/>
        <v>244.02484418693558</v>
      </c>
      <c r="O154" t="s">
        <v>12712</v>
      </c>
      <c r="P154">
        <v>3342.3546674938807</v>
      </c>
      <c r="Q154">
        <f t="shared" si="9"/>
        <v>6.8117353945359423E-3</v>
      </c>
    </row>
    <row r="155" spans="1:17">
      <c r="A155">
        <v>7211</v>
      </c>
      <c r="B155" t="s">
        <v>11838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tr">
        <f>VLOOKUP(A155,'Kreisfreie Städte u. Landkreise'!$A$9:$J$478,3,0)</f>
        <v>Trier, kreisfreie Stadt</v>
      </c>
      <c r="E155">
        <f>VLOOKUP(D155,'old version'!$D$2:$G$403,2,0)</f>
        <v>633</v>
      </c>
      <c r="F155">
        <f>VLOOKUP(D155,'old version'!$D$2:$G$403,3,0)</f>
        <v>4918.1530000000002</v>
      </c>
      <c r="G155">
        <f>VLOOKUP(D155,'old version'!$D$2:$G$403,4,0)</f>
        <v>111528</v>
      </c>
      <c r="H155">
        <f>COUNTIF(Mapping!$A$1:$A$1325,A155)</f>
        <v>1</v>
      </c>
      <c r="I155" cm="1">
        <f t="array" ref="I155">_xlfn.IFS(C155="SH",F155/$W$50,C155="HH",F155/$W$49,C155="NI",F155/$W$44,C155="HB",F155/$W$56,C155="NRW",F155/$W$41,C155="HE",F155/$W$45,C155="RP",F155/$W$47,C155="BW",F155/$W$43,C155="BY",F155/$W$42,C155="SL",F155/$W$55,C155="BE",F155/$W$46,C155="MV",F155/$W$54,C155="BB",F155/$W$51,C155="SN",F155/$W$48,C155="ST",F155/$W$53,C155="TH",F155/$W$52)</f>
        <v>3.3917594808383279E-2</v>
      </c>
      <c r="J155" cm="1">
        <f t="array" ref="J155">_xlfn.IFS(C155="SH",G155/$X$30,C155="HH",G155/$X$34,C155="NI",G155/$X$25,C155="HB",G155/$X$37,C155="NRW",G155/$X$22,C155="HE",G155/$X$26,C155="RP",G155/$X$27,C155="BW",G155/$X$24,C155="BY",G155/$X$23,C155="SL",G155/$X$36,C155="BE",G155/$X$29,C155="MV",G155/$X$35,C155="BB",G155/$X$31,C155="SN",G155/$X$28,C155="ST",G155/$X$32,C155="TH",G155/$X$33)</f>
        <v>2.7241817293600392E-2</v>
      </c>
      <c r="K155" cm="1">
        <f t="array" ref="K155">_xlfn.IFS(C155="SH",$Y$17,C155="HH",$Y$8,C155="NI",$Y$11,C155="HB",$Y$7,C155="NRW",$Y$12,C155="HE",$Y$9,C155="RP",$Y$13,C155="BW",$Y$3,C155="BY",$Y$4,C155="SL",$Y$14,C155="BE",$Y$5,C155="MV",$Y$10,C155="BB",$Y$6,C155="SN",$Y$15,C155="ST",$Y$16,C155="TH",$Y$18)</f>
        <v>25022.83749790374</v>
      </c>
      <c r="L155">
        <f t="shared" si="7"/>
        <v>723.42929126648937</v>
      </c>
      <c r="M155">
        <f t="shared" si="8"/>
        <v>723.42929126648937</v>
      </c>
      <c r="O155" t="s">
        <v>12658</v>
      </c>
      <c r="P155">
        <v>8602.2787706323506</v>
      </c>
      <c r="Q155">
        <f t="shared" si="9"/>
        <v>1.7531486812414648E-2</v>
      </c>
    </row>
    <row r="156" spans="1:17">
      <c r="A156">
        <v>7231</v>
      </c>
      <c r="B156" t="s">
        <v>11839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tr">
        <f>VLOOKUP(A156,'Kreisfreie Städte u. Landkreise'!$A$9:$J$478,3,0)</f>
        <v>Bernkastel-Wittlich</v>
      </c>
      <c r="E156">
        <f>VLOOKUP(D156,'old version'!$D$2:$G$403,2,0)</f>
        <v>614</v>
      </c>
      <c r="F156">
        <f>VLOOKUP(D156,'old version'!$D$2:$G$403,3,0)</f>
        <v>3517.607</v>
      </c>
      <c r="G156">
        <f>VLOOKUP(D156,'old version'!$D$2:$G$403,4,0)</f>
        <v>112483</v>
      </c>
      <c r="H156">
        <f>COUNTIF(Mapping!$A$1:$A$1325,A156)</f>
        <v>3</v>
      </c>
      <c r="I156" cm="1">
        <f t="array" ref="I156">_xlfn.IFS(C156="SH",F156/$W$50,C156="HH",F156/$W$49,C156="NI",F156/$W$44,C156="HB",F156/$W$56,C156="NRW",F156/$W$41,C156="HE",F156/$W$45,C156="RP",F156/$W$47,C156="BW",F156/$W$43,C156="BY",F156/$W$42,C156="SL",F156/$W$55,C156="BE",F156/$W$46,C156="MV",F156/$W$54,C156="BB",F156/$W$51,C156="SN",F156/$W$48,C156="ST",F156/$W$53,C156="TH",F156/$W$52)</f>
        <v>2.4258856713309379E-2</v>
      </c>
      <c r="J156" cm="1">
        <f t="array" ref="J156">_xlfn.IFS(C156="SH",G156/$X$30,C156="HH",G156/$X$34,C156="NI",G156/$X$25,C156="HB",G156/$X$37,C156="NRW",G156/$X$22,C156="HE",G156/$X$26,C156="RP",G156/$X$27,C156="BW",G156/$X$24,C156="BY",G156/$X$23,C156="SL",G156/$X$36,C156="BE",G156/$X$29,C156="MV",G156/$X$35,C156="BB",G156/$X$31,C156="SN",G156/$X$28,C156="ST",G156/$X$32,C156="TH",G156/$X$33)</f>
        <v>2.7475085490962385E-2</v>
      </c>
      <c r="K156" cm="1">
        <f t="array" ref="K156">_xlfn.IFS(C156="SH",$Y$17,C156="HH",$Y$8,C156="NI",$Y$11,C156="HB",$Y$7,C156="NRW",$Y$12,C156="HE",$Y$9,C156="RP",$Y$13,C156="BW",$Y$3,C156="BY",$Y$4,C156="SL",$Y$14,C156="BE",$Y$5,C156="MV",$Y$10,C156="BB",$Y$6,C156="SN",$Y$15,C156="ST",$Y$16,C156="TH",$Y$18)</f>
        <v>25022.83749790374</v>
      </c>
      <c r="L156">
        <f t="shared" si="7"/>
        <v>667.3848069665413</v>
      </c>
      <c r="M156">
        <f t="shared" si="8"/>
        <v>222.46160232218043</v>
      </c>
      <c r="O156" t="s">
        <v>12690</v>
      </c>
      <c r="P156">
        <v>1119.538834373159</v>
      </c>
      <c r="Q156">
        <f t="shared" si="9"/>
        <v>2.2816256987398605E-3</v>
      </c>
    </row>
    <row r="157" spans="1:17">
      <c r="A157">
        <v>7232</v>
      </c>
      <c r="B157" t="s">
        <v>11840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tr">
        <f>VLOOKUP(A157,'Kreisfreie Städte u. Landkreise'!$A$9:$J$478,3,0)</f>
        <v>Eifelkreis Bitburg-Prüm</v>
      </c>
      <c r="E157">
        <f>VLOOKUP(D157,'old version'!$D$2:$G$403,2,0)</f>
        <v>504</v>
      </c>
      <c r="F157">
        <f>VLOOKUP(D157,'old version'!$D$2:$G$403,3,0)</f>
        <v>2786.297</v>
      </c>
      <c r="G157">
        <f>VLOOKUP(D157,'old version'!$D$2:$G$403,4,0)</f>
        <v>99058</v>
      </c>
      <c r="H157">
        <f>COUNTIF(Mapping!$A$1:$A$1325,A157)</f>
        <v>4</v>
      </c>
      <c r="I157" cm="1">
        <f t="array" ref="I157">_xlfn.IFS(C157="SH",F157/$W$50,C157="HH",F157/$W$49,C157="NI",F157/$W$44,C157="HB",F157/$W$56,C157="NRW",F157/$W$41,C157="HE",F157/$W$45,C157="RP",F157/$W$47,C157="BW",F157/$W$43,C157="BY",F157/$W$42,C157="SL",F157/$W$55,C157="BE",F157/$W$46,C157="MV",F157/$W$54,C157="BB",F157/$W$51,C157="SN",F157/$W$48,C157="ST",F157/$W$53,C157="TH",F157/$W$52)</f>
        <v>1.9215443818403757E-2</v>
      </c>
      <c r="J157" cm="1">
        <f t="array" ref="J157">_xlfn.IFS(C157="SH",G157/$X$30,C157="HH",G157/$X$34,C157="NI",G157/$X$25,C157="HB",G157/$X$37,C157="NRW",G157/$X$22,C157="HE",G157/$X$26,C157="RP",G157/$X$27,C157="BW",G157/$X$24,C157="BY",G157/$X$23,C157="SL",G157/$X$36,C157="BE",G157/$X$29,C157="MV",G157/$X$35,C157="BB",G157/$X$31,C157="SN",G157/$X$28,C157="ST",G157/$X$32,C157="TH",G157/$X$33)</f>
        <v>2.4195896433805569E-2</v>
      </c>
      <c r="K157" cm="1">
        <f t="array" ref="K157">_xlfn.IFS(C157="SH",$Y$17,C157="HH",$Y$8,C157="NI",$Y$11,C157="HB",$Y$7,C157="NRW",$Y$12,C157="HE",$Y$9,C157="RP",$Y$13,C157="BW",$Y$3,C157="BY",$Y$4,C157="SL",$Y$14,C157="BE",$Y$5,C157="MV",$Y$10,C157="BB",$Y$6,C157="SN",$Y$15,C157="ST",$Y$16,C157="TH",$Y$18)</f>
        <v>25022.83749790374</v>
      </c>
      <c r="L157">
        <f t="shared" si="7"/>
        <v>574.29372046392302</v>
      </c>
      <c r="M157">
        <f t="shared" si="8"/>
        <v>143.57343011598076</v>
      </c>
      <c r="O157" t="s">
        <v>12652</v>
      </c>
      <c r="P157">
        <v>609.2007404916659</v>
      </c>
      <c r="Q157">
        <f t="shared" si="9"/>
        <v>1.2415541315057594E-3</v>
      </c>
    </row>
    <row r="158" spans="1:17">
      <c r="A158">
        <v>7233</v>
      </c>
      <c r="B158" t="s">
        <v>11841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tr">
        <f>VLOOKUP(A158,'Kreisfreie Städte u. Landkreise'!$A$9:$J$478,3,0)</f>
        <v>Vulkaneifel</v>
      </c>
      <c r="E158">
        <f>VLOOKUP(D158,'old version'!$D$2:$G$403,2,0)</f>
        <v>556</v>
      </c>
      <c r="F158">
        <f>VLOOKUP(D158,'old version'!$D$2:$G$403,3,0)</f>
        <v>2016.451</v>
      </c>
      <c r="G158">
        <f>VLOOKUP(D158,'old version'!$D$2:$G$403,4,0)</f>
        <v>60646</v>
      </c>
      <c r="H158">
        <f>COUNTIF(Mapping!$A$1:$A$1325,A158)</f>
        <v>5</v>
      </c>
      <c r="I158" cm="1">
        <f t="array" ref="I158">_xlfn.IFS(C158="SH",F158/$W$50,C158="HH",F158/$W$49,C158="NI",F158/$W$44,C158="HB",F158/$W$56,C158="NRW",F158/$W$41,C158="HE",F158/$W$45,C158="RP",F158/$W$47,C158="BW",F158/$W$43,C158="BY",F158/$W$42,C158="SL",F158/$W$55,C158="BE",F158/$W$46,C158="MV",F158/$W$54,C158="BB",F158/$W$51,C158="SN",F158/$W$48,C158="ST",F158/$W$53,C158="TH",F158/$W$52)</f>
        <v>1.3906270904739903E-2</v>
      </c>
      <c r="J158" cm="1">
        <f t="array" ref="J158">_xlfn.IFS(C158="SH",G158/$X$30,C158="HH",G158/$X$34,C158="NI",G158/$X$25,C158="HB",G158/$X$37,C158="NRW",G158/$X$22,C158="HE",G158/$X$26,C158="RP",G158/$X$27,C158="BW",G158/$X$24,C158="BY",G158/$X$23,C158="SL",G158/$X$36,C158="BE",G158/$X$29,C158="MV",G158/$X$35,C158="BB",G158/$X$31,C158="SN",G158/$X$28,C158="ST",G158/$X$32,C158="TH",G158/$X$33)</f>
        <v>1.4813385442110406E-2</v>
      </c>
      <c r="K158" cm="1">
        <f t="array" ref="K158">_xlfn.IFS(C158="SH",$Y$17,C158="HH",$Y$8,C158="NI",$Y$11,C158="HB",$Y$7,C158="NRW",$Y$12,C158="HE",$Y$9,C158="RP",$Y$13,C158="BW",$Y$3,C158="BY",$Y$4,C158="SL",$Y$14,C158="BE",$Y$5,C158="MV",$Y$10,C158="BB",$Y$6,C158="SN",$Y$15,C158="ST",$Y$16,C158="TH",$Y$18)</f>
        <v>25022.83749790374</v>
      </c>
      <c r="L158">
        <f t="shared" si="7"/>
        <v>364.99829179658963</v>
      </c>
      <c r="M158">
        <f t="shared" si="8"/>
        <v>72.99965835931792</v>
      </c>
      <c r="O158" t="s">
        <v>12581</v>
      </c>
      <c r="P158">
        <v>1165.9323049366394</v>
      </c>
      <c r="Q158">
        <f t="shared" si="9"/>
        <v>2.3761758219168166E-3</v>
      </c>
    </row>
    <row r="159" spans="1:17">
      <c r="A159">
        <v>7235</v>
      </c>
      <c r="B159" t="s">
        <v>11842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tr">
        <f>VLOOKUP(A159,'Kreisfreie Städte u. Landkreise'!$A$9:$J$478,3,0)</f>
        <v>Trier-Saarburg</v>
      </c>
      <c r="E159">
        <f>VLOOKUP(D159,'old version'!$D$2:$G$403,2,0)</f>
        <v>450</v>
      </c>
      <c r="F159">
        <f>VLOOKUP(D159,'old version'!$D$2:$G$403,3,0)</f>
        <v>2982.27</v>
      </c>
      <c r="G159">
        <f>VLOOKUP(D159,'old version'!$D$2:$G$403,4,0)</f>
        <v>149398</v>
      </c>
      <c r="H159">
        <f>COUNTIF(Mapping!$A$1:$A$1325,A159)</f>
        <v>3</v>
      </c>
      <c r="I159" cm="1">
        <f t="array" ref="I159">_xlfn.IFS(C159="SH",F159/$W$50,C159="HH",F159/$W$49,C159="NI",F159/$W$44,C159="HB",F159/$W$56,C159="NRW",F159/$W$41,C159="HE",F159/$W$45,C159="RP",F159/$W$47,C159="BW",F159/$W$43,C159="BY",F159/$W$42,C159="SL",F159/$W$55,C159="BE",F159/$W$46,C159="MV",F159/$W$54,C159="BB",F159/$W$51,C159="SN",F159/$W$48,C159="ST",F159/$W$53,C159="TH",F159/$W$52)</f>
        <v>2.0566953787163025E-2</v>
      </c>
      <c r="J159" cm="1">
        <f t="array" ref="J159">_xlfn.IFS(C159="SH",G159/$X$30,C159="HH",G159/$X$34,C159="NI",G159/$X$25,C159="HB",G159/$X$37,C159="NRW",G159/$X$22,C159="HE",G159/$X$26,C159="RP",G159/$X$27,C159="BW",G159/$X$24,C159="BY",G159/$X$23,C159="SL",G159/$X$36,C159="BE",G159/$X$29,C159="MV",G159/$X$35,C159="BB",G159/$X$31,C159="SN",G159/$X$28,C159="ST",G159/$X$32,C159="TH",G159/$X$33)</f>
        <v>3.6491939423546657E-2</v>
      </c>
      <c r="K159" cm="1">
        <f t="array" ref="K159">_xlfn.IFS(C159="SH",$Y$17,C159="HH",$Y$8,C159="NI",$Y$11,C159="HB",$Y$7,C159="NRW",$Y$12,C159="HE",$Y$9,C159="RP",$Y$13,C159="BW",$Y$3,C159="BY",$Y$4,C159="SL",$Y$14,C159="BE",$Y$5,C159="MV",$Y$10,C159="BB",$Y$6,C159="SN",$Y$15,C159="ST",$Y$16,C159="TH",$Y$18)</f>
        <v>25022.83749790374</v>
      </c>
      <c r="L159">
        <f t="shared" si="7"/>
        <v>813.50978824483536</v>
      </c>
      <c r="M159">
        <f t="shared" si="8"/>
        <v>271.1699294149451</v>
      </c>
      <c r="O159" t="s">
        <v>12570</v>
      </c>
      <c r="P159">
        <v>580.49666758657281</v>
      </c>
      <c r="Q159">
        <f t="shared" si="9"/>
        <v>1.1830550885177306E-3</v>
      </c>
    </row>
    <row r="160" spans="1:17">
      <c r="A160">
        <v>7311</v>
      </c>
      <c r="B160" t="s">
        <v>11843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tr">
        <f>VLOOKUP(A160,'Kreisfreie Städte u. Landkreise'!$A$9:$J$478,3,0)</f>
        <v>Frankenthal (Pfalz), kreisfreie Stadt</v>
      </c>
      <c r="E160">
        <f>VLOOKUP(D160,'old version'!$D$2:$G$403,2,0)</f>
        <v>676</v>
      </c>
      <c r="F160">
        <f>VLOOKUP(D160,'old version'!$D$2:$G$403,3,0)</f>
        <v>1639.172</v>
      </c>
      <c r="G160">
        <f>VLOOKUP(D160,'old version'!$D$2:$G$403,4,0)</f>
        <v>48762</v>
      </c>
      <c r="H160">
        <f>COUNTIF(Mapping!$A$1:$A$1325,A160)</f>
        <v>1</v>
      </c>
      <c r="I160" cm="1">
        <f t="array" ref="I160">_xlfn.IFS(C160="SH",F160/$W$50,C160="HH",F160/$W$49,C160="NI",F160/$W$44,C160="HB",F160/$W$56,C160="NRW",F160/$W$41,C160="HE",F160/$W$45,C160="RP",F160/$W$47,C160="BW",F160/$W$43,C160="BY",F160/$W$42,C160="SL",F160/$W$55,C160="BE",F160/$W$46,C160="MV",F160/$W$54,C160="BB",F160/$W$51,C160="SN",F160/$W$48,C160="ST",F160/$W$53,C160="TH",F160/$W$52)</f>
        <v>1.1304400598608304E-2</v>
      </c>
      <c r="J160" cm="1">
        <f t="array" ref="J160">_xlfn.IFS(C160="SH",G160/$X$30,C160="HH",G160/$X$34,C160="NI",G160/$X$25,C160="HB",G160/$X$37,C160="NRW",G160/$X$22,C160="HE",G160/$X$26,C160="RP",G160/$X$27,C160="BW",G160/$X$24,C160="BY",G160/$X$23,C160="SL",G160/$X$36,C160="BE",G160/$X$29,C160="MV",G160/$X$35,C160="BB",G160/$X$31,C160="SN",G160/$X$28,C160="ST",G160/$X$32,C160="TH",G160/$X$33)</f>
        <v>1.1910600879335613E-2</v>
      </c>
      <c r="K160" cm="1">
        <f t="array" ref="K160">_xlfn.IFS(C160="SH",$Y$17,C160="HH",$Y$8,C160="NI",$Y$11,C160="HB",$Y$7,C160="NRW",$Y$12,C160="HE",$Y$9,C160="RP",$Y$13,C160="BW",$Y$3,C160="BY",$Y$4,C160="SL",$Y$14,C160="BE",$Y$5,C160="MV",$Y$10,C160="BB",$Y$6,C160="SN",$Y$15,C160="ST",$Y$16,C160="TH",$Y$18)</f>
        <v>25022.83749790374</v>
      </c>
      <c r="L160">
        <f t="shared" si="7"/>
        <v>294.24481752704867</v>
      </c>
      <c r="M160">
        <f t="shared" si="8"/>
        <v>294.24481752704867</v>
      </c>
      <c r="O160" t="s">
        <v>12587</v>
      </c>
      <c r="P160">
        <v>1700.2414521626222</v>
      </c>
      <c r="Q160">
        <f t="shared" si="9"/>
        <v>3.4651005147928477E-3</v>
      </c>
    </row>
    <row r="161" spans="1:17">
      <c r="A161">
        <v>7312</v>
      </c>
      <c r="B161" t="s">
        <v>11844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tr">
        <f>VLOOKUP(A161,'Kreisfreie Städte u. Landkreise'!$A$9:$J$478,3,0)</f>
        <v>Kaiserslautern, kreisfreie Stadt</v>
      </c>
      <c r="E161">
        <f>VLOOKUP(D161,'old version'!$D$2:$G$403,2,0)</f>
        <v>690</v>
      </c>
      <c r="F161">
        <f>VLOOKUP(D161,'old version'!$D$2:$G$403,3,0)</f>
        <v>4822.1750000000002</v>
      </c>
      <c r="G161">
        <f>VLOOKUP(D161,'old version'!$D$2:$G$403,4,0)</f>
        <v>100030</v>
      </c>
      <c r="H161">
        <f>COUNTIF(Mapping!$A$1:$A$1325,A161)</f>
        <v>1</v>
      </c>
      <c r="I161" cm="1">
        <f t="array" ref="I161">_xlfn.IFS(C161="SH",F161/$W$50,C161="HH",F161/$W$49,C161="NI",F161/$W$44,C161="HB",F161/$W$56,C161="NRW",F161/$W$41,C161="HE",F161/$W$45,C161="RP",F161/$W$47,C161="BW",F161/$W$43,C161="BY",F161/$W$42,C161="SL",F161/$W$55,C161="BE",F161/$W$46,C161="MV",F161/$W$54,C161="BB",F161/$W$51,C161="SN",F161/$W$48,C161="ST",F161/$W$53,C161="TH",F161/$W$52)</f>
        <v>3.3255691261560104E-2</v>
      </c>
      <c r="J161" cm="1">
        <f t="array" ref="J161">_xlfn.IFS(C161="SH",G161/$X$30,C161="HH",G161/$X$34,C161="NI",G161/$X$25,C161="HB",G161/$X$37,C161="NRW",G161/$X$22,C161="HE",G161/$X$26,C161="RP",G161/$X$27,C161="BW",G161/$X$24,C161="BY",G161/$X$23,C161="SL",G161/$X$36,C161="BE",G161/$X$29,C161="MV",G161/$X$35,C161="BB",G161/$X$31,C161="SN",G161/$X$28,C161="ST",G161/$X$32,C161="TH",G161/$X$33)</f>
        <v>2.44333170493405E-2</v>
      </c>
      <c r="K161" cm="1">
        <f t="array" ref="K161">_xlfn.IFS(C161="SH",$Y$17,C161="HH",$Y$8,C161="NI",$Y$11,C161="HB",$Y$7,C161="NRW",$Y$12,C161="HE",$Y$9,C161="RP",$Y$13,C161="BW",$Y$3,C161="BY",$Y$4,C161="SL",$Y$14,C161="BE",$Y$5,C161="MV",$Y$10,C161="BB",$Y$6,C161="SN",$Y$15,C161="ST",$Y$16,C161="TH",$Y$18)</f>
        <v>25022.83749790374</v>
      </c>
      <c r="L161">
        <f t="shared" si="7"/>
        <v>666.58113112492515</v>
      </c>
      <c r="M161">
        <f t="shared" si="8"/>
        <v>666.58113112492515</v>
      </c>
      <c r="O161" t="s">
        <v>12950</v>
      </c>
      <c r="P161">
        <v>1184.1196024631959</v>
      </c>
      <c r="Q161">
        <f t="shared" si="9"/>
        <v>2.4132416245072675E-3</v>
      </c>
    </row>
    <row r="162" spans="1:17">
      <c r="A162">
        <v>7313</v>
      </c>
      <c r="B162" t="s">
        <v>11845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tr">
        <f>VLOOKUP(A162,'Kreisfreie Städte u. Landkreise'!$A$9:$J$478,3,0)</f>
        <v>Landau in der Pfalz, kreisfreie Stadt</v>
      </c>
      <c r="E162">
        <f>VLOOKUP(D162,'old version'!$D$2:$G$403,2,0)</f>
        <v>726</v>
      </c>
      <c r="F162">
        <f>VLOOKUP(D162,'old version'!$D$2:$G$403,3,0)</f>
        <v>1983.115</v>
      </c>
      <c r="G162">
        <f>VLOOKUP(D162,'old version'!$D$2:$G$403,4,0)</f>
        <v>46881</v>
      </c>
      <c r="H162">
        <f>COUNTIF(Mapping!$A$1:$A$1325,A162)</f>
        <v>1</v>
      </c>
      <c r="I162" cm="1">
        <f t="array" ref="I162">_xlfn.IFS(C162="SH",F162/$W$50,C162="HH",F162/$W$49,C162="NI",F162/$W$44,C162="HB",F162/$W$56,C162="NRW",F162/$W$41,C162="HE",F162/$W$45,C162="RP",F162/$W$47,C162="BW",F162/$W$43,C162="BY",F162/$W$42,C162="SL",F162/$W$55,C162="BE",F162/$W$46,C162="MV",F162/$W$54,C162="BB",F162/$W$51,C162="SN",F162/$W$48,C162="ST",F162/$W$53,C162="TH",F162/$W$52)</f>
        <v>1.3676372212988697E-2</v>
      </c>
      <c r="J162" cm="1">
        <f t="array" ref="J162">_xlfn.IFS(C162="SH",G162/$X$30,C162="HH",G162/$X$34,C162="NI",G162/$X$25,C162="HB",G162/$X$37,C162="NRW",G162/$X$22,C162="HE",G162/$X$26,C162="RP",G162/$X$27,C162="BW",G162/$X$24,C162="BY",G162/$X$23,C162="SL",G162/$X$36,C162="BE",G162/$X$29,C162="MV",G162/$X$35,C162="BB",G162/$X$31,C162="SN",G162/$X$28,C162="ST",G162/$X$32,C162="TH",G162/$X$33)</f>
        <v>1.1451148021494871E-2</v>
      </c>
      <c r="K162" cm="1">
        <f t="array" ref="K162">_xlfn.IFS(C162="SH",$Y$17,C162="HH",$Y$8,C162="NI",$Y$11,C162="HB",$Y$7,C162="NRW",$Y$12,C162="HE",$Y$9,C162="RP",$Y$13,C162="BW",$Y$3,C162="BY",$Y$4,C162="SL",$Y$14,C162="BE",$Y$5,C162="MV",$Y$10,C162="BB",$Y$6,C162="SN",$Y$15,C162="ST",$Y$16,C162="TH",$Y$18)</f>
        <v>25022.83749790374</v>
      </c>
      <c r="L162">
        <f t="shared" si="7"/>
        <v>300.46057194134664</v>
      </c>
      <c r="M162">
        <f t="shared" si="8"/>
        <v>300.46057194134664</v>
      </c>
      <c r="O162" t="s">
        <v>12653</v>
      </c>
      <c r="P162">
        <v>1502.7674035581601</v>
      </c>
      <c r="Q162">
        <f t="shared" si="9"/>
        <v>3.0626474240231837E-3</v>
      </c>
    </row>
    <row r="163" spans="1:17">
      <c r="A163">
        <v>7314</v>
      </c>
      <c r="B163" t="s">
        <v>11846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tr">
        <f>VLOOKUP(A163,'Kreisfreie Städte u. Landkreise'!$A$9:$J$478,3,0)</f>
        <v>Ludwigshafen am Rhein, kreisfreie Stadt</v>
      </c>
      <c r="E163">
        <f>VLOOKUP(D163,'old version'!$D$2:$G$403,2,0)</f>
        <v>1117</v>
      </c>
      <c r="F163">
        <f>VLOOKUP(D163,'old version'!$D$2:$G$403,3,0)</f>
        <v>13811.365</v>
      </c>
      <c r="G163">
        <f>VLOOKUP(D163,'old version'!$D$2:$G$403,4,0)</f>
        <v>172253</v>
      </c>
      <c r="H163">
        <f>COUNTIF(Mapping!$A$1:$A$1325,A163)</f>
        <v>1</v>
      </c>
      <c r="I163" cm="1">
        <f t="array" ref="I163">_xlfn.IFS(C163="SH",F163/$W$50,C163="HH",F163/$W$49,C163="NI",F163/$W$44,C163="HB",F163/$W$56,C163="NRW",F163/$W$41,C163="HE",F163/$W$45,C163="RP",F163/$W$47,C163="BW",F163/$W$43,C163="BY",F163/$W$42,C163="SL",F163/$W$55,C163="BE",F163/$W$46,C163="MV",F163/$W$54,C163="BB",F163/$W$51,C163="SN",F163/$W$48,C163="ST",F163/$W$53,C163="TH",F163/$W$52)</f>
        <v>9.5248822438156452E-2</v>
      </c>
      <c r="J163" cm="1">
        <f t="array" ref="J163">_xlfn.IFS(C163="SH",G163/$X$30,C163="HH",G163/$X$34,C163="NI",G163/$X$25,C163="HB",G163/$X$37,C163="NRW",G163/$X$22,C163="HE",G163/$X$26,C163="RP",G163/$X$27,C163="BW",G163/$X$24,C163="BY",G163/$X$23,C163="SL",G163/$X$36,C163="BE",G163/$X$29,C163="MV",G163/$X$35,C163="BB",G163/$X$31,C163="SN",G163/$X$28,C163="ST",G163/$X$32,C163="TH",G163/$X$33)</f>
        <v>4.2074499267220324E-2</v>
      </c>
      <c r="K163" cm="1">
        <f t="array" ref="K163">_xlfn.IFS(C163="SH",$Y$17,C163="HH",$Y$8,C163="NI",$Y$11,C163="HB",$Y$7,C163="NRW",$Y$12,C163="HE",$Y$9,C163="RP",$Y$13,C163="BW",$Y$3,C163="BY",$Y$4,C163="SL",$Y$14,C163="BE",$Y$5,C163="MV",$Y$10,C163="BB",$Y$6,C163="SN",$Y$15,C163="ST",$Y$16,C163="TH",$Y$18)</f>
        <v>25022.83749790374</v>
      </c>
      <c r="L163">
        <f t="shared" si="7"/>
        <v>1385.4664699111622</v>
      </c>
      <c r="M163">
        <f t="shared" si="8"/>
        <v>1385.4664699111622</v>
      </c>
      <c r="O163" t="s">
        <v>12677</v>
      </c>
      <c r="P163">
        <v>307.19227523943903</v>
      </c>
      <c r="Q163">
        <f t="shared" si="9"/>
        <v>6.2605938098888041E-4</v>
      </c>
    </row>
    <row r="164" spans="1:17">
      <c r="A164">
        <v>7315</v>
      </c>
      <c r="B164" t="s">
        <v>11847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tr">
        <f>VLOOKUP(A164,'Kreisfreie Städte u. Landkreise'!$A$9:$J$478,3,0)</f>
        <v>Mainz, kreisfreie Stadt</v>
      </c>
      <c r="E164">
        <f>VLOOKUP(D164,'old version'!$D$2:$G$403,2,0)</f>
        <v>825</v>
      </c>
      <c r="F164">
        <f>VLOOKUP(D164,'old version'!$D$2:$G$403,3,0)</f>
        <v>12344.441999999999</v>
      </c>
      <c r="G164">
        <f>VLOOKUP(D164,'old version'!$D$2:$G$403,4,0)</f>
        <v>218578</v>
      </c>
      <c r="H164">
        <f>COUNTIF(Mapping!$A$1:$A$1325,A164)</f>
        <v>1</v>
      </c>
      <c r="I164" cm="1">
        <f t="array" ref="I164">_xlfn.IFS(C164="SH",F164/$W$50,C164="HH",F164/$W$49,C164="NI",F164/$W$44,C164="HB",F164/$W$56,C164="NRW",F164/$W$41,C164="HE",F164/$W$45,C164="RP",F164/$W$47,C164="BW",F164/$W$43,C164="BY",F164/$W$42,C164="SL",F164/$W$55,C164="BE",F164/$W$46,C164="MV",F164/$W$54,C164="BB",F164/$W$51,C164="SN",F164/$W$48,C164="ST",F164/$W$53,C164="TH",F164/$W$52)</f>
        <v>8.5132321400246888E-2</v>
      </c>
      <c r="J164" cm="1">
        <f t="array" ref="J164">_xlfn.IFS(C164="SH",G164/$X$30,C164="HH",G164/$X$34,C164="NI",G164/$X$25,C164="HB",G164/$X$37,C164="NRW",G164/$X$22,C164="HE",G164/$X$26,C164="RP",G164/$X$27,C164="BW",G164/$X$24,C164="BY",G164/$X$23,C164="SL",G164/$X$36,C164="BE",G164/$X$29,C164="MV",G164/$X$35,C164="BB",G164/$X$31,C164="SN",G164/$X$28,C164="ST",G164/$X$32,C164="TH",G164/$X$33)</f>
        <v>5.3389838788470936E-2</v>
      </c>
      <c r="K164" cm="1">
        <f t="array" ref="K164">_xlfn.IFS(C164="SH",$Y$17,C164="HH",$Y$8,C164="NI",$Y$11,C164="HB",$Y$7,C164="NRW",$Y$12,C164="HE",$Y$9,C164="RP",$Y$13,C164="BW",$Y$3,C164="BY",$Y$4,C164="SL",$Y$14,C164="BE",$Y$5,C164="MV",$Y$10,C164="BB",$Y$6,C164="SN",$Y$15,C164="ST",$Y$16,C164="TH",$Y$18)</f>
        <v>25022.83749790374</v>
      </c>
      <c r="L164">
        <f t="shared" si="7"/>
        <v>1534.5370060868124</v>
      </c>
      <c r="M164">
        <f t="shared" si="8"/>
        <v>1534.5370060868124</v>
      </c>
      <c r="O164" t="s">
        <v>12951</v>
      </c>
      <c r="P164">
        <v>585.68047757378486</v>
      </c>
      <c r="Q164">
        <f t="shared" si="9"/>
        <v>1.1936197189897318E-3</v>
      </c>
    </row>
    <row r="165" spans="1:17">
      <c r="A165">
        <v>7316</v>
      </c>
      <c r="B165" t="s">
        <v>11848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tr">
        <f>VLOOKUP(A165,'Kreisfreie Städte u. Landkreise'!$A$9:$J$478,3,0)</f>
        <v>Neustadt an der Weinstraße, kreisfreie Stadt</v>
      </c>
      <c r="E165">
        <f>VLOOKUP(D165,'old version'!$D$2:$G$403,2,0)</f>
        <v>669</v>
      </c>
      <c r="F165">
        <f>VLOOKUP(D165,'old version'!$D$2:$G$403,3,0)</f>
        <v>1673.769</v>
      </c>
      <c r="G165">
        <f>VLOOKUP(D165,'old version'!$D$2:$G$403,4,0)</f>
        <v>53264</v>
      </c>
      <c r="H165">
        <f>COUNTIF(Mapping!$A$1:$A$1325,A165)</f>
        <v>1</v>
      </c>
      <c r="I165" cm="1">
        <f t="array" ref="I165">_xlfn.IFS(C165="SH",F165/$W$50,C165="HH",F165/$W$49,C165="NI",F165/$W$44,C165="HB",F165/$W$56,C165="NRW",F165/$W$41,C165="HE",F165/$W$45,C165="RP",F165/$W$47,C165="BW",F165/$W$43,C165="BY",F165/$W$42,C165="SL",F165/$W$55,C165="BE",F165/$W$46,C165="MV",F165/$W$54,C165="BB",F165/$W$51,C165="SN",F165/$W$48,C165="ST",F165/$W$53,C165="TH",F165/$W$52)</f>
        <v>1.1542995662158714E-2</v>
      </c>
      <c r="J165" cm="1">
        <f t="array" ref="J165">_xlfn.IFS(C165="SH",G165/$X$30,C165="HH",G165/$X$34,C165="NI",G165/$X$25,C165="HB",G165/$X$37,C165="NRW",G165/$X$22,C165="HE",G165/$X$26,C165="RP",G165/$X$27,C165="BW",G165/$X$24,C165="BY",G165/$X$23,C165="SL",G165/$X$36,C165="BE",G165/$X$29,C165="MV",G165/$X$35,C165="BB",G165/$X$31,C165="SN",G165/$X$28,C165="ST",G165/$X$32,C165="TH",G165/$X$33)</f>
        <v>1.3010258915486078E-2</v>
      </c>
      <c r="K165" cm="1">
        <f t="array" ref="K165">_xlfn.IFS(C165="SH",$Y$17,C165="HH",$Y$8,C165="NI",$Y$11,C165="HB",$Y$7,C165="NRW",$Y$12,C165="HE",$Y$9,C165="RP",$Y$13,C165="BW",$Y$3,C165="BY",$Y$4,C165="SL",$Y$14,C165="BE",$Y$5,C165="MV",$Y$10,C165="BB",$Y$6,C165="SN",$Y$15,C165="ST",$Y$16,C165="TH",$Y$18)</f>
        <v>25022.83749790374</v>
      </c>
      <c r="L165">
        <f t="shared" si="7"/>
        <v>316.37482215919744</v>
      </c>
      <c r="M165">
        <f t="shared" si="8"/>
        <v>316.37482215919744</v>
      </c>
      <c r="O165" t="s">
        <v>12678</v>
      </c>
      <c r="P165">
        <v>488.49593131453662</v>
      </c>
      <c r="Q165">
        <f t="shared" si="9"/>
        <v>9.9555713155869622E-4</v>
      </c>
    </row>
    <row r="166" spans="1:17">
      <c r="A166">
        <v>7317</v>
      </c>
      <c r="B166" t="s">
        <v>11849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tr">
        <f>VLOOKUP(A166,'Kreisfreie Städte u. Landkreise'!$A$9:$J$478,3,0)</f>
        <v>Pirmasens, kreisfreie Stadt</v>
      </c>
      <c r="E166">
        <f>VLOOKUP(D166,'old version'!$D$2:$G$403,2,0)</f>
        <v>626</v>
      </c>
      <c r="F166">
        <f>VLOOKUP(D166,'old version'!$D$2:$G$403,3,0)</f>
        <v>1510.971</v>
      </c>
      <c r="G166">
        <f>VLOOKUP(D166,'old version'!$D$2:$G$403,4,0)</f>
        <v>40231</v>
      </c>
      <c r="H166">
        <f>COUNTIF(Mapping!$A$1:$A$1325,A166)</f>
        <v>1</v>
      </c>
      <c r="I166" cm="1">
        <f t="array" ref="I166">_xlfn.IFS(C166="SH",F166/$W$50,C166="HH",F166/$W$49,C166="NI",F166/$W$44,C166="HB",F166/$W$56,C166="NRW",F166/$W$41,C166="HE",F166/$W$45,C166="RP",F166/$W$47,C166="BW",F166/$W$43,C166="BY",F166/$W$42,C166="SL",F166/$W$55,C166="BE",F166/$W$46,C166="MV",F166/$W$54,C166="BB",F166/$W$51,C166="SN",F166/$W$48,C166="ST",F166/$W$53,C166="TH",F166/$W$52)</f>
        <v>1.0420274063295243E-2</v>
      </c>
      <c r="J166" cm="1">
        <f t="array" ref="J166">_xlfn.IFS(C166="SH",G166/$X$30,C166="HH",G166/$X$34,C166="NI",G166/$X$25,C166="HB",G166/$X$37,C166="NRW",G166/$X$22,C166="HE",G166/$X$26,C166="RP",G166/$X$27,C166="BW",G166/$X$24,C166="BY",G166/$X$23,C166="SL",G166/$X$36,C166="BE",G166/$X$29,C166="MV",G166/$X$35,C166="BB",G166/$X$31,C166="SN",G166/$X$28,C166="ST",G166/$X$32,C166="TH",G166/$X$33)</f>
        <v>9.8268197361993156E-3</v>
      </c>
      <c r="K166" cm="1">
        <f t="array" ref="K166">_xlfn.IFS(C166="SH",$Y$17,C166="HH",$Y$8,C166="NI",$Y$11,C166="HB",$Y$7,C166="NRW",$Y$12,C166="HE",$Y$9,C166="RP",$Y$13,C166="BW",$Y$3,C166="BY",$Y$4,C166="SL",$Y$14,C166="BE",$Y$5,C166="MV",$Y$10,C166="BB",$Y$6,C166="SN",$Y$15,C166="ST",$Y$16,C166="TH",$Y$18)</f>
        <v>25022.83749790374</v>
      </c>
      <c r="L166">
        <f t="shared" si="7"/>
        <v>249.60739117744606</v>
      </c>
      <c r="M166">
        <f t="shared" si="8"/>
        <v>249.60739117744606</v>
      </c>
      <c r="O166" t="s">
        <v>12721</v>
      </c>
      <c r="P166">
        <v>209.24544278433018</v>
      </c>
      <c r="Q166">
        <f t="shared" si="9"/>
        <v>4.264432505088052E-4</v>
      </c>
    </row>
    <row r="167" spans="1:17">
      <c r="A167">
        <v>7318</v>
      </c>
      <c r="B167" t="s">
        <v>11850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tr">
        <f>VLOOKUP(A167,'Kreisfreie Städte u. Landkreise'!$A$9:$J$478,3,0)</f>
        <v>Speyer, kreisfreie Stadt</v>
      </c>
      <c r="E167">
        <f>VLOOKUP(D167,'old version'!$D$2:$G$403,2,0)</f>
        <v>880</v>
      </c>
      <c r="F167">
        <f>VLOOKUP(D167,'old version'!$D$2:$G$403,3,0)</f>
        <v>2671.9569999999999</v>
      </c>
      <c r="G167">
        <f>VLOOKUP(D167,'old version'!$D$2:$G$403,4,0)</f>
        <v>50561</v>
      </c>
      <c r="H167">
        <f>COUNTIF(Mapping!$A$1:$A$1325,A167)</f>
        <v>1</v>
      </c>
      <c r="I167" cm="1">
        <f t="array" ref="I167">_xlfn.IFS(C167="SH",F167/$W$50,C167="HH",F167/$W$49,C167="NI",F167/$W$44,C167="HB",F167/$W$56,C167="NRW",F167/$W$41,C167="HE",F167/$W$45,C167="RP",F167/$W$47,C167="BW",F167/$W$43,C167="BY",F167/$W$42,C167="SL",F167/$W$55,C167="BE",F167/$W$46,C167="MV",F167/$W$54,C167="BB",F167/$W$51,C167="SN",F167/$W$48,C167="ST",F167/$W$53,C167="TH",F167/$W$52)</f>
        <v>1.8426908408791541E-2</v>
      </c>
      <c r="J167" cm="1">
        <f t="array" ref="J167">_xlfn.IFS(C167="SH",G167/$X$30,C167="HH",G167/$X$34,C167="NI",G167/$X$25,C167="HB",G167/$X$37,C167="NRW",G167/$X$22,C167="HE",G167/$X$26,C167="RP",G167/$X$27,C167="BW",G167/$X$24,C167="BY",G167/$X$23,C167="SL",G167/$X$36,C167="BE",G167/$X$29,C167="MV",G167/$X$35,C167="BB",G167/$X$31,C167="SN",G167/$X$28,C167="ST",G167/$X$32,C167="TH",G167/$X$33)</f>
        <v>1.2350024425989252E-2</v>
      </c>
      <c r="K167" cm="1">
        <f t="array" ref="K167">_xlfn.IFS(C167="SH",$Y$17,C167="HH",$Y$8,C167="NI",$Y$11,C167="HB",$Y$7,C167="NRW",$Y$12,C167="HE",$Y$9,C167="RP",$Y$13,C167="BW",$Y$3,C167="BY",$Y$4,C167="SL",$Y$14,C167="BE",$Y$5,C167="MV",$Y$10,C167="BB",$Y$6,C167="SN",$Y$15,C167="ST",$Y$16,C167="TH",$Y$18)</f>
        <v>25022.83749790374</v>
      </c>
      <c r="L167">
        <f t="shared" si="7"/>
        <v>347.04787440548989</v>
      </c>
      <c r="M167">
        <f t="shared" si="8"/>
        <v>347.04787440548989</v>
      </c>
      <c r="O167" t="s">
        <v>12638</v>
      </c>
      <c r="P167">
        <v>406.76812727274591</v>
      </c>
      <c r="Q167">
        <f t="shared" si="9"/>
        <v>8.2899546145126057E-4</v>
      </c>
    </row>
    <row r="168" spans="1:17">
      <c r="A168">
        <v>7319</v>
      </c>
      <c r="B168" t="s">
        <v>11851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tr">
        <f>VLOOKUP(A168,'Kreisfreie Städte u. Landkreise'!$A$9:$J$478,3,0)</f>
        <v>Worms, kreisfreie Stadt</v>
      </c>
      <c r="E168">
        <f>VLOOKUP(D168,'old version'!$D$2:$G$403,2,0)</f>
        <v>683</v>
      </c>
      <c r="F168">
        <f>VLOOKUP(D168,'old version'!$D$2:$G$403,3,0)</f>
        <v>3188.7779999999998</v>
      </c>
      <c r="G168">
        <f>VLOOKUP(D168,'old version'!$D$2:$G$403,4,0)</f>
        <v>83542</v>
      </c>
      <c r="H168">
        <f>COUNTIF(Mapping!$A$1:$A$1325,A168)</f>
        <v>1</v>
      </c>
      <c r="I168" cm="1">
        <f t="array" ref="I168">_xlfn.IFS(C168="SH",F168/$W$50,C168="HH",F168/$W$49,C168="NI",F168/$W$44,C168="HB",F168/$W$56,C168="NRW",F168/$W$41,C168="HE",F168/$W$45,C168="RP",F168/$W$47,C168="BW",F168/$W$43,C168="BY",F168/$W$42,C168="SL",F168/$W$55,C168="BE",F168/$W$46,C168="MV",F168/$W$54,C168="BB",F168/$W$51,C168="SN",F168/$W$48,C168="ST",F168/$W$53,C168="TH",F168/$W$52)</f>
        <v>2.199111742515672E-2</v>
      </c>
      <c r="J168" cm="1">
        <f t="array" ref="J168">_xlfn.IFS(C168="SH",G168/$X$30,C168="HH",G168/$X$34,C168="NI",G168/$X$25,C168="HB",G168/$X$37,C168="NRW",G168/$X$22,C168="HE",G168/$X$26,C168="RP",G168/$X$27,C168="BW",G168/$X$24,C168="BY",G168/$X$23,C168="SL",G168/$X$36,C168="BE",G168/$X$29,C168="MV",G168/$X$35,C168="BB",G168/$X$31,C168="SN",G168/$X$28,C168="ST",G168/$X$32,C168="TH",G168/$X$33)</f>
        <v>2.0405959941377626E-2</v>
      </c>
      <c r="K168" cm="1">
        <f t="array" ref="K168">_xlfn.IFS(C168="SH",$Y$17,C168="HH",$Y$8,C168="NI",$Y$11,C168="HB",$Y$7,C168="NRW",$Y$12,C168="HE",$Y$9,C168="RP",$Y$13,C168="BW",$Y$3,C168="BY",$Y$4,C168="SL",$Y$14,C168="BE",$Y$5,C168="MV",$Y$10,C168="BB",$Y$6,C168="SN",$Y$15,C168="ST",$Y$16,C168="TH",$Y$18)</f>
        <v>25022.83749790374</v>
      </c>
      <c r="L168">
        <f t="shared" si="7"/>
        <v>520.53130413312329</v>
      </c>
      <c r="M168">
        <f t="shared" si="8"/>
        <v>520.53130413312329</v>
      </c>
      <c r="O168" t="s">
        <v>12613</v>
      </c>
      <c r="P168">
        <v>209.24544278433018</v>
      </c>
      <c r="Q168">
        <f t="shared" si="9"/>
        <v>4.264432505088052E-4</v>
      </c>
    </row>
    <row r="169" spans="1:17">
      <c r="A169">
        <v>7320</v>
      </c>
      <c r="B169" t="s">
        <v>11852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tr">
        <f>VLOOKUP(A169,'Kreisfreie Städte u. Landkreise'!$A$9:$J$478,3,0)</f>
        <v>Zweibrücken, kreisfreie Stadt</v>
      </c>
      <c r="E169">
        <f>VLOOKUP(D169,'old version'!$D$2:$G$403,2,0)</f>
        <v>729</v>
      </c>
      <c r="F169">
        <f>VLOOKUP(D169,'old version'!$D$2:$G$403,3,0)</f>
        <v>1702.508</v>
      </c>
      <c r="G169">
        <f>VLOOKUP(D169,'old version'!$D$2:$G$403,4,0)</f>
        <v>34193</v>
      </c>
      <c r="H169">
        <f>COUNTIF(Mapping!$A$1:$A$1325,A169)</f>
        <v>1</v>
      </c>
      <c r="I169" cm="1">
        <f t="array" ref="I169">_xlfn.IFS(C169="SH",F169/$W$50,C169="HH",F169/$W$49,C169="NI",F169/$W$44,C169="HB",F169/$W$56,C169="NRW",F169/$W$41,C169="HE",F169/$W$45,C169="RP",F169/$W$47,C169="BW",F169/$W$43,C169="BY",F169/$W$42,C169="SL",F169/$W$55,C169="BE",F169/$W$46,C169="MV",F169/$W$54,C169="BB",F169/$W$51,C169="SN",F169/$W$48,C169="ST",F169/$W$53,C169="TH",F169/$W$52)</f>
        <v>1.1741191561553899E-2</v>
      </c>
      <c r="J169" cm="1">
        <f t="array" ref="J169">_xlfn.IFS(C169="SH",G169/$X$30,C169="HH",G169/$X$34,C169="NI",G169/$X$25,C169="HB",G169/$X$37,C169="NRW",G169/$X$22,C169="HE",G169/$X$26,C169="RP",G169/$X$27,C169="BW",G169/$X$24,C169="BY",G169/$X$23,C169="SL",G169/$X$36,C169="BE",G169/$X$29,C169="MV",G169/$X$35,C169="BB",G169/$X$31,C169="SN",G169/$X$28,C169="ST",G169/$X$32,C169="TH",G169/$X$33)</f>
        <v>8.3519785051294586E-3</v>
      </c>
      <c r="K169" cm="1">
        <f t="array" ref="K169">_xlfn.IFS(C169="SH",$Y$17,C169="HH",$Y$8,C169="NI",$Y$11,C169="HB",$Y$7,C169="NRW",$Y$12,C169="HE",$Y$9,C169="RP",$Y$13,C169="BW",$Y$3,C169="BY",$Y$4,C169="SL",$Y$14,C169="BE",$Y$5,C169="MV",$Y$10,C169="BB",$Y$6,C169="SN",$Y$15,C169="ST",$Y$16,C169="TH",$Y$18)</f>
        <v>25022.83749790374</v>
      </c>
      <c r="L169">
        <f t="shared" si="7"/>
        <v>230.19213280901005</v>
      </c>
      <c r="M169">
        <f t="shared" si="8"/>
        <v>230.19213280901005</v>
      </c>
      <c r="O169" t="s">
        <v>12617</v>
      </c>
      <c r="P169">
        <v>206.13043604935703</v>
      </c>
      <c r="Q169">
        <f t="shared" si="9"/>
        <v>4.2009485132867144E-4</v>
      </c>
    </row>
    <row r="170" spans="1:17">
      <c r="A170">
        <v>7331</v>
      </c>
      <c r="B170" t="s">
        <v>11853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tr">
        <f>VLOOKUP(A170,'Kreisfreie Städte u. Landkreise'!$A$9:$J$478,3,0)</f>
        <v>Alzey-Worms</v>
      </c>
      <c r="E170">
        <f>VLOOKUP(D170,'old version'!$D$2:$G$403,2,0)</f>
        <v>603</v>
      </c>
      <c r="F170">
        <f>VLOOKUP(D170,'old version'!$D$2:$G$403,3,0)</f>
        <v>3292.1950000000002</v>
      </c>
      <c r="G170">
        <f>VLOOKUP(D170,'old version'!$D$2:$G$403,4,0)</f>
        <v>129687</v>
      </c>
      <c r="H170">
        <f>COUNTIF(Mapping!$A$1:$A$1325,A170)</f>
        <v>4</v>
      </c>
      <c r="I170" cm="1">
        <f t="array" ref="I170">_xlfn.IFS(C170="SH",F170/$W$50,C170="HH",F170/$W$49,C170="NI",F170/$W$44,C170="HB",F170/$W$56,C170="NRW",F170/$W$41,C170="HE",F170/$W$45,C170="RP",F170/$W$47,C170="BW",F170/$W$43,C170="BY",F170/$W$42,C170="SL",F170/$W$55,C170="BE",F170/$W$46,C170="MV",F170/$W$54,C170="BB",F170/$W$51,C170="SN",F170/$W$48,C170="ST",F170/$W$53,C170="TH",F170/$W$52)</f>
        <v>2.270432335882706E-2</v>
      </c>
      <c r="J170" cm="1">
        <f t="array" ref="J170">_xlfn.IFS(C170="SH",G170/$X$30,C170="HH",G170/$X$34,C170="NI",G170/$X$25,C170="HB",G170/$X$37,C170="NRW",G170/$X$22,C170="HE",G170/$X$26,C170="RP",G170/$X$27,C170="BW",G170/$X$24,C170="BY",G170/$X$23,C170="SL",G170/$X$36,C170="BE",G170/$X$29,C170="MV",G170/$X$35,C170="BB",G170/$X$31,C170="SN",G170/$X$28,C170="ST",G170/$X$32,C170="TH",G170/$X$33)</f>
        <v>3.1677332681973619E-2</v>
      </c>
      <c r="K170" cm="1">
        <f t="array" ref="K170">_xlfn.IFS(C170="SH",$Y$17,C170="HH",$Y$8,C170="NI",$Y$11,C170="HB",$Y$7,C170="NRW",$Y$12,C170="HE",$Y$9,C170="RP",$Y$13,C170="BW",$Y$3,C170="BY",$Y$4,C170="SL",$Y$14,C170="BE",$Y$5,C170="MV",$Y$10,C170="BB",$Y$6,C170="SN",$Y$15,C170="ST",$Y$16,C170="TH",$Y$18)</f>
        <v>25022.83749790374</v>
      </c>
      <c r="L170">
        <f t="shared" si="7"/>
        <v>736.52420952799321</v>
      </c>
      <c r="M170">
        <f t="shared" si="8"/>
        <v>184.1310523819983</v>
      </c>
      <c r="O170" t="s">
        <v>12628</v>
      </c>
      <c r="P170">
        <v>4024.7494322445227</v>
      </c>
      <c r="Q170">
        <f t="shared" si="9"/>
        <v>8.2024593106137349E-3</v>
      </c>
    </row>
    <row r="171" spans="1:17">
      <c r="A171">
        <v>7332</v>
      </c>
      <c r="B171" t="s">
        <v>11854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tr">
        <f>VLOOKUP(A171,'Kreisfreie Städte u. Landkreise'!$A$9:$J$478,3,0)</f>
        <v>Bad Dürkheim</v>
      </c>
      <c r="E171">
        <f>VLOOKUP(D171,'old version'!$D$2:$G$403,2,0)</f>
        <v>641</v>
      </c>
      <c r="F171">
        <f>VLOOKUP(D171,'old version'!$D$2:$G$403,3,0)</f>
        <v>2992.49</v>
      </c>
      <c r="G171">
        <f>VLOOKUP(D171,'old version'!$D$2:$G$403,4,0)</f>
        <v>132671</v>
      </c>
      <c r="H171">
        <f>COUNTIF(Mapping!$A$1:$A$1325,A171)</f>
        <v>4</v>
      </c>
      <c r="I171" cm="1">
        <f t="array" ref="I171">_xlfn.IFS(C171="SH",F171/$W$50,C171="HH",F171/$W$49,C171="NI",F171/$W$44,C171="HB",F171/$W$56,C171="NRW",F171/$W$41,C171="HE",F171/$W$45,C171="RP",F171/$W$47,C171="BW",F171/$W$43,C171="BY",F171/$W$42,C171="SL",F171/$W$55,C171="BE",F171/$W$46,C171="MV",F171/$W$54,C171="BB",F171/$W$51,C171="SN",F171/$W$48,C171="ST",F171/$W$53,C171="TH",F171/$W$52)</f>
        <v>2.0637435087549911E-2</v>
      </c>
      <c r="J171" cm="1">
        <f t="array" ref="J171">_xlfn.IFS(C171="SH",G171/$X$30,C171="HH",G171/$X$34,C171="NI",G171/$X$25,C171="HB",G171/$X$37,C171="NRW",G171/$X$22,C171="HE",G171/$X$26,C171="RP",G171/$X$27,C171="BW",G171/$X$24,C171="BY",G171/$X$23,C171="SL",G171/$X$36,C171="BE",G171/$X$29,C171="MV",G171/$X$35,C171="BB",G171/$X$31,C171="SN",G171/$X$28,C171="ST",G171/$X$32,C171="TH",G171/$X$33)</f>
        <v>3.2406204201270154E-2</v>
      </c>
      <c r="K171" cm="1">
        <f t="array" ref="K171">_xlfn.IFS(C171="SH",$Y$17,C171="HH",$Y$8,C171="NI",$Y$11,C171="HB",$Y$7,C171="NRW",$Y$12,C171="HE",$Y$9,C171="RP",$Y$13,C171="BW",$Y$3,C171="BY",$Y$4,C171="SL",$Y$14,C171="BE",$Y$5,C171="MV",$Y$10,C171="BB",$Y$6,C171="SN",$Y$15,C171="ST",$Y$16,C171="TH",$Y$18)</f>
        <v>25022.83749790374</v>
      </c>
      <c r="L171">
        <f t="shared" si="7"/>
        <v>737.273182381526</v>
      </c>
      <c r="M171">
        <f t="shared" si="8"/>
        <v>184.3182955953815</v>
      </c>
      <c r="O171" t="s">
        <v>12952</v>
      </c>
      <c r="P171">
        <v>996.35879009142741</v>
      </c>
      <c r="Q171">
        <f t="shared" si="9"/>
        <v>2.030584157369412E-3</v>
      </c>
    </row>
    <row r="172" spans="1:17">
      <c r="A172">
        <v>7333</v>
      </c>
      <c r="B172" t="s">
        <v>11855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tr">
        <f>VLOOKUP(A172,'Kreisfreie Städte u. Landkreise'!$A$9:$J$478,3,0)</f>
        <v>Donnersbergkreis</v>
      </c>
      <c r="E172">
        <f>VLOOKUP(D172,'old version'!$D$2:$G$403,2,0)</f>
        <v>631</v>
      </c>
      <c r="F172">
        <f>VLOOKUP(D172,'old version'!$D$2:$G$403,3,0)</f>
        <v>2185.6869999999999</v>
      </c>
      <c r="G172">
        <f>VLOOKUP(D172,'old version'!$D$2:$G$403,4,0)</f>
        <v>75325</v>
      </c>
      <c r="H172">
        <f>COUNTIF(Mapping!$A$1:$A$1325,A172)</f>
        <v>5</v>
      </c>
      <c r="I172" cm="1">
        <f t="array" ref="I172">_xlfn.IFS(C172="SH",F172/$W$50,C172="HH",F172/$W$49,C172="NI",F172/$W$44,C172="HB",F172/$W$56,C172="NRW",F172/$W$41,C172="HE",F172/$W$45,C172="RP",F172/$W$47,C172="BW",F172/$W$43,C172="BY",F172/$W$42,C172="SL",F172/$W$55,C172="BE",F172/$W$46,C172="MV",F172/$W$54,C172="BB",F172/$W$51,C172="SN",F172/$W$48,C172="ST",F172/$W$53,C172="TH",F172/$W$52)</f>
        <v>1.507339158500169E-2</v>
      </c>
      <c r="J172" cm="1">
        <f t="array" ref="J172">_xlfn.IFS(C172="SH",G172/$X$30,C172="HH",G172/$X$34,C172="NI",G172/$X$25,C172="HB",G172/$X$37,C172="NRW",G172/$X$22,C172="HE",G172/$X$26,C172="RP",G172/$X$27,C172="BW",G172/$X$24,C172="BY",G172/$X$23,C172="SL",G172/$X$36,C172="BE",G172/$X$29,C172="MV",G172/$X$35,C172="BB",G172/$X$31,C172="SN",G172/$X$28,C172="ST",G172/$X$32,C172="TH",G172/$X$33)</f>
        <v>1.839887640449438E-2</v>
      </c>
      <c r="K172" cm="1">
        <f t="array" ref="K172">_xlfn.IFS(C172="SH",$Y$17,C172="HH",$Y$8,C172="NI",$Y$11,C172="HB",$Y$7,C172="NRW",$Y$12,C172="HE",$Y$9,C172="RP",$Y$13,C172="BW",$Y$3,C172="BY",$Y$4,C172="SL",$Y$14,C172="BE",$Y$5,C172="MV",$Y$10,C172="BB",$Y$6,C172="SN",$Y$15,C172="ST",$Y$16,C172="TH",$Y$18)</f>
        <v>25022.83749790374</v>
      </c>
      <c r="L172">
        <f t="shared" si="7"/>
        <v>439.58882785370048</v>
      </c>
      <c r="M172">
        <f t="shared" si="8"/>
        <v>87.917765570740102</v>
      </c>
      <c r="O172" t="s">
        <v>12635</v>
      </c>
      <c r="P172">
        <v>470.6420940443025</v>
      </c>
      <c r="Q172">
        <f t="shared" si="9"/>
        <v>9.5917092262500251E-4</v>
      </c>
    </row>
    <row r="173" spans="1:17">
      <c r="A173">
        <v>7334</v>
      </c>
      <c r="B173" t="s">
        <v>11856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tr">
        <f>VLOOKUP(A173,'Kreisfreie Städte u. Landkreise'!$A$9:$J$478,3,0)</f>
        <v>Germersheim</v>
      </c>
      <c r="E173">
        <f>VLOOKUP(D173,'old version'!$D$2:$G$403,2,0)</f>
        <v>682</v>
      </c>
      <c r="F173">
        <f>VLOOKUP(D173,'old version'!$D$2:$G$403,3,0)</f>
        <v>4827.6840000000002</v>
      </c>
      <c r="G173">
        <f>VLOOKUP(D173,'old version'!$D$2:$G$403,4,0)</f>
        <v>129013</v>
      </c>
      <c r="H173">
        <f>COUNTIF(Mapping!$A$1:$A$1325,A173)</f>
        <v>5</v>
      </c>
      <c r="I173" cm="1">
        <f t="array" ref="I173">_xlfn.IFS(C173="SH",F173/$W$50,C173="HH",F173/$W$49,C173="NI",F173/$W$44,C173="HB",F173/$W$56,C173="NRW",F173/$W$41,C173="HE",F173/$W$45,C173="RP",F173/$W$47,C173="BW",F173/$W$43,C173="BY",F173/$W$42,C173="SL",F173/$W$55,C173="BE",F173/$W$46,C173="MV",F173/$W$54,C173="BB",F173/$W$51,C173="SN",F173/$W$48,C173="ST",F173/$W$53,C173="TH",F173/$W$52)</f>
        <v>3.329368357896044E-2</v>
      </c>
      <c r="J173" cm="1">
        <f t="array" ref="J173">_xlfn.IFS(C173="SH",G173/$X$30,C173="HH",G173/$X$34,C173="NI",G173/$X$25,C173="HB",G173/$X$37,C173="NRW",G173/$X$22,C173="HE",G173/$X$26,C173="RP",G173/$X$27,C173="BW",G173/$X$24,C173="BY",G173/$X$23,C173="SL",G173/$X$36,C173="BE",G173/$X$29,C173="MV",G173/$X$35,C173="BB",G173/$X$31,C173="SN",G173/$X$28,C173="ST",G173/$X$32,C173="TH",G173/$X$33)</f>
        <v>3.1512701514411337E-2</v>
      </c>
      <c r="K173" cm="1">
        <f t="array" ref="K173">_xlfn.IFS(C173="SH",$Y$17,C173="HH",$Y$8,C173="NI",$Y$11,C173="HB",$Y$7,C173="NRW",$Y$12,C173="HE",$Y$9,C173="RP",$Y$13,C173="BW",$Y$3,C173="BY",$Y$4,C173="SL",$Y$14,C173="BE",$Y$5,C173="MV",$Y$10,C173="BB",$Y$6,C173="SN",$Y$15,C173="ST",$Y$16,C173="TH",$Y$18)</f>
        <v>25022.83749790374</v>
      </c>
      <c r="L173">
        <f t="shared" si="7"/>
        <v>799.67851531203326</v>
      </c>
      <c r="M173">
        <f t="shared" si="8"/>
        <v>159.93570306240665</v>
      </c>
      <c r="O173" t="s">
        <v>12618</v>
      </c>
      <c r="P173">
        <v>436.88586673320441</v>
      </c>
      <c r="Q173">
        <f t="shared" si="9"/>
        <v>8.9037556389264601E-4</v>
      </c>
    </row>
    <row r="174" spans="1:17">
      <c r="A174">
        <v>7335</v>
      </c>
      <c r="B174" t="s">
        <v>11857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tr">
        <f>VLOOKUP(A174,'Kreisfreie Städte u. Landkreise'!$A$9:$J$478,3,0)</f>
        <v>Kaiserslautern</v>
      </c>
      <c r="E174">
        <f>VLOOKUP(D174,'old version'!$D$2:$G$403,2,0)</f>
        <v>542</v>
      </c>
      <c r="F174">
        <f>VLOOKUP(D174,'old version'!$D$2:$G$403,3,0)</f>
        <v>2172.8389999999999</v>
      </c>
      <c r="G174">
        <f>VLOOKUP(D174,'old version'!$D$2:$G$403,4,0)</f>
        <v>105979</v>
      </c>
      <c r="H174">
        <f>COUNTIF(Mapping!$A$1:$A$1325,A174)</f>
        <v>2</v>
      </c>
      <c r="I174" cm="1">
        <f t="array" ref="I174">_xlfn.IFS(C174="SH",F174/$W$50,C174="HH",F174/$W$49,C174="NI",F174/$W$44,C174="HB",F174/$W$56,C174="NRW",F174/$W$41,C174="HE",F174/$W$45,C174="RP",F174/$W$47,C174="BW",F174/$W$43,C174="BY",F174/$W$42,C174="SL",F174/$W$55,C174="BE",F174/$W$46,C174="MV",F174/$W$54,C174="BB",F174/$W$51,C174="SN",F174/$W$48,C174="ST",F174/$W$53,C174="TH",F174/$W$52)</f>
        <v>1.4984786521658171E-2</v>
      </c>
      <c r="J174" cm="1">
        <f t="array" ref="J174">_xlfn.IFS(C174="SH",G174/$X$30,C174="HH",G174/$X$34,C174="NI",G174/$X$25,C174="HB",G174/$X$37,C174="NRW",G174/$X$22,C174="HE",G174/$X$26,C174="RP",G174/$X$27,C174="BW",G174/$X$24,C174="BY",G174/$X$23,C174="SL",G174/$X$36,C174="BE",G174/$X$29,C174="MV",G174/$X$35,C174="BB",G174/$X$31,C174="SN",G174/$X$28,C174="ST",G174/$X$32,C174="TH",G174/$X$33)</f>
        <v>2.5886419149975574E-2</v>
      </c>
      <c r="K174" cm="1">
        <f t="array" ref="K174">_xlfn.IFS(C174="SH",$Y$17,C174="HH",$Y$8,C174="NI",$Y$11,C174="HB",$Y$7,C174="NRW",$Y$12,C174="HE",$Y$9,C174="RP",$Y$13,C174="BW",$Y$3,C174="BY",$Y$4,C174="SL",$Y$14,C174="BE",$Y$5,C174="MV",$Y$10,C174="BB",$Y$6,C174="SN",$Y$15,C174="ST",$Y$16,C174="TH",$Y$18)</f>
        <v>25022.83749790374</v>
      </c>
      <c r="L174">
        <f t="shared" si="7"/>
        <v>579.55421436240431</v>
      </c>
      <c r="M174">
        <f t="shared" si="8"/>
        <v>289.77710718120215</v>
      </c>
      <c r="O174" t="s">
        <v>12953</v>
      </c>
      <c r="P174">
        <v>253.31575096372646</v>
      </c>
      <c r="Q174">
        <f t="shared" si="9"/>
        <v>5.1625875722125978E-4</v>
      </c>
    </row>
    <row r="175" spans="1:17">
      <c r="A175">
        <v>7336</v>
      </c>
      <c r="B175" t="s">
        <v>11858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RP</v>
      </c>
      <c r="D175" t="str">
        <f>VLOOKUP(A175,'Kreisfreie Städte u. Landkreise'!$A$9:$J$478,3,0)</f>
        <v>Kusel</v>
      </c>
      <c r="E175">
        <f>VLOOKUP(D175,'old version'!$D$2:$G$403,2,0)</f>
        <v>450</v>
      </c>
      <c r="F175">
        <f>VLOOKUP(D175,'old version'!$D$2:$G$403,3,0)</f>
        <v>1250.5540000000001</v>
      </c>
      <c r="G175">
        <f>VLOOKUP(D175,'old version'!$D$2:$G$403,4,0)</f>
        <v>70219</v>
      </c>
      <c r="H175">
        <f>COUNTIF(Mapping!$A$1:$A$1325,A175)</f>
        <v>3</v>
      </c>
      <c r="I175" cm="1">
        <f t="array" ref="I175">_xlfn.IFS(C175="SH",F175/$W$50,C175="HH",F175/$W$49,C175="NI",F175/$W$44,C175="HB",F175/$W$56,C175="NRW",F175/$W$41,C175="HE",F175/$W$45,C175="RP",F175/$W$47,C175="BW",F175/$W$43,C175="BY",F175/$W$42,C175="SL",F175/$W$55,C175="BE",F175/$W$46,C175="MV",F175/$W$54,C175="BB",F175/$W$51,C175="SN",F175/$W$48,C175="ST",F175/$W$53,C175="TH",F175/$W$52)</f>
        <v>8.624331910374268E-3</v>
      </c>
      <c r="J175" cm="1">
        <f t="array" ref="J175">_xlfn.IFS(C175="SH",G175/$X$30,C175="HH",G175/$X$34,C175="NI",G175/$X$25,C175="HB",G175/$X$37,C175="NRW",G175/$X$22,C175="HE",G175/$X$26,C175="RP",G175/$X$27,C175="BW",G175/$X$24,C175="BY",G175/$X$23,C175="SL",G175/$X$36,C175="BE",G175/$X$29,C175="MV",G175/$X$35,C175="BB",G175/$X$31,C175="SN",G175/$X$28,C175="ST",G175/$X$32,C175="TH",G175/$X$33)</f>
        <v>1.7151685393258426E-2</v>
      </c>
      <c r="K175" cm="1">
        <f t="array" ref="K175">_xlfn.IFS(C175="SH",$Y$17,C175="HH",$Y$8,C175="NI",$Y$11,C175="HB",$Y$7,C175="NRW",$Y$12,C175="HE",$Y$9,C175="RP",$Y$13,C175="BW",$Y$3,C175="BY",$Y$4,C175="SL",$Y$14,C175="BE",$Y$5,C175="MV",$Y$10,C175="BB",$Y$6,C175="SN",$Y$15,C175="ST",$Y$16,C175="TH",$Y$18)</f>
        <v>25022.83749790374</v>
      </c>
      <c r="L175">
        <f t="shared" si="7"/>
        <v>375.83919128832633</v>
      </c>
      <c r="M175">
        <f t="shared" si="8"/>
        <v>125.27973042944211</v>
      </c>
      <c r="O175" t="s">
        <v>12614</v>
      </c>
      <c r="P175">
        <v>436.88586673320441</v>
      </c>
      <c r="Q175">
        <f t="shared" si="9"/>
        <v>8.9037556389264601E-4</v>
      </c>
    </row>
    <row r="176" spans="1:17">
      <c r="A176">
        <v>7337</v>
      </c>
      <c r="B176" t="s">
        <v>11859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tr">
        <f>VLOOKUP(A176,'Kreisfreie Städte u. Landkreise'!$A$9:$J$478,3,0)</f>
        <v>Südliche Weinstraße</v>
      </c>
      <c r="E176">
        <f>VLOOKUP(D176,'old version'!$D$2:$G$403,2,0)</f>
        <v>599</v>
      </c>
      <c r="F176">
        <f>VLOOKUP(D176,'old version'!$D$2:$G$403,3,0)</f>
        <v>3046.03</v>
      </c>
      <c r="G176">
        <f>VLOOKUP(D176,'old version'!$D$2:$G$403,4,0)</f>
        <v>110521</v>
      </c>
      <c r="H176">
        <f>COUNTIF(Mapping!$A$1:$A$1325,A176)</f>
        <v>3</v>
      </c>
      <c r="I176" cm="1">
        <f t="array" ref="I176">_xlfn.IFS(C176="SH",F176/$W$50,C176="HH",F176/$W$49,C176="NI",F176/$W$44,C176="HB",F176/$W$56,C176="NRW",F176/$W$41,C176="HE",F176/$W$45,C176="RP",F176/$W$47,C176="BW",F176/$W$43,C176="BY",F176/$W$42,C176="SL",F176/$W$55,C176="BE",F176/$W$46,C176="MV",F176/$W$54,C176="BB",F176/$W$51,C176="SN",F176/$W$48,C176="ST",F176/$W$53,C176="TH",F176/$W$52)</f>
        <v>2.10066688275415E-2</v>
      </c>
      <c r="J176" cm="1">
        <f t="array" ref="J176">_xlfn.IFS(C176="SH",G176/$X$30,C176="HH",G176/$X$34,C176="NI",G176/$X$25,C176="HB",G176/$X$37,C176="NRW",G176/$X$22,C176="HE",G176/$X$26,C176="RP",G176/$X$27,C176="BW",G176/$X$24,C176="BY",G176/$X$23,C176="SL",G176/$X$36,C176="BE",G176/$X$29,C176="MV",G176/$X$35,C176="BB",G176/$X$31,C176="SN",G176/$X$28,C176="ST",G176/$X$32,C176="TH",G176/$X$33)</f>
        <v>2.6995847581827066E-2</v>
      </c>
      <c r="K176" cm="1">
        <f t="array" ref="K176">_xlfn.IFS(C176="SH",$Y$17,C176="HH",$Y$8,C176="NI",$Y$11,C176="HB",$Y$7,C176="NRW",$Y$12,C176="HE",$Y$9,C176="RP",$Y$13,C176="BW",$Y$3,C176="BY",$Y$4,C176="SL",$Y$14,C176="BE",$Y$5,C176="MV",$Y$10,C176="BB",$Y$6,C176="SN",$Y$15,C176="ST",$Y$16,C176="TH",$Y$18)</f>
        <v>25022.83749790374</v>
      </c>
      <c r="L176">
        <f t="shared" si="7"/>
        <v>638.04614547964002</v>
      </c>
      <c r="M176">
        <f t="shared" si="8"/>
        <v>212.68204849321333</v>
      </c>
      <c r="O176" t="s">
        <v>12923</v>
      </c>
      <c r="P176">
        <v>659.32288639826334</v>
      </c>
      <c r="Q176">
        <f t="shared" si="9"/>
        <v>1.3437033135307963E-3</v>
      </c>
    </row>
    <row r="177" spans="1:17">
      <c r="A177">
        <v>7338</v>
      </c>
      <c r="B177" t="s">
        <v>11860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tr">
        <f>VLOOKUP(A177,'Kreisfreie Städte u. Landkreise'!$A$9:$J$478,3,0)</f>
        <v>Rhein-Pfalz-Kreis</v>
      </c>
      <c r="E177">
        <f>VLOOKUP(D177,'old version'!$D$2:$G$403,2,0)</f>
        <v>663</v>
      </c>
      <c r="F177">
        <f>VLOOKUP(D177,'old version'!$D$2:$G$403,3,0)</f>
        <v>3089.6559999999999</v>
      </c>
      <c r="G177">
        <f>VLOOKUP(D177,'old version'!$D$2:$G$403,4,0)</f>
        <v>154609</v>
      </c>
      <c r="H177">
        <f>COUNTIF(Mapping!$A$1:$A$1325,A177)</f>
        <v>4</v>
      </c>
      <c r="I177" cm="1">
        <f t="array" ref="I177">_xlfn.IFS(C177="SH",F177/$W$50,C177="HH",F177/$W$49,C177="NI",F177/$W$44,C177="HB",F177/$W$56,C177="NRW",F177/$W$41,C177="HE",F177/$W$45,C177="RP",F177/$W$47,C177="BW",F177/$W$43,C177="BY",F177/$W$42,C177="SL",F177/$W$55,C177="BE",F177/$W$46,C177="MV",F177/$W$54,C177="BB",F177/$W$51,C177="SN",F177/$W$48,C177="ST",F177/$W$53,C177="TH",F177/$W$52)</f>
        <v>2.1307531568312381E-2</v>
      </c>
      <c r="J177" cm="1">
        <f t="array" ref="J177">_xlfn.IFS(C177="SH",G177/$X$30,C177="HH",G177/$X$34,C177="NI",G177/$X$25,C177="HB",G177/$X$37,C177="NRW",G177/$X$22,C177="HE",G177/$X$26,C177="RP",G177/$X$27,C177="BW",G177/$X$24,C177="BY",G177/$X$23,C177="SL",G177/$X$36,C177="BE",G177/$X$29,C177="MV",G177/$X$35,C177="BB",G177/$X$31,C177="SN",G177/$X$28,C177="ST",G177/$X$32,C177="TH",G177/$X$33)</f>
        <v>3.7764777723497803E-2</v>
      </c>
      <c r="K177" cm="1">
        <f t="array" ref="K177">_xlfn.IFS(C177="SH",$Y$17,C177="HH",$Y$8,C177="NI",$Y$11,C177="HB",$Y$7,C177="NRW",$Y$12,C177="HE",$Y$9,C177="RP",$Y$13,C177="BW",$Y$3,C177="BY",$Y$4,C177="SL",$Y$14,C177="BE",$Y$5,C177="MV",$Y$10,C177="BB",$Y$6,C177="SN",$Y$15,C177="ST",$Y$16,C177="TH",$Y$18)</f>
        <v>25022.83749790374</v>
      </c>
      <c r="L177">
        <f t="shared" si="7"/>
        <v>842.0301470684891</v>
      </c>
      <c r="M177">
        <f t="shared" si="8"/>
        <v>210.50753676712228</v>
      </c>
      <c r="O177" t="s">
        <v>12713</v>
      </c>
      <c r="P177">
        <v>2420.4611318736088</v>
      </c>
      <c r="Q177">
        <f t="shared" si="9"/>
        <v>4.9329117952178472E-3</v>
      </c>
    </row>
    <row r="178" spans="1:17">
      <c r="A178">
        <v>7339</v>
      </c>
      <c r="B178" t="s">
        <v>11861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RP</v>
      </c>
      <c r="D178" t="str">
        <f>VLOOKUP(A178,'Kreisfreie Städte u. Landkreise'!$A$9:$J$478,3,0)</f>
        <v>Mainz-Bingen</v>
      </c>
      <c r="E178">
        <f>VLOOKUP(D178,'old version'!$D$2:$G$403,2,0)</f>
        <v>1126</v>
      </c>
      <c r="F178">
        <f>VLOOKUP(D178,'old version'!$D$2:$G$403,3,0)</f>
        <v>7462.6620000000003</v>
      </c>
      <c r="G178">
        <f>VLOOKUP(D178,'old version'!$D$2:$G$403,4,0)</f>
        <v>211417</v>
      </c>
      <c r="H178">
        <f>COUNTIF(Mapping!$A$1:$A$1325,A178)</f>
        <v>3</v>
      </c>
      <c r="I178" cm="1">
        <f t="array" ref="I178">_xlfn.IFS(C178="SH",F178/$W$50,C178="HH",F178/$W$49,C178="NI",F178/$W$44,C178="HB",F178/$W$56,C178="NRW",F178/$W$41,C178="HE",F178/$W$45,C178="RP",F178/$W$47,C178="BW",F178/$W$43,C178="BY",F178/$W$42,C178="SL",F178/$W$55,C178="BE",F178/$W$46,C178="MV",F178/$W$54,C178="BB",F178/$W$51,C178="SN",F178/$W$48,C178="ST",F178/$W$53,C178="TH",F178/$W$52)</f>
        <v>5.1465569677868736E-2</v>
      </c>
      <c r="J178" cm="1">
        <f t="array" ref="J178">_xlfn.IFS(C178="SH",G178/$X$30,C178="HH",G178/$X$34,C178="NI",G178/$X$25,C178="HB",G178/$X$37,C178="NRW",G178/$X$22,C178="HE",G178/$X$26,C178="RP",G178/$X$27,C178="BW",G178/$X$24,C178="BY",G178/$X$23,C178="SL",G178/$X$36,C178="BE",G178/$X$29,C178="MV",G178/$X$35,C178="BB",G178/$X$31,C178="SN",G178/$X$28,C178="ST",G178/$X$32,C178="TH",G178/$X$33)</f>
        <v>5.1640693698094771E-2</v>
      </c>
      <c r="K178" cm="1">
        <f t="array" ref="K178">_xlfn.IFS(C178="SH",$Y$17,C178="HH",$Y$8,C178="NI",$Y$11,C178="HB",$Y$7,C178="NRW",$Y$12,C178="HE",$Y$9,C178="RP",$Y$13,C178="BW",$Y$3,C178="BY",$Y$4,C178="SL",$Y$14,C178="BE",$Y$5,C178="MV",$Y$10,C178="BB",$Y$6,C178="SN",$Y$15,C178="ST",$Y$16,C178="TH",$Y$18)</f>
        <v>25022.83749790374</v>
      </c>
      <c r="L178">
        <f t="shared" si="7"/>
        <v>1291.1011617114234</v>
      </c>
      <c r="M178">
        <f t="shared" si="8"/>
        <v>430.3670539038078</v>
      </c>
      <c r="O178" t="s">
        <v>12897</v>
      </c>
      <c r="P178">
        <v>271.51924261503683</v>
      </c>
      <c r="Q178">
        <f t="shared" si="9"/>
        <v>5.5335756351830199E-4</v>
      </c>
    </row>
    <row r="179" spans="1:17">
      <c r="A179">
        <v>7340</v>
      </c>
      <c r="B179" t="s">
        <v>11862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tr">
        <f>VLOOKUP(A179,'Kreisfreie Städte u. Landkreise'!$A$9:$J$478,3,0)</f>
        <v>Südwestpfalz</v>
      </c>
      <c r="E179">
        <f>VLOOKUP(D179,'old version'!$D$2:$G$403,2,0)</f>
        <v>531</v>
      </c>
      <c r="F179">
        <f>VLOOKUP(D179,'old version'!$D$2:$G$403,3,0)</f>
        <v>1555.221</v>
      </c>
      <c r="G179">
        <f>VLOOKUP(D179,'old version'!$D$2:$G$403,4,0)</f>
        <v>94831</v>
      </c>
      <c r="H179">
        <f>COUNTIF(Mapping!$A$1:$A$1325,A179)</f>
        <v>3</v>
      </c>
      <c r="I179" cm="1">
        <f t="array" ref="I179">_xlfn.IFS(C179="SH",F179/$W$50,C179="HH",F179/$W$49,C179="NI",F179/$W$44,C179="HB",F179/$W$56,C179="NRW",F179/$W$41,C179="HE",F179/$W$45,C179="RP",F179/$W$47,C179="BW",F179/$W$43,C179="BY",F179/$W$42,C179="SL",F179/$W$55,C179="BE",F179/$W$46,C179="MV",F179/$W$54,C179="BB",F179/$W$51,C179="SN",F179/$W$48,C179="ST",F179/$W$53,C179="TH",F179/$W$52)</f>
        <v>1.0725440163306966E-2</v>
      </c>
      <c r="J179" cm="1">
        <f t="array" ref="J179">_xlfn.IFS(C179="SH",G179/$X$30,C179="HH",G179/$X$34,C179="NI",G179/$X$25,C179="HB",G179/$X$37,C179="NRW",G179/$X$22,C179="HE",G179/$X$26,C179="RP",G179/$X$27,C179="BW",G179/$X$24,C179="BY",G179/$X$23,C179="SL",G179/$X$36,C179="BE",G179/$X$29,C179="MV",G179/$X$35,C179="BB",G179/$X$31,C179="SN",G179/$X$28,C179="ST",G179/$X$32,C179="TH",G179/$X$33)</f>
        <v>2.3163409868099658E-2</v>
      </c>
      <c r="K179" cm="1">
        <f t="array" ref="K179">_xlfn.IFS(C179="SH",$Y$17,C179="HH",$Y$8,C179="NI",$Y$11,C179="HB",$Y$7,C179="NRW",$Y$12,C179="HE",$Y$9,C179="RP",$Y$13,C179="BW",$Y$3,C179="BY",$Y$4,C179="SL",$Y$14,C179="BE",$Y$5,C179="MV",$Y$10,C179="BB",$Y$6,C179="SN",$Y$15,C179="ST",$Y$16,C179="TH",$Y$18)</f>
        <v>25022.83749790374</v>
      </c>
      <c r="L179">
        <f t="shared" si="7"/>
        <v>501.80591734507834</v>
      </c>
      <c r="M179">
        <f t="shared" si="8"/>
        <v>167.2686391150261</v>
      </c>
      <c r="O179" t="s">
        <v>12898</v>
      </c>
      <c r="P179">
        <v>775.60994566429815</v>
      </c>
      <c r="Q179">
        <f t="shared" si="9"/>
        <v>1.5806969172415847E-3</v>
      </c>
    </row>
    <row r="180" spans="1:17">
      <c r="A180">
        <v>8111</v>
      </c>
      <c r="B180" t="s">
        <v>11863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BW</v>
      </c>
      <c r="D180" t="s">
        <v>11671</v>
      </c>
      <c r="E180">
        <f>VLOOKUP(D180,'old version'!$D$2:$G$403,2,0)</f>
        <v>1140</v>
      </c>
      <c r="F180">
        <f>VLOOKUP(D180,'old version'!$D$2:$G$403,3,0)</f>
        <v>57368.877</v>
      </c>
      <c r="G180">
        <f>VLOOKUP(D180,'old version'!$D$2:$G$403,4,0)</f>
        <v>635911</v>
      </c>
      <c r="H180">
        <f>COUNTIF(Mapping!$A$1:$A$1325,A180)</f>
        <v>1</v>
      </c>
      <c r="I180" cm="1">
        <f t="array" ref="I180">_xlfn.IFS(C180="SH",F180/$W$50,C180="HH",F180/$W$49,C180="NI",F180/$W$44,C180="HB",F180/$W$56,C180="NRW",F180/$W$41,C180="HE",F180/$W$45,C180="RP",F180/$W$47,C180="BW",F180/$W$43,C180="BY",F180/$W$42,C180="SL",F180/$W$55,C180="BE",F180/$W$46,C180="MV",F180/$W$54,C180="BB",F180/$W$51,C180="SN",F180/$W$48,C180="ST",F180/$W$53,C180="TH",F180/$W$52)</f>
        <v>0.10941472750679446</v>
      </c>
      <c r="J180" cm="1">
        <f t="array" ref="J180">_xlfn.IFS(C180="SH",G180/$X$30,C180="HH",G180/$X$34,C180="NI",G180/$X$25,C180="HB",G180/$X$37,C180="NRW",G180/$X$22,C180="HE",G180/$X$26,C180="RP",G180/$X$27,C180="BW",G180/$X$24,C180="BY",G180/$X$23,C180="SL",G180/$X$36,C180="BE",G180/$X$29,C180="MV",G180/$X$35,C180="BB",G180/$X$31,C180="SN",G180/$X$28,C180="ST",G180/$X$32,C180="TH",G180/$X$33)</f>
        <v>5.7289279279279279E-2</v>
      </c>
      <c r="K180" cm="1">
        <f t="array" ref="K180">_xlfn.IFS(C180="SH",$Y$17,C180="HH",$Y$8,C180="NI",$Y$11,C180="HB",$Y$7,C180="NRW",$Y$12,C180="HE",$Y$9,C180="RP",$Y$13,C180="BW",$Y$3,C180="BY",$Y$4,C180="SL",$Y$14,C180="BE",$Y$5,C180="MV",$Y$10,C180="BB",$Y$6,C180="SN",$Y$15,C180="ST",$Y$16,C180="TH",$Y$18)</f>
        <v>63865.617977528091</v>
      </c>
      <c r="L180">
        <f t="shared" si="7"/>
        <v>4491.0712155098417</v>
      </c>
      <c r="M180">
        <f t="shared" si="8"/>
        <v>4491.0712155098417</v>
      </c>
      <c r="O180" t="s">
        <v>12912</v>
      </c>
      <c r="P180">
        <v>448.23748471212753</v>
      </c>
      <c r="Q180">
        <f t="shared" si="9"/>
        <v>9.1351021765165579E-4</v>
      </c>
    </row>
    <row r="181" spans="1:17">
      <c r="A181">
        <v>8115</v>
      </c>
      <c r="B181" t="s">
        <v>11864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BW</v>
      </c>
      <c r="D181" t="str">
        <f>VLOOKUP(A181,'Kreisfreie Städte u. Landkreise'!$A$9:$J$478,3,0)</f>
        <v>Böblingen</v>
      </c>
      <c r="E181">
        <f>VLOOKUP(D181,'old version'!$D$2:$G$403,2,0)</f>
        <v>1103</v>
      </c>
      <c r="F181">
        <f>VLOOKUP(D181,'old version'!$D$2:$G$403,3,0)</f>
        <v>25988.166000000001</v>
      </c>
      <c r="G181">
        <f>VLOOKUP(D181,'old version'!$D$2:$G$403,4,0)</f>
        <v>392807</v>
      </c>
      <c r="H181">
        <f>COUNTIF(Mapping!$A$1:$A$1325,A181)</f>
        <v>3</v>
      </c>
      <c r="I181" cm="1">
        <f t="array" ref="I181">_xlfn.IFS(C181="SH",F181/$W$50,C181="HH",F181/$W$49,C181="NI",F181/$W$44,C181="HB",F181/$W$56,C181="NRW",F181/$W$41,C181="HE",F181/$W$45,C181="RP",F181/$W$47,C181="BW",F181/$W$43,C181="BY",F181/$W$42,C181="SL",F181/$W$55,C181="BE",F181/$W$46,C181="MV",F181/$W$54,C181="BB",F181/$W$51,C181="SN",F181/$W$48,C181="ST",F181/$W$53,C181="TH",F181/$W$52)</f>
        <v>4.9564994993563156E-2</v>
      </c>
      <c r="J181" cm="1">
        <f t="array" ref="J181">_xlfn.IFS(C181="SH",G181/$X$30,C181="HH",G181/$X$34,C181="NI",G181/$X$25,C181="HB",G181/$X$37,C181="NRW",G181/$X$22,C181="HE",G181/$X$26,C181="RP",G181/$X$27,C181="BW",G181/$X$24,C181="BY",G181/$X$23,C181="SL",G181/$X$36,C181="BE",G181/$X$29,C181="MV",G181/$X$35,C181="BB",G181/$X$31,C181="SN",G181/$X$28,C181="ST",G181/$X$32,C181="TH",G181/$X$33)</f>
        <v>3.5388018018018018E-2</v>
      </c>
      <c r="K181" cm="1">
        <f t="array" ref="K181">_xlfn.IFS(C181="SH",$Y$17,C181="HH",$Y$8,C181="NI",$Y$11,C181="HB",$Y$7,C181="NRW",$Y$12,C181="HE",$Y$9,C181="RP",$Y$13,C181="BW",$Y$3,C181="BY",$Y$4,C181="SL",$Y$14,C181="BE",$Y$5,C181="MV",$Y$10,C181="BB",$Y$6,C181="SN",$Y$15,C181="ST",$Y$16,C181="TH",$Y$18)</f>
        <v>63865.617977528091</v>
      </c>
      <c r="L181">
        <f t="shared" si="7"/>
        <v>2486.4329886197138</v>
      </c>
      <c r="M181">
        <f t="shared" si="8"/>
        <v>828.8109962065713</v>
      </c>
      <c r="O181" t="s">
        <v>12913</v>
      </c>
      <c r="P181">
        <v>1028.6049513207561</v>
      </c>
      <c r="Q181">
        <f t="shared" si="9"/>
        <v>2.0963019939353403E-3</v>
      </c>
    </row>
    <row r="182" spans="1:17">
      <c r="A182">
        <v>8116</v>
      </c>
      <c r="B182" t="s">
        <v>11865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BW</v>
      </c>
      <c r="D182" t="str">
        <f>VLOOKUP(A182,'Kreisfreie Städte u. Landkreise'!$A$9:$J$478,3,0)</f>
        <v>Esslingen</v>
      </c>
      <c r="E182">
        <f>VLOOKUP(D182,'old version'!$D$2:$G$403,2,0)</f>
        <v>927</v>
      </c>
      <c r="F182">
        <f>VLOOKUP(D182,'old version'!$D$2:$G$403,3,0)</f>
        <v>22779.282999999999</v>
      </c>
      <c r="G182">
        <f>VLOOKUP(D182,'old version'!$D$2:$G$403,4,0)</f>
        <v>535024</v>
      </c>
      <c r="H182">
        <f>COUNTIF(Mapping!$A$1:$A$1325,A182)</f>
        <v>4</v>
      </c>
      <c r="I182" cm="1">
        <f t="array" ref="I182">_xlfn.IFS(C182="SH",F182/$W$50,C182="HH",F182/$W$49,C182="NI",F182/$W$44,C182="HB",F182/$W$56,C182="NRW",F182/$W$41,C182="HE",F182/$W$45,C182="RP",F182/$W$47,C182="BW",F182/$W$43,C182="BY",F182/$W$42,C182="SL",F182/$W$55,C182="BE",F182/$W$46,C182="MV",F182/$W$54,C182="BB",F182/$W$51,C182="SN",F182/$W$48,C182="ST",F182/$W$53,C182="TH",F182/$W$52)</f>
        <v>4.3444968292566631E-2</v>
      </c>
      <c r="J182" cm="1">
        <f t="array" ref="J182">_xlfn.IFS(C182="SH",G182/$X$30,C182="HH",G182/$X$34,C182="NI",G182/$X$25,C182="HB",G182/$X$37,C182="NRW",G182/$X$22,C182="HE",G182/$X$26,C182="RP",G182/$X$27,C182="BW",G182/$X$24,C182="BY",G182/$X$23,C182="SL",G182/$X$36,C182="BE",G182/$X$29,C182="MV",G182/$X$35,C182="BB",G182/$X$31,C182="SN",G182/$X$28,C182="ST",G182/$X$32,C182="TH",G182/$X$33)</f>
        <v>4.8200360360360357E-2</v>
      </c>
      <c r="K182" cm="1">
        <f t="array" ref="K182">_xlfn.IFS(C182="SH",$Y$17,C182="HH",$Y$8,C182="NI",$Y$11,C182="HB",$Y$7,C182="NRW",$Y$12,C182="HE",$Y$9,C182="RP",$Y$13,C182="BW",$Y$3,C182="BY",$Y$4,C182="SL",$Y$14,C182="BE",$Y$5,C182="MV",$Y$10,C182="BB",$Y$6,C182="SN",$Y$15,C182="ST",$Y$16,C182="TH",$Y$18)</f>
        <v>63865.617977528091</v>
      </c>
      <c r="L182">
        <f t="shared" si="7"/>
        <v>3002.4192878701924</v>
      </c>
      <c r="M182">
        <f t="shared" si="8"/>
        <v>750.60482196754811</v>
      </c>
      <c r="O182" t="s">
        <v>12529</v>
      </c>
      <c r="P182">
        <v>474.55022776822977</v>
      </c>
      <c r="Q182">
        <f t="shared" si="9"/>
        <v>9.6713571854350859E-4</v>
      </c>
    </row>
    <row r="183" spans="1:17">
      <c r="A183">
        <v>8117</v>
      </c>
      <c r="B183" t="s">
        <v>11866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BW</v>
      </c>
      <c r="D183" t="str">
        <f>VLOOKUP(A183,'Kreisfreie Städte u. Landkreise'!$A$9:$J$478,3,0)</f>
        <v>Göppingen</v>
      </c>
      <c r="E183">
        <f>VLOOKUP(D183,'old version'!$D$2:$G$403,2,0)</f>
        <v>788</v>
      </c>
      <c r="F183">
        <f>VLOOKUP(D183,'old version'!$D$2:$G$403,3,0)</f>
        <v>8894.1470000000008</v>
      </c>
      <c r="G183">
        <f>VLOOKUP(D183,'old version'!$D$2:$G$403,4,0)</f>
        <v>258145</v>
      </c>
      <c r="H183">
        <f>COUNTIF(Mapping!$A$1:$A$1325,A183)</f>
        <v>3</v>
      </c>
      <c r="I183" cm="1">
        <f t="array" ref="I183">_xlfn.IFS(C183="SH",F183/$W$50,C183="HH",F183/$W$49,C183="NI",F183/$W$44,C183="HB",F183/$W$56,C183="NRW",F183/$W$41,C183="HE",F183/$W$45,C183="RP",F183/$W$47,C183="BW",F183/$W$43,C183="BY",F183/$W$42,C183="SL",F183/$W$55,C183="BE",F183/$W$46,C183="MV",F183/$W$54,C183="BB",F183/$W$51,C183="SN",F183/$W$48,C183="ST",F183/$W$53,C183="TH",F183/$W$52)</f>
        <v>1.6963042006389168E-2</v>
      </c>
      <c r="J183" cm="1">
        <f t="array" ref="J183">_xlfn.IFS(C183="SH",G183/$X$30,C183="HH",G183/$X$34,C183="NI",G183/$X$25,C183="HB",G183/$X$37,C183="NRW",G183/$X$22,C183="HE",G183/$X$26,C183="RP",G183/$X$27,C183="BW",G183/$X$24,C183="BY",G183/$X$23,C183="SL",G183/$X$36,C183="BE",G183/$X$29,C183="MV",G183/$X$35,C183="BB",G183/$X$31,C183="SN",G183/$X$28,C183="ST",G183/$X$32,C183="TH",G183/$X$33)</f>
        <v>2.3256306306306308E-2</v>
      </c>
      <c r="K183" cm="1">
        <f t="array" ref="K183">_xlfn.IFS(C183="SH",$Y$17,C183="HH",$Y$8,C183="NI",$Y$11,C183="HB",$Y$7,C183="NRW",$Y$12,C183="HE",$Y$9,C183="RP",$Y$13,C183="BW",$Y$3,C183="BY",$Y$4,C183="SL",$Y$14,C183="BE",$Y$5,C183="MV",$Y$10,C183="BB",$Y$6,C183="SN",$Y$15,C183="ST",$Y$16,C183="TH",$Y$18)</f>
        <v>63865.617977528091</v>
      </c>
      <c r="L183">
        <f t="shared" si="7"/>
        <v>1384.7975707244052</v>
      </c>
      <c r="M183">
        <f t="shared" si="8"/>
        <v>461.59919024146842</v>
      </c>
      <c r="O183" t="s">
        <v>12639</v>
      </c>
      <c r="P183">
        <v>0</v>
      </c>
      <c r="Q183">
        <f t="shared" si="9"/>
        <v>0</v>
      </c>
    </row>
    <row r="184" spans="1:17">
      <c r="A184">
        <v>8118</v>
      </c>
      <c r="B184" t="s">
        <v>11867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BW</v>
      </c>
      <c r="D184" t="str">
        <f>VLOOKUP(A184,'Kreisfreie Städte u. Landkreise'!$A$9:$J$478,3,0)</f>
        <v>Ludwigsburg</v>
      </c>
      <c r="E184">
        <f>VLOOKUP(D184,'old version'!$D$2:$G$403,2,0)</f>
        <v>958</v>
      </c>
      <c r="F184">
        <f>VLOOKUP(D184,'old version'!$D$2:$G$403,3,0)</f>
        <v>25521.508999999998</v>
      </c>
      <c r="G184">
        <f>VLOOKUP(D184,'old version'!$D$2:$G$403,4,0)</f>
        <v>545423</v>
      </c>
      <c r="H184">
        <f>COUNTIF(Mapping!$A$1:$A$1325,A184)</f>
        <v>8</v>
      </c>
      <c r="I184" cm="1">
        <f t="array" ref="I184">_xlfn.IFS(C184="SH",F184/$W$50,C184="HH",F184/$W$49,C184="NI",F184/$W$44,C184="HB",F184/$W$56,C184="NRW",F184/$W$41,C184="HE",F184/$W$45,C184="RP",F184/$W$47,C184="BW",F184/$W$43,C184="BY",F184/$W$42,C184="SL",F184/$W$55,C184="BE",F184/$W$46,C184="MV",F184/$W$54,C184="BB",F184/$W$51,C184="SN",F184/$W$48,C184="ST",F184/$W$53,C184="TH",F184/$W$52)</f>
        <v>4.8674980212654359E-2</v>
      </c>
      <c r="J184" cm="1">
        <f t="array" ref="J184">_xlfn.IFS(C184="SH",G184/$X$30,C184="HH",G184/$X$34,C184="NI",G184/$X$25,C184="HB",G184/$X$37,C184="NRW",G184/$X$22,C184="HE",G184/$X$26,C184="RP",G184/$X$27,C184="BW",G184/$X$24,C184="BY",G184/$X$23,C184="SL",G184/$X$36,C184="BE",G184/$X$29,C184="MV",G184/$X$35,C184="BB",G184/$X$31,C184="SN",G184/$X$28,C184="ST",G184/$X$32,C184="TH",G184/$X$33)</f>
        <v>4.9137207207207205E-2</v>
      </c>
      <c r="K184" cm="1">
        <f t="array" ref="K184">_xlfn.IFS(C184="SH",$Y$17,C184="HH",$Y$8,C184="NI",$Y$11,C184="HB",$Y$7,C184="NRW",$Y$12,C184="HE",$Y$9,C184="RP",$Y$13,C184="BW",$Y$3,C184="BY",$Y$4,C184="SL",$Y$14,C184="BE",$Y$5,C184="MV",$Y$10,C184="BB",$Y$6,C184="SN",$Y$15,C184="ST",$Y$16,C184="TH",$Y$18)</f>
        <v>63865.617977528091</v>
      </c>
      <c r="L184">
        <f t="shared" si="7"/>
        <v>3130.798000814882</v>
      </c>
      <c r="M184">
        <f t="shared" si="8"/>
        <v>391.34975010186025</v>
      </c>
      <c r="O184" t="s">
        <v>12954</v>
      </c>
      <c r="P184">
        <v>12471.131641592696</v>
      </c>
      <c r="Q184">
        <f t="shared" si="9"/>
        <v>2.5416228157692851E-2</v>
      </c>
    </row>
    <row r="185" spans="1:17">
      <c r="A185">
        <v>8119</v>
      </c>
      <c r="B185" t="s">
        <v>11868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BW</v>
      </c>
      <c r="D185" t="str">
        <f>VLOOKUP(A185,'Kreisfreie Städte u. Landkreise'!$A$9:$J$478,3,0)</f>
        <v>Rems-Murr-Kreis</v>
      </c>
      <c r="E185">
        <f>VLOOKUP(D185,'old version'!$D$2:$G$403,2,0)</f>
        <v>851</v>
      </c>
      <c r="F185">
        <f>VLOOKUP(D185,'old version'!$D$2:$G$403,3,0)</f>
        <v>15081.224</v>
      </c>
      <c r="G185">
        <f>VLOOKUP(D185,'old version'!$D$2:$G$403,4,0)</f>
        <v>427248</v>
      </c>
      <c r="H185">
        <f>COUNTIF(Mapping!$A$1:$A$1325,A185)</f>
        <v>4</v>
      </c>
      <c r="I185" cm="1">
        <f t="array" ref="I185">_xlfn.IFS(C185="SH",F185/$W$50,C185="HH",F185/$W$49,C185="NI",F185/$W$44,C185="HB",F185/$W$56,C185="NRW",F185/$W$41,C185="HE",F185/$W$45,C185="RP",F185/$W$47,C185="BW",F185/$W$43,C185="BY",F185/$W$42,C185="SL",F185/$W$55,C185="BE",F185/$W$46,C185="MV",F185/$W$54,C185="BB",F185/$W$51,C185="SN",F185/$W$48,C185="ST",F185/$W$53,C185="TH",F185/$W$52)</f>
        <v>2.8763122109378727E-2</v>
      </c>
      <c r="J185" cm="1">
        <f t="array" ref="J185">_xlfn.IFS(C185="SH",G185/$X$30,C185="HH",G185/$X$34,C185="NI",G185/$X$25,C185="HB",G185/$X$37,C185="NRW",G185/$X$22,C185="HE",G185/$X$26,C185="RP",G185/$X$27,C185="BW",G185/$X$24,C185="BY",G185/$X$23,C185="SL",G185/$X$36,C185="BE",G185/$X$29,C185="MV",G185/$X$35,C185="BB",G185/$X$31,C185="SN",G185/$X$28,C185="ST",G185/$X$32,C185="TH",G185/$X$33)</f>
        <v>3.8490810810810808E-2</v>
      </c>
      <c r="K185" cm="1">
        <f t="array" ref="K185">_xlfn.IFS(C185="SH",$Y$17,C185="HH",$Y$8,C185="NI",$Y$11,C185="HB",$Y$7,C185="NRW",$Y$12,C185="HE",$Y$9,C185="RP",$Y$13,C185="BW",$Y$3,C185="BY",$Y$4,C185="SL",$Y$14,C185="BE",$Y$5,C185="MV",$Y$10,C185="BB",$Y$6,C185="SN",$Y$15,C185="ST",$Y$16,C185="TH",$Y$18)</f>
        <v>63865.617977528091</v>
      </c>
      <c r="L185">
        <f t="shared" si="7"/>
        <v>2302.9232062860569</v>
      </c>
      <c r="M185">
        <f t="shared" si="8"/>
        <v>575.73080157151423</v>
      </c>
      <c r="O185" t="s">
        <v>12955</v>
      </c>
      <c r="P185">
        <v>206.13043604935703</v>
      </c>
      <c r="Q185">
        <f t="shared" si="9"/>
        <v>4.2009485132867144E-4</v>
      </c>
    </row>
    <row r="186" spans="1:17">
      <c r="A186">
        <v>8121</v>
      </c>
      <c r="B186" t="s">
        <v>11869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BW</v>
      </c>
      <c r="D186" t="s">
        <v>634</v>
      </c>
      <c r="E186">
        <f>VLOOKUP(D186,'old version'!$D$2:$G$403,2,0)</f>
        <v>975</v>
      </c>
      <c r="F186">
        <f>VLOOKUP(D186,'old version'!$D$2:$G$403,3,0)</f>
        <v>19018.518</v>
      </c>
      <c r="G186">
        <f>VLOOKUP(D186,'old version'!$D$2:$G$403,4,0)</f>
        <v>344456</v>
      </c>
      <c r="H186">
        <f>COUNTIF(Mapping!$A$1:$A$1325,A186)</f>
        <v>1</v>
      </c>
      <c r="I186" cm="1">
        <f t="array" ref="I186">_xlfn.IFS(C186="SH",F186/$W$50,C186="HH",F186/$W$49,C186="NI",F186/$W$44,C186="HB",F186/$W$56,C186="NRW",F186/$W$41,C186="HE",F186/$W$45,C186="RP",F186/$W$47,C186="BW",F186/$W$43,C186="BY",F186/$W$42,C186="SL",F186/$W$55,C186="BE",F186/$W$46,C186="MV",F186/$W$54,C186="BB",F186/$W$51,C186="SN",F186/$W$48,C186="ST",F186/$W$53,C186="TH",F186/$W$52)</f>
        <v>3.6272384494349878E-2</v>
      </c>
      <c r="J186" cm="1">
        <f t="array" ref="J186">_xlfn.IFS(C186="SH",G186/$X$30,C186="HH",G186/$X$34,C186="NI",G186/$X$25,C186="HB",G186/$X$37,C186="NRW",G186/$X$22,C186="HE",G186/$X$26,C186="RP",G186/$X$27,C186="BW",G186/$X$24,C186="BY",G186/$X$23,C186="SL",G186/$X$36,C186="BE",G186/$X$29,C186="MV",G186/$X$35,C186="BB",G186/$X$31,C186="SN",G186/$X$28,C186="ST",G186/$X$32,C186="TH",G186/$X$33)</f>
        <v>3.1032072072072071E-2</v>
      </c>
      <c r="K186" cm="1">
        <f t="array" ref="K186">_xlfn.IFS(C186="SH",$Y$17,C186="HH",$Y$8,C186="NI",$Y$11,C186="HB",$Y$7,C186="NRW",$Y$12,C186="HE",$Y$9,C186="RP",$Y$13,C186="BW",$Y$3,C186="BY",$Y$4,C186="SL",$Y$14,C186="BE",$Y$5,C186="MV",$Y$10,C186="BB",$Y$6,C186="SN",$Y$15,C186="ST",$Y$16,C186="TH",$Y$18)</f>
        <v>63865.617977528091</v>
      </c>
      <c r="L186">
        <f t="shared" si="7"/>
        <v>2065.5514078170959</v>
      </c>
      <c r="M186">
        <f t="shared" si="8"/>
        <v>2065.5514078170959</v>
      </c>
      <c r="O186" t="s">
        <v>12640</v>
      </c>
      <c r="P186">
        <v>206.13043604935703</v>
      </c>
      <c r="Q186">
        <f t="shared" si="9"/>
        <v>4.2009485132867144E-4</v>
      </c>
    </row>
    <row r="187" spans="1:17">
      <c r="A187">
        <v>8125</v>
      </c>
      <c r="B187" t="s">
        <v>11870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BW</v>
      </c>
      <c r="D187" t="str">
        <f>VLOOKUP(A187,'Kreisfreie Städte u. Landkreise'!$A$9:$J$478,3,0)</f>
        <v>Heilbronn</v>
      </c>
      <c r="E187">
        <f>VLOOKUP(D187,'old version'!$D$2:$G$403,2,0)</f>
        <v>975</v>
      </c>
      <c r="F187">
        <f>VLOOKUP(D187,'old version'!$D$2:$G$403,3,0)</f>
        <v>19018.518</v>
      </c>
      <c r="G187">
        <f>VLOOKUP(D187,'old version'!$D$2:$G$403,4,0)</f>
        <v>344456</v>
      </c>
      <c r="H187">
        <f>COUNTIF(Mapping!$A$1:$A$1325,A187)</f>
        <v>7</v>
      </c>
      <c r="I187" cm="1">
        <f t="array" ref="I187">_xlfn.IFS(C187="SH",F187/$W$50,C187="HH",F187/$W$49,C187="NI",F187/$W$44,C187="HB",F187/$W$56,C187="NRW",F187/$W$41,C187="HE",F187/$W$45,C187="RP",F187/$W$47,C187="BW",F187/$W$43,C187="BY",F187/$W$42,C187="SL",F187/$W$55,C187="BE",F187/$W$46,C187="MV",F187/$W$54,C187="BB",F187/$W$51,C187="SN",F187/$W$48,C187="ST",F187/$W$53,C187="TH",F187/$W$52)</f>
        <v>3.6272384494349878E-2</v>
      </c>
      <c r="J187" cm="1">
        <f t="array" ref="J187">_xlfn.IFS(C187="SH",G187/$X$30,C187="HH",G187/$X$34,C187="NI",G187/$X$25,C187="HB",G187/$X$37,C187="NRW",G187/$X$22,C187="HE",G187/$X$26,C187="RP",G187/$X$27,C187="BW",G187/$X$24,C187="BY",G187/$X$23,C187="SL",G187/$X$36,C187="BE",G187/$X$29,C187="MV",G187/$X$35,C187="BB",G187/$X$31,C187="SN",G187/$X$28,C187="ST",G187/$X$32,C187="TH",G187/$X$33)</f>
        <v>3.1032072072072071E-2</v>
      </c>
      <c r="K187" cm="1">
        <f t="array" ref="K187">_xlfn.IFS(C187="SH",$Y$17,C187="HH",$Y$8,C187="NI",$Y$11,C187="HB",$Y$7,C187="NRW",$Y$12,C187="HE",$Y$9,C187="RP",$Y$13,C187="BW",$Y$3,C187="BY",$Y$4,C187="SL",$Y$14,C187="BE",$Y$5,C187="MV",$Y$10,C187="BB",$Y$6,C187="SN",$Y$15,C187="ST",$Y$16,C187="TH",$Y$18)</f>
        <v>63865.617977528091</v>
      </c>
      <c r="L187">
        <f t="shared" si="7"/>
        <v>2065.5514078170959</v>
      </c>
      <c r="M187">
        <f t="shared" si="8"/>
        <v>295.07877254529939</v>
      </c>
      <c r="O187" t="s">
        <v>12611</v>
      </c>
      <c r="P187">
        <v>206.13043604935703</v>
      </c>
      <c r="Q187">
        <f t="shared" si="9"/>
        <v>4.2009485132867144E-4</v>
      </c>
    </row>
    <row r="188" spans="1:17">
      <c r="A188">
        <v>8126</v>
      </c>
      <c r="B188" t="s">
        <v>11871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tr">
        <f>VLOOKUP(A188,'Kreisfreie Städte u. Landkreise'!$A$9:$J$478,3,0)</f>
        <v>Hohenlohekreis</v>
      </c>
      <c r="E188">
        <f>VLOOKUP(D188,'old version'!$D$2:$G$403,2,0)</f>
        <v>913</v>
      </c>
      <c r="F188">
        <f>VLOOKUP(D188,'old version'!$D$2:$G$403,3,0)</f>
        <v>5676.0550000000003</v>
      </c>
      <c r="G188">
        <f>VLOOKUP(D188,'old version'!$D$2:$G$403,4,0)</f>
        <v>112655</v>
      </c>
      <c r="H188">
        <f>COUNTIF(Mapping!$A$1:$A$1325,A188)</f>
        <v>2</v>
      </c>
      <c r="I188" cm="1">
        <f t="array" ref="I188">_xlfn.IFS(C188="SH",F188/$W$50,C188="HH",F188/$W$49,C188="NI",F188/$W$44,C188="HB",F188/$W$56,C188="NRW",F188/$W$41,C188="HE",F188/$W$45,C188="RP",F188/$W$47,C188="BW",F188/$W$43,C188="BY",F188/$W$42,C188="SL",F188/$W$55,C188="BE",F188/$W$46,C188="MV",F188/$W$54,C188="BB",F188/$W$51,C188="SN",F188/$W$48,C188="ST",F188/$W$53,C188="TH",F188/$W$52)</f>
        <v>1.0825451771325037E-2</v>
      </c>
      <c r="J188" cm="1">
        <f t="array" ref="J188">_xlfn.IFS(C188="SH",G188/$X$30,C188="HH",G188/$X$34,C188="NI",G188/$X$25,C188="HB",G188/$X$37,C188="NRW",G188/$X$22,C188="HE",G188/$X$26,C188="RP",G188/$X$27,C188="BW",G188/$X$24,C188="BY",G188/$X$23,C188="SL",G188/$X$36,C188="BE",G188/$X$29,C188="MV",G188/$X$35,C188="BB",G188/$X$31,C188="SN",G188/$X$28,C188="ST",G188/$X$32,C188="TH",G188/$X$33)</f>
        <v>1.0149099099099099E-2</v>
      </c>
      <c r="K188" cm="1">
        <f t="array" ref="K188">_xlfn.IFS(C188="SH",$Y$17,C188="HH",$Y$8,C188="NI",$Y$11,C188="HB",$Y$7,C188="NRW",$Y$12,C188="HE",$Y$9,C188="RP",$Y$13,C188="BW",$Y$3,C188="BY",$Y$4,C188="SL",$Y$14,C188="BE",$Y$5,C188="MV",$Y$10,C188="BB",$Y$6,C188="SN",$Y$15,C188="ST",$Y$16,C188="TH",$Y$18)</f>
        <v>63865.617977528091</v>
      </c>
      <c r="L188">
        <f t="shared" si="7"/>
        <v>658.97740622475305</v>
      </c>
      <c r="M188">
        <f t="shared" si="8"/>
        <v>329.48870311237653</v>
      </c>
      <c r="O188" t="s">
        <v>12808</v>
      </c>
      <c r="P188">
        <v>206.13043604935703</v>
      </c>
      <c r="Q188">
        <f t="shared" si="9"/>
        <v>4.2009485132867144E-4</v>
      </c>
    </row>
    <row r="189" spans="1:17">
      <c r="A189">
        <v>8127</v>
      </c>
      <c r="B189" t="s">
        <v>11872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tr">
        <f>VLOOKUP(A189,'Kreisfreie Städte u. Landkreise'!$A$9:$J$478,3,0)</f>
        <v>Schwäbisch Hall</v>
      </c>
      <c r="E189">
        <f>VLOOKUP(D189,'old version'!$D$2:$G$403,2,0)</f>
        <v>789</v>
      </c>
      <c r="F189">
        <f>VLOOKUP(D189,'old version'!$D$2:$G$403,3,0)</f>
        <v>8230.5190000000002</v>
      </c>
      <c r="G189">
        <f>VLOOKUP(D189,'old version'!$D$2:$G$403,4,0)</f>
        <v>196761</v>
      </c>
      <c r="H189">
        <f>COUNTIF(Mapping!$A$1:$A$1325,A189)</f>
        <v>2</v>
      </c>
      <c r="I189" cm="1">
        <f t="array" ref="I189">_xlfn.IFS(C189="SH",F189/$W$50,C189="HH",F189/$W$49,C189="NI",F189/$W$44,C189="HB",F189/$W$56,C189="NRW",F189/$W$41,C189="HE",F189/$W$45,C189="RP",F189/$W$47,C189="BW",F189/$W$43,C189="BY",F189/$W$42,C189="SL",F189/$W$55,C189="BE",F189/$W$46,C189="MV",F189/$W$54,C189="BB",F189/$W$51,C189="SN",F189/$W$48,C189="ST",F189/$W$53,C189="TH",F189/$W$52)</f>
        <v>1.569736136937968E-2</v>
      </c>
      <c r="J189" cm="1">
        <f t="array" ref="J189">_xlfn.IFS(C189="SH",G189/$X$30,C189="HH",G189/$X$34,C189="NI",G189/$X$25,C189="HB",G189/$X$37,C189="NRW",G189/$X$22,C189="HE",G189/$X$26,C189="RP",G189/$X$27,C189="BW",G189/$X$24,C189="BY",G189/$X$23,C189="SL",G189/$X$36,C189="BE",G189/$X$29,C189="MV",G189/$X$35,C189="BB",G189/$X$31,C189="SN",G189/$X$28,C189="ST",G189/$X$32,C189="TH",G189/$X$33)</f>
        <v>1.7726216216216215E-2</v>
      </c>
      <c r="K189" cm="1">
        <f t="array" ref="K189">_xlfn.IFS(C189="SH",$Y$17,C189="HH",$Y$8,C189="NI",$Y$11,C189="HB",$Y$7,C189="NRW",$Y$12,C189="HE",$Y$9,C189="RP",$Y$13,C189="BW",$Y$3,C189="BY",$Y$4,C189="SL",$Y$14,C189="BE",$Y$5,C189="MV",$Y$10,C189="BB",$Y$6,C189="SN",$Y$15,C189="ST",$Y$16,C189="TH",$Y$18)</f>
        <v>63865.617977528091</v>
      </c>
      <c r="L189">
        <f t="shared" si="7"/>
        <v>1099.7022359069488</v>
      </c>
      <c r="M189">
        <f t="shared" si="8"/>
        <v>549.85111795347439</v>
      </c>
      <c r="O189" t="s">
        <v>12809</v>
      </c>
      <c r="P189">
        <v>659.32288639826334</v>
      </c>
      <c r="Q189">
        <f t="shared" si="9"/>
        <v>1.3437033135307963E-3</v>
      </c>
    </row>
    <row r="190" spans="1:17">
      <c r="A190">
        <v>8128</v>
      </c>
      <c r="B190" t="s">
        <v>11873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tr">
        <f>VLOOKUP(A190,'Kreisfreie Städte u. Landkreise'!$A$9:$J$478,3,0)</f>
        <v>Main-Tauber-Kreis</v>
      </c>
      <c r="E190">
        <f>VLOOKUP(D190,'old version'!$D$2:$G$403,2,0)</f>
        <v>745</v>
      </c>
      <c r="F190">
        <f>VLOOKUP(D190,'old version'!$D$2:$G$403,3,0)</f>
        <v>5259.8410000000003</v>
      </c>
      <c r="G190">
        <f>VLOOKUP(D190,'old version'!$D$2:$G$403,4,0)</f>
        <v>132399</v>
      </c>
      <c r="H190">
        <f>COUNTIF(Mapping!$A$1:$A$1325,A190)</f>
        <v>3</v>
      </c>
      <c r="I190" cm="1">
        <f t="array" ref="I190">_xlfn.IFS(C190="SH",F190/$W$50,C190="HH",F190/$W$49,C190="NI",F190/$W$44,C190="HB",F190/$W$56,C190="NRW",F190/$W$41,C190="HE",F190/$W$45,C190="RP",F190/$W$47,C190="BW",F190/$W$43,C190="BY",F190/$W$42,C190="SL",F190/$W$55,C190="BE",F190/$W$46,C190="MV",F190/$W$54,C190="BB",F190/$W$51,C190="SN",F190/$W$48,C190="ST",F190/$W$53,C190="TH",F190/$W$52)</f>
        <v>1.0031642588089449E-2</v>
      </c>
      <c r="J190" cm="1">
        <f t="array" ref="J190">_xlfn.IFS(C190="SH",G190/$X$30,C190="HH",G190/$X$34,C190="NI",G190/$X$25,C190="HB",G190/$X$37,C190="NRW",G190/$X$22,C190="HE",G190/$X$26,C190="RP",G190/$X$27,C190="BW",G190/$X$24,C190="BY",G190/$X$23,C190="SL",G190/$X$36,C190="BE",G190/$X$29,C190="MV",G190/$X$35,C190="BB",G190/$X$31,C190="SN",G190/$X$28,C190="ST",G190/$X$32,C190="TH",G190/$X$33)</f>
        <v>1.1927837837837837E-2</v>
      </c>
      <c r="K190" cm="1">
        <f t="array" ref="K190">_xlfn.IFS(C190="SH",$Y$17,C190="HH",$Y$8,C190="NI",$Y$11,C190="HB",$Y$7,C190="NRW",$Y$12,C190="HE",$Y$9,C190="RP",$Y$13,C190="BW",$Y$3,C190="BY",$Y$4,C190="SL",$Y$14,C190="BE",$Y$5,C190="MV",$Y$10,C190="BB",$Y$6,C190="SN",$Y$15,C190="ST",$Y$16,C190="TH",$Y$18)</f>
        <v>63865.617977528091</v>
      </c>
      <c r="L190">
        <f t="shared" si="7"/>
        <v>731.5033142914474</v>
      </c>
      <c r="M190">
        <f t="shared" si="8"/>
        <v>243.83443809714913</v>
      </c>
      <c r="O190" t="s">
        <v>12641</v>
      </c>
      <c r="P190">
        <v>820.40294973065329</v>
      </c>
      <c r="Q190">
        <f t="shared" si="9"/>
        <v>1.6719852817571204E-3</v>
      </c>
    </row>
    <row r="191" spans="1:17">
      <c r="A191">
        <v>8135</v>
      </c>
      <c r="B191" t="s">
        <v>11874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tr">
        <f>VLOOKUP(A191,'Kreisfreie Städte u. Landkreise'!$A$9:$J$478,3,0)</f>
        <v>Heidenheim</v>
      </c>
      <c r="E191">
        <f>VLOOKUP(D191,'old version'!$D$2:$G$403,2,0)</f>
        <v>768</v>
      </c>
      <c r="F191">
        <f>VLOOKUP(D191,'old version'!$D$2:$G$403,3,0)</f>
        <v>4855.415</v>
      </c>
      <c r="G191">
        <f>VLOOKUP(D191,'old version'!$D$2:$G$403,4,0)</f>
        <v>132777</v>
      </c>
      <c r="H191">
        <f>COUNTIF(Mapping!$A$1:$A$1325,A191)</f>
        <v>3</v>
      </c>
      <c r="I191" cm="1">
        <f t="array" ref="I191">_xlfn.IFS(C191="SH",F191/$W$50,C191="HH",F191/$W$49,C191="NI",F191/$W$44,C191="HB",F191/$W$56,C191="NRW",F191/$W$41,C191="HE",F191/$W$45,C191="RP",F191/$W$47,C191="BW",F191/$W$43,C191="BY",F191/$W$42,C191="SL",F191/$W$55,C191="BE",F191/$W$46,C191="MV",F191/$W$54,C191="BB",F191/$W$51,C191="SN",F191/$W$48,C191="ST",F191/$W$53,C191="TH",F191/$W$52)</f>
        <v>9.2603156439231386E-3</v>
      </c>
      <c r="J191" cm="1">
        <f t="array" ref="J191">_xlfn.IFS(C191="SH",G191/$X$30,C191="HH",G191/$X$34,C191="NI",G191/$X$25,C191="HB",G191/$X$37,C191="NRW",G191/$X$22,C191="HE",G191/$X$26,C191="RP",G191/$X$27,C191="BW",G191/$X$24,C191="BY",G191/$X$23,C191="SL",G191/$X$36,C191="BE",G191/$X$29,C191="MV",G191/$X$35,C191="BB",G191/$X$31,C191="SN",G191/$X$28,C191="ST",G191/$X$32,C191="TH",G191/$X$33)</f>
        <v>1.1961891891891892E-2</v>
      </c>
      <c r="K191" cm="1">
        <f t="array" ref="K191">_xlfn.IFS(C191="SH",$Y$17,C191="HH",$Y$8,C191="NI",$Y$11,C191="HB",$Y$7,C191="NRW",$Y$12,C191="HE",$Y$9,C191="RP",$Y$13,C191="BW",$Y$3,C191="BY",$Y$4,C191="SL",$Y$14,C191="BE",$Y$5,C191="MV",$Y$10,C191="BB",$Y$6,C191="SN",$Y$15,C191="ST",$Y$16,C191="TH",$Y$18)</f>
        <v>63865.617977528091</v>
      </c>
      <c r="L191">
        <f t="shared" si="7"/>
        <v>720.81915870857415</v>
      </c>
      <c r="M191">
        <f t="shared" si="8"/>
        <v>240.27305290285804</v>
      </c>
      <c r="O191" t="s">
        <v>12916</v>
      </c>
      <c r="P191">
        <v>2443.8729192901365</v>
      </c>
      <c r="Q191">
        <f t="shared" si="9"/>
        <v>4.9806251341239453E-3</v>
      </c>
    </row>
    <row r="192" spans="1:17">
      <c r="A192">
        <v>8136</v>
      </c>
      <c r="B192" t="s">
        <v>11875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tr">
        <f>VLOOKUP(A192,'Kreisfreie Städte u. Landkreise'!$A$9:$J$478,3,0)</f>
        <v>Ostalbkreis</v>
      </c>
      <c r="E192">
        <f>VLOOKUP(D192,'old version'!$D$2:$G$403,2,0)</f>
        <v>825</v>
      </c>
      <c r="F192">
        <f>VLOOKUP(D192,'old version'!$D$2:$G$403,3,0)</f>
        <v>14087.672</v>
      </c>
      <c r="G192">
        <f>VLOOKUP(D192,'old version'!$D$2:$G$403,4,0)</f>
        <v>314025</v>
      </c>
      <c r="H192">
        <f>COUNTIF(Mapping!$A$1:$A$1325,A192)</f>
        <v>3</v>
      </c>
      <c r="I192" cm="1">
        <f t="array" ref="I192">_xlfn.IFS(C192="SH",F192/$W$50,C192="HH",F192/$W$49,C192="NI",F192/$W$44,C192="HB",F192/$W$56,C192="NRW",F192/$W$41,C192="HE",F192/$W$45,C192="RP",F192/$W$47,C192="BW",F192/$W$43,C192="BY",F192/$W$42,C192="SL",F192/$W$55,C192="BE",F192/$W$46,C192="MV",F192/$W$54,C192="BB",F192/$W$51,C192="SN",F192/$W$48,C192="ST",F192/$W$53,C192="TH",F192/$W$52)</f>
        <v>2.6868205788394602E-2</v>
      </c>
      <c r="J192" cm="1">
        <f t="array" ref="J192">_xlfn.IFS(C192="SH",G192/$X$30,C192="HH",G192/$X$34,C192="NI",G192/$X$25,C192="HB",G192/$X$37,C192="NRW",G192/$X$22,C192="HE",G192/$X$26,C192="RP",G192/$X$27,C192="BW",G192/$X$24,C192="BY",G192/$X$23,C192="SL",G192/$X$36,C192="BE",G192/$X$29,C192="MV",G192/$X$35,C192="BB",G192/$X$31,C192="SN",G192/$X$28,C192="ST",G192/$X$32,C192="TH",G192/$X$33)</f>
        <v>2.8290540540540539E-2</v>
      </c>
      <c r="K192" cm="1">
        <f t="array" ref="K192">_xlfn.IFS(C192="SH",$Y$17,C192="HH",$Y$8,C192="NI",$Y$11,C192="HB",$Y$7,C192="NRW",$Y$12,C192="HE",$Y$9,C192="RP",$Y$13,C192="BW",$Y$3,C192="BY",$Y$4,C192="SL",$Y$14,C192="BE",$Y$5,C192="MV",$Y$10,C192="BB",$Y$6,C192="SN",$Y$15,C192="ST",$Y$16,C192="TH",$Y$18)</f>
        <v>63865.617977528091</v>
      </c>
      <c r="L192">
        <f t="shared" si="7"/>
        <v>1784.0832825607547</v>
      </c>
      <c r="M192">
        <f t="shared" si="8"/>
        <v>594.69442752025157</v>
      </c>
      <c r="O192" t="s">
        <v>12956</v>
      </c>
      <c r="P192">
        <v>206.13043604935703</v>
      </c>
      <c r="Q192">
        <f t="shared" si="9"/>
        <v>4.2009485132867144E-4</v>
      </c>
    </row>
    <row r="193" spans="1:17">
      <c r="A193">
        <v>8211</v>
      </c>
      <c r="B193" t="s">
        <v>11876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11672</v>
      </c>
      <c r="E193">
        <f>VLOOKUP(D193,'old version'!$D$2:$G$403,2,0)</f>
        <v>1044</v>
      </c>
      <c r="F193">
        <f>VLOOKUP(D193,'old version'!$D$2:$G$403,3,0)</f>
        <v>3008.3470000000002</v>
      </c>
      <c r="G193">
        <f>VLOOKUP(D193,'old version'!$D$2:$G$403,4,0)</f>
        <v>55185</v>
      </c>
      <c r="H193">
        <f>COUNTIF(Mapping!$A$1:$A$1325,A193)</f>
        <v>1</v>
      </c>
      <c r="I193" cm="1">
        <f t="array" ref="I193">_xlfn.IFS(C193="SH",F193/$W$50,C193="HH",F193/$W$49,C193="NI",F193/$W$44,C193="HB",F193/$W$56,C193="NRW",F193/$W$41,C193="HE",F193/$W$45,C193="RP",F193/$W$47,C193="BW",F193/$W$43,C193="BY",F193/$W$42,C193="SL",F193/$W$55,C193="BE",F193/$W$46,C193="MV",F193/$W$54,C193="BB",F193/$W$51,C193="SN",F193/$W$48,C193="ST",F193/$W$53,C193="TH",F193/$W$52)</f>
        <v>5.7375616268535738E-3</v>
      </c>
      <c r="J193" cm="1">
        <f t="array" ref="J193">_xlfn.IFS(C193="SH",G193/$X$30,C193="HH",G193/$X$34,C193="NI",G193/$X$25,C193="HB",G193/$X$37,C193="NRW",G193/$X$22,C193="HE",G193/$X$26,C193="RP",G193/$X$27,C193="BW",G193/$X$24,C193="BY",G193/$X$23,C193="SL",G193/$X$36,C193="BE",G193/$X$29,C193="MV",G193/$X$35,C193="BB",G193/$X$31,C193="SN",G193/$X$28,C193="ST",G193/$X$32,C193="TH",G193/$X$33)</f>
        <v>4.9716216216216212E-3</v>
      </c>
      <c r="K193" cm="1">
        <f t="array" ref="K193">_xlfn.IFS(C193="SH",$Y$17,C193="HH",$Y$8,C193="NI",$Y$11,C193="HB",$Y$7,C193="NRW",$Y$12,C193="HE",$Y$9,C193="RP",$Y$13,C193="BW",$Y$3,C193="BY",$Y$4,C193="SL",$Y$14,C193="BE",$Y$5,C193="MV",$Y$10,C193="BB",$Y$6,C193="SN",$Y$15,C193="ST",$Y$16,C193="TH",$Y$18)</f>
        <v>63865.617977528091</v>
      </c>
      <c r="L193">
        <f t="shared" si="7"/>
        <v>329.74499515726762</v>
      </c>
      <c r="M193">
        <f t="shared" si="8"/>
        <v>329.74499515726762</v>
      </c>
      <c r="O193" t="s">
        <v>12957</v>
      </c>
      <c r="P193">
        <v>358.55544853922879</v>
      </c>
      <c r="Q193">
        <f t="shared" si="9"/>
        <v>7.307377829982632E-4</v>
      </c>
    </row>
    <row r="194" spans="1:17">
      <c r="A194">
        <v>8212</v>
      </c>
      <c r="B194" t="s">
        <v>11877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665</v>
      </c>
      <c r="E194">
        <f>VLOOKUP(D194,'old version'!$D$2:$G$403,2,0)</f>
        <v>807</v>
      </c>
      <c r="F194">
        <f>VLOOKUP(D194,'old version'!$D$2:$G$403,3,0)</f>
        <v>16793.146000000001</v>
      </c>
      <c r="G194">
        <f>VLOOKUP(D194,'old version'!$D$2:$G$403,4,0)</f>
        <v>445101</v>
      </c>
      <c r="H194">
        <f>COUNTIF(Mapping!$A$1:$A$1325,A194)</f>
        <v>1</v>
      </c>
      <c r="I194" cm="1">
        <f t="array" ref="I194">_xlfn.IFS(C194="SH",F194/$W$50,C194="HH",F194/$W$49,C194="NI",F194/$W$44,C194="HB",F194/$W$56,C194="NRW",F194/$W$41,C194="HE",F194/$W$45,C194="RP",F194/$W$47,C194="BW",F194/$W$43,C194="BY",F194/$W$42,C194="SL",F194/$W$55,C194="BE",F194/$W$46,C194="MV",F194/$W$54,C194="BB",F194/$W$51,C194="SN",F194/$W$48,C194="ST",F194/$W$53,C194="TH",F194/$W$52)</f>
        <v>3.202812377819101E-2</v>
      </c>
      <c r="J194" cm="1">
        <f t="array" ref="J194">_xlfn.IFS(C194="SH",G194/$X$30,C194="HH",G194/$X$34,C194="NI",G194/$X$25,C194="HB",G194/$X$37,C194="NRW",G194/$X$22,C194="HE",G194/$X$26,C194="RP",G194/$X$27,C194="BW",G194/$X$24,C194="BY",G194/$X$23,C194="SL",G194/$X$36,C194="BE",G194/$X$29,C194="MV",G194/$X$35,C194="BB",G194/$X$31,C194="SN",G194/$X$28,C194="ST",G194/$X$32,C194="TH",G194/$X$33)</f>
        <v>4.0099189189189192E-2</v>
      </c>
      <c r="K194" cm="1">
        <f t="array" ref="K194">_xlfn.IFS(C194="SH",$Y$17,C194="HH",$Y$8,C194="NI",$Y$11,C194="HB",$Y$7,C194="NRW",$Y$12,C194="HE",$Y$9,C194="RP",$Y$13,C194="BW",$Y$3,C194="BY",$Y$4,C194="SL",$Y$14,C194="BE",$Y$5,C194="MV",$Y$10,C194="BB",$Y$6,C194="SN",$Y$15,C194="ST",$Y$16,C194="TH",$Y$18)</f>
        <v>63865.617977528091</v>
      </c>
      <c r="L194">
        <f t="shared" ref="L194:L257" si="10">I194*$AA$3*K194+J194*$AB$3*K194</f>
        <v>2432.0936029127683</v>
      </c>
      <c r="M194">
        <f t="shared" si="8"/>
        <v>2432.0936029127683</v>
      </c>
      <c r="O194" t="s">
        <v>12642</v>
      </c>
      <c r="P194">
        <v>659.32288639826334</v>
      </c>
      <c r="Q194">
        <f t="shared" si="9"/>
        <v>1.3437033135307963E-3</v>
      </c>
    </row>
    <row r="195" spans="1:17">
      <c r="A195">
        <v>8215</v>
      </c>
      <c r="B195" t="s">
        <v>11878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tr">
        <f>VLOOKUP(A195,'Kreisfreie Städte u. Landkreise'!$A$9:$J$478,3,0)</f>
        <v>Karlsruhe</v>
      </c>
      <c r="E195">
        <f>VLOOKUP(D195,'old version'!$D$2:$G$403,2,0)</f>
        <v>807</v>
      </c>
      <c r="F195">
        <f>VLOOKUP(D195,'old version'!$D$2:$G$403,3,0)</f>
        <v>16793.146000000001</v>
      </c>
      <c r="G195">
        <f>VLOOKUP(D195,'old version'!$D$2:$G$403,4,0)</f>
        <v>445101</v>
      </c>
      <c r="H195">
        <f>COUNTIF(Mapping!$A$1:$A$1325,A195)</f>
        <v>11</v>
      </c>
      <c r="I195" cm="1">
        <f t="array" ref="I195">_xlfn.IFS(C195="SH",F195/$W$50,C195="HH",F195/$W$49,C195="NI",F195/$W$44,C195="HB",F195/$W$56,C195="NRW",F195/$W$41,C195="HE",F195/$W$45,C195="RP",F195/$W$47,C195="BW",F195/$W$43,C195="BY",F195/$W$42,C195="SL",F195/$W$55,C195="BE",F195/$W$46,C195="MV",F195/$W$54,C195="BB",F195/$W$51,C195="SN",F195/$W$48,C195="ST",F195/$W$53,C195="TH",F195/$W$52)</f>
        <v>3.202812377819101E-2</v>
      </c>
      <c r="J195" cm="1">
        <f t="array" ref="J195">_xlfn.IFS(C195="SH",G195/$X$30,C195="HH",G195/$X$34,C195="NI",G195/$X$25,C195="HB",G195/$X$37,C195="NRW",G195/$X$22,C195="HE",G195/$X$26,C195="RP",G195/$X$27,C195="BW",G195/$X$24,C195="BY",G195/$X$23,C195="SL",G195/$X$36,C195="BE",G195/$X$29,C195="MV",G195/$X$35,C195="BB",G195/$X$31,C195="SN",G195/$X$28,C195="ST",G195/$X$32,C195="TH",G195/$X$33)</f>
        <v>4.0099189189189192E-2</v>
      </c>
      <c r="K195" cm="1">
        <f t="array" ref="K195">_xlfn.IFS(C195="SH",$Y$17,C195="HH",$Y$8,C195="NI",$Y$11,C195="HB",$Y$7,C195="NRW",$Y$12,C195="HE",$Y$9,C195="RP",$Y$13,C195="BW",$Y$3,C195="BY",$Y$4,C195="SL",$Y$14,C195="BE",$Y$5,C195="MV",$Y$10,C195="BB",$Y$6,C195="SN",$Y$15,C195="ST",$Y$16,C195="TH",$Y$18)</f>
        <v>63865.617977528091</v>
      </c>
      <c r="L195">
        <f t="shared" si="10"/>
        <v>2432.0936029127683</v>
      </c>
      <c r="M195">
        <f t="shared" ref="M195:M258" si="11">L195/H195</f>
        <v>221.09941844661532</v>
      </c>
      <c r="O195" t="s">
        <v>12996</v>
      </c>
      <c r="P195">
        <v>206.13043604935703</v>
      </c>
      <c r="Q195">
        <f t="shared" ref="Q195:Q258" si="12">P195/$Y$19</f>
        <v>4.2009485132867144E-4</v>
      </c>
    </row>
    <row r="196" spans="1:17">
      <c r="A196">
        <v>8216</v>
      </c>
      <c r="B196" t="s">
        <v>11879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tr">
        <f>VLOOKUP(A196,'Kreisfreie Städte u. Landkreise'!$A$9:$J$478,3,0)</f>
        <v>Rastatt</v>
      </c>
      <c r="E196">
        <f>VLOOKUP(D196,'old version'!$D$2:$G$403,2,0)</f>
        <v>863</v>
      </c>
      <c r="F196">
        <f>VLOOKUP(D196,'old version'!$D$2:$G$403,3,0)</f>
        <v>10213.266</v>
      </c>
      <c r="G196">
        <f>VLOOKUP(D196,'old version'!$D$2:$G$403,4,0)</f>
        <v>231420</v>
      </c>
      <c r="H196">
        <f>COUNTIF(Mapping!$A$1:$A$1325,A196)</f>
        <v>4</v>
      </c>
      <c r="I196" cm="1">
        <f t="array" ref="I196">_xlfn.IFS(C196="SH",F196/$W$50,C196="HH",F196/$W$49,C196="NI",F196/$W$44,C196="HB",F196/$W$56,C196="NRW",F196/$W$41,C196="HE",F196/$W$45,C196="RP",F196/$W$47,C196="BW",F196/$W$43,C196="BY",F196/$W$42,C196="SL",F196/$W$55,C196="BE",F196/$W$46,C196="MV",F196/$W$54,C196="BB",F196/$W$51,C196="SN",F196/$W$48,C196="ST",F196/$W$53,C196="TH",F196/$W$52)</f>
        <v>1.9478884279788299E-2</v>
      </c>
      <c r="J196" cm="1">
        <f t="array" ref="J196">_xlfn.IFS(C196="SH",G196/$X$30,C196="HH",G196/$X$34,C196="NI",G196/$X$25,C196="HB",G196/$X$37,C196="NRW",G196/$X$22,C196="HE",G196/$X$26,C196="RP",G196/$X$27,C196="BW",G196/$X$24,C196="BY",G196/$X$23,C196="SL",G196/$X$36,C196="BE",G196/$X$29,C196="MV",G196/$X$35,C196="BB",G196/$X$31,C196="SN",G196/$X$28,C196="ST",G196/$X$32,C196="TH",G196/$X$33)</f>
        <v>2.084864864864865E-2</v>
      </c>
      <c r="K196" cm="1">
        <f t="array" ref="K196">_xlfn.IFS(C196="SH",$Y$17,C196="HH",$Y$8,C196="NI",$Y$11,C196="HB",$Y$7,C196="NRW",$Y$12,C196="HE",$Y$9,C196="RP",$Y$13,C196="BW",$Y$3,C196="BY",$Y$4,C196="SL",$Y$14,C196="BE",$Y$5,C196="MV",$Y$10,C196="BB",$Y$6,C196="SN",$Y$15,C196="ST",$Y$16,C196="TH",$Y$18)</f>
        <v>63865.617977528091</v>
      </c>
      <c r="L196">
        <f t="shared" si="10"/>
        <v>1309.6416179670857</v>
      </c>
      <c r="M196">
        <f t="shared" si="11"/>
        <v>327.41040449177143</v>
      </c>
      <c r="O196" t="s">
        <v>12719</v>
      </c>
      <c r="P196">
        <v>206.13043604935703</v>
      </c>
      <c r="Q196">
        <f t="shared" si="12"/>
        <v>4.2009485132867144E-4</v>
      </c>
    </row>
    <row r="197" spans="1:17">
      <c r="A197">
        <v>8221</v>
      </c>
      <c r="B197" t="s">
        <v>11880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11673</v>
      </c>
      <c r="E197">
        <f>VLOOKUP(D197,'old version'!$D$2:$G$403,2,0)</f>
        <v>822</v>
      </c>
      <c r="F197">
        <f>VLOOKUP(D197,'old version'!$D$2:$G$403,3,0)</f>
        <v>9166.9339999999993</v>
      </c>
      <c r="G197">
        <f>VLOOKUP(D197,'old version'!$D$2:$G$403,4,0)</f>
        <v>161485</v>
      </c>
      <c r="H197">
        <f>COUNTIF(Mapping!$A$1:$A$1325,A197)</f>
        <v>1</v>
      </c>
      <c r="I197" cm="1">
        <f t="array" ref="I197">_xlfn.IFS(C197="SH",F197/$W$50,C197="HH",F197/$W$49,C197="NI",F197/$W$44,C197="HB",F197/$W$56,C197="NRW",F197/$W$41,C197="HE",F197/$W$45,C197="RP",F197/$W$47,C197="BW",F197/$W$43,C197="BY",F197/$W$42,C197="SL",F197/$W$55,C197="BE",F197/$W$46,C197="MV",F197/$W$54,C197="BB",F197/$W$51,C197="SN",F197/$W$48,C197="ST",F197/$W$53,C197="TH",F197/$W$52)</f>
        <v>1.7483305201926286E-2</v>
      </c>
      <c r="J197" cm="1">
        <f t="array" ref="J197">_xlfn.IFS(C197="SH",G197/$X$30,C197="HH",G197/$X$34,C197="NI",G197/$X$25,C197="HB",G197/$X$37,C197="NRW",G197/$X$22,C197="HE",G197/$X$26,C197="RP",G197/$X$27,C197="BW",G197/$X$24,C197="BY",G197/$X$23,C197="SL",G197/$X$36,C197="BE",G197/$X$29,C197="MV",G197/$X$35,C197="BB",G197/$X$31,C197="SN",G197/$X$28,C197="ST",G197/$X$32,C197="TH",G197/$X$33)</f>
        <v>1.4548198198198197E-2</v>
      </c>
      <c r="K197" cm="1">
        <f t="array" ref="K197">_xlfn.IFS(C197="SH",$Y$17,C197="HH",$Y$8,C197="NI",$Y$11,C197="HB",$Y$7,C197="NRW",$Y$12,C197="HE",$Y$9,C197="RP",$Y$13,C197="BW",$Y$3,C197="BY",$Y$4,C197="SL",$Y$14,C197="BE",$Y$5,C197="MV",$Y$10,C197="BB",$Y$6,C197="SN",$Y$15,C197="ST",$Y$16,C197="TH",$Y$18)</f>
        <v>63865.617977528091</v>
      </c>
      <c r="L197">
        <f t="shared" si="10"/>
        <v>975.99277404330496</v>
      </c>
      <c r="M197">
        <f t="shared" si="11"/>
        <v>975.99277404330496</v>
      </c>
      <c r="O197" t="s">
        <v>12722</v>
      </c>
      <c r="P197">
        <v>206.13043604935703</v>
      </c>
      <c r="Q197">
        <f t="shared" si="12"/>
        <v>4.2009485132867144E-4</v>
      </c>
    </row>
    <row r="198" spans="1:17">
      <c r="A198">
        <v>8222</v>
      </c>
      <c r="B198" t="s">
        <v>11881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11674</v>
      </c>
      <c r="E198">
        <f>VLOOKUP(D198,'old version'!$D$2:$G$403,2,0)</f>
        <v>1035</v>
      </c>
      <c r="F198">
        <f>VLOOKUP(D198,'old version'!$D$2:$G$403,3,0)</f>
        <v>20921.098000000002</v>
      </c>
      <c r="G198">
        <f>VLOOKUP(D198,'old version'!$D$2:$G$403,4,0)</f>
        <v>310658</v>
      </c>
      <c r="H198">
        <f>COUNTIF(Mapping!$A$1:$A$1325,A198)</f>
        <v>1</v>
      </c>
      <c r="I198" cm="1">
        <f t="array" ref="I198">_xlfn.IFS(C198="SH",F198/$W$50,C198="HH",F198/$W$49,C198="NI",F198/$W$44,C198="HB",F198/$W$56,C198="NRW",F198/$W$41,C198="HE",F198/$W$45,C198="RP",F198/$W$47,C198="BW",F198/$W$43,C198="BY",F198/$W$42,C198="SL",F198/$W$55,C198="BE",F198/$W$46,C198="MV",F198/$W$54,C198="BB",F198/$W$51,C198="SN",F198/$W$48,C198="ST",F198/$W$53,C198="TH",F198/$W$52)</f>
        <v>3.9901011777046684E-2</v>
      </c>
      <c r="J198" cm="1">
        <f t="array" ref="J198">_xlfn.IFS(C198="SH",G198/$X$30,C198="HH",G198/$X$34,C198="NI",G198/$X$25,C198="HB",G198/$X$37,C198="NRW",G198/$X$22,C198="HE",G198/$X$26,C198="RP",G198/$X$27,C198="BW",G198/$X$24,C198="BY",G198/$X$23,C198="SL",G198/$X$36,C198="BE",G198/$X$29,C198="MV",G198/$X$35,C198="BB",G198/$X$31,C198="SN",G198/$X$28,C198="ST",G198/$X$32,C198="TH",G198/$X$33)</f>
        <v>2.7987207207207206E-2</v>
      </c>
      <c r="K198" cm="1">
        <f t="array" ref="K198">_xlfn.IFS(C198="SH",$Y$17,C198="HH",$Y$8,C198="NI",$Y$11,C198="HB",$Y$7,C198="NRW",$Y$12,C198="HE",$Y$9,C198="RP",$Y$13,C198="BW",$Y$3,C198="BY",$Y$4,C198="SL",$Y$14,C198="BE",$Y$5,C198="MV",$Y$10,C198="BB",$Y$6,C198="SN",$Y$15,C198="ST",$Y$16,C198="TH",$Y$18)</f>
        <v>63865.617977528091</v>
      </c>
      <c r="L198">
        <f t="shared" si="10"/>
        <v>1977.6409065824903</v>
      </c>
      <c r="M198">
        <f t="shared" si="11"/>
        <v>1977.6409065824903</v>
      </c>
      <c r="O198" t="s">
        <v>12612</v>
      </c>
      <c r="P198">
        <v>699.3878226753385</v>
      </c>
      <c r="Q198">
        <f t="shared" si="12"/>
        <v>1.4253558524347574E-3</v>
      </c>
    </row>
    <row r="199" spans="1:17">
      <c r="A199">
        <v>8225</v>
      </c>
      <c r="B199" t="s">
        <v>11882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tr">
        <f>VLOOKUP(A199,'Kreisfreie Städte u. Landkreise'!$A$9:$J$478,3,0)</f>
        <v>Neckar-Odenwald-Kreis</v>
      </c>
      <c r="E199">
        <f>VLOOKUP(D199,'old version'!$D$2:$G$403,2,0)</f>
        <v>658</v>
      </c>
      <c r="F199">
        <f>VLOOKUP(D199,'old version'!$D$2:$G$403,3,0)</f>
        <v>4629.6379999999999</v>
      </c>
      <c r="G199">
        <f>VLOOKUP(D199,'old version'!$D$2:$G$403,4,0)</f>
        <v>143633</v>
      </c>
      <c r="H199">
        <f>COUNTIF(Mapping!$A$1:$A$1325,A199)</f>
        <v>3</v>
      </c>
      <c r="I199" cm="1">
        <f t="array" ref="I199">_xlfn.IFS(C199="SH",F199/$W$50,C199="HH",F199/$W$49,C199="NI",F199/$W$44,C199="HB",F199/$W$56,C199="NRW",F199/$W$41,C199="HE",F199/$W$45,C199="RP",F199/$W$47,C199="BW",F199/$W$43,C199="BY",F199/$W$42,C199="SL",F199/$W$55,C199="BE",F199/$W$46,C199="MV",F199/$W$54,C199="BB",F199/$W$51,C199="SN",F199/$W$48,C199="ST",F199/$W$53,C199="TH",F199/$W$52)</f>
        <v>8.8297105802698714E-3</v>
      </c>
      <c r="J199" cm="1">
        <f t="array" ref="J199">_xlfn.IFS(C199="SH",G199/$X$30,C199="HH",G199/$X$34,C199="NI",G199/$X$25,C199="HB",G199/$X$37,C199="NRW",G199/$X$22,C199="HE",G199/$X$26,C199="RP",G199/$X$27,C199="BW",G199/$X$24,C199="BY",G199/$X$23,C199="SL",G199/$X$36,C199="BE",G199/$X$29,C199="MV",G199/$X$35,C199="BB",G199/$X$31,C199="SN",G199/$X$28,C199="ST",G199/$X$32,C199="TH",G199/$X$33)</f>
        <v>1.2939909909909911E-2</v>
      </c>
      <c r="K199" cm="1">
        <f t="array" ref="K199">_xlfn.IFS(C199="SH",$Y$17,C199="HH",$Y$8,C199="NI",$Y$11,C199="HB",$Y$7,C199="NRW",$Y$12,C199="HE",$Y$9,C199="RP",$Y$13,C199="BW",$Y$3,C199="BY",$Y$4,C199="SL",$Y$14,C199="BE",$Y$5,C199="MV",$Y$10,C199="BB",$Y$6,C199="SN",$Y$15,C199="ST",$Y$16,C199="TH",$Y$18)</f>
        <v>63865.617977528091</v>
      </c>
      <c r="L199">
        <f t="shared" si="10"/>
        <v>760.7902379203656</v>
      </c>
      <c r="M199">
        <f t="shared" si="11"/>
        <v>253.5967459734552</v>
      </c>
      <c r="O199" t="s">
        <v>12578</v>
      </c>
      <c r="P199">
        <v>220.98989486261769</v>
      </c>
      <c r="Q199">
        <f t="shared" si="12"/>
        <v>4.5037850211125912E-4</v>
      </c>
    </row>
    <row r="200" spans="1:17">
      <c r="A200">
        <v>8226</v>
      </c>
      <c r="B200" t="s">
        <v>11883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tr">
        <f>VLOOKUP(A200,'Kreisfreie Städte u. Landkreise'!$A$9:$J$478,3,0)</f>
        <v>Rhein-Neckar-Kreis</v>
      </c>
      <c r="E200">
        <f>VLOOKUP(D200,'old version'!$D$2:$G$403,2,0)</f>
        <v>1015</v>
      </c>
      <c r="F200">
        <f>VLOOKUP(D200,'old version'!$D$2:$G$403,3,0)</f>
        <v>18763.333999999999</v>
      </c>
      <c r="G200">
        <f>VLOOKUP(D200,'old version'!$D$2:$G$403,4,0)</f>
        <v>548355</v>
      </c>
      <c r="H200">
        <f>COUNTIF(Mapping!$A$1:$A$1325,A200)</f>
        <v>10</v>
      </c>
      <c r="I200" cm="1">
        <f t="array" ref="I200">_xlfn.IFS(C200="SH",F200/$W$50,C200="HH",F200/$W$49,C200="NI",F200/$W$44,C200="HB",F200/$W$56,C200="NRW",F200/$W$41,C200="HE",F200/$W$45,C200="RP",F200/$W$47,C200="BW",F200/$W$43,C200="BY",F200/$W$42,C200="SL",F200/$W$55,C200="BE",F200/$W$46,C200="MV",F200/$W$54,C200="BB",F200/$W$51,C200="SN",F200/$W$48,C200="ST",F200/$W$53,C200="TH",F200/$W$52)</f>
        <v>3.5785693987507743E-2</v>
      </c>
      <c r="J200" cm="1">
        <f t="array" ref="J200">_xlfn.IFS(C200="SH",G200/$X$30,C200="HH",G200/$X$34,C200="NI",G200/$X$25,C200="HB",G200/$X$37,C200="NRW",G200/$X$22,C200="HE",G200/$X$26,C200="RP",G200/$X$27,C200="BW",G200/$X$24,C200="BY",G200/$X$23,C200="SL",G200/$X$36,C200="BE",G200/$X$29,C200="MV",G200/$X$35,C200="BB",G200/$X$31,C200="SN",G200/$X$28,C200="ST",G200/$X$32,C200="TH",G200/$X$33)</f>
        <v>4.9401351351351354E-2</v>
      </c>
      <c r="K200" cm="1">
        <f t="array" ref="K200">_xlfn.IFS(C200="SH",$Y$17,C200="HH",$Y$8,C200="NI",$Y$11,C200="HB",$Y$7,C200="NRW",$Y$12,C200="HE",$Y$9,C200="RP",$Y$13,C200="BW",$Y$3,C200="BY",$Y$4,C200="SL",$Y$14,C200="BE",$Y$5,C200="MV",$Y$10,C200="BB",$Y$6,C200="SN",$Y$15,C200="ST",$Y$16,C200="TH",$Y$18)</f>
        <v>63865.617977528091</v>
      </c>
      <c r="L200">
        <f t="shared" si="10"/>
        <v>2937.6547400510085</v>
      </c>
      <c r="M200">
        <f t="shared" si="11"/>
        <v>293.76547400510083</v>
      </c>
      <c r="O200" t="s">
        <v>12594</v>
      </c>
      <c r="P200">
        <v>209.24544278433018</v>
      </c>
      <c r="Q200">
        <f t="shared" si="12"/>
        <v>4.264432505088052E-4</v>
      </c>
    </row>
    <row r="201" spans="1:17">
      <c r="A201">
        <v>8231</v>
      </c>
      <c r="B201" t="s">
        <v>11884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11675</v>
      </c>
      <c r="E201">
        <f>VLOOKUP(D201,'old version'!$D$2:$G$403,2,0)</f>
        <v>880</v>
      </c>
      <c r="F201">
        <f>VLOOKUP(D201,'old version'!$D$2:$G$403,3,0)</f>
        <v>5057.1409999999996</v>
      </c>
      <c r="G201">
        <f>VLOOKUP(D201,'old version'!$D$2:$G$403,4,0)</f>
        <v>125957</v>
      </c>
      <c r="H201">
        <f>COUNTIF(Mapping!$A$1:$A$1325,A201)</f>
        <v>1</v>
      </c>
      <c r="I201" cm="1">
        <f t="array" ref="I201">_xlfn.IFS(C201="SH",F201/$W$50,C201="HH",F201/$W$49,C201="NI",F201/$W$44,C201="HB",F201/$W$56,C201="NRW",F201/$W$41,C201="HE",F201/$W$45,C201="RP",F201/$W$47,C201="BW",F201/$W$43,C201="BY",F201/$W$42,C201="SL",F201/$W$55,C201="BE",F201/$W$46,C201="MV",F201/$W$54,C201="BB",F201/$W$51,C201="SN",F201/$W$48,C201="ST",F201/$W$53,C201="TH",F201/$W$52)</f>
        <v>9.6450503027702278E-3</v>
      </c>
      <c r="J201" cm="1">
        <f t="array" ref="J201">_xlfn.IFS(C201="SH",G201/$X$30,C201="HH",G201/$X$34,C201="NI",G201/$X$25,C201="HB",G201/$X$37,C201="NRW",G201/$X$22,C201="HE",G201/$X$26,C201="RP",G201/$X$27,C201="BW",G201/$X$24,C201="BY",G201/$X$23,C201="SL",G201/$X$36,C201="BE",G201/$X$29,C201="MV",G201/$X$35,C201="BB",G201/$X$31,C201="SN",G201/$X$28,C201="ST",G201/$X$32,C201="TH",G201/$X$33)</f>
        <v>1.1347477477477478E-2</v>
      </c>
      <c r="K201" cm="1">
        <f t="array" ref="K201">_xlfn.IFS(C201="SH",$Y$17,C201="HH",$Y$8,C201="NI",$Y$11,C201="HB",$Y$7,C201="NRW",$Y$12,C201="HE",$Y$9,C201="RP",$Y$13,C201="BW",$Y$3,C201="BY",$Y$4,C201="SL",$Y$14,C201="BE",$Y$5,C201="MV",$Y$10,C201="BB",$Y$6,C201="SN",$Y$15,C201="ST",$Y$16,C201="TH",$Y$18)</f>
        <v>63865.617977528091</v>
      </c>
      <c r="L201">
        <f t="shared" si="10"/>
        <v>697.53202069157692</v>
      </c>
      <c r="M201">
        <f t="shared" si="11"/>
        <v>697.53202069157692</v>
      </c>
      <c r="O201" t="s">
        <v>12601</v>
      </c>
      <c r="P201">
        <v>659.32288639826334</v>
      </c>
      <c r="Q201">
        <f t="shared" si="12"/>
        <v>1.3437033135307963E-3</v>
      </c>
    </row>
    <row r="202" spans="1:17">
      <c r="A202">
        <v>8235</v>
      </c>
      <c r="B202" t="s">
        <v>11885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tr">
        <f>VLOOKUP(A202,'Kreisfreie Städte u. Landkreise'!$A$9:$J$478,3,0)</f>
        <v>Calw</v>
      </c>
      <c r="E202">
        <f>VLOOKUP(D202,'old version'!$D$2:$G$403,2,0)</f>
        <v>725</v>
      </c>
      <c r="F202">
        <f>VLOOKUP(D202,'old version'!$D$2:$G$403,3,0)</f>
        <v>4624.55</v>
      </c>
      <c r="G202">
        <f>VLOOKUP(D202,'old version'!$D$2:$G$403,4,0)</f>
        <v>159201</v>
      </c>
      <c r="H202">
        <f>COUNTIF(Mapping!$A$1:$A$1325,A202)</f>
        <v>3</v>
      </c>
      <c r="I202" cm="1">
        <f t="array" ref="I202">_xlfn.IFS(C202="SH",F202/$W$50,C202="HH",F202/$W$49,C202="NI",F202/$W$44,C202="HB",F202/$W$56,C202="NRW",F202/$W$41,C202="HE",F202/$W$45,C202="RP",F202/$W$47,C202="BW",F202/$W$43,C202="BY",F202/$W$42,C202="SL",F202/$W$55,C202="BE",F202/$W$46,C202="MV",F202/$W$54,C202="BB",F202/$W$51,C202="SN",F202/$W$48,C202="ST",F202/$W$53,C202="TH",F202/$W$52)</f>
        <v>8.8200066752491309E-3</v>
      </c>
      <c r="J202" cm="1">
        <f t="array" ref="J202">_xlfn.IFS(C202="SH",G202/$X$30,C202="HH",G202/$X$34,C202="NI",G202/$X$25,C202="HB",G202/$X$37,C202="NRW",G202/$X$22,C202="HE",G202/$X$26,C202="RP",G202/$X$27,C202="BW",G202/$X$24,C202="BY",G202/$X$23,C202="SL",G202/$X$36,C202="BE",G202/$X$29,C202="MV",G202/$X$35,C202="BB",G202/$X$31,C202="SN",G202/$X$28,C202="ST",G202/$X$32,C202="TH",G202/$X$33)</f>
        <v>1.4342432432432432E-2</v>
      </c>
      <c r="K202" cm="1">
        <f t="array" ref="K202">_xlfn.IFS(C202="SH",$Y$17,C202="HH",$Y$8,C202="NI",$Y$11,C202="HB",$Y$7,C202="NRW",$Y$12,C202="HE",$Y$9,C202="RP",$Y$13,C202="BW",$Y$3,C202="BY",$Y$4,C202="SL",$Y$14,C202="BE",$Y$5,C202="MV",$Y$10,C202="BB",$Y$6,C202="SN",$Y$15,C202="ST",$Y$16,C202="TH",$Y$18)</f>
        <v>63865.617977528091</v>
      </c>
      <c r="L202">
        <f t="shared" si="10"/>
        <v>827.8150271688562</v>
      </c>
      <c r="M202">
        <f t="shared" si="11"/>
        <v>275.93834238961875</v>
      </c>
      <c r="O202" t="s">
        <v>12667</v>
      </c>
      <c r="P202">
        <v>580.83397202374522</v>
      </c>
      <c r="Q202">
        <f t="shared" si="12"/>
        <v>1.1837425166341322E-3</v>
      </c>
    </row>
    <row r="203" spans="1:17">
      <c r="A203">
        <v>8236</v>
      </c>
      <c r="B203" t="s">
        <v>11886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BW</v>
      </c>
      <c r="D203" t="str">
        <f>VLOOKUP(A203,'Kreisfreie Städte u. Landkreise'!$A$9:$J$478,3,0)</f>
        <v>Enzkreis</v>
      </c>
      <c r="E203">
        <f>VLOOKUP(D203,'old version'!$D$2:$G$403,2,0)</f>
        <v>820</v>
      </c>
      <c r="F203">
        <f>VLOOKUP(D203,'old version'!$D$2:$G$403,3,0)</f>
        <v>6172.1139999999996</v>
      </c>
      <c r="G203">
        <f>VLOOKUP(D203,'old version'!$D$2:$G$403,4,0)</f>
        <v>199556</v>
      </c>
      <c r="H203">
        <f>COUNTIF(Mapping!$A$1:$A$1325,A203)</f>
        <v>2</v>
      </c>
      <c r="I203" cm="1">
        <f t="array" ref="I203">_xlfn.IFS(C203="SH",F203/$W$50,C203="HH",F203/$W$49,C203="NI",F203/$W$44,C203="HB",F203/$W$56,C203="NRW",F203/$W$41,C203="HE",F203/$W$45,C203="RP",F203/$W$47,C203="BW",F203/$W$43,C203="BY",F203/$W$42,C203="SL",F203/$W$55,C203="BE",F203/$W$46,C203="MV",F203/$W$54,C203="BB",F203/$W$51,C203="SN",F203/$W$48,C203="ST",F203/$W$53,C203="TH",F203/$W$52)</f>
        <v>1.17715424593525E-2</v>
      </c>
      <c r="J203" cm="1">
        <f t="array" ref="J203">_xlfn.IFS(C203="SH",G203/$X$30,C203="HH",G203/$X$34,C203="NI",G203/$X$25,C203="HB",G203/$X$37,C203="NRW",G203/$X$22,C203="HE",G203/$X$26,C203="RP",G203/$X$27,C203="BW",G203/$X$24,C203="BY",G203/$X$23,C203="SL",G203/$X$36,C203="BE",G203/$X$29,C203="MV",G203/$X$35,C203="BB",G203/$X$31,C203="SN",G203/$X$28,C203="ST",G203/$X$32,C203="TH",G203/$X$33)</f>
        <v>1.7978018018018019E-2</v>
      </c>
      <c r="K203" cm="1">
        <f t="array" ref="K203">_xlfn.IFS(C203="SH",$Y$17,C203="HH",$Y$8,C203="NI",$Y$11,C203="HB",$Y$7,C203="NRW",$Y$12,C203="HE",$Y$9,C203="RP",$Y$13,C203="BW",$Y$3,C203="BY",$Y$4,C203="SL",$Y$14,C203="BE",$Y$5,C203="MV",$Y$10,C203="BB",$Y$6,C203="SN",$Y$15,C203="ST",$Y$16,C203="TH",$Y$18)</f>
        <v>63865.617977528091</v>
      </c>
      <c r="L203">
        <f t="shared" si="10"/>
        <v>1049.0821314777063</v>
      </c>
      <c r="M203">
        <f t="shared" si="11"/>
        <v>524.54106573885315</v>
      </c>
      <c r="O203" t="s">
        <v>12706</v>
      </c>
      <c r="P203">
        <v>204.39599503384878</v>
      </c>
      <c r="Q203">
        <f t="shared" si="12"/>
        <v>4.1656005193410834E-4</v>
      </c>
    </row>
    <row r="204" spans="1:17">
      <c r="A204">
        <v>8237</v>
      </c>
      <c r="B204" t="s">
        <v>11887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tr">
        <f>VLOOKUP(A204,'Kreisfreie Städte u. Landkreise'!$A$9:$J$478,3,0)</f>
        <v>Freudenstadt</v>
      </c>
      <c r="E204">
        <f>VLOOKUP(D204,'old version'!$D$2:$G$403,2,0)</f>
        <v>810</v>
      </c>
      <c r="F204">
        <f>VLOOKUP(D204,'old version'!$D$2:$G$403,3,0)</f>
        <v>4714.7190000000001</v>
      </c>
      <c r="G204">
        <f>VLOOKUP(D204,'old version'!$D$2:$G$403,4,0)</f>
        <v>118243</v>
      </c>
      <c r="H204">
        <f>COUNTIF(Mapping!$A$1:$A$1325,A204)</f>
        <v>5</v>
      </c>
      <c r="I204" cm="1">
        <f t="array" ref="I204">_xlfn.IFS(C204="SH",F204/$W$50,C204="HH",F204/$W$49,C204="NI",F204/$W$44,C204="HB",F204/$W$56,C204="NRW",F204/$W$41,C204="HE",F204/$W$45,C204="RP",F204/$W$47,C204="BW",F204/$W$43,C204="BY",F204/$W$42,C204="SL",F204/$W$55,C204="BE",F204/$W$46,C204="MV",F204/$W$54,C204="BB",F204/$W$51,C204="SN",F204/$W$48,C204="ST",F204/$W$53,C204="TH",F204/$W$52)</f>
        <v>8.9919782577599777E-3</v>
      </c>
      <c r="J204" cm="1">
        <f t="array" ref="J204">_xlfn.IFS(C204="SH",G204/$X$30,C204="HH",G204/$X$34,C204="NI",G204/$X$25,C204="HB",G204/$X$37,C204="NRW",G204/$X$22,C204="HE",G204/$X$26,C204="RP",G204/$X$27,C204="BW",G204/$X$24,C204="BY",G204/$X$23,C204="SL",G204/$X$36,C204="BE",G204/$X$29,C204="MV",G204/$X$35,C204="BB",G204/$X$31,C204="SN",G204/$X$28,C204="ST",G204/$X$32,C204="TH",G204/$X$33)</f>
        <v>1.0652522522522523E-2</v>
      </c>
      <c r="K204" cm="1">
        <f t="array" ref="K204">_xlfn.IFS(C204="SH",$Y$17,C204="HH",$Y$8,C204="NI",$Y$11,C204="HB",$Y$7,C204="NRW",$Y$12,C204="HE",$Y$9,C204="RP",$Y$13,C204="BW",$Y$3,C204="BY",$Y$4,C204="SL",$Y$14,C204="BE",$Y$5,C204="MV",$Y$10,C204="BB",$Y$6,C204="SN",$Y$15,C204="ST",$Y$16,C204="TH",$Y$18)</f>
        <v>63865.617977528091</v>
      </c>
      <c r="L204">
        <f t="shared" si="10"/>
        <v>653.81701250841229</v>
      </c>
      <c r="M204">
        <f t="shared" si="11"/>
        <v>130.76340250168246</v>
      </c>
      <c r="O204" t="s">
        <v>12958</v>
      </c>
      <c r="P204">
        <v>0</v>
      </c>
      <c r="Q204">
        <f t="shared" si="12"/>
        <v>0</v>
      </c>
    </row>
    <row r="205" spans="1:17">
      <c r="A205">
        <v>8311</v>
      </c>
      <c r="B205" t="s">
        <v>11888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11676</v>
      </c>
      <c r="E205">
        <f>VLOOKUP(D205,'old version'!$D$2:$G$403,2,0)</f>
        <v>800</v>
      </c>
      <c r="F205">
        <f>VLOOKUP(D205,'old version'!$D$2:$G$403,3,0)</f>
        <v>11909.478999999999</v>
      </c>
      <c r="G205">
        <f>VLOOKUP(D205,'old version'!$D$2:$G$403,4,0)</f>
        <v>231195</v>
      </c>
      <c r="H205">
        <f>COUNTIF(Mapping!$A$1:$A$1325,A205)</f>
        <v>1</v>
      </c>
      <c r="I205" cm="1">
        <f t="array" ref="I205">_xlfn.IFS(C205="SH",F205/$W$50,C205="HH",F205/$W$49,C205="NI",F205/$W$44,C205="HB",F205/$W$56,C205="NRW",F205/$W$41,C205="HE",F205/$W$45,C205="RP",F205/$W$47,C205="BW",F205/$W$43,C205="BY",F205/$W$42,C205="SL",F205/$W$55,C205="BE",F205/$W$46,C205="MV",F205/$W$54,C205="BB",F205/$W$51,C205="SN",F205/$W$48,C205="ST",F205/$W$53,C205="TH",F205/$W$52)</f>
        <v>2.271392552329185E-2</v>
      </c>
      <c r="J205" cm="1">
        <f t="array" ref="J205">_xlfn.IFS(C205="SH",G205/$X$30,C205="HH",G205/$X$34,C205="NI",G205/$X$25,C205="HB",G205/$X$37,C205="NRW",G205/$X$22,C205="HE",G205/$X$26,C205="RP",G205/$X$27,C205="BW",G205/$X$24,C205="BY",G205/$X$23,C205="SL",G205/$X$36,C205="BE",G205/$X$29,C205="MV",G205/$X$35,C205="BB",G205/$X$31,C205="SN",G205/$X$28,C205="ST",G205/$X$32,C205="TH",G205/$X$33)</f>
        <v>2.0828378378378379E-2</v>
      </c>
      <c r="K205" cm="1">
        <f t="array" ref="K205">_xlfn.IFS(C205="SH",$Y$17,C205="HH",$Y$8,C205="NI",$Y$11,C205="HB",$Y$7,C205="NRW",$Y$12,C205="HE",$Y$9,C205="RP",$Y$13,C205="BW",$Y$3,C205="BY",$Y$4,C205="SL",$Y$14,C205="BE",$Y$5,C205="MV",$Y$10,C205="BB",$Y$6,C205="SN",$Y$15,C205="ST",$Y$16,C205="TH",$Y$18)</f>
        <v>63865.617977528091</v>
      </c>
      <c r="L205">
        <f t="shared" si="10"/>
        <v>1360.3226650138351</v>
      </c>
      <c r="M205">
        <f t="shared" si="11"/>
        <v>1360.3226650138351</v>
      </c>
      <c r="O205" t="s">
        <v>12679</v>
      </c>
      <c r="P205">
        <v>1664.0646441674598</v>
      </c>
      <c r="Q205">
        <f t="shared" si="12"/>
        <v>3.3913720006173154E-3</v>
      </c>
    </row>
    <row r="206" spans="1:17">
      <c r="A206">
        <v>8315</v>
      </c>
      <c r="B206" t="s">
        <v>11889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tr">
        <f>VLOOKUP(A206,'Kreisfreie Städte u. Landkreise'!$A$9:$J$478,3,0)</f>
        <v>Breisgau-Hochschwarzwald</v>
      </c>
      <c r="E206">
        <f>VLOOKUP(D206,'old version'!$D$2:$G$403,2,0)</f>
        <v>709</v>
      </c>
      <c r="F206">
        <f>VLOOKUP(D206,'old version'!$D$2:$G$403,3,0)</f>
        <v>7921.3789999999999</v>
      </c>
      <c r="G206">
        <f>VLOOKUP(D206,'old version'!$D$2:$G$403,4,0)</f>
        <v>263601</v>
      </c>
      <c r="H206">
        <f>COUNTIF(Mapping!$A$1:$A$1325,A206)</f>
        <v>6</v>
      </c>
      <c r="I206" cm="1">
        <f t="array" ref="I206">_xlfn.IFS(C206="SH",F206/$W$50,C206="HH",F206/$W$49,C206="NI",F206/$W$44,C206="HB",F206/$W$56,C206="NRW",F206/$W$41,C206="HE",F206/$W$45,C206="RP",F206/$W$47,C206="BW",F206/$W$43,C206="BY",F206/$W$42,C206="SL",F206/$W$55,C206="BE",F206/$W$46,C206="MV",F206/$W$54,C206="BB",F206/$W$51,C206="SN",F206/$W$48,C206="ST",F206/$W$53,C206="TH",F206/$W$52)</f>
        <v>1.5107765221952034E-2</v>
      </c>
      <c r="J206" cm="1">
        <f t="array" ref="J206">_xlfn.IFS(C206="SH",G206/$X$30,C206="HH",G206/$X$34,C206="NI",G206/$X$25,C206="HB",G206/$X$37,C206="NRW",G206/$X$22,C206="HE",G206/$X$26,C206="RP",G206/$X$27,C206="BW",G206/$X$24,C206="BY",G206/$X$23,C206="SL",G206/$X$36,C206="BE",G206/$X$29,C206="MV",G206/$X$35,C206="BB",G206/$X$31,C206="SN",G206/$X$28,C206="ST",G206/$X$32,C206="TH",G206/$X$33)</f>
        <v>2.3747837837837838E-2</v>
      </c>
      <c r="K206" cm="1">
        <f t="array" ref="K206">_xlfn.IFS(C206="SH",$Y$17,C206="HH",$Y$8,C206="NI",$Y$11,C206="HB",$Y$7,C206="NRW",$Y$12,C206="HE",$Y$9,C206="RP",$Y$13,C206="BW",$Y$3,C206="BY",$Y$4,C206="SL",$Y$14,C206="BE",$Y$5,C206="MV",$Y$10,C206="BB",$Y$6,C206="SN",$Y$15,C206="ST",$Y$16,C206="TH",$Y$18)</f>
        <v>63865.617977528091</v>
      </c>
      <c r="L206">
        <f t="shared" si="10"/>
        <v>1378.719444897572</v>
      </c>
      <c r="M206">
        <f t="shared" si="11"/>
        <v>229.78657414959534</v>
      </c>
      <c r="O206" t="s">
        <v>12680</v>
      </c>
      <c r="P206">
        <v>1421.0378708696051</v>
      </c>
      <c r="Q206">
        <f t="shared" si="12"/>
        <v>2.8960822309250659E-3</v>
      </c>
    </row>
    <row r="207" spans="1:17">
      <c r="A207">
        <v>8316</v>
      </c>
      <c r="B207" t="s">
        <v>11890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tr">
        <f>VLOOKUP(A207,'Kreisfreie Städte u. Landkreise'!$A$9:$J$478,3,0)</f>
        <v>Emmendingen</v>
      </c>
      <c r="E207">
        <f>VLOOKUP(D207,'old version'!$D$2:$G$403,2,0)</f>
        <v>698</v>
      </c>
      <c r="F207">
        <f>VLOOKUP(D207,'old version'!$D$2:$G$403,3,0)</f>
        <v>5444.5870000000004</v>
      </c>
      <c r="G207">
        <f>VLOOKUP(D207,'old version'!$D$2:$G$403,4,0)</f>
        <v>166408</v>
      </c>
      <c r="H207">
        <f>COUNTIF(Mapping!$A$1:$A$1325,A207)</f>
        <v>2</v>
      </c>
      <c r="I207" cm="1">
        <f t="array" ref="I207">_xlfn.IFS(C207="SH",F207/$W$50,C207="HH",F207/$W$49,C207="NI",F207/$W$44,C207="HB",F207/$W$56,C207="NRW",F207/$W$41,C207="HE",F207/$W$45,C207="RP",F207/$W$47,C207="BW",F207/$W$43,C207="BY",F207/$W$42,C207="SL",F207/$W$55,C207="BE",F207/$W$46,C207="MV",F207/$W$54,C207="BB",F207/$W$51,C207="SN",F207/$W$48,C207="ST",F207/$W$53,C207="TH",F207/$W$52)</f>
        <v>1.038399275258666E-2</v>
      </c>
      <c r="J207" cm="1">
        <f t="array" ref="J207">_xlfn.IFS(C207="SH",G207/$X$30,C207="HH",G207/$X$34,C207="NI",G207/$X$25,C207="HB",G207/$X$37,C207="NRW",G207/$X$22,C207="HE",G207/$X$26,C207="RP",G207/$X$27,C207="BW",G207/$X$24,C207="BY",G207/$X$23,C207="SL",G207/$X$36,C207="BE",G207/$X$29,C207="MV",G207/$X$35,C207="BB",G207/$X$31,C207="SN",G207/$X$28,C207="ST",G207/$X$32,C207="TH",G207/$X$33)</f>
        <v>1.4991711711711712E-2</v>
      </c>
      <c r="K207" cm="1">
        <f t="array" ref="K207">_xlfn.IFS(C207="SH",$Y$17,C207="HH",$Y$8,C207="NI",$Y$11,C207="HB",$Y$7,C207="NRW",$Y$12,C207="HE",$Y$9,C207="RP",$Y$13,C207="BW",$Y$3,C207="BY",$Y$4,C207="SL",$Y$14,C207="BE",$Y$5,C207="MV",$Y$10,C207="BB",$Y$6,C207="SN",$Y$15,C207="ST",$Y$16,C207="TH",$Y$18)</f>
        <v>63865.617977528091</v>
      </c>
      <c r="L207">
        <f t="shared" si="10"/>
        <v>883.88622831159046</v>
      </c>
      <c r="M207">
        <f t="shared" si="11"/>
        <v>441.94311415579523</v>
      </c>
      <c r="O207" t="s">
        <v>12556</v>
      </c>
      <c r="P207">
        <v>253.31575096372646</v>
      </c>
      <c r="Q207">
        <f t="shared" si="12"/>
        <v>5.1625875722125978E-4</v>
      </c>
    </row>
    <row r="208" spans="1:17">
      <c r="A208">
        <v>8317</v>
      </c>
      <c r="B208" t="s">
        <v>11891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tr">
        <f>VLOOKUP(A208,'Kreisfreie Städte u. Landkreise'!$A$9:$J$478,3,0)</f>
        <v>Ortenaukreis</v>
      </c>
      <c r="E208">
        <f>VLOOKUP(D208,'old version'!$D$2:$G$403,2,0)</f>
        <v>794</v>
      </c>
      <c r="F208">
        <f>VLOOKUP(D208,'old version'!$D$2:$G$403,3,0)</f>
        <v>17656.545999999998</v>
      </c>
      <c r="G208">
        <f>VLOOKUP(D208,'old version'!$D$2:$G$403,4,0)</f>
        <v>430953</v>
      </c>
      <c r="H208">
        <f>COUNTIF(Mapping!$A$1:$A$1325,A208)</f>
        <v>4</v>
      </c>
      <c r="I208" cm="1">
        <f t="array" ref="I208">_xlfn.IFS(C208="SH",F208/$W$50,C208="HH",F208/$W$49,C208="NI",F208/$W$44,C208="HB",F208/$W$56,C208="NRW",F208/$W$41,C208="HE",F208/$W$45,C208="RP",F208/$W$47,C208="BW",F208/$W$43,C208="BY",F208/$W$42,C208="SL",F208/$W$55,C208="BE",F208/$W$46,C208="MV",F208/$W$54,C208="BB",F208/$W$51,C208="SN",F208/$W$48,C208="ST",F208/$W$53,C208="TH",F208/$W$52)</f>
        <v>3.3674812377819101E-2</v>
      </c>
      <c r="J208" cm="1">
        <f t="array" ref="J208">_xlfn.IFS(C208="SH",G208/$X$30,C208="HH",G208/$X$34,C208="NI",G208/$X$25,C208="HB",G208/$X$37,C208="NRW",G208/$X$22,C208="HE",G208/$X$26,C208="RP",G208/$X$27,C208="BW",G208/$X$24,C208="BY",G208/$X$23,C208="SL",G208/$X$36,C208="BE",G208/$X$29,C208="MV",G208/$X$35,C208="BB",G208/$X$31,C208="SN",G208/$X$28,C208="ST",G208/$X$32,C208="TH",G208/$X$33)</f>
        <v>3.8824594594594593E-2</v>
      </c>
      <c r="K208" cm="1">
        <f t="array" ref="K208">_xlfn.IFS(C208="SH",$Y$17,C208="HH",$Y$8,C208="NI",$Y$11,C208="HB",$Y$7,C208="NRW",$Y$12,C208="HE",$Y$9,C208="RP",$Y$13,C208="BW",$Y$3,C208="BY",$Y$4,C208="SL",$Y$14,C208="BE",$Y$5,C208="MV",$Y$10,C208="BB",$Y$6,C208="SN",$Y$15,C208="ST",$Y$16,C208="TH",$Y$18)</f>
        <v>63865.617977528091</v>
      </c>
      <c r="L208">
        <f t="shared" si="10"/>
        <v>2397.3332205797678</v>
      </c>
      <c r="M208">
        <f t="shared" si="11"/>
        <v>599.33330514494196</v>
      </c>
      <c r="O208" t="s">
        <v>12561</v>
      </c>
      <c r="P208">
        <v>493.28527754881065</v>
      </c>
      <c r="Q208">
        <f t="shared" si="12"/>
        <v>1.0053178429451852E-3</v>
      </c>
    </row>
    <row r="209" spans="1:17">
      <c r="A209">
        <v>8325</v>
      </c>
      <c r="B209" t="s">
        <v>11892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tr">
        <f>VLOOKUP(A209,'Kreisfreie Städte u. Landkreise'!$A$9:$J$478,3,0)</f>
        <v>Rottweil</v>
      </c>
      <c r="E209">
        <f>VLOOKUP(D209,'old version'!$D$2:$G$403,2,0)</f>
        <v>927</v>
      </c>
      <c r="F209">
        <f>VLOOKUP(D209,'old version'!$D$2:$G$403,3,0)</f>
        <v>6099.8019999999997</v>
      </c>
      <c r="G209">
        <f>VLOOKUP(D209,'old version'!$D$2:$G$403,4,0)</f>
        <v>139878</v>
      </c>
      <c r="H209">
        <f>COUNTIF(Mapping!$A$1:$A$1325,A209)</f>
        <v>3</v>
      </c>
      <c r="I209" cm="1">
        <f t="array" ref="I209">_xlfn.IFS(C209="SH",F209/$W$50,C209="HH",F209/$W$49,C209="NI",F209/$W$44,C209="HB",F209/$W$56,C209="NRW",F209/$W$41,C209="HE",F209/$W$45,C209="RP",F209/$W$47,C209="BW",F209/$W$43,C209="BY",F209/$W$42,C209="SL",F209/$W$55,C209="BE",F209/$W$46,C209="MV",F209/$W$54,C209="BB",F209/$W$51,C209="SN",F209/$W$48,C209="ST",F209/$W$53,C209="TH",F209/$W$52)</f>
        <v>1.1633627997902064E-2</v>
      </c>
      <c r="J209" cm="1">
        <f t="array" ref="J209">_xlfn.IFS(C209="SH",G209/$X$30,C209="HH",G209/$X$34,C209="NI",G209/$X$25,C209="HB",G209/$X$37,C209="NRW",G209/$X$22,C209="HE",G209/$X$26,C209="RP",G209/$X$27,C209="BW",G209/$X$24,C209="BY",G209/$X$23,C209="SL",G209/$X$36,C209="BE",G209/$X$29,C209="MV",G209/$X$35,C209="BB",G209/$X$31,C209="SN",G209/$X$28,C209="ST",G209/$X$32,C209="TH",G209/$X$33)</f>
        <v>1.2601621621621621E-2</v>
      </c>
      <c r="K209" cm="1">
        <f t="array" ref="K209">_xlfn.IFS(C209="SH",$Y$17,C209="HH",$Y$8,C209="NI",$Y$11,C209="HB",$Y$7,C209="NRW",$Y$12,C209="HE",$Y$9,C209="RP",$Y$13,C209="BW",$Y$3,C209="BY",$Y$4,C209="SL",$Y$14,C209="BE",$Y$5,C209="MV",$Y$10,C209="BB",$Y$6,C209="SN",$Y$15,C209="ST",$Y$16,C209="TH",$Y$18)</f>
        <v>63865.617977528091</v>
      </c>
      <c r="L209">
        <f t="shared" si="10"/>
        <v>789.35497463955539</v>
      </c>
      <c r="M209">
        <f t="shared" si="11"/>
        <v>263.1183248798518</v>
      </c>
      <c r="O209" t="s">
        <v>12757</v>
      </c>
      <c r="P209">
        <v>488.49593131453662</v>
      </c>
      <c r="Q209">
        <f t="shared" si="12"/>
        <v>9.9555713155869622E-4</v>
      </c>
    </row>
    <row r="210" spans="1:17">
      <c r="A210">
        <v>8326</v>
      </c>
      <c r="B210" t="s">
        <v>11893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tr">
        <f>VLOOKUP(A210,'Kreisfreie Städte u. Landkreise'!$A$9:$J$478,3,0)</f>
        <v>Schwarzwald-Baar-Kreis</v>
      </c>
      <c r="E210">
        <f>VLOOKUP(D210,'old version'!$D$2:$G$403,2,0)</f>
        <v>812</v>
      </c>
      <c r="F210">
        <f>VLOOKUP(D210,'old version'!$D$2:$G$403,3,0)</f>
        <v>8513.0619999999999</v>
      </c>
      <c r="G210">
        <f>VLOOKUP(D210,'old version'!$D$2:$G$403,4,0)</f>
        <v>212506</v>
      </c>
      <c r="H210">
        <f>COUNTIF(Mapping!$A$1:$A$1325,A210)</f>
        <v>3</v>
      </c>
      <c r="I210" cm="1">
        <f t="array" ref="I210">_xlfn.IFS(C210="SH",F210/$W$50,C210="HH",F210/$W$49,C210="NI",F210/$W$44,C210="HB",F210/$W$56,C210="NRW",F210/$W$41,C210="HE",F210/$W$45,C210="RP",F210/$W$47,C210="BW",F210/$W$43,C210="BY",F210/$W$42,C210="SL",F210/$W$55,C210="BE",F210/$W$46,C210="MV",F210/$W$54,C210="BB",F210/$W$51,C210="SN",F210/$W$48,C210="ST",F210/$W$53,C210="TH",F210/$W$52)</f>
        <v>1.6236231345062701E-2</v>
      </c>
      <c r="J210" cm="1">
        <f t="array" ref="J210">_xlfn.IFS(C210="SH",G210/$X$30,C210="HH",G210/$X$34,C210="NI",G210/$X$25,C210="HB",G210/$X$37,C210="NRW",G210/$X$22,C210="HE",G210/$X$26,C210="RP",G210/$X$27,C210="BW",G210/$X$24,C210="BY",G210/$X$23,C210="SL",G210/$X$36,C210="BE",G210/$X$29,C210="MV",G210/$X$35,C210="BB",G210/$X$31,C210="SN",G210/$X$28,C210="ST",G210/$X$32,C210="TH",G210/$X$33)</f>
        <v>1.9144684684684686E-2</v>
      </c>
      <c r="K210" cm="1">
        <f t="array" ref="K210">_xlfn.IFS(C210="SH",$Y$17,C210="HH",$Y$8,C210="NI",$Y$11,C210="HB",$Y$7,C210="NRW",$Y$12,C210="HE",$Y$9,C210="RP",$Y$13,C210="BW",$Y$3,C210="BY",$Y$4,C210="SL",$Y$14,C210="BE",$Y$5,C210="MV",$Y$10,C210="BB",$Y$6,C210="SN",$Y$15,C210="ST",$Y$16,C210="TH",$Y$18)</f>
        <v>63865.617977528091</v>
      </c>
      <c r="L210">
        <f t="shared" si="10"/>
        <v>1176.2495758988641</v>
      </c>
      <c r="M210">
        <f t="shared" si="11"/>
        <v>392.08319196628804</v>
      </c>
      <c r="O210" t="s">
        <v>12758</v>
      </c>
      <c r="P210">
        <v>562.00699341552956</v>
      </c>
      <c r="Q210">
        <f t="shared" si="12"/>
        <v>1.1453730408256561E-3</v>
      </c>
    </row>
    <row r="211" spans="1:17">
      <c r="A211">
        <v>8327</v>
      </c>
      <c r="B211" t="s">
        <v>11894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tr">
        <f>VLOOKUP(A211,'Kreisfreie Städte u. Landkreise'!$A$9:$J$478,3,0)</f>
        <v>Tuttlingen</v>
      </c>
      <c r="E211">
        <f>VLOOKUP(D211,'old version'!$D$2:$G$403,2,0)</f>
        <v>982</v>
      </c>
      <c r="F211">
        <f>VLOOKUP(D211,'old version'!$D$2:$G$403,3,0)</f>
        <v>7177.5950000000003</v>
      </c>
      <c r="G211">
        <f>VLOOKUP(D211,'old version'!$D$2:$G$403,4,0)</f>
        <v>140766</v>
      </c>
      <c r="H211">
        <f>COUNTIF(Mapping!$A$1:$A$1325,A211)</f>
        <v>5</v>
      </c>
      <c r="I211" cm="1">
        <f t="array" ref="I211">_xlfn.IFS(C211="SH",F211/$W$50,C211="HH",F211/$W$49,C211="NI",F211/$W$44,C211="HB",F211/$W$56,C211="NRW",F211/$W$41,C211="HE",F211/$W$45,C211="RP",F211/$W$47,C211="BW",F211/$W$43,C211="BY",F211/$W$42,C211="SL",F211/$W$55,C211="BE",F211/$W$46,C211="MV",F211/$W$54,C211="BB",F211/$W$51,C211="SN",F211/$W$48,C211="ST",F211/$W$53,C211="TH",F211/$W$52)</f>
        <v>1.3689209936585133E-2</v>
      </c>
      <c r="J211" cm="1">
        <f t="array" ref="J211">_xlfn.IFS(C211="SH",G211/$X$30,C211="HH",G211/$X$34,C211="NI",G211/$X$25,C211="HB",G211/$X$37,C211="NRW",G211/$X$22,C211="HE",G211/$X$26,C211="RP",G211/$X$27,C211="BW",G211/$X$24,C211="BY",G211/$X$23,C211="SL",G211/$X$36,C211="BE",G211/$X$29,C211="MV",G211/$X$35,C211="BB",G211/$X$31,C211="SN",G211/$X$28,C211="ST",G211/$X$32,C211="TH",G211/$X$33)</f>
        <v>1.2681621621621621E-2</v>
      </c>
      <c r="K211" cm="1">
        <f t="array" ref="K211">_xlfn.IFS(C211="SH",$Y$17,C211="HH",$Y$8,C211="NI",$Y$11,C211="HB",$Y$7,C211="NRW",$Y$12,C211="HE",$Y$9,C211="RP",$Y$13,C211="BW",$Y$3,C211="BY",$Y$4,C211="SL",$Y$14,C211="BE",$Y$5,C211="MV",$Y$10,C211="BB",$Y$6,C211="SN",$Y$15,C211="ST",$Y$16,C211="TH",$Y$18)</f>
        <v>63865.617977528091</v>
      </c>
      <c r="L211">
        <f t="shared" si="10"/>
        <v>826.00716442256703</v>
      </c>
      <c r="M211">
        <f t="shared" si="11"/>
        <v>165.20143288451339</v>
      </c>
      <c r="O211" t="s">
        <v>12724</v>
      </c>
      <c r="P211">
        <v>295.81378515545089</v>
      </c>
      <c r="Q211">
        <f t="shared" si="12"/>
        <v>6.0286996174642947E-4</v>
      </c>
    </row>
    <row r="212" spans="1:17">
      <c r="A212">
        <v>8335</v>
      </c>
      <c r="B212" t="s">
        <v>11895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tr">
        <f>VLOOKUP(A212,'Kreisfreie Städte u. Landkreise'!$A$9:$J$478,3,0)</f>
        <v>Konstanz</v>
      </c>
      <c r="E212">
        <f>VLOOKUP(D212,'old version'!$D$2:$G$403,2,0)</f>
        <v>773</v>
      </c>
      <c r="F212">
        <f>VLOOKUP(D212,'old version'!$D$2:$G$403,3,0)</f>
        <v>9989.9670000000006</v>
      </c>
      <c r="G212">
        <f>VLOOKUP(D212,'old version'!$D$2:$G$403,4,0)</f>
        <v>286305</v>
      </c>
      <c r="H212">
        <f>COUNTIF(Mapping!$A$1:$A$1325,A212)</f>
        <v>3</v>
      </c>
      <c r="I212" cm="1">
        <f t="array" ref="I212">_xlfn.IFS(C212="SH",F212/$W$50,C212="HH",F212/$W$49,C212="NI",F212/$W$44,C212="HB",F212/$W$56,C212="NRW",F212/$W$41,C212="HE",F212/$W$45,C212="RP",F212/$W$47,C212="BW",F212/$W$43,C212="BY",F212/$W$42,C212="SL",F212/$W$55,C212="BE",F212/$W$46,C212="MV",F212/$W$54,C212="BB",F212/$W$51,C212="SN",F212/$W$48,C212="ST",F212/$W$53,C212="TH",F212/$W$52)</f>
        <v>1.9053005292518955E-2</v>
      </c>
      <c r="J212" cm="1">
        <f t="array" ref="J212">_xlfn.IFS(C212="SH",G212/$X$30,C212="HH",G212/$X$34,C212="NI",G212/$X$25,C212="HB",G212/$X$37,C212="NRW",G212/$X$22,C212="HE",G212/$X$26,C212="RP",G212/$X$27,C212="BW",G212/$X$24,C212="BY",G212/$X$23,C212="SL",G212/$X$36,C212="BE",G212/$X$29,C212="MV",G212/$X$35,C212="BB",G212/$X$31,C212="SN",G212/$X$28,C212="ST",G212/$X$32,C212="TH",G212/$X$33)</f>
        <v>2.5793243243243242E-2</v>
      </c>
      <c r="K212" cm="1">
        <f t="array" ref="K212">_xlfn.IFS(C212="SH",$Y$17,C212="HH",$Y$8,C212="NI",$Y$11,C212="HB",$Y$7,C212="NRW",$Y$12,C212="HE",$Y$9,C212="RP",$Y$13,C212="BW",$Y$3,C212="BY",$Y$4,C212="SL",$Y$14,C212="BE",$Y$5,C212="MV",$Y$10,C212="BB",$Y$6,C212="SN",$Y$15,C212="ST",$Y$16,C212="TH",$Y$18)</f>
        <v>63865.617977528091</v>
      </c>
      <c r="L212">
        <f t="shared" si="10"/>
        <v>1539.6840538647821</v>
      </c>
      <c r="M212">
        <f t="shared" si="11"/>
        <v>513.2280179549274</v>
      </c>
      <c r="O212" t="s">
        <v>12806</v>
      </c>
      <c r="P212">
        <v>2737.4939957571769</v>
      </c>
      <c r="Q212">
        <f t="shared" si="12"/>
        <v>5.5790263446848665E-3</v>
      </c>
    </row>
    <row r="213" spans="1:17">
      <c r="A213">
        <v>8336</v>
      </c>
      <c r="B213" t="s">
        <v>11896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tr">
        <f>VLOOKUP(A213,'Kreisfreie Städte u. Landkreise'!$A$9:$J$478,3,0)</f>
        <v>Lörrach</v>
      </c>
      <c r="E213">
        <f>VLOOKUP(D213,'old version'!$D$2:$G$403,2,0)</f>
        <v>807</v>
      </c>
      <c r="F213">
        <f>VLOOKUP(D213,'old version'!$D$2:$G$403,3,0)</f>
        <v>7714.5439999999999</v>
      </c>
      <c r="G213">
        <f>VLOOKUP(D213,'old version'!$D$2:$G$403,4,0)</f>
        <v>228736</v>
      </c>
      <c r="H213">
        <f>COUNTIF(Mapping!$A$1:$A$1325,A213)</f>
        <v>3</v>
      </c>
      <c r="I213" cm="1">
        <f t="array" ref="I213">_xlfn.IFS(C213="SH",F213/$W$50,C213="HH",F213/$W$49,C213="NI",F213/$W$44,C213="HB",F213/$W$56,C213="NRW",F213/$W$41,C213="HE",F213/$W$45,C213="RP",F213/$W$47,C213="BW",F213/$W$43,C213="BY",F213/$W$42,C213="SL",F213/$W$55,C213="BE",F213/$W$46,C213="MV",F213/$W$54,C213="BB",F213/$W$51,C213="SN",F213/$W$48,C213="ST",F213/$W$53,C213="TH",F213/$W$52)</f>
        <v>1.4713286606589424E-2</v>
      </c>
      <c r="J213" cm="1">
        <f t="array" ref="J213">_xlfn.IFS(C213="SH",G213/$X$30,C213="HH",G213/$X$34,C213="NI",G213/$X$25,C213="HB",G213/$X$37,C213="NRW",G213/$X$22,C213="HE",G213/$X$26,C213="RP",G213/$X$27,C213="BW",G213/$X$24,C213="BY",G213/$X$23,C213="SL",G213/$X$36,C213="BE",G213/$X$29,C213="MV",G213/$X$35,C213="BB",G213/$X$31,C213="SN",G213/$X$28,C213="ST",G213/$X$32,C213="TH",G213/$X$33)</f>
        <v>2.0606846846846848E-2</v>
      </c>
      <c r="K213" cm="1">
        <f t="array" ref="K213">_xlfn.IFS(C213="SH",$Y$17,C213="HH",$Y$8,C213="NI",$Y$11,C213="HB",$Y$7,C213="NRW",$Y$12,C213="HE",$Y$9,C213="RP",$Y$13,C213="BW",$Y$3,C213="BY",$Y$4,C213="SL",$Y$14,C213="BE",$Y$5,C213="MV",$Y$10,C213="BB",$Y$6,C213="SN",$Y$15,C213="ST",$Y$16,C213="TH",$Y$18)</f>
        <v>63865.617977528091</v>
      </c>
      <c r="L213">
        <f t="shared" si="10"/>
        <v>1221.9700417341928</v>
      </c>
      <c r="M213">
        <f t="shared" si="11"/>
        <v>407.32334724473094</v>
      </c>
      <c r="O213" t="s">
        <v>12767</v>
      </c>
      <c r="P213">
        <v>944.01788238570464</v>
      </c>
      <c r="Q213">
        <f t="shared" si="12"/>
        <v>1.9239131277899745E-3</v>
      </c>
    </row>
    <row r="214" spans="1:17">
      <c r="A214">
        <v>8337</v>
      </c>
      <c r="B214" t="s">
        <v>11897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BW</v>
      </c>
      <c r="D214" t="str">
        <f>VLOOKUP(A214,'Kreisfreie Städte u. Landkreise'!$A$9:$J$478,3,0)</f>
        <v>Waldshut</v>
      </c>
      <c r="E214">
        <f>VLOOKUP(D214,'old version'!$D$2:$G$403,2,0)</f>
        <v>746</v>
      </c>
      <c r="F214">
        <f>VLOOKUP(D214,'old version'!$D$2:$G$403,3,0)</f>
        <v>5323.4560000000001</v>
      </c>
      <c r="G214">
        <f>VLOOKUP(D214,'old version'!$D$2:$G$403,4,0)</f>
        <v>171003</v>
      </c>
      <c r="H214">
        <f>COUNTIF(Mapping!$A$1:$A$1325,A214)</f>
        <v>6</v>
      </c>
      <c r="I214" cm="1">
        <f t="array" ref="I214">_xlfn.IFS(C214="SH",F214/$W$50,C214="HH",F214/$W$49,C214="NI",F214/$W$44,C214="HB",F214/$W$56,C214="NRW",F214/$W$41,C214="HE",F214/$W$45,C214="RP",F214/$W$47,C214="BW",F214/$W$43,C214="BY",F214/$W$42,C214="SL",F214/$W$55,C214="BE",F214/$W$46,C214="MV",F214/$W$54,C214="BB",F214/$W$51,C214="SN",F214/$W$48,C214="ST",F214/$W$53,C214="TH",F214/$W$52)</f>
        <v>1.0152970009059266E-2</v>
      </c>
      <c r="J214" cm="1">
        <f t="array" ref="J214">_xlfn.IFS(C214="SH",G214/$X$30,C214="HH",G214/$X$34,C214="NI",G214/$X$25,C214="HB",G214/$X$37,C214="NRW",G214/$X$22,C214="HE",G214/$X$26,C214="RP",G214/$X$27,C214="BW",G214/$X$24,C214="BY",G214/$X$23,C214="SL",G214/$X$36,C214="BE",G214/$X$29,C214="MV",G214/$X$35,C214="BB",G214/$X$31,C214="SN",G214/$X$28,C214="ST",G214/$X$32,C214="TH",G214/$X$33)</f>
        <v>1.5405675675675676E-2</v>
      </c>
      <c r="K214" cm="1">
        <f t="array" ref="K214">_xlfn.IFS(C214="SH",$Y$17,C214="HH",$Y$8,C214="NI",$Y$11,C214="HB",$Y$7,C214="NRW",$Y$12,C214="HE",$Y$9,C214="RP",$Y$13,C214="BW",$Y$3,C214="BY",$Y$4,C214="SL",$Y$14,C214="BE",$Y$5,C214="MV",$Y$10,C214="BB",$Y$6,C214="SN",$Y$15,C214="ST",$Y$16,C214="TH",$Y$18)</f>
        <v>63865.617977528091</v>
      </c>
      <c r="L214">
        <f t="shared" si="10"/>
        <v>900.02617402526948</v>
      </c>
      <c r="M214">
        <f t="shared" si="11"/>
        <v>150.0043623375449</v>
      </c>
      <c r="O214" t="s">
        <v>12782</v>
      </c>
      <c r="P214">
        <v>1784.9782877086111</v>
      </c>
      <c r="Q214">
        <f t="shared" si="12"/>
        <v>3.6377946060343305E-3</v>
      </c>
    </row>
    <row r="215" spans="1:17">
      <c r="A215">
        <v>8415</v>
      </c>
      <c r="B215" t="s">
        <v>11898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tr">
        <f>VLOOKUP(A215,'Kreisfreie Städte u. Landkreise'!$A$9:$J$478,3,0)</f>
        <v>Reutlingen</v>
      </c>
      <c r="E215">
        <f>VLOOKUP(D215,'old version'!$D$2:$G$403,2,0)</f>
        <v>834</v>
      </c>
      <c r="F215">
        <f>VLOOKUP(D215,'old version'!$D$2:$G$403,3,0)</f>
        <v>11580.072</v>
      </c>
      <c r="G215">
        <f>VLOOKUP(D215,'old version'!$D$2:$G$403,4,0)</f>
        <v>287034</v>
      </c>
      <c r="H215">
        <f>COUNTIF(Mapping!$A$1:$A$1325,A215)</f>
        <v>5</v>
      </c>
      <c r="I215" cm="1">
        <f t="array" ref="I215">_xlfn.IFS(C215="SH",F215/$W$50,C215="HH",F215/$W$49,C215="NI",F215/$W$44,C215="HB",F215/$W$56,C215="NRW",F215/$W$41,C215="HE",F215/$W$45,C215="RP",F215/$W$47,C215="BW",F215/$W$43,C215="BY",F215/$W$42,C215="SL",F215/$W$55,C215="BE",F215/$W$46,C215="MV",F215/$W$54,C215="BB",F215/$W$51,C215="SN",F215/$W$48,C215="ST",F215/$W$53,C215="TH",F215/$W$52)</f>
        <v>2.2085675868974395E-2</v>
      </c>
      <c r="J215" cm="1">
        <f t="array" ref="J215">_xlfn.IFS(C215="SH",G215/$X$30,C215="HH",G215/$X$34,C215="NI",G215/$X$25,C215="HB",G215/$X$37,C215="NRW",G215/$X$22,C215="HE",G215/$X$26,C215="RP",G215/$X$27,C215="BW",G215/$X$24,C215="BY",G215/$X$23,C215="SL",G215/$X$36,C215="BE",G215/$X$29,C215="MV",G215/$X$35,C215="BB",G215/$X$31,C215="SN",G215/$X$28,C215="ST",G215/$X$32,C215="TH",G215/$X$33)</f>
        <v>2.5858918918918918E-2</v>
      </c>
      <c r="K215" cm="1">
        <f t="array" ref="K215">_xlfn.IFS(C215="SH",$Y$17,C215="HH",$Y$8,C215="NI",$Y$11,C215="HB",$Y$7,C215="NRW",$Y$12,C215="HE",$Y$9,C215="RP",$Y$13,C215="BW",$Y$3,C215="BY",$Y$4,C215="SL",$Y$14,C215="BE",$Y$5,C215="MV",$Y$10,C215="BB",$Y$6,C215="SN",$Y$15,C215="ST",$Y$16,C215="TH",$Y$18)</f>
        <v>63865.617977528091</v>
      </c>
      <c r="L215">
        <f t="shared" si="10"/>
        <v>1591.2507121965191</v>
      </c>
      <c r="M215">
        <f t="shared" si="11"/>
        <v>318.25014243930383</v>
      </c>
      <c r="O215" t="s">
        <v>12914</v>
      </c>
      <c r="P215">
        <v>293.76547400510083</v>
      </c>
      <c r="Q215">
        <f t="shared" si="12"/>
        <v>5.9869549345987745E-4</v>
      </c>
    </row>
    <row r="216" spans="1:17">
      <c r="A216">
        <v>8416</v>
      </c>
      <c r="B216" t="s">
        <v>11899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tr">
        <f>VLOOKUP(A216,'Kreisfreie Städte u. Landkreise'!$A$9:$J$478,3,0)</f>
        <v>Tübingen</v>
      </c>
      <c r="E216">
        <f>VLOOKUP(D216,'old version'!$D$2:$G$403,2,0)</f>
        <v>747</v>
      </c>
      <c r="F216">
        <f>VLOOKUP(D216,'old version'!$D$2:$G$403,3,0)</f>
        <v>7709.3829999999998</v>
      </c>
      <c r="G216">
        <f>VLOOKUP(D216,'old version'!$D$2:$G$403,4,0)</f>
        <v>228678</v>
      </c>
      <c r="H216">
        <f>COUNTIF(Mapping!$A$1:$A$1325,A216)</f>
        <v>4</v>
      </c>
      <c r="I216" cm="1">
        <f t="array" ref="I216">_xlfn.IFS(C216="SH",F216/$W$50,C216="HH",F216/$W$49,C216="NI",F216/$W$44,C216="HB",F216/$W$56,C216="NRW",F216/$W$41,C216="HE",F216/$W$45,C216="RP",F216/$W$47,C216="BW",F216/$W$43,C216="BY",F216/$W$42,C216="SL",F216/$W$55,C216="BE",F216/$W$46,C216="MV",F216/$W$54,C216="BB",F216/$W$51,C216="SN",F216/$W$48,C216="ST",F216/$W$53,C216="TH",F216/$W$52)</f>
        <v>1.4703443474943975E-2</v>
      </c>
      <c r="J216" cm="1">
        <f t="array" ref="J216">_xlfn.IFS(C216="SH",G216/$X$30,C216="HH",G216/$X$34,C216="NI",G216/$X$25,C216="HB",G216/$X$37,C216="NRW",G216/$X$22,C216="HE",G216/$X$26,C216="RP",G216/$X$27,C216="BW",G216/$X$24,C216="BY",G216/$X$23,C216="SL",G216/$X$36,C216="BE",G216/$X$29,C216="MV",G216/$X$35,C216="BB",G216/$X$31,C216="SN",G216/$X$28,C216="ST",G216/$X$32,C216="TH",G216/$X$33)</f>
        <v>2.0601621621621623E-2</v>
      </c>
      <c r="K216" cm="1">
        <f t="array" ref="K216">_xlfn.IFS(C216="SH",$Y$17,C216="HH",$Y$8,C216="NI",$Y$11,C216="HB",$Y$7,C216="NRW",$Y$12,C216="HE",$Y$9,C216="RP",$Y$13,C216="BW",$Y$3,C216="BY",$Y$4,C216="SL",$Y$14,C216="BE",$Y$5,C216="MV",$Y$10,C216="BB",$Y$6,C216="SN",$Y$15,C216="ST",$Y$16,C216="TH",$Y$18)</f>
        <v>63865.617977528091</v>
      </c>
      <c r="L216">
        <f t="shared" si="10"/>
        <v>1221.5625981342896</v>
      </c>
      <c r="M216">
        <f t="shared" si="11"/>
        <v>305.3906495335724</v>
      </c>
      <c r="O216" t="s">
        <v>12921</v>
      </c>
      <c r="P216">
        <v>2074.5371198007147</v>
      </c>
      <c r="Q216">
        <f t="shared" si="12"/>
        <v>4.2279169424054098E-3</v>
      </c>
    </row>
    <row r="217" spans="1:17">
      <c r="A217">
        <v>8417</v>
      </c>
      <c r="B217" t="s">
        <v>11900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tr">
        <f>VLOOKUP(A217,'Kreisfreie Städte u. Landkreise'!$A$9:$J$478,3,0)</f>
        <v>Zollernalbkreis</v>
      </c>
      <c r="E217">
        <f>VLOOKUP(D217,'old version'!$D$2:$G$403,2,0)</f>
        <v>787</v>
      </c>
      <c r="F217">
        <f>VLOOKUP(D217,'old version'!$D$2:$G$403,3,0)</f>
        <v>6730.3959999999997</v>
      </c>
      <c r="G217">
        <f>VLOOKUP(D217,'old version'!$D$2:$G$403,4,0)</f>
        <v>189363</v>
      </c>
      <c r="H217">
        <f>COUNTIF(Mapping!$A$1:$A$1325,A217)</f>
        <v>1</v>
      </c>
      <c r="I217" cm="1">
        <f t="array" ref="I217">_xlfn.IFS(C217="SH",F217/$W$50,C217="HH",F217/$W$49,C217="NI",F217/$W$44,C217="HB",F217/$W$56,C217="NRW",F217/$W$41,C217="HE",F217/$W$45,C217="RP",F217/$W$47,C217="BW",F217/$W$43,C217="BY",F217/$W$42,C217="SL",F217/$W$55,C217="BE",F217/$W$46,C217="MV",F217/$W$54,C217="BB",F217/$W$51,C217="SN",F217/$W$48,C217="ST",F217/$W$53,C217="TH",F217/$W$52)</f>
        <v>1.2836305726410147E-2</v>
      </c>
      <c r="J217" cm="1">
        <f t="array" ref="J217">_xlfn.IFS(C217="SH",G217/$X$30,C217="HH",G217/$X$34,C217="NI",G217/$X$25,C217="HB",G217/$X$37,C217="NRW",G217/$X$22,C217="HE",G217/$X$26,C217="RP",G217/$X$27,C217="BW",G217/$X$24,C217="BY",G217/$X$23,C217="SL",G217/$X$36,C217="BE",G217/$X$29,C217="MV",G217/$X$35,C217="BB",G217/$X$31,C217="SN",G217/$X$28,C217="ST",G217/$X$32,C217="TH",G217/$X$33)</f>
        <v>1.7059729729729731E-2</v>
      </c>
      <c r="K217" cm="1">
        <f t="array" ref="K217">_xlfn.IFS(C217="SH",$Y$17,C217="HH",$Y$8,C217="NI",$Y$11,C217="HB",$Y$7,C217="NRW",$Y$12,C217="HE",$Y$9,C217="RP",$Y$13,C217="BW",$Y$3,C217="BY",$Y$4,C217="SL",$Y$14,C217="BE",$Y$5,C217="MV",$Y$10,C217="BB",$Y$6,C217="SN",$Y$15,C217="ST",$Y$16,C217="TH",$Y$18)</f>
        <v>63865.617977528091</v>
      </c>
      <c r="L217">
        <f t="shared" si="10"/>
        <v>1022.0972857305148</v>
      </c>
      <c r="M217">
        <f t="shared" si="11"/>
        <v>1022.0972857305148</v>
      </c>
      <c r="O217" t="s">
        <v>12694</v>
      </c>
      <c r="P217">
        <v>391.34975010186025</v>
      </c>
      <c r="Q217">
        <f t="shared" si="12"/>
        <v>7.975727322829118E-4</v>
      </c>
    </row>
    <row r="218" spans="1:17">
      <c r="A218">
        <v>8421</v>
      </c>
      <c r="B218" t="s">
        <v>11901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11677</v>
      </c>
      <c r="E218">
        <f>VLOOKUP(D218,'old version'!$D$2:$G$403,2,0)</f>
        <v>1075</v>
      </c>
      <c r="F218">
        <f>VLOOKUP(D218,'old version'!$D$2:$G$403,3,0)</f>
        <v>9725.375</v>
      </c>
      <c r="G218">
        <f>VLOOKUP(D218,'old version'!$D$2:$G$403,4,0)</f>
        <v>126790</v>
      </c>
      <c r="H218">
        <f>COUNTIF(Mapping!$A$1:$A$1325,A218)</f>
        <v>1</v>
      </c>
      <c r="I218" cm="1">
        <f t="array" ref="I218">_xlfn.IFS(C218="SH",F218/$W$50,C218="HH",F218/$W$49,C218="NI",F218/$W$44,C218="HB",F218/$W$56,C218="NRW",F218/$W$41,C218="HE",F218/$W$45,C218="RP",F218/$W$47,C218="BW",F218/$W$43,C218="BY",F218/$W$42,C218="SL",F218/$W$55,C218="BE",F218/$W$46,C218="MV",F218/$W$54,C218="BB",F218/$W$51,C218="SN",F218/$W$48,C218="ST",F218/$W$53,C218="TH",F218/$W$52)</f>
        <v>1.8548371716015831E-2</v>
      </c>
      <c r="J218" cm="1">
        <f t="array" ref="J218">_xlfn.IFS(C218="SH",G218/$X$30,C218="HH",G218/$X$34,C218="NI",G218/$X$25,C218="HB",G218/$X$37,C218="NRW",G218/$X$22,C218="HE",G218/$X$26,C218="RP",G218/$X$27,C218="BW",G218/$X$24,C218="BY",G218/$X$23,C218="SL",G218/$X$36,C218="BE",G218/$X$29,C218="MV",G218/$X$35,C218="BB",G218/$X$31,C218="SN",G218/$X$28,C218="ST",G218/$X$32,C218="TH",G218/$X$33)</f>
        <v>1.1422522522522523E-2</v>
      </c>
      <c r="K218" cm="1">
        <f t="array" ref="K218">_xlfn.IFS(C218="SH",$Y$17,C218="HH",$Y$8,C218="NI",$Y$11,C218="HB",$Y$7,C218="NRW",$Y$12,C218="HE",$Y$9,C218="RP",$Y$13,C218="BW",$Y$3,C218="BY",$Y$4,C218="SL",$Y$14,C218="BE",$Y$5,C218="MV",$Y$10,C218="BB",$Y$6,C218="SN",$Y$15,C218="ST",$Y$16,C218="TH",$Y$18)</f>
        <v>63865.617977528091</v>
      </c>
      <c r="L218">
        <f t="shared" si="10"/>
        <v>843.28065035241411</v>
      </c>
      <c r="M218">
        <f t="shared" si="11"/>
        <v>843.28065035241411</v>
      </c>
      <c r="O218" t="s">
        <v>12699</v>
      </c>
      <c r="P218">
        <v>900.1261324911012</v>
      </c>
      <c r="Q218">
        <f t="shared" si="12"/>
        <v>1.8344615237477963E-3</v>
      </c>
    </row>
    <row r="219" spans="1:17">
      <c r="A219">
        <v>8425</v>
      </c>
      <c r="B219" t="s">
        <v>11902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tr">
        <f>VLOOKUP(A219,'Kreisfreie Städte u. Landkreise'!$A$9:$J$478,3,0)</f>
        <v>Alb-Donau-Kreis</v>
      </c>
      <c r="E219">
        <f>VLOOKUP(D219,'old version'!$D$2:$G$403,2,0)</f>
        <v>835</v>
      </c>
      <c r="F219">
        <f>VLOOKUP(D219,'old version'!$D$2:$G$403,3,0)</f>
        <v>6269.0020000000004</v>
      </c>
      <c r="G219">
        <f>VLOOKUP(D219,'old version'!$D$2:$G$403,4,0)</f>
        <v>197076</v>
      </c>
      <c r="H219">
        <f>COUNTIF(Mapping!$A$1:$A$1325,A219)</f>
        <v>6</v>
      </c>
      <c r="I219" cm="1">
        <f t="array" ref="I219">_xlfn.IFS(C219="SH",F219/$W$50,C219="HH",F219/$W$49,C219="NI",F219/$W$44,C219="HB",F219/$W$56,C219="NRW",F219/$W$41,C219="HE",F219/$W$45,C219="RP",F219/$W$47,C219="BW",F219/$W$43,C219="BY",F219/$W$42,C219="SL",F219/$W$55,C219="BE",F219/$W$46,C219="MV",F219/$W$54,C219="BB",F219/$W$51,C219="SN",F219/$W$48,C219="ST",F219/$W$53,C219="TH",F219/$W$52)</f>
        <v>1.1956328612978592E-2</v>
      </c>
      <c r="J219" cm="1">
        <f t="array" ref="J219">_xlfn.IFS(C219="SH",G219/$X$30,C219="HH",G219/$X$34,C219="NI",G219/$X$25,C219="HB",G219/$X$37,C219="NRW",G219/$X$22,C219="HE",G219/$X$26,C219="RP",G219/$X$27,C219="BW",G219/$X$24,C219="BY",G219/$X$23,C219="SL",G219/$X$36,C219="BE",G219/$X$29,C219="MV",G219/$X$35,C219="BB",G219/$X$31,C219="SN",G219/$X$28,C219="ST",G219/$X$32,C219="TH",G219/$X$33)</f>
        <v>1.7754594594594594E-2</v>
      </c>
      <c r="K219" cm="1">
        <f t="array" ref="K219">_xlfn.IFS(C219="SH",$Y$17,C219="HH",$Y$8,C219="NI",$Y$11,C219="HB",$Y$7,C219="NRW",$Y$12,C219="HE",$Y$9,C219="RP",$Y$13,C219="BW",$Y$3,C219="BY",$Y$4,C219="SL",$Y$14,C219="BE",$Y$5,C219="MV",$Y$10,C219="BB",$Y$6,C219="SN",$Y$15,C219="ST",$Y$16,C219="TH",$Y$18)</f>
        <v>63865.617977528091</v>
      </c>
      <c r="L219">
        <f t="shared" si="10"/>
        <v>1041.3306956957674</v>
      </c>
      <c r="M219">
        <f t="shared" si="11"/>
        <v>173.55511594929456</v>
      </c>
      <c r="O219" t="s">
        <v>12589</v>
      </c>
      <c r="P219">
        <v>261.96591826015697</v>
      </c>
      <c r="Q219">
        <f t="shared" si="12"/>
        <v>5.3388784108683693E-4</v>
      </c>
    </row>
    <row r="220" spans="1:17">
      <c r="A220">
        <v>8426</v>
      </c>
      <c r="B220" t="s">
        <v>11903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tr">
        <f>VLOOKUP(A220,'Kreisfreie Städte u. Landkreise'!$A$9:$J$478,3,0)</f>
        <v>Biberach</v>
      </c>
      <c r="E220">
        <f>VLOOKUP(D220,'old version'!$D$2:$G$403,2,0)</f>
        <v>985</v>
      </c>
      <c r="F220">
        <f>VLOOKUP(D220,'old version'!$D$2:$G$403,3,0)</f>
        <v>10516.602999999999</v>
      </c>
      <c r="G220">
        <f>VLOOKUP(D220,'old version'!$D$2:$G$403,4,0)</f>
        <v>201282</v>
      </c>
      <c r="H220">
        <f>COUNTIF(Mapping!$A$1:$A$1325,A220)</f>
        <v>5</v>
      </c>
      <c r="I220" cm="1">
        <f t="array" ref="I220">_xlfn.IFS(C220="SH",F220/$W$50,C220="HH",F220/$W$49,C220="NI",F220/$W$44,C220="HB",F220/$W$56,C220="NRW",F220/$W$41,C220="HE",F220/$W$45,C220="RP",F220/$W$47,C220="BW",F220/$W$43,C220="BY",F220/$W$42,C220="SL",F220/$W$55,C220="BE",F220/$W$46,C220="MV",F220/$W$54,C220="BB",F220/$W$51,C220="SN",F220/$W$48,C220="ST",F220/$W$53,C220="TH",F220/$W$52)</f>
        <v>2.0057412864158679E-2</v>
      </c>
      <c r="J220" cm="1">
        <f t="array" ref="J220">_xlfn.IFS(C220="SH",G220/$X$30,C220="HH",G220/$X$34,C220="NI",G220/$X$25,C220="HB",G220/$X$37,C220="NRW",G220/$X$22,C220="HE",G220/$X$26,C220="RP",G220/$X$27,C220="BW",G220/$X$24,C220="BY",G220/$X$23,C220="SL",G220/$X$36,C220="BE",G220/$X$29,C220="MV",G220/$X$35,C220="BB",G220/$X$31,C220="SN",G220/$X$28,C220="ST",G220/$X$32,C220="TH",G220/$X$33)</f>
        <v>1.8133513513513513E-2</v>
      </c>
      <c r="K220" cm="1">
        <f t="array" ref="K220">_xlfn.IFS(C220="SH",$Y$17,C220="HH",$Y$8,C220="NI",$Y$11,C220="HB",$Y$7,C220="NRW",$Y$12,C220="HE",$Y$9,C220="RP",$Y$13,C220="BW",$Y$3,C220="BY",$Y$4,C220="SL",$Y$14,C220="BE",$Y$5,C220="MV",$Y$10,C220="BB",$Y$6,C220="SN",$Y$15,C220="ST",$Y$16,C220="TH",$Y$18)</f>
        <v>63865.617977528091</v>
      </c>
      <c r="L220">
        <f t="shared" si="10"/>
        <v>1188.8258018832767</v>
      </c>
      <c r="M220">
        <f t="shared" si="11"/>
        <v>237.76516037665533</v>
      </c>
      <c r="O220" t="s">
        <v>12602</v>
      </c>
      <c r="P220">
        <v>3390.3556776211999</v>
      </c>
      <c r="Q220">
        <f t="shared" si="12"/>
        <v>6.9095616913193722E-3</v>
      </c>
    </row>
    <row r="221" spans="1:17">
      <c r="A221">
        <v>8435</v>
      </c>
      <c r="B221" t="s">
        <v>11904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tr">
        <f>VLOOKUP(A221,'Kreisfreie Städte u. Landkreise'!$A$9:$J$478,3,0)</f>
        <v>Bodenseekreis</v>
      </c>
      <c r="E221">
        <f>VLOOKUP(D221,'old version'!$D$2:$G$403,2,0)</f>
        <v>900</v>
      </c>
      <c r="F221">
        <f>VLOOKUP(D221,'old version'!$D$2:$G$403,3,0)</f>
        <v>11057.208000000001</v>
      </c>
      <c r="G221">
        <f>VLOOKUP(D221,'old version'!$D$2:$G$403,4,0)</f>
        <v>217470</v>
      </c>
      <c r="H221">
        <f>COUNTIF(Mapping!$A$1:$A$1325,A221)</f>
        <v>4</v>
      </c>
      <c r="I221" cm="1">
        <f t="array" ref="I221">_xlfn.IFS(C221="SH",F221/$W$50,C221="HH",F221/$W$49,C221="NI",F221/$W$44,C221="HB",F221/$W$56,C221="NRW",F221/$W$41,C221="HE",F221/$W$45,C221="RP",F221/$W$47,C221="BW",F221/$W$43,C221="BY",F221/$W$42,C221="SL",F221/$W$55,C221="BE",F221/$W$46,C221="MV",F221/$W$54,C221="BB",F221/$W$51,C221="SN",F221/$W$48,C221="ST",F221/$W$53,C221="TH",F221/$W$52)</f>
        <v>2.1088462308682592E-2</v>
      </c>
      <c r="J221" cm="1">
        <f t="array" ref="J221">_xlfn.IFS(C221="SH",G221/$X$30,C221="HH",G221/$X$34,C221="NI",G221/$X$25,C221="HB",G221/$X$37,C221="NRW",G221/$X$22,C221="HE",G221/$X$26,C221="RP",G221/$X$27,C221="BW",G221/$X$24,C221="BY",G221/$X$23,C221="SL",G221/$X$36,C221="BE",G221/$X$29,C221="MV",G221/$X$35,C221="BB",G221/$X$31,C221="SN",G221/$X$28,C221="ST",G221/$X$32,C221="TH",G221/$X$33)</f>
        <v>1.959189189189189E-2</v>
      </c>
      <c r="K221" cm="1">
        <f t="array" ref="K221">_xlfn.IFS(C221="SH",$Y$17,C221="HH",$Y$8,C221="NI",$Y$11,C221="HB",$Y$7,C221="NRW",$Y$12,C221="HE",$Y$9,C221="RP",$Y$13,C221="BW",$Y$3,C221="BY",$Y$4,C221="SL",$Y$14,C221="BE",$Y$5,C221="MV",$Y$10,C221="BB",$Y$6,C221="SN",$Y$15,C221="ST",$Y$16,C221="TH",$Y$18)</f>
        <v>63865.617977528091</v>
      </c>
      <c r="L221">
        <f t="shared" si="10"/>
        <v>1275.1431316534038</v>
      </c>
      <c r="M221">
        <f t="shared" si="11"/>
        <v>318.78578291335094</v>
      </c>
      <c r="O221" t="s">
        <v>12768</v>
      </c>
      <c r="P221">
        <v>442.39198017264073</v>
      </c>
      <c r="Q221">
        <f t="shared" si="12"/>
        <v>9.0159705039930113E-4</v>
      </c>
    </row>
    <row r="222" spans="1:17">
      <c r="A222">
        <v>8436</v>
      </c>
      <c r="B222" t="s">
        <v>11905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tr">
        <f>VLOOKUP(A222,'Kreisfreie Städte u. Landkreise'!$A$9:$J$478,3,0)</f>
        <v>Ravensburg</v>
      </c>
      <c r="E222">
        <f>VLOOKUP(D222,'old version'!$D$2:$G$403,2,0)</f>
        <v>752</v>
      </c>
      <c r="F222">
        <f>VLOOKUP(D222,'old version'!$D$2:$G$403,3,0)</f>
        <v>12797.598</v>
      </c>
      <c r="G222">
        <f>VLOOKUP(D222,'old version'!$D$2:$G$403,4,0)</f>
        <v>285424</v>
      </c>
      <c r="H222">
        <f>COUNTIF(Mapping!$A$1:$A$1325,A222)</f>
        <v>4</v>
      </c>
      <c r="I222" cm="1">
        <f t="array" ref="I222">_xlfn.IFS(C222="SH",F222/$W$50,C222="HH",F222/$W$49,C222="NI",F222/$W$44,C222="HB",F222/$W$56,C222="NRW",F222/$W$41,C222="HE",F222/$W$45,C222="RP",F222/$W$47,C222="BW",F222/$W$43,C222="BY",F222/$W$42,C222="SL",F222/$W$55,C222="BE",F222/$W$46,C222="MV",F222/$W$54,C222="BB",F222/$W$51,C222="SN",F222/$W$48,C222="ST",F222/$W$53,C222="TH",F222/$W$52)</f>
        <v>2.4407758546702903E-2</v>
      </c>
      <c r="J222" cm="1">
        <f t="array" ref="J222">_xlfn.IFS(C222="SH",G222/$X$30,C222="HH",G222/$X$34,C222="NI",G222/$X$25,C222="HB",G222/$X$37,C222="NRW",G222/$X$22,C222="HE",G222/$X$26,C222="RP",G222/$X$27,C222="BW",G222/$X$24,C222="BY",G222/$X$23,C222="SL",G222/$X$36,C222="BE",G222/$X$29,C222="MV",G222/$X$35,C222="BB",G222/$X$31,C222="SN",G222/$X$28,C222="ST",G222/$X$32,C222="TH",G222/$X$33)</f>
        <v>2.5713873873873874E-2</v>
      </c>
      <c r="K222" cm="1">
        <f t="array" ref="K222">_xlfn.IFS(C222="SH",$Y$17,C222="HH",$Y$8,C222="NI",$Y$11,C222="HB",$Y$7,C222="NRW",$Y$12,C222="HE",$Y$9,C222="RP",$Y$13,C222="BW",$Y$3,C222="BY",$Y$4,C222="SL",$Y$14,C222="BE",$Y$5,C222="MV",$Y$10,C222="BB",$Y$6,C222="SN",$Y$15,C222="ST",$Y$16,C222="TH",$Y$18)</f>
        <v>63865.617977528091</v>
      </c>
      <c r="L222">
        <f t="shared" si="10"/>
        <v>1621.3784799212453</v>
      </c>
      <c r="M222">
        <f t="shared" si="11"/>
        <v>405.34461998031134</v>
      </c>
      <c r="O222" t="s">
        <v>12769</v>
      </c>
      <c r="P222">
        <v>735.67789455921866</v>
      </c>
      <c r="Q222">
        <f t="shared" si="12"/>
        <v>1.4993151989774244E-3</v>
      </c>
    </row>
    <row r="223" spans="1:17">
      <c r="A223">
        <v>8437</v>
      </c>
      <c r="B223" t="s">
        <v>11906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tr">
        <f>VLOOKUP(A223,'Kreisfreie Städte u. Landkreise'!$A$9:$J$478,3,0)</f>
        <v>Sigmaringen</v>
      </c>
      <c r="E223">
        <f>VLOOKUP(D223,'old version'!$D$2:$G$403,2,0)</f>
        <v>741</v>
      </c>
      <c r="F223">
        <f>VLOOKUP(D223,'old version'!$D$2:$G$403,3,0)</f>
        <v>5008.3040000000001</v>
      </c>
      <c r="G223">
        <f>VLOOKUP(D223,'old version'!$D$2:$G$403,4,0)</f>
        <v>130849</v>
      </c>
      <c r="H223">
        <f>COUNTIF(Mapping!$A$1:$A$1325,A223)</f>
        <v>3</v>
      </c>
      <c r="I223" cm="1">
        <f t="array" ref="I223">_xlfn.IFS(C223="SH",F223/$W$50,C223="HH",F223/$W$49,C223="NI",F223/$W$44,C223="HB",F223/$W$56,C223="NRW",F223/$W$41,C223="HE",F223/$W$45,C223="RP",F223/$W$47,C223="BW",F223/$W$43,C223="BY",F223/$W$42,C223="SL",F223/$W$55,C223="BE",F223/$W$46,C223="MV",F223/$W$54,C223="BB",F223/$W$51,C223="SN",F223/$W$48,C223="ST",F223/$W$53,C223="TH",F223/$W$52)</f>
        <v>9.5519076908406053E-3</v>
      </c>
      <c r="J223" cm="1">
        <f t="array" ref="J223">_xlfn.IFS(C223="SH",G223/$X$30,C223="HH",G223/$X$34,C223="NI",G223/$X$25,C223="HB",G223/$X$37,C223="NRW",G223/$X$22,C223="HE",G223/$X$26,C223="RP",G223/$X$27,C223="BW",G223/$X$24,C223="BY",G223/$X$23,C223="SL",G223/$X$36,C223="BE",G223/$X$29,C223="MV",G223/$X$35,C223="BB",G223/$X$31,C223="SN",G223/$X$28,C223="ST",G223/$X$32,C223="TH",G223/$X$33)</f>
        <v>1.1788198198198199E-2</v>
      </c>
      <c r="K223" cm="1">
        <f t="array" ref="K223">_xlfn.IFS(C223="SH",$Y$17,C223="HH",$Y$8,C223="NI",$Y$11,C223="HB",$Y$7,C223="NRW",$Y$12,C223="HE",$Y$9,C223="RP",$Y$13,C223="BW",$Y$3,C223="BY",$Y$4,C223="SL",$Y$14,C223="BE",$Y$5,C223="MV",$Y$10,C223="BB",$Y$6,C223="SN",$Y$15,C223="ST",$Y$16,C223="TH",$Y$18)</f>
        <v>63865.617977528091</v>
      </c>
      <c r="L223">
        <f t="shared" si="10"/>
        <v>717.15504396209292</v>
      </c>
      <c r="M223">
        <f t="shared" si="11"/>
        <v>239.05168132069764</v>
      </c>
      <c r="O223" t="s">
        <v>12755</v>
      </c>
      <c r="P223">
        <v>0</v>
      </c>
      <c r="Q223">
        <f t="shared" si="12"/>
        <v>0</v>
      </c>
    </row>
    <row r="224" spans="1:17">
      <c r="A224">
        <v>9161</v>
      </c>
      <c r="B224" t="s">
        <v>11907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BY</v>
      </c>
      <c r="D224" t="str">
        <f>VLOOKUP(A224,'Kreisfreie Städte u. Landkreise'!$A$9:$J$478,3,0)</f>
        <v>Ingolstadt</v>
      </c>
      <c r="E224">
        <f>VLOOKUP(D224,'old version'!$D$2:$G$403,2,0)</f>
        <v>1359</v>
      </c>
      <c r="F224">
        <f>VLOOKUP(D224,'old version'!$D$2:$G$403,3,0)</f>
        <v>17394.186000000002</v>
      </c>
      <c r="G224">
        <f>VLOOKUP(D224,'old version'!$D$2:$G$403,4,0)</f>
        <v>137392</v>
      </c>
      <c r="H224">
        <f>COUNTIF(Mapping!$A$1:$A$1325,A224)</f>
        <v>1</v>
      </c>
      <c r="I224" cm="1">
        <f t="array" ref="I224">_xlfn.IFS(C224="SH",F224/$W$50,C224="HH",F224/$W$49,C224="NI",F224/$W$44,C224="HB",F224/$W$56,C224="NRW",F224/$W$41,C224="HE",F224/$W$45,C224="RP",F224/$W$47,C224="BW",F224/$W$43,C224="BY",F224/$W$42,C224="SL",F224/$W$55,C224="BE",F224/$W$46,C224="MV",F224/$W$54,C224="BB",F224/$W$51,C224="SN",F224/$W$48,C224="ST",F224/$W$53,C224="TH",F224/$W$52)</f>
        <v>2.7483438853399527E-2</v>
      </c>
      <c r="J224" cm="1">
        <f t="array" ref="J224">_xlfn.IFS(C224="SH",G224/$X$30,C224="HH",G224/$X$34,C224="NI",G224/$X$25,C224="HB",G224/$X$37,C224="NRW",G224/$X$22,C224="HE",G224/$X$26,C224="RP",G224/$X$27,C224="BW",G224/$X$24,C224="BY",G224/$X$23,C224="SL",G224/$X$36,C224="BE",G224/$X$29,C224="MV",G224/$X$35,C224="BB",G224/$X$31,C224="SN",G224/$X$28,C224="ST",G224/$X$32,C224="TH",G224/$X$33)</f>
        <v>1.0467961904761906E-2</v>
      </c>
      <c r="K224" cm="1">
        <f t="array" ref="K224">_xlfn.IFS(C224="SH",$Y$17,C224="HH",$Y$8,C224="NI",$Y$11,C224="HB",$Y$7,C224="NRW",$Y$12,C224="HE",$Y$9,C224="RP",$Y$13,C224="BW",$Y$3,C224="BY",$Y$4,C224="SL",$Y$14,C224="BE",$Y$5,C224="MV",$Y$10,C224="BB",$Y$6,C224="SN",$Y$15,C224="ST",$Y$16,C224="TH",$Y$18)</f>
        <v>72762.894516183122</v>
      </c>
      <c r="L224">
        <f t="shared" si="10"/>
        <v>1071.2030464646803</v>
      </c>
      <c r="M224">
        <f t="shared" si="11"/>
        <v>1071.2030464646803</v>
      </c>
      <c r="O224" t="s">
        <v>12563</v>
      </c>
      <c r="P224">
        <v>1167.7573671037642</v>
      </c>
      <c r="Q224">
        <f t="shared" si="12"/>
        <v>2.3798953076679661E-3</v>
      </c>
    </row>
    <row r="225" spans="1:17">
      <c r="A225">
        <v>9162</v>
      </c>
      <c r="B225" t="s">
        <v>11908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BY</v>
      </c>
      <c r="D225" t="str">
        <f>VLOOKUP(A225,'Kreisfreie Städte u. Landkreise'!$A$9:$J$478,3,0)</f>
        <v>München, Landeshauptstadt</v>
      </c>
      <c r="E225">
        <f>VLOOKUP(D225,'old version'!$D$2:$G$403,2,0)</f>
        <v>1332</v>
      </c>
      <c r="F225">
        <f>VLOOKUP(D225,'old version'!$D$2:$G$403,3,0)</f>
        <v>116647.442</v>
      </c>
      <c r="G225">
        <f>VLOOKUP(D225,'old version'!$D$2:$G$403,4,0)</f>
        <v>1484226</v>
      </c>
      <c r="H225">
        <f>COUNTIF(Mapping!$A$1:$A$1325,A225)</f>
        <v>1</v>
      </c>
      <c r="I225" cm="1">
        <f t="array" ref="I225">_xlfn.IFS(C225="SH",F225/$W$50,C225="HH",F225/$W$49,C225="NI",F225/$W$44,C225="HB",F225/$W$56,C225="NRW",F225/$W$41,C225="HE",F225/$W$45,C225="RP",F225/$W$47,C225="BW",F225/$W$43,C225="BY",F225/$W$42,C225="SL",F225/$W$55,C225="BE",F225/$W$46,C225="MV",F225/$W$54,C225="BB",F225/$W$51,C225="SN",F225/$W$48,C225="ST",F225/$W$53,C225="TH",F225/$W$52)</f>
        <v>0.18430714950457971</v>
      </c>
      <c r="J225" cm="1">
        <f t="array" ref="J225">_xlfn.IFS(C225="SH",G225/$X$30,C225="HH",G225/$X$34,C225="NI",G225/$X$25,C225="HB",G225/$X$37,C225="NRW",G225/$X$22,C225="HE",G225/$X$26,C225="RP",G225/$X$27,C225="BW",G225/$X$24,C225="BY",G225/$X$23,C225="SL",G225/$X$36,C225="BE",G225/$X$29,C225="MV",G225/$X$35,C225="BB",G225/$X$31,C225="SN",G225/$X$28,C225="ST",G225/$X$32,C225="TH",G225/$X$33)</f>
        <v>0.11308388571428571</v>
      </c>
      <c r="K225" cm="1">
        <f t="array" ref="K225">_xlfn.IFS(C225="SH",$Y$17,C225="HH",$Y$8,C225="NI",$Y$11,C225="HB",$Y$7,C225="NRW",$Y$12,C225="HE",$Y$9,C225="RP",$Y$13,C225="BW",$Y$3,C225="BY",$Y$4,C225="SL",$Y$14,C225="BE",$Y$5,C225="MV",$Y$10,C225="BB",$Y$6,C225="SN",$Y$15,C225="ST",$Y$16,C225="TH",$Y$18)</f>
        <v>72762.894516183122</v>
      </c>
      <c r="L225">
        <f t="shared" si="10"/>
        <v>9523.9135552765401</v>
      </c>
      <c r="M225">
        <f t="shared" si="11"/>
        <v>9523.9135552765401</v>
      </c>
      <c r="O225" t="s">
        <v>12825</v>
      </c>
      <c r="P225">
        <v>1171.7361716480614</v>
      </c>
      <c r="Q225">
        <f t="shared" si="12"/>
        <v>2.3880041310690003E-3</v>
      </c>
    </row>
    <row r="226" spans="1:17">
      <c r="A226">
        <v>9163</v>
      </c>
      <c r="B226" t="s">
        <v>11909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BY</v>
      </c>
      <c r="D226" t="str">
        <f>VLOOKUP(A226,'Kreisfreie Städte u. Landkreise'!$A$9:$J$478,3,0)</f>
        <v>Rosenheim</v>
      </c>
      <c r="E226">
        <f>VLOOKUP(D226,'old version'!$D$2:$G$403,2,0)</f>
        <v>911</v>
      </c>
      <c r="F226">
        <f>VLOOKUP(D226,'old version'!$D$2:$G$403,3,0)</f>
        <v>3254.5369999999998</v>
      </c>
      <c r="G226">
        <f>VLOOKUP(D226,'old version'!$D$2:$G$403,4,0)</f>
        <v>63551</v>
      </c>
      <c r="H226">
        <f>COUNTIF(Mapping!$A$1:$A$1325,A226)</f>
        <v>1</v>
      </c>
      <c r="I226" cm="1">
        <f t="array" ref="I226">_xlfn.IFS(C226="SH",F226/$W$50,C226="HH",F226/$W$49,C226="NI",F226/$W$44,C226="HB",F226/$W$56,C226="NRW",F226/$W$41,C226="HE",F226/$W$45,C226="RP",F226/$W$47,C226="BW",F226/$W$43,C226="BY",F226/$W$42,C226="SL",F226/$W$55,C226="BE",F226/$W$46,C226="MV",F226/$W$54,C226="BB",F226/$W$51,C226="SN",F226/$W$48,C226="ST",F226/$W$53,C226="TH",F226/$W$52)</f>
        <v>5.1422853955698953E-3</v>
      </c>
      <c r="J226" cm="1">
        <f t="array" ref="J226">_xlfn.IFS(C226="SH",G226/$X$30,C226="HH",G226/$X$34,C226="NI",G226/$X$25,C226="HB",G226/$X$37,C226="NRW",G226/$X$22,C226="HE",G226/$X$26,C226="RP",G226/$X$27,C226="BW",G226/$X$24,C226="BY",G226/$X$23,C226="SL",G226/$X$36,C226="BE",G226/$X$29,C226="MV",G226/$X$35,C226="BB",G226/$X$31,C226="SN",G226/$X$28,C226="ST",G226/$X$32,C226="TH",G226/$X$33)</f>
        <v>4.8419809523809519E-3</v>
      </c>
      <c r="K226" cm="1">
        <f t="array" ref="K226">_xlfn.IFS(C226="SH",$Y$17,C226="HH",$Y$8,C226="NI",$Y$11,C226="HB",$Y$7,C226="NRW",$Y$12,C226="HE",$Y$9,C226="RP",$Y$13,C226="BW",$Y$3,C226="BY",$Y$4,C226="SL",$Y$14,C226="BE",$Y$5,C226="MV",$Y$10,C226="BB",$Y$6,C226="SN",$Y$15,C226="ST",$Y$16,C226="TH",$Y$18)</f>
        <v>72762.894516183122</v>
      </c>
      <c r="L226">
        <f t="shared" si="10"/>
        <v>357.77930441808769</v>
      </c>
      <c r="M226">
        <f t="shared" si="11"/>
        <v>357.77930441808769</v>
      </c>
      <c r="O226" t="s">
        <v>12729</v>
      </c>
      <c r="P226">
        <v>2527.4058171625989</v>
      </c>
      <c r="Q226">
        <f t="shared" si="12"/>
        <v>5.1508655944137718E-3</v>
      </c>
    </row>
    <row r="227" spans="1:17">
      <c r="A227">
        <v>9171</v>
      </c>
      <c r="B227" t="s">
        <v>11910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tr">
        <f>VLOOKUP(A227,'Kreisfreie Städte u. Landkreise'!$A$9:$J$478,3,0)</f>
        <v>Altötting</v>
      </c>
      <c r="E227">
        <f>VLOOKUP(D227,'old version'!$D$2:$G$403,2,0)</f>
        <v>972</v>
      </c>
      <c r="F227">
        <f>VLOOKUP(D227,'old version'!$D$2:$G$403,3,0)</f>
        <v>5427.165</v>
      </c>
      <c r="G227">
        <f>VLOOKUP(D227,'old version'!$D$2:$G$403,4,0)</f>
        <v>111516</v>
      </c>
      <c r="H227">
        <f>COUNTIF(Mapping!$A$1:$A$1325,A227)</f>
        <v>2</v>
      </c>
      <c r="I227" cm="1">
        <f t="array" ref="I227">_xlfn.IFS(C227="SH",F227/$W$50,C227="HH",F227/$W$49,C227="NI",F227/$W$44,C227="HB",F227/$W$56,C227="NRW",F227/$W$41,C227="HE",F227/$W$45,C227="RP",F227/$W$47,C227="BW",F227/$W$43,C227="BY",F227/$W$42,C227="SL",F227/$W$55,C227="BE",F227/$W$46,C227="MV",F227/$W$54,C227="BB",F227/$W$51,C227="SN",F227/$W$48,C227="ST",F227/$W$53,C227="TH",F227/$W$52)</f>
        <v>8.5751156981309761E-3</v>
      </c>
      <c r="J227" cm="1">
        <f t="array" ref="J227">_xlfn.IFS(C227="SH",G227/$X$30,C227="HH",G227/$X$34,C227="NI",G227/$X$25,C227="HB",G227/$X$37,C227="NRW",G227/$X$22,C227="HE",G227/$X$26,C227="RP",G227/$X$27,C227="BW",G227/$X$24,C227="BY",G227/$X$23,C227="SL",G227/$X$36,C227="BE",G227/$X$29,C227="MV",G227/$X$35,C227="BB",G227/$X$31,C227="SN",G227/$X$28,C227="ST",G227/$X$32,C227="TH",G227/$X$33)</f>
        <v>8.4964571428571434E-3</v>
      </c>
      <c r="K227" cm="1">
        <f t="array" ref="K227">_xlfn.IFS(C227="SH",$Y$17,C227="HH",$Y$8,C227="NI",$Y$11,C227="HB",$Y$7,C227="NRW",$Y$12,C227="HE",$Y$9,C227="RP",$Y$13,C227="BW",$Y$3,C227="BY",$Y$4,C227="SL",$Y$14,C227="BE",$Y$5,C227="MV",$Y$10,C227="BB",$Y$6,C227="SN",$Y$15,C227="ST",$Y$16,C227="TH",$Y$18)</f>
        <v>72762.894516183122</v>
      </c>
      <c r="L227">
        <f t="shared" si="10"/>
        <v>619.65767088703137</v>
      </c>
      <c r="M227">
        <f t="shared" si="11"/>
        <v>309.82883544351569</v>
      </c>
      <c r="O227" t="s">
        <v>12773</v>
      </c>
      <c r="P227">
        <v>347.65578595225804</v>
      </c>
      <c r="Q227">
        <f t="shared" si="12"/>
        <v>7.0852421657030605E-4</v>
      </c>
    </row>
    <row r="228" spans="1:17">
      <c r="A228">
        <v>9172</v>
      </c>
      <c r="B228" t="s">
        <v>11911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BY</v>
      </c>
      <c r="D228" t="str">
        <f>VLOOKUP(A228,'Kreisfreie Städte u. Landkreise'!$A$9:$J$478,3,0)</f>
        <v>Berchtesgadener Land</v>
      </c>
      <c r="E228">
        <f>VLOOKUP(D228,'old version'!$D$2:$G$403,2,0)</f>
        <v>645</v>
      </c>
      <c r="F228">
        <f>VLOOKUP(D228,'old version'!$D$2:$G$403,3,0)</f>
        <v>3537.9670000000001</v>
      </c>
      <c r="G228">
        <f>VLOOKUP(D228,'old version'!$D$2:$G$403,4,0)</f>
        <v>105929</v>
      </c>
      <c r="H228">
        <f>COUNTIF(Mapping!$A$1:$A$1325,A228)</f>
        <v>1</v>
      </c>
      <c r="I228" cm="1">
        <f t="array" ref="I228">_xlfn.IFS(C228="SH",F228/$W$50,C228="HH",F228/$W$49,C228="NI",F228/$W$44,C228="HB",F228/$W$56,C228="NRW",F228/$W$41,C228="HE",F228/$W$45,C228="RP",F228/$W$47,C228="BW",F228/$W$43,C228="BY",F228/$W$42,C228="SL",F228/$W$55,C228="BE",F228/$W$46,C228="MV",F228/$W$54,C228="BB",F228/$W$51,C228="SN",F228/$W$48,C228="ST",F228/$W$53,C228="TH",F228/$W$52)</f>
        <v>5.5901149792146271E-3</v>
      </c>
      <c r="J228" cm="1">
        <f t="array" ref="J228">_xlfn.IFS(C228="SH",G228/$X$30,C228="HH",G228/$X$34,C228="NI",G228/$X$25,C228="HB",G228/$X$37,C228="NRW",G228/$X$22,C228="HE",G228/$X$26,C228="RP",G228/$X$27,C228="BW",G228/$X$24,C228="BY",G228/$X$23,C228="SL",G228/$X$36,C228="BE",G228/$X$29,C228="MV",G228/$X$35,C228="BB",G228/$X$31,C228="SN",G228/$X$28,C228="ST",G228/$X$32,C228="TH",G228/$X$33)</f>
        <v>8.0707809523809532E-3</v>
      </c>
      <c r="K228" cm="1">
        <f t="array" ref="K228">_xlfn.IFS(C228="SH",$Y$17,C228="HH",$Y$8,C228="NI",$Y$11,C228="HB",$Y$7,C228="NRW",$Y$12,C228="HE",$Y$9,C228="RP",$Y$13,C228="BW",$Y$3,C228="BY",$Y$4,C228="SL",$Y$14,C228="BE",$Y$5,C228="MV",$Y$10,C228="BB",$Y$6,C228="SN",$Y$15,C228="ST",$Y$16,C228="TH",$Y$18)</f>
        <v>72762.894516183122</v>
      </c>
      <c r="L228">
        <f t="shared" si="10"/>
        <v>542.12827396746877</v>
      </c>
      <c r="M228">
        <f t="shared" si="11"/>
        <v>542.12827396746877</v>
      </c>
      <c r="O228" t="s">
        <v>12880</v>
      </c>
      <c r="P228">
        <v>642.31450392221223</v>
      </c>
      <c r="Q228">
        <f t="shared" si="12"/>
        <v>1.3090401456621417E-3</v>
      </c>
    </row>
    <row r="229" spans="1:17">
      <c r="A229">
        <v>9173</v>
      </c>
      <c r="B229" t="s">
        <v>11912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BY</v>
      </c>
      <c r="D229" t="str">
        <f>VLOOKUP(A229,'Kreisfreie Städte u. Landkreise'!$A$9:$J$478,3,0)</f>
        <v>Bad Tölz-Wolfratshausen</v>
      </c>
      <c r="E229">
        <f>VLOOKUP(D229,'old version'!$D$2:$G$403,2,0)</f>
        <v>781</v>
      </c>
      <c r="F229">
        <f>VLOOKUP(D229,'old version'!$D$2:$G$403,3,0)</f>
        <v>3806.1840000000002</v>
      </c>
      <c r="G229">
        <f>VLOOKUP(D229,'old version'!$D$2:$G$403,4,0)</f>
        <v>127917</v>
      </c>
      <c r="H229">
        <f>COUNTIF(Mapping!$A$1:$A$1325,A229)</f>
        <v>4</v>
      </c>
      <c r="I229" cm="1">
        <f t="array" ref="I229">_xlfn.IFS(C229="SH",F229/$W$50,C229="HH",F229/$W$49,C229="NI",F229/$W$44,C229="HB",F229/$W$56,C229="NRW",F229/$W$41,C229="HE",F229/$W$45,C229="RP",F229/$W$47,C229="BW",F229/$W$43,C229="BY",F229/$W$42,C229="SL",F229/$W$55,C229="BE",F229/$W$46,C229="MV",F229/$W$54,C229="BB",F229/$W$51,C229="SN",F229/$W$48,C229="ST",F229/$W$53,C229="TH",F229/$W$52)</f>
        <v>6.0139074762560101E-3</v>
      </c>
      <c r="J229" cm="1">
        <f t="array" ref="J229">_xlfn.IFS(C229="SH",G229/$X$30,C229="HH",G229/$X$34,C229="NI",G229/$X$25,C229="HB",G229/$X$37,C229="NRW",G229/$X$22,C229="HE",G229/$X$26,C229="RP",G229/$X$27,C229="BW",G229/$X$24,C229="BY",G229/$X$23,C229="SL",G229/$X$36,C229="BE",G229/$X$29,C229="MV",G229/$X$35,C229="BB",G229/$X$31,C229="SN",G229/$X$28,C229="ST",G229/$X$32,C229="TH",G229/$X$33)</f>
        <v>9.7460571428571435E-3</v>
      </c>
      <c r="K229" cm="1">
        <f t="array" ref="K229">_xlfn.IFS(C229="SH",$Y$17,C229="HH",$Y$8,C229="NI",$Y$11,C229="HB",$Y$7,C229="NRW",$Y$12,C229="HE",$Y$9,C229="RP",$Y$13,C229="BW",$Y$3,C229="BY",$Y$4,C229="SL",$Y$14,C229="BE",$Y$5,C229="MV",$Y$10,C229="BB",$Y$6,C229="SN",$Y$15,C229="ST",$Y$16,C229="TH",$Y$18)</f>
        <v>72762.894516183122</v>
      </c>
      <c r="L229">
        <f t="shared" si="10"/>
        <v>641.26082470703079</v>
      </c>
      <c r="M229">
        <f t="shared" si="11"/>
        <v>160.3152061767577</v>
      </c>
      <c r="O229" t="s">
        <v>12818</v>
      </c>
      <c r="P229">
        <v>501.81533973603325</v>
      </c>
      <c r="Q229">
        <f t="shared" si="12"/>
        <v>1.0227021520023277E-3</v>
      </c>
    </row>
    <row r="230" spans="1:17">
      <c r="A230">
        <v>9174</v>
      </c>
      <c r="B230" t="s">
        <v>11913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tr">
        <f>VLOOKUP(A230,'Kreisfreie Städte u. Landkreise'!$A$9:$J$478,3,0)</f>
        <v>Dachau</v>
      </c>
      <c r="E230">
        <f>VLOOKUP(D230,'old version'!$D$2:$G$403,2,0)</f>
        <v>858</v>
      </c>
      <c r="F230">
        <f>VLOOKUP(D230,'old version'!$D$2:$G$403,3,0)</f>
        <v>4475.5339999999997</v>
      </c>
      <c r="G230">
        <f>VLOOKUP(D230,'old version'!$D$2:$G$403,4,0)</f>
        <v>154899</v>
      </c>
      <c r="H230">
        <f>COUNTIF(Mapping!$A$1:$A$1325,A230)</f>
        <v>3</v>
      </c>
      <c r="I230" cm="1">
        <f t="array" ref="I230">_xlfn.IFS(C230="SH",F230/$W$50,C230="HH",F230/$W$49,C230="NI",F230/$W$44,C230="HB",F230/$W$56,C230="NRW",F230/$W$41,C230="HE",F230/$W$45,C230="RP",F230/$W$47,C230="BW",F230/$W$43,C230="BY",F230/$W$42,C230="SL",F230/$W$55,C230="BE",F230/$W$46,C230="MV",F230/$W$54,C230="BB",F230/$W$51,C230="SN",F230/$W$48,C230="ST",F230/$W$53,C230="TH",F230/$W$52)</f>
        <v>7.0715045260129209E-3</v>
      </c>
      <c r="J230" cm="1">
        <f t="array" ref="J230">_xlfn.IFS(C230="SH",G230/$X$30,C230="HH",G230/$X$34,C230="NI",G230/$X$25,C230="HB",G230/$X$37,C230="NRW",G230/$X$22,C230="HE",G230/$X$26,C230="RP",G230/$X$27,C230="BW",G230/$X$24,C230="BY",G230/$X$23,C230="SL",G230/$X$36,C230="BE",G230/$X$29,C230="MV",G230/$X$35,C230="BB",G230/$X$31,C230="SN",G230/$X$28,C230="ST",G230/$X$32,C230="TH",G230/$X$33)</f>
        <v>1.1801828571428571E-2</v>
      </c>
      <c r="K230" cm="1">
        <f t="array" ref="K230">_xlfn.IFS(C230="SH",$Y$17,C230="HH",$Y$8,C230="NI",$Y$11,C230="HB",$Y$7,C230="NRW",$Y$12,C230="HE",$Y$9,C230="RP",$Y$13,C230="BW",$Y$3,C230="BY",$Y$4,C230="SL",$Y$14,C230="BE",$Y$5,C230="MV",$Y$10,C230="BB",$Y$6,C230="SN",$Y$15,C230="ST",$Y$16,C230="TH",$Y$18)</f>
        <v>72762.894516183122</v>
      </c>
      <c r="L230">
        <f t="shared" si="10"/>
        <v>772.68719005494745</v>
      </c>
      <c r="M230">
        <f t="shared" si="11"/>
        <v>257.5623966849825</v>
      </c>
      <c r="O230" t="s">
        <v>12826</v>
      </c>
      <c r="P230">
        <v>2188.1484433496125</v>
      </c>
      <c r="Q230">
        <f t="shared" si="12"/>
        <v>4.4594573834497381E-3</v>
      </c>
    </row>
    <row r="231" spans="1:17">
      <c r="A231">
        <v>9175</v>
      </c>
      <c r="B231" t="s">
        <v>11914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BY</v>
      </c>
      <c r="D231" t="str">
        <f>VLOOKUP(A231,'Kreisfreie Städte u. Landkreise'!$A$9:$J$478,3,0)</f>
        <v>Ebersberg</v>
      </c>
      <c r="E231">
        <f>VLOOKUP(D231,'old version'!$D$2:$G$403,2,0)</f>
        <v>931</v>
      </c>
      <c r="F231">
        <f>VLOOKUP(D231,'old version'!$D$2:$G$403,3,0)</f>
        <v>4686.5709999999999</v>
      </c>
      <c r="G231">
        <f>VLOOKUP(D231,'old version'!$D$2:$G$403,4,0)</f>
        <v>143649</v>
      </c>
      <c r="H231">
        <f>COUNTIF(Mapping!$A$1:$A$1325,A231)</f>
        <v>3</v>
      </c>
      <c r="I231" cm="1">
        <f t="array" ref="I231">_xlfn.IFS(C231="SH",F231/$W$50,C231="HH",F231/$W$49,C231="NI",F231/$W$44,C231="HB",F231/$W$56,C231="NRW",F231/$W$41,C231="HE",F231/$W$45,C231="RP",F231/$W$47,C231="BW",F231/$W$43,C231="BY",F231/$W$42,C231="SL",F231/$W$55,C231="BE",F231/$W$46,C231="MV",F231/$W$54,C231="BB",F231/$W$51,C231="SN",F231/$W$48,C231="ST",F231/$W$53,C231="TH",F231/$W$52)</f>
        <v>7.4049505685759289E-3</v>
      </c>
      <c r="J231" cm="1">
        <f t="array" ref="J231">_xlfn.IFS(C231="SH",G231/$X$30,C231="HH",G231/$X$34,C231="NI",G231/$X$25,C231="HB",G231/$X$37,C231="NRW",G231/$X$22,C231="HE",G231/$X$26,C231="RP",G231/$X$27,C231="BW",G231/$X$24,C231="BY",G231/$X$23,C231="SL",G231/$X$36,C231="BE",G231/$X$29,C231="MV",G231/$X$35,C231="BB",G231/$X$31,C231="SN",G231/$X$28,C231="ST",G231/$X$32,C231="TH",G231/$X$33)</f>
        <v>1.0944685714285715E-2</v>
      </c>
      <c r="K231" cm="1">
        <f t="array" ref="K231">_xlfn.IFS(C231="SH",$Y$17,C231="HH",$Y$8,C231="NI",$Y$11,C231="HB",$Y$7,C231="NRW",$Y$12,C231="HE",$Y$9,C231="RP",$Y$13,C231="BW",$Y$3,C231="BY",$Y$4,C231="SL",$Y$14,C231="BE",$Y$5,C231="MV",$Y$10,C231="BB",$Y$6,C231="SN",$Y$15,C231="ST",$Y$16,C231="TH",$Y$18)</f>
        <v>72762.894516183122</v>
      </c>
      <c r="L231">
        <f t="shared" si="10"/>
        <v>731.97666838572093</v>
      </c>
      <c r="M231">
        <f t="shared" si="11"/>
        <v>243.99222279524031</v>
      </c>
      <c r="O231" t="s">
        <v>12824</v>
      </c>
      <c r="P231">
        <v>181.88144724817221</v>
      </c>
      <c r="Q231">
        <f t="shared" si="12"/>
        <v>3.7067529184709564E-4</v>
      </c>
    </row>
    <row r="232" spans="1:17">
      <c r="A232">
        <v>9176</v>
      </c>
      <c r="B232" t="s">
        <v>11915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BY</v>
      </c>
      <c r="D232" t="str">
        <f>VLOOKUP(A232,'Kreisfreie Städte u. Landkreise'!$A$9:$J$478,3,0)</f>
        <v>Eichstätt</v>
      </c>
      <c r="E232">
        <f>VLOOKUP(D232,'old version'!$D$2:$G$403,2,0)</f>
        <v>770</v>
      </c>
      <c r="F232">
        <f>VLOOKUP(D232,'old version'!$D$2:$G$403,3,0)</f>
        <v>4751.9219999999996</v>
      </c>
      <c r="G232">
        <f>VLOOKUP(D232,'old version'!$D$2:$G$403,4,0)</f>
        <v>132881</v>
      </c>
      <c r="H232">
        <f>COUNTIF(Mapping!$A$1:$A$1325,A232)</f>
        <v>4</v>
      </c>
      <c r="I232" cm="1">
        <f t="array" ref="I232">_xlfn.IFS(C232="SH",F232/$W$50,C232="HH",F232/$W$49,C232="NI",F232/$W$44,C232="HB",F232/$W$56,C232="NRW",F232/$W$41,C232="HE",F232/$W$45,C232="RP",F232/$W$47,C232="BW",F232/$W$43,C232="BY",F232/$W$42,C232="SL",F232/$W$55,C232="BE",F232/$W$46,C232="MV",F232/$W$54,C232="BB",F232/$W$51,C232="SN",F232/$W$48,C232="ST",F232/$W$53,C232="TH",F232/$W$52)</f>
        <v>7.5082074966384728E-3</v>
      </c>
      <c r="J232" cm="1">
        <f t="array" ref="J232">_xlfn.IFS(C232="SH",G232/$X$30,C232="HH",G232/$X$34,C232="NI",G232/$X$25,C232="HB",G232/$X$37,C232="NRW",G232/$X$22,C232="HE",G232/$X$26,C232="RP",G232/$X$27,C232="BW",G232/$X$24,C232="BY",G232/$X$23,C232="SL",G232/$X$36,C232="BE",G232/$X$29,C232="MV",G232/$X$35,C232="BB",G232/$X$31,C232="SN",G232/$X$28,C232="ST",G232/$X$32,C232="TH",G232/$X$33)</f>
        <v>1.0124266666666666E-2</v>
      </c>
      <c r="K232" cm="1">
        <f t="array" ref="K232">_xlfn.IFS(C232="SH",$Y$17,C232="HH",$Y$8,C232="NI",$Y$11,C232="HB",$Y$7,C232="NRW",$Y$12,C232="HE",$Y$9,C232="RP",$Y$13,C232="BW",$Y$3,C232="BY",$Y$4,C232="SL",$Y$14,C232="BE",$Y$5,C232="MV",$Y$10,C232="BB",$Y$6,C232="SN",$Y$15,C232="ST",$Y$16,C232="TH",$Y$18)</f>
        <v>72762.894516183122</v>
      </c>
      <c r="L232">
        <f t="shared" si="10"/>
        <v>689.08293816116179</v>
      </c>
      <c r="M232">
        <f t="shared" si="11"/>
        <v>172.27073454029045</v>
      </c>
      <c r="O232" t="s">
        <v>12816</v>
      </c>
      <c r="P232">
        <v>557.32770958227582</v>
      </c>
      <c r="Q232">
        <f t="shared" si="12"/>
        <v>1.1358366371584912E-3</v>
      </c>
    </row>
    <row r="233" spans="1:17">
      <c r="A233">
        <v>9177</v>
      </c>
      <c r="B233" t="s">
        <v>11916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BY</v>
      </c>
      <c r="D233" t="str">
        <f>VLOOKUP(A233,'Kreisfreie Städte u. Landkreise'!$A$9:$J$478,3,0)</f>
        <v>Erding</v>
      </c>
      <c r="E233">
        <f>VLOOKUP(D233,'old version'!$D$2:$G$403,2,0)</f>
        <v>935</v>
      </c>
      <c r="F233">
        <f>VLOOKUP(D233,'old version'!$D$2:$G$403,3,0)</f>
        <v>4235.2299999999996</v>
      </c>
      <c r="G233">
        <f>VLOOKUP(D233,'old version'!$D$2:$G$403,4,0)</f>
        <v>138182</v>
      </c>
      <c r="H233">
        <f>COUNTIF(Mapping!$A$1:$A$1325,A233)</f>
        <v>4</v>
      </c>
      <c r="I233" cm="1">
        <f t="array" ref="I233">_xlfn.IFS(C233="SH",F233/$W$50,C233="HH",F233/$W$49,C233="NI",F233/$W$44,C233="HB",F233/$W$56,C233="NRW",F233/$W$41,C233="HE",F233/$W$45,C233="RP",F233/$W$47,C233="BW",F233/$W$43,C233="BY",F233/$W$42,C233="SL",F233/$W$55,C233="BE",F233/$W$46,C233="MV",F233/$W$54,C233="BB",F233/$W$51,C233="SN",F233/$W$48,C233="ST",F233/$W$53,C233="TH",F233/$W$52)</f>
        <v>6.6918155718861038E-3</v>
      </c>
      <c r="J233" cm="1">
        <f t="array" ref="J233">_xlfn.IFS(C233="SH",G233/$X$30,C233="HH",G233/$X$34,C233="NI",G233/$X$25,C233="HB",G233/$X$37,C233="NRW",G233/$X$22,C233="HE",G233/$X$26,C233="RP",G233/$X$27,C233="BW",G233/$X$24,C233="BY",G233/$X$23,C233="SL",G233/$X$36,C233="BE",G233/$X$29,C233="MV",G233/$X$35,C233="BB",G233/$X$31,C233="SN",G233/$X$28,C233="ST",G233/$X$32,C233="TH",G233/$X$33)</f>
        <v>1.0528152380952381E-2</v>
      </c>
      <c r="K233" cm="1">
        <f t="array" ref="K233">_xlfn.IFS(C233="SH",$Y$17,C233="HH",$Y$8,C233="NI",$Y$11,C233="HB",$Y$7,C233="NRW",$Y$12,C233="HE",$Y$9,C233="RP",$Y$13,C233="BW",$Y$3,C233="BY",$Y$4,C233="SL",$Y$14,C233="BE",$Y$5,C233="MV",$Y$10,C233="BB",$Y$6,C233="SN",$Y$15,C233="ST",$Y$16,C233="TH",$Y$18)</f>
        <v>72762.894516183122</v>
      </c>
      <c r="L233">
        <f t="shared" si="10"/>
        <v>696.27309850388031</v>
      </c>
      <c r="M233">
        <f t="shared" si="11"/>
        <v>174.06827462597008</v>
      </c>
      <c r="O233" t="s">
        <v>12812</v>
      </c>
      <c r="P233">
        <v>693.53294129921755</v>
      </c>
      <c r="Q233">
        <f t="shared" si="12"/>
        <v>1.4134235751428218E-3</v>
      </c>
    </row>
    <row r="234" spans="1:17">
      <c r="A234">
        <v>9178</v>
      </c>
      <c r="B234" t="s">
        <v>11917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tr">
        <f>VLOOKUP(A234,'Kreisfreie Städte u. Landkreise'!$A$9:$J$478,3,0)</f>
        <v>Freising</v>
      </c>
      <c r="E234">
        <f>VLOOKUP(D234,'old version'!$D$2:$G$403,2,0)</f>
        <v>996</v>
      </c>
      <c r="F234">
        <f>VLOOKUP(D234,'old version'!$D$2:$G$403,3,0)</f>
        <v>8909.6929999999993</v>
      </c>
      <c r="G234">
        <f>VLOOKUP(D234,'old version'!$D$2:$G$403,4,0)</f>
        <v>180007</v>
      </c>
      <c r="H234">
        <f>COUNTIF(Mapping!$A$1:$A$1325,A234)</f>
        <v>4</v>
      </c>
      <c r="I234" cm="1">
        <f t="array" ref="I234">_xlfn.IFS(C234="SH",F234/$W$50,C234="HH",F234/$W$49,C234="NI",F234/$W$44,C234="HB",F234/$W$56,C234="NRW",F234/$W$41,C234="HE",F234/$W$45,C234="RP",F234/$W$47,C234="BW",F234/$W$43,C234="BY",F234/$W$42,C234="SL",F234/$W$55,C234="BE",F234/$W$46,C234="MV",F234/$W$54,C234="BB",F234/$W$51,C234="SN",F234/$W$48,C234="ST",F234/$W$53,C234="TH",F234/$W$52)</f>
        <v>1.4077635065421387E-2</v>
      </c>
      <c r="J234" cm="1">
        <f t="array" ref="J234">_xlfn.IFS(C234="SH",G234/$X$30,C234="HH",G234/$X$34,C234="NI",G234/$X$25,C234="HB",G234/$X$37,C234="NRW",G234/$X$22,C234="HE",G234/$X$26,C234="RP",G234/$X$27,C234="BW",G234/$X$24,C234="BY",G234/$X$23,C234="SL",G234/$X$36,C234="BE",G234/$X$29,C234="MV",G234/$X$35,C234="BB",G234/$X$31,C234="SN",G234/$X$28,C234="ST",G234/$X$32,C234="TH",G234/$X$33)</f>
        <v>1.3714819047619047E-2</v>
      </c>
      <c r="K234" cm="1">
        <f t="array" ref="K234">_xlfn.IFS(C234="SH",$Y$17,C234="HH",$Y$8,C234="NI",$Y$11,C234="HB",$Y$7,C234="NRW",$Y$12,C234="HE",$Y$9,C234="RP",$Y$13,C234="BW",$Y$3,C234="BY",$Y$4,C234="SL",$Y$14,C234="BE",$Y$5,C234="MV",$Y$10,C234="BB",$Y$6,C234="SN",$Y$15,C234="ST",$Y$16,C234="TH",$Y$18)</f>
        <v>72762.894516183122</v>
      </c>
      <c r="L234">
        <f t="shared" si="10"/>
        <v>1004.529817578477</v>
      </c>
      <c r="M234">
        <f t="shared" si="11"/>
        <v>251.13245439461926</v>
      </c>
      <c r="O234" t="s">
        <v>12783</v>
      </c>
      <c r="P234">
        <v>1485.5951542746263</v>
      </c>
      <c r="Q234">
        <f t="shared" si="12"/>
        <v>3.0276502947878983E-3</v>
      </c>
    </row>
    <row r="235" spans="1:17">
      <c r="A235">
        <v>9179</v>
      </c>
      <c r="B235" t="s">
        <v>11918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tr">
        <f>VLOOKUP(A235,'Kreisfreie Städte u. Landkreise'!$A$9:$J$478,3,0)</f>
        <v>Fürstenfeldbruck</v>
      </c>
      <c r="E235">
        <f>VLOOKUP(D235,'old version'!$D$2:$G$403,2,0)</f>
        <v>864</v>
      </c>
      <c r="F235">
        <f>VLOOKUP(D235,'old version'!$D$2:$G$403,3,0)</f>
        <v>5808.2809999999999</v>
      </c>
      <c r="G235">
        <f>VLOOKUP(D235,'old version'!$D$2:$G$403,4,0)</f>
        <v>219311</v>
      </c>
      <c r="H235">
        <f>COUNTIF(Mapping!$A$1:$A$1325,A235)</f>
        <v>4</v>
      </c>
      <c r="I235" cm="1">
        <f t="array" ref="I235">_xlfn.IFS(C235="SH",F235/$W$50,C235="HH",F235/$W$49,C235="NI",F235/$W$44,C235="HB",F235/$W$56,C235="NRW",F235/$W$41,C235="HE",F235/$W$45,C235="RP",F235/$W$47,C235="BW",F235/$W$43,C235="BY",F235/$W$42,C235="SL",F235/$W$55,C235="BE",F235/$W$46,C235="MV",F235/$W$54,C235="BB",F235/$W$51,C235="SN",F235/$W$48,C235="ST",F235/$W$53,C235="TH",F235/$W$52)</f>
        <v>9.1772926716353533E-3</v>
      </c>
      <c r="J235" cm="1">
        <f t="array" ref="J235">_xlfn.IFS(C235="SH",G235/$X$30,C235="HH",G235/$X$34,C235="NI",G235/$X$25,C235="HB",G235/$X$37,C235="NRW",G235/$X$22,C235="HE",G235/$X$26,C235="RP",G235/$X$27,C235="BW",G235/$X$24,C235="BY",G235/$X$23,C235="SL",G235/$X$36,C235="BE",G235/$X$29,C235="MV",G235/$X$35,C235="BB",G235/$X$31,C235="SN",G235/$X$28,C235="ST",G235/$X$32,C235="TH",G235/$X$33)</f>
        <v>1.6709409523809525E-2</v>
      </c>
      <c r="K235" cm="1">
        <f t="array" ref="K235">_xlfn.IFS(C235="SH",$Y$17,C235="HH",$Y$8,C235="NI",$Y$11,C235="HB",$Y$7,C235="NRW",$Y$12,C235="HE",$Y$9,C235="RP",$Y$13,C235="BW",$Y$3,C235="BY",$Y$4,C235="SL",$Y$14,C235="BE",$Y$5,C235="MV",$Y$10,C235="BB",$Y$6,C235="SN",$Y$15,C235="ST",$Y$16,C235="TH",$Y$18)</f>
        <v>72762.894516183122</v>
      </c>
      <c r="L235">
        <f t="shared" si="10"/>
        <v>1078.8103466090795</v>
      </c>
      <c r="M235">
        <f t="shared" si="11"/>
        <v>269.70258665226987</v>
      </c>
      <c r="O235" t="s">
        <v>12760</v>
      </c>
      <c r="P235">
        <v>1236.2669150734891</v>
      </c>
      <c r="Q235">
        <f t="shared" si="12"/>
        <v>2.5195181063217506E-3</v>
      </c>
    </row>
    <row r="236" spans="1:17">
      <c r="A236">
        <v>9180</v>
      </c>
      <c r="B236" t="s">
        <v>11919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tr">
        <f>VLOOKUP(A236,'Kreisfreie Städte u. Landkreise'!$A$9:$J$478,3,0)</f>
        <v>Garmisch-Partenkirchen</v>
      </c>
      <c r="E236">
        <f>VLOOKUP(D236,'old version'!$D$2:$G$403,2,0)</f>
        <v>710</v>
      </c>
      <c r="F236">
        <f>VLOOKUP(D236,'old version'!$D$2:$G$403,3,0)</f>
        <v>2677.6590000000001</v>
      </c>
      <c r="G236">
        <f>VLOOKUP(D236,'old version'!$D$2:$G$403,4,0)</f>
        <v>88424</v>
      </c>
      <c r="H236">
        <f>COUNTIF(Mapping!$A$1:$A$1325,A236)</f>
        <v>2</v>
      </c>
      <c r="I236" cm="1">
        <f t="array" ref="I236">_xlfn.IFS(C236="SH",F236/$W$50,C236="HH",F236/$W$49,C236="NI",F236/$W$44,C236="HB",F236/$W$56,C236="NRW",F236/$W$41,C236="HE",F236/$W$45,C236="RP",F236/$W$47,C236="BW",F236/$W$43,C236="BY",F236/$W$42,C236="SL",F236/$W$55,C236="BE",F236/$W$46,C236="MV",F236/$W$54,C236="BB",F236/$W$51,C236="SN",F236/$W$48,C236="ST",F236/$W$53,C236="TH",F236/$W$52)</f>
        <v>4.2307974283335202E-3</v>
      </c>
      <c r="J236" cm="1">
        <f t="array" ref="J236">_xlfn.IFS(C236="SH",G236/$X$30,C236="HH",G236/$X$34,C236="NI",G236/$X$25,C236="HB",G236/$X$37,C236="NRW",G236/$X$22,C236="HE",G236/$X$26,C236="RP",G236/$X$27,C236="BW",G236/$X$24,C236="BY",G236/$X$23,C236="SL",G236/$X$36,C236="BE",G236/$X$29,C236="MV",G236/$X$35,C236="BB",G236/$X$31,C236="SN",G236/$X$28,C236="ST",G236/$X$32,C236="TH",G236/$X$33)</f>
        <v>6.7370666666666671E-3</v>
      </c>
      <c r="K236" cm="1">
        <f t="array" ref="K236">_xlfn.IFS(C236="SH",$Y$17,C236="HH",$Y$8,C236="NI",$Y$11,C236="HB",$Y$7,C236="NRW",$Y$12,C236="HE",$Y$9,C236="RP",$Y$13,C236="BW",$Y$3,C236="BY",$Y$4,C236="SL",$Y$14,C236="BE",$Y$5,C236="MV",$Y$10,C236="BB",$Y$6,C236="SN",$Y$15,C236="ST",$Y$16,C236="TH",$Y$18)</f>
        <v>72762.894516183122</v>
      </c>
      <c r="L236">
        <f t="shared" si="10"/>
        <v>444.6176201606628</v>
      </c>
      <c r="M236">
        <f t="shared" si="11"/>
        <v>222.3088100803314</v>
      </c>
      <c r="O236" t="s">
        <v>12761</v>
      </c>
      <c r="P236">
        <v>379.79093648714024</v>
      </c>
      <c r="Q236">
        <f t="shared" si="12"/>
        <v>7.7401581279020317E-4</v>
      </c>
    </row>
    <row r="237" spans="1:17">
      <c r="A237">
        <v>9181</v>
      </c>
      <c r="B237" t="s">
        <v>11920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tr">
        <f>VLOOKUP(A237,'Kreisfreie Städte u. Landkreise'!$A$9:$J$478,3,0)</f>
        <v>Landsberg am Lech</v>
      </c>
      <c r="E237">
        <f>VLOOKUP(D237,'old version'!$D$2:$G$403,2,0)</f>
        <v>842</v>
      </c>
      <c r="F237">
        <f>VLOOKUP(D237,'old version'!$D$2:$G$403,3,0)</f>
        <v>4284.942</v>
      </c>
      <c r="G237">
        <f>VLOOKUP(D237,'old version'!$D$2:$G$403,4,0)</f>
        <v>120302</v>
      </c>
      <c r="H237">
        <f>COUNTIF(Mapping!$A$1:$A$1325,A237)</f>
        <v>4</v>
      </c>
      <c r="I237" cm="1">
        <f t="array" ref="I237">_xlfn.IFS(C237="SH",F237/$W$50,C237="HH",F237/$W$49,C237="NI",F237/$W$44,C237="HB",F237/$W$56,C237="NRW",F237/$W$41,C237="HE",F237/$W$45,C237="RP",F237/$W$47,C237="BW",F237/$W$43,C237="BY",F237/$W$42,C237="SL",F237/$W$55,C237="BE",F237/$W$46,C237="MV",F237/$W$54,C237="BB",F237/$W$51,C237="SN",F237/$W$48,C237="ST",F237/$W$53,C237="TH",F237/$W$52)</f>
        <v>6.7703623180391118E-3</v>
      </c>
      <c r="J237" cm="1">
        <f t="array" ref="J237">_xlfn.IFS(C237="SH",G237/$X$30,C237="HH",G237/$X$34,C237="NI",G237/$X$25,C237="HB",G237/$X$37,C237="NRW",G237/$X$22,C237="HE",G237/$X$26,C237="RP",G237/$X$27,C237="BW",G237/$X$24,C237="BY",G237/$X$23,C237="SL",G237/$X$36,C237="BE",G237/$X$29,C237="MV",G237/$X$35,C237="BB",G237/$X$31,C237="SN",G237/$X$28,C237="ST",G237/$X$32,C237="TH",G237/$X$33)</f>
        <v>9.1658666666666663E-3</v>
      </c>
      <c r="K237" cm="1">
        <f t="array" ref="K237">_xlfn.IFS(C237="SH",$Y$17,C237="HH",$Y$8,C237="NI",$Y$11,C237="HB",$Y$7,C237="NRW",$Y$12,C237="HE",$Y$9,C237="RP",$Y$13,C237="BW",$Y$3,C237="BY",$Y$4,C237="SL",$Y$14,C237="BE",$Y$5,C237="MV",$Y$10,C237="BB",$Y$6,C237="SN",$Y$15,C237="ST",$Y$16,C237="TH",$Y$18)</f>
        <v>72762.894516183122</v>
      </c>
      <c r="L237">
        <f t="shared" si="10"/>
        <v>623.35903185800441</v>
      </c>
      <c r="M237">
        <f t="shared" si="11"/>
        <v>155.8397579645011</v>
      </c>
      <c r="O237" t="s">
        <v>12736</v>
      </c>
      <c r="P237">
        <v>391.34975010186025</v>
      </c>
      <c r="Q237">
        <f t="shared" si="12"/>
        <v>7.975727322829118E-4</v>
      </c>
    </row>
    <row r="238" spans="1:17">
      <c r="A238">
        <v>9182</v>
      </c>
      <c r="B238" t="s">
        <v>11921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tr">
        <f>VLOOKUP(A238,'Kreisfreie Städte u. Landkreise'!$A$9:$J$478,3,0)</f>
        <v>Miesbach</v>
      </c>
      <c r="E238">
        <f>VLOOKUP(D238,'old version'!$D$2:$G$403,2,0)</f>
        <v>867</v>
      </c>
      <c r="F238">
        <f>VLOOKUP(D238,'old version'!$D$2:$G$403,3,0)</f>
        <v>3635.26</v>
      </c>
      <c r="G238">
        <f>VLOOKUP(D238,'old version'!$D$2:$G$403,4,0)</f>
        <v>100010</v>
      </c>
      <c r="H238">
        <f>COUNTIF(Mapping!$A$1:$A$1325,A238)</f>
        <v>2</v>
      </c>
      <c r="I238" cm="1">
        <f t="array" ref="I238">_xlfn.IFS(C238="SH",F238/$W$50,C238="HH",F238/$W$49,C238="NI",F238/$W$44,C238="HB",F238/$W$56,C238="NRW",F238/$W$41,C238="HE",F238/$W$45,C238="RP",F238/$W$47,C238="BW",F238/$W$43,C238="BY",F238/$W$42,C238="SL",F238/$W$55,C238="BE",F238/$W$46,C238="MV",F238/$W$54,C238="BB",F238/$W$51,C238="SN",F238/$W$48,C238="ST",F238/$W$53,C238="TH",F238/$W$52)</f>
        <v>5.7438414149537766E-3</v>
      </c>
      <c r="J238" cm="1">
        <f t="array" ref="J238">_xlfn.IFS(C238="SH",G238/$X$30,C238="HH",G238/$X$34,C238="NI",G238/$X$25,C238="HB",G238/$X$37,C238="NRW",G238/$X$22,C238="HE",G238/$X$26,C238="RP",G238/$X$27,C238="BW",G238/$X$24,C238="BY",G238/$X$23,C238="SL",G238/$X$36,C238="BE",G238/$X$29,C238="MV",G238/$X$35,C238="BB",G238/$X$31,C238="SN",G238/$X$28,C238="ST",G238/$X$32,C238="TH",G238/$X$33)</f>
        <v>7.6198095238095235E-3</v>
      </c>
      <c r="K238" cm="1">
        <f t="array" ref="K238">_xlfn.IFS(C238="SH",$Y$17,C238="HH",$Y$8,C238="NI",$Y$11,C238="HB",$Y$7,C238="NRW",$Y$12,C238="HE",$Y$9,C238="RP",$Y$13,C238="BW",$Y$3,C238="BY",$Y$4,C238="SL",$Y$14,C238="BE",$Y$5,C238="MV",$Y$10,C238="BB",$Y$6,C238="SN",$Y$15,C238="ST",$Y$16,C238="TH",$Y$18)</f>
        <v>72762.894516183122</v>
      </c>
      <c r="L238">
        <f t="shared" si="10"/>
        <v>520.3141792092614</v>
      </c>
      <c r="M238">
        <f t="shared" si="11"/>
        <v>260.1570896046307</v>
      </c>
      <c r="O238" t="s">
        <v>13005</v>
      </c>
      <c r="P238">
        <v>0</v>
      </c>
      <c r="Q238">
        <f t="shared" si="12"/>
        <v>0</v>
      </c>
    </row>
    <row r="239" spans="1:17">
      <c r="A239">
        <v>9183</v>
      </c>
      <c r="B239" t="s">
        <v>11922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tr">
        <f>VLOOKUP(A239,'Kreisfreie Städte u. Landkreise'!$A$9:$J$478,3,0)</f>
        <v>Mühldorf a.Inn</v>
      </c>
      <c r="E239">
        <f>VLOOKUP(D239,'old version'!$D$2:$G$403,2,0)</f>
        <v>787</v>
      </c>
      <c r="F239">
        <f>VLOOKUP(D239,'old version'!$D$2:$G$403,3,0)</f>
        <v>3987.0030000000002</v>
      </c>
      <c r="G239">
        <f>VLOOKUP(D239,'old version'!$D$2:$G$403,4,0)</f>
        <v>115872</v>
      </c>
      <c r="H239">
        <f>COUNTIF(Mapping!$A$1:$A$1325,A239)</f>
        <v>5</v>
      </c>
      <c r="I239" cm="1">
        <f t="array" ref="I239">_xlfn.IFS(C239="SH",F239/$W$50,C239="HH",F239/$W$49,C239="NI",F239/$W$44,C239="HB",F239/$W$56,C239="NRW",F239/$W$41,C239="HE",F239/$W$45,C239="RP",F239/$W$47,C239="BW",F239/$W$43,C239="BY",F239/$W$42,C239="SL",F239/$W$55,C239="BE",F239/$W$46,C239="MV",F239/$W$54,C239="BB",F239/$W$51,C239="SN",F239/$W$48,C239="ST",F239/$W$53,C239="TH",F239/$W$52)</f>
        <v>6.2996079930857634E-3</v>
      </c>
      <c r="J239" cm="1">
        <f t="array" ref="J239">_xlfn.IFS(C239="SH",G239/$X$30,C239="HH",G239/$X$34,C239="NI",G239/$X$25,C239="HB",G239/$X$37,C239="NRW",G239/$X$22,C239="HE",G239/$X$26,C239="RP",G239/$X$27,C239="BW",G239/$X$24,C239="BY",G239/$X$23,C239="SL",G239/$X$36,C239="BE",G239/$X$29,C239="MV",G239/$X$35,C239="BB",G239/$X$31,C239="SN",G239/$X$28,C239="ST",G239/$X$32,C239="TH",G239/$X$33)</f>
        <v>8.8283428571428579E-3</v>
      </c>
      <c r="K239" cm="1">
        <f t="array" ref="K239">_xlfn.IFS(C239="SH",$Y$17,C239="HH",$Y$8,C239="NI",$Y$11,C239="HB",$Y$7,C239="NRW",$Y$12,C239="HE",$Y$9,C239="RP",$Y$13,C239="BW",$Y$3,C239="BY",$Y$4,C239="SL",$Y$14,C239="BE",$Y$5,C239="MV",$Y$10,C239="BB",$Y$6,C239="SN",$Y$15,C239="ST",$Y$16,C239="TH",$Y$18)</f>
        <v>72762.894516183122</v>
      </c>
      <c r="L239">
        <f t="shared" si="10"/>
        <v>596.37626302378919</v>
      </c>
      <c r="M239">
        <f t="shared" si="11"/>
        <v>119.27525260475784</v>
      </c>
      <c r="O239" t="s">
        <v>12745</v>
      </c>
      <c r="P239">
        <v>1146.8593647275989</v>
      </c>
      <c r="Q239">
        <f t="shared" si="12"/>
        <v>2.3373050751455877E-3</v>
      </c>
    </row>
    <row r="240" spans="1:17">
      <c r="A240">
        <v>9184</v>
      </c>
      <c r="B240" t="s">
        <v>11923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tr">
        <f>VLOOKUP(A240,'Kreisfreie Städte u. Landkreise'!$A$9:$J$478,3,0)</f>
        <v>München</v>
      </c>
      <c r="E240">
        <f>VLOOKUP(D240,'old version'!$D$2:$G$403,2,0)</f>
        <v>2094</v>
      </c>
      <c r="F240">
        <f>VLOOKUP(D240,'old version'!$D$2:$G$403,3,0)</f>
        <v>38340.082999999999</v>
      </c>
      <c r="G240">
        <f>VLOOKUP(D240,'old version'!$D$2:$G$403,4,0)</f>
        <v>350473</v>
      </c>
      <c r="H240">
        <f>COUNTIF(Mapping!$A$1:$A$1325,A240)</f>
        <v>4</v>
      </c>
      <c r="I240" cm="1">
        <f t="array" ref="I240">_xlfn.IFS(C240="SH",F240/$W$50,C240="HH",F240/$W$49,C240="NI",F240/$W$44,C240="HB",F240/$W$56,C240="NRW",F240/$W$41,C240="HE",F240/$W$45,C240="RP",F240/$W$47,C240="BW",F240/$W$43,C240="BY",F240/$W$42,C240="SL",F240/$W$55,C240="BE",F240/$W$46,C240="MV",F240/$W$54,C240="BB",F240/$W$51,C240="SN",F240/$W$48,C240="ST",F240/$W$53,C240="TH",F240/$W$52)</f>
        <v>6.057870869983583E-2</v>
      </c>
      <c r="J240" cm="1">
        <f t="array" ref="J240">_xlfn.IFS(C240="SH",G240/$X$30,C240="HH",G240/$X$34,C240="NI",G240/$X$25,C240="HB",G240/$X$37,C240="NRW",G240/$X$22,C240="HE",G240/$X$26,C240="RP",G240/$X$27,C240="BW",G240/$X$24,C240="BY",G240/$X$23,C240="SL",G240/$X$36,C240="BE",G240/$X$29,C240="MV",G240/$X$35,C240="BB",G240/$X$31,C240="SN",G240/$X$28,C240="ST",G240/$X$32,C240="TH",G240/$X$33)</f>
        <v>2.6702704761904762E-2</v>
      </c>
      <c r="K240" cm="1">
        <f t="array" ref="K240">_xlfn.IFS(C240="SH",$Y$17,C240="HH",$Y$8,C240="NI",$Y$11,C240="HB",$Y$7,C240="NRW",$Y$12,C240="HE",$Y$9,C240="RP",$Y$13,C240="BW",$Y$3,C240="BY",$Y$4,C240="SL",$Y$14,C240="BE",$Y$5,C240="MV",$Y$10,C240="BB",$Y$6,C240="SN",$Y$15,C240="ST",$Y$16,C240="TH",$Y$18)</f>
        <v>72762.894516183122</v>
      </c>
      <c r="L240">
        <f t="shared" si="10"/>
        <v>2559.1951151786279</v>
      </c>
      <c r="M240">
        <f t="shared" si="11"/>
        <v>639.79877879465698</v>
      </c>
      <c r="O240" t="s">
        <v>12959</v>
      </c>
      <c r="P240">
        <v>637.20496185310628</v>
      </c>
      <c r="Q240">
        <f t="shared" si="12"/>
        <v>1.2986268735757007E-3</v>
      </c>
    </row>
    <row r="241" spans="1:17">
      <c r="A241">
        <v>9185</v>
      </c>
      <c r="B241" t="s">
        <v>11924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tr">
        <f>VLOOKUP(A241,'Kreisfreie Städte u. Landkreise'!$A$9:$J$478,3,0)</f>
        <v>Neuburg-Schrobenhausen</v>
      </c>
      <c r="E241">
        <f>VLOOKUP(D241,'old version'!$D$2:$G$403,2,0)</f>
        <v>736</v>
      </c>
      <c r="F241">
        <f>VLOOKUP(D241,'old version'!$D$2:$G$403,3,0)</f>
        <v>3625.3780000000002</v>
      </c>
      <c r="G241">
        <f>VLOOKUP(D241,'old version'!$D$2:$G$403,4,0)</f>
        <v>97303</v>
      </c>
      <c r="H241">
        <f>COUNTIF(Mapping!$A$1:$A$1325,A241)</f>
        <v>4</v>
      </c>
      <c r="I241" cm="1">
        <f t="array" ref="I241">_xlfn.IFS(C241="SH",F241/$W$50,C241="HH",F241/$W$49,C241="NI",F241/$W$44,C241="HB",F241/$W$56,C241="NRW",F241/$W$41,C241="HE",F241/$W$45,C241="RP",F241/$W$47,C241="BW",F241/$W$43,C241="BY",F241/$W$42,C241="SL",F241/$W$55,C241="BE",F241/$W$46,C241="MV",F241/$W$54,C241="BB",F241/$W$51,C241="SN",F241/$W$48,C241="ST",F241/$W$53,C241="TH",F241/$W$52)</f>
        <v>5.7282274998933479E-3</v>
      </c>
      <c r="J241" cm="1">
        <f t="array" ref="J241">_xlfn.IFS(C241="SH",G241/$X$30,C241="HH",G241/$X$34,C241="NI",G241/$X$25,C241="HB",G241/$X$37,C241="NRW",G241/$X$22,C241="HE",G241/$X$26,C241="RP",G241/$X$27,C241="BW",G241/$X$24,C241="BY",G241/$X$23,C241="SL",G241/$X$36,C241="BE",G241/$X$29,C241="MV",G241/$X$35,C241="BB",G241/$X$31,C241="SN",G241/$X$28,C241="ST",G241/$X$32,C241="TH",G241/$X$33)</f>
        <v>7.4135619047619051E-3</v>
      </c>
      <c r="K241" cm="1">
        <f t="array" ref="K241">_xlfn.IFS(C241="SH",$Y$17,C241="HH",$Y$8,C241="NI",$Y$11,C241="HB",$Y$7,C241="NRW",$Y$12,C241="HE",$Y$9,C241="RP",$Y$13,C241="BW",$Y$3,C241="BY",$Y$4,C241="SL",$Y$14,C241="BE",$Y$5,C241="MV",$Y$10,C241="BB",$Y$6,C241="SN",$Y$15,C241="ST",$Y$16,C241="TH",$Y$18)</f>
        <v>72762.894516183122</v>
      </c>
      <c r="L241">
        <f t="shared" si="10"/>
        <v>508.7747704838979</v>
      </c>
      <c r="M241">
        <f t="shared" si="11"/>
        <v>127.19369262097447</v>
      </c>
      <c r="O241" t="s">
        <v>12737</v>
      </c>
      <c r="P241">
        <v>280.09792753972829</v>
      </c>
      <c r="Q241">
        <f t="shared" si="12"/>
        <v>5.7084096595563468E-4</v>
      </c>
    </row>
    <row r="242" spans="1:17">
      <c r="A242">
        <v>9186</v>
      </c>
      <c r="B242" t="s">
        <v>11925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tr">
        <f>VLOOKUP(A242,'Kreisfreie Städte u. Landkreise'!$A$9:$J$478,3,0)</f>
        <v>Pfaffenhofen a.d.Ilm</v>
      </c>
      <c r="E242">
        <f>VLOOKUP(D242,'old version'!$D$2:$G$403,2,0)</f>
        <v>828</v>
      </c>
      <c r="F242">
        <f>VLOOKUP(D242,'old version'!$D$2:$G$403,3,0)</f>
        <v>4509.5919999999996</v>
      </c>
      <c r="G242">
        <f>VLOOKUP(D242,'old version'!$D$2:$G$403,4,0)</f>
        <v>128227</v>
      </c>
      <c r="H242">
        <f>COUNTIF(Mapping!$A$1:$A$1325,A242)</f>
        <v>4</v>
      </c>
      <c r="I242" cm="1">
        <f t="array" ref="I242">_xlfn.IFS(C242="SH",F242/$W$50,C242="HH",F242/$W$49,C242="NI",F242/$W$44,C242="HB",F242/$W$56,C242="NRW",F242/$W$41,C242="HE",F242/$W$45,C242="RP",F242/$W$47,C242="BW",F242/$W$43,C242="BY",F242/$W$42,C242="SL",F242/$W$55,C242="BE",F242/$W$46,C242="MV",F242/$W$54,C242="BB",F242/$W$51,C242="SN",F242/$W$48,C242="ST",F242/$W$53,C242="TH",F242/$W$52)</f>
        <v>7.1253173897174414E-3</v>
      </c>
      <c r="J242" cm="1">
        <f t="array" ref="J242">_xlfn.IFS(C242="SH",G242/$X$30,C242="HH",G242/$X$34,C242="NI",G242/$X$25,C242="HB",G242/$X$37,C242="NRW",G242/$X$22,C242="HE",G242/$X$26,C242="RP",G242/$X$27,C242="BW",G242/$X$24,C242="BY",G242/$X$23,C242="SL",G242/$X$36,C242="BE",G242/$X$29,C242="MV",G242/$X$35,C242="BB",G242/$X$31,C242="SN",G242/$X$28,C242="ST",G242/$X$32,C242="TH",G242/$X$33)</f>
        <v>9.7696761904761901E-3</v>
      </c>
      <c r="K242" cm="1">
        <f t="array" ref="K242">_xlfn.IFS(C242="SH",$Y$17,C242="HH",$Y$8,C242="NI",$Y$11,C242="HB",$Y$7,C242="NRW",$Y$12,C242="HE",$Y$9,C242="RP",$Y$13,C242="BW",$Y$3,C242="BY",$Y$4,C242="SL",$Y$14,C242="BE",$Y$5,C242="MV",$Y$10,C242="BB",$Y$6,C242="SN",$Y$15,C242="ST",$Y$16,C242="TH",$Y$18)</f>
        <v>72762.894516183122</v>
      </c>
      <c r="L242">
        <f t="shared" si="10"/>
        <v>662.76711798424742</v>
      </c>
      <c r="M242">
        <f t="shared" si="11"/>
        <v>165.69177949606186</v>
      </c>
      <c r="O242" t="s">
        <v>12734</v>
      </c>
      <c r="P242">
        <v>944.98100687560577</v>
      </c>
      <c r="Q242">
        <f t="shared" si="12"/>
        <v>1.9258759802786732E-3</v>
      </c>
    </row>
    <row r="243" spans="1:17">
      <c r="A243">
        <v>9187</v>
      </c>
      <c r="B243" t="s">
        <v>11926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tr">
        <f>VLOOKUP(A243,'Kreisfreie Städte u. Landkreise'!$A$9:$J$478,3,0)</f>
        <v>Rosenheim</v>
      </c>
      <c r="E243">
        <f>VLOOKUP(D243,'old version'!$D$2:$G$403,2,0)</f>
        <v>911</v>
      </c>
      <c r="F243">
        <f>VLOOKUP(D243,'old version'!$D$2:$G$403,3,0)</f>
        <v>3254.5369999999998</v>
      </c>
      <c r="G243">
        <f>VLOOKUP(D243,'old version'!$D$2:$G$403,4,0)</f>
        <v>63551</v>
      </c>
      <c r="H243">
        <f>COUNTIF(Mapping!$A$1:$A$1325,A243)</f>
        <v>1</v>
      </c>
      <c r="I243" cm="1">
        <f t="array" ref="I243">_xlfn.IFS(C243="SH",F243/$W$50,C243="HH",F243/$W$49,C243="NI",F243/$W$44,C243="HB",F243/$W$56,C243="NRW",F243/$W$41,C243="HE",F243/$W$45,C243="RP",F243/$W$47,C243="BW",F243/$W$43,C243="BY",F243/$W$42,C243="SL",F243/$W$55,C243="BE",F243/$W$46,C243="MV",F243/$W$54,C243="BB",F243/$W$51,C243="SN",F243/$W$48,C243="ST",F243/$W$53,C243="TH",F243/$W$52)</f>
        <v>5.1422853955698953E-3</v>
      </c>
      <c r="J243" cm="1">
        <f t="array" ref="J243">_xlfn.IFS(C243="SH",G243/$X$30,C243="HH",G243/$X$34,C243="NI",G243/$X$25,C243="HB",G243/$X$37,C243="NRW",G243/$X$22,C243="HE",G243/$X$26,C243="RP",G243/$X$27,C243="BW",G243/$X$24,C243="BY",G243/$X$23,C243="SL",G243/$X$36,C243="BE",G243/$X$29,C243="MV",G243/$X$35,C243="BB",G243/$X$31,C243="SN",G243/$X$28,C243="ST",G243/$X$32,C243="TH",G243/$X$33)</f>
        <v>4.8419809523809519E-3</v>
      </c>
      <c r="K243" cm="1">
        <f t="array" ref="K243">_xlfn.IFS(C243="SH",$Y$17,C243="HH",$Y$8,C243="NI",$Y$11,C243="HB",$Y$7,C243="NRW",$Y$12,C243="HE",$Y$9,C243="RP",$Y$13,C243="BW",$Y$3,C243="BY",$Y$4,C243="SL",$Y$14,C243="BE",$Y$5,C243="MV",$Y$10,C243="BB",$Y$6,C243="SN",$Y$15,C243="ST",$Y$16,C243="TH",$Y$18)</f>
        <v>72762.894516183122</v>
      </c>
      <c r="L243">
        <f t="shared" si="10"/>
        <v>357.77930441808769</v>
      </c>
      <c r="M243">
        <f t="shared" si="11"/>
        <v>357.77930441808769</v>
      </c>
      <c r="O243" t="s">
        <v>12739</v>
      </c>
      <c r="P243">
        <v>1092.9641170209279</v>
      </c>
      <c r="Q243">
        <f t="shared" si="12"/>
        <v>2.2274662929327826E-3</v>
      </c>
    </row>
    <row r="244" spans="1:17">
      <c r="A244">
        <v>9188</v>
      </c>
      <c r="B244" t="s">
        <v>11927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tr">
        <f>VLOOKUP(A244,'Kreisfreie Städte u. Landkreise'!$A$9:$J$478,3,0)</f>
        <v>Starnberg</v>
      </c>
      <c r="E244">
        <f>VLOOKUP(D244,'old version'!$D$2:$G$403,2,0)</f>
        <v>1205</v>
      </c>
      <c r="F244">
        <f>VLOOKUP(D244,'old version'!$D$2:$G$403,3,0)</f>
        <v>6186.3869999999997</v>
      </c>
      <c r="G244">
        <f>VLOOKUP(D244,'old version'!$D$2:$G$403,4,0)</f>
        <v>136667</v>
      </c>
      <c r="H244">
        <f>COUNTIF(Mapping!$A$1:$A$1325,A244)</f>
        <v>2</v>
      </c>
      <c r="I244" cm="1">
        <f t="array" ref="I244">_xlfn.IFS(C244="SH",F244/$W$50,C244="HH",F244/$W$49,C244="NI",F244/$W$44,C244="HB",F244/$W$56,C244="NRW",F244/$W$41,C244="HE",F244/$W$45,C244="RP",F244/$W$47,C244="BW",F244/$W$43,C244="BY",F244/$W$42,C244="SL",F244/$W$55,C244="BE",F244/$W$46,C244="MV",F244/$W$54,C244="BB",F244/$W$51,C244="SN",F244/$W$48,C244="ST",F244/$W$53,C244="TH",F244/$W$52)</f>
        <v>9.7747137369903793E-3</v>
      </c>
      <c r="J244" cm="1">
        <f t="array" ref="J244">_xlfn.IFS(C244="SH",G244/$X$30,C244="HH",G244/$X$34,C244="NI",G244/$X$25,C244="HB",G244/$X$37,C244="NRW",G244/$X$22,C244="HE",G244/$X$26,C244="RP",G244/$X$27,C244="BW",G244/$X$24,C244="BY",G244/$X$23,C244="SL",G244/$X$36,C244="BE",G244/$X$29,C244="MV",G244/$X$35,C244="BB",G244/$X$31,C244="SN",G244/$X$28,C244="ST",G244/$X$32,C244="TH",G244/$X$33)</f>
        <v>1.041272380952381E-2</v>
      </c>
      <c r="K244" cm="1">
        <f t="array" ref="K244">_xlfn.IFS(C244="SH",$Y$17,C244="HH",$Y$8,C244="NI",$Y$11,C244="HB",$Y$7,C244="NRW",$Y$12,C244="HE",$Y$9,C244="RP",$Y$13,C244="BW",$Y$3,C244="BY",$Y$4,C244="SL",$Y$14,C244="BE",$Y$5,C244="MV",$Y$10,C244="BB",$Y$6,C244="SN",$Y$15,C244="ST",$Y$16,C244="TH",$Y$18)</f>
        <v>72762.894516183122</v>
      </c>
      <c r="L244">
        <f t="shared" si="10"/>
        <v>746.05405927652635</v>
      </c>
      <c r="M244">
        <f t="shared" si="11"/>
        <v>373.02702963826317</v>
      </c>
      <c r="O244" t="s">
        <v>12877</v>
      </c>
      <c r="P244">
        <v>280.09792753972829</v>
      </c>
      <c r="Q244">
        <f t="shared" si="12"/>
        <v>5.7084096595563468E-4</v>
      </c>
    </row>
    <row r="245" spans="1:17">
      <c r="A245">
        <v>9189</v>
      </c>
      <c r="B245" t="s">
        <v>11928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tr">
        <f>VLOOKUP(A245,'Kreisfreie Städte u. Landkreise'!$A$9:$J$478,3,0)</f>
        <v>Traunstein</v>
      </c>
      <c r="E245">
        <f>VLOOKUP(D245,'old version'!$D$2:$G$403,2,0)</f>
        <v>827</v>
      </c>
      <c r="F245">
        <f>VLOOKUP(D245,'old version'!$D$2:$G$403,3,0)</f>
        <v>7275.3950000000004</v>
      </c>
      <c r="G245">
        <f>VLOOKUP(D245,'old version'!$D$2:$G$403,4,0)</f>
        <v>177319</v>
      </c>
      <c r="H245">
        <f>COUNTIF(Mapping!$A$1:$A$1325,A245)</f>
        <v>2</v>
      </c>
      <c r="I245" cm="1">
        <f t="array" ref="I245">_xlfn.IFS(C245="SH",F245/$W$50,C245="HH",F245/$W$49,C245="NI",F245/$W$44,C245="HB",F245/$W$56,C245="NRW",F245/$W$41,C245="HE",F245/$W$45,C245="RP",F245/$W$47,C245="BW",F245/$W$43,C245="BY",F245/$W$42,C245="SL",F245/$W$55,C245="BE",F245/$W$46,C245="MV",F245/$W$54,C245="BB",F245/$W$51,C245="SN",F245/$W$48,C245="ST",F245/$W$53,C245="TH",F245/$W$52)</f>
        <v>1.1495385505066387E-2</v>
      </c>
      <c r="J245" cm="1">
        <f t="array" ref="J245">_xlfn.IFS(C245="SH",G245/$X$30,C245="HH",G245/$X$34,C245="NI",G245/$X$25,C245="HB",G245/$X$37,C245="NRW",G245/$X$22,C245="HE",G245/$X$26,C245="RP",G245/$X$27,C245="BW",G245/$X$24,C245="BY",G245/$X$23,C245="SL",G245/$X$36,C245="BE",G245/$X$29,C245="MV",G245/$X$35,C245="BB",G245/$X$31,C245="SN",G245/$X$28,C245="ST",G245/$X$32,C245="TH",G245/$X$33)</f>
        <v>1.3510019047619047E-2</v>
      </c>
      <c r="K245" cm="1">
        <f t="array" ref="K245">_xlfn.IFS(C245="SH",$Y$17,C245="HH",$Y$8,C245="NI",$Y$11,C245="HB",$Y$7,C245="NRW",$Y$12,C245="HE",$Y$9,C245="RP",$Y$13,C245="BW",$Y$3,C245="BY",$Y$4,C245="SL",$Y$14,C245="BE",$Y$5,C245="MV",$Y$10,C245="BB",$Y$6,C245="SN",$Y$15,C245="ST",$Y$16,C245="TH",$Y$18)</f>
        <v>72762.894516183122</v>
      </c>
      <c r="L245">
        <f t="shared" si="10"/>
        <v>946.38044888714865</v>
      </c>
      <c r="M245">
        <f t="shared" si="11"/>
        <v>473.19022444357432</v>
      </c>
      <c r="O245" t="s">
        <v>12723</v>
      </c>
      <c r="P245">
        <v>732.26888715264226</v>
      </c>
      <c r="Q245">
        <f t="shared" si="12"/>
        <v>1.4923676249699589E-3</v>
      </c>
    </row>
    <row r="246" spans="1:17">
      <c r="A246">
        <v>9190</v>
      </c>
      <c r="B246" t="s">
        <v>11929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tr">
        <f>VLOOKUP(A246,'Kreisfreie Städte u. Landkreise'!$A$9:$J$478,3,0)</f>
        <v>Weilheim-Schongau</v>
      </c>
      <c r="E246">
        <f>VLOOKUP(D246,'old version'!$D$2:$G$403,2,0)</f>
        <v>837</v>
      </c>
      <c r="F246">
        <f>VLOOKUP(D246,'old version'!$D$2:$G$403,3,0)</f>
        <v>5585.0370000000003</v>
      </c>
      <c r="G246">
        <f>VLOOKUP(D246,'old version'!$D$2:$G$403,4,0)</f>
        <v>135478</v>
      </c>
      <c r="H246">
        <f>COUNTIF(Mapping!$A$1:$A$1325,A246)</f>
        <v>4</v>
      </c>
      <c r="I246" cm="1">
        <f t="array" ref="I246">_xlfn.IFS(C246="SH",F246/$W$50,C246="HH",F246/$W$49,C246="NI",F246/$W$44,C246="HB",F246/$W$56,C246="NRW",F246/$W$41,C246="HE",F246/$W$45,C246="RP",F246/$W$47,C246="BW",F246/$W$43,C246="BY",F246/$W$42,C246="SL",F246/$W$55,C246="BE",F246/$W$46,C246="MV",F246/$W$54,C246="BB",F246/$W$51,C246="SN",F246/$W$48,C246="ST",F246/$W$53,C246="TH",F246/$W$52)</f>
        <v>8.8245591304746268E-3</v>
      </c>
      <c r="J246" cm="1">
        <f t="array" ref="J246">_xlfn.IFS(C246="SH",G246/$X$30,C246="HH",G246/$X$34,C246="NI",G246/$X$25,C246="HB",G246/$X$37,C246="NRW",G246/$X$22,C246="HE",G246/$X$26,C246="RP",G246/$X$27,C246="BW",G246/$X$24,C246="BY",G246/$X$23,C246="SL",G246/$X$36,C246="BE",G246/$X$29,C246="MV",G246/$X$35,C246="BB",G246/$X$31,C246="SN",G246/$X$28,C246="ST",G246/$X$32,C246="TH",G246/$X$33)</f>
        <v>1.0322133333333334E-2</v>
      </c>
      <c r="K246" cm="1">
        <f t="array" ref="K246">_xlfn.IFS(C246="SH",$Y$17,C246="HH",$Y$8,C246="NI",$Y$11,C246="HB",$Y$7,C246="NRW",$Y$12,C246="HE",$Y$9,C246="RP",$Y$13,C246="BW",$Y$3,C246="BY",$Y$4,C246="SL",$Y$14,C246="BE",$Y$5,C246="MV",$Y$10,C246="BB",$Y$6,C246="SN",$Y$15,C246="ST",$Y$16,C246="TH",$Y$18)</f>
        <v>72762.894516183122</v>
      </c>
      <c r="L246">
        <f t="shared" si="10"/>
        <v>723.82634047711974</v>
      </c>
      <c r="M246">
        <f t="shared" si="11"/>
        <v>180.95658511927994</v>
      </c>
      <c r="O246" t="s">
        <v>12960</v>
      </c>
      <c r="P246">
        <v>1426.9733678701384</v>
      </c>
      <c r="Q246">
        <f t="shared" si="12"/>
        <v>2.9081788032595066E-3</v>
      </c>
    </row>
    <row r="247" spans="1:17">
      <c r="A247">
        <v>9261</v>
      </c>
      <c r="B247" t="s">
        <v>11930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tr">
        <f>VLOOKUP(A247,'Kreisfreie Städte u. Landkreise'!$A$9:$J$478,3,0)</f>
        <v>Landshut</v>
      </c>
      <c r="E247">
        <f>VLOOKUP(D247,'old version'!$D$2:$G$403,2,0)</f>
        <v>909</v>
      </c>
      <c r="F247">
        <f>VLOOKUP(D247,'old version'!$D$2:$G$403,3,0)</f>
        <v>4069.8420000000001</v>
      </c>
      <c r="G247">
        <f>VLOOKUP(D247,'old version'!$D$2:$G$403,4,0)</f>
        <v>73411</v>
      </c>
      <c r="H247">
        <f>COUNTIF(Mapping!$A$1:$A$1325,A247)</f>
        <v>1</v>
      </c>
      <c r="I247" cm="1">
        <f t="array" ref="I247">_xlfn.IFS(C247="SH",F247/$W$50,C247="HH",F247/$W$49,C247="NI",F247/$W$44,C247="HB",F247/$W$56,C247="NRW",F247/$W$41,C247="HE",F247/$W$45,C247="RP",F247/$W$47,C247="BW",F247/$W$43,C247="BY",F247/$W$42,C247="SL",F247/$W$55,C247="BE",F247/$W$46,C247="MV",F247/$W$54,C247="BB",F247/$W$51,C247="SN",F247/$W$48,C247="ST",F247/$W$53,C247="TH",F247/$W$52)</f>
        <v>6.4304965894924453E-3</v>
      </c>
      <c r="J247" cm="1">
        <f t="array" ref="J247">_xlfn.IFS(C247="SH",G247/$X$30,C247="HH",G247/$X$34,C247="NI",G247/$X$25,C247="HB",G247/$X$37,C247="NRW",G247/$X$22,C247="HE",G247/$X$26,C247="RP",G247/$X$27,C247="BW",G247/$X$24,C247="BY",G247/$X$23,C247="SL",G247/$X$36,C247="BE",G247/$X$29,C247="MV",G247/$X$35,C247="BB",G247/$X$31,C247="SN",G247/$X$28,C247="ST",G247/$X$32,C247="TH",G247/$X$33)</f>
        <v>5.5932190476190476E-3</v>
      </c>
      <c r="K247" cm="1">
        <f t="array" ref="K247">_xlfn.IFS(C247="SH",$Y$17,C247="HH",$Y$8,C247="NI",$Y$11,C247="HB",$Y$7,C247="NRW",$Y$12,C247="HE",$Y$9,C247="RP",$Y$13,C247="BW",$Y$3,C247="BY",$Y$4,C247="SL",$Y$14,C247="BE",$Y$5,C247="MV",$Y$10,C247="BB",$Y$6,C247="SN",$Y$15,C247="ST",$Y$16,C247="TH",$Y$18)</f>
        <v>72762.894516183122</v>
      </c>
      <c r="L247">
        <f t="shared" si="10"/>
        <v>422.20949193283678</v>
      </c>
      <c r="M247">
        <f t="shared" si="11"/>
        <v>422.20949193283678</v>
      </c>
      <c r="O247" t="s">
        <v>12961</v>
      </c>
      <c r="P247">
        <v>254.22285083833992</v>
      </c>
      <c r="Q247">
        <f t="shared" si="12"/>
        <v>5.1810743126605126E-4</v>
      </c>
    </row>
    <row r="248" spans="1:17">
      <c r="A248">
        <v>9262</v>
      </c>
      <c r="B248" t="s">
        <v>11931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tr">
        <f>VLOOKUP(A248,'Kreisfreie Städte u. Landkreise'!$A$9:$J$478,3,0)</f>
        <v>Passau</v>
      </c>
      <c r="E248">
        <f>VLOOKUP(D248,'old version'!$D$2:$G$403,2,0)</f>
        <v>828</v>
      </c>
      <c r="F248">
        <f>VLOOKUP(D248,'old version'!$D$2:$G$403,3,0)</f>
        <v>3546.77</v>
      </c>
      <c r="G248">
        <f>VLOOKUP(D248,'old version'!$D$2:$G$403,4,0)</f>
        <v>52803</v>
      </c>
      <c r="H248">
        <f>COUNTIF(Mapping!$A$1:$A$1325,A248)</f>
        <v>1</v>
      </c>
      <c r="I248" cm="1">
        <f t="array" ref="I248">_xlfn.IFS(C248="SH",F248/$W$50,C248="HH",F248/$W$49,C248="NI",F248/$W$44,C248="HB",F248/$W$56,C248="NRW",F248/$W$41,C248="HE",F248/$W$45,C248="RP",F248/$W$47,C248="BW",F248/$W$43,C248="BY",F248/$W$42,C248="SL",F248/$W$55,C248="BE",F248/$W$46,C248="MV",F248/$W$54,C248="BB",F248/$W$51,C248="SN",F248/$W$48,C248="ST",F248/$W$53,C248="TH",F248/$W$52)</f>
        <v>5.6040240355065673E-3</v>
      </c>
      <c r="J248" cm="1">
        <f t="array" ref="J248">_xlfn.IFS(C248="SH",G248/$X$30,C248="HH",G248/$X$34,C248="NI",G248/$X$25,C248="HB",G248/$X$37,C248="NRW",G248/$X$22,C248="HE",G248/$X$26,C248="RP",G248/$X$27,C248="BW",G248/$X$24,C248="BY",G248/$X$23,C248="SL",G248/$X$36,C248="BE",G248/$X$29,C248="MV",G248/$X$35,C248="BB",G248/$X$31,C248="SN",G248/$X$28,C248="ST",G248/$X$32,C248="TH",G248/$X$33)</f>
        <v>4.0230857142857139E-3</v>
      </c>
      <c r="K248" cm="1">
        <f t="array" ref="K248">_xlfn.IFS(C248="SH",$Y$17,C248="HH",$Y$8,C248="NI",$Y$11,C248="HB",$Y$7,C248="NRW",$Y$12,C248="HE",$Y$9,C248="RP",$Y$13,C248="BW",$Y$3,C248="BY",$Y$4,C248="SL",$Y$14,C248="BE",$Y$5,C248="MV",$Y$10,C248="BB",$Y$6,C248="SN",$Y$15,C248="ST",$Y$16,C248="TH",$Y$18)</f>
        <v>72762.894516183122</v>
      </c>
      <c r="L248">
        <f t="shared" si="10"/>
        <v>321.4897735340308</v>
      </c>
      <c r="M248">
        <f t="shared" si="11"/>
        <v>321.4897735340308</v>
      </c>
      <c r="O248" t="s">
        <v>12962</v>
      </c>
      <c r="P248">
        <v>936.00433789386238</v>
      </c>
      <c r="Q248">
        <f t="shared" si="12"/>
        <v>1.9075814843585791E-3</v>
      </c>
    </row>
    <row r="249" spans="1:17">
      <c r="A249">
        <v>9263</v>
      </c>
      <c r="B249" t="s">
        <v>11932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tr">
        <f>VLOOKUP(A249,'Kreisfreie Städte u. Landkreise'!$A$9:$J$478,3,0)</f>
        <v>Straubing</v>
      </c>
      <c r="E249">
        <f>VLOOKUP(D249,'old version'!$D$2:$G$403,2,0)</f>
        <v>836</v>
      </c>
      <c r="F249">
        <f>VLOOKUP(D249,'old version'!$D$2:$G$403,3,0)</f>
        <v>2527.9740000000002</v>
      </c>
      <c r="G249">
        <f>VLOOKUP(D249,'old version'!$D$2:$G$403,4,0)</f>
        <v>47791</v>
      </c>
      <c r="H249">
        <f>COUNTIF(Mapping!$A$1:$A$1325,A249)</f>
        <v>1</v>
      </c>
      <c r="I249" cm="1">
        <f t="array" ref="I249">_xlfn.IFS(C249="SH",F249/$W$50,C249="HH",F249/$W$49,C249="NI",F249/$W$44,C249="HB",F249/$W$56,C249="NRW",F249/$W$41,C249="HE",F249/$W$45,C249="RP",F249/$W$47,C249="BW",F249/$W$43,C249="BY",F249/$W$42,C249="SL",F249/$W$55,C249="BE",F249/$W$46,C249="MV",F249/$W$54,C249="BB",F249/$W$51,C249="SN",F249/$W$48,C249="ST",F249/$W$53,C249="TH",F249/$W$52)</f>
        <v>3.9942897501489185E-3</v>
      </c>
      <c r="J249" cm="1">
        <f t="array" ref="J249">_xlfn.IFS(C249="SH",G249/$X$30,C249="HH",G249/$X$34,C249="NI",G249/$X$25,C249="HB",G249/$X$37,C249="NRW",G249/$X$22,C249="HE",G249/$X$26,C249="RP",G249/$X$27,C249="BW",G249/$X$24,C249="BY",G249/$X$23,C249="SL",G249/$X$36,C249="BE",G249/$X$29,C249="MV",G249/$X$35,C249="BB",G249/$X$31,C249="SN",G249/$X$28,C249="ST",G249/$X$32,C249="TH",G249/$X$33)</f>
        <v>3.6412190476190478E-3</v>
      </c>
      <c r="K249" cm="1">
        <f t="array" ref="K249">_xlfn.IFS(C249="SH",$Y$17,C249="HH",$Y$8,C249="NI",$Y$11,C249="HB",$Y$7,C249="NRW",$Y$12,C249="HE",$Y$9,C249="RP",$Y$13,C249="BW",$Y$3,C249="BY",$Y$4,C249="SL",$Y$14,C249="BE",$Y$5,C249="MV",$Y$10,C249="BB",$Y$6,C249="SN",$Y$15,C249="ST",$Y$16,C249="TH",$Y$18)</f>
        <v>72762.894516183122</v>
      </c>
      <c r="L249">
        <f t="shared" si="10"/>
        <v>271.36824904345542</v>
      </c>
      <c r="M249">
        <f t="shared" si="11"/>
        <v>271.36824904345542</v>
      </c>
      <c r="O249" t="s">
        <v>12963</v>
      </c>
      <c r="P249">
        <v>209.24544278433018</v>
      </c>
      <c r="Q249">
        <f t="shared" si="12"/>
        <v>4.264432505088052E-4</v>
      </c>
    </row>
    <row r="250" spans="1:17">
      <c r="A250">
        <v>9271</v>
      </c>
      <c r="B250" t="s">
        <v>11933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tr">
        <f>VLOOKUP(A250,'Kreisfreie Städte u. Landkreise'!$A$9:$J$478,3,0)</f>
        <v>Deggendorf</v>
      </c>
      <c r="E250">
        <f>VLOOKUP(D250,'old version'!$D$2:$G$403,2,0)</f>
        <v>688</v>
      </c>
      <c r="F250">
        <f>VLOOKUP(D250,'old version'!$D$2:$G$403,3,0)</f>
        <v>4835.5730000000003</v>
      </c>
      <c r="G250">
        <f>VLOOKUP(D250,'old version'!$D$2:$G$403,4,0)</f>
        <v>119478</v>
      </c>
      <c r="H250">
        <f>COUNTIF(Mapping!$A$1:$A$1325,A250)</f>
        <v>1</v>
      </c>
      <c r="I250" cm="1">
        <f t="array" ref="I250">_xlfn.IFS(C250="SH",F250/$W$50,C250="HH",F250/$W$49,C250="NI",F250/$W$44,C250="HB",F250/$W$56,C250="NRW",F250/$W$41,C250="HE",F250/$W$45,C250="RP",F250/$W$47,C250="BW",F250/$W$43,C250="BY",F250/$W$42,C250="SL",F250/$W$55,C250="BE",F250/$W$46,C250="MV",F250/$W$54,C250="BB",F250/$W$51,C250="SN",F250/$W$48,C250="ST",F250/$W$53,C250="TH",F250/$W$52)</f>
        <v>7.6403790822203305E-3</v>
      </c>
      <c r="J250" cm="1">
        <f t="array" ref="J250">_xlfn.IFS(C250="SH",G250/$X$30,C250="HH",G250/$X$34,C250="NI",G250/$X$25,C250="HB",G250/$X$37,C250="NRW",G250/$X$22,C250="HE",G250/$X$26,C250="RP",G250/$X$27,C250="BW",G250/$X$24,C250="BY",G250/$X$23,C250="SL",G250/$X$36,C250="BE",G250/$X$29,C250="MV",G250/$X$35,C250="BB",G250/$X$31,C250="SN",G250/$X$28,C250="ST",G250/$X$32,C250="TH",G250/$X$33)</f>
        <v>9.1030857142857143E-3</v>
      </c>
      <c r="K250" cm="1">
        <f t="array" ref="K250">_xlfn.IFS(C250="SH",$Y$17,C250="HH",$Y$8,C250="NI",$Y$11,C250="HB",$Y$7,C250="NRW",$Y$12,C250="HE",$Y$9,C250="RP",$Y$13,C250="BW",$Y$3,C250="BY",$Y$4,C250="SL",$Y$14,C250="BE",$Y$5,C250="MV",$Y$10,C250="BB",$Y$6,C250="SN",$Y$15,C250="ST",$Y$16,C250="TH",$Y$18)</f>
        <v>72762.894516183122</v>
      </c>
      <c r="L250">
        <f t="shared" si="10"/>
        <v>635.75917350607119</v>
      </c>
      <c r="M250">
        <f t="shared" si="11"/>
        <v>635.75917350607119</v>
      </c>
      <c r="O250" t="s">
        <v>12720</v>
      </c>
      <c r="P250">
        <v>209.24544278433018</v>
      </c>
      <c r="Q250">
        <f t="shared" si="12"/>
        <v>4.264432505088052E-4</v>
      </c>
    </row>
    <row r="251" spans="1:17">
      <c r="A251">
        <v>9272</v>
      </c>
      <c r="B251" t="s">
        <v>11934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tr">
        <f>VLOOKUP(A251,'Kreisfreie Städte u. Landkreise'!$A$9:$J$478,3,0)</f>
        <v>Freyung-Grafenau</v>
      </c>
      <c r="E251">
        <f>VLOOKUP(D251,'old version'!$D$2:$G$403,2,0)</f>
        <v>529</v>
      </c>
      <c r="F251">
        <f>VLOOKUP(D251,'old version'!$D$2:$G$403,3,0)</f>
        <v>2383.9209999999998</v>
      </c>
      <c r="G251">
        <f>VLOOKUP(D251,'old version'!$D$2:$G$403,4,0)</f>
        <v>78362</v>
      </c>
      <c r="H251">
        <f>COUNTIF(Mapping!$A$1:$A$1325,A251)</f>
        <v>2</v>
      </c>
      <c r="I251" cm="1">
        <f t="array" ref="I251">_xlfn.IFS(C251="SH",F251/$W$50,C251="HH",F251/$W$49,C251="NI",F251/$W$44,C251="HB",F251/$W$56,C251="NRW",F251/$W$41,C251="HE",F251/$W$45,C251="RP",F251/$W$47,C251="BW",F251/$W$43,C251="BY",F251/$W$42,C251="SL",F251/$W$55,C251="BE",F251/$W$46,C251="MV",F251/$W$54,C251="BB",F251/$W$51,C251="SN",F251/$W$48,C251="ST",F251/$W$53,C251="TH",F251/$W$52)</f>
        <v>3.7666808343221722E-3</v>
      </c>
      <c r="J251" cm="1">
        <f t="array" ref="J251">_xlfn.IFS(C251="SH",G251/$X$30,C251="HH",G251/$X$34,C251="NI",G251/$X$25,C251="HB",G251/$X$37,C251="NRW",G251/$X$22,C251="HE",G251/$X$26,C251="RP",G251/$X$27,C251="BW",G251/$X$24,C251="BY",G251/$X$23,C251="SL",G251/$X$36,C251="BE",G251/$X$29,C251="MV",G251/$X$35,C251="BB",G251/$X$31,C251="SN",G251/$X$28,C251="ST",G251/$X$32,C251="TH",G251/$X$33)</f>
        <v>5.970438095238095E-3</v>
      </c>
      <c r="K251" cm="1">
        <f t="array" ref="K251">_xlfn.IFS(C251="SH",$Y$17,C251="HH",$Y$8,C251="NI",$Y$11,C251="HB",$Y$7,C251="NRW",$Y$12,C251="HE",$Y$9,C251="RP",$Y$13,C251="BW",$Y$3,C251="BY",$Y$4,C251="SL",$Y$14,C251="BE",$Y$5,C251="MV",$Y$10,C251="BB",$Y$6,C251="SN",$Y$15,C251="ST",$Y$16,C251="TH",$Y$18)</f>
        <v>72762.894516183122</v>
      </c>
      <c r="L251">
        <f t="shared" si="10"/>
        <v>394.33841806038629</v>
      </c>
      <c r="M251">
        <f t="shared" si="11"/>
        <v>197.16920903019314</v>
      </c>
      <c r="O251" t="s">
        <v>12746</v>
      </c>
      <c r="P251">
        <v>209.24544278433018</v>
      </c>
      <c r="Q251">
        <f t="shared" si="12"/>
        <v>4.264432505088052E-4</v>
      </c>
    </row>
    <row r="252" spans="1:17">
      <c r="A252">
        <v>9273</v>
      </c>
      <c r="B252" t="s">
        <v>11935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tr">
        <f>VLOOKUP(A252,'Kreisfreie Städte u. Landkreise'!$A$9:$J$478,3,0)</f>
        <v>Kelheim</v>
      </c>
      <c r="E252">
        <f>VLOOKUP(D252,'old version'!$D$2:$G$403,2,0)</f>
        <v>720</v>
      </c>
      <c r="F252">
        <f>VLOOKUP(D252,'old version'!$D$2:$G$403,3,0)</f>
        <v>3871.6</v>
      </c>
      <c r="G252">
        <f>VLOOKUP(D252,'old version'!$D$2:$G$403,4,0)</f>
        <v>123058</v>
      </c>
      <c r="H252">
        <f>COUNTIF(Mapping!$A$1:$A$1325,A252)</f>
        <v>4</v>
      </c>
      <c r="I252" cm="1">
        <f t="array" ref="I252">_xlfn.IFS(C252="SH",F252/$W$50,C252="HH",F252/$W$49,C252="NI",F252/$W$44,C252="HB",F252/$W$56,C252="NRW",F252/$W$41,C252="HE",F252/$W$45,C252="RP",F252/$W$47,C252="BW",F252/$W$43,C252="BY",F252/$W$42,C252="SL",F252/$W$55,C252="BE",F252/$W$46,C252="MV",F252/$W$54,C252="BB",F252/$W$51,C252="SN",F252/$W$48,C252="ST",F252/$W$53,C252="TH",F252/$W$52)</f>
        <v>6.1172671066540051E-3</v>
      </c>
      <c r="J252" cm="1">
        <f t="array" ref="J252">_xlfn.IFS(C252="SH",G252/$X$30,C252="HH",G252/$X$34,C252="NI",G252/$X$25,C252="HB",G252/$X$37,C252="NRW",G252/$X$22,C252="HE",G252/$X$26,C252="RP",G252/$X$27,C252="BW",G252/$X$24,C252="BY",G252/$X$23,C252="SL",G252/$X$36,C252="BE",G252/$X$29,C252="MV",G252/$X$35,C252="BB",G252/$X$31,C252="SN",G252/$X$28,C252="ST",G252/$X$32,C252="TH",G252/$X$33)</f>
        <v>9.3758476190476184E-3</v>
      </c>
      <c r="K252" cm="1">
        <f t="array" ref="K252">_xlfn.IFS(C252="SH",$Y$17,C252="HH",$Y$8,C252="NI",$Y$11,C252="HB",$Y$7,C252="NRW",$Y$12,C252="HE",$Y$9,C252="RP",$Y$13,C252="BW",$Y$3,C252="BY",$Y$4,C252="SL",$Y$14,C252="BE",$Y$5,C252="MV",$Y$10,C252="BB",$Y$6,C252="SN",$Y$15,C252="ST",$Y$16,C252="TH",$Y$18)</f>
        <v>72762.894516183122</v>
      </c>
      <c r="L252">
        <f t="shared" si="10"/>
        <v>622.93787378062189</v>
      </c>
      <c r="M252">
        <f t="shared" si="11"/>
        <v>155.73446844515547</v>
      </c>
      <c r="O252" t="s">
        <v>12753</v>
      </c>
      <c r="P252">
        <v>209.24544278433018</v>
      </c>
      <c r="Q252">
        <f t="shared" si="12"/>
        <v>4.264432505088052E-4</v>
      </c>
    </row>
    <row r="253" spans="1:17">
      <c r="A253">
        <v>9274</v>
      </c>
      <c r="B253" t="s">
        <v>11936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tr">
        <f>VLOOKUP(A253,'Kreisfreie Städte u. Landkreise'!$A$9:$J$478,3,0)</f>
        <v>Landshut</v>
      </c>
      <c r="E253">
        <f>VLOOKUP(D253,'old version'!$D$2:$G$403,2,0)</f>
        <v>909</v>
      </c>
      <c r="F253">
        <f>VLOOKUP(D253,'old version'!$D$2:$G$403,3,0)</f>
        <v>4069.8420000000001</v>
      </c>
      <c r="G253">
        <f>VLOOKUP(D253,'old version'!$D$2:$G$403,4,0)</f>
        <v>73411</v>
      </c>
      <c r="H253">
        <f>COUNTIF(Mapping!$A$1:$A$1325,A253)</f>
        <v>4</v>
      </c>
      <c r="I253" cm="1">
        <f t="array" ref="I253">_xlfn.IFS(C253="SH",F253/$W$50,C253="HH",F253/$W$49,C253="NI",F253/$W$44,C253="HB",F253/$W$56,C253="NRW",F253/$W$41,C253="HE",F253/$W$45,C253="RP",F253/$W$47,C253="BW",F253/$W$43,C253="BY",F253/$W$42,C253="SL",F253/$W$55,C253="BE",F253/$W$46,C253="MV",F253/$W$54,C253="BB",F253/$W$51,C253="SN",F253/$W$48,C253="ST",F253/$W$53,C253="TH",F253/$W$52)</f>
        <v>6.4304965894924453E-3</v>
      </c>
      <c r="J253" cm="1">
        <f t="array" ref="J253">_xlfn.IFS(C253="SH",G253/$X$30,C253="HH",G253/$X$34,C253="NI",G253/$X$25,C253="HB",G253/$X$37,C253="NRW",G253/$X$22,C253="HE",G253/$X$26,C253="RP",G253/$X$27,C253="BW",G253/$X$24,C253="BY",G253/$X$23,C253="SL",G253/$X$36,C253="BE",G253/$X$29,C253="MV",G253/$X$35,C253="BB",G253/$X$31,C253="SN",G253/$X$28,C253="ST",G253/$X$32,C253="TH",G253/$X$33)</f>
        <v>5.5932190476190476E-3</v>
      </c>
      <c r="K253" cm="1">
        <f t="array" ref="K253">_xlfn.IFS(C253="SH",$Y$17,C253="HH",$Y$8,C253="NI",$Y$11,C253="HB",$Y$7,C253="NRW",$Y$12,C253="HE",$Y$9,C253="RP",$Y$13,C253="BW",$Y$3,C253="BY",$Y$4,C253="SL",$Y$14,C253="BE",$Y$5,C253="MV",$Y$10,C253="BB",$Y$6,C253="SN",$Y$15,C253="ST",$Y$16,C253="TH",$Y$18)</f>
        <v>72762.894516183122</v>
      </c>
      <c r="L253">
        <f t="shared" si="10"/>
        <v>422.20949193283678</v>
      </c>
      <c r="M253">
        <f t="shared" si="11"/>
        <v>105.5523729832092</v>
      </c>
      <c r="O253" t="s">
        <v>12886</v>
      </c>
      <c r="P253">
        <v>209.24544278433018</v>
      </c>
      <c r="Q253">
        <f t="shared" si="12"/>
        <v>4.264432505088052E-4</v>
      </c>
    </row>
    <row r="254" spans="1:17">
      <c r="A254">
        <v>9275</v>
      </c>
      <c r="B254" t="s">
        <v>11937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tr">
        <f>VLOOKUP(A254,'Kreisfreie Städte u. Landkreise'!$A$9:$J$478,3,0)</f>
        <v>Passau</v>
      </c>
      <c r="E254">
        <f>VLOOKUP(D254,'old version'!$D$2:$G$403,2,0)</f>
        <v>828</v>
      </c>
      <c r="F254">
        <f>VLOOKUP(D254,'old version'!$D$2:$G$403,3,0)</f>
        <v>3546.77</v>
      </c>
      <c r="G254">
        <f>VLOOKUP(D254,'old version'!$D$2:$G$403,4,0)</f>
        <v>52803</v>
      </c>
      <c r="H254">
        <f>COUNTIF(Mapping!$A$1:$A$1325,A254)</f>
        <v>3</v>
      </c>
      <c r="I254" cm="1">
        <f t="array" ref="I254">_xlfn.IFS(C254="SH",F254/$W$50,C254="HH",F254/$W$49,C254="NI",F254/$W$44,C254="HB",F254/$W$56,C254="NRW",F254/$W$41,C254="HE",F254/$W$45,C254="RP",F254/$W$47,C254="BW",F254/$W$43,C254="BY",F254/$W$42,C254="SL",F254/$W$55,C254="BE",F254/$W$46,C254="MV",F254/$W$54,C254="BB",F254/$W$51,C254="SN",F254/$W$48,C254="ST",F254/$W$53,C254="TH",F254/$W$52)</f>
        <v>5.6040240355065673E-3</v>
      </c>
      <c r="J254" cm="1">
        <f t="array" ref="J254">_xlfn.IFS(C254="SH",G254/$X$30,C254="HH",G254/$X$34,C254="NI",G254/$X$25,C254="HB",G254/$X$37,C254="NRW",G254/$X$22,C254="HE",G254/$X$26,C254="RP",G254/$X$27,C254="BW",G254/$X$24,C254="BY",G254/$X$23,C254="SL",G254/$X$36,C254="BE",G254/$X$29,C254="MV",G254/$X$35,C254="BB",G254/$X$31,C254="SN",G254/$X$28,C254="ST",G254/$X$32,C254="TH",G254/$X$33)</f>
        <v>4.0230857142857139E-3</v>
      </c>
      <c r="K254" cm="1">
        <f t="array" ref="K254">_xlfn.IFS(C254="SH",$Y$17,C254="HH",$Y$8,C254="NI",$Y$11,C254="HB",$Y$7,C254="NRW",$Y$12,C254="HE",$Y$9,C254="RP",$Y$13,C254="BW",$Y$3,C254="BY",$Y$4,C254="SL",$Y$14,C254="BE",$Y$5,C254="MV",$Y$10,C254="BB",$Y$6,C254="SN",$Y$15,C254="ST",$Y$16,C254="TH",$Y$18)</f>
        <v>72762.894516183122</v>
      </c>
      <c r="L254">
        <f t="shared" si="10"/>
        <v>321.4897735340308</v>
      </c>
      <c r="M254">
        <f t="shared" si="11"/>
        <v>107.16325784467693</v>
      </c>
      <c r="O254" t="s">
        <v>12730</v>
      </c>
      <c r="P254">
        <v>220.98989486261769</v>
      </c>
      <c r="Q254">
        <f t="shared" si="12"/>
        <v>4.5037850211125912E-4</v>
      </c>
    </row>
    <row r="255" spans="1:17">
      <c r="A255">
        <v>9276</v>
      </c>
      <c r="B255" t="s">
        <v>11938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tr">
        <f>VLOOKUP(A255,'Kreisfreie Städte u. Landkreise'!$A$9:$J$478,3,0)</f>
        <v>Regen</v>
      </c>
      <c r="E255">
        <f>VLOOKUP(D255,'old version'!$D$2:$G$403,2,0)</f>
        <v>606</v>
      </c>
      <c r="F255">
        <f>VLOOKUP(D255,'old version'!$D$2:$G$403,3,0)</f>
        <v>2538.1819999999998</v>
      </c>
      <c r="G255">
        <f>VLOOKUP(D255,'old version'!$D$2:$G$403,4,0)</f>
        <v>77410</v>
      </c>
      <c r="H255">
        <f>COUNTIF(Mapping!$A$1:$A$1325,A255)</f>
        <v>1</v>
      </c>
      <c r="I255" cm="1">
        <f t="array" ref="I255">_xlfn.IFS(C255="SH",F255/$W$50,C255="HH",F255/$W$49,C255="NI",F255/$W$44,C255="HB",F255/$W$56,C255="NRW",F255/$W$41,C255="HE",F255/$W$45,C255="RP",F255/$W$47,C255="BW",F255/$W$43,C255="BY",F255/$W$42,C255="SL",F255/$W$55,C255="BE",F255/$W$46,C255="MV",F255/$W$54,C255="BB",F255/$W$51,C255="SN",F255/$W$48,C255="ST",F255/$W$53,C255="TH",F255/$W$52)</f>
        <v>4.0104187569225324E-3</v>
      </c>
      <c r="J255" cm="1">
        <f t="array" ref="J255">_xlfn.IFS(C255="SH",G255/$X$30,C255="HH",G255/$X$34,C255="NI",G255/$X$25,C255="HB",G255/$X$37,C255="NRW",G255/$X$22,C255="HE",G255/$X$26,C255="RP",G255/$X$27,C255="BW",G255/$X$24,C255="BY",G255/$X$23,C255="SL",G255/$X$36,C255="BE",G255/$X$29,C255="MV",G255/$X$35,C255="BB",G255/$X$31,C255="SN",G255/$X$28,C255="ST",G255/$X$32,C255="TH",G255/$X$33)</f>
        <v>5.8979047619047622E-3</v>
      </c>
      <c r="K255" cm="1">
        <f t="array" ref="K255">_xlfn.IFS(C255="SH",$Y$17,C255="HH",$Y$8,C255="NI",$Y$11,C255="HB",$Y$7,C255="NRW",$Y$12,C255="HE",$Y$9,C255="RP",$Y$13,C255="BW",$Y$3,C255="BY",$Y$4,C255="SL",$Y$14,C255="BE",$Y$5,C255="MV",$Y$10,C255="BB",$Y$6,C255="SN",$Y$15,C255="ST",$Y$16,C255="TH",$Y$18)</f>
        <v>72762.894516183122</v>
      </c>
      <c r="L255">
        <f t="shared" si="10"/>
        <v>394.81388578664684</v>
      </c>
      <c r="M255">
        <f t="shared" si="11"/>
        <v>394.81388578664684</v>
      </c>
      <c r="O255" t="s">
        <v>12546</v>
      </c>
      <c r="P255">
        <v>1976.0403846436272</v>
      </c>
      <c r="Q255">
        <f t="shared" si="12"/>
        <v>4.0271801074905095E-3</v>
      </c>
    </row>
    <row r="256" spans="1:17">
      <c r="A256">
        <v>9277</v>
      </c>
      <c r="B256" t="s">
        <v>11939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tr">
        <f>VLOOKUP(A256,'Kreisfreie Städte u. Landkreise'!$A$9:$J$478,3,0)</f>
        <v>Rottal-Inn</v>
      </c>
      <c r="E256">
        <f>VLOOKUP(D256,'old version'!$D$2:$G$403,2,0)</f>
        <v>651</v>
      </c>
      <c r="F256">
        <f>VLOOKUP(D256,'old version'!$D$2:$G$403,3,0)</f>
        <v>3990.1379999999999</v>
      </c>
      <c r="G256">
        <f>VLOOKUP(D256,'old version'!$D$2:$G$403,4,0)</f>
        <v>121502</v>
      </c>
      <c r="H256">
        <f>COUNTIF(Mapping!$A$1:$A$1325,A256)</f>
        <v>4</v>
      </c>
      <c r="I256" cm="1">
        <f t="array" ref="I256">_xlfn.IFS(C256="SH",F256/$W$50,C256="HH",F256/$W$49,C256="NI",F256/$W$44,C256="HB",F256/$W$56,C256="NRW",F256/$W$41,C256="HE",F256/$W$45,C256="RP",F256/$W$47,C256="BW",F256/$W$43,C256="BY",F256/$W$42,C256="SL",F256/$W$55,C256="BE",F256/$W$46,C256="MV",F256/$W$54,C256="BB",F256/$W$51,C256="SN",F256/$W$48,C256="ST",F256/$W$53,C256="TH",F256/$W$52)</f>
        <v>6.3045614057263659E-3</v>
      </c>
      <c r="J256" cm="1">
        <f t="array" ref="J256">_xlfn.IFS(C256="SH",G256/$X$30,C256="HH",G256/$X$34,C256="NI",G256/$X$25,C256="HB",G256/$X$37,C256="NRW",G256/$X$22,C256="HE",G256/$X$26,C256="RP",G256/$X$27,C256="BW",G256/$X$24,C256="BY",G256/$X$23,C256="SL",G256/$X$36,C256="BE",G256/$X$29,C256="MV",G256/$X$35,C256="BB",G256/$X$31,C256="SN",G256/$X$28,C256="ST",G256/$X$32,C256="TH",G256/$X$33)</f>
        <v>9.2572952380952384E-3</v>
      </c>
      <c r="K256" cm="1">
        <f t="array" ref="K256">_xlfn.IFS(C256="SH",$Y$17,C256="HH",$Y$8,C256="NI",$Y$11,C256="HB",$Y$7,C256="NRW",$Y$12,C256="HE",$Y$9,C256="RP",$Y$13,C256="BW",$Y$3,C256="BY",$Y$4,C256="SL",$Y$14,C256="BE",$Y$5,C256="MV",$Y$10,C256="BB",$Y$6,C256="SN",$Y$15,C256="ST",$Y$16,C256="TH",$Y$18)</f>
        <v>72762.894516183122</v>
      </c>
      <c r="L256">
        <f t="shared" si="10"/>
        <v>619.87523181993288</v>
      </c>
      <c r="M256">
        <f t="shared" si="11"/>
        <v>154.96880795498322</v>
      </c>
      <c r="O256" t="s">
        <v>12541</v>
      </c>
      <c r="P256">
        <v>713.29932124711729</v>
      </c>
      <c r="Q256">
        <f t="shared" si="12"/>
        <v>1.4537075555421583E-3</v>
      </c>
    </row>
    <row r="257" spans="1:17">
      <c r="A257">
        <v>9278</v>
      </c>
      <c r="B257" t="s">
        <v>11940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tr">
        <f>VLOOKUP(A257,'Kreisfreie Städte u. Landkreise'!$A$9:$J$478,3,0)</f>
        <v>Straubing-Bogen</v>
      </c>
      <c r="E257">
        <f>VLOOKUP(D257,'old version'!$D$2:$G$403,2,0)</f>
        <v>665</v>
      </c>
      <c r="F257">
        <f>VLOOKUP(D257,'old version'!$D$2:$G$403,3,0)</f>
        <v>2850.94</v>
      </c>
      <c r="G257">
        <f>VLOOKUP(D257,'old version'!$D$2:$G$403,4,0)</f>
        <v>101120</v>
      </c>
      <c r="H257">
        <f>COUNTIF(Mapping!$A$1:$A$1325,A257)</f>
        <v>3</v>
      </c>
      <c r="I257" cm="1">
        <f t="array" ref="I257">_xlfn.IFS(C257="SH",F257/$W$50,C257="HH",F257/$W$49,C257="NI",F257/$W$44,C257="HB",F257/$W$56,C257="NRW",F257/$W$41,C257="HE",F257/$W$45,C257="RP",F257/$W$47,C257="BW",F257/$W$43,C257="BY",F257/$W$42,C257="SL",F257/$W$55,C257="BE",F257/$W$46,C257="MV",F257/$W$54,C257="BB",F257/$W$51,C257="SN",F257/$W$48,C257="ST",F257/$W$53,C257="TH",F257/$W$52)</f>
        <v>4.5045876343228044E-3</v>
      </c>
      <c r="J257" cm="1">
        <f t="array" ref="J257">_xlfn.IFS(C257="SH",G257/$X$30,C257="HH",G257/$X$34,C257="NI",G257/$X$25,C257="HB",G257/$X$37,C257="NRW",G257/$X$22,C257="HE",G257/$X$26,C257="RP",G257/$X$27,C257="BW",G257/$X$24,C257="BY",G257/$X$23,C257="SL",G257/$X$36,C257="BE",G257/$X$29,C257="MV",G257/$X$35,C257="BB",G257/$X$31,C257="SN",G257/$X$28,C257="ST",G257/$X$32,C257="TH",G257/$X$33)</f>
        <v>7.7043809523809521E-3</v>
      </c>
      <c r="K257" cm="1">
        <f t="array" ref="K257">_xlfn.IFS(C257="SH",$Y$17,C257="HH",$Y$8,C257="NI",$Y$11,C257="HB",$Y$7,C257="NRW",$Y$12,C257="HE",$Y$9,C257="RP",$Y$13,C257="BW",$Y$3,C257="BY",$Y$4,C257="SL",$Y$14,C257="BE",$Y$5,C257="MV",$Y$10,C257="BB",$Y$6,C257="SN",$Y$15,C257="ST",$Y$16,C257="TH",$Y$18)</f>
        <v>72762.894516183122</v>
      </c>
      <c r="L257">
        <f t="shared" si="10"/>
        <v>502.38650263172252</v>
      </c>
      <c r="M257">
        <f t="shared" si="11"/>
        <v>167.4621675439075</v>
      </c>
      <c r="O257" t="s">
        <v>12775</v>
      </c>
      <c r="P257">
        <v>298.78266885180221</v>
      </c>
      <c r="Q257">
        <f t="shared" si="12"/>
        <v>6.0892056144890223E-4</v>
      </c>
    </row>
    <row r="258" spans="1:17">
      <c r="A258">
        <v>9279</v>
      </c>
      <c r="B258" t="s">
        <v>11941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tr">
        <f>VLOOKUP(A258,'Kreisfreie Städte u. Landkreise'!$A$9:$J$478,3,0)</f>
        <v>Dingolfing-Landau</v>
      </c>
      <c r="E258">
        <f>VLOOKUP(D258,'old version'!$D$2:$G$403,2,0)</f>
        <v>1652</v>
      </c>
      <c r="F258">
        <f>VLOOKUP(D258,'old version'!$D$2:$G$403,3,0)</f>
        <v>5873.585</v>
      </c>
      <c r="G258">
        <f>VLOOKUP(D258,'old version'!$D$2:$G$403,4,0)</f>
        <v>96683</v>
      </c>
      <c r="H258">
        <f>COUNTIF(Mapping!$A$1:$A$1325,A258)</f>
        <v>2</v>
      </c>
      <c r="I258" cm="1">
        <f t="array" ref="I258">_xlfn.IFS(C258="SH",F258/$W$50,C258="HH",F258/$W$49,C258="NI",F258/$W$44,C258="HB",F258/$W$56,C258="NRW",F258/$W$41,C258="HE",F258/$W$45,C258="RP",F258/$W$47,C258="BW",F258/$W$43,C258="BY",F258/$W$42,C258="SL",F258/$W$55,C258="BE",F258/$W$46,C258="MV",F258/$W$54,C258="BB",F258/$W$51,C258="SN",F258/$W$48,C258="ST",F258/$W$53,C258="TH",F258/$W$52)</f>
        <v>9.2804753380091864E-3</v>
      </c>
      <c r="J258" cm="1">
        <f t="array" ref="J258">_xlfn.IFS(C258="SH",G258/$X$30,C258="HH",G258/$X$34,C258="NI",G258/$X$25,C258="HB",G258/$X$37,C258="NRW",G258/$X$22,C258="HE",G258/$X$26,C258="RP",G258/$X$27,C258="BW",G258/$X$24,C258="BY",G258/$X$23,C258="SL",G258/$X$36,C258="BE",G258/$X$29,C258="MV",G258/$X$35,C258="BB",G258/$X$31,C258="SN",G258/$X$28,C258="ST",G258/$X$32,C258="TH",G258/$X$33)</f>
        <v>7.3663238095238092E-3</v>
      </c>
      <c r="K258" cm="1">
        <f t="array" ref="K258">_xlfn.IFS(C258="SH",$Y$17,C258="HH",$Y$8,C258="NI",$Y$11,C258="HB",$Y$7,C258="NRW",$Y$12,C258="HE",$Y$9,C258="RP",$Y$13,C258="BW",$Y$3,C258="BY",$Y$4,C258="SL",$Y$14,C258="BE",$Y$5,C258="MV",$Y$10,C258="BB",$Y$6,C258="SN",$Y$15,C258="ST",$Y$16,C258="TH",$Y$18)</f>
        <v>72762.894516183122</v>
      </c>
      <c r="L258">
        <f t="shared" ref="L258:L321" si="13">I258*$AA$3*K258+J258*$AB$3*K258</f>
        <v>570.81484376322214</v>
      </c>
      <c r="M258">
        <f t="shared" si="11"/>
        <v>285.40742188161107</v>
      </c>
      <c r="O258" t="s">
        <v>12776</v>
      </c>
      <c r="P258">
        <v>1190.5636651272071</v>
      </c>
      <c r="Q258">
        <f t="shared" si="12"/>
        <v>2.4263746561869861E-3</v>
      </c>
    </row>
    <row r="259" spans="1:17">
      <c r="A259">
        <v>9361</v>
      </c>
      <c r="B259" t="s">
        <v>11942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tr">
        <f>VLOOKUP(A259,'Kreisfreie Städte u. Landkreise'!$A$9:$J$478,3,0)</f>
        <v>Amberg</v>
      </c>
      <c r="E259">
        <f>VLOOKUP(D259,'old version'!$D$2:$G$403,2,0)</f>
        <v>811</v>
      </c>
      <c r="F259">
        <f>VLOOKUP(D259,'old version'!$D$2:$G$403,3,0)</f>
        <v>2594.6149999999998</v>
      </c>
      <c r="G259">
        <f>VLOOKUP(D259,'old version'!$D$2:$G$403,4,0)</f>
        <v>42207</v>
      </c>
      <c r="H259">
        <f>COUNTIF(Mapping!$A$1:$A$1325,A259)</f>
        <v>1</v>
      </c>
      <c r="I259" cm="1">
        <f t="array" ref="I259">_xlfn.IFS(C259="SH",F259/$W$50,C259="HH",F259/$W$49,C259="NI",F259/$W$44,C259="HB",F259/$W$56,C259="NRW",F259/$W$41,C259="HE",F259/$W$45,C259="RP",F259/$W$47,C259="BW",F259/$W$43,C259="BY",F259/$W$42,C259="SL",F259/$W$55,C259="BE",F259/$W$46,C259="MV",F259/$W$54,C259="BB",F259/$W$51,C259="SN",F259/$W$48,C259="ST",F259/$W$53,C259="TH",F259/$W$52)</f>
        <v>4.0995849245611844E-3</v>
      </c>
      <c r="J259" cm="1">
        <f t="array" ref="J259">_xlfn.IFS(C259="SH",G259/$X$30,C259="HH",G259/$X$34,C259="NI",G259/$X$25,C259="HB",G259/$X$37,C259="NRW",G259/$X$22,C259="HE",G259/$X$26,C259="RP",G259/$X$27,C259="BW",G259/$X$24,C259="BY",G259/$X$23,C259="SL",G259/$X$36,C259="BE",G259/$X$29,C259="MV",G259/$X$35,C259="BB",G259/$X$31,C259="SN",G259/$X$28,C259="ST",G259/$X$32,C259="TH",G259/$X$33)</f>
        <v>3.2157714285714284E-3</v>
      </c>
      <c r="K259" cm="1">
        <f t="array" ref="K259">_xlfn.IFS(C259="SH",$Y$17,C259="HH",$Y$8,C259="NI",$Y$11,C259="HB",$Y$7,C259="NRW",$Y$12,C259="HE",$Y$9,C259="RP",$Y$13,C259="BW",$Y$3,C259="BY",$Y$4,C259="SL",$Y$14,C259="BE",$Y$5,C259="MV",$Y$10,C259="BB",$Y$6,C259="SN",$Y$15,C259="ST",$Y$16,C259="TH",$Y$18)</f>
        <v>72762.894516183122</v>
      </c>
      <c r="L259">
        <f t="shared" si="13"/>
        <v>250.06604429046877</v>
      </c>
      <c r="M259">
        <f t="shared" ref="M259:M322" si="14">L259/H259</f>
        <v>250.06604429046877</v>
      </c>
      <c r="O259" t="s">
        <v>12829</v>
      </c>
      <c r="P259">
        <v>712.06343184386787</v>
      </c>
      <c r="Q259">
        <f t="shared" ref="Q259:Q322" si="15">P259/$Y$19</f>
        <v>1.4511888068068069E-3</v>
      </c>
    </row>
    <row r="260" spans="1:17">
      <c r="A260">
        <v>9362</v>
      </c>
      <c r="B260" t="s">
        <v>11943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tr">
        <f>VLOOKUP(A260,'Kreisfreie Städte u. Landkreise'!$A$9:$J$478,3,0)</f>
        <v>Regensburg</v>
      </c>
      <c r="E260">
        <f>VLOOKUP(D260,'old version'!$D$2:$G$403,2,0)</f>
        <v>1275</v>
      </c>
      <c r="F260">
        <f>VLOOKUP(D260,'old version'!$D$2:$G$403,3,0)</f>
        <v>13239.540999999999</v>
      </c>
      <c r="G260">
        <f>VLOOKUP(D260,'old version'!$D$2:$G$403,4,0)</f>
        <v>153094</v>
      </c>
      <c r="H260">
        <f>COUNTIF(Mapping!$A$1:$A$1325,A260)</f>
        <v>1</v>
      </c>
      <c r="I260" cm="1">
        <f t="array" ref="I260">_xlfn.IFS(C260="SH",F260/$W$50,C260="HH",F260/$W$49,C260="NI",F260/$W$44,C260="HB",F260/$W$56,C260="NRW",F260/$W$41,C260="HE",F260/$W$45,C260="RP",F260/$W$47,C260="BW",F260/$W$43,C260="BY",F260/$W$42,C260="SL",F260/$W$55,C260="BE",F260/$W$46,C260="MV",F260/$W$54,C260="BB",F260/$W$51,C260="SN",F260/$W$48,C260="ST",F260/$W$53,C260="TH",F260/$W$52)</f>
        <v>2.0918950476933845E-2</v>
      </c>
      <c r="J260" cm="1">
        <f t="array" ref="J260">_xlfn.IFS(C260="SH",G260/$X$30,C260="HH",G260/$X$34,C260="NI",G260/$X$25,C260="HB",G260/$X$37,C260="NRW",G260/$X$22,C260="HE",G260/$X$26,C260="RP",G260/$X$27,C260="BW",G260/$X$24,C260="BY",G260/$X$23,C260="SL",G260/$X$36,C260="BE",G260/$X$29,C260="MV",G260/$X$35,C260="BB",G260/$X$31,C260="SN",G260/$X$28,C260="ST",G260/$X$32,C260="TH",G260/$X$33)</f>
        <v>1.1664304761904762E-2</v>
      </c>
      <c r="K260" cm="1">
        <f t="array" ref="K260">_xlfn.IFS(C260="SH",$Y$17,C260="HH",$Y$8,C260="NI",$Y$11,C260="HB",$Y$7,C260="NRW",$Y$12,C260="HE",$Y$9,C260="RP",$Y$13,C260="BW",$Y$3,C260="BY",$Y$4,C260="SL",$Y$14,C260="BE",$Y$5,C260="MV",$Y$10,C260="BB",$Y$6,C260="SN",$Y$15,C260="ST",$Y$16,C260="TH",$Y$18)</f>
        <v>72762.894516183122</v>
      </c>
      <c r="L260">
        <f t="shared" si="13"/>
        <v>1017.0772794819155</v>
      </c>
      <c r="M260">
        <f t="shared" si="14"/>
        <v>1017.0772794819155</v>
      </c>
      <c r="O260" t="s">
        <v>12964</v>
      </c>
      <c r="P260">
        <v>584.80853729246382</v>
      </c>
      <c r="Q260">
        <f t="shared" si="15"/>
        <v>1.1918427003705051E-3</v>
      </c>
    </row>
    <row r="261" spans="1:17">
      <c r="A261">
        <v>9363</v>
      </c>
      <c r="B261" t="s">
        <v>11944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tr">
        <f>VLOOKUP(A261,'Kreisfreie Städte u. Landkreise'!$A$9:$J$478,3,0)</f>
        <v>Weiden i.d.OPf.</v>
      </c>
      <c r="E261">
        <f>VLOOKUP(D261,'old version'!$D$2:$G$403,2,0)</f>
        <v>741</v>
      </c>
      <c r="F261">
        <f>VLOOKUP(D261,'old version'!$D$2:$G$403,3,0)</f>
        <v>2380.7820000000002</v>
      </c>
      <c r="G261">
        <f>VLOOKUP(D261,'old version'!$D$2:$G$403,4,0)</f>
        <v>42743</v>
      </c>
      <c r="H261">
        <f>COUNTIF(Mapping!$A$1:$A$1325,A261)</f>
        <v>1</v>
      </c>
      <c r="I261" cm="1">
        <f t="array" ref="I261">_xlfn.IFS(C261="SH",F261/$W$50,C261="HH",F261/$W$49,C261="NI",F261/$W$44,C261="HB",F261/$W$56,C261="NRW",F261/$W$41,C261="HE",F261/$W$45,C261="RP",F261/$W$47,C261="BW",F261/$W$43,C261="BY",F261/$W$42,C261="SL",F261/$W$55,C261="BE",F261/$W$46,C261="MV",F261/$W$54,C261="BB",F261/$W$51,C261="SN",F261/$W$48,C261="ST",F261/$W$53,C261="TH",F261/$W$52)</f>
        <v>3.7617211015378493E-3</v>
      </c>
      <c r="J261" cm="1">
        <f t="array" ref="J261">_xlfn.IFS(C261="SH",G261/$X$30,C261="HH",G261/$X$34,C261="NI",G261/$X$25,C261="HB",G261/$X$37,C261="NRW",G261/$X$22,C261="HE",G261/$X$26,C261="RP",G261/$X$27,C261="BW",G261/$X$24,C261="BY",G261/$X$23,C261="SL",G261/$X$36,C261="BE",G261/$X$29,C261="MV",G261/$X$35,C261="BB",G261/$X$31,C261="SN",G261/$X$28,C261="ST",G261/$X$32,C261="TH",G261/$X$33)</f>
        <v>3.2566095238095237E-3</v>
      </c>
      <c r="K261" cm="1">
        <f t="array" ref="K261">_xlfn.IFS(C261="SH",$Y$17,C261="HH",$Y$8,C261="NI",$Y$11,C261="HB",$Y$7,C261="NRW",$Y$12,C261="HE",$Y$9,C261="RP",$Y$13,C261="BW",$Y$3,C261="BY",$Y$4,C261="SL",$Y$14,C261="BE",$Y$5,C261="MV",$Y$10,C261="BB",$Y$6,C261="SN",$Y$15,C261="ST",$Y$16,C261="TH",$Y$18)</f>
        <v>72762.894516183122</v>
      </c>
      <c r="L261">
        <f t="shared" si="13"/>
        <v>246.14868037363695</v>
      </c>
      <c r="M261">
        <f t="shared" si="14"/>
        <v>246.14868037363695</v>
      </c>
      <c r="O261" t="s">
        <v>12823</v>
      </c>
      <c r="P261">
        <v>1540.9033906314448</v>
      </c>
      <c r="Q261">
        <f t="shared" si="15"/>
        <v>3.1403687548798628E-3</v>
      </c>
    </row>
    <row r="262" spans="1:17">
      <c r="A262">
        <v>9371</v>
      </c>
      <c r="B262" t="s">
        <v>11945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tr">
        <f>VLOOKUP(A262,'Kreisfreie Städte u. Landkreise'!$A$9:$J$478,3,0)</f>
        <v>Amberg-Sulzbach</v>
      </c>
      <c r="E262">
        <f>VLOOKUP(D262,'old version'!$D$2:$G$403,2,0)</f>
        <v>591</v>
      </c>
      <c r="F262">
        <f>VLOOKUP(D262,'old version'!$D$2:$G$403,3,0)</f>
        <v>2861.373</v>
      </c>
      <c r="G262">
        <f>VLOOKUP(D262,'old version'!$D$2:$G$403,4,0)</f>
        <v>103049</v>
      </c>
      <c r="H262">
        <f>COUNTIF(Mapping!$A$1:$A$1325,A262)</f>
        <v>3</v>
      </c>
      <c r="I262" cm="1">
        <f t="array" ref="I262">_xlfn.IFS(C262="SH",F262/$W$50,C262="HH",F262/$W$49,C262="NI",F262/$W$44,C262="HB",F262/$W$56,C262="NRW",F262/$W$41,C262="HE",F262/$W$45,C262="RP",F262/$W$47,C262="BW",F262/$W$43,C262="BY",F262/$W$42,C262="SL",F262/$W$55,C262="BE",F262/$W$46,C262="MV",F262/$W$54,C262="BB",F262/$W$51,C262="SN",F262/$W$48,C262="ST",F262/$W$53,C262="TH",F262/$W$52)</f>
        <v>4.5210721491806723E-3</v>
      </c>
      <c r="J262" cm="1">
        <f t="array" ref="J262">_xlfn.IFS(C262="SH",G262/$X$30,C262="HH",G262/$X$34,C262="NI",G262/$X$25,C262="HB",G262/$X$37,C262="NRW",G262/$X$22,C262="HE",G262/$X$26,C262="RP",G262/$X$27,C262="BW",G262/$X$24,C262="BY",G262/$X$23,C262="SL",G262/$X$36,C262="BE",G262/$X$29,C262="MV",G262/$X$35,C262="BB",G262/$X$31,C262="SN",G262/$X$28,C262="ST",G262/$X$32,C262="TH",G262/$X$33)</f>
        <v>7.8513523809523814E-3</v>
      </c>
      <c r="K262" cm="1">
        <f t="array" ref="K262">_xlfn.IFS(C262="SH",$Y$17,C262="HH",$Y$8,C262="NI",$Y$11,C262="HB",$Y$7,C262="NRW",$Y$12,C262="HE",$Y$9,C262="RP",$Y$13,C262="BW",$Y$3,C262="BY",$Y$4,C262="SL",$Y$14,C262="BE",$Y$5,C262="MV",$Y$10,C262="BB",$Y$6,C262="SN",$Y$15,C262="ST",$Y$16,C262="TH",$Y$18)</f>
        <v>72762.894516183122</v>
      </c>
      <c r="L262">
        <f t="shared" si="13"/>
        <v>510.70691780118767</v>
      </c>
      <c r="M262">
        <f t="shared" si="14"/>
        <v>170.23563926706257</v>
      </c>
      <c r="O262" t="s">
        <v>12582</v>
      </c>
      <c r="P262">
        <v>2260.8800030391994</v>
      </c>
      <c r="Q262">
        <f t="shared" si="15"/>
        <v>4.6076846629349638E-3</v>
      </c>
    </row>
    <row r="263" spans="1:17">
      <c r="A263">
        <v>9372</v>
      </c>
      <c r="B263" t="s">
        <v>11946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tr">
        <f>VLOOKUP(A263,'Kreisfreie Städte u. Landkreise'!$A$9:$J$478,3,0)</f>
        <v>Cham</v>
      </c>
      <c r="E263">
        <f>VLOOKUP(D263,'old version'!$D$2:$G$403,2,0)</f>
        <v>625</v>
      </c>
      <c r="F263">
        <f>VLOOKUP(D263,'old version'!$D$2:$G$403,3,0)</f>
        <v>4821.991</v>
      </c>
      <c r="G263">
        <f>VLOOKUP(D263,'old version'!$D$2:$G$403,4,0)</f>
        <v>127998</v>
      </c>
      <c r="H263">
        <f>COUNTIF(Mapping!$A$1:$A$1325,A263)</f>
        <v>4</v>
      </c>
      <c r="I263" cm="1">
        <f t="array" ref="I263">_xlfn.IFS(C263="SH",F263/$W$50,C263="HH",F263/$W$49,C263="NI",F263/$W$44,C263="HB",F263/$W$56,C263="NRW",F263/$W$41,C263="HE",F263/$W$45,C263="RP",F263/$W$47,C263="BW",F263/$W$43,C263="BY",F263/$W$42,C263="SL",F263/$W$55,C263="BE",F263/$W$46,C263="MV",F263/$W$54,C263="BB",F263/$W$51,C263="SN",F263/$W$48,C263="ST",F263/$W$53,C263="TH",F263/$W$52)</f>
        <v>7.6189190342188379E-3</v>
      </c>
      <c r="J263" cm="1">
        <f t="array" ref="J263">_xlfn.IFS(C263="SH",G263/$X$30,C263="HH",G263/$X$34,C263="NI",G263/$X$25,C263="HB",G263/$X$37,C263="NRW",G263/$X$22,C263="HE",G263/$X$26,C263="RP",G263/$X$27,C263="BW",G263/$X$24,C263="BY",G263/$X$23,C263="SL",G263/$X$36,C263="BE",G263/$X$29,C263="MV",G263/$X$35,C263="BB",G263/$X$31,C263="SN",G263/$X$28,C263="ST",G263/$X$32,C263="TH",G263/$X$33)</f>
        <v>9.7522285714285711E-3</v>
      </c>
      <c r="K263" cm="1">
        <f t="array" ref="K263">_xlfn.IFS(C263="SH",$Y$17,C263="HH",$Y$8,C263="NI",$Y$11,C263="HB",$Y$7,C263="NRW",$Y$12,C263="HE",$Y$9,C263="RP",$Y$13,C263="BW",$Y$3,C263="BY",$Y$4,C263="SL",$Y$14,C263="BE",$Y$5,C263="MV",$Y$10,C263="BB",$Y$6,C263="SN",$Y$15,C263="ST",$Y$16,C263="TH",$Y$18)</f>
        <v>72762.894516183122</v>
      </c>
      <c r="L263">
        <f t="shared" si="13"/>
        <v>670.79393463397446</v>
      </c>
      <c r="M263">
        <f t="shared" si="14"/>
        <v>167.69848365849361</v>
      </c>
      <c r="O263" t="s">
        <v>12832</v>
      </c>
      <c r="P263">
        <v>1335.8185948789701</v>
      </c>
      <c r="Q263">
        <f t="shared" si="15"/>
        <v>2.7224049236638974E-3</v>
      </c>
    </row>
    <row r="264" spans="1:17">
      <c r="A264">
        <v>9373</v>
      </c>
      <c r="B264" t="s">
        <v>11947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tr">
        <f>VLOOKUP(A264,'Kreisfreie Städte u. Landkreise'!$A$9:$J$478,3,0)</f>
        <v>Neumarkt i.d.OPf.</v>
      </c>
      <c r="E264">
        <f>VLOOKUP(D264,'old version'!$D$2:$G$403,2,0)</f>
        <v>732</v>
      </c>
      <c r="F264">
        <f>VLOOKUP(D264,'old version'!$D$2:$G$403,3,0)</f>
        <v>5240.9089999999997</v>
      </c>
      <c r="G264">
        <f>VLOOKUP(D264,'old version'!$D$2:$G$403,4,0)</f>
        <v>134573</v>
      </c>
      <c r="H264">
        <f>COUNTIF(Mapping!$A$1:$A$1325,A264)</f>
        <v>4</v>
      </c>
      <c r="I264" cm="1">
        <f t="array" ref="I264">_xlfn.IFS(C264="SH",F264/$W$50,C264="HH",F264/$W$49,C264="NI",F264/$W$44,C264="HB",F264/$W$56,C264="NRW",F264/$W$41,C264="HE",F264/$W$45,C264="RP",F264/$W$47,C264="BW",F264/$W$43,C264="BY",F264/$W$42,C264="SL",F264/$W$55,C264="BE",F264/$W$46,C264="MV",F264/$W$54,C264="BB",F264/$W$51,C264="SN",F264/$W$48,C264="ST",F264/$W$53,C264="TH",F264/$W$52)</f>
        <v>8.2808245259497204E-3</v>
      </c>
      <c r="J264" cm="1">
        <f t="array" ref="J264">_xlfn.IFS(C264="SH",G264/$X$30,C264="HH",G264/$X$34,C264="NI",G264/$X$25,C264="HB",G264/$X$37,C264="NRW",G264/$X$22,C264="HE",G264/$X$26,C264="RP",G264/$X$27,C264="BW",G264/$X$24,C264="BY",G264/$X$23,C264="SL",G264/$X$36,C264="BE",G264/$X$29,C264="MV",G264/$X$35,C264="BB",G264/$X$31,C264="SN",G264/$X$28,C264="ST",G264/$X$32,C264="TH",G264/$X$33)</f>
        <v>1.0253180952380953E-2</v>
      </c>
      <c r="K264" cm="1">
        <f t="array" ref="K264">_xlfn.IFS(C264="SH",$Y$17,C264="HH",$Y$8,C264="NI",$Y$11,C264="HB",$Y$7,C264="NRW",$Y$12,C264="HE",$Y$9,C264="RP",$Y$13,C264="BW",$Y$3,C264="BY",$Y$4,C264="SL",$Y$14,C264="BE",$Y$5,C264="MV",$Y$10,C264="BB",$Y$6,C264="SN",$Y$15,C264="ST",$Y$16,C264="TH",$Y$18)</f>
        <v>72762.894516183122</v>
      </c>
      <c r="L264">
        <f t="shared" si="13"/>
        <v>710.17253344225037</v>
      </c>
      <c r="M264">
        <f t="shared" si="14"/>
        <v>177.54313336056259</v>
      </c>
      <c r="O264" t="s">
        <v>12636</v>
      </c>
      <c r="P264">
        <v>0</v>
      </c>
      <c r="Q264">
        <f t="shared" si="15"/>
        <v>0</v>
      </c>
    </row>
    <row r="265" spans="1:17">
      <c r="A265">
        <v>9374</v>
      </c>
      <c r="B265" t="s">
        <v>11948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tr">
        <f>VLOOKUP(A265,'Kreisfreie Städte u. Landkreise'!$A$9:$J$478,3,0)</f>
        <v>Neustadt a.d.Waldnaab</v>
      </c>
      <c r="E265">
        <f>VLOOKUP(D265,'old version'!$D$2:$G$403,2,0)</f>
        <v>583</v>
      </c>
      <c r="F265">
        <f>VLOOKUP(D265,'old version'!$D$2:$G$403,3,0)</f>
        <v>3039.3829999999998</v>
      </c>
      <c r="G265">
        <f>VLOOKUP(D265,'old version'!$D$2:$G$403,4,0)</f>
        <v>94450</v>
      </c>
      <c r="H265">
        <f>COUNTIF(Mapping!$A$1:$A$1325,A265)</f>
        <v>2</v>
      </c>
      <c r="I265" cm="1">
        <f t="array" ref="I265">_xlfn.IFS(C265="SH",F265/$W$50,C265="HH",F265/$W$49,C265="NI",F265/$W$44,C265="HB",F265/$W$56,C265="NRW",F265/$W$41,C265="HE",F265/$W$45,C265="RP",F265/$W$47,C265="BW",F265/$W$43,C265="BY",F265/$W$42,C265="SL",F265/$W$55,C265="BE",F265/$W$46,C265="MV",F265/$W$54,C265="BB",F265/$W$51,C265="SN",F265/$W$48,C265="ST",F265/$W$53,C265="TH",F265/$W$52)</f>
        <v>4.8023343450830066E-3</v>
      </c>
      <c r="J265" cm="1">
        <f t="array" ref="J265">_xlfn.IFS(C265="SH",G265/$X$30,C265="HH",G265/$X$34,C265="NI",G265/$X$25,C265="HB",G265/$X$37,C265="NRW",G265/$X$22,C265="HE",G265/$X$26,C265="RP",G265/$X$27,C265="BW",G265/$X$24,C265="BY",G265/$X$23,C265="SL",G265/$X$36,C265="BE",G265/$X$29,C265="MV",G265/$X$35,C265="BB",G265/$X$31,C265="SN",G265/$X$28,C265="ST",G265/$X$32,C265="TH",G265/$X$33)</f>
        <v>7.1961904761904758E-3</v>
      </c>
      <c r="K265" cm="1">
        <f t="array" ref="K265">_xlfn.IFS(C265="SH",$Y$17,C265="HH",$Y$8,C265="NI",$Y$11,C265="HB",$Y$7,C265="NRW",$Y$12,C265="HE",$Y$9,C265="RP",$Y$13,C265="BW",$Y$3,C265="BY",$Y$4,C265="SL",$Y$14,C265="BE",$Y$5,C265="MV",$Y$10,C265="BB",$Y$6,C265="SN",$Y$15,C265="ST",$Y$16,C265="TH",$Y$18)</f>
        <v>72762.894516183122</v>
      </c>
      <c r="L265">
        <f t="shared" si="13"/>
        <v>480.06967324873648</v>
      </c>
      <c r="M265">
        <f t="shared" si="14"/>
        <v>240.03483662436824</v>
      </c>
      <c r="O265" t="s">
        <v>12714</v>
      </c>
      <c r="P265">
        <v>1692.7525029796138</v>
      </c>
      <c r="Q265">
        <f t="shared" si="15"/>
        <v>3.4498379992034924E-3</v>
      </c>
    </row>
    <row r="266" spans="1:17">
      <c r="A266">
        <v>9375</v>
      </c>
      <c r="B266" t="s">
        <v>11949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tr">
        <f>VLOOKUP(A266,'Kreisfreie Städte u. Landkreise'!$A$9:$J$478,3,0)</f>
        <v>Regensburg</v>
      </c>
      <c r="E266">
        <f>VLOOKUP(D266,'old version'!$D$2:$G$403,2,0)</f>
        <v>1275</v>
      </c>
      <c r="F266">
        <f>VLOOKUP(D266,'old version'!$D$2:$G$403,3,0)</f>
        <v>13239.540999999999</v>
      </c>
      <c r="G266">
        <f>VLOOKUP(D266,'old version'!$D$2:$G$403,4,0)</f>
        <v>153094</v>
      </c>
      <c r="H266">
        <f>COUNTIF(Mapping!$A$1:$A$1325,A266)</f>
        <v>3</v>
      </c>
      <c r="I266" cm="1">
        <f t="array" ref="I266">_xlfn.IFS(C266="SH",F266/$W$50,C266="HH",F266/$W$49,C266="NI",F266/$W$44,C266="HB",F266/$W$56,C266="NRW",F266/$W$41,C266="HE",F266/$W$45,C266="RP",F266/$W$47,C266="BW",F266/$W$43,C266="BY",F266/$W$42,C266="SL",F266/$W$55,C266="BE",F266/$W$46,C266="MV",F266/$W$54,C266="BB",F266/$W$51,C266="SN",F266/$W$48,C266="ST",F266/$W$53,C266="TH",F266/$W$52)</f>
        <v>2.0918950476933845E-2</v>
      </c>
      <c r="J266" cm="1">
        <f t="array" ref="J266">_xlfn.IFS(C266="SH",G266/$X$30,C266="HH",G266/$X$34,C266="NI",G266/$X$25,C266="HB",G266/$X$37,C266="NRW",G266/$X$22,C266="HE",G266/$X$26,C266="RP",G266/$X$27,C266="BW",G266/$X$24,C266="BY",G266/$X$23,C266="SL",G266/$X$36,C266="BE",G266/$X$29,C266="MV",G266/$X$35,C266="BB",G266/$X$31,C266="SN",G266/$X$28,C266="ST",G266/$X$32,C266="TH",G266/$X$33)</f>
        <v>1.1664304761904762E-2</v>
      </c>
      <c r="K266" cm="1">
        <f t="array" ref="K266">_xlfn.IFS(C266="SH",$Y$17,C266="HH",$Y$8,C266="NI",$Y$11,C266="HB",$Y$7,C266="NRW",$Y$12,C266="HE",$Y$9,C266="RP",$Y$13,C266="BW",$Y$3,C266="BY",$Y$4,C266="SL",$Y$14,C266="BE",$Y$5,C266="MV",$Y$10,C266="BB",$Y$6,C266="SN",$Y$15,C266="ST",$Y$16,C266="TH",$Y$18)</f>
        <v>72762.894516183122</v>
      </c>
      <c r="L266">
        <f t="shared" si="13"/>
        <v>1017.0772794819155</v>
      </c>
      <c r="M266">
        <f t="shared" si="14"/>
        <v>339.02575982730519</v>
      </c>
      <c r="O266" t="s">
        <v>12715</v>
      </c>
      <c r="P266">
        <v>1615.3915110609507</v>
      </c>
      <c r="Q266">
        <f t="shared" si="15"/>
        <v>3.2921759138677415E-3</v>
      </c>
    </row>
    <row r="267" spans="1:17">
      <c r="A267">
        <v>9376</v>
      </c>
      <c r="B267" t="s">
        <v>11950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tr">
        <f>VLOOKUP(A267,'Kreisfreie Städte u. Landkreise'!$A$9:$J$478,3,0)</f>
        <v>Schwandorf</v>
      </c>
      <c r="E267">
        <f>VLOOKUP(D267,'old version'!$D$2:$G$403,2,0)</f>
        <v>693</v>
      </c>
      <c r="F267">
        <f>VLOOKUP(D267,'old version'!$D$2:$G$403,3,0)</f>
        <v>5385.741</v>
      </c>
      <c r="G267">
        <f>VLOOKUP(D267,'old version'!$D$2:$G$403,4,0)</f>
        <v>147872</v>
      </c>
      <c r="H267">
        <f>COUNTIF(Mapping!$A$1:$A$1325,A267)</f>
        <v>2</v>
      </c>
      <c r="I267" cm="1">
        <f t="array" ref="I267">_xlfn.IFS(C267="SH",F267/$W$50,C267="HH",F267/$W$49,C267="NI",F267/$W$44,C267="HB",F267/$W$56,C267="NRW",F267/$W$41,C267="HE",F267/$W$45,C267="RP",F267/$W$47,C267="BW",F267/$W$43,C267="BY",F267/$W$42,C267="SL",F267/$W$55,C267="BE",F267/$W$46,C267="MV",F267/$W$54,C267="BB",F267/$W$51,C267="SN",F267/$W$48,C267="ST",F267/$W$53,C267="TH",F267/$W$52)</f>
        <v>8.5096642897659492E-3</v>
      </c>
      <c r="J267" cm="1">
        <f t="array" ref="J267">_xlfn.IFS(C267="SH",G267/$X$30,C267="HH",G267/$X$34,C267="NI",G267/$X$25,C267="HB",G267/$X$37,C267="NRW",G267/$X$22,C267="HE",G267/$X$26,C267="RP",G267/$X$27,C267="BW",G267/$X$24,C267="BY",G267/$X$23,C267="SL",G267/$X$36,C267="BE",G267/$X$29,C267="MV",G267/$X$35,C267="BB",G267/$X$31,C267="SN",G267/$X$28,C267="ST",G267/$X$32,C267="TH",G267/$X$33)</f>
        <v>1.1266438095238095E-2</v>
      </c>
      <c r="K267" cm="1">
        <f t="array" ref="K267">_xlfn.IFS(C267="SH",$Y$17,C267="HH",$Y$8,C267="NI",$Y$11,C267="HB",$Y$7,C267="NRW",$Y$12,C267="HE",$Y$9,C267="RP",$Y$13,C267="BW",$Y$3,C267="BY",$Y$4,C267="SL",$Y$14,C267="BE",$Y$5,C267="MV",$Y$10,C267="BB",$Y$6,C267="SN",$Y$15,C267="ST",$Y$16,C267="TH",$Y$18)</f>
        <v>72762.894516183122</v>
      </c>
      <c r="L267">
        <f t="shared" si="13"/>
        <v>769.63093629378</v>
      </c>
      <c r="M267">
        <f t="shared" si="14"/>
        <v>384.81546814689</v>
      </c>
      <c r="O267" t="s">
        <v>12580</v>
      </c>
      <c r="P267">
        <v>1812.1733982843787</v>
      </c>
      <c r="Q267">
        <f t="shared" si="15"/>
        <v>3.6932183763088875E-3</v>
      </c>
    </row>
    <row r="268" spans="1:17">
      <c r="A268">
        <v>9377</v>
      </c>
      <c r="B268" t="s">
        <v>11951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tr">
        <f>VLOOKUP(A268,'Kreisfreie Städte u. Landkreise'!$A$9:$J$478,3,0)</f>
        <v>Tirschenreuth</v>
      </c>
      <c r="E268">
        <f>VLOOKUP(D268,'old version'!$D$2:$G$403,2,0)</f>
        <v>600</v>
      </c>
      <c r="F268">
        <f>VLOOKUP(D268,'old version'!$D$2:$G$403,3,0)</f>
        <v>2645.7510000000002</v>
      </c>
      <c r="G268">
        <f>VLOOKUP(D268,'old version'!$D$2:$G$403,4,0)</f>
        <v>72046</v>
      </c>
      <c r="H268">
        <f>COUNTIF(Mapping!$A$1:$A$1325,A268)</f>
        <v>2</v>
      </c>
      <c r="I268" cm="1">
        <f t="array" ref="I268">_xlfn.IFS(C268="SH",F268/$W$50,C268="HH",F268/$W$49,C268="NI",F268/$W$44,C268="HB",F268/$W$56,C268="NRW",F268/$W$41,C268="HE",F268/$W$45,C268="RP",F268/$W$47,C268="BW",F268/$W$43,C268="BY",F268/$W$42,C268="SL",F268/$W$55,C268="BE",F268/$W$46,C268="MV",F268/$W$54,C268="BB",F268/$W$51,C268="SN",F268/$W$48,C268="ST",F268/$W$53,C268="TH",F268/$W$52)</f>
        <v>4.1803816418785368E-3</v>
      </c>
      <c r="J268" cm="1">
        <f t="array" ref="J268">_xlfn.IFS(C268="SH",G268/$X$30,C268="HH",G268/$X$34,C268="NI",G268/$X$25,C268="HB",G268/$X$37,C268="NRW",G268/$X$22,C268="HE",G268/$X$26,C268="RP",G268/$X$27,C268="BW",G268/$X$24,C268="BY",G268/$X$23,C268="SL",G268/$X$36,C268="BE",G268/$X$29,C268="MV",G268/$X$35,C268="BB",G268/$X$31,C268="SN",G268/$X$28,C268="ST",G268/$X$32,C268="TH",G268/$X$33)</f>
        <v>5.4892190476190476E-3</v>
      </c>
      <c r="K268" cm="1">
        <f t="array" ref="K268">_xlfn.IFS(C268="SH",$Y$17,C268="HH",$Y$8,C268="NI",$Y$11,C268="HB",$Y$7,C268="NRW",$Y$12,C268="HE",$Y$9,C268="RP",$Y$13,C268="BW",$Y$3,C268="BY",$Y$4,C268="SL",$Y$14,C268="BE",$Y$5,C268="MV",$Y$10,C268="BB",$Y$6,C268="SN",$Y$15,C268="ST",$Y$16,C268="TH",$Y$18)</f>
        <v>72762.894516183122</v>
      </c>
      <c r="L268">
        <f t="shared" si="13"/>
        <v>375.60276701494507</v>
      </c>
      <c r="M268">
        <f t="shared" si="14"/>
        <v>187.80138350747254</v>
      </c>
      <c r="O268" t="s">
        <v>12588</v>
      </c>
      <c r="P268">
        <v>253.31575096372646</v>
      </c>
      <c r="Q268">
        <f t="shared" si="15"/>
        <v>5.1625875722125978E-4</v>
      </c>
    </row>
    <row r="269" spans="1:17">
      <c r="A269">
        <v>9461</v>
      </c>
      <c r="B269" t="s">
        <v>11952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tr">
        <f>VLOOKUP(A269,'Kreisfreie Städte u. Landkreise'!$A$9:$J$478,3,0)</f>
        <v>Bamberg</v>
      </c>
      <c r="E269">
        <f>VLOOKUP(D269,'old version'!$D$2:$G$403,2,0)</f>
        <v>808</v>
      </c>
      <c r="F269">
        <f>VLOOKUP(D269,'old version'!$D$2:$G$403,3,0)</f>
        <v>4948.42</v>
      </c>
      <c r="G269">
        <f>VLOOKUP(D269,'old version'!$D$2:$G$403,4,0)</f>
        <v>77373</v>
      </c>
      <c r="H269">
        <f>COUNTIF(Mapping!$A$1:$A$1325,A269)</f>
        <v>1</v>
      </c>
      <c r="I269" cm="1">
        <f t="array" ref="I269">_xlfn.IFS(C269="SH",F269/$W$50,C269="HH",F269/$W$49,C269="NI",F269/$W$44,C269="HB",F269/$W$56,C269="NRW",F269/$W$41,C269="HE",F269/$W$45,C269="RP",F269/$W$47,C269="BW",F269/$W$43,C269="BY",F269/$W$42,C269="SL",F269/$W$55,C269="BE",F269/$W$46,C269="MV",F269/$W$54,C269="BB",F269/$W$51,C269="SN",F269/$W$48,C269="ST",F269/$W$53,C269="TH",F269/$W$52)</f>
        <v>7.8186813968149638E-3</v>
      </c>
      <c r="J269" cm="1">
        <f t="array" ref="J269">_xlfn.IFS(C269="SH",G269/$X$30,C269="HH",G269/$X$34,C269="NI",G269/$X$25,C269="HB",G269/$X$37,C269="NRW",G269/$X$22,C269="HE",G269/$X$26,C269="RP",G269/$X$27,C269="BW",G269/$X$24,C269="BY",G269/$X$23,C269="SL",G269/$X$36,C269="BE",G269/$X$29,C269="MV",G269/$X$35,C269="BB",G269/$X$31,C269="SN",G269/$X$28,C269="ST",G269/$X$32,C269="TH",G269/$X$33)</f>
        <v>5.8950857142857143E-3</v>
      </c>
      <c r="K269" cm="1">
        <f t="array" ref="K269">_xlfn.IFS(C269="SH",$Y$17,C269="HH",$Y$8,C269="NI",$Y$11,C269="HB",$Y$7,C269="NRW",$Y$12,C269="HE",$Y$9,C269="RP",$Y$13,C269="BW",$Y$3,C269="BY",$Y$4,C269="SL",$Y$14,C269="BE",$Y$5,C269="MV",$Y$10,C269="BB",$Y$6,C269="SN",$Y$15,C269="ST",$Y$16,C269="TH",$Y$18)</f>
        <v>72762.894516183122</v>
      </c>
      <c r="L269">
        <f t="shared" si="13"/>
        <v>463.93509742734472</v>
      </c>
      <c r="M269">
        <f t="shared" si="14"/>
        <v>463.93509742734472</v>
      </c>
      <c r="O269" t="s">
        <v>12506</v>
      </c>
      <c r="P269">
        <v>900.53604685130017</v>
      </c>
      <c r="Q269">
        <f t="shared" si="15"/>
        <v>1.8352969312475603E-3</v>
      </c>
    </row>
    <row r="270" spans="1:17">
      <c r="A270">
        <v>9462</v>
      </c>
      <c r="B270" t="s">
        <v>11953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tr">
        <f>VLOOKUP(A270,'Kreisfreie Städte u. Landkreise'!$A$9:$J$478,3,0)</f>
        <v>Bayreuth</v>
      </c>
      <c r="E270">
        <f>VLOOKUP(D270,'old version'!$D$2:$G$403,2,0)</f>
        <v>886</v>
      </c>
      <c r="F270">
        <f>VLOOKUP(D270,'old version'!$D$2:$G$403,3,0)</f>
        <v>4753.5420000000004</v>
      </c>
      <c r="G270">
        <f>VLOOKUP(D270,'old version'!$D$2:$G$403,4,0)</f>
        <v>74783</v>
      </c>
      <c r="H270">
        <f>COUNTIF(Mapping!$A$1:$A$1325,A270)</f>
        <v>1</v>
      </c>
      <c r="I270" cm="1">
        <f t="array" ref="I270">_xlfn.IFS(C270="SH",F270/$W$50,C270="HH",F270/$W$49,C270="NI",F270/$W$44,C270="HB",F270/$W$56,C270="NRW",F270/$W$41,C270="HE",F270/$W$45,C270="RP",F270/$W$47,C270="BW",F270/$W$43,C270="BY",F270/$W$42,C270="SL",F270/$W$55,C270="BE",F270/$W$46,C270="MV",F270/$W$54,C270="BB",F270/$W$51,C270="SN",F270/$W$48,C270="ST",F270/$W$53,C270="TH",F270/$W$52)</f>
        <v>7.5107671548451018E-3</v>
      </c>
      <c r="J270" cm="1">
        <f t="array" ref="J270">_xlfn.IFS(C270="SH",G270/$X$30,C270="HH",G270/$X$34,C270="NI",G270/$X$25,C270="HB",G270/$X$37,C270="NRW",G270/$X$22,C270="HE",G270/$X$26,C270="RP",G270/$X$27,C270="BW",G270/$X$24,C270="BY",G270/$X$23,C270="SL",G270/$X$36,C270="BE",G270/$X$29,C270="MV",G270/$X$35,C270="BB",G270/$X$31,C270="SN",G270/$X$28,C270="ST",G270/$X$32,C270="TH",G270/$X$33)</f>
        <v>5.6977523809523811E-3</v>
      </c>
      <c r="K270" cm="1">
        <f t="array" ref="K270">_xlfn.IFS(C270="SH",$Y$17,C270="HH",$Y$8,C270="NI",$Y$11,C270="HB",$Y$7,C270="NRW",$Y$12,C270="HE",$Y$9,C270="RP",$Y$13,C270="BW",$Y$3,C270="BY",$Y$4,C270="SL",$Y$14,C270="BE",$Y$5,C270="MV",$Y$10,C270="BB",$Y$6,C270="SN",$Y$15,C270="ST",$Y$16,C270="TH",$Y$18)</f>
        <v>72762.894516183122</v>
      </c>
      <c r="L270">
        <f t="shared" si="13"/>
        <v>447.56500616182876</v>
      </c>
      <c r="M270">
        <f t="shared" si="14"/>
        <v>447.56500616182876</v>
      </c>
      <c r="O270" t="s">
        <v>12965</v>
      </c>
      <c r="P270">
        <v>1574.0191632437979</v>
      </c>
      <c r="Q270">
        <f t="shared" si="15"/>
        <v>3.2078588637587352E-3</v>
      </c>
    </row>
    <row r="271" spans="1:17">
      <c r="A271">
        <v>9463</v>
      </c>
      <c r="B271" t="s">
        <v>11954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tr">
        <f>VLOOKUP(A271,'Kreisfreie Städte u. Landkreise'!$A$9:$J$478,3,0)</f>
        <v>Coburg</v>
      </c>
      <c r="E271">
        <f>VLOOKUP(D271,'old version'!$D$2:$G$403,2,0)</f>
        <v>1573</v>
      </c>
      <c r="F271">
        <f>VLOOKUP(D271,'old version'!$D$2:$G$403,3,0)</f>
        <v>4043.56</v>
      </c>
      <c r="G271">
        <f>VLOOKUP(D271,'old version'!$D$2:$G$403,4,0)</f>
        <v>41072</v>
      </c>
      <c r="H271">
        <f>COUNTIF(Mapping!$A$1:$A$1325,A271)</f>
        <v>1</v>
      </c>
      <c r="I271" cm="1">
        <f t="array" ref="I271">_xlfn.IFS(C271="SH",F271/$W$50,C271="HH",F271/$W$49,C271="NI",F271/$W$44,C271="HB",F271/$W$56,C271="NRW",F271/$W$41,C271="HE",F271/$W$45,C271="RP",F271/$W$47,C271="BW",F271/$W$43,C271="BY",F271/$W$42,C271="SL",F271/$W$55,C271="BE",F271/$W$46,C271="MV",F271/$W$54,C271="BB",F271/$W$51,C271="SN",F271/$W$48,C271="ST",F271/$W$53,C271="TH",F271/$W$52)</f>
        <v>6.3889700851797373E-3</v>
      </c>
      <c r="J271" cm="1">
        <f t="array" ref="J271">_xlfn.IFS(C271="SH",G271/$X$30,C271="HH",G271/$X$34,C271="NI",G271/$X$25,C271="HB",G271/$X$37,C271="NRW",G271/$X$22,C271="HE",G271/$X$26,C271="RP",G271/$X$27,C271="BW",G271/$X$24,C271="BY",G271/$X$23,C271="SL",G271/$X$36,C271="BE",G271/$X$29,C271="MV",G271/$X$35,C271="BB",G271/$X$31,C271="SN",G271/$X$28,C271="ST",G271/$X$32,C271="TH",G271/$X$33)</f>
        <v>3.1292952380952382E-3</v>
      </c>
      <c r="K271" cm="1">
        <f t="array" ref="K271">_xlfn.IFS(C271="SH",$Y$17,C271="HH",$Y$8,C271="NI",$Y$11,C271="HB",$Y$7,C271="NRW",$Y$12,C271="HE",$Y$9,C271="RP",$Y$13,C271="BW",$Y$3,C271="BY",$Y$4,C271="SL",$Y$14,C271="BE",$Y$5,C271="MV",$Y$10,C271="BB",$Y$6,C271="SN",$Y$15,C271="ST",$Y$16,C271="TH",$Y$18)</f>
        <v>72762.894516183122</v>
      </c>
      <c r="L271">
        <f t="shared" si="13"/>
        <v>286.99242358338415</v>
      </c>
      <c r="M271">
        <f t="shared" si="14"/>
        <v>286.99242358338415</v>
      </c>
      <c r="O271" t="s">
        <v>12526</v>
      </c>
      <c r="P271">
        <v>843.01355033721597</v>
      </c>
      <c r="Q271">
        <f t="shared" si="15"/>
        <v>1.7180657979696389E-3</v>
      </c>
    </row>
    <row r="272" spans="1:17">
      <c r="A272">
        <v>9464</v>
      </c>
      <c r="B272" t="s">
        <v>11955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tr">
        <f>VLOOKUP(A272,'Kreisfreie Städte u. Landkreise'!$A$9:$J$478,3,0)</f>
        <v>Hof</v>
      </c>
      <c r="E272">
        <f>VLOOKUP(D272,'old version'!$D$2:$G$403,2,0)</f>
        <v>692</v>
      </c>
      <c r="F272">
        <f>VLOOKUP(D272,'old version'!$D$2:$G$403,3,0)</f>
        <v>1981.4739999999999</v>
      </c>
      <c r="G272">
        <f>VLOOKUP(D272,'old version'!$D$2:$G$403,4,0)</f>
        <v>45825</v>
      </c>
      <c r="H272">
        <f>COUNTIF(Mapping!$A$1:$A$1325,A272)</f>
        <v>1</v>
      </c>
      <c r="I272" cm="1">
        <f t="array" ref="I272">_xlfn.IFS(C272="SH",F272/$W$50,C272="HH",F272/$W$49,C272="NI",F272/$W$44,C272="HB",F272/$W$56,C272="NRW",F272/$W$41,C272="HE",F272/$W$45,C272="RP",F272/$W$47,C272="BW",F272/$W$43,C272="BY",F272/$W$42,C272="SL",F272/$W$55,C272="BE",F272/$W$46,C272="MV",F272/$W$54,C272="BB",F272/$W$51,C272="SN",F272/$W$48,C272="ST",F272/$W$53,C272="TH",F272/$W$52)</f>
        <v>3.1308001143946014E-3</v>
      </c>
      <c r="J272" cm="1">
        <f t="array" ref="J272">_xlfn.IFS(C272="SH",G272/$X$30,C272="HH",G272/$X$34,C272="NI",G272/$X$25,C272="HB",G272/$X$37,C272="NRW",G272/$X$22,C272="HE",G272/$X$26,C272="RP",G272/$X$27,C272="BW",G272/$X$24,C272="BY",G272/$X$23,C272="SL",G272/$X$36,C272="BE",G272/$X$29,C272="MV",G272/$X$35,C272="BB",G272/$X$31,C272="SN",G272/$X$28,C272="ST",G272/$X$32,C272="TH",G272/$X$33)</f>
        <v>3.4914285714285715E-3</v>
      </c>
      <c r="K272" cm="1">
        <f t="array" ref="K272">_xlfn.IFS(C272="SH",$Y$17,C272="HH",$Y$8,C272="NI",$Y$11,C272="HB",$Y$7,C272="NRW",$Y$12,C272="HE",$Y$9,C272="RP",$Y$13,C272="BW",$Y$3,C272="BY",$Y$4,C272="SL",$Y$14,C272="BE",$Y$5,C272="MV",$Y$10,C272="BB",$Y$6,C272="SN",$Y$15,C272="ST",$Y$16,C272="TH",$Y$18)</f>
        <v>72762.894516183122</v>
      </c>
      <c r="L272">
        <f t="shared" si="13"/>
        <v>247.48635625897091</v>
      </c>
      <c r="M272">
        <f t="shared" si="14"/>
        <v>247.48635625897091</v>
      </c>
      <c r="O272" t="s">
        <v>12754</v>
      </c>
      <c r="P272">
        <v>551.32500765661246</v>
      </c>
      <c r="Q272">
        <f t="shared" si="15"/>
        <v>1.1236031008532168E-3</v>
      </c>
    </row>
    <row r="273" spans="1:17">
      <c r="A273">
        <v>9471</v>
      </c>
      <c r="B273" t="s">
        <v>11956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tr">
        <f>VLOOKUP(A273,'Kreisfreie Städte u. Landkreise'!$A$9:$J$478,3,0)</f>
        <v>Bamberg</v>
      </c>
      <c r="E273">
        <f>VLOOKUP(D273,'old version'!$D$2:$G$403,2,0)</f>
        <v>808</v>
      </c>
      <c r="F273">
        <f>VLOOKUP(D273,'old version'!$D$2:$G$403,3,0)</f>
        <v>4948.42</v>
      </c>
      <c r="G273">
        <f>VLOOKUP(D273,'old version'!$D$2:$G$403,4,0)</f>
        <v>77373</v>
      </c>
      <c r="H273">
        <f>COUNTIF(Mapping!$A$1:$A$1325,A273)</f>
        <v>3</v>
      </c>
      <c r="I273" cm="1">
        <f t="array" ref="I273">_xlfn.IFS(C273="SH",F273/$W$50,C273="HH",F273/$W$49,C273="NI",F273/$W$44,C273="HB",F273/$W$56,C273="NRW",F273/$W$41,C273="HE",F273/$W$45,C273="RP",F273/$W$47,C273="BW",F273/$W$43,C273="BY",F273/$W$42,C273="SL",F273/$W$55,C273="BE",F273/$W$46,C273="MV",F273/$W$54,C273="BB",F273/$W$51,C273="SN",F273/$W$48,C273="ST",F273/$W$53,C273="TH",F273/$W$52)</f>
        <v>7.8186813968149638E-3</v>
      </c>
      <c r="J273" cm="1">
        <f t="array" ref="J273">_xlfn.IFS(C273="SH",G273/$X$30,C273="HH",G273/$X$34,C273="NI",G273/$X$25,C273="HB",G273/$X$37,C273="NRW",G273/$X$22,C273="HE",G273/$X$26,C273="RP",G273/$X$27,C273="BW",G273/$X$24,C273="BY",G273/$X$23,C273="SL",G273/$X$36,C273="BE",G273/$X$29,C273="MV",G273/$X$35,C273="BB",G273/$X$31,C273="SN",G273/$X$28,C273="ST",G273/$X$32,C273="TH",G273/$X$33)</f>
        <v>5.8950857142857143E-3</v>
      </c>
      <c r="K273" cm="1">
        <f t="array" ref="K273">_xlfn.IFS(C273="SH",$Y$17,C273="HH",$Y$8,C273="NI",$Y$11,C273="HB",$Y$7,C273="NRW",$Y$12,C273="HE",$Y$9,C273="RP",$Y$13,C273="BW",$Y$3,C273="BY",$Y$4,C273="SL",$Y$14,C273="BE",$Y$5,C273="MV",$Y$10,C273="BB",$Y$6,C273="SN",$Y$15,C273="ST",$Y$16,C273="TH",$Y$18)</f>
        <v>72762.894516183122</v>
      </c>
      <c r="L273">
        <f t="shared" si="13"/>
        <v>463.93509742734472</v>
      </c>
      <c r="M273">
        <f t="shared" si="14"/>
        <v>154.64503247578156</v>
      </c>
      <c r="O273" t="s">
        <v>12752</v>
      </c>
      <c r="P273">
        <v>539.23710155999811</v>
      </c>
      <c r="Q273">
        <f t="shared" si="15"/>
        <v>1.0989678882574591E-3</v>
      </c>
    </row>
    <row r="274" spans="1:17">
      <c r="A274">
        <v>9472</v>
      </c>
      <c r="B274" t="s">
        <v>11957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tr">
        <f>VLOOKUP(A274,'Kreisfreie Städte u. Landkreise'!$A$9:$J$478,3,0)</f>
        <v>Bayreuth</v>
      </c>
      <c r="E274">
        <f>VLOOKUP(D274,'old version'!$D$2:$G$403,2,0)</f>
        <v>886</v>
      </c>
      <c r="F274">
        <f>VLOOKUP(D274,'old version'!$D$2:$G$403,3,0)</f>
        <v>4753.5420000000004</v>
      </c>
      <c r="G274">
        <f>VLOOKUP(D274,'old version'!$D$2:$G$403,4,0)</f>
        <v>74783</v>
      </c>
      <c r="H274">
        <f>COUNTIF(Mapping!$A$1:$A$1325,A274)</f>
        <v>3</v>
      </c>
      <c r="I274" cm="1">
        <f t="array" ref="I274">_xlfn.IFS(C274="SH",F274/$W$50,C274="HH",F274/$W$49,C274="NI",F274/$W$44,C274="HB",F274/$W$56,C274="NRW",F274/$W$41,C274="HE",F274/$W$45,C274="RP",F274/$W$47,C274="BW",F274/$W$43,C274="BY",F274/$W$42,C274="SL",F274/$W$55,C274="BE",F274/$W$46,C274="MV",F274/$W$54,C274="BB",F274/$W$51,C274="SN",F274/$W$48,C274="ST",F274/$W$53,C274="TH",F274/$W$52)</f>
        <v>7.5107671548451018E-3</v>
      </c>
      <c r="J274" cm="1">
        <f t="array" ref="J274">_xlfn.IFS(C274="SH",G274/$X$30,C274="HH",G274/$X$34,C274="NI",G274/$X$25,C274="HB",G274/$X$37,C274="NRW",G274/$X$22,C274="HE",G274/$X$26,C274="RP",G274/$X$27,C274="BW",G274/$X$24,C274="BY",G274/$X$23,C274="SL",G274/$X$36,C274="BE",G274/$X$29,C274="MV",G274/$X$35,C274="BB",G274/$X$31,C274="SN",G274/$X$28,C274="ST",G274/$X$32,C274="TH",G274/$X$33)</f>
        <v>5.6977523809523811E-3</v>
      </c>
      <c r="K274" cm="1">
        <f t="array" ref="K274">_xlfn.IFS(C274="SH",$Y$17,C274="HH",$Y$8,C274="NI",$Y$11,C274="HB",$Y$7,C274="NRW",$Y$12,C274="HE",$Y$9,C274="RP",$Y$13,C274="BW",$Y$3,C274="BY",$Y$4,C274="SL",$Y$14,C274="BE",$Y$5,C274="MV",$Y$10,C274="BB",$Y$6,C274="SN",$Y$15,C274="ST",$Y$16,C274="TH",$Y$18)</f>
        <v>72762.894516183122</v>
      </c>
      <c r="L274">
        <f t="shared" si="13"/>
        <v>447.56500616182876</v>
      </c>
      <c r="M274">
        <f t="shared" si="14"/>
        <v>149.18833538727625</v>
      </c>
      <c r="O274" t="s">
        <v>12586</v>
      </c>
      <c r="P274">
        <v>0</v>
      </c>
      <c r="Q274">
        <f t="shared" si="15"/>
        <v>0</v>
      </c>
    </row>
    <row r="275" spans="1:17">
      <c r="A275">
        <v>9473</v>
      </c>
      <c r="B275" t="s">
        <v>11958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tr">
        <f>VLOOKUP(A275,'Kreisfreie Städte u. Landkreise'!$A$9:$J$478,3,0)</f>
        <v>Coburg</v>
      </c>
      <c r="E275">
        <f>VLOOKUP(D275,'old version'!$D$2:$G$403,2,0)</f>
        <v>1573</v>
      </c>
      <c r="F275">
        <f>VLOOKUP(D275,'old version'!$D$2:$G$403,3,0)</f>
        <v>4043.56</v>
      </c>
      <c r="G275">
        <f>VLOOKUP(D275,'old version'!$D$2:$G$403,4,0)</f>
        <v>41072</v>
      </c>
      <c r="H275">
        <f>COUNTIF(Mapping!$A$1:$A$1325,A275)</f>
        <v>3</v>
      </c>
      <c r="I275" cm="1">
        <f t="array" ref="I275">_xlfn.IFS(C275="SH",F275/$W$50,C275="HH",F275/$W$49,C275="NI",F275/$W$44,C275="HB",F275/$W$56,C275="NRW",F275/$W$41,C275="HE",F275/$W$45,C275="RP",F275/$W$47,C275="BW",F275/$W$43,C275="BY",F275/$W$42,C275="SL",F275/$W$55,C275="BE",F275/$W$46,C275="MV",F275/$W$54,C275="BB",F275/$W$51,C275="SN",F275/$W$48,C275="ST",F275/$W$53,C275="TH",F275/$W$52)</f>
        <v>6.3889700851797373E-3</v>
      </c>
      <c r="J275" cm="1">
        <f t="array" ref="J275">_xlfn.IFS(C275="SH",G275/$X$30,C275="HH",G275/$X$34,C275="NI",G275/$X$25,C275="HB",G275/$X$37,C275="NRW",G275/$X$22,C275="HE",G275/$X$26,C275="RP",G275/$X$27,C275="BW",G275/$X$24,C275="BY",G275/$X$23,C275="SL",G275/$X$36,C275="BE",G275/$X$29,C275="MV",G275/$X$35,C275="BB",G275/$X$31,C275="SN",G275/$X$28,C275="ST",G275/$X$32,C275="TH",G275/$X$33)</f>
        <v>3.1292952380952382E-3</v>
      </c>
      <c r="K275" cm="1">
        <f t="array" ref="K275">_xlfn.IFS(C275="SH",$Y$17,C275="HH",$Y$8,C275="NI",$Y$11,C275="HB",$Y$7,C275="NRW",$Y$12,C275="HE",$Y$9,C275="RP",$Y$13,C275="BW",$Y$3,C275="BY",$Y$4,C275="SL",$Y$14,C275="BE",$Y$5,C275="MV",$Y$10,C275="BB",$Y$6,C275="SN",$Y$15,C275="ST",$Y$16,C275="TH",$Y$18)</f>
        <v>72762.894516183122</v>
      </c>
      <c r="L275">
        <f t="shared" si="13"/>
        <v>286.99242358338415</v>
      </c>
      <c r="M275">
        <f t="shared" si="14"/>
        <v>95.664141194461379</v>
      </c>
      <c r="O275" t="s">
        <v>12938</v>
      </c>
      <c r="P275">
        <v>0</v>
      </c>
      <c r="Q275">
        <f t="shared" si="15"/>
        <v>0</v>
      </c>
    </row>
    <row r="276" spans="1:17">
      <c r="A276">
        <v>9474</v>
      </c>
      <c r="B276" t="s">
        <v>11959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tr">
        <f>VLOOKUP(A276,'Kreisfreie Städte u. Landkreise'!$A$9:$J$478,3,0)</f>
        <v>Forchheim</v>
      </c>
      <c r="E276">
        <f>VLOOKUP(D276,'old version'!$D$2:$G$403,2,0)</f>
        <v>666</v>
      </c>
      <c r="F276">
        <f>VLOOKUP(D276,'old version'!$D$2:$G$403,3,0)</f>
        <v>3536.8890000000001</v>
      </c>
      <c r="G276">
        <f>VLOOKUP(D276,'old version'!$D$2:$G$403,4,0)</f>
        <v>116203</v>
      </c>
      <c r="H276">
        <f>COUNTIF(Mapping!$A$1:$A$1325,A276)</f>
        <v>3</v>
      </c>
      <c r="I276" cm="1">
        <f t="array" ref="I276">_xlfn.IFS(C276="SH",F276/$W$50,C276="HH",F276/$W$49,C276="NI",F276/$W$44,C276="HB",F276/$W$56,C276="NRW",F276/$W$41,C276="HE",F276/$W$45,C276="RP",F276/$W$47,C276="BW",F276/$W$43,C276="BY",F276/$W$42,C276="SL",F276/$W$55,C276="BE",F276/$W$46,C276="MV",F276/$W$54,C276="BB",F276/$W$51,C276="SN",F276/$W$48,C276="ST",F276/$W$53,C276="TH",F276/$W$52)</f>
        <v>5.5884117004820688E-3</v>
      </c>
      <c r="J276" cm="1">
        <f t="array" ref="J276">_xlfn.IFS(C276="SH",G276/$X$30,C276="HH",G276/$X$34,C276="NI",G276/$X$25,C276="HB",G276/$X$37,C276="NRW",G276/$X$22,C276="HE",G276/$X$26,C276="RP",G276/$X$27,C276="BW",G276/$X$24,C276="BY",G276/$X$23,C276="SL",G276/$X$36,C276="BE",G276/$X$29,C276="MV",G276/$X$35,C276="BB",G276/$X$31,C276="SN",G276/$X$28,C276="ST",G276/$X$32,C276="TH",G276/$X$33)</f>
        <v>8.8535619047619054E-3</v>
      </c>
      <c r="K276" cm="1">
        <f t="array" ref="K276">_xlfn.IFS(C276="SH",$Y$17,C276="HH",$Y$8,C276="NI",$Y$11,C276="HB",$Y$7,C276="NRW",$Y$12,C276="HE",$Y$9,C276="RP",$Y$13,C276="BW",$Y$3,C276="BY",$Y$4,C276="SL",$Y$14,C276="BE",$Y$5,C276="MV",$Y$10,C276="BB",$Y$6,C276="SN",$Y$15,C276="ST",$Y$16,C276="TH",$Y$18)</f>
        <v>72762.894516183122</v>
      </c>
      <c r="L276">
        <f t="shared" si="13"/>
        <v>584.81534599531096</v>
      </c>
      <c r="M276">
        <f t="shared" si="14"/>
        <v>194.93844866510366</v>
      </c>
      <c r="O276" t="s">
        <v>12926</v>
      </c>
      <c r="P276">
        <v>845.58925821755133</v>
      </c>
      <c r="Q276">
        <f t="shared" si="15"/>
        <v>1.7233151034084363E-3</v>
      </c>
    </row>
    <row r="277" spans="1:17">
      <c r="A277">
        <v>9475</v>
      </c>
      <c r="B277" t="s">
        <v>11960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tr">
        <f>VLOOKUP(A277,'Kreisfreie Städte u. Landkreise'!$A$9:$J$478,3,0)</f>
        <v>Hof</v>
      </c>
      <c r="E277">
        <f>VLOOKUP(D277,'old version'!$D$2:$G$403,2,0)</f>
        <v>692</v>
      </c>
      <c r="F277">
        <f>VLOOKUP(D277,'old version'!$D$2:$G$403,3,0)</f>
        <v>1981.4739999999999</v>
      </c>
      <c r="G277">
        <f>VLOOKUP(D277,'old version'!$D$2:$G$403,4,0)</f>
        <v>45825</v>
      </c>
      <c r="H277">
        <f>COUNTIF(Mapping!$A$1:$A$1325,A277)</f>
        <v>2</v>
      </c>
      <c r="I277" cm="1">
        <f t="array" ref="I277">_xlfn.IFS(C277="SH",F277/$W$50,C277="HH",F277/$W$49,C277="NI",F277/$W$44,C277="HB",F277/$W$56,C277="NRW",F277/$W$41,C277="HE",F277/$W$45,C277="RP",F277/$W$47,C277="BW",F277/$W$43,C277="BY",F277/$W$42,C277="SL",F277/$W$55,C277="BE",F277/$W$46,C277="MV",F277/$W$54,C277="BB",F277/$W$51,C277="SN",F277/$W$48,C277="ST",F277/$W$53,C277="TH",F277/$W$52)</f>
        <v>3.1308001143946014E-3</v>
      </c>
      <c r="J277" cm="1">
        <f t="array" ref="J277">_xlfn.IFS(C277="SH",G277/$X$30,C277="HH",G277/$X$34,C277="NI",G277/$X$25,C277="HB",G277/$X$37,C277="NRW",G277/$X$22,C277="HE",G277/$X$26,C277="RP",G277/$X$27,C277="BW",G277/$X$24,C277="BY",G277/$X$23,C277="SL",G277/$X$36,C277="BE",G277/$X$29,C277="MV",G277/$X$35,C277="BB",G277/$X$31,C277="SN",G277/$X$28,C277="ST",G277/$X$32,C277="TH",G277/$X$33)</f>
        <v>3.4914285714285715E-3</v>
      </c>
      <c r="K277" cm="1">
        <f t="array" ref="K277">_xlfn.IFS(C277="SH",$Y$17,C277="HH",$Y$8,C277="NI",$Y$11,C277="HB",$Y$7,C277="NRW",$Y$12,C277="HE",$Y$9,C277="RP",$Y$13,C277="BW",$Y$3,C277="BY",$Y$4,C277="SL",$Y$14,C277="BE",$Y$5,C277="MV",$Y$10,C277="BB",$Y$6,C277="SN",$Y$15,C277="ST",$Y$16,C277="TH",$Y$18)</f>
        <v>72762.894516183122</v>
      </c>
      <c r="L277">
        <f t="shared" si="13"/>
        <v>247.48635625897091</v>
      </c>
      <c r="M277">
        <f t="shared" si="14"/>
        <v>123.74317812948546</v>
      </c>
      <c r="O277" t="s">
        <v>12903</v>
      </c>
      <c r="P277">
        <v>2154.3604426718744</v>
      </c>
      <c r="Q277">
        <f t="shared" si="15"/>
        <v>4.390597270438534E-3</v>
      </c>
    </row>
    <row r="278" spans="1:17">
      <c r="A278">
        <v>9476</v>
      </c>
      <c r="B278" t="s">
        <v>11961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tr">
        <f>VLOOKUP(A278,'Kreisfreie Städte u. Landkreise'!$A$9:$J$478,3,0)</f>
        <v>Kronach</v>
      </c>
      <c r="E278">
        <f>VLOOKUP(D278,'old version'!$D$2:$G$403,2,0)</f>
        <v>681</v>
      </c>
      <c r="F278">
        <f>VLOOKUP(D278,'old version'!$D$2:$G$403,3,0)</f>
        <v>2224.8229999999999</v>
      </c>
      <c r="G278">
        <f>VLOOKUP(D278,'old version'!$D$2:$G$403,4,0)</f>
        <v>66743</v>
      </c>
      <c r="H278">
        <f>COUNTIF(Mapping!$A$1:$A$1325,A278)</f>
        <v>3</v>
      </c>
      <c r="I278" cm="1">
        <f t="array" ref="I278">_xlfn.IFS(C278="SH",F278/$W$50,C278="HH",F278/$W$49,C278="NI",F278/$W$44,C278="HB",F278/$W$56,C278="NRW",F278/$W$41,C278="HE",F278/$W$45,C278="RP",F278/$W$47,C278="BW",F278/$W$43,C278="BY",F278/$W$42,C278="SL",F278/$W$55,C278="BE",F278/$W$46,C278="MV",F278/$W$54,C278="BB",F278/$W$51,C278="SN",F278/$W$48,C278="ST",F278/$W$53,C278="TH",F278/$W$52)</f>
        <v>3.51530027792832E-3</v>
      </c>
      <c r="J278" cm="1">
        <f t="array" ref="J278">_xlfn.IFS(C278="SH",G278/$X$30,C278="HH",G278/$X$34,C278="NI",G278/$X$25,C278="HB",G278/$X$37,C278="NRW",G278/$X$22,C278="HE",G278/$X$26,C278="RP",G278/$X$27,C278="BW",G278/$X$24,C278="BY",G278/$X$23,C278="SL",G278/$X$36,C278="BE",G278/$X$29,C278="MV",G278/$X$35,C278="BB",G278/$X$31,C278="SN",G278/$X$28,C278="ST",G278/$X$32,C278="TH",G278/$X$33)</f>
        <v>5.0851809523809527E-3</v>
      </c>
      <c r="K278" cm="1">
        <f t="array" ref="K278">_xlfn.IFS(C278="SH",$Y$17,C278="HH",$Y$8,C278="NI",$Y$11,C278="HB",$Y$7,C278="NRW",$Y$12,C278="HE",$Y$9,C278="RP",$Y$13,C278="BW",$Y$3,C278="BY",$Y$4,C278="SL",$Y$14,C278="BE",$Y$5,C278="MV",$Y$10,C278="BB",$Y$6,C278="SN",$Y$15,C278="ST",$Y$16,C278="TH",$Y$18)</f>
        <v>72762.894516183122</v>
      </c>
      <c r="L278">
        <f t="shared" si="13"/>
        <v>341.455219754251</v>
      </c>
      <c r="M278">
        <f t="shared" si="14"/>
        <v>113.81840658475033</v>
      </c>
      <c r="O278" t="s">
        <v>12929</v>
      </c>
      <c r="P278">
        <v>119.28615951811909</v>
      </c>
      <c r="Q278">
        <f t="shared" si="15"/>
        <v>2.43105784903756E-4</v>
      </c>
    </row>
    <row r="279" spans="1:17">
      <c r="A279">
        <v>9477</v>
      </c>
      <c r="B279" t="s">
        <v>11962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tr">
        <f>VLOOKUP(A279,'Kreisfreie Städte u. Landkreise'!$A$9:$J$478,3,0)</f>
        <v>Kulmbach</v>
      </c>
      <c r="E279">
        <f>VLOOKUP(D279,'old version'!$D$2:$G$403,2,0)</f>
        <v>697</v>
      </c>
      <c r="F279">
        <f>VLOOKUP(D279,'old version'!$D$2:$G$403,3,0)</f>
        <v>2542.8829999999998</v>
      </c>
      <c r="G279">
        <f>VLOOKUP(D279,'old version'!$D$2:$G$403,4,0)</f>
        <v>71566</v>
      </c>
      <c r="H279">
        <f>COUNTIF(Mapping!$A$1:$A$1325,A279)</f>
        <v>2</v>
      </c>
      <c r="I279" cm="1">
        <f t="array" ref="I279">_xlfn.IFS(C279="SH",F279/$W$50,C279="HH",F279/$W$49,C279="NI",F279/$W$44,C279="HB",F279/$W$56,C279="NRW",F279/$W$41,C279="HE",F279/$W$45,C279="RP",F279/$W$47,C279="BW",F279/$W$43,C279="BY",F279/$W$42,C279="SL",F279/$W$55,C279="BE",F279/$W$46,C279="MV",F279/$W$54,C279="BB",F279/$W$51,C279="SN",F279/$W$48,C279="ST",F279/$W$53,C279="TH",F279/$W$52)</f>
        <v>4.0178465058295426E-3</v>
      </c>
      <c r="J279" cm="1">
        <f t="array" ref="J279">_xlfn.IFS(C279="SH",G279/$X$30,C279="HH",G279/$X$34,C279="NI",G279/$X$25,C279="HB",G279/$X$37,C279="NRW",G279/$X$22,C279="HE",G279/$X$26,C279="RP",G279/$X$27,C279="BW",G279/$X$24,C279="BY",G279/$X$23,C279="SL",G279/$X$36,C279="BE",G279/$X$29,C279="MV",G279/$X$35,C279="BB",G279/$X$31,C279="SN",G279/$X$28,C279="ST",G279/$X$32,C279="TH",G279/$X$33)</f>
        <v>5.4526476190476193E-3</v>
      </c>
      <c r="K279" cm="1">
        <f t="array" ref="K279">_xlfn.IFS(C279="SH",$Y$17,C279="HH",$Y$8,C279="NI",$Y$11,C279="HB",$Y$7,C279="NRW",$Y$12,C279="HE",$Y$9,C279="RP",$Y$13,C279="BW",$Y$3,C279="BY",$Y$4,C279="SL",$Y$14,C279="BE",$Y$5,C279="MV",$Y$10,C279="BB",$Y$6,C279="SN",$Y$15,C279="ST",$Y$16,C279="TH",$Y$18)</f>
        <v>72762.894516183122</v>
      </c>
      <c r="L279">
        <f t="shared" si="13"/>
        <v>370.65035302548171</v>
      </c>
      <c r="M279">
        <f t="shared" si="14"/>
        <v>185.32517651274085</v>
      </c>
      <c r="O279" t="s">
        <v>12934</v>
      </c>
      <c r="P279">
        <v>2488.890151578702</v>
      </c>
      <c r="Q279">
        <f t="shared" si="15"/>
        <v>5.0723704768687924E-3</v>
      </c>
    </row>
    <row r="280" spans="1:17">
      <c r="A280">
        <v>9478</v>
      </c>
      <c r="B280" t="s">
        <v>11963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tr">
        <f>VLOOKUP(A280,'Kreisfreie Städte u. Landkreise'!$A$9:$J$478,3,0)</f>
        <v>Lichtenfels</v>
      </c>
      <c r="E280">
        <f>VLOOKUP(D280,'old version'!$D$2:$G$403,2,0)</f>
        <v>625</v>
      </c>
      <c r="F280">
        <f>VLOOKUP(D280,'old version'!$D$2:$G$403,3,0)</f>
        <v>2419.2759999999998</v>
      </c>
      <c r="G280">
        <f>VLOOKUP(D280,'old version'!$D$2:$G$403,4,0)</f>
        <v>66776</v>
      </c>
      <c r="H280">
        <f>COUNTIF(Mapping!$A$1:$A$1325,A280)</f>
        <v>2</v>
      </c>
      <c r="I280" cm="1">
        <f t="array" ref="I280">_xlfn.IFS(C280="SH",F280/$W$50,C280="HH",F280/$W$49,C280="NI",F280/$W$44,C280="HB",F280/$W$56,C280="NRW",F280/$W$41,C280="HE",F280/$W$45,C280="RP",F280/$W$47,C280="BW",F280/$W$43,C280="BY",F280/$W$42,C280="SL",F280/$W$55,C280="BE",F280/$W$46,C280="MV",F280/$W$54,C280="BB",F280/$W$51,C280="SN",F280/$W$48,C280="ST",F280/$W$53,C280="TH",F280/$W$52)</f>
        <v>3.8225430046279251E-3</v>
      </c>
      <c r="J280" cm="1">
        <f t="array" ref="J280">_xlfn.IFS(C280="SH",G280/$X$30,C280="HH",G280/$X$34,C280="NI",G280/$X$25,C280="HB",G280/$X$37,C280="NRW",G280/$X$22,C280="HE",G280/$X$26,C280="RP",G280/$X$27,C280="BW",G280/$X$24,C280="BY",G280/$X$23,C280="SL",G280/$X$36,C280="BE",G280/$X$29,C280="MV",G280/$X$35,C280="BB",G280/$X$31,C280="SN",G280/$X$28,C280="ST",G280/$X$32,C280="TH",G280/$X$33)</f>
        <v>5.0876952380952377E-3</v>
      </c>
      <c r="K280" cm="1">
        <f t="array" ref="K280">_xlfn.IFS(C280="SH",$Y$17,C280="HH",$Y$8,C280="NI",$Y$11,C280="HB",$Y$7,C280="NRW",$Y$12,C280="HE",$Y$9,C280="RP",$Y$13,C280="BW",$Y$3,C280="BY",$Y$4,C280="SL",$Y$14,C280="BE",$Y$5,C280="MV",$Y$10,C280="BB",$Y$6,C280="SN",$Y$15,C280="ST",$Y$16,C280="TH",$Y$18)</f>
        <v>72762.894516183122</v>
      </c>
      <c r="L280">
        <f t="shared" si="13"/>
        <v>347.18139731233703</v>
      </c>
      <c r="M280">
        <f t="shared" si="14"/>
        <v>173.59069865616851</v>
      </c>
      <c r="O280" t="s">
        <v>12747</v>
      </c>
      <c r="P280">
        <v>2006.7344284673281</v>
      </c>
      <c r="Q280">
        <f t="shared" si="15"/>
        <v>4.0897347210833608E-3</v>
      </c>
    </row>
    <row r="281" spans="1:17">
      <c r="A281">
        <v>9479</v>
      </c>
      <c r="B281" t="s">
        <v>11964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tr">
        <f>VLOOKUP(A281,'Kreisfreie Städte u. Landkreise'!$A$9:$J$478,3,0)</f>
        <v>Wunsiedel i.Fichtelgebirge</v>
      </c>
      <c r="E281">
        <f>VLOOKUP(D281,'old version'!$D$2:$G$403,2,0)</f>
        <v>626</v>
      </c>
      <c r="F281">
        <f>VLOOKUP(D281,'old version'!$D$2:$G$403,3,0)</f>
        <v>2561.009</v>
      </c>
      <c r="G281">
        <f>VLOOKUP(D281,'old version'!$D$2:$G$403,4,0)</f>
        <v>72655</v>
      </c>
      <c r="H281">
        <f>COUNTIF(Mapping!$A$1:$A$1325,A281)</f>
        <v>1</v>
      </c>
      <c r="I281" cm="1">
        <f t="array" ref="I281">_xlfn.IFS(C281="SH",F281/$W$50,C281="HH",F281/$W$49,C281="NI",F281/$W$44,C281="HB",F281/$W$56,C281="NRW",F281/$W$41,C281="HE",F281/$W$45,C281="RP",F281/$W$47,C281="BW",F281/$W$43,C281="BY",F281/$W$42,C281="SL",F281/$W$55,C281="BE",F281/$W$46,C281="MV",F281/$W$54,C281="BB",F281/$W$51,C281="SN",F281/$W$48,C281="ST",F281/$W$53,C281="TH",F281/$W$52)</f>
        <v>4.0464862370970314E-3</v>
      </c>
      <c r="J281" cm="1">
        <f t="array" ref="J281">_xlfn.IFS(C281="SH",G281/$X$30,C281="HH",G281/$X$34,C281="NI",G281/$X$25,C281="HB",G281/$X$37,C281="NRW",G281/$X$22,C281="HE",G281/$X$26,C281="RP",G281/$X$27,C281="BW",G281/$X$24,C281="BY",G281/$X$23,C281="SL",G281/$X$36,C281="BE",G281/$X$29,C281="MV",G281/$X$35,C281="BB",G281/$X$31,C281="SN",G281/$X$28,C281="ST",G281/$X$32,C281="TH",G281/$X$33)</f>
        <v>5.5356190476190479E-3</v>
      </c>
      <c r="K281" cm="1">
        <f t="array" ref="K281">_xlfn.IFS(C281="SH",$Y$17,C281="HH",$Y$8,C281="NI",$Y$11,C281="HB",$Y$7,C281="NRW",$Y$12,C281="HE",$Y$9,C281="RP",$Y$13,C281="BW",$Y$3,C281="BY",$Y$4,C281="SL",$Y$14,C281="BE",$Y$5,C281="MV",$Y$10,C281="BB",$Y$6,C281="SN",$Y$15,C281="ST",$Y$16,C281="TH",$Y$18)</f>
        <v>72762.894516183122</v>
      </c>
      <c r="L281">
        <f t="shared" si="13"/>
        <v>375.69926144052869</v>
      </c>
      <c r="M281">
        <f t="shared" si="14"/>
        <v>375.69926144052869</v>
      </c>
      <c r="O281" t="s">
        <v>12590</v>
      </c>
      <c r="P281">
        <v>1477.9865907239512</v>
      </c>
      <c r="Q281">
        <f t="shared" si="15"/>
        <v>3.0121440045238041E-3</v>
      </c>
    </row>
    <row r="282" spans="1:17">
      <c r="A282">
        <v>9561</v>
      </c>
      <c r="B282" t="s">
        <v>11965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tr">
        <f>VLOOKUP(A282,'Kreisfreie Städte u. Landkreise'!$A$9:$J$478,3,0)</f>
        <v>Ansbach</v>
      </c>
      <c r="E282">
        <f>VLOOKUP(D282,'old version'!$D$2:$G$403,2,0)</f>
        <v>809</v>
      </c>
      <c r="F282">
        <f>VLOOKUP(D282,'old version'!$D$2:$G$403,3,0)</f>
        <v>2430.7489999999998</v>
      </c>
      <c r="G282">
        <f>VLOOKUP(D282,'old version'!$D$2:$G$403,4,0)</f>
        <v>41798</v>
      </c>
      <c r="H282">
        <f>COUNTIF(Mapping!$A$1:$A$1325,A282)</f>
        <v>1</v>
      </c>
      <c r="I282" cm="1">
        <f t="array" ref="I282">_xlfn.IFS(C282="SH",F282/$W$50,C282="HH",F282/$W$49,C282="NI",F282/$W$44,C282="HB",F282/$W$56,C282="NRW",F282/$W$41,C282="HE",F282/$W$45,C282="RP",F282/$W$47,C282="BW",F282/$W$43,C282="BY",F282/$W$42,C282="SL",F282/$W$55,C282="BE",F282/$W$46,C282="MV",F282/$W$54,C282="BB",F282/$W$51,C282="SN",F282/$W$48,C282="ST",F282/$W$53,C282="TH",F282/$W$52)</f>
        <v>3.8406707568530104E-3</v>
      </c>
      <c r="J282" cm="1">
        <f t="array" ref="J282">_xlfn.IFS(C282="SH",G282/$X$30,C282="HH",G282/$X$34,C282="NI",G282/$X$25,C282="HB",G282/$X$37,C282="NRW",G282/$X$22,C282="HE",G282/$X$26,C282="RP",G282/$X$27,C282="BW",G282/$X$24,C282="BY",G282/$X$23,C282="SL",G282/$X$36,C282="BE",G282/$X$29,C282="MV",G282/$X$35,C282="BB",G282/$X$31,C282="SN",G282/$X$28,C282="ST",G282/$X$32,C282="TH",G282/$X$33)</f>
        <v>3.1846095238095237E-3</v>
      </c>
      <c r="K282" cm="1">
        <f t="array" ref="K282">_xlfn.IFS(C282="SH",$Y$17,C282="HH",$Y$8,C282="NI",$Y$11,C282="HB",$Y$7,C282="NRW",$Y$12,C282="HE",$Y$9,C282="RP",$Y$13,C282="BW",$Y$3,C282="BY",$Y$4,C282="SL",$Y$14,C282="BE",$Y$5,C282="MV",$Y$10,C282="BB",$Y$6,C282="SN",$Y$15,C282="ST",$Y$16,C282="TH",$Y$18)</f>
        <v>72762.894516183122</v>
      </c>
      <c r="L282">
        <f t="shared" si="13"/>
        <v>243.6556354302096</v>
      </c>
      <c r="M282">
        <f t="shared" si="14"/>
        <v>243.6556354302096</v>
      </c>
      <c r="O282" t="s">
        <v>12547</v>
      </c>
      <c r="P282">
        <v>1893.6613371910908</v>
      </c>
      <c r="Q282">
        <f t="shared" si="15"/>
        <v>3.8592912000810073E-3</v>
      </c>
    </row>
    <row r="283" spans="1:17">
      <c r="A283">
        <v>9562</v>
      </c>
      <c r="B283" t="s">
        <v>11966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tr">
        <f>VLOOKUP(A283,'Kreisfreie Städte u. Landkreise'!$A$9:$J$478,3,0)</f>
        <v>Erlangen</v>
      </c>
      <c r="E283">
        <f>VLOOKUP(D283,'old version'!$D$2:$G$403,2,0)</f>
        <v>1046</v>
      </c>
      <c r="F283">
        <f>VLOOKUP(D283,'old version'!$D$2:$G$403,3,0)</f>
        <v>10935.843000000001</v>
      </c>
      <c r="G283">
        <f>VLOOKUP(D283,'old version'!$D$2:$G$403,4,0)</f>
        <v>112528</v>
      </c>
      <c r="H283">
        <f>COUNTIF(Mapping!$A$1:$A$1325,A283)</f>
        <v>1</v>
      </c>
      <c r="I283" cm="1">
        <f t="array" ref="I283">_xlfn.IFS(C283="SH",F283/$W$50,C283="HH",F283/$W$49,C283="NI",F283/$W$44,C283="HB",F283/$W$56,C283="NRW",F283/$W$41,C283="HE",F283/$W$45,C283="RP",F283/$W$47,C283="BW",F283/$W$43,C283="BY",F283/$W$42,C283="SL",F283/$W$55,C283="BE",F283/$W$46,C283="MV",F283/$W$54,C283="BB",F283/$W$51,C283="SN",F283/$W$48,C283="ST",F283/$W$53,C283="TH",F283/$W$52)</f>
        <v>1.727902486502543E-2</v>
      </c>
      <c r="J283" cm="1">
        <f t="array" ref="J283">_xlfn.IFS(C283="SH",G283/$X$30,C283="HH",G283/$X$34,C283="NI",G283/$X$25,C283="HB",G283/$X$37,C283="NRW",G283/$X$22,C283="HE",G283/$X$26,C283="RP",G283/$X$27,C283="BW",G283/$X$24,C283="BY",G283/$X$23,C283="SL",G283/$X$36,C283="BE",G283/$X$29,C283="MV",G283/$X$35,C283="BB",G283/$X$31,C283="SN",G283/$X$28,C283="ST",G283/$X$32,C283="TH",G283/$X$33)</f>
        <v>8.5735619047619047E-3</v>
      </c>
      <c r="K283" cm="1">
        <f t="array" ref="K283">_xlfn.IFS(C283="SH",$Y$17,C283="HH",$Y$8,C283="NI",$Y$11,C283="HB",$Y$7,C283="NRW",$Y$12,C283="HE",$Y$9,C283="RP",$Y$13,C283="BW",$Y$3,C283="BY",$Y$4,C283="SL",$Y$14,C283="BE",$Y$5,C283="MV",$Y$10,C283="BB",$Y$6,C283="SN",$Y$15,C283="ST",$Y$16,C283="TH",$Y$18)</f>
        <v>72762.894516183122</v>
      </c>
      <c r="L283">
        <f t="shared" si="13"/>
        <v>782.19585127720507</v>
      </c>
      <c r="M283">
        <f t="shared" si="14"/>
        <v>782.19585127720507</v>
      </c>
      <c r="O283" t="s">
        <v>12604</v>
      </c>
      <c r="P283">
        <v>382.00225205169261</v>
      </c>
      <c r="Q283">
        <f t="shared" si="15"/>
        <v>7.7852248488160147E-4</v>
      </c>
    </row>
    <row r="284" spans="1:17">
      <c r="A284">
        <v>9563</v>
      </c>
      <c r="B284" t="s">
        <v>11967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tr">
        <f>VLOOKUP(A284,'Kreisfreie Städte u. Landkreise'!$A$9:$J$478,3,0)</f>
        <v>Fürth</v>
      </c>
      <c r="E284">
        <f>VLOOKUP(D284,'old version'!$D$2:$G$403,2,0)</f>
        <v>751</v>
      </c>
      <c r="F284">
        <f>VLOOKUP(D284,'old version'!$D$2:$G$403,3,0)</f>
        <v>4787.4350000000004</v>
      </c>
      <c r="G284">
        <f>VLOOKUP(D284,'old version'!$D$2:$G$403,4,0)</f>
        <v>128497</v>
      </c>
      <c r="H284">
        <f>COUNTIF(Mapping!$A$1:$A$1325,A284)</f>
        <v>1</v>
      </c>
      <c r="I284" cm="1">
        <f t="array" ref="I284">_xlfn.IFS(C284="SH",F284/$W$50,C284="HH",F284/$W$49,C284="NI",F284/$W$44,C284="HB",F284/$W$56,C284="NRW",F284/$W$41,C284="HE",F284/$W$45,C284="RP",F284/$W$47,C284="BW",F284/$W$43,C284="BY",F284/$W$42,C284="SL",F284/$W$55,C284="BE",F284/$W$46,C284="MV",F284/$W$54,C284="BB",F284/$W$51,C284="SN",F284/$W$48,C284="ST",F284/$W$53,C284="TH",F284/$W$52)</f>
        <v>7.5643193126211693E-3</v>
      </c>
      <c r="J284" cm="1">
        <f t="array" ref="J284">_xlfn.IFS(C284="SH",G284/$X$30,C284="HH",G284/$X$34,C284="NI",G284/$X$25,C284="HB",G284/$X$37,C284="NRW",G284/$X$22,C284="HE",G284/$X$26,C284="RP",G284/$X$27,C284="BW",G284/$X$24,C284="BY",G284/$X$23,C284="SL",G284/$X$36,C284="BE",G284/$X$29,C284="MV",G284/$X$35,C284="BB",G284/$X$31,C284="SN",G284/$X$28,C284="ST",G284/$X$32,C284="TH",G284/$X$33)</f>
        <v>9.7902476190476189E-3</v>
      </c>
      <c r="K284" cm="1">
        <f t="array" ref="K284">_xlfn.IFS(C284="SH",$Y$17,C284="HH",$Y$8,C284="NI",$Y$11,C284="HB",$Y$7,C284="NRW",$Y$12,C284="HE",$Y$9,C284="RP",$Y$13,C284="BW",$Y$3,C284="BY",$Y$4,C284="SL",$Y$14,C284="BE",$Y$5,C284="MV",$Y$10,C284="BB",$Y$6,C284="SN",$Y$15,C284="ST",$Y$16,C284="TH",$Y$18)</f>
        <v>72762.894516183122</v>
      </c>
      <c r="L284">
        <f t="shared" si="13"/>
        <v>671.87550815180134</v>
      </c>
      <c r="M284">
        <f t="shared" si="14"/>
        <v>671.87550815180134</v>
      </c>
      <c r="O284" t="s">
        <v>12997</v>
      </c>
      <c r="P284">
        <v>1416.1419805235469</v>
      </c>
      <c r="Q284">
        <f t="shared" si="15"/>
        <v>2.8861043821101712E-3</v>
      </c>
    </row>
    <row r="285" spans="1:17">
      <c r="A285">
        <v>9564</v>
      </c>
      <c r="B285" t="s">
        <v>11968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tr">
        <f>VLOOKUP(A285,'Kreisfreie Städte u. Landkreise'!$A$9:$J$478,3,0)</f>
        <v>Nürnberg</v>
      </c>
      <c r="E285">
        <f>VLOOKUP(D285,'old version'!$D$2:$G$403,2,0)</f>
        <v>929</v>
      </c>
      <c r="F285">
        <f>VLOOKUP(D285,'old version'!$D$2:$G$403,3,0)</f>
        <v>31374.248</v>
      </c>
      <c r="G285">
        <f>VLOOKUP(D285,'old version'!$D$2:$G$403,4,0)</f>
        <v>518370</v>
      </c>
      <c r="H285">
        <f>COUNTIF(Mapping!$A$1:$A$1325,A285)</f>
        <v>1</v>
      </c>
      <c r="I285" cm="1">
        <f t="array" ref="I285">_xlfn.IFS(C285="SH",F285/$W$50,C285="HH",F285/$W$49,C285="NI",F285/$W$44,C285="HB",F285/$W$56,C285="NRW",F285/$W$41,C285="HE",F285/$W$45,C285="RP",F285/$W$47,C285="BW",F285/$W$43,C285="BY",F285/$W$42,C285="SL",F285/$W$55,C285="BE",F285/$W$46,C285="MV",F285/$W$54,C285="BB",F285/$W$51,C285="SN",F285/$W$48,C285="ST",F285/$W$53,C285="TH",F285/$W$52)</f>
        <v>4.9572439117265527E-2</v>
      </c>
      <c r="J285" cm="1">
        <f t="array" ref="J285">_xlfn.IFS(C285="SH",G285/$X$30,C285="HH",G285/$X$34,C285="NI",G285/$X$25,C285="HB",G285/$X$37,C285="NRW",G285/$X$22,C285="HE",G285/$X$26,C285="RP",G285/$X$27,C285="BW",G285/$X$24,C285="BY",G285/$X$23,C285="SL",G285/$X$36,C285="BE",G285/$X$29,C285="MV",G285/$X$35,C285="BB",G285/$X$31,C285="SN",G285/$X$28,C285="ST",G285/$X$32,C285="TH",G285/$X$33)</f>
        <v>3.9494857142857144E-2</v>
      </c>
      <c r="K285" cm="1">
        <f t="array" ref="K285">_xlfn.IFS(C285="SH",$Y$17,C285="HH",$Y$8,C285="NI",$Y$11,C285="HB",$Y$7,C285="NRW",$Y$12,C285="HE",$Y$9,C285="RP",$Y$13,C285="BW",$Y$3,C285="BY",$Y$4,C285="SL",$Y$14,C285="BE",$Y$5,C285="MV",$Y$10,C285="BB",$Y$6,C285="SN",$Y$15,C285="ST",$Y$16,C285="TH",$Y$18)</f>
        <v>72762.894516183122</v>
      </c>
      <c r="L285">
        <f t="shared" si="13"/>
        <v>3057.0786327629526</v>
      </c>
      <c r="M285">
        <f t="shared" si="14"/>
        <v>3057.0786327629526</v>
      </c>
      <c r="O285" t="s">
        <v>12595</v>
      </c>
      <c r="P285">
        <v>2498.9717547592481</v>
      </c>
      <c r="Q285">
        <f t="shared" si="15"/>
        <v>5.0929168341678774E-3</v>
      </c>
    </row>
    <row r="286" spans="1:17">
      <c r="A286">
        <v>9565</v>
      </c>
      <c r="B286" t="s">
        <v>11969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tr">
        <f>VLOOKUP(A286,'Kreisfreie Städte u. Landkreise'!$A$9:$J$478,3,0)</f>
        <v>Schwabach</v>
      </c>
      <c r="E286">
        <f>VLOOKUP(D286,'old version'!$D$2:$G$403,2,0)</f>
        <v>829</v>
      </c>
      <c r="F286">
        <f>VLOOKUP(D286,'old version'!$D$2:$G$403,3,0)</f>
        <v>1472.991</v>
      </c>
      <c r="G286">
        <f>VLOOKUP(D286,'old version'!$D$2:$G$403,4,0)</f>
        <v>40981</v>
      </c>
      <c r="H286">
        <f>COUNTIF(Mapping!$A$1:$A$1325,A286)</f>
        <v>1</v>
      </c>
      <c r="I286" cm="1">
        <f t="array" ref="I286">_xlfn.IFS(C286="SH",F286/$W$50,C286="HH",F286/$W$49,C286="NI",F286/$W$44,C286="HB",F286/$W$56,C286="NRW",F286/$W$41,C286="HE",F286/$W$45,C286="RP",F286/$W$47,C286="BW",F286/$W$43,C286="BY",F286/$W$42,C286="SL",F286/$W$55,C286="BE",F286/$W$46,C286="MV",F286/$W$54,C286="BB",F286/$W$51,C286="SN",F286/$W$48,C286="ST",F286/$W$53,C286="TH",F286/$W$52)</f>
        <v>2.3273787045917423E-3</v>
      </c>
      <c r="J286" cm="1">
        <f t="array" ref="J286">_xlfn.IFS(C286="SH",G286/$X$30,C286="HH",G286/$X$34,C286="NI",G286/$X$25,C286="HB",G286/$X$37,C286="NRW",G286/$X$22,C286="HE",G286/$X$26,C286="RP",G286/$X$27,C286="BW",G286/$X$24,C286="BY",G286/$X$23,C286="SL",G286/$X$36,C286="BE",G286/$X$29,C286="MV",G286/$X$35,C286="BB",G286/$X$31,C286="SN",G286/$X$28,C286="ST",G286/$X$32,C286="TH",G286/$X$33)</f>
        <v>3.1223619047619049E-3</v>
      </c>
      <c r="K286" cm="1">
        <f t="array" ref="K286">_xlfn.IFS(C286="SH",$Y$17,C286="HH",$Y$8,C286="NI",$Y$11,C286="HB",$Y$7,C286="NRW",$Y$12,C286="HE",$Y$9,C286="RP",$Y$13,C286="BW",$Y$3,C286="BY",$Y$4,C286="SL",$Y$14,C286="BE",$Y$5,C286="MV",$Y$10,C286="BB",$Y$6,C286="SN",$Y$15,C286="ST",$Y$16,C286="TH",$Y$18)</f>
        <v>72762.894516183122</v>
      </c>
      <c r="L286">
        <f t="shared" si="13"/>
        <v>212.73077023350928</v>
      </c>
      <c r="M286">
        <f t="shared" si="14"/>
        <v>212.73077023350928</v>
      </c>
      <c r="O286" t="s">
        <v>12907</v>
      </c>
      <c r="P286">
        <v>1252.0493066687086</v>
      </c>
      <c r="Q286">
        <f t="shared" si="15"/>
        <v>2.5516826986928501E-3</v>
      </c>
    </row>
    <row r="287" spans="1:17">
      <c r="A287">
        <v>9571</v>
      </c>
      <c r="B287" t="s">
        <v>11970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tr">
        <f>VLOOKUP(A287,'Kreisfreie Städte u. Landkreise'!$A$9:$J$478,3,0)</f>
        <v>Ansbach</v>
      </c>
      <c r="E287">
        <f>VLOOKUP(D287,'old version'!$D$2:$G$403,2,0)</f>
        <v>809</v>
      </c>
      <c r="F287">
        <f>VLOOKUP(D287,'old version'!$D$2:$G$403,3,0)</f>
        <v>2430.7489999999998</v>
      </c>
      <c r="G287">
        <f>VLOOKUP(D287,'old version'!$D$2:$G$403,4,0)</f>
        <v>41798</v>
      </c>
      <c r="H287">
        <f>COUNTIF(Mapping!$A$1:$A$1325,A287)</f>
        <v>4</v>
      </c>
      <c r="I287" cm="1">
        <f t="array" ref="I287">_xlfn.IFS(C287="SH",F287/$W$50,C287="HH",F287/$W$49,C287="NI",F287/$W$44,C287="HB",F287/$W$56,C287="NRW",F287/$W$41,C287="HE",F287/$W$45,C287="RP",F287/$W$47,C287="BW",F287/$W$43,C287="BY",F287/$W$42,C287="SL",F287/$W$55,C287="BE",F287/$W$46,C287="MV",F287/$W$54,C287="BB",F287/$W$51,C287="SN",F287/$W$48,C287="ST",F287/$W$53,C287="TH",F287/$W$52)</f>
        <v>3.8406707568530104E-3</v>
      </c>
      <c r="J287" cm="1">
        <f t="array" ref="J287">_xlfn.IFS(C287="SH",G287/$X$30,C287="HH",G287/$X$34,C287="NI",G287/$X$25,C287="HB",G287/$X$37,C287="NRW",G287/$X$22,C287="HE",G287/$X$26,C287="RP",G287/$X$27,C287="BW",G287/$X$24,C287="BY",G287/$X$23,C287="SL",G287/$X$36,C287="BE",G287/$X$29,C287="MV",G287/$X$35,C287="BB",G287/$X$31,C287="SN",G287/$X$28,C287="ST",G287/$X$32,C287="TH",G287/$X$33)</f>
        <v>3.1846095238095237E-3</v>
      </c>
      <c r="K287" cm="1">
        <f t="array" ref="K287">_xlfn.IFS(C287="SH",$Y$17,C287="HH",$Y$8,C287="NI",$Y$11,C287="HB",$Y$7,C287="NRW",$Y$12,C287="HE",$Y$9,C287="RP",$Y$13,C287="BW",$Y$3,C287="BY",$Y$4,C287="SL",$Y$14,C287="BE",$Y$5,C287="MV",$Y$10,C287="BB",$Y$6,C287="SN",$Y$15,C287="ST",$Y$16,C287="TH",$Y$18)</f>
        <v>72762.894516183122</v>
      </c>
      <c r="L287">
        <f t="shared" si="13"/>
        <v>243.6556354302096</v>
      </c>
      <c r="M287">
        <f t="shared" si="14"/>
        <v>60.9139088575524</v>
      </c>
      <c r="O287" t="s">
        <v>12911</v>
      </c>
      <c r="P287">
        <v>729.58890873907865</v>
      </c>
      <c r="Q287">
        <f t="shared" si="15"/>
        <v>1.4869058156671323E-3</v>
      </c>
    </row>
    <row r="288" spans="1:17">
      <c r="A288">
        <v>9572</v>
      </c>
      <c r="B288" t="s">
        <v>11971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tr">
        <f>VLOOKUP(A288,'Kreisfreie Städte u. Landkreise'!$A$9:$J$478,3,0)</f>
        <v>Erlangen-Höchstadt</v>
      </c>
      <c r="E288">
        <f>VLOOKUP(D288,'old version'!$D$2:$G$403,2,0)</f>
        <v>951</v>
      </c>
      <c r="F288">
        <f>VLOOKUP(D288,'old version'!$D$2:$G$403,3,0)</f>
        <v>5237.6670000000004</v>
      </c>
      <c r="G288">
        <f>VLOOKUP(D288,'old version'!$D$2:$G$403,4,0)</f>
        <v>137262</v>
      </c>
      <c r="H288">
        <f>COUNTIF(Mapping!$A$1:$A$1325,A288)</f>
        <v>3</v>
      </c>
      <c r="I288" cm="1">
        <f t="array" ref="I288">_xlfn.IFS(C288="SH",F288/$W$50,C288="HH",F288/$W$49,C288="NI",F288/$W$44,C288="HB",F288/$W$56,C288="NRW",F288/$W$41,C288="HE",F288/$W$45,C288="RP",F288/$W$47,C288="BW",F288/$W$43,C288="BY",F288/$W$42,C288="SL",F288/$W$55,C288="BE",F288/$W$46,C288="MV",F288/$W$54,C288="BB",F288/$W$51,C288="SN",F288/$W$48,C288="ST",F288/$W$53,C288="TH",F288/$W$52)</f>
        <v>8.2757020494646054E-3</v>
      </c>
      <c r="J288" cm="1">
        <f t="array" ref="J288">_xlfn.IFS(C288="SH",G288/$X$30,C288="HH",G288/$X$34,C288="NI",G288/$X$25,C288="HB",G288/$X$37,C288="NRW",G288/$X$22,C288="HE",G288/$X$26,C288="RP",G288/$X$27,C288="BW",G288/$X$24,C288="BY",G288/$X$23,C288="SL",G288/$X$36,C288="BE",G288/$X$29,C288="MV",G288/$X$35,C288="BB",G288/$X$31,C288="SN",G288/$X$28,C288="ST",G288/$X$32,C288="TH",G288/$X$33)</f>
        <v>1.0458057142857143E-2</v>
      </c>
      <c r="K288" cm="1">
        <f t="array" ref="K288">_xlfn.IFS(C288="SH",$Y$17,C288="HH",$Y$8,C288="NI",$Y$11,C288="HB",$Y$7,C288="NRW",$Y$12,C288="HE",$Y$9,C288="RP",$Y$13,C288="BW",$Y$3,C288="BY",$Y$4,C288="SL",$Y$14,C288="BE",$Y$5,C288="MV",$Y$10,C288="BB",$Y$6,C288="SN",$Y$15,C288="ST",$Y$16,C288="TH",$Y$18)</f>
        <v>72762.894516183122</v>
      </c>
      <c r="L288">
        <f t="shared" si="13"/>
        <v>721.25989036558565</v>
      </c>
      <c r="M288">
        <f t="shared" si="14"/>
        <v>240.41996345519522</v>
      </c>
      <c r="O288" t="s">
        <v>12942</v>
      </c>
      <c r="P288">
        <v>779.02903357783271</v>
      </c>
      <c r="Q288">
        <f t="shared" si="15"/>
        <v>1.5876650353722425E-3</v>
      </c>
    </row>
    <row r="289" spans="1:17">
      <c r="A289">
        <v>9573</v>
      </c>
      <c r="B289" t="s">
        <v>11972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tr">
        <f>VLOOKUP(A289,'Kreisfreie Städte u. Landkreise'!$A$9:$J$478,3,0)</f>
        <v>Fürth</v>
      </c>
      <c r="E289">
        <f>VLOOKUP(D289,'old version'!$D$2:$G$403,2,0)</f>
        <v>751</v>
      </c>
      <c r="F289">
        <f>VLOOKUP(D289,'old version'!$D$2:$G$403,3,0)</f>
        <v>4787.4350000000004</v>
      </c>
      <c r="G289">
        <f>VLOOKUP(D289,'old version'!$D$2:$G$403,4,0)</f>
        <v>128497</v>
      </c>
      <c r="H289">
        <f>COUNTIF(Mapping!$A$1:$A$1325,A289)</f>
        <v>2</v>
      </c>
      <c r="I289" cm="1">
        <f t="array" ref="I289">_xlfn.IFS(C289="SH",F289/$W$50,C289="HH",F289/$W$49,C289="NI",F289/$W$44,C289="HB",F289/$W$56,C289="NRW",F289/$W$41,C289="HE",F289/$W$45,C289="RP",F289/$W$47,C289="BW",F289/$W$43,C289="BY",F289/$W$42,C289="SL",F289/$W$55,C289="BE",F289/$W$46,C289="MV",F289/$W$54,C289="BB",F289/$W$51,C289="SN",F289/$W$48,C289="ST",F289/$W$53,C289="TH",F289/$W$52)</f>
        <v>7.5643193126211693E-3</v>
      </c>
      <c r="J289" cm="1">
        <f t="array" ref="J289">_xlfn.IFS(C289="SH",G289/$X$30,C289="HH",G289/$X$34,C289="NI",G289/$X$25,C289="HB",G289/$X$37,C289="NRW",G289/$X$22,C289="HE",G289/$X$26,C289="RP",G289/$X$27,C289="BW",G289/$X$24,C289="BY",G289/$X$23,C289="SL",G289/$X$36,C289="BE",G289/$X$29,C289="MV",G289/$X$35,C289="BB",G289/$X$31,C289="SN",G289/$X$28,C289="ST",G289/$X$32,C289="TH",G289/$X$33)</f>
        <v>9.7902476190476189E-3</v>
      </c>
      <c r="K289" cm="1">
        <f t="array" ref="K289">_xlfn.IFS(C289="SH",$Y$17,C289="HH",$Y$8,C289="NI",$Y$11,C289="HB",$Y$7,C289="NRW",$Y$12,C289="HE",$Y$9,C289="RP",$Y$13,C289="BW",$Y$3,C289="BY",$Y$4,C289="SL",$Y$14,C289="BE",$Y$5,C289="MV",$Y$10,C289="BB",$Y$6,C289="SN",$Y$15,C289="ST",$Y$16,C289="TH",$Y$18)</f>
        <v>72762.894516183122</v>
      </c>
      <c r="L289">
        <f t="shared" si="13"/>
        <v>671.87550815180134</v>
      </c>
      <c r="M289">
        <f t="shared" si="14"/>
        <v>335.93775407590067</v>
      </c>
      <c r="O289" t="s">
        <v>12871</v>
      </c>
      <c r="P289">
        <v>599.33330514494196</v>
      </c>
      <c r="Q289">
        <f t="shared" si="15"/>
        <v>1.2214442493145398E-3</v>
      </c>
    </row>
    <row r="290" spans="1:17">
      <c r="A290">
        <v>9574</v>
      </c>
      <c r="B290" t="s">
        <v>11973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tr">
        <f>VLOOKUP(A290,'Kreisfreie Städte u. Landkreise'!$A$9:$J$478,3,0)</f>
        <v>Nürnberger Land</v>
      </c>
      <c r="E290">
        <f>VLOOKUP(D290,'old version'!$D$2:$G$403,2,0)</f>
        <v>831</v>
      </c>
      <c r="F290">
        <f>VLOOKUP(D290,'old version'!$D$2:$G$403,3,0)</f>
        <v>5459.6450000000004</v>
      </c>
      <c r="G290">
        <f>VLOOKUP(D290,'old version'!$D$2:$G$403,4,0)</f>
        <v>170792</v>
      </c>
      <c r="H290">
        <f>COUNTIF(Mapping!$A$1:$A$1325,A290)</f>
        <v>1</v>
      </c>
      <c r="I290" cm="1">
        <f t="array" ref="I290">_xlfn.IFS(C290="SH",F290/$W$50,C290="HH",F290/$W$49,C290="NI",F290/$W$44,C290="HB",F290/$W$56,C290="NRW",F290/$W$41,C290="HE",F290/$W$45,C290="RP",F290/$W$47,C290="BW",F290/$W$43,C290="BY",F290/$W$42,C290="SL",F290/$W$55,C290="BE",F290/$W$46,C290="MV",F290/$W$54,C290="BB",F290/$W$51,C290="SN",F290/$W$48,C290="ST",F290/$W$53,C290="TH",F290/$W$52)</f>
        <v>8.6264352651379307E-3</v>
      </c>
      <c r="J290" cm="1">
        <f t="array" ref="J290">_xlfn.IFS(C290="SH",G290/$X$30,C290="HH",G290/$X$34,C290="NI",G290/$X$25,C290="HB",G290/$X$37,C290="NRW",G290/$X$22,C290="HE",G290/$X$26,C290="RP",G290/$X$27,C290="BW",G290/$X$24,C290="BY",G290/$X$23,C290="SL",G290/$X$36,C290="BE",G290/$X$29,C290="MV",G290/$X$35,C290="BB",G290/$X$31,C290="SN",G290/$X$28,C290="ST",G290/$X$32,C290="TH",G290/$X$33)</f>
        <v>1.3012723809523809E-2</v>
      </c>
      <c r="K290" cm="1">
        <f t="array" ref="K290">_xlfn.IFS(C290="SH",$Y$17,C290="HH",$Y$8,C290="NI",$Y$11,C290="HB",$Y$7,C290="NRW",$Y$12,C290="HE",$Y$9,C290="RP",$Y$13,C290="BW",$Y$3,C290="BY",$Y$4,C290="SL",$Y$14,C290="BE",$Y$5,C290="MV",$Y$10,C290="BB",$Y$6,C290="SN",$Y$15,C290="ST",$Y$16,C290="TH",$Y$18)</f>
        <v>72762.894516183122</v>
      </c>
      <c r="L290">
        <f t="shared" si="13"/>
        <v>867.0536872524325</v>
      </c>
      <c r="M290">
        <f t="shared" si="14"/>
        <v>867.0536872524325</v>
      </c>
      <c r="O290" t="s">
        <v>12944</v>
      </c>
      <c r="P290">
        <v>685.31768337223036</v>
      </c>
      <c r="Q290">
        <f t="shared" si="15"/>
        <v>1.3966808387298546E-3</v>
      </c>
    </row>
    <row r="291" spans="1:17">
      <c r="A291">
        <v>9575</v>
      </c>
      <c r="B291" t="s">
        <v>11974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tr">
        <f>VLOOKUP(A291,'Kreisfreie Städte u. Landkreise'!$A$9:$J$478,3,0)</f>
        <v>Neustadt a.d.Aisch-Bad Windsheim</v>
      </c>
      <c r="E291">
        <f>VLOOKUP(D291,'old version'!$D$2:$G$403,2,0)</f>
        <v>638</v>
      </c>
      <c r="F291">
        <f>VLOOKUP(D291,'old version'!$D$2:$G$403,3,0)</f>
        <v>3019.1790000000001</v>
      </c>
      <c r="G291">
        <f>VLOOKUP(D291,'old version'!$D$2:$G$403,4,0)</f>
        <v>101014</v>
      </c>
      <c r="H291">
        <f>COUNTIF(Mapping!$A$1:$A$1325,A291)</f>
        <v>4</v>
      </c>
      <c r="I291" cm="1">
        <f t="array" ref="I291">_xlfn.IFS(C291="SH",F291/$W$50,C291="HH",F291/$W$49,C291="NI",F291/$W$44,C291="HB",F291/$W$56,C291="NRW",F291/$W$41,C291="HE",F291/$W$45,C291="RP",F291/$W$47,C291="BW",F291/$W$43,C291="BY",F291/$W$42,C291="SL",F291/$W$55,C291="BE",F291/$W$46,C291="MV",F291/$W$54,C291="BB",F291/$W$51,C291="SN",F291/$W$48,C291="ST",F291/$W$53,C291="TH",F291/$W$52)</f>
        <v>4.7704112991529424E-3</v>
      </c>
      <c r="J291" cm="1">
        <f t="array" ref="J291">_xlfn.IFS(C291="SH",G291/$X$30,C291="HH",G291/$X$34,C291="NI",G291/$X$25,C291="HB",G291/$X$37,C291="NRW",G291/$X$22,C291="HE",G291/$X$26,C291="RP",G291/$X$27,C291="BW",G291/$X$24,C291="BY",G291/$X$23,C291="SL",G291/$X$36,C291="BE",G291/$X$29,C291="MV",G291/$X$35,C291="BB",G291/$X$31,C291="SN",G291/$X$28,C291="ST",G291/$X$32,C291="TH",G291/$X$33)</f>
        <v>7.6963047619047617E-3</v>
      </c>
      <c r="K291" cm="1">
        <f t="array" ref="K291">_xlfn.IFS(C291="SH",$Y$17,C291="HH",$Y$8,C291="NI",$Y$11,C291="HB",$Y$7,C291="NRW",$Y$12,C291="HE",$Y$9,C291="RP",$Y$13,C291="BW",$Y$3,C291="BY",$Y$4,C291="SL",$Y$14,C291="BE",$Y$5,C291="MV",$Y$10,C291="BB",$Y$6,C291="SN",$Y$15,C291="ST",$Y$16,C291="TH",$Y$18)</f>
        <v>72762.894516183122</v>
      </c>
      <c r="L291">
        <f t="shared" si="13"/>
        <v>506.78129220592393</v>
      </c>
      <c r="M291">
        <f t="shared" si="14"/>
        <v>126.69532305148098</v>
      </c>
      <c r="O291" t="s">
        <v>12530</v>
      </c>
      <c r="P291">
        <v>1255.8591608608936</v>
      </c>
      <c r="Q291">
        <f t="shared" si="15"/>
        <v>2.5594472004380779E-3</v>
      </c>
    </row>
    <row r="292" spans="1:17">
      <c r="A292">
        <v>9576</v>
      </c>
      <c r="B292" t="s">
        <v>11975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tr">
        <f>VLOOKUP(A292,'Kreisfreie Städte u. Landkreise'!$A$9:$J$478,3,0)</f>
        <v>Roth</v>
      </c>
      <c r="E292">
        <f>VLOOKUP(D292,'old version'!$D$2:$G$403,2,0)</f>
        <v>736</v>
      </c>
      <c r="F292">
        <f>VLOOKUP(D292,'old version'!$D$2:$G$403,3,0)</f>
        <v>3758.3969999999999</v>
      </c>
      <c r="G292">
        <f>VLOOKUP(D292,'old version'!$D$2:$G$403,4,0)</f>
        <v>126749</v>
      </c>
      <c r="H292">
        <f>COUNTIF(Mapping!$A$1:$A$1325,A292)</f>
        <v>3</v>
      </c>
      <c r="I292" cm="1">
        <f t="array" ref="I292">_xlfn.IFS(C292="SH",F292/$W$50,C292="HH",F292/$W$49,C292="NI",F292/$W$44,C292="HB",F292/$W$56,C292="NRW",F292/$W$41,C292="HE",F292/$W$45,C292="RP",F292/$W$47,C292="BW",F292/$W$43,C292="BY",F292/$W$42,C292="SL",F292/$W$55,C292="BE",F292/$W$46,C292="MV",F292/$W$54,C292="BB",F292/$W$51,C292="SN",F292/$W$48,C292="ST",F292/$W$53,C292="TH",F292/$W$52)</f>
        <v>5.9384022992682852E-3</v>
      </c>
      <c r="J292" cm="1">
        <f t="array" ref="J292">_xlfn.IFS(C292="SH",G292/$X$30,C292="HH",G292/$X$34,C292="NI",G292/$X$25,C292="HB",G292/$X$37,C292="NRW",G292/$X$22,C292="HE",G292/$X$26,C292="RP",G292/$X$27,C292="BW",G292/$X$24,C292="BY",G292/$X$23,C292="SL",G292/$X$36,C292="BE",G292/$X$29,C292="MV",G292/$X$35,C292="BB",G292/$X$31,C292="SN",G292/$X$28,C292="ST",G292/$X$32,C292="TH",G292/$X$33)</f>
        <v>9.6570666666666669E-3</v>
      </c>
      <c r="K292" cm="1">
        <f t="array" ref="K292">_xlfn.IFS(C292="SH",$Y$17,C292="HH",$Y$8,C292="NI",$Y$11,C292="HB",$Y$7,C292="NRW",$Y$12,C292="HE",$Y$9,C292="RP",$Y$13,C292="BW",$Y$3,C292="BY",$Y$4,C292="SL",$Y$14,C292="BE",$Y$5,C292="MV",$Y$10,C292="BB",$Y$6,C292="SN",$Y$15,C292="ST",$Y$16,C292="TH",$Y$18)</f>
        <v>72762.894516183122</v>
      </c>
      <c r="L292">
        <f t="shared" si="13"/>
        <v>635.03092742589058</v>
      </c>
      <c r="M292">
        <f t="shared" si="14"/>
        <v>211.6769758086302</v>
      </c>
      <c r="O292" t="s">
        <v>12557</v>
      </c>
      <c r="P292">
        <v>840.73014344554986</v>
      </c>
      <c r="Q292">
        <f t="shared" si="15"/>
        <v>1.7134122033959213E-3</v>
      </c>
    </row>
    <row r="293" spans="1:17">
      <c r="A293">
        <v>9577</v>
      </c>
      <c r="B293" t="s">
        <v>11976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tr">
        <f>VLOOKUP(A293,'Kreisfreie Städte u. Landkreise'!$A$9:$J$478,3,0)</f>
        <v>Weißenburg-Gunzenhausen</v>
      </c>
      <c r="E293">
        <f>VLOOKUP(D293,'old version'!$D$2:$G$403,2,0)</f>
        <v>634</v>
      </c>
      <c r="F293">
        <f>VLOOKUP(D293,'old version'!$D$2:$G$403,3,0)</f>
        <v>3023.5639999999999</v>
      </c>
      <c r="G293">
        <f>VLOOKUP(D293,'old version'!$D$2:$G$403,4,0)</f>
        <v>94734</v>
      </c>
      <c r="H293">
        <f>COUNTIF(Mapping!$A$1:$A$1325,A293)</f>
        <v>3</v>
      </c>
      <c r="I293" cm="1">
        <f t="array" ref="I293">_xlfn.IFS(C293="SH",F293/$W$50,C293="HH",F293/$W$49,C293="NI",F293/$W$44,C293="HB",F293/$W$56,C293="NRW",F293/$W$41,C293="HE",F293/$W$45,C293="RP",F293/$W$47,C293="BW",F293/$W$43,C293="BY",F293/$W$42,C293="SL",F293/$W$55,C293="BE",F293/$W$46,C293="MV",F293/$W$54,C293="BB",F293/$W$51,C293="SN",F293/$W$48,C293="ST",F293/$W$53,C293="TH",F293/$W$52)</f>
        <v>4.777339756706067E-3</v>
      </c>
      <c r="J293" cm="1">
        <f t="array" ref="J293">_xlfn.IFS(C293="SH",G293/$X$30,C293="HH",G293/$X$34,C293="NI",G293/$X$25,C293="HB",G293/$X$37,C293="NRW",G293/$X$22,C293="HE",G293/$X$26,C293="RP",G293/$X$27,C293="BW",G293/$X$24,C293="BY",G293/$X$23,C293="SL",G293/$X$36,C293="BE",G293/$X$29,C293="MV",G293/$X$35,C293="BB",G293/$X$31,C293="SN",G293/$X$28,C293="ST",G293/$X$32,C293="TH",G293/$X$33)</f>
        <v>7.217828571428571E-3</v>
      </c>
      <c r="K293" cm="1">
        <f t="array" ref="K293">_xlfn.IFS(C293="SH",$Y$17,C293="HH",$Y$8,C293="NI",$Y$11,C293="HB",$Y$7,C293="NRW",$Y$12,C293="HE",$Y$9,C293="RP",$Y$13,C293="BW",$Y$3,C293="BY",$Y$4,C293="SL",$Y$14,C293="BE",$Y$5,C293="MV",$Y$10,C293="BB",$Y$6,C293="SN",$Y$15,C293="ST",$Y$16,C293="TH",$Y$18)</f>
        <v>72762.894516183122</v>
      </c>
      <c r="L293">
        <f t="shared" si="13"/>
        <v>480.79584143035527</v>
      </c>
      <c r="M293">
        <f t="shared" si="14"/>
        <v>160.26528047678508</v>
      </c>
      <c r="O293" t="s">
        <v>12966</v>
      </c>
      <c r="P293">
        <v>583.87094740639702</v>
      </c>
      <c r="Q293">
        <f t="shared" si="15"/>
        <v>1.1899318875311037E-3</v>
      </c>
    </row>
    <row r="294" spans="1:17">
      <c r="A294">
        <v>9661</v>
      </c>
      <c r="B294" t="s">
        <v>11977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tr">
        <f>VLOOKUP(A294,'Kreisfreie Städte u. Landkreise'!$A$9:$J$478,3,0)</f>
        <v>Aschaffenburg</v>
      </c>
      <c r="E294">
        <f>VLOOKUP(D294,'old version'!$D$2:$G$403,2,0)</f>
        <v>968</v>
      </c>
      <c r="F294">
        <f>VLOOKUP(D294,'old version'!$D$2:$G$403,3,0)</f>
        <v>5232.009</v>
      </c>
      <c r="G294">
        <f>VLOOKUP(D294,'old version'!$D$2:$G$403,4,0)</f>
        <v>71002</v>
      </c>
      <c r="H294">
        <f>COUNTIF(Mapping!$A$1:$A$1325,A294)</f>
        <v>1</v>
      </c>
      <c r="I294" cm="1">
        <f t="array" ref="I294">_xlfn.IFS(C294="SH",F294/$W$50,C294="HH",F294/$W$49,C294="NI",F294/$W$44,C294="HB",F294/$W$56,C294="NRW",F294/$W$41,C294="HE",F294/$W$45,C294="RP",F294/$W$47,C294="BW",F294/$W$43,C294="BY",F294/$W$42,C294="SL",F294/$W$55,C294="BE",F294/$W$46,C294="MV",F294/$W$54,C294="BB",F294/$W$51,C294="SN",F294/$W$48,C294="ST",F294/$W$53,C294="TH",F294/$W$52)</f>
        <v>8.266762206172569E-3</v>
      </c>
      <c r="J294" cm="1">
        <f t="array" ref="J294">_xlfn.IFS(C294="SH",G294/$X$30,C294="HH",G294/$X$34,C294="NI",G294/$X$25,C294="HB",G294/$X$37,C294="NRW",G294/$X$22,C294="HE",G294/$X$26,C294="RP",G294/$X$27,C294="BW",G294/$X$24,C294="BY",G294/$X$23,C294="SL",G294/$X$36,C294="BE",G294/$X$29,C294="MV",G294/$X$35,C294="BB",G294/$X$31,C294="SN",G294/$X$28,C294="ST",G294/$X$32,C294="TH",G294/$X$33)</f>
        <v>5.4096761904761908E-3</v>
      </c>
      <c r="K294" cm="1">
        <f t="array" ref="K294">_xlfn.IFS(C294="SH",$Y$17,C294="HH",$Y$8,C294="NI",$Y$11,C294="HB",$Y$7,C294="NRW",$Y$12,C294="HE",$Y$9,C294="RP",$Y$13,C294="BW",$Y$3,C294="BY",$Y$4,C294="SL",$Y$14,C294="BE",$Y$5,C294="MV",$Y$10,C294="BB",$Y$6,C294="SN",$Y$15,C294="ST",$Y$16,C294="TH",$Y$18)</f>
        <v>72762.894516183122</v>
      </c>
      <c r="L294">
        <f t="shared" si="13"/>
        <v>445.59616011027077</v>
      </c>
      <c r="M294">
        <f t="shared" si="14"/>
        <v>445.59616011027077</v>
      </c>
      <c r="O294" t="s">
        <v>12967</v>
      </c>
      <c r="P294">
        <v>537.76102671548551</v>
      </c>
      <c r="Q294">
        <f t="shared" si="15"/>
        <v>1.0959596404011985E-3</v>
      </c>
    </row>
    <row r="295" spans="1:17">
      <c r="A295">
        <v>9662</v>
      </c>
      <c r="B295" t="s">
        <v>11978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tr">
        <f>VLOOKUP(A295,'Kreisfreie Städte u. Landkreise'!$A$9:$J$478,3,0)</f>
        <v>Schweinfurt</v>
      </c>
      <c r="E295">
        <f>VLOOKUP(D295,'old version'!$D$2:$G$403,2,0)</f>
        <v>1194</v>
      </c>
      <c r="F295">
        <f>VLOOKUP(D295,'old version'!$D$2:$G$403,3,0)</f>
        <v>5676.4260000000004</v>
      </c>
      <c r="G295">
        <f>VLOOKUP(D295,'old version'!$D$2:$G$403,4,0)</f>
        <v>53426</v>
      </c>
      <c r="H295">
        <f>COUNTIF(Mapping!$A$1:$A$1325,A295)</f>
        <v>1</v>
      </c>
      <c r="I295" cm="1">
        <f t="array" ref="I295">_xlfn.IFS(C295="SH",F295/$W$50,C295="HH",F295/$W$49,C295="NI",F295/$W$44,C295="HB",F295/$W$56,C295="NRW",F295/$W$41,C295="HE",F295/$W$45,C295="RP",F295/$W$47,C295="BW",F295/$W$43,C295="BY",F295/$W$42,C295="SL",F295/$W$55,C295="BE",F295/$W$46,C295="MV",F295/$W$54,C295="BB",F295/$W$51,C295="SN",F295/$W$48,C295="ST",F295/$W$53,C295="TH",F295/$W$52)</f>
        <v>8.9689570340829548E-3</v>
      </c>
      <c r="J295" cm="1">
        <f t="array" ref="J295">_xlfn.IFS(C295="SH",G295/$X$30,C295="HH",G295/$X$34,C295="NI",G295/$X$25,C295="HB",G295/$X$37,C295="NRW",G295/$X$22,C295="HE",G295/$X$26,C295="RP",G295/$X$27,C295="BW",G295/$X$24,C295="BY",G295/$X$23,C295="SL",G295/$X$36,C295="BE",G295/$X$29,C295="MV",G295/$X$35,C295="BB",G295/$X$31,C295="SN",G295/$X$28,C295="ST",G295/$X$32,C295="TH",G295/$X$33)</f>
        <v>4.0705523809523806E-3</v>
      </c>
      <c r="K295" cm="1">
        <f t="array" ref="K295">_xlfn.IFS(C295="SH",$Y$17,C295="HH",$Y$8,C295="NI",$Y$11,C295="HB",$Y$7,C295="NRW",$Y$12,C295="HE",$Y$9,C295="RP",$Y$13,C295="BW",$Y$3,C295="BY",$Y$4,C295="SL",$Y$14,C295="BE",$Y$5,C295="MV",$Y$10,C295="BB",$Y$6,C295="SN",$Y$15,C295="ST",$Y$16,C295="TH",$Y$18)</f>
        <v>72762.894516183122</v>
      </c>
      <c r="L295">
        <f t="shared" si="13"/>
        <v>385.29069878616622</v>
      </c>
      <c r="M295">
        <f t="shared" si="14"/>
        <v>385.29069878616622</v>
      </c>
      <c r="O295" t="s">
        <v>12544</v>
      </c>
      <c r="P295">
        <v>1261.1014373223429</v>
      </c>
      <c r="Q295">
        <f t="shared" si="15"/>
        <v>2.5701309858746405E-3</v>
      </c>
    </row>
    <row r="296" spans="1:17">
      <c r="A296">
        <v>9663</v>
      </c>
      <c r="B296" t="s">
        <v>11979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tr">
        <f>VLOOKUP(A296,'Kreisfreie Städte u. Landkreise'!$A$9:$J$478,3,0)</f>
        <v>Würzburg</v>
      </c>
      <c r="E296">
        <f>VLOOKUP(D296,'old version'!$D$2:$G$403,2,0)</f>
        <v>829</v>
      </c>
      <c r="F296">
        <f>VLOOKUP(D296,'old version'!$D$2:$G$403,3,0)</f>
        <v>8161.2160000000003</v>
      </c>
      <c r="G296">
        <f>VLOOKUP(D296,'old version'!$D$2:$G$403,4,0)</f>
        <v>127934</v>
      </c>
      <c r="H296">
        <f>COUNTIF(Mapping!$A$1:$A$1325,A296)</f>
        <v>1</v>
      </c>
      <c r="I296" cm="1">
        <f t="array" ref="I296">_xlfn.IFS(C296="SH",F296/$W$50,C296="HH",F296/$W$49,C296="NI",F296/$W$44,C296="HB",F296/$W$56,C296="NRW",F296/$W$41,C296="HE",F296/$W$45,C296="RP",F296/$W$47,C296="BW",F296/$W$43,C296="BY",F296/$W$42,C296="SL",F296/$W$55,C296="BE",F296/$W$46,C296="MV",F296/$W$54,C296="BB",F296/$W$51,C296="SN",F296/$W$48,C296="ST",F296/$W$53,C296="TH",F296/$W$52)</f>
        <v>1.2895014512630018E-2</v>
      </c>
      <c r="J296" cm="1">
        <f t="array" ref="J296">_xlfn.IFS(C296="SH",G296/$X$30,C296="HH",G296/$X$34,C296="NI",G296/$X$25,C296="HB",G296/$X$37,C296="NRW",G296/$X$22,C296="HE",G296/$X$26,C296="RP",G296/$X$27,C296="BW",G296/$X$24,C296="BY",G296/$X$23,C296="SL",G296/$X$36,C296="BE",G296/$X$29,C296="MV",G296/$X$35,C296="BB",G296/$X$31,C296="SN",G296/$X$28,C296="ST",G296/$X$32,C296="TH",G296/$X$33)</f>
        <v>9.7473523809523815E-3</v>
      </c>
      <c r="K296" cm="1">
        <f t="array" ref="K296">_xlfn.IFS(C296="SH",$Y$17,C296="HH",$Y$8,C296="NI",$Y$11,C296="HB",$Y$7,C296="NRW",$Y$12,C296="HE",$Y$9,C296="RP",$Y$13,C296="BW",$Y$3,C296="BY",$Y$4,C296="SL",$Y$14,C296="BE",$Y$5,C296="MV",$Y$10,C296="BB",$Y$6,C296="SN",$Y$15,C296="ST",$Y$16,C296="TH",$Y$18)</f>
        <v>72762.894516183122</v>
      </c>
      <c r="L296">
        <f t="shared" si="13"/>
        <v>766.50382502226557</v>
      </c>
      <c r="M296">
        <f t="shared" si="14"/>
        <v>766.50382502226557</v>
      </c>
      <c r="O296" t="s">
        <v>12558</v>
      </c>
      <c r="P296">
        <v>2272.0806737212192</v>
      </c>
      <c r="Q296">
        <f t="shared" si="15"/>
        <v>4.6305116853540005E-3</v>
      </c>
    </row>
    <row r="297" spans="1:17">
      <c r="A297">
        <v>9671</v>
      </c>
      <c r="B297" t="s">
        <v>11980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tr">
        <f>VLOOKUP(A297,'Kreisfreie Städte u. Landkreise'!$A$9:$J$478,3,0)</f>
        <v>Aschaffenburg</v>
      </c>
      <c r="E297">
        <f>VLOOKUP(D297,'old version'!$D$2:$G$403,2,0)</f>
        <v>968</v>
      </c>
      <c r="F297">
        <f>VLOOKUP(D297,'old version'!$D$2:$G$403,3,0)</f>
        <v>5232.009</v>
      </c>
      <c r="G297">
        <f>VLOOKUP(D297,'old version'!$D$2:$G$403,4,0)</f>
        <v>71002</v>
      </c>
      <c r="H297">
        <f>COUNTIF(Mapping!$A$1:$A$1325,A297)</f>
        <v>3</v>
      </c>
      <c r="I297" cm="1">
        <f t="array" ref="I297">_xlfn.IFS(C297="SH",F297/$W$50,C297="HH",F297/$W$49,C297="NI",F297/$W$44,C297="HB",F297/$W$56,C297="NRW",F297/$W$41,C297="HE",F297/$W$45,C297="RP",F297/$W$47,C297="BW",F297/$W$43,C297="BY",F297/$W$42,C297="SL",F297/$W$55,C297="BE",F297/$W$46,C297="MV",F297/$W$54,C297="BB",F297/$W$51,C297="SN",F297/$W$48,C297="ST",F297/$W$53,C297="TH",F297/$W$52)</f>
        <v>8.266762206172569E-3</v>
      </c>
      <c r="J297" cm="1">
        <f t="array" ref="J297">_xlfn.IFS(C297="SH",G297/$X$30,C297="HH",G297/$X$34,C297="NI",G297/$X$25,C297="HB",G297/$X$37,C297="NRW",G297/$X$22,C297="HE",G297/$X$26,C297="RP",G297/$X$27,C297="BW",G297/$X$24,C297="BY",G297/$X$23,C297="SL",G297/$X$36,C297="BE",G297/$X$29,C297="MV",G297/$X$35,C297="BB",G297/$X$31,C297="SN",G297/$X$28,C297="ST",G297/$X$32,C297="TH",G297/$X$33)</f>
        <v>5.4096761904761908E-3</v>
      </c>
      <c r="K297" cm="1">
        <f t="array" ref="K297">_xlfn.IFS(C297="SH",$Y$17,C297="HH",$Y$8,C297="NI",$Y$11,C297="HB",$Y$7,C297="NRW",$Y$12,C297="HE",$Y$9,C297="RP",$Y$13,C297="BW",$Y$3,C297="BY",$Y$4,C297="SL",$Y$14,C297="BE",$Y$5,C297="MV",$Y$10,C297="BB",$Y$6,C297="SN",$Y$15,C297="ST",$Y$16,C297="TH",$Y$18)</f>
        <v>72762.894516183122</v>
      </c>
      <c r="L297">
        <f t="shared" si="13"/>
        <v>445.59616011027077</v>
      </c>
      <c r="M297">
        <f t="shared" si="14"/>
        <v>148.53205337009027</v>
      </c>
      <c r="O297" t="s">
        <v>12545</v>
      </c>
      <c r="P297">
        <v>258.9589327832507</v>
      </c>
      <c r="Q297">
        <f t="shared" si="15"/>
        <v>5.2775958976656158E-4</v>
      </c>
    </row>
    <row r="298" spans="1:17">
      <c r="A298">
        <v>9672</v>
      </c>
      <c r="B298" t="s">
        <v>11981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tr">
        <f>VLOOKUP(A298,'Kreisfreie Städte u. Landkreise'!$A$9:$J$478,3,0)</f>
        <v>Bad Kissingen</v>
      </c>
      <c r="E298">
        <f>VLOOKUP(D298,'old version'!$D$2:$G$403,2,0)</f>
        <v>583</v>
      </c>
      <c r="F298">
        <f>VLOOKUP(D298,'old version'!$D$2:$G$403,3,0)</f>
        <v>3374.6379999999999</v>
      </c>
      <c r="G298">
        <f>VLOOKUP(D298,'old version'!$D$2:$G$403,4,0)</f>
        <v>103235</v>
      </c>
      <c r="H298">
        <f>COUNTIF(Mapping!$A$1:$A$1325,A298)</f>
        <v>3</v>
      </c>
      <c r="I298" cm="1">
        <f t="array" ref="I298">_xlfn.IFS(C298="SH",F298/$W$50,C298="HH",F298/$W$49,C298="NI",F298/$W$44,C298="HB",F298/$W$56,C298="NRW",F298/$W$41,C298="HE",F298/$W$45,C298="RP",F298/$W$47,C298="BW",F298/$W$43,C298="BY",F298/$W$42,C298="SL",F298/$W$55,C298="BE",F298/$W$46,C298="MV",F298/$W$54,C298="BB",F298/$W$51,C298="SN",F298/$W$48,C298="ST",F298/$W$53,C298="TH",F298/$W$52)</f>
        <v>5.3320492908008723E-3</v>
      </c>
      <c r="J298" cm="1">
        <f t="array" ref="J298">_xlfn.IFS(C298="SH",G298/$X$30,C298="HH",G298/$X$34,C298="NI",G298/$X$25,C298="HB",G298/$X$37,C298="NRW",G298/$X$22,C298="HE",G298/$X$26,C298="RP",G298/$X$27,C298="BW",G298/$X$24,C298="BY",G298/$X$23,C298="SL",G298/$X$36,C298="BE",G298/$X$29,C298="MV",G298/$X$35,C298="BB",G298/$X$31,C298="SN",G298/$X$28,C298="ST",G298/$X$32,C298="TH",G298/$X$33)</f>
        <v>7.8655238095238101E-3</v>
      </c>
      <c r="K298" cm="1">
        <f t="array" ref="K298">_xlfn.IFS(C298="SH",$Y$17,C298="HH",$Y$8,C298="NI",$Y$11,C298="HB",$Y$7,C298="NRW",$Y$12,C298="HE",$Y$9,C298="RP",$Y$13,C298="BW",$Y$3,C298="BY",$Y$4,C298="SL",$Y$14,C298="BE",$Y$5,C298="MV",$Y$10,C298="BB",$Y$6,C298="SN",$Y$15,C298="ST",$Y$16,C298="TH",$Y$18)</f>
        <v>72762.894516183122</v>
      </c>
      <c r="L298">
        <f t="shared" si="13"/>
        <v>526.23254447558918</v>
      </c>
      <c r="M298">
        <f t="shared" si="14"/>
        <v>175.41084815852972</v>
      </c>
      <c r="O298" t="s">
        <v>12749</v>
      </c>
      <c r="P298">
        <v>358.27888024544194</v>
      </c>
      <c r="Q298">
        <f t="shared" si="15"/>
        <v>7.3017413544340724E-4</v>
      </c>
    </row>
    <row r="299" spans="1:17">
      <c r="A299">
        <v>9673</v>
      </c>
      <c r="B299" t="s">
        <v>11982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tr">
        <f>VLOOKUP(A299,'Kreisfreie Städte u. Landkreise'!$A$9:$J$478,3,0)</f>
        <v>Rhön-Grabfeld</v>
      </c>
      <c r="E299">
        <f>VLOOKUP(D299,'old version'!$D$2:$G$403,2,0)</f>
        <v>602</v>
      </c>
      <c r="F299">
        <f>VLOOKUP(D299,'old version'!$D$2:$G$403,3,0)</f>
        <v>3234.8139999999999</v>
      </c>
      <c r="G299">
        <f>VLOOKUP(D299,'old version'!$D$2:$G$403,4,0)</f>
        <v>79635</v>
      </c>
      <c r="H299">
        <f>COUNTIF(Mapping!$A$1:$A$1325,A299)</f>
        <v>3</v>
      </c>
      <c r="I299" cm="1">
        <f t="array" ref="I299">_xlfn.IFS(C299="SH",F299/$W$50,C299="HH",F299/$W$49,C299="NI",F299/$W$44,C299="HB",F299/$W$56,C299="NRW",F299/$W$41,C299="HE",F299/$W$45,C299="RP",F299/$W$47,C299="BW",F299/$W$43,C299="BY",F299/$W$42,C299="SL",F299/$W$55,C299="BE",F299/$W$46,C299="MV",F299/$W$54,C299="BB",F299/$W$51,C299="SN",F299/$W$48,C299="ST",F299/$W$53,C299="TH",F299/$W$52)</f>
        <v>5.111122346922169E-3</v>
      </c>
      <c r="J299" cm="1">
        <f t="array" ref="J299">_xlfn.IFS(C299="SH",G299/$X$30,C299="HH",G299/$X$34,C299="NI",G299/$X$25,C299="HB",G299/$X$37,C299="NRW",G299/$X$22,C299="HE",G299/$X$26,C299="RP",G299/$X$27,C299="BW",G299/$X$24,C299="BY",G299/$X$23,C299="SL",G299/$X$36,C299="BE",G299/$X$29,C299="MV",G299/$X$35,C299="BB",G299/$X$31,C299="SN",G299/$X$28,C299="ST",G299/$X$32,C299="TH",G299/$X$33)</f>
        <v>6.0674285714285717E-3</v>
      </c>
      <c r="K299" cm="1">
        <f t="array" ref="K299">_xlfn.IFS(C299="SH",$Y$17,C299="HH",$Y$8,C299="NI",$Y$11,C299="HB",$Y$7,C299="NRW",$Y$12,C299="HE",$Y$9,C299="RP",$Y$13,C299="BW",$Y$3,C299="BY",$Y$4,C299="SL",$Y$14,C299="BE",$Y$5,C299="MV",$Y$10,C299="BB",$Y$6,C299="SN",$Y$15,C299="ST",$Y$16,C299="TH",$Y$18)</f>
        <v>72762.894516183122</v>
      </c>
      <c r="L299">
        <f t="shared" si="13"/>
        <v>424.08776289260067</v>
      </c>
      <c r="M299">
        <f t="shared" si="14"/>
        <v>141.3625876308669</v>
      </c>
      <c r="O299" t="s">
        <v>12542</v>
      </c>
      <c r="P299">
        <v>147.61666200882252</v>
      </c>
      <c r="Q299">
        <f t="shared" si="15"/>
        <v>3.0084348953389055E-4</v>
      </c>
    </row>
    <row r="300" spans="1:17">
      <c r="A300">
        <v>9674</v>
      </c>
      <c r="B300" t="s">
        <v>11983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tr">
        <f>VLOOKUP(A300,'Kreisfreie Städte u. Landkreise'!$A$9:$J$478,3,0)</f>
        <v>Haßberge</v>
      </c>
      <c r="E300">
        <f>VLOOKUP(D300,'old version'!$D$2:$G$403,2,0)</f>
        <v>621</v>
      </c>
      <c r="F300">
        <f>VLOOKUP(D300,'old version'!$D$2:$G$403,3,0)</f>
        <v>2736.422</v>
      </c>
      <c r="G300">
        <f>VLOOKUP(D300,'old version'!$D$2:$G$403,4,0)</f>
        <v>84384</v>
      </c>
      <c r="H300">
        <f>COUNTIF(Mapping!$A$1:$A$1325,A300)</f>
        <v>2</v>
      </c>
      <c r="I300" cm="1">
        <f t="array" ref="I300">_xlfn.IFS(C300="SH",F300/$W$50,C300="HH",F300/$W$49,C300="NI",F300/$W$44,C300="HB",F300/$W$56,C300="NRW",F300/$W$41,C300="HE",F300/$W$45,C300="RP",F300/$W$47,C300="BW",F300/$W$43,C300="BY",F300/$W$42,C300="SL",F300/$W$55,C300="BE",F300/$W$46,C300="MV",F300/$W$54,C300="BB",F300/$W$51,C300="SN",F300/$W$48,C300="ST",F300/$W$53,C300="TH",F300/$W$52)</f>
        <v>4.3236450796891122E-3</v>
      </c>
      <c r="J300" cm="1">
        <f t="array" ref="J300">_xlfn.IFS(C300="SH",G300/$X$30,C300="HH",G300/$X$34,C300="NI",G300/$X$25,C300="HB",G300/$X$37,C300="NRW",G300/$X$22,C300="HE",G300/$X$26,C300="RP",G300/$X$27,C300="BW",G300/$X$24,C300="BY",G300/$X$23,C300="SL",G300/$X$36,C300="BE",G300/$X$29,C300="MV",G300/$X$35,C300="BB",G300/$X$31,C300="SN",G300/$X$28,C300="ST",G300/$X$32,C300="TH",G300/$X$33)</f>
        <v>6.4292571428571426E-3</v>
      </c>
      <c r="K300" cm="1">
        <f t="array" ref="K300">_xlfn.IFS(C300="SH",$Y$17,C300="HH",$Y$8,C300="NI",$Y$11,C300="HB",$Y$7,C300="NRW",$Y$12,C300="HE",$Y$9,C300="RP",$Y$13,C300="BW",$Y$3,C300="BY",$Y$4,C300="SL",$Y$14,C300="BE",$Y$5,C300="MV",$Y$10,C300="BB",$Y$6,C300="SN",$Y$15,C300="ST",$Y$16,C300="TH",$Y$18)</f>
        <v>72762.894516183122</v>
      </c>
      <c r="L300">
        <f t="shared" si="13"/>
        <v>429.50875219205659</v>
      </c>
      <c r="M300">
        <f t="shared" si="14"/>
        <v>214.7543760960283</v>
      </c>
      <c r="O300" t="s">
        <v>12740</v>
      </c>
      <c r="P300">
        <v>585.73459303453546</v>
      </c>
      <c r="Q300">
        <f t="shared" si="15"/>
        <v>1.1937300065672208E-3</v>
      </c>
    </row>
    <row r="301" spans="1:17">
      <c r="A301">
        <v>9675</v>
      </c>
      <c r="B301" t="s">
        <v>11984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tr">
        <f>VLOOKUP(A301,'Kreisfreie Städte u. Landkreise'!$A$9:$J$478,3,0)</f>
        <v>Kitzingen</v>
      </c>
      <c r="E301">
        <f>VLOOKUP(D301,'old version'!$D$2:$G$403,2,0)</f>
        <v>703</v>
      </c>
      <c r="F301">
        <f>VLOOKUP(D301,'old version'!$D$2:$G$403,3,0)</f>
        <v>3220.4850000000001</v>
      </c>
      <c r="G301">
        <f>VLOOKUP(D301,'old version'!$D$2:$G$403,4,0)</f>
        <v>91155</v>
      </c>
      <c r="H301">
        <f>COUNTIF(Mapping!$A$1:$A$1325,A301)</f>
        <v>2</v>
      </c>
      <c r="I301" cm="1">
        <f t="array" ref="I301">_xlfn.IFS(C301="SH",F301/$W$50,C301="HH",F301/$W$49,C301="NI",F301/$W$44,C301="HB",F301/$W$56,C301="NRW",F301/$W$41,C301="HE",F301/$W$45,C301="RP",F301/$W$47,C301="BW",F301/$W$43,C301="BY",F301/$W$42,C301="SL",F301/$W$55,C301="BE",F301/$W$46,C301="MV",F301/$W$54,C301="BB",F301/$W$51,C301="SN",F301/$W$48,C301="ST",F301/$W$53,C301="TH",F301/$W$52)</f>
        <v>5.0884820120809552E-3</v>
      </c>
      <c r="J301" cm="1">
        <f t="array" ref="J301">_xlfn.IFS(C301="SH",G301/$X$30,C301="HH",G301/$X$34,C301="NI",G301/$X$25,C301="HB",G301/$X$37,C301="NRW",G301/$X$22,C301="HE",G301/$X$26,C301="RP",G301/$X$27,C301="BW",G301/$X$24,C301="BY",G301/$X$23,C301="SL",G301/$X$36,C301="BE",G301/$X$29,C301="MV",G301/$X$35,C301="BB",G301/$X$31,C301="SN",G301/$X$28,C301="ST",G301/$X$32,C301="TH",G301/$X$33)</f>
        <v>6.9451428571428572E-3</v>
      </c>
      <c r="K301" cm="1">
        <f t="array" ref="K301">_xlfn.IFS(C301="SH",$Y$17,C301="HH",$Y$8,C301="NI",$Y$11,C301="HB",$Y$7,C301="NRW",$Y$12,C301="HE",$Y$9,C301="RP",$Y$13,C301="BW",$Y$3,C301="BY",$Y$4,C301="SL",$Y$14,C301="BE",$Y$5,C301="MV",$Y$10,C301="BB",$Y$6,C301="SN",$Y$15,C301="ST",$Y$16,C301="TH",$Y$18)</f>
        <v>72762.894516183122</v>
      </c>
      <c r="L301">
        <f t="shared" si="13"/>
        <v>471.57469280871669</v>
      </c>
      <c r="M301">
        <f t="shared" si="14"/>
        <v>235.78734640435835</v>
      </c>
      <c r="O301" t="s">
        <v>12784</v>
      </c>
      <c r="P301">
        <v>871.32946985514673</v>
      </c>
      <c r="Q301">
        <f t="shared" si="15"/>
        <v>1.7757737824289133E-3</v>
      </c>
    </row>
    <row r="302" spans="1:17">
      <c r="A302">
        <v>9676</v>
      </c>
      <c r="B302" t="s">
        <v>11985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tr">
        <f>VLOOKUP(A302,'Kreisfreie Städte u. Landkreise'!$A$9:$J$478,3,0)</f>
        <v>Miltenberg</v>
      </c>
      <c r="E302">
        <f>VLOOKUP(D302,'old version'!$D$2:$G$403,2,0)</f>
        <v>727</v>
      </c>
      <c r="F302">
        <f>VLOOKUP(D302,'old version'!$D$2:$G$403,3,0)</f>
        <v>4424.2259999999997</v>
      </c>
      <c r="G302">
        <f>VLOOKUP(D302,'old version'!$D$2:$G$403,4,0)</f>
        <v>128743</v>
      </c>
      <c r="H302">
        <f>COUNTIF(Mapping!$A$1:$A$1325,A302)</f>
        <v>4</v>
      </c>
      <c r="I302" cm="1">
        <f t="array" ref="I302">_xlfn.IFS(C302="SH",F302/$W$50,C302="HH",F302/$W$49,C302="NI",F302/$W$44,C302="HB",F302/$W$56,C302="NRW",F302/$W$41,C302="HE",F302/$W$45,C302="RP",F302/$W$47,C302="BW",F302/$W$43,C302="BY",F302/$W$42,C302="SL",F302/$W$55,C302="BE",F302/$W$46,C302="MV",F302/$W$54,C302="BB",F302/$W$51,C302="SN",F302/$W$48,C302="ST",F302/$W$53,C302="TH",F302/$W$52)</f>
        <v>6.9904360425156065E-3</v>
      </c>
      <c r="J302" cm="1">
        <f t="array" ref="J302">_xlfn.IFS(C302="SH",G302/$X$30,C302="HH",G302/$X$34,C302="NI",G302/$X$25,C302="HB",G302/$X$37,C302="NRW",G302/$X$22,C302="HE",G302/$X$26,C302="RP",G302/$X$27,C302="BW",G302/$X$24,C302="BY",G302/$X$23,C302="SL",G302/$X$36,C302="BE",G302/$X$29,C302="MV",G302/$X$35,C302="BB",G302/$X$31,C302="SN",G302/$X$28,C302="ST",G302/$X$32,C302="TH",G302/$X$33)</f>
        <v>9.808990476190476E-3</v>
      </c>
      <c r="K302" cm="1">
        <f t="array" ref="K302">_xlfn.IFS(C302="SH",$Y$17,C302="HH",$Y$8,C302="NI",$Y$11,C302="HB",$Y$7,C302="NRW",$Y$12,C302="HE",$Y$9,C302="RP",$Y$13,C302="BW",$Y$3,C302="BY",$Y$4,C302="SL",$Y$14,C302="BE",$Y$5,C302="MV",$Y$10,C302="BB",$Y$6,C302="SN",$Y$15,C302="ST",$Y$16,C302="TH",$Y$18)</f>
        <v>72762.894516183122</v>
      </c>
      <c r="L302">
        <f t="shared" si="13"/>
        <v>662.45899459289126</v>
      </c>
      <c r="M302">
        <f t="shared" si="14"/>
        <v>165.61474864822281</v>
      </c>
      <c r="O302" t="s">
        <v>12785</v>
      </c>
      <c r="P302">
        <v>2073.1708353198137</v>
      </c>
      <c r="Q302">
        <f t="shared" si="15"/>
        <v>4.2251324478548846E-3</v>
      </c>
    </row>
    <row r="303" spans="1:17">
      <c r="A303">
        <v>9677</v>
      </c>
      <c r="B303" t="s">
        <v>11986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tr">
        <f>VLOOKUP(A303,'Kreisfreie Städte u. Landkreise'!$A$9:$J$478,3,0)</f>
        <v>Main-Spessart</v>
      </c>
      <c r="E303">
        <f>VLOOKUP(D303,'old version'!$D$2:$G$403,2,0)</f>
        <v>740</v>
      </c>
      <c r="F303">
        <f>VLOOKUP(D303,'old version'!$D$2:$G$403,3,0)</f>
        <v>4683.1880000000001</v>
      </c>
      <c r="G303">
        <f>VLOOKUP(D303,'old version'!$D$2:$G$403,4,0)</f>
        <v>126158</v>
      </c>
      <c r="H303">
        <f>COUNTIF(Mapping!$A$1:$A$1325,A303)</f>
        <v>3</v>
      </c>
      <c r="I303" cm="1">
        <f t="array" ref="I303">_xlfn.IFS(C303="SH",F303/$W$50,C303="HH",F303/$W$49,C303="NI",F303/$W$44,C303="HB",F303/$W$56,C303="NRW",F303/$W$41,C303="HE",F303/$W$45,C303="RP",F303/$W$47,C303="BW",F303/$W$43,C303="BY",F303/$W$42,C303="SL",F303/$W$55,C303="BE",F303/$W$46,C303="MV",F303/$W$54,C303="BB",F303/$W$51,C303="SN",F303/$W$48,C303="ST",F303/$W$53,C303="TH",F303/$W$52)</f>
        <v>7.3996053070246818E-3</v>
      </c>
      <c r="J303" cm="1">
        <f t="array" ref="J303">_xlfn.IFS(C303="SH",G303/$X$30,C303="HH",G303/$X$34,C303="NI",G303/$X$25,C303="HB",G303/$X$37,C303="NRW",G303/$X$22,C303="HE",G303/$X$26,C303="RP",G303/$X$27,C303="BW",G303/$X$24,C303="BY",G303/$X$23,C303="SL",G303/$X$36,C303="BE",G303/$X$29,C303="MV",G303/$X$35,C303="BB",G303/$X$31,C303="SN",G303/$X$28,C303="ST",G303/$X$32,C303="TH",G303/$X$33)</f>
        <v>9.612038095238095E-3</v>
      </c>
      <c r="K303" cm="1">
        <f t="array" ref="K303">_xlfn.IFS(C303="SH",$Y$17,C303="HH",$Y$8,C303="NI",$Y$11,C303="HB",$Y$7,C303="NRW",$Y$12,C303="HE",$Y$9,C303="RP",$Y$13,C303="BW",$Y$3,C303="BY",$Y$4,C303="SL",$Y$14,C303="BE",$Y$5,C303="MV",$Y$10,C303="BB",$Y$6,C303="SN",$Y$15,C303="ST",$Y$16,C303="TH",$Y$18)</f>
        <v>72762.894516183122</v>
      </c>
      <c r="L303">
        <f t="shared" si="13"/>
        <v>659.15396061111392</v>
      </c>
      <c r="M303">
        <f t="shared" si="14"/>
        <v>219.71798687037131</v>
      </c>
      <c r="O303" t="s">
        <v>12789</v>
      </c>
      <c r="P303">
        <v>1564.8363420735379</v>
      </c>
      <c r="Q303">
        <f t="shared" si="15"/>
        <v>3.1891442286556765E-3</v>
      </c>
    </row>
    <row r="304" spans="1:17">
      <c r="A304">
        <v>9678</v>
      </c>
      <c r="B304" t="s">
        <v>11987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tr">
        <f>VLOOKUP(A304,'Kreisfreie Städte u. Landkreise'!$A$9:$J$478,3,0)</f>
        <v>Schweinfurt</v>
      </c>
      <c r="E304">
        <f>VLOOKUP(D304,'old version'!$D$2:$G$403,2,0)</f>
        <v>1194</v>
      </c>
      <c r="F304">
        <f>VLOOKUP(D304,'old version'!$D$2:$G$403,3,0)</f>
        <v>5676.4260000000004</v>
      </c>
      <c r="G304">
        <f>VLOOKUP(D304,'old version'!$D$2:$G$403,4,0)</f>
        <v>53426</v>
      </c>
      <c r="H304">
        <f>COUNTIF(Mapping!$A$1:$A$1325,A304)</f>
        <v>3</v>
      </c>
      <c r="I304" cm="1">
        <f t="array" ref="I304">_xlfn.IFS(C304="SH",F304/$W$50,C304="HH",F304/$W$49,C304="NI",F304/$W$44,C304="HB",F304/$W$56,C304="NRW",F304/$W$41,C304="HE",F304/$W$45,C304="RP",F304/$W$47,C304="BW",F304/$W$43,C304="BY",F304/$W$42,C304="SL",F304/$W$55,C304="BE",F304/$W$46,C304="MV",F304/$W$54,C304="BB",F304/$W$51,C304="SN",F304/$W$48,C304="ST",F304/$W$53,C304="TH",F304/$W$52)</f>
        <v>8.9689570340829548E-3</v>
      </c>
      <c r="J304" cm="1">
        <f t="array" ref="J304">_xlfn.IFS(C304="SH",G304/$X$30,C304="HH",G304/$X$34,C304="NI",G304/$X$25,C304="HB",G304/$X$37,C304="NRW",G304/$X$22,C304="HE",G304/$X$26,C304="RP",G304/$X$27,C304="BW",G304/$X$24,C304="BY",G304/$X$23,C304="SL",G304/$X$36,C304="BE",G304/$X$29,C304="MV",G304/$X$35,C304="BB",G304/$X$31,C304="SN",G304/$X$28,C304="ST",G304/$X$32,C304="TH",G304/$X$33)</f>
        <v>4.0705523809523806E-3</v>
      </c>
      <c r="K304" cm="1">
        <f t="array" ref="K304">_xlfn.IFS(C304="SH",$Y$17,C304="HH",$Y$8,C304="NI",$Y$11,C304="HB",$Y$7,C304="NRW",$Y$12,C304="HE",$Y$9,C304="RP",$Y$13,C304="BW",$Y$3,C304="BY",$Y$4,C304="SL",$Y$14,C304="BE",$Y$5,C304="MV",$Y$10,C304="BB",$Y$6,C304="SN",$Y$15,C304="ST",$Y$16,C304="TH",$Y$18)</f>
        <v>72762.894516183122</v>
      </c>
      <c r="L304">
        <f t="shared" si="13"/>
        <v>385.29069878616622</v>
      </c>
      <c r="M304">
        <f t="shared" si="14"/>
        <v>128.43023292872206</v>
      </c>
      <c r="O304" t="s">
        <v>12873</v>
      </c>
      <c r="P304">
        <v>714.87522984049201</v>
      </c>
      <c r="Q304">
        <f t="shared" si="15"/>
        <v>1.4569192650738976E-3</v>
      </c>
    </row>
    <row r="305" spans="1:17">
      <c r="A305">
        <v>9679</v>
      </c>
      <c r="B305" t="s">
        <v>11988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tr">
        <f>VLOOKUP(A305,'Kreisfreie Städte u. Landkreise'!$A$9:$J$478,3,0)</f>
        <v>Würzburg</v>
      </c>
      <c r="E305">
        <f>VLOOKUP(D305,'old version'!$D$2:$G$403,2,0)</f>
        <v>829</v>
      </c>
      <c r="F305">
        <f>VLOOKUP(D305,'old version'!$D$2:$G$403,3,0)</f>
        <v>8161.2160000000003</v>
      </c>
      <c r="G305">
        <f>VLOOKUP(D305,'old version'!$D$2:$G$403,4,0)</f>
        <v>127934</v>
      </c>
      <c r="H305">
        <f>COUNTIF(Mapping!$A$1:$A$1325,A305)</f>
        <v>4</v>
      </c>
      <c r="I305" cm="1">
        <f t="array" ref="I305">_xlfn.IFS(C305="SH",F305/$W$50,C305="HH",F305/$W$49,C305="NI",F305/$W$44,C305="HB",F305/$W$56,C305="NRW",F305/$W$41,C305="HE",F305/$W$45,C305="RP",F305/$W$47,C305="BW",F305/$W$43,C305="BY",F305/$W$42,C305="SL",F305/$W$55,C305="BE",F305/$W$46,C305="MV",F305/$W$54,C305="BB",F305/$W$51,C305="SN",F305/$W$48,C305="ST",F305/$W$53,C305="TH",F305/$W$52)</f>
        <v>1.2895014512630018E-2</v>
      </c>
      <c r="J305" cm="1">
        <f t="array" ref="J305">_xlfn.IFS(C305="SH",G305/$X$30,C305="HH",G305/$X$34,C305="NI",G305/$X$25,C305="HB",G305/$X$37,C305="NRW",G305/$X$22,C305="HE",G305/$X$26,C305="RP",G305/$X$27,C305="BW",G305/$X$24,C305="BY",G305/$X$23,C305="SL",G305/$X$36,C305="BE",G305/$X$29,C305="MV",G305/$X$35,C305="BB",G305/$X$31,C305="SN",G305/$X$28,C305="ST",G305/$X$32,C305="TH",G305/$X$33)</f>
        <v>9.7473523809523815E-3</v>
      </c>
      <c r="K305" cm="1">
        <f t="array" ref="K305">_xlfn.IFS(C305="SH",$Y$17,C305="HH",$Y$8,C305="NI",$Y$11,C305="HB",$Y$7,C305="NRW",$Y$12,C305="HE",$Y$9,C305="RP",$Y$13,C305="BW",$Y$3,C305="BY",$Y$4,C305="SL",$Y$14,C305="BE",$Y$5,C305="MV",$Y$10,C305="BB",$Y$6,C305="SN",$Y$15,C305="ST",$Y$16,C305="TH",$Y$18)</f>
        <v>72762.894516183122</v>
      </c>
      <c r="L305">
        <f t="shared" si="13"/>
        <v>766.50382502226557</v>
      </c>
      <c r="M305">
        <f t="shared" si="14"/>
        <v>191.62595625556639</v>
      </c>
      <c r="O305" t="s">
        <v>12791</v>
      </c>
      <c r="P305">
        <v>1871.1245998724021</v>
      </c>
      <c r="Q305">
        <f t="shared" si="15"/>
        <v>3.8133612176156286E-3</v>
      </c>
    </row>
    <row r="306" spans="1:17">
      <c r="A306">
        <v>9761</v>
      </c>
      <c r="B306" t="s">
        <v>11989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tr">
        <f>VLOOKUP(A306,'Kreisfreie Städte u. Landkreise'!$A$9:$J$478,3,0)</f>
        <v>Augsburg</v>
      </c>
      <c r="E306">
        <f>VLOOKUP(D306,'old version'!$D$2:$G$403,2,0)</f>
        <v>736</v>
      </c>
      <c r="F306">
        <f>VLOOKUP(D306,'old version'!$D$2:$G$403,3,0)</f>
        <v>14537.186</v>
      </c>
      <c r="G306">
        <f>VLOOKUP(D306,'old version'!$D$2:$G$403,4,0)</f>
        <v>296582</v>
      </c>
      <c r="H306">
        <f>COUNTIF(Mapping!$A$1:$A$1325,A306)</f>
        <v>1</v>
      </c>
      <c r="I306" cm="1">
        <f t="array" ref="I306">_xlfn.IFS(C306="SH",F306/$W$50,C306="HH",F306/$W$49,C306="NI",F306/$W$44,C306="HB",F306/$W$56,C306="NRW",F306/$W$41,C306="HE",F306/$W$45,C306="RP",F306/$W$47,C306="BW",F306/$W$43,C306="BY",F306/$W$42,C306="SL",F306/$W$55,C306="BE",F306/$W$46,C306="MV",F306/$W$54,C306="BB",F306/$W$51,C306="SN",F306/$W$48,C306="ST",F306/$W$53,C306="TH",F306/$W$52)</f>
        <v>2.2969276201340819E-2</v>
      </c>
      <c r="J306" cm="1">
        <f t="array" ref="J306">_xlfn.IFS(C306="SH",G306/$X$30,C306="HH",G306/$X$34,C306="NI",G306/$X$25,C306="HB",G306/$X$37,C306="NRW",G306/$X$22,C306="HE",G306/$X$26,C306="RP",G306/$X$27,C306="BW",G306/$X$24,C306="BY",G306/$X$23,C306="SL",G306/$X$36,C306="BE",G306/$X$29,C306="MV",G306/$X$35,C306="BB",G306/$X$31,C306="SN",G306/$X$28,C306="ST",G306/$X$32,C306="TH",G306/$X$33)</f>
        <v>2.2596723809523808E-2</v>
      </c>
      <c r="K306" cm="1">
        <f t="array" ref="K306">_xlfn.IFS(C306="SH",$Y$17,C306="HH",$Y$8,C306="NI",$Y$11,C306="HB",$Y$7,C306="NRW",$Y$12,C306="HE",$Y$9,C306="RP",$Y$13,C306="BW",$Y$3,C306="BY",$Y$4,C306="SL",$Y$14,C306="BE",$Y$5,C306="MV",$Y$10,C306="BB",$Y$6,C306="SN",$Y$15,C306="ST",$Y$16,C306="TH",$Y$18)</f>
        <v>72762.894516183122</v>
      </c>
      <c r="L306">
        <f t="shared" si="13"/>
        <v>1650.9800285605877</v>
      </c>
      <c r="M306">
        <f t="shared" si="14"/>
        <v>1650.9800285605877</v>
      </c>
      <c r="O306" t="s">
        <v>12788</v>
      </c>
      <c r="P306">
        <v>686.42852264715964</v>
      </c>
      <c r="Q306">
        <f t="shared" si="15"/>
        <v>1.3989447346832874E-3</v>
      </c>
    </row>
    <row r="307" spans="1:17">
      <c r="A307">
        <v>9762</v>
      </c>
      <c r="B307" t="s">
        <v>11990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tr">
        <f>VLOOKUP(A307,'Kreisfreie Städte u. Landkreise'!$A$9:$J$478,3,0)</f>
        <v>Kaufbeuren</v>
      </c>
      <c r="E307">
        <f>VLOOKUP(D307,'old version'!$D$2:$G$403,2,0)</f>
        <v>652</v>
      </c>
      <c r="F307">
        <f>VLOOKUP(D307,'old version'!$D$2:$G$403,3,0)</f>
        <v>1701.19</v>
      </c>
      <c r="G307">
        <f>VLOOKUP(D307,'old version'!$D$2:$G$403,4,0)</f>
        <v>44398</v>
      </c>
      <c r="H307">
        <f>COUNTIF(Mapping!$A$1:$A$1325,A307)</f>
        <v>1</v>
      </c>
      <c r="I307" cm="1">
        <f t="array" ref="I307">_xlfn.IFS(C307="SH",F307/$W$50,C307="HH",F307/$W$49,C307="NI",F307/$W$44,C307="HB",F307/$W$56,C307="NRW",F307/$W$41,C307="HE",F307/$W$45,C307="RP",F307/$W$47,C307="BW",F307/$W$43,C307="BY",F307/$W$42,C307="SL",F307/$W$55,C307="BE",F307/$W$46,C307="MV",F307/$W$54,C307="BB",F307/$W$51,C307="SN",F307/$W$48,C307="ST",F307/$W$53,C307="TH",F307/$W$52)</f>
        <v>2.6879413237857028E-3</v>
      </c>
      <c r="J307" cm="1">
        <f t="array" ref="J307">_xlfn.IFS(C307="SH",G307/$X$30,C307="HH",G307/$X$34,C307="NI",G307/$X$25,C307="HB",G307/$X$37,C307="NRW",G307/$X$22,C307="HE",G307/$X$26,C307="RP",G307/$X$27,C307="BW",G307/$X$24,C307="BY",G307/$X$23,C307="SL",G307/$X$36,C307="BE",G307/$X$29,C307="MV",G307/$X$35,C307="BB",G307/$X$31,C307="SN",G307/$X$28,C307="ST",G307/$X$32,C307="TH",G307/$X$33)</f>
        <v>3.3827047619047618E-3</v>
      </c>
      <c r="K307" cm="1">
        <f t="array" ref="K307">_xlfn.IFS(C307="SH",$Y$17,C307="HH",$Y$8,C307="NI",$Y$11,C307="HB",$Y$7,C307="NRW",$Y$12,C307="HE",$Y$9,C307="RP",$Y$13,C307="BW",$Y$3,C307="BY",$Y$4,C307="SL",$Y$14,C307="BE",$Y$5,C307="MV",$Y$10,C307="BB",$Y$6,C307="SN",$Y$15,C307="ST",$Y$16,C307="TH",$Y$18)</f>
        <v>72762.894516183122</v>
      </c>
      <c r="L307">
        <f t="shared" si="13"/>
        <v>233.49714007947708</v>
      </c>
      <c r="M307">
        <f t="shared" si="14"/>
        <v>233.49714007947708</v>
      </c>
      <c r="O307" t="s">
        <v>12787</v>
      </c>
      <c r="P307">
        <v>686.42852264715964</v>
      </c>
      <c r="Q307">
        <f t="shared" si="15"/>
        <v>1.3989447346832874E-3</v>
      </c>
    </row>
    <row r="308" spans="1:17">
      <c r="A308">
        <v>9763</v>
      </c>
      <c r="B308" t="s">
        <v>11991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tr">
        <f>VLOOKUP(A308,'Kreisfreie Städte u. Landkreise'!$A$9:$J$478,3,0)</f>
        <v>Kempten (Allgäu)</v>
      </c>
      <c r="E308">
        <f>VLOOKUP(D308,'old version'!$D$2:$G$403,2,0)</f>
        <v>803</v>
      </c>
      <c r="F308">
        <f>VLOOKUP(D308,'old version'!$D$2:$G$403,3,0)</f>
        <v>3659.0250000000001</v>
      </c>
      <c r="G308">
        <f>VLOOKUP(D308,'old version'!$D$2:$G$403,4,0)</f>
        <v>69151</v>
      </c>
      <c r="H308">
        <f>COUNTIF(Mapping!$A$1:$A$1325,A308)</f>
        <v>1</v>
      </c>
      <c r="I308" cm="1">
        <f t="array" ref="I308">_xlfn.IFS(C308="SH",F308/$W$50,C308="HH",F308/$W$49,C308="NI",F308/$W$44,C308="HB",F308/$W$56,C308="NRW",F308/$W$41,C308="HE",F308/$W$45,C308="RP",F308/$W$47,C308="BW",F308/$W$43,C308="BY",F308/$W$42,C308="SL",F308/$W$55,C308="BE",F308/$W$46,C308="MV",F308/$W$54,C308="BB",F308/$W$51,C308="SN",F308/$W$48,C308="ST",F308/$W$53,C308="TH",F308/$W$52)</f>
        <v>5.7813909688306311E-3</v>
      </c>
      <c r="J308" cm="1">
        <f t="array" ref="J308">_xlfn.IFS(C308="SH",G308/$X$30,C308="HH",G308/$X$34,C308="NI",G308/$X$25,C308="HB",G308/$X$37,C308="NRW",G308/$X$22,C308="HE",G308/$X$26,C308="RP",G308/$X$27,C308="BW",G308/$X$24,C308="BY",G308/$X$23,C308="SL",G308/$X$36,C308="BE",G308/$X$29,C308="MV",G308/$X$35,C308="BB",G308/$X$31,C308="SN",G308/$X$28,C308="ST",G308/$X$32,C308="TH",G308/$X$33)</f>
        <v>5.2686476190476192E-3</v>
      </c>
      <c r="K308" cm="1">
        <f t="array" ref="K308">_xlfn.IFS(C308="SH",$Y$17,C308="HH",$Y$8,C308="NI",$Y$11,C308="HB",$Y$7,C308="NRW",$Y$12,C308="HE",$Y$9,C308="RP",$Y$13,C308="BW",$Y$3,C308="BY",$Y$4,C308="SL",$Y$14,C308="BE",$Y$5,C308="MV",$Y$10,C308="BB",$Y$6,C308="SN",$Y$15,C308="ST",$Y$16,C308="TH",$Y$18)</f>
        <v>72762.894516183122</v>
      </c>
      <c r="L308">
        <f t="shared" si="13"/>
        <v>392.68922351623519</v>
      </c>
      <c r="M308">
        <f t="shared" si="14"/>
        <v>392.68922351623519</v>
      </c>
      <c r="O308" t="s">
        <v>12781</v>
      </c>
      <c r="P308">
        <v>295.07877254529939</v>
      </c>
      <c r="Q308">
        <f t="shared" si="15"/>
        <v>6.0137200240037555E-4</v>
      </c>
    </row>
    <row r="309" spans="1:17">
      <c r="A309">
        <v>9764</v>
      </c>
      <c r="B309" t="s">
        <v>11992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tr">
        <f>VLOOKUP(A309,'Kreisfreie Städte u. Landkreise'!$A$9:$J$478,3,0)</f>
        <v>Memmingen</v>
      </c>
      <c r="E309">
        <f>VLOOKUP(D309,'old version'!$D$2:$G$403,2,0)</f>
        <v>948</v>
      </c>
      <c r="F309">
        <f>VLOOKUP(D309,'old version'!$D$2:$G$403,3,0)</f>
        <v>2714.7220000000002</v>
      </c>
      <c r="G309">
        <f>VLOOKUP(D309,'old version'!$D$2:$G$403,4,0)</f>
        <v>44100</v>
      </c>
      <c r="H309">
        <f>COUNTIF(Mapping!$A$1:$A$1325,A309)</f>
        <v>1</v>
      </c>
      <c r="I309" cm="1">
        <f t="array" ref="I309">_xlfn.IFS(C309="SH",F309/$W$50,C309="HH",F309/$W$49,C309="NI",F309/$W$44,C309="HB",F309/$W$56,C309="NRW",F309/$W$41,C309="HE",F309/$W$45,C309="RP",F309/$W$47,C309="BW",F309/$W$43,C309="BY",F309/$W$42,C309="SL",F309/$W$55,C309="BE",F309/$W$46,C309="MV",F309/$W$54,C309="BB",F309/$W$51,C309="SN",F309/$W$48,C309="ST",F309/$W$53,C309="TH",F309/$W$52)</f>
        <v>4.2893583000077427E-3</v>
      </c>
      <c r="J309" cm="1">
        <f t="array" ref="J309">_xlfn.IFS(C309="SH",G309/$X$30,C309="HH",G309/$X$34,C309="NI",G309/$X$25,C309="HB",G309/$X$37,C309="NRW",G309/$X$22,C309="HE",G309/$X$26,C309="RP",G309/$X$27,C309="BW",G309/$X$24,C309="BY",G309/$X$23,C309="SL",G309/$X$36,C309="BE",G309/$X$29,C309="MV",G309/$X$35,C309="BB",G309/$X$31,C309="SN",G309/$X$28,C309="ST",G309/$X$32,C309="TH",G309/$X$33)</f>
        <v>3.3600000000000001E-3</v>
      </c>
      <c r="K309" cm="1">
        <f t="array" ref="K309">_xlfn.IFS(C309="SH",$Y$17,C309="HH",$Y$8,C309="NI",$Y$11,C309="HB",$Y$7,C309="NRW",$Y$12,C309="HE",$Y$9,C309="RP",$Y$13,C309="BW",$Y$3,C309="BY",$Y$4,C309="SL",$Y$14,C309="BE",$Y$5,C309="MV",$Y$10,C309="BB",$Y$6,C309="SN",$Y$15,C309="ST",$Y$16,C309="TH",$Y$18)</f>
        <v>72762.894516183122</v>
      </c>
      <c r="L309">
        <f t="shared" si="13"/>
        <v>261.38902556217596</v>
      </c>
      <c r="M309">
        <f t="shared" si="14"/>
        <v>261.38902556217596</v>
      </c>
      <c r="O309" t="s">
        <v>12853</v>
      </c>
      <c r="P309">
        <v>898.09779997346175</v>
      </c>
      <c r="Q309">
        <f t="shared" si="15"/>
        <v>1.8303277720138271E-3</v>
      </c>
    </row>
    <row r="310" spans="1:17">
      <c r="A310">
        <v>9771</v>
      </c>
      <c r="B310" t="s">
        <v>11993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tr">
        <f>VLOOKUP(A310,'Kreisfreie Städte u. Landkreise'!$A$9:$J$478,3,0)</f>
        <v>Aichach-Friedberg</v>
      </c>
      <c r="E310">
        <f>VLOOKUP(D310,'old version'!$D$2:$G$403,2,0)</f>
        <v>766</v>
      </c>
      <c r="F310">
        <f>VLOOKUP(D310,'old version'!$D$2:$G$403,3,0)</f>
        <v>3688.288</v>
      </c>
      <c r="G310">
        <f>VLOOKUP(D310,'old version'!$D$2:$G$403,4,0)</f>
        <v>134655</v>
      </c>
      <c r="H310">
        <f>COUNTIF(Mapping!$A$1:$A$1325,A310)</f>
        <v>4</v>
      </c>
      <c r="I310" cm="1">
        <f t="array" ref="I310">_xlfn.IFS(C310="SH",F310/$W$50,C310="HH",F310/$W$49,C310="NI",F310/$W$44,C310="HB",F310/$W$56,C310="NRW",F310/$W$41,C310="HE",F310/$W$45,C310="RP",F310/$W$47,C310="BW",F310/$W$43,C310="BY",F310/$W$42,C310="SL",F310/$W$55,C310="BE",F310/$W$46,C310="MV",F310/$W$54,C310="BB",F310/$W$51,C310="SN",F310/$W$48,C310="ST",F310/$W$53,C310="TH",F310/$W$52)</f>
        <v>5.8276275602507201E-3</v>
      </c>
      <c r="J310" cm="1">
        <f t="array" ref="J310">_xlfn.IFS(C310="SH",G310/$X$30,C310="HH",G310/$X$34,C310="NI",G310/$X$25,C310="HB",G310/$X$37,C310="NRW",G310/$X$22,C310="HE",G310/$X$26,C310="RP",G310/$X$27,C310="BW",G310/$X$24,C310="BY",G310/$X$23,C310="SL",G310/$X$36,C310="BE",G310/$X$29,C310="MV",G310/$X$35,C310="BB",G310/$X$31,C310="SN",G310/$X$28,C310="ST",G310/$X$32,C310="TH",G310/$X$33)</f>
        <v>1.0259428571428572E-2</v>
      </c>
      <c r="K310" cm="1">
        <f t="array" ref="K310">_xlfn.IFS(C310="SH",$Y$17,C310="HH",$Y$8,C310="NI",$Y$11,C310="HB",$Y$7,C310="NRW",$Y$12,C310="HE",$Y$9,C310="RP",$Y$13,C310="BW",$Y$3,C310="BY",$Y$4,C310="SL",$Y$14,C310="BE",$Y$5,C310="MV",$Y$10,C310="BB",$Y$6,C310="SN",$Y$15,C310="ST",$Y$16,C310="TH",$Y$18)</f>
        <v>72762.894516183122</v>
      </c>
      <c r="L310">
        <f t="shared" si="13"/>
        <v>665.88805156591047</v>
      </c>
      <c r="M310">
        <f t="shared" si="14"/>
        <v>166.47201289147762</v>
      </c>
      <c r="O310" t="s">
        <v>12850</v>
      </c>
      <c r="P310">
        <v>663.04593271882709</v>
      </c>
      <c r="Q310">
        <f t="shared" si="15"/>
        <v>1.3512909004029868E-3</v>
      </c>
    </row>
    <row r="311" spans="1:17">
      <c r="A311">
        <v>9772</v>
      </c>
      <c r="B311" t="s">
        <v>11994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tr">
        <f>VLOOKUP(A311,'Kreisfreie Städte u. Landkreise'!$A$9:$J$478,3,0)</f>
        <v>Augsburg</v>
      </c>
      <c r="E311">
        <f>VLOOKUP(D311,'old version'!$D$2:$G$403,2,0)</f>
        <v>736</v>
      </c>
      <c r="F311">
        <f>VLOOKUP(D311,'old version'!$D$2:$G$403,3,0)</f>
        <v>14537.186</v>
      </c>
      <c r="G311">
        <f>VLOOKUP(D311,'old version'!$D$2:$G$403,4,0)</f>
        <v>296582</v>
      </c>
      <c r="H311">
        <f>COUNTIF(Mapping!$A$1:$A$1325,A311)</f>
        <v>6</v>
      </c>
      <c r="I311" cm="1">
        <f t="array" ref="I311">_xlfn.IFS(C311="SH",F311/$W$50,C311="HH",F311/$W$49,C311="NI",F311/$W$44,C311="HB",F311/$W$56,C311="NRW",F311/$W$41,C311="HE",F311/$W$45,C311="RP",F311/$W$47,C311="BW",F311/$W$43,C311="BY",F311/$W$42,C311="SL",F311/$W$55,C311="BE",F311/$W$46,C311="MV",F311/$W$54,C311="BB",F311/$W$51,C311="SN",F311/$W$48,C311="ST",F311/$W$53,C311="TH",F311/$W$52)</f>
        <v>2.2969276201340819E-2</v>
      </c>
      <c r="J311" cm="1">
        <f t="array" ref="J311">_xlfn.IFS(C311="SH",G311/$X$30,C311="HH",G311/$X$34,C311="NI",G311/$X$25,C311="HB",G311/$X$37,C311="NRW",G311/$X$22,C311="HE",G311/$X$26,C311="RP",G311/$X$27,C311="BW",G311/$X$24,C311="BY",G311/$X$23,C311="SL",G311/$X$36,C311="BE",G311/$X$29,C311="MV",G311/$X$35,C311="BB",G311/$X$31,C311="SN",G311/$X$28,C311="ST",G311/$X$32,C311="TH",G311/$X$33)</f>
        <v>2.2596723809523808E-2</v>
      </c>
      <c r="K311" cm="1">
        <f t="array" ref="K311">_xlfn.IFS(C311="SH",$Y$17,C311="HH",$Y$8,C311="NI",$Y$11,C311="HB",$Y$7,C311="NRW",$Y$12,C311="HE",$Y$9,C311="RP",$Y$13,C311="BW",$Y$3,C311="BY",$Y$4,C311="SL",$Y$14,C311="BE",$Y$5,C311="MV",$Y$10,C311="BB",$Y$6,C311="SN",$Y$15,C311="ST",$Y$16,C311="TH",$Y$18)</f>
        <v>72762.894516183122</v>
      </c>
      <c r="L311">
        <f t="shared" si="13"/>
        <v>1650.9800285605877</v>
      </c>
      <c r="M311">
        <f t="shared" si="14"/>
        <v>275.16333809343126</v>
      </c>
      <c r="O311" t="s">
        <v>12847</v>
      </c>
      <c r="P311">
        <v>2690.1188834747718</v>
      </c>
      <c r="Q311">
        <f t="shared" si="15"/>
        <v>5.4824756308145929E-3</v>
      </c>
    </row>
    <row r="312" spans="1:17">
      <c r="A312">
        <v>9773</v>
      </c>
      <c r="B312" t="s">
        <v>11995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tr">
        <f>VLOOKUP(A312,'Kreisfreie Städte u. Landkreise'!$A$9:$J$478,3,0)</f>
        <v>Dillingen a.d.Donau</v>
      </c>
      <c r="E312">
        <f>VLOOKUP(D312,'old version'!$D$2:$G$403,2,0)</f>
        <v>767</v>
      </c>
      <c r="F312">
        <f>VLOOKUP(D312,'old version'!$D$2:$G$403,3,0)</f>
        <v>3416.0169999999998</v>
      </c>
      <c r="G312">
        <f>VLOOKUP(D312,'old version'!$D$2:$G$403,4,0)</f>
        <v>96562</v>
      </c>
      <c r="H312">
        <f>COUNTIF(Mapping!$A$1:$A$1325,A312)</f>
        <v>6</v>
      </c>
      <c r="I312" cm="1">
        <f t="array" ref="I312">_xlfn.IFS(C312="SH",F312/$W$50,C312="HH",F312/$W$49,C312="NI",F312/$W$44,C312="HB",F312/$W$56,C312="NRW",F312/$W$41,C312="HE",F312/$W$45,C312="RP",F312/$W$47,C312="BW",F312/$W$43,C312="BY",F312/$W$42,C312="SL",F312/$W$55,C312="BE",F312/$W$46,C312="MV",F312/$W$54,C312="BB",F312/$W$51,C312="SN",F312/$W$48,C312="ST",F312/$W$53,C312="TH",F312/$W$52)</f>
        <v>5.397429597549048E-3</v>
      </c>
      <c r="J312" cm="1">
        <f t="array" ref="J312">_xlfn.IFS(C312="SH",G312/$X$30,C312="HH",G312/$X$34,C312="NI",G312/$X$25,C312="HB",G312/$X$37,C312="NRW",G312/$X$22,C312="HE",G312/$X$26,C312="RP",G312/$X$27,C312="BW",G312/$X$24,C312="BY",G312/$X$23,C312="SL",G312/$X$36,C312="BE",G312/$X$29,C312="MV",G312/$X$35,C312="BB",G312/$X$31,C312="SN",G312/$X$28,C312="ST",G312/$X$32,C312="TH",G312/$X$33)</f>
        <v>7.3571047619047621E-3</v>
      </c>
      <c r="K312" cm="1">
        <f t="array" ref="K312">_xlfn.IFS(C312="SH",$Y$17,C312="HH",$Y$8,C312="NI",$Y$11,C312="HB",$Y$7,C312="NRW",$Y$12,C312="HE",$Y$9,C312="RP",$Y$13,C312="BW",$Y$3,C312="BY",$Y$4,C312="SL",$Y$14,C312="BE",$Y$5,C312="MV",$Y$10,C312="BB",$Y$6,C312="SN",$Y$15,C312="ST",$Y$16,C312="TH",$Y$18)</f>
        <v>72762.894516183122</v>
      </c>
      <c r="L312">
        <f t="shared" si="13"/>
        <v>499.67632841748508</v>
      </c>
      <c r="M312">
        <f t="shared" si="14"/>
        <v>83.279388069580847</v>
      </c>
      <c r="O312" t="s">
        <v>12968</v>
      </c>
      <c r="P312">
        <v>2246.5236983929326</v>
      </c>
      <c r="Q312">
        <f t="shared" si="15"/>
        <v>4.5784264428409714E-3</v>
      </c>
    </row>
    <row r="313" spans="1:17">
      <c r="A313">
        <v>9774</v>
      </c>
      <c r="B313" t="s">
        <v>11996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tr">
        <f>VLOOKUP(A313,'Kreisfreie Städte u. Landkreise'!$A$9:$J$478,3,0)</f>
        <v>Günzburg</v>
      </c>
      <c r="E313">
        <f>VLOOKUP(D313,'old version'!$D$2:$G$403,2,0)</f>
        <v>780</v>
      </c>
      <c r="F313">
        <f>VLOOKUP(D313,'old version'!$D$2:$G$403,3,0)</f>
        <v>5638.1409999999996</v>
      </c>
      <c r="G313">
        <f>VLOOKUP(D313,'old version'!$D$2:$G$403,4,0)</f>
        <v>127027</v>
      </c>
      <c r="H313">
        <f>COUNTIF(Mapping!$A$1:$A$1325,A313)</f>
        <v>7</v>
      </c>
      <c r="I313" cm="1">
        <f t="array" ref="I313">_xlfn.IFS(C313="SH",F313/$W$50,C313="HH",F313/$W$49,C313="NI",F313/$W$44,C313="HB",F313/$W$56,C313="NRW",F313/$W$41,C313="HE",F313/$W$45,C313="RP",F313/$W$47,C313="BW",F313/$W$43,C313="BY",F313/$W$42,C313="SL",F313/$W$55,C313="BE",F313/$W$46,C313="MV",F313/$W$54,C313="BB",F313/$W$51,C313="SN",F313/$W$48,C313="ST",F313/$W$53,C313="TH",F313/$W$52)</f>
        <v>8.9084653585022513E-3</v>
      </c>
      <c r="J313" cm="1">
        <f t="array" ref="J313">_xlfn.IFS(C313="SH",G313/$X$30,C313="HH",G313/$X$34,C313="NI",G313/$X$25,C313="HB",G313/$X$37,C313="NRW",G313/$X$22,C313="HE",G313/$X$26,C313="RP",G313/$X$27,C313="BW",G313/$X$24,C313="BY",G313/$X$23,C313="SL",G313/$X$36,C313="BE",G313/$X$29,C313="MV",G313/$X$35,C313="BB",G313/$X$31,C313="SN",G313/$X$28,C313="ST",G313/$X$32,C313="TH",G313/$X$33)</f>
        <v>9.6782476190476197E-3</v>
      </c>
      <c r="K313" cm="1">
        <f t="array" ref="K313">_xlfn.IFS(C313="SH",$Y$17,C313="HH",$Y$8,C313="NI",$Y$11,C313="HB",$Y$7,C313="NRW",$Y$12,C313="HE",$Y$9,C313="RP",$Y$13,C313="BW",$Y$3,C313="BY",$Y$4,C313="SL",$Y$14,C313="BE",$Y$5,C313="MV",$Y$10,C313="BB",$Y$6,C313="SN",$Y$15,C313="ST",$Y$16,C313="TH",$Y$18)</f>
        <v>72762.894516183122</v>
      </c>
      <c r="L313">
        <f t="shared" si="13"/>
        <v>690.2144142501395</v>
      </c>
      <c r="M313">
        <f t="shared" si="14"/>
        <v>98.602059178591361</v>
      </c>
      <c r="O313" t="s">
        <v>12842</v>
      </c>
      <c r="P313">
        <v>1667.0586445727467</v>
      </c>
      <c r="Q313">
        <f t="shared" si="15"/>
        <v>3.3974737882972086E-3</v>
      </c>
    </row>
    <row r="314" spans="1:17">
      <c r="A314">
        <v>9775</v>
      </c>
      <c r="B314" t="s">
        <v>11997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tr">
        <f>VLOOKUP(A314,'Kreisfreie Städte u. Landkreise'!$A$9:$J$478,3,0)</f>
        <v>Neu-Ulm</v>
      </c>
      <c r="E314">
        <f>VLOOKUP(D314,'old version'!$D$2:$G$403,2,0)</f>
        <v>842</v>
      </c>
      <c r="F314">
        <f>VLOOKUP(D314,'old version'!$D$2:$G$403,3,0)</f>
        <v>6801.8850000000002</v>
      </c>
      <c r="G314">
        <f>VLOOKUP(D314,'old version'!$D$2:$G$403,4,0)</f>
        <v>175204</v>
      </c>
      <c r="H314">
        <f>COUNTIF(Mapping!$A$1:$A$1325,A314)</f>
        <v>4</v>
      </c>
      <c r="I314" cm="1">
        <f t="array" ref="I314">_xlfn.IFS(C314="SH",F314/$W$50,C314="HH",F314/$W$49,C314="NI",F314/$W$44,C314="HB",F314/$W$56,C314="NRW",F314/$W$41,C314="HE",F314/$W$45,C314="RP",F314/$W$47,C314="BW",F314/$W$43,C314="BY",F314/$W$42,C314="SL",F314/$W$55,C314="BE",F314/$W$46,C314="MV",F314/$W$54,C314="BB",F314/$W$51,C314="SN",F314/$W$48,C314="ST",F314/$W$53,C314="TH",F314/$W$52)</f>
        <v>1.0747222691844013E-2</v>
      </c>
      <c r="J314" cm="1">
        <f t="array" ref="J314">_xlfn.IFS(C314="SH",G314/$X$30,C314="HH",G314/$X$34,C314="NI",G314/$X$25,C314="HB",G314/$X$37,C314="NRW",G314/$X$22,C314="HE",G314/$X$26,C314="RP",G314/$X$27,C314="BW",G314/$X$24,C314="BY",G314/$X$23,C314="SL",G314/$X$36,C314="BE",G314/$X$29,C314="MV",G314/$X$35,C314="BB",G314/$X$31,C314="SN",G314/$X$28,C314="ST",G314/$X$32,C314="TH",G314/$X$33)</f>
        <v>1.3348876190476191E-2</v>
      </c>
      <c r="K314" cm="1">
        <f t="array" ref="K314">_xlfn.IFS(C314="SH",$Y$17,C314="HH",$Y$8,C314="NI",$Y$11,C314="HB",$Y$7,C314="NRW",$Y$12,C314="HE",$Y$9,C314="RP",$Y$13,C314="BW",$Y$3,C314="BY",$Y$4,C314="SL",$Y$14,C314="BE",$Y$5,C314="MV",$Y$10,C314="BB",$Y$6,C314="SN",$Y$15,C314="ST",$Y$16,C314="TH",$Y$18)</f>
        <v>72762.894516183122</v>
      </c>
      <c r="L314">
        <f t="shared" si="13"/>
        <v>923.97691038504956</v>
      </c>
      <c r="M314">
        <f t="shared" si="14"/>
        <v>230.99422759626239</v>
      </c>
      <c r="O314" t="s">
        <v>12998</v>
      </c>
      <c r="P314">
        <v>382.00225205169261</v>
      </c>
      <c r="Q314">
        <f t="shared" si="15"/>
        <v>7.7852248488160147E-4</v>
      </c>
    </row>
    <row r="315" spans="1:17">
      <c r="A315">
        <v>9776</v>
      </c>
      <c r="B315" t="s">
        <v>11998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tr">
        <f>VLOOKUP(A315,'Kreisfreie Städte u. Landkreise'!$A$9:$J$478,3,0)</f>
        <v>Lindau (Bodensee)</v>
      </c>
      <c r="E315">
        <f>VLOOKUP(D315,'old version'!$D$2:$G$403,2,0)</f>
        <v>741</v>
      </c>
      <c r="F315">
        <f>VLOOKUP(D315,'old version'!$D$2:$G$403,3,0)</f>
        <v>3088.556</v>
      </c>
      <c r="G315">
        <f>VLOOKUP(D315,'old version'!$D$2:$G$403,4,0)</f>
        <v>81981</v>
      </c>
      <c r="H315">
        <f>COUNTIF(Mapping!$A$1:$A$1325,A315)</f>
        <v>2</v>
      </c>
      <c r="I315" cm="1">
        <f t="array" ref="I315">_xlfn.IFS(C315="SH",F315/$W$50,C315="HH",F315/$W$49,C315="NI",F315/$W$44,C315="HB",F315/$W$56,C315="NRW",F315/$W$41,C315="HE",F315/$W$45,C315="RP",F315/$W$47,C315="BW",F315/$W$43,C315="BY",F315/$W$42,C315="SL",F315/$W$55,C315="BE",F315/$W$46,C315="MV",F315/$W$54,C315="BB",F315/$W$51,C315="SN",F315/$W$48,C315="ST",F315/$W$53,C315="TH",F315/$W$52)</f>
        <v>4.8800294518697353E-3</v>
      </c>
      <c r="J315" cm="1">
        <f t="array" ref="J315">_xlfn.IFS(C315="SH",G315/$X$30,C315="HH",G315/$X$34,C315="NI",G315/$X$25,C315="HB",G315/$X$37,C315="NRW",G315/$X$22,C315="HE",G315/$X$26,C315="RP",G315/$X$27,C315="BW",G315/$X$24,C315="BY",G315/$X$23,C315="SL",G315/$X$36,C315="BE",G315/$X$29,C315="MV",G315/$X$35,C315="BB",G315/$X$31,C315="SN",G315/$X$28,C315="ST",G315/$X$32,C315="TH",G315/$X$33)</f>
        <v>6.2461714285714284E-3</v>
      </c>
      <c r="K315" cm="1">
        <f t="array" ref="K315">_xlfn.IFS(C315="SH",$Y$17,C315="HH",$Y$8,C315="NI",$Y$11,C315="HB",$Y$7,C315="NRW",$Y$12,C315="HE",$Y$9,C315="RP",$Y$13,C315="BW",$Y$3,C315="BY",$Y$4,C315="SL",$Y$14,C315="BE",$Y$5,C315="MV",$Y$10,C315="BB",$Y$6,C315="SN",$Y$15,C315="ST",$Y$16,C315="TH",$Y$18)</f>
        <v>72762.894516183122</v>
      </c>
      <c r="L315">
        <f t="shared" si="13"/>
        <v>429.63840165092085</v>
      </c>
      <c r="M315">
        <f t="shared" si="14"/>
        <v>214.81920082546043</v>
      </c>
      <c r="O315" t="s">
        <v>12778</v>
      </c>
      <c r="P315">
        <v>568.82904360588327</v>
      </c>
      <c r="Q315">
        <f t="shared" si="15"/>
        <v>1.159276412959343E-3</v>
      </c>
    </row>
    <row r="316" spans="1:17">
      <c r="A316">
        <v>9777</v>
      </c>
      <c r="B316" t="s">
        <v>11999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tr">
        <f>VLOOKUP(A316,'Kreisfreie Städte u. Landkreise'!$A$9:$J$478,3,0)</f>
        <v>Ostallgäu</v>
      </c>
      <c r="E316">
        <f>VLOOKUP(D316,'old version'!$D$2:$G$403,2,0)</f>
        <v>760</v>
      </c>
      <c r="F316">
        <f>VLOOKUP(D316,'old version'!$D$2:$G$403,3,0)</f>
        <v>5052.2879999999996</v>
      </c>
      <c r="G316">
        <f>VLOOKUP(D316,'old version'!$D$2:$G$403,4,0)</f>
        <v>141182</v>
      </c>
      <c r="H316">
        <f>COUNTIF(Mapping!$A$1:$A$1325,A316)</f>
        <v>5</v>
      </c>
      <c r="I316" cm="1">
        <f t="array" ref="I316">_xlfn.IFS(C316="SH",F316/$W$50,C316="HH",F316/$W$49,C316="NI",F316/$W$44,C316="HB",F316/$W$56,C316="NRW",F316/$W$41,C316="HE",F316/$W$45,C316="RP",F316/$W$47,C316="BW",F316/$W$43,C316="BY",F316/$W$42,C316="SL",F316/$W$55,C316="BE",F316/$W$46,C316="MV",F316/$W$54,C316="BB",F316/$W$51,C316="SN",F316/$W$48,C316="ST",F316/$W$53,C316="TH",F316/$W$52)</f>
        <v>7.9827965687939741E-3</v>
      </c>
      <c r="J316" cm="1">
        <f t="array" ref="J316">_xlfn.IFS(C316="SH",G316/$X$30,C316="HH",G316/$X$34,C316="NI",G316/$X$25,C316="HB",G316/$X$37,C316="NRW",G316/$X$22,C316="HE",G316/$X$26,C316="RP",G316/$X$27,C316="BW",G316/$X$24,C316="BY",G316/$X$23,C316="SL",G316/$X$36,C316="BE",G316/$X$29,C316="MV",G316/$X$35,C316="BB",G316/$X$31,C316="SN",G316/$X$28,C316="ST",G316/$X$32,C316="TH",G316/$X$33)</f>
        <v>1.075672380952381E-2</v>
      </c>
      <c r="K316" cm="1">
        <f t="array" ref="K316">_xlfn.IFS(C316="SH",$Y$17,C316="HH",$Y$8,C316="NI",$Y$11,C316="HB",$Y$7,C316="NRW",$Y$12,C316="HE",$Y$9,C316="RP",$Y$13,C316="BW",$Y$3,C316="BY",$Y$4,C316="SL",$Y$14,C316="BE",$Y$5,C316="MV",$Y$10,C316="BB",$Y$6,C316="SN",$Y$15,C316="ST",$Y$16,C316="TH",$Y$18)</f>
        <v>72762.894516183122</v>
      </c>
      <c r="L316">
        <f t="shared" si="13"/>
        <v>732.23061608889839</v>
      </c>
      <c r="M316">
        <f t="shared" si="14"/>
        <v>146.44612321777967</v>
      </c>
      <c r="O316" t="s">
        <v>12813</v>
      </c>
      <c r="P316">
        <v>597.47510894941001</v>
      </c>
      <c r="Q316">
        <f t="shared" si="15"/>
        <v>1.2176572362491108E-3</v>
      </c>
    </row>
    <row r="317" spans="1:17">
      <c r="A317">
        <v>9778</v>
      </c>
      <c r="B317" t="s">
        <v>12000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tr">
        <f>VLOOKUP(A317,'Kreisfreie Städte u. Landkreise'!$A$9:$J$478,3,0)</f>
        <v>Unterallgäu</v>
      </c>
      <c r="E317">
        <f>VLOOKUP(D317,'old version'!$D$2:$G$403,2,0)</f>
        <v>761</v>
      </c>
      <c r="F317">
        <f>VLOOKUP(D317,'old version'!$D$2:$G$403,3,0)</f>
        <v>5469.8969999999999</v>
      </c>
      <c r="G317">
        <f>VLOOKUP(D317,'old version'!$D$2:$G$403,4,0)</f>
        <v>145341</v>
      </c>
      <c r="H317">
        <f>COUNTIF(Mapping!$A$1:$A$1325,A317)</f>
        <v>4</v>
      </c>
      <c r="I317" cm="1">
        <f t="array" ref="I317">_xlfn.IFS(C317="SH",F317/$W$50,C317="HH",F317/$W$49,C317="NI",F317/$W$44,C317="HB",F317/$W$56,C317="NRW",F317/$W$41,C317="HE",F317/$W$45,C317="RP",F317/$W$47,C317="BW",F317/$W$43,C317="BY",F317/$W$42,C317="SL",F317/$W$55,C317="BE",F317/$W$46,C317="MV",F317/$W$54,C317="BB",F317/$W$51,C317="SN",F317/$W$48,C317="ST",F317/$W$53,C317="TH",F317/$W$52)</f>
        <v>8.6426337934924647E-3</v>
      </c>
      <c r="J317" cm="1">
        <f t="array" ref="J317">_xlfn.IFS(C317="SH",G317/$X$30,C317="HH",G317/$X$34,C317="NI",G317/$X$25,C317="HB",G317/$X$37,C317="NRW",G317/$X$22,C317="HE",G317/$X$26,C317="RP",G317/$X$27,C317="BW",G317/$X$24,C317="BY",G317/$X$23,C317="SL",G317/$X$36,C317="BE",G317/$X$29,C317="MV",G317/$X$35,C317="BB",G317/$X$31,C317="SN",G317/$X$28,C317="ST",G317/$X$32,C317="TH",G317/$X$33)</f>
        <v>1.1073599999999999E-2</v>
      </c>
      <c r="K317" cm="1">
        <f t="array" ref="K317">_xlfn.IFS(C317="SH",$Y$17,C317="HH",$Y$8,C317="NI",$Y$11,C317="HB",$Y$7,C317="NRW",$Y$12,C317="HE",$Y$9,C317="RP",$Y$13,C317="BW",$Y$3,C317="BY",$Y$4,C317="SL",$Y$14,C317="BE",$Y$5,C317="MV",$Y$10,C317="BB",$Y$6,C317="SN",$Y$15,C317="ST",$Y$16,C317="TH",$Y$18)</f>
        <v>72762.894516183122</v>
      </c>
      <c r="L317">
        <f t="shared" si="13"/>
        <v>761.52615430027697</v>
      </c>
      <c r="M317">
        <f t="shared" si="14"/>
        <v>190.38153857506924</v>
      </c>
      <c r="O317" t="s">
        <v>12810</v>
      </c>
      <c r="P317">
        <v>2362.3179661977665</v>
      </c>
      <c r="Q317">
        <f t="shared" si="15"/>
        <v>4.8144157351089822E-3</v>
      </c>
    </row>
    <row r="318" spans="1:17">
      <c r="A318">
        <v>9779</v>
      </c>
      <c r="B318" t="s">
        <v>12001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tr">
        <f>VLOOKUP(A318,'Kreisfreie Städte u. Landkreise'!$A$9:$J$478,3,0)</f>
        <v>Donau-Ries</v>
      </c>
      <c r="E318">
        <f>VLOOKUP(D318,'old version'!$D$2:$G$403,2,0)</f>
        <v>813</v>
      </c>
      <c r="F318">
        <f>VLOOKUP(D318,'old version'!$D$2:$G$403,3,0)</f>
        <v>6611.9750000000004</v>
      </c>
      <c r="G318">
        <f>VLOOKUP(D318,'old version'!$D$2:$G$403,4,0)</f>
        <v>133783</v>
      </c>
      <c r="H318">
        <f>COUNTIF(Mapping!$A$1:$A$1325,A318)</f>
        <v>4</v>
      </c>
      <c r="I318" cm="1">
        <f t="array" ref="I318">_xlfn.IFS(C318="SH",F318/$W$50,C318="HH",F318/$W$49,C318="NI",F318/$W$44,C318="HB",F318/$W$56,C318="NRW",F318/$W$41,C318="HE",F318/$W$45,C318="RP",F318/$W$47,C318="BW",F318/$W$43,C318="BY",F318/$W$42,C318="SL",F318/$W$55,C318="BE",F318/$W$46,C318="MV",F318/$W$54,C318="BB",F318/$W$51,C318="SN",F318/$W$48,C318="ST",F318/$W$53,C318="TH",F318/$W$52)</f>
        <v>1.0447158068374476E-2</v>
      </c>
      <c r="J318" cm="1">
        <f t="array" ref="J318">_xlfn.IFS(C318="SH",G318/$X$30,C318="HH",G318/$X$34,C318="NI",G318/$X$25,C318="HB",G318/$X$37,C318="NRW",G318/$X$22,C318="HE",G318/$X$26,C318="RP",G318/$X$27,C318="BW",G318/$X$24,C318="BY",G318/$X$23,C318="SL",G318/$X$36,C318="BE",G318/$X$29,C318="MV",G318/$X$35,C318="BB",G318/$X$31,C318="SN",G318/$X$28,C318="ST",G318/$X$32,C318="TH",G318/$X$33)</f>
        <v>1.0192990476190477E-2</v>
      </c>
      <c r="K318" cm="1">
        <f t="array" ref="K318">_xlfn.IFS(C318="SH",$Y$17,C318="HH",$Y$8,C318="NI",$Y$11,C318="HB",$Y$7,C318="NRW",$Y$12,C318="HE",$Y$9,C318="RP",$Y$13,C318="BW",$Y$3,C318="BY",$Y$4,C318="SL",$Y$14,C318="BE",$Y$5,C318="MV",$Y$10,C318="BB",$Y$6,C318="SN",$Y$15,C318="ST",$Y$16,C318="TH",$Y$18)</f>
        <v>72762.894516183122</v>
      </c>
      <c r="L318">
        <f t="shared" si="13"/>
        <v>746.29498324838596</v>
      </c>
      <c r="M318">
        <f t="shared" si="14"/>
        <v>186.57374581209649</v>
      </c>
      <c r="O318" t="s">
        <v>12927</v>
      </c>
      <c r="P318">
        <v>0</v>
      </c>
      <c r="Q318">
        <f t="shared" si="15"/>
        <v>0</v>
      </c>
    </row>
    <row r="319" spans="1:17">
      <c r="A319">
        <v>9780</v>
      </c>
      <c r="B319" t="s">
        <v>12002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tr">
        <f>VLOOKUP(A319,'Kreisfreie Städte u. Landkreise'!$A$9:$J$478,3,0)</f>
        <v>Oberallgäu</v>
      </c>
      <c r="E319">
        <f>VLOOKUP(D319,'old version'!$D$2:$G$403,2,0)</f>
        <v>689</v>
      </c>
      <c r="F319">
        <f>VLOOKUP(D319,'old version'!$D$2:$G$403,3,0)</f>
        <v>5047.509</v>
      </c>
      <c r="G319">
        <f>VLOOKUP(D319,'old version'!$D$2:$G$403,4,0)</f>
        <v>156008</v>
      </c>
      <c r="H319">
        <f>COUNTIF(Mapping!$A$1:$A$1325,A319)</f>
        <v>2</v>
      </c>
      <c r="I319" cm="1">
        <f t="array" ref="I319">_xlfn.IFS(C319="SH",F319/$W$50,C319="HH",F319/$W$49,C319="NI",F319/$W$44,C319="HB",F319/$W$56,C319="NRW",F319/$W$41,C319="HE",F319/$W$45,C319="RP",F319/$W$47,C319="BW",F319/$W$43,C319="BY",F319/$W$42,C319="SL",F319/$W$55,C319="BE",F319/$W$46,C319="MV",F319/$W$54,C319="BB",F319/$W$51,C319="SN",F319/$W$48,C319="ST",F319/$W$53,C319="TH",F319/$W$52)</f>
        <v>7.9752455770844225E-3</v>
      </c>
      <c r="J319" cm="1">
        <f t="array" ref="J319">_xlfn.IFS(C319="SH",G319/$X$30,C319="HH",G319/$X$34,C319="NI",G319/$X$25,C319="HB",G319/$X$37,C319="NRW",G319/$X$22,C319="HE",G319/$X$26,C319="RP",G319/$X$27,C319="BW",G319/$X$24,C319="BY",G319/$X$23,C319="SL",G319/$X$36,C319="BE",G319/$X$29,C319="MV",G319/$X$35,C319="BB",G319/$X$31,C319="SN",G319/$X$28,C319="ST",G319/$X$32,C319="TH",G319/$X$33)</f>
        <v>1.188632380952381E-2</v>
      </c>
      <c r="K319" cm="1">
        <f t="array" ref="K319">_xlfn.IFS(C319="SH",$Y$17,C319="HH",$Y$8,C319="NI",$Y$11,C319="HB",$Y$7,C319="NRW",$Y$12,C319="HE",$Y$9,C319="RP",$Y$13,C319="BW",$Y$3,C319="BY",$Y$4,C319="SL",$Y$14,C319="BE",$Y$5,C319="MV",$Y$10,C319="BB",$Y$6,C319="SN",$Y$15,C319="ST",$Y$16,C319="TH",$Y$18)</f>
        <v>72762.894516183122</v>
      </c>
      <c r="L319">
        <f t="shared" si="13"/>
        <v>793.73798231969499</v>
      </c>
      <c r="M319">
        <f t="shared" si="14"/>
        <v>396.8689911598475</v>
      </c>
      <c r="O319" t="s">
        <v>12932</v>
      </c>
      <c r="P319">
        <v>1004.7461796131585</v>
      </c>
      <c r="Q319">
        <f t="shared" si="15"/>
        <v>2.0476776988264515E-3</v>
      </c>
    </row>
    <row r="320" spans="1:17">
      <c r="A320">
        <v>10041</v>
      </c>
      <c r="B320" t="s">
        <v>12003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SL</v>
      </c>
      <c r="D320" t="str">
        <f>VLOOKUP(A320,'Kreisfreie Städte u. Landkreise'!$A$9:$J$478,3,0)</f>
        <v>Regionalverband Saarbrücken</v>
      </c>
      <c r="E320">
        <f>VLOOKUP(D320,'old version'!$D$2:$G$403,2,0)</f>
        <v>619</v>
      </c>
      <c r="F320">
        <f>VLOOKUP(D320,'old version'!$D$2:$G$403,3,0)</f>
        <v>14814.968000000001</v>
      </c>
      <c r="G320">
        <f>VLOOKUP(D320,'old version'!$D$2:$G$403,4,0)</f>
        <v>328714</v>
      </c>
      <c r="H320">
        <f>COUNTIF(Mapping!$A$1:$A$1325,A320)</f>
        <v>2</v>
      </c>
      <c r="I320" cm="1">
        <f t="array" ref="I320">_xlfn.IFS(C320="SH",F320/$W$50,C320="HH",F320/$W$49,C320="NI",F320/$W$44,C320="HB",F320/$W$56,C320="NRW",F320/$W$41,C320="HE",F320/$W$45,C320="RP",F320/$W$47,C320="BW",F320/$W$43,C320="BY",F320/$W$42,C320="SL",F320/$W$55,C320="BE",F320/$W$46,C320="MV",F320/$W$54,C320="BB",F320/$W$51,C320="SN",F320/$W$48,C320="ST",F320/$W$53,C320="TH",F320/$W$52)</f>
        <v>0.40865495269357022</v>
      </c>
      <c r="J320" cm="1">
        <f t="array" ref="J320">_xlfn.IFS(C320="SH",G320/$X$30,C320="HH",G320/$X$34,C320="NI",G320/$X$25,C320="HB",G320/$X$37,C320="NRW",G320/$X$22,C320="HE",G320/$X$26,C320="RP",G320/$X$27,C320="BW",G320/$X$24,C320="BY",G320/$X$23,C320="SL",G320/$X$36,C320="BE",G320/$X$29,C320="MV",G320/$X$35,C320="BB",G320/$X$31,C320="SN",G320/$X$28,C320="ST",G320/$X$32,C320="TH",G320/$X$33)</f>
        <v>0.33304356636271532</v>
      </c>
      <c r="K320" cm="1">
        <f t="array" ref="K320">_xlfn.IFS(C320="SH",$Y$17,C320="HH",$Y$8,C320="NI",$Y$11,C320="HB",$Y$7,C320="NRW",$Y$12,C320="HE",$Y$9,C320="RP",$Y$13,C320="BW",$Y$3,C320="BY",$Y$4,C320="SL",$Y$14,C320="BE",$Y$5,C320="MV",$Y$10,C320="BB",$Y$6,C320="SN",$Y$15,C320="ST",$Y$16,C320="TH",$Y$18)</f>
        <v>7791.7843367432497</v>
      </c>
      <c r="L320">
        <f t="shared" si="13"/>
        <v>2742.2905477611657</v>
      </c>
      <c r="M320">
        <f t="shared" si="14"/>
        <v>1371.1452738805829</v>
      </c>
      <c r="O320" t="s">
        <v>12969</v>
      </c>
      <c r="P320">
        <v>953.40444863006678</v>
      </c>
      <c r="Q320">
        <f t="shared" si="15"/>
        <v>1.9430429963648796E-3</v>
      </c>
    </row>
    <row r="321" spans="1:17">
      <c r="A321">
        <v>10042</v>
      </c>
      <c r="B321" t="s">
        <v>12004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tr">
        <f>VLOOKUP(A321,'Kreisfreie Städte u. Landkreise'!$A$9:$J$478,3,0)</f>
        <v>Merzig-Wadern</v>
      </c>
      <c r="E321">
        <f>VLOOKUP(D321,'old version'!$D$2:$G$403,2,0)</f>
        <v>480</v>
      </c>
      <c r="F321">
        <f>VLOOKUP(D321,'old version'!$D$2:$G$403,3,0)</f>
        <v>2791.98</v>
      </c>
      <c r="G321">
        <f>VLOOKUP(D321,'old version'!$D$2:$G$403,4,0)</f>
        <v>103243</v>
      </c>
      <c r="H321">
        <f>COUNTIF(Mapping!$A$1:$A$1325,A321)</f>
        <v>5</v>
      </c>
      <c r="I321" cm="1">
        <f t="array" ref="I321">_xlfn.IFS(C321="SH",F321/$W$50,C321="HH",F321/$W$49,C321="NI",F321/$W$44,C321="HB",F321/$W$56,C321="NRW",F321/$W$41,C321="HE",F321/$W$45,C321="RP",F321/$W$47,C321="BW",F321/$W$43,C321="BY",F321/$W$42,C321="SL",F321/$W$55,C321="BE",F321/$W$46,C321="MV",F321/$W$54,C321="BB",F321/$W$51,C321="SN",F321/$W$48,C321="ST",F321/$W$53,C321="TH",F321/$W$52)</f>
        <v>7.7013764378120436E-2</v>
      </c>
      <c r="J321" cm="1">
        <f t="array" ref="J321">_xlfn.IFS(C321="SH",G321/$X$30,C321="HH",G321/$X$34,C321="NI",G321/$X$25,C321="HB",G321/$X$37,C321="NRW",G321/$X$22,C321="HE",G321/$X$26,C321="RP",G321/$X$27,C321="BW",G321/$X$24,C321="BY",G321/$X$23,C321="SL",G321/$X$36,C321="BE",G321/$X$29,C321="MV",G321/$X$35,C321="BB",G321/$X$31,C321="SN",G321/$X$28,C321="ST",G321/$X$32,C321="TH",G321/$X$33)</f>
        <v>0.10460283687943263</v>
      </c>
      <c r="K321" cm="1">
        <f t="array" ref="K321">_xlfn.IFS(C321="SH",$Y$17,C321="HH",$Y$8,C321="NI",$Y$11,C321="HB",$Y$7,C321="NRW",$Y$12,C321="HE",$Y$9,C321="RP",$Y$13,C321="BW",$Y$3,C321="BY",$Y$4,C321="SL",$Y$14,C321="BE",$Y$5,C321="MV",$Y$10,C321="BB",$Y$6,C321="SN",$Y$15,C321="ST",$Y$16,C321="TH",$Y$18)</f>
        <v>7791.7843367432497</v>
      </c>
      <c r="L321">
        <f t="shared" si="13"/>
        <v>761.30072023082278</v>
      </c>
      <c r="M321">
        <f t="shared" si="14"/>
        <v>152.26014404616456</v>
      </c>
      <c r="O321" t="s">
        <v>12908</v>
      </c>
      <c r="P321">
        <v>1374.2456139404244</v>
      </c>
      <c r="Q321">
        <f t="shared" si="15"/>
        <v>2.8007193791563423E-3</v>
      </c>
    </row>
    <row r="322" spans="1:17">
      <c r="A322">
        <v>10043</v>
      </c>
      <c r="B322" t="s">
        <v>12005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tr">
        <f>VLOOKUP(A322,'Kreisfreie Städte u. Landkreise'!$A$9:$J$478,3,0)</f>
        <v>Neunkirchen</v>
      </c>
      <c r="E322">
        <f>VLOOKUP(D322,'old version'!$D$2:$G$403,2,0)</f>
        <v>489</v>
      </c>
      <c r="F322">
        <f>VLOOKUP(D322,'old version'!$D$2:$G$403,3,0)</f>
        <v>3388.5729999999999</v>
      </c>
      <c r="G322">
        <f>VLOOKUP(D322,'old version'!$D$2:$G$403,4,0)</f>
        <v>131408</v>
      </c>
      <c r="H322">
        <f>COUNTIF(Mapping!$A$1:$A$1325,A322)</f>
        <v>2</v>
      </c>
      <c r="I322" cm="1">
        <f t="array" ref="I322">_xlfn.IFS(C322="SH",F322/$W$50,C322="HH",F322/$W$49,C322="NI",F322/$W$44,C322="HB",F322/$W$56,C322="NRW",F322/$W$41,C322="HE",F322/$W$45,C322="RP",F322/$W$47,C322="BW",F322/$W$43,C322="BY",F322/$W$42,C322="SL",F322/$W$55,C322="BE",F322/$W$46,C322="MV",F322/$W$54,C322="BB",F322/$W$51,C322="SN",F322/$W$48,C322="ST",F322/$W$53,C322="TH",F322/$W$52)</f>
        <v>9.3470140402173607E-2</v>
      </c>
      <c r="J322" cm="1">
        <f t="array" ref="J322">_xlfn.IFS(C322="SH",G322/$X$30,C322="HH",G322/$X$34,C322="NI",G322/$X$25,C322="HB",G322/$X$37,C322="NRW",G322/$X$22,C322="HE",G322/$X$26,C322="RP",G322/$X$27,C322="BW",G322/$X$24,C322="BY",G322/$X$23,C322="SL",G322/$X$36,C322="BE",G322/$X$29,C322="MV",G322/$X$35,C322="BB",G322/$X$31,C322="SN",G322/$X$28,C322="ST",G322/$X$32,C322="TH",G322/$X$33)</f>
        <v>0.1331388044579534</v>
      </c>
      <c r="K322" cm="1">
        <f t="array" ref="K322">_xlfn.IFS(C322="SH",$Y$17,C322="HH",$Y$8,C322="NI",$Y$11,C322="HB",$Y$7,C322="NRW",$Y$12,C322="HE",$Y$9,C322="RP",$Y$13,C322="BW",$Y$3,C322="BY",$Y$4,C322="SL",$Y$14,C322="BE",$Y$5,C322="MV",$Y$10,C322="BB",$Y$6,C322="SN",$Y$15,C322="ST",$Y$16,C322="TH",$Y$18)</f>
        <v>7791.7843367432497</v>
      </c>
      <c r="L322">
        <f t="shared" ref="L322:L385" si="16">I322*$AA$3*K322+J322*$AB$3*K322</f>
        <v>960.11643237586486</v>
      </c>
      <c r="M322">
        <f t="shared" si="14"/>
        <v>480.05821618793243</v>
      </c>
      <c r="O322" t="s">
        <v>12928</v>
      </c>
      <c r="P322">
        <v>0</v>
      </c>
      <c r="Q322">
        <f t="shared" si="15"/>
        <v>0</v>
      </c>
    </row>
    <row r="323" spans="1:17">
      <c r="A323">
        <v>10044</v>
      </c>
      <c r="B323" t="s">
        <v>12006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tr">
        <f>VLOOKUP(A323,'Kreisfreie Städte u. Landkreise'!$A$9:$J$478,3,0)</f>
        <v>Saarlouis</v>
      </c>
      <c r="E323">
        <f>VLOOKUP(D323,'old version'!$D$2:$G$403,2,0)</f>
        <v>608</v>
      </c>
      <c r="F323">
        <f>VLOOKUP(D323,'old version'!$D$2:$G$403,3,0)</f>
        <v>6390.7489999999998</v>
      </c>
      <c r="G323">
        <f>VLOOKUP(D323,'old version'!$D$2:$G$403,4,0)</f>
        <v>194319</v>
      </c>
      <c r="H323">
        <f>COUNTIF(Mapping!$A$1:$A$1325,A323)</f>
        <v>5</v>
      </c>
      <c r="I323" cm="1">
        <f t="array" ref="I323">_xlfn.IFS(C323="SH",F323/$W$50,C323="HH",F323/$W$49,C323="NI",F323/$W$44,C323="HB",F323/$W$56,C323="NRW",F323/$W$41,C323="HE",F323/$W$45,C323="RP",F323/$W$47,C323="BW",F323/$W$43,C323="BY",F323/$W$42,C323="SL",F323/$W$55,C323="BE",F323/$W$46,C323="MV",F323/$W$54,C323="BB",F323/$W$51,C323="SN",F323/$W$48,C323="ST",F323/$W$53,C323="TH",F323/$W$52)</f>
        <v>0.17628193528811409</v>
      </c>
      <c r="J323" cm="1">
        <f t="array" ref="J323">_xlfn.IFS(C323="SH",G323/$X$30,C323="HH",G323/$X$34,C323="NI",G323/$X$25,C323="HB",G323/$X$37,C323="NRW",G323/$X$22,C323="HE",G323/$X$26,C323="RP",G323/$X$27,C323="BW",G323/$X$24,C323="BY",G323/$X$23,C323="SL",G323/$X$36,C323="BE",G323/$X$29,C323="MV",G323/$X$35,C323="BB",G323/$X$31,C323="SN",G323/$X$28,C323="ST",G323/$X$32,C323="TH",G323/$X$33)</f>
        <v>0.19687841945288753</v>
      </c>
      <c r="K323" cm="1">
        <f t="array" ref="K323">_xlfn.IFS(C323="SH",$Y$17,C323="HH",$Y$8,C323="NI",$Y$11,C323="HB",$Y$7,C323="NRW",$Y$12,C323="HE",$Y$9,C323="RP",$Y$13,C323="BW",$Y$3,C323="BY",$Y$4,C323="SL",$Y$14,C323="BE",$Y$5,C323="MV",$Y$10,C323="BB",$Y$6,C323="SN",$Y$15,C323="ST",$Y$16,C323="TH",$Y$18)</f>
        <v>7791.7843367432497</v>
      </c>
      <c r="L323">
        <f t="shared" si="16"/>
        <v>1493.913344259011</v>
      </c>
      <c r="M323">
        <f t="shared" ref="M323:M386" si="17">L323/H323</f>
        <v>298.78266885180221</v>
      </c>
      <c r="O323" t="s">
        <v>12858</v>
      </c>
      <c r="P323">
        <v>2032.0523533192256</v>
      </c>
      <c r="Q323">
        <f t="shared" ref="Q323:Q386" si="18">P323/$Y$19</f>
        <v>4.1413327775395243E-3</v>
      </c>
    </row>
    <row r="324" spans="1:17">
      <c r="A324">
        <v>10045</v>
      </c>
      <c r="B324" t="s">
        <v>12007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tr">
        <f>VLOOKUP(A324,'Kreisfreie Städte u. Landkreise'!$A$9:$J$478,3,0)</f>
        <v>Saarpfalz-Kreis</v>
      </c>
      <c r="E324">
        <f>VLOOKUP(D324,'old version'!$D$2:$G$403,2,0)</f>
        <v>717</v>
      </c>
      <c r="F324">
        <f>VLOOKUP(D324,'old version'!$D$2:$G$403,3,0)</f>
        <v>5674.0240000000003</v>
      </c>
      <c r="G324">
        <f>VLOOKUP(D324,'old version'!$D$2:$G$403,4,0)</f>
        <v>142196</v>
      </c>
      <c r="H324">
        <f>COUNTIF(Mapping!$A$1:$A$1325,A324)</f>
        <v>1</v>
      </c>
      <c r="I324" cm="1">
        <f t="array" ref="I324">_xlfn.IFS(C324="SH",F324/$W$50,C324="HH",F324/$W$49,C324="NI",F324/$W$44,C324="HB",F324/$W$56,C324="NRW",F324/$W$41,C324="HE",F324/$W$45,C324="RP",F324/$W$47,C324="BW",F324/$W$43,C324="BY",F324/$W$42,C324="SL",F324/$W$55,C324="BE",F324/$W$46,C324="MV",F324/$W$54,C324="BB",F324/$W$51,C324="SN",F324/$W$48,C324="ST",F324/$W$53,C324="TH",F324/$W$52)</f>
        <v>0.15651184729539624</v>
      </c>
      <c r="J324" cm="1">
        <f t="array" ref="J324">_xlfn.IFS(C324="SH",G324/$X$30,C324="HH",G324/$X$34,C324="NI",G324/$X$25,C324="HB",G324/$X$37,C324="NRW",G324/$X$22,C324="HE",G324/$X$26,C324="RP",G324/$X$27,C324="BW",G324/$X$24,C324="BY",G324/$X$23,C324="SL",G324/$X$36,C324="BE",G324/$X$29,C324="MV",G324/$X$35,C324="BB",G324/$X$31,C324="SN",G324/$X$28,C324="ST",G324/$X$32,C324="TH",G324/$X$33)</f>
        <v>0.14406889564336373</v>
      </c>
      <c r="K324" cm="1">
        <f t="array" ref="K324">_xlfn.IFS(C324="SH",$Y$17,C324="HH",$Y$8,C324="NI",$Y$11,C324="HB",$Y$7,C324="NRW",$Y$12,C324="HE",$Y$9,C324="RP",$Y$13,C324="BW",$Y$3,C324="BY",$Y$4,C324="SL",$Y$14,C324="BE",$Y$5,C324="MV",$Y$10,C324="BB",$Y$6,C324="SN",$Y$15,C324="ST",$Y$16,C324="TH",$Y$18)</f>
        <v>7791.7843367432497</v>
      </c>
      <c r="L324">
        <f t="shared" si="16"/>
        <v>1146.7919634321495</v>
      </c>
      <c r="M324">
        <f t="shared" si="17"/>
        <v>1146.7919634321495</v>
      </c>
      <c r="O324" t="s">
        <v>12833</v>
      </c>
      <c r="P324">
        <v>1827.7126882987459</v>
      </c>
      <c r="Q324">
        <f t="shared" si="18"/>
        <v>3.7248875264521281E-3</v>
      </c>
    </row>
    <row r="325" spans="1:17">
      <c r="A325">
        <v>10046</v>
      </c>
      <c r="B325" t="s">
        <v>12008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tr">
        <f>VLOOKUP(A325,'Kreisfreie Städte u. Landkreise'!$A$9:$J$478,3,0)</f>
        <v>St. Wendel</v>
      </c>
      <c r="E325">
        <f>VLOOKUP(D325,'old version'!$D$2:$G$403,2,0)</f>
        <v>565</v>
      </c>
      <c r="F325">
        <f>VLOOKUP(D325,'old version'!$D$2:$G$403,3,0)</f>
        <v>2649.3939999999998</v>
      </c>
      <c r="G325">
        <f>VLOOKUP(D325,'old version'!$D$2:$G$403,4,0)</f>
        <v>87007</v>
      </c>
      <c r="H325">
        <f>COUNTIF(Mapping!$A$1:$A$1325,A325)</f>
        <v>3</v>
      </c>
      <c r="I325" cm="1">
        <f t="array" ref="I325">_xlfn.IFS(C325="SH",F325/$W$50,C325="HH",F325/$W$49,C325="NI",F325/$W$44,C325="HB",F325/$W$56,C325="NRW",F325/$W$41,C325="HE",F325/$W$45,C325="RP",F325/$W$47,C325="BW",F325/$W$43,C325="BY",F325/$W$42,C325="SL",F325/$W$55,C325="BE",F325/$W$46,C325="MV",F325/$W$54,C325="BB",F325/$W$51,C325="SN",F325/$W$48,C325="ST",F325/$W$53,C325="TH",F325/$W$52)</f>
        <v>7.3080682977960443E-2</v>
      </c>
      <c r="J325" cm="1">
        <f t="array" ref="J325">_xlfn.IFS(C325="SH",G325/$X$30,C325="HH",G325/$X$34,C325="NI",G325/$X$25,C325="HB",G325/$X$37,C325="NRW",G325/$X$22,C325="HE",G325/$X$26,C325="RP",G325/$X$27,C325="BW",G325/$X$24,C325="BY",G325/$X$23,C325="SL",G325/$X$36,C325="BE",G325/$X$29,C325="MV",G325/$X$35,C325="BB",G325/$X$31,C325="SN",G325/$X$28,C325="ST",G325/$X$32,C325="TH",G325/$X$33)</f>
        <v>8.8152988855116521E-2</v>
      </c>
      <c r="K325" cm="1">
        <f t="array" ref="K325">_xlfn.IFS(C325="SH",$Y$17,C325="HH",$Y$8,C325="NI",$Y$11,C325="HB",$Y$7,C325="NRW",$Y$12,C325="HE",$Y$9,C325="RP",$Y$13,C325="BW",$Y$3,C325="BY",$Y$4,C325="SL",$Y$14,C325="BE",$Y$5,C325="MV",$Y$10,C325="BB",$Y$6,C325="SN",$Y$15,C325="ST",$Y$16,C325="TH",$Y$18)</f>
        <v>7791.7843367432497</v>
      </c>
      <c r="L325">
        <f t="shared" si="16"/>
        <v>657.50903858534218</v>
      </c>
      <c r="M325">
        <f t="shared" si="17"/>
        <v>219.1696795284474</v>
      </c>
      <c r="O325" t="s">
        <v>12845</v>
      </c>
      <c r="P325">
        <v>339.66422503930931</v>
      </c>
      <c r="Q325">
        <f t="shared" si="18"/>
        <v>6.9223737578176113E-4</v>
      </c>
    </row>
    <row r="326" spans="1:17">
      <c r="A326">
        <v>11000</v>
      </c>
      <c r="B326" t="s">
        <v>12009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BE</v>
      </c>
      <c r="D326" t="str">
        <f>VLOOKUP(A326,'Kreisfreie Städte u. Landkreise'!$A$9:$J$478,3,0)</f>
        <v>Berlin, Stadt</v>
      </c>
      <c r="E326">
        <f>VLOOKUP(D326,'old version'!$D$2:$G$403,2,0)</f>
        <v>665</v>
      </c>
      <c r="F326">
        <f>VLOOKUP(D326,'old version'!$D$2:$G$403,3,0)</f>
        <v>145547.125</v>
      </c>
      <c r="G326">
        <f>VLOOKUP(D326,'old version'!$D$2:$G$403,4,0)</f>
        <v>3669491</v>
      </c>
      <c r="H326">
        <f>COUNTIF(Mapping!$A$1:$A$1325,A326)</f>
        <v>2</v>
      </c>
      <c r="I326" cm="1">
        <f t="array" ref="I326">_xlfn.IFS(C326="SH",F326/$W$50,C326="HH",F326/$W$49,C326="NI",F326/$W$44,C326="HB",F326/$W$56,C326="NRW",F326/$W$41,C326="HE",F326/$W$45,C326="RP",F326/$W$47,C326="BW",F326/$W$43,C326="BY",F326/$W$42,C326="SL",F326/$W$55,C326="BE",F326/$W$46,C326="MV",F326/$W$54,C326="BB",F326/$W$51,C326="SN",F326/$W$48,C326="ST",F326/$W$53,C326="TH",F326/$W$52)</f>
        <v>0.94948252017404811</v>
      </c>
      <c r="J326" cm="1">
        <f t="array" ref="J326">_xlfn.IFS(C326="SH",G326/$X$30,C326="HH",G326/$X$34,C326="NI",G326/$X$25,C326="HB",G326/$X$37,C326="NRW",G326/$X$22,C326="HE",G326/$X$26,C326="RP",G326/$X$27,C326="BW",G326/$X$24,C326="BY",G326/$X$23,C326="SL",G326/$X$36,C326="BE",G326/$X$29,C326="MV",G326/$X$35,C326="BB",G326/$X$31,C326="SN",G326/$X$28,C326="ST",G326/$X$32,C326="TH",G326/$X$33)</f>
        <v>1.0001338239302262</v>
      </c>
      <c r="K326" cm="1">
        <f t="array" ref="K326">_xlfn.IFS(C326="SH",$Y$17,C326="HH",$Y$8,C326="NI",$Y$11,C326="HB",$Y$7,C326="NRW",$Y$12,C326="HE",$Y$9,C326="RP",$Y$13,C326="BW",$Y$3,C326="BY",$Y$4,C326="SL",$Y$14,C326="BE",$Y$5,C326="MV",$Y$10,C326="BB",$Y$6,C326="SN",$Y$15,C326="ST",$Y$16,C326="TH",$Y$18)</f>
        <v>12105.354687237967</v>
      </c>
      <c r="L326">
        <f t="shared" si="16"/>
        <v>11953.686674044104</v>
      </c>
      <c r="M326">
        <f t="shared" si="17"/>
        <v>5976.8433370220519</v>
      </c>
      <c r="O326" t="s">
        <v>12834</v>
      </c>
      <c r="P326">
        <v>0</v>
      </c>
      <c r="Q326">
        <f t="shared" si="18"/>
        <v>0</v>
      </c>
    </row>
    <row r="327" spans="1:17">
      <c r="A327">
        <v>12051</v>
      </c>
      <c r="B327" t="s">
        <v>12010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BB</v>
      </c>
      <c r="D327" t="str">
        <f>VLOOKUP(A327,'Kreisfreie Städte u. Landkreise'!$A$9:$J$478,3,0)</f>
        <v>Brandenburg an der Havel, Stadt</v>
      </c>
      <c r="E327">
        <f>VLOOKUP(D327,'old version'!$D$2:$G$403,2,0)</f>
        <v>440</v>
      </c>
      <c r="F327">
        <f>VLOOKUP(D327,'old version'!$D$2:$G$403,3,0)</f>
        <v>2283.2339999999999</v>
      </c>
      <c r="G327">
        <f>VLOOKUP(D327,'old version'!$D$2:$G$403,4,0)</f>
        <v>72184</v>
      </c>
      <c r="H327">
        <f>COUNTIF(Mapping!$A$1:$A$1325,A327)</f>
        <v>1</v>
      </c>
      <c r="I327" cm="1">
        <f t="array" ref="I327">_xlfn.IFS(C327="SH",F327/$W$50,C327="HH",F327/$W$49,C327="NI",F327/$W$44,C327="HB",F327/$W$56,C327="NRW",F327/$W$41,C327="HE",F327/$W$45,C327="RP",F327/$W$47,C327="BW",F327/$W$43,C327="BY",F327/$W$42,C327="SL",F327/$W$55,C327="BE",F327/$W$46,C327="MV",F327/$W$54,C327="BB",F327/$W$51,C327="SN",F327/$W$48,C327="ST",F327/$W$53,C327="TH",F327/$W$52)</f>
        <v>3.071752993407776E-2</v>
      </c>
      <c r="J327" cm="1">
        <f t="array" ref="J327">_xlfn.IFS(C327="SH",G327/$X$30,C327="HH",G327/$X$34,C327="NI",G327/$X$25,C327="HB",G327/$X$37,C327="NRW",G327/$X$22,C327="HE",G327/$X$26,C327="RP",G327/$X$27,C327="BW",G327/$X$24,C327="BY",G327/$X$23,C327="SL",G327/$X$36,C327="BE",G327/$X$29,C327="MV",G327/$X$35,C327="BB",G327/$X$31,C327="SN",G327/$X$28,C327="ST",G327/$X$32,C327="TH",G327/$X$33)</f>
        <v>2.862172878667724E-2</v>
      </c>
      <c r="K327" cm="1">
        <f t="array" ref="K327">_xlfn.IFS(C327="SH",$Y$17,C327="HH",$Y$8,C327="NI",$Y$11,C327="HB",$Y$7,C327="NRW",$Y$12,C327="HE",$Y$9,C327="RP",$Y$13,C327="BW",$Y$3,C327="BY",$Y$4,C327="SL",$Y$14,C327="BE",$Y$5,C327="MV",$Y$10,C327="BB",$Y$6,C327="SN",$Y$15,C327="ST",$Y$16,C327="TH",$Y$18)</f>
        <v>19281.160489686401</v>
      </c>
      <c r="L327">
        <f t="shared" si="16"/>
        <v>561.96251579757563</v>
      </c>
      <c r="M327">
        <f t="shared" si="17"/>
        <v>561.96251579757563</v>
      </c>
      <c r="O327" t="s">
        <v>12855</v>
      </c>
      <c r="P327">
        <v>4682.189783308304</v>
      </c>
      <c r="Q327">
        <f t="shared" si="18"/>
        <v>9.5423260077931692E-3</v>
      </c>
    </row>
    <row r="328" spans="1:17">
      <c r="A328">
        <v>12052</v>
      </c>
      <c r="B328" t="s">
        <v>12011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tr">
        <f>VLOOKUP(A328,'Kreisfreie Städte u. Landkreise'!$A$9:$J$478,3,0)</f>
        <v>Cottbus, Stadt</v>
      </c>
      <c r="E328">
        <f>VLOOKUP(D328,'old version'!$D$2:$G$403,2,0)</f>
        <v>544</v>
      </c>
      <c r="F328">
        <f>VLOOKUP(D328,'old version'!$D$2:$G$403,3,0)</f>
        <v>3528.3679999999999</v>
      </c>
      <c r="G328">
        <f>VLOOKUP(D328,'old version'!$D$2:$G$403,4,0)</f>
        <v>99678</v>
      </c>
      <c r="H328">
        <f>COUNTIF(Mapping!$A$1:$A$1325,A328)</f>
        <v>1</v>
      </c>
      <c r="I328" cm="1">
        <f t="array" ref="I328">_xlfn.IFS(C328="SH",F328/$W$50,C328="HH",F328/$W$49,C328="NI",F328/$W$44,C328="HB",F328/$W$56,C328="NRW",F328/$W$41,C328="HE",F328/$W$45,C328="RP",F328/$W$47,C328="BW",F328/$W$43,C328="BY",F328/$W$42,C328="SL",F328/$W$55,C328="BE",F328/$W$46,C328="MV",F328/$W$54,C328="BB",F328/$W$51,C328="SN",F328/$W$48,C328="ST",F328/$W$53,C328="TH",F328/$W$52)</f>
        <v>4.7468962733754873E-2</v>
      </c>
      <c r="J328" cm="1">
        <f t="array" ref="J328">_xlfn.IFS(C328="SH",G328/$X$30,C328="HH",G328/$X$34,C328="NI",G328/$X$25,C328="HB",G328/$X$37,C328="NRW",G328/$X$22,C328="HE",G328/$X$26,C328="RP",G328/$X$27,C328="BW",G328/$X$24,C328="BY",G328/$X$23,C328="SL",G328/$X$36,C328="BE",G328/$X$29,C328="MV",G328/$X$35,C328="BB",G328/$X$31,C328="SN",G328/$X$28,C328="ST",G328/$X$32,C328="TH",G328/$X$33)</f>
        <v>3.9523394131641555E-2</v>
      </c>
      <c r="K328" cm="1">
        <f t="array" ref="K328">_xlfn.IFS(C328="SH",$Y$17,C328="HH",$Y$8,C328="NI",$Y$11,C328="HB",$Y$7,C328="NRW",$Y$12,C328="HE",$Y$9,C328="RP",$Y$13,C328="BW",$Y$3,C328="BY",$Y$4,C328="SL",$Y$14,C328="BE",$Y$5,C328="MV",$Y$10,C328="BB",$Y$6,C328="SN",$Y$15,C328="ST",$Y$16,C328="TH",$Y$18)</f>
        <v>19281.160489686401</v>
      </c>
      <c r="L328">
        <f t="shared" si="16"/>
        <v>800.35685119910067</v>
      </c>
      <c r="M328">
        <f t="shared" si="17"/>
        <v>800.35685119910067</v>
      </c>
      <c r="O328" t="s">
        <v>12516</v>
      </c>
      <c r="P328">
        <v>1718.5260766436836</v>
      </c>
      <c r="Q328">
        <f t="shared" si="18"/>
        <v>3.5023646701994411E-3</v>
      </c>
    </row>
    <row r="329" spans="1:17">
      <c r="A329">
        <v>12053</v>
      </c>
      <c r="B329" t="s">
        <v>12012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tr">
        <f>VLOOKUP(A329,'Kreisfreie Städte u. Landkreise'!$A$9:$J$478,3,0)</f>
        <v>Frankfurt (Oder), Stadt</v>
      </c>
      <c r="E329">
        <f>VLOOKUP(D329,'old version'!$D$2:$G$403,2,0)</f>
        <v>502</v>
      </c>
      <c r="F329">
        <f>VLOOKUP(D329,'old version'!$D$2:$G$403,3,0)</f>
        <v>2164.1019999999999</v>
      </c>
      <c r="G329">
        <f>VLOOKUP(D329,'old version'!$D$2:$G$403,4,0)</f>
        <v>57751</v>
      </c>
      <c r="H329">
        <f>COUNTIF(Mapping!$A$1:$A$1325,A329)</f>
        <v>1</v>
      </c>
      <c r="I329" cm="1">
        <f t="array" ref="I329">_xlfn.IFS(C329="SH",F329/$W$50,C329="HH",F329/$W$49,C329="NI",F329/$W$44,C329="HB",F329/$W$56,C329="NRW",F329/$W$41,C329="HE",F329/$W$45,C329="RP",F329/$W$47,C329="BW",F329/$W$43,C329="BY",F329/$W$42,C329="SL",F329/$W$55,C329="BE",F329/$W$46,C329="MV",F329/$W$54,C329="BB",F329/$W$51,C329="SN",F329/$W$48,C329="ST",F329/$W$53,C329="TH",F329/$W$52)</f>
        <v>2.9114785416386384E-2</v>
      </c>
      <c r="J329" cm="1">
        <f t="array" ref="J329">_xlfn.IFS(C329="SH",G329/$X$30,C329="HH",G329/$X$34,C329="NI",G329/$X$25,C329="HB",G329/$X$37,C329="NRW",G329/$X$22,C329="HE",G329/$X$26,C329="RP",G329/$X$27,C329="BW",G329/$X$24,C329="BY",G329/$X$23,C329="SL",G329/$X$36,C329="BE",G329/$X$29,C329="MV",G329/$X$35,C329="BB",G329/$X$31,C329="SN",G329/$X$28,C329="ST",G329/$X$32,C329="TH",G329/$X$33)</f>
        <v>2.289888977002379E-2</v>
      </c>
      <c r="K329" cm="1">
        <f t="array" ref="K329">_xlfn.IFS(C329="SH",$Y$17,C329="HH",$Y$8,C329="NI",$Y$11,C329="HB",$Y$7,C329="NRW",$Y$12,C329="HE",$Y$9,C329="RP",$Y$13,C329="BW",$Y$3,C329="BY",$Y$4,C329="SL",$Y$14,C329="BE",$Y$5,C329="MV",$Y$10,C329="BB",$Y$6,C329="SN",$Y$15,C329="ST",$Y$16,C329="TH",$Y$18)</f>
        <v>19281.160489686401</v>
      </c>
      <c r="L329">
        <f t="shared" si="16"/>
        <v>471.47958907763189</v>
      </c>
      <c r="M329">
        <f t="shared" si="17"/>
        <v>471.47958907763189</v>
      </c>
      <c r="O329" t="s">
        <v>12868</v>
      </c>
      <c r="P329">
        <v>0</v>
      </c>
      <c r="Q329">
        <f t="shared" si="18"/>
        <v>0</v>
      </c>
    </row>
    <row r="330" spans="1:17">
      <c r="A330">
        <v>12054</v>
      </c>
      <c r="B330" t="s">
        <v>12013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tr">
        <f>VLOOKUP(A330,'Kreisfreie Städte u. Landkreise'!$A$9:$J$478,3,0)</f>
        <v>Potsdam, Stadt</v>
      </c>
      <c r="E330">
        <f>VLOOKUP(D330,'old version'!$D$2:$G$403,2,0)</f>
        <v>567</v>
      </c>
      <c r="F330">
        <f>VLOOKUP(D330,'old version'!$D$2:$G$403,3,0)</f>
        <v>7507.7049999999999</v>
      </c>
      <c r="G330">
        <f>VLOOKUP(D330,'old version'!$D$2:$G$403,4,0)</f>
        <v>180334</v>
      </c>
      <c r="H330">
        <f>COUNTIF(Mapping!$A$1:$A$1325,A330)</f>
        <v>1</v>
      </c>
      <c r="I330" cm="1">
        <f t="array" ref="I330">_xlfn.IFS(C330="SH",F330/$W$50,C330="HH",F330/$W$49,C330="NI",F330/$W$44,C330="HB",F330/$W$56,C330="NRW",F330/$W$41,C330="HE",F330/$W$45,C330="RP",F330/$W$47,C330="BW",F330/$W$43,C330="BY",F330/$W$42,C330="SL",F330/$W$55,C330="BE",F330/$W$46,C330="MV",F330/$W$54,C330="BB",F330/$W$51,C330="SN",F330/$W$48,C330="ST",F330/$W$53,C330="TH",F330/$W$52)</f>
        <v>0.10100504506928562</v>
      </c>
      <c r="J330" cm="1">
        <f t="array" ref="J330">_xlfn.IFS(C330="SH",G330/$X$30,C330="HH",G330/$X$34,C330="NI",G330/$X$25,C330="HB",G330/$X$37,C330="NRW",G330/$X$22,C330="HE",G330/$X$26,C330="RP",G330/$X$27,C330="BW",G330/$X$24,C330="BY",G330/$X$23,C330="SL",G330/$X$36,C330="BE",G330/$X$29,C330="MV",G330/$X$35,C330="BB",G330/$X$31,C330="SN",G330/$X$28,C330="ST",G330/$X$32,C330="TH",G330/$X$33)</f>
        <v>7.1504361617763676E-2</v>
      </c>
      <c r="K330" cm="1">
        <f t="array" ref="K330">_xlfn.IFS(C330="SH",$Y$17,C330="HH",$Y$8,C330="NI",$Y$11,C330="HB",$Y$7,C330="NRW",$Y$12,C330="HE",$Y$9,C330="RP",$Y$13,C330="BW",$Y$3,C330="BY",$Y$4,C330="SL",$Y$14,C330="BE",$Y$5,C330="MV",$Y$10,C330="BB",$Y$6,C330="SN",$Y$15,C330="ST",$Y$16,C330="TH",$Y$18)</f>
        <v>19281.160489686401</v>
      </c>
      <c r="L330">
        <f t="shared" si="16"/>
        <v>1520.8889251107312</v>
      </c>
      <c r="M330">
        <f t="shared" si="17"/>
        <v>1520.8889251107312</v>
      </c>
      <c r="O330" t="s">
        <v>12864</v>
      </c>
      <c r="P330">
        <v>571.96090124317584</v>
      </c>
      <c r="Q330">
        <f t="shared" si="18"/>
        <v>1.165659154362005E-3</v>
      </c>
    </row>
    <row r="331" spans="1:17">
      <c r="A331">
        <v>12060</v>
      </c>
      <c r="B331" t="s">
        <v>12014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tr">
        <f>VLOOKUP(A331,'Kreisfreie Städte u. Landkreise'!$A$9:$J$478,3,0)</f>
        <v>Barnim</v>
      </c>
      <c r="E331">
        <f>VLOOKUP(D331,'old version'!$D$2:$G$403,2,0)</f>
        <v>453</v>
      </c>
      <c r="F331">
        <f>VLOOKUP(D331,'old version'!$D$2:$G$403,3,0)</f>
        <v>4005.9340000000002</v>
      </c>
      <c r="G331">
        <f>VLOOKUP(D331,'old version'!$D$2:$G$403,4,0)</f>
        <v>185244</v>
      </c>
      <c r="H331">
        <f>COUNTIF(Mapping!$A$1:$A$1325,A331)</f>
        <v>6</v>
      </c>
      <c r="I331" cm="1">
        <f t="array" ref="I331">_xlfn.IFS(C331="SH",F331/$W$50,C331="HH",F331/$W$49,C331="NI",F331/$W$44,C331="HB",F331/$W$56,C331="NRW",F331/$W$41,C331="HE",F331/$W$45,C331="RP",F331/$W$47,C331="BW",F331/$W$43,C331="BY",F331/$W$42,C331="SL",F331/$W$55,C331="BE",F331/$W$46,C331="MV",F331/$W$54,C331="BB",F331/$W$51,C331="SN",F331/$W$48,C331="ST",F331/$W$53,C331="TH",F331/$W$52)</f>
        <v>5.3893905556302975E-2</v>
      </c>
      <c r="J331" cm="1">
        <f t="array" ref="J331">_xlfn.IFS(C331="SH",G331/$X$30,C331="HH",G331/$X$34,C331="NI",G331/$X$25,C331="HB",G331/$X$37,C331="NRW",G331/$X$22,C331="HE",G331/$X$26,C331="RP",G331/$X$27,C331="BW",G331/$X$24,C331="BY",G331/$X$23,C331="SL",G331/$X$36,C331="BE",G331/$X$29,C331="MV",G331/$X$35,C331="BB",G331/$X$31,C331="SN",G331/$X$28,C331="ST",G331/$X$32,C331="TH",G331/$X$33)</f>
        <v>7.3451229183187944E-2</v>
      </c>
      <c r="K331" cm="1">
        <f t="array" ref="K331">_xlfn.IFS(C331="SH",$Y$17,C331="HH",$Y$8,C331="NI",$Y$11,C331="HB",$Y$7,C331="NRW",$Y$12,C331="HE",$Y$9,C331="RP",$Y$13,C331="BW",$Y$3,C331="BY",$Y$4,C331="SL",$Y$14,C331="BE",$Y$5,C331="MV",$Y$10,C331="BB",$Y$6,C331="SN",$Y$15,C331="ST",$Y$16,C331="TH",$Y$18)</f>
        <v>19281.160489686401</v>
      </c>
      <c r="L331">
        <f t="shared" si="16"/>
        <v>1321.9529641461081</v>
      </c>
      <c r="M331">
        <f t="shared" si="17"/>
        <v>220.32549402435134</v>
      </c>
      <c r="O331" t="s">
        <v>12863</v>
      </c>
      <c r="P331">
        <v>821.10539214677385</v>
      </c>
      <c r="Q331">
        <f t="shared" si="18"/>
        <v>1.673416862886151E-3</v>
      </c>
    </row>
    <row r="332" spans="1:17">
      <c r="A332">
        <v>12061</v>
      </c>
      <c r="B332" t="s">
        <v>12015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tr">
        <f>VLOOKUP(A332,'Kreisfreie Städte u. Landkreise'!$A$9:$J$478,3,0)</f>
        <v>Dahme-Spreewald</v>
      </c>
      <c r="E332">
        <f>VLOOKUP(D332,'old version'!$D$2:$G$403,2,0)</f>
        <v>892</v>
      </c>
      <c r="F332">
        <f>VLOOKUP(D332,'old version'!$D$2:$G$403,3,0)</f>
        <v>5633.8580000000002</v>
      </c>
      <c r="G332">
        <f>VLOOKUP(D332,'old version'!$D$2:$G$403,4,0)</f>
        <v>170791</v>
      </c>
      <c r="H332">
        <f>COUNTIF(Mapping!$A$1:$A$1325,A332)</f>
        <v>7</v>
      </c>
      <c r="I332" cm="1">
        <f t="array" ref="I332">_xlfn.IFS(C332="SH",F332/$W$50,C332="HH",F332/$W$49,C332="NI",F332/$W$44,C332="HB",F332/$W$56,C332="NRW",F332/$W$41,C332="HE",F332/$W$45,C332="RP",F332/$W$47,C332="BW",F332/$W$43,C332="BY",F332/$W$42,C332="SL",F332/$W$55,C332="BE",F332/$W$46,C332="MV",F332/$W$54,C332="BB",F332/$W$51,C332="SN",F332/$W$48,C332="ST",F332/$W$53,C332="TH",F332/$W$52)</f>
        <v>7.5795210547558195E-2</v>
      </c>
      <c r="J332" cm="1">
        <f t="array" ref="J332">_xlfn.IFS(C332="SH",G332/$X$30,C332="HH",G332/$X$34,C332="NI",G332/$X$25,C332="HB",G332/$X$37,C332="NRW",G332/$X$22,C332="HE",G332/$X$26,C332="RP",G332/$X$27,C332="BW",G332/$X$24,C332="BY",G332/$X$23,C332="SL",G332/$X$36,C332="BE",G332/$X$29,C332="MV",G332/$X$35,C332="BB",G332/$X$31,C332="SN",G332/$X$28,C332="ST",G332/$X$32,C332="TH",G332/$X$33)</f>
        <v>6.772045995241871E-2</v>
      </c>
      <c r="K332" cm="1">
        <f t="array" ref="K332">_xlfn.IFS(C332="SH",$Y$17,C332="HH",$Y$8,C332="NI",$Y$11,C332="HB",$Y$7,C332="NRW",$Y$12,C332="HE",$Y$9,C332="RP",$Y$13,C332="BW",$Y$3,C332="BY",$Y$4,C332="SL",$Y$14,C332="BE",$Y$5,C332="MV",$Y$10,C332="BB",$Y$6,C332="SN",$Y$15,C332="ST",$Y$16,C332="TH",$Y$18)</f>
        <v>19281.160489686401</v>
      </c>
      <c r="L332">
        <f t="shared" si="16"/>
        <v>1344.6516973127345</v>
      </c>
      <c r="M332">
        <f t="shared" si="17"/>
        <v>192.09309961610492</v>
      </c>
      <c r="O332" t="s">
        <v>12852</v>
      </c>
      <c r="P332">
        <v>1599.3913944142998</v>
      </c>
      <c r="Q332">
        <f t="shared" si="18"/>
        <v>3.2595675967616406E-3</v>
      </c>
    </row>
    <row r="333" spans="1:17">
      <c r="A333">
        <v>12062</v>
      </c>
      <c r="B333" t="s">
        <v>12016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tr">
        <f>VLOOKUP(A333,'Kreisfreie Städte u. Landkreise'!$A$9:$J$478,3,0)</f>
        <v>Elbe-Elster</v>
      </c>
      <c r="E333">
        <f>VLOOKUP(D333,'old version'!$D$2:$G$403,2,0)</f>
        <v>377</v>
      </c>
      <c r="F333">
        <f>VLOOKUP(D333,'old version'!$D$2:$G$403,3,0)</f>
        <v>2544.3960000000002</v>
      </c>
      <c r="G333">
        <f>VLOOKUP(D333,'old version'!$D$2:$G$403,4,0)</f>
        <v>101827</v>
      </c>
      <c r="H333">
        <f>COUNTIF(Mapping!$A$1:$A$1325,A333)</f>
        <v>3</v>
      </c>
      <c r="I333" cm="1">
        <f t="array" ref="I333">_xlfn.IFS(C333="SH",F333/$W$50,C333="HH",F333/$W$49,C333="NI",F333/$W$44,C333="HB",F333/$W$56,C333="NRW",F333/$W$41,C333="HE",F333/$W$45,C333="RP",F333/$W$47,C333="BW",F333/$W$43,C333="BY",F333/$W$42,C333="SL",F333/$W$55,C333="BE",F333/$W$46,C333="MV",F333/$W$54,C333="BB",F333/$W$51,C333="SN",F333/$W$48,C333="ST",F333/$W$53,C333="TH",F333/$W$52)</f>
        <v>3.423107762679941E-2</v>
      </c>
      <c r="J333" cm="1">
        <f t="array" ref="J333">_xlfn.IFS(C333="SH",G333/$X$30,C333="HH",G333/$X$34,C333="NI",G333/$X$25,C333="HB",G333/$X$37,C333="NRW",G333/$X$22,C333="HE",G333/$X$26,C333="RP",G333/$X$27,C333="BW",G333/$X$24,C333="BY",G333/$X$23,C333="SL",G333/$X$36,C333="BE",G333/$X$29,C333="MV",G333/$X$35,C333="BB",G333/$X$31,C333="SN",G333/$X$28,C333="ST",G333/$X$32,C333="TH",G333/$X$33)</f>
        <v>4.0375495638382233E-2</v>
      </c>
      <c r="K333" cm="1">
        <f t="array" ref="K333">_xlfn.IFS(C333="SH",$Y$17,C333="HH",$Y$8,C333="NI",$Y$11,C333="HB",$Y$7,C333="NRW",$Y$12,C333="HE",$Y$9,C333="RP",$Y$13,C333="BW",$Y$3,C333="BY",$Y$4,C333="SL",$Y$14,C333="BE",$Y$5,C333="MV",$Y$10,C333="BB",$Y$6,C333="SN",$Y$15,C333="ST",$Y$16,C333="TH",$Y$18)</f>
        <v>19281.160489686401</v>
      </c>
      <c r="L333">
        <f t="shared" si="16"/>
        <v>748.86853380501907</v>
      </c>
      <c r="M333">
        <f t="shared" si="17"/>
        <v>249.62284460167302</v>
      </c>
      <c r="O333" t="s">
        <v>12859</v>
      </c>
      <c r="P333">
        <v>2110.4424072065835</v>
      </c>
      <c r="Q333">
        <f t="shared" si="18"/>
        <v>4.3010920962728866E-3</v>
      </c>
    </row>
    <row r="334" spans="1:17">
      <c r="A334">
        <v>12063</v>
      </c>
      <c r="B334" t="s">
        <v>12017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tr">
        <f>VLOOKUP(A334,'Kreisfreie Städte u. Landkreise'!$A$9:$J$478,3,0)</f>
        <v>Havelland</v>
      </c>
      <c r="E334">
        <f>VLOOKUP(D334,'old version'!$D$2:$G$403,2,0)</f>
        <v>482</v>
      </c>
      <c r="F334">
        <f>VLOOKUP(D334,'old version'!$D$2:$G$403,3,0)</f>
        <v>3385.3850000000002</v>
      </c>
      <c r="G334">
        <f>VLOOKUP(D334,'old version'!$D$2:$G$403,4,0)</f>
        <v>162996</v>
      </c>
      <c r="H334">
        <f>COUNTIF(Mapping!$A$1:$A$1325,A334)</f>
        <v>3</v>
      </c>
      <c r="I334" cm="1">
        <f t="array" ref="I334">_xlfn.IFS(C334="SH",F334/$W$50,C334="HH",F334/$W$49,C334="NI",F334/$W$44,C334="HB",F334/$W$56,C334="NRW",F334/$W$41,C334="HE",F334/$W$45,C334="RP",F334/$W$47,C334="BW",F334/$W$43,C334="BY",F334/$W$42,C334="SL",F334/$W$55,C334="BE",F334/$W$46,C334="MV",F334/$W$54,C334="BB",F334/$W$51,C334="SN",F334/$W$48,C334="ST",F334/$W$53,C334="TH",F334/$W$52)</f>
        <v>4.554533835598009E-2</v>
      </c>
      <c r="J334" cm="1">
        <f t="array" ref="J334">_xlfn.IFS(C334="SH",G334/$X$30,C334="HH",G334/$X$34,C334="NI",G334/$X$25,C334="HB",G334/$X$37,C334="NRW",G334/$X$22,C334="HE",G334/$X$26,C334="RP",G334/$X$27,C334="BW",G334/$X$24,C334="BY",G334/$X$23,C334="SL",G334/$X$36,C334="BE",G334/$X$29,C334="MV",G334/$X$35,C334="BB",G334/$X$31,C334="SN",G334/$X$28,C334="ST",G334/$X$32,C334="TH",G334/$X$33)</f>
        <v>6.4629659000793024E-2</v>
      </c>
      <c r="K334" cm="1">
        <f t="array" ref="K334">_xlfn.IFS(C334="SH",$Y$17,C334="HH",$Y$8,C334="NI",$Y$11,C334="HB",$Y$7,C334="NRW",$Y$12,C334="HE",$Y$9,C334="RP",$Y$13,C334="BW",$Y$3,C334="BY",$Y$4,C334="SL",$Y$14,C334="BE",$Y$5,C334="MV",$Y$10,C334="BB",$Y$6,C334="SN",$Y$15,C334="ST",$Y$16,C334="TH",$Y$18)</f>
        <v>19281.160489686401</v>
      </c>
      <c r="L334">
        <f t="shared" si="16"/>
        <v>1154.142865290677</v>
      </c>
      <c r="M334">
        <f t="shared" si="17"/>
        <v>384.71428843022568</v>
      </c>
      <c r="O334" t="s">
        <v>12731</v>
      </c>
      <c r="P334">
        <v>383.68883310888356</v>
      </c>
      <c r="Q334">
        <f t="shared" si="18"/>
        <v>7.8195974544366972E-4</v>
      </c>
    </row>
    <row r="335" spans="1:17">
      <c r="A335">
        <v>12064</v>
      </c>
      <c r="B335" t="s">
        <v>12018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tr">
        <f>VLOOKUP(A335,'Kreisfreie Städte u. Landkreise'!$A$9:$J$478,3,0)</f>
        <v>Märkisch-Oderland</v>
      </c>
      <c r="E335">
        <f>VLOOKUP(D335,'old version'!$D$2:$G$403,2,0)</f>
        <v>476</v>
      </c>
      <c r="F335">
        <f>VLOOKUP(D335,'old version'!$D$2:$G$403,3,0)</f>
        <v>4154.37</v>
      </c>
      <c r="G335">
        <f>VLOOKUP(D335,'old version'!$D$2:$G$403,4,0)</f>
        <v>195751</v>
      </c>
      <c r="H335">
        <f>COUNTIF(Mapping!$A$1:$A$1325,A335)</f>
        <v>3</v>
      </c>
      <c r="I335" cm="1">
        <f t="array" ref="I335">_xlfn.IFS(C335="SH",F335/$W$50,C335="HH",F335/$W$49,C335="NI",F335/$W$44,C335="HB",F335/$W$56,C335="NRW",F335/$W$41,C335="HE",F335/$W$45,C335="RP",F335/$W$47,C335="BW",F335/$W$43,C335="BY",F335/$W$42,C335="SL",F335/$W$55,C335="BE",F335/$W$46,C335="MV",F335/$W$54,C335="BB",F335/$W$51,C335="SN",F335/$W$48,C335="ST",F335/$W$53,C335="TH",F335/$W$52)</f>
        <v>5.5890891968249694E-2</v>
      </c>
      <c r="J335" cm="1">
        <f t="array" ref="J335">_xlfn.IFS(C335="SH",G335/$X$30,C335="HH",G335/$X$34,C335="NI",G335/$X$25,C335="HB",G335/$X$37,C335="NRW",G335/$X$22,C335="HE",G335/$X$26,C335="RP",G335/$X$27,C335="BW",G335/$X$24,C335="BY",G335/$X$23,C335="SL",G335/$X$36,C335="BE",G335/$X$29,C335="MV",G335/$X$35,C335="BB",G335/$X$31,C335="SN",G335/$X$28,C335="ST",G335/$X$32,C335="TH",G335/$X$33)</f>
        <v>7.7617367168913556E-2</v>
      </c>
      <c r="K335" cm="1">
        <f t="array" ref="K335">_xlfn.IFS(C335="SH",$Y$17,C335="HH",$Y$8,C335="NI",$Y$11,C335="HB",$Y$7,C335="NRW",$Y$12,C335="HE",$Y$9,C335="RP",$Y$13,C335="BW",$Y$3,C335="BY",$Y$4,C335="SL",$Y$14,C335="BE",$Y$5,C335="MV",$Y$10,C335="BB",$Y$6,C335="SN",$Y$15,C335="ST",$Y$16,C335="TH",$Y$18)</f>
        <v>19281.160489686401</v>
      </c>
      <c r="L335">
        <f t="shared" si="16"/>
        <v>1391.8249993659408</v>
      </c>
      <c r="M335">
        <f t="shared" si="17"/>
        <v>463.94166645531362</v>
      </c>
      <c r="O335" t="s">
        <v>12935</v>
      </c>
      <c r="P335">
        <v>1246.784725327055</v>
      </c>
      <c r="Q335">
        <f t="shared" si="18"/>
        <v>2.5409534557997719E-3</v>
      </c>
    </row>
    <row r="336" spans="1:17">
      <c r="A336">
        <v>12065</v>
      </c>
      <c r="B336" t="s">
        <v>12019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tr">
        <f>VLOOKUP(A336,'Kreisfreie Städte u. Landkreise'!$A$9:$J$478,3,0)</f>
        <v>Oberhavel</v>
      </c>
      <c r="E336">
        <f>VLOOKUP(D336,'old version'!$D$2:$G$403,2,0)</f>
        <v>641</v>
      </c>
      <c r="F336">
        <f>VLOOKUP(D336,'old version'!$D$2:$G$403,3,0)</f>
        <v>5621.7759999999998</v>
      </c>
      <c r="G336">
        <f>VLOOKUP(D336,'old version'!$D$2:$G$403,4,0)</f>
        <v>212914</v>
      </c>
      <c r="H336">
        <f>COUNTIF(Mapping!$A$1:$A$1325,A336)</f>
        <v>3</v>
      </c>
      <c r="I336" cm="1">
        <f t="array" ref="I336">_xlfn.IFS(C336="SH",F336/$W$50,C336="HH",F336/$W$49,C336="NI",F336/$W$44,C336="HB",F336/$W$56,C336="NRW",F336/$W$41,C336="HE",F336/$W$45,C336="RP",F336/$W$47,C336="BW",F336/$W$43,C336="BY",F336/$W$42,C336="SL",F336/$W$55,C336="BE",F336/$W$46,C336="MV",F336/$W$54,C336="BB",F336/$W$51,C336="SN",F336/$W$48,C336="ST",F336/$W$53,C336="TH",F336/$W$52)</f>
        <v>7.5632665141934619E-2</v>
      </c>
      <c r="J336" cm="1">
        <f t="array" ref="J336">_xlfn.IFS(C336="SH",G336/$X$30,C336="HH",G336/$X$34,C336="NI",G336/$X$25,C336="HB",G336/$X$37,C336="NRW",G336/$X$22,C336="HE",G336/$X$26,C336="RP",G336/$X$27,C336="BW",G336/$X$24,C336="BY",G336/$X$23,C336="SL",G336/$X$36,C336="BE",G336/$X$29,C336="MV",G336/$X$35,C336="BB",G336/$X$31,C336="SN",G336/$X$28,C336="ST",G336/$X$32,C336="TH",G336/$X$33)</f>
        <v>8.4422680412371137E-2</v>
      </c>
      <c r="K336" cm="1">
        <f t="array" ref="K336">_xlfn.IFS(C336="SH",$Y$17,C336="HH",$Y$8,C336="NI",$Y$11,C336="HB",$Y$7,C336="NRW",$Y$12,C336="HE",$Y$9,C336="RP",$Y$13,C336="BW",$Y$3,C336="BY",$Y$4,C336="SL",$Y$14,C336="BE",$Y$5,C336="MV",$Y$10,C336="BB",$Y$6,C336="SN",$Y$15,C336="ST",$Y$16,C336="TH",$Y$18)</f>
        <v>19281.160489686401</v>
      </c>
      <c r="L336">
        <f t="shared" si="16"/>
        <v>1585.3968262164124</v>
      </c>
      <c r="M336">
        <f t="shared" si="17"/>
        <v>528.46560873880412</v>
      </c>
      <c r="O336" t="s">
        <v>12535</v>
      </c>
      <c r="P336">
        <v>1736.7117060320434</v>
      </c>
      <c r="Q336">
        <f t="shared" si="18"/>
        <v>3.5394270731159711E-3</v>
      </c>
    </row>
    <row r="337" spans="1:17">
      <c r="A337">
        <v>12066</v>
      </c>
      <c r="B337" t="s">
        <v>12020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BB</v>
      </c>
      <c r="D337" t="str">
        <f>VLOOKUP(A337,'Kreisfreie Städte u. Landkreise'!$A$9:$J$478,3,0)</f>
        <v>Oberspreewald-Lausitz</v>
      </c>
      <c r="E337">
        <f>VLOOKUP(D337,'old version'!$D$2:$G$403,2,0)</f>
        <v>450</v>
      </c>
      <c r="F337">
        <f>VLOOKUP(D337,'old version'!$D$2:$G$403,3,0)</f>
        <v>3070.6660000000002</v>
      </c>
      <c r="G337">
        <f>VLOOKUP(D337,'old version'!$D$2:$G$403,4,0)</f>
        <v>109371</v>
      </c>
      <c r="H337">
        <f>COUNTIF(Mapping!$A$1:$A$1325,A337)</f>
        <v>5</v>
      </c>
      <c r="I337" cm="1">
        <f t="array" ref="I337">_xlfn.IFS(C337="SH",F337/$W$50,C337="HH",F337/$W$49,C337="NI",F337/$W$44,C337="HB",F337/$W$56,C337="NRW",F337/$W$41,C337="HE",F337/$W$45,C337="RP",F337/$W$47,C337="BW",F337/$W$43,C337="BY",F337/$W$42,C337="SL",F337/$W$55,C337="BE",F337/$W$46,C337="MV",F337/$W$54,C337="BB",F337/$W$51,C337="SN",F337/$W$48,C337="ST",F337/$W$53,C337="TH",F337/$W$52)</f>
        <v>4.1311260594645502E-2</v>
      </c>
      <c r="J337" cm="1">
        <f t="array" ref="J337">_xlfn.IFS(C337="SH",G337/$X$30,C337="HH",G337/$X$34,C337="NI",G337/$X$25,C337="HB",G337/$X$37,C337="NRW",G337/$X$22,C337="HE",G337/$X$26,C337="RP",G337/$X$27,C337="BW",G337/$X$24,C337="BY",G337/$X$23,C337="SL",G337/$X$36,C337="BE",G337/$X$29,C337="MV",G337/$X$35,C337="BB",G337/$X$31,C337="SN",G337/$X$28,C337="ST",G337/$X$32,C337="TH",G337/$X$33)</f>
        <v>4.3366772402854879E-2</v>
      </c>
      <c r="K337" cm="1">
        <f t="array" ref="K337">_xlfn.IFS(C337="SH",$Y$17,C337="HH",$Y$8,C337="NI",$Y$11,C337="HB",$Y$7,C337="NRW",$Y$12,C337="HE",$Y$9,C337="RP",$Y$13,C337="BW",$Y$3,C337="BY",$Y$4,C337="SL",$Y$14,C337="BE",$Y$5,C337="MV",$Y$10,C337="BB",$Y$6,C337="SN",$Y$15,C337="ST",$Y$16,C337="TH",$Y$18)</f>
        <v>19281.160489686401</v>
      </c>
      <c r="L337">
        <f t="shared" si="16"/>
        <v>826.25353535351542</v>
      </c>
      <c r="M337">
        <f t="shared" si="17"/>
        <v>165.25070707070307</v>
      </c>
      <c r="O337" t="s">
        <v>12865</v>
      </c>
      <c r="P337">
        <v>1956.8435340226717</v>
      </c>
      <c r="Q337">
        <f t="shared" si="18"/>
        <v>3.9880568306850505E-3</v>
      </c>
    </row>
    <row r="338" spans="1:17">
      <c r="A338">
        <v>12067</v>
      </c>
      <c r="B338" t="s">
        <v>12021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tr">
        <f>VLOOKUP(A338,'Kreisfreie Städte u. Landkreise'!$A$9:$J$478,3,0)</f>
        <v>Oder-Spree</v>
      </c>
      <c r="E338">
        <f>VLOOKUP(D338,'old version'!$D$2:$G$403,2,0)</f>
        <v>453</v>
      </c>
      <c r="F338">
        <f>VLOOKUP(D338,'old version'!$D$2:$G$403,3,0)</f>
        <v>4645.9880000000003</v>
      </c>
      <c r="G338">
        <f>VLOOKUP(D338,'old version'!$D$2:$G$403,4,0)</f>
        <v>178803</v>
      </c>
      <c r="H338">
        <f>COUNTIF(Mapping!$A$1:$A$1325,A338)</f>
        <v>3</v>
      </c>
      <c r="I338" cm="1">
        <f t="array" ref="I338">_xlfn.IFS(C338="SH",F338/$W$50,C338="HH",F338/$W$49,C338="NI",F338/$W$44,C338="HB",F338/$W$56,C338="NRW",F338/$W$41,C338="HE",F338/$W$45,C338="RP",F338/$W$47,C338="BW",F338/$W$43,C338="BY",F338/$W$42,C338="SL",F338/$W$55,C338="BE",F338/$W$46,C338="MV",F338/$W$54,C338="BB",F338/$W$51,C338="SN",F338/$W$48,C338="ST",F338/$W$53,C338="TH",F338/$W$52)</f>
        <v>6.2504883627068478E-2</v>
      </c>
      <c r="J338" cm="1">
        <f t="array" ref="J338">_xlfn.IFS(C338="SH",G338/$X$30,C338="HH",G338/$X$34,C338="NI",G338/$X$25,C338="HB",G338/$X$37,C338="NRW",G338/$X$22,C338="HE",G338/$X$26,C338="RP",G338/$X$27,C338="BW",G338/$X$24,C338="BY",G338/$X$23,C338="SL",G338/$X$36,C338="BE",G338/$X$29,C338="MV",G338/$X$35,C338="BB",G338/$X$31,C338="SN",G338/$X$28,C338="ST",G338/$X$32,C338="TH",G338/$X$33)</f>
        <v>7.0897303727200628E-2</v>
      </c>
      <c r="K338" cm="1">
        <f t="array" ref="K338">_xlfn.IFS(C338="SH",$Y$17,C338="HH",$Y$8,C338="NI",$Y$11,C338="HB",$Y$7,C338="NRW",$Y$12,C338="HE",$Y$9,C338="RP",$Y$13,C338="BW",$Y$3,C338="BY",$Y$4,C338="SL",$Y$14,C338="BE",$Y$5,C338="MV",$Y$10,C338="BB",$Y$6,C338="SN",$Y$15,C338="ST",$Y$16,C338="TH",$Y$18)</f>
        <v>19281.160489686401</v>
      </c>
      <c r="L338">
        <f t="shared" si="16"/>
        <v>1326.5283917383176</v>
      </c>
      <c r="M338">
        <f t="shared" si="17"/>
        <v>442.17613057943919</v>
      </c>
      <c r="O338" t="s">
        <v>12924</v>
      </c>
      <c r="P338">
        <v>1104.0342720119243</v>
      </c>
      <c r="Q338">
        <f t="shared" si="18"/>
        <v>2.2500273237259956E-3</v>
      </c>
    </row>
    <row r="339" spans="1:17">
      <c r="A339">
        <v>12068</v>
      </c>
      <c r="B339" t="s">
        <v>12022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tr">
        <f>VLOOKUP(A339,'Kreisfreie Städte u. Landkreise'!$A$9:$J$478,3,0)</f>
        <v>Ostprignitz-Ruppin</v>
      </c>
      <c r="E339">
        <f>VLOOKUP(D339,'old version'!$D$2:$G$403,2,0)</f>
        <v>422</v>
      </c>
      <c r="F339">
        <f>VLOOKUP(D339,'old version'!$D$2:$G$403,3,0)</f>
        <v>2636.2060000000001</v>
      </c>
      <c r="G339">
        <f>VLOOKUP(D339,'old version'!$D$2:$G$403,4,0)</f>
        <v>98861</v>
      </c>
      <c r="H339">
        <f>COUNTIF(Mapping!$A$1:$A$1325,A339)</f>
        <v>4</v>
      </c>
      <c r="I339" cm="1">
        <f t="array" ref="I339">_xlfn.IFS(C339="SH",F339/$W$50,C339="HH",F339/$W$49,C339="NI",F339/$W$44,C339="HB",F339/$W$56,C339="NRW",F339/$W$41,C339="HE",F339/$W$45,C339="RP",F339/$W$47,C339="BW",F339/$W$43,C339="BY",F339/$W$42,C339="SL",F339/$W$55,C339="BE",F339/$W$46,C339="MV",F339/$W$54,C339="BB",F339/$W$51,C339="SN",F339/$W$48,C339="ST",F339/$W$53,C339="TH",F339/$W$52)</f>
        <v>3.5466245123099691E-2</v>
      </c>
      <c r="J339" cm="1">
        <f t="array" ref="J339">_xlfn.IFS(C339="SH",G339/$X$30,C339="HH",G339/$X$34,C339="NI",G339/$X$25,C339="HB",G339/$X$37,C339="NRW",G339/$X$22,C339="HE",G339/$X$26,C339="RP",G339/$X$27,C339="BW",G339/$X$24,C339="BY",G339/$X$23,C339="SL",G339/$X$36,C339="BE",G339/$X$29,C339="MV",G339/$X$35,C339="BB",G339/$X$31,C339="SN",G339/$X$28,C339="ST",G339/$X$32,C339="TH",G339/$X$33)</f>
        <v>3.9199444885011897E-2</v>
      </c>
      <c r="K339" cm="1">
        <f t="array" ref="K339">_xlfn.IFS(C339="SH",$Y$17,C339="HH",$Y$8,C339="NI",$Y$11,C339="HB",$Y$7,C339="NRW",$Y$12,C339="HE",$Y$9,C339="RP",$Y$13,C339="BW",$Y$3,C339="BY",$Y$4,C339="SL",$Y$14,C339="BE",$Y$5,C339="MV",$Y$10,C339="BB",$Y$6,C339="SN",$Y$15,C339="ST",$Y$16,C339="TH",$Y$18)</f>
        <v>19281.160489686401</v>
      </c>
      <c r="L339">
        <f t="shared" si="16"/>
        <v>737.81568199715889</v>
      </c>
      <c r="M339">
        <f t="shared" si="17"/>
        <v>184.45392049928972</v>
      </c>
      <c r="O339" t="s">
        <v>12930</v>
      </c>
      <c r="P339">
        <v>1489.3845285507828</v>
      </c>
      <c r="Q339">
        <f t="shared" si="18"/>
        <v>3.0353730583626546E-3</v>
      </c>
    </row>
    <row r="340" spans="1:17">
      <c r="A340">
        <v>12069</v>
      </c>
      <c r="B340" t="s">
        <v>12023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BB</v>
      </c>
      <c r="D340" t="str">
        <f>VLOOKUP(A340,'Kreisfreie Städte u. Landkreise'!$A$9:$J$478,3,0)</f>
        <v>Potsdam-Mittelmark</v>
      </c>
      <c r="E340">
        <f>VLOOKUP(D340,'old version'!$D$2:$G$403,2,0)</f>
        <v>543</v>
      </c>
      <c r="F340">
        <f>VLOOKUP(D340,'old version'!$D$2:$G$403,3,0)</f>
        <v>5416.2020000000002</v>
      </c>
      <c r="G340">
        <f>VLOOKUP(D340,'old version'!$D$2:$G$403,4,0)</f>
        <v>216566</v>
      </c>
      <c r="H340">
        <f>COUNTIF(Mapping!$A$1:$A$1325,A340)</f>
        <v>6</v>
      </c>
      <c r="I340" cm="1">
        <f t="array" ref="I340">_xlfn.IFS(C340="SH",F340/$W$50,C340="HH",F340/$W$49,C340="NI",F340/$W$44,C340="HB",F340/$W$56,C340="NRW",F340/$W$41,C340="HE",F340/$W$45,C340="RP",F340/$W$47,C340="BW",F340/$W$43,C340="BY",F340/$W$42,C340="SL",F340/$W$55,C340="BE",F340/$W$46,C340="MV",F340/$W$54,C340="BB",F340/$W$51,C340="SN",F340/$W$48,C340="ST",F340/$W$53,C340="TH",F340/$W$52)</f>
        <v>7.2866971613076828E-2</v>
      </c>
      <c r="J340" cm="1">
        <f t="array" ref="J340">_xlfn.IFS(C340="SH",G340/$X$30,C340="HH",G340/$X$34,C340="NI",G340/$X$25,C340="HB",G340/$X$37,C340="NRW",G340/$X$22,C340="HE",G340/$X$26,C340="RP",G340/$X$27,C340="BW",G340/$X$24,C340="BY",G340/$X$23,C340="SL",G340/$X$36,C340="BE",G340/$X$29,C340="MV",G340/$X$35,C340="BB",G340/$X$31,C340="SN",G340/$X$28,C340="ST",G340/$X$32,C340="TH",G340/$X$33)</f>
        <v>8.5870737509912767E-2</v>
      </c>
      <c r="K340" cm="1">
        <f t="array" ref="K340">_xlfn.IFS(C340="SH",$Y$17,C340="HH",$Y$8,C340="NI",$Y$11,C340="HB",$Y$7,C340="NRW",$Y$12,C340="HE",$Y$9,C340="RP",$Y$13,C340="BW",$Y$3,C340="BY",$Y$4,C340="SL",$Y$14,C340="BE",$Y$5,C340="MV",$Y$10,C340="BB",$Y$6,C340="SN",$Y$15,C340="ST",$Y$16,C340="TH",$Y$18)</f>
        <v>19281.160489686401</v>
      </c>
      <c r="L340">
        <f t="shared" si="16"/>
        <v>1593.005546989561</v>
      </c>
      <c r="M340">
        <f t="shared" si="17"/>
        <v>265.50092449826019</v>
      </c>
      <c r="O340" t="s">
        <v>12909</v>
      </c>
      <c r="P340">
        <v>888.4397562874201</v>
      </c>
      <c r="Q340">
        <f t="shared" si="18"/>
        <v>1.8106446310659178E-3</v>
      </c>
    </row>
    <row r="341" spans="1:17">
      <c r="A341">
        <v>12070</v>
      </c>
      <c r="B341" t="s">
        <v>12024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tr">
        <f>VLOOKUP(A341,'Kreisfreie Städte u. Landkreise'!$A$9:$J$478,3,0)</f>
        <v>Prignitz</v>
      </c>
      <c r="E341">
        <f>VLOOKUP(D341,'old version'!$D$2:$G$403,2,0)</f>
        <v>406</v>
      </c>
      <c r="F341">
        <f>VLOOKUP(D341,'old version'!$D$2:$G$403,3,0)</f>
        <v>2041.671</v>
      </c>
      <c r="G341">
        <f>VLOOKUP(D341,'old version'!$D$2:$G$403,4,0)</f>
        <v>76158</v>
      </c>
      <c r="H341">
        <f>COUNTIF(Mapping!$A$1:$A$1325,A341)</f>
        <v>1</v>
      </c>
      <c r="I341" cm="1">
        <f t="array" ref="I341">_xlfn.IFS(C341="SH",F341/$W$50,C341="HH",F341/$W$49,C341="NI",F341/$W$44,C341="HB",F341/$W$56,C341="NRW",F341/$W$41,C341="HE",F341/$W$45,C341="RP",F341/$W$47,C341="BW",F341/$W$43,C341="BY",F341/$W$42,C341="SL",F341/$W$55,C341="BE",F341/$W$46,C341="MV",F341/$W$54,C341="BB",F341/$W$51,C341="SN",F341/$W$48,C341="ST",F341/$W$53,C341="TH",F341/$W$52)</f>
        <v>2.7467657742499665E-2</v>
      </c>
      <c r="J341" cm="1">
        <f t="array" ref="J341">_xlfn.IFS(C341="SH",G341/$X$30,C341="HH",G341/$X$34,C341="NI",G341/$X$25,C341="HB",G341/$X$37,C341="NRW",G341/$X$22,C341="HE",G341/$X$26,C341="RP",G341/$X$27,C341="BW",G341/$X$24,C341="BY",G341/$X$23,C341="SL",G341/$X$36,C341="BE",G341/$X$29,C341="MV",G341/$X$35,C341="BB",G341/$X$31,C341="SN",G341/$X$28,C341="ST",G341/$X$32,C341="TH",G341/$X$33)</f>
        <v>3.019746233148295E-2</v>
      </c>
      <c r="K341" cm="1">
        <f t="array" ref="K341">_xlfn.IFS(C341="SH",$Y$17,C341="HH",$Y$8,C341="NI",$Y$11,C341="HB",$Y$7,C341="NRW",$Y$12,C341="HE",$Y$9,C341="RP",$Y$13,C341="BW",$Y$3,C341="BY",$Y$4,C341="SL",$Y$14,C341="BE",$Y$5,C341="MV",$Y$10,C341="BB",$Y$6,C341="SN",$Y$15,C341="ST",$Y$16,C341="TH",$Y$18)</f>
        <v>19281.160489686401</v>
      </c>
      <c r="L341">
        <f t="shared" si="16"/>
        <v>569.08366749816514</v>
      </c>
      <c r="M341">
        <f t="shared" si="17"/>
        <v>569.08366749816514</v>
      </c>
      <c r="O341" t="s">
        <v>12999</v>
      </c>
      <c r="P341">
        <v>4215.5010118382825</v>
      </c>
      <c r="Q341">
        <f t="shared" si="18"/>
        <v>8.5912119761878854E-3</v>
      </c>
    </row>
    <row r="342" spans="1:17">
      <c r="A342">
        <v>12071</v>
      </c>
      <c r="B342" t="s">
        <v>12025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tr">
        <f>VLOOKUP(A342,'Kreisfreie Städte u. Landkreise'!$A$9:$J$478,3,0)</f>
        <v>Spree-Neiße</v>
      </c>
      <c r="E342">
        <f>VLOOKUP(D342,'old version'!$D$2:$G$403,2,0)</f>
        <v>526</v>
      </c>
      <c r="F342">
        <f>VLOOKUP(D342,'old version'!$D$2:$G$403,3,0)</f>
        <v>3755.6570000000002</v>
      </c>
      <c r="G342">
        <f>VLOOKUP(D342,'old version'!$D$2:$G$403,4,0)</f>
        <v>113720</v>
      </c>
      <c r="H342">
        <f>COUNTIF(Mapping!$A$1:$A$1325,A342)</f>
        <v>5</v>
      </c>
      <c r="I342" cm="1">
        <f t="array" ref="I342">_xlfn.IFS(C342="SH",F342/$W$50,C342="HH",F342/$W$49,C342="NI",F342/$W$44,C342="HB",F342/$W$56,C342="NRW",F342/$W$41,C342="HE",F342/$W$45,C342="RP",F342/$W$47,C342="BW",F342/$W$43,C342="BY",F342/$W$42,C342="SL",F342/$W$55,C342="BE",F342/$W$46,C342="MV",F342/$W$54,C342="BB",F342/$W$51,C342="SN",F342/$W$48,C342="ST",F342/$W$53,C342="TH",F342/$W$52)</f>
        <v>5.0526799408045206E-2</v>
      </c>
      <c r="J342" cm="1">
        <f t="array" ref="J342">_xlfn.IFS(C342="SH",G342/$X$30,C342="HH",G342/$X$34,C342="NI",G342/$X$25,C342="HB",G342/$X$37,C342="NRW",G342/$X$22,C342="HE",G342/$X$26,C342="RP",G342/$X$27,C342="BW",G342/$X$24,C342="BY",G342/$X$23,C342="SL",G342/$X$36,C342="BE",G342/$X$29,C342="MV",G342/$X$35,C342="BB",G342/$X$31,C342="SN",G342/$X$28,C342="ST",G342/$X$32,C342="TH",G342/$X$33)</f>
        <v>4.5091197462331485E-2</v>
      </c>
      <c r="K342" cm="1">
        <f t="array" ref="K342">_xlfn.IFS(C342="SH",$Y$17,C342="HH",$Y$8,C342="NI",$Y$11,C342="HB",$Y$7,C342="NRW",$Y$12,C342="HE",$Y$9,C342="RP",$Y$13,C342="BW",$Y$3,C342="BY",$Y$4,C342="SL",$Y$14,C342="BE",$Y$5,C342="MV",$Y$10,C342="BB",$Y$6,C342="SN",$Y$15,C342="ST",$Y$16,C342="TH",$Y$18)</f>
        <v>19281.160489686401</v>
      </c>
      <c r="L342">
        <f t="shared" si="16"/>
        <v>895.61179331169308</v>
      </c>
      <c r="M342">
        <f t="shared" si="17"/>
        <v>179.12235866233863</v>
      </c>
      <c r="O342" t="s">
        <v>12889</v>
      </c>
      <c r="P342">
        <v>1182.9095557147518</v>
      </c>
      <c r="Q342">
        <f t="shared" si="18"/>
        <v>2.4107755432306211E-3</v>
      </c>
    </row>
    <row r="343" spans="1:17">
      <c r="A343">
        <v>12072</v>
      </c>
      <c r="B343" t="s">
        <v>12026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tr">
        <f>VLOOKUP(A343,'Kreisfreie Städte u. Landkreise'!$A$9:$J$478,3,0)</f>
        <v>Teltow-Fläming</v>
      </c>
      <c r="E343">
        <f>VLOOKUP(D343,'old version'!$D$2:$G$403,2,0)</f>
        <v>742</v>
      </c>
      <c r="F343">
        <f>VLOOKUP(D343,'old version'!$D$2:$G$403,3,0)</f>
        <v>5966.8509999999997</v>
      </c>
      <c r="G343">
        <f>VLOOKUP(D343,'old version'!$D$2:$G$403,4,0)</f>
        <v>169997</v>
      </c>
      <c r="H343">
        <f>COUNTIF(Mapping!$A$1:$A$1325,A343)</f>
        <v>2</v>
      </c>
      <c r="I343" cm="1">
        <f t="array" ref="I343">_xlfn.IFS(C343="SH",F343/$W$50,C343="HH",F343/$W$49,C343="NI",F343/$W$44,C343="HB",F343/$W$56,C343="NRW",F343/$W$41,C343="HE",F343/$W$45,C343="RP",F343/$W$47,C343="BW",F343/$W$43,C343="BY",F343/$W$42,C343="SL",F343/$W$55,C343="BE",F343/$W$46,C343="MV",F343/$W$54,C343="BB",F343/$W$51,C343="SN",F343/$W$48,C343="ST",F343/$W$53,C343="TH",F343/$W$52)</f>
        <v>8.0275137898560472E-2</v>
      </c>
      <c r="J343" cm="1">
        <f t="array" ref="J343">_xlfn.IFS(C343="SH",G343/$X$30,C343="HH",G343/$X$34,C343="NI",G343/$X$25,C343="HB",G343/$X$37,C343="NRW",G343/$X$22,C343="HE",G343/$X$26,C343="RP",G343/$X$27,C343="BW",G343/$X$24,C343="BY",G343/$X$23,C343="SL",G343/$X$36,C343="BE",G343/$X$29,C343="MV",G343/$X$35,C343="BB",G343/$X$31,C343="SN",G343/$X$28,C343="ST",G343/$X$32,C343="TH",G343/$X$33)</f>
        <v>6.7405630452022205E-2</v>
      </c>
      <c r="K343" cm="1">
        <f t="array" ref="K343">_xlfn.IFS(C343="SH",$Y$17,C343="HH",$Y$8,C343="NI",$Y$11,C343="HB",$Y$7,C343="NRW",$Y$12,C343="HE",$Y$9,C343="RP",$Y$13,C343="BW",$Y$3,C343="BY",$Y$4,C343="SL",$Y$14,C343="BE",$Y$5,C343="MV",$Y$10,C343="BB",$Y$6,C343="SN",$Y$15,C343="ST",$Y$16,C343="TH",$Y$18)</f>
        <v>19281.160489686401</v>
      </c>
      <c r="L343">
        <f t="shared" si="16"/>
        <v>1361.6935382789129</v>
      </c>
      <c r="M343">
        <f t="shared" si="17"/>
        <v>680.84676913945646</v>
      </c>
      <c r="O343" t="s">
        <v>12843</v>
      </c>
      <c r="P343">
        <v>2636.8797752448127</v>
      </c>
      <c r="Q343">
        <f t="shared" si="18"/>
        <v>5.3739740641105841E-3</v>
      </c>
    </row>
    <row r="344" spans="1:17">
      <c r="A344">
        <v>12073</v>
      </c>
      <c r="B344" t="s">
        <v>12027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tr">
        <f>VLOOKUP(A344,'Kreisfreie Städte u. Landkreise'!$A$9:$J$478,3,0)</f>
        <v>Uckermark</v>
      </c>
      <c r="E344">
        <f>VLOOKUP(D344,'old version'!$D$2:$G$403,2,0)</f>
        <v>414</v>
      </c>
      <c r="F344">
        <f>VLOOKUP(D344,'old version'!$D$2:$G$403,3,0)</f>
        <v>3540.7779999999998</v>
      </c>
      <c r="G344">
        <f>VLOOKUP(D344,'old version'!$D$2:$G$403,4,0)</f>
        <v>118947</v>
      </c>
      <c r="H344">
        <f>COUNTIF(Mapping!$A$1:$A$1325,A344)</f>
        <v>4</v>
      </c>
      <c r="I344" cm="1">
        <f t="array" ref="I344">_xlfn.IFS(C344="SH",F344/$W$50,C344="HH",F344/$W$49,C344="NI",F344/$W$44,C344="HB",F344/$W$56,C344="NRW",F344/$W$41,C344="HE",F344/$W$45,C344="RP",F344/$W$47,C344="BW",F344/$W$43,C344="BY",F344/$W$42,C344="SL",F344/$W$55,C344="BE",F344/$W$46,C344="MV",F344/$W$54,C344="BB",F344/$W$51,C344="SN",F344/$W$48,C344="ST",F344/$W$53,C344="TH",F344/$W$52)</f>
        <v>4.7635920893313602E-2</v>
      </c>
      <c r="J344" cm="1">
        <f t="array" ref="J344">_xlfn.IFS(C344="SH",G344/$X$30,C344="HH",G344/$X$34,C344="NI",G344/$X$25,C344="HB",G344/$X$37,C344="NRW",G344/$X$22,C344="HE",G344/$X$26,C344="RP",G344/$X$27,C344="BW",G344/$X$24,C344="BY",G344/$X$23,C344="SL",G344/$X$36,C344="BE",G344/$X$29,C344="MV",G344/$X$35,C344="BB",G344/$X$31,C344="SN",G344/$X$28,C344="ST",G344/$X$32,C344="TH",G344/$X$33)</f>
        <v>4.7163758921490884E-2</v>
      </c>
      <c r="K344" cm="1">
        <f t="array" ref="K344">_xlfn.IFS(C344="SH",$Y$17,C344="HH",$Y$8,C344="NI",$Y$11,C344="HB",$Y$7,C344="NRW",$Y$12,C344="HE",$Y$9,C344="RP",$Y$13,C344="BW",$Y$3,C344="BY",$Y$4,C344="SL",$Y$14,C344="BE",$Y$5,C344="MV",$Y$10,C344="BB",$Y$6,C344="SN",$Y$15,C344="ST",$Y$16,C344="TH",$Y$18)</f>
        <v>19281.160489686401</v>
      </c>
      <c r="L344">
        <f t="shared" si="16"/>
        <v>911.64796275110473</v>
      </c>
      <c r="M344">
        <f t="shared" si="17"/>
        <v>227.91199068777618</v>
      </c>
      <c r="O344" t="s">
        <v>12861</v>
      </c>
      <c r="P344">
        <v>847.15019886112213</v>
      </c>
      <c r="Q344">
        <f t="shared" si="18"/>
        <v>1.7264963081842161E-3</v>
      </c>
    </row>
    <row r="345" spans="1:17">
      <c r="A345">
        <v>13003</v>
      </c>
      <c r="B345" t="s">
        <v>12028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MV</v>
      </c>
      <c r="D345" t="str">
        <f>VLOOKUP(A345,'Kreisfreie Städte u. Landkreise'!$A$9:$J$478,3,0)</f>
        <v>Rostock</v>
      </c>
      <c r="E345">
        <f>VLOOKUP(D345,'old version'!$D$2:$G$403,2,0)</f>
        <v>476</v>
      </c>
      <c r="F345">
        <f>VLOOKUP(D345,'old version'!$D$2:$G$403,3,0)</f>
        <v>7567.7190000000001</v>
      </c>
      <c r="G345">
        <f>VLOOKUP(D345,'old version'!$D$2:$G$403,4,0)</f>
        <v>209191</v>
      </c>
      <c r="H345">
        <f>COUNTIF(Mapping!$A$1:$A$1325,A345)</f>
        <v>1</v>
      </c>
      <c r="I345" cm="1">
        <f t="array" ref="I345">_xlfn.IFS(C345="SH",F345/$W$50,C345="HH",F345/$W$49,C345="NI",F345/$W$44,C345="HB",F345/$W$56,C345="NRW",F345/$W$41,C345="HE",F345/$W$45,C345="RP",F345/$W$47,C345="BW",F345/$W$43,C345="BY",F345/$W$42,C345="SL",F345/$W$55,C345="BE",F345/$W$46,C345="MV",F345/$W$54,C345="BB",F345/$W$51,C345="SN",F345/$W$48,C345="ST",F345/$W$53,C345="TH",F345/$W$52)</f>
        <v>0.16251248738376961</v>
      </c>
      <c r="J345" cm="1">
        <f t="array" ref="J345">_xlfn.IFS(C345="SH",G345/$X$30,C345="HH",G345/$X$34,C345="NI",G345/$X$25,C345="HB",G345/$X$37,C345="NRW",G345/$X$22,C345="HE",G345/$X$26,C345="RP",G345/$X$27,C345="BW",G345/$X$24,C345="BY",G345/$X$23,C345="SL",G345/$X$36,C345="BE",G345/$X$29,C345="MV",G345/$X$35,C345="BB",G345/$X$31,C345="SN",G345/$X$28,C345="ST",G345/$X$32,C345="TH",G345/$X$33)</f>
        <v>0.13009390547263683</v>
      </c>
      <c r="K345" cm="1">
        <f t="array" ref="K345">_xlfn.IFS(C345="SH",$Y$17,C345="HH",$Y$8,C345="NI",$Y$11,C345="HB",$Y$7,C345="NRW",$Y$12,C345="HE",$Y$9,C345="RP",$Y$13,C345="BW",$Y$3,C345="BY",$Y$4,C345="SL",$Y$14,C345="BE",$Y$5,C345="MV",$Y$10,C345="BB",$Y$6,C345="SN",$Y$15,C345="ST",$Y$16,C345="TH",$Y$18)</f>
        <v>5739.956397786349</v>
      </c>
      <c r="L345">
        <f t="shared" si="16"/>
        <v>793.25365669266614</v>
      </c>
      <c r="M345">
        <f t="shared" si="17"/>
        <v>793.25365669266614</v>
      </c>
      <c r="O345" t="s">
        <v>12830</v>
      </c>
      <c r="P345">
        <v>2492.4108676830915</v>
      </c>
      <c r="Q345">
        <f t="shared" si="18"/>
        <v>5.0795457137566141E-3</v>
      </c>
    </row>
    <row r="346" spans="1:17">
      <c r="A346">
        <v>13004</v>
      </c>
      <c r="B346" t="s">
        <v>12029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MV</v>
      </c>
      <c r="D346" t="str">
        <f>VLOOKUP(A346,'Kreisfreie Städte u. Landkreise'!$A$9:$J$478,3,0)</f>
        <v>Schwerin</v>
      </c>
      <c r="E346">
        <f>VLOOKUP(D346,'old version'!$D$2:$G$403,2,0)</f>
        <v>523</v>
      </c>
      <c r="F346">
        <f>VLOOKUP(D346,'old version'!$D$2:$G$403,3,0)</f>
        <v>3806.2939999999999</v>
      </c>
      <c r="G346">
        <f>VLOOKUP(D346,'old version'!$D$2:$G$403,4,0)</f>
        <v>95653</v>
      </c>
      <c r="H346">
        <f>COUNTIF(Mapping!$A$1:$A$1325,A346)</f>
        <v>1</v>
      </c>
      <c r="I346" cm="1">
        <f t="array" ref="I346">_xlfn.IFS(C346="SH",F346/$W$50,C346="HH",F346/$W$49,C346="NI",F346/$W$44,C346="HB",F346/$W$56,C346="NRW",F346/$W$41,C346="HE",F346/$W$45,C346="RP",F346/$W$47,C346="BW",F346/$W$43,C346="BY",F346/$W$42,C346="SL",F346/$W$55,C346="BE",F346/$W$46,C346="MV",F346/$W$54,C346="BB",F346/$W$51,C346="SN",F346/$W$48,C346="ST",F346/$W$53,C346="TH",F346/$W$52)</f>
        <v>8.1738011896836812E-2</v>
      </c>
      <c r="J346" cm="1">
        <f t="array" ref="J346">_xlfn.IFS(C346="SH",G346/$X$30,C346="HH",G346/$X$34,C346="NI",G346/$X$25,C346="HB",G346/$X$37,C346="NRW",G346/$X$22,C346="HE",G346/$X$26,C346="RP",G346/$X$27,C346="BW",G346/$X$24,C346="BY",G346/$X$23,C346="SL",G346/$X$36,C346="BE",G346/$X$29,C346="MV",G346/$X$35,C346="BB",G346/$X$31,C346="SN",G346/$X$28,C346="ST",G346/$X$32,C346="TH",G346/$X$33)</f>
        <v>5.9485696517412937E-2</v>
      </c>
      <c r="K346" cm="1">
        <f t="array" ref="K346">_xlfn.IFS(C346="SH",$Y$17,C346="HH",$Y$8,C346="NI",$Y$11,C346="HB",$Y$7,C346="NRW",$Y$12,C346="HE",$Y$9,C346="RP",$Y$13,C346="BW",$Y$3,C346="BY",$Y$4,C346="SL",$Y$14,C346="BE",$Y$5,C346="MV",$Y$10,C346="BB",$Y$6,C346="SN",$Y$15,C346="ST",$Y$16,C346="TH",$Y$18)</f>
        <v>5739.956397786349</v>
      </c>
      <c r="L346">
        <f t="shared" si="16"/>
        <v>373.37713430882246</v>
      </c>
      <c r="M346">
        <f t="shared" si="17"/>
        <v>373.37713430882246</v>
      </c>
      <c r="O346" t="s">
        <v>12846</v>
      </c>
      <c r="P346">
        <v>695.24119975016981</v>
      </c>
      <c r="Q346">
        <f t="shared" si="18"/>
        <v>1.4169050143409221E-3</v>
      </c>
    </row>
    <row r="347" spans="1:17">
      <c r="A347">
        <v>13071</v>
      </c>
      <c r="B347" t="s">
        <v>12030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MV</v>
      </c>
      <c r="D347" t="str">
        <f>VLOOKUP(A347,'Kreisfreie Städte u. Landkreise'!$A$9:$J$478,3,0)</f>
        <v>Mecklenburgische Seenplatte</v>
      </c>
      <c r="E347">
        <f>VLOOKUP(D347,'old version'!$D$2:$G$403,2,0)</f>
        <v>416</v>
      </c>
      <c r="F347">
        <f>VLOOKUP(D347,'old version'!$D$2:$G$403,3,0)</f>
        <v>7157.6319999999996</v>
      </c>
      <c r="G347">
        <f>VLOOKUP(D347,'old version'!$D$2:$G$403,4,0)</f>
        <v>258074</v>
      </c>
      <c r="H347">
        <f>COUNTIF(Mapping!$A$1:$A$1325,A347)</f>
        <v>7</v>
      </c>
      <c r="I347" cm="1">
        <f t="array" ref="I347">_xlfn.IFS(C347="SH",F347/$W$50,C347="HH",F347/$W$49,C347="NI",F347/$W$44,C347="HB",F347/$W$56,C347="NRW",F347/$W$41,C347="HE",F347/$W$45,C347="RP",F347/$W$47,C347="BW",F347/$W$43,C347="BY",F347/$W$42,C347="SL",F347/$W$55,C347="BE",F347/$W$46,C347="MV",F347/$W$54,C347="BB",F347/$W$51,C347="SN",F347/$W$48,C347="ST",F347/$W$53,C347="TH",F347/$W$52)</f>
        <v>0.15370610088689415</v>
      </c>
      <c r="J347" cm="1">
        <f t="array" ref="J347">_xlfn.IFS(C347="SH",G347/$X$30,C347="HH",G347/$X$34,C347="NI",G347/$X$25,C347="HB",G347/$X$37,C347="NRW",G347/$X$22,C347="HE",G347/$X$26,C347="RP",G347/$X$27,C347="BW",G347/$X$24,C347="BY",G347/$X$23,C347="SL",G347/$X$36,C347="BE",G347/$X$29,C347="MV",G347/$X$35,C347="BB",G347/$X$31,C347="SN",G347/$X$28,C347="ST",G347/$X$32,C347="TH",G347/$X$33)</f>
        <v>0.16049378109452736</v>
      </c>
      <c r="K347" cm="1">
        <f t="array" ref="K347">_xlfn.IFS(C347="SH",$Y$17,C347="HH",$Y$8,C347="NI",$Y$11,C347="HB",$Y$7,C347="NRW",$Y$12,C347="HE",$Y$9,C347="RP",$Y$13,C347="BW",$Y$3,C347="BY",$Y$4,C347="SL",$Y$14,C347="BE",$Y$5,C347="MV",$Y$10,C347="BB",$Y$6,C347="SN",$Y$15,C347="ST",$Y$16,C347="TH",$Y$18)</f>
        <v>5739.956397786349</v>
      </c>
      <c r="L347">
        <f t="shared" si="16"/>
        <v>911.4870584899711</v>
      </c>
      <c r="M347">
        <f t="shared" si="17"/>
        <v>130.21243692713873</v>
      </c>
      <c r="O347" t="s">
        <v>12844</v>
      </c>
      <c r="P347">
        <v>265.50092449826019</v>
      </c>
      <c r="Q347">
        <f t="shared" si="18"/>
        <v>5.4109220133806305E-4</v>
      </c>
    </row>
    <row r="348" spans="1:17">
      <c r="A348">
        <v>13072</v>
      </c>
      <c r="B348" t="s">
        <v>12031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MV</v>
      </c>
      <c r="D348" t="str">
        <f>VLOOKUP(A348,'Kreisfreie Städte u. Landkreise'!$A$9:$J$478,3,0)</f>
        <v>Landkreis Rostock</v>
      </c>
      <c r="E348">
        <f>VLOOKUP(D348,'old version'!$D$2:$G$403,2,0)</f>
        <v>462</v>
      </c>
      <c r="F348">
        <f>VLOOKUP(D348,'old version'!$D$2:$G$403,3,0)</f>
        <v>5529.01</v>
      </c>
      <c r="G348">
        <f>VLOOKUP(D348,'old version'!$D$2:$G$403,4,0)</f>
        <v>215794</v>
      </c>
      <c r="H348">
        <f>COUNTIF(Mapping!$A$1:$A$1325,A348)</f>
        <v>7</v>
      </c>
      <c r="I348" cm="1">
        <f t="array" ref="I348">_xlfn.IFS(C348="SH",F348/$W$50,C348="HH",F348/$W$49,C348="NI",F348/$W$44,C348="HB",F348/$W$56,C348="NRW",F348/$W$41,C348="HE",F348/$W$45,C348="RP",F348/$W$47,C348="BW",F348/$W$43,C348="BY",F348/$W$42,C348="SL",F348/$W$55,C348="BE",F348/$W$46,C348="MV",F348/$W$54,C348="BB",F348/$W$51,C348="SN",F348/$W$48,C348="ST",F348/$W$53,C348="TH",F348/$W$52)</f>
        <v>0.11873236412051454</v>
      </c>
      <c r="J348" cm="1">
        <f t="array" ref="J348">_xlfn.IFS(C348="SH",G348/$X$30,C348="HH",G348/$X$34,C348="NI",G348/$X$25,C348="HB",G348/$X$37,C348="NRW",G348/$X$22,C348="HE",G348/$X$26,C348="RP",G348/$X$27,C348="BW",G348/$X$24,C348="BY",G348/$X$23,C348="SL",G348/$X$36,C348="BE",G348/$X$29,C348="MV",G348/$X$35,C348="BB",G348/$X$31,C348="SN",G348/$X$28,C348="ST",G348/$X$32,C348="TH",G348/$X$33)</f>
        <v>0.13420024875621892</v>
      </c>
      <c r="K348" cm="1">
        <f t="array" ref="K348">_xlfn.IFS(C348="SH",$Y$17,C348="HH",$Y$8,C348="NI",$Y$11,C348="HB",$Y$7,C348="NRW",$Y$12,C348="HE",$Y$9,C348="RP",$Y$13,C348="BW",$Y$3,C348="BY",$Y$4,C348="SL",$Y$14,C348="BE",$Y$5,C348="MV",$Y$10,C348="BB",$Y$6,C348="SN",$Y$15,C348="ST",$Y$16,C348="TH",$Y$18)</f>
        <v>5739.956397786349</v>
      </c>
      <c r="L348">
        <f t="shared" si="16"/>
        <v>748.1073305890452</v>
      </c>
      <c r="M348">
        <f t="shared" si="17"/>
        <v>106.87247579843503</v>
      </c>
      <c r="O348" t="s">
        <v>12831</v>
      </c>
      <c r="P348">
        <v>793.96653323706437</v>
      </c>
      <c r="Q348">
        <f t="shared" si="18"/>
        <v>1.6181077337860976E-3</v>
      </c>
    </row>
    <row r="349" spans="1:17">
      <c r="A349">
        <v>13073</v>
      </c>
      <c r="B349" t="s">
        <v>12032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tr">
        <f>VLOOKUP(A349,'Kreisfreie Städte u. Landkreise'!$A$9:$J$478,3,0)</f>
        <v>Vorpommern-Rügen</v>
      </c>
      <c r="E349">
        <f>VLOOKUP(D349,'old version'!$D$2:$G$403,2,0)</f>
        <v>403</v>
      </c>
      <c r="F349">
        <f>VLOOKUP(D349,'old version'!$D$2:$G$403,3,0)</f>
        <v>5642.9530000000004</v>
      </c>
      <c r="G349">
        <f>VLOOKUP(D349,'old version'!$D$2:$G$403,4,0)</f>
        <v>224702</v>
      </c>
      <c r="H349">
        <f>COUNTIF(Mapping!$A$1:$A$1325,A349)</f>
        <v>5</v>
      </c>
      <c r="I349" cm="1">
        <f t="array" ref="I349">_xlfn.IFS(C349="SH",F349/$W$50,C349="HH",F349/$W$49,C349="NI",F349/$W$44,C349="HB",F349/$W$56,C349="NRW",F349/$W$41,C349="HE",F349/$W$45,C349="RP",F349/$W$47,C349="BW",F349/$W$43,C349="BY",F349/$W$42,C349="SL",F349/$W$55,C349="BE",F349/$W$46,C349="MV",F349/$W$54,C349="BB",F349/$W$51,C349="SN",F349/$W$48,C349="ST",F349/$W$53,C349="TH",F349/$W$52)</f>
        <v>0.12117922563188525</v>
      </c>
      <c r="J349" cm="1">
        <f t="array" ref="J349">_xlfn.IFS(C349="SH",G349/$X$30,C349="HH",G349/$X$34,C349="NI",G349/$X$25,C349="HB",G349/$X$37,C349="NRW",G349/$X$22,C349="HE",G349/$X$26,C349="RP",G349/$X$27,C349="BW",G349/$X$24,C349="BY",G349/$X$23,C349="SL",G349/$X$36,C349="BE",G349/$X$29,C349="MV",G349/$X$35,C349="BB",G349/$X$31,C349="SN",G349/$X$28,C349="ST",G349/$X$32,C349="TH",G349/$X$33)</f>
        <v>0.13974004975124379</v>
      </c>
      <c r="K349" cm="1">
        <f t="array" ref="K349">_xlfn.IFS(C349="SH",$Y$17,C349="HH",$Y$8,C349="NI",$Y$11,C349="HB",$Y$7,C349="NRW",$Y$12,C349="HE",$Y$9,C349="RP",$Y$13,C349="BW",$Y$3,C349="BY",$Y$4,C349="SL",$Y$14,C349="BE",$Y$5,C349="MV",$Y$10,C349="BB",$Y$6,C349="SN",$Y$15,C349="ST",$Y$16,C349="TH",$Y$18)</f>
        <v>5739.956397786349</v>
      </c>
      <c r="L349">
        <f t="shared" si="16"/>
        <v>775.46721230860976</v>
      </c>
      <c r="M349">
        <f t="shared" si="17"/>
        <v>155.09344246172196</v>
      </c>
      <c r="O349" t="s">
        <v>12763</v>
      </c>
      <c r="P349">
        <v>5976.8433370220519</v>
      </c>
      <c r="Q349">
        <f t="shared" si="18"/>
        <v>1.2180836373333191E-2</v>
      </c>
    </row>
    <row r="350" spans="1:17">
      <c r="A350">
        <v>13074</v>
      </c>
      <c r="B350" t="s">
        <v>12033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tr">
        <f>VLOOKUP(A350,'Kreisfreie Städte u. Landkreise'!$A$9:$J$478,3,0)</f>
        <v>Nordwestmecklenburg</v>
      </c>
      <c r="E350">
        <f>VLOOKUP(D350,'old version'!$D$2:$G$403,2,0)</f>
        <v>430</v>
      </c>
      <c r="F350">
        <f>VLOOKUP(D350,'old version'!$D$2:$G$403,3,0)</f>
        <v>3751.8969999999999</v>
      </c>
      <c r="G350">
        <f>VLOOKUP(D350,'old version'!$D$2:$G$403,4,0)</f>
        <v>157322</v>
      </c>
      <c r="H350">
        <f>COUNTIF(Mapping!$A$1:$A$1325,A350)</f>
        <v>3</v>
      </c>
      <c r="I350" cm="1">
        <f t="array" ref="I350">_xlfn.IFS(C350="SH",F350/$W$50,C350="HH",F350/$W$49,C350="NI",F350/$W$44,C350="HB",F350/$W$56,C350="NRW",F350/$W$41,C350="HE",F350/$W$45,C350="RP",F350/$W$47,C350="BW",F350/$W$43,C350="BY",F350/$W$42,C350="SL",F350/$W$55,C350="BE",F350/$W$46,C350="MV",F350/$W$54,C350="BB",F350/$W$51,C350="SN",F350/$W$48,C350="ST",F350/$W$53,C350="TH",F350/$W$52)</f>
        <v>8.0569867073249299E-2</v>
      </c>
      <c r="J350" cm="1">
        <f t="array" ref="J350">_xlfn.IFS(C350="SH",G350/$X$30,C350="HH",G350/$X$34,C350="NI",G350/$X$25,C350="HB",G350/$X$37,C350="NRW",G350/$X$22,C350="HE",G350/$X$26,C350="RP",G350/$X$27,C350="BW",G350/$X$24,C350="BY",G350/$X$23,C350="SL",G350/$X$36,C350="BE",G350/$X$29,C350="MV",G350/$X$35,C350="BB",G350/$X$31,C350="SN",G350/$X$28,C350="ST",G350/$X$32,C350="TH",G350/$X$33)</f>
        <v>9.7837064676616917E-2</v>
      </c>
      <c r="K350" cm="1">
        <f t="array" ref="K350">_xlfn.IFS(C350="SH",$Y$17,C350="HH",$Y$8,C350="NI",$Y$11,C350="HB",$Y$7,C350="NRW",$Y$12,C350="HE",$Y$9,C350="RP",$Y$13,C350="BW",$Y$3,C350="BY",$Y$4,C350="SL",$Y$14,C350="BE",$Y$5,C350="MV",$Y$10,C350="BB",$Y$6,C350="SN",$Y$15,C350="ST",$Y$16,C350="TH",$Y$18)</f>
        <v>5739.956397786349</v>
      </c>
      <c r="L350">
        <f t="shared" si="16"/>
        <v>536.80224499236135</v>
      </c>
      <c r="M350">
        <f t="shared" si="17"/>
        <v>178.93408166412044</v>
      </c>
      <c r="O350" t="s">
        <v>12764</v>
      </c>
      <c r="P350">
        <v>950.12646915652294</v>
      </c>
      <c r="Q350">
        <f t="shared" si="18"/>
        <v>1.9363624579349938E-3</v>
      </c>
    </row>
    <row r="351" spans="1:17">
      <c r="A351">
        <v>13075</v>
      </c>
      <c r="B351" t="s">
        <v>12034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tr">
        <f>VLOOKUP(A351,'Kreisfreie Städte u. Landkreise'!$A$9:$J$478,3,0)</f>
        <v>Vorpommern-Greifswald</v>
      </c>
      <c r="E351">
        <f>VLOOKUP(D351,'old version'!$D$2:$G$403,2,0)</f>
        <v>368</v>
      </c>
      <c r="F351">
        <f>VLOOKUP(D351,'old version'!$D$2:$G$403,3,0)</f>
        <v>5976.4040000000005</v>
      </c>
      <c r="G351">
        <f>VLOOKUP(D351,'old version'!$D$2:$G$403,4,0)</f>
        <v>235623</v>
      </c>
      <c r="H351">
        <f>COUNTIF(Mapping!$A$1:$A$1325,A351)</f>
        <v>7</v>
      </c>
      <c r="I351" cm="1">
        <f t="array" ref="I351">_xlfn.IFS(C351="SH",F351/$W$50,C351="HH",F351/$W$49,C351="NI",F351/$W$44,C351="HB",F351/$W$56,C351="NRW",F351/$W$41,C351="HE",F351/$W$45,C351="RP",F351/$W$47,C351="BW",F351/$W$43,C351="BY",F351/$W$42,C351="SL",F351/$W$55,C351="BE",F351/$W$46,C351="MV",F351/$W$54,C351="BB",F351/$W$51,C351="SN",F351/$W$48,C351="ST",F351/$W$53,C351="TH",F351/$W$52)</f>
        <v>0.12833989735220222</v>
      </c>
      <c r="J351" cm="1">
        <f t="array" ref="J351">_xlfn.IFS(C351="SH",G351/$X$30,C351="HH",G351/$X$34,C351="NI",G351/$X$25,C351="HB",G351/$X$37,C351="NRW",G351/$X$22,C351="HE",G351/$X$26,C351="RP",G351/$X$27,C351="BW",G351/$X$24,C351="BY",G351/$X$23,C351="SL",G351/$X$36,C351="BE",G351/$X$29,C351="MV",G351/$X$35,C351="BB",G351/$X$31,C351="SN",G351/$X$28,C351="ST",G351/$X$32,C351="TH",G351/$X$33)</f>
        <v>0.14653171641791043</v>
      </c>
      <c r="K351" cm="1">
        <f t="array" ref="K351">_xlfn.IFS(C351="SH",$Y$17,C351="HH",$Y$8,C351="NI",$Y$11,C351="HB",$Y$7,C351="NRW",$Y$12,C351="HE",$Y$9,C351="RP",$Y$13,C351="BW",$Y$3,C351="BY",$Y$4,C351="SL",$Y$14,C351="BE",$Y$5,C351="MV",$Y$10,C351="BB",$Y$6,C351="SN",$Y$15,C351="ST",$Y$16,C351="TH",$Y$18)</f>
        <v>5739.956397786349</v>
      </c>
      <c r="L351">
        <f t="shared" si="16"/>
        <v>814.98060107320418</v>
      </c>
      <c r="M351">
        <f t="shared" si="17"/>
        <v>116.42580015331488</v>
      </c>
      <c r="O351" t="s">
        <v>12970</v>
      </c>
      <c r="P351">
        <v>2171.3214636730481</v>
      </c>
      <c r="Q351">
        <f t="shared" si="18"/>
        <v>4.4251639153864179E-3</v>
      </c>
    </row>
    <row r="352" spans="1:17">
      <c r="A352">
        <v>13076</v>
      </c>
      <c r="B352" t="s">
        <v>12035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tr">
        <f>VLOOKUP(A352,'Kreisfreie Städte u. Landkreise'!$A$9:$J$478,3,0)</f>
        <v>Ludwigslust-Parchim</v>
      </c>
      <c r="E352">
        <f>VLOOKUP(D352,'old version'!$D$2:$G$403,2,0)</f>
        <v>472</v>
      </c>
      <c r="F352">
        <f>VLOOKUP(D352,'old version'!$D$2:$G$403,3,0)</f>
        <v>5252.0370000000003</v>
      </c>
      <c r="G352">
        <f>VLOOKUP(D352,'old version'!$D$2:$G$403,4,0)</f>
        <v>211779</v>
      </c>
      <c r="H352">
        <f>COUNTIF(Mapping!$A$1:$A$1325,A352)</f>
        <v>6</v>
      </c>
      <c r="I352" cm="1">
        <f t="array" ref="I352">_xlfn.IFS(C352="SH",F352/$W$50,C352="HH",F352/$W$49,C352="NI",F352/$W$44,C352="HB",F352/$W$56,C352="NRW",F352/$W$41,C352="HE",F352/$W$45,C352="RP",F352/$W$47,C352="BW",F352/$W$43,C352="BY",F352/$W$42,C352="SL",F352/$W$55,C352="BE",F352/$W$46,C352="MV",F352/$W$54,C352="BB",F352/$W$51,C352="SN",F352/$W$48,C352="ST",F352/$W$53,C352="TH",F352/$W$52)</f>
        <v>0.11278452552236563</v>
      </c>
      <c r="J352" cm="1">
        <f t="array" ref="J352">_xlfn.IFS(C352="SH",G352/$X$30,C352="HH",G352/$X$34,C352="NI",G352/$X$25,C352="HB",G352/$X$37,C352="NRW",G352/$X$22,C352="HE",G352/$X$26,C352="RP",G352/$X$27,C352="BW",G352/$X$24,C352="BY",G352/$X$23,C352="SL",G352/$X$36,C352="BE",G352/$X$29,C352="MV",G352/$X$35,C352="BB",G352/$X$31,C352="SN",G352/$X$28,C352="ST",G352/$X$32,C352="TH",G352/$X$33)</f>
        <v>0.13170335820895523</v>
      </c>
      <c r="K352" cm="1">
        <f t="array" ref="K352">_xlfn.IFS(C352="SH",$Y$17,C352="HH",$Y$8,C352="NI",$Y$11,C352="HB",$Y$7,C352="NRW",$Y$12,C352="HE",$Y$9,C352="RP",$Y$13,C352="BW",$Y$3,C352="BY",$Y$4,C352="SL",$Y$14,C352="BE",$Y$5,C352="MV",$Y$10,C352="BB",$Y$6,C352="SN",$Y$15,C352="ST",$Y$16,C352="TH",$Y$18)</f>
        <v>5739.956397786349</v>
      </c>
      <c r="L352">
        <f t="shared" si="16"/>
        <v>728.82321488193008</v>
      </c>
      <c r="M352">
        <f t="shared" si="17"/>
        <v>121.47053581365502</v>
      </c>
      <c r="O352" t="s">
        <v>12971</v>
      </c>
      <c r="P352">
        <v>1748.0362289306372</v>
      </c>
      <c r="Q352">
        <f t="shared" si="18"/>
        <v>3.5625065069668448E-3</v>
      </c>
    </row>
    <row r="353" spans="1:17">
      <c r="A353">
        <v>14511</v>
      </c>
      <c r="B353" t="s">
        <v>12036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SN</v>
      </c>
      <c r="D353" t="str">
        <f>VLOOKUP(A353,'Kreisfreie Städte u. Landkreise'!$A$9:$J$478,3,0)</f>
        <v>Chemnitz, Stadt</v>
      </c>
      <c r="E353">
        <f>VLOOKUP(D353,'old version'!$D$2:$G$403,2,0)</f>
        <v>523</v>
      </c>
      <c r="F353">
        <f>VLOOKUP(D353,'old version'!$D$2:$G$403,3,0)</f>
        <v>8883.9500000000007</v>
      </c>
      <c r="G353">
        <f>VLOOKUP(D353,'old version'!$D$2:$G$403,4,0)</f>
        <v>246334</v>
      </c>
      <c r="H353">
        <f>COUNTIF(Mapping!$A$1:$A$1325,A353)</f>
        <v>1</v>
      </c>
      <c r="I353" cm="1">
        <f t="array" ref="I353">_xlfn.IFS(C353="SH",F353/$W$50,C353="HH",F353/$W$49,C353="NI",F353/$W$44,C353="HB",F353/$W$56,C353="NRW",F353/$W$41,C353="HE",F353/$W$45,C353="RP",F353/$W$47,C353="BW",F353/$W$43,C353="BY",F353/$W$42,C353="SL",F353/$W$55,C353="BE",F353/$W$46,C353="MV",F353/$W$54,C353="BB",F353/$W$51,C353="SN",F353/$W$48,C353="ST",F353/$W$53,C353="TH",F353/$W$52)</f>
        <v>6.9353302575392087E-2</v>
      </c>
      <c r="J353" cm="1">
        <f t="array" ref="J353">_xlfn.IFS(C353="SH",G353/$X$30,C353="HH",G353/$X$34,C353="NI",G353/$X$25,C353="HB",G353/$X$37,C353="NRW",G353/$X$22,C353="HE",G353/$X$26,C353="RP",G353/$X$27,C353="BW",G353/$X$24,C353="BY",G353/$X$23,C353="SL",G353/$X$36,C353="BE",G353/$X$29,C353="MV",G353/$X$35,C353="BB",G353/$X$31,C353="SN",G353/$X$28,C353="ST",G353/$X$32,C353="TH",G353/$X$33)</f>
        <v>6.0494597249508841E-2</v>
      </c>
      <c r="K353" cm="1">
        <f t="array" ref="K353">_xlfn.IFS(C353="SH",$Y$17,C353="HH",$Y$8,C353="NI",$Y$11,C353="HB",$Y$7,C353="NRW",$Y$12,C353="HE",$Y$9,C353="RP",$Y$13,C353="BW",$Y$3,C353="BY",$Y$4,C353="SL",$Y$14,C353="BE",$Y$5,C353="MV",$Y$10,C353="BB",$Y$6,C353="SN",$Y$15,C353="ST",$Y$16,C353="TH",$Y$18)</f>
        <v>22752.492034210969</v>
      </c>
      <c r="L353">
        <f t="shared" si="16"/>
        <v>1426.792247622396</v>
      </c>
      <c r="M353">
        <f t="shared" si="17"/>
        <v>1426.792247622396</v>
      </c>
      <c r="O353" t="s">
        <v>12883</v>
      </c>
      <c r="P353">
        <v>852.17934994501593</v>
      </c>
      <c r="Q353">
        <f t="shared" si="18"/>
        <v>1.7367457430439565E-3</v>
      </c>
    </row>
    <row r="354" spans="1:17">
      <c r="A354">
        <v>14521</v>
      </c>
      <c r="B354" t="s">
        <v>12037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SN</v>
      </c>
      <c r="D354" t="str">
        <f>VLOOKUP(A354,'Kreisfreie Städte u. Landkreise'!$A$9:$J$478,3,0)</f>
        <v>Erzgebirgskreis</v>
      </c>
      <c r="E354">
        <f>VLOOKUP(D354,'old version'!$D$2:$G$403,2,0)</f>
        <v>360</v>
      </c>
      <c r="F354">
        <f>VLOOKUP(D354,'old version'!$D$2:$G$403,3,0)</f>
        <v>8058.7929999999997</v>
      </c>
      <c r="G354">
        <f>VLOOKUP(D354,'old version'!$D$2:$G$403,4,0)</f>
        <v>334948</v>
      </c>
      <c r="H354">
        <f>COUNTIF(Mapping!$A$1:$A$1325,A354)</f>
        <v>4</v>
      </c>
      <c r="I354" cm="1">
        <f t="array" ref="I354">_xlfn.IFS(C354="SH",F354/$W$50,C354="HH",F354/$W$49,C354="NI",F354/$W$44,C354="HB",F354/$W$56,C354="NRW",F354/$W$41,C354="HE",F354/$W$45,C354="RP",F354/$W$47,C354="BW",F354/$W$43,C354="BY",F354/$W$42,C354="SL",F354/$W$55,C354="BE",F354/$W$46,C354="MV",F354/$W$54,C354="BB",F354/$W$51,C354="SN",F354/$W$48,C354="ST",F354/$W$53,C354="TH",F354/$W$52)</f>
        <v>6.2911645081461701E-2</v>
      </c>
      <c r="J354" cm="1">
        <f t="array" ref="J354">_xlfn.IFS(C354="SH",G354/$X$30,C354="HH",G354/$X$34,C354="NI",G354/$X$25,C354="HB",G354/$X$37,C354="NRW",G354/$X$22,C354="HE",G354/$X$26,C354="RP",G354/$X$27,C354="BW",G354/$X$24,C354="BY",G354/$X$23,C354="SL",G354/$X$36,C354="BE",G354/$X$29,C354="MV",G354/$X$35,C354="BB",G354/$X$31,C354="SN",G354/$X$28,C354="ST",G354/$X$32,C354="TH",G354/$X$33)</f>
        <v>8.2256385068762275E-2</v>
      </c>
      <c r="K354" cm="1">
        <f t="array" ref="K354">_xlfn.IFS(C354="SH",$Y$17,C354="HH",$Y$8,C354="NI",$Y$11,C354="HB",$Y$7,C354="NRW",$Y$12,C354="HE",$Y$9,C354="RP",$Y$13,C354="BW",$Y$3,C354="BY",$Y$4,C354="SL",$Y$14,C354="BE",$Y$5,C354="MV",$Y$10,C354="BB",$Y$6,C354="SN",$Y$15,C354="ST",$Y$16,C354="TH",$Y$18)</f>
        <v>22752.492034210969</v>
      </c>
      <c r="L354">
        <f t="shared" si="16"/>
        <v>1761.502485423769</v>
      </c>
      <c r="M354">
        <f t="shared" si="17"/>
        <v>440.37562135594226</v>
      </c>
      <c r="O354" t="s">
        <v>12882</v>
      </c>
      <c r="P354">
        <v>671.2401158420704</v>
      </c>
      <c r="Q354">
        <f t="shared" si="18"/>
        <v>1.3679906862613671E-3</v>
      </c>
    </row>
    <row r="355" spans="1:17">
      <c r="A355">
        <v>14522</v>
      </c>
      <c r="B355" t="s">
        <v>12038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tr">
        <f>VLOOKUP(A355,'Kreisfreie Städte u. Landkreise'!$A$9:$J$478,3,0)</f>
        <v>Mittelsachsen</v>
      </c>
      <c r="E355">
        <f>VLOOKUP(D355,'old version'!$D$2:$G$403,2,0)</f>
        <v>448</v>
      </c>
      <c r="F355">
        <f>VLOOKUP(D355,'old version'!$D$2:$G$403,3,0)</f>
        <v>8349.1710000000003</v>
      </c>
      <c r="G355">
        <f>VLOOKUP(D355,'old version'!$D$2:$G$403,4,0)</f>
        <v>304099</v>
      </c>
      <c r="H355">
        <f>COUNTIF(Mapping!$A$1:$A$1325,A355)</f>
        <v>4</v>
      </c>
      <c r="I355" cm="1">
        <f t="array" ref="I355">_xlfn.IFS(C355="SH",F355/$W$50,C355="HH",F355/$W$49,C355="NI",F355/$W$44,C355="HB",F355/$W$56,C355="NRW",F355/$W$41,C355="HE",F355/$W$45,C355="RP",F355/$W$47,C355="BW",F355/$W$43,C355="BY",F355/$W$42,C355="SL",F355/$W$55,C355="BE",F355/$W$46,C355="MV",F355/$W$54,C355="BB",F355/$W$51,C355="SN",F355/$W$48,C355="ST",F355/$W$53,C355="TH",F355/$W$52)</f>
        <v>6.5178505351413382E-2</v>
      </c>
      <c r="J355" cm="1">
        <f t="array" ref="J355">_xlfn.IFS(C355="SH",G355/$X$30,C355="HH",G355/$X$34,C355="NI",G355/$X$25,C355="HB",G355/$X$37,C355="NRW",G355/$X$22,C355="HE",G355/$X$26,C355="RP",G355/$X$27,C355="BW",G355/$X$24,C355="BY",G355/$X$23,C355="SL",G355/$X$36,C355="BE",G355/$X$29,C355="MV",G355/$X$35,C355="BB",G355/$X$31,C355="SN",G355/$X$28,C355="ST",G355/$X$32,C355="TH",G355/$X$33)</f>
        <v>7.4680500982318265E-2</v>
      </c>
      <c r="K355" cm="1">
        <f t="array" ref="K355">_xlfn.IFS(C355="SH",$Y$17,C355="HH",$Y$8,C355="NI",$Y$11,C355="HB",$Y$7,C355="NRW",$Y$12,C355="HE",$Y$9,C355="RP",$Y$13,C355="BW",$Y$3,C355="BY",$Y$4,C355="SL",$Y$14,C355="BE",$Y$5,C355="MV",$Y$10,C355="BB",$Y$6,C355="SN",$Y$15,C355="ST",$Y$16,C355="TH",$Y$18)</f>
        <v>22752.492034210969</v>
      </c>
      <c r="L355">
        <f t="shared" si="16"/>
        <v>1645.1189837357631</v>
      </c>
      <c r="M355">
        <f t="shared" si="17"/>
        <v>411.27974593394077</v>
      </c>
      <c r="O355" t="s">
        <v>12972</v>
      </c>
      <c r="P355">
        <v>11092.879480932186</v>
      </c>
      <c r="Q355">
        <f t="shared" si="18"/>
        <v>2.2607343416443583E-2</v>
      </c>
    </row>
    <row r="356" spans="1:17">
      <c r="A356">
        <v>14523</v>
      </c>
      <c r="B356" t="s">
        <v>12039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SN</v>
      </c>
      <c r="D356" t="str">
        <f>VLOOKUP(A356,'Kreisfreie Städte u. Landkreise'!$A$9:$J$478,3,0)</f>
        <v>Vogtlandkreis</v>
      </c>
      <c r="E356">
        <f>VLOOKUP(D356,'old version'!$D$2:$G$403,2,0)</f>
        <v>419</v>
      </c>
      <c r="F356">
        <f>VLOOKUP(D356,'old version'!$D$2:$G$403,3,0)</f>
        <v>5868.107</v>
      </c>
      <c r="G356">
        <f>VLOOKUP(D356,'old version'!$D$2:$G$403,4,0)</f>
        <v>225997</v>
      </c>
      <c r="H356">
        <f>COUNTIF(Mapping!$A$1:$A$1325,A356)</f>
        <v>3</v>
      </c>
      <c r="I356" cm="1">
        <f t="array" ref="I356">_xlfn.IFS(C356="SH",F356/$W$50,C356="HH",F356/$W$49,C356="NI",F356/$W$44,C356="HB",F356/$W$56,C356="NRW",F356/$W$41,C356="HE",F356/$W$45,C356="RP",F356/$W$47,C356="BW",F356/$W$43,C356="BY",F356/$W$42,C356="SL",F356/$W$55,C356="BE",F356/$W$46,C356="MV",F356/$W$54,C356="BB",F356/$W$51,C356="SN",F356/$W$48,C356="ST",F356/$W$53,C356="TH",F356/$W$52)</f>
        <v>4.5809870644901912E-2</v>
      </c>
      <c r="J356" cm="1">
        <f t="array" ref="J356">_xlfn.IFS(C356="SH",G356/$X$30,C356="HH",G356/$X$34,C356="NI",G356/$X$25,C356="HB",G356/$X$37,C356="NRW",G356/$X$22,C356="HE",G356/$X$26,C356="RP",G356/$X$27,C356="BW",G356/$X$24,C356="BY",G356/$X$23,C356="SL",G356/$X$36,C356="BE",G356/$X$29,C356="MV",G356/$X$35,C356="BB",G356/$X$31,C356="SN",G356/$X$28,C356="ST",G356/$X$32,C356="TH",G356/$X$33)</f>
        <v>5.5500245579567779E-2</v>
      </c>
      <c r="K356" cm="1">
        <f t="array" ref="K356">_xlfn.IFS(C356="SH",$Y$17,C356="HH",$Y$8,C356="NI",$Y$11,C356="HB",$Y$7,C356="NRW",$Y$12,C356="HE",$Y$9,C356="RP",$Y$13,C356="BW",$Y$3,C356="BY",$Y$4,C356="SL",$Y$14,C356="BE",$Y$5,C356="MV",$Y$10,C356="BB",$Y$6,C356="SN",$Y$15,C356="ST",$Y$16,C356="TH",$Y$18)</f>
        <v>22752.492034210969</v>
      </c>
      <c r="L356">
        <f t="shared" si="16"/>
        <v>1207.6488508184927</v>
      </c>
      <c r="M356">
        <f t="shared" si="17"/>
        <v>402.54961693949758</v>
      </c>
      <c r="O356" t="s">
        <v>12820</v>
      </c>
      <c r="P356">
        <v>0</v>
      </c>
      <c r="Q356">
        <f t="shared" si="18"/>
        <v>0</v>
      </c>
    </row>
    <row r="357" spans="1:17">
      <c r="A357">
        <v>14524</v>
      </c>
      <c r="B357" t="s">
        <v>12040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SN</v>
      </c>
      <c r="D357" t="str">
        <f>VLOOKUP(A357,'Kreisfreie Städte u. Landkreise'!$A$9:$J$478,3,0)</f>
        <v>Zwickau</v>
      </c>
      <c r="E357">
        <f>VLOOKUP(D357,'old version'!$D$2:$G$403,2,0)</f>
        <v>485</v>
      </c>
      <c r="F357">
        <f>VLOOKUP(D357,'old version'!$D$2:$G$403,3,0)</f>
        <v>9859.2440000000006</v>
      </c>
      <c r="G357">
        <f>VLOOKUP(D357,'old version'!$D$2:$G$403,4,0)</f>
        <v>315002</v>
      </c>
      <c r="H357">
        <f>COUNTIF(Mapping!$A$1:$A$1325,A357)</f>
        <v>2</v>
      </c>
      <c r="I357" cm="1">
        <f t="array" ref="I357">_xlfn.IFS(C357="SH",F357/$W$50,C357="HH",F357/$W$49,C357="NI",F357/$W$44,C357="HB",F357/$W$56,C357="NRW",F357/$W$41,C357="HE",F357/$W$45,C357="RP",F357/$W$47,C357="BW",F357/$W$43,C357="BY",F357/$W$42,C357="SL",F357/$W$55,C357="BE",F357/$W$46,C357="MV",F357/$W$54,C357="BB",F357/$W$51,C357="SN",F357/$W$48,C357="ST",F357/$W$53,C357="TH",F357/$W$52)</f>
        <v>7.6967017182291556E-2</v>
      </c>
      <c r="J357" cm="1">
        <f t="array" ref="J357">_xlfn.IFS(C357="SH",G357/$X$30,C357="HH",G357/$X$34,C357="NI",G357/$X$25,C357="HB",G357/$X$37,C357="NRW",G357/$X$22,C357="HE",G357/$X$26,C357="RP",G357/$X$27,C357="BW",G357/$X$24,C357="BY",G357/$X$23,C357="SL",G357/$X$36,C357="BE",G357/$X$29,C357="MV",G357/$X$35,C357="BB",G357/$X$31,C357="SN",G357/$X$28,C357="ST",G357/$X$32,C357="TH",G357/$X$33)</f>
        <v>7.7358055009823179E-2</v>
      </c>
      <c r="K357" cm="1">
        <f t="array" ref="K357">_xlfn.IFS(C357="SH",$Y$17,C357="HH",$Y$8,C357="NI",$Y$11,C357="HB",$Y$7,C357="NRW",$Y$12,C357="HE",$Y$9,C357="RP",$Y$13,C357="BW",$Y$3,C357="BY",$Y$4,C357="SL",$Y$14,C357="BE",$Y$5,C357="MV",$Y$10,C357="BB",$Y$6,C357="SN",$Y$15,C357="ST",$Y$16,C357="TH",$Y$18)</f>
        <v>22752.492034210969</v>
      </c>
      <c r="L357">
        <f t="shared" si="16"/>
        <v>1757.8642591290586</v>
      </c>
      <c r="M357">
        <f t="shared" si="17"/>
        <v>878.9321295645293</v>
      </c>
      <c r="O357" t="s">
        <v>12705</v>
      </c>
      <c r="P357">
        <v>143.57343011598076</v>
      </c>
      <c r="Q357">
        <f t="shared" si="18"/>
        <v>2.9260336287688393E-4</v>
      </c>
    </row>
    <row r="358" spans="1:17">
      <c r="A358">
        <v>14612</v>
      </c>
      <c r="B358" t="s">
        <v>12041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SN</v>
      </c>
      <c r="D358" t="str">
        <f>VLOOKUP(A358,'Kreisfreie Städte u. Landkreise'!$A$9:$J$478,3,0)</f>
        <v>Dresden, Stadt</v>
      </c>
      <c r="E358">
        <f>VLOOKUP(D358,'old version'!$D$2:$G$403,2,0)</f>
        <v>538</v>
      </c>
      <c r="F358">
        <f>VLOOKUP(D358,'old version'!$D$2:$G$403,3,0)</f>
        <v>22404.080000000002</v>
      </c>
      <c r="G358">
        <f>VLOOKUP(D358,'old version'!$D$2:$G$403,4,0)</f>
        <v>556780</v>
      </c>
      <c r="H358">
        <f>COUNTIF(Mapping!$A$1:$A$1325,A358)</f>
        <v>1</v>
      </c>
      <c r="I358" cm="1">
        <f t="array" ref="I358">_xlfn.IFS(C358="SH",F358/$W$50,C358="HH",F358/$W$49,C358="NI",F358/$W$44,C358="HB",F358/$W$56,C358="NRW",F358/$W$41,C358="HE",F358/$W$45,C358="RP",F358/$W$47,C358="BW",F358/$W$43,C358="BY",F358/$W$42,C358="SL",F358/$W$55,C358="BE",F358/$W$46,C358="MV",F358/$W$54,C358="BB",F358/$W$51,C358="SN",F358/$W$48,C358="ST",F358/$W$53,C358="TH",F358/$W$52)</f>
        <v>0.17489933409837857</v>
      </c>
      <c r="J358" cm="1">
        <f t="array" ref="J358">_xlfn.IFS(C358="SH",G358/$X$30,C358="HH",G358/$X$34,C358="NI",G358/$X$25,C358="HB",G358/$X$37,C358="NRW",G358/$X$22,C358="HE",G358/$X$26,C358="RP",G358/$X$27,C358="BW",G358/$X$24,C358="BY",G358/$X$23,C358="SL",G358/$X$36,C358="BE",G358/$X$29,C358="MV",G358/$X$35,C358="BB",G358/$X$31,C358="SN",G358/$X$28,C358="ST",G358/$X$32,C358="TH",G358/$X$33)</f>
        <v>0.13673379174852651</v>
      </c>
      <c r="K358" cm="1">
        <f t="array" ref="K358">_xlfn.IFS(C358="SH",$Y$17,C358="HH",$Y$8,C358="NI",$Y$11,C358="HB",$Y$7,C358="NRW",$Y$12,C358="HE",$Y$9,C358="RP",$Y$13,C358="BW",$Y$3,C358="BY",$Y$4,C358="SL",$Y$14,C358="BE",$Y$5,C358="MV",$Y$10,C358="BB",$Y$6,C358="SN",$Y$15,C358="ST",$Y$16,C358="TH",$Y$18)</f>
        <v>22752.492034210969</v>
      </c>
      <c r="L358">
        <f t="shared" si="16"/>
        <v>3328.1248071398986</v>
      </c>
      <c r="M358">
        <f t="shared" si="17"/>
        <v>3328.1248071398986</v>
      </c>
      <c r="O358" t="s">
        <v>12646</v>
      </c>
      <c r="P358">
        <v>0</v>
      </c>
      <c r="Q358">
        <f t="shared" si="18"/>
        <v>0</v>
      </c>
    </row>
    <row r="359" spans="1:17">
      <c r="A359">
        <v>14625</v>
      </c>
      <c r="B359" t="s">
        <v>12042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tr">
        <f>VLOOKUP(A359,'Kreisfreie Städte u. Landkreise'!$A$9:$J$478,3,0)</f>
        <v>Bautzen</v>
      </c>
      <c r="E359">
        <f>VLOOKUP(D359,'old version'!$D$2:$G$403,2,0)</f>
        <v>436</v>
      </c>
      <c r="F359">
        <f>VLOOKUP(D359,'old version'!$D$2:$G$403,3,0)</f>
        <v>7961.6109999999999</v>
      </c>
      <c r="G359">
        <f>VLOOKUP(D359,'old version'!$D$2:$G$403,4,0)</f>
        <v>299758</v>
      </c>
      <c r="H359">
        <f>COUNTIF(Mapping!$A$1:$A$1325,A359)</f>
        <v>5</v>
      </c>
      <c r="I359" cm="1">
        <f t="array" ref="I359">_xlfn.IFS(C359="SH",F359/$W$50,C359="HH",F359/$W$49,C359="NI",F359/$W$44,C359="HB",F359/$W$56,C359="NRW",F359/$W$41,C359="HE",F359/$W$45,C359="RP",F359/$W$47,C359="BW",F359/$W$43,C359="BY",F359/$W$42,C359="SL",F359/$W$55,C359="BE",F359/$W$46,C359="MV",F359/$W$54,C359="BB",F359/$W$51,C359="SN",F359/$W$48,C359="ST",F359/$W$53,C359="TH",F359/$W$52)</f>
        <v>6.2152985628078722E-2</v>
      </c>
      <c r="J359" cm="1">
        <f t="array" ref="J359">_xlfn.IFS(C359="SH",G359/$X$30,C359="HH",G359/$X$34,C359="NI",G359/$X$25,C359="HB",G359/$X$37,C359="NRW",G359/$X$22,C359="HE",G359/$X$26,C359="RP",G359/$X$27,C359="BW",G359/$X$24,C359="BY",G359/$X$23,C359="SL",G359/$X$36,C359="BE",G359/$X$29,C359="MV",G359/$X$35,C359="BB",G359/$X$31,C359="SN",G359/$X$28,C359="ST",G359/$X$32,C359="TH",G359/$X$33)</f>
        <v>7.3614440078585461E-2</v>
      </c>
      <c r="K359" cm="1">
        <f t="array" ref="K359">_xlfn.IFS(C359="SH",$Y$17,C359="HH",$Y$8,C359="NI",$Y$11,C359="HB",$Y$7,C359="NRW",$Y$12,C359="HE",$Y$9,C359="RP",$Y$13,C359="BW",$Y$3,C359="BY",$Y$4,C359="SL",$Y$14,C359="BE",$Y$5,C359="MV",$Y$10,C359="BB",$Y$6,C359="SN",$Y$15,C359="ST",$Y$16,C359="TH",$Y$18)</f>
        <v>22752.492034210969</v>
      </c>
      <c r="L359">
        <f t="shared" si="16"/>
        <v>1609.7177987195096</v>
      </c>
      <c r="M359">
        <f t="shared" si="17"/>
        <v>321.94355974390191</v>
      </c>
      <c r="O359" t="s">
        <v>12910</v>
      </c>
      <c r="P359">
        <v>0</v>
      </c>
      <c r="Q359">
        <f t="shared" si="18"/>
        <v>0</v>
      </c>
    </row>
    <row r="360" spans="1:17">
      <c r="A360">
        <v>14626</v>
      </c>
      <c r="B360" t="s">
        <v>12043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tr">
        <f>VLOOKUP(A360,'Kreisfreie Städte u. Landkreise'!$A$9:$J$478,3,0)</f>
        <v>Görlitz</v>
      </c>
      <c r="E360">
        <f>VLOOKUP(D360,'old version'!$D$2:$G$403,2,0)</f>
        <v>377</v>
      </c>
      <c r="F360">
        <f>VLOOKUP(D360,'old version'!$D$2:$G$403,3,0)</f>
        <v>6746.3919999999998</v>
      </c>
      <c r="G360">
        <f>VLOOKUP(D360,'old version'!$D$2:$G$403,4,0)</f>
        <v>252725</v>
      </c>
      <c r="H360">
        <f>COUNTIF(Mapping!$A$1:$A$1325,A360)</f>
        <v>4</v>
      </c>
      <c r="I360" cm="1">
        <f t="array" ref="I360">_xlfn.IFS(C360="SH",F360/$W$50,C360="HH",F360/$W$49,C360="NI",F360/$W$44,C360="HB",F360/$W$56,C360="NRW",F360/$W$41,C360="HE",F360/$W$45,C360="RP",F360/$W$47,C360="BW",F360/$W$43,C360="BY",F360/$W$42,C360="SL",F360/$W$55,C360="BE",F360/$W$46,C360="MV",F360/$W$54,C360="BB",F360/$W$51,C360="SN",F360/$W$48,C360="ST",F360/$W$53,C360="TH",F360/$W$52)</f>
        <v>5.2666276337463014E-2</v>
      </c>
      <c r="J360" cm="1">
        <f t="array" ref="J360">_xlfn.IFS(C360="SH",G360/$X$30,C360="HH",G360/$X$34,C360="NI",G360/$X$25,C360="HB",G360/$X$37,C360="NRW",G360/$X$22,C360="HE",G360/$X$26,C360="RP",G360/$X$27,C360="BW",G360/$X$24,C360="BY",G360/$X$23,C360="SL",G360/$X$36,C360="BE",G360/$X$29,C360="MV",G360/$X$35,C360="BB",G360/$X$31,C360="SN",G360/$X$28,C360="ST",G360/$X$32,C360="TH",G360/$X$33)</f>
        <v>6.2064096267190567E-2</v>
      </c>
      <c r="K360" cm="1">
        <f t="array" ref="K360">_xlfn.IFS(C360="SH",$Y$17,C360="HH",$Y$8,C360="NI",$Y$11,C360="HB",$Y$7,C360="NRW",$Y$12,C360="HE",$Y$9,C360="RP",$Y$13,C360="BW",$Y$3,C360="BY",$Y$4,C360="SL",$Y$14,C360="BE",$Y$5,C360="MV",$Y$10,C360="BB",$Y$6,C360="SN",$Y$15,C360="ST",$Y$16,C360="TH",$Y$18)</f>
        <v>22752.492034210969</v>
      </c>
      <c r="L360">
        <f t="shared" si="16"/>
        <v>1358.6569001572373</v>
      </c>
      <c r="M360">
        <f t="shared" si="17"/>
        <v>339.66422503930931</v>
      </c>
      <c r="O360" t="s">
        <v>12801</v>
      </c>
      <c r="P360">
        <v>0</v>
      </c>
      <c r="Q360">
        <f t="shared" si="18"/>
        <v>0</v>
      </c>
    </row>
    <row r="361" spans="1:17">
      <c r="A361">
        <v>14627</v>
      </c>
      <c r="B361" t="s">
        <v>12044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tr">
        <f>VLOOKUP(A361,'Kreisfreie Städte u. Landkreise'!$A$9:$J$478,3,0)</f>
        <v>Meißen</v>
      </c>
      <c r="E361">
        <f>VLOOKUP(D361,'old version'!$D$2:$G$403,2,0)</f>
        <v>465</v>
      </c>
      <c r="F361">
        <f>VLOOKUP(D361,'old version'!$D$2:$G$403,3,0)</f>
        <v>6770.8040000000001</v>
      </c>
      <c r="G361">
        <f>VLOOKUP(D361,'old version'!$D$2:$G$403,4,0)</f>
        <v>241717</v>
      </c>
      <c r="H361">
        <f>COUNTIF(Mapping!$A$1:$A$1325,A361)</f>
        <v>3</v>
      </c>
      <c r="I361" cm="1">
        <f t="array" ref="I361">_xlfn.IFS(C361="SH",F361/$W$50,C361="HH",F361/$W$49,C361="NI",F361/$W$44,C361="HB",F361/$W$56,C361="NRW",F361/$W$41,C361="HE",F361/$W$45,C361="RP",F361/$W$47,C361="BW",F361/$W$43,C361="BY",F361/$W$42,C361="SL",F361/$W$55,C361="BE",F361/$W$46,C361="MV",F361/$W$54,C361="BB",F361/$W$51,C361="SN",F361/$W$48,C361="ST",F361/$W$53,C361="TH",F361/$W$52)</f>
        <v>5.285685066785327E-2</v>
      </c>
      <c r="J361" cm="1">
        <f t="array" ref="J361">_xlfn.IFS(C361="SH",G361/$X$30,C361="HH",G361/$X$34,C361="NI",G361/$X$25,C361="HB",G361/$X$37,C361="NRW",G361/$X$22,C361="HE",G361/$X$26,C361="RP",G361/$X$27,C361="BW",G361/$X$24,C361="BY",G361/$X$23,C361="SL",G361/$X$36,C361="BE",G361/$X$29,C361="MV",G361/$X$35,C361="BB",G361/$X$31,C361="SN",G361/$X$28,C361="ST",G361/$X$32,C361="TH",G361/$X$33)</f>
        <v>5.9360756385068762E-2</v>
      </c>
      <c r="K361" cm="1">
        <f t="array" ref="K361">_xlfn.IFS(C361="SH",$Y$17,C361="HH",$Y$8,C361="NI",$Y$11,C361="HB",$Y$7,C361="NRW",$Y$12,C361="HE",$Y$9,C361="RP",$Y$13,C361="BW",$Y$3,C361="BY",$Y$4,C361="SL",$Y$14,C361="BE",$Y$5,C361="MV",$Y$10,C361="BB",$Y$6,C361="SN",$Y$15,C361="ST",$Y$16,C361="TH",$Y$18)</f>
        <v>22752.492034210969</v>
      </c>
      <c r="L361">
        <f t="shared" si="16"/>
        <v>1313.6101210404638</v>
      </c>
      <c r="M361">
        <f t="shared" si="17"/>
        <v>437.87004034682127</v>
      </c>
      <c r="O361" t="s">
        <v>12802</v>
      </c>
      <c r="P361">
        <v>1669.927942732385</v>
      </c>
      <c r="Q361">
        <f t="shared" si="18"/>
        <v>3.4033214321817938E-3</v>
      </c>
    </row>
    <row r="362" spans="1:17">
      <c r="A362">
        <v>14628</v>
      </c>
      <c r="B362" t="s">
        <v>12045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tr">
        <f>VLOOKUP(A362,'Kreisfreie Städte u. Landkreise'!$A$9:$J$478,3,0)</f>
        <v>Sächsische Schweiz-Osterzgebirge</v>
      </c>
      <c r="E362">
        <f>VLOOKUP(D362,'old version'!$D$2:$G$403,2,0)</f>
        <v>418</v>
      </c>
      <c r="F362">
        <f>VLOOKUP(D362,'old version'!$D$2:$G$403,3,0)</f>
        <v>5806.4539999999997</v>
      </c>
      <c r="G362">
        <f>VLOOKUP(D362,'old version'!$D$2:$G$403,4,0)</f>
        <v>245586</v>
      </c>
      <c r="H362">
        <f>COUNTIF(Mapping!$A$1:$A$1325,A362)</f>
        <v>3</v>
      </c>
      <c r="I362" cm="1">
        <f t="array" ref="I362">_xlfn.IFS(C362="SH",F362/$W$50,C362="HH",F362/$W$49,C362="NI",F362/$W$44,C362="HB",F362/$W$56,C362="NRW",F362/$W$41,C362="HE",F362/$W$45,C362="RP",F362/$W$47,C362="BW",F362/$W$43,C362="BY",F362/$W$42,C362="SL",F362/$W$55,C362="BE",F362/$W$46,C362="MV",F362/$W$54,C362="BB",F362/$W$51,C362="SN",F362/$W$48,C362="ST",F362/$W$53,C362="TH",F362/$W$52)</f>
        <v>4.5328571317048795E-2</v>
      </c>
      <c r="J362" cm="1">
        <f t="array" ref="J362">_xlfn.IFS(C362="SH",G362/$X$30,C362="HH",G362/$X$34,C362="NI",G362/$X$25,C362="HB",G362/$X$37,C362="NRW",G362/$X$22,C362="HE",G362/$X$26,C362="RP",G362/$X$27,C362="BW",G362/$X$24,C362="BY",G362/$X$23,C362="SL",G362/$X$36,C362="BE",G362/$X$29,C362="MV",G362/$X$35,C362="BB",G362/$X$31,C362="SN",G362/$X$28,C362="ST",G362/$X$32,C362="TH",G362/$X$33)</f>
        <v>6.031090373280943E-2</v>
      </c>
      <c r="K362" cm="1">
        <f t="array" ref="K362">_xlfn.IFS(C362="SH",$Y$17,C362="HH",$Y$8,C362="NI",$Y$11,C362="HB",$Y$7,C362="NRW",$Y$12,C362="HE",$Y$9,C362="RP",$Y$13,C362="BW",$Y$3,C362="BY",$Y$4,C362="SL",$Y$14,C362="BE",$Y$5,C362="MV",$Y$10,C362="BB",$Y$6,C362="SN",$Y$15,C362="ST",$Y$16,C362="TH",$Y$18)</f>
        <v>22752.492034210969</v>
      </c>
      <c r="L362">
        <f t="shared" si="16"/>
        <v>1287.0020070209375</v>
      </c>
      <c r="M362">
        <f t="shared" si="17"/>
        <v>429.00066900697919</v>
      </c>
      <c r="O362" t="s">
        <v>12814</v>
      </c>
      <c r="P362">
        <v>0</v>
      </c>
      <c r="Q362">
        <f t="shared" si="18"/>
        <v>0</v>
      </c>
    </row>
    <row r="363" spans="1:17">
      <c r="A363">
        <v>14713</v>
      </c>
      <c r="B363" t="s">
        <v>12046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SN</v>
      </c>
      <c r="D363" t="str">
        <f>VLOOKUP(A363,'Kreisfreie Städte u. Landkreise'!$A$9:$J$478,3,0)</f>
        <v>Leipzig, Stadt</v>
      </c>
      <c r="E363">
        <f>VLOOKUP(D363,'old version'!$D$2:$G$403,2,0)</f>
        <v>508</v>
      </c>
      <c r="F363">
        <f>VLOOKUP(D363,'old version'!$D$2:$G$403,3,0)</f>
        <v>21501.916000000001</v>
      </c>
      <c r="G363">
        <f>VLOOKUP(D363,'old version'!$D$2:$G$403,4,0)</f>
        <v>593145</v>
      </c>
      <c r="H363">
        <f>COUNTIF(Mapping!$A$1:$A$1325,A363)</f>
        <v>1</v>
      </c>
      <c r="I363" cm="1">
        <f t="array" ref="I363">_xlfn.IFS(C363="SH",F363/$W$50,C363="HH",F363/$W$49,C363="NI",F363/$W$44,C363="HB",F363/$W$56,C363="NRW",F363/$W$41,C363="HE",F363/$W$45,C363="RP",F363/$W$47,C363="BW",F363/$W$43,C363="BY",F363/$W$42,C363="SL",F363/$W$55,C363="BE",F363/$W$46,C363="MV",F363/$W$54,C363="BB",F363/$W$51,C363="SN",F363/$W$48,C363="ST",F363/$W$53,C363="TH",F363/$W$52)</f>
        <v>0.16785651498473814</v>
      </c>
      <c r="J363" cm="1">
        <f t="array" ref="J363">_xlfn.IFS(C363="SH",G363/$X$30,C363="HH",G363/$X$34,C363="NI",G363/$X$25,C363="HB",G363/$X$37,C363="NRW",G363/$X$22,C363="HE",G363/$X$26,C363="RP",G363/$X$27,C363="BW",G363/$X$24,C363="BY",G363/$X$23,C363="SL",G363/$X$36,C363="BE",G363/$X$29,C363="MV",G363/$X$35,C363="BB",G363/$X$31,C363="SN",G363/$X$28,C363="ST",G363/$X$32,C363="TH",G363/$X$33)</f>
        <v>0.1456642927308448</v>
      </c>
      <c r="K363" cm="1">
        <f t="array" ref="K363">_xlfn.IFS(C363="SH",$Y$17,C363="HH",$Y$8,C363="NI",$Y$11,C363="HB",$Y$7,C363="NRW",$Y$12,C363="HE",$Y$9,C363="RP",$Y$13,C363="BW",$Y$3,C363="BY",$Y$4,C363="SL",$Y$14,C363="BE",$Y$5,C363="MV",$Y$10,C363="BB",$Y$6,C363="SN",$Y$15,C363="ST",$Y$16,C363="TH",$Y$18)</f>
        <v>22752.492034210969</v>
      </c>
      <c r="L363">
        <f t="shared" si="16"/>
        <v>3440.4577500408082</v>
      </c>
      <c r="M363">
        <f t="shared" si="17"/>
        <v>3440.4577500408082</v>
      </c>
      <c r="O363" t="s">
        <v>12571</v>
      </c>
      <c r="P363">
        <v>0</v>
      </c>
      <c r="Q363">
        <f t="shared" si="18"/>
        <v>0</v>
      </c>
    </row>
    <row r="364" spans="1:17">
      <c r="A364">
        <v>14729</v>
      </c>
      <c r="B364" t="s">
        <v>12047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tr">
        <f>VLOOKUP(A364,'Kreisfreie Städte u. Landkreise'!$A$9:$J$478,3,0)</f>
        <v>Leipzig</v>
      </c>
      <c r="E364">
        <f>VLOOKUP(D364,'old version'!$D$2:$G$403,2,0)</f>
        <v>452</v>
      </c>
      <c r="F364">
        <f>VLOOKUP(D364,'old version'!$D$2:$G$403,3,0)</f>
        <v>6732.6440000000002</v>
      </c>
      <c r="G364">
        <f>VLOOKUP(D364,'old version'!$D$2:$G$403,4,0)</f>
        <v>258139</v>
      </c>
      <c r="H364">
        <f>COUNTIF(Mapping!$A$1:$A$1325,A364)</f>
        <v>5</v>
      </c>
      <c r="I364" cm="1">
        <f t="array" ref="I364">_xlfn.IFS(C364="SH",F364/$W$50,C364="HH",F364/$W$49,C364="NI",F364/$W$44,C364="HB",F364/$W$56,C364="NRW",F364/$W$41,C364="HE",F364/$W$45,C364="RP",F364/$W$47,C364="BW",F364/$W$43,C364="BY",F364/$W$42,C364="SL",F364/$W$55,C364="BE",F364/$W$46,C364="MV",F364/$W$54,C364="BB",F364/$W$51,C364="SN",F364/$W$48,C364="ST",F364/$W$53,C364="TH",F364/$W$52)</f>
        <v>5.2558951419627319E-2</v>
      </c>
      <c r="J364" cm="1">
        <f t="array" ref="J364">_xlfn.IFS(C364="SH",G364/$X$30,C364="HH",G364/$X$34,C364="NI",G364/$X$25,C364="HB",G364/$X$37,C364="NRW",G364/$X$22,C364="HE",G364/$X$26,C364="RP",G364/$X$27,C364="BW",G364/$X$24,C364="BY",G364/$X$23,C364="SL",G364/$X$36,C364="BE",G364/$X$29,C364="MV",G364/$X$35,C364="BB",G364/$X$31,C364="SN",G364/$X$28,C364="ST",G364/$X$32,C364="TH",G364/$X$33)</f>
        <v>6.3393664047151271E-2</v>
      </c>
      <c r="K364" cm="1">
        <f t="array" ref="K364">_xlfn.IFS(C364="SH",$Y$17,C364="HH",$Y$8,C364="NI",$Y$11,C364="HB",$Y$7,C364="NRW",$Y$12,C364="HE",$Y$9,C364="RP",$Y$13,C364="BW",$Y$3,C364="BY",$Y$4,C364="SL",$Y$14,C364="BE",$Y$5,C364="MV",$Y$10,C364="BB",$Y$6,C364="SN",$Y$15,C364="ST",$Y$16,C364="TH",$Y$18)</f>
        <v>22752.492034210969</v>
      </c>
      <c r="L364">
        <f t="shared" si="16"/>
        <v>1380.7346580645794</v>
      </c>
      <c r="M364">
        <f t="shared" si="17"/>
        <v>276.14693161291586</v>
      </c>
      <c r="O364" t="s">
        <v>12884</v>
      </c>
      <c r="P364">
        <v>3936.831192903685</v>
      </c>
      <c r="Q364">
        <f t="shared" si="18"/>
        <v>8.0232815026546802E-3</v>
      </c>
    </row>
    <row r="365" spans="1:17">
      <c r="A365">
        <v>14730</v>
      </c>
      <c r="B365" t="s">
        <v>12048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tr">
        <f>VLOOKUP(A365,'Kreisfreie Städte u. Landkreise'!$A$9:$J$478,3,0)</f>
        <v>Nordsachsen</v>
      </c>
      <c r="E365">
        <f>VLOOKUP(D365,'old version'!$D$2:$G$403,2,0)</f>
        <v>436</v>
      </c>
      <c r="F365">
        <f>VLOOKUP(D365,'old version'!$D$2:$G$403,3,0)</f>
        <v>5430.7380000000003</v>
      </c>
      <c r="G365">
        <f>VLOOKUP(D365,'old version'!$D$2:$G$403,4,0)</f>
        <v>197741</v>
      </c>
      <c r="H365">
        <f>COUNTIF(Mapping!$A$1:$A$1325,A365)</f>
        <v>5</v>
      </c>
      <c r="I365" cm="1">
        <f t="array" ref="I365">_xlfn.IFS(C365="SH",F365/$W$50,C365="HH",F365/$W$49,C365="NI",F365/$W$44,C365="HB",F365/$W$56,C365="NRW",F365/$W$41,C365="HE",F365/$W$45,C365="RP",F365/$W$47,C365="BW",F365/$W$43,C365="BY",F365/$W$42,C365="SL",F365/$W$55,C365="BE",F365/$W$46,C365="MV",F365/$W$54,C365="BB",F365/$W$51,C365="SN",F365/$W$48,C365="ST",F365/$W$53,C365="TH",F365/$W$52)</f>
        <v>4.239551277547484E-2</v>
      </c>
      <c r="J365" cm="1">
        <f t="array" ref="J365">_xlfn.IFS(C365="SH",G365/$X$30,C365="HH",G365/$X$34,C365="NI",G365/$X$25,C365="HB",G365/$X$37,C365="NRW",G365/$X$22,C365="HE",G365/$X$26,C365="RP",G365/$X$27,C365="BW",G365/$X$24,C365="BY",G365/$X$23,C365="SL",G365/$X$36,C365="BE",G365/$X$29,C365="MV",G365/$X$35,C365="BB",G365/$X$31,C365="SN",G365/$X$28,C365="ST",G365/$X$32,C365="TH",G365/$X$33)</f>
        <v>4.8561149312377212E-2</v>
      </c>
      <c r="K365" cm="1">
        <f t="array" ref="K365">_xlfn.IFS(C365="SH",$Y$17,C365="HH",$Y$8,C365="NI",$Y$11,C365="HB",$Y$7,C365="NRW",$Y$12,C365="HE",$Y$9,C365="RP",$Y$13,C365="BW",$Y$3,C365="BY",$Y$4,C365="SL",$Y$14,C365="BE",$Y$5,C365="MV",$Y$10,C365="BB",$Y$6,C365="SN",$Y$15,C365="ST",$Y$16,C365="TH",$Y$18)</f>
        <v>22752.492034210969</v>
      </c>
      <c r="L365">
        <f t="shared" si="16"/>
        <v>1069.8162638540643</v>
      </c>
      <c r="M365">
        <f t="shared" si="17"/>
        <v>213.96325277081286</v>
      </c>
      <c r="O365" t="s">
        <v>12885</v>
      </c>
      <c r="P365">
        <v>1186.9249632867086</v>
      </c>
      <c r="Q365">
        <f t="shared" si="18"/>
        <v>2.4189589637836212E-3</v>
      </c>
    </row>
    <row r="366" spans="1:17">
      <c r="A366">
        <v>15001</v>
      </c>
      <c r="B366" t="s">
        <v>12049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ST</v>
      </c>
      <c r="D366" t="str">
        <f>VLOOKUP(A366,'Kreisfreie Städte u. Landkreise'!$A$9:$J$478,3,0)</f>
        <v>Dessau-Roßlau, Stadt</v>
      </c>
      <c r="E366">
        <f>VLOOKUP(D366,'old version'!$D$2:$G$403,2,0)</f>
        <v>451</v>
      </c>
      <c r="F366">
        <f>VLOOKUP(D366,'old version'!$D$2:$G$403,3,0)</f>
        <v>2418.402</v>
      </c>
      <c r="G366">
        <f>VLOOKUP(D366,'old version'!$D$2:$G$403,4,0)</f>
        <v>80103</v>
      </c>
      <c r="H366">
        <f>COUNTIF(Mapping!$A$1:$A$1325,A366)</f>
        <v>1</v>
      </c>
      <c r="I366" cm="1">
        <f t="array" ref="I366">_xlfn.IFS(C366="SH",F366/$W$50,C366="HH",F366/$W$49,C366="NI",F366/$W$44,C366="HB",F366/$W$56,C366="NRW",F366/$W$41,C366="HE",F366/$W$45,C366="RP",F366/$W$47,C366="BW",F366/$W$43,C366="BY",F366/$W$42,C366="SL",F366/$W$55,C366="BE",F366/$W$46,C366="MV",F366/$W$54,C366="BB",F366/$W$51,C366="SN",F366/$W$48,C366="ST",F366/$W$53,C366="TH",F366/$W$52)</f>
        <v>3.8058100558659221E-2</v>
      </c>
      <c r="J366" cm="1">
        <f t="array" ref="J366">_xlfn.IFS(C366="SH",G366/$X$30,C366="HH",G366/$X$34,C366="NI",G366/$X$25,C366="HB",G366/$X$37,C366="NRW",G366/$X$22,C366="HE",G366/$X$26,C366="RP",G366/$X$27,C366="BW",G366/$X$24,C366="BY",G366/$X$23,C366="SL",G366/$X$36,C366="BE",G366/$X$29,C366="MV",G366/$X$35,C366="BB",G366/$X$31,C366="SN",G366/$X$28,C366="ST",G366/$X$32,C366="TH",G366/$X$33)</f>
        <v>3.6493394077448747E-2</v>
      </c>
      <c r="K366" cm="1">
        <f t="array" ref="K366">_xlfn.IFS(C366="SH",$Y$17,C366="HH",$Y$8,C366="NI",$Y$11,C366="HB",$Y$7,C366="NRW",$Y$12,C366="HE",$Y$9,C366="RP",$Y$13,C366="BW",$Y$3,C366="BY",$Y$4,C366="SL",$Y$14,C366="BE",$Y$5,C366="MV",$Y$10,C366="BB",$Y$6,C366="SN",$Y$15,C366="ST",$Y$16,C366="TH",$Y$18)</f>
        <v>15482.91296327352</v>
      </c>
      <c r="L366">
        <f t="shared" si="16"/>
        <v>571.08059780099325</v>
      </c>
      <c r="M366">
        <f t="shared" si="17"/>
        <v>571.08059780099325</v>
      </c>
      <c r="O366" t="s">
        <v>12887</v>
      </c>
      <c r="P366">
        <v>265.50092449826019</v>
      </c>
      <c r="Q366">
        <f t="shared" si="18"/>
        <v>5.4109220133806305E-4</v>
      </c>
    </row>
    <row r="367" spans="1:17">
      <c r="A367">
        <v>15002</v>
      </c>
      <c r="B367" t="s">
        <v>12050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ST</v>
      </c>
      <c r="D367" t="str">
        <f>VLOOKUP(A367,'Kreisfreie Städte u. Landkreise'!$A$9:$J$478,3,0)</f>
        <v>Halle (Saale), Stadt</v>
      </c>
      <c r="E367">
        <f>VLOOKUP(D367,'old version'!$D$2:$G$403,2,0)</f>
        <v>396</v>
      </c>
      <c r="F367">
        <f>VLOOKUP(D367,'old version'!$D$2:$G$403,3,0)</f>
        <v>7404.97</v>
      </c>
      <c r="G367">
        <f>VLOOKUP(D367,'old version'!$D$2:$G$403,4,0)</f>
        <v>238762</v>
      </c>
      <c r="H367">
        <f>COUNTIF(Mapping!$A$1:$A$1325,A367)</f>
        <v>1</v>
      </c>
      <c r="I367" cm="1">
        <f t="array" ref="I367">_xlfn.IFS(C367="SH",F367/$W$50,C367="HH",F367/$W$49,C367="NI",F367/$W$44,C367="HB",F367/$W$56,C367="NRW",F367/$W$41,C367="HE",F367/$W$45,C367="RP",F367/$W$47,C367="BW",F367/$W$43,C367="BY",F367/$W$42,C367="SL",F367/$W$55,C367="BE",F367/$W$46,C367="MV",F367/$W$54,C367="BB",F367/$W$51,C367="SN",F367/$W$48,C367="ST",F367/$W$53,C367="TH",F367/$W$52)</f>
        <v>0.11653111967896766</v>
      </c>
      <c r="J367" cm="1">
        <f t="array" ref="J367">_xlfn.IFS(C367="SH",G367/$X$30,C367="HH",G367/$X$34,C367="NI",G367/$X$25,C367="HB",G367/$X$37,C367="NRW",G367/$X$22,C367="HE",G367/$X$26,C367="RP",G367/$X$27,C367="BW",G367/$X$24,C367="BY",G367/$X$23,C367="SL",G367/$X$36,C367="BE",G367/$X$29,C367="MV",G367/$X$35,C367="BB",G367/$X$31,C367="SN",G367/$X$28,C367="ST",G367/$X$32,C367="TH",G367/$X$33)</f>
        <v>0.1087753986332574</v>
      </c>
      <c r="K367" cm="1">
        <f t="array" ref="K367">_xlfn.IFS(C367="SH",$Y$17,C367="HH",$Y$8,C367="NI",$Y$11,C367="HB",$Y$7,C367="NRW",$Y$12,C367="HE",$Y$9,C367="RP",$Y$13,C367="BW",$Y$3,C367="BY",$Y$4,C367="SL",$Y$14,C367="BE",$Y$5,C367="MV",$Y$10,C367="BB",$Y$6,C367="SN",$Y$15,C367="ST",$Y$16,C367="TH",$Y$18)</f>
        <v>15482.91296327352</v>
      </c>
      <c r="L367">
        <f t="shared" si="16"/>
        <v>1714.1803180636459</v>
      </c>
      <c r="M367">
        <f t="shared" si="17"/>
        <v>1714.1803180636459</v>
      </c>
      <c r="O367" t="s">
        <v>12857</v>
      </c>
      <c r="P367">
        <v>221.09941844661532</v>
      </c>
      <c r="Q367">
        <f t="shared" si="18"/>
        <v>4.5060171171881774E-4</v>
      </c>
    </row>
    <row r="368" spans="1:17">
      <c r="A368">
        <v>15003</v>
      </c>
      <c r="B368" t="s">
        <v>12051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ST</v>
      </c>
      <c r="D368" t="str">
        <f>VLOOKUP(A368,'Kreisfreie Städte u. Landkreise'!$A$9:$J$478,3,0)</f>
        <v>Magdeburg, Landeshauptstadt</v>
      </c>
      <c r="E368">
        <f>VLOOKUP(D368,'old version'!$D$2:$G$403,2,0)</f>
        <v>519</v>
      </c>
      <c r="F368">
        <f>VLOOKUP(D368,'old version'!$D$2:$G$403,3,0)</f>
        <v>8237.3690000000006</v>
      </c>
      <c r="G368">
        <f>VLOOKUP(D368,'old version'!$D$2:$G$403,4,0)</f>
        <v>237565</v>
      </c>
      <c r="H368">
        <f>COUNTIF(Mapping!$A$1:$A$1325,A368)</f>
        <v>1</v>
      </c>
      <c r="I368" cm="1">
        <f t="array" ref="I368">_xlfn.IFS(C368="SH",F368/$W$50,C368="HH",F368/$W$49,C368="NI",F368/$W$44,C368="HB",F368/$W$56,C368="NRW",F368/$W$41,C368="HE",F368/$W$45,C368="RP",F368/$W$47,C368="BW",F368/$W$43,C368="BY",F368/$W$42,C368="SL",F368/$W$55,C368="BE",F368/$W$46,C368="MV",F368/$W$54,C368="BB",F368/$W$51,C368="SN",F368/$W$48,C368="ST",F368/$W$53,C368="TH",F368/$W$52)</f>
        <v>0.1296304823353529</v>
      </c>
      <c r="J368" cm="1">
        <f t="array" ref="J368">_xlfn.IFS(C368="SH",G368/$X$30,C368="HH",G368/$X$34,C368="NI",G368/$X$25,C368="HB",G368/$X$37,C368="NRW",G368/$X$22,C368="HE",G368/$X$26,C368="RP",G368/$X$27,C368="BW",G368/$X$24,C368="BY",G368/$X$23,C368="SL",G368/$X$36,C368="BE",G368/$X$29,C368="MV",G368/$X$35,C368="BB",G368/$X$31,C368="SN",G368/$X$28,C368="ST",G368/$X$32,C368="TH",G368/$X$33)</f>
        <v>0.10823006833712984</v>
      </c>
      <c r="K368" cm="1">
        <f t="array" ref="K368">_xlfn.IFS(C368="SH",$Y$17,C368="HH",$Y$8,C368="NI",$Y$11,C368="HB",$Y$7,C368="NRW",$Y$12,C368="HE",$Y$9,C368="RP",$Y$13,C368="BW",$Y$3,C368="BY",$Y$4,C368="SL",$Y$14,C368="BE",$Y$5,C368="MV",$Y$10,C368="BB",$Y$6,C368="SN",$Y$15,C368="ST",$Y$16,C368="TH",$Y$18)</f>
        <v>15482.91296327352</v>
      </c>
      <c r="L368">
        <f t="shared" si="16"/>
        <v>1758.5519149010536</v>
      </c>
      <c r="M368">
        <f t="shared" si="17"/>
        <v>1758.5519149010536</v>
      </c>
      <c r="O368" t="s">
        <v>12674</v>
      </c>
      <c r="P368">
        <v>221.09941844661532</v>
      </c>
      <c r="Q368">
        <f t="shared" si="18"/>
        <v>4.5060171171881774E-4</v>
      </c>
    </row>
    <row r="369" spans="1:17">
      <c r="A369">
        <v>15081</v>
      </c>
      <c r="B369" t="s">
        <v>12052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ST</v>
      </c>
      <c r="D369" t="str">
        <f>VLOOKUP(A369,'Kreisfreie Städte u. Landkreise'!$A$9:$J$478,3,0)</f>
        <v>Altmarkkreis Salzwedel</v>
      </c>
      <c r="E369">
        <f>VLOOKUP(D369,'old version'!$D$2:$G$403,2,0)</f>
        <v>454</v>
      </c>
      <c r="F369">
        <f>VLOOKUP(D369,'old version'!$D$2:$G$403,3,0)</f>
        <v>2003.2909999999999</v>
      </c>
      <c r="G369">
        <f>VLOOKUP(D369,'old version'!$D$2:$G$403,4,0)</f>
        <v>83173</v>
      </c>
      <c r="H369">
        <f>COUNTIF(Mapping!$A$1:$A$1325,A369)</f>
        <v>3</v>
      </c>
      <c r="I369" cm="1">
        <f t="array" ref="I369">_xlfn.IFS(C369="SH",F369/$W$50,C369="HH",F369/$W$49,C369="NI",F369/$W$44,C369="HB",F369/$W$56,C369="NRW",F369/$W$41,C369="HE",F369/$W$45,C369="RP",F369/$W$47,C369="BW",F369/$W$43,C369="BY",F369/$W$42,C369="SL",F369/$W$55,C369="BE",F369/$W$46,C369="MV",F369/$W$54,C369="BB",F369/$W$51,C369="SN",F369/$W$48,C369="ST",F369/$W$53,C369="TH",F369/$W$52)</f>
        <v>3.1525548823668266E-2</v>
      </c>
      <c r="J369" cm="1">
        <f t="array" ref="J369">_xlfn.IFS(C369="SH",G369/$X$30,C369="HH",G369/$X$34,C369="NI",G369/$X$25,C369="HB",G369/$X$37,C369="NRW",G369/$X$22,C369="HE",G369/$X$26,C369="RP",G369/$X$27,C369="BW",G369/$X$24,C369="BY",G369/$X$23,C369="SL",G369/$X$36,C369="BE",G369/$X$29,C369="MV",G369/$X$35,C369="BB",G369/$X$31,C369="SN",G369/$X$28,C369="ST",G369/$X$32,C369="TH",G369/$X$33)</f>
        <v>3.789202733485194E-2</v>
      </c>
      <c r="K369" cm="1">
        <f t="array" ref="K369">_xlfn.IFS(C369="SH",$Y$17,C369="HH",$Y$8,C369="NI",$Y$11,C369="HB",$Y$7,C369="NRW",$Y$12,C369="HE",$Y$9,C369="RP",$Y$13,C369="BW",$Y$3,C369="BY",$Y$4,C369="SL",$Y$14,C369="BE",$Y$5,C369="MV",$Y$10,C369="BB",$Y$6,C369="SN",$Y$15,C369="ST",$Y$16,C369="TH",$Y$18)</f>
        <v>15482.91296327352</v>
      </c>
      <c r="L369">
        <f t="shared" si="16"/>
        <v>562.03605305969165</v>
      </c>
      <c r="M369">
        <f t="shared" si="17"/>
        <v>187.34535101989721</v>
      </c>
      <c r="O369" t="s">
        <v>12796</v>
      </c>
      <c r="P369">
        <v>787.11428373187118</v>
      </c>
      <c r="Q369">
        <f t="shared" si="18"/>
        <v>1.6041428152989421E-3</v>
      </c>
    </row>
    <row r="370" spans="1:17">
      <c r="A370">
        <v>15082</v>
      </c>
      <c r="B370" t="s">
        <v>12053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ST</v>
      </c>
      <c r="D370" t="str">
        <f>VLOOKUP(A370,'Kreisfreie Städte u. Landkreise'!$A$9:$J$478,3,0)</f>
        <v>Anhalt-Bitterfeld</v>
      </c>
      <c r="E370">
        <f>VLOOKUP(D370,'old version'!$D$2:$G$403,2,0)</f>
        <v>450</v>
      </c>
      <c r="F370">
        <f>VLOOKUP(D370,'old version'!$D$2:$G$403,3,0)</f>
        <v>4605.692</v>
      </c>
      <c r="G370">
        <f>VLOOKUP(D370,'old version'!$D$2:$G$403,4,0)</f>
        <v>158486</v>
      </c>
      <c r="H370">
        <f>COUNTIF(Mapping!$A$1:$A$1325,A370)</f>
        <v>1</v>
      </c>
      <c r="I370" cm="1">
        <f t="array" ref="I370">_xlfn.IFS(C370="SH",F370/$W$50,C370="HH",F370/$W$49,C370="NI",F370/$W$44,C370="HB",F370/$W$56,C370="NRW",F370/$W$41,C370="HE",F370/$W$45,C370="RP",F370/$W$47,C370="BW",F370/$W$43,C370="BY",F370/$W$42,C370="SL",F370/$W$55,C370="BE",F370/$W$46,C370="MV",F370/$W$54,C370="BB",F370/$W$51,C370="SN",F370/$W$48,C370="ST",F370/$W$53,C370="TH",F370/$W$52)</f>
        <v>7.2479219450782909E-2</v>
      </c>
      <c r="J370" cm="1">
        <f t="array" ref="J370">_xlfn.IFS(C370="SH",G370/$X$30,C370="HH",G370/$X$34,C370="NI",G370/$X$25,C370="HB",G370/$X$37,C370="NRW",G370/$X$22,C370="HE",G370/$X$26,C370="RP",G370/$X$27,C370="BW",G370/$X$24,C370="BY",G370/$X$23,C370="SL",G370/$X$36,C370="BE",G370/$X$29,C370="MV",G370/$X$35,C370="BB",G370/$X$31,C370="SN",G370/$X$28,C370="ST",G370/$X$32,C370="TH",G370/$X$33)</f>
        <v>7.2203189066059228E-2</v>
      </c>
      <c r="K370" cm="1">
        <f t="array" ref="K370">_xlfn.IFS(C370="SH",$Y$17,C370="HH",$Y$8,C370="NI",$Y$11,C370="HB",$Y$7,C370="NRW",$Y$12,C370="HE",$Y$9,C370="RP",$Y$13,C370="BW",$Y$3,C370="BY",$Y$4,C370="SL",$Y$14,C370="BE",$Y$5,C370="MV",$Y$10,C370="BB",$Y$6,C370="SN",$Y$15,C370="ST",$Y$16,C370="TH",$Y$18)</f>
        <v>15482.91296327352</v>
      </c>
      <c r="L370">
        <f t="shared" si="16"/>
        <v>1118.9841305860514</v>
      </c>
      <c r="M370">
        <f t="shared" si="17"/>
        <v>1118.9841305860514</v>
      </c>
      <c r="O370" t="s">
        <v>12567</v>
      </c>
      <c r="P370">
        <v>775.70811628772913</v>
      </c>
      <c r="Q370">
        <f t="shared" si="18"/>
        <v>1.5808969894591837E-3</v>
      </c>
    </row>
    <row r="371" spans="1:17">
      <c r="A371">
        <v>15083</v>
      </c>
      <c r="B371" t="s">
        <v>12054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ST</v>
      </c>
      <c r="D371" t="str">
        <f>VLOOKUP(A371,'Kreisfreie Städte u. Landkreise'!$A$9:$J$478,3,0)</f>
        <v>Börde</v>
      </c>
      <c r="E371">
        <f>VLOOKUP(D371,'old version'!$D$2:$G$403,2,0)</f>
        <v>637</v>
      </c>
      <c r="F371">
        <f>VLOOKUP(D371,'old version'!$D$2:$G$403,3,0)</f>
        <v>4854.4049999999997</v>
      </c>
      <c r="G371">
        <f>VLOOKUP(D371,'old version'!$D$2:$G$403,4,0)</f>
        <v>170923</v>
      </c>
      <c r="H371">
        <f>COUNTIF(Mapping!$A$1:$A$1325,A371)</f>
        <v>4</v>
      </c>
      <c r="I371" cm="1">
        <f t="array" ref="I371">_xlfn.IFS(C371="SH",F371/$W$50,C371="HH",F371/$W$49,C371="NI",F371/$W$44,C371="HB",F371/$W$56,C371="NRW",F371/$W$41,C371="HE",F371/$W$45,C371="RP",F371/$W$47,C371="BW",F371/$W$43,C371="BY",F371/$W$42,C371="SL",F371/$W$55,C371="BE",F371/$W$46,C371="MV",F371/$W$54,C371="BB",F371/$W$51,C371="SN",F371/$W$48,C371="ST",F371/$W$53,C371="TH",F371/$W$52)</f>
        <v>7.6393185931229832E-2</v>
      </c>
      <c r="J371" cm="1">
        <f t="array" ref="J371">_xlfn.IFS(C371="SH",G371/$X$30,C371="HH",G371/$X$34,C371="NI",G371/$X$25,C371="HB",G371/$X$37,C371="NRW",G371/$X$22,C371="HE",G371/$X$26,C371="RP",G371/$X$27,C371="BW",G371/$X$24,C371="BY",G371/$X$23,C371="SL",G371/$X$36,C371="BE",G371/$X$29,C371="MV",G371/$X$35,C371="BB",G371/$X$31,C371="SN",G371/$X$28,C371="ST",G371/$X$32,C371="TH",G371/$X$33)</f>
        <v>7.7869248291571755E-2</v>
      </c>
      <c r="K371" cm="1">
        <f t="array" ref="K371">_xlfn.IFS(C371="SH",$Y$17,C371="HH",$Y$8,C371="NI",$Y$11,C371="HB",$Y$7,C371="NRW",$Y$12,C371="HE",$Y$9,C371="RP",$Y$13,C371="BW",$Y$3,C371="BY",$Y$4,C371="SL",$Y$14,C371="BE",$Y$5,C371="MV",$Y$10,C371="BB",$Y$6,C371="SN",$Y$15,C371="ST",$Y$16,C371="TH",$Y$18)</f>
        <v>15482.91296327352</v>
      </c>
      <c r="L371">
        <f t="shared" si="16"/>
        <v>1199.9293575505562</v>
      </c>
      <c r="M371">
        <f t="shared" si="17"/>
        <v>299.98233938763906</v>
      </c>
      <c r="O371" t="s">
        <v>12779</v>
      </c>
      <c r="P371">
        <v>451.04281289796677</v>
      </c>
      <c r="Q371">
        <f t="shared" si="18"/>
        <v>9.1922749041226874E-4</v>
      </c>
    </row>
    <row r="372" spans="1:17">
      <c r="A372">
        <v>15084</v>
      </c>
      <c r="B372" t="s">
        <v>12055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ST</v>
      </c>
      <c r="D372" t="str">
        <f>VLOOKUP(A372,'Kreisfreie Städte u. Landkreise'!$A$9:$J$478,3,0)</f>
        <v>Burgenlandkreis</v>
      </c>
      <c r="E372">
        <f>VLOOKUP(D372,'old version'!$D$2:$G$403,2,0)</f>
        <v>432</v>
      </c>
      <c r="F372">
        <f>VLOOKUP(D372,'old version'!$D$2:$G$403,3,0)</f>
        <v>4556.357</v>
      </c>
      <c r="G372">
        <f>VLOOKUP(D372,'old version'!$D$2:$G$403,4,0)</f>
        <v>178846</v>
      </c>
      <c r="H372">
        <f>COUNTIF(Mapping!$A$1:$A$1325,A372)</f>
        <v>5</v>
      </c>
      <c r="I372" cm="1">
        <f t="array" ref="I372">_xlfn.IFS(C372="SH",F372/$W$50,C372="HH",F372/$W$49,C372="NI",F372/$W$44,C372="HB",F372/$W$56,C372="NRW",F372/$W$41,C372="HE",F372/$W$45,C372="RP",F372/$W$47,C372="BW",F372/$W$43,C372="BY",F372/$W$42,C372="SL",F372/$W$55,C372="BE",F372/$W$46,C372="MV",F372/$W$54,C372="BB",F372/$W$51,C372="SN",F372/$W$48,C372="ST",F372/$W$53,C372="TH",F372/$W$52)</f>
        <v>7.1702840506727511E-2</v>
      </c>
      <c r="J372" cm="1">
        <f t="array" ref="J372">_xlfn.IFS(C372="SH",G372/$X$30,C372="HH",G372/$X$34,C372="NI",G372/$X$25,C372="HB",G372/$X$37,C372="NRW",G372/$X$22,C372="HE",G372/$X$26,C372="RP",G372/$X$27,C372="BW",G372/$X$24,C372="BY",G372/$X$23,C372="SL",G372/$X$36,C372="BE",G372/$X$29,C372="MV",G372/$X$35,C372="BB",G372/$X$31,C372="SN",G372/$X$28,C372="ST",G372/$X$32,C372="TH",G372/$X$33)</f>
        <v>8.1478815489749432E-2</v>
      </c>
      <c r="K372" cm="1">
        <f t="array" ref="K372">_xlfn.IFS(C372="SH",$Y$17,C372="HH",$Y$8,C372="NI",$Y$11,C372="HB",$Y$7,C372="NRW",$Y$12,C372="HE",$Y$9,C372="RP",$Y$13,C372="BW",$Y$3,C372="BY",$Y$4,C372="SL",$Y$14,C372="BE",$Y$5,C372="MV",$Y$10,C372="BB",$Y$6,C372="SN",$Y$15,C372="ST",$Y$16,C372="TH",$Y$18)</f>
        <v>15482.91296327352</v>
      </c>
      <c r="L372">
        <f t="shared" si="16"/>
        <v>1223.6892661300958</v>
      </c>
      <c r="M372">
        <f t="shared" si="17"/>
        <v>244.73785322601915</v>
      </c>
      <c r="O372" t="s">
        <v>12780</v>
      </c>
      <c r="P372">
        <v>152.26014404616456</v>
      </c>
      <c r="Q372">
        <f t="shared" si="18"/>
        <v>3.1030692896336651E-4</v>
      </c>
    </row>
    <row r="373" spans="1:17">
      <c r="A373">
        <v>15085</v>
      </c>
      <c r="B373" t="s">
        <v>12056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tr">
        <f>VLOOKUP(A373,'Kreisfreie Städte u. Landkreise'!$A$9:$J$478,3,0)</f>
        <v>Harz</v>
      </c>
      <c r="E373">
        <f>VLOOKUP(D373,'old version'!$D$2:$G$403,2,0)</f>
        <v>414</v>
      </c>
      <c r="F373">
        <f>VLOOKUP(D373,'old version'!$D$2:$G$403,3,0)</f>
        <v>5173.0249999999996</v>
      </c>
      <c r="G373">
        <f>VLOOKUP(D373,'old version'!$D$2:$G$403,4,0)</f>
        <v>213310</v>
      </c>
      <c r="H373">
        <f>COUNTIF(Mapping!$A$1:$A$1325,A373)</f>
        <v>4</v>
      </c>
      <c r="I373" cm="1">
        <f t="array" ref="I373">_xlfn.IFS(C373="SH",F373/$W$50,C373="HH",F373/$W$49,C373="NI",F373/$W$44,C373="HB",F373/$W$56,C373="NRW",F373/$W$41,C373="HE",F373/$W$45,C373="RP",F373/$W$47,C373="BW",F373/$W$43,C373="BY",F373/$W$42,C373="SL",F373/$W$55,C373="BE",F373/$W$46,C373="MV",F373/$W$54,C373="BB",F373/$W$51,C373="SN",F373/$W$48,C373="ST",F373/$W$53,C373="TH",F373/$W$52)</f>
        <v>8.1407270438272089E-2</v>
      </c>
      <c r="J373" cm="1">
        <f t="array" ref="J373">_xlfn.IFS(C373="SH",G373/$X$30,C373="HH",G373/$X$34,C373="NI",G373/$X$25,C373="HB",G373/$X$37,C373="NRW",G373/$X$22,C373="HE",G373/$X$26,C373="RP",G373/$X$27,C373="BW",G373/$X$24,C373="BY",G373/$X$23,C373="SL",G373/$X$36,C373="BE",G373/$X$29,C373="MV",G373/$X$35,C373="BB",G373/$X$31,C373="SN",G373/$X$28,C373="ST",G373/$X$32,C373="TH",G373/$X$33)</f>
        <v>9.7179954441913435E-2</v>
      </c>
      <c r="K373" cm="1">
        <f t="array" ref="K373">_xlfn.IFS(C373="SH",$Y$17,C373="HH",$Y$8,C373="NI",$Y$11,C373="HB",$Y$7,C373="NRW",$Y$12,C373="HE",$Y$9,C373="RP",$Y$13,C373="BW",$Y$3,C373="BY",$Y$4,C373="SL",$Y$14,C373="BE",$Y$5,C373="MV",$Y$10,C373="BB",$Y$6,C373="SN",$Y$15,C373="ST",$Y$16,C373="TH",$Y$18)</f>
        <v>15482.91296327352</v>
      </c>
      <c r="L373">
        <f t="shared" si="16"/>
        <v>1443.577002992633</v>
      </c>
      <c r="M373">
        <f t="shared" si="17"/>
        <v>360.89425074815824</v>
      </c>
      <c r="O373" t="s">
        <v>12786</v>
      </c>
      <c r="P373">
        <v>298.78266885180221</v>
      </c>
      <c r="Q373">
        <f t="shared" si="18"/>
        <v>6.0892056144890223E-4</v>
      </c>
    </row>
    <row r="374" spans="1:17">
      <c r="A374">
        <v>15086</v>
      </c>
      <c r="B374" t="s">
        <v>12057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tr">
        <f>VLOOKUP(A374,'Kreisfreie Städte u. Landkreise'!$A$9:$J$478,3,0)</f>
        <v>Jerichower Land</v>
      </c>
      <c r="E374">
        <f>VLOOKUP(D374,'old version'!$D$2:$G$403,2,0)</f>
        <v>439</v>
      </c>
      <c r="F374">
        <f>VLOOKUP(D374,'old version'!$D$2:$G$403,3,0)</f>
        <v>2300.134</v>
      </c>
      <c r="G374">
        <f>VLOOKUP(D374,'old version'!$D$2:$G$403,4,0)</f>
        <v>89589</v>
      </c>
      <c r="H374">
        <f>COUNTIF(Mapping!$A$1:$A$1325,A374)</f>
        <v>4</v>
      </c>
      <c r="I374" cm="1">
        <f t="array" ref="I374">_xlfn.IFS(C374="SH",F374/$W$50,C374="HH",F374/$W$49,C374="NI",F374/$W$44,C374="HB",F374/$W$56,C374="NRW",F374/$W$41,C374="HE",F374/$W$45,C374="RP",F374/$W$47,C374="BW",F374/$W$43,C374="BY",F374/$W$42,C374="SL",F374/$W$55,C374="BE",F374/$W$46,C374="MV",F374/$W$54,C374="BB",F374/$W$51,C374="SN",F374/$W$48,C374="ST",F374/$W$53,C374="TH",F374/$W$52)</f>
        <v>3.6196931308521522E-2</v>
      </c>
      <c r="J374" cm="1">
        <f t="array" ref="J374">_xlfn.IFS(C374="SH",G374/$X$30,C374="HH",G374/$X$34,C374="NI",G374/$X$25,C374="HB",G374/$X$37,C374="NRW",G374/$X$22,C374="HE",G374/$X$26,C374="RP",G374/$X$27,C374="BW",G374/$X$24,C374="BY",G374/$X$23,C374="SL",G374/$X$36,C374="BE",G374/$X$29,C374="MV",G374/$X$35,C374="BB",G374/$X$31,C374="SN",G374/$X$28,C374="ST",G374/$X$32,C374="TH",G374/$X$33)</f>
        <v>4.0815034168564919E-2</v>
      </c>
      <c r="K374" cm="1">
        <f t="array" ref="K374">_xlfn.IFS(C374="SH",$Y$17,C374="HH",$Y$8,C374="NI",$Y$11,C374="HB",$Y$7,C374="NRW",$Y$12,C374="HE",$Y$9,C374="RP",$Y$13,C374="BW",$Y$3,C374="BY",$Y$4,C374="SL",$Y$14,C374="BE",$Y$5,C374="MV",$Y$10,C374="BB",$Y$6,C374="SN",$Y$15,C374="ST",$Y$16,C374="TH",$Y$18)</f>
        <v>15482.91296327352</v>
      </c>
      <c r="L374">
        <f t="shared" si="16"/>
        <v>614.06020046555136</v>
      </c>
      <c r="M374">
        <f t="shared" si="17"/>
        <v>153.51505011638784</v>
      </c>
      <c r="O374" t="s">
        <v>12551</v>
      </c>
      <c r="P374">
        <v>1846.9981589567772</v>
      </c>
      <c r="Q374">
        <f t="shared" si="18"/>
        <v>3.7641914113328116E-3</v>
      </c>
    </row>
    <row r="375" spans="1:17">
      <c r="A375">
        <v>15087</v>
      </c>
      <c r="B375" t="s">
        <v>12058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tr">
        <f>VLOOKUP(A375,'Kreisfreie Städte u. Landkreise'!$A$9:$J$478,3,0)</f>
        <v>Mansfeld-Südharz</v>
      </c>
      <c r="E375">
        <f>VLOOKUP(D375,'old version'!$D$2:$G$403,2,0)</f>
        <v>342</v>
      </c>
      <c r="F375">
        <f>VLOOKUP(D375,'old version'!$D$2:$G$403,3,0)</f>
        <v>2840.1489999999999</v>
      </c>
      <c r="G375">
        <f>VLOOKUP(D375,'old version'!$D$2:$G$403,4,0)</f>
        <v>134942</v>
      </c>
      <c r="H375">
        <f>COUNTIF(Mapping!$A$1:$A$1325,A375)</f>
        <v>2</v>
      </c>
      <c r="I375" cm="1">
        <f t="array" ref="I375">_xlfn.IFS(C375="SH",F375/$W$50,C375="HH",F375/$W$49,C375="NI",F375/$W$44,C375="HB",F375/$W$56,C375="NRW",F375/$W$41,C375="HE",F375/$W$45,C375="RP",F375/$W$47,C375="BW",F375/$W$43,C375="BY",F375/$W$42,C375="SL",F375/$W$55,C375="BE",F375/$W$46,C375="MV",F375/$W$54,C375="BB",F375/$W$51,C375="SN",F375/$W$48,C375="ST",F375/$W$53,C375="TH",F375/$W$52)</f>
        <v>4.4695082225194742E-2</v>
      </c>
      <c r="J375" cm="1">
        <f t="array" ref="J375">_xlfn.IFS(C375="SH",G375/$X$30,C375="HH",G375/$X$34,C375="NI",G375/$X$25,C375="HB",G375/$X$37,C375="NRW",G375/$X$22,C375="HE",G375/$X$26,C375="RP",G375/$X$27,C375="BW",G375/$X$24,C375="BY",G375/$X$23,C375="SL",G375/$X$36,C375="BE",G375/$X$29,C375="MV",G375/$X$35,C375="BB",G375/$X$31,C375="SN",G375/$X$28,C375="ST",G375/$X$32,C375="TH",G375/$X$33)</f>
        <v>6.1476993166287013E-2</v>
      </c>
      <c r="K375" cm="1">
        <f t="array" ref="K375">_xlfn.IFS(C375="SH",$Y$17,C375="HH",$Y$8,C375="NI",$Y$11,C375="HB",$Y$7,C375="NRW",$Y$12,C375="HE",$Y$9,C375="RP",$Y$13,C375="BW",$Y$3,C375="BY",$Y$4,C375="SL",$Y$14,C375="BE",$Y$5,C375="MV",$Y$10,C375="BB",$Y$6,C375="SN",$Y$15,C375="ST",$Y$16,C375="TH",$Y$18)</f>
        <v>15482.91296327352</v>
      </c>
      <c r="L375">
        <f t="shared" si="16"/>
        <v>886.88471782279794</v>
      </c>
      <c r="M375">
        <f t="shared" si="17"/>
        <v>443.44235891139897</v>
      </c>
      <c r="O375" t="s">
        <v>12804</v>
      </c>
      <c r="P375">
        <v>2329.9808370264291</v>
      </c>
      <c r="Q375">
        <f t="shared" si="18"/>
        <v>4.7485125054259267E-3</v>
      </c>
    </row>
    <row r="376" spans="1:17">
      <c r="A376">
        <v>15088</v>
      </c>
      <c r="B376" t="s">
        <v>12059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tr">
        <f>VLOOKUP(A376,'Kreisfreie Städte u. Landkreise'!$A$9:$J$478,3,0)</f>
        <v>Saalekreis</v>
      </c>
      <c r="E376">
        <f>VLOOKUP(D376,'old version'!$D$2:$G$403,2,0)</f>
        <v>599</v>
      </c>
      <c r="F376">
        <f>VLOOKUP(D376,'old version'!$D$2:$G$403,3,0)</f>
        <v>6507.4629999999997</v>
      </c>
      <c r="G376">
        <f>VLOOKUP(D376,'old version'!$D$2:$G$403,4,0)</f>
        <v>183815</v>
      </c>
      <c r="H376">
        <f>COUNTIF(Mapping!$A$1:$A$1325,A376)</f>
        <v>4</v>
      </c>
      <c r="I376" cm="1">
        <f t="array" ref="I376">_xlfn.IFS(C376="SH",F376/$W$50,C376="HH",F376/$W$49,C376="NI",F376/$W$44,C376="HB",F376/$W$56,C376="NRW",F376/$W$41,C376="HE",F376/$W$45,C376="RP",F376/$W$47,C376="BW",F376/$W$43,C376="BY",F376/$W$42,C376="SL",F376/$W$55,C376="BE",F376/$W$46,C376="MV",F376/$W$54,C376="BB",F376/$W$51,C376="SN",F376/$W$48,C376="ST",F376/$W$53,C376="TH",F376/$W$52)</f>
        <v>0.10240716028011645</v>
      </c>
      <c r="J376" cm="1">
        <f t="array" ref="J376">_xlfn.IFS(C376="SH",G376/$X$30,C376="HH",G376/$X$34,C376="NI",G376/$X$25,C376="HB",G376/$X$37,C376="NRW",G376/$X$22,C376="HE",G376/$X$26,C376="RP",G376/$X$27,C376="BW",G376/$X$24,C376="BY",G376/$X$23,C376="SL",G376/$X$36,C376="BE",G376/$X$29,C376="MV",G376/$X$35,C376="BB",G376/$X$31,C376="SN",G376/$X$28,C376="ST",G376/$X$32,C376="TH",G376/$X$33)</f>
        <v>8.3742596810933947E-2</v>
      </c>
      <c r="K376" cm="1">
        <f t="array" ref="K376">_xlfn.IFS(C376="SH",$Y$17,C376="HH",$Y$8,C376="NI",$Y$11,C376="HB",$Y$7,C376="NRW",$Y$12,C376="HE",$Y$9,C376="RP",$Y$13,C376="BW",$Y$3,C376="BY",$Y$4,C376="SL",$Y$14,C376="BE",$Y$5,C376="MV",$Y$10,C376="BB",$Y$6,C376="SN",$Y$15,C376="ST",$Y$16,C376="TH",$Y$18)</f>
        <v>15482.91296327352</v>
      </c>
      <c r="L376">
        <f t="shared" si="16"/>
        <v>1368.824790664909</v>
      </c>
      <c r="M376">
        <f t="shared" si="17"/>
        <v>342.20619766622724</v>
      </c>
      <c r="O376" t="s">
        <v>12875</v>
      </c>
      <c r="P376">
        <v>2653.1930213593837</v>
      </c>
      <c r="Q376">
        <f t="shared" si="18"/>
        <v>5.4072205406258131E-3</v>
      </c>
    </row>
    <row r="377" spans="1:17">
      <c r="A377">
        <v>15089</v>
      </c>
      <c r="B377" t="s">
        <v>12060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tr">
        <f>VLOOKUP(A377,'Kreisfreie Städte u. Landkreise'!$A$9:$J$478,3,0)</f>
        <v>Salzlandkreis</v>
      </c>
      <c r="E377">
        <f>VLOOKUP(D377,'old version'!$D$2:$G$403,2,0)</f>
        <v>407</v>
      </c>
      <c r="F377">
        <f>VLOOKUP(D377,'old version'!$D$2:$G$403,3,0)</f>
        <v>4769.768</v>
      </c>
      <c r="G377">
        <f>VLOOKUP(D377,'old version'!$D$2:$G$403,4,0)</f>
        <v>189125</v>
      </c>
      <c r="H377">
        <f>COUNTIF(Mapping!$A$1:$A$1325,A377)</f>
        <v>3</v>
      </c>
      <c r="I377" cm="1">
        <f t="array" ref="I377">_xlfn.IFS(C377="SH",F377/$W$50,C377="HH",F377/$W$49,C377="NI",F377/$W$44,C377="HB",F377/$W$56,C377="NRW",F377/$W$41,C377="HE",F377/$W$45,C377="RP",F377/$W$47,C377="BW",F377/$W$43,C377="BY",F377/$W$42,C377="SL",F377/$W$55,C377="BE",F377/$W$46,C377="MV",F377/$W$54,C377="BB",F377/$W$51,C377="SN",F377/$W$48,C377="ST",F377/$W$53,C377="TH",F377/$W$52)</f>
        <v>7.5061263671413955E-2</v>
      </c>
      <c r="J377" cm="1">
        <f t="array" ref="J377">_xlfn.IFS(C377="SH",G377/$X$30,C377="HH",G377/$X$34,C377="NI",G377/$X$25,C377="HB",G377/$X$37,C377="NRW",G377/$X$22,C377="HE",G377/$X$26,C377="RP",G377/$X$27,C377="BW",G377/$X$24,C377="BY",G377/$X$23,C377="SL",G377/$X$36,C377="BE",G377/$X$29,C377="MV",G377/$X$35,C377="BB",G377/$X$31,C377="SN",G377/$X$28,C377="ST",G377/$X$32,C377="TH",G377/$X$33)</f>
        <v>8.6161731207289288E-2</v>
      </c>
      <c r="K377" cm="1">
        <f t="array" ref="K377">_xlfn.IFS(C377="SH",$Y$17,C377="HH",$Y$8,C377="NI",$Y$11,C377="HB",$Y$7,C377="NRW",$Y$12,C377="HE",$Y$9,C377="RP",$Y$13,C377="BW",$Y$3,C377="BY",$Y$4,C377="SL",$Y$14,C377="BE",$Y$5,C377="MV",$Y$10,C377="BB",$Y$6,C377="SN",$Y$15,C377="ST",$Y$16,C377="TH",$Y$18)</f>
        <v>15482.91296327352</v>
      </c>
      <c r="L377">
        <f t="shared" si="16"/>
        <v>1291.0676918700276</v>
      </c>
      <c r="M377">
        <f t="shared" si="17"/>
        <v>430.35589729000918</v>
      </c>
      <c r="O377" t="s">
        <v>12874</v>
      </c>
      <c r="P377">
        <v>451.44161888854524</v>
      </c>
      <c r="Q377">
        <f t="shared" si="18"/>
        <v>9.2004025899963511E-4</v>
      </c>
    </row>
    <row r="378" spans="1:17">
      <c r="A378">
        <v>15090</v>
      </c>
      <c r="B378" t="s">
        <v>12061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tr">
        <f>VLOOKUP(A378,'Kreisfreie Städte u. Landkreise'!$A$9:$J$478,3,0)</f>
        <v>Stendal</v>
      </c>
      <c r="E378">
        <f>VLOOKUP(D378,'old version'!$D$2:$G$403,2,0)</f>
        <v>368</v>
      </c>
      <c r="F378">
        <f>VLOOKUP(D378,'old version'!$D$2:$G$403,3,0)</f>
        <v>2903.163</v>
      </c>
      <c r="G378">
        <f>VLOOKUP(D378,'old version'!$D$2:$G$403,4,0)</f>
        <v>111190</v>
      </c>
      <c r="H378">
        <f>COUNTIF(Mapping!$A$1:$A$1325,A378)</f>
        <v>3</v>
      </c>
      <c r="I378" cm="1">
        <f t="array" ref="I378">_xlfn.IFS(C378="SH",F378/$W$50,C378="HH",F378/$W$49,C378="NI",F378/$W$44,C378="HB",F378/$W$56,C378="NRW",F378/$W$41,C378="HE",F378/$W$45,C378="RP",F378/$W$47,C378="BW",F378/$W$43,C378="BY",F378/$W$42,C378="SL",F378/$W$55,C378="BE",F378/$W$46,C378="MV",F378/$W$54,C378="BB",F378/$W$51,C378="SN",F378/$W$48,C378="ST",F378/$W$53,C378="TH",F378/$W$52)</f>
        <v>4.5686725942245654E-2</v>
      </c>
      <c r="J378" cm="1">
        <f t="array" ref="J378">_xlfn.IFS(C378="SH",G378/$X$30,C378="HH",G378/$X$34,C378="NI",G378/$X$25,C378="HB",G378/$X$37,C378="NRW",G378/$X$22,C378="HE",G378/$X$26,C378="RP",G378/$X$27,C378="BW",G378/$X$24,C378="BY",G378/$X$23,C378="SL",G378/$X$36,C378="BE",G378/$X$29,C378="MV",G378/$X$35,C378="BB",G378/$X$31,C378="SN",G378/$X$28,C378="ST",G378/$X$32,C378="TH",G378/$X$33)</f>
        <v>5.0656036446469245E-2</v>
      </c>
      <c r="K378" cm="1">
        <f t="array" ref="K378">_xlfn.IFS(C378="SH",$Y$17,C378="HH",$Y$8,C378="NI",$Y$11,C378="HB",$Y$7,C378="NRW",$Y$12,C378="HE",$Y$9,C378="RP",$Y$13,C378="BW",$Y$3,C378="BY",$Y$4,C378="SL",$Y$14,C378="BE",$Y$5,C378="MV",$Y$10,C378="BB",$Y$6,C378="SN",$Y$15,C378="ST",$Y$16,C378="TH",$Y$18)</f>
        <v>15482.91296327352</v>
      </c>
      <c r="L378">
        <f t="shared" si="16"/>
        <v>765.06815285900097</v>
      </c>
      <c r="M378">
        <f t="shared" si="17"/>
        <v>255.02271761966699</v>
      </c>
      <c r="O378" t="s">
        <v>12872</v>
      </c>
      <c r="P378">
        <v>2382.6292413007823</v>
      </c>
      <c r="Q378">
        <f t="shared" si="18"/>
        <v>4.8558102145377941E-3</v>
      </c>
    </row>
    <row r="379" spans="1:17">
      <c r="A379">
        <v>15091</v>
      </c>
      <c r="B379" t="s">
        <v>12062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tr">
        <f>VLOOKUP(A379,'Kreisfreie Städte u. Landkreise'!$A$9:$J$478,3,0)</f>
        <v>Wittenberg</v>
      </c>
      <c r="E379">
        <f>VLOOKUP(D379,'old version'!$D$2:$G$403,2,0)</f>
        <v>480</v>
      </c>
      <c r="F379">
        <f>VLOOKUP(D379,'old version'!$D$2:$G$403,3,0)</f>
        <v>3180.9490000000001</v>
      </c>
      <c r="G379">
        <f>VLOOKUP(D379,'old version'!$D$2:$G$403,4,0)</f>
        <v>124953</v>
      </c>
      <c r="H379">
        <f>COUNTIF(Mapping!$A$1:$A$1325,A379)</f>
        <v>3</v>
      </c>
      <c r="I379" cm="1">
        <f t="array" ref="I379">_xlfn.IFS(C379="SH",F379/$W$50,C379="HH",F379/$W$49,C379="NI",F379/$W$44,C379="HB",F379/$W$56,C379="NRW",F379/$W$41,C379="HE",F379/$W$45,C379="RP",F379/$W$47,C379="BW",F379/$W$43,C379="BY",F379/$W$42,C379="SL",F379/$W$55,C379="BE",F379/$W$46,C379="MV",F379/$W$54,C379="BB",F379/$W$51,C379="SN",F379/$W$48,C379="ST",F379/$W$53,C379="TH",F379/$W$52)</f>
        <v>5.0058210716814856E-2</v>
      </c>
      <c r="J379" cm="1">
        <f t="array" ref="J379">_xlfn.IFS(C379="SH",G379/$X$30,C379="HH",G379/$X$34,C379="NI",G379/$X$25,C379="HB",G379/$X$37,C379="NRW",G379/$X$22,C379="HE",G379/$X$26,C379="RP",G379/$X$27,C379="BW",G379/$X$24,C379="BY",G379/$X$23,C379="SL",G379/$X$36,C379="BE",G379/$X$29,C379="MV",G379/$X$35,C379="BB",G379/$X$31,C379="SN",G379/$X$28,C379="ST",G379/$X$32,C379="TH",G379/$X$33)</f>
        <v>5.6926195899772207E-2</v>
      </c>
      <c r="K379" cm="1">
        <f t="array" ref="K379">_xlfn.IFS(C379="SH",$Y$17,C379="HH",$Y$8,C379="NI",$Y$11,C379="HB",$Y$7,C379="NRW",$Y$12,C379="HE",$Y$9,C379="RP",$Y$13,C379="BW",$Y$3,C379="BY",$Y$4,C379="SL",$Y$14,C379="BE",$Y$5,C379="MV",$Y$10,C379="BB",$Y$6,C379="SN",$Y$15,C379="ST",$Y$16,C379="TH",$Y$18)</f>
        <v>15482.91296327352</v>
      </c>
      <c r="L379">
        <f t="shared" si="16"/>
        <v>854.79923224123581</v>
      </c>
      <c r="M379">
        <f t="shared" si="17"/>
        <v>284.93307741374525</v>
      </c>
      <c r="O379" t="s">
        <v>12735</v>
      </c>
      <c r="P379">
        <v>1068.8549644068519</v>
      </c>
      <c r="Q379">
        <f t="shared" si="18"/>
        <v>2.1783317202942938E-3</v>
      </c>
    </row>
    <row r="380" spans="1:17">
      <c r="A380">
        <v>16051</v>
      </c>
      <c r="B380" t="s">
        <v>12063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TH</v>
      </c>
      <c r="D380" t="str">
        <f>VLOOKUP(A380,'Kreisfreie Städte u. Landkreise'!$A$9:$J$478,3,0)</f>
        <v>Erfurt, Stadt</v>
      </c>
      <c r="E380">
        <f>VLOOKUP(D380,'old version'!$D$2:$G$403,2,0)</f>
        <v>520</v>
      </c>
      <c r="F380">
        <f>VLOOKUP(D380,'old version'!$D$2:$G$403,3,0)</f>
        <v>8472.73</v>
      </c>
      <c r="G380">
        <f>VLOOKUP(D380,'old version'!$D$2:$G$403,4,0)</f>
        <v>213981</v>
      </c>
      <c r="H380">
        <f>COUNTIF(Mapping!$A$1:$A$1325,A380)</f>
        <v>1</v>
      </c>
      <c r="I380" cm="1">
        <f t="array" ref="I380">_xlfn.IFS(C380="SH",F380/$W$50,C380="HH",F380/$W$49,C380="NI",F380/$W$44,C380="HB",F380/$W$56,C380="NRW",F380/$W$41,C380="HE",F380/$W$45,C380="RP",F380/$W$47,C380="BW",F380/$W$43,C380="BY",F380/$W$42,C380="SL",F380/$W$55,C380="BE",F380/$W$46,C380="MV",F380/$W$54,C380="BB",F380/$W$51,C380="SN",F380/$W$48,C380="ST",F380/$W$53,C380="TH",F380/$W$52)</f>
        <v>0.13266417185983151</v>
      </c>
      <c r="J380" cm="1">
        <f t="array" ref="J380">_xlfn.IFS(C380="SH",G380/$X$30,C380="HH",G380/$X$34,C380="NI",G380/$X$25,C380="HB",G380/$X$37,C380="NRW",G380/$X$22,C380="HE",G380/$X$26,C380="RP",G380/$X$27,C380="BW",G380/$X$24,C380="BY",G380/$X$23,C380="SL",G380/$X$36,C380="BE",G380/$X$29,C380="MV",G380/$X$35,C380="BB",G380/$X$31,C380="SN",G380/$X$28,C380="ST",G380/$X$32,C380="TH",G380/$X$33)</f>
        <v>0.10031926863572434</v>
      </c>
      <c r="K380" cm="1">
        <f t="array" ref="K380">_xlfn.IFS(C380="SH",$Y$17,C380="HH",$Y$8,C380="NI",$Y$11,C380="HB",$Y$7,C380="NRW",$Y$12,C380="HE",$Y$9,C380="RP",$Y$13,C380="BW",$Y$3,C380="BY",$Y$4,C380="SL",$Y$14,C380="BE",$Y$5,C380="MV",$Y$10,C380="BB",$Y$6,C380="SN",$Y$15,C380="ST",$Y$16,C380="TH",$Y$18)</f>
        <v>13457.754485996982</v>
      </c>
      <c r="L380">
        <f t="shared" si="16"/>
        <v>1458.8945291301973</v>
      </c>
      <c r="M380">
        <f t="shared" si="17"/>
        <v>1458.8945291301973</v>
      </c>
      <c r="O380" t="s">
        <v>12700</v>
      </c>
      <c r="P380">
        <v>967.08055167337443</v>
      </c>
      <c r="Q380">
        <f t="shared" si="18"/>
        <v>1.9709149622174054E-3</v>
      </c>
    </row>
    <row r="381" spans="1:17">
      <c r="A381">
        <v>16052</v>
      </c>
      <c r="B381" t="s">
        <v>12064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TH</v>
      </c>
      <c r="D381" t="str">
        <f>VLOOKUP(A381,'Kreisfreie Städte u. Landkreise'!$A$9:$J$478,3,0)</f>
        <v>Gera, Stadt</v>
      </c>
      <c r="E381">
        <f>VLOOKUP(D381,'old version'!$D$2:$G$403,2,0)</f>
        <v>427</v>
      </c>
      <c r="F381">
        <f>VLOOKUP(D381,'old version'!$D$2:$G$403,3,0)</f>
        <v>2704.1419999999998</v>
      </c>
      <c r="G381">
        <f>VLOOKUP(D381,'old version'!$D$2:$G$403,4,0)</f>
        <v>93125</v>
      </c>
      <c r="H381">
        <f>COUNTIF(Mapping!$A$1:$A$1325,A381)</f>
        <v>1</v>
      </c>
      <c r="I381" cm="1">
        <f t="array" ref="I381">_xlfn.IFS(C381="SH",F381/$W$50,C381="HH",F381/$W$49,C381="NI",F381/$W$44,C381="HB",F381/$W$56,C381="NRW",F381/$W$41,C381="HE",F381/$W$45,C381="RP",F381/$W$47,C381="BW",F381/$W$43,C381="BY",F381/$W$42,C381="SL",F381/$W$55,C381="BE",F381/$W$46,C381="MV",F381/$W$54,C381="BB",F381/$W$51,C381="SN",F381/$W$48,C381="ST",F381/$W$53,C381="TH",F381/$W$52)</f>
        <v>4.234086994645038E-2</v>
      </c>
      <c r="J381" cm="1">
        <f t="array" ref="J381">_xlfn.IFS(C381="SH",G381/$X$30,C381="HH",G381/$X$34,C381="NI",G381/$X$25,C381="HB",G381/$X$37,C381="NRW",G381/$X$22,C381="HE",G381/$X$26,C381="RP",G381/$X$27,C381="BW",G381/$X$24,C381="BY",G381/$X$23,C381="SL",G381/$X$36,C381="BE",G381/$X$29,C381="MV",G381/$X$35,C381="BB",G381/$X$31,C381="SN",G381/$X$28,C381="ST",G381/$X$32,C381="TH",G381/$X$33)</f>
        <v>4.3659165494608534E-2</v>
      </c>
      <c r="K381" cm="1">
        <f t="array" ref="K381">_xlfn.IFS(C381="SH",$Y$17,C381="HH",$Y$8,C381="NI",$Y$11,C381="HB",$Y$7,C381="NRW",$Y$12,C381="HE",$Y$9,C381="RP",$Y$13,C381="BW",$Y$3,C381="BY",$Y$4,C381="SL",$Y$14,C381="BE",$Y$5,C381="MV",$Y$10,C381="BB",$Y$6,C381="SN",$Y$15,C381="ST",$Y$16,C381="TH",$Y$18)</f>
        <v>13457.754485996982</v>
      </c>
      <c r="L381">
        <f t="shared" si="16"/>
        <v>583.1190058331789</v>
      </c>
      <c r="M381">
        <f t="shared" si="17"/>
        <v>583.1190058331789</v>
      </c>
      <c r="O381" t="s">
        <v>12568</v>
      </c>
      <c r="P381">
        <v>1800.060146672789</v>
      </c>
      <c r="Q381">
        <f t="shared" si="18"/>
        <v>3.668531509427865E-3</v>
      </c>
    </row>
    <row r="382" spans="1:17">
      <c r="A382">
        <v>16053</v>
      </c>
      <c r="B382" t="s">
        <v>12065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TH</v>
      </c>
      <c r="D382" t="str">
        <f>VLOOKUP(A382,'Kreisfreie Städte u. Landkreise'!$A$9:$J$478,3,0)</f>
        <v>Jena, Stadt</v>
      </c>
      <c r="E382">
        <f>VLOOKUP(D382,'old version'!$D$2:$G$403,2,0)</f>
        <v>586</v>
      </c>
      <c r="F382">
        <f>VLOOKUP(D382,'old version'!$D$2:$G$403,3,0)</f>
        <v>4992.6549999999997</v>
      </c>
      <c r="G382">
        <f>VLOOKUP(D382,'old version'!$D$2:$G$403,4,0)</f>
        <v>111343</v>
      </c>
      <c r="H382">
        <f>COUNTIF(Mapping!$A$1:$A$1325,A382)</f>
        <v>1</v>
      </c>
      <c r="I382" cm="1">
        <f t="array" ref="I382">_xlfn.IFS(C382="SH",F382/$W$50,C382="HH",F382/$W$49,C382="NI",F382/$W$44,C382="HB",F382/$W$56,C382="NRW",F382/$W$41,C382="HE",F382/$W$45,C382="RP",F382/$W$47,C382="BW",F382/$W$43,C382="BY",F382/$W$42,C382="SL",F382/$W$55,C382="BE",F382/$W$46,C382="MV",F382/$W$54,C382="BB",F382/$W$51,C382="SN",F382/$W$48,C382="ST",F382/$W$53,C382="TH",F382/$W$52)</f>
        <v>7.8173911001158669E-2</v>
      </c>
      <c r="J382" cm="1">
        <f t="array" ref="J382">_xlfn.IFS(C382="SH",G382/$X$30,C382="HH",G382/$X$34,C382="NI",G382/$X$25,C382="HB",G382/$X$37,C382="NRW",G382/$X$22,C382="HE",G382/$X$26,C382="RP",G382/$X$27,C382="BW",G382/$X$24,C382="BY",G382/$X$23,C382="SL",G382/$X$36,C382="BE",G382/$X$29,C382="MV",G382/$X$35,C382="BB",G382/$X$31,C382="SN",G382/$X$28,C382="ST",G382/$X$32,C382="TH",G382/$X$33)</f>
        <v>5.2200187529301452E-2</v>
      </c>
      <c r="K382" cm="1">
        <f t="array" ref="K382">_xlfn.IFS(C382="SH",$Y$17,C382="HH",$Y$8,C382="NI",$Y$11,C382="HB",$Y$7,C382="NRW",$Y$12,C382="HE",$Y$9,C382="RP",$Y$13,C382="BW",$Y$3,C382="BY",$Y$4,C382="SL",$Y$14,C382="BE",$Y$5,C382="MV",$Y$10,C382="BB",$Y$6,C382="SN",$Y$15,C382="ST",$Y$16,C382="TH",$Y$18)</f>
        <v>13457.754485996982</v>
      </c>
      <c r="L382">
        <f t="shared" si="16"/>
        <v>789.88430628519825</v>
      </c>
      <c r="M382">
        <f t="shared" si="17"/>
        <v>789.88430628519825</v>
      </c>
      <c r="O382" t="s">
        <v>12569</v>
      </c>
      <c r="P382">
        <v>547.36221997855603</v>
      </c>
      <c r="Q382">
        <f t="shared" si="18"/>
        <v>1.1155269199050446E-3</v>
      </c>
    </row>
    <row r="383" spans="1:17">
      <c r="A383">
        <v>16054</v>
      </c>
      <c r="B383" t="s">
        <v>12066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TH</v>
      </c>
      <c r="D383" t="str">
        <f>VLOOKUP(A383,'Kreisfreie Städte u. Landkreise'!$A$9:$J$478,3,0)</f>
        <v>Suhl, Stadt</v>
      </c>
      <c r="E383">
        <f>VLOOKUP(D383,'old version'!$D$2:$G$403,2,0)</f>
        <v>539</v>
      </c>
      <c r="F383">
        <f>VLOOKUP(D383,'old version'!$D$2:$G$403,3,0)</f>
        <v>1218.3009999999999</v>
      </c>
      <c r="G383">
        <f>VLOOKUP(D383,'old version'!$D$2:$G$403,4,0)</f>
        <v>36789</v>
      </c>
      <c r="H383">
        <f>COUNTIF(Mapping!$A$1:$A$1325,A383)</f>
        <v>1</v>
      </c>
      <c r="I383" cm="1">
        <f t="array" ref="I383">_xlfn.IFS(C383="SH",F383/$W$50,C383="HH",F383/$W$49,C383="NI",F383/$W$44,C383="HB",F383/$W$56,C383="NRW",F383/$W$41,C383="HE",F383/$W$45,C383="RP",F383/$W$47,C383="BW",F383/$W$43,C383="BY",F383/$W$42,C383="SL",F383/$W$55,C383="BE",F383/$W$46,C383="MV",F383/$W$54,C383="BB",F383/$W$51,C383="SN",F383/$W$48,C383="ST",F383/$W$53,C383="TH",F383/$W$52)</f>
        <v>1.9075893276547771E-2</v>
      </c>
      <c r="J383" cm="1">
        <f t="array" ref="J383">_xlfn.IFS(C383="SH",G383/$X$30,C383="HH",G383/$X$34,C383="NI",G383/$X$25,C383="HB",G383/$X$37,C383="NRW",G383/$X$22,C383="HE",G383/$X$26,C383="RP",G383/$X$27,C383="BW",G383/$X$24,C383="BY",G383/$X$23,C383="SL",G383/$X$36,C383="BE",G383/$X$29,C383="MV",G383/$X$35,C383="BB",G383/$X$31,C383="SN",G383/$X$28,C383="ST",G383/$X$32,C383="TH",G383/$X$33)</f>
        <v>1.7247538677918426E-2</v>
      </c>
      <c r="K383" cm="1">
        <f t="array" ref="K383">_xlfn.IFS(C383="SH",$Y$17,C383="HH",$Y$8,C383="NI",$Y$11,C383="HB",$Y$7,C383="NRW",$Y$12,C383="HE",$Y$9,C383="RP",$Y$13,C383="BW",$Y$3,C383="BY",$Y$4,C383="SL",$Y$14,C383="BE",$Y$5,C383="MV",$Y$10,C383="BB",$Y$6,C383="SN",$Y$15,C383="ST",$Y$16,C383="TH",$Y$18)</f>
        <v>13457.754485996982</v>
      </c>
      <c r="L383">
        <f t="shared" si="16"/>
        <v>238.2645278405875</v>
      </c>
      <c r="M383">
        <f t="shared" si="17"/>
        <v>238.2645278405875</v>
      </c>
      <c r="O383" t="s">
        <v>12741</v>
      </c>
      <c r="P383">
        <v>1717.4761956398133</v>
      </c>
      <c r="Q383">
        <f t="shared" si="18"/>
        <v>3.5002250075048544E-3</v>
      </c>
    </row>
    <row r="384" spans="1:17">
      <c r="A384">
        <v>16055</v>
      </c>
      <c r="B384" t="s">
        <v>12067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tr">
        <f>VLOOKUP(A384,'Kreisfreie Städte u. Landkreise'!$A$9:$J$478,3,0)</f>
        <v>Weimar, Stadt</v>
      </c>
      <c r="E384">
        <f>VLOOKUP(D384,'old version'!$D$2:$G$403,2,0)</f>
        <v>421</v>
      </c>
      <c r="F384">
        <f>VLOOKUP(D384,'old version'!$D$2:$G$403,3,0)</f>
        <v>1981.673</v>
      </c>
      <c r="G384">
        <f>VLOOKUP(D384,'old version'!$D$2:$G$403,4,0)</f>
        <v>65228</v>
      </c>
      <c r="H384">
        <f>COUNTIF(Mapping!$A$1:$A$1325,A384)</f>
        <v>1</v>
      </c>
      <c r="I384" cm="1">
        <f t="array" ref="I384">_xlfn.IFS(C384="SH",F384/$W$50,C384="HH",F384/$W$49,C384="NI",F384/$W$44,C384="HB",F384/$W$56,C384="NRW",F384/$W$41,C384="HE",F384/$W$45,C384="RP",F384/$W$47,C384="BW",F384/$W$43,C384="BY",F384/$W$42,C384="SL",F384/$W$55,C384="BE",F384/$W$46,C384="MV",F384/$W$54,C384="BB",F384/$W$51,C384="SN",F384/$W$48,C384="ST",F384/$W$53,C384="TH",F384/$W$52)</f>
        <v>3.1028606770425578E-2</v>
      </c>
      <c r="J384" cm="1">
        <f t="array" ref="J384">_xlfn.IFS(C384="SH",G384/$X$30,C384="HH",G384/$X$34,C384="NI",G384/$X$25,C384="HB",G384/$X$37,C384="NRW",G384/$X$22,C384="HE",G384/$X$26,C384="RP",G384/$X$27,C384="BW",G384/$X$24,C384="BY",G384/$X$23,C384="SL",G384/$X$36,C384="BE",G384/$X$29,C384="MV",G384/$X$35,C384="BB",G384/$X$31,C384="SN",G384/$X$28,C384="ST",G384/$X$32,C384="TH",G384/$X$33)</f>
        <v>3.0580403187998123E-2</v>
      </c>
      <c r="K384" cm="1">
        <f t="array" ref="K384">_xlfn.IFS(C384="SH",$Y$17,C384="HH",$Y$8,C384="NI",$Y$11,C384="HB",$Y$7,C384="NRW",$Y$12,C384="HE",$Y$9,C384="RP",$Y$13,C384="BW",$Y$3,C384="BY",$Y$4,C384="SL",$Y$14,C384="BE",$Y$5,C384="MV",$Y$10,C384="BB",$Y$6,C384="SN",$Y$15,C384="ST",$Y$16,C384="TH",$Y$18)</f>
        <v>13457.754485996982</v>
      </c>
      <c r="L384">
        <f t="shared" si="16"/>
        <v>413.05151162989137</v>
      </c>
      <c r="M384">
        <f t="shared" si="17"/>
        <v>413.05151162989137</v>
      </c>
      <c r="O384" t="s">
        <v>12869</v>
      </c>
      <c r="P384">
        <v>1238.5138219875464</v>
      </c>
      <c r="Q384">
        <f t="shared" si="18"/>
        <v>2.5240973137600166E-3</v>
      </c>
    </row>
    <row r="385" spans="1:17">
      <c r="A385">
        <v>16056</v>
      </c>
      <c r="B385" t="s">
        <v>12068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tr">
        <f>VLOOKUP(A385,'Kreisfreie Städte u. Landkreise'!$A$9:$J$478,3,0)</f>
        <v>Eisenach, Stadt</v>
      </c>
      <c r="E385">
        <f>VLOOKUP(D385,'old version'!$D$2:$G$403,2,0)</f>
        <v>492</v>
      </c>
      <c r="F385">
        <f>VLOOKUP(D385,'old version'!$D$2:$G$403,3,0)</f>
        <v>1676.136</v>
      </c>
      <c r="G385">
        <f>VLOOKUP(D385,'old version'!$D$2:$G$403,4,0)</f>
        <v>42250</v>
      </c>
      <c r="H385">
        <f>COUNTIF(Mapping!$A$1:$A$1325,A385)</f>
        <v>1</v>
      </c>
      <c r="I385" cm="1">
        <f t="array" ref="I385">_xlfn.IFS(C385="SH",F385/$W$50,C385="HH",F385/$W$49,C385="NI",F385/$W$44,C385="HB",F385/$W$56,C385="NRW",F385/$W$41,C385="HE",F385/$W$45,C385="RP",F385/$W$47,C385="BW",F385/$W$43,C385="BY",F385/$W$42,C385="SL",F385/$W$55,C385="BE",F385/$W$46,C385="MV",F385/$W$54,C385="BB",F385/$W$51,C385="SN",F385/$W$48,C385="ST",F385/$W$53,C385="TH",F385/$W$52)</f>
        <v>2.6244574578022734E-2</v>
      </c>
      <c r="J385" cm="1">
        <f t="array" ref="J385">_xlfn.IFS(C385="SH",G385/$X$30,C385="HH",G385/$X$34,C385="NI",G385/$X$25,C385="HB",G385/$X$37,C385="NRW",G385/$X$22,C385="HE",G385/$X$26,C385="RP",G385/$X$27,C385="BW",G385/$X$24,C385="BY",G385/$X$23,C385="SL",G385/$X$36,C385="BE",G385/$X$29,C385="MV",G385/$X$35,C385="BB",G385/$X$31,C385="SN",G385/$X$28,C385="ST",G385/$X$32,C385="TH",G385/$X$33)</f>
        <v>1.9807782466010313E-2</v>
      </c>
      <c r="K385" cm="1">
        <f t="array" ref="K385">_xlfn.IFS(C385="SH",$Y$17,C385="HH",$Y$8,C385="NI",$Y$11,C385="HB",$Y$7,C385="NRW",$Y$12,C385="HE",$Y$9,C385="RP",$Y$13,C385="BW",$Y$3,C385="BY",$Y$4,C385="SL",$Y$14,C385="BE",$Y$5,C385="MV",$Y$10,C385="BB",$Y$6,C385="SN",$Y$15,C385="ST",$Y$16,C385="TH",$Y$18)</f>
        <v>13457.754485996982</v>
      </c>
      <c r="L385">
        <f t="shared" si="16"/>
        <v>288.22446531981893</v>
      </c>
      <c r="M385">
        <f t="shared" si="17"/>
        <v>288.22446531981893</v>
      </c>
      <c r="O385" t="s">
        <v>12742</v>
      </c>
      <c r="P385">
        <v>1538.4493937461648</v>
      </c>
      <c r="Q385">
        <f t="shared" si="18"/>
        <v>3.1353674970528243E-3</v>
      </c>
    </row>
    <row r="386" spans="1:17">
      <c r="A386">
        <v>16061</v>
      </c>
      <c r="B386" t="s">
        <v>12069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tr">
        <f>VLOOKUP(A386,'Kreisfreie Städte u. Landkreise'!$A$9:$J$478,3,0)</f>
        <v>Eichsfeld</v>
      </c>
      <c r="E386">
        <f>VLOOKUP(D386,'old version'!$D$2:$G$403,2,0)</f>
        <v>410</v>
      </c>
      <c r="F386">
        <f>VLOOKUP(D386,'old version'!$D$2:$G$403,3,0)</f>
        <v>2626.6030000000001</v>
      </c>
      <c r="G386">
        <f>VLOOKUP(D386,'old version'!$D$2:$G$403,4,0)</f>
        <v>100006</v>
      </c>
      <c r="H386">
        <f>COUNTIF(Mapping!$A$1:$A$1325,A386)</f>
        <v>3</v>
      </c>
      <c r="I386" cm="1">
        <f t="array" ref="I386">_xlfn.IFS(C386="SH",F386/$W$50,C386="HH",F386/$W$49,C386="NI",F386/$W$44,C386="HB",F386/$W$56,C386="NRW",F386/$W$41,C386="HE",F386/$W$45,C386="RP",F386/$W$47,C386="BW",F386/$W$43,C386="BY",F386/$W$42,C386="SL",F386/$W$55,C386="BE",F386/$W$46,C386="MV",F386/$W$54,C386="BB",F386/$W$51,C386="SN",F386/$W$48,C386="ST",F386/$W$53,C386="TH",F386/$W$52)</f>
        <v>4.1126781072871328E-2</v>
      </c>
      <c r="J386" cm="1">
        <f t="array" ref="J386">_xlfn.IFS(C386="SH",G386/$X$30,C386="HH",G386/$X$34,C386="NI",G386/$X$25,C386="HB",G386/$X$37,C386="NRW",G386/$X$22,C386="HE",G386/$X$26,C386="RP",G386/$X$27,C386="BW",G386/$X$24,C386="BY",G386/$X$23,C386="SL",G386/$X$36,C386="BE",G386/$X$29,C386="MV",G386/$X$35,C386="BB",G386/$X$31,C386="SN",G386/$X$28,C386="ST",G386/$X$32,C386="TH",G386/$X$33)</f>
        <v>4.688513830285982E-2</v>
      </c>
      <c r="K386" cm="1">
        <f t="array" ref="K386">_xlfn.IFS(C386="SH",$Y$17,C386="HH",$Y$8,C386="NI",$Y$11,C386="HB",$Y$7,C386="NRW",$Y$12,C386="HE",$Y$9,C386="RP",$Y$13,C386="BW",$Y$3,C386="BY",$Y$4,C386="SL",$Y$14,C386="BE",$Y$5,C386="MV",$Y$10,C386="BB",$Y$6,C386="SN",$Y$15,C386="ST",$Y$16,C386="TH",$Y$18)</f>
        <v>13457.754485996982</v>
      </c>
      <c r="L386">
        <f t="shared" ref="L386:L402" si="19">I386*$AA$3*K386+J386*$AB$3*K386</f>
        <v>611.59504086093807</v>
      </c>
      <c r="M386">
        <f t="shared" si="17"/>
        <v>203.86501362031268</v>
      </c>
      <c r="O386" t="s">
        <v>12973</v>
      </c>
      <c r="P386">
        <v>1579.5208530006839</v>
      </c>
      <c r="Q386">
        <f t="shared" si="18"/>
        <v>3.219071334778406E-3</v>
      </c>
    </row>
    <row r="387" spans="1:17">
      <c r="A387">
        <v>16062</v>
      </c>
      <c r="B387" t="s">
        <v>12070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tr">
        <f>VLOOKUP(A387,'Kreisfreie Städte u. Landkreise'!$A$9:$J$478,3,0)</f>
        <v>Nordhausen</v>
      </c>
      <c r="E387">
        <f>VLOOKUP(D387,'old version'!$D$2:$G$403,2,0)</f>
        <v>393</v>
      </c>
      <c r="F387">
        <f>VLOOKUP(D387,'old version'!$D$2:$G$403,3,0)</f>
        <v>2244.808</v>
      </c>
      <c r="G387">
        <f>VLOOKUP(D387,'old version'!$D$2:$G$403,4,0)</f>
        <v>83416</v>
      </c>
      <c r="H387">
        <f>COUNTIF(Mapping!$A$1:$A$1325,A387)</f>
        <v>1</v>
      </c>
      <c r="I387" cm="1">
        <f t="array" ref="I387">_xlfn.IFS(C387="SH",F387/$W$50,C387="HH",F387/$W$49,C387="NI",F387/$W$44,C387="HB",F387/$W$56,C387="NRW",F387/$W$41,C387="HE",F387/$W$45,C387="RP",F387/$W$47,C387="BW",F387/$W$43,C387="BY",F387/$W$42,C387="SL",F387/$W$55,C387="BE",F387/$W$46,C387="MV",F387/$W$54,C387="BB",F387/$W$51,C387="SN",F387/$W$48,C387="ST",F387/$W$53,C387="TH",F387/$W$52)</f>
        <v>3.5148717627532647E-2</v>
      </c>
      <c r="J387" cm="1">
        <f t="array" ref="J387">_xlfn.IFS(C387="SH",G387/$X$30,C387="HH",G387/$X$34,C387="NI",G387/$X$25,C387="HB",G387/$X$37,C387="NRW",G387/$X$22,C387="HE",G387/$X$26,C387="RP",G387/$X$27,C387="BW",G387/$X$24,C387="BY",G387/$X$23,C387="SL",G387/$X$36,C387="BE",G387/$X$29,C387="MV",G387/$X$35,C387="BB",G387/$X$31,C387="SN",G387/$X$28,C387="ST",G387/$X$32,C387="TH",G387/$X$33)</f>
        <v>3.9107360525082041E-2</v>
      </c>
      <c r="K387" cm="1">
        <f t="array" ref="K387">_xlfn.IFS(C387="SH",$Y$17,C387="HH",$Y$8,C387="NI",$Y$11,C387="HB",$Y$7,C387="NRW",$Y$12,C387="HE",$Y$9,C387="RP",$Y$13,C387="BW",$Y$3,C387="BY",$Y$4,C387="SL",$Y$14,C387="BE",$Y$5,C387="MV",$Y$10,C387="BB",$Y$6,C387="SN",$Y$15,C387="ST",$Y$16,C387="TH",$Y$18)</f>
        <v>13457.754485996982</v>
      </c>
      <c r="L387">
        <f t="shared" si="19"/>
        <v>512.97864548868529</v>
      </c>
      <c r="M387">
        <f t="shared" ref="M387:M402" si="20">L387/H387</f>
        <v>512.97864548868529</v>
      </c>
      <c r="O387" t="s">
        <v>12792</v>
      </c>
      <c r="P387">
        <v>442.39198017264073</v>
      </c>
      <c r="Q387">
        <f t="shared" ref="Q387:Q450" si="21">P387/$Y$19</f>
        <v>9.0159705039930113E-4</v>
      </c>
    </row>
    <row r="388" spans="1:17">
      <c r="A388">
        <v>16063</v>
      </c>
      <c r="B388" t="s">
        <v>12071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tr">
        <f>VLOOKUP(A388,'Kreisfreie Städte u. Landkreise'!$A$9:$J$478,3,0)</f>
        <v>Wartburgkreis</v>
      </c>
      <c r="E388">
        <f>VLOOKUP(D388,'old version'!$D$2:$G$403,2,0)</f>
        <v>498</v>
      </c>
      <c r="F388">
        <f>VLOOKUP(D388,'old version'!$D$2:$G$403,3,0)</f>
        <v>3357.384</v>
      </c>
      <c r="G388">
        <f>VLOOKUP(D388,'old version'!$D$2:$G$403,4,0)</f>
        <v>118974</v>
      </c>
      <c r="H388">
        <f>COUNTIF(Mapping!$A$1:$A$1325,A388)</f>
        <v>3</v>
      </c>
      <c r="I388" cm="1">
        <f t="array" ref="I388">_xlfn.IFS(C388="SH",F388/$W$50,C388="HH",F388/$W$49,C388="NI",F388/$W$44,C388="HB",F388/$W$56,C388="NRW",F388/$W$41,C388="HE",F388/$W$45,C388="RP",F388/$W$47,C388="BW",F388/$W$43,C388="BY",F388/$W$42,C388="SL",F388/$W$55,C388="BE",F388/$W$46,C388="MV",F388/$W$54,C388="BB",F388/$W$51,C388="SN",F388/$W$48,C388="ST",F388/$W$53,C388="TH",F388/$W$52)</f>
        <v>5.2569191745216549E-2</v>
      </c>
      <c r="J388" cm="1">
        <f t="array" ref="J388">_xlfn.IFS(C388="SH",G388/$X$30,C388="HH",G388/$X$34,C388="NI",G388/$X$25,C388="HB",G388/$X$37,C388="NRW",G388/$X$22,C388="HE",G388/$X$26,C388="RP",G388/$X$27,C388="BW",G388/$X$24,C388="BY",G388/$X$23,C388="SL",G388/$X$36,C388="BE",G388/$X$29,C388="MV",G388/$X$35,C388="BB",G388/$X$31,C388="SN",G388/$X$28,C388="ST",G388/$X$32,C388="TH",G388/$X$33)</f>
        <v>5.577777777777778E-2</v>
      </c>
      <c r="K388" cm="1">
        <f t="array" ref="K388">_xlfn.IFS(C388="SH",$Y$17,C388="HH",$Y$8,C388="NI",$Y$11,C388="HB",$Y$7,C388="NRW",$Y$12,C388="HE",$Y$9,C388="RP",$Y$13,C388="BW",$Y$3,C388="BY",$Y$4,C388="SL",$Y$14,C388="BE",$Y$5,C388="MV",$Y$10,C388="BB",$Y$6,C388="SN",$Y$15,C388="ST",$Y$16,C388="TH",$Y$18)</f>
        <v>13457.754485996982</v>
      </c>
      <c r="L388">
        <f t="shared" si="19"/>
        <v>739.84854833947963</v>
      </c>
      <c r="M388">
        <f t="shared" si="20"/>
        <v>246.61618277982654</v>
      </c>
      <c r="O388" t="s">
        <v>12793</v>
      </c>
      <c r="P388">
        <v>1708.7839895519242</v>
      </c>
      <c r="Q388">
        <f t="shared" si="21"/>
        <v>3.4825102483737203E-3</v>
      </c>
    </row>
    <row r="389" spans="1:17">
      <c r="A389">
        <v>16064</v>
      </c>
      <c r="B389" t="s">
        <v>12072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tr">
        <f>VLOOKUP(A389,'Kreisfreie Städte u. Landkreise'!$A$9:$J$478,3,0)</f>
        <v>Unstrut-Hainich-Kreis</v>
      </c>
      <c r="E389">
        <f>VLOOKUP(D389,'old version'!$D$2:$G$403,2,0)</f>
        <v>380</v>
      </c>
      <c r="F389">
        <f>VLOOKUP(D389,'old version'!$D$2:$G$403,3,0)</f>
        <v>2574.4899999999998</v>
      </c>
      <c r="G389">
        <f>VLOOKUP(D389,'old version'!$D$2:$G$403,4,0)</f>
        <v>102232</v>
      </c>
      <c r="H389">
        <f>COUNTIF(Mapping!$A$1:$A$1325,A389)</f>
        <v>3</v>
      </c>
      <c r="I389" cm="1">
        <f t="array" ref="I389">_xlfn.IFS(C389="SH",F389/$W$50,C389="HH",F389/$W$49,C389="NI",F389/$W$44,C389="HB",F389/$W$56,C389="NRW",F389/$W$41,C389="HE",F389/$W$45,C389="RP",F389/$W$47,C389="BW",F389/$W$43,C389="BY",F389/$W$42,C389="SL",F389/$W$55,C389="BE",F389/$W$46,C389="MV",F389/$W$54,C389="BB",F389/$W$51,C389="SN",F389/$W$48,C389="ST",F389/$W$53,C389="TH",F389/$W$52)</f>
        <v>4.0310807002160769E-2</v>
      </c>
      <c r="J389" cm="1">
        <f t="array" ref="J389">_xlfn.IFS(C389="SH",G389/$X$30,C389="HH",G389/$X$34,C389="NI",G389/$X$25,C389="HB",G389/$X$37,C389="NRW",G389/$X$22,C389="HE",G389/$X$26,C389="RP",G389/$X$27,C389="BW",G389/$X$24,C389="BY",G389/$X$23,C389="SL",G389/$X$36,C389="BE",G389/$X$29,C389="MV",G389/$X$35,C389="BB",G389/$X$31,C389="SN",G389/$X$28,C389="ST",G389/$X$32,C389="TH",G389/$X$33)</f>
        <v>4.7928738865447726E-2</v>
      </c>
      <c r="K389" cm="1">
        <f t="array" ref="K389">_xlfn.IFS(C389="SH",$Y$17,C389="HH",$Y$8,C389="NI",$Y$11,C389="HB",$Y$7,C389="NRW",$Y$12,C389="HE",$Y$9,C389="RP",$Y$13,C389="BW",$Y$3,C389="BY",$Y$4,C389="SL",$Y$14,C389="BE",$Y$5,C389="MV",$Y$10,C389="BB",$Y$6,C389="SN",$Y$15,C389="ST",$Y$16,C389="TH",$Y$18)</f>
        <v>13457.754485996982</v>
      </c>
      <c r="L389">
        <f t="shared" si="19"/>
        <v>619.38313629786467</v>
      </c>
      <c r="M389">
        <f t="shared" si="20"/>
        <v>206.46104543262155</v>
      </c>
      <c r="O389" t="s">
        <v>12827</v>
      </c>
      <c r="P389">
        <v>451.44161888854524</v>
      </c>
      <c r="Q389">
        <f t="shared" si="21"/>
        <v>9.2004025899963511E-4</v>
      </c>
    </row>
    <row r="390" spans="1:17">
      <c r="A390">
        <v>16065</v>
      </c>
      <c r="B390" t="s">
        <v>12073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tr">
        <f>VLOOKUP(A390,'Kreisfreie Städte u. Landkreise'!$A$9:$J$478,3,0)</f>
        <v>Kyffhäuserkreis</v>
      </c>
      <c r="E390">
        <f>VLOOKUP(D390,'old version'!$D$2:$G$403,2,0)</f>
        <v>348</v>
      </c>
      <c r="F390">
        <f>VLOOKUP(D390,'old version'!$D$2:$G$403,3,0)</f>
        <v>1681.4949999999999</v>
      </c>
      <c r="G390">
        <f>VLOOKUP(D390,'old version'!$D$2:$G$403,4,0)</f>
        <v>74212</v>
      </c>
      <c r="H390">
        <f>COUNTIF(Mapping!$A$1:$A$1325,A390)</f>
        <v>3</v>
      </c>
      <c r="I390" cm="1">
        <f t="array" ref="I390">_xlfn.IFS(C390="SH",F390/$W$50,C390="HH",F390/$W$49,C390="NI",F390/$W$44,C390="HB",F390/$W$56,C390="NRW",F390/$W$41,C390="HE",F390/$W$45,C390="RP",F390/$W$47,C390="BW",F390/$W$43,C390="BY",F390/$W$42,C390="SL",F390/$W$55,C390="BE",F390/$W$46,C390="MV",F390/$W$54,C390="BB",F390/$W$51,C390="SN",F390/$W$48,C390="ST",F390/$W$53,C390="TH",F390/$W$52)</f>
        <v>2.6328484639714399E-2</v>
      </c>
      <c r="J390" cm="1">
        <f t="array" ref="J390">_xlfn.IFS(C390="SH",G390/$X$30,C390="HH",G390/$X$34,C390="NI",G390/$X$25,C390="HB",G390/$X$37,C390="NRW",G390/$X$22,C390="HE",G390/$X$26,C390="RP",G390/$X$27,C390="BW",G390/$X$24,C390="BY",G390/$X$23,C390="SL",G390/$X$36,C390="BE",G390/$X$29,C390="MV",G390/$X$35,C390="BB",G390/$X$31,C390="SN",G390/$X$28,C390="ST",G390/$X$32,C390="TH",G390/$X$33)</f>
        <v>3.479231129864041E-2</v>
      </c>
      <c r="K390" cm="1">
        <f t="array" ref="K390">_xlfn.IFS(C390="SH",$Y$17,C390="HH",$Y$8,C390="NI",$Y$11,C390="HB",$Y$7,C390="NRW",$Y$12,C390="HE",$Y$9,C390="RP",$Y$13,C390="BW",$Y$3,C390="BY",$Y$4,C390="SL",$Y$14,C390="BE",$Y$5,C390="MV",$Y$10,C390="BB",$Y$6,C390="SN",$Y$15,C390="ST",$Y$16,C390="TH",$Y$18)</f>
        <v>13457.754485996982</v>
      </c>
      <c r="L390">
        <f t="shared" si="19"/>
        <v>439.75035816051587</v>
      </c>
      <c r="M390">
        <f t="shared" si="20"/>
        <v>146.58345272017195</v>
      </c>
      <c r="O390" t="s">
        <v>12878</v>
      </c>
      <c r="P390">
        <v>1223.5480340797399</v>
      </c>
      <c r="Q390">
        <f t="shared" si="21"/>
        <v>2.4935969637552213E-3</v>
      </c>
    </row>
    <row r="391" spans="1:17">
      <c r="A391">
        <v>16066</v>
      </c>
      <c r="B391" t="s">
        <v>12074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tr">
        <f>VLOOKUP(A391,'Kreisfreie Städte u. Landkreise'!$A$9:$J$478,3,0)</f>
        <v>Schmalkalden-Meiningen</v>
      </c>
      <c r="E391">
        <f>VLOOKUP(D391,'old version'!$D$2:$G$403,2,0)</f>
        <v>428</v>
      </c>
      <c r="F391">
        <f>VLOOKUP(D391,'old version'!$D$2:$G$403,3,0)</f>
        <v>3454.0880000000002</v>
      </c>
      <c r="G391">
        <f>VLOOKUP(D391,'old version'!$D$2:$G$403,4,0)</f>
        <v>124916</v>
      </c>
      <c r="H391">
        <f>COUNTIF(Mapping!$A$1:$A$1325,A391)</f>
        <v>4</v>
      </c>
      <c r="I391" cm="1">
        <f t="array" ref="I391">_xlfn.IFS(C391="SH",F391/$W$50,C391="HH",F391/$W$49,C391="NI",F391/$W$44,C391="HB",F391/$W$56,C391="NRW",F391/$W$41,C391="HE",F391/$W$45,C391="RP",F391/$W$47,C391="BW",F391/$W$43,C391="BY",F391/$W$42,C391="SL",F391/$W$55,C391="BE",F391/$W$46,C391="MV",F391/$W$54,C391="BB",F391/$W$51,C391="SN",F391/$W$48,C391="ST",F391/$W$53,C391="TH",F391/$W$52)</f>
        <v>5.4083362039269722E-2</v>
      </c>
      <c r="J391" cm="1">
        <f t="array" ref="J391">_xlfn.IFS(C391="SH",G391/$X$30,C391="HH",G391/$X$34,C391="NI",G391/$X$25,C391="HB",G391/$X$37,C391="NRW",G391/$X$22,C391="HE",G391/$X$26,C391="RP",G391/$X$27,C391="BW",G391/$X$24,C391="BY",G391/$X$23,C391="SL",G391/$X$36,C391="BE",G391/$X$29,C391="MV",G391/$X$35,C391="BB",G391/$X$31,C391="SN",G391/$X$28,C391="ST",G391/$X$32,C391="TH",G391/$X$33)</f>
        <v>5.8563525550867322E-2</v>
      </c>
      <c r="K391" cm="1">
        <f t="array" ref="K391">_xlfn.IFS(C391="SH",$Y$17,C391="HH",$Y$8,C391="NI",$Y$11,C391="HB",$Y$7,C391="NRW",$Y$12,C391="HE",$Y$9,C391="RP",$Y$13,C391="BW",$Y$3,C391="BY",$Y$4,C391="SL",$Y$14,C391="BE",$Y$5,C391="MV",$Y$10,C391="BB",$Y$6,C391="SN",$Y$15,C391="ST",$Y$16,C391="TH",$Y$18)</f>
        <v>13457.754485996982</v>
      </c>
      <c r="L391">
        <f t="shared" si="19"/>
        <v>773.06031354893298</v>
      </c>
      <c r="M391">
        <f t="shared" si="20"/>
        <v>193.26507838723325</v>
      </c>
      <c r="O391" t="s">
        <v>12743</v>
      </c>
      <c r="P391">
        <v>5409.1414814396394</v>
      </c>
      <c r="Q391">
        <f t="shared" si="21"/>
        <v>1.1023857175157917E-2</v>
      </c>
    </row>
    <row r="392" spans="1:17">
      <c r="A392">
        <v>16067</v>
      </c>
      <c r="B392" t="s">
        <v>12075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tr">
        <f>VLOOKUP(A392,'Kreisfreie Städte u. Landkreise'!$A$9:$J$478,3,0)</f>
        <v>Gotha</v>
      </c>
      <c r="E392">
        <f>VLOOKUP(D392,'old version'!$D$2:$G$403,2,0)</f>
        <v>436</v>
      </c>
      <c r="F392">
        <f>VLOOKUP(D392,'old version'!$D$2:$G$403,3,0)</f>
        <v>3821.098</v>
      </c>
      <c r="G392">
        <f>VLOOKUP(D392,'old version'!$D$2:$G$403,4,0)</f>
        <v>134908</v>
      </c>
      <c r="H392">
        <f>COUNTIF(Mapping!$A$1:$A$1325,A392)</f>
        <v>4</v>
      </c>
      <c r="I392" cm="1">
        <f t="array" ref="I392">_xlfn.IFS(C392="SH",F392/$W$50,C392="HH",F392/$W$49,C392="NI",F392/$W$44,C392="HB",F392/$W$56,C392="NRW",F392/$W$41,C392="HE",F392/$W$45,C392="RP",F392/$W$47,C392="BW",F392/$W$43,C392="BY",F392/$W$42,C392="SL",F392/$W$55,C392="BE",F392/$W$46,C392="MV",F392/$W$54,C392="BB",F392/$W$51,C392="SN",F392/$W$48,C392="ST",F392/$W$53,C392="TH",F392/$W$52)</f>
        <v>5.9829925155794945E-2</v>
      </c>
      <c r="J392" cm="1">
        <f t="array" ref="J392">_xlfn.IFS(C392="SH",G392/$X$30,C392="HH",G392/$X$34,C392="NI",G392/$X$25,C392="HB",G392/$X$37,C392="NRW",G392/$X$22,C392="HE",G392/$X$26,C392="RP",G392/$X$27,C392="BW",G392/$X$24,C392="BY",G392/$X$23,C392="SL",G392/$X$36,C392="BE",G392/$X$29,C392="MV",G392/$X$35,C392="BB",G392/$X$31,C392="SN",G392/$X$28,C392="ST",G392/$X$32,C392="TH",G392/$X$33)</f>
        <v>6.3248007501172057E-2</v>
      </c>
      <c r="K392" cm="1">
        <f t="array" ref="K392">_xlfn.IFS(C392="SH",$Y$17,C392="HH",$Y$8,C392="NI",$Y$11,C392="HB",$Y$7,C392="NRW",$Y$12,C392="HE",$Y$9,C392="RP",$Y$13,C392="BW",$Y$3,C392="BY",$Y$4,C392="SL",$Y$14,C392="BE",$Y$5,C392="MV",$Y$10,C392="BB",$Y$6,C392="SN",$Y$15,C392="ST",$Y$16,C392="TH",$Y$18)</f>
        <v>13457.754485996982</v>
      </c>
      <c r="L392">
        <f t="shared" si="19"/>
        <v>839.6762284250176</v>
      </c>
      <c r="M392">
        <f t="shared" si="20"/>
        <v>209.9190571062544</v>
      </c>
      <c r="O392" t="s">
        <v>12524</v>
      </c>
      <c r="P392">
        <v>933.89594236945186</v>
      </c>
      <c r="Q392">
        <f t="shared" si="21"/>
        <v>1.9032845638195996E-3</v>
      </c>
    </row>
    <row r="393" spans="1:17">
      <c r="A393">
        <v>16068</v>
      </c>
      <c r="B393" t="s">
        <v>12076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tr">
        <f>VLOOKUP(A393,'Kreisfreie Städte u. Landkreise'!$A$9:$J$478,3,0)</f>
        <v>Sömmerda</v>
      </c>
      <c r="E393">
        <f>VLOOKUP(D393,'old version'!$D$2:$G$403,2,0)</f>
        <v>446</v>
      </c>
      <c r="F393">
        <f>VLOOKUP(D393,'old version'!$D$2:$G$403,3,0)</f>
        <v>1779.998</v>
      </c>
      <c r="G393">
        <f>VLOOKUP(D393,'old version'!$D$2:$G$403,4,0)</f>
        <v>69427</v>
      </c>
      <c r="H393">
        <f>COUNTIF(Mapping!$A$1:$A$1325,A393)</f>
        <v>2</v>
      </c>
      <c r="I393" cm="1">
        <f t="array" ref="I393">_xlfn.IFS(C393="SH",F393/$W$50,C393="HH",F393/$W$49,C393="NI",F393/$W$44,C393="HB",F393/$W$56,C393="NRW",F393/$W$41,C393="HE",F393/$W$45,C393="RP",F393/$W$47,C393="BW",F393/$W$43,C393="BY",F393/$W$42,C393="SL",F393/$W$55,C393="BE",F393/$W$46,C393="MV",F393/$W$54,C393="BB",F393/$W$51,C393="SN",F393/$W$48,C393="ST",F393/$W$53,C393="TH",F393/$W$52)</f>
        <v>2.7870823286255599E-2</v>
      </c>
      <c r="J393" cm="1">
        <f t="array" ref="J393">_xlfn.IFS(C393="SH",G393/$X$30,C393="HH",G393/$X$34,C393="NI",G393/$X$25,C393="HB",G393/$X$37,C393="NRW",G393/$X$22,C393="HE",G393/$X$26,C393="RP",G393/$X$27,C393="BW",G393/$X$24,C393="BY",G393/$X$23,C393="SL",G393/$X$36,C393="BE",G393/$X$29,C393="MV",G393/$X$35,C393="BB",G393/$X$31,C393="SN",G393/$X$28,C393="ST",G393/$X$32,C393="TH",G393/$X$33)</f>
        <v>3.2548992030004685E-2</v>
      </c>
      <c r="K393" cm="1">
        <f t="array" ref="K393">_xlfn.IFS(C393="SH",$Y$17,C393="HH",$Y$8,C393="NI",$Y$11,C393="HB",$Y$7,C393="NRW",$Y$12,C393="HE",$Y$9,C393="RP",$Y$13,C393="BW",$Y$3,C393="BY",$Y$4,C393="SL",$Y$14,C393="BE",$Y$5,C393="MV",$Y$10,C393="BB",$Y$6,C393="SN",$Y$15,C393="ST",$Y$16,C393="TH",$Y$18)</f>
        <v>13457.754485996982</v>
      </c>
      <c r="L393">
        <f t="shared" si="19"/>
        <v>422.29693190711549</v>
      </c>
      <c r="M393">
        <f t="shared" si="20"/>
        <v>211.14846595355775</v>
      </c>
      <c r="O393" t="s">
        <v>12777</v>
      </c>
      <c r="P393">
        <v>0</v>
      </c>
      <c r="Q393">
        <f t="shared" si="21"/>
        <v>0</v>
      </c>
    </row>
    <row r="394" spans="1:17">
      <c r="A394">
        <v>16069</v>
      </c>
      <c r="B394" t="s">
        <v>12077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tr">
        <f>VLOOKUP(A394,'Kreisfreie Städte u. Landkreise'!$A$9:$J$478,3,0)</f>
        <v>Hildburghausen</v>
      </c>
      <c r="E394">
        <f>VLOOKUP(D394,'old version'!$D$2:$G$403,2,0)</f>
        <v>400</v>
      </c>
      <c r="F394">
        <f>VLOOKUP(D394,'old version'!$D$2:$G$403,3,0)</f>
        <v>1478.492</v>
      </c>
      <c r="G394">
        <f>VLOOKUP(D394,'old version'!$D$2:$G$403,4,0)</f>
        <v>63197</v>
      </c>
      <c r="H394">
        <f>COUNTIF(Mapping!$A$1:$A$1325,A394)</f>
        <v>3</v>
      </c>
      <c r="I394" cm="1">
        <f t="array" ref="I394">_xlfn.IFS(C394="SH",F394/$W$50,C394="HH",F394/$W$49,C394="NI",F394/$W$44,C394="HB",F394/$W$56,C394="NRW",F394/$W$41,C394="HE",F394/$W$45,C394="RP",F394/$W$47,C394="BW",F394/$W$43,C394="BY",F394/$W$42,C394="SL",F394/$W$55,C394="BE",F394/$W$46,C394="MV",F394/$W$54,C394="BB",F394/$W$51,C394="SN",F394/$W$48,C394="ST",F394/$W$53,C394="TH",F394/$W$52)</f>
        <v>2.3149907619077443E-2</v>
      </c>
      <c r="J394" cm="1">
        <f t="array" ref="J394">_xlfn.IFS(C394="SH",G394/$X$30,C394="HH",G394/$X$34,C394="NI",G394/$X$25,C394="HB",G394/$X$37,C394="NRW",G394/$X$22,C394="HE",G394/$X$26,C394="RP",G394/$X$27,C394="BW",G394/$X$24,C394="BY",G394/$X$23,C394="SL",G394/$X$36,C394="BE",G394/$X$29,C394="MV",G394/$X$35,C394="BB",G394/$X$31,C394="SN",G394/$X$28,C394="ST",G394/$X$32,C394="TH",G394/$X$33)</f>
        <v>2.9628223159868728E-2</v>
      </c>
      <c r="K394" cm="1">
        <f t="array" ref="K394">_xlfn.IFS(C394="SH",$Y$17,C394="HH",$Y$8,C394="NI",$Y$11,C394="HB",$Y$7,C394="NRW",$Y$12,C394="HE",$Y$9,C394="RP",$Y$13,C394="BW",$Y$3,C394="BY",$Y$4,C394="SL",$Y$14,C394="BE",$Y$5,C394="MV",$Y$10,C394="BB",$Y$6,C394="SN",$Y$15,C394="ST",$Y$16,C394="TH",$Y$18)</f>
        <v>13457.754485996982</v>
      </c>
      <c r="L394">
        <f t="shared" si="19"/>
        <v>376.93345813414612</v>
      </c>
      <c r="M394">
        <f t="shared" si="20"/>
        <v>125.64448604471538</v>
      </c>
      <c r="O394" t="s">
        <v>12695</v>
      </c>
      <c r="P394">
        <v>743.4244556270063</v>
      </c>
      <c r="Q394">
        <f t="shared" si="21"/>
        <v>1.5151027288660308E-3</v>
      </c>
    </row>
    <row r="395" spans="1:17">
      <c r="A395">
        <v>16070</v>
      </c>
      <c r="B395" t="s">
        <v>12078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tr">
        <f>VLOOKUP(A395,'Kreisfreie Städte u. Landkreise'!$A$9:$J$478,3,0)</f>
        <v>Ilm-Kreis</v>
      </c>
      <c r="E395">
        <f>VLOOKUP(D395,'old version'!$D$2:$G$403,2,0)</f>
        <v>492</v>
      </c>
      <c r="F395">
        <f>VLOOKUP(D395,'old version'!$D$2:$G$403,3,0)</f>
        <v>3165.9090000000001</v>
      </c>
      <c r="G395">
        <f>VLOOKUP(D395,'old version'!$D$2:$G$403,4,0)</f>
        <v>106249</v>
      </c>
      <c r="H395">
        <f>COUNTIF(Mapping!$A$1:$A$1325,A395)</f>
        <v>2</v>
      </c>
      <c r="I395" cm="1">
        <f t="array" ref="I395">_xlfn.IFS(C395="SH",F395/$W$50,C395="HH",F395/$W$49,C395="NI",F395/$W$44,C395="HB",F395/$W$56,C395="NRW",F395/$W$41,C395="HE",F395/$W$45,C395="RP",F395/$W$47,C395="BW",F395/$W$43,C395="BY",F395/$W$42,C395="SL",F395/$W$55,C395="BE",F395/$W$46,C395="MV",F395/$W$54,C395="BB",F395/$W$51,C395="SN",F395/$W$48,C395="ST",F395/$W$53,C395="TH",F395/$W$52)</f>
        <v>4.9571117652585102E-2</v>
      </c>
      <c r="J395" cm="1">
        <f t="array" ref="J395">_xlfn.IFS(C395="SH",G395/$X$30,C395="HH",G395/$X$34,C395="NI",G395/$X$25,C395="HB",G395/$X$37,C395="NRW",G395/$X$22,C395="HE",G395/$X$26,C395="RP",G395/$X$27,C395="BW",G395/$X$24,C395="BY",G395/$X$23,C395="SL",G395/$X$36,C395="BE",G395/$X$29,C395="MV",G395/$X$35,C395="BB",G395/$X$31,C395="SN",G395/$X$28,C395="ST",G395/$X$32,C395="TH",G395/$X$33)</f>
        <v>4.9812001875293013E-2</v>
      </c>
      <c r="K395" cm="1">
        <f t="array" ref="K395">_xlfn.IFS(C395="SH",$Y$17,C395="HH",$Y$8,C395="NI",$Y$11,C395="HB",$Y$7,C395="NRW",$Y$12,C395="HE",$Y$9,C395="RP",$Y$13,C395="BW",$Y$3,C395="BY",$Y$4,C395="SL",$Y$14,C395="BE",$Y$5,C395="MV",$Y$10,C395="BB",$Y$6,C395="SN",$Y$15,C395="ST",$Y$16,C395="TH",$Y$18)</f>
        <v>13457.754485996982</v>
      </c>
      <c r="L395">
        <f t="shared" si="19"/>
        <v>669.54725151152638</v>
      </c>
      <c r="M395">
        <f t="shared" si="20"/>
        <v>334.77362575576319</v>
      </c>
      <c r="O395" t="s">
        <v>12525</v>
      </c>
      <c r="P395">
        <v>1104.8206143047869</v>
      </c>
      <c r="Q395">
        <f t="shared" si="21"/>
        <v>2.2516298932200732E-3</v>
      </c>
    </row>
    <row r="396" spans="1:17">
      <c r="A396">
        <v>16071</v>
      </c>
      <c r="B396" t="s">
        <v>12079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tr">
        <f>VLOOKUP(A396,'Kreisfreie Städte u. Landkreise'!$A$9:$J$478,3,0)</f>
        <v>Weimarer Land</v>
      </c>
      <c r="E396">
        <f>VLOOKUP(D396,'old version'!$D$2:$G$403,2,0)</f>
        <v>465</v>
      </c>
      <c r="F396">
        <f>VLOOKUP(D396,'old version'!$D$2:$G$403,3,0)</f>
        <v>2011.345</v>
      </c>
      <c r="G396">
        <f>VLOOKUP(D396,'old version'!$D$2:$G$403,4,0)</f>
        <v>82156</v>
      </c>
      <c r="H396">
        <f>COUNTIF(Mapping!$A$1:$A$1325,A396)</f>
        <v>3</v>
      </c>
      <c r="I396" cm="1">
        <f t="array" ref="I396">_xlfn.IFS(C396="SH",F396/$W$50,C396="HH",F396/$W$49,C396="NI",F396/$W$44,C396="HB",F396/$W$56,C396="NRW",F396/$W$41,C396="HE",F396/$W$45,C396="RP",F396/$W$47,C396="BW",F396/$W$43,C396="BY",F396/$W$42,C396="SL",F396/$W$55,C396="BE",F396/$W$46,C396="MV",F396/$W$54,C396="BB",F396/$W$51,C396="SN",F396/$W$48,C396="ST",F396/$W$53,C396="TH",F396/$W$52)</f>
        <v>3.1493204521967869E-2</v>
      </c>
      <c r="J396" cm="1">
        <f t="array" ref="J396">_xlfn.IFS(C396="SH",G396/$X$30,C396="HH",G396/$X$34,C396="NI",G396/$X$25,C396="HB",G396/$X$37,C396="NRW",G396/$X$22,C396="HE",G396/$X$26,C396="RP",G396/$X$27,C396="BW",G396/$X$24,C396="BY",G396/$X$23,C396="SL",G396/$X$36,C396="BE",G396/$X$29,C396="MV",G396/$X$35,C396="BB",G396/$X$31,C396="SN",G396/$X$28,C396="ST",G396/$X$32,C396="TH",G396/$X$33)</f>
        <v>3.8516643225503987E-2</v>
      </c>
      <c r="K396" cm="1">
        <f t="array" ref="K396">_xlfn.IFS(C396="SH",$Y$17,C396="HH",$Y$8,C396="NI",$Y$11,C396="HB",$Y$7,C396="NRW",$Y$12,C396="HE",$Y$9,C396="RP",$Y$13,C396="BW",$Y$3,C396="BY",$Y$4,C396="SL",$Y$14,C396="BE",$Y$5,C396="MV",$Y$10,C396="BB",$Y$6,C396="SN",$Y$15,C396="ST",$Y$16,C396="TH",$Y$18)</f>
        <v>13457.754485996982</v>
      </c>
      <c r="L396">
        <f t="shared" si="19"/>
        <v>494.71759972366203</v>
      </c>
      <c r="M396">
        <f t="shared" si="20"/>
        <v>164.90586657455401</v>
      </c>
      <c r="O396" t="s">
        <v>12512</v>
      </c>
      <c r="P396">
        <v>1176.714764095778</v>
      </c>
      <c r="Q396">
        <f t="shared" si="21"/>
        <v>2.3981505271773789E-3</v>
      </c>
    </row>
    <row r="397" spans="1:17">
      <c r="A397">
        <v>16072</v>
      </c>
      <c r="B397" t="s">
        <v>12080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tr">
        <f>VLOOKUP(A397,'Kreisfreie Städte u. Landkreise'!$A$9:$J$478,3,0)</f>
        <v>Sonneberg</v>
      </c>
      <c r="E397">
        <f>VLOOKUP(D397,'old version'!$D$2:$G$403,2,0)</f>
        <v>464</v>
      </c>
      <c r="F397">
        <f>VLOOKUP(D397,'old version'!$D$2:$G$403,3,0)</f>
        <v>1634.6579999999999</v>
      </c>
      <c r="G397">
        <f>VLOOKUP(D397,'old version'!$D$2:$G$403,4,0)</f>
        <v>57717</v>
      </c>
      <c r="H397">
        <f>COUNTIF(Mapping!$A$1:$A$1325,A397)</f>
        <v>2</v>
      </c>
      <c r="I397" cm="1">
        <f t="array" ref="I397">_xlfn.IFS(C397="SH",F397/$W$50,C397="HH",F397/$W$49,C397="NI",F397/$W$44,C397="HB",F397/$W$56,C397="NRW",F397/$W$41,C397="HE",F397/$W$45,C397="RP",F397/$W$47,C397="BW",F397/$W$43,C397="BY",F397/$W$42,C397="SL",F397/$W$55,C397="BE",F397/$W$46,C397="MV",F397/$W$54,C397="BB",F397/$W$51,C397="SN",F397/$W$48,C397="ST",F397/$W$53,C397="TH",F397/$W$52)</f>
        <v>2.5595121034666331E-2</v>
      </c>
      <c r="J397" cm="1">
        <f t="array" ref="J397">_xlfn.IFS(C397="SH",G397/$X$30,C397="HH",G397/$X$34,C397="NI",G397/$X$25,C397="HB",G397/$X$37,C397="NRW",G397/$X$22,C397="HE",G397/$X$26,C397="RP",G397/$X$27,C397="BW",G397/$X$24,C397="BY",G397/$X$23,C397="SL",G397/$X$36,C397="BE",G397/$X$29,C397="MV",G397/$X$35,C397="BB",G397/$X$31,C397="SN",G397/$X$28,C397="ST",G397/$X$32,C397="TH",G397/$X$33)</f>
        <v>2.7059071729957807E-2</v>
      </c>
      <c r="K397" cm="1">
        <f t="array" ref="K397">_xlfn.IFS(C397="SH",$Y$17,C397="HH",$Y$8,C397="NI",$Y$11,C397="HB",$Y$7,C397="NRW",$Y$12,C397="HE",$Y$9,C397="RP",$Y$13,C397="BW",$Y$3,C397="BY",$Y$4,C397="SL",$Y$14,C397="BE",$Y$5,C397="MV",$Y$10,C397="BB",$Y$6,C397="SN",$Y$15,C397="ST",$Y$16,C397="TH",$Y$18)</f>
        <v>13457.754485996982</v>
      </c>
      <c r="L397">
        <f t="shared" si="19"/>
        <v>359.22897170154448</v>
      </c>
      <c r="M397">
        <f t="shared" si="20"/>
        <v>179.61448585077224</v>
      </c>
      <c r="O397" t="s">
        <v>12821</v>
      </c>
      <c r="P397">
        <v>457.04478534160353</v>
      </c>
      <c r="Q397">
        <f t="shared" si="21"/>
        <v>9.3145954002955389E-4</v>
      </c>
    </row>
    <row r="398" spans="1:17">
      <c r="A398">
        <v>16073</v>
      </c>
      <c r="B398" t="s">
        <v>12081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tr">
        <f>VLOOKUP(A398,'Kreisfreie Städte u. Landkreise'!$A$9:$J$478,3,0)</f>
        <v>Saalfeld-Rudolstadt</v>
      </c>
      <c r="E398">
        <f>VLOOKUP(D398,'old version'!$D$2:$G$403,2,0)</f>
        <v>433</v>
      </c>
      <c r="F398">
        <f>VLOOKUP(D398,'old version'!$D$2:$G$403,3,0)</f>
        <v>2820.8789999999999</v>
      </c>
      <c r="G398">
        <f>VLOOKUP(D398,'old version'!$D$2:$G$403,4,0)</f>
        <v>103199</v>
      </c>
      <c r="H398">
        <f>COUNTIF(Mapping!$A$1:$A$1325,A398)</f>
        <v>4</v>
      </c>
      <c r="I398" cm="1">
        <f t="array" ref="I398">_xlfn.IFS(C398="SH",F398/$W$50,C398="HH",F398/$W$49,C398="NI",F398/$W$44,C398="HB",F398/$W$56,C398="NRW",F398/$W$41,C398="HE",F398/$W$45,C398="RP",F398/$W$47,C398="BW",F398/$W$43,C398="BY",F398/$W$42,C398="SL",F398/$W$55,C398="BE",F398/$W$46,C398="MV",F398/$W$54,C398="BB",F398/$W$51,C398="SN",F398/$W$48,C398="ST",F398/$W$53,C398="TH",F398/$W$52)</f>
        <v>4.416871261704193E-2</v>
      </c>
      <c r="J398" cm="1">
        <f t="array" ref="J398">_xlfn.IFS(C398="SH",G398/$X$30,C398="HH",G398/$X$34,C398="NI",G398/$X$25,C398="HB",G398/$X$37,C398="NRW",G398/$X$22,C398="HE",G398/$X$26,C398="RP",G398/$X$27,C398="BW",G398/$X$24,C398="BY",G398/$X$23,C398="SL",G398/$X$36,C398="BE",G398/$X$29,C398="MV",G398/$X$35,C398="BB",G398/$X$31,C398="SN",G398/$X$28,C398="ST",G398/$X$32,C398="TH",G398/$X$33)</f>
        <v>4.8382090951711205E-2</v>
      </c>
      <c r="K398" cm="1">
        <f t="array" ref="K398">_xlfn.IFS(C398="SH",$Y$17,C398="HH",$Y$8,C398="NI",$Y$11,C398="HB",$Y$7,C398="NRW",$Y$12,C398="HE",$Y$9,C398="RP",$Y$13,C398="BW",$Y$3,C398="BY",$Y$4,C398="SL",$Y$14,C398="BE",$Y$5,C398="MV",$Y$10,C398="BB",$Y$6,C398="SN",$Y$15,C398="ST",$Y$16,C398="TH",$Y$18)</f>
        <v>13457.754485996982</v>
      </c>
      <c r="L398">
        <f t="shared" si="19"/>
        <v>636.93864875115605</v>
      </c>
      <c r="M398">
        <f t="shared" si="20"/>
        <v>159.23466218778901</v>
      </c>
      <c r="O398" t="s">
        <v>12974</v>
      </c>
      <c r="P398">
        <v>590.02264988540617</v>
      </c>
      <c r="Q398">
        <f t="shared" si="21"/>
        <v>1.2024690877033227E-3</v>
      </c>
    </row>
    <row r="399" spans="1:17">
      <c r="A399">
        <v>16074</v>
      </c>
      <c r="B399" t="s">
        <v>12082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tr">
        <f>VLOOKUP(A399,'Kreisfreie Städte u. Landkreise'!$A$9:$J$478,3,0)</f>
        <v>Saale-Holzland-Kreis</v>
      </c>
      <c r="E399">
        <f>VLOOKUP(D399,'old version'!$D$2:$G$403,2,0)</f>
        <v>432</v>
      </c>
      <c r="F399">
        <f>VLOOKUP(D399,'old version'!$D$2:$G$403,3,0)</f>
        <v>1931.269</v>
      </c>
      <c r="G399">
        <f>VLOOKUP(D399,'old version'!$D$2:$G$403,4,0)</f>
        <v>82950</v>
      </c>
      <c r="H399">
        <f>COUNTIF(Mapping!$A$1:$A$1325,A399)</f>
        <v>5</v>
      </c>
      <c r="I399" cm="1">
        <f t="array" ref="I399">_xlfn.IFS(C399="SH",F399/$W$50,C399="HH",F399/$W$49,C399="NI",F399/$W$44,C399="HB",F399/$W$56,C399="NRW",F399/$W$41,C399="HE",F399/$W$45,C399="RP",F399/$W$47,C399="BW",F399/$W$43,C399="BY",F399/$W$42,C399="SL",F399/$W$55,C399="BE",F399/$W$46,C399="MV",F399/$W$54,C399="BB",F399/$W$51,C399="SN",F399/$W$48,C399="ST",F399/$W$53,C399="TH",F399/$W$52)</f>
        <v>3.0239391851689473E-2</v>
      </c>
      <c r="J399" cm="1">
        <f t="array" ref="J399">_xlfn.IFS(C399="SH",G399/$X$30,C399="HH",G399/$X$34,C399="NI",G399/$X$25,C399="HB",G399/$X$37,C399="NRW",G399/$X$22,C399="HE",G399/$X$26,C399="RP",G399/$X$27,C399="BW",G399/$X$24,C399="BY",G399/$X$23,C399="SL",G399/$X$36,C399="BE",G399/$X$29,C399="MV",G399/$X$35,C399="BB",G399/$X$31,C399="SN",G399/$X$28,C399="ST",G399/$X$32,C399="TH",G399/$X$33)</f>
        <v>3.888888888888889E-2</v>
      </c>
      <c r="K399" cm="1">
        <f t="array" ref="K399">_xlfn.IFS(C399="SH",$Y$17,C399="HH",$Y$8,C399="NI",$Y$11,C399="HB",$Y$7,C399="NRW",$Y$12,C399="HE",$Y$9,C399="RP",$Y$13,C399="BW",$Y$3,C399="BY",$Y$4,C399="SL",$Y$14,C399="BE",$Y$5,C399="MV",$Y$10,C399="BB",$Y$6,C399="SN",$Y$15,C399="ST",$Y$16,C399="TH",$Y$18)</f>
        <v>13457.754485996982</v>
      </c>
      <c r="L399">
        <f t="shared" si="19"/>
        <v>494.25641701138568</v>
      </c>
      <c r="M399">
        <f t="shared" si="20"/>
        <v>98.851283402277133</v>
      </c>
      <c r="O399" t="s">
        <v>12817</v>
      </c>
      <c r="P399">
        <v>367.87847284021774</v>
      </c>
      <c r="Q399">
        <f t="shared" si="21"/>
        <v>7.4973815277732747E-4</v>
      </c>
    </row>
    <row r="400" spans="1:17">
      <c r="A400">
        <v>16075</v>
      </c>
      <c r="B400" t="s">
        <v>12083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tr">
        <f>VLOOKUP(A400,'Kreisfreie Städte u. Landkreise'!$A$9:$J$478,3,0)</f>
        <v>Saale-Orla-Kreis</v>
      </c>
      <c r="E400">
        <f>VLOOKUP(D400,'old version'!$D$2:$G$403,2,0)</f>
        <v>437</v>
      </c>
      <c r="F400">
        <f>VLOOKUP(D400,'old version'!$D$2:$G$403,3,0)</f>
        <v>2231.13</v>
      </c>
      <c r="G400">
        <f>VLOOKUP(D400,'old version'!$D$2:$G$403,4,0)</f>
        <v>80312</v>
      </c>
      <c r="H400">
        <f>COUNTIF(Mapping!$A$1:$A$1325,A400)</f>
        <v>3</v>
      </c>
      <c r="I400" cm="1">
        <f t="array" ref="I400">_xlfn.IFS(C400="SH",F400/$W$50,C400="HH",F400/$W$49,C400="NI",F400/$W$44,C400="HB",F400/$W$56,C400="NRW",F400/$W$41,C400="HE",F400/$W$45,C400="RP",F400/$W$47,C400="BW",F400/$W$43,C400="BY",F400/$W$42,C400="SL",F400/$W$55,C400="BE",F400/$W$46,C400="MV",F400/$W$54,C400="BB",F400/$W$51,C400="SN",F400/$W$48,C400="ST",F400/$W$53,C400="TH",F400/$W$52)</f>
        <v>3.4934550465036171E-2</v>
      </c>
      <c r="J400" cm="1">
        <f t="array" ref="J400">_xlfn.IFS(C400="SH",G400/$X$30,C400="HH",G400/$X$34,C400="NI",G400/$X$25,C400="HB",G400/$X$37,C400="NRW",G400/$X$22,C400="HE",G400/$X$26,C400="RP",G400/$X$27,C400="BW",G400/$X$24,C400="BY",G400/$X$23,C400="SL",G400/$X$36,C400="BE",G400/$X$29,C400="MV",G400/$X$35,C400="BB",G400/$X$31,C400="SN",G400/$X$28,C400="ST",G400/$X$32,C400="TH",G400/$X$33)</f>
        <v>3.7652133145804033E-2</v>
      </c>
      <c r="K400" cm="1">
        <f t="array" ref="K400">_xlfn.IFS(C400="SH",$Y$17,C400="HH",$Y$8,C400="NI",$Y$11,C400="HB",$Y$7,C400="NRW",$Y$12,C400="HE",$Y$9,C400="RP",$Y$13,C400="BW",$Y$3,C400="BY",$Y$4,C400="SL",$Y$14,C400="BE",$Y$5,C400="MV",$Y$10,C400="BB",$Y$6,C400="SN",$Y$15,C400="ST",$Y$16,C400="TH",$Y$18)</f>
        <v>13457.754485996982</v>
      </c>
      <c r="L400">
        <f t="shared" si="19"/>
        <v>497.570023622007</v>
      </c>
      <c r="M400">
        <f t="shared" si="20"/>
        <v>165.85667454066899</v>
      </c>
      <c r="O400" t="s">
        <v>12975</v>
      </c>
      <c r="P400">
        <v>2276.1562178095523</v>
      </c>
      <c r="Q400">
        <f t="shared" si="21"/>
        <v>4.6388176644257262E-3</v>
      </c>
    </row>
    <row r="401" spans="1:17">
      <c r="A401">
        <v>16076</v>
      </c>
      <c r="B401" t="s">
        <v>12084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tr">
        <f>VLOOKUP(A401,'Kreisfreie Städte u. Landkreise'!$A$9:$J$478,3,0)</f>
        <v>Greiz</v>
      </c>
      <c r="E401">
        <f>VLOOKUP(D401,'old version'!$D$2:$G$403,2,0)</f>
        <v>396</v>
      </c>
      <c r="F401">
        <f>VLOOKUP(D401,'old version'!$D$2:$G$403,3,0)</f>
        <v>2363.297</v>
      </c>
      <c r="G401">
        <f>VLOOKUP(D401,'old version'!$D$2:$G$403,4,0)</f>
        <v>97398</v>
      </c>
      <c r="H401">
        <f>COUNTIF(Mapping!$A$1:$A$1325,A401)</f>
        <v>2</v>
      </c>
      <c r="I401" cm="1">
        <f t="array" ref="I401">_xlfn.IFS(C401="SH",F401/$W$50,C401="HH",F401/$W$49,C401="NI",F401/$W$44,C401="HB",F401/$W$56,C401="NRW",F401/$W$41,C401="HE",F401/$W$45,C401="RP",F401/$W$47,C401="BW",F401/$W$43,C401="BY",F401/$W$42,C401="SL",F401/$W$55,C401="BE",F401/$W$46,C401="MV",F401/$W$54,C401="BB",F401/$W$51,C401="SN",F401/$W$48,C401="ST",F401/$W$53,C401="TH",F401/$W$52)</f>
        <v>3.7003992734788466E-2</v>
      </c>
      <c r="J401" cm="1">
        <f t="array" ref="J401">_xlfn.IFS(C401="SH",G401/$X$30,C401="HH",G401/$X$34,C401="NI",G401/$X$25,C401="HB",G401/$X$37,C401="NRW",G401/$X$22,C401="HE",G401/$X$26,C401="RP",G401/$X$27,C401="BW",G401/$X$24,C401="BY",G401/$X$23,C401="SL",G401/$X$36,C401="BE",G401/$X$29,C401="MV",G401/$X$35,C401="BB",G401/$X$31,C401="SN",G401/$X$28,C401="ST",G401/$X$32,C401="TH",G401/$X$33)</f>
        <v>4.5662447257383963E-2</v>
      </c>
      <c r="K401" cm="1">
        <f t="array" ref="K401">_xlfn.IFS(C401="SH",$Y$17,C401="HH",$Y$8,C401="NI",$Y$11,C401="HB",$Y$7,C401="NRW",$Y$12,C401="HE",$Y$9,C401="RP",$Y$13,C401="BW",$Y$3,C401="BY",$Y$4,C401="SL",$Y$14,C401="BE",$Y$5,C401="MV",$Y$10,C401="BB",$Y$6,C401="SN",$Y$15,C401="ST",$Y$16,C401="TH",$Y$18)</f>
        <v>13457.754485996982</v>
      </c>
      <c r="L401">
        <f t="shared" si="19"/>
        <v>585.38316562134446</v>
      </c>
      <c r="M401">
        <f t="shared" si="20"/>
        <v>292.69158281067223</v>
      </c>
      <c r="O401" t="s">
        <v>12515</v>
      </c>
      <c r="P401">
        <v>649.17981701362703</v>
      </c>
      <c r="Q401">
        <f t="shared" si="21"/>
        <v>1.3230316878028283E-3</v>
      </c>
    </row>
    <row r="402" spans="1:17">
      <c r="A402">
        <v>16077</v>
      </c>
      <c r="B402" t="s">
        <v>12085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tr">
        <f>VLOOKUP(A402,'Kreisfreie Städte u. Landkreise'!$A$9:$J$478,3,0)</f>
        <v>Altenburger Land</v>
      </c>
      <c r="E402">
        <f>VLOOKUP(D402,'old version'!$D$2:$G$403,2,0)</f>
        <v>368</v>
      </c>
      <c r="F402">
        <f>VLOOKUP(D402,'old version'!$D$2:$G$403,3,0)</f>
        <v>2017.299</v>
      </c>
      <c r="G402">
        <f>VLOOKUP(D402,'old version'!$D$2:$G$403,4,0)</f>
        <v>89393</v>
      </c>
      <c r="H402">
        <f>COUNTIF(Mapping!$A$1:$A$1325,A402)</f>
        <v>5</v>
      </c>
      <c r="I402" cm="1">
        <f t="array" ref="I402">_xlfn.IFS(C402="SH",F402/$W$50,C402="HH",F402/$W$49,C402="NI",F402/$W$44,C402="HB",F402/$W$56,C402="NRW",F402/$W$41,C402="HE",F402/$W$45,C402="RP",F402/$W$47,C402="BW",F402/$W$43,C402="BY",F402/$W$42,C402="SL",F402/$W$55,C402="BE",F402/$W$46,C402="MV",F402/$W$54,C402="BB",F402/$W$51,C402="SN",F402/$W$48,C402="ST",F402/$W$53,C402="TH",F402/$W$52)</f>
        <v>3.1586430964832615E-2</v>
      </c>
      <c r="J402" cm="1">
        <f t="array" ref="J402">_xlfn.IFS(C402="SH",G402/$X$30,C402="HH",G402/$X$34,C402="NI",G402/$X$25,C402="HB",G402/$X$37,C402="NRW",G402/$X$22,C402="HE",G402/$X$26,C402="RP",G402/$X$27,C402="BW",G402/$X$24,C402="BY",G402/$X$23,C402="SL",G402/$X$36,C402="BE",G402/$X$29,C402="MV",G402/$X$35,C402="BB",G402/$X$31,C402="SN",G402/$X$28,C402="ST",G402/$X$32,C402="TH",G402/$X$33)</f>
        <v>4.1909517112048759E-2</v>
      </c>
      <c r="K402" cm="1">
        <f t="array" ref="K402">_xlfn.IFS(C402="SH",$Y$17,C402="HH",$Y$8,C402="NI",$Y$11,C402="HB",$Y$7,C402="NRW",$Y$12,C402="HE",$Y$9,C402="RP",$Y$13,C402="BW",$Y$3,C402="BY",$Y$4,C402="SL",$Y$14,C402="BE",$Y$5,C402="MV",$Y$10,C402="BB",$Y$6,C402="SN",$Y$15,C402="ST",$Y$16,C402="TH",$Y$18)</f>
        <v>13457.754485996982</v>
      </c>
      <c r="L402">
        <f t="shared" si="19"/>
        <v>529.2766021938836</v>
      </c>
      <c r="M402">
        <f t="shared" si="20"/>
        <v>105.85532043877672</v>
      </c>
      <c r="O402" t="s">
        <v>12774</v>
      </c>
      <c r="P402">
        <v>301.52052704516313</v>
      </c>
      <c r="Q402">
        <f t="shared" si="21"/>
        <v>6.1450033003011037E-4</v>
      </c>
    </row>
    <row r="403" spans="1:17">
      <c r="O403" t="s">
        <v>12881</v>
      </c>
      <c r="P403">
        <v>523.42674129133229</v>
      </c>
      <c r="Q403">
        <f t="shared" si="21"/>
        <v>1.0667462955911168E-3</v>
      </c>
    </row>
    <row r="404" spans="1:17">
      <c r="O404" t="s">
        <v>12701</v>
      </c>
      <c r="P404">
        <v>150.0043623375449</v>
      </c>
      <c r="Q404">
        <f t="shared" si="21"/>
        <v>3.0570963464975238E-4</v>
      </c>
    </row>
    <row r="405" spans="1:17">
      <c r="O405" t="s">
        <v>12508</v>
      </c>
      <c r="P405">
        <v>0</v>
      </c>
      <c r="Q405">
        <f t="shared" si="21"/>
        <v>0</v>
      </c>
    </row>
    <row r="406" spans="1:17">
      <c r="O406" t="s">
        <v>13004</v>
      </c>
      <c r="P406">
        <v>0</v>
      </c>
      <c r="Q406">
        <f t="shared" si="21"/>
        <v>0</v>
      </c>
    </row>
    <row r="407" spans="1:17">
      <c r="O407" t="s">
        <v>12579</v>
      </c>
      <c r="P407">
        <v>678.42945083944073</v>
      </c>
      <c r="Q407">
        <f t="shared" si="21"/>
        <v>1.3826425866539376E-3</v>
      </c>
    </row>
    <row r="408" spans="1:17">
      <c r="O408" t="s">
        <v>12521</v>
      </c>
      <c r="P408">
        <v>0</v>
      </c>
      <c r="Q408">
        <f t="shared" si="21"/>
        <v>0</v>
      </c>
    </row>
    <row r="409" spans="1:17">
      <c r="O409" t="s">
        <v>12815</v>
      </c>
      <c r="P409">
        <v>955.43034258123146</v>
      </c>
      <c r="Q409">
        <f t="shared" si="21"/>
        <v>1.9471717782882749E-3</v>
      </c>
    </row>
    <row r="410" spans="1:17">
      <c r="O410" t="s">
        <v>12854</v>
      </c>
      <c r="P410">
        <v>5458.1517671832162</v>
      </c>
      <c r="Q410">
        <f t="shared" si="21"/>
        <v>1.1123740380654527E-2</v>
      </c>
    </row>
    <row r="411" spans="1:17">
      <c r="O411" t="s">
        <v>12856</v>
      </c>
      <c r="P411">
        <v>269.85313388167731</v>
      </c>
      <c r="Q411">
        <f t="shared" si="21"/>
        <v>5.4996202565376999E-4</v>
      </c>
    </row>
    <row r="412" spans="1:17">
      <c r="O412" t="s">
        <v>12976</v>
      </c>
      <c r="P412">
        <v>1117.7197295207759</v>
      </c>
      <c r="Q412">
        <f t="shared" si="21"/>
        <v>2.2779183540257097E-3</v>
      </c>
    </row>
    <row r="413" spans="1:17">
      <c r="O413" t="s">
        <v>12977</v>
      </c>
      <c r="P413">
        <v>2395.7833423153529</v>
      </c>
      <c r="Q413">
        <f t="shared" si="21"/>
        <v>4.882618337665982E-3</v>
      </c>
    </row>
    <row r="414" spans="1:17">
      <c r="O414" t="s">
        <v>12790</v>
      </c>
      <c r="P414">
        <v>514.86489245171617</v>
      </c>
      <c r="Q414">
        <f t="shared" si="21"/>
        <v>1.0492972051786952E-3</v>
      </c>
    </row>
    <row r="415" spans="1:17">
      <c r="O415" t="s">
        <v>12732</v>
      </c>
      <c r="P415">
        <v>169.47394140636041</v>
      </c>
      <c r="Q415">
        <f t="shared" si="21"/>
        <v>3.4538873338501837E-4</v>
      </c>
    </row>
    <row r="416" spans="1:17">
      <c r="O416" t="s">
        <v>12978</v>
      </c>
      <c r="P416">
        <v>520.69688581167657</v>
      </c>
      <c r="Q416">
        <f t="shared" si="21"/>
        <v>1.061182836580143E-3</v>
      </c>
    </row>
    <row r="417" spans="15:17">
      <c r="O417" t="s">
        <v>12771</v>
      </c>
      <c r="P417">
        <v>0</v>
      </c>
      <c r="Q417">
        <f t="shared" si="21"/>
        <v>0</v>
      </c>
    </row>
    <row r="418" spans="15:17">
      <c r="O418" t="s">
        <v>12536</v>
      </c>
      <c r="P418">
        <v>0</v>
      </c>
      <c r="Q418">
        <f t="shared" si="21"/>
        <v>0</v>
      </c>
    </row>
    <row r="419" spans="15:17">
      <c r="O419" t="s">
        <v>12537</v>
      </c>
      <c r="P419">
        <v>625.82224040890083</v>
      </c>
      <c r="Q419">
        <f t="shared" si="21"/>
        <v>1.2754288308001341E-3</v>
      </c>
    </row>
    <row r="420" spans="15:17">
      <c r="O420" t="s">
        <v>12772</v>
      </c>
      <c r="P420">
        <v>192.2657194174794</v>
      </c>
      <c r="Q420">
        <f t="shared" si="21"/>
        <v>3.9183849004688505E-4</v>
      </c>
    </row>
    <row r="421" spans="15:17">
      <c r="O421" t="s">
        <v>12649</v>
      </c>
      <c r="P421">
        <v>192.2657194174794</v>
      </c>
      <c r="Q421">
        <f t="shared" si="21"/>
        <v>3.9183849004688505E-4</v>
      </c>
    </row>
    <row r="422" spans="15:17">
      <c r="O422" t="s">
        <v>12664</v>
      </c>
      <c r="P422">
        <v>842.44099252385547</v>
      </c>
      <c r="Q422">
        <f t="shared" si="21"/>
        <v>1.7168989223054203E-3</v>
      </c>
    </row>
    <row r="423" spans="15:17">
      <c r="O423" t="s">
        <v>12654</v>
      </c>
      <c r="P423">
        <v>1477.8081137793383</v>
      </c>
      <c r="Q423">
        <f t="shared" si="21"/>
        <v>3.0117802676252184E-3</v>
      </c>
    </row>
    <row r="424" spans="15:17">
      <c r="O424" t="s">
        <v>12848</v>
      </c>
      <c r="P424">
        <v>557.32770958227582</v>
      </c>
      <c r="Q424">
        <f t="shared" si="21"/>
        <v>1.1358366371584912E-3</v>
      </c>
    </row>
    <row r="425" spans="15:17">
      <c r="O425" t="s">
        <v>12836</v>
      </c>
      <c r="P425">
        <v>381.03512150902196</v>
      </c>
      <c r="Q425">
        <f t="shared" si="21"/>
        <v>7.7655146803748366E-4</v>
      </c>
    </row>
    <row r="426" spans="15:17">
      <c r="O426" t="s">
        <v>12837</v>
      </c>
      <c r="P426">
        <v>627.58455908944052</v>
      </c>
      <c r="Q426">
        <f t="shared" si="21"/>
        <v>1.2790204450143388E-3</v>
      </c>
    </row>
    <row r="427" spans="15:17">
      <c r="O427" t="s">
        <v>12979</v>
      </c>
      <c r="P427">
        <v>266.69030834128228</v>
      </c>
      <c r="Q427">
        <f t="shared" si="21"/>
        <v>5.4351617151094647E-4</v>
      </c>
    </row>
    <row r="428" spans="15:17">
      <c r="O428" t="s">
        <v>12795</v>
      </c>
      <c r="P428">
        <v>159.93570306240665</v>
      </c>
      <c r="Q428">
        <f t="shared" si="21"/>
        <v>3.2594975631866586E-4</v>
      </c>
    </row>
    <row r="429" spans="15:17">
      <c r="O429" t="s">
        <v>13000</v>
      </c>
      <c r="P429">
        <v>979.47920986143936</v>
      </c>
      <c r="Q429">
        <f t="shared" si="21"/>
        <v>1.9961834891172514E-3</v>
      </c>
    </row>
    <row r="430" spans="15:17">
      <c r="O430" t="s">
        <v>12528</v>
      </c>
      <c r="P430">
        <v>2037.5959257823793</v>
      </c>
      <c r="Q430">
        <f t="shared" si="21"/>
        <v>4.1526306057223577E-3</v>
      </c>
    </row>
    <row r="431" spans="15:17">
      <c r="O431" t="s">
        <v>12941</v>
      </c>
      <c r="P431">
        <v>0</v>
      </c>
      <c r="Q431">
        <f t="shared" si="21"/>
        <v>0</v>
      </c>
    </row>
    <row r="432" spans="15:17">
      <c r="O432" t="s">
        <v>12945</v>
      </c>
      <c r="P432">
        <v>802.04743453874266</v>
      </c>
      <c r="Q432">
        <f t="shared" si="21"/>
        <v>1.6345766507301115E-3</v>
      </c>
    </row>
    <row r="433" spans="15:17">
      <c r="O433" t="s">
        <v>12980</v>
      </c>
      <c r="P433">
        <v>0</v>
      </c>
      <c r="Q433">
        <f t="shared" si="21"/>
        <v>0</v>
      </c>
    </row>
    <row r="434" spans="15:17">
      <c r="O434" t="s">
        <v>12596</v>
      </c>
      <c r="P434">
        <v>563.58060137636903</v>
      </c>
      <c r="Q434">
        <f t="shared" si="21"/>
        <v>1.1485800616568749E-3</v>
      </c>
    </row>
    <row r="435" spans="15:17">
      <c r="O435" t="s">
        <v>12597</v>
      </c>
      <c r="P435">
        <v>341.27179129603763</v>
      </c>
      <c r="Q435">
        <f t="shared" si="21"/>
        <v>6.9551360378847607E-4</v>
      </c>
    </row>
    <row r="436" spans="15:17">
      <c r="O436" t="s">
        <v>12917</v>
      </c>
      <c r="P436">
        <v>192.09309961610492</v>
      </c>
      <c r="Q436">
        <f t="shared" si="21"/>
        <v>3.914866900352777E-4</v>
      </c>
    </row>
    <row r="437" spans="15:17">
      <c r="O437" t="s">
        <v>13001</v>
      </c>
      <c r="P437">
        <v>1615.0847986423596</v>
      </c>
      <c r="Q437">
        <f t="shared" si="21"/>
        <v>3.2915508324369825E-3</v>
      </c>
    </row>
    <row r="438" spans="15:17">
      <c r="O438" t="s">
        <v>13002</v>
      </c>
      <c r="P438">
        <v>1450.303579292869</v>
      </c>
      <c r="Q438">
        <f t="shared" si="21"/>
        <v>2.9557258898855287E-3</v>
      </c>
    </row>
    <row r="439" spans="15:17">
      <c r="O439" t="s">
        <v>12629</v>
      </c>
      <c r="P439">
        <v>787.91880215072149</v>
      </c>
      <c r="Q439">
        <f t="shared" si="21"/>
        <v>1.6057824278279582E-3</v>
      </c>
    </row>
    <row r="440" spans="15:17">
      <c r="O440" t="s">
        <v>12981</v>
      </c>
      <c r="P440">
        <v>548.50982293838672</v>
      </c>
      <c r="Q440">
        <f t="shared" si="21"/>
        <v>1.1178657404306996E-3</v>
      </c>
    </row>
    <row r="441" spans="15:17">
      <c r="O441" t="s">
        <v>12982</v>
      </c>
      <c r="P441">
        <v>66.357945795054619</v>
      </c>
      <c r="Q441">
        <f t="shared" si="21"/>
        <v>1.3523782274721705E-4</v>
      </c>
    </row>
    <row r="442" spans="15:17">
      <c r="O442" t="s">
        <v>12765</v>
      </c>
      <c r="P442">
        <v>1509.5277754416063</v>
      </c>
      <c r="Q442">
        <f t="shared" si="21"/>
        <v>3.076425095461393E-3</v>
      </c>
    </row>
    <row r="443" spans="15:17">
      <c r="O443" t="s">
        <v>12663</v>
      </c>
      <c r="P443">
        <v>676.80866160672247</v>
      </c>
      <c r="Q443">
        <f t="shared" si="21"/>
        <v>1.3793394101565529E-3</v>
      </c>
    </row>
    <row r="444" spans="15:17">
      <c r="O444" t="s">
        <v>12659</v>
      </c>
      <c r="P444">
        <v>204.39599503384878</v>
      </c>
      <c r="Q444">
        <f t="shared" si="21"/>
        <v>4.1656005193410834E-4</v>
      </c>
    </row>
    <row r="445" spans="15:17">
      <c r="O445" t="s">
        <v>12609</v>
      </c>
      <c r="P445">
        <v>204.39599503384878</v>
      </c>
      <c r="Q445">
        <f t="shared" si="21"/>
        <v>4.1656005193410834E-4</v>
      </c>
    </row>
    <row r="446" spans="15:17">
      <c r="O446" t="s">
        <v>12983</v>
      </c>
      <c r="P446">
        <v>1491.2368970002969</v>
      </c>
      <c r="Q446">
        <f t="shared" si="21"/>
        <v>3.039148194452787E-3</v>
      </c>
    </row>
    <row r="447" spans="15:17">
      <c r="O447" t="s">
        <v>12687</v>
      </c>
      <c r="P447">
        <v>246.63823708045362</v>
      </c>
      <c r="Q447">
        <f t="shared" si="21"/>
        <v>5.0264995079848116E-4</v>
      </c>
    </row>
    <row r="448" spans="15:17">
      <c r="O448" t="s">
        <v>12984</v>
      </c>
      <c r="P448">
        <v>246.63823708045362</v>
      </c>
      <c r="Q448">
        <f t="shared" si="21"/>
        <v>5.0264995079848116E-4</v>
      </c>
    </row>
    <row r="449" spans="15:17">
      <c r="O449" t="s">
        <v>12710</v>
      </c>
      <c r="P449">
        <v>187.32139220057272</v>
      </c>
      <c r="Q449">
        <f t="shared" si="21"/>
        <v>3.8176192664889487E-4</v>
      </c>
    </row>
    <row r="450" spans="15:17">
      <c r="O450" t="s">
        <v>12985</v>
      </c>
      <c r="P450">
        <v>470.6420940443025</v>
      </c>
      <c r="Q450">
        <f t="shared" si="21"/>
        <v>9.5917092262500251E-4</v>
      </c>
    </row>
    <row r="451" spans="15:17">
      <c r="O451" t="s">
        <v>12688</v>
      </c>
      <c r="P451">
        <v>187.32139220057272</v>
      </c>
      <c r="Q451">
        <f t="shared" ref="Q451:Q484" si="22">P451/$Y$19</f>
        <v>3.8176192664889487E-4</v>
      </c>
    </row>
    <row r="452" spans="15:17">
      <c r="O452" t="s">
        <v>12689</v>
      </c>
      <c r="P452">
        <v>187.32139220057272</v>
      </c>
      <c r="Q452">
        <f t="shared" si="22"/>
        <v>3.8176192664889487E-4</v>
      </c>
    </row>
    <row r="453" spans="15:17">
      <c r="O453" t="s">
        <v>12622</v>
      </c>
      <c r="P453">
        <v>216.57308847529868</v>
      </c>
      <c r="Q453">
        <f t="shared" si="22"/>
        <v>4.4137702878111964E-4</v>
      </c>
    </row>
    <row r="454" spans="15:17">
      <c r="O454" t="s">
        <v>12660</v>
      </c>
      <c r="P454">
        <v>561.26459389735612</v>
      </c>
      <c r="Q454">
        <f t="shared" si="22"/>
        <v>1.1438600269244054E-3</v>
      </c>
    </row>
    <row r="455" spans="15:17">
      <c r="O455" t="s">
        <v>12661</v>
      </c>
      <c r="P455">
        <v>307.19227523943903</v>
      </c>
      <c r="Q455">
        <f t="shared" si="22"/>
        <v>6.2605938098888041E-4</v>
      </c>
    </row>
    <row r="456" spans="15:17">
      <c r="O456" t="s">
        <v>12645</v>
      </c>
      <c r="P456">
        <v>3116.7198249267785</v>
      </c>
      <c r="Q456">
        <f t="shared" si="22"/>
        <v>6.3518904659582995E-3</v>
      </c>
    </row>
    <row r="457" spans="15:17">
      <c r="O457" t="s">
        <v>12670</v>
      </c>
      <c r="P457">
        <v>253.31575096372646</v>
      </c>
      <c r="Q457">
        <f t="shared" si="22"/>
        <v>5.1625875722125978E-4</v>
      </c>
    </row>
    <row r="458" spans="15:17">
      <c r="O458" t="s">
        <v>12623</v>
      </c>
      <c r="P458">
        <v>290.97324682612083</v>
      </c>
      <c r="Q458">
        <f t="shared" si="22"/>
        <v>5.9300492061624074E-4</v>
      </c>
    </row>
    <row r="459" spans="15:17">
      <c r="O459" t="s">
        <v>12643</v>
      </c>
      <c r="P459">
        <v>187.32139220057272</v>
      </c>
      <c r="Q459">
        <f t="shared" si="22"/>
        <v>3.8176192664889487E-4</v>
      </c>
    </row>
    <row r="460" spans="15:17">
      <c r="O460" t="s">
        <v>12691</v>
      </c>
      <c r="P460">
        <v>187.32139220057272</v>
      </c>
      <c r="Q460">
        <f t="shared" si="22"/>
        <v>3.8176192664889487E-4</v>
      </c>
    </row>
    <row r="461" spans="15:17">
      <c r="O461" t="s">
        <v>12662</v>
      </c>
      <c r="P461">
        <v>187.32139220057272</v>
      </c>
      <c r="Q461">
        <f t="shared" si="22"/>
        <v>3.8176192664889487E-4</v>
      </c>
    </row>
    <row r="462" spans="15:17">
      <c r="O462" t="s">
        <v>12692</v>
      </c>
      <c r="P462">
        <v>290.97324682612083</v>
      </c>
      <c r="Q462">
        <f t="shared" si="22"/>
        <v>5.9300492061624074E-4</v>
      </c>
    </row>
    <row r="463" spans="15:17">
      <c r="O463" t="s">
        <v>12693</v>
      </c>
      <c r="P463">
        <v>290.97324682612083</v>
      </c>
      <c r="Q463">
        <f t="shared" si="22"/>
        <v>5.9300492061624074E-4</v>
      </c>
    </row>
    <row r="464" spans="15:17">
      <c r="O464" t="s">
        <v>12566</v>
      </c>
      <c r="P464">
        <v>1121.6783242270017</v>
      </c>
      <c r="Q464">
        <f t="shared" si="22"/>
        <v>2.2859859896764887E-3</v>
      </c>
    </row>
    <row r="465" spans="15:17">
      <c r="O465" t="s">
        <v>12559</v>
      </c>
      <c r="P465">
        <v>307.19227523943903</v>
      </c>
      <c r="Q465">
        <f t="shared" si="22"/>
        <v>6.2605938098888041E-4</v>
      </c>
    </row>
    <row r="466" spans="15:17">
      <c r="O466" t="s">
        <v>12605</v>
      </c>
      <c r="P466">
        <v>307.19227523943903</v>
      </c>
      <c r="Q466">
        <f t="shared" si="22"/>
        <v>6.2605938098888041E-4</v>
      </c>
    </row>
    <row r="467" spans="15:17">
      <c r="O467" t="s">
        <v>12606</v>
      </c>
      <c r="P467">
        <v>2782.9682323839497</v>
      </c>
      <c r="Q467">
        <f t="shared" si="22"/>
        <v>5.6717030645382829E-3</v>
      </c>
    </row>
    <row r="468" spans="15:17">
      <c r="O468" t="s">
        <v>12986</v>
      </c>
      <c r="P468">
        <v>536.35383675546495</v>
      </c>
      <c r="Q468">
        <f t="shared" si="22"/>
        <v>1.0930917802812864E-3</v>
      </c>
    </row>
    <row r="469" spans="15:17">
      <c r="O469" t="s">
        <v>12538</v>
      </c>
      <c r="P469">
        <v>703.14748863429145</v>
      </c>
      <c r="Q469">
        <f t="shared" si="22"/>
        <v>1.4330180703116635E-3</v>
      </c>
    </row>
    <row r="470" spans="15:17">
      <c r="O470" t="s">
        <v>12543</v>
      </c>
      <c r="P470">
        <v>206.13043604935703</v>
      </c>
      <c r="Q470">
        <f t="shared" si="22"/>
        <v>4.2009485132867144E-4</v>
      </c>
    </row>
    <row r="471" spans="15:17">
      <c r="O471" t="s">
        <v>12562</v>
      </c>
      <c r="P471">
        <v>1431.9469650302178</v>
      </c>
      <c r="Q471">
        <f t="shared" si="22"/>
        <v>2.9183150189468978E-3</v>
      </c>
    </row>
    <row r="472" spans="15:17">
      <c r="O472" t="s">
        <v>12531</v>
      </c>
      <c r="P472">
        <v>307.19227523943903</v>
      </c>
      <c r="Q472">
        <f t="shared" si="22"/>
        <v>6.2605938098888041E-4</v>
      </c>
    </row>
    <row r="473" spans="15:17">
      <c r="O473" t="s">
        <v>12876</v>
      </c>
      <c r="P473">
        <v>295.76259306039486</v>
      </c>
      <c r="Q473">
        <f t="shared" si="22"/>
        <v>6.0276563200272956E-4</v>
      </c>
    </row>
    <row r="474" spans="15:17">
      <c r="O474" t="s">
        <v>12849</v>
      </c>
      <c r="P474">
        <v>295.76259306039486</v>
      </c>
      <c r="Q474">
        <f t="shared" si="22"/>
        <v>6.0276563200272956E-4</v>
      </c>
    </row>
    <row r="475" spans="15:17">
      <c r="O475" t="s">
        <v>12828</v>
      </c>
      <c r="P475">
        <v>440.73931232649255</v>
      </c>
      <c r="Q475">
        <f t="shared" si="22"/>
        <v>8.9822890512958917E-4</v>
      </c>
    </row>
    <row r="476" spans="15:17">
      <c r="O476" t="s">
        <v>12879</v>
      </c>
      <c r="P476">
        <v>459.13000407263502</v>
      </c>
      <c r="Q476">
        <f t="shared" si="22"/>
        <v>9.3570922614864154E-4</v>
      </c>
    </row>
    <row r="477" spans="15:17">
      <c r="O477" t="s">
        <v>12851</v>
      </c>
      <c r="P477">
        <v>947.28716225307812</v>
      </c>
      <c r="Q477">
        <f t="shared" si="22"/>
        <v>1.9305759363793245E-3</v>
      </c>
    </row>
    <row r="478" spans="15:17">
      <c r="O478" t="s">
        <v>12807</v>
      </c>
      <c r="P478">
        <v>947.28716225307812</v>
      </c>
      <c r="Q478">
        <f t="shared" si="22"/>
        <v>1.9305759363793245E-3</v>
      </c>
    </row>
    <row r="479" spans="15:17">
      <c r="O479" t="s">
        <v>12697</v>
      </c>
      <c r="P479">
        <v>0</v>
      </c>
      <c r="Q479">
        <f t="shared" si="22"/>
        <v>0</v>
      </c>
    </row>
    <row r="480" spans="15:17">
      <c r="O480" t="s">
        <v>12698</v>
      </c>
      <c r="P480">
        <v>1008.1781217770078</v>
      </c>
      <c r="Q480">
        <f t="shared" si="22"/>
        <v>2.0546720139830239E-3</v>
      </c>
    </row>
    <row r="481" spans="15:17">
      <c r="O481" t="s">
        <v>12794</v>
      </c>
      <c r="P481">
        <v>273.38804085723757</v>
      </c>
      <c r="Q481">
        <f t="shared" si="22"/>
        <v>5.5716618360744121E-4</v>
      </c>
    </row>
    <row r="482" spans="15:17">
      <c r="O482" t="s">
        <v>12738</v>
      </c>
      <c r="P482">
        <v>378.61461328029952</v>
      </c>
      <c r="Q482">
        <f t="shared" si="22"/>
        <v>7.7161846025865417E-4</v>
      </c>
    </row>
    <row r="483" spans="15:17">
      <c r="O483" t="s">
        <v>12744</v>
      </c>
      <c r="P483">
        <v>1037.4408084229563</v>
      </c>
      <c r="Q483">
        <f t="shared" si="22"/>
        <v>2.1143095145463257E-3</v>
      </c>
    </row>
    <row r="484" spans="15:17">
      <c r="O484" t="s">
        <v>12726</v>
      </c>
      <c r="P484">
        <v>379.94326329725675</v>
      </c>
      <c r="Q484">
        <f t="shared" si="22"/>
        <v>7.7432625558494859E-4</v>
      </c>
    </row>
    <row r="485" spans="15:17">
      <c r="O485" t="s">
        <v>12759</v>
      </c>
      <c r="P485">
        <v>705.55127638189208</v>
      </c>
      <c r="Q485">
        <f>P485/$Y$19</f>
        <v>1.4379170016670124E-3</v>
      </c>
    </row>
    <row r="486" spans="15:17">
      <c r="O486" t="s">
        <v>12644</v>
      </c>
      <c r="P486">
        <v>1193.4824036728032</v>
      </c>
      <c r="Q486">
        <f t="shared" ref="Q486:Q496" si="23">P486/$Y$19</f>
        <v>2.4323230598234384E-3</v>
      </c>
    </row>
    <row r="487" spans="15:17">
      <c r="O487" t="s">
        <v>12766</v>
      </c>
      <c r="P487">
        <v>710.59305906487157</v>
      </c>
      <c r="Q487">
        <f t="shared" si="23"/>
        <v>1.4481921797883579E-3</v>
      </c>
    </row>
    <row r="488" spans="15:17">
      <c r="O488" t="s">
        <v>12987</v>
      </c>
      <c r="P488">
        <v>492.66741975734999</v>
      </c>
      <c r="Q488">
        <f t="shared" si="23"/>
        <v>1.0040586457008549E-3</v>
      </c>
    </row>
    <row r="489" spans="15:17">
      <c r="O489" t="s">
        <v>12933</v>
      </c>
      <c r="P489">
        <v>293.76547400510083</v>
      </c>
      <c r="Q489">
        <f t="shared" si="23"/>
        <v>5.9869549345987745E-4</v>
      </c>
    </row>
    <row r="490" spans="15:17">
      <c r="O490" t="s">
        <v>12819</v>
      </c>
      <c r="P490">
        <v>662.48867864037186</v>
      </c>
      <c r="Q490">
        <f t="shared" si="23"/>
        <v>1.3501552138264305E-3</v>
      </c>
    </row>
    <row r="491" spans="15:17">
      <c r="O491" t="s">
        <v>12866</v>
      </c>
      <c r="P491">
        <v>220.09669846773116</v>
      </c>
      <c r="Q491">
        <f t="shared" si="23"/>
        <v>4.4855816342712947E-4</v>
      </c>
    </row>
    <row r="492" spans="15:17">
      <c r="O492" t="s">
        <v>12867</v>
      </c>
      <c r="P492">
        <v>422.15450015103022</v>
      </c>
      <c r="Q492">
        <f t="shared" si="23"/>
        <v>8.6035296571250724E-4</v>
      </c>
    </row>
    <row r="493" spans="15:17">
      <c r="O493" t="s">
        <v>12725</v>
      </c>
      <c r="P493">
        <v>5171.38638458065</v>
      </c>
      <c r="Q493">
        <f t="shared" si="23"/>
        <v>1.0539311108202064E-2</v>
      </c>
    </row>
    <row r="494" spans="15:17">
      <c r="O494" t="s">
        <v>12988</v>
      </c>
      <c r="P494">
        <v>933.89594236945186</v>
      </c>
      <c r="Q494">
        <f t="shared" si="23"/>
        <v>1.9032845638195996E-3</v>
      </c>
    </row>
    <row r="495" spans="15:17">
      <c r="O495" t="s">
        <v>12822</v>
      </c>
      <c r="P495">
        <v>868.50786996492434</v>
      </c>
      <c r="Q495">
        <f t="shared" si="23"/>
        <v>1.7700233478540398E-3</v>
      </c>
    </row>
    <row r="496" spans="15:17">
      <c r="O496" t="s">
        <v>13003</v>
      </c>
      <c r="P496">
        <v>570.39309476955486</v>
      </c>
      <c r="Q496">
        <f t="shared" si="23"/>
        <v>1.1624639569905201E-3</v>
      </c>
    </row>
  </sheetData>
  <sortState xmlns:xlrd2="http://schemas.microsoft.com/office/spreadsheetml/2017/richdata2" ref="L2:L1363">
    <sortCondition ref="L2"/>
  </sortState>
  <phoneticPr fontId="19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15"/>
  <sheetViews>
    <sheetView topLeftCell="A451" workbookViewId="0">
      <selection activeCell="N1" sqref="N1:O495"/>
    </sheetView>
  </sheetViews>
  <sheetFormatPr baseColWidth="10" defaultRowHeight="12.75"/>
  <sheetData>
    <row r="1" spans="1:21">
      <c r="A1">
        <v>1001</v>
      </c>
      <c r="B1">
        <v>495</v>
      </c>
      <c r="C1" t="str">
        <f>"n"&amp;B1</f>
        <v>n495</v>
      </c>
      <c r="D1" t="str">
        <f>VLOOKUP(A1,'new demand to node'!$A$2:$B$402,2,0)</f>
        <v>d1</v>
      </c>
      <c r="I1" t="s">
        <v>12548</v>
      </c>
      <c r="J1" t="s">
        <v>11711</v>
      </c>
      <c r="K1">
        <f>VLOOKUP(J1,'new demand to node'!$B$2:$M$402,12,0)</f>
        <v>1487.4362422852782</v>
      </c>
      <c r="N1" t="s">
        <v>12548</v>
      </c>
      <c r="O1">
        <f>SUMIF($I$1:$I$1340,N1,$K$1:$K$1340)</f>
        <v>1876.398041578653</v>
      </c>
      <c r="T1" s="92">
        <v>1001</v>
      </c>
      <c r="U1">
        <v>268</v>
      </c>
    </row>
    <row r="2" spans="1:21">
      <c r="A2">
        <v>1002</v>
      </c>
      <c r="B2">
        <v>84</v>
      </c>
      <c r="C2" t="str">
        <f t="shared" ref="C2:C65" si="0">"n"&amp;B2</f>
        <v>n84</v>
      </c>
      <c r="D2" t="str">
        <f>VLOOKUP(A2,'new demand to node'!$A$2:$B$402,2,0)</f>
        <v>d2</v>
      </c>
      <c r="I2" t="s">
        <v>12548</v>
      </c>
      <c r="J2" t="s">
        <v>11716</v>
      </c>
      <c r="K2">
        <f>VLOOKUP(J2,'new demand to node'!$B$2:$M$402,12,0)</f>
        <v>101.20730984790109</v>
      </c>
      <c r="N2" t="s">
        <v>12564</v>
      </c>
      <c r="O2">
        <f t="shared" ref="O2:O65" si="1">SUMIF($I$1:$I$1340,N2,$K$1:$K$1340)</f>
        <v>101.20730984790109</v>
      </c>
      <c r="T2" s="92">
        <v>1002</v>
      </c>
      <c r="U2">
        <v>84</v>
      </c>
    </row>
    <row r="3" spans="1:21">
      <c r="A3">
        <v>1003</v>
      </c>
      <c r="B3">
        <v>412</v>
      </c>
      <c r="C3" t="str">
        <f t="shared" si="0"/>
        <v>n412</v>
      </c>
      <c r="D3" t="str">
        <f>VLOOKUP(A3,'new demand to node'!$A$2:$B$402,2,0)</f>
        <v>d3</v>
      </c>
      <c r="I3" t="s">
        <v>12548</v>
      </c>
      <c r="J3" t="s">
        <v>11717</v>
      </c>
      <c r="K3">
        <f>VLOOKUP(J3,'new demand to node'!$B$2:$M$402,12,0)</f>
        <v>148.3935582562664</v>
      </c>
      <c r="N3" t="s">
        <v>12560</v>
      </c>
      <c r="O3">
        <f t="shared" si="1"/>
        <v>527.0081715365659</v>
      </c>
      <c r="T3" s="92">
        <v>1003</v>
      </c>
      <c r="U3">
        <v>400</v>
      </c>
    </row>
    <row r="4" spans="1:21">
      <c r="A4">
        <v>1004</v>
      </c>
      <c r="B4">
        <v>83</v>
      </c>
      <c r="C4" t="str">
        <f t="shared" si="0"/>
        <v>n83</v>
      </c>
      <c r="D4" t="str">
        <f>VLOOKUP(A4,'new demand to node'!$A$2:$B$402,2,0)</f>
        <v>d4</v>
      </c>
      <c r="I4" t="s">
        <v>12548</v>
      </c>
      <c r="J4" t="s">
        <v>11725</v>
      </c>
      <c r="K4">
        <f>VLOOKUP(J4,'new demand to node'!$B$2:$M$402,12,0)</f>
        <v>139.36093118920715</v>
      </c>
      <c r="N4" t="s">
        <v>12565</v>
      </c>
      <c r="O4">
        <f t="shared" si="1"/>
        <v>249.60086810416749</v>
      </c>
      <c r="T4" s="92">
        <v>1004</v>
      </c>
      <c r="U4">
        <v>83</v>
      </c>
    </row>
    <row r="5" spans="1:21">
      <c r="A5">
        <v>1051</v>
      </c>
      <c r="B5">
        <v>22</v>
      </c>
      <c r="C5" t="str">
        <f t="shared" si="0"/>
        <v>n22</v>
      </c>
      <c r="D5" t="str">
        <f>VLOOKUP(A5,'new demand to node'!$A$2:$B$402,2,0)</f>
        <v>d5</v>
      </c>
      <c r="I5" t="s">
        <v>12892</v>
      </c>
      <c r="J5" t="s">
        <v>12013</v>
      </c>
      <c r="K5">
        <f>VLOOKUP(J5,'new demand to node'!$B$2:$M$402,12,0)</f>
        <v>1520.8889251107312</v>
      </c>
      <c r="N5" t="s">
        <v>12533</v>
      </c>
      <c r="O5">
        <f>SUMIF($I$1:$I$1340,N5,$K$1:$K$1340)</f>
        <v>561.01609282495906</v>
      </c>
      <c r="T5" s="92">
        <v>1051</v>
      </c>
      <c r="U5">
        <v>22</v>
      </c>
    </row>
    <row r="6" spans="1:21">
      <c r="A6">
        <v>1051</v>
      </c>
      <c r="B6">
        <v>25</v>
      </c>
      <c r="C6" t="str">
        <f t="shared" si="0"/>
        <v>n25</v>
      </c>
      <c r="D6" t="str">
        <f>VLOOKUP(A6,'new demand to node'!$A$2:$B$402,2,0)</f>
        <v>d5</v>
      </c>
      <c r="I6" t="s">
        <v>12892</v>
      </c>
      <c r="J6" t="s">
        <v>12017</v>
      </c>
      <c r="K6">
        <f>VLOOKUP(J6,'new demand to node'!$B$2:$M$402,12,0)</f>
        <v>384.71428843022568</v>
      </c>
      <c r="N6" t="s">
        <v>12549</v>
      </c>
      <c r="O6">
        <f t="shared" si="1"/>
        <v>1660.6992154835818</v>
      </c>
      <c r="T6" s="92">
        <v>1051</v>
      </c>
      <c r="U6">
        <v>25</v>
      </c>
    </row>
    <row r="7" spans="1:21">
      <c r="A7">
        <v>1051</v>
      </c>
      <c r="B7">
        <v>272</v>
      </c>
      <c r="C7" t="str">
        <f t="shared" si="0"/>
        <v>n272</v>
      </c>
      <c r="D7" t="str">
        <f>VLOOKUP(A7,'new demand to node'!$A$2:$B$402,2,0)</f>
        <v>d5</v>
      </c>
      <c r="I7" t="s">
        <v>12892</v>
      </c>
      <c r="J7" t="s">
        <v>12022</v>
      </c>
      <c r="K7">
        <f>VLOOKUP(J7,'new demand to node'!$B$2:$M$402,12,0)</f>
        <v>184.45392049928972</v>
      </c>
      <c r="N7" t="s">
        <v>12550</v>
      </c>
      <c r="O7">
        <f t="shared" si="1"/>
        <v>1752.2912001126876</v>
      </c>
      <c r="T7" s="92">
        <v>1051</v>
      </c>
      <c r="U7">
        <v>268</v>
      </c>
    </row>
    <row r="8" spans="1:21">
      <c r="A8">
        <v>1051</v>
      </c>
      <c r="B8">
        <v>402</v>
      </c>
      <c r="C8" t="str">
        <f t="shared" si="0"/>
        <v>n402</v>
      </c>
      <c r="D8" t="str">
        <f>VLOOKUP(A8,'new demand to node'!$A$2:$B$402,2,0)</f>
        <v>d5</v>
      </c>
      <c r="I8" t="s">
        <v>12892</v>
      </c>
      <c r="J8" t="s">
        <v>12023</v>
      </c>
      <c r="K8">
        <f>VLOOKUP(J8,'new demand to node'!$B$2:$M$402,12,0)</f>
        <v>265.50092449826019</v>
      </c>
      <c r="N8" t="s">
        <v>12513</v>
      </c>
      <c r="O8">
        <f t="shared" si="1"/>
        <v>1410.4331674534208</v>
      </c>
      <c r="T8" s="92">
        <v>1051</v>
      </c>
      <c r="U8">
        <v>395</v>
      </c>
    </row>
    <row r="9" spans="1:21">
      <c r="A9">
        <v>1053</v>
      </c>
      <c r="B9">
        <v>8</v>
      </c>
      <c r="C9" t="str">
        <f t="shared" si="0"/>
        <v>n8</v>
      </c>
      <c r="D9" t="str">
        <f>VLOOKUP(A9,'new demand to node'!$A$2:$B$402,2,0)</f>
        <v>d6</v>
      </c>
      <c r="I9" t="s">
        <v>12892</v>
      </c>
      <c r="J9" t="s">
        <v>12030</v>
      </c>
      <c r="K9">
        <f>VLOOKUP(J9,'new demand to node'!$B$2:$M$402,12,0)</f>
        <v>130.21243692713873</v>
      </c>
      <c r="N9" t="s">
        <v>12572</v>
      </c>
      <c r="O9">
        <f t="shared" si="1"/>
        <v>1114.2149072972279</v>
      </c>
      <c r="T9" s="92">
        <v>1053</v>
      </c>
      <c r="U9">
        <v>8</v>
      </c>
    </row>
    <row r="10" spans="1:21">
      <c r="A10">
        <v>1053</v>
      </c>
      <c r="B10">
        <v>408</v>
      </c>
      <c r="C10" t="str">
        <f t="shared" si="0"/>
        <v>n408</v>
      </c>
      <c r="D10" t="str">
        <f>VLOOKUP(A10,'new demand to node'!$A$2:$B$402,2,0)</f>
        <v>d6</v>
      </c>
      <c r="I10" t="s">
        <v>12762</v>
      </c>
      <c r="J10" t="s">
        <v>11840</v>
      </c>
      <c r="K10">
        <f>VLOOKUP(J10,'new demand to node'!$B$2:$M$402,12,0)</f>
        <v>143.57343011598076</v>
      </c>
      <c r="N10" t="s">
        <v>12892</v>
      </c>
      <c r="O10">
        <f t="shared" si="1"/>
        <v>2485.7704954656456</v>
      </c>
      <c r="T10" s="92">
        <v>1053</v>
      </c>
      <c r="U10">
        <v>400</v>
      </c>
    </row>
    <row r="11" spans="1:21">
      <c r="A11">
        <v>1053</v>
      </c>
      <c r="B11">
        <v>21</v>
      </c>
      <c r="C11" t="str">
        <f t="shared" si="0"/>
        <v>n21</v>
      </c>
      <c r="D11" t="str">
        <f>VLOOKUP(A11,'new demand to node'!$A$2:$B$402,2,0)</f>
        <v>d6</v>
      </c>
      <c r="I11" t="s">
        <v>12762</v>
      </c>
      <c r="J11" t="s">
        <v>11841</v>
      </c>
      <c r="K11">
        <f>VLOOKUP(J11,'new demand to node'!$B$2:$M$402,12,0)</f>
        <v>72.99965835931792</v>
      </c>
      <c r="N11" t="s">
        <v>12905</v>
      </c>
      <c r="O11">
        <f t="shared" si="1"/>
        <v>1071.0439568530089</v>
      </c>
      <c r="T11" s="92">
        <v>1053</v>
      </c>
      <c r="U11">
        <v>21</v>
      </c>
    </row>
    <row r="12" spans="1:21">
      <c r="A12">
        <v>1053</v>
      </c>
      <c r="B12">
        <v>412</v>
      </c>
      <c r="C12" t="str">
        <f t="shared" si="0"/>
        <v>n412</v>
      </c>
      <c r="D12" t="str">
        <f>VLOOKUP(A12,'new demand to node'!$A$2:$B$402,2,0)</f>
        <v>d6</v>
      </c>
      <c r="I12" t="s">
        <v>12920</v>
      </c>
      <c r="J12" t="s">
        <v>12031</v>
      </c>
      <c r="K12">
        <f>VLOOKUP(J12,'new demand to node'!$B$2:$M$402,12,0)</f>
        <v>106.87247579843503</v>
      </c>
      <c r="N12" t="s">
        <v>12893</v>
      </c>
      <c r="O12">
        <f t="shared" si="1"/>
        <v>1318.5363906752091</v>
      </c>
      <c r="T12" s="92">
        <v>1054</v>
      </c>
      <c r="U12">
        <v>268</v>
      </c>
    </row>
    <row r="13" spans="1:21">
      <c r="A13">
        <v>1054</v>
      </c>
      <c r="B13">
        <v>272</v>
      </c>
      <c r="C13" t="str">
        <f t="shared" si="0"/>
        <v>n272</v>
      </c>
      <c r="D13" t="str">
        <f>VLOOKUP(A13,'new demand to node'!$A$2:$B$402,2,0)</f>
        <v>d7</v>
      </c>
      <c r="I13" t="s">
        <v>12920</v>
      </c>
      <c r="J13" t="s">
        <v>12033</v>
      </c>
      <c r="K13">
        <f>VLOOKUP(J13,'new demand to node'!$B$2:$M$402,12,0)</f>
        <v>178.93408166412044</v>
      </c>
      <c r="N13" t="s">
        <v>12838</v>
      </c>
      <c r="O13">
        <f t="shared" si="1"/>
        <v>1237.7549227403856</v>
      </c>
      <c r="T13" s="92">
        <v>1054</v>
      </c>
      <c r="U13">
        <v>327</v>
      </c>
    </row>
    <row r="14" spans="1:21">
      <c r="A14">
        <v>1054</v>
      </c>
      <c r="B14">
        <v>333</v>
      </c>
      <c r="C14" t="str">
        <f t="shared" si="0"/>
        <v>n333</v>
      </c>
      <c r="D14" t="str">
        <f>VLOOKUP(A14,'new demand to node'!$A$2:$B$402,2,0)</f>
        <v>d7</v>
      </c>
      <c r="I14" t="s">
        <v>12920</v>
      </c>
      <c r="J14" t="s">
        <v>12035</v>
      </c>
      <c r="K14">
        <f>VLOOKUP(J14,'new demand to node'!$B$2:$M$402,12,0)</f>
        <v>121.47053581365502</v>
      </c>
      <c r="N14" t="s">
        <v>12840</v>
      </c>
      <c r="O14">
        <f t="shared" si="1"/>
        <v>1308.9917306104867</v>
      </c>
      <c r="T14" s="92">
        <v>1054</v>
      </c>
      <c r="U14">
        <v>22</v>
      </c>
    </row>
    <row r="15" spans="1:21">
      <c r="A15">
        <v>1054</v>
      </c>
      <c r="B15">
        <v>22</v>
      </c>
      <c r="C15" t="str">
        <f t="shared" si="0"/>
        <v>n22</v>
      </c>
      <c r="D15" t="str">
        <f>VLOOKUP(A15,'new demand to node'!$A$2:$B$402,2,0)</f>
        <v>d7</v>
      </c>
      <c r="I15" t="s">
        <v>12576</v>
      </c>
      <c r="J15" t="s">
        <v>11721</v>
      </c>
      <c r="K15">
        <f>VLOOKUP(J15,'new demand to node'!$B$2:$M$402,12,0)</f>
        <v>39.115342626447202</v>
      </c>
      <c r="N15" t="s">
        <v>12841</v>
      </c>
      <c r="O15">
        <f t="shared" si="1"/>
        <v>537.3357500259682</v>
      </c>
      <c r="T15" s="92">
        <v>1055</v>
      </c>
      <c r="U15">
        <v>400</v>
      </c>
    </row>
    <row r="16" spans="1:21">
      <c r="A16">
        <v>1055</v>
      </c>
      <c r="B16">
        <v>412</v>
      </c>
      <c r="C16" t="str">
        <f t="shared" si="0"/>
        <v>n412</v>
      </c>
      <c r="D16" t="str">
        <f>VLOOKUP(A16,'new demand to node'!$A$2:$B$402,2,0)</f>
        <v>d8</v>
      </c>
      <c r="I16" t="s">
        <v>12576</v>
      </c>
      <c r="J16" t="s">
        <v>12029</v>
      </c>
      <c r="K16">
        <f>VLOOKUP(J16,'new demand to node'!$B$2:$M$402,12,0)</f>
        <v>373.37713430882246</v>
      </c>
      <c r="N16" t="s">
        <v>12532</v>
      </c>
      <c r="O16">
        <f t="shared" si="1"/>
        <v>2216.2394231725748</v>
      </c>
      <c r="T16" s="92">
        <v>1055</v>
      </c>
      <c r="U16">
        <v>83</v>
      </c>
    </row>
    <row r="17" spans="1:21">
      <c r="A17">
        <v>1055</v>
      </c>
      <c r="B17">
        <v>408</v>
      </c>
      <c r="C17" t="str">
        <f t="shared" si="0"/>
        <v>n408</v>
      </c>
      <c r="D17" t="str">
        <f>VLOOKUP(A17,'new demand to node'!$A$2:$B$402,2,0)</f>
        <v>d8</v>
      </c>
      <c r="I17" t="s">
        <v>12576</v>
      </c>
      <c r="J17" t="s">
        <v>12033</v>
      </c>
      <c r="K17">
        <f>VLOOKUP(J17,'new demand to node'!$B$2:$M$402,12,0)</f>
        <v>178.93408166412044</v>
      </c>
      <c r="N17" t="s">
        <v>12894</v>
      </c>
      <c r="O17">
        <f t="shared" si="1"/>
        <v>748.79110276315544</v>
      </c>
      <c r="T17">
        <v>1056</v>
      </c>
      <c r="U17">
        <v>28</v>
      </c>
    </row>
    <row r="18" spans="1:21">
      <c r="A18">
        <v>1056</v>
      </c>
      <c r="B18">
        <v>28</v>
      </c>
      <c r="C18" t="str">
        <f t="shared" si="0"/>
        <v>n28</v>
      </c>
      <c r="D18" t="str">
        <f>VLOOKUP(A18,'new demand to node'!$A$2:$B$402,2,0)</f>
        <v>d9</v>
      </c>
      <c r="I18" t="s">
        <v>12576</v>
      </c>
      <c r="J18" t="s">
        <v>12035</v>
      </c>
      <c r="K18">
        <f>VLOOKUP(J18,'new demand to node'!$B$2:$M$402,12,0)</f>
        <v>121.47053581365502</v>
      </c>
      <c r="N18" t="s">
        <v>12922</v>
      </c>
      <c r="O18">
        <f t="shared" si="1"/>
        <v>271.51924261503683</v>
      </c>
      <c r="T18">
        <v>1056</v>
      </c>
      <c r="U18">
        <v>20</v>
      </c>
    </row>
    <row r="19" spans="1:21">
      <c r="A19">
        <v>1056</v>
      </c>
      <c r="B19">
        <v>20</v>
      </c>
      <c r="C19" t="str">
        <f t="shared" si="0"/>
        <v>n20</v>
      </c>
      <c r="D19" t="str">
        <f>VLOOKUP(A19,'new demand to node'!$A$2:$B$402,2,0)</f>
        <v>d9</v>
      </c>
      <c r="I19" t="s">
        <v>12616</v>
      </c>
      <c r="J19" t="s">
        <v>11753</v>
      </c>
      <c r="K19">
        <f>VLOOKUP(J19,'new demand to node'!$B$2:$M$402,12,0)</f>
        <v>559.47292335822294</v>
      </c>
      <c r="N19" t="s">
        <v>12835</v>
      </c>
      <c r="O19">
        <f t="shared" si="1"/>
        <v>1779.6399443457287</v>
      </c>
      <c r="T19">
        <v>1056</v>
      </c>
      <c r="U19">
        <v>36</v>
      </c>
    </row>
    <row r="20" spans="1:21">
      <c r="A20">
        <v>1056</v>
      </c>
      <c r="B20">
        <v>36</v>
      </c>
      <c r="C20" t="str">
        <f t="shared" si="0"/>
        <v>n36</v>
      </c>
      <c r="D20" t="str">
        <f>VLOOKUP(A20,'new demand to node'!$A$2:$B$402,2,0)</f>
        <v>d9</v>
      </c>
      <c r="I20" t="s">
        <v>12671</v>
      </c>
      <c r="J20" t="s">
        <v>11774</v>
      </c>
      <c r="K20">
        <f>VLOOKUP(J20,'new demand to node'!$B$2:$M$402,12,0)</f>
        <v>708.41164406396138</v>
      </c>
      <c r="N20" t="s">
        <v>12517</v>
      </c>
      <c r="O20">
        <f t="shared" si="1"/>
        <v>764.21101549175467</v>
      </c>
      <c r="T20">
        <v>1056</v>
      </c>
      <c r="U20">
        <v>27</v>
      </c>
    </row>
    <row r="21" spans="1:21">
      <c r="A21">
        <v>1056</v>
      </c>
      <c r="B21">
        <v>27</v>
      </c>
      <c r="C21" t="str">
        <f t="shared" si="0"/>
        <v>n27</v>
      </c>
      <c r="D21" t="str">
        <f>VLOOKUP(A21,'new demand to node'!$A$2:$B$402,2,0)</f>
        <v>d9</v>
      </c>
      <c r="I21" t="s">
        <v>12637</v>
      </c>
      <c r="J21" t="s">
        <v>11762</v>
      </c>
      <c r="K21">
        <f>VLOOKUP(J21,'new demand to node'!$B$2:$M$402,12,0)</f>
        <v>206.13043604935703</v>
      </c>
      <c r="N21" t="s">
        <v>12514</v>
      </c>
      <c r="O21">
        <f t="shared" si="1"/>
        <v>722.72204933252146</v>
      </c>
      <c r="T21">
        <v>1057</v>
      </c>
      <c r="U21">
        <v>83</v>
      </c>
    </row>
    <row r="22" spans="1:21">
      <c r="A22">
        <v>1056</v>
      </c>
      <c r="B22">
        <v>415</v>
      </c>
      <c r="C22" t="str">
        <f t="shared" si="0"/>
        <v>n415</v>
      </c>
      <c r="D22" t="str">
        <f>VLOOKUP(A22,'new demand to node'!$A$2:$B$402,2,0)</f>
        <v>d9</v>
      </c>
      <c r="I22" t="s">
        <v>12637</v>
      </c>
      <c r="J22" t="s">
        <v>11777</v>
      </c>
      <c r="K22">
        <f>VLOOKUP(J22,'new demand to node'!$B$2:$M$402,12,0)</f>
        <v>493.25738662598144</v>
      </c>
      <c r="N22" t="s">
        <v>12510</v>
      </c>
      <c r="O22">
        <f t="shared" si="1"/>
        <v>1014.0363572080801</v>
      </c>
      <c r="T22">
        <v>1057</v>
      </c>
      <c r="U22">
        <v>84</v>
      </c>
    </row>
    <row r="23" spans="1:21">
      <c r="A23">
        <v>1057</v>
      </c>
      <c r="B23">
        <v>83</v>
      </c>
      <c r="C23" t="str">
        <f t="shared" si="0"/>
        <v>n83</v>
      </c>
      <c r="D23" t="str">
        <f>VLOOKUP(A23,'new demand to node'!$A$2:$B$402,2,0)</f>
        <v>d10</v>
      </c>
      <c r="I23" t="s">
        <v>12707</v>
      </c>
      <c r="J23" t="s">
        <v>11794</v>
      </c>
      <c r="K23">
        <f>VLOOKUP(J23,'new demand to node'!$B$2:$M$402,12,0)</f>
        <v>187.32139220057272</v>
      </c>
      <c r="N23" t="s">
        <v>12522</v>
      </c>
      <c r="O23">
        <f t="shared" si="1"/>
        <v>721.25965283216294</v>
      </c>
      <c r="T23">
        <v>1057</v>
      </c>
      <c r="U23">
        <v>400</v>
      </c>
    </row>
    <row r="24" spans="1:21">
      <c r="A24">
        <v>1057</v>
      </c>
      <c r="B24">
        <v>412</v>
      </c>
      <c r="C24" t="str">
        <f t="shared" si="0"/>
        <v>n412</v>
      </c>
      <c r="D24" t="str">
        <f>VLOOKUP(A24,'new demand to node'!$A$2:$B$402,2,0)</f>
        <v>d10</v>
      </c>
      <c r="I24" t="s">
        <v>12672</v>
      </c>
      <c r="J24" t="s">
        <v>11775</v>
      </c>
      <c r="K24">
        <f>VLOOKUP(J24,'new demand to node'!$B$2:$M$402,12,0)</f>
        <v>824.48447097217365</v>
      </c>
      <c r="N24" t="s">
        <v>12523</v>
      </c>
      <c r="O24">
        <f t="shared" si="1"/>
        <v>301.52052704516313</v>
      </c>
      <c r="T24">
        <v>1058</v>
      </c>
      <c r="U24">
        <v>394</v>
      </c>
    </row>
    <row r="25" spans="1:21">
      <c r="A25">
        <v>1057</v>
      </c>
      <c r="B25">
        <v>84</v>
      </c>
      <c r="C25" t="str">
        <f t="shared" si="0"/>
        <v>n84</v>
      </c>
      <c r="D25" t="str">
        <f>VLOOKUP(A25,'new demand to node'!$A$2:$B$402,2,0)</f>
        <v>d10</v>
      </c>
      <c r="I25" t="s">
        <v>12681</v>
      </c>
      <c r="J25" t="s">
        <v>11779</v>
      </c>
      <c r="K25">
        <f>VLOOKUP(J25,'new demand to node'!$B$2:$M$402,12,0)</f>
        <v>290.97324682612083</v>
      </c>
      <c r="N25" t="s">
        <v>12511</v>
      </c>
      <c r="O25">
        <f t="shared" si="1"/>
        <v>221.9062142461691</v>
      </c>
      <c r="T25">
        <v>1058</v>
      </c>
      <c r="U25">
        <v>24</v>
      </c>
    </row>
    <row r="26" spans="1:21">
      <c r="A26">
        <v>1058</v>
      </c>
      <c r="B26">
        <v>401</v>
      </c>
      <c r="C26" t="str">
        <f t="shared" si="0"/>
        <v>n401</v>
      </c>
      <c r="D26" t="str">
        <f>VLOOKUP(A26,'new demand to node'!$A$2:$B$402,2,0)</f>
        <v>d11</v>
      </c>
      <c r="I26" t="s">
        <v>12708</v>
      </c>
      <c r="J26" t="s">
        <v>11794</v>
      </c>
      <c r="K26">
        <f>VLOOKUP(J26,'new demand to node'!$B$2:$M$402,12,0)</f>
        <v>187.32139220057272</v>
      </c>
      <c r="N26" t="s">
        <v>12527</v>
      </c>
      <c r="O26">
        <f t="shared" si="1"/>
        <v>235.83188720141504</v>
      </c>
      <c r="T26">
        <v>1058</v>
      </c>
      <c r="U26">
        <v>391</v>
      </c>
    </row>
    <row r="27" spans="1:21">
      <c r="A27">
        <v>1058</v>
      </c>
      <c r="B27">
        <v>398</v>
      </c>
      <c r="C27" t="str">
        <f t="shared" si="0"/>
        <v>n398</v>
      </c>
      <c r="D27" t="str">
        <f>VLOOKUP(A27,'new demand to node'!$A$2:$B$402,2,0)</f>
        <v>d11</v>
      </c>
      <c r="I27" t="s">
        <v>12905</v>
      </c>
      <c r="J27" t="s">
        <v>12019</v>
      </c>
      <c r="K27">
        <f>VLOOKUP(J27,'new demand to node'!$B$2:$M$402,12,0)</f>
        <v>528.46560873880412</v>
      </c>
      <c r="N27" t="s">
        <v>12518</v>
      </c>
      <c r="O27">
        <f t="shared" si="1"/>
        <v>454.3389400166219</v>
      </c>
      <c r="T27">
        <v>1058</v>
      </c>
      <c r="U27">
        <v>84</v>
      </c>
    </row>
    <row r="28" spans="1:21">
      <c r="A28">
        <v>1058</v>
      </c>
      <c r="B28">
        <v>24</v>
      </c>
      <c r="C28" t="str">
        <f t="shared" si="0"/>
        <v>n24</v>
      </c>
      <c r="D28" t="str">
        <f>VLOOKUP(A28,'new demand to node'!$A$2:$B$402,2,0)</f>
        <v>d11</v>
      </c>
      <c r="I28" t="s">
        <v>12905</v>
      </c>
      <c r="J28" t="s">
        <v>12022</v>
      </c>
      <c r="K28">
        <f>VLOOKUP(J28,'new demand to node'!$B$2:$M$402,12,0)</f>
        <v>184.45392049928972</v>
      </c>
      <c r="N28" t="s">
        <v>12519</v>
      </c>
      <c r="O28">
        <f t="shared" si="1"/>
        <v>603.77491207660444</v>
      </c>
      <c r="T28">
        <v>1058</v>
      </c>
      <c r="U28">
        <v>83</v>
      </c>
    </row>
    <row r="29" spans="1:21">
      <c r="A29">
        <v>1058</v>
      </c>
      <c r="B29">
        <v>84</v>
      </c>
      <c r="C29" t="str">
        <f t="shared" si="0"/>
        <v>n84</v>
      </c>
      <c r="D29" t="str">
        <f>VLOOKUP(A29,'new demand to node'!$A$2:$B$402,2,0)</f>
        <v>d11</v>
      </c>
      <c r="I29" t="s">
        <v>12905</v>
      </c>
      <c r="J29" t="s">
        <v>12027</v>
      </c>
      <c r="K29">
        <f>VLOOKUP(J29,'new demand to node'!$B$2:$M$402,12,0)</f>
        <v>227.91199068777618</v>
      </c>
      <c r="N29" t="s">
        <v>12534</v>
      </c>
      <c r="O29">
        <f t="shared" si="1"/>
        <v>856.263490150302</v>
      </c>
      <c r="T29">
        <v>1058</v>
      </c>
      <c r="U29">
        <v>395</v>
      </c>
    </row>
    <row r="30" spans="1:21">
      <c r="A30">
        <v>1058</v>
      </c>
      <c r="B30">
        <v>83</v>
      </c>
      <c r="C30" t="str">
        <f t="shared" si="0"/>
        <v>n83</v>
      </c>
      <c r="D30" t="str">
        <f>VLOOKUP(A30,'new demand to node'!$A$2:$B$402,2,0)</f>
        <v>d11</v>
      </c>
      <c r="I30" t="s">
        <v>12905</v>
      </c>
      <c r="J30" t="s">
        <v>12030</v>
      </c>
      <c r="K30">
        <f>VLOOKUP(J30,'new demand to node'!$B$2:$M$402,12,0)</f>
        <v>130.21243692713873</v>
      </c>
      <c r="N30" t="s">
        <v>12573</v>
      </c>
      <c r="O30">
        <f t="shared" si="1"/>
        <v>694.36245042298663</v>
      </c>
      <c r="T30">
        <v>1058</v>
      </c>
      <c r="U30">
        <v>23</v>
      </c>
    </row>
    <row r="31" spans="1:21">
      <c r="A31">
        <v>1058</v>
      </c>
      <c r="B31">
        <v>402</v>
      </c>
      <c r="C31" t="str">
        <f t="shared" si="0"/>
        <v>n402</v>
      </c>
      <c r="D31" t="str">
        <f>VLOOKUP(A31,'new demand to node'!$A$2:$B$402,2,0)</f>
        <v>d11</v>
      </c>
      <c r="I31" t="s">
        <v>12716</v>
      </c>
      <c r="J31" t="s">
        <v>11799</v>
      </c>
      <c r="K31">
        <f>VLOOKUP(J31,'new demand to node'!$B$2:$M$402,12,0)</f>
        <v>220.98989486261769</v>
      </c>
      <c r="N31" t="s">
        <v>12748</v>
      </c>
      <c r="O31">
        <f t="shared" si="1"/>
        <v>1867.2525451454903</v>
      </c>
      <c r="T31">
        <v>1059</v>
      </c>
      <c r="U31">
        <v>394</v>
      </c>
    </row>
    <row r="32" spans="1:21">
      <c r="A32">
        <v>1058</v>
      </c>
      <c r="B32">
        <v>23</v>
      </c>
      <c r="C32" t="str">
        <f t="shared" si="0"/>
        <v>n23</v>
      </c>
      <c r="D32" t="str">
        <f>VLOOKUP(A32,'new demand to node'!$A$2:$B$402,2,0)</f>
        <v>d11</v>
      </c>
      <c r="I32" t="s">
        <v>12703</v>
      </c>
      <c r="J32" t="s">
        <v>11788</v>
      </c>
      <c r="K32">
        <f>VLOOKUP(J32,'new demand to node'!$B$2:$M$402,12,0)</f>
        <v>675.32774934813517</v>
      </c>
      <c r="N32" t="s">
        <v>12943</v>
      </c>
      <c r="O32">
        <f t="shared" si="1"/>
        <v>2732.68604267312</v>
      </c>
      <c r="T32">
        <v>1059</v>
      </c>
      <c r="U32">
        <v>24</v>
      </c>
    </row>
    <row r="33" spans="1:21">
      <c r="A33">
        <v>1059</v>
      </c>
      <c r="B33">
        <v>401</v>
      </c>
      <c r="C33" t="str">
        <f t="shared" si="0"/>
        <v>n401</v>
      </c>
      <c r="D33" t="str">
        <f>VLOOKUP(A33,'new demand to node'!$A$2:$B$402,2,0)</f>
        <v>d12</v>
      </c>
      <c r="I33" t="s">
        <v>12703</v>
      </c>
      <c r="J33" t="s">
        <v>11795</v>
      </c>
      <c r="K33">
        <f>VLOOKUP(J33,'new demand to node'!$B$2:$M$402,12,0)</f>
        <v>574.06956665071664</v>
      </c>
      <c r="N33" t="s">
        <v>12751</v>
      </c>
      <c r="O33">
        <f t="shared" si="1"/>
        <v>1462.3279363095476</v>
      </c>
      <c r="T33">
        <v>1059</v>
      </c>
      <c r="U33">
        <v>270</v>
      </c>
    </row>
    <row r="34" spans="1:21">
      <c r="A34">
        <v>1059</v>
      </c>
      <c r="B34">
        <v>24</v>
      </c>
      <c r="C34" t="str">
        <f t="shared" si="0"/>
        <v>n24</v>
      </c>
      <c r="D34" t="str">
        <f>VLOOKUP(A34,'new demand to node'!$A$2:$B$402,2,0)</f>
        <v>d12</v>
      </c>
      <c r="I34" t="s">
        <v>12703</v>
      </c>
      <c r="J34" t="s">
        <v>11799</v>
      </c>
      <c r="K34">
        <f>VLOOKUP(J34,'new demand to node'!$B$2:$M$402,12,0)</f>
        <v>220.98989486261769</v>
      </c>
      <c r="N34" t="s">
        <v>12583</v>
      </c>
      <c r="O34">
        <f t="shared" si="1"/>
        <v>260.05872464159393</v>
      </c>
      <c r="T34">
        <v>1059</v>
      </c>
      <c r="U34">
        <v>268</v>
      </c>
    </row>
    <row r="35" spans="1:21">
      <c r="A35">
        <v>1059</v>
      </c>
      <c r="B35">
        <v>495</v>
      </c>
      <c r="C35" t="str">
        <f t="shared" si="0"/>
        <v>n495</v>
      </c>
      <c r="D35" t="str">
        <f>VLOOKUP(A35,'new demand to node'!$A$2:$B$402,2,0)</f>
        <v>d12</v>
      </c>
      <c r="I35" t="s">
        <v>12703</v>
      </c>
      <c r="J35" t="s">
        <v>11825</v>
      </c>
      <c r="K35">
        <f>VLOOKUP(J35,'new demand to node'!$B$2:$M$402,12,0)</f>
        <v>152.54175354487825</v>
      </c>
      <c r="N35" t="s">
        <v>12584</v>
      </c>
      <c r="O35">
        <f t="shared" si="1"/>
        <v>119.28615951811909</v>
      </c>
      <c r="T35">
        <v>1059</v>
      </c>
      <c r="U35">
        <v>327</v>
      </c>
    </row>
    <row r="36" spans="1:21">
      <c r="A36">
        <v>1059</v>
      </c>
      <c r="B36">
        <v>272</v>
      </c>
      <c r="C36" t="str">
        <f t="shared" si="0"/>
        <v>n272</v>
      </c>
      <c r="D36" t="str">
        <f>VLOOKUP(A36,'new demand to node'!$A$2:$B$402,2,0)</f>
        <v>d12</v>
      </c>
      <c r="I36" t="s">
        <v>12682</v>
      </c>
      <c r="J36" t="s">
        <v>11779</v>
      </c>
      <c r="K36">
        <f>VLOOKUP(J36,'new demand to node'!$B$2:$M$402,12,0)</f>
        <v>290.97324682612083</v>
      </c>
      <c r="N36" t="s">
        <v>12520</v>
      </c>
      <c r="O36">
        <f t="shared" si="1"/>
        <v>532.53750699496879</v>
      </c>
      <c r="T36">
        <v>1059</v>
      </c>
      <c r="U36">
        <v>391</v>
      </c>
    </row>
    <row r="37" spans="1:21">
      <c r="A37">
        <v>1059</v>
      </c>
      <c r="B37">
        <v>333</v>
      </c>
      <c r="C37" t="str">
        <f t="shared" si="0"/>
        <v>n333</v>
      </c>
      <c r="D37" t="str">
        <f>VLOOKUP(A37,'new demand to node'!$A$2:$B$402,2,0)</f>
        <v>d12</v>
      </c>
      <c r="I37" t="s">
        <v>12673</v>
      </c>
      <c r="J37" t="s">
        <v>11775</v>
      </c>
      <c r="K37">
        <f>VLOOKUP(J37,'new demand to node'!$B$2:$M$402,12,0)</f>
        <v>824.48447097217365</v>
      </c>
      <c r="N37" t="s">
        <v>12939</v>
      </c>
      <c r="O37">
        <f t="shared" si="1"/>
        <v>453.4973895040269</v>
      </c>
      <c r="T37">
        <v>1059</v>
      </c>
      <c r="U37">
        <v>395</v>
      </c>
    </row>
    <row r="38" spans="1:21">
      <c r="A38">
        <v>1059</v>
      </c>
      <c r="B38">
        <v>398</v>
      </c>
      <c r="C38" t="str">
        <f t="shared" si="0"/>
        <v>n398</v>
      </c>
      <c r="D38" t="str">
        <f>VLOOKUP(A38,'new demand to node'!$A$2:$B$402,2,0)</f>
        <v>d12</v>
      </c>
      <c r="I38" t="s">
        <v>12711</v>
      </c>
      <c r="J38" t="s">
        <v>11795</v>
      </c>
      <c r="K38">
        <f>VLOOKUP(J38,'new demand to node'!$B$2:$M$402,12,0)</f>
        <v>574.06956665071664</v>
      </c>
      <c r="N38" t="s">
        <v>12904</v>
      </c>
      <c r="O38">
        <f t="shared" si="1"/>
        <v>384.71428843022568</v>
      </c>
      <c r="T38">
        <v>1060</v>
      </c>
      <c r="U38">
        <v>23</v>
      </c>
    </row>
    <row r="39" spans="1:21">
      <c r="A39">
        <v>1059</v>
      </c>
      <c r="B39">
        <v>402</v>
      </c>
      <c r="C39" t="str">
        <f t="shared" si="0"/>
        <v>n402</v>
      </c>
      <c r="D39" t="str">
        <f>VLOOKUP(A39,'new demand to node'!$A$2:$B$402,2,0)</f>
        <v>d12</v>
      </c>
      <c r="I39" t="s">
        <v>12711</v>
      </c>
      <c r="J39" t="s">
        <v>11797</v>
      </c>
      <c r="K39">
        <f>VLOOKUP(J39,'new demand to node'!$B$2:$M$402,12,0)</f>
        <v>304.68002074463334</v>
      </c>
      <c r="N39" t="s">
        <v>12574</v>
      </c>
      <c r="O39">
        <f t="shared" si="1"/>
        <v>634.99846138239923</v>
      </c>
      <c r="T39">
        <v>1060</v>
      </c>
      <c r="U39">
        <v>20</v>
      </c>
    </row>
    <row r="40" spans="1:21">
      <c r="A40">
        <v>1060</v>
      </c>
      <c r="B40">
        <v>23</v>
      </c>
      <c r="C40" t="str">
        <f t="shared" si="0"/>
        <v>n23</v>
      </c>
      <c r="D40" t="str">
        <f>VLOOKUP(A40,'new demand to node'!$A$2:$B$402,2,0)</f>
        <v>d13</v>
      </c>
      <c r="I40" t="s">
        <v>12711</v>
      </c>
      <c r="J40" t="s">
        <v>11798</v>
      </c>
      <c r="K40">
        <f>VLOOKUP(J40,'new demand to node'!$B$2:$M$402,12,0)</f>
        <v>470.92992491966481</v>
      </c>
      <c r="N40" t="s">
        <v>12915</v>
      </c>
      <c r="O40">
        <f t="shared" si="1"/>
        <v>508.60415534061059</v>
      </c>
      <c r="T40">
        <v>1060</v>
      </c>
      <c r="U40">
        <v>28</v>
      </c>
    </row>
    <row r="41" spans="1:21">
      <c r="A41">
        <v>1060</v>
      </c>
      <c r="B41">
        <v>412</v>
      </c>
      <c r="C41" t="str">
        <f t="shared" si="0"/>
        <v>n412</v>
      </c>
      <c r="D41" t="str">
        <f>VLOOKUP(A41,'new demand to node'!$A$2:$B$402,2,0)</f>
        <v>d13</v>
      </c>
      <c r="I41" t="s">
        <v>12631</v>
      </c>
      <c r="J41" t="s">
        <v>11760</v>
      </c>
      <c r="K41">
        <f>VLOOKUP(J41,'new demand to node'!$B$2:$M$402,12,0)</f>
        <v>253.31575096372646</v>
      </c>
      <c r="N41" t="s">
        <v>12575</v>
      </c>
      <c r="O41">
        <f t="shared" si="1"/>
        <v>1169.1461840572242</v>
      </c>
      <c r="T41">
        <v>1060</v>
      </c>
      <c r="U41">
        <v>83</v>
      </c>
    </row>
    <row r="42" spans="1:21">
      <c r="A42">
        <v>1060</v>
      </c>
      <c r="B42">
        <v>20</v>
      </c>
      <c r="C42" t="str">
        <f t="shared" si="0"/>
        <v>n20</v>
      </c>
      <c r="D42" t="str">
        <f>VLOOKUP(A42,'new demand to node'!$A$2:$B$402,2,0)</f>
        <v>d13</v>
      </c>
      <c r="I42" t="s">
        <v>12608</v>
      </c>
      <c r="J42" t="s">
        <v>11748</v>
      </c>
      <c r="K42">
        <f>VLOOKUP(J42,'new demand to node'!$B$2:$M$402,12,0)</f>
        <v>2646.0777308824759</v>
      </c>
      <c r="N42" t="s">
        <v>12918</v>
      </c>
      <c r="O42">
        <f t="shared" si="1"/>
        <v>106.87247579843503</v>
      </c>
      <c r="T42">
        <v>1060</v>
      </c>
      <c r="U42">
        <v>21</v>
      </c>
    </row>
    <row r="43" spans="1:21">
      <c r="A43">
        <v>1060</v>
      </c>
      <c r="B43">
        <v>28</v>
      </c>
      <c r="C43" t="str">
        <f t="shared" si="0"/>
        <v>n28</v>
      </c>
      <c r="D43" t="str">
        <f>VLOOKUP(A43,'new demand to node'!$A$2:$B$402,2,0)</f>
        <v>d13</v>
      </c>
      <c r="I43" t="s">
        <v>12668</v>
      </c>
      <c r="J43" t="s">
        <v>11773</v>
      </c>
      <c r="K43">
        <f>VLOOKUP(J43,'new demand to node'!$B$2:$M$402,12,0)</f>
        <v>536.35383675546495</v>
      </c>
      <c r="N43" t="s">
        <v>12890</v>
      </c>
      <c r="O43">
        <f t="shared" si="1"/>
        <v>1805.1694169614061</v>
      </c>
      <c r="T43">
        <v>1060</v>
      </c>
      <c r="U43">
        <v>400</v>
      </c>
    </row>
    <row r="44" spans="1:21">
      <c r="A44">
        <v>1060</v>
      </c>
      <c r="B44">
        <v>83</v>
      </c>
      <c r="C44" t="str">
        <f t="shared" si="0"/>
        <v>n83</v>
      </c>
      <c r="D44" t="str">
        <f>VLOOKUP(A44,'new demand to node'!$A$2:$B$402,2,0)</f>
        <v>d13</v>
      </c>
      <c r="I44" t="s">
        <v>12669</v>
      </c>
      <c r="J44" t="s">
        <v>11773</v>
      </c>
      <c r="K44">
        <f>VLOOKUP(J44,'new demand to node'!$B$2:$M$402,12,0)</f>
        <v>536.35383675546495</v>
      </c>
      <c r="N44" t="s">
        <v>12899</v>
      </c>
      <c r="O44">
        <f t="shared" si="1"/>
        <v>192.09309961610492</v>
      </c>
      <c r="T44">
        <v>1061</v>
      </c>
      <c r="U44">
        <v>429</v>
      </c>
    </row>
    <row r="45" spans="1:21">
      <c r="A45">
        <v>1061</v>
      </c>
      <c r="B45">
        <v>440</v>
      </c>
      <c r="C45" t="str">
        <f t="shared" si="0"/>
        <v>n440</v>
      </c>
      <c r="D45" t="str">
        <f>VLOOKUP(A45,'new demand to node'!$A$2:$B$402,2,0)</f>
        <v>d14</v>
      </c>
      <c r="I45" t="s">
        <v>12669</v>
      </c>
      <c r="J45" t="s">
        <v>11828</v>
      </c>
      <c r="K45">
        <f>VLOOKUP(J45,'new demand to node'!$B$2:$M$402,12,0)</f>
        <v>186.2564702858113</v>
      </c>
      <c r="N45" t="s">
        <v>12900</v>
      </c>
      <c r="O45">
        <f t="shared" si="1"/>
        <v>872.93986875556141</v>
      </c>
      <c r="T45">
        <v>1061</v>
      </c>
      <c r="U45">
        <v>395</v>
      </c>
    </row>
    <row r="46" spans="1:21">
      <c r="A46">
        <v>1061</v>
      </c>
      <c r="B46">
        <v>402</v>
      </c>
      <c r="C46" t="str">
        <f t="shared" si="0"/>
        <v>n402</v>
      </c>
      <c r="D46" t="str">
        <f>VLOOKUP(A46,'new demand to node'!$A$2:$B$402,2,0)</f>
        <v>d14</v>
      </c>
      <c r="I46" t="s">
        <v>12669</v>
      </c>
      <c r="J46" t="s">
        <v>11833</v>
      </c>
      <c r="K46">
        <f>VLOOKUP(J46,'new demand to node'!$B$2:$M$402,12,0)</f>
        <v>254.4471089234643</v>
      </c>
      <c r="N46" t="s">
        <v>12895</v>
      </c>
      <c r="O46">
        <f t="shared" si="1"/>
        <v>220.32549402435134</v>
      </c>
      <c r="T46">
        <v>1061</v>
      </c>
      <c r="U46">
        <v>25</v>
      </c>
    </row>
    <row r="47" spans="1:21">
      <c r="A47">
        <v>1061</v>
      </c>
      <c r="B47">
        <v>25</v>
      </c>
      <c r="C47" t="str">
        <f t="shared" si="0"/>
        <v>n25</v>
      </c>
      <c r="D47" t="str">
        <f>VLOOKUP(A47,'new demand to node'!$A$2:$B$402,2,0)</f>
        <v>d14</v>
      </c>
      <c r="I47" t="s">
        <v>12669</v>
      </c>
      <c r="J47" t="s">
        <v>11834</v>
      </c>
      <c r="K47">
        <f>VLOOKUP(J47,'new demand to node'!$B$2:$M$402,12,0)</f>
        <v>219.30440126357598</v>
      </c>
      <c r="N47" t="s">
        <v>12888</v>
      </c>
      <c r="O47">
        <f t="shared" si="1"/>
        <v>5976.8433370220519</v>
      </c>
      <c r="T47">
        <v>1061</v>
      </c>
      <c r="U47">
        <v>27</v>
      </c>
    </row>
    <row r="48" spans="1:21">
      <c r="A48">
        <v>1061</v>
      </c>
      <c r="B48">
        <v>415</v>
      </c>
      <c r="C48" t="str">
        <f t="shared" si="0"/>
        <v>n415</v>
      </c>
      <c r="D48" t="str">
        <f>VLOOKUP(A48,'new demand to node'!$A$2:$B$402,2,0)</f>
        <v>d14</v>
      </c>
      <c r="I48" t="s">
        <v>12650</v>
      </c>
      <c r="J48" t="s">
        <v>11767</v>
      </c>
      <c r="K48">
        <f>VLOOKUP(J48,'new demand to node'!$B$2:$M$402,12,0)</f>
        <v>278.48820233434589</v>
      </c>
      <c r="N48" t="s">
        <v>12896</v>
      </c>
      <c r="O48">
        <f t="shared" si="1"/>
        <v>220.32549402435134</v>
      </c>
      <c r="T48">
        <v>1061</v>
      </c>
      <c r="U48">
        <v>406</v>
      </c>
    </row>
    <row r="49" spans="1:21">
      <c r="A49">
        <v>1061</v>
      </c>
      <c r="B49">
        <v>26</v>
      </c>
      <c r="C49" t="str">
        <f t="shared" si="0"/>
        <v>n26</v>
      </c>
      <c r="D49" t="str">
        <f>VLOOKUP(A49,'new demand to node'!$A$2:$B$402,2,0)</f>
        <v>d14</v>
      </c>
      <c r="I49" t="s">
        <v>12893</v>
      </c>
      <c r="J49" t="s">
        <v>12014</v>
      </c>
      <c r="K49">
        <f>VLOOKUP(J49,'new demand to node'!$B$2:$M$402,12,0)</f>
        <v>220.32549402435134</v>
      </c>
      <c r="N49" t="s">
        <v>12539</v>
      </c>
      <c r="O49">
        <f t="shared" si="1"/>
        <v>651.54702352546292</v>
      </c>
      <c r="T49">
        <v>1061</v>
      </c>
      <c r="U49">
        <v>26</v>
      </c>
    </row>
    <row r="50" spans="1:21">
      <c r="A50">
        <v>1061</v>
      </c>
      <c r="B50">
        <v>22</v>
      </c>
      <c r="C50" t="str">
        <f t="shared" si="0"/>
        <v>n22</v>
      </c>
      <c r="D50" t="str">
        <f>VLOOKUP(A50,'new demand to node'!$A$2:$B$402,2,0)</f>
        <v>d14</v>
      </c>
      <c r="I50" t="s">
        <v>12893</v>
      </c>
      <c r="J50" t="s">
        <v>12015</v>
      </c>
      <c r="K50">
        <f>VLOOKUP(J50,'new demand to node'!$B$2:$M$402,12,0)</f>
        <v>192.09309961610492</v>
      </c>
      <c r="N50" t="s">
        <v>12540</v>
      </c>
      <c r="O50">
        <f t="shared" si="1"/>
        <v>933.27160493787164</v>
      </c>
      <c r="T50">
        <v>1061</v>
      </c>
      <c r="U50">
        <v>22</v>
      </c>
    </row>
    <row r="51" spans="1:21">
      <c r="A51">
        <v>1061</v>
      </c>
      <c r="B51">
        <v>23</v>
      </c>
      <c r="C51" t="str">
        <f t="shared" si="0"/>
        <v>n23</v>
      </c>
      <c r="D51" t="str">
        <f>VLOOKUP(A51,'new demand to node'!$A$2:$B$402,2,0)</f>
        <v>d14</v>
      </c>
      <c r="I51" t="s">
        <v>12893</v>
      </c>
      <c r="J51" t="s">
        <v>12018</v>
      </c>
      <c r="K51">
        <f>VLOOKUP(J51,'new demand to node'!$B$2:$M$402,12,0)</f>
        <v>463.94166645531362</v>
      </c>
      <c r="N51" t="s">
        <v>12750</v>
      </c>
      <c r="O51">
        <f t="shared" si="1"/>
        <v>1054.2414092914807</v>
      </c>
      <c r="T51">
        <v>1061</v>
      </c>
      <c r="U51">
        <v>23</v>
      </c>
    </row>
    <row r="52" spans="1:21">
      <c r="A52">
        <v>1061</v>
      </c>
      <c r="B52">
        <v>398</v>
      </c>
      <c r="C52" t="str">
        <f t="shared" si="0"/>
        <v>n398</v>
      </c>
      <c r="D52" t="str">
        <f>VLOOKUP(A52,'new demand to node'!$A$2:$B$402,2,0)</f>
        <v>d14</v>
      </c>
      <c r="I52" t="s">
        <v>12893</v>
      </c>
      <c r="J52" t="s">
        <v>12021</v>
      </c>
      <c r="K52">
        <f>VLOOKUP(J52,'new demand to node'!$B$2:$M$402,12,0)</f>
        <v>442.17613057943919</v>
      </c>
      <c r="N52" t="s">
        <v>12797</v>
      </c>
      <c r="O52">
        <f t="shared" si="1"/>
        <v>221.09941844661532</v>
      </c>
      <c r="T52">
        <v>1061</v>
      </c>
      <c r="U52">
        <v>391</v>
      </c>
    </row>
    <row r="53" spans="1:21">
      <c r="A53">
        <v>1061</v>
      </c>
      <c r="B53">
        <v>28</v>
      </c>
      <c r="C53" t="str">
        <f t="shared" si="0"/>
        <v>n28</v>
      </c>
      <c r="D53" t="str">
        <f>VLOOKUP(A53,'new demand to node'!$A$2:$B$402,2,0)</f>
        <v>d14</v>
      </c>
      <c r="I53" t="s">
        <v>12665</v>
      </c>
      <c r="J53" t="s">
        <v>11771</v>
      </c>
      <c r="K53">
        <f>VLOOKUP(J53,'new demand to node'!$B$2:$M$402,12,0)</f>
        <v>449.09123183399765</v>
      </c>
      <c r="N53" t="s">
        <v>12811</v>
      </c>
      <c r="O53">
        <f t="shared" si="1"/>
        <v>1271.0629934503327</v>
      </c>
      <c r="T53">
        <v>1061</v>
      </c>
      <c r="U53">
        <v>28</v>
      </c>
    </row>
    <row r="54" spans="1:21">
      <c r="A54">
        <v>1062</v>
      </c>
      <c r="B54">
        <v>21</v>
      </c>
      <c r="C54" t="str">
        <f t="shared" si="0"/>
        <v>n21</v>
      </c>
      <c r="D54" t="str">
        <f>VLOOKUP(A54,'new demand to node'!$A$2:$B$402,2,0)</f>
        <v>d15</v>
      </c>
      <c r="I54" t="s">
        <v>12665</v>
      </c>
      <c r="J54" t="s">
        <v>11773</v>
      </c>
      <c r="K54">
        <f>VLOOKUP(J54,'new demand to node'!$B$2:$M$402,12,0)</f>
        <v>536.35383675546495</v>
      </c>
      <c r="N54" t="s">
        <v>12770</v>
      </c>
      <c r="O54">
        <f t="shared" si="1"/>
        <v>717.49111423501881</v>
      </c>
      <c r="T54">
        <v>1062</v>
      </c>
      <c r="U54">
        <v>21</v>
      </c>
    </row>
    <row r="55" spans="1:21">
      <c r="A55">
        <v>1062</v>
      </c>
      <c r="B55">
        <v>412</v>
      </c>
      <c r="C55" t="str">
        <f t="shared" si="0"/>
        <v>n412</v>
      </c>
      <c r="D55" t="str">
        <f>VLOOKUP(A55,'new demand to node'!$A$2:$B$402,2,0)</f>
        <v>d15</v>
      </c>
      <c r="I55" t="s">
        <v>12665</v>
      </c>
      <c r="J55" t="s">
        <v>11829</v>
      </c>
      <c r="K55">
        <f>VLOOKUP(J55,'new demand to node'!$B$2:$M$402,12,0)</f>
        <v>185.58127774469975</v>
      </c>
      <c r="N55" t="s">
        <v>12798</v>
      </c>
      <c r="O55">
        <f t="shared" si="1"/>
        <v>514.86489245171617</v>
      </c>
      <c r="T55">
        <v>1062</v>
      </c>
      <c r="U55">
        <v>400</v>
      </c>
    </row>
    <row r="56" spans="1:21">
      <c r="A56">
        <v>1062</v>
      </c>
      <c r="B56">
        <v>20</v>
      </c>
      <c r="C56" t="str">
        <f t="shared" si="0"/>
        <v>n20</v>
      </c>
      <c r="D56" t="str">
        <f>VLOOKUP(A56,'new demand to node'!$A$2:$B$402,2,0)</f>
        <v>d15</v>
      </c>
      <c r="I56" t="s">
        <v>12665</v>
      </c>
      <c r="J56" t="s">
        <v>11834</v>
      </c>
      <c r="K56">
        <f>VLOOKUP(J56,'new demand to node'!$B$2:$M$402,12,0)</f>
        <v>219.30440126357598</v>
      </c>
      <c r="N56" t="s">
        <v>12805</v>
      </c>
      <c r="O56">
        <f t="shared" si="1"/>
        <v>293.76547400510083</v>
      </c>
      <c r="T56">
        <v>1062</v>
      </c>
      <c r="U56">
        <v>20</v>
      </c>
    </row>
    <row r="57" spans="1:21">
      <c r="A57">
        <v>1062</v>
      </c>
      <c r="B57">
        <v>23</v>
      </c>
      <c r="C57" t="str">
        <f t="shared" si="0"/>
        <v>n23</v>
      </c>
      <c r="D57" t="str">
        <f>VLOOKUP(A57,'new demand to node'!$A$2:$B$402,2,0)</f>
        <v>d15</v>
      </c>
      <c r="I57" t="s">
        <v>12665</v>
      </c>
      <c r="J57" t="s">
        <v>11837</v>
      </c>
      <c r="K57">
        <f>VLOOKUP(J57,'new demand to node'!$B$2:$M$402,12,0)</f>
        <v>244.02484418693558</v>
      </c>
      <c r="N57" t="s">
        <v>12799</v>
      </c>
      <c r="O57">
        <f t="shared" si="1"/>
        <v>497.03776083623404</v>
      </c>
      <c r="T57">
        <v>1062</v>
      </c>
      <c r="U57">
        <v>23</v>
      </c>
    </row>
    <row r="58" spans="1:21">
      <c r="A58">
        <v>1062</v>
      </c>
      <c r="B58">
        <v>8</v>
      </c>
      <c r="C58" t="str">
        <f t="shared" si="0"/>
        <v>n8</v>
      </c>
      <c r="D58" t="str">
        <f>VLOOKUP(A58,'new demand to node'!$A$2:$B$402,2,0)</f>
        <v>d15</v>
      </c>
      <c r="I58" t="s">
        <v>12651</v>
      </c>
      <c r="J58" t="s">
        <v>11767</v>
      </c>
      <c r="K58">
        <f>VLOOKUP(J58,'new demand to node'!$B$2:$M$402,12,0)</f>
        <v>278.48820233434589</v>
      </c>
      <c r="N58" t="s">
        <v>12800</v>
      </c>
      <c r="O58">
        <f t="shared" si="1"/>
        <v>1719.1108472666642</v>
      </c>
      <c r="T58">
        <v>1062</v>
      </c>
      <c r="U58">
        <v>8</v>
      </c>
    </row>
    <row r="59" spans="1:21">
      <c r="A59">
        <v>2000</v>
      </c>
      <c r="B59">
        <v>183</v>
      </c>
      <c r="C59" t="str">
        <f t="shared" si="0"/>
        <v>n183</v>
      </c>
      <c r="D59" t="str">
        <f>VLOOKUP(A59,'new demand to node'!$A$2:$B$402,2,0)</f>
        <v>d16</v>
      </c>
      <c r="I59" t="s">
        <v>12647</v>
      </c>
      <c r="J59" t="s">
        <v>11766</v>
      </c>
      <c r="K59">
        <f>VLOOKUP(J59,'new demand to node'!$B$2:$M$402,12,0)</f>
        <v>1235.5484912436366</v>
      </c>
      <c r="N59" t="s">
        <v>12552</v>
      </c>
      <c r="O59">
        <f t="shared" si="1"/>
        <v>768.72617601456625</v>
      </c>
      <c r="T59">
        <v>2000</v>
      </c>
      <c r="U59">
        <v>181</v>
      </c>
    </row>
    <row r="60" spans="1:21">
      <c r="A60">
        <v>3101</v>
      </c>
      <c r="B60">
        <v>295</v>
      </c>
      <c r="C60" t="str">
        <f t="shared" si="0"/>
        <v>n295</v>
      </c>
      <c r="D60" t="str">
        <f>VLOOKUP(A60,'new demand to node'!$A$2:$B$402,2,0)</f>
        <v>d17</v>
      </c>
      <c r="I60" t="s">
        <v>12632</v>
      </c>
      <c r="J60" t="s">
        <v>11760</v>
      </c>
      <c r="K60">
        <f>VLOOKUP(J60,'new demand to node'!$B$2:$M$402,12,0)</f>
        <v>253.31575096372646</v>
      </c>
      <c r="N60" t="s">
        <v>12607</v>
      </c>
      <c r="O60">
        <f t="shared" si="1"/>
        <v>104.58351284824383</v>
      </c>
      <c r="T60">
        <v>3101</v>
      </c>
      <c r="U60">
        <v>290</v>
      </c>
    </row>
    <row r="61" spans="1:21">
      <c r="A61">
        <v>3102</v>
      </c>
      <c r="B61">
        <v>482</v>
      </c>
      <c r="C61" t="str">
        <f t="shared" si="0"/>
        <v>n482</v>
      </c>
      <c r="D61" t="str">
        <f>VLOOKUP(A61,'new demand to node'!$A$2:$B$402,2,0)</f>
        <v>d18</v>
      </c>
      <c r="I61" t="s">
        <v>12655</v>
      </c>
      <c r="J61" t="s">
        <v>11768</v>
      </c>
      <c r="K61">
        <f>VLOOKUP(J61,'new demand to node'!$B$2:$M$402,12,0)</f>
        <v>307.19227523943903</v>
      </c>
      <c r="N61" t="s">
        <v>12577</v>
      </c>
      <c r="O61">
        <f t="shared" si="1"/>
        <v>595.87447311601522</v>
      </c>
      <c r="T61">
        <v>3102</v>
      </c>
      <c r="U61">
        <v>471</v>
      </c>
    </row>
    <row r="62" spans="1:21">
      <c r="A62">
        <v>3103</v>
      </c>
      <c r="B62">
        <v>16</v>
      </c>
      <c r="C62" t="str">
        <f t="shared" si="0"/>
        <v>n16</v>
      </c>
      <c r="D62" t="str">
        <f>VLOOKUP(A62,'new demand to node'!$A$2:$B$402,2,0)</f>
        <v>d19</v>
      </c>
      <c r="I62" t="s">
        <v>12624</v>
      </c>
      <c r="J62" t="s">
        <v>11759</v>
      </c>
      <c r="K62">
        <f>VLOOKUP(J62,'new demand to node'!$B$2:$M$402,12,0)</f>
        <v>470.6420940443025</v>
      </c>
      <c r="N62" t="s">
        <v>12553</v>
      </c>
      <c r="O62">
        <f t="shared" si="1"/>
        <v>4535.6515719045283</v>
      </c>
      <c r="T62">
        <v>3103</v>
      </c>
      <c r="U62">
        <v>16</v>
      </c>
    </row>
    <row r="63" spans="1:21">
      <c r="A63">
        <v>3151</v>
      </c>
      <c r="B63">
        <v>295</v>
      </c>
      <c r="C63" t="str">
        <f t="shared" si="0"/>
        <v>n295</v>
      </c>
      <c r="D63" t="str">
        <f>VLOOKUP(A63,'new demand to node'!$A$2:$B$402,2,0)</f>
        <v>d20</v>
      </c>
      <c r="I63" t="s">
        <v>12624</v>
      </c>
      <c r="J63" t="s">
        <v>11772</v>
      </c>
      <c r="K63">
        <f>VLOOKUP(J63,'new demand to node'!$B$2:$M$402,12,0)</f>
        <v>352.17343363338989</v>
      </c>
      <c r="N63" t="s">
        <v>12803</v>
      </c>
      <c r="O63">
        <f t="shared" si="1"/>
        <v>1057.5071121383958</v>
      </c>
      <c r="T63">
        <v>3151</v>
      </c>
      <c r="U63">
        <v>290</v>
      </c>
    </row>
    <row r="64" spans="1:21">
      <c r="A64">
        <v>3151</v>
      </c>
      <c r="B64">
        <v>16</v>
      </c>
      <c r="C64" t="str">
        <f t="shared" si="0"/>
        <v>n16</v>
      </c>
      <c r="D64" t="str">
        <f>VLOOKUP(A64,'new demand to node'!$A$2:$B$402,2,0)</f>
        <v>d20</v>
      </c>
      <c r="I64" t="s">
        <v>12619</v>
      </c>
      <c r="J64" t="s">
        <v>11755</v>
      </c>
      <c r="K64">
        <f>VLOOKUP(J64,'new demand to node'!$B$2:$M$402,12,0)</f>
        <v>734.8806460121142</v>
      </c>
      <c r="N64" t="s">
        <v>12839</v>
      </c>
      <c r="O64">
        <f t="shared" si="1"/>
        <v>1540.0907917701725</v>
      </c>
      <c r="T64">
        <v>3151</v>
      </c>
      <c r="U64">
        <v>16</v>
      </c>
    </row>
    <row r="65" spans="1:21">
      <c r="A65">
        <v>3151</v>
      </c>
      <c r="B65">
        <v>29</v>
      </c>
      <c r="C65" t="str">
        <f t="shared" si="0"/>
        <v>n29</v>
      </c>
      <c r="D65" t="str">
        <f>VLOOKUP(A65,'new demand to node'!$A$2:$B$402,2,0)</f>
        <v>d20</v>
      </c>
      <c r="I65" t="s">
        <v>12619</v>
      </c>
      <c r="J65" t="s">
        <v>11757</v>
      </c>
      <c r="K65">
        <f>VLOOKUP(J65,'new demand to node'!$B$2:$M$402,12,0)</f>
        <v>2345.3714360998833</v>
      </c>
      <c r="N65" t="s">
        <v>12925</v>
      </c>
      <c r="O65">
        <f t="shared" si="1"/>
        <v>0</v>
      </c>
      <c r="T65">
        <v>3151</v>
      </c>
      <c r="U65">
        <v>29</v>
      </c>
    </row>
    <row r="66" spans="1:21">
      <c r="A66">
        <v>3151</v>
      </c>
      <c r="B66">
        <v>5</v>
      </c>
      <c r="C66" t="str">
        <f t="shared" ref="C66:C129" si="2">"n"&amp;B66</f>
        <v>n5</v>
      </c>
      <c r="D66" t="str">
        <f>VLOOKUP(A66,'new demand to node'!$A$2:$B$402,2,0)</f>
        <v>d20</v>
      </c>
      <c r="I66" t="s">
        <v>12619</v>
      </c>
      <c r="J66" t="s">
        <v>11771</v>
      </c>
      <c r="K66">
        <f>VLOOKUP(J66,'new demand to node'!$B$2:$M$402,12,0)</f>
        <v>449.09123183399765</v>
      </c>
      <c r="N66" t="s">
        <v>12860</v>
      </c>
      <c r="O66">
        <f t="shared" ref="O66:O129" si="3">SUMIF($I$1:$I$1340,N66,$K$1:$K$1340)</f>
        <v>1396.734491577924</v>
      </c>
      <c r="T66">
        <v>3151</v>
      </c>
      <c r="U66">
        <v>5</v>
      </c>
    </row>
    <row r="67" spans="1:21">
      <c r="A67">
        <v>3153</v>
      </c>
      <c r="B67">
        <v>425</v>
      </c>
      <c r="C67" t="str">
        <f t="shared" si="2"/>
        <v>n425</v>
      </c>
      <c r="D67" t="str">
        <f>VLOOKUP(A67,'new demand to node'!$A$2:$B$402,2,0)</f>
        <v>d21</v>
      </c>
      <c r="I67" t="s">
        <v>12619</v>
      </c>
      <c r="J67" t="s">
        <v>11772</v>
      </c>
      <c r="K67">
        <f>VLOOKUP(J67,'new demand to node'!$B$2:$M$402,12,0)</f>
        <v>352.17343363338989</v>
      </c>
      <c r="N67" t="s">
        <v>12554</v>
      </c>
      <c r="O67">
        <f t="shared" si="3"/>
        <v>262.33513578359344</v>
      </c>
      <c r="T67">
        <v>3153</v>
      </c>
      <c r="U67">
        <v>418</v>
      </c>
    </row>
    <row r="68" spans="1:21">
      <c r="A68">
        <v>3153</v>
      </c>
      <c r="B68">
        <v>426</v>
      </c>
      <c r="C68" t="str">
        <f t="shared" si="2"/>
        <v>n426</v>
      </c>
      <c r="D68" t="str">
        <f>VLOOKUP(A68,'new demand to node'!$A$2:$B$402,2,0)</f>
        <v>d21</v>
      </c>
      <c r="I68" t="s">
        <v>12619</v>
      </c>
      <c r="J68" t="s">
        <v>11794</v>
      </c>
      <c r="K68">
        <f>VLOOKUP(J68,'new demand to node'!$B$2:$M$402,12,0)</f>
        <v>187.32139220057272</v>
      </c>
      <c r="N68" t="s">
        <v>12733</v>
      </c>
      <c r="O68">
        <f t="shared" si="3"/>
        <v>785.43598111925132</v>
      </c>
      <c r="T68">
        <v>3153</v>
      </c>
      <c r="U68">
        <v>468</v>
      </c>
    </row>
    <row r="69" spans="1:21">
      <c r="A69">
        <v>3153</v>
      </c>
      <c r="B69">
        <v>479</v>
      </c>
      <c r="C69" t="str">
        <f t="shared" si="2"/>
        <v>n479</v>
      </c>
      <c r="D69" t="str">
        <f>VLOOKUP(A69,'new demand to node'!$A$2:$B$402,2,0)</f>
        <v>d21</v>
      </c>
      <c r="I69" t="s">
        <v>12648</v>
      </c>
      <c r="J69" t="s">
        <v>11766</v>
      </c>
      <c r="K69">
        <f>VLOOKUP(J69,'new demand to node'!$B$2:$M$402,12,0)</f>
        <v>1235.5484912436366</v>
      </c>
      <c r="N69" t="s">
        <v>12728</v>
      </c>
      <c r="O69">
        <f t="shared" si="3"/>
        <v>1184.9482834121757</v>
      </c>
      <c r="T69">
        <v>3153</v>
      </c>
      <c r="U69">
        <v>335</v>
      </c>
    </row>
    <row r="70" spans="1:21">
      <c r="A70">
        <v>3153</v>
      </c>
      <c r="B70">
        <v>342</v>
      </c>
      <c r="C70" t="str">
        <f t="shared" si="2"/>
        <v>n342</v>
      </c>
      <c r="D70" t="str">
        <f>VLOOKUP(A70,'new demand to node'!$A$2:$B$402,2,0)</f>
        <v>d21</v>
      </c>
      <c r="I70" t="s">
        <v>12994</v>
      </c>
      <c r="J70" t="s">
        <v>11832</v>
      </c>
      <c r="K70">
        <f>VLOOKUP(J70,'new demand to node'!$B$2:$M$402,12,0)</f>
        <v>180.9491443041268</v>
      </c>
      <c r="N70" t="s">
        <v>12727</v>
      </c>
      <c r="O70">
        <f t="shared" si="3"/>
        <v>4620.5881762648833</v>
      </c>
      <c r="T70">
        <v>3153</v>
      </c>
      <c r="U70">
        <v>471</v>
      </c>
    </row>
    <row r="71" spans="1:21">
      <c r="A71">
        <v>3153</v>
      </c>
      <c r="B71">
        <v>482</v>
      </c>
      <c r="C71" t="str">
        <f t="shared" si="2"/>
        <v>n482</v>
      </c>
      <c r="D71" t="str">
        <f>VLOOKUP(A71,'new demand to node'!$A$2:$B$402,2,0)</f>
        <v>d21</v>
      </c>
      <c r="I71" t="s">
        <v>12994</v>
      </c>
      <c r="J71" t="s">
        <v>11833</v>
      </c>
      <c r="K71">
        <f>VLOOKUP(J71,'new demand to node'!$B$2:$M$402,12,0)</f>
        <v>254.4471089234643</v>
      </c>
      <c r="N71" t="s">
        <v>12936</v>
      </c>
      <c r="O71">
        <f t="shared" si="3"/>
        <v>2317.2040034670172</v>
      </c>
      <c r="T71">
        <v>3154</v>
      </c>
      <c r="U71">
        <v>16</v>
      </c>
    </row>
    <row r="72" spans="1:21">
      <c r="A72">
        <v>3154</v>
      </c>
      <c r="B72">
        <v>16</v>
      </c>
      <c r="C72" t="str">
        <f t="shared" si="2"/>
        <v>n16</v>
      </c>
      <c r="D72" t="str">
        <f>VLOOKUP(A72,'new demand to node'!$A$2:$B$402,2,0)</f>
        <v>d22</v>
      </c>
      <c r="I72" t="s">
        <v>12994</v>
      </c>
      <c r="J72" t="s">
        <v>11835</v>
      </c>
      <c r="K72">
        <f>VLOOKUP(J72,'new demand to node'!$B$2:$M$402,12,0)</f>
        <v>157.93238918752508</v>
      </c>
      <c r="N72" t="s">
        <v>12937</v>
      </c>
      <c r="O72">
        <f t="shared" si="3"/>
        <v>2301.1243689558924</v>
      </c>
      <c r="T72">
        <v>3154</v>
      </c>
      <c r="U72">
        <v>50</v>
      </c>
    </row>
    <row r="73" spans="1:21">
      <c r="A73">
        <v>3154</v>
      </c>
      <c r="B73">
        <v>50</v>
      </c>
      <c r="C73" t="str">
        <f t="shared" si="2"/>
        <v>n50</v>
      </c>
      <c r="D73" t="str">
        <f>VLOOKUP(A73,'new demand to node'!$A$2:$B$402,2,0)</f>
        <v>d22</v>
      </c>
      <c r="I73" t="s">
        <v>12620</v>
      </c>
      <c r="J73" t="s">
        <v>11760</v>
      </c>
      <c r="K73">
        <f>VLOOKUP(J73,'new demand to node'!$B$2:$M$402,12,0)</f>
        <v>253.31575096372646</v>
      </c>
      <c r="N73" t="s">
        <v>12901</v>
      </c>
      <c r="O73">
        <f t="shared" si="3"/>
        <v>1886.9599680400527</v>
      </c>
      <c r="T73">
        <v>3154</v>
      </c>
      <c r="U73">
        <v>49</v>
      </c>
    </row>
    <row r="74" spans="1:21">
      <c r="A74">
        <v>3154</v>
      </c>
      <c r="B74">
        <v>49</v>
      </c>
      <c r="C74" t="str">
        <f t="shared" si="2"/>
        <v>n49</v>
      </c>
      <c r="D74" t="str">
        <f>VLOOKUP(A74,'new demand to node'!$A$2:$B$402,2,0)</f>
        <v>d22</v>
      </c>
      <c r="I74" t="s">
        <v>12838</v>
      </c>
      <c r="J74" t="s">
        <v>11913</v>
      </c>
      <c r="K74">
        <f>VLOOKUP(J74,'new demand to node'!$B$2:$M$402,12,0)</f>
        <v>257.5623966849825</v>
      </c>
      <c r="N74" t="s">
        <v>12902</v>
      </c>
      <c r="O74">
        <f t="shared" si="3"/>
        <v>1228.2651405302588</v>
      </c>
      <c r="T74">
        <v>3155</v>
      </c>
      <c r="U74">
        <v>468</v>
      </c>
    </row>
    <row r="75" spans="1:21">
      <c r="A75">
        <v>3155</v>
      </c>
      <c r="B75">
        <v>479</v>
      </c>
      <c r="C75" t="str">
        <f t="shared" si="2"/>
        <v>n479</v>
      </c>
      <c r="D75" t="str">
        <f>VLOOKUP(A75,'new demand to node'!$A$2:$B$402,2,0)</f>
        <v>d23</v>
      </c>
      <c r="I75" t="s">
        <v>12838</v>
      </c>
      <c r="J75" t="s">
        <v>11917</v>
      </c>
      <c r="K75">
        <f>VLOOKUP(J75,'new demand to node'!$B$2:$M$402,12,0)</f>
        <v>251.13245439461926</v>
      </c>
      <c r="N75" t="s">
        <v>12940</v>
      </c>
      <c r="O75">
        <f t="shared" si="3"/>
        <v>1968.2200105619845</v>
      </c>
      <c r="T75">
        <v>3155</v>
      </c>
      <c r="U75">
        <v>298</v>
      </c>
    </row>
    <row r="76" spans="1:21">
      <c r="A76">
        <v>3155</v>
      </c>
      <c r="B76">
        <v>303</v>
      </c>
      <c r="C76" t="str">
        <f t="shared" si="2"/>
        <v>n303</v>
      </c>
      <c r="D76" t="str">
        <f>VLOOKUP(A76,'new demand to node'!$A$2:$B$402,2,0)</f>
        <v>d23</v>
      </c>
      <c r="I76" t="s">
        <v>12838</v>
      </c>
      <c r="J76" t="s">
        <v>11918</v>
      </c>
      <c r="K76">
        <f>VLOOKUP(J76,'new demand to node'!$B$2:$M$402,12,0)</f>
        <v>269.70258665226987</v>
      </c>
      <c r="N76" t="s">
        <v>12702</v>
      </c>
      <c r="O76">
        <f t="shared" si="3"/>
        <v>896.31764421075286</v>
      </c>
      <c r="T76">
        <v>3155</v>
      </c>
      <c r="U76">
        <v>469</v>
      </c>
    </row>
    <row r="77" spans="1:21">
      <c r="A77">
        <v>3155</v>
      </c>
      <c r="B77">
        <v>480</v>
      </c>
      <c r="C77" t="str">
        <f t="shared" si="2"/>
        <v>n480</v>
      </c>
      <c r="D77" t="str">
        <f>VLOOKUP(A77,'new demand to node'!$A$2:$B$402,2,0)</f>
        <v>d23</v>
      </c>
      <c r="I77" t="s">
        <v>12838</v>
      </c>
      <c r="J77" t="s">
        <v>11924</v>
      </c>
      <c r="K77">
        <f>VLOOKUP(J77,'new demand to node'!$B$2:$M$402,12,0)</f>
        <v>127.19369262097447</v>
      </c>
      <c r="N77" t="s">
        <v>12696</v>
      </c>
      <c r="O77">
        <f t="shared" si="3"/>
        <v>1168.0985091788493</v>
      </c>
      <c r="T77">
        <v>3155</v>
      </c>
      <c r="U77">
        <v>255</v>
      </c>
    </row>
    <row r="78" spans="1:21">
      <c r="A78">
        <v>3155</v>
      </c>
      <c r="B78">
        <v>259</v>
      </c>
      <c r="C78" t="str">
        <f t="shared" si="2"/>
        <v>n259</v>
      </c>
      <c r="D78" t="str">
        <f>VLOOKUP(A78,'new demand to node'!$A$2:$B$402,2,0)</f>
        <v>d23</v>
      </c>
      <c r="I78" t="s">
        <v>12838</v>
      </c>
      <c r="J78" t="s">
        <v>11925</v>
      </c>
      <c r="K78">
        <f>VLOOKUP(J78,'new demand to node'!$B$2:$M$402,12,0)</f>
        <v>165.69177949606186</v>
      </c>
      <c r="N78" t="s">
        <v>12870</v>
      </c>
      <c r="O78">
        <f t="shared" si="3"/>
        <v>661.5042048449709</v>
      </c>
      <c r="T78">
        <v>3157</v>
      </c>
      <c r="U78">
        <v>296</v>
      </c>
    </row>
    <row r="79" spans="1:21">
      <c r="A79">
        <v>3157</v>
      </c>
      <c r="B79">
        <v>301</v>
      </c>
      <c r="C79" t="str">
        <f t="shared" si="2"/>
        <v>n301</v>
      </c>
      <c r="D79" t="str">
        <f>VLOOKUP(A79,'new demand to node'!$A$2:$B$402,2,0)</f>
        <v>d24</v>
      </c>
      <c r="I79" t="s">
        <v>12838</v>
      </c>
      <c r="J79" t="s">
        <v>11993</v>
      </c>
      <c r="K79">
        <f>VLOOKUP(J79,'new demand to node'!$B$2:$M$402,12,0)</f>
        <v>166.47201289147762</v>
      </c>
      <c r="N79" t="s">
        <v>12906</v>
      </c>
      <c r="O79">
        <f t="shared" si="3"/>
        <v>1005.980850516253</v>
      </c>
      <c r="T79">
        <v>3157</v>
      </c>
      <c r="U79">
        <v>294</v>
      </c>
    </row>
    <row r="80" spans="1:21">
      <c r="A80">
        <v>3157</v>
      </c>
      <c r="B80">
        <v>299</v>
      </c>
      <c r="C80" t="str">
        <f t="shared" si="2"/>
        <v>n299</v>
      </c>
      <c r="D80" t="str">
        <f>VLOOKUP(A80,'new demand to node'!$A$2:$B$402,2,0)</f>
        <v>d24</v>
      </c>
      <c r="I80" t="s">
        <v>12633</v>
      </c>
      <c r="J80" t="s">
        <v>11756</v>
      </c>
      <c r="K80">
        <f>VLOOKUP(J80,'new demand to node'!$B$2:$M$402,12,0)</f>
        <v>1019.9090705107159</v>
      </c>
      <c r="N80" t="s">
        <v>12931</v>
      </c>
      <c r="O80">
        <f t="shared" si="3"/>
        <v>321.94355974390191</v>
      </c>
      <c r="T80">
        <v>3157</v>
      </c>
      <c r="U80">
        <v>471</v>
      </c>
    </row>
    <row r="81" spans="1:21">
      <c r="A81">
        <v>3157</v>
      </c>
      <c r="B81">
        <v>482</v>
      </c>
      <c r="C81" t="str">
        <f t="shared" si="2"/>
        <v>n482</v>
      </c>
      <c r="D81" t="str">
        <f>VLOOKUP(A81,'new demand to node'!$A$2:$B$402,2,0)</f>
        <v>d24</v>
      </c>
      <c r="I81" t="s">
        <v>12633</v>
      </c>
      <c r="J81" t="s">
        <v>11772</v>
      </c>
      <c r="K81">
        <f>VLOOKUP(J81,'new demand to node'!$B$2:$M$402,12,0)</f>
        <v>352.17343363338989</v>
      </c>
      <c r="N81" t="s">
        <v>12891</v>
      </c>
      <c r="O81">
        <f t="shared" si="3"/>
        <v>1748.8128443908283</v>
      </c>
      <c r="T81">
        <v>3157</v>
      </c>
      <c r="U81">
        <v>5</v>
      </c>
    </row>
    <row r="82" spans="1:21">
      <c r="A82">
        <v>3157</v>
      </c>
      <c r="B82">
        <v>5</v>
      </c>
      <c r="C82" t="str">
        <f t="shared" si="2"/>
        <v>n5</v>
      </c>
      <c r="D82" t="str">
        <f>VLOOKUP(A82,'new demand to node'!$A$2:$B$402,2,0)</f>
        <v>d24</v>
      </c>
      <c r="I82" t="s">
        <v>12625</v>
      </c>
      <c r="J82" t="s">
        <v>11760</v>
      </c>
      <c r="K82">
        <f>VLOOKUP(J82,'new demand to node'!$B$2:$M$402,12,0)</f>
        <v>253.31575096372646</v>
      </c>
      <c r="N82" t="s">
        <v>12585</v>
      </c>
      <c r="O82">
        <f t="shared" si="3"/>
        <v>119.28615951811909</v>
      </c>
      <c r="T82">
        <v>3158</v>
      </c>
      <c r="U82">
        <v>16</v>
      </c>
    </row>
    <row r="83" spans="1:21">
      <c r="A83">
        <v>3158</v>
      </c>
      <c r="B83">
        <v>16</v>
      </c>
      <c r="C83" t="str">
        <f t="shared" si="2"/>
        <v>n16</v>
      </c>
      <c r="D83" t="str">
        <f>VLOOKUP(A83,'new demand to node'!$A$2:$B$402,2,0)</f>
        <v>d25</v>
      </c>
      <c r="I83" t="s">
        <v>12656</v>
      </c>
      <c r="J83" t="s">
        <v>11759</v>
      </c>
      <c r="K83">
        <f>VLOOKUP(J83,'new demand to node'!$B$2:$M$402,12,0)</f>
        <v>470.6420940443025</v>
      </c>
      <c r="N83" t="s">
        <v>12509</v>
      </c>
      <c r="O83">
        <f t="shared" si="3"/>
        <v>1005.4258795241086</v>
      </c>
      <c r="T83">
        <v>3158</v>
      </c>
      <c r="U83">
        <v>293</v>
      </c>
    </row>
    <row r="84" spans="1:21">
      <c r="A84">
        <v>3158</v>
      </c>
      <c r="B84">
        <v>425</v>
      </c>
      <c r="C84" t="str">
        <f t="shared" si="2"/>
        <v>n425</v>
      </c>
      <c r="D84" t="str">
        <f>VLOOKUP(A84,'new demand to node'!$A$2:$B$402,2,0)</f>
        <v>d25</v>
      </c>
      <c r="I84" t="s">
        <v>12657</v>
      </c>
      <c r="J84" t="s">
        <v>11768</v>
      </c>
      <c r="K84">
        <f>VLOOKUP(J84,'new demand to node'!$B$2:$M$402,12,0)</f>
        <v>307.19227523943903</v>
      </c>
      <c r="N84" t="s">
        <v>12507</v>
      </c>
      <c r="O84">
        <f t="shared" si="3"/>
        <v>1622.3539870943866</v>
      </c>
      <c r="T84">
        <v>3158</v>
      </c>
      <c r="U84">
        <v>418</v>
      </c>
    </row>
    <row r="85" spans="1:21">
      <c r="A85">
        <v>3158</v>
      </c>
      <c r="B85">
        <v>482</v>
      </c>
      <c r="C85" t="str">
        <f t="shared" si="2"/>
        <v>n482</v>
      </c>
      <c r="D85" t="str">
        <f>VLOOKUP(A85,'new demand to node'!$A$2:$B$402,2,0)</f>
        <v>d25</v>
      </c>
      <c r="I85" t="s">
        <v>12717</v>
      </c>
      <c r="J85" t="s">
        <v>11768</v>
      </c>
      <c r="K85">
        <f>VLOOKUP(J85,'new demand to node'!$B$2:$M$402,12,0)</f>
        <v>307.19227523943903</v>
      </c>
      <c r="N85" t="s">
        <v>12598</v>
      </c>
      <c r="O85">
        <f t="shared" si="3"/>
        <v>1089.3182174780325</v>
      </c>
      <c r="T85">
        <v>3158</v>
      </c>
      <c r="U85">
        <v>471</v>
      </c>
    </row>
    <row r="86" spans="1:21">
      <c r="A86">
        <v>3158</v>
      </c>
      <c r="B86">
        <v>426</v>
      </c>
      <c r="C86" t="str">
        <f t="shared" si="2"/>
        <v>n426</v>
      </c>
      <c r="D86" t="str">
        <f>VLOOKUP(A86,'new demand to node'!$A$2:$B$402,2,0)</f>
        <v>d25</v>
      </c>
      <c r="I86" t="s">
        <v>12718</v>
      </c>
      <c r="J86" t="s">
        <v>11799</v>
      </c>
      <c r="K86">
        <f>VLOOKUP(J86,'new demand to node'!$B$2:$M$402,12,0)</f>
        <v>220.98989486261769</v>
      </c>
      <c r="N86" t="s">
        <v>12599</v>
      </c>
      <c r="O86">
        <f t="shared" si="3"/>
        <v>115.13914251366946</v>
      </c>
      <c r="T86">
        <v>3158</v>
      </c>
      <c r="U86">
        <v>290</v>
      </c>
    </row>
    <row r="87" spans="1:21">
      <c r="A87">
        <v>3158</v>
      </c>
      <c r="B87">
        <v>295</v>
      </c>
      <c r="C87" t="str">
        <f t="shared" si="2"/>
        <v>n295</v>
      </c>
      <c r="D87" t="str">
        <f>VLOOKUP(A87,'new demand to node'!$A$2:$B$402,2,0)</f>
        <v>d25</v>
      </c>
      <c r="I87" t="s">
        <v>12718</v>
      </c>
      <c r="J87" t="s">
        <v>11800</v>
      </c>
      <c r="K87">
        <f>VLOOKUP(J87,'new demand to node'!$B$2:$M$402,12,0)</f>
        <v>209.24544278433018</v>
      </c>
      <c r="N87" t="s">
        <v>12675</v>
      </c>
      <c r="O87">
        <f t="shared" si="3"/>
        <v>981.75331794051795</v>
      </c>
      <c r="T87">
        <v>3158</v>
      </c>
      <c r="U87">
        <v>50</v>
      </c>
    </row>
    <row r="88" spans="1:21">
      <c r="A88">
        <v>3158</v>
      </c>
      <c r="B88">
        <v>50</v>
      </c>
      <c r="C88" t="str">
        <f t="shared" si="2"/>
        <v>n50</v>
      </c>
      <c r="D88" t="str">
        <f>VLOOKUP(A88,'new demand to node'!$A$2:$B$402,2,0)</f>
        <v>d25</v>
      </c>
      <c r="I88" t="s">
        <v>12621</v>
      </c>
      <c r="J88" t="s">
        <v>11799</v>
      </c>
      <c r="K88">
        <f>VLOOKUP(J88,'new demand to node'!$B$2:$M$402,12,0)</f>
        <v>220.98989486261769</v>
      </c>
      <c r="N88" t="s">
        <v>12630</v>
      </c>
      <c r="O88">
        <f t="shared" si="3"/>
        <v>253.31575096372646</v>
      </c>
      <c r="T88">
        <v>3159</v>
      </c>
      <c r="U88">
        <v>255</v>
      </c>
    </row>
    <row r="89" spans="1:21">
      <c r="A89">
        <v>3159</v>
      </c>
      <c r="B89">
        <v>259</v>
      </c>
      <c r="C89" t="str">
        <f t="shared" si="2"/>
        <v>n259</v>
      </c>
      <c r="D89" t="str">
        <f>VLOOKUP(A89,'new demand to node'!$A$2:$B$402,2,0)</f>
        <v>d26</v>
      </c>
      <c r="I89" t="s">
        <v>12683</v>
      </c>
      <c r="J89" t="s">
        <v>11758</v>
      </c>
      <c r="K89">
        <f>VLOOKUP(J89,'new demand to node'!$B$2:$M$402,12,0)</f>
        <v>497.01705258493445</v>
      </c>
      <c r="N89" t="s">
        <v>12610</v>
      </c>
      <c r="O89">
        <f t="shared" si="3"/>
        <v>659.32288639826334</v>
      </c>
      <c r="T89">
        <v>3159</v>
      </c>
      <c r="U89">
        <v>468</v>
      </c>
    </row>
    <row r="90" spans="1:21">
      <c r="A90">
        <v>3159</v>
      </c>
      <c r="B90">
        <v>479</v>
      </c>
      <c r="C90" t="str">
        <f t="shared" si="2"/>
        <v>n479</v>
      </c>
      <c r="D90" t="str">
        <f>VLOOKUP(A90,'new demand to node'!$A$2:$B$402,2,0)</f>
        <v>d26</v>
      </c>
      <c r="I90" t="s">
        <v>12683</v>
      </c>
      <c r="J90" t="s">
        <v>11762</v>
      </c>
      <c r="K90">
        <f>VLOOKUP(J90,'new demand to node'!$B$2:$M$402,12,0)</f>
        <v>206.13043604935703</v>
      </c>
      <c r="N90" t="s">
        <v>12676</v>
      </c>
      <c r="O90">
        <f t="shared" si="3"/>
        <v>678.44437282679735</v>
      </c>
      <c r="T90">
        <v>3159</v>
      </c>
      <c r="U90">
        <v>335</v>
      </c>
    </row>
    <row r="91" spans="1:21">
      <c r="A91">
        <v>3159</v>
      </c>
      <c r="B91">
        <v>342</v>
      </c>
      <c r="C91" t="str">
        <f t="shared" si="2"/>
        <v>n342</v>
      </c>
      <c r="D91" t="str">
        <f>VLOOKUP(A91,'new demand to node'!$A$2:$B$402,2,0)</f>
        <v>d26</v>
      </c>
      <c r="I91" t="s">
        <v>12946</v>
      </c>
      <c r="J91" t="s">
        <v>11779</v>
      </c>
      <c r="K91">
        <f>VLOOKUP(J91,'new demand to node'!$B$2:$M$402,12,0)</f>
        <v>290.97324682612083</v>
      </c>
      <c r="N91" t="s">
        <v>12600</v>
      </c>
      <c r="O91">
        <f t="shared" si="3"/>
        <v>115.13914251366946</v>
      </c>
      <c r="T91">
        <v>3159</v>
      </c>
      <c r="U91">
        <v>254</v>
      </c>
    </row>
    <row r="92" spans="1:21">
      <c r="A92">
        <v>3159</v>
      </c>
      <c r="B92">
        <v>258</v>
      </c>
      <c r="C92" t="str">
        <f t="shared" si="2"/>
        <v>n258</v>
      </c>
      <c r="D92" t="str">
        <f>VLOOKUP(A92,'new demand to node'!$A$2:$B$402,2,0)</f>
        <v>d26</v>
      </c>
      <c r="I92" t="s">
        <v>12684</v>
      </c>
      <c r="J92" t="s">
        <v>11779</v>
      </c>
      <c r="K92">
        <f>VLOOKUP(J92,'new demand to node'!$B$2:$M$402,12,0)</f>
        <v>290.97324682612083</v>
      </c>
      <c r="N92" t="s">
        <v>12591</v>
      </c>
      <c r="O92">
        <f t="shared" si="3"/>
        <v>319.53513754751822</v>
      </c>
      <c r="T92">
        <v>3159</v>
      </c>
      <c r="U92">
        <v>281</v>
      </c>
    </row>
    <row r="93" spans="1:21">
      <c r="A93">
        <v>3159</v>
      </c>
      <c r="B93">
        <v>286</v>
      </c>
      <c r="C93" t="str">
        <f t="shared" si="2"/>
        <v>n286</v>
      </c>
      <c r="D93" t="str">
        <f>VLOOKUP(A93,'new demand to node'!$A$2:$B$402,2,0)</f>
        <v>d26</v>
      </c>
      <c r="I93" t="s">
        <v>12840</v>
      </c>
      <c r="J93" t="s">
        <v>11914</v>
      </c>
      <c r="K93">
        <f>VLOOKUP(J93,'new demand to node'!$B$2:$M$402,12,0)</f>
        <v>243.99222279524031</v>
      </c>
      <c r="N93" t="s">
        <v>12592</v>
      </c>
      <c r="O93">
        <f t="shared" si="3"/>
        <v>319.53513754751822</v>
      </c>
      <c r="T93">
        <v>3241</v>
      </c>
      <c r="U93">
        <v>373</v>
      </c>
    </row>
    <row r="94" spans="1:21">
      <c r="A94">
        <v>3241</v>
      </c>
      <c r="B94">
        <v>380</v>
      </c>
      <c r="C94" t="str">
        <f t="shared" si="2"/>
        <v>n380</v>
      </c>
      <c r="D94" t="str">
        <f>VLOOKUP(A94,'new demand to node'!$A$2:$B$402,2,0)</f>
        <v>d27</v>
      </c>
      <c r="I94" t="s">
        <v>12840</v>
      </c>
      <c r="J94" t="s">
        <v>11916</v>
      </c>
      <c r="K94">
        <f>VLOOKUP(J94,'new demand to node'!$B$2:$M$402,12,0)</f>
        <v>174.06827462597008</v>
      </c>
      <c r="N94" t="s">
        <v>12555</v>
      </c>
      <c r="O94">
        <f t="shared" si="3"/>
        <v>986.94880908181392</v>
      </c>
      <c r="T94">
        <v>3241</v>
      </c>
      <c r="U94">
        <v>1</v>
      </c>
    </row>
    <row r="95" spans="1:21">
      <c r="A95">
        <v>3241</v>
      </c>
      <c r="B95">
        <v>1</v>
      </c>
      <c r="C95" t="str">
        <f t="shared" si="2"/>
        <v>n1</v>
      </c>
      <c r="D95" t="str">
        <f>VLOOKUP(A95,'new demand to node'!$A$2:$B$402,2,0)</f>
        <v>d27</v>
      </c>
      <c r="I95" t="s">
        <v>12840</v>
      </c>
      <c r="J95" t="s">
        <v>11917</v>
      </c>
      <c r="K95">
        <f>VLOOKUP(J95,'new demand to node'!$B$2:$M$402,12,0)</f>
        <v>251.13245439461926</v>
      </c>
      <c r="N95" t="s">
        <v>12603</v>
      </c>
      <c r="O95">
        <f t="shared" si="3"/>
        <v>1074.7916266382276</v>
      </c>
      <c r="T95">
        <v>3241</v>
      </c>
      <c r="U95">
        <v>6</v>
      </c>
    </row>
    <row r="96" spans="1:21">
      <c r="A96">
        <v>3241</v>
      </c>
      <c r="B96">
        <v>6</v>
      </c>
      <c r="C96" t="str">
        <f t="shared" si="2"/>
        <v>n6</v>
      </c>
      <c r="D96" t="str">
        <f>VLOOKUP(A96,'new demand to node'!$A$2:$B$402,2,0)</f>
        <v>d27</v>
      </c>
      <c r="I96" t="s">
        <v>12840</v>
      </c>
      <c r="J96" t="s">
        <v>11923</v>
      </c>
      <c r="K96">
        <f>VLOOKUP(J96,'new demand to node'!$B$2:$M$402,12,0)</f>
        <v>639.79877879465698</v>
      </c>
      <c r="N96" t="s">
        <v>12593</v>
      </c>
      <c r="O96">
        <f t="shared" si="3"/>
        <v>319.53513754751822</v>
      </c>
      <c r="T96">
        <v>3241</v>
      </c>
      <c r="U96">
        <v>7</v>
      </c>
    </row>
    <row r="97" spans="1:21">
      <c r="A97">
        <v>3241</v>
      </c>
      <c r="B97">
        <v>7</v>
      </c>
      <c r="C97" t="str">
        <f t="shared" si="2"/>
        <v>n7</v>
      </c>
      <c r="D97" t="str">
        <f>VLOOKUP(A97,'new demand to node'!$A$2:$B$402,2,0)</f>
        <v>d27</v>
      </c>
      <c r="I97" t="s">
        <v>12947</v>
      </c>
      <c r="J97" t="s">
        <v>11779</v>
      </c>
      <c r="K97">
        <f>VLOOKUP(J97,'new demand to node'!$B$2:$M$402,12,0)</f>
        <v>290.97324682612083</v>
      </c>
      <c r="N97" t="s">
        <v>12862</v>
      </c>
      <c r="O97">
        <f t="shared" si="3"/>
        <v>0</v>
      </c>
      <c r="T97">
        <v>3241</v>
      </c>
      <c r="U97">
        <v>296</v>
      </c>
    </row>
    <row r="98" spans="1:21">
      <c r="A98">
        <v>3241</v>
      </c>
      <c r="B98">
        <v>301</v>
      </c>
      <c r="C98" t="str">
        <f t="shared" si="2"/>
        <v>n301</v>
      </c>
      <c r="D98" t="str">
        <f>VLOOKUP(A98,'new demand to node'!$A$2:$B$402,2,0)</f>
        <v>d27</v>
      </c>
      <c r="I98" t="s">
        <v>12685</v>
      </c>
      <c r="J98" t="s">
        <v>11789</v>
      </c>
      <c r="K98">
        <f>VLOOKUP(J98,'new demand to node'!$B$2:$M$402,12,0)</f>
        <v>1182.5112558448757</v>
      </c>
      <c r="N98" t="s">
        <v>12919</v>
      </c>
      <c r="O98">
        <f t="shared" si="3"/>
        <v>261.96591826015697</v>
      </c>
      <c r="T98">
        <v>3251</v>
      </c>
      <c r="U98">
        <v>59</v>
      </c>
    </row>
    <row r="99" spans="1:21">
      <c r="A99">
        <v>3251</v>
      </c>
      <c r="B99">
        <v>59</v>
      </c>
      <c r="C99" t="str">
        <f t="shared" si="2"/>
        <v>n59</v>
      </c>
      <c r="D99" t="str">
        <f>VLOOKUP(A99,'new demand to node'!$A$2:$B$402,2,0)</f>
        <v>d28</v>
      </c>
      <c r="I99" t="s">
        <v>12686</v>
      </c>
      <c r="J99" t="s">
        <v>11779</v>
      </c>
      <c r="K99">
        <f>VLOOKUP(J99,'new demand to node'!$B$2:$M$402,12,0)</f>
        <v>290.97324682612083</v>
      </c>
      <c r="N99" t="s">
        <v>12756</v>
      </c>
      <c r="O99">
        <f t="shared" si="3"/>
        <v>2600.3725095688965</v>
      </c>
      <c r="T99">
        <v>3251</v>
      </c>
      <c r="U99">
        <v>295</v>
      </c>
    </row>
    <row r="100" spans="1:21">
      <c r="A100">
        <v>3251</v>
      </c>
      <c r="B100">
        <v>300</v>
      </c>
      <c r="C100" t="str">
        <f t="shared" si="2"/>
        <v>n300</v>
      </c>
      <c r="D100" t="str">
        <f>VLOOKUP(A100,'new demand to node'!$A$2:$B$402,2,0)</f>
        <v>d28</v>
      </c>
      <c r="I100" t="s">
        <v>12686</v>
      </c>
      <c r="J100" t="s">
        <v>11793</v>
      </c>
      <c r="K100">
        <f>VLOOKUP(J100,'new demand to node'!$B$2:$M$402,12,0)</f>
        <v>945.92069885939964</v>
      </c>
      <c r="N100" t="s">
        <v>12762</v>
      </c>
      <c r="O100">
        <f t="shared" si="3"/>
        <v>216.57308847529868</v>
      </c>
      <c r="T100">
        <v>3251</v>
      </c>
      <c r="U100">
        <v>67</v>
      </c>
    </row>
    <row r="101" spans="1:21">
      <c r="A101">
        <v>3251</v>
      </c>
      <c r="B101">
        <v>67</v>
      </c>
      <c r="C101" t="str">
        <f t="shared" si="2"/>
        <v>n67</v>
      </c>
      <c r="D101" t="str">
        <f>VLOOKUP(A101,'new demand to node'!$A$2:$B$402,2,0)</f>
        <v>d28</v>
      </c>
      <c r="I101" t="s">
        <v>12704</v>
      </c>
      <c r="J101" t="s">
        <v>11779</v>
      </c>
      <c r="K101">
        <f>VLOOKUP(J101,'new demand to node'!$B$2:$M$402,12,0)</f>
        <v>290.97324682612083</v>
      </c>
      <c r="N101" t="s">
        <v>12920</v>
      </c>
      <c r="O101">
        <f t="shared" si="3"/>
        <v>407.27709327621051</v>
      </c>
      <c r="T101">
        <v>3251</v>
      </c>
      <c r="U101">
        <v>206</v>
      </c>
    </row>
    <row r="102" spans="1:21">
      <c r="A102">
        <v>3251</v>
      </c>
      <c r="B102">
        <v>209</v>
      </c>
      <c r="C102" t="str">
        <f t="shared" si="2"/>
        <v>n209</v>
      </c>
      <c r="D102" t="str">
        <f>VLOOKUP(A102,'new demand to node'!$A$2:$B$402,2,0)</f>
        <v>d28</v>
      </c>
      <c r="I102" t="s">
        <v>12626</v>
      </c>
      <c r="J102" t="s">
        <v>11789</v>
      </c>
      <c r="K102">
        <f>VLOOKUP(J102,'new demand to node'!$B$2:$M$402,12,0)</f>
        <v>1182.5112558448757</v>
      </c>
      <c r="N102" t="s">
        <v>12576</v>
      </c>
      <c r="O102">
        <f t="shared" si="3"/>
        <v>712.89709441304512</v>
      </c>
      <c r="T102">
        <v>3251</v>
      </c>
      <c r="U102">
        <v>62</v>
      </c>
    </row>
    <row r="103" spans="1:21">
      <c r="A103">
        <v>3251</v>
      </c>
      <c r="B103">
        <v>62</v>
      </c>
      <c r="C103" t="str">
        <f t="shared" si="2"/>
        <v>n62</v>
      </c>
      <c r="D103" t="str">
        <f>VLOOKUP(A103,'new demand to node'!$A$2:$B$402,2,0)</f>
        <v>d28</v>
      </c>
      <c r="I103" t="s">
        <v>12948</v>
      </c>
      <c r="J103" t="s">
        <v>11759</v>
      </c>
      <c r="K103">
        <f>VLOOKUP(J103,'new demand to node'!$B$2:$M$402,12,0)</f>
        <v>470.6420940443025</v>
      </c>
      <c r="N103" t="s">
        <v>12616</v>
      </c>
      <c r="O103">
        <f t="shared" si="3"/>
        <v>559.47292335822294</v>
      </c>
      <c r="T103">
        <v>3251</v>
      </c>
      <c r="U103">
        <v>94</v>
      </c>
    </row>
    <row r="104" spans="1:21">
      <c r="A104">
        <v>3251</v>
      </c>
      <c r="B104">
        <v>94</v>
      </c>
      <c r="C104" t="str">
        <f t="shared" si="2"/>
        <v>n94</v>
      </c>
      <c r="D104" t="str">
        <f>VLOOKUP(A104,'new demand to node'!$A$2:$B$402,2,0)</f>
        <v>d28</v>
      </c>
      <c r="I104" t="s">
        <v>12709</v>
      </c>
      <c r="J104" t="s">
        <v>11760</v>
      </c>
      <c r="K104">
        <f>VLOOKUP(J104,'new demand to node'!$B$2:$M$402,12,0)</f>
        <v>253.31575096372646</v>
      </c>
      <c r="N104" t="s">
        <v>12671</v>
      </c>
      <c r="O104">
        <f t="shared" si="3"/>
        <v>708.41164406396138</v>
      </c>
      <c r="T104">
        <v>3251</v>
      </c>
      <c r="U104">
        <v>464</v>
      </c>
    </row>
    <row r="105" spans="1:21">
      <c r="A105">
        <v>3251</v>
      </c>
      <c r="B105">
        <v>475</v>
      </c>
      <c r="C105" t="str">
        <f t="shared" si="2"/>
        <v>n475</v>
      </c>
      <c r="D105" t="str">
        <f>VLOOKUP(A105,'new demand to node'!$A$2:$B$402,2,0)</f>
        <v>d28</v>
      </c>
      <c r="I105" t="s">
        <v>12627</v>
      </c>
      <c r="J105" t="s">
        <v>11794</v>
      </c>
      <c r="K105">
        <f>VLOOKUP(J105,'new demand to node'!$B$2:$M$402,12,0)</f>
        <v>187.32139220057272</v>
      </c>
      <c r="N105" t="s">
        <v>12637</v>
      </c>
      <c r="O105">
        <f t="shared" si="3"/>
        <v>699.3878226753385</v>
      </c>
      <c r="T105">
        <v>3251</v>
      </c>
      <c r="U105">
        <v>291</v>
      </c>
    </row>
    <row r="106" spans="1:21">
      <c r="A106">
        <v>3251</v>
      </c>
      <c r="B106">
        <v>296</v>
      </c>
      <c r="C106" t="str">
        <f t="shared" si="2"/>
        <v>n296</v>
      </c>
      <c r="D106" t="str">
        <f>VLOOKUP(A106,'new demand to node'!$A$2:$B$402,2,0)</f>
        <v>d28</v>
      </c>
      <c r="I106" t="s">
        <v>12627</v>
      </c>
      <c r="J106" t="s">
        <v>11796</v>
      </c>
      <c r="K106">
        <f>VLOOKUP(J106,'new demand to node'!$B$2:$M$402,12,0)</f>
        <v>910.29339158882885</v>
      </c>
      <c r="N106" t="s">
        <v>12707</v>
      </c>
      <c r="O106">
        <f t="shared" si="3"/>
        <v>187.32139220057272</v>
      </c>
      <c r="T106">
        <v>3252</v>
      </c>
      <c r="U106">
        <v>3</v>
      </c>
    </row>
    <row r="107" spans="1:21">
      <c r="A107">
        <v>3252</v>
      </c>
      <c r="B107">
        <v>3</v>
      </c>
      <c r="C107" t="str">
        <f t="shared" si="2"/>
        <v>n3</v>
      </c>
      <c r="D107" t="str">
        <f>VLOOKUP(A107,'new demand to node'!$A$2:$B$402,2,0)</f>
        <v>d29</v>
      </c>
      <c r="I107" t="s">
        <v>12627</v>
      </c>
      <c r="J107" t="s">
        <v>11800</v>
      </c>
      <c r="K107">
        <f>VLOOKUP(J107,'new demand to node'!$B$2:$M$402,12,0)</f>
        <v>209.24544278433018</v>
      </c>
      <c r="N107" t="s">
        <v>12672</v>
      </c>
      <c r="O107">
        <f t="shared" si="3"/>
        <v>824.48447097217365</v>
      </c>
      <c r="T107">
        <v>3252</v>
      </c>
      <c r="U107">
        <v>207</v>
      </c>
    </row>
    <row r="108" spans="1:21">
      <c r="A108">
        <v>3252</v>
      </c>
      <c r="B108">
        <v>210</v>
      </c>
      <c r="C108" t="str">
        <f t="shared" si="2"/>
        <v>n210</v>
      </c>
      <c r="D108" t="str">
        <f>VLOOKUP(A108,'new demand to node'!$A$2:$B$402,2,0)</f>
        <v>d29</v>
      </c>
      <c r="I108" t="s">
        <v>12666</v>
      </c>
      <c r="J108" t="s">
        <v>11759</v>
      </c>
      <c r="K108">
        <f>VLOOKUP(J108,'new demand to node'!$B$2:$M$402,12,0)</f>
        <v>470.6420940443025</v>
      </c>
      <c r="N108" t="s">
        <v>12681</v>
      </c>
      <c r="O108">
        <f t="shared" si="3"/>
        <v>290.97324682612083</v>
      </c>
      <c r="T108">
        <v>3252</v>
      </c>
      <c r="U108">
        <v>470</v>
      </c>
    </row>
    <row r="109" spans="1:21">
      <c r="A109">
        <v>3252</v>
      </c>
      <c r="B109">
        <v>481</v>
      </c>
      <c r="C109" t="str">
        <f t="shared" si="2"/>
        <v>n481</v>
      </c>
      <c r="D109" t="str">
        <f>VLOOKUP(A109,'new demand to node'!$A$2:$B$402,2,0)</f>
        <v>d29</v>
      </c>
      <c r="I109" t="s">
        <v>12949</v>
      </c>
      <c r="J109" t="s">
        <v>11771</v>
      </c>
      <c r="K109">
        <f>VLOOKUP(J109,'new demand to node'!$B$2:$M$402,12,0)</f>
        <v>449.09123183399765</v>
      </c>
      <c r="N109" t="s">
        <v>12708</v>
      </c>
      <c r="O109">
        <f t="shared" si="3"/>
        <v>187.32139220057272</v>
      </c>
      <c r="T109">
        <v>3254</v>
      </c>
      <c r="U109">
        <v>223</v>
      </c>
    </row>
    <row r="110" spans="1:21">
      <c r="A110">
        <v>3254</v>
      </c>
      <c r="B110">
        <v>226</v>
      </c>
      <c r="C110" t="str">
        <f t="shared" si="2"/>
        <v>n226</v>
      </c>
      <c r="D110" t="str">
        <f>VLOOKUP(A110,'new demand to node'!$A$2:$B$402,2,0)</f>
        <v>d30</v>
      </c>
      <c r="I110" t="s">
        <v>12949</v>
      </c>
      <c r="J110" t="s">
        <v>11772</v>
      </c>
      <c r="K110">
        <f>VLOOKUP(J110,'new demand to node'!$B$2:$M$402,12,0)</f>
        <v>352.17343363338989</v>
      </c>
      <c r="N110" t="s">
        <v>12716</v>
      </c>
      <c r="O110">
        <f t="shared" si="3"/>
        <v>220.98989486261769</v>
      </c>
      <c r="T110">
        <v>3254</v>
      </c>
      <c r="U110">
        <v>7</v>
      </c>
    </row>
    <row r="111" spans="1:21">
      <c r="A111">
        <v>3254</v>
      </c>
      <c r="B111">
        <v>7</v>
      </c>
      <c r="C111" t="str">
        <f t="shared" si="2"/>
        <v>n7</v>
      </c>
      <c r="D111" t="str">
        <f>VLOOKUP(A111,'new demand to node'!$A$2:$B$402,2,0)</f>
        <v>d30</v>
      </c>
      <c r="I111" t="s">
        <v>12949</v>
      </c>
      <c r="J111" t="s">
        <v>11773</v>
      </c>
      <c r="K111">
        <f>VLOOKUP(J111,'new demand to node'!$B$2:$M$402,12,0)</f>
        <v>536.35383675546495</v>
      </c>
      <c r="N111" t="s">
        <v>12703</v>
      </c>
      <c r="O111">
        <f t="shared" si="3"/>
        <v>1622.9289644063479</v>
      </c>
      <c r="T111">
        <v>3254</v>
      </c>
      <c r="U111">
        <v>468</v>
      </c>
    </row>
    <row r="112" spans="1:21">
      <c r="A112">
        <v>3254</v>
      </c>
      <c r="B112">
        <v>479</v>
      </c>
      <c r="C112" t="str">
        <f t="shared" si="2"/>
        <v>n479</v>
      </c>
      <c r="D112" t="str">
        <f>VLOOKUP(A112,'new demand to node'!$A$2:$B$402,2,0)</f>
        <v>d30</v>
      </c>
      <c r="I112" t="s">
        <v>12949</v>
      </c>
      <c r="J112" t="s">
        <v>11834</v>
      </c>
      <c r="K112">
        <f>VLOOKUP(J112,'new demand to node'!$B$2:$M$402,12,0)</f>
        <v>219.30440126357598</v>
      </c>
      <c r="N112" t="s">
        <v>12682</v>
      </c>
      <c r="O112">
        <f t="shared" si="3"/>
        <v>290.97324682612083</v>
      </c>
      <c r="T112">
        <v>3254</v>
      </c>
      <c r="U112">
        <v>471</v>
      </c>
    </row>
    <row r="113" spans="1:21">
      <c r="A113">
        <v>3254</v>
      </c>
      <c r="B113">
        <v>482</v>
      </c>
      <c r="C113" t="str">
        <f t="shared" si="2"/>
        <v>n482</v>
      </c>
      <c r="D113" t="str">
        <f>VLOOKUP(A113,'new demand to node'!$A$2:$B$402,2,0)</f>
        <v>d30</v>
      </c>
      <c r="I113" t="s">
        <v>12841</v>
      </c>
      <c r="J113" t="s">
        <v>11914</v>
      </c>
      <c r="K113">
        <f>VLOOKUP(J113,'new demand to node'!$B$2:$M$402,12,0)</f>
        <v>243.99222279524031</v>
      </c>
      <c r="N113" t="s">
        <v>12673</v>
      </c>
      <c r="O113">
        <f t="shared" si="3"/>
        <v>824.48447097217365</v>
      </c>
      <c r="T113">
        <v>3254</v>
      </c>
      <c r="U113">
        <v>294</v>
      </c>
    </row>
    <row r="114" spans="1:21">
      <c r="A114">
        <v>3254</v>
      </c>
      <c r="B114">
        <v>299</v>
      </c>
      <c r="C114" t="str">
        <f t="shared" si="2"/>
        <v>n299</v>
      </c>
      <c r="D114" t="str">
        <f>VLOOKUP(A114,'new demand to node'!$A$2:$B$402,2,0)</f>
        <v>d30</v>
      </c>
      <c r="I114" t="s">
        <v>12841</v>
      </c>
      <c r="J114" t="s">
        <v>11916</v>
      </c>
      <c r="K114">
        <f>VLOOKUP(J114,'new demand to node'!$B$2:$M$402,12,0)</f>
        <v>174.06827462597008</v>
      </c>
      <c r="N114" t="s">
        <v>12711</v>
      </c>
      <c r="O114">
        <f t="shared" si="3"/>
        <v>1349.6795123150148</v>
      </c>
      <c r="T114">
        <v>3254</v>
      </c>
      <c r="U114">
        <v>296</v>
      </c>
    </row>
    <row r="115" spans="1:21">
      <c r="A115">
        <v>3254</v>
      </c>
      <c r="B115">
        <v>301</v>
      </c>
      <c r="C115" t="str">
        <f t="shared" si="2"/>
        <v>n301</v>
      </c>
      <c r="D115" t="str">
        <f>VLOOKUP(A115,'new demand to node'!$A$2:$B$402,2,0)</f>
        <v>d30</v>
      </c>
      <c r="I115" t="s">
        <v>12841</v>
      </c>
      <c r="J115" t="s">
        <v>11922</v>
      </c>
      <c r="K115">
        <f>VLOOKUP(J115,'new demand to node'!$B$2:$M$402,12,0)</f>
        <v>119.27525260475784</v>
      </c>
      <c r="N115" t="s">
        <v>12631</v>
      </c>
      <c r="O115">
        <f t="shared" si="3"/>
        <v>253.31575096372646</v>
      </c>
      <c r="T115">
        <v>3255</v>
      </c>
      <c r="U115">
        <v>223</v>
      </c>
    </row>
    <row r="116" spans="1:21">
      <c r="A116">
        <v>3255</v>
      </c>
      <c r="B116">
        <v>226</v>
      </c>
      <c r="C116" t="str">
        <f t="shared" si="2"/>
        <v>n226</v>
      </c>
      <c r="D116" t="str">
        <f>VLOOKUP(A116,'new demand to node'!$A$2:$B$402,2,0)</f>
        <v>d31</v>
      </c>
      <c r="I116" t="s">
        <v>12634</v>
      </c>
      <c r="J116" t="s">
        <v>11773</v>
      </c>
      <c r="K116">
        <f>VLOOKUP(J116,'new demand to node'!$B$2:$M$402,12,0)</f>
        <v>536.35383675546495</v>
      </c>
      <c r="N116" t="s">
        <v>12608</v>
      </c>
      <c r="O116">
        <f t="shared" si="3"/>
        <v>2646.0777308824759</v>
      </c>
      <c r="T116">
        <v>3255</v>
      </c>
      <c r="U116">
        <v>298</v>
      </c>
    </row>
    <row r="117" spans="1:21">
      <c r="A117">
        <v>3255</v>
      </c>
      <c r="B117">
        <v>303</v>
      </c>
      <c r="C117" t="str">
        <f t="shared" si="2"/>
        <v>n303</v>
      </c>
      <c r="D117" t="str">
        <f>VLOOKUP(A117,'new demand to node'!$A$2:$B$402,2,0)</f>
        <v>d31</v>
      </c>
      <c r="I117" t="s">
        <v>12615</v>
      </c>
      <c r="J117" t="s">
        <v>11760</v>
      </c>
      <c r="K117">
        <f>VLOOKUP(J117,'new demand to node'!$B$2:$M$402,12,0)</f>
        <v>253.31575096372646</v>
      </c>
      <c r="N117" t="s">
        <v>12668</v>
      </c>
      <c r="O117">
        <f t="shared" si="3"/>
        <v>536.35383675546495</v>
      </c>
      <c r="T117">
        <v>3255</v>
      </c>
      <c r="U117">
        <v>470</v>
      </c>
    </row>
    <row r="118" spans="1:21">
      <c r="A118">
        <v>3255</v>
      </c>
      <c r="B118">
        <v>481</v>
      </c>
      <c r="C118" t="str">
        <f t="shared" si="2"/>
        <v>n481</v>
      </c>
      <c r="D118" t="str">
        <f>VLOOKUP(A118,'new demand to node'!$A$2:$B$402,2,0)</f>
        <v>d31</v>
      </c>
      <c r="I118" t="s">
        <v>12995</v>
      </c>
      <c r="J118" t="s">
        <v>11769</v>
      </c>
      <c r="K118">
        <f>VLOOKUP(J118,'new demand to node'!$B$2:$M$402,12,0)</f>
        <v>302.00846525222687</v>
      </c>
      <c r="N118" t="s">
        <v>12669</v>
      </c>
      <c r="O118">
        <f t="shared" si="3"/>
        <v>1196.3618172283163</v>
      </c>
      <c r="T118">
        <v>3255</v>
      </c>
      <c r="U118">
        <v>3</v>
      </c>
    </row>
    <row r="119" spans="1:21">
      <c r="A119">
        <v>3255</v>
      </c>
      <c r="B119">
        <v>3</v>
      </c>
      <c r="C119" t="str">
        <f t="shared" si="2"/>
        <v>n3</v>
      </c>
      <c r="D119" t="str">
        <f>VLOOKUP(A119,'new demand to node'!$A$2:$B$402,2,0)</f>
        <v>d31</v>
      </c>
      <c r="I119" t="s">
        <v>12995</v>
      </c>
      <c r="J119" t="s">
        <v>11773</v>
      </c>
      <c r="K119">
        <f>VLOOKUP(J119,'new demand to node'!$B$2:$M$402,12,0)</f>
        <v>536.35383675546495</v>
      </c>
      <c r="N119" t="s">
        <v>12650</v>
      </c>
      <c r="O119">
        <f t="shared" si="3"/>
        <v>278.48820233434589</v>
      </c>
      <c r="T119">
        <v>3255</v>
      </c>
      <c r="U119">
        <v>469</v>
      </c>
    </row>
    <row r="120" spans="1:21">
      <c r="A120">
        <v>3255</v>
      </c>
      <c r="B120">
        <v>480</v>
      </c>
      <c r="C120" t="str">
        <f t="shared" si="2"/>
        <v>n480</v>
      </c>
      <c r="D120" t="str">
        <f>VLOOKUP(A120,'new demand to node'!$A$2:$B$402,2,0)</f>
        <v>d31</v>
      </c>
      <c r="I120" t="s">
        <v>12995</v>
      </c>
      <c r="J120" t="s">
        <v>11828</v>
      </c>
      <c r="K120">
        <f>VLOOKUP(J120,'new demand to node'!$B$2:$M$402,12,0)</f>
        <v>186.2564702858113</v>
      </c>
      <c r="N120" t="s">
        <v>12665</v>
      </c>
      <c r="O120">
        <f t="shared" si="3"/>
        <v>1634.3555917846738</v>
      </c>
      <c r="T120">
        <v>3256</v>
      </c>
      <c r="U120">
        <v>4</v>
      </c>
    </row>
    <row r="121" spans="1:21">
      <c r="A121">
        <v>3256</v>
      </c>
      <c r="B121">
        <v>4</v>
      </c>
      <c r="C121" t="str">
        <f t="shared" si="2"/>
        <v>n4</v>
      </c>
      <c r="D121" t="str">
        <f>VLOOKUP(A121,'new demand to node'!$A$2:$B$402,2,0)</f>
        <v>d32</v>
      </c>
      <c r="I121" t="s">
        <v>12995</v>
      </c>
      <c r="J121" t="s">
        <v>11833</v>
      </c>
      <c r="K121">
        <f>VLOOKUP(J121,'new demand to node'!$B$2:$M$402,12,0)</f>
        <v>254.4471089234643</v>
      </c>
      <c r="N121" t="s">
        <v>12651</v>
      </c>
      <c r="O121">
        <f t="shared" si="3"/>
        <v>278.48820233434589</v>
      </c>
      <c r="T121">
        <v>3256</v>
      </c>
      <c r="U121">
        <v>291</v>
      </c>
    </row>
    <row r="122" spans="1:21">
      <c r="A122">
        <v>3256</v>
      </c>
      <c r="B122">
        <v>296</v>
      </c>
      <c r="C122" t="str">
        <f t="shared" si="2"/>
        <v>n296</v>
      </c>
      <c r="D122" t="str">
        <f>VLOOKUP(A122,'new demand to node'!$A$2:$B$402,2,0)</f>
        <v>d32</v>
      </c>
      <c r="I122" t="s">
        <v>12995</v>
      </c>
      <c r="J122" t="s">
        <v>11841</v>
      </c>
      <c r="K122">
        <f>VLOOKUP(J122,'new demand to node'!$B$2:$M$402,12,0)</f>
        <v>72.99965835931792</v>
      </c>
      <c r="N122" t="s">
        <v>12647</v>
      </c>
      <c r="O122">
        <f t="shared" si="3"/>
        <v>1235.5484912436366</v>
      </c>
      <c r="T122">
        <v>3256</v>
      </c>
      <c r="U122">
        <v>464</v>
      </c>
    </row>
    <row r="123" spans="1:21">
      <c r="A123">
        <v>3256</v>
      </c>
      <c r="B123">
        <v>475</v>
      </c>
      <c r="C123" t="str">
        <f t="shared" si="2"/>
        <v>n475</v>
      </c>
      <c r="D123" t="str">
        <f>VLOOKUP(A123,'new demand to node'!$A$2:$B$402,2,0)</f>
        <v>d32</v>
      </c>
      <c r="I123" t="s">
        <v>12712</v>
      </c>
      <c r="J123" t="s">
        <v>11752</v>
      </c>
      <c r="K123">
        <f>VLOOKUP(J123,'new demand to node'!$B$2:$M$402,12,0)</f>
        <v>1697.1171110624823</v>
      </c>
      <c r="N123" t="s">
        <v>12632</v>
      </c>
      <c r="O123">
        <f t="shared" si="3"/>
        <v>253.31575096372646</v>
      </c>
      <c r="T123">
        <v>3256</v>
      </c>
      <c r="U123">
        <v>1</v>
      </c>
    </row>
    <row r="124" spans="1:21">
      <c r="A124">
        <v>3256</v>
      </c>
      <c r="B124">
        <v>1</v>
      </c>
      <c r="C124" t="str">
        <f t="shared" si="2"/>
        <v>n1</v>
      </c>
      <c r="D124" t="str">
        <f>VLOOKUP(A124,'new demand to node'!$A$2:$B$402,2,0)</f>
        <v>d32</v>
      </c>
      <c r="I124" t="s">
        <v>12712</v>
      </c>
      <c r="J124" t="s">
        <v>11758</v>
      </c>
      <c r="K124">
        <f>VLOOKUP(J124,'new demand to node'!$B$2:$M$402,12,0)</f>
        <v>497.01705258493445</v>
      </c>
      <c r="N124" t="s">
        <v>12655</v>
      </c>
      <c r="O124">
        <f t="shared" si="3"/>
        <v>307.19227523943903</v>
      </c>
      <c r="T124">
        <v>3256</v>
      </c>
      <c r="U124">
        <v>206</v>
      </c>
    </row>
    <row r="125" spans="1:21">
      <c r="A125">
        <v>3256</v>
      </c>
      <c r="B125">
        <v>209</v>
      </c>
      <c r="C125" t="str">
        <f t="shared" si="2"/>
        <v>n209</v>
      </c>
      <c r="D125" t="str">
        <f>VLOOKUP(A125,'new demand to node'!$A$2:$B$402,2,0)</f>
        <v>d32</v>
      </c>
      <c r="I125" t="s">
        <v>12712</v>
      </c>
      <c r="J125" t="s">
        <v>11761</v>
      </c>
      <c r="K125">
        <f>VLOOKUP(J125,'new demand to node'!$B$2:$M$402,12,0)</f>
        <v>624.66127164206728</v>
      </c>
      <c r="N125" t="s">
        <v>12624</v>
      </c>
      <c r="O125">
        <f t="shared" si="3"/>
        <v>822.81552767769244</v>
      </c>
      <c r="T125">
        <v>3256</v>
      </c>
      <c r="U125">
        <v>463</v>
      </c>
    </row>
    <row r="126" spans="1:21">
      <c r="A126">
        <v>3256</v>
      </c>
      <c r="B126">
        <v>474</v>
      </c>
      <c r="C126" t="str">
        <f t="shared" si="2"/>
        <v>n474</v>
      </c>
      <c r="D126" t="str">
        <f>VLOOKUP(A126,'new demand to node'!$A$2:$B$402,2,0)</f>
        <v>d32</v>
      </c>
      <c r="I126" t="s">
        <v>12712</v>
      </c>
      <c r="J126" t="s">
        <v>11770</v>
      </c>
      <c r="K126">
        <f>VLOOKUP(J126,'new demand to node'!$B$2:$M$402,12,0)</f>
        <v>523.55923220439684</v>
      </c>
      <c r="N126" t="s">
        <v>12619</v>
      </c>
      <c r="O126">
        <f t="shared" si="3"/>
        <v>4068.8381397799571</v>
      </c>
      <c r="T126">
        <v>3256</v>
      </c>
      <c r="U126">
        <v>2</v>
      </c>
    </row>
    <row r="127" spans="1:21">
      <c r="A127">
        <v>3256</v>
      </c>
      <c r="B127">
        <v>2</v>
      </c>
      <c r="C127" t="str">
        <f t="shared" si="2"/>
        <v>n2</v>
      </c>
      <c r="D127" t="str">
        <f>VLOOKUP(A127,'new demand to node'!$A$2:$B$402,2,0)</f>
        <v>d32</v>
      </c>
      <c r="I127" t="s">
        <v>12658</v>
      </c>
      <c r="J127" t="s">
        <v>11764</v>
      </c>
      <c r="K127">
        <f>VLOOKUP(J127,'new demand to node'!$B$2:$M$402,12,0)</f>
        <v>8250.1053369989604</v>
      </c>
      <c r="N127" t="s">
        <v>12648</v>
      </c>
      <c r="O127">
        <f t="shared" si="3"/>
        <v>1235.5484912436366</v>
      </c>
      <c r="T127">
        <v>3257</v>
      </c>
      <c r="U127">
        <v>3</v>
      </c>
    </row>
    <row r="128" spans="1:21">
      <c r="A128">
        <v>3257</v>
      </c>
      <c r="B128">
        <v>3</v>
      </c>
      <c r="C128" t="str">
        <f t="shared" si="2"/>
        <v>n3</v>
      </c>
      <c r="D128" t="str">
        <f>VLOOKUP(A128,'new demand to node'!$A$2:$B$402,2,0)</f>
        <v>d33</v>
      </c>
      <c r="I128" t="s">
        <v>12658</v>
      </c>
      <c r="J128" t="s">
        <v>11772</v>
      </c>
      <c r="K128">
        <f>VLOOKUP(J128,'new demand to node'!$B$2:$M$402,12,0)</f>
        <v>352.17343363338989</v>
      </c>
      <c r="N128" t="s">
        <v>12994</v>
      </c>
      <c r="O128">
        <f t="shared" si="3"/>
        <v>593.32864241511618</v>
      </c>
      <c r="T128">
        <v>3257</v>
      </c>
      <c r="U128">
        <v>381</v>
      </c>
    </row>
    <row r="129" spans="1:21">
      <c r="A129">
        <v>3257</v>
      </c>
      <c r="B129">
        <v>388</v>
      </c>
      <c r="C129" t="str">
        <f t="shared" si="2"/>
        <v>n388</v>
      </c>
      <c r="D129" t="str">
        <f>VLOOKUP(A129,'new demand to node'!$A$2:$B$402,2,0)</f>
        <v>d33</v>
      </c>
      <c r="I129" t="s">
        <v>12690</v>
      </c>
      <c r="J129" t="s">
        <v>11796</v>
      </c>
      <c r="K129">
        <f>VLOOKUP(J129,'new demand to node'!$B$2:$M$402,12,0)</f>
        <v>910.29339158882885</v>
      </c>
      <c r="N129" t="s">
        <v>12620</v>
      </c>
      <c r="O129">
        <f t="shared" si="3"/>
        <v>253.31575096372646</v>
      </c>
      <c r="T129">
        <v>3257</v>
      </c>
      <c r="U129">
        <v>380</v>
      </c>
    </row>
    <row r="130" spans="1:21">
      <c r="A130">
        <v>3257</v>
      </c>
      <c r="B130">
        <v>387</v>
      </c>
      <c r="C130" t="str">
        <f t="shared" ref="C130:C193" si="4">"n"&amp;B130</f>
        <v>n387</v>
      </c>
      <c r="D130" t="str">
        <f>VLOOKUP(A130,'new demand to node'!$A$2:$B$402,2,0)</f>
        <v>d33</v>
      </c>
      <c r="I130" t="s">
        <v>12690</v>
      </c>
      <c r="J130" t="s">
        <v>11800</v>
      </c>
      <c r="K130">
        <f>VLOOKUP(J130,'new demand to node'!$B$2:$M$402,12,0)</f>
        <v>209.24544278433018</v>
      </c>
      <c r="N130" t="s">
        <v>12633</v>
      </c>
      <c r="O130">
        <f t="shared" ref="O130:O193" si="5">SUMIF($I$1:$I$1340,N130,$K$1:$K$1340)</f>
        <v>1372.0825041441058</v>
      </c>
      <c r="T130">
        <v>3257</v>
      </c>
      <c r="U130">
        <v>369</v>
      </c>
    </row>
    <row r="131" spans="1:21">
      <c r="A131">
        <v>3257</v>
      </c>
      <c r="B131">
        <v>376</v>
      </c>
      <c r="C131" t="str">
        <f t="shared" si="4"/>
        <v>n376</v>
      </c>
      <c r="D131" t="str">
        <f>VLOOKUP(A131,'new demand to node'!$A$2:$B$402,2,0)</f>
        <v>d33</v>
      </c>
      <c r="I131" t="s">
        <v>12652</v>
      </c>
      <c r="J131" t="s">
        <v>11768</v>
      </c>
      <c r="K131">
        <f>VLOOKUP(J131,'new demand to node'!$B$2:$M$402,12,0)</f>
        <v>307.19227523943903</v>
      </c>
      <c r="N131" t="s">
        <v>12625</v>
      </c>
      <c r="O131">
        <f t="shared" si="5"/>
        <v>253.31575096372646</v>
      </c>
      <c r="T131">
        <v>3257</v>
      </c>
      <c r="U131">
        <v>1</v>
      </c>
    </row>
    <row r="132" spans="1:21">
      <c r="A132">
        <v>3257</v>
      </c>
      <c r="B132">
        <v>1</v>
      </c>
      <c r="C132" t="str">
        <f t="shared" si="4"/>
        <v>n1</v>
      </c>
      <c r="D132" t="str">
        <f>VLOOKUP(A132,'new demand to node'!$A$2:$B$402,2,0)</f>
        <v>d33</v>
      </c>
      <c r="I132" t="s">
        <v>12652</v>
      </c>
      <c r="J132" t="s">
        <v>11769</v>
      </c>
      <c r="K132">
        <f>VLOOKUP(J132,'new demand to node'!$B$2:$M$402,12,0)</f>
        <v>302.00846525222687</v>
      </c>
      <c r="N132" t="s">
        <v>12656</v>
      </c>
      <c r="O132">
        <f t="shared" si="5"/>
        <v>470.6420940443025</v>
      </c>
      <c r="T132">
        <v>3257</v>
      </c>
      <c r="U132">
        <v>4</v>
      </c>
    </row>
    <row r="133" spans="1:21">
      <c r="A133">
        <v>3257</v>
      </c>
      <c r="B133">
        <v>4</v>
      </c>
      <c r="C133" t="str">
        <f t="shared" si="4"/>
        <v>n4</v>
      </c>
      <c r="D133" t="str">
        <f>VLOOKUP(A133,'new demand to node'!$A$2:$B$402,2,0)</f>
        <v>d33</v>
      </c>
      <c r="I133" t="s">
        <v>12581</v>
      </c>
      <c r="J133" t="s">
        <v>11781</v>
      </c>
      <c r="K133">
        <f>VLOOKUP(J133,'new demand to node'!$B$2:$M$402,12,0)</f>
        <v>295.76259306039486</v>
      </c>
      <c r="N133" t="s">
        <v>12657</v>
      </c>
      <c r="O133">
        <f t="shared" si="5"/>
        <v>307.19227523943903</v>
      </c>
      <c r="T133">
        <v>3351</v>
      </c>
      <c r="U133">
        <v>373</v>
      </c>
    </row>
    <row r="134" spans="1:21">
      <c r="A134">
        <v>3351</v>
      </c>
      <c r="B134">
        <v>380</v>
      </c>
      <c r="C134" t="str">
        <f t="shared" si="4"/>
        <v>n380</v>
      </c>
      <c r="D134" t="str">
        <f>VLOOKUP(A134,'new demand to node'!$A$2:$B$402,2,0)</f>
        <v>d34</v>
      </c>
      <c r="I134" t="s">
        <v>12581</v>
      </c>
      <c r="J134" t="s">
        <v>11783</v>
      </c>
      <c r="K134">
        <f>VLOOKUP(J134,'new demand to node'!$B$2:$M$402,12,0)</f>
        <v>649.17981701362703</v>
      </c>
      <c r="N134" t="s">
        <v>12717</v>
      </c>
      <c r="O134">
        <f t="shared" si="5"/>
        <v>307.19227523943903</v>
      </c>
      <c r="T134">
        <v>3351</v>
      </c>
      <c r="U134">
        <v>6</v>
      </c>
    </row>
    <row r="135" spans="1:21">
      <c r="A135">
        <v>3351</v>
      </c>
      <c r="B135">
        <v>6</v>
      </c>
      <c r="C135" t="str">
        <f t="shared" si="4"/>
        <v>n6</v>
      </c>
      <c r="D135" t="str">
        <f>VLOOKUP(A135,'new demand to node'!$A$2:$B$402,2,0)</f>
        <v>d34</v>
      </c>
      <c r="I135" t="s">
        <v>12581</v>
      </c>
      <c r="J135" t="s">
        <v>11799</v>
      </c>
      <c r="K135">
        <f>VLOOKUP(J135,'new demand to node'!$B$2:$M$402,12,0)</f>
        <v>220.98989486261769</v>
      </c>
      <c r="N135" t="s">
        <v>12718</v>
      </c>
      <c r="O135">
        <f t="shared" si="5"/>
        <v>430.23533764694787</v>
      </c>
      <c r="T135">
        <v>3351</v>
      </c>
      <c r="U135">
        <v>29</v>
      </c>
    </row>
    <row r="136" spans="1:21">
      <c r="A136">
        <v>3351</v>
      </c>
      <c r="B136">
        <v>29</v>
      </c>
      <c r="C136" t="str">
        <f t="shared" si="4"/>
        <v>n29</v>
      </c>
      <c r="D136" t="str">
        <f>VLOOKUP(A136,'new demand to node'!$A$2:$B$402,2,0)</f>
        <v>d34</v>
      </c>
      <c r="I136" t="s">
        <v>12570</v>
      </c>
      <c r="J136" t="s">
        <v>11767</v>
      </c>
      <c r="K136">
        <f>VLOOKUP(J136,'new demand to node'!$B$2:$M$402,12,0)</f>
        <v>278.48820233434589</v>
      </c>
      <c r="N136" t="s">
        <v>12621</v>
      </c>
      <c r="O136">
        <f t="shared" si="5"/>
        <v>220.98989486261769</v>
      </c>
      <c r="T136">
        <v>3351</v>
      </c>
      <c r="U136">
        <v>296</v>
      </c>
    </row>
    <row r="137" spans="1:21">
      <c r="A137">
        <v>3351</v>
      </c>
      <c r="B137">
        <v>301</v>
      </c>
      <c r="C137" t="str">
        <f t="shared" si="4"/>
        <v>n301</v>
      </c>
      <c r="D137" t="str">
        <f>VLOOKUP(A137,'new demand to node'!$A$2:$B$402,2,0)</f>
        <v>d34</v>
      </c>
      <c r="I137" t="s">
        <v>12570</v>
      </c>
      <c r="J137" t="s">
        <v>11769</v>
      </c>
      <c r="K137">
        <f>VLOOKUP(J137,'new demand to node'!$B$2:$M$402,12,0)</f>
        <v>302.00846525222687</v>
      </c>
      <c r="N137" t="s">
        <v>12683</v>
      </c>
      <c r="O137">
        <f t="shared" si="5"/>
        <v>703.14748863429145</v>
      </c>
      <c r="T137">
        <v>3351</v>
      </c>
      <c r="U137">
        <v>294</v>
      </c>
    </row>
    <row r="138" spans="1:21">
      <c r="A138">
        <v>3351</v>
      </c>
      <c r="B138">
        <v>299</v>
      </c>
      <c r="C138" t="str">
        <f t="shared" si="4"/>
        <v>n299</v>
      </c>
      <c r="D138" t="str">
        <f>VLOOKUP(A138,'new demand to node'!$A$2:$B$402,2,0)</f>
        <v>d34</v>
      </c>
      <c r="I138" t="s">
        <v>12587</v>
      </c>
      <c r="J138" t="s">
        <v>11731</v>
      </c>
      <c r="K138">
        <f>VLOOKUP(J138,'new demand to node'!$B$2:$M$402,12,0)</f>
        <v>1090.1316667819538</v>
      </c>
      <c r="N138" t="s">
        <v>12946</v>
      </c>
      <c r="O138">
        <f t="shared" si="5"/>
        <v>290.97324682612083</v>
      </c>
      <c r="T138">
        <v>3351</v>
      </c>
      <c r="U138">
        <v>5</v>
      </c>
    </row>
    <row r="139" spans="1:21">
      <c r="A139">
        <v>3351</v>
      </c>
      <c r="B139">
        <v>5</v>
      </c>
      <c r="C139" t="str">
        <f t="shared" si="4"/>
        <v>n5</v>
      </c>
      <c r="D139" t="str">
        <f>VLOOKUP(A139,'new demand to node'!$A$2:$B$402,2,0)</f>
        <v>d34</v>
      </c>
      <c r="I139" t="s">
        <v>12587</v>
      </c>
      <c r="J139" t="s">
        <v>11734</v>
      </c>
      <c r="K139">
        <f>VLOOKUP(J139,'new demand to node'!$B$2:$M$402,12,0)</f>
        <v>364.75370740894982</v>
      </c>
      <c r="N139" t="s">
        <v>12684</v>
      </c>
      <c r="O139">
        <f t="shared" si="5"/>
        <v>290.97324682612083</v>
      </c>
      <c r="T139">
        <v>3352</v>
      </c>
      <c r="U139">
        <v>158</v>
      </c>
    </row>
    <row r="140" spans="1:21">
      <c r="A140">
        <v>3352</v>
      </c>
      <c r="B140">
        <v>369</v>
      </c>
      <c r="C140" t="str">
        <f t="shared" si="4"/>
        <v>n369</v>
      </c>
      <c r="D140" t="str">
        <f>VLOOKUP(A140,'new demand to node'!$A$2:$B$402,2,0)</f>
        <v>d35</v>
      </c>
      <c r="I140" t="s">
        <v>12587</v>
      </c>
      <c r="J140" t="s">
        <v>11738</v>
      </c>
      <c r="K140">
        <f>VLOOKUP(J140,'new demand to node'!$B$2:$M$402,12,0)</f>
        <v>140.77256512347481</v>
      </c>
      <c r="N140" t="s">
        <v>12947</v>
      </c>
      <c r="O140">
        <f t="shared" si="5"/>
        <v>290.97324682612083</v>
      </c>
      <c r="T140">
        <v>3352</v>
      </c>
      <c r="U140">
        <v>62</v>
      </c>
    </row>
    <row r="141" spans="1:21">
      <c r="A141">
        <v>3352</v>
      </c>
      <c r="B141">
        <v>160</v>
      </c>
      <c r="C141" t="str">
        <f t="shared" si="4"/>
        <v>n160</v>
      </c>
      <c r="D141" t="str">
        <f>VLOOKUP(A141,'new demand to node'!$A$2:$B$402,2,0)</f>
        <v>d35</v>
      </c>
      <c r="I141" t="s">
        <v>12587</v>
      </c>
      <c r="J141" t="s">
        <v>11744</v>
      </c>
      <c r="K141">
        <f>VLOOKUP(J141,'new demand to node'!$B$2:$M$402,12,0)</f>
        <v>104.58351284824383</v>
      </c>
      <c r="N141" t="s">
        <v>12685</v>
      </c>
      <c r="O141">
        <f t="shared" si="5"/>
        <v>1182.5112558448757</v>
      </c>
      <c r="T141">
        <v>3352</v>
      </c>
      <c r="U141">
        <v>22</v>
      </c>
    </row>
    <row r="142" spans="1:21">
      <c r="A142">
        <v>3352</v>
      </c>
      <c r="B142">
        <v>22</v>
      </c>
      <c r="C142" t="str">
        <f t="shared" si="4"/>
        <v>n22</v>
      </c>
      <c r="D142" t="str">
        <f>VLOOKUP(A142,'new demand to node'!$A$2:$B$402,2,0)</f>
        <v>d35</v>
      </c>
      <c r="I142" t="s">
        <v>12532</v>
      </c>
      <c r="J142" t="s">
        <v>11703</v>
      </c>
      <c r="K142">
        <f>VLOOKUP(J142,'new demand to node'!$B$2:$M$402,12,0)</f>
        <v>1477.2472571063226</v>
      </c>
      <c r="N142" t="s">
        <v>12686</v>
      </c>
      <c r="O142">
        <f t="shared" si="5"/>
        <v>1236.8939456855205</v>
      </c>
      <c r="T142">
        <v>3352</v>
      </c>
      <c r="U142">
        <v>26</v>
      </c>
    </row>
    <row r="143" spans="1:21">
      <c r="A143">
        <v>3353</v>
      </c>
      <c r="B143">
        <v>183</v>
      </c>
      <c r="C143" t="str">
        <f t="shared" si="4"/>
        <v>n183</v>
      </c>
      <c r="D143" t="str">
        <f>VLOOKUP(A143,'new demand to node'!$A$2:$B$402,2,0)</f>
        <v>d36</v>
      </c>
      <c r="I143" t="s">
        <v>12532</v>
      </c>
      <c r="J143" t="s">
        <v>11704</v>
      </c>
      <c r="K143">
        <f>VLOOKUP(J143,'new demand to node'!$B$2:$M$402,12,0)</f>
        <v>240.136457617833</v>
      </c>
      <c r="N143" t="s">
        <v>12704</v>
      </c>
      <c r="O143">
        <f t="shared" si="5"/>
        <v>290.97324682612083</v>
      </c>
      <c r="T143">
        <v>3353</v>
      </c>
      <c r="U143">
        <v>181</v>
      </c>
    </row>
    <row r="144" spans="1:21">
      <c r="A144">
        <v>3353</v>
      </c>
      <c r="B144">
        <v>21</v>
      </c>
      <c r="C144" t="str">
        <f t="shared" si="4"/>
        <v>n21</v>
      </c>
      <c r="D144" t="str">
        <f>VLOOKUP(A144,'new demand to node'!$A$2:$B$402,2,0)</f>
        <v>d36</v>
      </c>
      <c r="I144" t="s">
        <v>12532</v>
      </c>
      <c r="J144" t="s">
        <v>11706</v>
      </c>
      <c r="K144">
        <f>VLOOKUP(J144,'new demand to node'!$B$2:$M$402,12,0)</f>
        <v>164.2193331179266</v>
      </c>
      <c r="N144" t="s">
        <v>12626</v>
      </c>
      <c r="O144">
        <f t="shared" si="5"/>
        <v>1182.5112558448757</v>
      </c>
      <c r="T144">
        <v>3353</v>
      </c>
      <c r="U144">
        <v>21</v>
      </c>
    </row>
    <row r="145" spans="1:21">
      <c r="A145">
        <v>3353</v>
      </c>
      <c r="B145">
        <v>8</v>
      </c>
      <c r="C145" t="str">
        <f t="shared" si="4"/>
        <v>n8</v>
      </c>
      <c r="D145" t="str">
        <f>VLOOKUP(A145,'new demand to node'!$A$2:$B$402,2,0)</f>
        <v>d36</v>
      </c>
      <c r="I145" t="s">
        <v>12532</v>
      </c>
      <c r="J145" t="s">
        <v>11709</v>
      </c>
      <c r="K145">
        <f>VLOOKUP(J145,'new demand to node'!$B$2:$M$402,12,0)</f>
        <v>108.17568168414776</v>
      </c>
      <c r="N145" t="s">
        <v>12948</v>
      </c>
      <c r="O145">
        <f t="shared" si="5"/>
        <v>470.6420940443025</v>
      </c>
      <c r="T145">
        <v>3353</v>
      </c>
      <c r="U145">
        <v>8</v>
      </c>
    </row>
    <row r="146" spans="1:21">
      <c r="A146">
        <v>3353</v>
      </c>
      <c r="B146">
        <v>9</v>
      </c>
      <c r="C146" t="str">
        <f t="shared" si="4"/>
        <v>n9</v>
      </c>
      <c r="D146" t="str">
        <f>VLOOKUP(A146,'new demand to node'!$A$2:$B$402,2,0)</f>
        <v>d36</v>
      </c>
      <c r="I146" t="s">
        <v>12532</v>
      </c>
      <c r="J146" t="s">
        <v>11721</v>
      </c>
      <c r="K146">
        <f>VLOOKUP(J146,'new demand to node'!$B$2:$M$402,12,0)</f>
        <v>39.115342626447202</v>
      </c>
      <c r="N146" t="s">
        <v>12709</v>
      </c>
      <c r="O146">
        <f t="shared" si="5"/>
        <v>253.31575096372646</v>
      </c>
      <c r="T146">
        <v>3353</v>
      </c>
      <c r="U146">
        <v>9</v>
      </c>
    </row>
    <row r="147" spans="1:21">
      <c r="A147">
        <v>3353</v>
      </c>
      <c r="B147">
        <v>30</v>
      </c>
      <c r="C147" t="str">
        <f t="shared" si="4"/>
        <v>n30</v>
      </c>
      <c r="D147" t="str">
        <f>VLOOKUP(A147,'new demand to node'!$A$2:$B$402,2,0)</f>
        <v>d36</v>
      </c>
      <c r="I147" t="s">
        <v>12532</v>
      </c>
      <c r="J147" t="s">
        <v>12052</v>
      </c>
      <c r="K147">
        <f>VLOOKUP(J147,'new demand to node'!$B$2:$M$402,12,0)</f>
        <v>187.34535101989721</v>
      </c>
      <c r="N147" t="s">
        <v>12627</v>
      </c>
      <c r="O147">
        <f t="shared" si="5"/>
        <v>1306.8602265737318</v>
      </c>
      <c r="T147">
        <v>3353</v>
      </c>
      <c r="U147">
        <v>30</v>
      </c>
    </row>
    <row r="148" spans="1:21">
      <c r="A148">
        <v>3354</v>
      </c>
      <c r="B148">
        <v>41</v>
      </c>
      <c r="C148" t="str">
        <f t="shared" si="4"/>
        <v>n41</v>
      </c>
      <c r="D148" t="str">
        <f>VLOOKUP(A148,'new demand to node'!$A$2:$B$402,2,0)</f>
        <v>d37</v>
      </c>
      <c r="I148" t="s">
        <v>12950</v>
      </c>
      <c r="J148" t="s">
        <v>11719</v>
      </c>
      <c r="K148">
        <f>VLOOKUP(J148,'new demand to node'!$B$2:$M$402,12,0)</f>
        <v>364.93220533621502</v>
      </c>
      <c r="N148" t="s">
        <v>12666</v>
      </c>
      <c r="O148">
        <f t="shared" si="5"/>
        <v>470.6420940443025</v>
      </c>
      <c r="T148">
        <v>3354</v>
      </c>
      <c r="U148">
        <v>41</v>
      </c>
    </row>
    <row r="149" spans="1:21">
      <c r="A149">
        <v>3354</v>
      </c>
      <c r="B149">
        <v>102</v>
      </c>
      <c r="C149" t="str">
        <f t="shared" si="4"/>
        <v>n102</v>
      </c>
      <c r="D149" t="str">
        <f>VLOOKUP(A149,'new demand to node'!$A$2:$B$402,2,0)</f>
        <v>d37</v>
      </c>
      <c r="I149" t="s">
        <v>12950</v>
      </c>
      <c r="J149" t="s">
        <v>11744</v>
      </c>
      <c r="K149">
        <f>VLOOKUP(J149,'new demand to node'!$B$2:$M$402,12,0)</f>
        <v>104.58351284824383</v>
      </c>
      <c r="N149" t="s">
        <v>12949</v>
      </c>
      <c r="O149">
        <f t="shared" si="5"/>
        <v>1556.9229034864284</v>
      </c>
      <c r="T149">
        <v>3354</v>
      </c>
      <c r="U149">
        <v>102</v>
      </c>
    </row>
    <row r="150" spans="1:21">
      <c r="A150">
        <v>3354</v>
      </c>
      <c r="B150">
        <v>9</v>
      </c>
      <c r="C150" t="str">
        <f t="shared" si="4"/>
        <v>n9</v>
      </c>
      <c r="D150" t="str">
        <f>VLOOKUP(A150,'new demand to node'!$A$2:$B$402,2,0)</f>
        <v>d37</v>
      </c>
      <c r="I150" t="s">
        <v>12950</v>
      </c>
      <c r="J150" t="s">
        <v>11747</v>
      </c>
      <c r="K150">
        <f>VLOOKUP(J150,'new demand to node'!$B$2:$M$402,12,0)</f>
        <v>714.60388427873716</v>
      </c>
      <c r="N150" t="s">
        <v>12634</v>
      </c>
      <c r="O150">
        <f t="shared" si="5"/>
        <v>536.35383675546495</v>
      </c>
      <c r="T150">
        <v>3354</v>
      </c>
      <c r="U150">
        <v>9</v>
      </c>
    </row>
    <row r="151" spans="1:21">
      <c r="A151">
        <v>3354</v>
      </c>
      <c r="B151">
        <v>8</v>
      </c>
      <c r="C151" t="str">
        <f t="shared" si="4"/>
        <v>n8</v>
      </c>
      <c r="D151" t="str">
        <f>VLOOKUP(A151,'new demand to node'!$A$2:$B$402,2,0)</f>
        <v>d37</v>
      </c>
      <c r="I151" t="s">
        <v>12653</v>
      </c>
      <c r="J151" t="s">
        <v>11734</v>
      </c>
      <c r="K151">
        <f>VLOOKUP(J151,'new demand to node'!$B$2:$M$402,12,0)</f>
        <v>364.75370740894982</v>
      </c>
      <c r="N151" t="s">
        <v>12615</v>
      </c>
      <c r="O151">
        <f t="shared" si="5"/>
        <v>253.31575096372646</v>
      </c>
      <c r="T151">
        <v>3354</v>
      </c>
      <c r="U151">
        <v>8</v>
      </c>
    </row>
    <row r="152" spans="1:21">
      <c r="A152">
        <v>3354</v>
      </c>
      <c r="B152">
        <v>29</v>
      </c>
      <c r="C152" t="str">
        <f t="shared" si="4"/>
        <v>n29</v>
      </c>
      <c r="D152" t="str">
        <f>VLOOKUP(A152,'new demand to node'!$A$2:$B$402,2,0)</f>
        <v>d37</v>
      </c>
      <c r="I152" t="s">
        <v>12653</v>
      </c>
      <c r="J152" t="s">
        <v>11735</v>
      </c>
      <c r="K152">
        <f>VLOOKUP(J152,'new demand to node'!$B$2:$M$402,12,0)</f>
        <v>359.05928823913308</v>
      </c>
      <c r="N152" t="s">
        <v>12995</v>
      </c>
      <c r="O152">
        <f t="shared" si="5"/>
        <v>1352.0655395762853</v>
      </c>
      <c r="T152">
        <v>3354</v>
      </c>
      <c r="U152">
        <v>29</v>
      </c>
    </row>
    <row r="153" spans="1:21">
      <c r="A153">
        <v>3354</v>
      </c>
      <c r="B153">
        <v>16</v>
      </c>
      <c r="C153" t="str">
        <f t="shared" si="4"/>
        <v>n16</v>
      </c>
      <c r="D153" t="str">
        <f>VLOOKUP(A153,'new demand to node'!$A$2:$B$402,2,0)</f>
        <v>d37</v>
      </c>
      <c r="I153" t="s">
        <v>12653</v>
      </c>
      <c r="J153" t="s">
        <v>11736</v>
      </c>
      <c r="K153">
        <f>VLOOKUP(J153,'new demand to node'!$B$2:$M$402,12,0)</f>
        <v>339.01618010789042</v>
      </c>
      <c r="N153" t="s">
        <v>12712</v>
      </c>
      <c r="O153">
        <f t="shared" si="5"/>
        <v>3342.3546674938807</v>
      </c>
      <c r="T153">
        <v>3354</v>
      </c>
      <c r="U153">
        <v>16</v>
      </c>
    </row>
    <row r="154" spans="1:21">
      <c r="A154">
        <v>3354</v>
      </c>
      <c r="B154">
        <v>39</v>
      </c>
      <c r="C154" t="str">
        <f t="shared" si="4"/>
        <v>n39</v>
      </c>
      <c r="D154" t="str">
        <f>VLOOKUP(A154,'new demand to node'!$A$2:$B$402,2,0)</f>
        <v>d37</v>
      </c>
      <c r="I154" t="s">
        <v>12653</v>
      </c>
      <c r="J154" t="s">
        <v>11738</v>
      </c>
      <c r="K154">
        <f>VLOOKUP(J154,'new demand to node'!$B$2:$M$402,12,0)</f>
        <v>140.77256512347481</v>
      </c>
      <c r="N154" t="s">
        <v>12658</v>
      </c>
      <c r="O154">
        <f t="shared" si="5"/>
        <v>8602.2787706323506</v>
      </c>
      <c r="T154">
        <v>3354</v>
      </c>
      <c r="U154">
        <v>39</v>
      </c>
    </row>
    <row r="155" spans="1:21">
      <c r="A155">
        <v>3355</v>
      </c>
      <c r="B155">
        <v>9</v>
      </c>
      <c r="C155" t="str">
        <f t="shared" si="4"/>
        <v>n9</v>
      </c>
      <c r="D155" t="str">
        <f>VLOOKUP(A155,'new demand to node'!$A$2:$B$402,2,0)</f>
        <v>d38</v>
      </c>
      <c r="I155" t="s">
        <v>12653</v>
      </c>
      <c r="J155" t="s">
        <v>11740</v>
      </c>
      <c r="K155">
        <f>VLOOKUP(J155,'new demand to node'!$B$2:$M$402,12,0)</f>
        <v>192.2657194174794</v>
      </c>
      <c r="N155" t="s">
        <v>12690</v>
      </c>
      <c r="O155">
        <f t="shared" si="5"/>
        <v>1119.538834373159</v>
      </c>
      <c r="T155">
        <v>3355</v>
      </c>
      <c r="U155">
        <v>9</v>
      </c>
    </row>
    <row r="156" spans="1:21">
      <c r="A156">
        <v>3355</v>
      </c>
      <c r="B156">
        <v>8</v>
      </c>
      <c r="C156" t="str">
        <f t="shared" si="4"/>
        <v>n8</v>
      </c>
      <c r="D156" t="str">
        <f>VLOOKUP(A156,'new demand to node'!$A$2:$B$402,2,0)</f>
        <v>d38</v>
      </c>
      <c r="I156" t="s">
        <v>12653</v>
      </c>
      <c r="J156" t="s">
        <v>11745</v>
      </c>
      <c r="K156">
        <f>VLOOKUP(J156,'new demand to node'!$B$2:$M$402,12,0)</f>
        <v>106.89994326123251</v>
      </c>
      <c r="N156" t="s">
        <v>12652</v>
      </c>
      <c r="O156">
        <f t="shared" si="5"/>
        <v>609.2007404916659</v>
      </c>
      <c r="T156">
        <v>3355</v>
      </c>
      <c r="U156">
        <v>8</v>
      </c>
    </row>
    <row r="157" spans="1:21">
      <c r="A157">
        <v>3356</v>
      </c>
      <c r="B157">
        <v>62</v>
      </c>
      <c r="C157" t="str">
        <f t="shared" si="4"/>
        <v>n62</v>
      </c>
      <c r="D157" t="str">
        <f>VLOOKUP(A157,'new demand to node'!$A$2:$B$402,2,0)</f>
        <v>d39</v>
      </c>
      <c r="I157" t="s">
        <v>12677</v>
      </c>
      <c r="J157" t="s">
        <v>11768</v>
      </c>
      <c r="K157">
        <f>VLOOKUP(J157,'new demand to node'!$B$2:$M$402,12,0)</f>
        <v>307.19227523943903</v>
      </c>
      <c r="N157" t="s">
        <v>12581</v>
      </c>
      <c r="O157">
        <f t="shared" si="5"/>
        <v>1165.9323049366394</v>
      </c>
      <c r="T157">
        <v>3356</v>
      </c>
      <c r="U157">
        <v>62</v>
      </c>
    </row>
    <row r="158" spans="1:21">
      <c r="A158">
        <v>3356</v>
      </c>
      <c r="B158">
        <v>61</v>
      </c>
      <c r="C158" t="str">
        <f t="shared" si="4"/>
        <v>n61</v>
      </c>
      <c r="D158" t="str">
        <f>VLOOKUP(A158,'new demand to node'!$A$2:$B$402,2,0)</f>
        <v>d39</v>
      </c>
      <c r="I158" t="s">
        <v>12951</v>
      </c>
      <c r="J158" t="s">
        <v>11767</v>
      </c>
      <c r="K158">
        <f>VLOOKUP(J158,'new demand to node'!$B$2:$M$402,12,0)</f>
        <v>278.48820233434589</v>
      </c>
      <c r="N158" t="s">
        <v>12570</v>
      </c>
      <c r="O158">
        <f t="shared" si="5"/>
        <v>580.49666758657281</v>
      </c>
      <c r="T158">
        <v>3356</v>
      </c>
      <c r="U158">
        <v>61</v>
      </c>
    </row>
    <row r="159" spans="1:21">
      <c r="A159">
        <v>3357</v>
      </c>
      <c r="B159">
        <v>369</v>
      </c>
      <c r="C159" t="str">
        <f t="shared" si="4"/>
        <v>n369</v>
      </c>
      <c r="D159" t="str">
        <f>VLOOKUP(A159,'new demand to node'!$A$2:$B$402,2,0)</f>
        <v>d40</v>
      </c>
      <c r="I159" t="s">
        <v>12951</v>
      </c>
      <c r="J159" t="s">
        <v>11768</v>
      </c>
      <c r="K159">
        <f>VLOOKUP(J159,'new demand to node'!$B$2:$M$402,12,0)</f>
        <v>307.19227523943903</v>
      </c>
      <c r="N159" t="s">
        <v>12587</v>
      </c>
      <c r="O159">
        <f t="shared" si="5"/>
        <v>1700.2414521626222</v>
      </c>
      <c r="T159">
        <v>3357</v>
      </c>
      <c r="U159">
        <v>30</v>
      </c>
    </row>
    <row r="160" spans="1:21">
      <c r="A160">
        <v>3357</v>
      </c>
      <c r="B160">
        <v>201</v>
      </c>
      <c r="C160" t="str">
        <f t="shared" si="4"/>
        <v>n201</v>
      </c>
      <c r="D160" t="str">
        <f>VLOOKUP(A160,'new demand to node'!$A$2:$B$402,2,0)</f>
        <v>d40</v>
      </c>
      <c r="I160" t="s">
        <v>12678</v>
      </c>
      <c r="J160" t="s">
        <v>11778</v>
      </c>
      <c r="K160">
        <f>VLOOKUP(J160,'new demand to node'!$B$2:$M$402,12,0)</f>
        <v>197.52268448841576</v>
      </c>
      <c r="N160" t="s">
        <v>12950</v>
      </c>
      <c r="O160">
        <f t="shared" si="5"/>
        <v>1184.1196024631959</v>
      </c>
      <c r="T160">
        <v>3357</v>
      </c>
      <c r="U160">
        <v>62</v>
      </c>
    </row>
    <row r="161" spans="1:21">
      <c r="A161">
        <v>3357</v>
      </c>
      <c r="B161">
        <v>183</v>
      </c>
      <c r="C161" t="str">
        <f t="shared" si="4"/>
        <v>n183</v>
      </c>
      <c r="D161" t="str">
        <f>VLOOKUP(A161,'new demand to node'!$A$2:$B$402,2,0)</f>
        <v>d40</v>
      </c>
      <c r="I161" t="s">
        <v>12678</v>
      </c>
      <c r="J161" t="s">
        <v>11779</v>
      </c>
      <c r="K161">
        <f>VLOOKUP(J161,'new demand to node'!$B$2:$M$402,12,0)</f>
        <v>290.97324682612083</v>
      </c>
      <c r="N161" t="s">
        <v>12653</v>
      </c>
      <c r="O161">
        <f t="shared" si="5"/>
        <v>1502.7674035581601</v>
      </c>
      <c r="T161">
        <v>3357</v>
      </c>
      <c r="U161">
        <v>198</v>
      </c>
    </row>
    <row r="162" spans="1:21">
      <c r="A162">
        <v>3357</v>
      </c>
      <c r="B162">
        <v>30</v>
      </c>
      <c r="C162" t="str">
        <f t="shared" si="4"/>
        <v>n30</v>
      </c>
      <c r="D162" t="str">
        <f>VLOOKUP(A162,'new demand to node'!$A$2:$B$402,2,0)</f>
        <v>d40</v>
      </c>
      <c r="I162" t="s">
        <v>12721</v>
      </c>
      <c r="J162" t="s">
        <v>11800</v>
      </c>
      <c r="K162">
        <f>VLOOKUP(J162,'new demand to node'!$B$2:$M$402,12,0)</f>
        <v>209.24544278433018</v>
      </c>
      <c r="N162" t="s">
        <v>12677</v>
      </c>
      <c r="O162">
        <f t="shared" si="5"/>
        <v>307.19227523943903</v>
      </c>
      <c r="T162">
        <v>3357</v>
      </c>
      <c r="U162">
        <v>181</v>
      </c>
    </row>
    <row r="163" spans="1:21">
      <c r="A163">
        <v>3358</v>
      </c>
      <c r="B163">
        <v>29</v>
      </c>
      <c r="C163" t="str">
        <f t="shared" si="4"/>
        <v>n29</v>
      </c>
      <c r="D163" t="str">
        <f>VLOOKUP(A163,'new demand to node'!$A$2:$B$402,2,0)</f>
        <v>d41</v>
      </c>
      <c r="I163" t="s">
        <v>12638</v>
      </c>
      <c r="J163" t="s">
        <v>11778</v>
      </c>
      <c r="K163">
        <f>VLOOKUP(J163,'new demand to node'!$B$2:$M$402,12,0)</f>
        <v>197.52268448841576</v>
      </c>
      <c r="N163" t="s">
        <v>12951</v>
      </c>
      <c r="O163">
        <f t="shared" si="5"/>
        <v>585.68047757378486</v>
      </c>
      <c r="T163">
        <v>3357</v>
      </c>
      <c r="U163">
        <v>22</v>
      </c>
    </row>
    <row r="164" spans="1:21">
      <c r="A164">
        <v>3358</v>
      </c>
      <c r="B164">
        <v>380</v>
      </c>
      <c r="C164" t="str">
        <f t="shared" si="4"/>
        <v>n380</v>
      </c>
      <c r="D164" t="str">
        <f>VLOOKUP(A164,'new demand to node'!$A$2:$B$402,2,0)</f>
        <v>d41</v>
      </c>
      <c r="I164" t="s">
        <v>12638</v>
      </c>
      <c r="J164" t="s">
        <v>11800</v>
      </c>
      <c r="K164">
        <f>VLOOKUP(J164,'new demand to node'!$B$2:$M$402,12,0)</f>
        <v>209.24544278433018</v>
      </c>
      <c r="N164" t="s">
        <v>12678</v>
      </c>
      <c r="O164">
        <f t="shared" si="5"/>
        <v>488.49593131453662</v>
      </c>
      <c r="T164">
        <v>3358</v>
      </c>
      <c r="U164">
        <v>29</v>
      </c>
    </row>
    <row r="165" spans="1:21">
      <c r="A165">
        <v>3358</v>
      </c>
      <c r="B165">
        <v>201</v>
      </c>
      <c r="C165" t="str">
        <f t="shared" si="4"/>
        <v>n201</v>
      </c>
      <c r="D165" t="str">
        <f>VLOOKUP(A165,'new demand to node'!$A$2:$B$402,2,0)</f>
        <v>d41</v>
      </c>
      <c r="I165" t="s">
        <v>12613</v>
      </c>
      <c r="J165" t="s">
        <v>11800</v>
      </c>
      <c r="K165">
        <f>VLOOKUP(J165,'new demand to node'!$B$2:$M$402,12,0)</f>
        <v>209.24544278433018</v>
      </c>
      <c r="N165" t="s">
        <v>12721</v>
      </c>
      <c r="O165">
        <f t="shared" si="5"/>
        <v>209.24544278433018</v>
      </c>
      <c r="T165">
        <v>3358</v>
      </c>
      <c r="U165">
        <v>373</v>
      </c>
    </row>
    <row r="166" spans="1:21">
      <c r="A166">
        <v>3358</v>
      </c>
      <c r="B166">
        <v>183</v>
      </c>
      <c r="C166" t="str">
        <f t="shared" si="4"/>
        <v>n183</v>
      </c>
      <c r="D166" t="str">
        <f>VLOOKUP(A166,'new demand to node'!$A$2:$B$402,2,0)</f>
        <v>d41</v>
      </c>
      <c r="I166" t="s">
        <v>12617</v>
      </c>
      <c r="J166" t="s">
        <v>11762</v>
      </c>
      <c r="K166">
        <f>VLOOKUP(J166,'new demand to node'!$B$2:$M$402,12,0)</f>
        <v>206.13043604935703</v>
      </c>
      <c r="N166" t="s">
        <v>12638</v>
      </c>
      <c r="O166">
        <f t="shared" si="5"/>
        <v>406.76812727274591</v>
      </c>
      <c r="T166">
        <v>3358</v>
      </c>
      <c r="U166">
        <v>198</v>
      </c>
    </row>
    <row r="167" spans="1:21">
      <c r="A167">
        <v>3358</v>
      </c>
      <c r="B167">
        <v>1</v>
      </c>
      <c r="C167" t="str">
        <f t="shared" si="4"/>
        <v>n1</v>
      </c>
      <c r="D167" t="str">
        <f>VLOOKUP(A167,'new demand to node'!$A$2:$B$402,2,0)</f>
        <v>d41</v>
      </c>
      <c r="I167" t="s">
        <v>12628</v>
      </c>
      <c r="J167" t="s">
        <v>11750</v>
      </c>
      <c r="K167">
        <f>VLOOKUP(J167,'new demand to node'!$B$2:$M$402,12,0)</f>
        <v>4024.7494322445227</v>
      </c>
      <c r="N167" t="s">
        <v>12613</v>
      </c>
      <c r="O167">
        <f t="shared" si="5"/>
        <v>209.24544278433018</v>
      </c>
      <c r="T167">
        <v>3358</v>
      </c>
      <c r="U167">
        <v>181</v>
      </c>
    </row>
    <row r="168" spans="1:21">
      <c r="A168">
        <v>3358</v>
      </c>
      <c r="B168">
        <v>474</v>
      </c>
      <c r="C168" t="str">
        <f t="shared" si="4"/>
        <v>n474</v>
      </c>
      <c r="D168" t="str">
        <f>VLOOKUP(A168,'new demand to node'!$A$2:$B$402,2,0)</f>
        <v>d41</v>
      </c>
      <c r="I168" t="s">
        <v>12894</v>
      </c>
      <c r="J168" t="s">
        <v>12014</v>
      </c>
      <c r="K168">
        <f>VLOOKUP(J168,'new demand to node'!$B$2:$M$402,12,0)</f>
        <v>220.32549402435134</v>
      </c>
      <c r="N168" t="s">
        <v>12617</v>
      </c>
      <c r="O168">
        <f t="shared" si="5"/>
        <v>206.13043604935703</v>
      </c>
      <c r="T168">
        <v>3358</v>
      </c>
      <c r="U168">
        <v>1</v>
      </c>
    </row>
    <row r="169" spans="1:21">
      <c r="A169">
        <v>3359</v>
      </c>
      <c r="B169">
        <v>30</v>
      </c>
      <c r="C169" t="str">
        <f t="shared" si="4"/>
        <v>n30</v>
      </c>
      <c r="D169" t="str">
        <f>VLOOKUP(A169,'new demand to node'!$A$2:$B$402,2,0)</f>
        <v>d42</v>
      </c>
      <c r="I169" t="s">
        <v>12894</v>
      </c>
      <c r="J169" t="s">
        <v>12019</v>
      </c>
      <c r="K169">
        <f>VLOOKUP(J169,'new demand to node'!$B$2:$M$402,12,0)</f>
        <v>528.46560873880412</v>
      </c>
      <c r="N169" t="s">
        <v>12628</v>
      </c>
      <c r="O169">
        <f t="shared" si="5"/>
        <v>4024.7494322445227</v>
      </c>
      <c r="T169">
        <v>3358</v>
      </c>
      <c r="U169">
        <v>463</v>
      </c>
    </row>
    <row r="170" spans="1:21">
      <c r="A170">
        <v>3359</v>
      </c>
      <c r="B170">
        <v>415</v>
      </c>
      <c r="C170" t="str">
        <f t="shared" si="4"/>
        <v>n415</v>
      </c>
      <c r="D170" t="str">
        <f>VLOOKUP(A170,'new demand to node'!$A$2:$B$402,2,0)</f>
        <v>d42</v>
      </c>
      <c r="I170" t="s">
        <v>12952</v>
      </c>
      <c r="J170" t="s">
        <v>11753</v>
      </c>
      <c r="K170">
        <f>VLOOKUP(J170,'new demand to node'!$B$2:$M$402,12,0)</f>
        <v>559.47292335822294</v>
      </c>
      <c r="N170" t="s">
        <v>12952</v>
      </c>
      <c r="O170">
        <f t="shared" si="5"/>
        <v>996.35879009142741</v>
      </c>
      <c r="T170">
        <v>3359</v>
      </c>
      <c r="U170">
        <v>30</v>
      </c>
    </row>
    <row r="171" spans="1:21">
      <c r="A171">
        <v>3359</v>
      </c>
      <c r="B171">
        <v>27</v>
      </c>
      <c r="C171" t="str">
        <f t="shared" si="4"/>
        <v>n27</v>
      </c>
      <c r="D171" t="str">
        <f>VLOOKUP(A171,'new demand to node'!$A$2:$B$402,2,0)</f>
        <v>d42</v>
      </c>
      <c r="I171" t="s">
        <v>12952</v>
      </c>
      <c r="J171" t="s">
        <v>11754</v>
      </c>
      <c r="K171">
        <f>VLOOKUP(J171,'new demand to node'!$B$2:$M$402,12,0)</f>
        <v>436.88586673320441</v>
      </c>
      <c r="N171" t="s">
        <v>12635</v>
      </c>
      <c r="O171">
        <f t="shared" si="5"/>
        <v>470.6420940443025</v>
      </c>
      <c r="T171">
        <v>3359</v>
      </c>
      <c r="U171">
        <v>406</v>
      </c>
    </row>
    <row r="172" spans="1:21">
      <c r="A172">
        <v>3359</v>
      </c>
      <c r="B172">
        <v>414</v>
      </c>
      <c r="C172" t="str">
        <f t="shared" si="4"/>
        <v>n414</v>
      </c>
      <c r="D172" t="str">
        <f>VLOOKUP(A172,'new demand to node'!$A$2:$B$402,2,0)</f>
        <v>d42</v>
      </c>
      <c r="I172" t="s">
        <v>12635</v>
      </c>
      <c r="J172" t="s">
        <v>11759</v>
      </c>
      <c r="K172">
        <f>VLOOKUP(J172,'new demand to node'!$B$2:$M$402,12,0)</f>
        <v>470.6420940443025</v>
      </c>
      <c r="N172" t="s">
        <v>12618</v>
      </c>
      <c r="O172">
        <f t="shared" si="5"/>
        <v>436.88586673320441</v>
      </c>
      <c r="T172">
        <v>3359</v>
      </c>
      <c r="U172">
        <v>27</v>
      </c>
    </row>
    <row r="173" spans="1:21">
      <c r="A173">
        <v>3359</v>
      </c>
      <c r="B173">
        <v>22</v>
      </c>
      <c r="C173" t="str">
        <f t="shared" si="4"/>
        <v>n22</v>
      </c>
      <c r="D173" t="str">
        <f>VLOOKUP(A173,'new demand to node'!$A$2:$B$402,2,0)</f>
        <v>d42</v>
      </c>
      <c r="I173" t="s">
        <v>12618</v>
      </c>
      <c r="J173" t="s">
        <v>11754</v>
      </c>
      <c r="K173">
        <f>VLOOKUP(J173,'new demand to node'!$B$2:$M$402,12,0)</f>
        <v>436.88586673320441</v>
      </c>
      <c r="N173" t="s">
        <v>12953</v>
      </c>
      <c r="O173">
        <f t="shared" si="5"/>
        <v>253.31575096372646</v>
      </c>
      <c r="T173">
        <v>3359</v>
      </c>
      <c r="U173">
        <v>22</v>
      </c>
    </row>
    <row r="174" spans="1:21">
      <c r="A174">
        <v>3359</v>
      </c>
      <c r="B174">
        <v>26</v>
      </c>
      <c r="C174" t="str">
        <f t="shared" si="4"/>
        <v>n26</v>
      </c>
      <c r="D174" t="str">
        <f>VLOOKUP(A174,'new demand to node'!$A$2:$B$402,2,0)</f>
        <v>d42</v>
      </c>
      <c r="I174" t="s">
        <v>12953</v>
      </c>
      <c r="J174" t="s">
        <v>11760</v>
      </c>
      <c r="K174">
        <f>VLOOKUP(J174,'new demand to node'!$B$2:$M$402,12,0)</f>
        <v>253.31575096372646</v>
      </c>
      <c r="N174" t="s">
        <v>12614</v>
      </c>
      <c r="O174">
        <f t="shared" si="5"/>
        <v>436.88586673320441</v>
      </c>
      <c r="T174">
        <v>3359</v>
      </c>
      <c r="U174">
        <v>26</v>
      </c>
    </row>
    <row r="175" spans="1:21">
      <c r="A175">
        <v>3359</v>
      </c>
      <c r="B175">
        <v>369</v>
      </c>
      <c r="C175" t="str">
        <f t="shared" si="4"/>
        <v>n369</v>
      </c>
      <c r="D175" t="str">
        <f>VLOOKUP(A175,'new demand to node'!$A$2:$B$402,2,0)</f>
        <v>d42</v>
      </c>
      <c r="I175" t="s">
        <v>12614</v>
      </c>
      <c r="J175" t="s">
        <v>11754</v>
      </c>
      <c r="K175">
        <f>VLOOKUP(J175,'new demand to node'!$B$2:$M$402,12,0)</f>
        <v>436.88586673320441</v>
      </c>
      <c r="N175" t="s">
        <v>12923</v>
      </c>
      <c r="O175">
        <f t="shared" si="5"/>
        <v>659.32288639826334</v>
      </c>
      <c r="T175">
        <v>3360</v>
      </c>
      <c r="U175">
        <v>9</v>
      </c>
    </row>
    <row r="176" spans="1:21">
      <c r="A176">
        <v>3360</v>
      </c>
      <c r="B176">
        <v>9</v>
      </c>
      <c r="C176" t="str">
        <f t="shared" si="4"/>
        <v>n9</v>
      </c>
      <c r="D176" t="str">
        <f>VLOOKUP(A176,'new demand to node'!$A$2:$B$402,2,0)</f>
        <v>d43</v>
      </c>
      <c r="I176" t="s">
        <v>12923</v>
      </c>
      <c r="J176" t="s">
        <v>11749</v>
      </c>
      <c r="K176">
        <f>VLOOKUP(J176,'new demand to node'!$B$2:$M$402,12,0)</f>
        <v>659.32288639826334</v>
      </c>
      <c r="N176" t="s">
        <v>12713</v>
      </c>
      <c r="O176">
        <f t="shared" si="5"/>
        <v>2420.4611318736088</v>
      </c>
      <c r="T176">
        <v>3360</v>
      </c>
      <c r="U176">
        <v>29</v>
      </c>
    </row>
    <row r="177" spans="1:21">
      <c r="A177">
        <v>3360</v>
      </c>
      <c r="B177">
        <v>29</v>
      </c>
      <c r="C177" t="str">
        <f t="shared" si="4"/>
        <v>n29</v>
      </c>
      <c r="D177" t="str">
        <f>VLOOKUP(A177,'new demand to node'!$A$2:$B$402,2,0)</f>
        <v>d43</v>
      </c>
      <c r="I177" t="s">
        <v>12713</v>
      </c>
      <c r="J177" t="s">
        <v>11751</v>
      </c>
      <c r="K177">
        <f>VLOOKUP(J177,'new demand to node'!$B$2:$M$402,12,0)</f>
        <v>1542.4841092678148</v>
      </c>
      <c r="N177" t="s">
        <v>12897</v>
      </c>
      <c r="O177">
        <f t="shared" si="5"/>
        <v>271.51924261503683</v>
      </c>
      <c r="T177">
        <v>3361</v>
      </c>
      <c r="U177">
        <v>463</v>
      </c>
    </row>
    <row r="178" spans="1:21">
      <c r="A178">
        <v>3361</v>
      </c>
      <c r="B178">
        <v>474</v>
      </c>
      <c r="C178" t="str">
        <f t="shared" si="4"/>
        <v>n474</v>
      </c>
      <c r="D178" t="str">
        <f>VLOOKUP(A178,'new demand to node'!$A$2:$B$402,2,0)</f>
        <v>d44</v>
      </c>
      <c r="I178" t="s">
        <v>12713</v>
      </c>
      <c r="J178" t="s">
        <v>11760</v>
      </c>
      <c r="K178">
        <f>VLOOKUP(J178,'new demand to node'!$B$2:$M$402,12,0)</f>
        <v>253.31575096372646</v>
      </c>
      <c r="N178" t="s">
        <v>12898</v>
      </c>
      <c r="O178">
        <f t="shared" si="5"/>
        <v>775.60994566429815</v>
      </c>
      <c r="T178">
        <v>3361</v>
      </c>
      <c r="U178">
        <v>198</v>
      </c>
    </row>
    <row r="179" spans="1:21">
      <c r="A179">
        <v>3361</v>
      </c>
      <c r="B179">
        <v>201</v>
      </c>
      <c r="C179" t="str">
        <f t="shared" si="4"/>
        <v>n201</v>
      </c>
      <c r="D179" t="str">
        <f>VLOOKUP(A179,'new demand to node'!$A$2:$B$402,2,0)</f>
        <v>d44</v>
      </c>
      <c r="I179" t="s">
        <v>12713</v>
      </c>
      <c r="J179" t="s">
        <v>11761</v>
      </c>
      <c r="K179">
        <f>VLOOKUP(J179,'new demand to node'!$B$2:$M$402,12,0)</f>
        <v>624.66127164206728</v>
      </c>
      <c r="N179" t="s">
        <v>12912</v>
      </c>
      <c r="O179">
        <f t="shared" si="5"/>
        <v>448.23748471212753</v>
      </c>
      <c r="T179">
        <v>3361</v>
      </c>
      <c r="U179">
        <v>62</v>
      </c>
    </row>
    <row r="180" spans="1:21">
      <c r="A180">
        <v>3361</v>
      </c>
      <c r="B180">
        <v>62</v>
      </c>
      <c r="C180" t="str">
        <f t="shared" si="4"/>
        <v>n62</v>
      </c>
      <c r="D180" t="str">
        <f>VLOOKUP(A180,'new demand to node'!$A$2:$B$402,2,0)</f>
        <v>d44</v>
      </c>
      <c r="I180" t="s">
        <v>12897</v>
      </c>
      <c r="J180" t="s">
        <v>12032</v>
      </c>
      <c r="K180">
        <f>VLOOKUP(J180,'new demand to node'!$B$2:$M$402,12,0)</f>
        <v>155.09344246172196</v>
      </c>
      <c r="N180" t="s">
        <v>12913</v>
      </c>
      <c r="O180">
        <f t="shared" si="5"/>
        <v>1028.6049513207561</v>
      </c>
      <c r="T180">
        <v>3361</v>
      </c>
      <c r="U180">
        <v>464</v>
      </c>
    </row>
    <row r="181" spans="1:21">
      <c r="A181">
        <v>3361</v>
      </c>
      <c r="B181">
        <v>475</v>
      </c>
      <c r="C181" t="str">
        <f t="shared" si="4"/>
        <v>n475</v>
      </c>
      <c r="D181" t="str">
        <f>VLOOKUP(A181,'new demand to node'!$A$2:$B$402,2,0)</f>
        <v>d44</v>
      </c>
      <c r="I181" t="s">
        <v>12897</v>
      </c>
      <c r="J181" t="s">
        <v>12034</v>
      </c>
      <c r="K181">
        <f>VLOOKUP(J181,'new demand to node'!$B$2:$M$402,12,0)</f>
        <v>116.42580015331488</v>
      </c>
      <c r="N181" t="s">
        <v>12529</v>
      </c>
      <c r="O181">
        <f t="shared" si="5"/>
        <v>474.55022776822977</v>
      </c>
      <c r="T181">
        <v>3401</v>
      </c>
      <c r="U181">
        <v>59</v>
      </c>
    </row>
    <row r="182" spans="1:21">
      <c r="A182">
        <v>3401</v>
      </c>
      <c r="B182">
        <v>59</v>
      </c>
      <c r="C182" t="str">
        <f t="shared" si="4"/>
        <v>n59</v>
      </c>
      <c r="D182" t="str">
        <f>VLOOKUP(A182,'new demand to node'!$A$2:$B$402,2,0)</f>
        <v>d45</v>
      </c>
      <c r="I182" t="s">
        <v>12898</v>
      </c>
      <c r="J182" t="s">
        <v>11797</v>
      </c>
      <c r="K182">
        <f>VLOOKUP(J182,'new demand to node'!$B$2:$M$402,12,0)</f>
        <v>304.68002074463334</v>
      </c>
      <c r="N182" t="s">
        <v>12639</v>
      </c>
      <c r="O182">
        <f t="shared" si="5"/>
        <v>0</v>
      </c>
      <c r="T182">
        <v>3402</v>
      </c>
      <c r="U182">
        <v>266</v>
      </c>
    </row>
    <row r="183" spans="1:21">
      <c r="A183">
        <v>3402</v>
      </c>
      <c r="B183">
        <v>270</v>
      </c>
      <c r="C183" t="str">
        <f t="shared" si="4"/>
        <v>n270</v>
      </c>
      <c r="D183" t="str">
        <f>VLOOKUP(A183,'new demand to node'!$A$2:$B$402,2,0)</f>
        <v>d46</v>
      </c>
      <c r="I183" t="s">
        <v>12898</v>
      </c>
      <c r="J183" t="s">
        <v>11798</v>
      </c>
      <c r="K183">
        <f>VLOOKUP(J183,'new demand to node'!$B$2:$M$402,12,0)</f>
        <v>470.92992491966481</v>
      </c>
      <c r="N183" t="s">
        <v>12954</v>
      </c>
      <c r="O183">
        <f t="shared" si="5"/>
        <v>12471.131641592696</v>
      </c>
      <c r="T183">
        <v>3403</v>
      </c>
      <c r="U183">
        <v>157</v>
      </c>
    </row>
    <row r="184" spans="1:21">
      <c r="A184">
        <v>3403</v>
      </c>
      <c r="B184">
        <v>159</v>
      </c>
      <c r="C184" t="str">
        <f t="shared" si="4"/>
        <v>n159</v>
      </c>
      <c r="D184" t="str">
        <f>VLOOKUP(A184,'new demand to node'!$A$2:$B$402,2,0)</f>
        <v>d47</v>
      </c>
      <c r="I184" t="s">
        <v>12912</v>
      </c>
      <c r="J184" t="s">
        <v>12014</v>
      </c>
      <c r="K184">
        <f>VLOOKUP(J184,'new demand to node'!$B$2:$M$402,12,0)</f>
        <v>220.32549402435134</v>
      </c>
      <c r="N184" t="s">
        <v>12955</v>
      </c>
      <c r="O184">
        <f t="shared" si="5"/>
        <v>206.13043604935703</v>
      </c>
      <c r="T184">
        <v>3404</v>
      </c>
      <c r="U184">
        <v>261</v>
      </c>
    </row>
    <row r="185" spans="1:21">
      <c r="A185">
        <v>3404</v>
      </c>
      <c r="B185">
        <v>265</v>
      </c>
      <c r="C185" t="str">
        <f t="shared" si="4"/>
        <v>n265</v>
      </c>
      <c r="D185" t="str">
        <f>VLOOKUP(A185,'new demand to node'!$A$2:$B$402,2,0)</f>
        <v>d48</v>
      </c>
      <c r="I185" t="s">
        <v>12912</v>
      </c>
      <c r="J185" t="s">
        <v>12027</v>
      </c>
      <c r="K185">
        <f>VLOOKUP(J185,'new demand to node'!$B$2:$M$402,12,0)</f>
        <v>227.91199068777618</v>
      </c>
      <c r="N185" t="s">
        <v>12640</v>
      </c>
      <c r="O185">
        <f t="shared" si="5"/>
        <v>206.13043604935703</v>
      </c>
      <c r="T185">
        <v>3405</v>
      </c>
      <c r="U185">
        <v>34</v>
      </c>
    </row>
    <row r="186" spans="1:21">
      <c r="A186">
        <v>3405</v>
      </c>
      <c r="B186">
        <v>34</v>
      </c>
      <c r="C186" t="str">
        <f t="shared" si="4"/>
        <v>n34</v>
      </c>
      <c r="D186" t="str">
        <f>VLOOKUP(A186,'new demand to node'!$A$2:$B$402,2,0)</f>
        <v>d49</v>
      </c>
      <c r="I186" t="s">
        <v>12922</v>
      </c>
      <c r="J186" t="s">
        <v>12032</v>
      </c>
      <c r="K186">
        <f>VLOOKUP(J186,'new demand to node'!$B$2:$M$402,12,0)</f>
        <v>155.09344246172196</v>
      </c>
      <c r="N186" t="s">
        <v>12611</v>
      </c>
      <c r="O186">
        <f t="shared" si="5"/>
        <v>206.13043604935703</v>
      </c>
      <c r="T186">
        <v>3451</v>
      </c>
      <c r="U186">
        <v>159</v>
      </c>
    </row>
    <row r="187" spans="1:21">
      <c r="A187">
        <v>3451</v>
      </c>
      <c r="B187">
        <v>161</v>
      </c>
      <c r="C187" t="str">
        <f t="shared" si="4"/>
        <v>n161</v>
      </c>
      <c r="D187" t="str">
        <f>VLOOKUP(A187,'new demand to node'!$A$2:$B$402,2,0)</f>
        <v>d50</v>
      </c>
      <c r="I187" t="s">
        <v>12922</v>
      </c>
      <c r="J187" t="s">
        <v>12034</v>
      </c>
      <c r="K187">
        <f>VLOOKUP(J187,'new demand to node'!$B$2:$M$402,12,0)</f>
        <v>116.42580015331488</v>
      </c>
      <c r="N187" t="s">
        <v>12808</v>
      </c>
      <c r="O187">
        <f t="shared" si="5"/>
        <v>206.13043604935703</v>
      </c>
      <c r="T187">
        <v>3451</v>
      </c>
      <c r="U187">
        <v>157</v>
      </c>
    </row>
    <row r="188" spans="1:21">
      <c r="A188">
        <v>3451</v>
      </c>
      <c r="B188">
        <v>159</v>
      </c>
      <c r="C188" t="str">
        <f t="shared" si="4"/>
        <v>n159</v>
      </c>
      <c r="D188" t="str">
        <f>VLOOKUP(A188,'new demand to node'!$A$2:$B$402,2,0)</f>
        <v>d50</v>
      </c>
      <c r="I188" t="s">
        <v>12913</v>
      </c>
      <c r="J188" t="s">
        <v>12014</v>
      </c>
      <c r="K188">
        <f>VLOOKUP(J188,'new demand to node'!$B$2:$M$402,12,0)</f>
        <v>220.32549402435134</v>
      </c>
      <c r="N188" t="s">
        <v>12809</v>
      </c>
      <c r="O188">
        <f t="shared" si="5"/>
        <v>659.32288639826334</v>
      </c>
      <c r="T188">
        <v>3452</v>
      </c>
      <c r="U188">
        <v>266</v>
      </c>
    </row>
    <row r="189" spans="1:21">
      <c r="A189">
        <v>3452</v>
      </c>
      <c r="B189">
        <v>270</v>
      </c>
      <c r="C189" t="str">
        <f t="shared" si="4"/>
        <v>n270</v>
      </c>
      <c r="D189" t="str">
        <f>VLOOKUP(A189,'new demand to node'!$A$2:$B$402,2,0)</f>
        <v>d51</v>
      </c>
      <c r="I189" t="s">
        <v>12913</v>
      </c>
      <c r="J189" t="s">
        <v>12018</v>
      </c>
      <c r="K189">
        <f>VLOOKUP(J189,'new demand to node'!$B$2:$M$402,12,0)</f>
        <v>463.94166645531362</v>
      </c>
      <c r="N189" t="s">
        <v>12641</v>
      </c>
      <c r="O189">
        <f t="shared" si="5"/>
        <v>820.40294973065329</v>
      </c>
      <c r="T189">
        <v>3452</v>
      </c>
      <c r="U189">
        <v>267</v>
      </c>
    </row>
    <row r="190" spans="1:21">
      <c r="A190">
        <v>3452</v>
      </c>
      <c r="B190">
        <v>271</v>
      </c>
      <c r="C190" t="str">
        <f t="shared" si="4"/>
        <v>n271</v>
      </c>
      <c r="D190" t="str">
        <f>VLOOKUP(A190,'new demand to node'!$A$2:$B$402,2,0)</f>
        <v>d51</v>
      </c>
      <c r="I190" t="s">
        <v>12913</v>
      </c>
      <c r="J190" t="s">
        <v>12027</v>
      </c>
      <c r="K190">
        <f>VLOOKUP(J190,'new demand to node'!$B$2:$M$402,12,0)</f>
        <v>227.91199068777618</v>
      </c>
      <c r="N190" t="s">
        <v>12916</v>
      </c>
      <c r="O190">
        <f t="shared" si="5"/>
        <v>2443.8729192901365</v>
      </c>
      <c r="T190">
        <v>3452</v>
      </c>
      <c r="U190">
        <v>159</v>
      </c>
    </row>
    <row r="191" spans="1:21">
      <c r="A191">
        <v>3452</v>
      </c>
      <c r="B191">
        <v>161</v>
      </c>
      <c r="C191" t="str">
        <f t="shared" si="4"/>
        <v>n161</v>
      </c>
      <c r="D191" t="str">
        <f>VLOOKUP(A191,'new demand to node'!$A$2:$B$402,2,0)</f>
        <v>d51</v>
      </c>
      <c r="I191" t="s">
        <v>12913</v>
      </c>
      <c r="J191" t="s">
        <v>12034</v>
      </c>
      <c r="K191">
        <f>VLOOKUP(J191,'new demand to node'!$B$2:$M$402,12,0)</f>
        <v>116.42580015331488</v>
      </c>
      <c r="N191" t="s">
        <v>12956</v>
      </c>
      <c r="O191">
        <f t="shared" si="5"/>
        <v>206.13043604935703</v>
      </c>
      <c r="T191">
        <v>3453</v>
      </c>
      <c r="U191">
        <v>159</v>
      </c>
    </row>
    <row r="192" spans="1:21">
      <c r="A192">
        <v>3453</v>
      </c>
      <c r="B192">
        <v>161</v>
      </c>
      <c r="C192" t="str">
        <f t="shared" si="4"/>
        <v>n161</v>
      </c>
      <c r="D192" t="str">
        <f>VLOOKUP(A192,'new demand to node'!$A$2:$B$402,2,0)</f>
        <v>d52</v>
      </c>
      <c r="I192" t="s">
        <v>12529</v>
      </c>
      <c r="J192" t="s">
        <v>12027</v>
      </c>
      <c r="K192">
        <f>VLOOKUP(J192,'new demand to node'!$B$2:$M$402,12,0)</f>
        <v>227.91199068777618</v>
      </c>
      <c r="N192" t="s">
        <v>12957</v>
      </c>
      <c r="O192">
        <f t="shared" si="5"/>
        <v>358.55544853922879</v>
      </c>
      <c r="T192">
        <v>3453</v>
      </c>
      <c r="U192">
        <v>280</v>
      </c>
    </row>
    <row r="193" spans="1:21">
      <c r="A193">
        <v>3453</v>
      </c>
      <c r="B193">
        <v>285</v>
      </c>
      <c r="C193" t="str">
        <f t="shared" si="4"/>
        <v>n285</v>
      </c>
      <c r="D193" t="str">
        <f>VLOOKUP(A193,'new demand to node'!$A$2:$B$402,2,0)</f>
        <v>d52</v>
      </c>
      <c r="I193" t="s">
        <v>12529</v>
      </c>
      <c r="J193" t="s">
        <v>12030</v>
      </c>
      <c r="K193">
        <f>VLOOKUP(J193,'new demand to node'!$B$2:$M$402,12,0)</f>
        <v>130.21243692713873</v>
      </c>
      <c r="N193" t="s">
        <v>12642</v>
      </c>
      <c r="O193">
        <f t="shared" si="5"/>
        <v>659.32288639826334</v>
      </c>
      <c r="T193">
        <v>3453</v>
      </c>
      <c r="U193">
        <v>218</v>
      </c>
    </row>
    <row r="194" spans="1:21">
      <c r="A194">
        <v>3453</v>
      </c>
      <c r="B194">
        <v>221</v>
      </c>
      <c r="C194" t="str">
        <f t="shared" ref="C194:C257" si="6">"n"&amp;B194</f>
        <v>n221</v>
      </c>
      <c r="D194" t="str">
        <f>VLOOKUP(A194,'new demand to node'!$A$2:$B$402,2,0)</f>
        <v>d52</v>
      </c>
      <c r="I194" t="s">
        <v>12529</v>
      </c>
      <c r="J194" t="s">
        <v>12034</v>
      </c>
      <c r="K194">
        <f>VLOOKUP(J194,'new demand to node'!$B$2:$M$402,12,0)</f>
        <v>116.42580015331488</v>
      </c>
      <c r="N194" t="s">
        <v>12996</v>
      </c>
      <c r="O194">
        <f t="shared" ref="O194:O257" si="7">SUMIF($I$1:$I$1340,N194,$K$1:$K$1340)</f>
        <v>206.13043604935703</v>
      </c>
      <c r="T194">
        <v>3454</v>
      </c>
      <c r="U194">
        <v>96</v>
      </c>
    </row>
    <row r="195" spans="1:21">
      <c r="A195">
        <v>3454</v>
      </c>
      <c r="B195">
        <v>96</v>
      </c>
      <c r="C195" t="str">
        <f t="shared" si="6"/>
        <v>n96</v>
      </c>
      <c r="D195" t="str">
        <f>VLOOKUP(A195,'new demand to node'!$A$2:$B$402,2,0)</f>
        <v>d53</v>
      </c>
      <c r="I195" t="s">
        <v>12954</v>
      </c>
      <c r="J195" t="s">
        <v>11700</v>
      </c>
      <c r="K195">
        <f>VLOOKUP(J195,'new demand to node'!$B$2:$M$402,12,0)</f>
        <v>11806.882201386863</v>
      </c>
      <c r="N195" t="s">
        <v>12719</v>
      </c>
      <c r="O195">
        <f t="shared" si="7"/>
        <v>206.13043604935703</v>
      </c>
      <c r="T195">
        <v>3454</v>
      </c>
      <c r="U195">
        <v>92</v>
      </c>
    </row>
    <row r="196" spans="1:21">
      <c r="A196">
        <v>3454</v>
      </c>
      <c r="B196">
        <v>92</v>
      </c>
      <c r="C196" t="str">
        <f t="shared" si="6"/>
        <v>n92</v>
      </c>
      <c r="D196" t="str">
        <f>VLOOKUP(A196,'new demand to node'!$A$2:$B$402,2,0)</f>
        <v>d53</v>
      </c>
      <c r="I196" t="s">
        <v>12954</v>
      </c>
      <c r="J196" t="s">
        <v>11720</v>
      </c>
      <c r="K196">
        <f>VLOOKUP(J196,'new demand to node'!$B$2:$M$402,12,0)</f>
        <v>283.58653947147252</v>
      </c>
      <c r="N196" t="s">
        <v>12722</v>
      </c>
      <c r="O196">
        <f t="shared" si="7"/>
        <v>206.13043604935703</v>
      </c>
      <c r="T196">
        <v>3454</v>
      </c>
      <c r="U196">
        <v>93</v>
      </c>
    </row>
    <row r="197" spans="1:21">
      <c r="A197">
        <v>3454</v>
      </c>
      <c r="B197">
        <v>93</v>
      </c>
      <c r="C197" t="str">
        <f t="shared" si="6"/>
        <v>n93</v>
      </c>
      <c r="D197" t="str">
        <f>VLOOKUP(A197,'new demand to node'!$A$2:$B$402,2,0)</f>
        <v>d53</v>
      </c>
      <c r="I197" t="s">
        <v>12954</v>
      </c>
      <c r="J197" t="s">
        <v>11724</v>
      </c>
      <c r="K197">
        <f>VLOOKUP(J197,'new demand to node'!$B$2:$M$402,12,0)</f>
        <v>241.30196954515375</v>
      </c>
      <c r="N197" t="s">
        <v>12612</v>
      </c>
      <c r="O197">
        <f t="shared" si="7"/>
        <v>699.3878226753385</v>
      </c>
      <c r="T197">
        <v>3454</v>
      </c>
      <c r="U197">
        <v>218</v>
      </c>
    </row>
    <row r="198" spans="1:21">
      <c r="A198">
        <v>3454</v>
      </c>
      <c r="B198">
        <v>221</v>
      </c>
      <c r="C198" t="str">
        <f t="shared" si="6"/>
        <v>n221</v>
      </c>
      <c r="D198" t="str">
        <f>VLOOKUP(A198,'new demand to node'!$A$2:$B$402,2,0)</f>
        <v>d53</v>
      </c>
      <c r="I198" t="s">
        <v>12954</v>
      </c>
      <c r="J198" t="s">
        <v>11725</v>
      </c>
      <c r="K198">
        <f>VLOOKUP(J198,'new demand to node'!$B$2:$M$402,12,0)</f>
        <v>139.36093118920715</v>
      </c>
      <c r="N198" t="s">
        <v>12578</v>
      </c>
      <c r="O198">
        <f t="shared" si="7"/>
        <v>220.98989486261769</v>
      </c>
      <c r="T198">
        <v>3454</v>
      </c>
      <c r="U198">
        <v>433</v>
      </c>
    </row>
    <row r="199" spans="1:21">
      <c r="A199">
        <v>3454</v>
      </c>
      <c r="B199">
        <v>444</v>
      </c>
      <c r="C199" t="str">
        <f t="shared" si="6"/>
        <v>n444</v>
      </c>
      <c r="D199" t="str">
        <f>VLOOKUP(A199,'new demand to node'!$A$2:$B$402,2,0)</f>
        <v>d53</v>
      </c>
      <c r="I199" t="s">
        <v>12955</v>
      </c>
      <c r="J199" t="s">
        <v>11762</v>
      </c>
      <c r="K199">
        <f>VLOOKUP(J199,'new demand to node'!$B$2:$M$402,12,0)</f>
        <v>206.13043604935703</v>
      </c>
      <c r="N199" t="s">
        <v>12594</v>
      </c>
      <c r="O199">
        <f t="shared" si="7"/>
        <v>209.24544278433018</v>
      </c>
      <c r="T199">
        <v>3454</v>
      </c>
      <c r="U199">
        <v>434</v>
      </c>
    </row>
    <row r="200" spans="1:21">
      <c r="A200">
        <v>3454</v>
      </c>
      <c r="B200">
        <v>445</v>
      </c>
      <c r="C200" t="str">
        <f t="shared" si="6"/>
        <v>n445</v>
      </c>
      <c r="D200" t="str">
        <f>VLOOKUP(A200,'new demand to node'!$A$2:$B$402,2,0)</f>
        <v>d53</v>
      </c>
      <c r="I200" t="s">
        <v>12640</v>
      </c>
      <c r="J200" t="s">
        <v>11762</v>
      </c>
      <c r="K200">
        <f>VLOOKUP(J200,'new demand to node'!$B$2:$M$402,12,0)</f>
        <v>206.13043604935703</v>
      </c>
      <c r="N200" t="s">
        <v>12601</v>
      </c>
      <c r="O200">
        <f t="shared" si="7"/>
        <v>659.32288639826334</v>
      </c>
      <c r="T200">
        <v>3454</v>
      </c>
      <c r="U200">
        <v>199</v>
      </c>
    </row>
    <row r="201" spans="1:21">
      <c r="A201">
        <v>3454</v>
      </c>
      <c r="B201">
        <v>202</v>
      </c>
      <c r="C201" t="str">
        <f t="shared" si="6"/>
        <v>n202</v>
      </c>
      <c r="D201" t="str">
        <f>VLOOKUP(A201,'new demand to node'!$A$2:$B$402,2,0)</f>
        <v>d53</v>
      </c>
      <c r="I201" t="s">
        <v>12611</v>
      </c>
      <c r="J201" t="s">
        <v>11762</v>
      </c>
      <c r="K201">
        <f>VLOOKUP(J201,'new demand to node'!$B$2:$M$402,12,0)</f>
        <v>206.13043604935703</v>
      </c>
      <c r="N201" t="s">
        <v>12667</v>
      </c>
      <c r="O201">
        <f t="shared" si="7"/>
        <v>580.83397202374522</v>
      </c>
      <c r="T201">
        <v>3454</v>
      </c>
      <c r="U201">
        <v>280</v>
      </c>
    </row>
    <row r="202" spans="1:21">
      <c r="A202">
        <v>3454</v>
      </c>
      <c r="B202">
        <v>285</v>
      </c>
      <c r="C202" t="str">
        <f t="shared" si="6"/>
        <v>n285</v>
      </c>
      <c r="D202" t="str">
        <f>VLOOKUP(A202,'new demand to node'!$A$2:$B$402,2,0)</f>
        <v>d53</v>
      </c>
      <c r="I202" t="s">
        <v>12808</v>
      </c>
      <c r="J202" t="s">
        <v>11762</v>
      </c>
      <c r="K202">
        <f>VLOOKUP(J202,'new demand to node'!$B$2:$M$402,12,0)</f>
        <v>206.13043604935703</v>
      </c>
      <c r="N202" t="s">
        <v>12706</v>
      </c>
      <c r="O202">
        <f t="shared" si="7"/>
        <v>204.39599503384878</v>
      </c>
      <c r="T202">
        <v>3454</v>
      </c>
      <c r="U202">
        <v>284</v>
      </c>
    </row>
    <row r="203" spans="1:21">
      <c r="A203">
        <v>3454</v>
      </c>
      <c r="B203">
        <v>289</v>
      </c>
      <c r="C203" t="str">
        <f t="shared" si="6"/>
        <v>n289</v>
      </c>
      <c r="D203" t="str">
        <f>VLOOKUP(A203,'new demand to node'!$A$2:$B$402,2,0)</f>
        <v>d53</v>
      </c>
      <c r="I203" t="s">
        <v>12809</v>
      </c>
      <c r="J203" t="s">
        <v>11749</v>
      </c>
      <c r="K203">
        <f>VLOOKUP(J203,'new demand to node'!$B$2:$M$402,12,0)</f>
        <v>659.32288639826334</v>
      </c>
      <c r="N203" t="s">
        <v>12958</v>
      </c>
      <c r="O203">
        <f t="shared" si="7"/>
        <v>0</v>
      </c>
      <c r="T203">
        <v>3455</v>
      </c>
      <c r="U203">
        <v>36</v>
      </c>
    </row>
    <row r="204" spans="1:21">
      <c r="A204">
        <v>3455</v>
      </c>
      <c r="B204">
        <v>36</v>
      </c>
      <c r="C204" t="str">
        <f t="shared" si="6"/>
        <v>n36</v>
      </c>
      <c r="D204" t="str">
        <f>VLOOKUP(A204,'new demand to node'!$A$2:$B$402,2,0)</f>
        <v>d54</v>
      </c>
      <c r="I204" t="s">
        <v>12641</v>
      </c>
      <c r="J204" t="s">
        <v>11892</v>
      </c>
      <c r="K204">
        <f>VLOOKUP(J204,'new demand to node'!$B$2:$M$402,12,0)</f>
        <v>263.1183248798518</v>
      </c>
      <c r="N204" t="s">
        <v>12679</v>
      </c>
      <c r="O204">
        <f t="shared" si="7"/>
        <v>1664.0646441674598</v>
      </c>
      <c r="T204">
        <v>3455</v>
      </c>
      <c r="U204">
        <v>34</v>
      </c>
    </row>
    <row r="205" spans="1:21">
      <c r="A205">
        <v>3455</v>
      </c>
      <c r="B205">
        <v>34</v>
      </c>
      <c r="C205" t="str">
        <f t="shared" si="6"/>
        <v>n34</v>
      </c>
      <c r="D205" t="str">
        <f>VLOOKUP(A205,'new demand to node'!$A$2:$B$402,2,0)</f>
        <v>d54</v>
      </c>
      <c r="I205" t="s">
        <v>12641</v>
      </c>
      <c r="J205" t="s">
        <v>11893</v>
      </c>
      <c r="K205">
        <f>VLOOKUP(J205,'new demand to node'!$B$2:$M$402,12,0)</f>
        <v>392.08319196628804</v>
      </c>
      <c r="N205" t="s">
        <v>12680</v>
      </c>
      <c r="O205">
        <f t="shared" si="7"/>
        <v>1421.0378708696051</v>
      </c>
      <c r="T205">
        <v>3455</v>
      </c>
      <c r="U205">
        <v>159</v>
      </c>
    </row>
    <row r="206" spans="1:21">
      <c r="A206">
        <v>3455</v>
      </c>
      <c r="B206">
        <v>161</v>
      </c>
      <c r="C206" t="str">
        <f t="shared" si="6"/>
        <v>n161</v>
      </c>
      <c r="D206" t="str">
        <f>VLOOKUP(A206,'new demand to node'!$A$2:$B$402,2,0)</f>
        <v>d54</v>
      </c>
      <c r="I206" t="s">
        <v>12641</v>
      </c>
      <c r="J206" t="s">
        <v>11894</v>
      </c>
      <c r="K206">
        <f>VLOOKUP(J206,'new demand to node'!$B$2:$M$402,12,0)</f>
        <v>165.20143288451339</v>
      </c>
      <c r="N206" t="s">
        <v>12556</v>
      </c>
      <c r="O206">
        <f t="shared" si="7"/>
        <v>253.31575096372646</v>
      </c>
      <c r="T206">
        <v>3455</v>
      </c>
      <c r="U206">
        <v>157</v>
      </c>
    </row>
    <row r="207" spans="1:21">
      <c r="A207">
        <v>3455</v>
      </c>
      <c r="B207">
        <v>159</v>
      </c>
      <c r="C207" t="str">
        <f t="shared" si="6"/>
        <v>n159</v>
      </c>
      <c r="D207" t="str">
        <f>VLOOKUP(A207,'new demand to node'!$A$2:$B$402,2,0)</f>
        <v>d54</v>
      </c>
      <c r="I207" t="s">
        <v>12835</v>
      </c>
      <c r="J207" t="s">
        <v>11912</v>
      </c>
      <c r="K207">
        <f>VLOOKUP(J207,'new demand to node'!$B$2:$M$402,12,0)</f>
        <v>160.3152061767577</v>
      </c>
      <c r="N207" t="s">
        <v>12561</v>
      </c>
      <c r="O207">
        <f t="shared" si="7"/>
        <v>493.28527754881065</v>
      </c>
      <c r="T207">
        <v>3456</v>
      </c>
      <c r="U207">
        <v>85</v>
      </c>
    </row>
    <row r="208" spans="1:21">
      <c r="A208">
        <v>3456</v>
      </c>
      <c r="B208">
        <v>85</v>
      </c>
      <c r="C208" t="str">
        <f t="shared" si="6"/>
        <v>n85</v>
      </c>
      <c r="D208" t="str">
        <f>VLOOKUP(A208,'new demand to node'!$A$2:$B$402,2,0)</f>
        <v>d55</v>
      </c>
      <c r="I208" t="s">
        <v>12835</v>
      </c>
      <c r="J208" t="s">
        <v>11918</v>
      </c>
      <c r="K208">
        <f>VLOOKUP(J208,'new demand to node'!$B$2:$M$402,12,0)</f>
        <v>269.70258665226987</v>
      </c>
      <c r="N208" t="s">
        <v>12757</v>
      </c>
      <c r="O208">
        <f t="shared" si="7"/>
        <v>488.49593131453662</v>
      </c>
      <c r="T208">
        <v>3456</v>
      </c>
      <c r="U208">
        <v>92</v>
      </c>
    </row>
    <row r="209" spans="1:21">
      <c r="A209">
        <v>3456</v>
      </c>
      <c r="B209">
        <v>92</v>
      </c>
      <c r="C209" t="str">
        <f t="shared" si="6"/>
        <v>n92</v>
      </c>
      <c r="D209" t="str">
        <f>VLOOKUP(A209,'new demand to node'!$A$2:$B$402,2,0)</f>
        <v>d55</v>
      </c>
      <c r="I209" t="s">
        <v>12835</v>
      </c>
      <c r="J209" t="s">
        <v>11920</v>
      </c>
      <c r="K209">
        <f>VLOOKUP(J209,'new demand to node'!$B$2:$M$402,12,0)</f>
        <v>155.8397579645011</v>
      </c>
      <c r="N209" t="s">
        <v>12758</v>
      </c>
      <c r="O209">
        <f t="shared" si="7"/>
        <v>562.00699341552956</v>
      </c>
      <c r="T209">
        <v>3456</v>
      </c>
      <c r="U209">
        <v>200</v>
      </c>
    </row>
    <row r="210" spans="1:21">
      <c r="A210">
        <v>3456</v>
      </c>
      <c r="B210">
        <v>93</v>
      </c>
      <c r="C210" t="str">
        <f t="shared" si="6"/>
        <v>n93</v>
      </c>
      <c r="D210" t="str">
        <f>VLOOKUP(A210,'new demand to node'!$A$2:$B$402,2,0)</f>
        <v>d55</v>
      </c>
      <c r="I210" t="s">
        <v>12835</v>
      </c>
      <c r="J210" t="s">
        <v>11923</v>
      </c>
      <c r="K210">
        <f>VLOOKUP(J210,'new demand to node'!$B$2:$M$402,12,0)</f>
        <v>639.79877879465698</v>
      </c>
      <c r="N210" t="s">
        <v>12724</v>
      </c>
      <c r="O210">
        <f t="shared" si="7"/>
        <v>295.81378515545089</v>
      </c>
      <c r="T210">
        <v>3456</v>
      </c>
      <c r="U210">
        <v>91</v>
      </c>
    </row>
    <row r="211" spans="1:21">
      <c r="A211">
        <v>3456</v>
      </c>
      <c r="B211">
        <v>91</v>
      </c>
      <c r="C211" t="str">
        <f t="shared" si="6"/>
        <v>n91</v>
      </c>
      <c r="D211" t="str">
        <f>VLOOKUP(A211,'new demand to node'!$A$2:$B$402,2,0)</f>
        <v>d55</v>
      </c>
      <c r="I211" t="s">
        <v>12835</v>
      </c>
      <c r="J211" t="s">
        <v>11927</v>
      </c>
      <c r="K211">
        <f>VLOOKUP(J211,'new demand to node'!$B$2:$M$402,12,0)</f>
        <v>373.02702963826317</v>
      </c>
      <c r="N211" t="s">
        <v>12806</v>
      </c>
      <c r="O211">
        <f t="shared" si="7"/>
        <v>2737.4939957571769</v>
      </c>
      <c r="T211">
        <v>3456</v>
      </c>
      <c r="U211">
        <v>86</v>
      </c>
    </row>
    <row r="212" spans="1:21">
      <c r="A212">
        <v>3456</v>
      </c>
      <c r="B212">
        <v>86</v>
      </c>
      <c r="C212" t="str">
        <f t="shared" si="6"/>
        <v>n86</v>
      </c>
      <c r="D212" t="str">
        <f>VLOOKUP(A212,'new demand to node'!$A$2:$B$402,2,0)</f>
        <v>d55</v>
      </c>
      <c r="I212" t="s">
        <v>12835</v>
      </c>
      <c r="J212" t="s">
        <v>11929</v>
      </c>
      <c r="K212">
        <f>VLOOKUP(J212,'new demand to node'!$B$2:$M$402,12,0)</f>
        <v>180.95658511927994</v>
      </c>
      <c r="N212" t="s">
        <v>12767</v>
      </c>
      <c r="O212">
        <f t="shared" si="7"/>
        <v>944.01788238570464</v>
      </c>
      <c r="T212">
        <v>3456</v>
      </c>
      <c r="U212">
        <v>434</v>
      </c>
    </row>
    <row r="213" spans="1:21">
      <c r="A213">
        <v>3456</v>
      </c>
      <c r="B213">
        <v>445</v>
      </c>
      <c r="C213" t="str">
        <f t="shared" si="6"/>
        <v>n445</v>
      </c>
      <c r="D213" t="str">
        <f>VLOOKUP(A213,'new demand to node'!$A$2:$B$402,2,0)</f>
        <v>d55</v>
      </c>
      <c r="I213" t="s">
        <v>12916</v>
      </c>
      <c r="J213" t="s">
        <v>11887</v>
      </c>
      <c r="K213">
        <f>VLOOKUP(J213,'new demand to node'!$B$2:$M$402,12,0)</f>
        <v>130.76340250168246</v>
      </c>
      <c r="N213" t="s">
        <v>12782</v>
      </c>
      <c r="O213">
        <f t="shared" si="7"/>
        <v>1784.9782877086111</v>
      </c>
      <c r="T213">
        <v>3456</v>
      </c>
      <c r="U213">
        <v>96</v>
      </c>
    </row>
    <row r="214" spans="1:21">
      <c r="A214">
        <v>3456</v>
      </c>
      <c r="B214">
        <v>96</v>
      </c>
      <c r="C214" t="str">
        <f t="shared" si="6"/>
        <v>n96</v>
      </c>
      <c r="D214" t="str">
        <f>VLOOKUP(A214,'new demand to node'!$A$2:$B$402,2,0)</f>
        <v>d55</v>
      </c>
      <c r="I214" t="s">
        <v>12916</v>
      </c>
      <c r="J214" t="s">
        <v>11892</v>
      </c>
      <c r="K214">
        <f>VLOOKUP(J214,'new demand to node'!$B$2:$M$402,12,0)</f>
        <v>263.1183248798518</v>
      </c>
      <c r="N214" t="s">
        <v>12914</v>
      </c>
      <c r="O214">
        <f t="shared" si="7"/>
        <v>293.76547400510083</v>
      </c>
      <c r="T214">
        <v>3457</v>
      </c>
      <c r="U214">
        <v>219</v>
      </c>
    </row>
    <row r="215" spans="1:21">
      <c r="A215">
        <v>3457</v>
      </c>
      <c r="B215">
        <v>271</v>
      </c>
      <c r="C215" t="str">
        <f t="shared" si="6"/>
        <v>n271</v>
      </c>
      <c r="D215" t="str">
        <f>VLOOKUP(A215,'new demand to node'!$A$2:$B$402,2,0)</f>
        <v>d56</v>
      </c>
      <c r="I215" t="s">
        <v>12916</v>
      </c>
      <c r="J215" t="s">
        <v>11894</v>
      </c>
      <c r="K215">
        <f>VLOOKUP(J215,'new demand to node'!$B$2:$M$402,12,0)</f>
        <v>165.20143288451339</v>
      </c>
      <c r="N215" t="s">
        <v>12921</v>
      </c>
      <c r="O215">
        <f t="shared" si="7"/>
        <v>2074.5371198007147</v>
      </c>
      <c r="T215">
        <v>3457</v>
      </c>
      <c r="U215">
        <v>218</v>
      </c>
    </row>
    <row r="216" spans="1:21">
      <c r="A216">
        <v>3457</v>
      </c>
      <c r="B216">
        <v>221</v>
      </c>
      <c r="C216" t="str">
        <f t="shared" si="6"/>
        <v>n221</v>
      </c>
      <c r="D216" t="str">
        <f>VLOOKUP(A216,'new demand to node'!$A$2:$B$402,2,0)</f>
        <v>d56</v>
      </c>
      <c r="I216" t="s">
        <v>12916</v>
      </c>
      <c r="J216" t="s">
        <v>11898</v>
      </c>
      <c r="K216">
        <f>VLOOKUP(J216,'new demand to node'!$B$2:$M$402,12,0)</f>
        <v>318.25014243930383</v>
      </c>
      <c r="N216" t="s">
        <v>12694</v>
      </c>
      <c r="O216">
        <f t="shared" si="7"/>
        <v>391.34975010186025</v>
      </c>
      <c r="T216">
        <v>3457</v>
      </c>
      <c r="U216">
        <v>159</v>
      </c>
    </row>
    <row r="217" spans="1:21">
      <c r="A217">
        <v>3457</v>
      </c>
      <c r="B217">
        <v>161</v>
      </c>
      <c r="C217" t="str">
        <f t="shared" si="6"/>
        <v>n161</v>
      </c>
      <c r="D217" t="str">
        <f>VLOOKUP(A217,'new demand to node'!$A$2:$B$402,2,0)</f>
        <v>d56</v>
      </c>
      <c r="I217" t="s">
        <v>12916</v>
      </c>
      <c r="J217" t="s">
        <v>11899</v>
      </c>
      <c r="K217">
        <f>VLOOKUP(J217,'new demand to node'!$B$2:$M$402,12,0)</f>
        <v>305.3906495335724</v>
      </c>
      <c r="N217" t="s">
        <v>12699</v>
      </c>
      <c r="O217">
        <f t="shared" si="7"/>
        <v>900.1261324911012</v>
      </c>
      <c r="T217">
        <v>3458</v>
      </c>
      <c r="U217">
        <v>59</v>
      </c>
    </row>
    <row r="218" spans="1:21">
      <c r="A218">
        <v>3458</v>
      </c>
      <c r="B218">
        <v>59</v>
      </c>
      <c r="C218" t="str">
        <f t="shared" si="6"/>
        <v>n59</v>
      </c>
      <c r="D218" t="str">
        <f>VLOOKUP(A218,'new demand to node'!$A$2:$B$402,2,0)</f>
        <v>d57</v>
      </c>
      <c r="I218" t="s">
        <v>12916</v>
      </c>
      <c r="J218" t="s">
        <v>11900</v>
      </c>
      <c r="K218">
        <f>VLOOKUP(J218,'new demand to node'!$B$2:$M$402,12,0)</f>
        <v>1022.0972857305148</v>
      </c>
      <c r="N218" t="s">
        <v>12589</v>
      </c>
      <c r="O218">
        <f t="shared" si="7"/>
        <v>261.96591826015697</v>
      </c>
      <c r="T218">
        <v>3458</v>
      </c>
      <c r="U218">
        <v>280</v>
      </c>
    </row>
    <row r="219" spans="1:21">
      <c r="A219">
        <v>3458</v>
      </c>
      <c r="B219">
        <v>285</v>
      </c>
      <c r="C219" t="str">
        <f t="shared" si="6"/>
        <v>n285</v>
      </c>
      <c r="D219" t="str">
        <f>VLOOKUP(A219,'new demand to node'!$A$2:$B$402,2,0)</f>
        <v>d57</v>
      </c>
      <c r="I219" t="s">
        <v>12916</v>
      </c>
      <c r="J219" t="s">
        <v>11906</v>
      </c>
      <c r="K219">
        <f>VLOOKUP(J219,'new demand to node'!$B$2:$M$402,12,0)</f>
        <v>239.05168132069764</v>
      </c>
      <c r="N219" t="s">
        <v>12602</v>
      </c>
      <c r="O219">
        <f t="shared" si="7"/>
        <v>3390.3556776211999</v>
      </c>
      <c r="T219">
        <v>3458</v>
      </c>
      <c r="U219">
        <v>61</v>
      </c>
    </row>
    <row r="220" spans="1:21">
      <c r="A220">
        <v>3458</v>
      </c>
      <c r="B220">
        <v>61</v>
      </c>
      <c r="C220" t="str">
        <f t="shared" si="6"/>
        <v>n61</v>
      </c>
      <c r="D220" t="str">
        <f>VLOOKUP(A220,'new demand to node'!$A$2:$B$402,2,0)</f>
        <v>d57</v>
      </c>
      <c r="I220" t="s">
        <v>12956</v>
      </c>
      <c r="J220" t="s">
        <v>11762</v>
      </c>
      <c r="K220">
        <f>VLOOKUP(J220,'new demand to node'!$B$2:$M$402,12,0)</f>
        <v>206.13043604935703</v>
      </c>
      <c r="N220" t="s">
        <v>12768</v>
      </c>
      <c r="O220">
        <f t="shared" si="7"/>
        <v>442.39198017264073</v>
      </c>
      <c r="T220">
        <v>3458</v>
      </c>
      <c r="U220">
        <v>295</v>
      </c>
    </row>
    <row r="221" spans="1:21">
      <c r="A221">
        <v>3458</v>
      </c>
      <c r="B221">
        <v>300</v>
      </c>
      <c r="C221" t="str">
        <f t="shared" si="6"/>
        <v>n300</v>
      </c>
      <c r="D221" t="str">
        <f>VLOOKUP(A221,'new demand to node'!$A$2:$B$402,2,0)</f>
        <v>d57</v>
      </c>
      <c r="I221" t="s">
        <v>12957</v>
      </c>
      <c r="J221" t="s">
        <v>12030</v>
      </c>
      <c r="K221">
        <f>VLOOKUP(J221,'new demand to node'!$B$2:$M$402,12,0)</f>
        <v>130.21243692713873</v>
      </c>
      <c r="N221" t="s">
        <v>12769</v>
      </c>
      <c r="O221">
        <f t="shared" si="7"/>
        <v>735.67789455921866</v>
      </c>
      <c r="T221">
        <v>3459</v>
      </c>
      <c r="U221">
        <v>94</v>
      </c>
    </row>
    <row r="222" spans="1:21">
      <c r="A222">
        <v>3459</v>
      </c>
      <c r="B222">
        <v>94</v>
      </c>
      <c r="C222" t="str">
        <f t="shared" si="6"/>
        <v>n94</v>
      </c>
      <c r="D222" t="str">
        <f>VLOOKUP(A222,'new demand to node'!$A$2:$B$402,2,0)</f>
        <v>d58</v>
      </c>
      <c r="I222" t="s">
        <v>12957</v>
      </c>
      <c r="J222" t="s">
        <v>12031</v>
      </c>
      <c r="K222">
        <f>VLOOKUP(J222,'new demand to node'!$B$2:$M$402,12,0)</f>
        <v>106.87247579843503</v>
      </c>
      <c r="N222" t="s">
        <v>12755</v>
      </c>
      <c r="O222">
        <f t="shared" si="7"/>
        <v>0</v>
      </c>
      <c r="T222">
        <v>3459</v>
      </c>
      <c r="U222">
        <v>261</v>
      </c>
    </row>
    <row r="223" spans="1:21">
      <c r="A223">
        <v>3459</v>
      </c>
      <c r="B223">
        <v>265</v>
      </c>
      <c r="C223" t="str">
        <f t="shared" si="6"/>
        <v>n265</v>
      </c>
      <c r="D223" t="str">
        <f>VLOOKUP(A223,'new demand to node'!$A$2:$B$402,2,0)</f>
        <v>d58</v>
      </c>
      <c r="I223" t="s">
        <v>12957</v>
      </c>
      <c r="J223" t="s">
        <v>12035</v>
      </c>
      <c r="K223">
        <f>VLOOKUP(J223,'new demand to node'!$B$2:$M$402,12,0)</f>
        <v>121.47053581365502</v>
      </c>
      <c r="N223" t="s">
        <v>12563</v>
      </c>
      <c r="O223">
        <f t="shared" si="7"/>
        <v>1167.7573671037642</v>
      </c>
      <c r="T223">
        <v>3459</v>
      </c>
      <c r="U223">
        <v>95</v>
      </c>
    </row>
    <row r="224" spans="1:21">
      <c r="A224">
        <v>3459</v>
      </c>
      <c r="B224">
        <v>95</v>
      </c>
      <c r="C224" t="str">
        <f t="shared" si="6"/>
        <v>n95</v>
      </c>
      <c r="D224" t="str">
        <f>VLOOKUP(A224,'new demand to node'!$A$2:$B$402,2,0)</f>
        <v>d58</v>
      </c>
      <c r="I224" t="s">
        <v>12642</v>
      </c>
      <c r="J224" t="s">
        <v>11749</v>
      </c>
      <c r="K224">
        <f>VLOOKUP(J224,'new demand to node'!$B$2:$M$402,12,0)</f>
        <v>659.32288639826334</v>
      </c>
      <c r="N224" t="s">
        <v>12825</v>
      </c>
      <c r="O224">
        <f t="shared" si="7"/>
        <v>1171.7361716480614</v>
      </c>
      <c r="T224">
        <v>3459</v>
      </c>
      <c r="U224">
        <v>465</v>
      </c>
    </row>
    <row r="225" spans="1:21">
      <c r="A225">
        <v>3459</v>
      </c>
      <c r="B225">
        <v>476</v>
      </c>
      <c r="C225" t="str">
        <f t="shared" si="6"/>
        <v>n476</v>
      </c>
      <c r="D225" t="str">
        <f>VLOOKUP(A225,'new demand to node'!$A$2:$B$402,2,0)</f>
        <v>d58</v>
      </c>
      <c r="I225" t="s">
        <v>12996</v>
      </c>
      <c r="J225" t="s">
        <v>11762</v>
      </c>
      <c r="K225">
        <f>VLOOKUP(J225,'new demand to node'!$B$2:$M$402,12,0)</f>
        <v>206.13043604935703</v>
      </c>
      <c r="N225" t="s">
        <v>12729</v>
      </c>
      <c r="O225">
        <f t="shared" si="7"/>
        <v>2527.4058171625989</v>
      </c>
      <c r="T225">
        <v>3459</v>
      </c>
      <c r="U225">
        <v>466</v>
      </c>
    </row>
    <row r="226" spans="1:21">
      <c r="A226">
        <v>3459</v>
      </c>
      <c r="B226">
        <v>477</v>
      </c>
      <c r="C226" t="str">
        <f t="shared" si="6"/>
        <v>n477</v>
      </c>
      <c r="D226" t="str">
        <f>VLOOKUP(A226,'new demand to node'!$A$2:$B$402,2,0)</f>
        <v>d58</v>
      </c>
      <c r="I226" t="s">
        <v>12719</v>
      </c>
      <c r="J226" t="s">
        <v>11762</v>
      </c>
      <c r="K226">
        <f>VLOOKUP(J226,'new demand to node'!$B$2:$M$402,12,0)</f>
        <v>206.13043604935703</v>
      </c>
      <c r="N226" t="s">
        <v>12773</v>
      </c>
      <c r="O226">
        <f t="shared" si="7"/>
        <v>347.65578595225804</v>
      </c>
      <c r="T226">
        <v>3459</v>
      </c>
      <c r="U226">
        <v>280</v>
      </c>
    </row>
    <row r="227" spans="1:21">
      <c r="A227">
        <v>3459</v>
      </c>
      <c r="B227">
        <v>285</v>
      </c>
      <c r="C227" t="str">
        <f t="shared" si="6"/>
        <v>n285</v>
      </c>
      <c r="D227" t="str">
        <f>VLOOKUP(A227,'new demand to node'!$A$2:$B$402,2,0)</f>
        <v>d58</v>
      </c>
      <c r="I227" t="s">
        <v>12722</v>
      </c>
      <c r="J227" t="s">
        <v>11762</v>
      </c>
      <c r="K227">
        <f>VLOOKUP(J227,'new demand to node'!$B$2:$M$402,12,0)</f>
        <v>206.13043604935703</v>
      </c>
      <c r="N227" t="s">
        <v>12880</v>
      </c>
      <c r="O227">
        <f t="shared" si="7"/>
        <v>642.31450392221223</v>
      </c>
      <c r="T227">
        <v>3459</v>
      </c>
      <c r="U227">
        <v>282</v>
      </c>
    </row>
    <row r="228" spans="1:21">
      <c r="A228">
        <v>3459</v>
      </c>
      <c r="B228">
        <v>287</v>
      </c>
      <c r="C228" t="str">
        <f t="shared" si="6"/>
        <v>n287</v>
      </c>
      <c r="D228" t="str">
        <f>VLOOKUP(A228,'new demand to node'!$A$2:$B$402,2,0)</f>
        <v>d58</v>
      </c>
      <c r="I228" t="s">
        <v>12612</v>
      </c>
      <c r="J228" t="s">
        <v>11762</v>
      </c>
      <c r="K228">
        <f>VLOOKUP(J228,'new demand to node'!$B$2:$M$402,12,0)</f>
        <v>206.13043604935703</v>
      </c>
      <c r="N228" t="s">
        <v>12818</v>
      </c>
      <c r="O228">
        <f t="shared" si="7"/>
        <v>501.81533973603325</v>
      </c>
      <c r="T228">
        <v>3460</v>
      </c>
      <c r="U228">
        <v>280</v>
      </c>
    </row>
    <row r="229" spans="1:21">
      <c r="A229">
        <v>3460</v>
      </c>
      <c r="B229">
        <v>285</v>
      </c>
      <c r="C229" t="str">
        <f t="shared" si="6"/>
        <v>n285</v>
      </c>
      <c r="D229" t="str">
        <f>VLOOKUP(A229,'new demand to node'!$A$2:$B$402,2,0)</f>
        <v>d59</v>
      </c>
      <c r="I229" t="s">
        <v>12612</v>
      </c>
      <c r="J229" t="s">
        <v>11777</v>
      </c>
      <c r="K229">
        <f>VLOOKUP(J229,'new demand to node'!$B$2:$M$402,12,0)</f>
        <v>493.25738662598144</v>
      </c>
      <c r="N229" t="s">
        <v>12826</v>
      </c>
      <c r="O229">
        <f t="shared" si="7"/>
        <v>2188.1484433496125</v>
      </c>
      <c r="T229">
        <v>3460</v>
      </c>
      <c r="U229">
        <v>94</v>
      </c>
    </row>
    <row r="230" spans="1:21">
      <c r="A230">
        <v>3460</v>
      </c>
      <c r="B230">
        <v>94</v>
      </c>
      <c r="C230" t="str">
        <f t="shared" si="6"/>
        <v>n94</v>
      </c>
      <c r="D230" t="str">
        <f>VLOOKUP(A230,'new demand to node'!$A$2:$B$402,2,0)</f>
        <v>d59</v>
      </c>
      <c r="I230" t="s">
        <v>12578</v>
      </c>
      <c r="J230" t="s">
        <v>11799</v>
      </c>
      <c r="K230">
        <f>VLOOKUP(J230,'new demand to node'!$B$2:$M$402,12,0)</f>
        <v>220.98989486261769</v>
      </c>
      <c r="N230" t="s">
        <v>12824</v>
      </c>
      <c r="O230">
        <f t="shared" si="7"/>
        <v>181.88144724817221</v>
      </c>
      <c r="T230">
        <v>3460</v>
      </c>
      <c r="U230">
        <v>295</v>
      </c>
    </row>
    <row r="231" spans="1:21">
      <c r="A231">
        <v>3460</v>
      </c>
      <c r="B231">
        <v>300</v>
      </c>
      <c r="C231" t="str">
        <f t="shared" si="6"/>
        <v>n300</v>
      </c>
      <c r="D231" t="str">
        <f>VLOOKUP(A231,'new demand to node'!$A$2:$B$402,2,0)</f>
        <v>d59</v>
      </c>
      <c r="I231" t="s">
        <v>12594</v>
      </c>
      <c r="J231" t="s">
        <v>11800</v>
      </c>
      <c r="K231">
        <f>VLOOKUP(J231,'new demand to node'!$B$2:$M$402,12,0)</f>
        <v>209.24544278433018</v>
      </c>
      <c r="N231" t="s">
        <v>12816</v>
      </c>
      <c r="O231">
        <f t="shared" si="7"/>
        <v>557.32770958227582</v>
      </c>
      <c r="T231">
        <v>3460</v>
      </c>
      <c r="U231">
        <v>261</v>
      </c>
    </row>
    <row r="232" spans="1:21">
      <c r="A232">
        <v>3460</v>
      </c>
      <c r="B232">
        <v>265</v>
      </c>
      <c r="C232" t="str">
        <f t="shared" si="6"/>
        <v>n265</v>
      </c>
      <c r="D232" t="str">
        <f>VLOOKUP(A232,'new demand to node'!$A$2:$B$402,2,0)</f>
        <v>d59</v>
      </c>
      <c r="I232" t="s">
        <v>12564</v>
      </c>
      <c r="J232" t="s">
        <v>11716</v>
      </c>
      <c r="K232">
        <f>VLOOKUP(J232,'new demand to node'!$B$2:$M$402,12,0)</f>
        <v>101.20730984790109</v>
      </c>
      <c r="N232" t="s">
        <v>12812</v>
      </c>
      <c r="O232">
        <f t="shared" si="7"/>
        <v>693.53294129921755</v>
      </c>
      <c r="T232">
        <v>3461</v>
      </c>
      <c r="U232">
        <v>61</v>
      </c>
    </row>
    <row r="233" spans="1:21">
      <c r="A233">
        <v>3461</v>
      </c>
      <c r="B233">
        <v>61</v>
      </c>
      <c r="C233" t="str">
        <f t="shared" si="6"/>
        <v>n61</v>
      </c>
      <c r="D233" t="str">
        <f>VLOOKUP(A233,'new demand to node'!$A$2:$B$402,2,0)</f>
        <v>d60</v>
      </c>
      <c r="I233" t="s">
        <v>12517</v>
      </c>
      <c r="J233" t="s">
        <v>11693</v>
      </c>
      <c r="K233">
        <f>VLOOKUP(J233,'new demand to node'!$B$2:$M$402,12,0)</f>
        <v>284.86499861026152</v>
      </c>
      <c r="N233" t="s">
        <v>12783</v>
      </c>
      <c r="O233">
        <f t="shared" si="7"/>
        <v>1485.5951542746263</v>
      </c>
      <c r="T233">
        <v>3461</v>
      </c>
      <c r="U233">
        <v>158</v>
      </c>
    </row>
    <row r="234" spans="1:21">
      <c r="A234">
        <v>3461</v>
      </c>
      <c r="B234">
        <v>160</v>
      </c>
      <c r="C234" t="str">
        <f t="shared" si="6"/>
        <v>n160</v>
      </c>
      <c r="D234" t="str">
        <f>VLOOKUP(A234,'new demand to node'!$A$2:$B$402,2,0)</f>
        <v>d60</v>
      </c>
      <c r="I234" t="s">
        <v>12517</v>
      </c>
      <c r="J234" t="s">
        <v>11697</v>
      </c>
      <c r="K234">
        <f>VLOOKUP(J234,'new demand to node'!$B$2:$M$402,12,0)</f>
        <v>252.55196767128822</v>
      </c>
      <c r="N234" t="s">
        <v>12760</v>
      </c>
      <c r="O234">
        <f t="shared" si="7"/>
        <v>1236.2669150734891</v>
      </c>
      <c r="T234">
        <v>3461</v>
      </c>
      <c r="U234">
        <v>60</v>
      </c>
    </row>
    <row r="235" spans="1:21">
      <c r="A235">
        <v>3461</v>
      </c>
      <c r="B235">
        <v>60</v>
      </c>
      <c r="C235" t="str">
        <f t="shared" si="6"/>
        <v>n60</v>
      </c>
      <c r="D235" t="str">
        <f>VLOOKUP(A235,'new demand to node'!$A$2:$B$402,2,0)</f>
        <v>d60</v>
      </c>
      <c r="I235" t="s">
        <v>12517</v>
      </c>
      <c r="J235" t="s">
        <v>11699</v>
      </c>
      <c r="K235">
        <f>VLOOKUP(J235,'new demand to node'!$B$2:$M$402,12,0)</f>
        <v>226.79404921020492</v>
      </c>
      <c r="N235" t="s">
        <v>12761</v>
      </c>
      <c r="O235">
        <f t="shared" si="7"/>
        <v>379.79093648714024</v>
      </c>
      <c r="T235">
        <v>3461</v>
      </c>
      <c r="U235">
        <v>157</v>
      </c>
    </row>
    <row r="236" spans="1:21">
      <c r="A236">
        <v>3461</v>
      </c>
      <c r="B236">
        <v>159</v>
      </c>
      <c r="C236" t="str">
        <f t="shared" si="6"/>
        <v>n159</v>
      </c>
      <c r="D236" t="str">
        <f>VLOOKUP(A236,'new demand to node'!$A$2:$B$402,2,0)</f>
        <v>d60</v>
      </c>
      <c r="I236" t="s">
        <v>12601</v>
      </c>
      <c r="J236" t="s">
        <v>11749</v>
      </c>
      <c r="K236">
        <f>VLOOKUP(J236,'new demand to node'!$B$2:$M$402,12,0)</f>
        <v>659.32288639826334</v>
      </c>
      <c r="N236" t="s">
        <v>12736</v>
      </c>
      <c r="O236">
        <f t="shared" si="7"/>
        <v>391.34975010186025</v>
      </c>
      <c r="T236">
        <v>3461</v>
      </c>
      <c r="U236">
        <v>67</v>
      </c>
    </row>
    <row r="237" spans="1:21">
      <c r="A237">
        <v>3461</v>
      </c>
      <c r="B237">
        <v>67</v>
      </c>
      <c r="C237" t="str">
        <f t="shared" si="6"/>
        <v>n67</v>
      </c>
      <c r="D237" t="str">
        <f>VLOOKUP(A237,'new demand to node'!$A$2:$B$402,2,0)</f>
        <v>d60</v>
      </c>
      <c r="I237" t="s">
        <v>12667</v>
      </c>
      <c r="J237" t="s">
        <v>11724</v>
      </c>
      <c r="K237">
        <f>VLOOKUP(J237,'new demand to node'!$B$2:$M$402,12,0)</f>
        <v>241.30196954515375</v>
      </c>
      <c r="N237" t="s">
        <v>13005</v>
      </c>
      <c r="O237">
        <f t="shared" si="7"/>
        <v>0</v>
      </c>
      <c r="T237">
        <v>3462</v>
      </c>
      <c r="U237">
        <v>159</v>
      </c>
    </row>
    <row r="238" spans="1:21">
      <c r="A238">
        <v>3462</v>
      </c>
      <c r="B238">
        <v>161</v>
      </c>
      <c r="C238" t="str">
        <f t="shared" si="6"/>
        <v>n161</v>
      </c>
      <c r="D238" t="str">
        <f>VLOOKUP(A238,'new demand to node'!$A$2:$B$402,2,0)</f>
        <v>d61</v>
      </c>
      <c r="I238" t="s">
        <v>12667</v>
      </c>
      <c r="J238" t="s">
        <v>11725</v>
      </c>
      <c r="K238">
        <f>VLOOKUP(J238,'new demand to node'!$B$2:$M$402,12,0)</f>
        <v>139.36093118920715</v>
      </c>
      <c r="N238" t="s">
        <v>12745</v>
      </c>
      <c r="O238">
        <f t="shared" si="7"/>
        <v>1146.8593647275989</v>
      </c>
      <c r="T238">
        <v>3462</v>
      </c>
      <c r="U238">
        <v>266</v>
      </c>
    </row>
    <row r="239" spans="1:21">
      <c r="A239">
        <v>3462</v>
      </c>
      <c r="B239">
        <v>270</v>
      </c>
      <c r="C239" t="str">
        <f t="shared" si="6"/>
        <v>n270</v>
      </c>
      <c r="D239" t="str">
        <f>VLOOKUP(A239,'new demand to node'!$A$2:$B$402,2,0)</f>
        <v>d61</v>
      </c>
      <c r="I239" t="s">
        <v>12667</v>
      </c>
      <c r="J239" t="s">
        <v>11728</v>
      </c>
      <c r="K239">
        <f>VLOOKUP(J239,'new demand to node'!$B$2:$M$402,12,0)</f>
        <v>200.17107128938432</v>
      </c>
      <c r="N239" t="s">
        <v>12959</v>
      </c>
      <c r="O239">
        <f t="shared" si="7"/>
        <v>637.20496185310628</v>
      </c>
      <c r="T239">
        <v>3462</v>
      </c>
      <c r="U239">
        <v>36</v>
      </c>
    </row>
    <row r="240" spans="1:21">
      <c r="A240">
        <v>3462</v>
      </c>
      <c r="B240">
        <v>36</v>
      </c>
      <c r="C240" t="str">
        <f t="shared" si="6"/>
        <v>n36</v>
      </c>
      <c r="D240" t="str">
        <f>VLOOKUP(A240,'new demand to node'!$A$2:$B$402,2,0)</f>
        <v>d61</v>
      </c>
      <c r="I240" t="s">
        <v>12706</v>
      </c>
      <c r="J240" t="s">
        <v>11737</v>
      </c>
      <c r="K240">
        <f>VLOOKUP(J240,'new demand to node'!$B$2:$M$402,12,0)</f>
        <v>204.39599503384878</v>
      </c>
      <c r="N240" t="s">
        <v>12737</v>
      </c>
      <c r="O240">
        <f t="shared" si="7"/>
        <v>280.09792753972829</v>
      </c>
      <c r="T240">
        <v>4011</v>
      </c>
      <c r="U240">
        <v>62</v>
      </c>
    </row>
    <row r="241" spans="1:21">
      <c r="A241">
        <v>4011</v>
      </c>
      <c r="B241">
        <v>62</v>
      </c>
      <c r="C241" t="str">
        <f t="shared" si="6"/>
        <v>n62</v>
      </c>
      <c r="D241" t="str">
        <f>VLOOKUP(A241,'new demand to node'!$A$2:$B$402,2,0)</f>
        <v>d62</v>
      </c>
      <c r="I241" t="s">
        <v>12679</v>
      </c>
      <c r="J241" t="s">
        <v>11771</v>
      </c>
      <c r="K241">
        <f>VLOOKUP(J241,'new demand to node'!$B$2:$M$402,12,0)</f>
        <v>449.09123183399765</v>
      </c>
      <c r="N241" t="s">
        <v>12734</v>
      </c>
      <c r="O241">
        <f t="shared" si="7"/>
        <v>944.98100687560577</v>
      </c>
      <c r="T241">
        <v>4012</v>
      </c>
      <c r="U241">
        <v>158</v>
      </c>
    </row>
    <row r="242" spans="1:21">
      <c r="A242">
        <v>4012</v>
      </c>
      <c r="B242">
        <v>160</v>
      </c>
      <c r="C242" t="str">
        <f t="shared" si="6"/>
        <v>n160</v>
      </c>
      <c r="D242" t="str">
        <f>VLOOKUP(A242,'new demand to node'!$A$2:$B$402,2,0)</f>
        <v>d63</v>
      </c>
      <c r="I242" t="s">
        <v>12679</v>
      </c>
      <c r="J242" t="s">
        <v>11796</v>
      </c>
      <c r="K242">
        <f>VLOOKUP(J242,'new demand to node'!$B$2:$M$402,12,0)</f>
        <v>910.29339158882885</v>
      </c>
      <c r="N242" t="s">
        <v>12739</v>
      </c>
      <c r="O242">
        <f t="shared" si="7"/>
        <v>1092.9641170209279</v>
      </c>
      <c r="T242">
        <v>5111</v>
      </c>
      <c r="U242">
        <v>444</v>
      </c>
    </row>
    <row r="243" spans="1:21">
      <c r="A243">
        <v>5111</v>
      </c>
      <c r="B243">
        <v>455</v>
      </c>
      <c r="C243" t="str">
        <f t="shared" si="6"/>
        <v>n455</v>
      </c>
      <c r="D243" t="str">
        <f>VLOOKUP(A243,'new demand to node'!$A$2:$B$402,2,0)</f>
        <v>d64</v>
      </c>
      <c r="I243" t="s">
        <v>12679</v>
      </c>
      <c r="J243" t="s">
        <v>11797</v>
      </c>
      <c r="K243">
        <f>VLOOKUP(J243,'new demand to node'!$B$2:$M$402,12,0)</f>
        <v>304.68002074463334</v>
      </c>
      <c r="N243" t="s">
        <v>12877</v>
      </c>
      <c r="O243">
        <f t="shared" si="7"/>
        <v>280.09792753972829</v>
      </c>
      <c r="T243">
        <v>5112</v>
      </c>
      <c r="U243">
        <v>197</v>
      </c>
    </row>
    <row r="244" spans="1:21">
      <c r="A244">
        <v>5112</v>
      </c>
      <c r="B244">
        <v>200</v>
      </c>
      <c r="C244" t="str">
        <f t="shared" si="6"/>
        <v>n200</v>
      </c>
      <c r="D244" t="str">
        <f>VLOOKUP(A244,'new demand to node'!$A$2:$B$402,2,0)</f>
        <v>d65</v>
      </c>
      <c r="I244" t="s">
        <v>12680</v>
      </c>
      <c r="J244" t="s">
        <v>11791</v>
      </c>
      <c r="K244">
        <f>VLOOKUP(J244,'new demand to node'!$B$2:$M$402,12,0)</f>
        <v>1233.7164786690323</v>
      </c>
      <c r="N244" t="s">
        <v>12723</v>
      </c>
      <c r="O244">
        <f t="shared" si="7"/>
        <v>732.26888715264226</v>
      </c>
      <c r="T244">
        <v>5113</v>
      </c>
      <c r="U244">
        <v>167</v>
      </c>
    </row>
    <row r="245" spans="1:21">
      <c r="A245">
        <v>5113</v>
      </c>
      <c r="B245">
        <v>169</v>
      </c>
      <c r="C245" t="str">
        <f t="shared" si="6"/>
        <v>n169</v>
      </c>
      <c r="D245" t="str">
        <f>VLOOKUP(A245,'new demand to node'!$A$2:$B$402,2,0)</f>
        <v>d66</v>
      </c>
      <c r="I245" t="s">
        <v>12680</v>
      </c>
      <c r="J245" t="s">
        <v>11794</v>
      </c>
      <c r="K245">
        <f>VLOOKUP(J245,'new demand to node'!$B$2:$M$402,12,0)</f>
        <v>187.32139220057272</v>
      </c>
      <c r="N245" t="s">
        <v>12960</v>
      </c>
      <c r="O245">
        <f t="shared" si="7"/>
        <v>1426.9733678701384</v>
      </c>
      <c r="T245">
        <v>5114</v>
      </c>
      <c r="U245">
        <v>174</v>
      </c>
    </row>
    <row r="246" spans="1:21">
      <c r="A246">
        <v>5114</v>
      </c>
      <c r="B246">
        <v>176</v>
      </c>
      <c r="C246" t="str">
        <f t="shared" si="6"/>
        <v>n176</v>
      </c>
      <c r="D246" t="str">
        <f>VLOOKUP(A246,'new demand to node'!$A$2:$B$402,2,0)</f>
        <v>d67</v>
      </c>
      <c r="I246" t="s">
        <v>12556</v>
      </c>
      <c r="J246" t="s">
        <v>11760</v>
      </c>
      <c r="K246">
        <f>VLOOKUP(J246,'new demand to node'!$B$2:$M$402,12,0)</f>
        <v>253.31575096372646</v>
      </c>
      <c r="N246" t="s">
        <v>12961</v>
      </c>
      <c r="O246">
        <f t="shared" si="7"/>
        <v>254.22285083833992</v>
      </c>
      <c r="T246">
        <v>5116</v>
      </c>
      <c r="U246">
        <v>151</v>
      </c>
    </row>
    <row r="247" spans="1:21">
      <c r="A247">
        <v>5116</v>
      </c>
      <c r="B247">
        <v>153</v>
      </c>
      <c r="C247" t="str">
        <f t="shared" si="6"/>
        <v>n153</v>
      </c>
      <c r="D247" t="str">
        <f>VLOOKUP(A247,'new demand to node'!$A$2:$B$402,2,0)</f>
        <v>d68</v>
      </c>
      <c r="I247" t="s">
        <v>12561</v>
      </c>
      <c r="J247" t="s">
        <v>11778</v>
      </c>
      <c r="K247">
        <f>VLOOKUP(J247,'new demand to node'!$B$2:$M$402,12,0)</f>
        <v>197.52268448841576</v>
      </c>
      <c r="N247" t="s">
        <v>12962</v>
      </c>
      <c r="O247">
        <f t="shared" si="7"/>
        <v>936.00433789386238</v>
      </c>
      <c r="T247">
        <v>5117</v>
      </c>
      <c r="U247">
        <v>168</v>
      </c>
    </row>
    <row r="248" spans="1:21">
      <c r="A248">
        <v>5117</v>
      </c>
      <c r="B248">
        <v>170</v>
      </c>
      <c r="C248" t="str">
        <f t="shared" si="6"/>
        <v>n170</v>
      </c>
      <c r="D248" t="str">
        <f>VLOOKUP(A248,'new demand to node'!$A$2:$B$402,2,0)</f>
        <v>d69</v>
      </c>
      <c r="I248" t="s">
        <v>12561</v>
      </c>
      <c r="J248" t="s">
        <v>11781</v>
      </c>
      <c r="K248">
        <f>VLOOKUP(J248,'new demand to node'!$B$2:$M$402,12,0)</f>
        <v>295.76259306039486</v>
      </c>
      <c r="N248" t="s">
        <v>12963</v>
      </c>
      <c r="O248">
        <f t="shared" si="7"/>
        <v>209.24544278433018</v>
      </c>
      <c r="T248">
        <v>5119</v>
      </c>
      <c r="U248">
        <v>168</v>
      </c>
    </row>
    <row r="249" spans="1:21">
      <c r="A249">
        <v>5119</v>
      </c>
      <c r="B249">
        <v>170</v>
      </c>
      <c r="C249" t="str">
        <f t="shared" si="6"/>
        <v>n170</v>
      </c>
      <c r="D249" t="str">
        <f>VLOOKUP(A249,'new demand to node'!$A$2:$B$402,2,0)</f>
        <v>d70</v>
      </c>
      <c r="I249" t="s">
        <v>12757</v>
      </c>
      <c r="J249" t="s">
        <v>11778</v>
      </c>
      <c r="K249">
        <f>VLOOKUP(J249,'new demand to node'!$B$2:$M$402,12,0)</f>
        <v>197.52268448841576</v>
      </c>
      <c r="N249" t="s">
        <v>12720</v>
      </c>
      <c r="O249">
        <f t="shared" si="7"/>
        <v>209.24544278433018</v>
      </c>
      <c r="T249">
        <v>5120</v>
      </c>
      <c r="U249">
        <v>126</v>
      </c>
    </row>
    <row r="250" spans="1:21">
      <c r="A250">
        <v>5120</v>
      </c>
      <c r="B250">
        <v>126</v>
      </c>
      <c r="C250" t="str">
        <f t="shared" si="6"/>
        <v>n126</v>
      </c>
      <c r="D250" t="str">
        <f>VLOOKUP(A250,'new demand to node'!$A$2:$B$402,2,0)</f>
        <v>d71</v>
      </c>
      <c r="I250" t="s">
        <v>12757</v>
      </c>
      <c r="J250" t="s">
        <v>11779</v>
      </c>
      <c r="K250">
        <f>VLOOKUP(J250,'new demand to node'!$B$2:$M$402,12,0)</f>
        <v>290.97324682612083</v>
      </c>
      <c r="N250" t="s">
        <v>12746</v>
      </c>
      <c r="O250">
        <f t="shared" si="7"/>
        <v>209.24544278433018</v>
      </c>
      <c r="T250">
        <v>5122</v>
      </c>
      <c r="U250">
        <v>129</v>
      </c>
    </row>
    <row r="251" spans="1:21">
      <c r="A251">
        <v>5122</v>
      </c>
      <c r="B251">
        <v>130</v>
      </c>
      <c r="C251" t="str">
        <f t="shared" si="6"/>
        <v>n130</v>
      </c>
      <c r="D251" t="str">
        <f>VLOOKUP(A251,'new demand to node'!$A$2:$B$402,2,0)</f>
        <v>d72</v>
      </c>
      <c r="I251" t="s">
        <v>12758</v>
      </c>
      <c r="J251" t="s">
        <v>11712</v>
      </c>
      <c r="K251">
        <f>VLOOKUP(J251,'new demand to node'!$B$2:$M$402,12,0)</f>
        <v>157.75162293534962</v>
      </c>
      <c r="N251" t="s">
        <v>12753</v>
      </c>
      <c r="O251">
        <f t="shared" si="7"/>
        <v>209.24544278433018</v>
      </c>
      <c r="T251">
        <v>5124</v>
      </c>
      <c r="U251">
        <v>126</v>
      </c>
    </row>
    <row r="252" spans="1:21">
      <c r="A252">
        <v>5124</v>
      </c>
      <c r="B252">
        <v>126</v>
      </c>
      <c r="C252" t="str">
        <f t="shared" si="6"/>
        <v>n126</v>
      </c>
      <c r="D252" t="str">
        <f>VLOOKUP(A252,'new demand to node'!$A$2:$B$402,2,0)</f>
        <v>d73</v>
      </c>
      <c r="I252" t="s">
        <v>12758</v>
      </c>
      <c r="J252" t="s">
        <v>11716</v>
      </c>
      <c r="K252">
        <f>VLOOKUP(J252,'new demand to node'!$B$2:$M$402,12,0)</f>
        <v>101.20730984790109</v>
      </c>
      <c r="N252" t="s">
        <v>12886</v>
      </c>
      <c r="O252">
        <f t="shared" si="7"/>
        <v>209.24544278433018</v>
      </c>
      <c r="T252">
        <v>5154</v>
      </c>
      <c r="U252">
        <v>136</v>
      </c>
    </row>
    <row r="253" spans="1:21">
      <c r="A253">
        <v>5154</v>
      </c>
      <c r="B253">
        <v>137</v>
      </c>
      <c r="C253" t="str">
        <f t="shared" si="6"/>
        <v>n137</v>
      </c>
      <c r="D253" t="str">
        <f>VLOOKUP(A253,'new demand to node'!$A$2:$B$402,2,0)</f>
        <v>d74</v>
      </c>
      <c r="I253" t="s">
        <v>12758</v>
      </c>
      <c r="J253" t="s">
        <v>11787</v>
      </c>
      <c r="K253">
        <f>VLOOKUP(J253,'new demand to node'!$B$2:$M$402,12,0)</f>
        <v>303.04806063227886</v>
      </c>
      <c r="N253" t="s">
        <v>12730</v>
      </c>
      <c r="O253">
        <f t="shared" si="7"/>
        <v>220.98989486261769</v>
      </c>
      <c r="T253">
        <v>5154</v>
      </c>
      <c r="U253">
        <v>457</v>
      </c>
    </row>
    <row r="254" spans="1:21">
      <c r="A254">
        <v>5154</v>
      </c>
      <c r="B254">
        <v>468</v>
      </c>
      <c r="C254" t="str">
        <f t="shared" si="6"/>
        <v>n468</v>
      </c>
      <c r="D254" t="str">
        <f>VLOOKUP(A254,'new demand to node'!$A$2:$B$402,2,0)</f>
        <v>d74</v>
      </c>
      <c r="I254" t="s">
        <v>12514</v>
      </c>
      <c r="J254" t="s">
        <v>11691</v>
      </c>
      <c r="K254">
        <f>VLOOKUP(J254,'new demand to node'!$B$2:$M$402,12,0)</f>
        <v>212.34146065084408</v>
      </c>
      <c r="N254" t="s">
        <v>12546</v>
      </c>
      <c r="O254">
        <f t="shared" si="7"/>
        <v>1976.0403846436272</v>
      </c>
      <c r="T254">
        <v>5154</v>
      </c>
      <c r="U254">
        <v>452</v>
      </c>
    </row>
    <row r="255" spans="1:21">
      <c r="A255">
        <v>5154</v>
      </c>
      <c r="B255">
        <v>463</v>
      </c>
      <c r="C255" t="str">
        <f t="shared" si="6"/>
        <v>n463</v>
      </c>
      <c r="D255" t="str">
        <f>VLOOKUP(A255,'new demand to node'!$A$2:$B$402,2,0)</f>
        <v>d74</v>
      </c>
      <c r="I255" t="s">
        <v>12514</v>
      </c>
      <c r="J255" t="s">
        <v>11699</v>
      </c>
      <c r="K255">
        <f>VLOOKUP(J255,'new demand to node'!$B$2:$M$402,12,0)</f>
        <v>226.79404921020492</v>
      </c>
      <c r="N255" t="s">
        <v>12541</v>
      </c>
      <c r="O255">
        <f t="shared" si="7"/>
        <v>713.29932124711729</v>
      </c>
      <c r="T255">
        <v>5154</v>
      </c>
      <c r="U255">
        <v>151</v>
      </c>
    </row>
    <row r="256" spans="1:21">
      <c r="A256">
        <v>5154</v>
      </c>
      <c r="B256">
        <v>153</v>
      </c>
      <c r="C256" t="str">
        <f t="shared" si="6"/>
        <v>n153</v>
      </c>
      <c r="D256" t="str">
        <f>VLOOKUP(A256,'new demand to node'!$A$2:$B$402,2,0)</f>
        <v>d74</v>
      </c>
      <c r="I256" t="s">
        <v>12514</v>
      </c>
      <c r="J256" t="s">
        <v>11720</v>
      </c>
      <c r="K256">
        <f>VLOOKUP(J256,'new demand to node'!$B$2:$M$402,12,0)</f>
        <v>283.58653947147252</v>
      </c>
      <c r="N256" t="s">
        <v>12775</v>
      </c>
      <c r="O256">
        <f t="shared" si="7"/>
        <v>298.78266885180221</v>
      </c>
      <c r="T256">
        <v>5158</v>
      </c>
      <c r="U256">
        <v>147</v>
      </c>
    </row>
    <row r="257" spans="1:21">
      <c r="A257">
        <v>5158</v>
      </c>
      <c r="B257">
        <v>148</v>
      </c>
      <c r="C257" t="str">
        <f t="shared" si="6"/>
        <v>n148</v>
      </c>
      <c r="D257" t="str">
        <f>VLOOKUP(A257,'new demand to node'!$A$2:$B$402,2,0)</f>
        <v>d75</v>
      </c>
      <c r="I257" t="s">
        <v>12724</v>
      </c>
      <c r="J257" t="s">
        <v>11713</v>
      </c>
      <c r="K257">
        <f>VLOOKUP(J257,'new demand to node'!$B$2:$M$402,12,0)</f>
        <v>295.81378515545089</v>
      </c>
      <c r="N257" t="s">
        <v>12776</v>
      </c>
      <c r="O257">
        <f t="shared" si="7"/>
        <v>1190.5636651272071</v>
      </c>
      <c r="T257">
        <v>5158</v>
      </c>
      <c r="U257">
        <v>131</v>
      </c>
    </row>
    <row r="258" spans="1:21">
      <c r="A258">
        <v>5158</v>
      </c>
      <c r="B258">
        <v>132</v>
      </c>
      <c r="C258" t="str">
        <f t="shared" ref="C258:C321" si="8">"n"&amp;B258</f>
        <v>n132</v>
      </c>
      <c r="D258" t="str">
        <f>VLOOKUP(A258,'new demand to node'!$A$2:$B$402,2,0)</f>
        <v>d75</v>
      </c>
      <c r="I258" t="s">
        <v>12806</v>
      </c>
      <c r="J258" t="s">
        <v>11831</v>
      </c>
      <c r="K258">
        <f>VLOOKUP(J258,'new demand to node'!$B$2:$M$402,12,0)</f>
        <v>78.956527073967081</v>
      </c>
      <c r="N258" t="s">
        <v>12829</v>
      </c>
      <c r="O258">
        <f t="shared" ref="O258:O321" si="9">SUMIF($I$1:$I$1340,N258,$K$1:$K$1340)</f>
        <v>712.06343184386787</v>
      </c>
      <c r="T258">
        <v>5158</v>
      </c>
      <c r="U258">
        <v>169</v>
      </c>
    </row>
    <row r="259" spans="1:21">
      <c r="A259">
        <v>5158</v>
      </c>
      <c r="B259">
        <v>171</v>
      </c>
      <c r="C259" t="str">
        <f t="shared" si="8"/>
        <v>n171</v>
      </c>
      <c r="D259" t="str">
        <f>VLOOKUP(A259,'new demand to node'!$A$2:$B$402,2,0)</f>
        <v>d75</v>
      </c>
      <c r="I259" t="s">
        <v>12806</v>
      </c>
      <c r="J259" t="s">
        <v>11852</v>
      </c>
      <c r="K259">
        <f>VLOOKUP(J259,'new demand to node'!$B$2:$M$402,12,0)</f>
        <v>230.19213280901005</v>
      </c>
      <c r="N259" t="s">
        <v>12964</v>
      </c>
      <c r="O259">
        <f t="shared" si="9"/>
        <v>584.80853729246382</v>
      </c>
      <c r="T259">
        <v>5158</v>
      </c>
      <c r="U259">
        <v>125</v>
      </c>
    </row>
    <row r="260" spans="1:21">
      <c r="A260">
        <v>5158</v>
      </c>
      <c r="B260">
        <v>125</v>
      </c>
      <c r="C260" t="str">
        <f t="shared" si="8"/>
        <v>n125</v>
      </c>
      <c r="D260" t="str">
        <f>VLOOKUP(A260,'new demand to node'!$A$2:$B$402,2,0)</f>
        <v>d75</v>
      </c>
      <c r="I260" t="s">
        <v>12806</v>
      </c>
      <c r="J260" t="s">
        <v>11857</v>
      </c>
      <c r="K260">
        <f>VLOOKUP(J260,'new demand to node'!$B$2:$M$402,12,0)</f>
        <v>289.77710718120215</v>
      </c>
      <c r="N260" t="s">
        <v>12823</v>
      </c>
      <c r="O260">
        <f t="shared" si="9"/>
        <v>1540.9033906314448</v>
      </c>
      <c r="T260">
        <v>5158</v>
      </c>
      <c r="U260">
        <v>144</v>
      </c>
    </row>
    <row r="261" spans="1:21">
      <c r="A261">
        <v>5158</v>
      </c>
      <c r="B261">
        <v>145</v>
      </c>
      <c r="C261" t="str">
        <f t="shared" si="8"/>
        <v>n145</v>
      </c>
      <c r="D261" t="str">
        <f>VLOOKUP(A261,'new demand to node'!$A$2:$B$402,2,0)</f>
        <v>d75</v>
      </c>
      <c r="I261" t="s">
        <v>12806</v>
      </c>
      <c r="J261" t="s">
        <v>11858</v>
      </c>
      <c r="K261">
        <f>VLOOKUP(J261,'new demand to node'!$B$2:$M$402,12,0)</f>
        <v>125.27973042944211</v>
      </c>
      <c r="N261" t="s">
        <v>12582</v>
      </c>
      <c r="O261">
        <f t="shared" si="9"/>
        <v>2260.8800030391994</v>
      </c>
      <c r="T261">
        <v>5158</v>
      </c>
      <c r="U261">
        <v>444</v>
      </c>
    </row>
    <row r="262" spans="1:21">
      <c r="A262">
        <v>5158</v>
      </c>
      <c r="B262">
        <v>455</v>
      </c>
      <c r="C262" t="str">
        <f t="shared" si="8"/>
        <v>n455</v>
      </c>
      <c r="D262" t="str">
        <f>VLOOKUP(A262,'new demand to node'!$A$2:$B$402,2,0)</f>
        <v>d75</v>
      </c>
      <c r="I262" t="s">
        <v>12806</v>
      </c>
      <c r="J262" t="s">
        <v>11862</v>
      </c>
      <c r="K262">
        <f>VLOOKUP(J262,'new demand to node'!$B$2:$M$402,12,0)</f>
        <v>167.2686391150261</v>
      </c>
      <c r="N262" t="s">
        <v>12832</v>
      </c>
      <c r="O262">
        <f t="shared" si="9"/>
        <v>1335.8185948789701</v>
      </c>
      <c r="T262">
        <v>5158</v>
      </c>
      <c r="U262">
        <v>438</v>
      </c>
    </row>
    <row r="263" spans="1:21">
      <c r="A263">
        <v>5158</v>
      </c>
      <c r="B263">
        <v>449</v>
      </c>
      <c r="C263" t="str">
        <f t="shared" si="8"/>
        <v>n449</v>
      </c>
      <c r="D263" t="str">
        <f>VLOOKUP(A263,'new demand to node'!$A$2:$B$402,2,0)</f>
        <v>d75</v>
      </c>
      <c r="I263" t="s">
        <v>12806</v>
      </c>
      <c r="J263" t="s">
        <v>12005</v>
      </c>
      <c r="K263">
        <f>VLOOKUP(J263,'new demand to node'!$B$2:$M$402,12,0)</f>
        <v>480.05821618793243</v>
      </c>
      <c r="N263" t="s">
        <v>12636</v>
      </c>
      <c r="O263">
        <f t="shared" si="9"/>
        <v>0</v>
      </c>
      <c r="T263">
        <v>5162</v>
      </c>
      <c r="U263">
        <v>130</v>
      </c>
    </row>
    <row r="264" spans="1:21">
      <c r="A264">
        <v>5162</v>
      </c>
      <c r="B264">
        <v>131</v>
      </c>
      <c r="C264" t="str">
        <f t="shared" si="8"/>
        <v>n131</v>
      </c>
      <c r="D264" t="str">
        <f>VLOOKUP(A264,'new demand to node'!$A$2:$B$402,2,0)</f>
        <v>d76</v>
      </c>
      <c r="I264" t="s">
        <v>12806</v>
      </c>
      <c r="J264" t="s">
        <v>12007</v>
      </c>
      <c r="K264">
        <f>VLOOKUP(J264,'new demand to node'!$B$2:$M$402,12,0)</f>
        <v>1146.7919634321495</v>
      </c>
      <c r="N264" t="s">
        <v>12714</v>
      </c>
      <c r="O264">
        <f t="shared" si="9"/>
        <v>1692.7525029796138</v>
      </c>
      <c r="T264">
        <v>5162</v>
      </c>
      <c r="U264">
        <v>115</v>
      </c>
    </row>
    <row r="265" spans="1:21">
      <c r="A265">
        <v>5162</v>
      </c>
      <c r="B265">
        <v>115</v>
      </c>
      <c r="C265" t="str">
        <f t="shared" si="8"/>
        <v>n115</v>
      </c>
      <c r="D265" t="str">
        <f>VLOOKUP(A265,'new demand to node'!$A$2:$B$402,2,0)</f>
        <v>d76</v>
      </c>
      <c r="I265" t="s">
        <v>12806</v>
      </c>
      <c r="J265" t="s">
        <v>12008</v>
      </c>
      <c r="K265">
        <f>VLOOKUP(J265,'new demand to node'!$B$2:$M$402,12,0)</f>
        <v>219.1696795284474</v>
      </c>
      <c r="N265" t="s">
        <v>12715</v>
      </c>
      <c r="O265">
        <f t="shared" si="9"/>
        <v>1615.3915110609507</v>
      </c>
      <c r="T265">
        <v>5162</v>
      </c>
      <c r="U265">
        <v>171</v>
      </c>
    </row>
    <row r="266" spans="1:21">
      <c r="A266">
        <v>5162</v>
      </c>
      <c r="B266">
        <v>173</v>
      </c>
      <c r="C266" t="str">
        <f t="shared" si="8"/>
        <v>n173</v>
      </c>
      <c r="D266" t="str">
        <f>VLOOKUP(A266,'new demand to node'!$A$2:$B$402,2,0)</f>
        <v>d76</v>
      </c>
      <c r="I266" t="s">
        <v>12767</v>
      </c>
      <c r="J266" t="s">
        <v>11831</v>
      </c>
      <c r="K266">
        <f>VLOOKUP(J266,'new demand to node'!$B$2:$M$402,12,0)</f>
        <v>78.956527073967081</v>
      </c>
      <c r="N266" t="s">
        <v>12580</v>
      </c>
      <c r="O266">
        <f t="shared" si="9"/>
        <v>1812.1733982843787</v>
      </c>
      <c r="T266">
        <v>5162</v>
      </c>
      <c r="U266">
        <v>174</v>
      </c>
    </row>
    <row r="267" spans="1:21">
      <c r="A267">
        <v>5162</v>
      </c>
      <c r="B267">
        <v>176</v>
      </c>
      <c r="C267" t="str">
        <f t="shared" si="8"/>
        <v>n176</v>
      </c>
      <c r="D267" t="str">
        <f>VLOOKUP(A267,'new demand to node'!$A$2:$B$402,2,0)</f>
        <v>d76</v>
      </c>
      <c r="I267" t="s">
        <v>12767</v>
      </c>
      <c r="J267" t="s">
        <v>11839</v>
      </c>
      <c r="K267">
        <f>VLOOKUP(J267,'new demand to node'!$B$2:$M$402,12,0)</f>
        <v>222.46160232218043</v>
      </c>
      <c r="N267" t="s">
        <v>12588</v>
      </c>
      <c r="O267">
        <f t="shared" si="9"/>
        <v>253.31575096372646</v>
      </c>
      <c r="T267">
        <v>5162</v>
      </c>
      <c r="U267">
        <v>128</v>
      </c>
    </row>
    <row r="268" spans="1:21">
      <c r="A268">
        <v>5162</v>
      </c>
      <c r="B268">
        <v>129</v>
      </c>
      <c r="C268" t="str">
        <f t="shared" si="8"/>
        <v>n129</v>
      </c>
      <c r="D268" t="str">
        <f>VLOOKUP(A268,'new demand to node'!$A$2:$B$402,2,0)</f>
        <v>d76</v>
      </c>
      <c r="I268" t="s">
        <v>12767</v>
      </c>
      <c r="J268" t="s">
        <v>11842</v>
      </c>
      <c r="K268">
        <f>VLOOKUP(J268,'new demand to node'!$B$2:$M$402,12,0)</f>
        <v>271.1699294149451</v>
      </c>
      <c r="N268" t="s">
        <v>12506</v>
      </c>
      <c r="O268">
        <f t="shared" si="9"/>
        <v>900.53604685130017</v>
      </c>
      <c r="T268">
        <v>5162</v>
      </c>
      <c r="U268">
        <v>123</v>
      </c>
    </row>
    <row r="269" spans="1:21">
      <c r="A269">
        <v>5162</v>
      </c>
      <c r="B269">
        <v>123</v>
      </c>
      <c r="C269" t="str">
        <f t="shared" si="8"/>
        <v>n123</v>
      </c>
      <c r="D269" t="str">
        <f>VLOOKUP(A269,'new demand to node'!$A$2:$B$402,2,0)</f>
        <v>d76</v>
      </c>
      <c r="I269" t="s">
        <v>12767</v>
      </c>
      <c r="J269" t="s">
        <v>12004</v>
      </c>
      <c r="K269">
        <f>VLOOKUP(J269,'new demand to node'!$B$2:$M$402,12,0)</f>
        <v>152.26014404616456</v>
      </c>
      <c r="N269" t="s">
        <v>12965</v>
      </c>
      <c r="O269">
        <f t="shared" si="9"/>
        <v>1574.0191632437979</v>
      </c>
      <c r="T269">
        <v>5166</v>
      </c>
      <c r="U269">
        <v>151</v>
      </c>
    </row>
    <row r="270" spans="1:21">
      <c r="A270">
        <v>5166</v>
      </c>
      <c r="B270">
        <v>153</v>
      </c>
      <c r="C270" t="str">
        <f t="shared" si="8"/>
        <v>n153</v>
      </c>
      <c r="D270" t="str">
        <f>VLOOKUP(A270,'new demand to node'!$A$2:$B$402,2,0)</f>
        <v>d77</v>
      </c>
      <c r="I270" t="s">
        <v>12767</v>
      </c>
      <c r="J270" t="s">
        <v>12008</v>
      </c>
      <c r="K270">
        <f>VLOOKUP(J270,'new demand to node'!$B$2:$M$402,12,0)</f>
        <v>219.1696795284474</v>
      </c>
      <c r="N270" t="s">
        <v>12526</v>
      </c>
      <c r="O270">
        <f t="shared" si="9"/>
        <v>843.01355033721597</v>
      </c>
      <c r="T270">
        <v>5166</v>
      </c>
      <c r="U270">
        <v>452</v>
      </c>
    </row>
    <row r="271" spans="1:21">
      <c r="A271">
        <v>5166</v>
      </c>
      <c r="B271">
        <v>463</v>
      </c>
      <c r="C271" t="str">
        <f t="shared" si="8"/>
        <v>n463</v>
      </c>
      <c r="D271" t="str">
        <f>VLOOKUP(A271,'new demand to node'!$A$2:$B$402,2,0)</f>
        <v>d77</v>
      </c>
      <c r="I271" t="s">
        <v>12782</v>
      </c>
      <c r="J271" t="s">
        <v>11801</v>
      </c>
      <c r="K271">
        <f>VLOOKUP(J271,'new demand to node'!$B$2:$M$402,12,0)</f>
        <v>952.28512230735441</v>
      </c>
      <c r="N271" t="s">
        <v>12754</v>
      </c>
      <c r="O271">
        <f t="shared" si="9"/>
        <v>551.32500765661246</v>
      </c>
      <c r="T271">
        <v>5166</v>
      </c>
      <c r="U271">
        <v>174</v>
      </c>
    </row>
    <row r="272" spans="1:21">
      <c r="A272">
        <v>5166</v>
      </c>
      <c r="B272">
        <v>176</v>
      </c>
      <c r="C272" t="str">
        <f t="shared" si="8"/>
        <v>n176</v>
      </c>
      <c r="D272" t="str">
        <f>VLOOKUP(A272,'new demand to node'!$A$2:$B$402,2,0)</f>
        <v>d77</v>
      </c>
      <c r="I272" t="s">
        <v>12782</v>
      </c>
      <c r="J272" t="s">
        <v>11805</v>
      </c>
      <c r="K272">
        <f>VLOOKUP(J272,'new demand to node'!$B$2:$M$402,12,0)</f>
        <v>208.04986573093245</v>
      </c>
      <c r="N272" t="s">
        <v>12752</v>
      </c>
      <c r="O272">
        <f t="shared" si="9"/>
        <v>539.23710155999811</v>
      </c>
      <c r="T272">
        <v>5170</v>
      </c>
      <c r="U272">
        <v>457</v>
      </c>
    </row>
    <row r="273" spans="1:21">
      <c r="A273">
        <v>5170</v>
      </c>
      <c r="B273">
        <v>468</v>
      </c>
      <c r="C273" t="str">
        <f t="shared" si="8"/>
        <v>n468</v>
      </c>
      <c r="D273" t="str">
        <f>VLOOKUP(A273,'new demand to node'!$A$2:$B$402,2,0)</f>
        <v>d78</v>
      </c>
      <c r="I273" t="s">
        <v>12782</v>
      </c>
      <c r="J273" t="s">
        <v>11806</v>
      </c>
      <c r="K273">
        <f>VLOOKUP(J273,'new demand to node'!$B$2:$M$402,12,0)</f>
        <v>344.54537213059609</v>
      </c>
      <c r="N273" t="s">
        <v>12586</v>
      </c>
      <c r="O273">
        <f t="shared" si="9"/>
        <v>0</v>
      </c>
      <c r="T273">
        <v>5170</v>
      </c>
      <c r="U273">
        <v>189</v>
      </c>
    </row>
    <row r="274" spans="1:21">
      <c r="A274">
        <v>5170</v>
      </c>
      <c r="B274">
        <v>191</v>
      </c>
      <c r="C274" t="str">
        <f t="shared" si="8"/>
        <v>n191</v>
      </c>
      <c r="D274" t="str">
        <f>VLOOKUP(A274,'new demand to node'!$A$2:$B$402,2,0)</f>
        <v>d78</v>
      </c>
      <c r="I274" t="s">
        <v>12782</v>
      </c>
      <c r="J274" t="s">
        <v>11807</v>
      </c>
      <c r="K274">
        <f>VLOOKUP(J274,'new demand to node'!$B$2:$M$402,12,0)</f>
        <v>280.09792753972829</v>
      </c>
      <c r="N274" t="s">
        <v>12938</v>
      </c>
      <c r="O274">
        <f t="shared" si="9"/>
        <v>0</v>
      </c>
      <c r="T274">
        <v>5170</v>
      </c>
      <c r="U274">
        <v>194</v>
      </c>
    </row>
    <row r="275" spans="1:21">
      <c r="A275">
        <v>5170</v>
      </c>
      <c r="B275">
        <v>197</v>
      </c>
      <c r="C275" t="str">
        <f t="shared" si="8"/>
        <v>n197</v>
      </c>
      <c r="D275" t="str">
        <f>VLOOKUP(A275,'new demand to node'!$A$2:$B$402,2,0)</f>
        <v>d78</v>
      </c>
      <c r="I275" t="s">
        <v>12914</v>
      </c>
      <c r="J275" t="s">
        <v>11883</v>
      </c>
      <c r="K275">
        <f>VLOOKUP(J275,'new demand to node'!$B$2:$M$402,12,0)</f>
        <v>293.76547400510083</v>
      </c>
      <c r="N275" t="s">
        <v>12926</v>
      </c>
      <c r="O275">
        <f t="shared" si="9"/>
        <v>845.58925821755133</v>
      </c>
      <c r="T275">
        <v>5170</v>
      </c>
      <c r="U275">
        <v>105</v>
      </c>
    </row>
    <row r="276" spans="1:21">
      <c r="A276">
        <v>5170</v>
      </c>
      <c r="B276">
        <v>105</v>
      </c>
      <c r="C276" t="str">
        <f t="shared" si="8"/>
        <v>n105</v>
      </c>
      <c r="D276" t="str">
        <f>VLOOKUP(A276,'new demand to node'!$A$2:$B$402,2,0)</f>
        <v>d78</v>
      </c>
      <c r="I276" t="s">
        <v>12921</v>
      </c>
      <c r="J276" t="s">
        <v>11843</v>
      </c>
      <c r="K276">
        <f>VLOOKUP(J276,'new demand to node'!$B$2:$M$402,12,0)</f>
        <v>294.24481752704867</v>
      </c>
      <c r="N276" t="s">
        <v>12903</v>
      </c>
      <c r="O276">
        <f t="shared" si="9"/>
        <v>2154.3604426718744</v>
      </c>
      <c r="T276">
        <v>5170</v>
      </c>
      <c r="U276">
        <v>183</v>
      </c>
    </row>
    <row r="277" spans="1:21">
      <c r="A277">
        <v>5170</v>
      </c>
      <c r="B277">
        <v>184</v>
      </c>
      <c r="C277" t="str">
        <f t="shared" si="8"/>
        <v>n184</v>
      </c>
      <c r="D277" t="str">
        <f>VLOOKUP(A277,'new demand to node'!$A$2:$B$402,2,0)</f>
        <v>d78</v>
      </c>
      <c r="I277" t="s">
        <v>12921</v>
      </c>
      <c r="J277" t="s">
        <v>11846</v>
      </c>
      <c r="K277">
        <f>VLOOKUP(J277,'new demand to node'!$B$2:$M$402,12,0)</f>
        <v>1385.4664699111622</v>
      </c>
      <c r="N277" t="s">
        <v>12929</v>
      </c>
      <c r="O277">
        <f t="shared" si="9"/>
        <v>119.28615951811909</v>
      </c>
      <c r="T277">
        <v>5170</v>
      </c>
      <c r="U277">
        <v>166</v>
      </c>
    </row>
    <row r="278" spans="1:21">
      <c r="A278">
        <v>5170</v>
      </c>
      <c r="B278">
        <v>168</v>
      </c>
      <c r="C278" t="str">
        <f t="shared" si="8"/>
        <v>n168</v>
      </c>
      <c r="D278" t="str">
        <f>VLOOKUP(A278,'new demand to node'!$A$2:$B$402,2,0)</f>
        <v>d78</v>
      </c>
      <c r="I278" t="s">
        <v>12921</v>
      </c>
      <c r="J278" t="s">
        <v>11854</v>
      </c>
      <c r="K278">
        <f>VLOOKUP(J278,'new demand to node'!$B$2:$M$402,12,0)</f>
        <v>184.3182955953815</v>
      </c>
      <c r="N278" t="s">
        <v>12934</v>
      </c>
      <c r="O278">
        <f t="shared" si="9"/>
        <v>2488.890151578702</v>
      </c>
      <c r="T278">
        <v>5170</v>
      </c>
      <c r="U278">
        <v>136</v>
      </c>
    </row>
    <row r="279" spans="1:21">
      <c r="A279">
        <v>5170</v>
      </c>
      <c r="B279">
        <v>137</v>
      </c>
      <c r="C279" t="str">
        <f t="shared" si="8"/>
        <v>n137</v>
      </c>
      <c r="D279" t="str">
        <f>VLOOKUP(A279,'new demand to node'!$A$2:$B$402,2,0)</f>
        <v>d78</v>
      </c>
      <c r="I279" t="s">
        <v>12921</v>
      </c>
      <c r="J279" t="s">
        <v>11860</v>
      </c>
      <c r="K279">
        <f>VLOOKUP(J279,'new demand to node'!$B$2:$M$402,12,0)</f>
        <v>210.50753676712228</v>
      </c>
      <c r="N279" t="s">
        <v>12747</v>
      </c>
      <c r="O279">
        <f t="shared" si="9"/>
        <v>2006.7344284673281</v>
      </c>
      <c r="T279">
        <v>5170</v>
      </c>
      <c r="U279">
        <v>485</v>
      </c>
    </row>
    <row r="280" spans="1:21">
      <c r="A280">
        <v>5170</v>
      </c>
      <c r="B280">
        <v>194</v>
      </c>
      <c r="C280" t="str">
        <f t="shared" si="8"/>
        <v>n194</v>
      </c>
      <c r="D280" t="str">
        <f>VLOOKUP(A280,'new demand to node'!$A$2:$B$402,2,0)</f>
        <v>d78</v>
      </c>
      <c r="I280" t="s">
        <v>12694</v>
      </c>
      <c r="J280" t="s">
        <v>11867</v>
      </c>
      <c r="K280">
        <f>VLOOKUP(J280,'new demand to node'!$B$2:$M$402,12,0)</f>
        <v>391.34975010186025</v>
      </c>
      <c r="N280" t="s">
        <v>12590</v>
      </c>
      <c r="O280">
        <f t="shared" si="9"/>
        <v>1477.9865907239512</v>
      </c>
      <c r="T280">
        <v>5314</v>
      </c>
      <c r="U280">
        <v>455</v>
      </c>
    </row>
    <row r="281" spans="1:21">
      <c r="A281">
        <v>5314</v>
      </c>
      <c r="B281">
        <v>466</v>
      </c>
      <c r="C281" t="str">
        <f t="shared" si="8"/>
        <v>n466</v>
      </c>
      <c r="D281" t="str">
        <f>VLOOKUP(A281,'new demand to node'!$A$2:$B$402,2,0)</f>
        <v>d79</v>
      </c>
      <c r="I281" t="s">
        <v>12699</v>
      </c>
      <c r="J281" t="s">
        <v>12028</v>
      </c>
      <c r="K281">
        <f>VLOOKUP(J281,'new demand to node'!$B$2:$M$402,12,0)</f>
        <v>793.25365669266614</v>
      </c>
      <c r="N281" t="s">
        <v>12547</v>
      </c>
      <c r="O281">
        <f t="shared" si="9"/>
        <v>1893.6613371910908</v>
      </c>
      <c r="T281">
        <v>5315</v>
      </c>
      <c r="U281">
        <v>152</v>
      </c>
    </row>
    <row r="282" spans="1:21">
      <c r="A282">
        <v>5315</v>
      </c>
      <c r="B282">
        <v>154</v>
      </c>
      <c r="C282" t="str">
        <f t="shared" si="8"/>
        <v>n154</v>
      </c>
      <c r="D282" t="str">
        <f>VLOOKUP(A282,'new demand to node'!$A$2:$B$402,2,0)</f>
        <v>d80</v>
      </c>
      <c r="I282" t="s">
        <v>12699</v>
      </c>
      <c r="J282" t="s">
        <v>12031</v>
      </c>
      <c r="K282">
        <f>VLOOKUP(J282,'new demand to node'!$B$2:$M$402,12,0)</f>
        <v>106.87247579843503</v>
      </c>
      <c r="N282" t="s">
        <v>12604</v>
      </c>
      <c r="O282">
        <f t="shared" si="9"/>
        <v>382.00225205169261</v>
      </c>
      <c r="T282">
        <v>5316</v>
      </c>
      <c r="U282">
        <v>125</v>
      </c>
    </row>
    <row r="283" spans="1:21">
      <c r="A283">
        <v>5316</v>
      </c>
      <c r="B283">
        <v>364</v>
      </c>
      <c r="C283" t="str">
        <f t="shared" si="8"/>
        <v>n364</v>
      </c>
      <c r="D283" t="str">
        <f>VLOOKUP(A283,'new demand to node'!$A$2:$B$402,2,0)</f>
        <v>d81</v>
      </c>
      <c r="I283" t="s">
        <v>12589</v>
      </c>
      <c r="J283" t="s">
        <v>12031</v>
      </c>
      <c r="K283">
        <f>VLOOKUP(J283,'new demand to node'!$B$2:$M$402,12,0)</f>
        <v>106.87247579843503</v>
      </c>
      <c r="N283" t="s">
        <v>12997</v>
      </c>
      <c r="O283">
        <f t="shared" si="9"/>
        <v>1416.1419805235469</v>
      </c>
      <c r="T283">
        <v>5334</v>
      </c>
      <c r="U283">
        <v>122</v>
      </c>
    </row>
    <row r="284" spans="1:21">
      <c r="A284">
        <v>5334</v>
      </c>
      <c r="B284">
        <v>122</v>
      </c>
      <c r="C284" t="str">
        <f t="shared" si="8"/>
        <v>n122</v>
      </c>
      <c r="D284" t="str">
        <f>VLOOKUP(A284,'new demand to node'!$A$2:$B$402,2,0)</f>
        <v>d82</v>
      </c>
      <c r="I284" t="s">
        <v>12589</v>
      </c>
      <c r="J284" t="s">
        <v>12032</v>
      </c>
      <c r="K284">
        <f>VLOOKUP(J284,'new demand to node'!$B$2:$M$402,12,0)</f>
        <v>155.09344246172196</v>
      </c>
      <c r="N284" t="s">
        <v>12595</v>
      </c>
      <c r="O284">
        <f t="shared" si="9"/>
        <v>2498.9717547592481</v>
      </c>
      <c r="T284">
        <v>5334</v>
      </c>
      <c r="U284">
        <v>420</v>
      </c>
    </row>
    <row r="285" spans="1:21">
      <c r="A285">
        <v>5334</v>
      </c>
      <c r="B285">
        <v>429</v>
      </c>
      <c r="C285" t="str">
        <f t="shared" si="8"/>
        <v>n429</v>
      </c>
      <c r="D285" t="str">
        <f>VLOOKUP(A285,'new demand to node'!$A$2:$B$402,2,0)</f>
        <v>d82</v>
      </c>
      <c r="I285" t="s">
        <v>12602</v>
      </c>
      <c r="J285" t="s">
        <v>11782</v>
      </c>
      <c r="K285">
        <f>VLOOKUP(J285,'new demand to node'!$B$2:$M$402,12,0)</f>
        <v>2272.3572264981826</v>
      </c>
      <c r="N285" t="s">
        <v>12907</v>
      </c>
      <c r="O285">
        <f t="shared" si="9"/>
        <v>1252.0493066687086</v>
      </c>
      <c r="T285">
        <v>5334</v>
      </c>
      <c r="U285">
        <v>127</v>
      </c>
    </row>
    <row r="286" spans="1:21">
      <c r="A286">
        <v>5334</v>
      </c>
      <c r="B286">
        <v>127</v>
      </c>
      <c r="C286" t="str">
        <f t="shared" si="8"/>
        <v>n127</v>
      </c>
      <c r="D286" t="str">
        <f>VLOOKUP(A286,'new demand to node'!$A$2:$B$402,2,0)</f>
        <v>d82</v>
      </c>
      <c r="I286" t="s">
        <v>12602</v>
      </c>
      <c r="J286" t="s">
        <v>11784</v>
      </c>
      <c r="K286">
        <f>VLOOKUP(J286,'new demand to node'!$B$2:$M$402,12,0)</f>
        <v>814.95039049073819</v>
      </c>
      <c r="N286" t="s">
        <v>12911</v>
      </c>
      <c r="O286">
        <f t="shared" si="9"/>
        <v>729.58890873907865</v>
      </c>
      <c r="T286">
        <v>5358</v>
      </c>
      <c r="U286">
        <v>420</v>
      </c>
    </row>
    <row r="287" spans="1:21">
      <c r="A287">
        <v>5358</v>
      </c>
      <c r="B287">
        <v>429</v>
      </c>
      <c r="C287" t="str">
        <f t="shared" si="8"/>
        <v>n429</v>
      </c>
      <c r="D287" t="str">
        <f>VLOOKUP(A287,'new demand to node'!$A$2:$B$402,2,0)</f>
        <v>d83</v>
      </c>
      <c r="I287" t="s">
        <v>12602</v>
      </c>
      <c r="J287" t="s">
        <v>11787</v>
      </c>
      <c r="K287">
        <f>VLOOKUP(J287,'new demand to node'!$B$2:$M$402,12,0)</f>
        <v>303.04806063227886</v>
      </c>
      <c r="N287" t="s">
        <v>12942</v>
      </c>
      <c r="O287">
        <f t="shared" si="9"/>
        <v>779.02903357783271</v>
      </c>
      <c r="T287">
        <v>5358</v>
      </c>
      <c r="U287">
        <v>119</v>
      </c>
    </row>
    <row r="288" spans="1:21">
      <c r="A288">
        <v>5358</v>
      </c>
      <c r="B288">
        <v>119</v>
      </c>
      <c r="C288" t="str">
        <f t="shared" si="8"/>
        <v>n119</v>
      </c>
      <c r="D288" t="str">
        <f>VLOOKUP(A288,'new demand to node'!$A$2:$B$402,2,0)</f>
        <v>d83</v>
      </c>
      <c r="I288" t="s">
        <v>12510</v>
      </c>
      <c r="J288" t="s">
        <v>11687</v>
      </c>
      <c r="K288">
        <f>VLOOKUP(J288,'new demand to node'!$B$2:$M$402,12,0)</f>
        <v>155.5482684511145</v>
      </c>
      <c r="N288" t="s">
        <v>12871</v>
      </c>
      <c r="O288">
        <f t="shared" si="9"/>
        <v>599.33330514494196</v>
      </c>
      <c r="T288">
        <v>5358</v>
      </c>
      <c r="U288">
        <v>121</v>
      </c>
    </row>
    <row r="289" spans="1:21">
      <c r="A289">
        <v>5358</v>
      </c>
      <c r="B289">
        <v>121</v>
      </c>
      <c r="C289" t="str">
        <f t="shared" si="8"/>
        <v>n121</v>
      </c>
      <c r="D289" t="str">
        <f>VLOOKUP(A289,'new demand to node'!$A$2:$B$402,2,0)</f>
        <v>d83</v>
      </c>
      <c r="I289" t="s">
        <v>12510</v>
      </c>
      <c r="J289" t="s">
        <v>11692</v>
      </c>
      <c r="K289">
        <f>VLOOKUP(J289,'new demand to node'!$B$2:$M$402,12,0)</f>
        <v>257.72399621933556</v>
      </c>
      <c r="N289" t="s">
        <v>12944</v>
      </c>
      <c r="O289">
        <f t="shared" si="9"/>
        <v>685.31768337223036</v>
      </c>
      <c r="T289">
        <v>5358</v>
      </c>
      <c r="U289">
        <v>422</v>
      </c>
    </row>
    <row r="290" spans="1:21">
      <c r="A290">
        <v>5358</v>
      </c>
      <c r="B290">
        <v>431</v>
      </c>
      <c r="C290" t="str">
        <f t="shared" si="8"/>
        <v>n431</v>
      </c>
      <c r="D290" t="str">
        <f>VLOOKUP(A290,'new demand to node'!$A$2:$B$402,2,0)</f>
        <v>d83</v>
      </c>
      <c r="I290" t="s">
        <v>12510</v>
      </c>
      <c r="J290" t="s">
        <v>11698</v>
      </c>
      <c r="K290">
        <f>VLOOKUP(J290,'new demand to node'!$B$2:$M$402,12,0)</f>
        <v>66.357945795054619</v>
      </c>
      <c r="N290" t="s">
        <v>12530</v>
      </c>
      <c r="O290">
        <f t="shared" si="9"/>
        <v>1255.8591608608936</v>
      </c>
      <c r="T290">
        <v>5358</v>
      </c>
      <c r="U290">
        <v>156</v>
      </c>
    </row>
    <row r="291" spans="1:21">
      <c r="A291">
        <v>5358</v>
      </c>
      <c r="B291">
        <v>158</v>
      </c>
      <c r="C291" t="str">
        <f t="shared" si="8"/>
        <v>n158</v>
      </c>
      <c r="D291" t="str">
        <f>VLOOKUP(A291,'new demand to node'!$A$2:$B$402,2,0)</f>
        <v>d83</v>
      </c>
      <c r="I291" t="s">
        <v>12510</v>
      </c>
      <c r="J291" t="s">
        <v>11719</v>
      </c>
      <c r="K291">
        <f>VLOOKUP(J291,'new demand to node'!$B$2:$M$402,12,0)</f>
        <v>364.93220533621502</v>
      </c>
      <c r="N291" t="s">
        <v>12557</v>
      </c>
      <c r="O291">
        <f t="shared" si="9"/>
        <v>840.73014344554986</v>
      </c>
      <c r="T291">
        <v>5358</v>
      </c>
      <c r="U291">
        <v>161</v>
      </c>
    </row>
    <row r="292" spans="1:21">
      <c r="A292">
        <v>5358</v>
      </c>
      <c r="B292">
        <v>163</v>
      </c>
      <c r="C292" t="str">
        <f t="shared" si="8"/>
        <v>n163</v>
      </c>
      <c r="D292" t="str">
        <f>VLOOKUP(A292,'new demand to node'!$A$2:$B$402,2,0)</f>
        <v>d83</v>
      </c>
      <c r="I292" t="s">
        <v>12510</v>
      </c>
      <c r="J292" t="s">
        <v>11726</v>
      </c>
      <c r="K292">
        <f>VLOOKUP(J292,'new demand to node'!$B$2:$M$402,12,0)</f>
        <v>169.47394140636041</v>
      </c>
      <c r="N292" t="s">
        <v>12966</v>
      </c>
      <c r="O292">
        <f t="shared" si="9"/>
        <v>583.87094740639702</v>
      </c>
      <c r="T292">
        <v>5362</v>
      </c>
      <c r="U292">
        <v>161</v>
      </c>
    </row>
    <row r="293" spans="1:21">
      <c r="A293">
        <v>5362</v>
      </c>
      <c r="B293">
        <v>163</v>
      </c>
      <c r="C293" t="str">
        <f t="shared" si="8"/>
        <v>n163</v>
      </c>
      <c r="D293" t="str">
        <f>VLOOKUP(A293,'new demand to node'!$A$2:$B$402,2,0)</f>
        <v>d84</v>
      </c>
      <c r="I293" t="s">
        <v>12768</v>
      </c>
      <c r="J293" t="s">
        <v>11786</v>
      </c>
      <c r="K293">
        <f>VLOOKUP(J293,'new demand to node'!$B$2:$M$402,12,0)</f>
        <v>442.39198017264073</v>
      </c>
      <c r="N293" t="s">
        <v>12967</v>
      </c>
      <c r="O293">
        <f t="shared" si="9"/>
        <v>537.76102671548551</v>
      </c>
      <c r="T293">
        <v>5362</v>
      </c>
      <c r="U293">
        <v>460</v>
      </c>
    </row>
    <row r="294" spans="1:21">
      <c r="A294">
        <v>5362</v>
      </c>
      <c r="B294">
        <v>471</v>
      </c>
      <c r="C294" t="str">
        <f t="shared" si="8"/>
        <v>n471</v>
      </c>
      <c r="D294" t="str">
        <f>VLOOKUP(A294,'new demand to node'!$A$2:$B$402,2,0)</f>
        <v>d84</v>
      </c>
      <c r="I294" t="s">
        <v>12769</v>
      </c>
      <c r="J294" t="s">
        <v>11736</v>
      </c>
      <c r="K294">
        <f>VLOOKUP(J294,'new demand to node'!$B$2:$M$402,12,0)</f>
        <v>339.01618010789042</v>
      </c>
      <c r="N294" t="s">
        <v>12544</v>
      </c>
      <c r="O294">
        <f t="shared" si="9"/>
        <v>1261.1014373223429</v>
      </c>
      <c r="T294">
        <v>5362</v>
      </c>
      <c r="U294">
        <v>154</v>
      </c>
    </row>
    <row r="295" spans="1:21">
      <c r="A295">
        <v>5362</v>
      </c>
      <c r="B295">
        <v>156</v>
      </c>
      <c r="C295" t="str">
        <f t="shared" si="8"/>
        <v>n156</v>
      </c>
      <c r="D295" t="str">
        <f>VLOOKUP(A295,'new demand to node'!$A$2:$B$402,2,0)</f>
        <v>d84</v>
      </c>
      <c r="I295" t="s">
        <v>12769</v>
      </c>
      <c r="J295" t="s">
        <v>11737</v>
      </c>
      <c r="K295">
        <f>VLOOKUP(J295,'new demand to node'!$B$2:$M$402,12,0)</f>
        <v>204.39599503384878</v>
      </c>
      <c r="N295" t="s">
        <v>12558</v>
      </c>
      <c r="O295">
        <f t="shared" si="9"/>
        <v>2272.0806737212192</v>
      </c>
      <c r="T295">
        <v>5362</v>
      </c>
      <c r="U295">
        <v>132</v>
      </c>
    </row>
    <row r="296" spans="1:21">
      <c r="A296">
        <v>5362</v>
      </c>
      <c r="B296">
        <v>133</v>
      </c>
      <c r="C296" t="str">
        <f t="shared" si="8"/>
        <v>n133</v>
      </c>
      <c r="D296" t="str">
        <f>VLOOKUP(A296,'new demand to node'!$A$2:$B$402,2,0)</f>
        <v>d84</v>
      </c>
      <c r="I296" t="s">
        <v>12769</v>
      </c>
      <c r="J296" t="s">
        <v>11740</v>
      </c>
      <c r="K296">
        <f>VLOOKUP(J296,'new demand to node'!$B$2:$M$402,12,0)</f>
        <v>192.2657194174794</v>
      </c>
      <c r="N296" t="s">
        <v>12545</v>
      </c>
      <c r="O296">
        <f t="shared" si="9"/>
        <v>258.9589327832507</v>
      </c>
      <c r="T296">
        <v>5362</v>
      </c>
      <c r="U296">
        <v>133</v>
      </c>
    </row>
    <row r="297" spans="1:21">
      <c r="A297">
        <v>5362</v>
      </c>
      <c r="B297">
        <v>134</v>
      </c>
      <c r="C297" t="str">
        <f t="shared" si="8"/>
        <v>n134</v>
      </c>
      <c r="D297" t="str">
        <f>VLOOKUP(A297,'new demand to node'!$A$2:$B$402,2,0)</f>
        <v>d84</v>
      </c>
      <c r="I297" t="s">
        <v>12563</v>
      </c>
      <c r="J297" t="s">
        <v>11845</v>
      </c>
      <c r="K297">
        <f>VLOOKUP(J297,'new demand to node'!$B$2:$M$402,12,0)</f>
        <v>300.46057194134664</v>
      </c>
      <c r="N297" t="s">
        <v>12749</v>
      </c>
      <c r="O297">
        <f t="shared" si="9"/>
        <v>358.27888024544194</v>
      </c>
      <c r="T297">
        <v>5362</v>
      </c>
      <c r="U297">
        <v>453</v>
      </c>
    </row>
    <row r="298" spans="1:21">
      <c r="A298">
        <v>5362</v>
      </c>
      <c r="B298">
        <v>464</v>
      </c>
      <c r="C298" t="str">
        <f t="shared" si="8"/>
        <v>n464</v>
      </c>
      <c r="D298" t="str">
        <f>VLOOKUP(A298,'new demand to node'!$A$2:$B$402,2,0)</f>
        <v>d84</v>
      </c>
      <c r="I298" t="s">
        <v>12563</v>
      </c>
      <c r="J298" t="s">
        <v>11856</v>
      </c>
      <c r="K298">
        <f>VLOOKUP(J298,'new demand to node'!$B$2:$M$402,12,0)</f>
        <v>159.93570306240665</v>
      </c>
      <c r="N298" t="s">
        <v>12542</v>
      </c>
      <c r="O298">
        <f t="shared" si="9"/>
        <v>147.61666200882252</v>
      </c>
      <c r="T298">
        <v>5366</v>
      </c>
      <c r="U298">
        <v>442</v>
      </c>
    </row>
    <row r="299" spans="1:21">
      <c r="A299">
        <v>5366</v>
      </c>
      <c r="B299">
        <v>152</v>
      </c>
      <c r="C299" t="str">
        <f t="shared" si="8"/>
        <v>n152</v>
      </c>
      <c r="D299" t="str">
        <f>VLOOKUP(A299,'new demand to node'!$A$2:$B$402,2,0)</f>
        <v>d85</v>
      </c>
      <c r="I299" t="s">
        <v>12563</v>
      </c>
      <c r="J299" t="s">
        <v>11859</v>
      </c>
      <c r="K299">
        <f>VLOOKUP(J299,'new demand to node'!$B$2:$M$402,12,0)</f>
        <v>212.68204849321333</v>
      </c>
      <c r="N299" t="s">
        <v>12740</v>
      </c>
      <c r="O299">
        <f t="shared" si="9"/>
        <v>585.73459303453546</v>
      </c>
      <c r="T299">
        <v>5366</v>
      </c>
      <c r="U299">
        <v>154</v>
      </c>
    </row>
    <row r="300" spans="1:21">
      <c r="A300">
        <v>5366</v>
      </c>
      <c r="B300">
        <v>453</v>
      </c>
      <c r="C300" t="str">
        <f t="shared" si="8"/>
        <v>n453</v>
      </c>
      <c r="D300" t="str">
        <f>VLOOKUP(A300,'new demand to node'!$A$2:$B$402,2,0)</f>
        <v>d85</v>
      </c>
      <c r="I300" t="s">
        <v>12563</v>
      </c>
      <c r="J300" t="s">
        <v>11862</v>
      </c>
      <c r="K300">
        <f>VLOOKUP(J300,'new demand to node'!$B$2:$M$402,12,0)</f>
        <v>167.2686391150261</v>
      </c>
      <c r="N300" t="s">
        <v>12784</v>
      </c>
      <c r="O300">
        <f t="shared" si="9"/>
        <v>871.32946985514673</v>
      </c>
      <c r="T300">
        <v>5366</v>
      </c>
      <c r="U300">
        <v>156</v>
      </c>
    </row>
    <row r="301" spans="1:21">
      <c r="A301">
        <v>5366</v>
      </c>
      <c r="B301">
        <v>156</v>
      </c>
      <c r="C301" t="str">
        <f t="shared" si="8"/>
        <v>n156</v>
      </c>
      <c r="D301" t="str">
        <f>VLOOKUP(A301,'new demand to node'!$A$2:$B$402,2,0)</f>
        <v>d85</v>
      </c>
      <c r="I301" t="s">
        <v>12563</v>
      </c>
      <c r="J301" t="s">
        <v>11879</v>
      </c>
      <c r="K301">
        <f>VLOOKUP(J301,'new demand to node'!$B$2:$M$402,12,0)</f>
        <v>327.41040449177143</v>
      </c>
      <c r="N301" t="s">
        <v>12785</v>
      </c>
      <c r="O301">
        <f t="shared" si="9"/>
        <v>2073.1708353198137</v>
      </c>
      <c r="T301">
        <v>5370</v>
      </c>
      <c r="U301">
        <v>151</v>
      </c>
    </row>
    <row r="302" spans="1:21">
      <c r="A302">
        <v>5366</v>
      </c>
      <c r="B302">
        <v>158</v>
      </c>
      <c r="C302" t="str">
        <f t="shared" si="8"/>
        <v>n158</v>
      </c>
      <c r="D302" t="str">
        <f>VLOOKUP(A302,'new demand to node'!$A$2:$B$402,2,0)</f>
        <v>d85</v>
      </c>
      <c r="I302" t="s">
        <v>12825</v>
      </c>
      <c r="J302" t="s">
        <v>11848</v>
      </c>
      <c r="K302">
        <f>VLOOKUP(J302,'new demand to node'!$B$2:$M$402,12,0)</f>
        <v>316.37482215919744</v>
      </c>
      <c r="N302" t="s">
        <v>12789</v>
      </c>
      <c r="O302">
        <f t="shared" si="9"/>
        <v>1564.8363420735379</v>
      </c>
      <c r="T302">
        <v>5370</v>
      </c>
      <c r="U302">
        <v>421</v>
      </c>
    </row>
    <row r="303" spans="1:21">
      <c r="A303">
        <v>5370</v>
      </c>
      <c r="B303">
        <v>153</v>
      </c>
      <c r="C303" t="str">
        <f t="shared" si="8"/>
        <v>n153</v>
      </c>
      <c r="D303" t="str">
        <f>VLOOKUP(A303,'new demand to node'!$A$2:$B$402,2,0)</f>
        <v>d86</v>
      </c>
      <c r="I303" t="s">
        <v>12825</v>
      </c>
      <c r="J303" t="s">
        <v>11854</v>
      </c>
      <c r="K303">
        <f>VLOOKUP(J303,'new demand to node'!$B$2:$M$402,12,0)</f>
        <v>184.3182955953815</v>
      </c>
      <c r="N303" t="s">
        <v>12873</v>
      </c>
      <c r="O303">
        <f t="shared" si="9"/>
        <v>714.87522984049201</v>
      </c>
      <c r="T303">
        <v>5370</v>
      </c>
      <c r="U303">
        <v>422</v>
      </c>
    </row>
    <row r="304" spans="1:21">
      <c r="A304">
        <v>5370</v>
      </c>
      <c r="B304">
        <v>431</v>
      </c>
      <c r="C304" t="str">
        <f t="shared" si="8"/>
        <v>n431</v>
      </c>
      <c r="D304" t="str">
        <f>VLOOKUP(A304,'new demand to node'!$A$2:$B$402,2,0)</f>
        <v>d86</v>
      </c>
      <c r="I304" t="s">
        <v>12825</v>
      </c>
      <c r="J304" t="s">
        <v>11855</v>
      </c>
      <c r="K304">
        <f>VLOOKUP(J304,'new demand to node'!$B$2:$M$402,12,0)</f>
        <v>87.917765570740102</v>
      </c>
      <c r="N304" t="s">
        <v>12791</v>
      </c>
      <c r="O304">
        <f t="shared" si="9"/>
        <v>1871.1245998724021</v>
      </c>
      <c r="T304">
        <v>5370</v>
      </c>
      <c r="U304">
        <v>420</v>
      </c>
    </row>
    <row r="305" spans="1:21">
      <c r="A305">
        <v>5370</v>
      </c>
      <c r="B305">
        <v>429</v>
      </c>
      <c r="C305" t="str">
        <f t="shared" si="8"/>
        <v>n429</v>
      </c>
      <c r="D305" t="str">
        <f>VLOOKUP(A305,'new demand to node'!$A$2:$B$402,2,0)</f>
        <v>d86</v>
      </c>
      <c r="I305" t="s">
        <v>12825</v>
      </c>
      <c r="J305" t="s">
        <v>11856</v>
      </c>
      <c r="K305">
        <f>VLOOKUP(J305,'new demand to node'!$B$2:$M$402,12,0)</f>
        <v>159.93570306240665</v>
      </c>
      <c r="N305" t="s">
        <v>12788</v>
      </c>
      <c r="O305">
        <f t="shared" si="9"/>
        <v>686.42852264715964</v>
      </c>
      <c r="T305">
        <v>5374</v>
      </c>
      <c r="U305">
        <v>201</v>
      </c>
    </row>
    <row r="306" spans="1:21">
      <c r="A306">
        <v>5374</v>
      </c>
      <c r="B306">
        <v>204</v>
      </c>
      <c r="C306" t="str">
        <f t="shared" si="8"/>
        <v>n204</v>
      </c>
      <c r="D306" t="str">
        <f>VLOOKUP(A306,'new demand to node'!$A$2:$B$402,2,0)</f>
        <v>d87</v>
      </c>
      <c r="I306" t="s">
        <v>12825</v>
      </c>
      <c r="J306" t="s">
        <v>11859</v>
      </c>
      <c r="K306">
        <f>VLOOKUP(J306,'new demand to node'!$B$2:$M$402,12,0)</f>
        <v>212.68204849321333</v>
      </c>
      <c r="N306" t="s">
        <v>12787</v>
      </c>
      <c r="O306">
        <f t="shared" si="9"/>
        <v>686.42852264715964</v>
      </c>
      <c r="T306">
        <v>5374</v>
      </c>
      <c r="U306">
        <v>148</v>
      </c>
    </row>
    <row r="307" spans="1:21">
      <c r="A307">
        <v>5374</v>
      </c>
      <c r="B307">
        <v>149</v>
      </c>
      <c r="C307" t="str">
        <f t="shared" si="8"/>
        <v>n149</v>
      </c>
      <c r="D307" t="str">
        <f>VLOOKUP(A307,'new demand to node'!$A$2:$B$402,2,0)</f>
        <v>d87</v>
      </c>
      <c r="I307" t="s">
        <v>12825</v>
      </c>
      <c r="J307" t="s">
        <v>11860</v>
      </c>
      <c r="K307">
        <f>VLOOKUP(J307,'new demand to node'!$B$2:$M$402,12,0)</f>
        <v>210.50753676712228</v>
      </c>
      <c r="N307" t="s">
        <v>12781</v>
      </c>
      <c r="O307">
        <f t="shared" si="9"/>
        <v>295.07877254529939</v>
      </c>
      <c r="T307">
        <v>5374</v>
      </c>
      <c r="U307">
        <v>126</v>
      </c>
    </row>
    <row r="308" spans="1:21">
      <c r="A308">
        <v>5374</v>
      </c>
      <c r="B308">
        <v>126</v>
      </c>
      <c r="C308" t="str">
        <f t="shared" si="8"/>
        <v>n126</v>
      </c>
      <c r="D308" t="str">
        <f>VLOOKUP(A308,'new demand to node'!$A$2:$B$402,2,0)</f>
        <v>d87</v>
      </c>
      <c r="I308" t="s">
        <v>12729</v>
      </c>
      <c r="J308" t="s">
        <v>11830</v>
      </c>
      <c r="K308">
        <f>VLOOKUP(J308,'new demand to node'!$B$2:$M$402,12,0)</f>
        <v>465.0171814012557</v>
      </c>
      <c r="N308" t="s">
        <v>12853</v>
      </c>
      <c r="O308">
        <f t="shared" si="9"/>
        <v>898.09779997346175</v>
      </c>
      <c r="T308">
        <v>5374</v>
      </c>
      <c r="U308">
        <v>120</v>
      </c>
    </row>
    <row r="309" spans="1:21">
      <c r="A309">
        <v>5374</v>
      </c>
      <c r="B309">
        <v>120</v>
      </c>
      <c r="C309" t="str">
        <f t="shared" si="8"/>
        <v>n120</v>
      </c>
      <c r="D309" t="str">
        <f>VLOOKUP(A309,'new demand to node'!$A$2:$B$402,2,0)</f>
        <v>d87</v>
      </c>
      <c r="I309" t="s">
        <v>12729</v>
      </c>
      <c r="J309" t="s">
        <v>11831</v>
      </c>
      <c r="K309">
        <f>VLOOKUP(J309,'new demand to node'!$B$2:$M$402,12,0)</f>
        <v>78.956527073967081</v>
      </c>
      <c r="N309" t="s">
        <v>12850</v>
      </c>
      <c r="O309">
        <f t="shared" si="9"/>
        <v>663.04593271882709</v>
      </c>
      <c r="T309">
        <v>5378</v>
      </c>
      <c r="U309">
        <v>152</v>
      </c>
    </row>
    <row r="310" spans="1:21">
      <c r="A310">
        <v>5378</v>
      </c>
      <c r="B310">
        <v>154</v>
      </c>
      <c r="C310" t="str">
        <f t="shared" si="8"/>
        <v>n154</v>
      </c>
      <c r="D310" t="str">
        <f>VLOOKUP(A310,'new demand to node'!$A$2:$B$402,2,0)</f>
        <v>d88</v>
      </c>
      <c r="I310" t="s">
        <v>12729</v>
      </c>
      <c r="J310" t="s">
        <v>11844</v>
      </c>
      <c r="K310">
        <f>VLOOKUP(J310,'new demand to node'!$B$2:$M$402,12,0)</f>
        <v>666.58113112492515</v>
      </c>
      <c r="N310" t="s">
        <v>12847</v>
      </c>
      <c r="O310">
        <f t="shared" si="9"/>
        <v>2690.1188834747718</v>
      </c>
      <c r="T310">
        <v>5378</v>
      </c>
      <c r="U310">
        <v>129</v>
      </c>
    </row>
    <row r="311" spans="1:21">
      <c r="A311">
        <v>5378</v>
      </c>
      <c r="B311">
        <v>130</v>
      </c>
      <c r="C311" t="str">
        <f t="shared" si="8"/>
        <v>n130</v>
      </c>
      <c r="D311" t="str">
        <f>VLOOKUP(A311,'new demand to node'!$A$2:$B$402,2,0)</f>
        <v>d88</v>
      </c>
      <c r="I311" t="s">
        <v>12729</v>
      </c>
      <c r="J311" t="s">
        <v>11849</v>
      </c>
      <c r="K311">
        <f>VLOOKUP(J311,'new demand to node'!$B$2:$M$402,12,0)</f>
        <v>249.60739117744606</v>
      </c>
      <c r="N311" t="s">
        <v>12968</v>
      </c>
      <c r="O311">
        <f t="shared" si="9"/>
        <v>2246.5236983929326</v>
      </c>
      <c r="T311">
        <v>5378</v>
      </c>
      <c r="U311">
        <v>126</v>
      </c>
    </row>
    <row r="312" spans="1:21">
      <c r="A312">
        <v>5378</v>
      </c>
      <c r="B312">
        <v>126</v>
      </c>
      <c r="C312" t="str">
        <f t="shared" si="8"/>
        <v>n126</v>
      </c>
      <c r="D312" t="str">
        <f>VLOOKUP(A312,'new demand to node'!$A$2:$B$402,2,0)</f>
        <v>d88</v>
      </c>
      <c r="I312" t="s">
        <v>12729</v>
      </c>
      <c r="J312" t="s">
        <v>11854</v>
      </c>
      <c r="K312">
        <f>VLOOKUP(J312,'new demand to node'!$B$2:$M$402,12,0)</f>
        <v>184.3182955953815</v>
      </c>
      <c r="N312" t="s">
        <v>12842</v>
      </c>
      <c r="O312">
        <f t="shared" si="9"/>
        <v>1667.0586445727467</v>
      </c>
      <c r="T312">
        <v>5378</v>
      </c>
      <c r="U312">
        <v>125</v>
      </c>
    </row>
    <row r="313" spans="1:21">
      <c r="A313">
        <v>5378</v>
      </c>
      <c r="B313">
        <v>125</v>
      </c>
      <c r="C313" t="str">
        <f t="shared" si="8"/>
        <v>n125</v>
      </c>
      <c r="D313" t="str">
        <f>VLOOKUP(A313,'new demand to node'!$A$2:$B$402,2,0)</f>
        <v>d88</v>
      </c>
      <c r="I313" t="s">
        <v>12729</v>
      </c>
      <c r="J313" t="s">
        <v>11855</v>
      </c>
      <c r="K313">
        <f>VLOOKUP(J313,'new demand to node'!$B$2:$M$402,12,0)</f>
        <v>87.917765570740102</v>
      </c>
      <c r="N313" t="s">
        <v>12998</v>
      </c>
      <c r="O313">
        <f t="shared" si="9"/>
        <v>382.00225205169261</v>
      </c>
      <c r="T313">
        <v>5378</v>
      </c>
      <c r="U313">
        <v>148</v>
      </c>
    </row>
    <row r="314" spans="1:21">
      <c r="A314">
        <v>5378</v>
      </c>
      <c r="B314">
        <v>149</v>
      </c>
      <c r="C314" t="str">
        <f t="shared" si="8"/>
        <v>n149</v>
      </c>
      <c r="D314" t="str">
        <f>VLOOKUP(A314,'new demand to node'!$A$2:$B$402,2,0)</f>
        <v>d88</v>
      </c>
      <c r="I314" t="s">
        <v>12729</v>
      </c>
      <c r="J314" t="s">
        <v>11857</v>
      </c>
      <c r="K314">
        <f>VLOOKUP(J314,'new demand to node'!$B$2:$M$402,12,0)</f>
        <v>289.77710718120215</v>
      </c>
      <c r="N314" t="s">
        <v>12778</v>
      </c>
      <c r="O314">
        <f t="shared" si="9"/>
        <v>568.82904360588327</v>
      </c>
      <c r="T314">
        <v>5382</v>
      </c>
      <c r="U314">
        <v>117</v>
      </c>
    </row>
    <row r="315" spans="1:21">
      <c r="A315">
        <v>5382</v>
      </c>
      <c r="B315">
        <v>117</v>
      </c>
      <c r="C315" t="str">
        <f t="shared" si="8"/>
        <v>n117</v>
      </c>
      <c r="D315" t="str">
        <f>VLOOKUP(A315,'new demand to node'!$A$2:$B$402,2,0)</f>
        <v>d89</v>
      </c>
      <c r="I315" t="s">
        <v>12729</v>
      </c>
      <c r="J315" t="s">
        <v>11858</v>
      </c>
      <c r="K315">
        <f>VLOOKUP(J315,'new demand to node'!$B$2:$M$402,12,0)</f>
        <v>125.27973042944211</v>
      </c>
      <c r="N315" t="s">
        <v>12813</v>
      </c>
      <c r="O315">
        <f t="shared" si="9"/>
        <v>597.47510894941001</v>
      </c>
      <c r="T315">
        <v>5382</v>
      </c>
      <c r="U315">
        <v>118</v>
      </c>
    </row>
    <row r="316" spans="1:21">
      <c r="A316">
        <v>5382</v>
      </c>
      <c r="B316">
        <v>118</v>
      </c>
      <c r="C316" t="str">
        <f t="shared" si="8"/>
        <v>n118</v>
      </c>
      <c r="D316" t="str">
        <f>VLOOKUP(A316,'new demand to node'!$A$2:$B$402,2,0)</f>
        <v>d89</v>
      </c>
      <c r="I316" t="s">
        <v>12729</v>
      </c>
      <c r="J316" t="s">
        <v>11859</v>
      </c>
      <c r="K316">
        <f>VLOOKUP(J316,'new demand to node'!$B$2:$M$402,12,0)</f>
        <v>212.68204849321333</v>
      </c>
      <c r="N316" t="s">
        <v>12810</v>
      </c>
      <c r="O316">
        <f t="shared" si="9"/>
        <v>2362.3179661977665</v>
      </c>
      <c r="T316">
        <v>5382</v>
      </c>
      <c r="U316">
        <v>148</v>
      </c>
    </row>
    <row r="317" spans="1:21">
      <c r="A317">
        <v>5382</v>
      </c>
      <c r="B317">
        <v>149</v>
      </c>
      <c r="C317" t="str">
        <f t="shared" si="8"/>
        <v>n149</v>
      </c>
      <c r="D317" t="str">
        <f>VLOOKUP(A317,'new demand to node'!$A$2:$B$402,2,0)</f>
        <v>d89</v>
      </c>
      <c r="I317" t="s">
        <v>12729</v>
      </c>
      <c r="J317" t="s">
        <v>11862</v>
      </c>
      <c r="K317">
        <f>VLOOKUP(J317,'new demand to node'!$B$2:$M$402,12,0)</f>
        <v>167.2686391150261</v>
      </c>
      <c r="N317" t="s">
        <v>12927</v>
      </c>
      <c r="O317">
        <f t="shared" si="9"/>
        <v>0</v>
      </c>
      <c r="T317">
        <v>5382</v>
      </c>
      <c r="U317">
        <v>456</v>
      </c>
    </row>
    <row r="318" spans="1:21">
      <c r="A318">
        <v>5382</v>
      </c>
      <c r="B318">
        <v>152</v>
      </c>
      <c r="C318" t="str">
        <f t="shared" si="8"/>
        <v>n152</v>
      </c>
      <c r="D318" t="str">
        <f>VLOOKUP(A318,'new demand to node'!$A$2:$B$402,2,0)</f>
        <v>d89</v>
      </c>
      <c r="I318" t="s">
        <v>12773</v>
      </c>
      <c r="J318" t="s">
        <v>11714</v>
      </c>
      <c r="K318">
        <f>VLOOKUP(J318,'new demand to node'!$B$2:$M$402,12,0)</f>
        <v>264.85495782740941</v>
      </c>
      <c r="N318" t="s">
        <v>12932</v>
      </c>
      <c r="O318">
        <f t="shared" si="9"/>
        <v>1004.7461796131585</v>
      </c>
      <c r="T318">
        <v>5382</v>
      </c>
      <c r="U318">
        <v>120</v>
      </c>
    </row>
    <row r="319" spans="1:21">
      <c r="A319">
        <v>5382</v>
      </c>
      <c r="B319">
        <v>467</v>
      </c>
      <c r="C319" t="str">
        <f t="shared" si="8"/>
        <v>n467</v>
      </c>
      <c r="D319" t="str">
        <f>VLOOKUP(A319,'new demand to node'!$A$2:$B$402,2,0)</f>
        <v>d89</v>
      </c>
      <c r="I319" t="s">
        <v>12773</v>
      </c>
      <c r="J319" t="s">
        <v>11715</v>
      </c>
      <c r="K319">
        <f>VLOOKUP(J319,'new demand to node'!$B$2:$M$402,12,0)</f>
        <v>82.800828124848607</v>
      </c>
      <c r="N319" t="s">
        <v>12969</v>
      </c>
      <c r="O319">
        <f t="shared" si="9"/>
        <v>953.40444863006678</v>
      </c>
      <c r="T319">
        <v>5512</v>
      </c>
      <c r="U319">
        <v>104</v>
      </c>
    </row>
    <row r="320" spans="1:21">
      <c r="A320">
        <v>5382</v>
      </c>
      <c r="B320">
        <v>120</v>
      </c>
      <c r="C320" t="str">
        <f t="shared" si="8"/>
        <v>n120</v>
      </c>
      <c r="D320" t="str">
        <f>VLOOKUP(A320,'new demand to node'!$A$2:$B$402,2,0)</f>
        <v>d89</v>
      </c>
      <c r="I320" t="s">
        <v>12880</v>
      </c>
      <c r="J320" t="s">
        <v>11902</v>
      </c>
      <c r="K320">
        <f>VLOOKUP(J320,'new demand to node'!$B$2:$M$402,12,0)</f>
        <v>173.55511594929456</v>
      </c>
      <c r="N320" t="s">
        <v>12908</v>
      </c>
      <c r="O320">
        <f t="shared" si="9"/>
        <v>1374.2456139404244</v>
      </c>
      <c r="T320">
        <v>5513</v>
      </c>
      <c r="U320">
        <v>113</v>
      </c>
    </row>
    <row r="321" spans="1:21">
      <c r="A321">
        <v>5512</v>
      </c>
      <c r="B321">
        <v>104</v>
      </c>
      <c r="C321" t="str">
        <f t="shared" si="8"/>
        <v>n104</v>
      </c>
      <c r="D321" t="str">
        <f>VLOOKUP(A321,'new demand to node'!$A$2:$B$402,2,0)</f>
        <v>d90</v>
      </c>
      <c r="I321" t="s">
        <v>12880</v>
      </c>
      <c r="J321" t="s">
        <v>11903</v>
      </c>
      <c r="K321">
        <f>VLOOKUP(J321,'new demand to node'!$B$2:$M$402,12,0)</f>
        <v>237.76516037665533</v>
      </c>
      <c r="N321" t="s">
        <v>12928</v>
      </c>
      <c r="O321">
        <f t="shared" si="9"/>
        <v>0</v>
      </c>
      <c r="T321">
        <v>5515</v>
      </c>
      <c r="U321">
        <v>367</v>
      </c>
    </row>
    <row r="322" spans="1:21">
      <c r="A322">
        <v>5513</v>
      </c>
      <c r="B322">
        <v>113</v>
      </c>
      <c r="C322" t="str">
        <f t="shared" ref="C322:C385" si="10">"n"&amp;B322</f>
        <v>n113</v>
      </c>
      <c r="D322" t="str">
        <f>VLOOKUP(A322,'new demand to node'!$A$2:$B$402,2,0)</f>
        <v>d91</v>
      </c>
      <c r="I322" t="s">
        <v>12880</v>
      </c>
      <c r="J322" t="s">
        <v>11997</v>
      </c>
      <c r="K322">
        <f>VLOOKUP(J322,'new demand to node'!$B$2:$M$402,12,0)</f>
        <v>230.99422759626239</v>
      </c>
      <c r="N322" t="s">
        <v>12858</v>
      </c>
      <c r="O322">
        <f t="shared" ref="O322:O385" si="11">SUMIF($I$1:$I$1340,N322,$K$1:$K$1340)</f>
        <v>2032.0523533192256</v>
      </c>
      <c r="T322">
        <v>5554</v>
      </c>
      <c r="U322">
        <v>85</v>
      </c>
    </row>
    <row r="323" spans="1:21">
      <c r="A323">
        <v>5515</v>
      </c>
      <c r="B323">
        <v>374</v>
      </c>
      <c r="C323" t="str">
        <f t="shared" si="10"/>
        <v>n374</v>
      </c>
      <c r="D323" t="str">
        <f>VLOOKUP(A323,'new demand to node'!$A$2:$B$402,2,0)</f>
        <v>d92</v>
      </c>
      <c r="I323" t="s">
        <v>12818</v>
      </c>
      <c r="J323" t="s">
        <v>11805</v>
      </c>
      <c r="K323">
        <f>VLOOKUP(J323,'new demand to node'!$B$2:$M$402,12,0)</f>
        <v>208.04986573093245</v>
      </c>
      <c r="N323" t="s">
        <v>12833</v>
      </c>
      <c r="O323">
        <f t="shared" si="11"/>
        <v>1827.7126882987459</v>
      </c>
      <c r="T323">
        <v>5554</v>
      </c>
      <c r="U323">
        <v>105</v>
      </c>
    </row>
    <row r="324" spans="1:21">
      <c r="A324">
        <v>5554</v>
      </c>
      <c r="B324">
        <v>85</v>
      </c>
      <c r="C324" t="str">
        <f t="shared" si="10"/>
        <v>n85</v>
      </c>
      <c r="D324" t="str">
        <f>VLOOKUP(A324,'new demand to node'!$A$2:$B$402,2,0)</f>
        <v>d93</v>
      </c>
      <c r="I324" t="s">
        <v>12818</v>
      </c>
      <c r="J324" t="s">
        <v>11883</v>
      </c>
      <c r="K324">
        <f>VLOOKUP(J324,'new demand to node'!$B$2:$M$402,12,0)</f>
        <v>293.76547400510083</v>
      </c>
      <c r="N324" t="s">
        <v>12845</v>
      </c>
      <c r="O324">
        <f t="shared" si="11"/>
        <v>339.66422503930931</v>
      </c>
      <c r="T324">
        <v>5554</v>
      </c>
      <c r="U324">
        <v>87</v>
      </c>
    </row>
    <row r="325" spans="1:21">
      <c r="A325">
        <v>5554</v>
      </c>
      <c r="B325">
        <v>105</v>
      </c>
      <c r="C325" t="str">
        <f t="shared" si="10"/>
        <v>n105</v>
      </c>
      <c r="D325" t="str">
        <f>VLOOKUP(A325,'new demand to node'!$A$2:$B$402,2,0)</f>
        <v>d93</v>
      </c>
      <c r="I325" t="s">
        <v>12826</v>
      </c>
      <c r="J325" t="s">
        <v>11860</v>
      </c>
      <c r="K325">
        <f>VLOOKUP(J325,'new demand to node'!$B$2:$M$402,12,0)</f>
        <v>210.50753676712228</v>
      </c>
      <c r="N325" t="s">
        <v>12834</v>
      </c>
      <c r="O325">
        <f t="shared" si="11"/>
        <v>0</v>
      </c>
      <c r="T325">
        <v>5554</v>
      </c>
      <c r="U325">
        <v>194</v>
      </c>
    </row>
    <row r="326" spans="1:21">
      <c r="A326">
        <v>5554</v>
      </c>
      <c r="B326">
        <v>87</v>
      </c>
      <c r="C326" t="str">
        <f t="shared" si="10"/>
        <v>n87</v>
      </c>
      <c r="D326" t="str">
        <f>VLOOKUP(A326,'new demand to node'!$A$2:$B$402,2,0)</f>
        <v>d93</v>
      </c>
      <c r="I326" t="s">
        <v>12826</v>
      </c>
      <c r="J326" t="s">
        <v>11881</v>
      </c>
      <c r="K326">
        <f>VLOOKUP(J326,'new demand to node'!$B$2:$M$402,12,0)</f>
        <v>1977.6409065824903</v>
      </c>
      <c r="N326" t="s">
        <v>12855</v>
      </c>
      <c r="O326">
        <f t="shared" si="11"/>
        <v>4682.189783308304</v>
      </c>
      <c r="T326">
        <v>5554</v>
      </c>
      <c r="U326">
        <v>434</v>
      </c>
    </row>
    <row r="327" spans="1:21">
      <c r="A327">
        <v>5554</v>
      </c>
      <c r="B327">
        <v>197</v>
      </c>
      <c r="C327" t="str">
        <f t="shared" si="10"/>
        <v>n197</v>
      </c>
      <c r="D327" t="str">
        <f>VLOOKUP(A327,'new demand to node'!$A$2:$B$402,2,0)</f>
        <v>d93</v>
      </c>
      <c r="I327" t="s">
        <v>12522</v>
      </c>
      <c r="J327" t="s">
        <v>11695</v>
      </c>
      <c r="K327">
        <f>VLOOKUP(J327,'new demand to node'!$B$2:$M$402,12,0)</f>
        <v>175.55569015561514</v>
      </c>
      <c r="N327" t="s">
        <v>12516</v>
      </c>
      <c r="O327">
        <f t="shared" si="11"/>
        <v>1718.5260766436836</v>
      </c>
      <c r="T327">
        <v>5554</v>
      </c>
      <c r="U327">
        <v>200</v>
      </c>
    </row>
    <row r="328" spans="1:21">
      <c r="A328">
        <v>5554</v>
      </c>
      <c r="B328">
        <v>445</v>
      </c>
      <c r="C328" t="str">
        <f t="shared" si="10"/>
        <v>n445</v>
      </c>
      <c r="D328" t="str">
        <f>VLOOKUP(A328,'new demand to node'!$A$2:$B$402,2,0)</f>
        <v>d93</v>
      </c>
      <c r="I328" t="s">
        <v>12522</v>
      </c>
      <c r="J328" t="s">
        <v>11697</v>
      </c>
      <c r="K328">
        <f>VLOOKUP(J328,'new demand to node'!$B$2:$M$402,12,0)</f>
        <v>252.55196767128822</v>
      </c>
      <c r="N328" t="s">
        <v>12868</v>
      </c>
      <c r="O328">
        <f t="shared" si="11"/>
        <v>0</v>
      </c>
      <c r="T328">
        <v>5558</v>
      </c>
      <c r="U328">
        <v>204</v>
      </c>
    </row>
    <row r="329" spans="1:21">
      <c r="A329">
        <v>5558</v>
      </c>
      <c r="B329">
        <v>207</v>
      </c>
      <c r="C329" t="str">
        <f t="shared" si="10"/>
        <v>n207</v>
      </c>
      <c r="D329" t="str">
        <f>VLOOKUP(A329,'new demand to node'!$A$2:$B$402,2,0)</f>
        <v>d94</v>
      </c>
      <c r="I329" t="s">
        <v>12522</v>
      </c>
      <c r="J329" t="s">
        <v>11698</v>
      </c>
      <c r="K329">
        <f>VLOOKUP(J329,'new demand to node'!$B$2:$M$402,12,0)</f>
        <v>66.357945795054619</v>
      </c>
      <c r="N329" t="s">
        <v>12864</v>
      </c>
      <c r="O329">
        <f t="shared" si="11"/>
        <v>571.96090124317584</v>
      </c>
      <c r="T329">
        <v>5558</v>
      </c>
      <c r="U329">
        <v>434</v>
      </c>
    </row>
    <row r="330" spans="1:21">
      <c r="A330">
        <v>5558</v>
      </c>
      <c r="B330">
        <v>445</v>
      </c>
      <c r="C330" t="str">
        <f t="shared" si="10"/>
        <v>n445</v>
      </c>
      <c r="D330" t="str">
        <f>VLOOKUP(A330,'new demand to node'!$A$2:$B$402,2,0)</f>
        <v>d94</v>
      </c>
      <c r="I330" t="s">
        <v>12522</v>
      </c>
      <c r="J330" t="s">
        <v>11699</v>
      </c>
      <c r="K330">
        <f>VLOOKUP(J330,'new demand to node'!$B$2:$M$402,12,0)</f>
        <v>226.79404921020492</v>
      </c>
      <c r="N330" t="s">
        <v>12863</v>
      </c>
      <c r="O330">
        <f t="shared" si="11"/>
        <v>821.10539214677385</v>
      </c>
      <c r="T330">
        <v>5558</v>
      </c>
      <c r="U330">
        <v>87</v>
      </c>
    </row>
    <row r="331" spans="1:21">
      <c r="A331">
        <v>5558</v>
      </c>
      <c r="B331">
        <v>87</v>
      </c>
      <c r="C331" t="str">
        <f t="shared" si="10"/>
        <v>n87</v>
      </c>
      <c r="D331" t="str">
        <f>VLOOKUP(A331,'new demand to node'!$A$2:$B$402,2,0)</f>
        <v>d94</v>
      </c>
      <c r="I331" t="s">
        <v>12824</v>
      </c>
      <c r="J331" t="s">
        <v>11995</v>
      </c>
      <c r="K331">
        <f>VLOOKUP(J331,'new demand to node'!$B$2:$M$402,12,0)</f>
        <v>83.279388069580847</v>
      </c>
      <c r="N331" t="s">
        <v>12852</v>
      </c>
      <c r="O331">
        <f t="shared" si="11"/>
        <v>1599.3913944142998</v>
      </c>
      <c r="T331">
        <v>5558</v>
      </c>
      <c r="U331">
        <v>162</v>
      </c>
    </row>
    <row r="332" spans="1:21">
      <c r="A332">
        <v>5558</v>
      </c>
      <c r="B332">
        <v>164</v>
      </c>
      <c r="C332" t="str">
        <f t="shared" si="10"/>
        <v>n164</v>
      </c>
      <c r="D332" t="str">
        <f>VLOOKUP(A332,'new demand to node'!$A$2:$B$402,2,0)</f>
        <v>d94</v>
      </c>
      <c r="I332" t="s">
        <v>12824</v>
      </c>
      <c r="J332" t="s">
        <v>11996</v>
      </c>
      <c r="K332">
        <f>VLOOKUP(J332,'new demand to node'!$B$2:$M$402,12,0)</f>
        <v>98.602059178591361</v>
      </c>
      <c r="N332" t="s">
        <v>12859</v>
      </c>
      <c r="O332">
        <f t="shared" si="11"/>
        <v>2110.4424072065835</v>
      </c>
      <c r="T332">
        <v>5558</v>
      </c>
      <c r="U332">
        <v>90</v>
      </c>
    </row>
    <row r="333" spans="1:21">
      <c r="A333">
        <v>5558</v>
      </c>
      <c r="B333">
        <v>90</v>
      </c>
      <c r="C333" t="str">
        <f t="shared" si="10"/>
        <v>n90</v>
      </c>
      <c r="D333" t="str">
        <f>VLOOKUP(A333,'new demand to node'!$A$2:$B$402,2,0)</f>
        <v>d94</v>
      </c>
      <c r="I333" t="s">
        <v>12816</v>
      </c>
      <c r="J333" t="s">
        <v>11896</v>
      </c>
      <c r="K333">
        <f>VLOOKUP(J333,'new demand to node'!$B$2:$M$402,12,0)</f>
        <v>407.32334724473094</v>
      </c>
      <c r="N333" t="s">
        <v>12731</v>
      </c>
      <c r="O333">
        <f t="shared" si="11"/>
        <v>383.68883310888356</v>
      </c>
      <c r="T333">
        <v>5558</v>
      </c>
      <c r="U333">
        <v>205</v>
      </c>
    </row>
    <row r="334" spans="1:21">
      <c r="A334">
        <v>5558</v>
      </c>
      <c r="B334">
        <v>208</v>
      </c>
      <c r="C334" t="str">
        <f t="shared" si="10"/>
        <v>n208</v>
      </c>
      <c r="D334" t="str">
        <f>VLOOKUP(A334,'new demand to node'!$A$2:$B$402,2,0)</f>
        <v>d94</v>
      </c>
      <c r="I334" t="s">
        <v>12816</v>
      </c>
      <c r="J334" t="s">
        <v>11897</v>
      </c>
      <c r="K334">
        <f>VLOOKUP(J334,'new demand to node'!$B$2:$M$402,12,0)</f>
        <v>150.0043623375449</v>
      </c>
      <c r="N334" t="s">
        <v>12935</v>
      </c>
      <c r="O334">
        <f t="shared" si="11"/>
        <v>1246.784725327055</v>
      </c>
      <c r="T334">
        <v>5558</v>
      </c>
      <c r="U334">
        <v>164</v>
      </c>
    </row>
    <row r="335" spans="1:21">
      <c r="A335">
        <v>5558</v>
      </c>
      <c r="B335">
        <v>166</v>
      </c>
      <c r="C335" t="str">
        <f t="shared" si="10"/>
        <v>n166</v>
      </c>
      <c r="D335" t="str">
        <f>VLOOKUP(A335,'new demand to node'!$A$2:$B$402,2,0)</f>
        <v>d94</v>
      </c>
      <c r="I335" t="s">
        <v>12812</v>
      </c>
      <c r="J335" t="s">
        <v>11902</v>
      </c>
      <c r="K335">
        <f>VLOOKUP(J335,'new demand to node'!$B$2:$M$402,12,0)</f>
        <v>173.55511594929456</v>
      </c>
      <c r="N335" t="s">
        <v>12535</v>
      </c>
      <c r="O335">
        <f t="shared" si="11"/>
        <v>1736.7117060320434</v>
      </c>
      <c r="T335">
        <v>5562</v>
      </c>
      <c r="U335">
        <v>142</v>
      </c>
    </row>
    <row r="336" spans="1:21">
      <c r="A336">
        <v>5562</v>
      </c>
      <c r="B336">
        <v>143</v>
      </c>
      <c r="C336" t="str">
        <f t="shared" si="10"/>
        <v>n143</v>
      </c>
      <c r="D336" t="str">
        <f>VLOOKUP(A336,'new demand to node'!$A$2:$B$402,2,0)</f>
        <v>d95</v>
      </c>
      <c r="I336" t="s">
        <v>12812</v>
      </c>
      <c r="J336" t="s">
        <v>11996</v>
      </c>
      <c r="K336">
        <f>VLOOKUP(J336,'new demand to node'!$B$2:$M$402,12,0)</f>
        <v>98.602059178591361</v>
      </c>
      <c r="N336" t="s">
        <v>12865</v>
      </c>
      <c r="O336">
        <f t="shared" si="11"/>
        <v>1956.8435340226717</v>
      </c>
      <c r="T336">
        <v>5562</v>
      </c>
      <c r="U336">
        <v>162</v>
      </c>
    </row>
    <row r="337" spans="1:21">
      <c r="A337">
        <v>5562</v>
      </c>
      <c r="B337">
        <v>164</v>
      </c>
      <c r="C337" t="str">
        <f t="shared" si="10"/>
        <v>n164</v>
      </c>
      <c r="D337" t="str">
        <f>VLOOKUP(A337,'new demand to node'!$A$2:$B$402,2,0)</f>
        <v>d95</v>
      </c>
      <c r="I337" t="s">
        <v>12812</v>
      </c>
      <c r="J337" t="s">
        <v>11997</v>
      </c>
      <c r="K337">
        <f>VLOOKUP(J337,'new demand to node'!$B$2:$M$402,12,0)</f>
        <v>230.99422759626239</v>
      </c>
      <c r="N337" t="s">
        <v>12924</v>
      </c>
      <c r="O337">
        <f t="shared" si="11"/>
        <v>1104.0342720119243</v>
      </c>
      <c r="T337">
        <v>5562</v>
      </c>
      <c r="U337">
        <v>137</v>
      </c>
    </row>
    <row r="338" spans="1:21">
      <c r="A338">
        <v>5562</v>
      </c>
      <c r="B338">
        <v>138</v>
      </c>
      <c r="C338" t="str">
        <f t="shared" si="10"/>
        <v>n138</v>
      </c>
      <c r="D338" t="str">
        <f>VLOOKUP(A338,'new demand to node'!$A$2:$B$402,2,0)</f>
        <v>d95</v>
      </c>
      <c r="I338" t="s">
        <v>12812</v>
      </c>
      <c r="J338" t="s">
        <v>12000</v>
      </c>
      <c r="K338">
        <f>VLOOKUP(J338,'new demand to node'!$B$2:$M$402,12,0)</f>
        <v>190.38153857506924</v>
      </c>
      <c r="N338" t="s">
        <v>12930</v>
      </c>
      <c r="O338">
        <f t="shared" si="11"/>
        <v>1489.3845285507828</v>
      </c>
      <c r="T338">
        <v>5562</v>
      </c>
      <c r="U338">
        <v>87</v>
      </c>
    </row>
    <row r="339" spans="1:21">
      <c r="A339">
        <v>5562</v>
      </c>
      <c r="B339">
        <v>87</v>
      </c>
      <c r="C339" t="str">
        <f t="shared" si="10"/>
        <v>n87</v>
      </c>
      <c r="D339" t="str">
        <f>VLOOKUP(A339,'new demand to node'!$A$2:$B$402,2,0)</f>
        <v>d95</v>
      </c>
      <c r="I339" t="s">
        <v>12783</v>
      </c>
      <c r="J339" t="s">
        <v>11901</v>
      </c>
      <c r="K339">
        <f>VLOOKUP(J339,'new demand to node'!$B$2:$M$402,12,0)</f>
        <v>843.28065035241411</v>
      </c>
      <c r="N339" t="s">
        <v>12909</v>
      </c>
      <c r="O339">
        <f t="shared" si="11"/>
        <v>888.4397562874201</v>
      </c>
      <c r="T339">
        <v>5562</v>
      </c>
      <c r="U339">
        <v>446</v>
      </c>
    </row>
    <row r="340" spans="1:21">
      <c r="A340">
        <v>5562</v>
      </c>
      <c r="B340">
        <v>457</v>
      </c>
      <c r="C340" t="str">
        <f t="shared" si="10"/>
        <v>n457</v>
      </c>
      <c r="D340" t="str">
        <f>VLOOKUP(A340,'new demand to node'!$A$2:$B$402,2,0)</f>
        <v>d95</v>
      </c>
      <c r="I340" t="s">
        <v>12783</v>
      </c>
      <c r="J340" t="s">
        <v>11902</v>
      </c>
      <c r="K340">
        <f>VLOOKUP(J340,'new demand to node'!$B$2:$M$402,12,0)</f>
        <v>173.55511594929456</v>
      </c>
      <c r="N340" t="s">
        <v>12999</v>
      </c>
      <c r="O340">
        <f t="shared" si="11"/>
        <v>4215.5010118382825</v>
      </c>
      <c r="T340">
        <v>5562</v>
      </c>
      <c r="U340">
        <v>139</v>
      </c>
    </row>
    <row r="341" spans="1:21">
      <c r="A341">
        <v>5562</v>
      </c>
      <c r="B341">
        <v>140</v>
      </c>
      <c r="C341" t="str">
        <f t="shared" si="10"/>
        <v>n140</v>
      </c>
      <c r="D341" t="str">
        <f>VLOOKUP(A341,'new demand to node'!$A$2:$B$402,2,0)</f>
        <v>d95</v>
      </c>
      <c r="I341" t="s">
        <v>12783</v>
      </c>
      <c r="J341" t="s">
        <v>11903</v>
      </c>
      <c r="K341">
        <f>VLOOKUP(J341,'new demand to node'!$B$2:$M$402,12,0)</f>
        <v>237.76516037665533</v>
      </c>
      <c r="N341" t="s">
        <v>12889</v>
      </c>
      <c r="O341">
        <f t="shared" si="11"/>
        <v>1182.9095557147518</v>
      </c>
      <c r="T341">
        <v>5562</v>
      </c>
      <c r="U341">
        <v>141</v>
      </c>
    </row>
    <row r="342" spans="1:21">
      <c r="A342">
        <v>5562</v>
      </c>
      <c r="B342">
        <v>142</v>
      </c>
      <c r="C342" t="str">
        <f t="shared" si="10"/>
        <v>n142</v>
      </c>
      <c r="D342" t="str">
        <f>VLOOKUP(A342,'new demand to node'!$A$2:$B$402,2,0)</f>
        <v>d95</v>
      </c>
      <c r="I342" t="s">
        <v>12783</v>
      </c>
      <c r="J342" t="s">
        <v>11997</v>
      </c>
      <c r="K342">
        <f>VLOOKUP(J342,'new demand to node'!$B$2:$M$402,12,0)</f>
        <v>230.99422759626239</v>
      </c>
      <c r="N342" t="s">
        <v>12843</v>
      </c>
      <c r="O342">
        <f t="shared" si="11"/>
        <v>2636.8797752448127</v>
      </c>
      <c r="T342">
        <v>5562</v>
      </c>
      <c r="U342">
        <v>205</v>
      </c>
    </row>
    <row r="343" spans="1:21">
      <c r="A343">
        <v>5562</v>
      </c>
      <c r="B343">
        <v>208</v>
      </c>
      <c r="C343" t="str">
        <f t="shared" si="10"/>
        <v>n208</v>
      </c>
      <c r="D343" t="str">
        <f>VLOOKUP(A343,'new demand to node'!$A$2:$B$402,2,0)</f>
        <v>d95</v>
      </c>
      <c r="I343" t="s">
        <v>12760</v>
      </c>
      <c r="J343" t="s">
        <v>11894</v>
      </c>
      <c r="K343">
        <f>VLOOKUP(J343,'new demand to node'!$B$2:$M$402,12,0)</f>
        <v>165.20143288451339</v>
      </c>
      <c r="N343" t="s">
        <v>12861</v>
      </c>
      <c r="O343">
        <f t="shared" si="11"/>
        <v>847.15019886112213</v>
      </c>
      <c r="T343">
        <v>5566</v>
      </c>
      <c r="U343">
        <v>90</v>
      </c>
    </row>
    <row r="344" spans="1:21">
      <c r="A344">
        <v>5566</v>
      </c>
      <c r="B344">
        <v>90</v>
      </c>
      <c r="C344" t="str">
        <f t="shared" si="10"/>
        <v>n90</v>
      </c>
      <c r="D344" t="str">
        <f>VLOOKUP(A344,'new demand to node'!$A$2:$B$402,2,0)</f>
        <v>d96</v>
      </c>
      <c r="I344" t="s">
        <v>12760</v>
      </c>
      <c r="J344" t="s">
        <v>11895</v>
      </c>
      <c r="K344">
        <f>VLOOKUP(J344,'new demand to node'!$B$2:$M$402,12,0)</f>
        <v>513.2280179549274</v>
      </c>
      <c r="N344" t="s">
        <v>12830</v>
      </c>
      <c r="O344">
        <f t="shared" si="11"/>
        <v>2492.4108676830915</v>
      </c>
      <c r="T344">
        <v>5566</v>
      </c>
      <c r="U344">
        <v>434</v>
      </c>
    </row>
    <row r="345" spans="1:21">
      <c r="A345">
        <v>5566</v>
      </c>
      <c r="B345">
        <v>445</v>
      </c>
      <c r="C345" t="str">
        <f t="shared" si="10"/>
        <v>n445</v>
      </c>
      <c r="D345" t="str">
        <f>VLOOKUP(A345,'new demand to node'!$A$2:$B$402,2,0)</f>
        <v>d96</v>
      </c>
      <c r="I345" t="s">
        <v>12760</v>
      </c>
      <c r="J345" t="s">
        <v>11904</v>
      </c>
      <c r="K345">
        <f>VLOOKUP(J345,'new demand to node'!$B$2:$M$402,12,0)</f>
        <v>318.78578291335094</v>
      </c>
      <c r="N345" t="s">
        <v>12846</v>
      </c>
      <c r="O345">
        <f t="shared" si="11"/>
        <v>695.24119975016981</v>
      </c>
      <c r="T345">
        <v>5566</v>
      </c>
      <c r="U345">
        <v>284</v>
      </c>
    </row>
    <row r="346" spans="1:21">
      <c r="A346">
        <v>5566</v>
      </c>
      <c r="B346">
        <v>289</v>
      </c>
      <c r="C346" t="str">
        <f t="shared" si="10"/>
        <v>n289</v>
      </c>
      <c r="D346" t="str">
        <f>VLOOKUP(A346,'new demand to node'!$A$2:$B$402,2,0)</f>
        <v>d96</v>
      </c>
      <c r="I346" t="s">
        <v>12760</v>
      </c>
      <c r="J346" t="s">
        <v>11906</v>
      </c>
      <c r="K346">
        <f>VLOOKUP(J346,'new demand to node'!$B$2:$M$402,12,0)</f>
        <v>239.05168132069764</v>
      </c>
      <c r="N346" t="s">
        <v>12844</v>
      </c>
      <c r="O346">
        <f t="shared" si="11"/>
        <v>265.50092449826019</v>
      </c>
      <c r="T346">
        <v>5566</v>
      </c>
      <c r="U346">
        <v>95</v>
      </c>
    </row>
    <row r="347" spans="1:21">
      <c r="A347">
        <v>5566</v>
      </c>
      <c r="B347">
        <v>95</v>
      </c>
      <c r="C347" t="str">
        <f t="shared" si="10"/>
        <v>n95</v>
      </c>
      <c r="D347" t="str">
        <f>VLOOKUP(A347,'new demand to node'!$A$2:$B$402,2,0)</f>
        <v>d96</v>
      </c>
      <c r="I347" t="s">
        <v>12761</v>
      </c>
      <c r="J347" t="s">
        <v>11889</v>
      </c>
      <c r="K347">
        <f>VLOOKUP(J347,'new demand to node'!$B$2:$M$402,12,0)</f>
        <v>229.78657414959534</v>
      </c>
      <c r="N347" t="s">
        <v>12831</v>
      </c>
      <c r="O347">
        <f t="shared" si="11"/>
        <v>793.96653323706437</v>
      </c>
      <c r="T347">
        <v>5566</v>
      </c>
      <c r="U347">
        <v>282</v>
      </c>
    </row>
    <row r="348" spans="1:21">
      <c r="A348">
        <v>5566</v>
      </c>
      <c r="B348">
        <v>287</v>
      </c>
      <c r="C348" t="str">
        <f t="shared" si="10"/>
        <v>n287</v>
      </c>
      <c r="D348" t="str">
        <f>VLOOKUP(A348,'new demand to node'!$A$2:$B$402,2,0)</f>
        <v>d96</v>
      </c>
      <c r="I348" t="s">
        <v>12761</v>
      </c>
      <c r="J348" t="s">
        <v>11897</v>
      </c>
      <c r="K348">
        <f>VLOOKUP(J348,'new demand to node'!$B$2:$M$402,12,0)</f>
        <v>150.0043623375449</v>
      </c>
      <c r="N348" t="s">
        <v>12763</v>
      </c>
      <c r="O348">
        <f t="shared" si="11"/>
        <v>5976.8433370220519</v>
      </c>
      <c r="T348">
        <v>5566</v>
      </c>
      <c r="U348">
        <v>85</v>
      </c>
    </row>
    <row r="349" spans="1:21">
      <c r="A349">
        <v>5566</v>
      </c>
      <c r="B349">
        <v>85</v>
      </c>
      <c r="C349" t="str">
        <f t="shared" si="10"/>
        <v>n85</v>
      </c>
      <c r="D349" t="str">
        <f>VLOOKUP(A349,'new demand to node'!$A$2:$B$402,2,0)</f>
        <v>d96</v>
      </c>
      <c r="I349" t="s">
        <v>12736</v>
      </c>
      <c r="J349" t="s">
        <v>11867</v>
      </c>
      <c r="K349">
        <f>VLOOKUP(J349,'new demand to node'!$B$2:$M$402,12,0)</f>
        <v>391.34975010186025</v>
      </c>
      <c r="N349" t="s">
        <v>12764</v>
      </c>
      <c r="O349">
        <f t="shared" si="11"/>
        <v>950.12646915652294</v>
      </c>
      <c r="T349">
        <v>5570</v>
      </c>
      <c r="U349">
        <v>462</v>
      </c>
    </row>
    <row r="350" spans="1:21">
      <c r="A350">
        <v>5570</v>
      </c>
      <c r="B350">
        <v>473</v>
      </c>
      <c r="C350" t="str">
        <f t="shared" si="10"/>
        <v>n473</v>
      </c>
      <c r="D350" t="str">
        <f>VLOOKUP(A350,'new demand to node'!$A$2:$B$402,2,0)</f>
        <v>d97</v>
      </c>
      <c r="I350" t="s">
        <v>12745</v>
      </c>
      <c r="J350" t="s">
        <v>11838</v>
      </c>
      <c r="K350">
        <f>VLOOKUP(J350,'new demand to node'!$B$2:$M$402,12,0)</f>
        <v>723.42929126648937</v>
      </c>
      <c r="N350" t="s">
        <v>12970</v>
      </c>
      <c r="O350">
        <f t="shared" si="11"/>
        <v>2171.3214636730481</v>
      </c>
      <c r="T350">
        <v>5570</v>
      </c>
      <c r="U350">
        <v>461</v>
      </c>
    </row>
    <row r="351" spans="1:21">
      <c r="A351">
        <v>5570</v>
      </c>
      <c r="B351">
        <v>472</v>
      </c>
      <c r="C351" t="str">
        <f t="shared" si="10"/>
        <v>n472</v>
      </c>
      <c r="D351" t="str">
        <f>VLOOKUP(A351,'new demand to node'!$A$2:$B$402,2,0)</f>
        <v>d97</v>
      </c>
      <c r="I351" t="s">
        <v>12745</v>
      </c>
      <c r="J351" t="s">
        <v>11842</v>
      </c>
      <c r="K351">
        <f>VLOOKUP(J351,'new demand to node'!$B$2:$M$402,12,0)</f>
        <v>271.1699294149451</v>
      </c>
      <c r="N351" t="s">
        <v>12971</v>
      </c>
      <c r="O351">
        <f t="shared" si="11"/>
        <v>1748.0362289306372</v>
      </c>
      <c r="T351">
        <v>5570</v>
      </c>
      <c r="U351">
        <v>459</v>
      </c>
    </row>
    <row r="352" spans="1:21">
      <c r="A352">
        <v>5570</v>
      </c>
      <c r="B352">
        <v>470</v>
      </c>
      <c r="C352" t="str">
        <f t="shared" si="10"/>
        <v>n470</v>
      </c>
      <c r="D352" t="str">
        <f>VLOOKUP(A352,'new demand to node'!$A$2:$B$402,2,0)</f>
        <v>d97</v>
      </c>
      <c r="I352" t="s">
        <v>12745</v>
      </c>
      <c r="J352" t="s">
        <v>12004</v>
      </c>
      <c r="K352">
        <f>VLOOKUP(J352,'new demand to node'!$B$2:$M$402,12,0)</f>
        <v>152.26014404616456</v>
      </c>
      <c r="N352" t="s">
        <v>12883</v>
      </c>
      <c r="O352">
        <f t="shared" si="11"/>
        <v>852.17934994501593</v>
      </c>
      <c r="T352">
        <v>5570</v>
      </c>
      <c r="U352">
        <v>95</v>
      </c>
    </row>
    <row r="353" spans="1:21">
      <c r="A353">
        <v>5570</v>
      </c>
      <c r="B353">
        <v>95</v>
      </c>
      <c r="C353" t="str">
        <f t="shared" si="10"/>
        <v>n95</v>
      </c>
      <c r="D353" t="str">
        <f>VLOOKUP(A353,'new demand to node'!$A$2:$B$402,2,0)</f>
        <v>d97</v>
      </c>
      <c r="I353" t="s">
        <v>12959</v>
      </c>
      <c r="J353" t="s">
        <v>11839</v>
      </c>
      <c r="K353">
        <f>VLOOKUP(J353,'new demand to node'!$B$2:$M$402,12,0)</f>
        <v>222.46160232218043</v>
      </c>
      <c r="N353" t="s">
        <v>12882</v>
      </c>
      <c r="O353">
        <f t="shared" si="11"/>
        <v>671.2401158420704</v>
      </c>
      <c r="T353">
        <v>5570</v>
      </c>
      <c r="U353">
        <v>204</v>
      </c>
    </row>
    <row r="354" spans="1:21">
      <c r="A354">
        <v>5570</v>
      </c>
      <c r="B354">
        <v>207</v>
      </c>
      <c r="C354" t="str">
        <f t="shared" si="10"/>
        <v>n207</v>
      </c>
      <c r="D354" t="str">
        <f>VLOOKUP(A354,'new demand to node'!$A$2:$B$402,2,0)</f>
        <v>d97</v>
      </c>
      <c r="I354" t="s">
        <v>12959</v>
      </c>
      <c r="J354" t="s">
        <v>11840</v>
      </c>
      <c r="K354">
        <f>VLOOKUP(J354,'new demand to node'!$B$2:$M$402,12,0)</f>
        <v>143.57343011598076</v>
      </c>
      <c r="N354" t="s">
        <v>12972</v>
      </c>
      <c r="O354">
        <f t="shared" si="11"/>
        <v>11092.879480932186</v>
      </c>
      <c r="T354">
        <v>5570</v>
      </c>
      <c r="U354">
        <v>155</v>
      </c>
    </row>
    <row r="355" spans="1:21">
      <c r="A355">
        <v>5570</v>
      </c>
      <c r="B355">
        <v>157</v>
      </c>
      <c r="C355" t="str">
        <f t="shared" si="10"/>
        <v>n157</v>
      </c>
      <c r="D355" t="str">
        <f>VLOOKUP(A355,'new demand to node'!$A$2:$B$402,2,0)</f>
        <v>d97</v>
      </c>
      <c r="I355" t="s">
        <v>12959</v>
      </c>
      <c r="J355" t="s">
        <v>11842</v>
      </c>
      <c r="K355">
        <f>VLOOKUP(J355,'new demand to node'!$B$2:$M$402,12,0)</f>
        <v>271.1699294149451</v>
      </c>
      <c r="N355" t="s">
        <v>12820</v>
      </c>
      <c r="O355">
        <f t="shared" si="11"/>
        <v>0</v>
      </c>
      <c r="T355">
        <v>5711</v>
      </c>
      <c r="U355">
        <v>216</v>
      </c>
    </row>
    <row r="356" spans="1:21">
      <c r="A356">
        <v>5711</v>
      </c>
      <c r="B356">
        <v>219</v>
      </c>
      <c r="C356" t="str">
        <f t="shared" si="10"/>
        <v>n219</v>
      </c>
      <c r="D356" t="str">
        <f>VLOOKUP(A356,'new demand to node'!$A$2:$B$402,2,0)</f>
        <v>d98</v>
      </c>
      <c r="I356" t="s">
        <v>12523</v>
      </c>
      <c r="J356" t="s">
        <v>11695</v>
      </c>
      <c r="K356">
        <f>VLOOKUP(J356,'new demand to node'!$B$2:$M$402,12,0)</f>
        <v>175.55569015561514</v>
      </c>
      <c r="N356" t="s">
        <v>12705</v>
      </c>
      <c r="O356">
        <f t="shared" si="11"/>
        <v>143.57343011598076</v>
      </c>
      <c r="T356">
        <v>5754</v>
      </c>
      <c r="U356">
        <v>465</v>
      </c>
    </row>
    <row r="357" spans="1:21">
      <c r="A357">
        <v>5754</v>
      </c>
      <c r="B357">
        <v>476</v>
      </c>
      <c r="C357" t="str">
        <f t="shared" si="10"/>
        <v>n476</v>
      </c>
      <c r="D357" t="str">
        <f>VLOOKUP(A357,'new demand to node'!$A$2:$B$402,2,0)</f>
        <v>d99</v>
      </c>
      <c r="I357" t="s">
        <v>12523</v>
      </c>
      <c r="J357" t="s">
        <v>11696</v>
      </c>
      <c r="K357">
        <f>VLOOKUP(J357,'new demand to node'!$B$2:$M$402,12,0)</f>
        <v>125.964836889548</v>
      </c>
      <c r="N357" t="s">
        <v>12646</v>
      </c>
      <c r="O357">
        <f t="shared" si="11"/>
        <v>0</v>
      </c>
      <c r="T357">
        <v>5754</v>
      </c>
      <c r="U357">
        <v>155</v>
      </c>
    </row>
    <row r="358" spans="1:21">
      <c r="A358">
        <v>5754</v>
      </c>
      <c r="B358">
        <v>157</v>
      </c>
      <c r="C358" t="str">
        <f t="shared" si="10"/>
        <v>n157</v>
      </c>
      <c r="D358" t="str">
        <f>VLOOKUP(A358,'new demand to node'!$A$2:$B$402,2,0)</f>
        <v>d99</v>
      </c>
      <c r="I358" t="s">
        <v>12737</v>
      </c>
      <c r="J358" t="s">
        <v>11807</v>
      </c>
      <c r="K358">
        <f>VLOOKUP(J358,'new demand to node'!$B$2:$M$402,12,0)</f>
        <v>280.09792753972829</v>
      </c>
      <c r="N358" t="s">
        <v>12910</v>
      </c>
      <c r="O358">
        <f t="shared" si="11"/>
        <v>0</v>
      </c>
      <c r="T358">
        <v>5754</v>
      </c>
      <c r="U358">
        <v>466</v>
      </c>
    </row>
    <row r="359" spans="1:21">
      <c r="A359">
        <v>5754</v>
      </c>
      <c r="B359">
        <v>477</v>
      </c>
      <c r="C359" t="str">
        <f t="shared" si="10"/>
        <v>n477</v>
      </c>
      <c r="D359" t="str">
        <f>VLOOKUP(A359,'new demand to node'!$A$2:$B$402,2,0)</f>
        <v>d99</v>
      </c>
      <c r="I359" t="s">
        <v>12734</v>
      </c>
      <c r="J359" t="s">
        <v>11808</v>
      </c>
      <c r="K359">
        <f>VLOOKUP(J359,'new demand to node'!$B$2:$M$402,12,0)</f>
        <v>307.11875179212586</v>
      </c>
      <c r="N359" t="s">
        <v>12801</v>
      </c>
      <c r="O359">
        <f t="shared" si="11"/>
        <v>0</v>
      </c>
      <c r="T359">
        <v>5754</v>
      </c>
      <c r="U359">
        <v>393</v>
      </c>
    </row>
    <row r="360" spans="1:21">
      <c r="A360">
        <v>5754</v>
      </c>
      <c r="B360">
        <v>400</v>
      </c>
      <c r="C360" t="str">
        <f t="shared" si="10"/>
        <v>n400</v>
      </c>
      <c r="D360" t="str">
        <f>VLOOKUP(A360,'new demand to node'!$A$2:$B$402,2,0)</f>
        <v>d99</v>
      </c>
      <c r="I360" t="s">
        <v>12734</v>
      </c>
      <c r="J360" t="s">
        <v>11810</v>
      </c>
      <c r="K360">
        <f>VLOOKUP(J360,'new demand to node'!$B$2:$M$402,12,0)</f>
        <v>425.15013536051634</v>
      </c>
      <c r="N360" t="s">
        <v>12802</v>
      </c>
      <c r="O360">
        <f t="shared" si="11"/>
        <v>1669.927942732385</v>
      </c>
      <c r="T360">
        <v>5758</v>
      </c>
      <c r="U360">
        <v>216</v>
      </c>
    </row>
    <row r="361" spans="1:21">
      <c r="A361">
        <v>5758</v>
      </c>
      <c r="B361">
        <v>219</v>
      </c>
      <c r="C361" t="str">
        <f t="shared" si="10"/>
        <v>n219</v>
      </c>
      <c r="D361" t="str">
        <f>VLOOKUP(A361,'new demand to node'!$A$2:$B$402,2,0)</f>
        <v>d100</v>
      </c>
      <c r="I361" t="s">
        <v>12734</v>
      </c>
      <c r="J361" t="s">
        <v>11813</v>
      </c>
      <c r="K361">
        <f>VLOOKUP(J361,'new demand to node'!$B$2:$M$402,12,0)</f>
        <v>212.71211972296354</v>
      </c>
      <c r="N361" t="s">
        <v>12814</v>
      </c>
      <c r="O361">
        <f t="shared" si="11"/>
        <v>0</v>
      </c>
      <c r="T361">
        <v>5758</v>
      </c>
      <c r="U361">
        <v>380</v>
      </c>
    </row>
    <row r="362" spans="1:21">
      <c r="A362">
        <v>5758</v>
      </c>
      <c r="B362">
        <v>387</v>
      </c>
      <c r="C362" t="str">
        <f t="shared" si="10"/>
        <v>n387</v>
      </c>
      <c r="D362" t="str">
        <f>VLOOKUP(A362,'new demand to node'!$A$2:$B$402,2,0)</f>
        <v>d100</v>
      </c>
      <c r="I362" t="s">
        <v>12739</v>
      </c>
      <c r="J362" t="s">
        <v>11813</v>
      </c>
      <c r="K362">
        <f>VLOOKUP(J362,'new demand to node'!$B$2:$M$402,12,0)</f>
        <v>212.71211972296354</v>
      </c>
      <c r="N362" t="s">
        <v>12571</v>
      </c>
      <c r="O362">
        <f t="shared" si="11"/>
        <v>0</v>
      </c>
      <c r="T362">
        <v>5762</v>
      </c>
      <c r="U362">
        <v>478</v>
      </c>
    </row>
    <row r="363" spans="1:21">
      <c r="A363">
        <v>5762</v>
      </c>
      <c r="B363">
        <v>489</v>
      </c>
      <c r="C363" t="str">
        <f t="shared" si="10"/>
        <v>n489</v>
      </c>
      <c r="D363" t="str">
        <f>VLOOKUP(A363,'new demand to node'!$A$2:$B$402,2,0)</f>
        <v>d101</v>
      </c>
      <c r="I363" t="s">
        <v>12739</v>
      </c>
      <c r="J363" t="s">
        <v>11817</v>
      </c>
      <c r="K363">
        <f>VLOOKUP(J363,'new demand to node'!$B$2:$M$402,12,0)</f>
        <v>402.50058813910152</v>
      </c>
      <c r="N363" t="s">
        <v>12884</v>
      </c>
      <c r="O363">
        <f t="shared" si="11"/>
        <v>3936.831192903685</v>
      </c>
      <c r="T363">
        <v>5762</v>
      </c>
      <c r="U363">
        <v>298</v>
      </c>
    </row>
    <row r="364" spans="1:21">
      <c r="A364">
        <v>5762</v>
      </c>
      <c r="B364">
        <v>303</v>
      </c>
      <c r="C364" t="str">
        <f t="shared" si="10"/>
        <v>n303</v>
      </c>
      <c r="D364" t="str">
        <f>VLOOKUP(A364,'new demand to node'!$A$2:$B$402,2,0)</f>
        <v>d101</v>
      </c>
      <c r="I364" t="s">
        <v>12739</v>
      </c>
      <c r="J364" t="s">
        <v>11836</v>
      </c>
      <c r="K364">
        <f>VLOOKUP(J364,'new demand to node'!$B$2:$M$402,12,0)</f>
        <v>233.72656497192736</v>
      </c>
      <c r="N364" t="s">
        <v>12885</v>
      </c>
      <c r="O364">
        <f t="shared" si="11"/>
        <v>1186.9249632867086</v>
      </c>
      <c r="T364">
        <v>5762</v>
      </c>
      <c r="U364">
        <v>479</v>
      </c>
    </row>
    <row r="365" spans="1:21">
      <c r="A365">
        <v>5762</v>
      </c>
      <c r="B365">
        <v>490</v>
      </c>
      <c r="C365" t="str">
        <f t="shared" si="10"/>
        <v>n490</v>
      </c>
      <c r="D365" t="str">
        <f>VLOOKUP(A365,'new demand to node'!$A$2:$B$402,2,0)</f>
        <v>d101</v>
      </c>
      <c r="I365" t="s">
        <v>12739</v>
      </c>
      <c r="J365" t="s">
        <v>11837</v>
      </c>
      <c r="K365">
        <f>VLOOKUP(J365,'new demand to node'!$B$2:$M$402,12,0)</f>
        <v>244.02484418693558</v>
      </c>
      <c r="N365" t="s">
        <v>12887</v>
      </c>
      <c r="O365">
        <f t="shared" si="11"/>
        <v>265.50092449826019</v>
      </c>
      <c r="T365">
        <v>5762</v>
      </c>
      <c r="U365">
        <v>77</v>
      </c>
    </row>
    <row r="366" spans="1:21">
      <c r="A366">
        <v>5762</v>
      </c>
      <c r="B366">
        <v>77</v>
      </c>
      <c r="C366" t="str">
        <f t="shared" si="10"/>
        <v>n77</v>
      </c>
      <c r="D366" t="str">
        <f>VLOOKUP(A366,'new demand to node'!$A$2:$B$402,2,0)</f>
        <v>d101</v>
      </c>
      <c r="I366" t="s">
        <v>12877</v>
      </c>
      <c r="J366" t="s">
        <v>11807</v>
      </c>
      <c r="K366">
        <f>VLOOKUP(J366,'new demand to node'!$B$2:$M$402,12,0)</f>
        <v>280.09792753972829</v>
      </c>
      <c r="N366" t="s">
        <v>12857</v>
      </c>
      <c r="O366">
        <f t="shared" si="11"/>
        <v>221.09941844661532</v>
      </c>
      <c r="T366">
        <v>5766</v>
      </c>
      <c r="U366">
        <v>379</v>
      </c>
    </row>
    <row r="367" spans="1:21">
      <c r="A367">
        <v>5766</v>
      </c>
      <c r="B367">
        <v>386</v>
      </c>
      <c r="C367" t="str">
        <f t="shared" si="10"/>
        <v>n386</v>
      </c>
      <c r="D367" t="str">
        <f>VLOOKUP(A367,'new demand to node'!$A$2:$B$402,2,0)</f>
        <v>d102</v>
      </c>
      <c r="I367" t="s">
        <v>12723</v>
      </c>
      <c r="J367" t="s">
        <v>11808</v>
      </c>
      <c r="K367">
        <f>VLOOKUP(J367,'new demand to node'!$B$2:$M$402,12,0)</f>
        <v>307.11875179212586</v>
      </c>
      <c r="N367" t="s">
        <v>12674</v>
      </c>
      <c r="O367">
        <f t="shared" si="11"/>
        <v>221.09941844661532</v>
      </c>
      <c r="T367">
        <v>5766</v>
      </c>
      <c r="U367">
        <v>478</v>
      </c>
    </row>
    <row r="368" spans="1:21">
      <c r="A368">
        <v>5766</v>
      </c>
      <c r="B368">
        <v>489</v>
      </c>
      <c r="C368" t="str">
        <f t="shared" si="10"/>
        <v>n489</v>
      </c>
      <c r="D368" t="str">
        <f>VLOOKUP(A368,'new demand to node'!$A$2:$B$402,2,0)</f>
        <v>d102</v>
      </c>
      <c r="I368" t="s">
        <v>12723</v>
      </c>
      <c r="J368" t="s">
        <v>11810</v>
      </c>
      <c r="K368">
        <f>VLOOKUP(J368,'new demand to node'!$B$2:$M$402,12,0)</f>
        <v>425.15013536051634</v>
      </c>
      <c r="N368" t="s">
        <v>12796</v>
      </c>
      <c r="O368">
        <f t="shared" si="11"/>
        <v>787.11428373187118</v>
      </c>
      <c r="T368">
        <v>5766</v>
      </c>
      <c r="U368">
        <v>380</v>
      </c>
    </row>
    <row r="369" spans="1:21">
      <c r="A369">
        <v>5766</v>
      </c>
      <c r="B369">
        <v>387</v>
      </c>
      <c r="C369" t="str">
        <f t="shared" si="10"/>
        <v>n387</v>
      </c>
      <c r="D369" t="str">
        <f>VLOOKUP(A369,'new demand to node'!$A$2:$B$402,2,0)</f>
        <v>d102</v>
      </c>
      <c r="I369" t="s">
        <v>12960</v>
      </c>
      <c r="J369" t="s">
        <v>11806</v>
      </c>
      <c r="K369">
        <f>VLOOKUP(J369,'new demand to node'!$B$2:$M$402,12,0)</f>
        <v>344.54537213059609</v>
      </c>
      <c r="N369" t="s">
        <v>12567</v>
      </c>
      <c r="O369">
        <f t="shared" si="11"/>
        <v>775.70811628772913</v>
      </c>
      <c r="T369">
        <v>5766</v>
      </c>
      <c r="U369">
        <v>217</v>
      </c>
    </row>
    <row r="370" spans="1:21">
      <c r="A370">
        <v>5766</v>
      </c>
      <c r="B370">
        <v>220</v>
      </c>
      <c r="C370" t="str">
        <f t="shared" si="10"/>
        <v>n220</v>
      </c>
      <c r="D370" t="str">
        <f>VLOOKUP(A370,'new demand to node'!$A$2:$B$402,2,0)</f>
        <v>d102</v>
      </c>
      <c r="I370" t="s">
        <v>12960</v>
      </c>
      <c r="J370" t="s">
        <v>11809</v>
      </c>
      <c r="K370">
        <f>VLOOKUP(J370,'new demand to node'!$B$2:$M$402,12,0)</f>
        <v>254.22285083833992</v>
      </c>
      <c r="N370" t="s">
        <v>12779</v>
      </c>
      <c r="O370">
        <f t="shared" si="11"/>
        <v>451.04281289796677</v>
      </c>
      <c r="T370">
        <v>5766</v>
      </c>
      <c r="U370">
        <v>403</v>
      </c>
    </row>
    <row r="371" spans="1:21">
      <c r="A371">
        <v>5766</v>
      </c>
      <c r="B371">
        <v>411</v>
      </c>
      <c r="C371" t="str">
        <f t="shared" si="10"/>
        <v>n411</v>
      </c>
      <c r="D371" t="str">
        <f>VLOOKUP(A371,'new demand to node'!$A$2:$B$402,2,0)</f>
        <v>d102</v>
      </c>
      <c r="I371" t="s">
        <v>12960</v>
      </c>
      <c r="J371" t="s">
        <v>11812</v>
      </c>
      <c r="K371">
        <f>VLOOKUP(J371,'new demand to node'!$B$2:$M$402,12,0)</f>
        <v>440.89060898865523</v>
      </c>
      <c r="N371" t="s">
        <v>12780</v>
      </c>
      <c r="O371">
        <f t="shared" si="11"/>
        <v>152.26014404616456</v>
      </c>
      <c r="T371">
        <v>5770</v>
      </c>
      <c r="U371">
        <v>380</v>
      </c>
    </row>
    <row r="372" spans="1:21">
      <c r="A372">
        <v>5770</v>
      </c>
      <c r="B372">
        <v>387</v>
      </c>
      <c r="C372" t="str">
        <f t="shared" si="10"/>
        <v>n387</v>
      </c>
      <c r="D372" t="str">
        <f>VLOOKUP(A372,'new demand to node'!$A$2:$B$402,2,0)</f>
        <v>d103</v>
      </c>
      <c r="I372" t="s">
        <v>12960</v>
      </c>
      <c r="J372" t="s">
        <v>11814</v>
      </c>
      <c r="K372">
        <f>VLOOKUP(J372,'new demand to node'!$B$2:$M$402,12,0)</f>
        <v>238.78248254245671</v>
      </c>
      <c r="N372" t="s">
        <v>12786</v>
      </c>
      <c r="O372">
        <f t="shared" si="11"/>
        <v>298.78266885180221</v>
      </c>
      <c r="T372">
        <v>5770</v>
      </c>
      <c r="U372">
        <v>216</v>
      </c>
    </row>
    <row r="373" spans="1:21">
      <c r="A373">
        <v>5770</v>
      </c>
      <c r="B373">
        <v>219</v>
      </c>
      <c r="C373" t="str">
        <f t="shared" si="10"/>
        <v>n219</v>
      </c>
      <c r="D373" t="str">
        <f>VLOOKUP(A373,'new demand to node'!$A$2:$B$402,2,0)</f>
        <v>d103</v>
      </c>
      <c r="I373" t="s">
        <v>12960</v>
      </c>
      <c r="J373" t="s">
        <v>11980</v>
      </c>
      <c r="K373">
        <f>VLOOKUP(J373,'new demand to node'!$B$2:$M$402,12,0)</f>
        <v>148.53205337009027</v>
      </c>
      <c r="N373" t="s">
        <v>12551</v>
      </c>
      <c r="O373">
        <f t="shared" si="11"/>
        <v>1846.9981589567772</v>
      </c>
      <c r="T373">
        <v>5770</v>
      </c>
      <c r="U373">
        <v>206</v>
      </c>
    </row>
    <row r="374" spans="1:21">
      <c r="A374">
        <v>5770</v>
      </c>
      <c r="B374">
        <v>209</v>
      </c>
      <c r="C374" t="str">
        <f t="shared" si="10"/>
        <v>n209</v>
      </c>
      <c r="D374" t="str">
        <f>VLOOKUP(A374,'new demand to node'!$A$2:$B$402,2,0)</f>
        <v>d103</v>
      </c>
      <c r="I374" t="s">
        <v>12961</v>
      </c>
      <c r="J374" t="s">
        <v>11809</v>
      </c>
      <c r="K374">
        <f>VLOOKUP(J374,'new demand to node'!$B$2:$M$402,12,0)</f>
        <v>254.22285083833992</v>
      </c>
      <c r="N374" t="s">
        <v>12804</v>
      </c>
      <c r="O374">
        <f t="shared" si="11"/>
        <v>2329.9808370264291</v>
      </c>
      <c r="T374">
        <v>5770</v>
      </c>
      <c r="U374">
        <v>381</v>
      </c>
    </row>
    <row r="375" spans="1:21">
      <c r="A375">
        <v>5770</v>
      </c>
      <c r="B375">
        <v>388</v>
      </c>
      <c r="C375" t="str">
        <f t="shared" si="10"/>
        <v>n388</v>
      </c>
      <c r="D375" t="str">
        <f>VLOOKUP(A375,'new demand to node'!$A$2:$B$402,2,0)</f>
        <v>d103</v>
      </c>
      <c r="I375" t="s">
        <v>12962</v>
      </c>
      <c r="J375" t="s">
        <v>11991</v>
      </c>
      <c r="K375">
        <f>VLOOKUP(J375,'new demand to node'!$B$2:$M$402,12,0)</f>
        <v>392.68922351623519</v>
      </c>
      <c r="N375" t="s">
        <v>12875</v>
      </c>
      <c r="O375">
        <f t="shared" si="11"/>
        <v>2653.1930213593837</v>
      </c>
      <c r="T375">
        <v>5770</v>
      </c>
      <c r="U375">
        <v>369</v>
      </c>
    </row>
    <row r="376" spans="1:21">
      <c r="A376">
        <v>5770</v>
      </c>
      <c r="B376">
        <v>376</v>
      </c>
      <c r="C376" t="str">
        <f t="shared" si="10"/>
        <v>n376</v>
      </c>
      <c r="D376" t="str">
        <f>VLOOKUP(A376,'new demand to node'!$A$2:$B$402,2,0)</f>
        <v>d103</v>
      </c>
      <c r="I376" t="s">
        <v>12962</v>
      </c>
      <c r="J376" t="s">
        <v>11999</v>
      </c>
      <c r="K376">
        <f>VLOOKUP(J376,'new demand to node'!$B$2:$M$402,12,0)</f>
        <v>146.44612321777967</v>
      </c>
      <c r="N376" t="s">
        <v>12874</v>
      </c>
      <c r="O376">
        <f t="shared" si="11"/>
        <v>451.44161888854524</v>
      </c>
      <c r="T376">
        <v>5770</v>
      </c>
      <c r="U376">
        <v>94</v>
      </c>
    </row>
    <row r="377" spans="1:21">
      <c r="A377">
        <v>5770</v>
      </c>
      <c r="B377">
        <v>94</v>
      </c>
      <c r="C377" t="str">
        <f t="shared" si="10"/>
        <v>n94</v>
      </c>
      <c r="D377" t="str">
        <f>VLOOKUP(A377,'new demand to node'!$A$2:$B$402,2,0)</f>
        <v>d103</v>
      </c>
      <c r="I377" t="s">
        <v>12962</v>
      </c>
      <c r="J377" t="s">
        <v>12002</v>
      </c>
      <c r="K377">
        <f>VLOOKUP(J377,'new demand to node'!$B$2:$M$402,12,0)</f>
        <v>396.8689911598475</v>
      </c>
      <c r="N377" t="s">
        <v>12872</v>
      </c>
      <c r="O377">
        <f t="shared" si="11"/>
        <v>2382.6292413007823</v>
      </c>
      <c r="T377">
        <v>5770</v>
      </c>
      <c r="U377">
        <v>295</v>
      </c>
    </row>
    <row r="378" spans="1:21">
      <c r="A378">
        <v>5770</v>
      </c>
      <c r="B378">
        <v>300</v>
      </c>
      <c r="C378" t="str">
        <f t="shared" si="10"/>
        <v>n300</v>
      </c>
      <c r="D378" t="str">
        <f>VLOOKUP(A378,'new demand to node'!$A$2:$B$402,2,0)</f>
        <v>d103</v>
      </c>
      <c r="I378" t="s">
        <v>12963</v>
      </c>
      <c r="J378" t="s">
        <v>11800</v>
      </c>
      <c r="K378">
        <f>VLOOKUP(J378,'new demand to node'!$B$2:$M$402,12,0)</f>
        <v>209.24544278433018</v>
      </c>
      <c r="N378" t="s">
        <v>12735</v>
      </c>
      <c r="O378">
        <f t="shared" si="11"/>
        <v>1068.8549644068519</v>
      </c>
      <c r="T378">
        <v>5774</v>
      </c>
      <c r="U378">
        <v>403</v>
      </c>
    </row>
    <row r="379" spans="1:21">
      <c r="A379">
        <v>5774</v>
      </c>
      <c r="B379">
        <v>411</v>
      </c>
      <c r="C379" t="str">
        <f t="shared" si="10"/>
        <v>n411</v>
      </c>
      <c r="D379" t="str">
        <f>VLOOKUP(A379,'new demand to node'!$A$2:$B$402,2,0)</f>
        <v>d104</v>
      </c>
      <c r="I379" t="s">
        <v>12720</v>
      </c>
      <c r="J379" t="s">
        <v>11800</v>
      </c>
      <c r="K379">
        <f>VLOOKUP(J379,'new demand to node'!$B$2:$M$402,12,0)</f>
        <v>209.24544278433018</v>
      </c>
      <c r="N379" t="s">
        <v>12700</v>
      </c>
      <c r="O379">
        <f t="shared" si="11"/>
        <v>967.08055167337443</v>
      </c>
      <c r="T379">
        <v>5774</v>
      </c>
      <c r="U379">
        <v>111</v>
      </c>
    </row>
    <row r="380" spans="1:21">
      <c r="A380">
        <v>5774</v>
      </c>
      <c r="B380">
        <v>111</v>
      </c>
      <c r="C380" t="str">
        <f t="shared" si="10"/>
        <v>n111</v>
      </c>
      <c r="D380" t="str">
        <f>VLOOKUP(A380,'new demand to node'!$A$2:$B$402,2,0)</f>
        <v>d104</v>
      </c>
      <c r="I380" t="s">
        <v>12511</v>
      </c>
      <c r="J380" t="s">
        <v>11687</v>
      </c>
      <c r="K380">
        <f>VLOOKUP(J380,'new demand to node'!$B$2:$M$402,12,0)</f>
        <v>155.5482684511145</v>
      </c>
      <c r="N380" t="s">
        <v>12568</v>
      </c>
      <c r="O380">
        <f t="shared" si="11"/>
        <v>1800.060146672789</v>
      </c>
      <c r="T380">
        <v>5774</v>
      </c>
      <c r="U380">
        <v>76</v>
      </c>
    </row>
    <row r="381" spans="1:21">
      <c r="A381">
        <v>5774</v>
      </c>
      <c r="B381">
        <v>76</v>
      </c>
      <c r="C381" t="str">
        <f t="shared" si="10"/>
        <v>n76</v>
      </c>
      <c r="D381" t="str">
        <f>VLOOKUP(A381,'new demand to node'!$A$2:$B$402,2,0)</f>
        <v>d104</v>
      </c>
      <c r="I381" t="s">
        <v>12511</v>
      </c>
      <c r="J381" t="s">
        <v>11698</v>
      </c>
      <c r="K381">
        <f>VLOOKUP(J381,'new demand to node'!$B$2:$M$402,12,0)</f>
        <v>66.357945795054619</v>
      </c>
      <c r="N381" t="s">
        <v>12569</v>
      </c>
      <c r="O381">
        <f t="shared" si="11"/>
        <v>547.36221997855603</v>
      </c>
      <c r="T381">
        <v>5911</v>
      </c>
      <c r="U381">
        <v>143</v>
      </c>
    </row>
    <row r="382" spans="1:21">
      <c r="A382">
        <v>5911</v>
      </c>
      <c r="B382">
        <v>144</v>
      </c>
      <c r="C382" t="str">
        <f t="shared" si="10"/>
        <v>n144</v>
      </c>
      <c r="D382" t="str">
        <f>VLOOKUP(A382,'new demand to node'!$A$2:$B$402,2,0)</f>
        <v>d105</v>
      </c>
      <c r="I382" t="s">
        <v>12746</v>
      </c>
      <c r="J382" t="s">
        <v>11800</v>
      </c>
      <c r="K382">
        <f>VLOOKUP(J382,'new demand to node'!$B$2:$M$402,12,0)</f>
        <v>209.24544278433018</v>
      </c>
      <c r="N382" t="s">
        <v>12741</v>
      </c>
      <c r="O382">
        <f t="shared" si="11"/>
        <v>1717.4761956398133</v>
      </c>
      <c r="T382">
        <v>5913</v>
      </c>
      <c r="U382">
        <v>356</v>
      </c>
    </row>
    <row r="383" spans="1:21">
      <c r="A383">
        <v>5913</v>
      </c>
      <c r="B383">
        <v>363</v>
      </c>
      <c r="C383" t="str">
        <f t="shared" si="10"/>
        <v>n363</v>
      </c>
      <c r="D383" t="str">
        <f>VLOOKUP(A383,'new demand to node'!$A$2:$B$402,2,0)</f>
        <v>d106</v>
      </c>
      <c r="I383" t="s">
        <v>12753</v>
      </c>
      <c r="J383" t="s">
        <v>11800</v>
      </c>
      <c r="K383">
        <f>VLOOKUP(J383,'new demand to node'!$B$2:$M$402,12,0)</f>
        <v>209.24544278433018</v>
      </c>
      <c r="N383" t="s">
        <v>12869</v>
      </c>
      <c r="O383">
        <f t="shared" si="11"/>
        <v>1238.5138219875464</v>
      </c>
      <c r="T383">
        <v>5914</v>
      </c>
      <c r="U383">
        <v>202</v>
      </c>
    </row>
    <row r="384" spans="1:21">
      <c r="A384">
        <v>5914</v>
      </c>
      <c r="B384">
        <v>205</v>
      </c>
      <c r="C384" t="str">
        <f t="shared" si="10"/>
        <v>n205</v>
      </c>
      <c r="D384" t="str">
        <f>VLOOKUP(A384,'new demand to node'!$A$2:$B$402,2,0)</f>
        <v>d107</v>
      </c>
      <c r="I384" t="s">
        <v>12886</v>
      </c>
      <c r="J384" t="s">
        <v>11800</v>
      </c>
      <c r="K384">
        <f>VLOOKUP(J384,'new demand to node'!$B$2:$M$402,12,0)</f>
        <v>209.24544278433018</v>
      </c>
      <c r="N384" t="s">
        <v>12742</v>
      </c>
      <c r="O384">
        <f t="shared" si="11"/>
        <v>1538.4493937461648</v>
      </c>
      <c r="T384">
        <v>5915</v>
      </c>
      <c r="U384">
        <v>459</v>
      </c>
    </row>
    <row r="385" spans="1:21">
      <c r="A385">
        <v>5915</v>
      </c>
      <c r="B385">
        <v>470</v>
      </c>
      <c r="C385" t="str">
        <f t="shared" si="10"/>
        <v>n470</v>
      </c>
      <c r="D385" t="str">
        <f>VLOOKUP(A385,'new demand to node'!$A$2:$B$402,2,0)</f>
        <v>d108</v>
      </c>
      <c r="I385" t="s">
        <v>12730</v>
      </c>
      <c r="J385" t="s">
        <v>11799</v>
      </c>
      <c r="K385">
        <f>VLOOKUP(J385,'new demand to node'!$B$2:$M$402,12,0)</f>
        <v>220.98989486261769</v>
      </c>
      <c r="N385" t="s">
        <v>12973</v>
      </c>
      <c r="O385">
        <f t="shared" si="11"/>
        <v>1579.5208530006839</v>
      </c>
      <c r="T385">
        <v>5916</v>
      </c>
      <c r="U385">
        <v>141</v>
      </c>
    </row>
    <row r="386" spans="1:21">
      <c r="A386">
        <v>5916</v>
      </c>
      <c r="B386">
        <v>142</v>
      </c>
      <c r="C386" t="str">
        <f t="shared" ref="C386:C449" si="12">"n"&amp;B386</f>
        <v>n142</v>
      </c>
      <c r="D386" t="str">
        <f>VLOOKUP(A386,'new demand to node'!$A$2:$B$402,2,0)</f>
        <v>d109</v>
      </c>
      <c r="I386" t="s">
        <v>12546</v>
      </c>
      <c r="J386" t="s">
        <v>11813</v>
      </c>
      <c r="K386">
        <f>VLOOKUP(J386,'new demand to node'!$B$2:$M$402,12,0)</f>
        <v>212.71211972296354</v>
      </c>
      <c r="N386" t="s">
        <v>12792</v>
      </c>
      <c r="O386">
        <f t="shared" ref="O386:O449" si="13">SUMIF($I$1:$I$1340,N386,$K$1:$K$1340)</f>
        <v>442.39198017264073</v>
      </c>
      <c r="T386">
        <v>5954</v>
      </c>
      <c r="U386">
        <v>146</v>
      </c>
    </row>
    <row r="387" spans="1:21">
      <c r="A387">
        <v>5954</v>
      </c>
      <c r="B387">
        <v>147</v>
      </c>
      <c r="C387" t="str">
        <f t="shared" si="12"/>
        <v>n147</v>
      </c>
      <c r="D387" t="str">
        <f>VLOOKUP(A387,'new demand to node'!$A$2:$B$402,2,0)</f>
        <v>d110</v>
      </c>
      <c r="I387" t="s">
        <v>12546</v>
      </c>
      <c r="J387" t="s">
        <v>11830</v>
      </c>
      <c r="K387">
        <f>VLOOKUP(J387,'new demand to node'!$B$2:$M$402,12,0)</f>
        <v>465.0171814012557</v>
      </c>
      <c r="N387" t="s">
        <v>12793</v>
      </c>
      <c r="O387">
        <f t="shared" si="13"/>
        <v>1708.7839895519242</v>
      </c>
      <c r="T387">
        <v>5954</v>
      </c>
      <c r="U387">
        <v>202</v>
      </c>
    </row>
    <row r="388" spans="1:21">
      <c r="A388">
        <v>5954</v>
      </c>
      <c r="B388">
        <v>205</v>
      </c>
      <c r="C388" t="str">
        <f t="shared" si="12"/>
        <v>n205</v>
      </c>
      <c r="D388" t="str">
        <f>VLOOKUP(A388,'new demand to node'!$A$2:$B$402,2,0)</f>
        <v>d110</v>
      </c>
      <c r="I388" t="s">
        <v>12546</v>
      </c>
      <c r="J388" t="s">
        <v>11831</v>
      </c>
      <c r="K388">
        <f>VLOOKUP(J388,'new demand to node'!$B$2:$M$402,12,0)</f>
        <v>78.956527073967081</v>
      </c>
      <c r="N388" t="s">
        <v>12827</v>
      </c>
      <c r="O388">
        <f>SUMIF($I$1:$I$1340,N388,$K$1:$K$1340)</f>
        <v>451.44161888854524</v>
      </c>
      <c r="T388">
        <v>5954</v>
      </c>
      <c r="U388">
        <v>109</v>
      </c>
    </row>
    <row r="389" spans="1:21">
      <c r="A389">
        <v>5954</v>
      </c>
      <c r="B389">
        <v>109</v>
      </c>
      <c r="C389" t="str">
        <f t="shared" si="12"/>
        <v>n109</v>
      </c>
      <c r="D389" t="str">
        <f>VLOOKUP(A389,'new demand to node'!$A$2:$B$402,2,0)</f>
        <v>d110</v>
      </c>
      <c r="I389" t="s">
        <v>12546</v>
      </c>
      <c r="J389" t="s">
        <v>11835</v>
      </c>
      <c r="K389">
        <f>VLOOKUP(J389,'new demand to node'!$B$2:$M$402,12,0)</f>
        <v>157.93238918752508</v>
      </c>
      <c r="N389" t="s">
        <v>12878</v>
      </c>
      <c r="O389">
        <f t="shared" si="13"/>
        <v>1223.5480340797399</v>
      </c>
      <c r="T389">
        <v>5954</v>
      </c>
      <c r="U389">
        <v>448</v>
      </c>
    </row>
    <row r="390" spans="1:21">
      <c r="A390">
        <v>5954</v>
      </c>
      <c r="B390">
        <v>459</v>
      </c>
      <c r="C390" t="str">
        <f t="shared" si="12"/>
        <v>n459</v>
      </c>
      <c r="D390" t="str">
        <f>VLOOKUP(A390,'new demand to node'!$A$2:$B$402,2,0)</f>
        <v>d110</v>
      </c>
      <c r="I390" t="s">
        <v>12546</v>
      </c>
      <c r="J390" t="s">
        <v>11836</v>
      </c>
      <c r="K390">
        <f>VLOOKUP(J390,'new demand to node'!$B$2:$M$402,12,0)</f>
        <v>233.72656497192736</v>
      </c>
      <c r="N390" t="s">
        <v>12743</v>
      </c>
      <c r="O390">
        <f t="shared" si="13"/>
        <v>5409.1414814396394</v>
      </c>
      <c r="T390">
        <v>5954</v>
      </c>
      <c r="U390">
        <v>126</v>
      </c>
    </row>
    <row r="391" spans="1:21">
      <c r="A391">
        <v>5954</v>
      </c>
      <c r="B391">
        <v>126</v>
      </c>
      <c r="C391" t="str">
        <f t="shared" si="12"/>
        <v>n126</v>
      </c>
      <c r="D391" t="str">
        <f>VLOOKUP(A391,'new demand to node'!$A$2:$B$402,2,0)</f>
        <v>d110</v>
      </c>
      <c r="I391" t="s">
        <v>12546</v>
      </c>
      <c r="J391" t="s">
        <v>11853</v>
      </c>
      <c r="K391">
        <f>VLOOKUP(J391,'new demand to node'!$B$2:$M$402,12,0)</f>
        <v>184.1310523819983</v>
      </c>
      <c r="N391" t="s">
        <v>12524</v>
      </c>
      <c r="O391">
        <f t="shared" si="13"/>
        <v>933.89594236945186</v>
      </c>
      <c r="T391">
        <v>5958</v>
      </c>
      <c r="U391">
        <v>114</v>
      </c>
    </row>
    <row r="392" spans="1:21">
      <c r="A392">
        <v>5958</v>
      </c>
      <c r="B392">
        <v>114</v>
      </c>
      <c r="C392" t="str">
        <f t="shared" si="12"/>
        <v>n114</v>
      </c>
      <c r="D392" t="str">
        <f>VLOOKUP(A392,'new demand to node'!$A$2:$B$402,2,0)</f>
        <v>d111</v>
      </c>
      <c r="I392" t="s">
        <v>12546</v>
      </c>
      <c r="J392" t="s">
        <v>11855</v>
      </c>
      <c r="K392">
        <f>VLOOKUP(J392,'new demand to node'!$B$2:$M$402,12,0)</f>
        <v>87.917765570740102</v>
      </c>
      <c r="N392" t="s">
        <v>12777</v>
      </c>
      <c r="O392">
        <f t="shared" si="13"/>
        <v>0</v>
      </c>
      <c r="T392">
        <v>5958</v>
      </c>
      <c r="U392">
        <v>111</v>
      </c>
    </row>
    <row r="393" spans="1:21">
      <c r="A393">
        <v>5958</v>
      </c>
      <c r="B393">
        <v>111</v>
      </c>
      <c r="C393" t="str">
        <f t="shared" si="12"/>
        <v>n111</v>
      </c>
      <c r="D393" t="str">
        <f>VLOOKUP(A393,'new demand to node'!$A$2:$B$402,2,0)</f>
        <v>d111</v>
      </c>
      <c r="I393" t="s">
        <v>12546</v>
      </c>
      <c r="J393" t="s">
        <v>11858</v>
      </c>
      <c r="K393">
        <f>VLOOKUP(J393,'new demand to node'!$B$2:$M$402,12,0)</f>
        <v>125.27973042944211</v>
      </c>
      <c r="N393" t="s">
        <v>12695</v>
      </c>
      <c r="O393">
        <f t="shared" si="13"/>
        <v>743.4244556270063</v>
      </c>
      <c r="T393">
        <v>5958</v>
      </c>
      <c r="U393">
        <v>77</v>
      </c>
    </row>
    <row r="394" spans="1:21">
      <c r="A394">
        <v>5958</v>
      </c>
      <c r="B394">
        <v>77</v>
      </c>
      <c r="C394" t="str">
        <f t="shared" si="12"/>
        <v>n77</v>
      </c>
      <c r="D394" t="str">
        <f>VLOOKUP(A394,'new demand to node'!$A$2:$B$402,2,0)</f>
        <v>d111</v>
      </c>
      <c r="I394" t="s">
        <v>12546</v>
      </c>
      <c r="J394" t="s">
        <v>11861</v>
      </c>
      <c r="K394">
        <f>VLOOKUP(J394,'new demand to node'!$B$2:$M$402,12,0)</f>
        <v>430.3670539038078</v>
      </c>
      <c r="N394" t="s">
        <v>12525</v>
      </c>
      <c r="O394">
        <f t="shared" si="13"/>
        <v>1104.8206143047869</v>
      </c>
      <c r="T394">
        <v>5962</v>
      </c>
      <c r="U394">
        <v>201</v>
      </c>
    </row>
    <row r="395" spans="1:21">
      <c r="A395">
        <v>5962</v>
      </c>
      <c r="B395">
        <v>204</v>
      </c>
      <c r="C395" t="str">
        <f t="shared" si="12"/>
        <v>n204</v>
      </c>
      <c r="D395" t="str">
        <f>VLOOKUP(A395,'new demand to node'!$A$2:$B$402,2,0)</f>
        <v>d112</v>
      </c>
      <c r="I395" t="s">
        <v>12541</v>
      </c>
      <c r="J395" t="s">
        <v>11831</v>
      </c>
      <c r="K395">
        <f>VLOOKUP(J395,'new demand to node'!$B$2:$M$402,12,0)</f>
        <v>78.956527073967081</v>
      </c>
      <c r="N395" t="s">
        <v>12512</v>
      </c>
      <c r="O395">
        <f t="shared" si="13"/>
        <v>1176.714764095778</v>
      </c>
      <c r="T395">
        <v>5962</v>
      </c>
      <c r="U395">
        <v>153</v>
      </c>
    </row>
    <row r="396" spans="1:21">
      <c r="A396">
        <v>5962</v>
      </c>
      <c r="B396">
        <v>155</v>
      </c>
      <c r="C396" t="str">
        <f t="shared" si="12"/>
        <v>n155</v>
      </c>
      <c r="D396" t="str">
        <f>VLOOKUP(A396,'new demand to node'!$A$2:$B$402,2,0)</f>
        <v>d112</v>
      </c>
      <c r="I396" t="s">
        <v>12541</v>
      </c>
      <c r="J396" t="s">
        <v>11832</v>
      </c>
      <c r="K396">
        <f>VLOOKUP(J396,'new demand to node'!$B$2:$M$402,12,0)</f>
        <v>180.9491443041268</v>
      </c>
      <c r="N396" t="s">
        <v>12821</v>
      </c>
      <c r="O396">
        <f t="shared" si="13"/>
        <v>457.04478534160353</v>
      </c>
      <c r="T396">
        <v>5962</v>
      </c>
      <c r="U396">
        <v>146</v>
      </c>
    </row>
    <row r="397" spans="1:21">
      <c r="A397">
        <v>5962</v>
      </c>
      <c r="B397">
        <v>147</v>
      </c>
      <c r="C397" t="str">
        <f t="shared" si="12"/>
        <v>n147</v>
      </c>
      <c r="D397" t="str">
        <f>VLOOKUP(A397,'new demand to node'!$A$2:$B$402,2,0)</f>
        <v>d112</v>
      </c>
      <c r="I397" t="s">
        <v>12541</v>
      </c>
      <c r="J397" t="s">
        <v>11835</v>
      </c>
      <c r="K397">
        <f>VLOOKUP(J397,'new demand to node'!$B$2:$M$402,12,0)</f>
        <v>157.93238918752508</v>
      </c>
      <c r="N397" t="s">
        <v>12974</v>
      </c>
      <c r="O397">
        <f t="shared" si="13"/>
        <v>590.02264988540617</v>
      </c>
      <c r="T397">
        <v>5966</v>
      </c>
      <c r="U397">
        <v>176</v>
      </c>
    </row>
    <row r="398" spans="1:21">
      <c r="A398">
        <v>5966</v>
      </c>
      <c r="B398">
        <v>178</v>
      </c>
      <c r="C398" t="str">
        <f t="shared" si="12"/>
        <v>n178</v>
      </c>
      <c r="D398" t="str">
        <f>VLOOKUP(A398,'new demand to node'!$A$2:$B$402,2,0)</f>
        <v>d113</v>
      </c>
      <c r="I398" t="s">
        <v>12541</v>
      </c>
      <c r="J398" t="s">
        <v>11839</v>
      </c>
      <c r="K398">
        <f>VLOOKUP(J398,'new demand to node'!$B$2:$M$402,12,0)</f>
        <v>222.46160232218043</v>
      </c>
      <c r="N398" t="s">
        <v>12817</v>
      </c>
      <c r="O398">
        <f t="shared" si="13"/>
        <v>367.87847284021774</v>
      </c>
      <c r="T398">
        <v>5966</v>
      </c>
      <c r="U398">
        <v>201</v>
      </c>
    </row>
    <row r="399" spans="1:21">
      <c r="A399">
        <v>5966</v>
      </c>
      <c r="B399">
        <v>204</v>
      </c>
      <c r="C399" t="str">
        <f t="shared" si="12"/>
        <v>n204</v>
      </c>
      <c r="D399" t="str">
        <f>VLOOKUP(A399,'new demand to node'!$A$2:$B$402,2,0)</f>
        <v>d113</v>
      </c>
      <c r="I399" t="s">
        <v>12541</v>
      </c>
      <c r="J399" t="s">
        <v>11841</v>
      </c>
      <c r="K399">
        <f>VLOOKUP(J399,'new demand to node'!$B$2:$M$402,12,0)</f>
        <v>72.99965835931792</v>
      </c>
      <c r="N399" t="s">
        <v>12975</v>
      </c>
      <c r="O399">
        <f t="shared" si="13"/>
        <v>2276.1562178095523</v>
      </c>
      <c r="T399">
        <v>5966</v>
      </c>
      <c r="U399">
        <v>114</v>
      </c>
    </row>
    <row r="400" spans="1:21">
      <c r="A400">
        <v>5966</v>
      </c>
      <c r="B400">
        <v>114</v>
      </c>
      <c r="C400" t="str">
        <f t="shared" si="12"/>
        <v>n114</v>
      </c>
      <c r="D400" t="str">
        <f>VLOOKUP(A400,'new demand to node'!$A$2:$B$402,2,0)</f>
        <v>d113</v>
      </c>
      <c r="I400" t="s">
        <v>12775</v>
      </c>
      <c r="J400" t="s">
        <v>12006</v>
      </c>
      <c r="K400">
        <f>VLOOKUP(J400,'new demand to node'!$B$2:$M$402,12,0)</f>
        <v>298.78266885180221</v>
      </c>
      <c r="N400" t="s">
        <v>12515</v>
      </c>
      <c r="O400">
        <f t="shared" si="13"/>
        <v>649.17981701362703</v>
      </c>
      <c r="T400">
        <v>5970</v>
      </c>
      <c r="U400">
        <v>114</v>
      </c>
    </row>
    <row r="401" spans="1:21">
      <c r="A401">
        <v>5970</v>
      </c>
      <c r="B401">
        <v>114</v>
      </c>
      <c r="C401" t="str">
        <f t="shared" si="12"/>
        <v>n114</v>
      </c>
      <c r="D401" t="str">
        <f>VLOOKUP(A401,'new demand to node'!$A$2:$B$402,2,0)</f>
        <v>d114</v>
      </c>
      <c r="I401" t="s">
        <v>12776</v>
      </c>
      <c r="J401" t="s">
        <v>11805</v>
      </c>
      <c r="K401">
        <f>VLOOKUP(J401,'new demand to node'!$B$2:$M$402,12,0)</f>
        <v>208.04986573093245</v>
      </c>
      <c r="N401" t="s">
        <v>12774</v>
      </c>
      <c r="O401">
        <f t="shared" si="13"/>
        <v>301.52052704516313</v>
      </c>
      <c r="T401">
        <v>5970</v>
      </c>
      <c r="U401">
        <v>264</v>
      </c>
    </row>
    <row r="402" spans="1:21">
      <c r="A402">
        <v>5970</v>
      </c>
      <c r="B402">
        <v>268</v>
      </c>
      <c r="C402" t="str">
        <f t="shared" si="12"/>
        <v>n268</v>
      </c>
      <c r="D402" t="str">
        <f>VLOOKUP(A402,'new demand to node'!$A$2:$B$402,2,0)</f>
        <v>d114</v>
      </c>
      <c r="I402" t="s">
        <v>12776</v>
      </c>
      <c r="J402" t="s">
        <v>11807</v>
      </c>
      <c r="K402">
        <f>VLOOKUP(J402,'new demand to node'!$B$2:$M$402,12,0)</f>
        <v>280.09792753972829</v>
      </c>
      <c r="N402" t="s">
        <v>12881</v>
      </c>
      <c r="O402">
        <f t="shared" si="13"/>
        <v>523.42674129133229</v>
      </c>
      <c r="T402">
        <v>5970</v>
      </c>
      <c r="U402">
        <v>176</v>
      </c>
    </row>
    <row r="403" spans="1:21">
      <c r="A403">
        <v>5970</v>
      </c>
      <c r="B403">
        <v>178</v>
      </c>
      <c r="C403" t="str">
        <f t="shared" si="12"/>
        <v>n178</v>
      </c>
      <c r="D403" t="str">
        <f>VLOOKUP(A403,'new demand to node'!$A$2:$B$402,2,0)</f>
        <v>d114</v>
      </c>
      <c r="I403" t="s">
        <v>12776</v>
      </c>
      <c r="J403" t="s">
        <v>11853</v>
      </c>
      <c r="K403">
        <f>VLOOKUP(J403,'new demand to node'!$B$2:$M$402,12,0)</f>
        <v>184.1310523819983</v>
      </c>
      <c r="N403" t="s">
        <v>12701</v>
      </c>
      <c r="O403">
        <f t="shared" si="13"/>
        <v>150.0043623375449</v>
      </c>
      <c r="T403">
        <v>5970</v>
      </c>
      <c r="U403">
        <v>265</v>
      </c>
    </row>
    <row r="404" spans="1:21">
      <c r="A404">
        <v>5970</v>
      </c>
      <c r="B404">
        <v>269</v>
      </c>
      <c r="C404" t="str">
        <f t="shared" si="12"/>
        <v>n269</v>
      </c>
      <c r="D404" t="str">
        <f>VLOOKUP(A404,'new demand to node'!$A$2:$B$402,2,0)</f>
        <v>d114</v>
      </c>
      <c r="I404" t="s">
        <v>12776</v>
      </c>
      <c r="J404" t="s">
        <v>11855</v>
      </c>
      <c r="K404">
        <f>VLOOKUP(J404,'new demand to node'!$B$2:$M$402,12,0)</f>
        <v>87.917765570740102</v>
      </c>
      <c r="N404" t="s">
        <v>12508</v>
      </c>
      <c r="O404">
        <f t="shared" si="13"/>
        <v>0</v>
      </c>
      <c r="T404">
        <v>5974</v>
      </c>
      <c r="U404">
        <v>111</v>
      </c>
    </row>
    <row r="405" spans="1:21">
      <c r="A405">
        <v>5974</v>
      </c>
      <c r="B405">
        <v>111</v>
      </c>
      <c r="C405" t="str">
        <f t="shared" si="12"/>
        <v>n111</v>
      </c>
      <c r="D405" t="str">
        <f>VLOOKUP(A405,'new demand to node'!$A$2:$B$402,2,0)</f>
        <v>d115</v>
      </c>
      <c r="I405" t="s">
        <v>12776</v>
      </c>
      <c r="J405" t="s">
        <v>11861</v>
      </c>
      <c r="K405">
        <f>VLOOKUP(J405,'new demand to node'!$B$2:$M$402,12,0)</f>
        <v>430.3670539038078</v>
      </c>
      <c r="N405" t="s">
        <v>13004</v>
      </c>
      <c r="O405">
        <f t="shared" si="13"/>
        <v>0</v>
      </c>
      <c r="T405">
        <v>5974</v>
      </c>
      <c r="U405">
        <v>110</v>
      </c>
    </row>
    <row r="406" spans="1:21">
      <c r="A406">
        <v>5974</v>
      </c>
      <c r="B406">
        <v>110</v>
      </c>
      <c r="C406" t="str">
        <f t="shared" si="12"/>
        <v>n110</v>
      </c>
      <c r="D406" t="str">
        <f>VLOOKUP(A406,'new demand to node'!$A$2:$B$402,2,0)</f>
        <v>d115</v>
      </c>
      <c r="I406" t="s">
        <v>12829</v>
      </c>
      <c r="J406" t="s">
        <v>11710</v>
      </c>
      <c r="K406">
        <f>VLOOKUP(J406,'new demand to node'!$B$2:$M$402,12,0)</f>
        <v>394.22132456007489</v>
      </c>
      <c r="N406" t="s">
        <v>12579</v>
      </c>
      <c r="O406">
        <f t="shared" si="13"/>
        <v>678.42945083944073</v>
      </c>
      <c r="T406">
        <v>5974</v>
      </c>
      <c r="U406">
        <v>249</v>
      </c>
    </row>
    <row r="407" spans="1:21">
      <c r="A407">
        <v>5974</v>
      </c>
      <c r="B407">
        <v>253</v>
      </c>
      <c r="C407" t="str">
        <f t="shared" si="12"/>
        <v>n253</v>
      </c>
      <c r="D407" t="str">
        <f>VLOOKUP(A407,'new demand to node'!$A$2:$B$402,2,0)</f>
        <v>d115</v>
      </c>
      <c r="I407" t="s">
        <v>12829</v>
      </c>
      <c r="J407" t="s">
        <v>11826</v>
      </c>
      <c r="K407">
        <f>VLOOKUP(J407,'new demand to node'!$B$2:$M$402,12,0)</f>
        <v>113.97709366348033</v>
      </c>
      <c r="N407" t="s">
        <v>12521</v>
      </c>
      <c r="O407">
        <f t="shared" si="13"/>
        <v>0</v>
      </c>
      <c r="T407">
        <v>5974</v>
      </c>
      <c r="U407">
        <v>155</v>
      </c>
    </row>
    <row r="408" spans="1:21">
      <c r="A408">
        <v>5974</v>
      </c>
      <c r="B408">
        <v>157</v>
      </c>
      <c r="C408" t="str">
        <f t="shared" si="12"/>
        <v>n157</v>
      </c>
      <c r="D408" t="str">
        <f>VLOOKUP(A408,'new demand to node'!$A$2:$B$402,2,0)</f>
        <v>d115</v>
      </c>
      <c r="I408" t="s">
        <v>12829</v>
      </c>
      <c r="J408" t="s">
        <v>12069</v>
      </c>
      <c r="K408">
        <f>VLOOKUP(J408,'new demand to node'!$B$2:$M$402,12,0)</f>
        <v>203.86501362031268</v>
      </c>
      <c r="N408" t="s">
        <v>12815</v>
      </c>
      <c r="O408">
        <f t="shared" si="13"/>
        <v>955.43034258123146</v>
      </c>
      <c r="T408">
        <v>5974</v>
      </c>
      <c r="U408">
        <v>76</v>
      </c>
    </row>
    <row r="409" spans="1:21">
      <c r="A409">
        <v>5974</v>
      </c>
      <c r="B409">
        <v>76</v>
      </c>
      <c r="C409" t="str">
        <f t="shared" si="12"/>
        <v>n76</v>
      </c>
      <c r="D409" t="str">
        <f>VLOOKUP(A409,'new demand to node'!$A$2:$B$402,2,0)</f>
        <v>d115</v>
      </c>
      <c r="I409" t="s">
        <v>12964</v>
      </c>
      <c r="J409" t="s">
        <v>11707</v>
      </c>
      <c r="K409">
        <f>VLOOKUP(J409,'new demand to node'!$B$2:$M$402,12,0)</f>
        <v>190.58721273238899</v>
      </c>
      <c r="N409" t="s">
        <v>12854</v>
      </c>
      <c r="O409">
        <f t="shared" si="13"/>
        <v>5458.1517671832162</v>
      </c>
      <c r="T409">
        <v>5974</v>
      </c>
      <c r="U409">
        <v>195</v>
      </c>
    </row>
    <row r="410" spans="1:21">
      <c r="A410">
        <v>5974</v>
      </c>
      <c r="B410">
        <v>198</v>
      </c>
      <c r="C410" t="str">
        <f t="shared" si="12"/>
        <v>n198</v>
      </c>
      <c r="D410" t="str">
        <f>VLOOKUP(A410,'new demand to node'!$A$2:$B$402,2,0)</f>
        <v>d115</v>
      </c>
      <c r="I410" t="s">
        <v>12964</v>
      </c>
      <c r="J410" t="s">
        <v>11710</v>
      </c>
      <c r="K410">
        <f>VLOOKUP(J410,'new demand to node'!$B$2:$M$402,12,0)</f>
        <v>394.22132456007489</v>
      </c>
      <c r="N410" t="s">
        <v>12856</v>
      </c>
      <c r="O410">
        <f t="shared" si="13"/>
        <v>269.85313388167731</v>
      </c>
      <c r="T410">
        <v>5974</v>
      </c>
      <c r="U410">
        <v>135</v>
      </c>
    </row>
    <row r="411" spans="1:21">
      <c r="A411">
        <v>5974</v>
      </c>
      <c r="B411">
        <v>136</v>
      </c>
      <c r="C411" t="str">
        <f t="shared" si="12"/>
        <v>n136</v>
      </c>
      <c r="D411" t="str">
        <f>VLOOKUP(A411,'new demand to node'!$A$2:$B$402,2,0)</f>
        <v>d115</v>
      </c>
      <c r="I411" t="s">
        <v>12527</v>
      </c>
      <c r="J411" t="s">
        <v>11698</v>
      </c>
      <c r="K411">
        <f>VLOOKUP(J411,'new demand to node'!$B$2:$M$402,12,0)</f>
        <v>66.357945795054619</v>
      </c>
      <c r="N411" t="s">
        <v>12976</v>
      </c>
      <c r="O411">
        <f t="shared" si="13"/>
        <v>1117.7197295207759</v>
      </c>
      <c r="T411">
        <v>5974</v>
      </c>
      <c r="U411">
        <v>134</v>
      </c>
    </row>
    <row r="412" spans="1:21">
      <c r="A412">
        <v>5974</v>
      </c>
      <c r="B412">
        <v>135</v>
      </c>
      <c r="C412" t="str">
        <f t="shared" si="12"/>
        <v>n135</v>
      </c>
      <c r="D412" t="str">
        <f>VLOOKUP(A412,'new demand to node'!$A$2:$B$402,2,0)</f>
        <v>d115</v>
      </c>
      <c r="I412" t="s">
        <v>12527</v>
      </c>
      <c r="J412" t="s">
        <v>11726</v>
      </c>
      <c r="K412">
        <f>VLOOKUP(J412,'new demand to node'!$B$2:$M$402,12,0)</f>
        <v>169.47394140636041</v>
      </c>
      <c r="N412" t="s">
        <v>12977</v>
      </c>
      <c r="O412">
        <f t="shared" si="13"/>
        <v>2395.7833423153529</v>
      </c>
      <c r="T412">
        <v>5978</v>
      </c>
      <c r="U412">
        <v>164</v>
      </c>
    </row>
    <row r="413" spans="1:21">
      <c r="A413">
        <v>5978</v>
      </c>
      <c r="B413">
        <v>166</v>
      </c>
      <c r="C413" t="str">
        <f t="shared" si="12"/>
        <v>n166</v>
      </c>
      <c r="D413" t="str">
        <f>VLOOKUP(A413,'new demand to node'!$A$2:$B$402,2,0)</f>
        <v>d116</v>
      </c>
      <c r="I413" t="s">
        <v>12823</v>
      </c>
      <c r="J413" t="s">
        <v>11864</v>
      </c>
      <c r="K413">
        <f>VLOOKUP(J413,'new demand to node'!$B$2:$M$402,12,0)</f>
        <v>828.8109962065713</v>
      </c>
      <c r="N413" t="s">
        <v>12790</v>
      </c>
      <c r="O413">
        <f t="shared" si="13"/>
        <v>514.86489245171617</v>
      </c>
      <c r="T413">
        <v>5978</v>
      </c>
      <c r="U413">
        <v>134</v>
      </c>
    </row>
    <row r="414" spans="1:21">
      <c r="A414">
        <v>5978</v>
      </c>
      <c r="B414">
        <v>135</v>
      </c>
      <c r="C414" t="str">
        <f t="shared" si="12"/>
        <v>n135</v>
      </c>
      <c r="D414" t="str">
        <f>VLOOKUP(A414,'new demand to node'!$A$2:$B$402,2,0)</f>
        <v>d116</v>
      </c>
      <c r="I414" t="s">
        <v>12823</v>
      </c>
      <c r="J414" t="s">
        <v>11885</v>
      </c>
      <c r="K414">
        <f>VLOOKUP(J414,'new demand to node'!$B$2:$M$402,12,0)</f>
        <v>275.93834238961875</v>
      </c>
      <c r="N414" t="s">
        <v>12732</v>
      </c>
      <c r="O414">
        <f t="shared" si="13"/>
        <v>169.47394140636041</v>
      </c>
      <c r="T414">
        <v>5978</v>
      </c>
      <c r="U414">
        <v>153</v>
      </c>
    </row>
    <row r="415" spans="1:21">
      <c r="A415">
        <v>5978</v>
      </c>
      <c r="B415">
        <v>155</v>
      </c>
      <c r="C415" t="str">
        <f t="shared" si="12"/>
        <v>n155</v>
      </c>
      <c r="D415" t="str">
        <f>VLOOKUP(A415,'new demand to node'!$A$2:$B$402,2,0)</f>
        <v>d116</v>
      </c>
      <c r="I415" t="s">
        <v>12823</v>
      </c>
      <c r="J415" t="s">
        <v>11887</v>
      </c>
      <c r="K415">
        <f>VLOOKUP(J415,'new demand to node'!$B$2:$M$402,12,0)</f>
        <v>130.76340250168246</v>
      </c>
      <c r="N415" t="s">
        <v>12978</v>
      </c>
      <c r="O415">
        <f t="shared" si="13"/>
        <v>520.69688581167657</v>
      </c>
      <c r="T415">
        <v>5978</v>
      </c>
      <c r="U415">
        <v>165</v>
      </c>
    </row>
    <row r="416" spans="1:21">
      <c r="A416">
        <v>5978</v>
      </c>
      <c r="B416">
        <v>167</v>
      </c>
      <c r="C416" t="str">
        <f t="shared" si="12"/>
        <v>n167</v>
      </c>
      <c r="D416" t="str">
        <f>VLOOKUP(A416,'new demand to node'!$A$2:$B$402,2,0)</f>
        <v>d116</v>
      </c>
      <c r="I416" t="s">
        <v>12823</v>
      </c>
      <c r="J416" t="s">
        <v>11899</v>
      </c>
      <c r="K416">
        <f>VLOOKUP(J416,'new demand to node'!$B$2:$M$402,12,0)</f>
        <v>305.3906495335724</v>
      </c>
      <c r="N416" t="s">
        <v>12771</v>
      </c>
      <c r="O416">
        <f t="shared" si="13"/>
        <v>0</v>
      </c>
      <c r="T416">
        <v>5978</v>
      </c>
      <c r="U416">
        <v>244</v>
      </c>
    </row>
    <row r="417" spans="1:21">
      <c r="A417">
        <v>5978</v>
      </c>
      <c r="B417">
        <v>248</v>
      </c>
      <c r="C417" t="str">
        <f t="shared" si="12"/>
        <v>n248</v>
      </c>
      <c r="D417" t="str">
        <f>VLOOKUP(A417,'new demand to node'!$A$2:$B$402,2,0)</f>
        <v>d116</v>
      </c>
      <c r="I417" t="s">
        <v>12582</v>
      </c>
      <c r="J417" t="s">
        <v>11864</v>
      </c>
      <c r="K417">
        <f>VLOOKUP(J417,'new demand to node'!$B$2:$M$402,12,0)</f>
        <v>828.8109962065713</v>
      </c>
      <c r="N417" t="s">
        <v>12536</v>
      </c>
      <c r="O417">
        <f t="shared" si="13"/>
        <v>0</v>
      </c>
      <c r="T417">
        <v>5978</v>
      </c>
      <c r="U417">
        <v>146</v>
      </c>
    </row>
    <row r="418" spans="1:21">
      <c r="A418">
        <v>5978</v>
      </c>
      <c r="B418">
        <v>147</v>
      </c>
      <c r="C418" t="str">
        <f t="shared" si="12"/>
        <v>n147</v>
      </c>
      <c r="D418" t="str">
        <f>VLOOKUP(A418,'new demand to node'!$A$2:$B$402,2,0)</f>
        <v>d116</v>
      </c>
      <c r="I418" t="s">
        <v>12582</v>
      </c>
      <c r="J418" t="s">
        <v>11867</v>
      </c>
      <c r="K418">
        <f>VLOOKUP(J418,'new demand to node'!$B$2:$M$402,12,0)</f>
        <v>391.34975010186025</v>
      </c>
      <c r="N418" t="s">
        <v>12537</v>
      </c>
      <c r="O418">
        <f t="shared" si="13"/>
        <v>625.82224040890083</v>
      </c>
      <c r="T418">
        <v>5978</v>
      </c>
      <c r="U418">
        <v>196</v>
      </c>
    </row>
    <row r="419" spans="1:21">
      <c r="A419">
        <v>5978</v>
      </c>
      <c r="B419">
        <v>199</v>
      </c>
      <c r="C419" t="str">
        <f t="shared" si="12"/>
        <v>n199</v>
      </c>
      <c r="D419" t="str">
        <f>VLOOKUP(A419,'new demand to node'!$A$2:$B$402,2,0)</f>
        <v>d116</v>
      </c>
      <c r="I419" t="s">
        <v>12582</v>
      </c>
      <c r="J419" t="s">
        <v>11870</v>
      </c>
      <c r="K419">
        <f>VLOOKUP(J419,'new demand to node'!$B$2:$M$402,12,0)</f>
        <v>295.07877254529939</v>
      </c>
      <c r="N419" t="s">
        <v>12772</v>
      </c>
      <c r="O419">
        <f t="shared" si="13"/>
        <v>192.2657194174794</v>
      </c>
      <c r="T419">
        <v>6411</v>
      </c>
      <c r="U419">
        <v>210</v>
      </c>
    </row>
    <row r="420" spans="1:21">
      <c r="A420">
        <v>6411</v>
      </c>
      <c r="B420">
        <v>213</v>
      </c>
      <c r="C420" t="str">
        <f t="shared" si="12"/>
        <v>n213</v>
      </c>
      <c r="D420" t="str">
        <f>VLOOKUP(A420,'new demand to node'!$A$2:$B$402,2,0)</f>
        <v>d117</v>
      </c>
      <c r="I420" t="s">
        <v>12582</v>
      </c>
      <c r="J420" t="s">
        <v>11878</v>
      </c>
      <c r="K420">
        <f>VLOOKUP(J420,'new demand to node'!$B$2:$M$402,12,0)</f>
        <v>221.09941844661532</v>
      </c>
      <c r="N420" t="s">
        <v>12649</v>
      </c>
      <c r="O420">
        <f t="shared" si="13"/>
        <v>192.2657194174794</v>
      </c>
      <c r="T420">
        <v>6412</v>
      </c>
      <c r="U420">
        <v>492</v>
      </c>
    </row>
    <row r="421" spans="1:21">
      <c r="A421">
        <v>6412</v>
      </c>
      <c r="B421">
        <v>492</v>
      </c>
      <c r="C421" t="str">
        <f t="shared" si="12"/>
        <v>n492</v>
      </c>
      <c r="D421" t="str">
        <f>VLOOKUP(A421,'new demand to node'!$A$2:$B$402,2,0)</f>
        <v>d118</v>
      </c>
      <c r="I421" t="s">
        <v>12582</v>
      </c>
      <c r="J421" t="s">
        <v>11886</v>
      </c>
      <c r="K421">
        <f>VLOOKUP(J421,'new demand to node'!$B$2:$M$402,12,0)</f>
        <v>524.54106573885315</v>
      </c>
      <c r="N421" t="s">
        <v>12664</v>
      </c>
      <c r="O421">
        <f t="shared" si="13"/>
        <v>842.44099252385547</v>
      </c>
      <c r="T421">
        <v>6413</v>
      </c>
      <c r="U421">
        <v>483</v>
      </c>
    </row>
    <row r="422" spans="1:21">
      <c r="A422">
        <v>6413</v>
      </c>
      <c r="B422">
        <v>494</v>
      </c>
      <c r="C422" t="str">
        <f t="shared" si="12"/>
        <v>n494</v>
      </c>
      <c r="D422" t="str">
        <f>VLOOKUP(A422,'new demand to node'!$A$2:$B$402,2,0)</f>
        <v>d119</v>
      </c>
      <c r="I422" t="s">
        <v>12832</v>
      </c>
      <c r="J422" t="s">
        <v>11904</v>
      </c>
      <c r="K422">
        <f>VLOOKUP(J422,'new demand to node'!$B$2:$M$402,12,0)</f>
        <v>318.78578291335094</v>
      </c>
      <c r="N422" t="s">
        <v>12654</v>
      </c>
      <c r="O422">
        <f t="shared" si="13"/>
        <v>1477.8081137793383</v>
      </c>
      <c r="T422">
        <v>6414</v>
      </c>
      <c r="U422">
        <v>70</v>
      </c>
    </row>
    <row r="423" spans="1:21">
      <c r="A423">
        <v>6414</v>
      </c>
      <c r="B423">
        <v>70</v>
      </c>
      <c r="C423" t="str">
        <f t="shared" si="12"/>
        <v>n70</v>
      </c>
      <c r="D423" t="str">
        <f>VLOOKUP(A423,'new demand to node'!$A$2:$B$402,2,0)</f>
        <v>d120</v>
      </c>
      <c r="I423" t="s">
        <v>12832</v>
      </c>
      <c r="J423" t="s">
        <v>11905</v>
      </c>
      <c r="K423">
        <f>VLOOKUP(J423,'new demand to node'!$B$2:$M$402,12,0)</f>
        <v>405.34461998031134</v>
      </c>
      <c r="N423" t="s">
        <v>12848</v>
      </c>
      <c r="O423">
        <f t="shared" si="13"/>
        <v>557.32770958227582</v>
      </c>
      <c r="T423">
        <v>6431</v>
      </c>
      <c r="U423">
        <v>225</v>
      </c>
    </row>
    <row r="424" spans="1:21">
      <c r="A424">
        <v>6431</v>
      </c>
      <c r="B424">
        <v>228</v>
      </c>
      <c r="C424" t="str">
        <f t="shared" si="12"/>
        <v>n228</v>
      </c>
      <c r="D424" t="str">
        <f>VLOOKUP(A424,'new demand to node'!$A$2:$B$402,2,0)</f>
        <v>d121</v>
      </c>
      <c r="I424" t="s">
        <v>12832</v>
      </c>
      <c r="J424" t="s">
        <v>11998</v>
      </c>
      <c r="K424">
        <f>VLOOKUP(J424,'new demand to node'!$B$2:$M$402,12,0)</f>
        <v>214.81920082546043</v>
      </c>
      <c r="N424" t="s">
        <v>12836</v>
      </c>
      <c r="O424">
        <f t="shared" si="13"/>
        <v>381.03512150902196</v>
      </c>
      <c r="T424">
        <v>6431</v>
      </c>
      <c r="U424">
        <v>253</v>
      </c>
    </row>
    <row r="425" spans="1:21">
      <c r="A425">
        <v>6431</v>
      </c>
      <c r="B425">
        <v>257</v>
      </c>
      <c r="C425" t="str">
        <f t="shared" si="12"/>
        <v>n257</v>
      </c>
      <c r="D425" t="str">
        <f>VLOOKUP(A425,'new demand to node'!$A$2:$B$402,2,0)</f>
        <v>d121</v>
      </c>
      <c r="I425" t="s">
        <v>12832</v>
      </c>
      <c r="J425" t="s">
        <v>12002</v>
      </c>
      <c r="K425">
        <f>VLOOKUP(J425,'new demand to node'!$B$2:$M$402,12,0)</f>
        <v>396.8689911598475</v>
      </c>
      <c r="N425" t="s">
        <v>12837</v>
      </c>
      <c r="O425">
        <f t="shared" si="13"/>
        <v>627.58455908944052</v>
      </c>
      <c r="T425">
        <v>6431</v>
      </c>
      <c r="U425">
        <v>69</v>
      </c>
    </row>
    <row r="426" spans="1:21">
      <c r="A426">
        <v>6431</v>
      </c>
      <c r="B426">
        <v>69</v>
      </c>
      <c r="C426" t="str">
        <f t="shared" si="12"/>
        <v>n69</v>
      </c>
      <c r="D426" t="str">
        <f>VLOOKUP(A426,'new demand to node'!$A$2:$B$402,2,0)</f>
        <v>d121</v>
      </c>
      <c r="I426" t="s">
        <v>12714</v>
      </c>
      <c r="J426" t="s">
        <v>11898</v>
      </c>
      <c r="K426">
        <f>VLOOKUP(J426,'new demand to node'!$B$2:$M$402,12,0)</f>
        <v>318.25014243930383</v>
      </c>
      <c r="N426" t="s">
        <v>12979</v>
      </c>
      <c r="O426">
        <f t="shared" si="13"/>
        <v>266.69030834128228</v>
      </c>
      <c r="T426">
        <v>6431</v>
      </c>
      <c r="U426">
        <v>333</v>
      </c>
    </row>
    <row r="427" spans="1:21">
      <c r="A427">
        <v>6431</v>
      </c>
      <c r="B427">
        <v>339</v>
      </c>
      <c r="C427" t="str">
        <f t="shared" si="12"/>
        <v>n339</v>
      </c>
      <c r="D427" t="str">
        <f>VLOOKUP(A427,'new demand to node'!$A$2:$B$402,2,0)</f>
        <v>d121</v>
      </c>
      <c r="I427" t="s">
        <v>12714</v>
      </c>
      <c r="J427" t="s">
        <v>11902</v>
      </c>
      <c r="K427">
        <f>VLOOKUP(J427,'new demand to node'!$B$2:$M$402,12,0)</f>
        <v>173.55511594929456</v>
      </c>
      <c r="N427" t="s">
        <v>12795</v>
      </c>
      <c r="O427">
        <f t="shared" si="13"/>
        <v>159.93570306240665</v>
      </c>
      <c r="T427">
        <v>6431</v>
      </c>
      <c r="U427">
        <v>210</v>
      </c>
    </row>
    <row r="428" spans="1:21">
      <c r="A428">
        <v>6431</v>
      </c>
      <c r="B428">
        <v>213</v>
      </c>
      <c r="C428" t="str">
        <f t="shared" si="12"/>
        <v>n213</v>
      </c>
      <c r="D428" t="str">
        <f>VLOOKUP(A428,'new demand to node'!$A$2:$B$402,2,0)</f>
        <v>d121</v>
      </c>
      <c r="I428" t="s">
        <v>12714</v>
      </c>
      <c r="J428" t="s">
        <v>11903</v>
      </c>
      <c r="K428">
        <f>VLOOKUP(J428,'new demand to node'!$B$2:$M$402,12,0)</f>
        <v>237.76516037665533</v>
      </c>
      <c r="N428" t="s">
        <v>13000</v>
      </c>
      <c r="O428">
        <f t="shared" si="13"/>
        <v>979.47920986143936</v>
      </c>
      <c r="T428">
        <v>6431</v>
      </c>
      <c r="U428">
        <v>414</v>
      </c>
    </row>
    <row r="429" spans="1:21">
      <c r="A429">
        <v>6431</v>
      </c>
      <c r="B429">
        <v>422</v>
      </c>
      <c r="C429" t="str">
        <f t="shared" si="12"/>
        <v>n422</v>
      </c>
      <c r="D429" t="str">
        <f>VLOOKUP(A429,'new demand to node'!$A$2:$B$402,2,0)</f>
        <v>d121</v>
      </c>
      <c r="I429" t="s">
        <v>12714</v>
      </c>
      <c r="J429" t="s">
        <v>11904</v>
      </c>
      <c r="K429">
        <f>VLOOKUP(J429,'new demand to node'!$B$2:$M$402,12,0)</f>
        <v>318.78578291335094</v>
      </c>
      <c r="N429" t="s">
        <v>12528</v>
      </c>
      <c r="O429">
        <f t="shared" si="13"/>
        <v>2037.5959257823793</v>
      </c>
      <c r="T429">
        <v>6432</v>
      </c>
      <c r="U429">
        <v>210</v>
      </c>
    </row>
    <row r="430" spans="1:21">
      <c r="A430">
        <v>6432</v>
      </c>
      <c r="B430">
        <v>213</v>
      </c>
      <c r="C430" t="str">
        <f t="shared" si="12"/>
        <v>n213</v>
      </c>
      <c r="D430" t="str">
        <f>VLOOKUP(A430,'new demand to node'!$A$2:$B$402,2,0)</f>
        <v>d122</v>
      </c>
      <c r="I430" t="s">
        <v>12714</v>
      </c>
      <c r="J430" t="s">
        <v>11905</v>
      </c>
      <c r="K430">
        <f>VLOOKUP(J430,'new demand to node'!$B$2:$M$402,12,0)</f>
        <v>405.34461998031134</v>
      </c>
      <c r="N430" t="s">
        <v>12941</v>
      </c>
      <c r="O430">
        <f t="shared" si="13"/>
        <v>0</v>
      </c>
      <c r="T430">
        <v>6432</v>
      </c>
      <c r="U430">
        <v>241</v>
      </c>
    </row>
    <row r="431" spans="1:21">
      <c r="A431">
        <v>6432</v>
      </c>
      <c r="B431">
        <v>245</v>
      </c>
      <c r="C431" t="str">
        <f t="shared" si="12"/>
        <v>n245</v>
      </c>
      <c r="D431" t="str">
        <f>VLOOKUP(A431,'new demand to node'!$A$2:$B$402,2,0)</f>
        <v>d122</v>
      </c>
      <c r="I431" t="s">
        <v>12714</v>
      </c>
      <c r="J431" t="s">
        <v>11906</v>
      </c>
      <c r="K431">
        <f>VLOOKUP(J431,'new demand to node'!$B$2:$M$402,12,0)</f>
        <v>239.05168132069764</v>
      </c>
      <c r="N431" t="s">
        <v>12945</v>
      </c>
      <c r="O431">
        <f t="shared" si="13"/>
        <v>802.04743453874266</v>
      </c>
      <c r="T431">
        <v>6432</v>
      </c>
      <c r="U431">
        <v>68</v>
      </c>
    </row>
    <row r="432" spans="1:21">
      <c r="A432">
        <v>6432</v>
      </c>
      <c r="B432">
        <v>68</v>
      </c>
      <c r="C432" t="str">
        <f t="shared" si="12"/>
        <v>n68</v>
      </c>
      <c r="D432" t="str">
        <f>VLOOKUP(A432,'new demand to node'!$A$2:$B$402,2,0)</f>
        <v>d122</v>
      </c>
      <c r="I432" t="s">
        <v>12715</v>
      </c>
      <c r="J432" t="s">
        <v>11732</v>
      </c>
      <c r="K432">
        <f>VLOOKUP(J432,'new demand to node'!$B$2:$M$402,12,0)</f>
        <v>1089.2423855467653</v>
      </c>
      <c r="N432" t="s">
        <v>12980</v>
      </c>
      <c r="O432">
        <f t="shared" si="13"/>
        <v>0</v>
      </c>
      <c r="T432">
        <v>6432</v>
      </c>
      <c r="U432">
        <v>492</v>
      </c>
    </row>
    <row r="433" spans="1:21">
      <c r="A433">
        <v>6432</v>
      </c>
      <c r="B433">
        <v>385</v>
      </c>
      <c r="C433" t="str">
        <f t="shared" si="12"/>
        <v>n385</v>
      </c>
      <c r="D433" t="str">
        <f>VLOOKUP(A433,'new demand to node'!$A$2:$B$402,2,0)</f>
        <v>d122</v>
      </c>
      <c r="I433" t="s">
        <v>12715</v>
      </c>
      <c r="J433" t="s">
        <v>11742</v>
      </c>
      <c r="K433">
        <f>VLOOKUP(J433,'new demand to node'!$B$2:$M$402,12,0)</f>
        <v>298.10734523945115</v>
      </c>
      <c r="N433" t="s">
        <v>12596</v>
      </c>
      <c r="O433">
        <f t="shared" si="13"/>
        <v>563.58060137636903</v>
      </c>
      <c r="T433">
        <v>6432</v>
      </c>
      <c r="U433">
        <v>378</v>
      </c>
    </row>
    <row r="434" spans="1:21">
      <c r="A434">
        <v>6433</v>
      </c>
      <c r="B434">
        <v>257</v>
      </c>
      <c r="C434" t="str">
        <f t="shared" si="12"/>
        <v>n257</v>
      </c>
      <c r="D434" t="str">
        <f>VLOOKUP(A434,'new demand to node'!$A$2:$B$402,2,0)</f>
        <v>d123</v>
      </c>
      <c r="I434" t="s">
        <v>12715</v>
      </c>
      <c r="J434" t="s">
        <v>11743</v>
      </c>
      <c r="K434">
        <f>VLOOKUP(J434,'new demand to node'!$B$2:$M$402,12,0)</f>
        <v>228.04178027473426</v>
      </c>
      <c r="N434" t="s">
        <v>12597</v>
      </c>
      <c r="O434">
        <f t="shared" si="13"/>
        <v>341.27179129603763</v>
      </c>
      <c r="T434">
        <v>6433</v>
      </c>
      <c r="U434">
        <v>253</v>
      </c>
    </row>
    <row r="435" spans="1:21">
      <c r="A435">
        <v>6433</v>
      </c>
      <c r="B435">
        <v>70</v>
      </c>
      <c r="C435" t="str">
        <f t="shared" si="12"/>
        <v>n70</v>
      </c>
      <c r="D435" t="str">
        <f>VLOOKUP(A435,'new demand to node'!$A$2:$B$402,2,0)</f>
        <v>d123</v>
      </c>
      <c r="I435" t="s">
        <v>12580</v>
      </c>
      <c r="J435" t="s">
        <v>11909</v>
      </c>
      <c r="K435">
        <f>VLOOKUP(J435,'new demand to node'!$B$2:$M$402,12,0)</f>
        <v>357.77930441808769</v>
      </c>
      <c r="N435" t="s">
        <v>12917</v>
      </c>
      <c r="O435">
        <f t="shared" si="13"/>
        <v>192.09309961610492</v>
      </c>
      <c r="T435">
        <v>6433</v>
      </c>
      <c r="U435">
        <v>70</v>
      </c>
    </row>
    <row r="436" spans="1:21">
      <c r="A436">
        <v>6433</v>
      </c>
      <c r="B436">
        <v>213</v>
      </c>
      <c r="C436" t="str">
        <f t="shared" si="12"/>
        <v>n213</v>
      </c>
      <c r="D436" t="str">
        <f>VLOOKUP(A436,'new demand to node'!$A$2:$B$402,2,0)</f>
        <v>d123</v>
      </c>
      <c r="I436" t="s">
        <v>12580</v>
      </c>
      <c r="J436" t="s">
        <v>11914</v>
      </c>
      <c r="K436">
        <f>VLOOKUP(J436,'new demand to node'!$B$2:$M$402,12,0)</f>
        <v>243.99222279524031</v>
      </c>
      <c r="N436" t="s">
        <v>13001</v>
      </c>
      <c r="O436">
        <f t="shared" si="13"/>
        <v>1615.0847986423596</v>
      </c>
      <c r="T436">
        <v>6433</v>
      </c>
      <c r="U436">
        <v>210</v>
      </c>
    </row>
    <row r="437" spans="1:21">
      <c r="A437">
        <v>6433</v>
      </c>
      <c r="B437">
        <v>240</v>
      </c>
      <c r="C437" t="str">
        <f t="shared" si="12"/>
        <v>n240</v>
      </c>
      <c r="D437" t="str">
        <f>VLOOKUP(A437,'new demand to node'!$A$2:$B$402,2,0)</f>
        <v>d123</v>
      </c>
      <c r="I437" t="s">
        <v>12580</v>
      </c>
      <c r="J437" t="s">
        <v>11921</v>
      </c>
      <c r="K437">
        <f>VLOOKUP(J437,'new demand to node'!$B$2:$M$402,12,0)</f>
        <v>260.1570896046307</v>
      </c>
      <c r="N437" t="s">
        <v>13002</v>
      </c>
      <c r="O437">
        <f t="shared" si="13"/>
        <v>1450.303579292869</v>
      </c>
      <c r="T437">
        <v>6433</v>
      </c>
      <c r="U437">
        <v>236</v>
      </c>
    </row>
    <row r="438" spans="1:21">
      <c r="A438">
        <v>6434</v>
      </c>
      <c r="B438">
        <v>492</v>
      </c>
      <c r="C438" t="str">
        <f t="shared" si="12"/>
        <v>n492</v>
      </c>
      <c r="D438" t="str">
        <f>VLOOKUP(A438,'new demand to node'!$A$2:$B$402,2,0)</f>
        <v>d124</v>
      </c>
      <c r="I438" t="s">
        <v>12580</v>
      </c>
      <c r="J438" t="s">
        <v>11922</v>
      </c>
      <c r="K438">
        <f>VLOOKUP(J438,'new demand to node'!$B$2:$M$402,12,0)</f>
        <v>119.27525260475784</v>
      </c>
      <c r="N438" t="s">
        <v>12629</v>
      </c>
      <c r="O438">
        <f t="shared" si="13"/>
        <v>787.91880215072149</v>
      </c>
      <c r="T438">
        <v>6434</v>
      </c>
      <c r="U438">
        <v>492</v>
      </c>
    </row>
    <row r="439" spans="1:21">
      <c r="A439">
        <v>6434</v>
      </c>
      <c r="B439">
        <v>241</v>
      </c>
      <c r="C439" t="str">
        <f t="shared" si="12"/>
        <v>n241</v>
      </c>
      <c r="D439" t="str">
        <f>VLOOKUP(A439,'new demand to node'!$A$2:$B$402,2,0)</f>
        <v>d124</v>
      </c>
      <c r="I439" t="s">
        <v>12580</v>
      </c>
      <c r="J439" t="s">
        <v>11926</v>
      </c>
      <c r="K439">
        <f>VLOOKUP(J439,'new demand to node'!$B$2:$M$402,12,0)</f>
        <v>357.77930441808769</v>
      </c>
      <c r="N439" t="s">
        <v>12981</v>
      </c>
      <c r="O439">
        <f t="shared" si="13"/>
        <v>548.50982293838672</v>
      </c>
      <c r="T439">
        <v>6434</v>
      </c>
      <c r="U439">
        <v>481</v>
      </c>
    </row>
    <row r="440" spans="1:21">
      <c r="A440">
        <v>6434</v>
      </c>
      <c r="B440">
        <v>283</v>
      </c>
      <c r="C440" t="str">
        <f t="shared" si="12"/>
        <v>n283</v>
      </c>
      <c r="D440" t="str">
        <f>VLOOKUP(A440,'new demand to node'!$A$2:$B$402,2,0)</f>
        <v>d124</v>
      </c>
      <c r="I440" t="s">
        <v>12580</v>
      </c>
      <c r="J440" t="s">
        <v>11928</v>
      </c>
      <c r="K440">
        <f>VLOOKUP(J440,'new demand to node'!$B$2:$M$402,12,0)</f>
        <v>473.19022444357432</v>
      </c>
      <c r="N440" t="s">
        <v>12982</v>
      </c>
      <c r="O440">
        <f t="shared" si="13"/>
        <v>66.357945795054619</v>
      </c>
      <c r="T440">
        <v>6434</v>
      </c>
      <c r="U440">
        <v>237</v>
      </c>
    </row>
    <row r="441" spans="1:21">
      <c r="A441">
        <v>6434</v>
      </c>
      <c r="B441">
        <v>244</v>
      </c>
      <c r="C441" t="str">
        <f t="shared" si="12"/>
        <v>n244</v>
      </c>
      <c r="D441" t="str">
        <f>VLOOKUP(A441,'new demand to node'!$A$2:$B$402,2,0)</f>
        <v>d124</v>
      </c>
      <c r="I441" t="s">
        <v>12588</v>
      </c>
      <c r="J441" t="s">
        <v>11760</v>
      </c>
      <c r="K441">
        <f>VLOOKUP(J441,'new demand to node'!$B$2:$M$402,12,0)</f>
        <v>253.31575096372646</v>
      </c>
      <c r="N441" t="s">
        <v>12765</v>
      </c>
      <c r="O441">
        <f t="shared" si="13"/>
        <v>1509.5277754416063</v>
      </c>
      <c r="T441">
        <v>6434</v>
      </c>
      <c r="U441">
        <v>240</v>
      </c>
    </row>
    <row r="442" spans="1:21">
      <c r="A442">
        <v>6435</v>
      </c>
      <c r="B442">
        <v>385</v>
      </c>
      <c r="C442" t="str">
        <f t="shared" si="12"/>
        <v>n385</v>
      </c>
      <c r="D442" t="str">
        <f>VLOOKUP(A442,'new demand to node'!$A$2:$B$402,2,0)</f>
        <v>d125</v>
      </c>
      <c r="I442" t="s">
        <v>12506</v>
      </c>
      <c r="J442" t="s">
        <v>11798</v>
      </c>
      <c r="K442">
        <f>VLOOKUP(J442,'new demand to node'!$B$2:$M$402,12,0)</f>
        <v>470.92992491966481</v>
      </c>
      <c r="N442" t="s">
        <v>12663</v>
      </c>
      <c r="O442">
        <f t="shared" si="13"/>
        <v>676.80866160672247</v>
      </c>
      <c r="T442">
        <v>6435</v>
      </c>
      <c r="U442">
        <v>378</v>
      </c>
    </row>
    <row r="443" spans="1:21">
      <c r="A443">
        <v>6435</v>
      </c>
      <c r="B443">
        <v>245</v>
      </c>
      <c r="C443" t="str">
        <f t="shared" si="12"/>
        <v>n245</v>
      </c>
      <c r="D443" t="str">
        <f>VLOOKUP(A443,'new demand to node'!$A$2:$B$402,2,0)</f>
        <v>d125</v>
      </c>
      <c r="I443" t="s">
        <v>12506</v>
      </c>
      <c r="J443" t="s">
        <v>11829</v>
      </c>
      <c r="K443">
        <f>VLOOKUP(J443,'new demand to node'!$B$2:$M$402,12,0)</f>
        <v>185.58127774469975</v>
      </c>
      <c r="N443" t="s">
        <v>12659</v>
      </c>
      <c r="O443">
        <f t="shared" si="13"/>
        <v>204.39599503384878</v>
      </c>
      <c r="T443">
        <v>6435</v>
      </c>
      <c r="U443">
        <v>241</v>
      </c>
    </row>
    <row r="444" spans="1:21">
      <c r="A444">
        <v>6435</v>
      </c>
      <c r="B444">
        <v>493</v>
      </c>
      <c r="C444" t="str">
        <f t="shared" si="12"/>
        <v>n493</v>
      </c>
      <c r="D444" t="str">
        <f>VLOOKUP(A444,'new demand to node'!$A$2:$B$402,2,0)</f>
        <v>d125</v>
      </c>
      <c r="I444" t="s">
        <v>12506</v>
      </c>
      <c r="J444" t="s">
        <v>11837</v>
      </c>
      <c r="K444">
        <f>VLOOKUP(J444,'new demand to node'!$B$2:$M$402,12,0)</f>
        <v>244.02484418693558</v>
      </c>
      <c r="N444" t="s">
        <v>12609</v>
      </c>
      <c r="O444">
        <f t="shared" si="13"/>
        <v>204.39599503384878</v>
      </c>
      <c r="T444">
        <v>6435</v>
      </c>
      <c r="U444">
        <v>482</v>
      </c>
    </row>
    <row r="445" spans="1:21">
      <c r="A445">
        <v>6435</v>
      </c>
      <c r="B445">
        <v>391</v>
      </c>
      <c r="C445" t="str">
        <f t="shared" si="12"/>
        <v>n391</v>
      </c>
      <c r="D445" t="str">
        <f>VLOOKUP(A445,'new demand to node'!$A$2:$B$402,2,0)</f>
        <v>d125</v>
      </c>
      <c r="I445" t="s">
        <v>12965</v>
      </c>
      <c r="J445" t="s">
        <v>11798</v>
      </c>
      <c r="K445">
        <f>VLOOKUP(J445,'new demand to node'!$B$2:$M$402,12,0)</f>
        <v>470.92992491966481</v>
      </c>
      <c r="N445" t="s">
        <v>12983</v>
      </c>
      <c r="O445">
        <f t="shared" si="13"/>
        <v>1491.2368970002969</v>
      </c>
      <c r="T445">
        <v>6435</v>
      </c>
      <c r="U445">
        <v>384</v>
      </c>
    </row>
    <row r="446" spans="1:21">
      <c r="A446">
        <v>6435</v>
      </c>
      <c r="B446">
        <v>389</v>
      </c>
      <c r="C446" t="str">
        <f t="shared" si="12"/>
        <v>n389</v>
      </c>
      <c r="D446" t="str">
        <f>VLOOKUP(A446,'new demand to node'!$A$2:$B$402,2,0)</f>
        <v>d125</v>
      </c>
      <c r="I446" t="s">
        <v>12965</v>
      </c>
      <c r="J446" t="s">
        <v>11816</v>
      </c>
      <c r="K446">
        <f>VLOOKUP(J446,'new demand to node'!$B$2:$M$402,12,0)</f>
        <v>404.31420101271482</v>
      </c>
      <c r="N446" t="s">
        <v>12687</v>
      </c>
      <c r="O446">
        <f t="shared" si="13"/>
        <v>246.63823708045362</v>
      </c>
      <c r="T446">
        <v>6435</v>
      </c>
      <c r="U446">
        <v>382</v>
      </c>
    </row>
    <row r="447" spans="1:21">
      <c r="A447">
        <v>6435</v>
      </c>
      <c r="B447">
        <v>246</v>
      </c>
      <c r="C447" t="str">
        <f t="shared" si="12"/>
        <v>n246</v>
      </c>
      <c r="D447" t="str">
        <f>VLOOKUP(A447,'new demand to node'!$A$2:$B$402,2,0)</f>
        <v>d125</v>
      </c>
      <c r="I447" t="s">
        <v>12965</v>
      </c>
      <c r="J447" t="s">
        <v>11818</v>
      </c>
      <c r="K447">
        <f>VLOOKUP(J447,'new demand to node'!$B$2:$M$402,12,0)</f>
        <v>302.20843957960466</v>
      </c>
      <c r="N447" t="s">
        <v>12984</v>
      </c>
      <c r="O447">
        <f t="shared" si="13"/>
        <v>246.63823708045362</v>
      </c>
      <c r="T447">
        <v>6435</v>
      </c>
      <c r="U447">
        <v>242</v>
      </c>
    </row>
    <row r="448" spans="1:21">
      <c r="A448">
        <v>6435</v>
      </c>
      <c r="B448">
        <v>397</v>
      </c>
      <c r="C448" t="str">
        <f t="shared" si="12"/>
        <v>n397</v>
      </c>
      <c r="D448" t="str">
        <f>VLOOKUP(A448,'new demand to node'!$A$2:$B$402,2,0)</f>
        <v>d125</v>
      </c>
      <c r="I448" t="s">
        <v>12965</v>
      </c>
      <c r="J448" t="s">
        <v>11825</v>
      </c>
      <c r="K448">
        <f>VLOOKUP(J448,'new demand to node'!$B$2:$M$402,12,0)</f>
        <v>152.54175354487825</v>
      </c>
      <c r="N448" t="s">
        <v>12710</v>
      </c>
      <c r="O448">
        <f t="shared" si="13"/>
        <v>187.32139220057272</v>
      </c>
      <c r="T448">
        <v>6435</v>
      </c>
      <c r="U448">
        <v>390</v>
      </c>
    </row>
    <row r="449" spans="1:21">
      <c r="A449">
        <v>6435</v>
      </c>
      <c r="B449">
        <v>304</v>
      </c>
      <c r="C449" t="str">
        <f t="shared" si="12"/>
        <v>n304</v>
      </c>
      <c r="D449" t="str">
        <f>VLOOKUP(A449,'new demand to node'!$A$2:$B$402,2,0)</f>
        <v>d125</v>
      </c>
      <c r="I449" t="s">
        <v>12965</v>
      </c>
      <c r="J449" t="s">
        <v>11837</v>
      </c>
      <c r="K449">
        <f>VLOOKUP(J449,'new demand to node'!$B$2:$M$402,12,0)</f>
        <v>244.02484418693558</v>
      </c>
      <c r="N449" t="s">
        <v>12985</v>
      </c>
      <c r="O449">
        <f t="shared" si="13"/>
        <v>470.6420940443025</v>
      </c>
      <c r="T449">
        <v>6435</v>
      </c>
      <c r="U449">
        <v>299</v>
      </c>
    </row>
    <row r="450" spans="1:21">
      <c r="A450">
        <v>6436</v>
      </c>
      <c r="B450">
        <v>241</v>
      </c>
      <c r="C450" t="str">
        <f t="shared" ref="C450:C513" si="14">"n"&amp;B450</f>
        <v>n241</v>
      </c>
      <c r="D450" t="str">
        <f>VLOOKUP(A450,'new demand to node'!$A$2:$B$402,2,0)</f>
        <v>d126</v>
      </c>
      <c r="I450" t="s">
        <v>12518</v>
      </c>
      <c r="J450" t="s">
        <v>11693</v>
      </c>
      <c r="K450">
        <f>VLOOKUP(J450,'new demand to node'!$B$2:$M$402,12,0)</f>
        <v>284.86499861026152</v>
      </c>
      <c r="N450" t="s">
        <v>12688</v>
      </c>
      <c r="O450">
        <f t="shared" ref="O450:O483" si="15">SUMIF($I$1:$I$1340,N450,$K$1:$K$1340)</f>
        <v>187.32139220057272</v>
      </c>
      <c r="T450">
        <v>6436</v>
      </c>
      <c r="U450">
        <v>237</v>
      </c>
    </row>
    <row r="451" spans="1:21">
      <c r="A451">
        <v>6436</v>
      </c>
      <c r="B451">
        <v>244</v>
      </c>
      <c r="C451" t="str">
        <f t="shared" si="14"/>
        <v>n244</v>
      </c>
      <c r="D451" t="str">
        <f>VLOOKUP(A451,'new demand to node'!$A$2:$B$402,2,0)</f>
        <v>d126</v>
      </c>
      <c r="I451" t="s">
        <v>12518</v>
      </c>
      <c r="J451" t="s">
        <v>11726</v>
      </c>
      <c r="K451">
        <f>VLOOKUP(J451,'new demand to node'!$B$2:$M$402,12,0)</f>
        <v>169.47394140636041</v>
      </c>
      <c r="N451" t="s">
        <v>12689</v>
      </c>
      <c r="O451">
        <f t="shared" si="15"/>
        <v>187.32139220057272</v>
      </c>
      <c r="T451">
        <v>6436</v>
      </c>
      <c r="U451">
        <v>240</v>
      </c>
    </row>
    <row r="452" spans="1:21">
      <c r="A452">
        <v>6436</v>
      </c>
      <c r="B452">
        <v>70</v>
      </c>
      <c r="C452" t="str">
        <f t="shared" si="14"/>
        <v>n70</v>
      </c>
      <c r="D452" t="str">
        <f>VLOOKUP(A452,'new demand to node'!$A$2:$B$402,2,0)</f>
        <v>d126</v>
      </c>
      <c r="I452" t="s">
        <v>12526</v>
      </c>
      <c r="J452" t="s">
        <v>11730</v>
      </c>
      <c r="K452">
        <f>VLOOKUP(J452,'new demand to node'!$B$2:$M$402,12,0)</f>
        <v>377.05431883685048</v>
      </c>
      <c r="N452" t="s">
        <v>12622</v>
      </c>
      <c r="O452">
        <f t="shared" si="15"/>
        <v>216.57308847529868</v>
      </c>
      <c r="T452">
        <v>6436</v>
      </c>
      <c r="U452">
        <v>70</v>
      </c>
    </row>
    <row r="453" spans="1:21">
      <c r="A453">
        <v>6437</v>
      </c>
      <c r="B453">
        <v>339</v>
      </c>
      <c r="C453" t="str">
        <f t="shared" si="14"/>
        <v>n339</v>
      </c>
      <c r="D453" t="str">
        <f>VLOOKUP(A453,'new demand to node'!$A$2:$B$402,2,0)</f>
        <v>d127</v>
      </c>
      <c r="I453" t="s">
        <v>12526</v>
      </c>
      <c r="J453" t="s">
        <v>11735</v>
      </c>
      <c r="K453">
        <f>VLOOKUP(J453,'new demand to node'!$B$2:$M$402,12,0)</f>
        <v>359.05928823913308</v>
      </c>
      <c r="N453" t="s">
        <v>12660</v>
      </c>
      <c r="O453">
        <f t="shared" si="15"/>
        <v>561.26459389735612</v>
      </c>
      <c r="T453">
        <v>6437</v>
      </c>
      <c r="U453">
        <v>333</v>
      </c>
    </row>
    <row r="454" spans="1:21">
      <c r="A454">
        <v>6437</v>
      </c>
      <c r="B454">
        <v>385</v>
      </c>
      <c r="C454" t="str">
        <f t="shared" si="14"/>
        <v>n385</v>
      </c>
      <c r="D454" t="str">
        <f>VLOOKUP(A454,'new demand to node'!$A$2:$B$402,2,0)</f>
        <v>d127</v>
      </c>
      <c r="I454" t="s">
        <v>12526</v>
      </c>
      <c r="J454" t="s">
        <v>11745</v>
      </c>
      <c r="K454">
        <f>VLOOKUP(J454,'new demand to node'!$B$2:$M$402,12,0)</f>
        <v>106.89994326123251</v>
      </c>
      <c r="N454" t="s">
        <v>12661</v>
      </c>
      <c r="O454">
        <f t="shared" si="15"/>
        <v>307.19227523943903</v>
      </c>
      <c r="T454">
        <v>6437</v>
      </c>
      <c r="U454">
        <v>378</v>
      </c>
    </row>
    <row r="455" spans="1:21">
      <c r="A455">
        <v>6438</v>
      </c>
      <c r="B455">
        <v>68</v>
      </c>
      <c r="C455" t="str">
        <f t="shared" si="14"/>
        <v>n68</v>
      </c>
      <c r="D455" t="str">
        <f>VLOOKUP(A455,'new demand to node'!$A$2:$B$402,2,0)</f>
        <v>d128</v>
      </c>
      <c r="I455" t="s">
        <v>12754</v>
      </c>
      <c r="J455" t="s">
        <v>11735</v>
      </c>
      <c r="K455">
        <f>VLOOKUP(J455,'new demand to node'!$B$2:$M$402,12,0)</f>
        <v>359.05928823913308</v>
      </c>
      <c r="N455" t="s">
        <v>12645</v>
      </c>
      <c r="O455">
        <f t="shared" si="15"/>
        <v>3116.7198249267785</v>
      </c>
      <c r="T455">
        <v>6438</v>
      </c>
      <c r="U455">
        <v>68</v>
      </c>
    </row>
    <row r="456" spans="1:21">
      <c r="A456">
        <v>6438</v>
      </c>
      <c r="B456">
        <v>391</v>
      </c>
      <c r="C456" t="str">
        <f t="shared" si="14"/>
        <v>n391</v>
      </c>
      <c r="D456" t="str">
        <f>VLOOKUP(A456,'new demand to node'!$A$2:$B$402,2,0)</f>
        <v>d128</v>
      </c>
      <c r="I456" t="s">
        <v>12754</v>
      </c>
      <c r="J456" t="s">
        <v>11740</v>
      </c>
      <c r="K456">
        <f>VLOOKUP(J456,'new demand to node'!$B$2:$M$402,12,0)</f>
        <v>192.2657194174794</v>
      </c>
      <c r="N456" t="s">
        <v>12670</v>
      </c>
      <c r="O456">
        <f t="shared" si="15"/>
        <v>253.31575096372646</v>
      </c>
      <c r="T456">
        <v>6438</v>
      </c>
      <c r="U456">
        <v>384</v>
      </c>
    </row>
    <row r="457" spans="1:21">
      <c r="A457">
        <v>6438</v>
      </c>
      <c r="B457">
        <v>245</v>
      </c>
      <c r="C457" t="str">
        <f t="shared" si="14"/>
        <v>n245</v>
      </c>
      <c r="D457" t="str">
        <f>VLOOKUP(A457,'new demand to node'!$A$2:$B$402,2,0)</f>
        <v>d128</v>
      </c>
      <c r="I457" t="s">
        <v>12752</v>
      </c>
      <c r="J457" t="s">
        <v>11687</v>
      </c>
      <c r="K457">
        <f>VLOOKUP(J457,'new demand to node'!$B$2:$M$402,12,0)</f>
        <v>155.5482684511145</v>
      </c>
      <c r="N457" t="s">
        <v>12623</v>
      </c>
      <c r="O457">
        <f t="shared" si="15"/>
        <v>290.97324682612083</v>
      </c>
      <c r="T457">
        <v>6438</v>
      </c>
      <c r="U457">
        <v>241</v>
      </c>
    </row>
    <row r="458" spans="1:21">
      <c r="A458">
        <v>6438</v>
      </c>
      <c r="B458">
        <v>493</v>
      </c>
      <c r="C458" t="str">
        <f t="shared" si="14"/>
        <v>n493</v>
      </c>
      <c r="D458" t="str">
        <f>VLOOKUP(A458,'new demand to node'!$A$2:$B$402,2,0)</f>
        <v>d128</v>
      </c>
      <c r="I458" t="s">
        <v>12752</v>
      </c>
      <c r="J458" t="s">
        <v>11692</v>
      </c>
      <c r="K458">
        <f>VLOOKUP(J458,'new demand to node'!$B$2:$M$402,12,0)</f>
        <v>257.72399621933556</v>
      </c>
      <c r="N458" t="s">
        <v>12643</v>
      </c>
      <c r="O458">
        <f t="shared" si="15"/>
        <v>187.32139220057272</v>
      </c>
      <c r="T458">
        <v>6438</v>
      </c>
      <c r="U458">
        <v>482</v>
      </c>
    </row>
    <row r="459" spans="1:21">
      <c r="A459">
        <v>6439</v>
      </c>
      <c r="B459">
        <v>242</v>
      </c>
      <c r="C459" t="str">
        <f t="shared" si="14"/>
        <v>n242</v>
      </c>
      <c r="D459" t="str">
        <f>VLOOKUP(A459,'new demand to node'!$A$2:$B$402,2,0)</f>
        <v>d129</v>
      </c>
      <c r="I459" t="s">
        <v>12752</v>
      </c>
      <c r="J459" t="s">
        <v>11696</v>
      </c>
      <c r="K459">
        <f>VLOOKUP(J459,'new demand to node'!$B$2:$M$402,12,0)</f>
        <v>125.964836889548</v>
      </c>
      <c r="N459" t="s">
        <v>12691</v>
      </c>
      <c r="O459">
        <f t="shared" si="15"/>
        <v>187.32139220057272</v>
      </c>
      <c r="T459">
        <v>6438</v>
      </c>
      <c r="U459">
        <v>492</v>
      </c>
    </row>
    <row r="460" spans="1:21">
      <c r="A460">
        <v>6439</v>
      </c>
      <c r="B460">
        <v>70</v>
      </c>
      <c r="C460" t="str">
        <f t="shared" si="14"/>
        <v>n70</v>
      </c>
      <c r="D460" t="str">
        <f>VLOOKUP(A460,'new demand to node'!$A$2:$B$402,2,0)</f>
        <v>d129</v>
      </c>
      <c r="I460" t="s">
        <v>12926</v>
      </c>
      <c r="J460" t="s">
        <v>11828</v>
      </c>
      <c r="K460">
        <f>VLOOKUP(J460,'new demand to node'!$B$2:$M$402,12,0)</f>
        <v>186.2564702858113</v>
      </c>
      <c r="N460" t="s">
        <v>12662</v>
      </c>
      <c r="O460">
        <f t="shared" si="15"/>
        <v>187.32139220057272</v>
      </c>
      <c r="T460">
        <v>6439</v>
      </c>
      <c r="U460">
        <v>238</v>
      </c>
    </row>
    <row r="461" spans="1:21">
      <c r="A461">
        <v>6439</v>
      </c>
      <c r="B461">
        <v>254</v>
      </c>
      <c r="C461" t="str">
        <f t="shared" si="14"/>
        <v>n254</v>
      </c>
      <c r="D461" t="str">
        <f>VLOOKUP(A461,'new demand to node'!$A$2:$B$402,2,0)</f>
        <v>d129</v>
      </c>
      <c r="I461" t="s">
        <v>12926</v>
      </c>
      <c r="J461" t="s">
        <v>11829</v>
      </c>
      <c r="K461">
        <f>VLOOKUP(J461,'new demand to node'!$B$2:$M$402,12,0)</f>
        <v>185.58127774469975</v>
      </c>
      <c r="N461" t="s">
        <v>12692</v>
      </c>
      <c r="O461">
        <f t="shared" si="15"/>
        <v>290.97324682612083</v>
      </c>
      <c r="T461">
        <v>6439</v>
      </c>
      <c r="U461">
        <v>70</v>
      </c>
    </row>
    <row r="462" spans="1:21">
      <c r="A462">
        <v>6439</v>
      </c>
      <c r="B462">
        <v>241</v>
      </c>
      <c r="C462" t="str">
        <f t="shared" si="14"/>
        <v>n241</v>
      </c>
      <c r="D462" t="str">
        <f>VLOOKUP(A462,'new demand to node'!$A$2:$B$402,2,0)</f>
        <v>d129</v>
      </c>
      <c r="I462" t="s">
        <v>12926</v>
      </c>
      <c r="J462" t="s">
        <v>11833</v>
      </c>
      <c r="K462">
        <f>VLOOKUP(J462,'new demand to node'!$B$2:$M$402,12,0)</f>
        <v>254.4471089234643</v>
      </c>
      <c r="N462" t="s">
        <v>12693</v>
      </c>
      <c r="O462">
        <f t="shared" si="15"/>
        <v>290.97324682612083</v>
      </c>
      <c r="T462">
        <v>6439</v>
      </c>
      <c r="U462">
        <v>250</v>
      </c>
    </row>
    <row r="463" spans="1:21">
      <c r="A463">
        <v>6440</v>
      </c>
      <c r="B463">
        <v>397</v>
      </c>
      <c r="C463" t="str">
        <f t="shared" si="14"/>
        <v>n397</v>
      </c>
      <c r="D463" t="str">
        <f>VLOOKUP(A463,'new demand to node'!$A$2:$B$402,2,0)</f>
        <v>d130</v>
      </c>
      <c r="I463" t="s">
        <v>12926</v>
      </c>
      <c r="J463" t="s">
        <v>11834</v>
      </c>
      <c r="K463">
        <f>VLOOKUP(J463,'new demand to node'!$B$2:$M$402,12,0)</f>
        <v>219.30440126357598</v>
      </c>
      <c r="N463" t="s">
        <v>12566</v>
      </c>
      <c r="O463">
        <f t="shared" si="15"/>
        <v>1121.6783242270017</v>
      </c>
      <c r="T463">
        <v>6439</v>
      </c>
      <c r="U463">
        <v>237</v>
      </c>
    </row>
    <row r="464" spans="1:21">
      <c r="A464">
        <v>6440</v>
      </c>
      <c r="B464">
        <v>494</v>
      </c>
      <c r="C464" t="str">
        <f t="shared" si="14"/>
        <v>n494</v>
      </c>
      <c r="D464" t="str">
        <f>VLOOKUP(A464,'new demand to node'!$A$2:$B$402,2,0)</f>
        <v>d130</v>
      </c>
      <c r="I464" t="s">
        <v>12903</v>
      </c>
      <c r="J464" t="s">
        <v>11827</v>
      </c>
      <c r="K464">
        <f>VLOOKUP(J464,'new demand to node'!$B$2:$M$402,12,0)</f>
        <v>859.34385639374591</v>
      </c>
      <c r="N464" t="s">
        <v>12559</v>
      </c>
      <c r="O464">
        <f t="shared" si="15"/>
        <v>307.19227523943903</v>
      </c>
      <c r="T464">
        <v>6440</v>
      </c>
      <c r="U464">
        <v>390</v>
      </c>
    </row>
    <row r="465" spans="1:21">
      <c r="A465">
        <v>6440</v>
      </c>
      <c r="B465">
        <v>391</v>
      </c>
      <c r="C465" t="str">
        <f t="shared" si="14"/>
        <v>n391</v>
      </c>
      <c r="D465" t="str">
        <f>VLOOKUP(A465,'new demand to node'!$A$2:$B$402,2,0)</f>
        <v>d130</v>
      </c>
      <c r="I465" t="s">
        <v>12903</v>
      </c>
      <c r="J465" t="s">
        <v>11829</v>
      </c>
      <c r="K465">
        <f>VLOOKUP(J465,'new demand to node'!$B$2:$M$402,12,0)</f>
        <v>185.58127774469975</v>
      </c>
      <c r="N465" t="s">
        <v>12605</v>
      </c>
      <c r="O465">
        <f t="shared" si="15"/>
        <v>307.19227523943903</v>
      </c>
      <c r="T465">
        <v>6440</v>
      </c>
      <c r="U465">
        <v>483</v>
      </c>
    </row>
    <row r="466" spans="1:21">
      <c r="A466">
        <v>6440</v>
      </c>
      <c r="B466">
        <v>284</v>
      </c>
      <c r="C466" t="str">
        <f t="shared" si="14"/>
        <v>n284</v>
      </c>
      <c r="D466" t="str">
        <f>VLOOKUP(A466,'new demand to node'!$A$2:$B$402,2,0)</f>
        <v>d130</v>
      </c>
      <c r="I466" t="s">
        <v>12903</v>
      </c>
      <c r="J466" t="s">
        <v>11833</v>
      </c>
      <c r="K466">
        <f>VLOOKUP(J466,'new demand to node'!$B$2:$M$402,12,0)</f>
        <v>254.4471089234643</v>
      </c>
      <c r="N466" t="s">
        <v>12606</v>
      </c>
      <c r="O466">
        <f t="shared" si="15"/>
        <v>2782.9682323839497</v>
      </c>
      <c r="T466">
        <v>6440</v>
      </c>
      <c r="U466">
        <v>384</v>
      </c>
    </row>
    <row r="467" spans="1:21">
      <c r="A467">
        <v>6440</v>
      </c>
      <c r="B467">
        <v>245</v>
      </c>
      <c r="C467" t="str">
        <f t="shared" si="14"/>
        <v>n245</v>
      </c>
      <c r="D467" t="str">
        <f>VLOOKUP(A467,'new demand to node'!$A$2:$B$402,2,0)</f>
        <v>d130</v>
      </c>
      <c r="I467" t="s">
        <v>12903</v>
      </c>
      <c r="J467" t="s">
        <v>11834</v>
      </c>
      <c r="K467">
        <f>VLOOKUP(J467,'new demand to node'!$B$2:$M$402,12,0)</f>
        <v>219.30440126357598</v>
      </c>
      <c r="N467" t="s">
        <v>12986</v>
      </c>
      <c r="O467">
        <f t="shared" si="15"/>
        <v>536.35383675546495</v>
      </c>
      <c r="T467">
        <v>6440</v>
      </c>
      <c r="U467">
        <v>279</v>
      </c>
    </row>
    <row r="468" spans="1:21">
      <c r="A468">
        <v>6440</v>
      </c>
      <c r="B468">
        <v>493</v>
      </c>
      <c r="C468" t="str">
        <f t="shared" si="14"/>
        <v>n493</v>
      </c>
      <c r="D468" t="str">
        <f>VLOOKUP(A468,'new demand to node'!$A$2:$B$402,2,0)</f>
        <v>d130</v>
      </c>
      <c r="I468" t="s">
        <v>12903</v>
      </c>
      <c r="J468" t="s">
        <v>11835</v>
      </c>
      <c r="K468">
        <f>VLOOKUP(J468,'new demand to node'!$B$2:$M$402,12,0)</f>
        <v>157.93238918752508</v>
      </c>
      <c r="N468" t="s">
        <v>12538</v>
      </c>
      <c r="O468">
        <f t="shared" si="15"/>
        <v>703.14748863429145</v>
      </c>
      <c r="T468">
        <v>6440</v>
      </c>
      <c r="U468">
        <v>241</v>
      </c>
    </row>
    <row r="469" spans="1:21">
      <c r="A469">
        <v>6531</v>
      </c>
      <c r="B469">
        <v>284</v>
      </c>
      <c r="C469" t="str">
        <f t="shared" si="14"/>
        <v>n284</v>
      </c>
      <c r="D469" t="str">
        <f>VLOOKUP(A469,'new demand to node'!$A$2:$B$402,2,0)</f>
        <v>d131</v>
      </c>
      <c r="I469" t="s">
        <v>12903</v>
      </c>
      <c r="J469" t="s">
        <v>11836</v>
      </c>
      <c r="K469">
        <f>VLOOKUP(J469,'new demand to node'!$B$2:$M$402,12,0)</f>
        <v>233.72656497192736</v>
      </c>
      <c r="N469" t="s">
        <v>12543</v>
      </c>
      <c r="O469">
        <f t="shared" si="15"/>
        <v>206.13043604935703</v>
      </c>
      <c r="T469">
        <v>6440</v>
      </c>
      <c r="U469">
        <v>482</v>
      </c>
    </row>
    <row r="470" spans="1:21">
      <c r="A470">
        <v>6532</v>
      </c>
      <c r="B470">
        <v>283</v>
      </c>
      <c r="C470" t="str">
        <f t="shared" si="14"/>
        <v>n283</v>
      </c>
      <c r="D470" t="str">
        <f>VLOOKUP(A470,'new demand to node'!$A$2:$B$402,2,0)</f>
        <v>d132</v>
      </c>
      <c r="I470" t="s">
        <v>12903</v>
      </c>
      <c r="J470" t="s">
        <v>11837</v>
      </c>
      <c r="K470">
        <f>VLOOKUP(J470,'new demand to node'!$B$2:$M$402,12,0)</f>
        <v>244.02484418693558</v>
      </c>
      <c r="N470" t="s">
        <v>12562</v>
      </c>
      <c r="O470">
        <f t="shared" si="15"/>
        <v>1431.9469650302178</v>
      </c>
      <c r="T470">
        <v>6531</v>
      </c>
      <c r="U470">
        <v>279</v>
      </c>
    </row>
    <row r="471" spans="1:21">
      <c r="A471">
        <v>6532</v>
      </c>
      <c r="B471">
        <v>269</v>
      </c>
      <c r="C471" t="str">
        <f t="shared" si="14"/>
        <v>n269</v>
      </c>
      <c r="D471" t="str">
        <f>VLOOKUP(A471,'new demand to node'!$A$2:$B$402,2,0)</f>
        <v>d132</v>
      </c>
      <c r="I471" t="s">
        <v>12929</v>
      </c>
      <c r="J471" t="s">
        <v>11733</v>
      </c>
      <c r="K471">
        <f>VLOOKUP(J471,'new demand to node'!$B$2:$M$402,12,0)</f>
        <v>119.28615951811909</v>
      </c>
      <c r="N471" t="s">
        <v>12531</v>
      </c>
      <c r="O471">
        <f t="shared" si="15"/>
        <v>307.19227523943903</v>
      </c>
      <c r="T471">
        <v>6532</v>
      </c>
      <c r="U471">
        <v>279</v>
      </c>
    </row>
    <row r="472" spans="1:21">
      <c r="A472">
        <v>6532</v>
      </c>
      <c r="B472">
        <v>284</v>
      </c>
      <c r="C472" t="str">
        <f t="shared" si="14"/>
        <v>n284</v>
      </c>
      <c r="D472" t="str">
        <f>VLOOKUP(A472,'new demand to node'!$A$2:$B$402,2,0)</f>
        <v>d132</v>
      </c>
      <c r="I472" t="s">
        <v>12934</v>
      </c>
      <c r="J472" t="s">
        <v>12051</v>
      </c>
      <c r="K472">
        <f>VLOOKUP(J472,'new demand to node'!$B$2:$M$402,12,0)</f>
        <v>1758.5519149010536</v>
      </c>
      <c r="N472" t="s">
        <v>12876</v>
      </c>
      <c r="O472">
        <f t="shared" si="15"/>
        <v>295.76259306039486</v>
      </c>
      <c r="T472">
        <v>6532</v>
      </c>
      <c r="U472">
        <v>265</v>
      </c>
    </row>
    <row r="473" spans="1:21">
      <c r="A473">
        <v>6533</v>
      </c>
      <c r="B473">
        <v>242</v>
      </c>
      <c r="C473" t="str">
        <f t="shared" si="14"/>
        <v>n242</v>
      </c>
      <c r="D473" t="str">
        <f>VLOOKUP(A473,'new demand to node'!$A$2:$B$402,2,0)</f>
        <v>d133</v>
      </c>
      <c r="I473" t="s">
        <v>12934</v>
      </c>
      <c r="J473" t="s">
        <v>12054</v>
      </c>
      <c r="K473">
        <f>VLOOKUP(J473,'new demand to node'!$B$2:$M$402,12,0)</f>
        <v>299.98233938763906</v>
      </c>
      <c r="N473" t="s">
        <v>12849</v>
      </c>
      <c r="O473">
        <f t="shared" si="15"/>
        <v>295.76259306039486</v>
      </c>
      <c r="T473">
        <v>6533</v>
      </c>
      <c r="U473">
        <v>238</v>
      </c>
    </row>
    <row r="474" spans="1:21">
      <c r="A474">
        <v>6533</v>
      </c>
      <c r="B474">
        <v>283</v>
      </c>
      <c r="C474" t="str">
        <f t="shared" si="14"/>
        <v>n283</v>
      </c>
      <c r="D474" t="str">
        <f>VLOOKUP(A474,'new demand to node'!$A$2:$B$402,2,0)</f>
        <v>d133</v>
      </c>
      <c r="I474" t="s">
        <v>12934</v>
      </c>
      <c r="J474" t="s">
        <v>12060</v>
      </c>
      <c r="K474">
        <f>VLOOKUP(J474,'new demand to node'!$B$2:$M$402,12,0)</f>
        <v>430.35589729000918</v>
      </c>
      <c r="N474" t="s">
        <v>12828</v>
      </c>
      <c r="O474">
        <f t="shared" si="15"/>
        <v>440.73931232649255</v>
      </c>
      <c r="T474">
        <v>6534</v>
      </c>
      <c r="U474">
        <v>279</v>
      </c>
    </row>
    <row r="475" spans="1:21">
      <c r="A475">
        <v>6534</v>
      </c>
      <c r="B475">
        <v>284</v>
      </c>
      <c r="C475" t="str">
        <f t="shared" si="14"/>
        <v>n284</v>
      </c>
      <c r="D475" t="str">
        <f>VLOOKUP(A475,'new demand to node'!$A$2:$B$402,2,0)</f>
        <v>d134</v>
      </c>
      <c r="I475" t="s">
        <v>12747</v>
      </c>
      <c r="J475" t="s">
        <v>12037</v>
      </c>
      <c r="K475">
        <f>VLOOKUP(J475,'new demand to node'!$B$2:$M$402,12,0)</f>
        <v>440.37562135594226</v>
      </c>
      <c r="N475" t="s">
        <v>12879</v>
      </c>
      <c r="O475">
        <f t="shared" si="15"/>
        <v>459.13000407263502</v>
      </c>
      <c r="T475">
        <v>6534</v>
      </c>
      <c r="U475">
        <v>265</v>
      </c>
    </row>
    <row r="476" spans="1:21">
      <c r="A476">
        <v>6534</v>
      </c>
      <c r="B476">
        <v>269</v>
      </c>
      <c r="C476" t="str">
        <f t="shared" si="14"/>
        <v>n269</v>
      </c>
      <c r="D476" t="str">
        <f>VLOOKUP(A476,'new demand to node'!$A$2:$B$402,2,0)</f>
        <v>d134</v>
      </c>
      <c r="I476" t="s">
        <v>12747</v>
      </c>
      <c r="J476" t="s">
        <v>12038</v>
      </c>
      <c r="K476">
        <f>VLOOKUP(J476,'new demand to node'!$B$2:$M$402,12,0)</f>
        <v>411.27974593394077</v>
      </c>
      <c r="N476" t="s">
        <v>12851</v>
      </c>
      <c r="O476">
        <f t="shared" si="15"/>
        <v>947.28716225307812</v>
      </c>
      <c r="T476">
        <v>6534</v>
      </c>
      <c r="U476">
        <v>506</v>
      </c>
    </row>
    <row r="477" spans="1:21">
      <c r="A477">
        <v>6534</v>
      </c>
      <c r="B477">
        <v>283</v>
      </c>
      <c r="C477" t="str">
        <f t="shared" si="14"/>
        <v>n283</v>
      </c>
      <c r="D477" t="str">
        <f>VLOOKUP(A477,'new demand to node'!$A$2:$B$402,2,0)</f>
        <v>d134</v>
      </c>
      <c r="I477" t="s">
        <v>12747</v>
      </c>
      <c r="J477" t="s">
        <v>12040</v>
      </c>
      <c r="K477">
        <f>VLOOKUP(J477,'new demand to node'!$B$2:$M$402,12,0)</f>
        <v>878.9321295645293</v>
      </c>
      <c r="N477" t="s">
        <v>12807</v>
      </c>
      <c r="O477">
        <f t="shared" si="15"/>
        <v>947.28716225307812</v>
      </c>
      <c r="T477">
        <v>6534</v>
      </c>
      <c r="U477">
        <v>503</v>
      </c>
    </row>
    <row r="478" spans="1:21">
      <c r="A478">
        <v>6534</v>
      </c>
      <c r="B478">
        <v>51</v>
      </c>
      <c r="C478" t="str">
        <f t="shared" si="14"/>
        <v>n51</v>
      </c>
      <c r="D478" t="str">
        <f>VLOOKUP(A478,'new demand to node'!$A$2:$B$402,2,0)</f>
        <v>d134</v>
      </c>
      <c r="I478" t="s">
        <v>12747</v>
      </c>
      <c r="J478" t="s">
        <v>12047</v>
      </c>
      <c r="K478">
        <f>VLOOKUP(J478,'new demand to node'!$B$2:$M$402,12,0)</f>
        <v>276.14693161291586</v>
      </c>
      <c r="N478" t="s">
        <v>12697</v>
      </c>
      <c r="O478">
        <f t="shared" si="15"/>
        <v>0</v>
      </c>
      <c r="T478">
        <v>6535</v>
      </c>
      <c r="U478">
        <v>506</v>
      </c>
    </row>
    <row r="479" spans="1:21">
      <c r="A479">
        <v>6535</v>
      </c>
      <c r="B479">
        <v>51</v>
      </c>
      <c r="C479" t="str">
        <f t="shared" si="14"/>
        <v>n51</v>
      </c>
      <c r="D479" t="str">
        <f>VLOOKUP(A479,'new demand to node'!$A$2:$B$402,2,0)</f>
        <v>d135</v>
      </c>
      <c r="I479" t="s">
        <v>12519</v>
      </c>
      <c r="J479" t="s">
        <v>11693</v>
      </c>
      <c r="K479">
        <f>VLOOKUP(J479,'new demand to node'!$B$2:$M$402,12,0)</f>
        <v>284.86499861026152</v>
      </c>
      <c r="N479" t="s">
        <v>12698</v>
      </c>
      <c r="O479">
        <f t="shared" si="15"/>
        <v>1008.1781217770078</v>
      </c>
      <c r="T479">
        <v>6535</v>
      </c>
      <c r="U479">
        <v>299</v>
      </c>
    </row>
    <row r="480" spans="1:21">
      <c r="A480">
        <v>6535</v>
      </c>
      <c r="B480">
        <v>304</v>
      </c>
      <c r="C480" t="str">
        <f t="shared" si="14"/>
        <v>n304</v>
      </c>
      <c r="D480" t="str">
        <f>VLOOKUP(A480,'new demand to node'!$A$2:$B$402,2,0)</f>
        <v>d135</v>
      </c>
      <c r="I480" t="s">
        <v>12519</v>
      </c>
      <c r="J480" t="s">
        <v>11697</v>
      </c>
      <c r="K480">
        <f>VLOOKUP(J480,'new demand to node'!$B$2:$M$402,12,0)</f>
        <v>252.55196767128822</v>
      </c>
      <c r="N480" t="s">
        <v>12794</v>
      </c>
      <c r="O480">
        <f t="shared" si="15"/>
        <v>273.38804085723757</v>
      </c>
      <c r="T480">
        <v>6535</v>
      </c>
      <c r="U480">
        <v>279</v>
      </c>
    </row>
    <row r="481" spans="1:21">
      <c r="A481">
        <v>6535</v>
      </c>
      <c r="B481">
        <v>284</v>
      </c>
      <c r="C481" t="str">
        <f t="shared" si="14"/>
        <v>n284</v>
      </c>
      <c r="D481" t="str">
        <f>VLOOKUP(A481,'new demand to node'!$A$2:$B$402,2,0)</f>
        <v>d135</v>
      </c>
      <c r="I481" t="s">
        <v>12519</v>
      </c>
      <c r="J481" t="s">
        <v>11698</v>
      </c>
      <c r="K481">
        <f>VLOOKUP(J481,'new demand to node'!$B$2:$M$402,12,0)</f>
        <v>66.357945795054619</v>
      </c>
      <c r="N481" t="s">
        <v>12738</v>
      </c>
      <c r="O481">
        <f t="shared" si="15"/>
        <v>378.61461328029952</v>
      </c>
      <c r="T481">
        <v>6535</v>
      </c>
      <c r="U481">
        <v>31</v>
      </c>
    </row>
    <row r="482" spans="1:21">
      <c r="A482">
        <v>6535</v>
      </c>
      <c r="B482">
        <v>31</v>
      </c>
      <c r="C482" t="str">
        <f t="shared" si="14"/>
        <v>n31</v>
      </c>
      <c r="D482" t="str">
        <f>VLOOKUP(A482,'new demand to node'!$A$2:$B$402,2,0)</f>
        <v>d135</v>
      </c>
      <c r="I482" t="s">
        <v>12590</v>
      </c>
      <c r="J482" t="s">
        <v>12016</v>
      </c>
      <c r="K482">
        <f>VLOOKUP(J482,'new demand to node'!$B$2:$M$402,12,0)</f>
        <v>249.62284460167302</v>
      </c>
      <c r="N482" t="s">
        <v>12744</v>
      </c>
      <c r="O482">
        <f t="shared" si="15"/>
        <v>1037.4408084229563</v>
      </c>
      <c r="T482">
        <v>6535</v>
      </c>
      <c r="U482">
        <v>390</v>
      </c>
    </row>
    <row r="483" spans="1:21">
      <c r="A483">
        <v>6535</v>
      </c>
      <c r="B483">
        <v>397</v>
      </c>
      <c r="C483" t="str">
        <f t="shared" si="14"/>
        <v>n397</v>
      </c>
      <c r="D483" t="str">
        <f>VLOOKUP(A483,'new demand to node'!$A$2:$B$402,2,0)</f>
        <v>d135</v>
      </c>
      <c r="I483" t="s">
        <v>12590</v>
      </c>
      <c r="J483" t="s">
        <v>12020</v>
      </c>
      <c r="K483">
        <f>VLOOKUP(J483,'new demand to node'!$B$2:$M$402,12,0)</f>
        <v>165.25070707070307</v>
      </c>
      <c r="N483" t="s">
        <v>12726</v>
      </c>
      <c r="O483">
        <f t="shared" si="15"/>
        <v>379.94326329725675</v>
      </c>
      <c r="T483">
        <v>6611</v>
      </c>
      <c r="U483">
        <v>297</v>
      </c>
    </row>
    <row r="484" spans="1:21">
      <c r="A484">
        <v>6611</v>
      </c>
      <c r="B484">
        <v>302</v>
      </c>
      <c r="C484" t="str">
        <f t="shared" si="14"/>
        <v>n302</v>
      </c>
      <c r="D484" t="str">
        <f>VLOOKUP(A484,'new demand to node'!$A$2:$B$402,2,0)</f>
        <v>d136</v>
      </c>
      <c r="I484" t="s">
        <v>12590</v>
      </c>
      <c r="J484" t="s">
        <v>12038</v>
      </c>
      <c r="K484">
        <f>VLOOKUP(J484,'new demand to node'!$B$2:$M$402,12,0)</f>
        <v>411.27974593394077</v>
      </c>
      <c r="N484" t="s">
        <v>12759</v>
      </c>
      <c r="O484">
        <f>SUMIF($I$1:$I$1340,N484,$K$1:$K$1340)</f>
        <v>705.55127638189208</v>
      </c>
      <c r="T484">
        <v>6631</v>
      </c>
      <c r="U484">
        <v>299</v>
      </c>
    </row>
    <row r="485" spans="1:21">
      <c r="A485">
        <v>6631</v>
      </c>
      <c r="B485">
        <v>304</v>
      </c>
      <c r="C485" t="str">
        <f t="shared" si="14"/>
        <v>n304</v>
      </c>
      <c r="D485" t="str">
        <f>VLOOKUP(A485,'new demand to node'!$A$2:$B$402,2,0)</f>
        <v>d137</v>
      </c>
      <c r="I485" t="s">
        <v>12590</v>
      </c>
      <c r="J485" t="s">
        <v>12044</v>
      </c>
      <c r="K485">
        <f>VLOOKUP(J485,'new demand to node'!$B$2:$M$402,12,0)</f>
        <v>437.87004034682127</v>
      </c>
      <c r="N485" t="s">
        <v>12644</v>
      </c>
      <c r="O485">
        <f t="shared" ref="O485:O495" si="16">SUMIF($I$1:$I$1340,N485,$K$1:$K$1340)</f>
        <v>1193.4824036728032</v>
      </c>
      <c r="T485">
        <v>6631</v>
      </c>
      <c r="U485">
        <v>31</v>
      </c>
    </row>
    <row r="486" spans="1:21">
      <c r="A486">
        <v>6631</v>
      </c>
      <c r="B486">
        <v>31</v>
      </c>
      <c r="C486" t="str">
        <f t="shared" si="14"/>
        <v>n31</v>
      </c>
      <c r="D486" t="str">
        <f>VLOOKUP(A486,'new demand to node'!$A$2:$B$402,2,0)</f>
        <v>d137</v>
      </c>
      <c r="I486" t="s">
        <v>12590</v>
      </c>
      <c r="J486" t="s">
        <v>12048</v>
      </c>
      <c r="K486">
        <f>VLOOKUP(J486,'new demand to node'!$B$2:$M$402,12,0)</f>
        <v>213.96325277081286</v>
      </c>
      <c r="N486" t="s">
        <v>12766</v>
      </c>
      <c r="O486">
        <f t="shared" si="16"/>
        <v>710.59305906487157</v>
      </c>
      <c r="T486">
        <v>6632</v>
      </c>
      <c r="U486">
        <v>31</v>
      </c>
    </row>
    <row r="487" spans="1:21">
      <c r="A487">
        <v>6632</v>
      </c>
      <c r="B487">
        <v>31</v>
      </c>
      <c r="C487" t="str">
        <f t="shared" si="14"/>
        <v>n31</v>
      </c>
      <c r="D487" t="str">
        <f>VLOOKUP(A487,'new demand to node'!$A$2:$B$402,2,0)</f>
        <v>d138</v>
      </c>
      <c r="I487" t="s">
        <v>12547</v>
      </c>
      <c r="J487" t="s">
        <v>12039</v>
      </c>
      <c r="K487">
        <f>VLOOKUP(J487,'new demand to node'!$B$2:$M$402,12,0)</f>
        <v>402.54961693949758</v>
      </c>
      <c r="N487" t="s">
        <v>12987</v>
      </c>
      <c r="O487">
        <f t="shared" si="16"/>
        <v>492.66741975734999</v>
      </c>
      <c r="T487">
        <v>6633</v>
      </c>
      <c r="U487">
        <v>297</v>
      </c>
    </row>
    <row r="488" spans="1:21">
      <c r="A488">
        <v>6633</v>
      </c>
      <c r="B488">
        <v>302</v>
      </c>
      <c r="C488" t="str">
        <f t="shared" si="14"/>
        <v>n302</v>
      </c>
      <c r="D488" t="str">
        <f>VLOOKUP(A488,'new demand to node'!$A$2:$B$402,2,0)</f>
        <v>d139</v>
      </c>
      <c r="I488" t="s">
        <v>12547</v>
      </c>
      <c r="J488" t="s">
        <v>12055</v>
      </c>
      <c r="K488">
        <f>VLOOKUP(J488,'new demand to node'!$B$2:$M$402,12,0)</f>
        <v>244.73785322601915</v>
      </c>
      <c r="N488" t="s">
        <v>12933</v>
      </c>
      <c r="O488">
        <f t="shared" si="16"/>
        <v>293.76547400510083</v>
      </c>
      <c r="T488">
        <v>6633</v>
      </c>
      <c r="U488">
        <v>298</v>
      </c>
    </row>
    <row r="489" spans="1:21">
      <c r="A489">
        <v>6633</v>
      </c>
      <c r="B489">
        <v>303</v>
      </c>
      <c r="C489" t="str">
        <f t="shared" si="14"/>
        <v>n303</v>
      </c>
      <c r="D489" t="str">
        <f>VLOOKUP(A489,'new demand to node'!$A$2:$B$402,2,0)</f>
        <v>d139</v>
      </c>
      <c r="I489" t="s">
        <v>12547</v>
      </c>
      <c r="J489" t="s">
        <v>12064</v>
      </c>
      <c r="K489">
        <f>VLOOKUP(J489,'new demand to node'!$B$2:$M$402,12,0)</f>
        <v>583.1190058331789</v>
      </c>
      <c r="N489" t="s">
        <v>12819</v>
      </c>
      <c r="O489">
        <f t="shared" si="16"/>
        <v>662.48867864037186</v>
      </c>
      <c r="T489">
        <v>6633</v>
      </c>
      <c r="U489">
        <v>77</v>
      </c>
    </row>
    <row r="490" spans="1:21">
      <c r="A490">
        <v>6633</v>
      </c>
      <c r="B490">
        <v>77</v>
      </c>
      <c r="C490" t="str">
        <f t="shared" si="14"/>
        <v>n77</v>
      </c>
      <c r="D490" t="str">
        <f>VLOOKUP(A490,'new demand to node'!$A$2:$B$402,2,0)</f>
        <v>d139</v>
      </c>
      <c r="I490" t="s">
        <v>12547</v>
      </c>
      <c r="J490" t="s">
        <v>12082</v>
      </c>
      <c r="K490">
        <f>VLOOKUP(J490,'new demand to node'!$B$2:$M$402,12,0)</f>
        <v>98.851283402277133</v>
      </c>
      <c r="N490" t="s">
        <v>12866</v>
      </c>
      <c r="O490">
        <f t="shared" si="16"/>
        <v>220.09669846773116</v>
      </c>
      <c r="T490">
        <v>6633</v>
      </c>
      <c r="U490">
        <v>281</v>
      </c>
    </row>
    <row r="491" spans="1:21">
      <c r="A491">
        <v>6633</v>
      </c>
      <c r="B491">
        <v>286</v>
      </c>
      <c r="C491" t="str">
        <f t="shared" si="14"/>
        <v>n286</v>
      </c>
      <c r="D491" t="str">
        <f>VLOOKUP(A491,'new demand to node'!$A$2:$B$402,2,0)</f>
        <v>d139</v>
      </c>
      <c r="I491" t="s">
        <v>12547</v>
      </c>
      <c r="J491" t="s">
        <v>12083</v>
      </c>
      <c r="K491">
        <f>VLOOKUP(J491,'new demand to node'!$B$2:$M$402,12,0)</f>
        <v>165.85667454066899</v>
      </c>
      <c r="N491" t="s">
        <v>12867</v>
      </c>
      <c r="O491">
        <f t="shared" si="16"/>
        <v>422.15450015103022</v>
      </c>
      <c r="T491">
        <v>6633</v>
      </c>
      <c r="U491">
        <v>51</v>
      </c>
    </row>
    <row r="492" spans="1:21">
      <c r="A492">
        <v>6633</v>
      </c>
      <c r="B492">
        <v>51</v>
      </c>
      <c r="C492" t="str">
        <f t="shared" si="14"/>
        <v>n51</v>
      </c>
      <c r="D492" t="str">
        <f>VLOOKUP(A492,'new demand to node'!$A$2:$B$402,2,0)</f>
        <v>d139</v>
      </c>
      <c r="I492" t="s">
        <v>12547</v>
      </c>
      <c r="J492" t="s">
        <v>12084</v>
      </c>
      <c r="K492">
        <f>VLOOKUP(J492,'new demand to node'!$B$2:$M$402,12,0)</f>
        <v>292.69158281067223</v>
      </c>
      <c r="N492" t="s">
        <v>12725</v>
      </c>
      <c r="O492">
        <f t="shared" si="16"/>
        <v>5171.38638458065</v>
      </c>
      <c r="T492">
        <v>6633</v>
      </c>
      <c r="U492">
        <v>504</v>
      </c>
    </row>
    <row r="493" spans="1:21">
      <c r="A493">
        <v>6634</v>
      </c>
      <c r="B493">
        <v>51</v>
      </c>
      <c r="C493" t="str">
        <f t="shared" si="14"/>
        <v>n51</v>
      </c>
      <c r="D493" t="str">
        <f>VLOOKUP(A493,'new demand to node'!$A$2:$B$402,2,0)</f>
        <v>d140</v>
      </c>
      <c r="I493" t="s">
        <v>12547</v>
      </c>
      <c r="J493" t="s">
        <v>12085</v>
      </c>
      <c r="K493">
        <f>VLOOKUP(J493,'new demand to node'!$B$2:$M$402,12,0)</f>
        <v>105.85532043877672</v>
      </c>
      <c r="N493" t="s">
        <v>12988</v>
      </c>
      <c r="O493">
        <f t="shared" si="16"/>
        <v>933.89594236945186</v>
      </c>
      <c r="T493">
        <v>6634</v>
      </c>
      <c r="U493">
        <v>51</v>
      </c>
    </row>
    <row r="494" spans="1:21">
      <c r="A494">
        <v>6634</v>
      </c>
      <c r="B494">
        <v>302</v>
      </c>
      <c r="C494" t="str">
        <f t="shared" si="14"/>
        <v>n302</v>
      </c>
      <c r="D494" t="str">
        <f>VLOOKUP(A494,'new demand to node'!$A$2:$B$402,2,0)</f>
        <v>d140</v>
      </c>
      <c r="I494" t="s">
        <v>12604</v>
      </c>
      <c r="J494" t="s">
        <v>12047</v>
      </c>
      <c r="K494">
        <f>VLOOKUP(J494,'new demand to node'!$B$2:$M$402,12,0)</f>
        <v>276.14693161291586</v>
      </c>
      <c r="N494" t="s">
        <v>12822</v>
      </c>
      <c r="O494">
        <f t="shared" si="16"/>
        <v>868.50786996492434</v>
      </c>
      <c r="T494">
        <v>6634</v>
      </c>
      <c r="U494">
        <v>297</v>
      </c>
    </row>
    <row r="495" spans="1:21">
      <c r="A495">
        <v>6634</v>
      </c>
      <c r="B495">
        <v>31</v>
      </c>
      <c r="C495" t="str">
        <f t="shared" si="14"/>
        <v>n31</v>
      </c>
      <c r="D495" t="str">
        <f>VLOOKUP(A495,'new demand to node'!$A$2:$B$402,2,0)</f>
        <v>d140</v>
      </c>
      <c r="I495" t="s">
        <v>12604</v>
      </c>
      <c r="J495" t="s">
        <v>12085</v>
      </c>
      <c r="K495">
        <f>VLOOKUP(J495,'new demand to node'!$B$2:$M$402,12,0)</f>
        <v>105.85532043877672</v>
      </c>
      <c r="N495" t="s">
        <v>13003</v>
      </c>
      <c r="O495">
        <f t="shared" si="16"/>
        <v>570.39309476955486</v>
      </c>
      <c r="T495">
        <v>6634</v>
      </c>
      <c r="U495">
        <v>504</v>
      </c>
    </row>
    <row r="496" spans="1:21">
      <c r="A496">
        <v>6635</v>
      </c>
      <c r="B496">
        <v>111</v>
      </c>
      <c r="C496" t="str">
        <f t="shared" si="14"/>
        <v>n111</v>
      </c>
      <c r="D496" t="str">
        <f>VLOOKUP(A496,'new demand to node'!$A$2:$B$402,2,0)</f>
        <v>d141</v>
      </c>
      <c r="I496" t="s">
        <v>12997</v>
      </c>
      <c r="J496" t="s">
        <v>11808</v>
      </c>
      <c r="K496">
        <f>VLOOKUP(J496,'new demand to node'!$B$2:$M$402,12,0)</f>
        <v>307.11875179212586</v>
      </c>
      <c r="T496">
        <v>6634</v>
      </c>
      <c r="U496">
        <v>506</v>
      </c>
    </row>
    <row r="497" spans="1:21">
      <c r="A497">
        <v>6635</v>
      </c>
      <c r="B497">
        <v>77</v>
      </c>
      <c r="C497" t="str">
        <f t="shared" si="14"/>
        <v>n77</v>
      </c>
      <c r="D497" t="str">
        <f>VLOOKUP(A497,'new demand to node'!$A$2:$B$402,2,0)</f>
        <v>d141</v>
      </c>
      <c r="I497" t="s">
        <v>12997</v>
      </c>
      <c r="J497" t="s">
        <v>11816</v>
      </c>
      <c r="K497">
        <f>VLOOKUP(J497,'new demand to node'!$B$2:$M$402,12,0)</f>
        <v>404.31420101271482</v>
      </c>
      <c r="T497">
        <v>6634</v>
      </c>
      <c r="U497">
        <v>31</v>
      </c>
    </row>
    <row r="498" spans="1:21">
      <c r="A498">
        <v>6635</v>
      </c>
      <c r="B498">
        <v>51</v>
      </c>
      <c r="C498" t="str">
        <f t="shared" si="14"/>
        <v>n51</v>
      </c>
      <c r="D498" t="str">
        <f>VLOOKUP(A498,'new demand to node'!$A$2:$B$402,2,0)</f>
        <v>d141</v>
      </c>
      <c r="I498" t="s">
        <v>12997</v>
      </c>
      <c r="J498" t="s">
        <v>11817</v>
      </c>
      <c r="K498">
        <f>VLOOKUP(J498,'new demand to node'!$B$2:$M$402,12,0)</f>
        <v>402.50058813910152</v>
      </c>
      <c r="T498">
        <v>6635</v>
      </c>
      <c r="U498">
        <v>111</v>
      </c>
    </row>
    <row r="499" spans="1:21">
      <c r="A499">
        <v>6635</v>
      </c>
      <c r="B499">
        <v>284</v>
      </c>
      <c r="C499" t="str">
        <f t="shared" si="14"/>
        <v>n284</v>
      </c>
      <c r="D499" t="str">
        <f>VLOOKUP(A499,'new demand to node'!$A$2:$B$402,2,0)</f>
        <v>d141</v>
      </c>
      <c r="I499" t="s">
        <v>12997</v>
      </c>
      <c r="J499" t="s">
        <v>11818</v>
      </c>
      <c r="K499">
        <f>VLOOKUP(J499,'new demand to node'!$B$2:$M$402,12,0)</f>
        <v>302.20843957960466</v>
      </c>
      <c r="T499">
        <v>6635</v>
      </c>
      <c r="U499">
        <v>77</v>
      </c>
    </row>
    <row r="500" spans="1:21">
      <c r="A500">
        <v>6635</v>
      </c>
      <c r="B500">
        <v>269</v>
      </c>
      <c r="C500" t="str">
        <f t="shared" si="14"/>
        <v>n269</v>
      </c>
      <c r="D500" t="str">
        <f>VLOOKUP(A500,'new demand to node'!$A$2:$B$402,2,0)</f>
        <v>d141</v>
      </c>
      <c r="I500" t="s">
        <v>12595</v>
      </c>
      <c r="J500" t="s">
        <v>11814</v>
      </c>
      <c r="K500">
        <f>VLOOKUP(J500,'new demand to node'!$B$2:$M$402,12,0)</f>
        <v>238.78248254245671</v>
      </c>
      <c r="T500">
        <v>6635</v>
      </c>
      <c r="U500">
        <v>504</v>
      </c>
    </row>
    <row r="501" spans="1:21">
      <c r="A501">
        <v>6636</v>
      </c>
      <c r="B501">
        <v>258</v>
      </c>
      <c r="C501" t="str">
        <f t="shared" si="14"/>
        <v>n258</v>
      </c>
      <c r="D501" t="str">
        <f>VLOOKUP(A501,'new demand to node'!$A$2:$B$402,2,0)</f>
        <v>d142</v>
      </c>
      <c r="I501" t="s">
        <v>12595</v>
      </c>
      <c r="J501" t="s">
        <v>11815</v>
      </c>
      <c r="K501">
        <f>VLOOKUP(J501,'new demand to node'!$B$2:$M$402,12,0)</f>
        <v>1304.1075615749842</v>
      </c>
      <c r="T501">
        <v>6635</v>
      </c>
      <c r="U501">
        <v>279</v>
      </c>
    </row>
    <row r="502" spans="1:21">
      <c r="A502">
        <v>6636</v>
      </c>
      <c r="B502">
        <v>286</v>
      </c>
      <c r="C502" t="str">
        <f t="shared" si="14"/>
        <v>n286</v>
      </c>
      <c r="D502" t="str">
        <f>VLOOKUP(A502,'new demand to node'!$A$2:$B$402,2,0)</f>
        <v>d142</v>
      </c>
      <c r="I502" t="s">
        <v>12595</v>
      </c>
      <c r="J502" t="s">
        <v>11816</v>
      </c>
      <c r="K502">
        <f>VLOOKUP(J502,'new demand to node'!$B$2:$M$402,12,0)</f>
        <v>404.31420101271482</v>
      </c>
      <c r="T502">
        <v>6635</v>
      </c>
      <c r="U502">
        <v>503</v>
      </c>
    </row>
    <row r="503" spans="1:21">
      <c r="A503">
        <v>6636</v>
      </c>
      <c r="B503">
        <v>33</v>
      </c>
      <c r="C503" t="str">
        <f t="shared" si="14"/>
        <v>n33</v>
      </c>
      <c r="D503" t="str">
        <f>VLOOKUP(A503,'new demand to node'!$A$2:$B$402,2,0)</f>
        <v>d142</v>
      </c>
      <c r="I503" t="s">
        <v>12595</v>
      </c>
      <c r="J503" t="s">
        <v>11818</v>
      </c>
      <c r="K503">
        <f>VLOOKUP(J503,'new demand to node'!$B$2:$M$402,12,0)</f>
        <v>302.20843957960466</v>
      </c>
      <c r="T503">
        <v>6635</v>
      </c>
      <c r="U503">
        <v>265</v>
      </c>
    </row>
    <row r="504" spans="1:21">
      <c r="A504">
        <v>6636</v>
      </c>
      <c r="B504">
        <v>31</v>
      </c>
      <c r="C504" t="str">
        <f t="shared" si="14"/>
        <v>n31</v>
      </c>
      <c r="D504" t="str">
        <f>VLOOKUP(A504,'new demand to node'!$A$2:$B$402,2,0)</f>
        <v>d142</v>
      </c>
      <c r="I504" t="s">
        <v>12595</v>
      </c>
      <c r="J504" t="s">
        <v>11819</v>
      </c>
      <c r="K504">
        <f>VLOOKUP(J504,'new demand to node'!$B$2:$M$402,12,0)</f>
        <v>97.017316504609497</v>
      </c>
      <c r="T504">
        <v>6636</v>
      </c>
      <c r="U504">
        <v>254</v>
      </c>
    </row>
    <row r="505" spans="1:21">
      <c r="A505">
        <v>7111</v>
      </c>
      <c r="B505">
        <v>276</v>
      </c>
      <c r="C505" t="str">
        <f t="shared" si="14"/>
        <v>n276</v>
      </c>
      <c r="D505" t="str">
        <f>VLOOKUP(A505,'new demand to node'!$A$2:$B$402,2,0)</f>
        <v>d143</v>
      </c>
      <c r="I505" t="s">
        <v>12595</v>
      </c>
      <c r="J505" t="s">
        <v>11825</v>
      </c>
      <c r="K505">
        <f>VLOOKUP(J505,'new demand to node'!$B$2:$M$402,12,0)</f>
        <v>152.54175354487825</v>
      </c>
      <c r="T505">
        <v>6636</v>
      </c>
      <c r="U505">
        <v>281</v>
      </c>
    </row>
    <row r="506" spans="1:21">
      <c r="A506">
        <v>7131</v>
      </c>
      <c r="B506">
        <v>118</v>
      </c>
      <c r="C506" t="str">
        <f t="shared" si="14"/>
        <v>n118</v>
      </c>
      <c r="D506" t="str">
        <f>VLOOKUP(A506,'new demand to node'!$A$2:$B$402,2,0)</f>
        <v>d144</v>
      </c>
      <c r="I506" t="s">
        <v>12907</v>
      </c>
      <c r="J506" t="s">
        <v>11736</v>
      </c>
      <c r="K506">
        <f>VLOOKUP(J506,'new demand to node'!$B$2:$M$402,12,0)</f>
        <v>339.01618010789042</v>
      </c>
      <c r="T506">
        <v>6636</v>
      </c>
      <c r="U506">
        <v>33</v>
      </c>
    </row>
    <row r="507" spans="1:21">
      <c r="A507">
        <v>7131</v>
      </c>
      <c r="B507">
        <v>152</v>
      </c>
      <c r="C507" t="str">
        <f t="shared" si="14"/>
        <v>n152</v>
      </c>
      <c r="D507" t="str">
        <f>VLOOKUP(A507,'new demand to node'!$A$2:$B$402,2,0)</f>
        <v>d144</v>
      </c>
      <c r="I507" t="s">
        <v>12907</v>
      </c>
      <c r="J507" t="s">
        <v>11737</v>
      </c>
      <c r="K507">
        <f>VLOOKUP(J507,'new demand to node'!$B$2:$M$402,12,0)</f>
        <v>204.39599503384878</v>
      </c>
      <c r="T507">
        <v>6636</v>
      </c>
      <c r="U507">
        <v>31</v>
      </c>
    </row>
    <row r="508" spans="1:21">
      <c r="A508">
        <v>7131</v>
      </c>
      <c r="B508">
        <v>453</v>
      </c>
      <c r="C508" t="str">
        <f t="shared" si="14"/>
        <v>n453</v>
      </c>
      <c r="D508" t="str">
        <f>VLOOKUP(A508,'new demand to node'!$A$2:$B$402,2,0)</f>
        <v>d144</v>
      </c>
      <c r="I508" t="s">
        <v>12907</v>
      </c>
      <c r="J508" t="s">
        <v>11741</v>
      </c>
      <c r="K508">
        <f>VLOOKUP(J508,'new demand to node'!$B$2:$M$402,12,0)</f>
        <v>182.48800601278401</v>
      </c>
      <c r="T508">
        <v>7111</v>
      </c>
      <c r="U508">
        <v>272</v>
      </c>
    </row>
    <row r="509" spans="1:21">
      <c r="A509">
        <v>7131</v>
      </c>
      <c r="B509">
        <v>275</v>
      </c>
      <c r="C509" t="str">
        <f t="shared" si="14"/>
        <v>n275</v>
      </c>
      <c r="D509" t="str">
        <f>VLOOKUP(A509,'new demand to node'!$A$2:$B$402,2,0)</f>
        <v>d144</v>
      </c>
      <c r="I509" t="s">
        <v>12907</v>
      </c>
      <c r="J509" t="s">
        <v>11742</v>
      </c>
      <c r="K509">
        <f>VLOOKUP(J509,'new demand to node'!$B$2:$M$402,12,0)</f>
        <v>298.10734523945115</v>
      </c>
      <c r="T509">
        <v>7131</v>
      </c>
      <c r="U509">
        <v>118</v>
      </c>
    </row>
    <row r="510" spans="1:21">
      <c r="A510">
        <v>7132</v>
      </c>
      <c r="B510">
        <v>268</v>
      </c>
      <c r="C510" t="str">
        <f t="shared" si="14"/>
        <v>n268</v>
      </c>
      <c r="D510" t="str">
        <f>VLOOKUP(A510,'new demand to node'!$A$2:$B$402,2,0)</f>
        <v>d145</v>
      </c>
      <c r="I510" t="s">
        <v>12907</v>
      </c>
      <c r="J510" t="s">
        <v>11743</v>
      </c>
      <c r="K510">
        <f>VLOOKUP(J510,'new demand to node'!$B$2:$M$402,12,0)</f>
        <v>228.04178027473426</v>
      </c>
      <c r="T510">
        <v>7131</v>
      </c>
      <c r="U510">
        <v>442</v>
      </c>
    </row>
    <row r="511" spans="1:21">
      <c r="A511">
        <v>7132</v>
      </c>
      <c r="B511">
        <v>120</v>
      </c>
      <c r="C511" t="str">
        <f t="shared" si="14"/>
        <v>n120</v>
      </c>
      <c r="D511" t="str">
        <f>VLOOKUP(A511,'new demand to node'!$A$2:$B$402,2,0)</f>
        <v>d145</v>
      </c>
      <c r="I511" t="s">
        <v>12911</v>
      </c>
      <c r="J511" t="s">
        <v>11710</v>
      </c>
      <c r="K511">
        <f>VLOOKUP(J511,'new demand to node'!$B$2:$M$402,12,0)</f>
        <v>394.22132456007489</v>
      </c>
      <c r="T511">
        <v>7131</v>
      </c>
      <c r="U511">
        <v>251</v>
      </c>
    </row>
    <row r="512" spans="1:21">
      <c r="A512">
        <v>7132</v>
      </c>
      <c r="B512">
        <v>275</v>
      </c>
      <c r="C512" t="str">
        <f t="shared" si="14"/>
        <v>n275</v>
      </c>
      <c r="D512" t="str">
        <f>VLOOKUP(A512,'new demand to node'!$A$2:$B$402,2,0)</f>
        <v>d145</v>
      </c>
      <c r="I512" t="s">
        <v>12911</v>
      </c>
      <c r="J512" t="s">
        <v>11823</v>
      </c>
      <c r="K512">
        <f>VLOOKUP(J512,'new demand to node'!$B$2:$M$402,12,0)</f>
        <v>221.39049051552337</v>
      </c>
      <c r="T512">
        <v>7131</v>
      </c>
      <c r="U512">
        <v>271</v>
      </c>
    </row>
    <row r="513" spans="1:21">
      <c r="A513">
        <v>7132</v>
      </c>
      <c r="B513">
        <v>276</v>
      </c>
      <c r="C513" t="str">
        <f t="shared" si="14"/>
        <v>n276</v>
      </c>
      <c r="D513" t="str">
        <f>VLOOKUP(A513,'new demand to node'!$A$2:$B$402,2,0)</f>
        <v>d145</v>
      </c>
      <c r="I513" t="s">
        <v>12911</v>
      </c>
      <c r="J513" t="s">
        <v>11826</v>
      </c>
      <c r="K513">
        <f>VLOOKUP(J513,'new demand to node'!$B$2:$M$402,12,0)</f>
        <v>113.97709366348033</v>
      </c>
      <c r="T513">
        <v>7132</v>
      </c>
      <c r="U513">
        <v>264</v>
      </c>
    </row>
    <row r="514" spans="1:21">
      <c r="A514">
        <v>7133</v>
      </c>
      <c r="B514">
        <v>254</v>
      </c>
      <c r="C514" t="str">
        <f t="shared" ref="C514:C577" si="17">"n"&amp;B514</f>
        <v>n254</v>
      </c>
      <c r="D514" t="str">
        <f>VLOOKUP(A514,'new demand to node'!$A$2:$B$402,2,0)</f>
        <v>d146</v>
      </c>
      <c r="I514" t="s">
        <v>12942</v>
      </c>
      <c r="J514" t="s">
        <v>11742</v>
      </c>
      <c r="K514">
        <f>VLOOKUP(J514,'new demand to node'!$B$2:$M$402,12,0)</f>
        <v>298.10734523945115</v>
      </c>
      <c r="T514">
        <v>7132</v>
      </c>
      <c r="U514">
        <v>120</v>
      </c>
    </row>
    <row r="515" spans="1:21">
      <c r="A515">
        <v>7133</v>
      </c>
      <c r="B515">
        <v>225</v>
      </c>
      <c r="C515" t="str">
        <f t="shared" si="17"/>
        <v>n225</v>
      </c>
      <c r="D515" t="str">
        <f>VLOOKUP(A515,'new demand to node'!$A$2:$B$402,2,0)</f>
        <v>d146</v>
      </c>
      <c r="I515" t="s">
        <v>12942</v>
      </c>
      <c r="J515" t="s">
        <v>11780</v>
      </c>
      <c r="K515">
        <f>VLOOKUP(J515,'new demand to node'!$B$2:$M$402,12,0)</f>
        <v>480.92168833838156</v>
      </c>
      <c r="T515">
        <v>7132</v>
      </c>
      <c r="U515">
        <v>271</v>
      </c>
    </row>
    <row r="516" spans="1:21">
      <c r="A516">
        <v>7134</v>
      </c>
      <c r="B516">
        <v>211</v>
      </c>
      <c r="C516" t="str">
        <f t="shared" si="17"/>
        <v>n211</v>
      </c>
      <c r="D516" t="str">
        <f>VLOOKUP(A516,'new demand to node'!$A$2:$B$402,2,0)</f>
        <v>d147</v>
      </c>
      <c r="I516" t="s">
        <v>12871</v>
      </c>
      <c r="J516" t="s">
        <v>11891</v>
      </c>
      <c r="K516">
        <f>VLOOKUP(J516,'new demand to node'!$B$2:$M$402,12,0)</f>
        <v>599.33330514494196</v>
      </c>
      <c r="T516">
        <v>7132</v>
      </c>
      <c r="U516">
        <v>272</v>
      </c>
    </row>
    <row r="517" spans="1:21">
      <c r="A517">
        <v>7134</v>
      </c>
      <c r="B517">
        <v>99</v>
      </c>
      <c r="C517" t="str">
        <f t="shared" si="17"/>
        <v>n99</v>
      </c>
      <c r="D517" t="str">
        <f>VLOOKUP(A517,'new demand to node'!$A$2:$B$402,2,0)</f>
        <v>d147</v>
      </c>
      <c r="I517" t="s">
        <v>12944</v>
      </c>
      <c r="J517" t="s">
        <v>11737</v>
      </c>
      <c r="K517">
        <f>VLOOKUP(J517,'new demand to node'!$B$2:$M$402,12,0)</f>
        <v>204.39599503384878</v>
      </c>
      <c r="T517">
        <v>7133</v>
      </c>
      <c r="U517">
        <v>250</v>
      </c>
    </row>
    <row r="518" spans="1:21">
      <c r="A518">
        <v>7134</v>
      </c>
      <c r="B518">
        <v>212</v>
      </c>
      <c r="C518" t="str">
        <f t="shared" si="17"/>
        <v>n212</v>
      </c>
      <c r="D518" t="str">
        <f>VLOOKUP(A518,'new demand to node'!$A$2:$B$402,2,0)</f>
        <v>d147</v>
      </c>
      <c r="I518" t="s">
        <v>12944</v>
      </c>
      <c r="J518" t="s">
        <v>11780</v>
      </c>
      <c r="K518">
        <f>VLOOKUP(J518,'new demand to node'!$B$2:$M$402,12,0)</f>
        <v>480.92168833838156</v>
      </c>
      <c r="T518">
        <v>7134</v>
      </c>
      <c r="U518">
        <v>208</v>
      </c>
    </row>
    <row r="519" spans="1:21">
      <c r="A519">
        <v>7134</v>
      </c>
      <c r="B519">
        <v>255</v>
      </c>
      <c r="C519" t="str">
        <f t="shared" si="17"/>
        <v>n255</v>
      </c>
      <c r="D519" t="str">
        <f>VLOOKUP(A519,'new demand to node'!$A$2:$B$402,2,0)</f>
        <v>d147</v>
      </c>
      <c r="I519" t="s">
        <v>12534</v>
      </c>
      <c r="J519" t="s">
        <v>11704</v>
      </c>
      <c r="K519">
        <f>VLOOKUP(J519,'new demand to node'!$B$2:$M$402,12,0)</f>
        <v>240.136457617833</v>
      </c>
      <c r="T519">
        <v>7134</v>
      </c>
      <c r="U519">
        <v>99</v>
      </c>
    </row>
    <row r="520" spans="1:21">
      <c r="A520">
        <v>7134</v>
      </c>
      <c r="B520">
        <v>254</v>
      </c>
      <c r="C520" t="str">
        <f t="shared" si="17"/>
        <v>n254</v>
      </c>
      <c r="D520" t="str">
        <f>VLOOKUP(A520,'new demand to node'!$A$2:$B$402,2,0)</f>
        <v>d147</v>
      </c>
      <c r="I520" t="s">
        <v>12534</v>
      </c>
      <c r="J520" t="s">
        <v>11718</v>
      </c>
      <c r="K520">
        <f>VLOOKUP(J520,'new demand to node'!$B$2:$M$402,12,0)</f>
        <v>173.26297319830351</v>
      </c>
      <c r="T520">
        <v>7134</v>
      </c>
      <c r="U520">
        <v>209</v>
      </c>
    </row>
    <row r="521" spans="1:21">
      <c r="A521">
        <v>7134</v>
      </c>
      <c r="B521">
        <v>225</v>
      </c>
      <c r="C521" t="str">
        <f t="shared" si="17"/>
        <v>n225</v>
      </c>
      <c r="D521" t="str">
        <f>VLOOKUP(A521,'new demand to node'!$A$2:$B$402,2,0)</f>
        <v>d147</v>
      </c>
      <c r="I521" t="s">
        <v>12534</v>
      </c>
      <c r="J521" t="s">
        <v>11721</v>
      </c>
      <c r="K521">
        <f>VLOOKUP(J521,'new demand to node'!$B$2:$M$402,12,0)</f>
        <v>39.115342626447202</v>
      </c>
      <c r="T521">
        <v>7134</v>
      </c>
      <c r="U521">
        <v>251</v>
      </c>
    </row>
    <row r="522" spans="1:21">
      <c r="A522">
        <v>7135</v>
      </c>
      <c r="B522">
        <v>255</v>
      </c>
      <c r="C522" t="str">
        <f t="shared" si="17"/>
        <v>n255</v>
      </c>
      <c r="D522" t="str">
        <f>VLOOKUP(A522,'new demand to node'!$A$2:$B$402,2,0)</f>
        <v>d148</v>
      </c>
      <c r="I522" t="s">
        <v>12534</v>
      </c>
      <c r="J522" t="s">
        <v>11725</v>
      </c>
      <c r="K522">
        <f>VLOOKUP(J522,'new demand to node'!$B$2:$M$402,12,0)</f>
        <v>139.36093118920715</v>
      </c>
      <c r="T522">
        <v>7134</v>
      </c>
      <c r="U522">
        <v>250</v>
      </c>
    </row>
    <row r="523" spans="1:21">
      <c r="A523">
        <v>7135</v>
      </c>
      <c r="B523">
        <v>128</v>
      </c>
      <c r="C523" t="str">
        <f t="shared" si="17"/>
        <v>n128</v>
      </c>
      <c r="D523" t="str">
        <f>VLOOKUP(A523,'new demand to node'!$A$2:$B$402,2,0)</f>
        <v>d148</v>
      </c>
      <c r="I523" t="s">
        <v>12534</v>
      </c>
      <c r="J523" t="s">
        <v>11727</v>
      </c>
      <c r="K523">
        <f>VLOOKUP(J523,'new demand to node'!$B$2:$M$402,12,0)</f>
        <v>264.38778551851112</v>
      </c>
      <c r="T523">
        <v>7135</v>
      </c>
      <c r="U523">
        <v>251</v>
      </c>
    </row>
    <row r="524" spans="1:21">
      <c r="A524">
        <v>7137</v>
      </c>
      <c r="B524">
        <v>275</v>
      </c>
      <c r="C524" t="str">
        <f t="shared" si="17"/>
        <v>n275</v>
      </c>
      <c r="D524" t="str">
        <f>VLOOKUP(A524,'new demand to node'!$A$2:$B$402,2,0)</f>
        <v>d149</v>
      </c>
      <c r="I524" t="s">
        <v>12530</v>
      </c>
      <c r="J524" t="s">
        <v>12020</v>
      </c>
      <c r="K524">
        <f>VLOOKUP(J524,'new demand to node'!$B$2:$M$402,12,0)</f>
        <v>165.25070707070307</v>
      </c>
      <c r="T524">
        <v>7135</v>
      </c>
      <c r="U524">
        <v>484</v>
      </c>
    </row>
    <row r="525" spans="1:21">
      <c r="A525">
        <v>7137</v>
      </c>
      <c r="B525">
        <v>276</v>
      </c>
      <c r="C525" t="str">
        <f t="shared" si="17"/>
        <v>n276</v>
      </c>
      <c r="D525" t="str">
        <f>VLOOKUP(A525,'new demand to node'!$A$2:$B$402,2,0)</f>
        <v>d149</v>
      </c>
      <c r="I525" t="s">
        <v>12530</v>
      </c>
      <c r="J525" t="s">
        <v>12042</v>
      </c>
      <c r="K525">
        <f>VLOOKUP(J525,'new demand to node'!$B$2:$M$402,12,0)</f>
        <v>321.94355974390191</v>
      </c>
      <c r="T525">
        <v>7137</v>
      </c>
      <c r="U525">
        <v>271</v>
      </c>
    </row>
    <row r="526" spans="1:21">
      <c r="A526">
        <v>7137</v>
      </c>
      <c r="B526">
        <v>128</v>
      </c>
      <c r="C526" t="str">
        <f t="shared" si="17"/>
        <v>n128</v>
      </c>
      <c r="D526" t="str">
        <f>VLOOKUP(A526,'new demand to node'!$A$2:$B$402,2,0)</f>
        <v>d149</v>
      </c>
      <c r="I526" t="s">
        <v>12530</v>
      </c>
      <c r="J526" t="s">
        <v>12043</v>
      </c>
      <c r="K526">
        <f>VLOOKUP(J526,'new demand to node'!$B$2:$M$402,12,0)</f>
        <v>339.66422503930931</v>
      </c>
      <c r="T526">
        <v>7137</v>
      </c>
      <c r="U526">
        <v>272</v>
      </c>
    </row>
    <row r="527" spans="1:21">
      <c r="A527">
        <v>7137</v>
      </c>
      <c r="B527">
        <v>152</v>
      </c>
      <c r="C527" t="str">
        <f t="shared" si="17"/>
        <v>n152</v>
      </c>
      <c r="D527" t="str">
        <f>VLOOKUP(A527,'new demand to node'!$A$2:$B$402,2,0)</f>
        <v>d149</v>
      </c>
      <c r="I527" t="s">
        <v>12530</v>
      </c>
      <c r="J527" t="s">
        <v>12045</v>
      </c>
      <c r="K527">
        <f>VLOOKUP(J527,'new demand to node'!$B$2:$M$402,12,0)</f>
        <v>429.00066900697919</v>
      </c>
      <c r="T527">
        <v>7137</v>
      </c>
      <c r="U527">
        <v>484</v>
      </c>
    </row>
    <row r="528" spans="1:21">
      <c r="A528">
        <v>7137</v>
      </c>
      <c r="B528">
        <v>118</v>
      </c>
      <c r="C528" t="str">
        <f t="shared" si="17"/>
        <v>n118</v>
      </c>
      <c r="D528" t="str">
        <f>VLOOKUP(A528,'new demand to node'!$A$2:$B$402,2,0)</f>
        <v>d149</v>
      </c>
      <c r="I528" t="s">
        <v>12557</v>
      </c>
      <c r="J528" t="s">
        <v>12025</v>
      </c>
      <c r="K528">
        <f>VLOOKUP(J528,'new demand to node'!$B$2:$M$402,12,0)</f>
        <v>179.12235866233863</v>
      </c>
      <c r="T528">
        <v>7137</v>
      </c>
      <c r="U528">
        <v>118</v>
      </c>
    </row>
    <row r="529" spans="1:21">
      <c r="A529">
        <v>7138</v>
      </c>
      <c r="B529">
        <v>275</v>
      </c>
      <c r="C529" t="str">
        <f t="shared" si="17"/>
        <v>n275</v>
      </c>
      <c r="D529" t="str">
        <f>VLOOKUP(A529,'new demand to node'!$A$2:$B$402,2,0)</f>
        <v>d150</v>
      </c>
      <c r="I529" t="s">
        <v>12557</v>
      </c>
      <c r="J529" t="s">
        <v>12042</v>
      </c>
      <c r="K529">
        <f>VLOOKUP(J529,'new demand to node'!$B$2:$M$402,12,0)</f>
        <v>321.94355974390191</v>
      </c>
      <c r="T529">
        <v>7137</v>
      </c>
      <c r="U529">
        <v>251</v>
      </c>
    </row>
    <row r="530" spans="1:21">
      <c r="A530">
        <v>7138</v>
      </c>
      <c r="B530">
        <v>118</v>
      </c>
      <c r="C530" t="str">
        <f t="shared" si="17"/>
        <v>n118</v>
      </c>
      <c r="D530" t="str">
        <f>VLOOKUP(A530,'new demand to node'!$A$2:$B$402,2,0)</f>
        <v>d150</v>
      </c>
      <c r="I530" t="s">
        <v>12557</v>
      </c>
      <c r="J530" t="s">
        <v>12043</v>
      </c>
      <c r="K530">
        <f>VLOOKUP(J530,'new demand to node'!$B$2:$M$402,12,0)</f>
        <v>339.66422503930931</v>
      </c>
      <c r="T530">
        <v>7138</v>
      </c>
      <c r="U530">
        <v>271</v>
      </c>
    </row>
    <row r="531" spans="1:21">
      <c r="A531">
        <v>7138</v>
      </c>
      <c r="B531">
        <v>149</v>
      </c>
      <c r="C531" t="str">
        <f t="shared" si="17"/>
        <v>n149</v>
      </c>
      <c r="D531" t="str">
        <f>VLOOKUP(A531,'new demand to node'!$A$2:$B$402,2,0)</f>
        <v>d150</v>
      </c>
      <c r="I531" t="s">
        <v>12966</v>
      </c>
      <c r="J531" t="s">
        <v>12057</v>
      </c>
      <c r="K531">
        <f>VLOOKUP(J531,'new demand to node'!$B$2:$M$402,12,0)</f>
        <v>153.51505011638784</v>
      </c>
      <c r="T531">
        <v>7138</v>
      </c>
      <c r="U531">
        <v>118</v>
      </c>
    </row>
    <row r="532" spans="1:21">
      <c r="A532">
        <v>7138</v>
      </c>
      <c r="B532">
        <v>276</v>
      </c>
      <c r="C532" t="str">
        <f t="shared" si="17"/>
        <v>n276</v>
      </c>
      <c r="D532" t="str">
        <f>VLOOKUP(A532,'new demand to node'!$A$2:$B$402,2,0)</f>
        <v>d150</v>
      </c>
      <c r="I532" t="s">
        <v>12966</v>
      </c>
      <c r="J532" t="s">
        <v>12060</v>
      </c>
      <c r="K532">
        <f>VLOOKUP(J532,'new demand to node'!$B$2:$M$402,12,0)</f>
        <v>430.35589729000918</v>
      </c>
      <c r="T532">
        <v>7138</v>
      </c>
      <c r="U532">
        <v>148</v>
      </c>
    </row>
    <row r="533" spans="1:21">
      <c r="A533">
        <v>7138</v>
      </c>
      <c r="B533">
        <v>120</v>
      </c>
      <c r="C533" t="str">
        <f t="shared" si="17"/>
        <v>n120</v>
      </c>
      <c r="D533" t="str">
        <f>VLOOKUP(A533,'new demand to node'!$A$2:$B$402,2,0)</f>
        <v>d150</v>
      </c>
      <c r="I533" t="s">
        <v>12967</v>
      </c>
      <c r="J533" t="s">
        <v>11961</v>
      </c>
      <c r="K533">
        <f>VLOOKUP(J533,'new demand to node'!$B$2:$M$402,12,0)</f>
        <v>113.81840658475033</v>
      </c>
      <c r="T533">
        <v>7138</v>
      </c>
      <c r="U533">
        <v>272</v>
      </c>
    </row>
    <row r="534" spans="1:21">
      <c r="A534">
        <v>7140</v>
      </c>
      <c r="B534">
        <v>276</v>
      </c>
      <c r="C534" t="str">
        <f t="shared" si="17"/>
        <v>n276</v>
      </c>
      <c r="D534" t="str">
        <f>VLOOKUP(A534,'new demand to node'!$A$2:$B$402,2,0)</f>
        <v>d151</v>
      </c>
      <c r="I534" t="s">
        <v>12967</v>
      </c>
      <c r="J534" t="s">
        <v>12081</v>
      </c>
      <c r="K534">
        <f>VLOOKUP(J534,'new demand to node'!$B$2:$M$402,12,0)</f>
        <v>159.23466218778901</v>
      </c>
      <c r="T534">
        <v>7138</v>
      </c>
      <c r="U534">
        <v>120</v>
      </c>
    </row>
    <row r="535" spans="1:21">
      <c r="A535">
        <v>7140</v>
      </c>
      <c r="B535">
        <v>128</v>
      </c>
      <c r="C535" t="str">
        <f t="shared" si="17"/>
        <v>n128</v>
      </c>
      <c r="D535" t="str">
        <f>VLOOKUP(A535,'new demand to node'!$A$2:$B$402,2,0)</f>
        <v>d151</v>
      </c>
      <c r="I535" t="s">
        <v>12967</v>
      </c>
      <c r="J535" t="s">
        <v>12082</v>
      </c>
      <c r="K535">
        <f>VLOOKUP(J535,'new demand to node'!$B$2:$M$402,12,0)</f>
        <v>98.851283402277133</v>
      </c>
      <c r="T535">
        <v>7140</v>
      </c>
      <c r="U535">
        <v>272</v>
      </c>
    </row>
    <row r="536" spans="1:21">
      <c r="A536">
        <v>7140</v>
      </c>
      <c r="B536">
        <v>255</v>
      </c>
      <c r="C536" t="str">
        <f t="shared" si="17"/>
        <v>n255</v>
      </c>
      <c r="D536" t="str">
        <f>VLOOKUP(A536,'new demand to node'!$A$2:$B$402,2,0)</f>
        <v>d151</v>
      </c>
      <c r="I536" t="s">
        <v>12967</v>
      </c>
      <c r="J536" t="s">
        <v>12083</v>
      </c>
      <c r="K536">
        <f>VLOOKUP(J536,'new demand to node'!$B$2:$M$402,12,0)</f>
        <v>165.85667454066899</v>
      </c>
      <c r="T536">
        <v>7140</v>
      </c>
      <c r="U536">
        <v>484</v>
      </c>
    </row>
    <row r="537" spans="1:21">
      <c r="A537">
        <v>7140</v>
      </c>
      <c r="B537">
        <v>254</v>
      </c>
      <c r="C537" t="str">
        <f t="shared" si="17"/>
        <v>n254</v>
      </c>
      <c r="D537" t="str">
        <f>VLOOKUP(A537,'new demand to node'!$A$2:$B$402,2,0)</f>
        <v>d151</v>
      </c>
      <c r="I537" t="s">
        <v>12544</v>
      </c>
      <c r="J537" t="s">
        <v>12066</v>
      </c>
      <c r="K537">
        <f>VLOOKUP(J537,'new demand to node'!$B$2:$M$402,12,0)</f>
        <v>238.2645278405875</v>
      </c>
      <c r="T537">
        <v>7140</v>
      </c>
      <c r="U537">
        <v>251</v>
      </c>
    </row>
    <row r="538" spans="1:21">
      <c r="A538">
        <v>7141</v>
      </c>
      <c r="B538">
        <v>276</v>
      </c>
      <c r="C538" t="str">
        <f t="shared" si="17"/>
        <v>n276</v>
      </c>
      <c r="D538" t="str">
        <f>VLOOKUP(A538,'new demand to node'!$A$2:$B$402,2,0)</f>
        <v>d152</v>
      </c>
      <c r="I538" t="s">
        <v>12544</v>
      </c>
      <c r="J538" t="s">
        <v>12074</v>
      </c>
      <c r="K538">
        <f>VLOOKUP(J538,'new demand to node'!$B$2:$M$402,12,0)</f>
        <v>193.26507838723325</v>
      </c>
      <c r="T538">
        <v>7140</v>
      </c>
      <c r="U538">
        <v>250</v>
      </c>
    </row>
    <row r="539" spans="1:21">
      <c r="A539">
        <v>7141</v>
      </c>
      <c r="B539">
        <v>242</v>
      </c>
      <c r="C539" t="str">
        <f t="shared" si="17"/>
        <v>n242</v>
      </c>
      <c r="D539" t="str">
        <f>VLOOKUP(A539,'new demand to node'!$A$2:$B$402,2,0)</f>
        <v>d152</v>
      </c>
      <c r="I539" t="s">
        <v>12544</v>
      </c>
      <c r="J539" t="s">
        <v>12075</v>
      </c>
      <c r="K539">
        <f>VLOOKUP(J539,'new demand to node'!$B$2:$M$402,12,0)</f>
        <v>209.9190571062544</v>
      </c>
      <c r="T539">
        <v>7141</v>
      </c>
      <c r="U539">
        <v>272</v>
      </c>
    </row>
    <row r="540" spans="1:21">
      <c r="A540">
        <v>7141</v>
      </c>
      <c r="B540">
        <v>254</v>
      </c>
      <c r="C540" t="str">
        <f t="shared" si="17"/>
        <v>n254</v>
      </c>
      <c r="D540" t="str">
        <f>VLOOKUP(A540,'new demand to node'!$A$2:$B$402,2,0)</f>
        <v>d152</v>
      </c>
      <c r="I540" t="s">
        <v>12544</v>
      </c>
      <c r="J540" t="s">
        <v>12077</v>
      </c>
      <c r="K540">
        <f>VLOOKUP(J540,'new demand to node'!$B$2:$M$402,12,0)</f>
        <v>125.64448604471538</v>
      </c>
      <c r="T540">
        <v>7141</v>
      </c>
      <c r="U540">
        <v>238</v>
      </c>
    </row>
    <row r="541" spans="1:21">
      <c r="A541">
        <v>7143</v>
      </c>
      <c r="B541">
        <v>120</v>
      </c>
      <c r="C541" t="str">
        <f t="shared" si="17"/>
        <v>n120</v>
      </c>
      <c r="D541" t="str">
        <f>VLOOKUP(A541,'new demand to node'!$A$2:$B$402,2,0)</f>
        <v>d153</v>
      </c>
      <c r="I541" t="s">
        <v>12544</v>
      </c>
      <c r="J541" t="s">
        <v>12078</v>
      </c>
      <c r="K541">
        <f>VLOOKUP(J541,'new demand to node'!$B$2:$M$402,12,0)</f>
        <v>334.77362575576319</v>
      </c>
      <c r="T541">
        <v>7141</v>
      </c>
      <c r="U541">
        <v>250</v>
      </c>
    </row>
    <row r="542" spans="1:21">
      <c r="A542">
        <v>7143</v>
      </c>
      <c r="B542">
        <v>268</v>
      </c>
      <c r="C542" t="str">
        <f t="shared" si="17"/>
        <v>n268</v>
      </c>
      <c r="D542" t="str">
        <f>VLOOKUP(A542,'new demand to node'!$A$2:$B$402,2,0)</f>
        <v>d153</v>
      </c>
      <c r="I542" t="s">
        <v>12544</v>
      </c>
      <c r="J542" t="s">
        <v>12081</v>
      </c>
      <c r="K542">
        <f>VLOOKUP(J542,'new demand to node'!$B$2:$M$402,12,0)</f>
        <v>159.23466218778901</v>
      </c>
      <c r="T542">
        <v>7143</v>
      </c>
      <c r="U542">
        <v>120</v>
      </c>
    </row>
    <row r="543" spans="1:21">
      <c r="A543">
        <v>7143</v>
      </c>
      <c r="B543">
        <v>276</v>
      </c>
      <c r="C543" t="str">
        <f t="shared" si="17"/>
        <v>n276</v>
      </c>
      <c r="D543" t="str">
        <f>VLOOKUP(A543,'new demand to node'!$A$2:$B$402,2,0)</f>
        <v>d153</v>
      </c>
      <c r="I543" t="s">
        <v>12558</v>
      </c>
      <c r="J543" t="s">
        <v>11701</v>
      </c>
      <c r="K543">
        <f>VLOOKUP(J543,'new demand to node'!$B$2:$M$402,12,0)</f>
        <v>1923.7685344192387</v>
      </c>
      <c r="T543">
        <v>7143</v>
      </c>
      <c r="U543">
        <v>264</v>
      </c>
    </row>
    <row r="544" spans="1:21">
      <c r="A544">
        <v>7143</v>
      </c>
      <c r="B544">
        <v>242</v>
      </c>
      <c r="C544" t="str">
        <f t="shared" si="17"/>
        <v>n242</v>
      </c>
      <c r="D544" t="str">
        <f>VLOOKUP(A544,'new demand to node'!$A$2:$B$402,2,0)</f>
        <v>d153</v>
      </c>
      <c r="I544" t="s">
        <v>12558</v>
      </c>
      <c r="J544" t="s">
        <v>11704</v>
      </c>
      <c r="K544">
        <f>VLOOKUP(J544,'new demand to node'!$B$2:$M$402,12,0)</f>
        <v>240.136457617833</v>
      </c>
      <c r="T544">
        <v>7143</v>
      </c>
      <c r="U544">
        <v>272</v>
      </c>
    </row>
    <row r="545" spans="1:21">
      <c r="A545">
        <v>7143</v>
      </c>
      <c r="B545">
        <v>269</v>
      </c>
      <c r="C545" t="str">
        <f t="shared" si="17"/>
        <v>n269</v>
      </c>
      <c r="D545" t="str">
        <f>VLOOKUP(A545,'new demand to node'!$A$2:$B$402,2,0)</f>
        <v>d153</v>
      </c>
      <c r="I545" t="s">
        <v>12558</v>
      </c>
      <c r="J545" t="s">
        <v>11709</v>
      </c>
      <c r="K545">
        <f>VLOOKUP(J545,'new demand to node'!$B$2:$M$402,12,0)</f>
        <v>108.17568168414776</v>
      </c>
      <c r="T545">
        <v>7143</v>
      </c>
      <c r="U545">
        <v>238</v>
      </c>
    </row>
    <row r="546" spans="1:21">
      <c r="A546">
        <v>7211</v>
      </c>
      <c r="B546">
        <v>238</v>
      </c>
      <c r="C546" t="str">
        <f t="shared" si="17"/>
        <v>n238</v>
      </c>
      <c r="D546" t="str">
        <f>VLOOKUP(A546,'new demand to node'!$A$2:$B$402,2,0)</f>
        <v>d154</v>
      </c>
      <c r="I546" t="s">
        <v>12545</v>
      </c>
      <c r="J546" t="s">
        <v>11712</v>
      </c>
      <c r="K546">
        <f>VLOOKUP(J546,'new demand to node'!$B$2:$M$402,12,0)</f>
        <v>157.75162293534962</v>
      </c>
      <c r="T546">
        <v>7143</v>
      </c>
      <c r="U546">
        <v>265</v>
      </c>
    </row>
    <row r="547" spans="1:21">
      <c r="A547">
        <v>7231</v>
      </c>
      <c r="B547">
        <v>255</v>
      </c>
      <c r="C547" t="str">
        <f t="shared" si="17"/>
        <v>n255</v>
      </c>
      <c r="D547" t="str">
        <f>VLOOKUP(A547,'new demand to node'!$A$2:$B$402,2,0)</f>
        <v>d155</v>
      </c>
      <c r="I547" t="s">
        <v>12545</v>
      </c>
      <c r="J547" t="s">
        <v>11716</v>
      </c>
      <c r="K547">
        <f>VLOOKUP(J547,'new demand to node'!$B$2:$M$402,12,0)</f>
        <v>101.20730984790109</v>
      </c>
      <c r="T547">
        <v>7211</v>
      </c>
      <c r="U547">
        <v>234</v>
      </c>
    </row>
    <row r="548" spans="1:21">
      <c r="A548">
        <v>7231</v>
      </c>
      <c r="B548">
        <v>212</v>
      </c>
      <c r="C548" t="str">
        <f t="shared" si="17"/>
        <v>n212</v>
      </c>
      <c r="D548" t="str">
        <f>VLOOKUP(A548,'new demand to node'!$A$2:$B$402,2,0)</f>
        <v>d155</v>
      </c>
      <c r="I548" t="s">
        <v>12749</v>
      </c>
      <c r="J548" t="s">
        <v>11702</v>
      </c>
      <c r="K548">
        <f>VLOOKUP(J548,'new demand to node'!$B$2:$M$402,12,0)</f>
        <v>358.27888024544194</v>
      </c>
      <c r="T548">
        <v>7231</v>
      </c>
      <c r="U548">
        <v>251</v>
      </c>
    </row>
    <row r="549" spans="1:21">
      <c r="A549">
        <v>7231</v>
      </c>
      <c r="B549">
        <v>239</v>
      </c>
      <c r="C549" t="str">
        <f t="shared" si="17"/>
        <v>n239</v>
      </c>
      <c r="D549" t="str">
        <f>VLOOKUP(A549,'new demand to node'!$A$2:$B$402,2,0)</f>
        <v>d155</v>
      </c>
      <c r="I549" t="s">
        <v>12542</v>
      </c>
      <c r="J549" t="s">
        <v>11708</v>
      </c>
      <c r="K549">
        <f>VLOOKUP(J549,'new demand to node'!$B$2:$M$402,12,0)</f>
        <v>147.61666200882252</v>
      </c>
      <c r="T549">
        <v>7231</v>
      </c>
      <c r="U549">
        <v>209</v>
      </c>
    </row>
    <row r="550" spans="1:21">
      <c r="A550">
        <v>7232</v>
      </c>
      <c r="B550">
        <v>100</v>
      </c>
      <c r="C550" t="str">
        <f t="shared" si="17"/>
        <v>n100</v>
      </c>
      <c r="D550" t="str">
        <f>VLOOKUP(A550,'new demand to node'!$A$2:$B$402,2,0)</f>
        <v>d156</v>
      </c>
      <c r="I550" t="s">
        <v>12740</v>
      </c>
      <c r="J550" t="s">
        <v>11708</v>
      </c>
      <c r="K550">
        <f>VLOOKUP(J550,'new demand to node'!$B$2:$M$402,12,0)</f>
        <v>147.61666200882252</v>
      </c>
      <c r="T550">
        <v>7231</v>
      </c>
      <c r="U550">
        <v>235</v>
      </c>
    </row>
    <row r="551" spans="1:21">
      <c r="A551">
        <v>7232</v>
      </c>
      <c r="B551">
        <v>356</v>
      </c>
      <c r="C551" t="str">
        <f t="shared" si="17"/>
        <v>n356</v>
      </c>
      <c r="D551" t="str">
        <f>VLOOKUP(A551,'new demand to node'!$A$2:$B$402,2,0)</f>
        <v>d156</v>
      </c>
      <c r="I551" t="s">
        <v>12740</v>
      </c>
      <c r="J551" t="s">
        <v>11714</v>
      </c>
      <c r="K551">
        <f>VLOOKUP(J551,'new demand to node'!$B$2:$M$402,12,0)</f>
        <v>264.85495782740941</v>
      </c>
      <c r="T551">
        <v>7232</v>
      </c>
      <c r="U551">
        <v>100</v>
      </c>
    </row>
    <row r="552" spans="1:21">
      <c r="A552">
        <v>7232</v>
      </c>
      <c r="B552">
        <v>452</v>
      </c>
      <c r="C552" t="str">
        <f t="shared" si="17"/>
        <v>n452</v>
      </c>
      <c r="D552" t="str">
        <f>VLOOKUP(A552,'new demand to node'!$A$2:$B$402,2,0)</f>
        <v>d156</v>
      </c>
      <c r="I552" t="s">
        <v>12740</v>
      </c>
      <c r="J552" t="s">
        <v>11718</v>
      </c>
      <c r="K552">
        <f>VLOOKUP(J552,'new demand to node'!$B$2:$M$402,12,0)</f>
        <v>173.26297319830351</v>
      </c>
      <c r="T552">
        <v>7232</v>
      </c>
      <c r="U552">
        <v>349</v>
      </c>
    </row>
    <row r="553" spans="1:21">
      <c r="A553">
        <v>7232</v>
      </c>
      <c r="B553">
        <v>239</v>
      </c>
      <c r="C553" t="str">
        <f t="shared" si="17"/>
        <v>n239</v>
      </c>
      <c r="D553" t="str">
        <f>VLOOKUP(A553,'new demand to node'!$A$2:$B$402,2,0)</f>
        <v>d156</v>
      </c>
      <c r="I553" t="s">
        <v>12560</v>
      </c>
      <c r="J553" t="s">
        <v>11713</v>
      </c>
      <c r="K553">
        <f>VLOOKUP(J553,'new demand to node'!$B$2:$M$402,12,0)</f>
        <v>295.81378515545089</v>
      </c>
      <c r="T553">
        <v>7232</v>
      </c>
      <c r="U553">
        <v>348</v>
      </c>
    </row>
    <row r="554" spans="1:21">
      <c r="A554">
        <v>7233</v>
      </c>
      <c r="B554">
        <v>452</v>
      </c>
      <c r="C554" t="str">
        <f t="shared" si="17"/>
        <v>n452</v>
      </c>
      <c r="D554" t="str">
        <f>VLOOKUP(A554,'new demand to node'!$A$2:$B$402,2,0)</f>
        <v>d157</v>
      </c>
      <c r="I554" t="s">
        <v>12560</v>
      </c>
      <c r="J554" t="s">
        <v>11715</v>
      </c>
      <c r="K554">
        <f>VLOOKUP(J554,'new demand to node'!$B$2:$M$402,12,0)</f>
        <v>82.800828124848607</v>
      </c>
      <c r="T554">
        <v>7232</v>
      </c>
      <c r="U554">
        <v>441</v>
      </c>
    </row>
    <row r="555" spans="1:21">
      <c r="A555">
        <v>7233</v>
      </c>
      <c r="B555">
        <v>255</v>
      </c>
      <c r="C555" t="str">
        <f t="shared" si="17"/>
        <v>n255</v>
      </c>
      <c r="D555" t="str">
        <f>VLOOKUP(A555,'new demand to node'!$A$2:$B$402,2,0)</f>
        <v>d157</v>
      </c>
      <c r="I555" t="s">
        <v>12560</v>
      </c>
      <c r="J555" t="s">
        <v>11717</v>
      </c>
      <c r="K555">
        <f>VLOOKUP(J555,'new demand to node'!$B$2:$M$402,12,0)</f>
        <v>148.3935582562664</v>
      </c>
      <c r="T555">
        <v>7232</v>
      </c>
      <c r="U555">
        <v>235</v>
      </c>
    </row>
    <row r="556" spans="1:21">
      <c r="A556">
        <v>7233</v>
      </c>
      <c r="B556">
        <v>453</v>
      </c>
      <c r="C556" t="str">
        <f t="shared" si="17"/>
        <v>n453</v>
      </c>
      <c r="D556" t="str">
        <f>VLOOKUP(A556,'new demand to node'!$A$2:$B$402,2,0)</f>
        <v>d157</v>
      </c>
      <c r="I556" t="s">
        <v>12573</v>
      </c>
      <c r="J556" t="s">
        <v>11720</v>
      </c>
      <c r="K556">
        <f>VLOOKUP(J556,'new demand to node'!$B$2:$M$402,12,0)</f>
        <v>283.58653947147252</v>
      </c>
      <c r="T556">
        <v>7233</v>
      </c>
      <c r="U556">
        <v>441</v>
      </c>
    </row>
    <row r="557" spans="1:21">
      <c r="A557">
        <v>7233</v>
      </c>
      <c r="B557">
        <v>152</v>
      </c>
      <c r="C557" t="str">
        <f t="shared" si="17"/>
        <v>n152</v>
      </c>
      <c r="D557" t="str">
        <f>VLOOKUP(A557,'new demand to node'!$A$2:$B$402,2,0)</f>
        <v>d157</v>
      </c>
      <c r="I557" t="s">
        <v>12573</v>
      </c>
      <c r="J557" t="s">
        <v>11724</v>
      </c>
      <c r="K557">
        <f>VLOOKUP(J557,'new demand to node'!$B$2:$M$402,12,0)</f>
        <v>241.30196954515375</v>
      </c>
      <c r="T557">
        <v>7233</v>
      </c>
      <c r="U557">
        <v>251</v>
      </c>
    </row>
    <row r="558" spans="1:21">
      <c r="A558">
        <v>7233</v>
      </c>
      <c r="B558">
        <v>100</v>
      </c>
      <c r="C558" t="str">
        <f t="shared" si="17"/>
        <v>n100</v>
      </c>
      <c r="D558" t="str">
        <f>VLOOKUP(A558,'new demand to node'!$A$2:$B$402,2,0)</f>
        <v>d157</v>
      </c>
      <c r="I558" t="s">
        <v>12573</v>
      </c>
      <c r="J558" t="s">
        <v>11726</v>
      </c>
      <c r="K558">
        <f>VLOOKUP(J558,'new demand to node'!$B$2:$M$402,12,0)</f>
        <v>169.47394140636041</v>
      </c>
      <c r="T558">
        <v>7233</v>
      </c>
      <c r="U558">
        <v>442</v>
      </c>
    </row>
    <row r="559" spans="1:21">
      <c r="A559">
        <v>7235</v>
      </c>
      <c r="B559">
        <v>212</v>
      </c>
      <c r="C559" t="str">
        <f t="shared" si="17"/>
        <v>n212</v>
      </c>
      <c r="D559" t="str">
        <f>VLOOKUP(A559,'new demand to node'!$A$2:$B$402,2,0)</f>
        <v>d158</v>
      </c>
      <c r="I559" t="s">
        <v>12784</v>
      </c>
      <c r="J559" t="s">
        <v>11712</v>
      </c>
      <c r="K559">
        <f>VLOOKUP(J559,'new demand to node'!$B$2:$M$402,12,0)</f>
        <v>157.75162293534962</v>
      </c>
      <c r="T559">
        <v>7233</v>
      </c>
      <c r="U559">
        <v>118</v>
      </c>
    </row>
    <row r="560" spans="1:21">
      <c r="A560">
        <v>7235</v>
      </c>
      <c r="B560">
        <v>238</v>
      </c>
      <c r="C560" t="str">
        <f t="shared" si="17"/>
        <v>n238</v>
      </c>
      <c r="D560" t="str">
        <f>VLOOKUP(A560,'new demand to node'!$A$2:$B$402,2,0)</f>
        <v>d158</v>
      </c>
      <c r="I560" t="s">
        <v>12784</v>
      </c>
      <c r="J560" t="s">
        <v>11741</v>
      </c>
      <c r="K560">
        <f>VLOOKUP(J560,'new demand to node'!$B$2:$M$402,12,0)</f>
        <v>182.48800601278401</v>
      </c>
      <c r="T560">
        <v>7233</v>
      </c>
      <c r="U560">
        <v>100</v>
      </c>
    </row>
    <row r="561" spans="1:21">
      <c r="A561">
        <v>7235</v>
      </c>
      <c r="B561">
        <v>239</v>
      </c>
      <c r="C561" t="str">
        <f t="shared" si="17"/>
        <v>n239</v>
      </c>
      <c r="D561" t="str">
        <f>VLOOKUP(A561,'new demand to node'!$A$2:$B$402,2,0)</f>
        <v>d158</v>
      </c>
      <c r="I561" t="s">
        <v>12784</v>
      </c>
      <c r="J561" t="s">
        <v>11743</v>
      </c>
      <c r="K561">
        <f>VLOOKUP(J561,'new demand to node'!$B$2:$M$402,12,0)</f>
        <v>228.04178027473426</v>
      </c>
      <c r="T561">
        <v>7235</v>
      </c>
      <c r="U561">
        <v>209</v>
      </c>
    </row>
    <row r="562" spans="1:21">
      <c r="A562">
        <v>7311</v>
      </c>
      <c r="B562">
        <v>215</v>
      </c>
      <c r="C562" t="str">
        <f t="shared" si="17"/>
        <v>n215</v>
      </c>
      <c r="D562" t="str">
        <f>VLOOKUP(A562,'new demand to node'!$A$2:$B$402,2,0)</f>
        <v>d159</v>
      </c>
      <c r="I562" t="s">
        <v>12784</v>
      </c>
      <c r="J562" t="s">
        <v>11787</v>
      </c>
      <c r="K562">
        <f>VLOOKUP(J562,'new demand to node'!$B$2:$M$402,12,0)</f>
        <v>303.04806063227886</v>
      </c>
      <c r="T562">
        <v>7235</v>
      </c>
      <c r="U562">
        <v>234</v>
      </c>
    </row>
    <row r="563" spans="1:21">
      <c r="A563">
        <v>7312</v>
      </c>
      <c r="B563">
        <v>225</v>
      </c>
      <c r="C563" t="str">
        <f t="shared" si="17"/>
        <v>n225</v>
      </c>
      <c r="D563" t="str">
        <f>VLOOKUP(A563,'new demand to node'!$A$2:$B$402,2,0)</f>
        <v>d160</v>
      </c>
      <c r="I563" t="s">
        <v>12785</v>
      </c>
      <c r="J563" t="s">
        <v>11708</v>
      </c>
      <c r="K563">
        <f>VLOOKUP(J563,'new demand to node'!$B$2:$M$402,12,0)</f>
        <v>147.61666200882252</v>
      </c>
      <c r="T563">
        <v>7235</v>
      </c>
      <c r="U563">
        <v>235</v>
      </c>
    </row>
    <row r="564" spans="1:21">
      <c r="A564">
        <v>7313</v>
      </c>
      <c r="B564">
        <v>223</v>
      </c>
      <c r="C564" t="str">
        <f t="shared" si="17"/>
        <v>n223</v>
      </c>
      <c r="D564" t="str">
        <f>VLOOKUP(A564,'new demand to node'!$A$2:$B$402,2,0)</f>
        <v>d161</v>
      </c>
      <c r="I564" t="s">
        <v>12785</v>
      </c>
      <c r="J564" t="s">
        <v>11711</v>
      </c>
      <c r="K564">
        <f>VLOOKUP(J564,'new demand to node'!$B$2:$M$402,12,0)</f>
        <v>1487.4362422852782</v>
      </c>
      <c r="T564">
        <v>7235</v>
      </c>
      <c r="U564">
        <v>486</v>
      </c>
    </row>
    <row r="565" spans="1:21">
      <c r="A565">
        <v>7314</v>
      </c>
      <c r="B565">
        <v>215</v>
      </c>
      <c r="C565" t="str">
        <f t="shared" si="17"/>
        <v>n215</v>
      </c>
      <c r="D565" t="str">
        <f>VLOOKUP(A565,'new demand to node'!$A$2:$B$402,2,0)</f>
        <v>d162</v>
      </c>
      <c r="I565" t="s">
        <v>12785</v>
      </c>
      <c r="J565" t="s">
        <v>11714</v>
      </c>
      <c r="K565">
        <f>VLOOKUP(J565,'new demand to node'!$B$2:$M$402,12,0)</f>
        <v>264.85495782740941</v>
      </c>
      <c r="T565">
        <v>7311</v>
      </c>
      <c r="U565">
        <v>212</v>
      </c>
    </row>
    <row r="566" spans="1:21">
      <c r="A566">
        <v>7315</v>
      </c>
      <c r="B566">
        <v>70</v>
      </c>
      <c r="C566" t="str">
        <f t="shared" si="17"/>
        <v>n70</v>
      </c>
      <c r="D566" t="str">
        <f>VLOOKUP(A566,'new demand to node'!$A$2:$B$402,2,0)</f>
        <v>d163</v>
      </c>
      <c r="I566" t="s">
        <v>12785</v>
      </c>
      <c r="J566" t="s">
        <v>11718</v>
      </c>
      <c r="K566">
        <f>VLOOKUP(J566,'new demand to node'!$B$2:$M$402,12,0)</f>
        <v>173.26297319830351</v>
      </c>
      <c r="T566">
        <v>7312</v>
      </c>
      <c r="U566">
        <v>250</v>
      </c>
    </row>
    <row r="567" spans="1:21">
      <c r="A567">
        <v>7316</v>
      </c>
      <c r="B567">
        <v>224</v>
      </c>
      <c r="C567" t="str">
        <f t="shared" si="17"/>
        <v>n224</v>
      </c>
      <c r="D567" t="str">
        <f>VLOOKUP(A567,'new demand to node'!$A$2:$B$402,2,0)</f>
        <v>d164</v>
      </c>
      <c r="I567" t="s">
        <v>12789</v>
      </c>
      <c r="J567" t="s">
        <v>11820</v>
      </c>
      <c r="K567">
        <f>VLOOKUP(J567,'new demand to node'!$B$2:$M$402,12,0)</f>
        <v>1062.3624424111495</v>
      </c>
      <c r="T567">
        <v>7313</v>
      </c>
      <c r="U567">
        <v>220</v>
      </c>
    </row>
    <row r="568" spans="1:21">
      <c r="A568">
        <v>7317</v>
      </c>
      <c r="B568">
        <v>225</v>
      </c>
      <c r="C568" t="str">
        <f t="shared" si="17"/>
        <v>n225</v>
      </c>
      <c r="D568" t="str">
        <f>VLOOKUP(A568,'new demand to node'!$A$2:$B$402,2,0)</f>
        <v>d165</v>
      </c>
      <c r="I568" t="s">
        <v>12789</v>
      </c>
      <c r="J568" t="s">
        <v>11823</v>
      </c>
      <c r="K568">
        <f>VLOOKUP(J568,'new demand to node'!$B$2:$M$402,12,0)</f>
        <v>221.39049051552337</v>
      </c>
      <c r="T568">
        <v>7314</v>
      </c>
      <c r="U568">
        <v>212</v>
      </c>
    </row>
    <row r="569" spans="1:21">
      <c r="A569">
        <v>7318</v>
      </c>
      <c r="B569">
        <v>54</v>
      </c>
      <c r="C569" t="str">
        <f t="shared" si="17"/>
        <v>n54</v>
      </c>
      <c r="D569" t="str">
        <f>VLOOKUP(A569,'new demand to node'!$A$2:$B$402,2,0)</f>
        <v>d166</v>
      </c>
      <c r="I569" t="s">
        <v>12789</v>
      </c>
      <c r="J569" t="s">
        <v>11824</v>
      </c>
      <c r="K569">
        <f>VLOOKUP(J569,'new demand to node'!$B$2:$M$402,12,0)</f>
        <v>281.08340914686505</v>
      </c>
      <c r="T569">
        <v>7315</v>
      </c>
      <c r="U569">
        <v>70</v>
      </c>
    </row>
    <row r="570" spans="1:21">
      <c r="A570">
        <v>7319</v>
      </c>
      <c r="B570">
        <v>69</v>
      </c>
      <c r="C570" t="str">
        <f t="shared" si="17"/>
        <v>n69</v>
      </c>
      <c r="D570" t="str">
        <f>VLOOKUP(A570,'new demand to node'!$A$2:$B$402,2,0)</f>
        <v>d167</v>
      </c>
      <c r="I570" t="s">
        <v>12873</v>
      </c>
      <c r="J570" t="s">
        <v>11707</v>
      </c>
      <c r="K570">
        <f>VLOOKUP(J570,'new demand to node'!$B$2:$M$402,12,0)</f>
        <v>190.58721273238899</v>
      </c>
      <c r="T570">
        <v>7316</v>
      </c>
      <c r="U570">
        <v>221</v>
      </c>
    </row>
    <row r="571" spans="1:21">
      <c r="A571">
        <v>7320</v>
      </c>
      <c r="B571">
        <v>211</v>
      </c>
      <c r="C571" t="str">
        <f t="shared" si="17"/>
        <v>n211</v>
      </c>
      <c r="D571" t="str">
        <f>VLOOKUP(A571,'new demand to node'!$A$2:$B$402,2,0)</f>
        <v>d168</v>
      </c>
      <c r="I571" t="s">
        <v>12873</v>
      </c>
      <c r="J571" t="s">
        <v>11715</v>
      </c>
      <c r="K571">
        <f>VLOOKUP(J571,'new demand to node'!$B$2:$M$402,12,0)</f>
        <v>82.800828124848607</v>
      </c>
      <c r="T571">
        <v>7317</v>
      </c>
      <c r="U571">
        <v>208</v>
      </c>
    </row>
    <row r="572" spans="1:21">
      <c r="A572">
        <v>7331</v>
      </c>
      <c r="B572">
        <v>257</v>
      </c>
      <c r="C572" t="str">
        <f t="shared" si="17"/>
        <v>n257</v>
      </c>
      <c r="D572" t="str">
        <f>VLOOKUP(A572,'new demand to node'!$A$2:$B$402,2,0)</f>
        <v>d169</v>
      </c>
      <c r="I572" t="s">
        <v>12873</v>
      </c>
      <c r="J572" t="s">
        <v>11785</v>
      </c>
      <c r="K572">
        <f>VLOOKUP(J572,'new demand to node'!$B$2:$M$402,12,0)</f>
        <v>220.09669846773116</v>
      </c>
      <c r="T572">
        <v>7318</v>
      </c>
      <c r="U572">
        <v>54</v>
      </c>
    </row>
    <row r="573" spans="1:21">
      <c r="A573">
        <v>7331</v>
      </c>
      <c r="B573">
        <v>254</v>
      </c>
      <c r="C573" t="str">
        <f t="shared" si="17"/>
        <v>n254</v>
      </c>
      <c r="D573" t="str">
        <f>VLOOKUP(A573,'new demand to node'!$A$2:$B$402,2,0)</f>
        <v>d169</v>
      </c>
      <c r="I573" t="s">
        <v>12873</v>
      </c>
      <c r="J573" t="s">
        <v>11823</v>
      </c>
      <c r="K573">
        <f>VLOOKUP(J573,'new demand to node'!$B$2:$M$402,12,0)</f>
        <v>221.39049051552337</v>
      </c>
      <c r="T573">
        <v>7319</v>
      </c>
      <c r="U573">
        <v>69</v>
      </c>
    </row>
    <row r="574" spans="1:21">
      <c r="A574">
        <v>7331</v>
      </c>
      <c r="B574">
        <v>69</v>
      </c>
      <c r="C574" t="str">
        <f t="shared" si="17"/>
        <v>n69</v>
      </c>
      <c r="D574" t="str">
        <f>VLOOKUP(A574,'new demand to node'!$A$2:$B$402,2,0)</f>
        <v>d169</v>
      </c>
      <c r="I574" t="s">
        <v>12791</v>
      </c>
      <c r="J574" t="s">
        <v>11809</v>
      </c>
      <c r="K574">
        <f>VLOOKUP(J574,'new demand to node'!$B$2:$M$402,12,0)</f>
        <v>254.22285083833992</v>
      </c>
      <c r="T574">
        <v>7320</v>
      </c>
      <c r="U574">
        <v>208</v>
      </c>
    </row>
    <row r="575" spans="1:21">
      <c r="A575">
        <v>7331</v>
      </c>
      <c r="B575">
        <v>70</v>
      </c>
      <c r="C575" t="str">
        <f t="shared" si="17"/>
        <v>n70</v>
      </c>
      <c r="D575" t="str">
        <f>VLOOKUP(A575,'new demand to node'!$A$2:$B$402,2,0)</f>
        <v>d169</v>
      </c>
      <c r="I575" t="s">
        <v>12791</v>
      </c>
      <c r="J575" t="s">
        <v>11819</v>
      </c>
      <c r="K575">
        <f>VLOOKUP(J575,'new demand to node'!$B$2:$M$402,12,0)</f>
        <v>97.017316504609497</v>
      </c>
      <c r="T575">
        <v>7331</v>
      </c>
      <c r="U575">
        <v>253</v>
      </c>
    </row>
    <row r="576" spans="1:21">
      <c r="A576">
        <v>7332</v>
      </c>
      <c r="B576">
        <v>224</v>
      </c>
      <c r="C576" t="str">
        <f t="shared" si="17"/>
        <v>n224</v>
      </c>
      <c r="D576" t="str">
        <f>VLOOKUP(A576,'new demand to node'!$A$2:$B$402,2,0)</f>
        <v>d170</v>
      </c>
      <c r="I576" t="s">
        <v>12791</v>
      </c>
      <c r="J576" t="s">
        <v>11821</v>
      </c>
      <c r="K576">
        <f>VLOOKUP(J576,'new demand to node'!$B$2:$M$402,12,0)</f>
        <v>543.51174870262491</v>
      </c>
      <c r="T576">
        <v>7331</v>
      </c>
      <c r="U576">
        <v>250</v>
      </c>
    </row>
    <row r="577" spans="1:21">
      <c r="A577">
        <v>7332</v>
      </c>
      <c r="B577">
        <v>225</v>
      </c>
      <c r="C577" t="str">
        <f t="shared" si="17"/>
        <v>n225</v>
      </c>
      <c r="D577" t="str">
        <f>VLOOKUP(A577,'new demand to node'!$A$2:$B$402,2,0)</f>
        <v>d170</v>
      </c>
      <c r="I577" t="s">
        <v>12791</v>
      </c>
      <c r="J577" t="s">
        <v>11981</v>
      </c>
      <c r="K577">
        <f>VLOOKUP(J577,'new demand to node'!$B$2:$M$402,12,0)</f>
        <v>175.41084815852972</v>
      </c>
      <c r="T577">
        <v>7331</v>
      </c>
      <c r="U577">
        <v>69</v>
      </c>
    </row>
    <row r="578" spans="1:21">
      <c r="A578">
        <v>7332</v>
      </c>
      <c r="B578">
        <v>69</v>
      </c>
      <c r="C578" t="str">
        <f t="shared" ref="C578:C641" si="18">"n"&amp;B578</f>
        <v>n69</v>
      </c>
      <c r="D578" t="str">
        <f>VLOOKUP(A578,'new demand to node'!$A$2:$B$402,2,0)</f>
        <v>d170</v>
      </c>
      <c r="I578" t="s">
        <v>12791</v>
      </c>
      <c r="J578" t="s">
        <v>11982</v>
      </c>
      <c r="K578">
        <f>VLOOKUP(J578,'new demand to node'!$B$2:$M$402,12,0)</f>
        <v>141.3625876308669</v>
      </c>
      <c r="T578">
        <v>7331</v>
      </c>
      <c r="U578">
        <v>70</v>
      </c>
    </row>
    <row r="579" spans="1:21">
      <c r="A579">
        <v>7332</v>
      </c>
      <c r="B579">
        <v>215</v>
      </c>
      <c r="C579" t="str">
        <f t="shared" si="18"/>
        <v>n215</v>
      </c>
      <c r="D579" t="str">
        <f>VLOOKUP(A579,'new demand to node'!$A$2:$B$402,2,0)</f>
        <v>d170</v>
      </c>
      <c r="I579" t="s">
        <v>12791</v>
      </c>
      <c r="J579" t="s">
        <v>11986</v>
      </c>
      <c r="K579">
        <f>VLOOKUP(J579,'new demand to node'!$B$2:$M$402,12,0)</f>
        <v>219.71798687037131</v>
      </c>
      <c r="T579">
        <v>7332</v>
      </c>
      <c r="U579">
        <v>221</v>
      </c>
    </row>
    <row r="580" spans="1:21">
      <c r="A580">
        <v>7333</v>
      </c>
      <c r="B580">
        <v>224</v>
      </c>
      <c r="C580" t="str">
        <f t="shared" si="18"/>
        <v>n224</v>
      </c>
      <c r="D580" t="str">
        <f>VLOOKUP(A580,'new demand to node'!$A$2:$B$402,2,0)</f>
        <v>d171</v>
      </c>
      <c r="I580" t="s">
        <v>12791</v>
      </c>
      <c r="J580" t="s">
        <v>12071</v>
      </c>
      <c r="K580">
        <f>VLOOKUP(J580,'new demand to node'!$B$2:$M$402,12,0)</f>
        <v>246.61618277982654</v>
      </c>
      <c r="T580">
        <v>7332</v>
      </c>
      <c r="U580">
        <v>69</v>
      </c>
    </row>
    <row r="581" spans="1:21">
      <c r="A581">
        <v>7333</v>
      </c>
      <c r="B581">
        <v>225</v>
      </c>
      <c r="C581" t="str">
        <f t="shared" si="18"/>
        <v>n225</v>
      </c>
      <c r="D581" t="str">
        <f>VLOOKUP(A581,'new demand to node'!$A$2:$B$402,2,0)</f>
        <v>d171</v>
      </c>
      <c r="I581" t="s">
        <v>12791</v>
      </c>
      <c r="J581" t="s">
        <v>12074</v>
      </c>
      <c r="K581">
        <f>VLOOKUP(J581,'new demand to node'!$B$2:$M$402,12,0)</f>
        <v>193.26507838723325</v>
      </c>
      <c r="T581">
        <v>7332</v>
      </c>
      <c r="U581">
        <v>212</v>
      </c>
    </row>
    <row r="582" spans="1:21">
      <c r="A582">
        <v>7333</v>
      </c>
      <c r="B582">
        <v>69</v>
      </c>
      <c r="C582" t="str">
        <f t="shared" si="18"/>
        <v>n69</v>
      </c>
      <c r="D582" t="str">
        <f>VLOOKUP(A582,'new demand to node'!$A$2:$B$402,2,0)</f>
        <v>d171</v>
      </c>
      <c r="I582" t="s">
        <v>12788</v>
      </c>
      <c r="J582" t="s">
        <v>11867</v>
      </c>
      <c r="K582">
        <f>VLOOKUP(J582,'new demand to node'!$B$2:$M$402,12,0)</f>
        <v>391.34975010186025</v>
      </c>
      <c r="T582">
        <v>7333</v>
      </c>
      <c r="U582">
        <v>221</v>
      </c>
    </row>
    <row r="583" spans="1:21">
      <c r="A583">
        <v>7333</v>
      </c>
      <c r="B583">
        <v>254</v>
      </c>
      <c r="C583" t="str">
        <f t="shared" si="18"/>
        <v>n254</v>
      </c>
      <c r="D583" t="str">
        <f>VLOOKUP(A583,'new demand to node'!$A$2:$B$402,2,0)</f>
        <v>d171</v>
      </c>
      <c r="I583" t="s">
        <v>12788</v>
      </c>
      <c r="J583" t="s">
        <v>11870</v>
      </c>
      <c r="K583">
        <f>VLOOKUP(J583,'new demand to node'!$B$2:$M$402,12,0)</f>
        <v>295.07877254529939</v>
      </c>
      <c r="T583">
        <v>7333</v>
      </c>
      <c r="U583">
        <v>250</v>
      </c>
    </row>
    <row r="584" spans="1:21">
      <c r="A584">
        <v>7333</v>
      </c>
      <c r="B584">
        <v>257</v>
      </c>
      <c r="C584" t="str">
        <f t="shared" si="18"/>
        <v>n257</v>
      </c>
      <c r="D584" t="str">
        <f>VLOOKUP(A584,'new demand to node'!$A$2:$B$402,2,0)</f>
        <v>d171</v>
      </c>
      <c r="I584" t="s">
        <v>12787</v>
      </c>
      <c r="J584" t="s">
        <v>11867</v>
      </c>
      <c r="K584">
        <f>VLOOKUP(J584,'new demand to node'!$B$2:$M$402,12,0)</f>
        <v>391.34975010186025</v>
      </c>
      <c r="T584">
        <v>7333</v>
      </c>
      <c r="U584">
        <v>69</v>
      </c>
    </row>
    <row r="585" spans="1:21">
      <c r="A585">
        <v>7334</v>
      </c>
      <c r="B585">
        <v>54</v>
      </c>
      <c r="C585" t="str">
        <f t="shared" si="18"/>
        <v>n54</v>
      </c>
      <c r="D585" t="str">
        <f>VLOOKUP(A585,'new demand to node'!$A$2:$B$402,2,0)</f>
        <v>d172</v>
      </c>
      <c r="I585" t="s">
        <v>12787</v>
      </c>
      <c r="J585" t="s">
        <v>11870</v>
      </c>
      <c r="K585">
        <f>VLOOKUP(J585,'new demand to node'!$B$2:$M$402,12,0)</f>
        <v>295.07877254529939</v>
      </c>
      <c r="T585">
        <v>7333</v>
      </c>
      <c r="U585">
        <v>253</v>
      </c>
    </row>
    <row r="586" spans="1:21">
      <c r="A586">
        <v>7334</v>
      </c>
      <c r="B586">
        <v>223</v>
      </c>
      <c r="C586" t="str">
        <f t="shared" si="18"/>
        <v>n223</v>
      </c>
      <c r="D586" t="str">
        <f>VLOOKUP(A586,'new demand to node'!$A$2:$B$402,2,0)</f>
        <v>d172</v>
      </c>
      <c r="I586" t="s">
        <v>12781</v>
      </c>
      <c r="J586" t="s">
        <v>11870</v>
      </c>
      <c r="K586">
        <f>VLOOKUP(J586,'new demand to node'!$B$2:$M$402,12,0)</f>
        <v>295.07877254529939</v>
      </c>
      <c r="T586">
        <v>7334</v>
      </c>
      <c r="U586">
        <v>54</v>
      </c>
    </row>
    <row r="587" spans="1:21">
      <c r="A587">
        <v>7334</v>
      </c>
      <c r="B587">
        <v>224</v>
      </c>
      <c r="C587" t="str">
        <f t="shared" si="18"/>
        <v>n224</v>
      </c>
      <c r="D587" t="str">
        <f>VLOOKUP(A587,'new demand to node'!$A$2:$B$402,2,0)</f>
        <v>d172</v>
      </c>
      <c r="I587" t="s">
        <v>12853</v>
      </c>
      <c r="J587" t="s">
        <v>11956</v>
      </c>
      <c r="K587">
        <f>VLOOKUP(J587,'new demand to node'!$B$2:$M$402,12,0)</f>
        <v>154.64503247578156</v>
      </c>
      <c r="T587">
        <v>7334</v>
      </c>
      <c r="U587">
        <v>220</v>
      </c>
    </row>
    <row r="588" spans="1:21">
      <c r="A588">
        <v>7334</v>
      </c>
      <c r="B588">
        <v>424</v>
      </c>
      <c r="C588" t="str">
        <f t="shared" si="18"/>
        <v>n424</v>
      </c>
      <c r="D588" t="str">
        <f>VLOOKUP(A588,'new demand to node'!$A$2:$B$402,2,0)</f>
        <v>d172</v>
      </c>
      <c r="I588" t="s">
        <v>12853</v>
      </c>
      <c r="J588" t="s">
        <v>11970</v>
      </c>
      <c r="K588">
        <f>VLOOKUP(J588,'new demand to node'!$B$2:$M$402,12,0)</f>
        <v>60.9139088575524</v>
      </c>
      <c r="T588">
        <v>7334</v>
      </c>
      <c r="U588">
        <v>221</v>
      </c>
    </row>
    <row r="589" spans="1:21">
      <c r="A589">
        <v>7335</v>
      </c>
      <c r="B589">
        <v>211</v>
      </c>
      <c r="C589" t="str">
        <f t="shared" si="18"/>
        <v>n211</v>
      </c>
      <c r="D589" t="str">
        <f>VLOOKUP(A589,'new demand to node'!$A$2:$B$402,2,0)</f>
        <v>d173</v>
      </c>
      <c r="I589" t="s">
        <v>12853</v>
      </c>
      <c r="J589" t="s">
        <v>11974</v>
      </c>
      <c r="K589">
        <f>VLOOKUP(J589,'new demand to node'!$B$2:$M$402,12,0)</f>
        <v>126.69532305148098</v>
      </c>
      <c r="T589">
        <v>7334</v>
      </c>
      <c r="U589">
        <v>419</v>
      </c>
    </row>
    <row r="590" spans="1:21">
      <c r="A590">
        <v>7335</v>
      </c>
      <c r="B590">
        <v>225</v>
      </c>
      <c r="C590" t="str">
        <f t="shared" si="18"/>
        <v>n225</v>
      </c>
      <c r="D590" t="str">
        <f>VLOOKUP(A590,'new demand to node'!$A$2:$B$402,2,0)</f>
        <v>d173</v>
      </c>
      <c r="I590" t="s">
        <v>12853</v>
      </c>
      <c r="J590" t="s">
        <v>11984</v>
      </c>
      <c r="K590">
        <f>VLOOKUP(J590,'new demand to node'!$B$2:$M$402,12,0)</f>
        <v>235.78734640435835</v>
      </c>
      <c r="T590">
        <v>7335</v>
      </c>
      <c r="U590">
        <v>208</v>
      </c>
    </row>
    <row r="591" spans="1:21">
      <c r="A591">
        <v>7336</v>
      </c>
      <c r="B591">
        <v>254</v>
      </c>
      <c r="C591" t="str">
        <f t="shared" si="18"/>
        <v>n254</v>
      </c>
      <c r="D591" t="str">
        <f>VLOOKUP(A591,'new demand to node'!$A$2:$B$402,2,0)</f>
        <v>d174</v>
      </c>
      <c r="I591" t="s">
        <v>12853</v>
      </c>
      <c r="J591" t="s">
        <v>11987</v>
      </c>
      <c r="K591">
        <f>VLOOKUP(J591,'new demand to node'!$B$2:$M$402,12,0)</f>
        <v>128.43023292872206</v>
      </c>
      <c r="T591">
        <v>7335</v>
      </c>
      <c r="U591">
        <v>250</v>
      </c>
    </row>
    <row r="592" spans="1:21">
      <c r="A592">
        <v>7336</v>
      </c>
      <c r="B592">
        <v>225</v>
      </c>
      <c r="C592" t="str">
        <f t="shared" si="18"/>
        <v>n225</v>
      </c>
      <c r="D592" t="str">
        <f>VLOOKUP(A592,'new demand to node'!$A$2:$B$402,2,0)</f>
        <v>d174</v>
      </c>
      <c r="I592" t="s">
        <v>12853</v>
      </c>
      <c r="J592" t="s">
        <v>11988</v>
      </c>
      <c r="K592">
        <f>VLOOKUP(J592,'new demand to node'!$B$2:$M$402,12,0)</f>
        <v>191.62595625556639</v>
      </c>
      <c r="T592">
        <v>7335</v>
      </c>
      <c r="U592">
        <v>221</v>
      </c>
    </row>
    <row r="593" spans="1:21">
      <c r="A593">
        <v>7336</v>
      </c>
      <c r="B593">
        <v>211</v>
      </c>
      <c r="C593" t="str">
        <f t="shared" si="18"/>
        <v>n211</v>
      </c>
      <c r="D593" t="str">
        <f>VLOOKUP(A593,'new demand to node'!$A$2:$B$402,2,0)</f>
        <v>d174</v>
      </c>
      <c r="I593" t="s">
        <v>12850</v>
      </c>
      <c r="J593" t="s">
        <v>11873</v>
      </c>
      <c r="K593">
        <f>VLOOKUP(J593,'new demand to node'!$B$2:$M$402,12,0)</f>
        <v>243.83443809714913</v>
      </c>
      <c r="T593">
        <v>7336</v>
      </c>
      <c r="U593">
        <v>250</v>
      </c>
    </row>
    <row r="594" spans="1:21">
      <c r="A594">
        <v>7337</v>
      </c>
      <c r="B594">
        <v>223</v>
      </c>
      <c r="C594" t="str">
        <f t="shared" si="18"/>
        <v>n223</v>
      </c>
      <c r="D594" t="str">
        <f>VLOOKUP(A594,'new demand to node'!$A$2:$B$402,2,0)</f>
        <v>d175</v>
      </c>
      <c r="I594" t="s">
        <v>12850</v>
      </c>
      <c r="J594" t="s">
        <v>11882</v>
      </c>
      <c r="K594">
        <f>VLOOKUP(J594,'new demand to node'!$B$2:$M$402,12,0)</f>
        <v>253.5967459734552</v>
      </c>
      <c r="T594">
        <v>7336</v>
      </c>
      <c r="U594">
        <v>208</v>
      </c>
    </row>
    <row r="595" spans="1:21">
      <c r="A595">
        <v>7337</v>
      </c>
      <c r="B595">
        <v>225</v>
      </c>
      <c r="C595" t="str">
        <f t="shared" si="18"/>
        <v>n225</v>
      </c>
      <c r="D595" t="str">
        <f>VLOOKUP(A595,'new demand to node'!$A$2:$B$402,2,0)</f>
        <v>d175</v>
      </c>
      <c r="I595" t="s">
        <v>12850</v>
      </c>
      <c r="J595" t="s">
        <v>11985</v>
      </c>
      <c r="K595">
        <f>VLOOKUP(J595,'new demand to node'!$B$2:$M$402,12,0)</f>
        <v>165.61474864822281</v>
      </c>
      <c r="T595">
        <v>7337</v>
      </c>
      <c r="U595">
        <v>220</v>
      </c>
    </row>
    <row r="596" spans="1:21">
      <c r="A596">
        <v>7337</v>
      </c>
      <c r="B596">
        <v>224</v>
      </c>
      <c r="C596" t="str">
        <f t="shared" si="18"/>
        <v>n224</v>
      </c>
      <c r="D596" t="str">
        <f>VLOOKUP(A596,'new demand to node'!$A$2:$B$402,2,0)</f>
        <v>d175</v>
      </c>
      <c r="I596" t="s">
        <v>12748</v>
      </c>
      <c r="J596" t="s">
        <v>11819</v>
      </c>
      <c r="K596">
        <f>VLOOKUP(J596,'new demand to node'!$B$2:$M$402,12,0)</f>
        <v>97.017316504609497</v>
      </c>
      <c r="T596">
        <v>7337</v>
      </c>
      <c r="U596">
        <v>221</v>
      </c>
    </row>
    <row r="597" spans="1:21">
      <c r="A597">
        <v>7338</v>
      </c>
      <c r="B597">
        <v>215</v>
      </c>
      <c r="C597" t="str">
        <f t="shared" si="18"/>
        <v>n215</v>
      </c>
      <c r="D597" t="str">
        <f>VLOOKUP(A597,'new demand to node'!$A$2:$B$402,2,0)</f>
        <v>d176</v>
      </c>
      <c r="I597" t="s">
        <v>12748</v>
      </c>
      <c r="J597" t="s">
        <v>11821</v>
      </c>
      <c r="K597">
        <f>VLOOKUP(J597,'new demand to node'!$B$2:$M$402,12,0)</f>
        <v>543.51174870262491</v>
      </c>
      <c r="T597">
        <v>7338</v>
      </c>
      <c r="U597">
        <v>212</v>
      </c>
    </row>
    <row r="598" spans="1:21">
      <c r="A598">
        <v>7338</v>
      </c>
      <c r="B598">
        <v>224</v>
      </c>
      <c r="C598" t="str">
        <f t="shared" si="18"/>
        <v>n224</v>
      </c>
      <c r="D598" t="str">
        <f>VLOOKUP(A598,'new demand to node'!$A$2:$B$402,2,0)</f>
        <v>d176</v>
      </c>
      <c r="I598" t="s">
        <v>12748</v>
      </c>
      <c r="J598" t="s">
        <v>11822</v>
      </c>
      <c r="K598">
        <f>VLOOKUP(J598,'new demand to node'!$B$2:$M$402,12,0)</f>
        <v>585.04679434808418</v>
      </c>
      <c r="T598">
        <v>7338</v>
      </c>
      <c r="U598">
        <v>221</v>
      </c>
    </row>
    <row r="599" spans="1:21">
      <c r="A599">
        <v>7338</v>
      </c>
      <c r="B599">
        <v>54</v>
      </c>
      <c r="C599" t="str">
        <f t="shared" si="18"/>
        <v>n54</v>
      </c>
      <c r="D599" t="str">
        <f>VLOOKUP(A599,'new demand to node'!$A$2:$B$402,2,0)</f>
        <v>d176</v>
      </c>
      <c r="I599" t="s">
        <v>12748</v>
      </c>
      <c r="J599" t="s">
        <v>11824</v>
      </c>
      <c r="K599">
        <f>VLOOKUP(J599,'new demand to node'!$B$2:$M$402,12,0)</f>
        <v>281.08340914686505</v>
      </c>
      <c r="T599">
        <v>7338</v>
      </c>
      <c r="U599">
        <v>54</v>
      </c>
    </row>
    <row r="600" spans="1:21">
      <c r="A600">
        <v>7338</v>
      </c>
      <c r="B600">
        <v>229</v>
      </c>
      <c r="C600" t="str">
        <f t="shared" si="18"/>
        <v>n229</v>
      </c>
      <c r="D600" t="str">
        <f>VLOOKUP(A600,'new demand to node'!$A$2:$B$402,2,0)</f>
        <v>d176</v>
      </c>
      <c r="I600" t="s">
        <v>12748</v>
      </c>
      <c r="J600" t="s">
        <v>11826</v>
      </c>
      <c r="K600">
        <f>VLOOKUP(J600,'new demand to node'!$B$2:$M$402,12,0)</f>
        <v>113.97709366348033</v>
      </c>
      <c r="T600">
        <v>7338</v>
      </c>
      <c r="U600">
        <v>226</v>
      </c>
    </row>
    <row r="601" spans="1:21">
      <c r="A601">
        <v>7339</v>
      </c>
      <c r="B601">
        <v>254</v>
      </c>
      <c r="C601" t="str">
        <f t="shared" si="18"/>
        <v>n254</v>
      </c>
      <c r="D601" t="str">
        <f>VLOOKUP(A601,'new demand to node'!$A$2:$B$402,2,0)</f>
        <v>d177</v>
      </c>
      <c r="I601" t="s">
        <v>12748</v>
      </c>
      <c r="J601" t="s">
        <v>12071</v>
      </c>
      <c r="K601">
        <f>VLOOKUP(J601,'new demand to node'!$B$2:$M$402,12,0)</f>
        <v>246.61618277982654</v>
      </c>
      <c r="T601">
        <v>7339</v>
      </c>
      <c r="U601">
        <v>250</v>
      </c>
    </row>
    <row r="602" spans="1:21">
      <c r="A602">
        <v>7339</v>
      </c>
      <c r="B602">
        <v>70</v>
      </c>
      <c r="C602" t="str">
        <f t="shared" si="18"/>
        <v>n70</v>
      </c>
      <c r="D602" t="str">
        <f>VLOOKUP(A602,'new demand to node'!$A$2:$B$402,2,0)</f>
        <v>d177</v>
      </c>
      <c r="I602" t="s">
        <v>12847</v>
      </c>
      <c r="J602" t="s">
        <v>11869</v>
      </c>
      <c r="K602">
        <f>VLOOKUP(J602,'new demand to node'!$B$2:$M$402,12,0)</f>
        <v>2065.5514078170959</v>
      </c>
      <c r="T602">
        <v>7339</v>
      </c>
      <c r="U602">
        <v>70</v>
      </c>
    </row>
    <row r="603" spans="1:21">
      <c r="A603">
        <v>7339</v>
      </c>
      <c r="B603">
        <v>257</v>
      </c>
      <c r="C603" t="str">
        <f t="shared" si="18"/>
        <v>n257</v>
      </c>
      <c r="D603" t="str">
        <f>VLOOKUP(A603,'new demand to node'!$A$2:$B$402,2,0)</f>
        <v>d177</v>
      </c>
      <c r="I603" t="s">
        <v>12847</v>
      </c>
      <c r="J603" t="s">
        <v>11870</v>
      </c>
      <c r="K603">
        <f>VLOOKUP(J603,'new demand to node'!$B$2:$M$402,12,0)</f>
        <v>295.07877254529939</v>
      </c>
      <c r="T603">
        <v>7339</v>
      </c>
      <c r="U603">
        <v>253</v>
      </c>
    </row>
    <row r="604" spans="1:21">
      <c r="A604">
        <v>7340</v>
      </c>
      <c r="B604">
        <v>223</v>
      </c>
      <c r="C604" t="str">
        <f t="shared" si="18"/>
        <v>n223</v>
      </c>
      <c r="D604" t="str">
        <f>VLOOKUP(A604,'new demand to node'!$A$2:$B$402,2,0)</f>
        <v>d178</v>
      </c>
      <c r="I604" t="s">
        <v>12847</v>
      </c>
      <c r="J604" t="s">
        <v>11871</v>
      </c>
      <c r="K604">
        <f>VLOOKUP(J604,'new demand to node'!$B$2:$M$402,12,0)</f>
        <v>329.48870311237653</v>
      </c>
      <c r="T604">
        <v>7340</v>
      </c>
      <c r="U604">
        <v>220</v>
      </c>
    </row>
    <row r="605" spans="1:21">
      <c r="A605">
        <v>7340</v>
      </c>
      <c r="B605">
        <v>225</v>
      </c>
      <c r="C605" t="str">
        <f t="shared" si="18"/>
        <v>n225</v>
      </c>
      <c r="D605" t="str">
        <f>VLOOKUP(A605,'new demand to node'!$A$2:$B$402,2,0)</f>
        <v>d178</v>
      </c>
      <c r="I605" t="s">
        <v>12968</v>
      </c>
      <c r="J605" t="s">
        <v>11868</v>
      </c>
      <c r="K605">
        <f>VLOOKUP(J605,'new demand to node'!$B$2:$M$402,12,0)</f>
        <v>575.73080157151423</v>
      </c>
      <c r="T605">
        <v>7340</v>
      </c>
      <c r="U605">
        <v>208</v>
      </c>
    </row>
    <row r="606" spans="1:21">
      <c r="A606">
        <v>7340</v>
      </c>
      <c r="B606">
        <v>211</v>
      </c>
      <c r="C606" t="str">
        <f t="shared" si="18"/>
        <v>n211</v>
      </c>
      <c r="D606" t="str">
        <f>VLOOKUP(A606,'new demand to node'!$A$2:$B$402,2,0)</f>
        <v>d178</v>
      </c>
      <c r="I606" t="s">
        <v>12968</v>
      </c>
      <c r="J606" t="s">
        <v>11870</v>
      </c>
      <c r="K606">
        <f>VLOOKUP(J606,'new demand to node'!$B$2:$M$402,12,0)</f>
        <v>295.07877254529939</v>
      </c>
      <c r="T606">
        <v>7340</v>
      </c>
      <c r="U606">
        <v>63</v>
      </c>
    </row>
    <row r="607" spans="1:21">
      <c r="A607">
        <v>8111</v>
      </c>
      <c r="B607">
        <v>409</v>
      </c>
      <c r="C607" t="str">
        <f t="shared" si="18"/>
        <v>n409</v>
      </c>
      <c r="D607" t="str">
        <f>VLOOKUP(A607,'new demand to node'!$A$2:$B$402,2,0)</f>
        <v>d179</v>
      </c>
      <c r="I607" t="s">
        <v>12968</v>
      </c>
      <c r="J607" t="s">
        <v>11871</v>
      </c>
      <c r="K607">
        <f>VLOOKUP(J607,'new demand to node'!$B$2:$M$402,12,0)</f>
        <v>329.48870311237653</v>
      </c>
      <c r="T607">
        <v>7340</v>
      </c>
      <c r="U607">
        <v>250</v>
      </c>
    </row>
    <row r="608" spans="1:21">
      <c r="A608">
        <v>8115</v>
      </c>
      <c r="B608">
        <v>399</v>
      </c>
      <c r="C608" t="str">
        <f t="shared" si="18"/>
        <v>n399</v>
      </c>
      <c r="D608" t="str">
        <f>VLOOKUP(A608,'new demand to node'!$A$2:$B$402,2,0)</f>
        <v>d180</v>
      </c>
      <c r="I608" t="s">
        <v>12968</v>
      </c>
      <c r="J608" t="s">
        <v>11872</v>
      </c>
      <c r="K608">
        <f>VLOOKUP(J608,'new demand to node'!$B$2:$M$402,12,0)</f>
        <v>549.85111795347439</v>
      </c>
      <c r="T608">
        <v>8111</v>
      </c>
      <c r="U608">
        <v>401</v>
      </c>
    </row>
    <row r="609" spans="1:21">
      <c r="A609">
        <v>8115</v>
      </c>
      <c r="B609">
        <v>261</v>
      </c>
      <c r="C609" t="str">
        <f t="shared" si="18"/>
        <v>n261</v>
      </c>
      <c r="D609" t="str">
        <f>VLOOKUP(A609,'new demand to node'!$A$2:$B$402,2,0)</f>
        <v>d180</v>
      </c>
      <c r="I609" t="s">
        <v>12968</v>
      </c>
      <c r="J609" t="s">
        <v>11873</v>
      </c>
      <c r="K609">
        <f>VLOOKUP(J609,'new demand to node'!$B$2:$M$402,12,0)</f>
        <v>243.83443809714913</v>
      </c>
      <c r="T609">
        <v>8115</v>
      </c>
      <c r="U609">
        <v>392</v>
      </c>
    </row>
    <row r="610" spans="1:21">
      <c r="A610">
        <v>8115</v>
      </c>
      <c r="B610">
        <v>260</v>
      </c>
      <c r="C610" t="str">
        <f t="shared" si="18"/>
        <v>n260</v>
      </c>
      <c r="D610" t="str">
        <f>VLOOKUP(A610,'new demand to node'!$A$2:$B$402,2,0)</f>
        <v>d180</v>
      </c>
      <c r="I610" t="s">
        <v>12968</v>
      </c>
      <c r="J610" t="s">
        <v>11970</v>
      </c>
      <c r="K610">
        <f>VLOOKUP(J610,'new demand to node'!$B$2:$M$402,12,0)</f>
        <v>60.9139088575524</v>
      </c>
      <c r="T610">
        <v>8115</v>
      </c>
      <c r="U610">
        <v>257</v>
      </c>
    </row>
    <row r="611" spans="1:21">
      <c r="A611">
        <v>8116</v>
      </c>
      <c r="B611">
        <v>378</v>
      </c>
      <c r="C611" t="str">
        <f t="shared" si="18"/>
        <v>n378</v>
      </c>
      <c r="D611" t="str">
        <f>VLOOKUP(A611,'new demand to node'!$A$2:$B$402,2,0)</f>
        <v>d181</v>
      </c>
      <c r="I611" t="s">
        <v>12968</v>
      </c>
      <c r="J611" t="s">
        <v>11988</v>
      </c>
      <c r="K611">
        <f>VLOOKUP(J611,'new demand to node'!$B$2:$M$402,12,0)</f>
        <v>191.62595625556639</v>
      </c>
      <c r="T611">
        <v>8115</v>
      </c>
      <c r="U611">
        <v>256</v>
      </c>
    </row>
    <row r="612" spans="1:21">
      <c r="A612">
        <v>8116</v>
      </c>
      <c r="B612">
        <v>320</v>
      </c>
      <c r="C612" t="str">
        <f t="shared" si="18"/>
        <v>n320</v>
      </c>
      <c r="D612" t="str">
        <f>VLOOKUP(A612,'new demand to node'!$A$2:$B$402,2,0)</f>
        <v>d181</v>
      </c>
      <c r="I612" t="s">
        <v>12842</v>
      </c>
      <c r="J612" t="s">
        <v>11866</v>
      </c>
      <c r="K612">
        <f>VLOOKUP(J612,'new demand to node'!$B$2:$M$402,12,0)</f>
        <v>461.59919024146842</v>
      </c>
      <c r="T612">
        <v>8116</v>
      </c>
      <c r="U612">
        <v>371</v>
      </c>
    </row>
    <row r="613" spans="1:21">
      <c r="A613">
        <v>8116</v>
      </c>
      <c r="B613">
        <v>399</v>
      </c>
      <c r="C613" t="str">
        <f t="shared" si="18"/>
        <v>n399</v>
      </c>
      <c r="D613" t="str">
        <f>VLOOKUP(A613,'new demand to node'!$A$2:$B$402,2,0)</f>
        <v>d181</v>
      </c>
      <c r="I613" t="s">
        <v>12842</v>
      </c>
      <c r="J613" t="s">
        <v>11872</v>
      </c>
      <c r="K613">
        <f>VLOOKUP(J613,'new demand to node'!$B$2:$M$402,12,0)</f>
        <v>549.85111795347439</v>
      </c>
      <c r="T613">
        <v>8116</v>
      </c>
      <c r="U613">
        <v>314</v>
      </c>
    </row>
    <row r="614" spans="1:21">
      <c r="A614">
        <v>8116</v>
      </c>
      <c r="B614">
        <v>377</v>
      </c>
      <c r="C614" t="str">
        <f t="shared" si="18"/>
        <v>n377</v>
      </c>
      <c r="D614" t="str">
        <f>VLOOKUP(A614,'new demand to node'!$A$2:$B$402,2,0)</f>
        <v>d181</v>
      </c>
      <c r="I614" t="s">
        <v>12842</v>
      </c>
      <c r="J614" t="s">
        <v>11875</v>
      </c>
      <c r="K614">
        <f>VLOOKUP(J614,'new demand to node'!$B$2:$M$402,12,0)</f>
        <v>594.69442752025157</v>
      </c>
      <c r="T614">
        <v>8116</v>
      </c>
      <c r="U614">
        <v>392</v>
      </c>
    </row>
    <row r="615" spans="1:21">
      <c r="A615">
        <v>8117</v>
      </c>
      <c r="B615">
        <v>312</v>
      </c>
      <c r="C615" t="str">
        <f t="shared" si="18"/>
        <v>n312</v>
      </c>
      <c r="D615" t="str">
        <f>VLOOKUP(A615,'new demand to node'!$A$2:$B$402,2,0)</f>
        <v>d182</v>
      </c>
      <c r="I615" t="s">
        <v>12842</v>
      </c>
      <c r="J615" t="s">
        <v>11970</v>
      </c>
      <c r="K615">
        <f>VLOOKUP(J615,'new demand to node'!$B$2:$M$402,12,0)</f>
        <v>60.9139088575524</v>
      </c>
      <c r="T615">
        <v>8116</v>
      </c>
      <c r="U615">
        <v>370</v>
      </c>
    </row>
    <row r="616" spans="1:21">
      <c r="A616">
        <v>8117</v>
      </c>
      <c r="B616">
        <v>319</v>
      </c>
      <c r="C616" t="str">
        <f t="shared" si="18"/>
        <v>n319</v>
      </c>
      <c r="D616" t="str">
        <f>VLOOKUP(A616,'new demand to node'!$A$2:$B$402,2,0)</f>
        <v>d182</v>
      </c>
      <c r="I616" t="s">
        <v>12998</v>
      </c>
      <c r="J616" t="s">
        <v>12047</v>
      </c>
      <c r="K616">
        <f>VLOOKUP(J616,'new demand to node'!$B$2:$M$402,12,0)</f>
        <v>276.14693161291586</v>
      </c>
      <c r="T616">
        <v>8117</v>
      </c>
      <c r="U616">
        <v>307</v>
      </c>
    </row>
    <row r="617" spans="1:21">
      <c r="A617">
        <v>8117</v>
      </c>
      <c r="B617">
        <v>377</v>
      </c>
      <c r="C617" t="str">
        <f t="shared" si="18"/>
        <v>n377</v>
      </c>
      <c r="D617" t="str">
        <f>VLOOKUP(A617,'new demand to node'!$A$2:$B$402,2,0)</f>
        <v>d182</v>
      </c>
      <c r="I617" t="s">
        <v>12998</v>
      </c>
      <c r="J617" t="s">
        <v>12085</v>
      </c>
      <c r="K617">
        <f>VLOOKUP(J617,'new demand to node'!$B$2:$M$402,12,0)</f>
        <v>105.85532043877672</v>
      </c>
      <c r="T617">
        <v>8117</v>
      </c>
      <c r="U617">
        <v>313</v>
      </c>
    </row>
    <row r="618" spans="1:21">
      <c r="A618">
        <v>8118</v>
      </c>
      <c r="B618">
        <v>216</v>
      </c>
      <c r="C618" t="str">
        <f t="shared" si="18"/>
        <v>n216</v>
      </c>
      <c r="D618" t="str">
        <f>VLOOKUP(A618,'new demand to node'!$A$2:$B$402,2,0)</f>
        <v>d183</v>
      </c>
      <c r="I618" t="s">
        <v>12778</v>
      </c>
      <c r="J618" t="s">
        <v>11924</v>
      </c>
      <c r="K618">
        <f>VLOOKUP(J618,'new demand to node'!$B$2:$M$402,12,0)</f>
        <v>127.19369262097447</v>
      </c>
      <c r="T618">
        <v>8117</v>
      </c>
      <c r="U618">
        <v>370</v>
      </c>
    </row>
    <row r="619" spans="1:21">
      <c r="A619">
        <v>8118</v>
      </c>
      <c r="B619">
        <v>399</v>
      </c>
      <c r="C619" t="str">
        <f t="shared" si="18"/>
        <v>n399</v>
      </c>
      <c r="D619" t="str">
        <f>VLOOKUP(A619,'new demand to node'!$A$2:$B$402,2,0)</f>
        <v>d183</v>
      </c>
      <c r="I619" t="s">
        <v>12778</v>
      </c>
      <c r="J619" t="s">
        <v>11993</v>
      </c>
      <c r="K619">
        <f>VLOOKUP(J619,'new demand to node'!$B$2:$M$402,12,0)</f>
        <v>166.47201289147762</v>
      </c>
      <c r="T619">
        <v>8118</v>
      </c>
      <c r="U619">
        <v>213</v>
      </c>
    </row>
    <row r="620" spans="1:21">
      <c r="A620">
        <v>8118</v>
      </c>
      <c r="B620">
        <v>305</v>
      </c>
      <c r="C620" t="str">
        <f t="shared" si="18"/>
        <v>n305</v>
      </c>
      <c r="D620" t="str">
        <f>VLOOKUP(A620,'new demand to node'!$A$2:$B$402,2,0)</f>
        <v>d183</v>
      </c>
      <c r="I620" t="s">
        <v>12778</v>
      </c>
      <c r="J620" t="s">
        <v>11994</v>
      </c>
      <c r="K620">
        <f>VLOOKUP(J620,'new demand to node'!$B$2:$M$402,12,0)</f>
        <v>275.16333809343126</v>
      </c>
      <c r="T620">
        <v>8118</v>
      </c>
      <c r="U620">
        <v>392</v>
      </c>
    </row>
    <row r="621" spans="1:21">
      <c r="A621">
        <v>8118</v>
      </c>
      <c r="B621">
        <v>409</v>
      </c>
      <c r="C621" t="str">
        <f t="shared" si="18"/>
        <v>n409</v>
      </c>
      <c r="D621" t="str">
        <f>VLOOKUP(A621,'new demand to node'!$A$2:$B$402,2,0)</f>
        <v>d183</v>
      </c>
      <c r="I621" t="s">
        <v>12813</v>
      </c>
      <c r="J621" t="s">
        <v>11920</v>
      </c>
      <c r="K621">
        <f>VLOOKUP(J621,'new demand to node'!$B$2:$M$402,12,0)</f>
        <v>155.8397579645011</v>
      </c>
      <c r="T621">
        <v>8118</v>
      </c>
      <c r="U621">
        <v>300</v>
      </c>
    </row>
    <row r="622" spans="1:21">
      <c r="A622">
        <v>8118</v>
      </c>
      <c r="B622">
        <v>236</v>
      </c>
      <c r="C622" t="str">
        <f t="shared" si="18"/>
        <v>n236</v>
      </c>
      <c r="D622" t="str">
        <f>VLOOKUP(A622,'new demand to node'!$A$2:$B$402,2,0)</f>
        <v>d183</v>
      </c>
      <c r="I622" t="s">
        <v>12813</v>
      </c>
      <c r="J622" t="s">
        <v>11993</v>
      </c>
      <c r="K622">
        <f>VLOOKUP(J622,'new demand to node'!$B$2:$M$402,12,0)</f>
        <v>166.47201289147762</v>
      </c>
      <c r="T622">
        <v>8118</v>
      </c>
      <c r="U622">
        <v>401</v>
      </c>
    </row>
    <row r="623" spans="1:21">
      <c r="A623">
        <v>8118</v>
      </c>
      <c r="B623">
        <v>261</v>
      </c>
      <c r="C623" t="str">
        <f t="shared" si="18"/>
        <v>n261</v>
      </c>
      <c r="D623" t="str">
        <f>VLOOKUP(A623,'new demand to node'!$A$2:$B$402,2,0)</f>
        <v>d183</v>
      </c>
      <c r="I623" t="s">
        <v>12813</v>
      </c>
      <c r="J623" t="s">
        <v>11994</v>
      </c>
      <c r="K623">
        <f>VLOOKUP(J623,'new demand to node'!$B$2:$M$402,12,0)</f>
        <v>275.16333809343126</v>
      </c>
      <c r="T623">
        <v>8118</v>
      </c>
      <c r="U623">
        <v>233</v>
      </c>
    </row>
    <row r="624" spans="1:21">
      <c r="A624">
        <v>8118</v>
      </c>
      <c r="B624">
        <v>306</v>
      </c>
      <c r="C624" t="str">
        <f t="shared" si="18"/>
        <v>n306</v>
      </c>
      <c r="D624" t="str">
        <f>VLOOKUP(A624,'new demand to node'!$A$2:$B$402,2,0)</f>
        <v>d183</v>
      </c>
      <c r="I624" t="s">
        <v>12810</v>
      </c>
      <c r="J624" t="s">
        <v>11918</v>
      </c>
      <c r="K624">
        <f>VLOOKUP(J624,'new demand to node'!$B$2:$M$402,12,0)</f>
        <v>269.70258665226987</v>
      </c>
      <c r="T624">
        <v>8118</v>
      </c>
      <c r="U624">
        <v>257</v>
      </c>
    </row>
    <row r="625" spans="1:21">
      <c r="A625">
        <v>8118</v>
      </c>
      <c r="B625">
        <v>379</v>
      </c>
      <c r="C625" t="str">
        <f t="shared" si="18"/>
        <v>n379</v>
      </c>
      <c r="D625" t="str">
        <f>VLOOKUP(A625,'new demand to node'!$A$2:$B$402,2,0)</f>
        <v>d183</v>
      </c>
      <c r="I625" t="s">
        <v>12810</v>
      </c>
      <c r="J625" t="s">
        <v>11989</v>
      </c>
      <c r="K625">
        <f>VLOOKUP(J625,'new demand to node'!$B$2:$M$402,12,0)</f>
        <v>1650.9800285605877</v>
      </c>
      <c r="T625">
        <v>8118</v>
      </c>
      <c r="U625">
        <v>301</v>
      </c>
    </row>
    <row r="626" spans="1:21">
      <c r="A626">
        <v>8119</v>
      </c>
      <c r="B626">
        <v>377</v>
      </c>
      <c r="C626" t="str">
        <f t="shared" si="18"/>
        <v>n377</v>
      </c>
      <c r="D626" t="str">
        <f>VLOOKUP(A626,'new demand to node'!$A$2:$B$402,2,0)</f>
        <v>d184</v>
      </c>
      <c r="I626" t="s">
        <v>12810</v>
      </c>
      <c r="J626" t="s">
        <v>11993</v>
      </c>
      <c r="K626">
        <f>VLOOKUP(J626,'new demand to node'!$B$2:$M$402,12,0)</f>
        <v>166.47201289147762</v>
      </c>
      <c r="T626">
        <v>8118</v>
      </c>
      <c r="U626">
        <v>372</v>
      </c>
    </row>
    <row r="627" spans="1:21">
      <c r="A627">
        <v>8119</v>
      </c>
      <c r="B627">
        <v>409</v>
      </c>
      <c r="C627" t="str">
        <f t="shared" si="18"/>
        <v>n409</v>
      </c>
      <c r="D627" t="str">
        <f>VLOOKUP(A627,'new demand to node'!$A$2:$B$402,2,0)</f>
        <v>d184</v>
      </c>
      <c r="I627" t="s">
        <v>12810</v>
      </c>
      <c r="J627" t="s">
        <v>11994</v>
      </c>
      <c r="K627">
        <f>VLOOKUP(J627,'new demand to node'!$B$2:$M$402,12,0)</f>
        <v>275.16333809343126</v>
      </c>
      <c r="T627">
        <v>8119</v>
      </c>
      <c r="U627">
        <v>370</v>
      </c>
    </row>
    <row r="628" spans="1:21">
      <c r="A628">
        <v>8119</v>
      </c>
      <c r="B628">
        <v>379</v>
      </c>
      <c r="C628" t="str">
        <f t="shared" si="18"/>
        <v>n379</v>
      </c>
      <c r="D628" t="str">
        <f>VLOOKUP(A628,'new demand to node'!$A$2:$B$402,2,0)</f>
        <v>d184</v>
      </c>
      <c r="I628" t="s">
        <v>12932</v>
      </c>
      <c r="J628" t="s">
        <v>11915</v>
      </c>
      <c r="K628">
        <f>VLOOKUP(J628,'new demand to node'!$B$2:$M$402,12,0)</f>
        <v>172.27073454029045</v>
      </c>
      <c r="T628">
        <v>8119</v>
      </c>
      <c r="U628">
        <v>401</v>
      </c>
    </row>
    <row r="629" spans="1:21">
      <c r="A629">
        <v>8119</v>
      </c>
      <c r="B629">
        <v>311</v>
      </c>
      <c r="C629" t="str">
        <f t="shared" si="18"/>
        <v>n311</v>
      </c>
      <c r="D629" t="str">
        <f>VLOOKUP(A629,'new demand to node'!$A$2:$B$402,2,0)</f>
        <v>d184</v>
      </c>
      <c r="I629" t="s">
        <v>12932</v>
      </c>
      <c r="J629" t="s">
        <v>11924</v>
      </c>
      <c r="K629">
        <f>VLOOKUP(J629,'new demand to node'!$B$2:$M$402,12,0)</f>
        <v>127.19369262097447</v>
      </c>
      <c r="T629">
        <v>8119</v>
      </c>
      <c r="U629">
        <v>372</v>
      </c>
    </row>
    <row r="630" spans="1:21">
      <c r="A630">
        <v>8121</v>
      </c>
      <c r="B630">
        <v>310</v>
      </c>
      <c r="C630" t="str">
        <f t="shared" si="18"/>
        <v>n310</v>
      </c>
      <c r="D630" t="str">
        <f>VLOOKUP(A630,'new demand to node'!$A$2:$B$402,2,0)</f>
        <v>d185</v>
      </c>
      <c r="I630" t="s">
        <v>12932</v>
      </c>
      <c r="J630" t="s">
        <v>11976</v>
      </c>
      <c r="K630">
        <f>VLOOKUP(J630,'new demand to node'!$B$2:$M$402,12,0)</f>
        <v>160.26528047678508</v>
      </c>
      <c r="T630">
        <v>8119</v>
      </c>
      <c r="U630">
        <v>306</v>
      </c>
    </row>
    <row r="631" spans="1:21">
      <c r="A631">
        <v>8125</v>
      </c>
      <c r="B631">
        <v>310</v>
      </c>
      <c r="C631" t="str">
        <f t="shared" si="18"/>
        <v>n310</v>
      </c>
      <c r="D631" t="str">
        <f>VLOOKUP(A631,'new demand to node'!$A$2:$B$402,2,0)</f>
        <v>d186</v>
      </c>
      <c r="I631" t="s">
        <v>12932</v>
      </c>
      <c r="J631" t="s">
        <v>11994</v>
      </c>
      <c r="K631">
        <f>VLOOKUP(J631,'new demand to node'!$B$2:$M$402,12,0)</f>
        <v>275.16333809343126</v>
      </c>
      <c r="T631">
        <v>8121</v>
      </c>
      <c r="U631">
        <v>305</v>
      </c>
    </row>
    <row r="632" spans="1:21">
      <c r="A632">
        <v>8125</v>
      </c>
      <c r="B632">
        <v>421</v>
      </c>
      <c r="C632" t="str">
        <f t="shared" si="18"/>
        <v>n421</v>
      </c>
      <c r="D632" t="str">
        <f>VLOOKUP(A632,'new demand to node'!$A$2:$B$402,2,0)</f>
        <v>d186</v>
      </c>
      <c r="I632" t="s">
        <v>12932</v>
      </c>
      <c r="J632" t="s">
        <v>11995</v>
      </c>
      <c r="K632">
        <f>VLOOKUP(J632,'new demand to node'!$B$2:$M$402,12,0)</f>
        <v>83.279388069580847</v>
      </c>
      <c r="T632">
        <v>8125</v>
      </c>
      <c r="U632">
        <v>305</v>
      </c>
    </row>
    <row r="633" spans="1:21">
      <c r="A633">
        <v>8125</v>
      </c>
      <c r="B633">
        <v>307</v>
      </c>
      <c r="C633" t="str">
        <f t="shared" si="18"/>
        <v>n307</v>
      </c>
      <c r="D633" t="str">
        <f>VLOOKUP(A633,'new demand to node'!$A$2:$B$402,2,0)</f>
        <v>d186</v>
      </c>
      <c r="I633" t="s">
        <v>12932</v>
      </c>
      <c r="J633" t="s">
        <v>12001</v>
      </c>
      <c r="K633">
        <f>VLOOKUP(J633,'new demand to node'!$B$2:$M$402,12,0)</f>
        <v>186.57374581209649</v>
      </c>
      <c r="T633">
        <v>8125</v>
      </c>
      <c r="U633">
        <v>413</v>
      </c>
    </row>
    <row r="634" spans="1:21">
      <c r="A634">
        <v>8125</v>
      </c>
      <c r="B634">
        <v>261</v>
      </c>
      <c r="C634" t="str">
        <f t="shared" si="18"/>
        <v>n261</v>
      </c>
      <c r="D634" t="str">
        <f>VLOOKUP(A634,'new demand to node'!$A$2:$B$402,2,0)</f>
        <v>d186</v>
      </c>
      <c r="I634" t="s">
        <v>12969</v>
      </c>
      <c r="J634" t="s">
        <v>11866</v>
      </c>
      <c r="K634">
        <f>VLOOKUP(J634,'new demand to node'!$B$2:$M$402,12,0)</f>
        <v>461.59919024146842</v>
      </c>
      <c r="T634">
        <v>8125</v>
      </c>
      <c r="U634">
        <v>302</v>
      </c>
    </row>
    <row r="635" spans="1:21">
      <c r="A635">
        <v>8125</v>
      </c>
      <c r="B635">
        <v>306</v>
      </c>
      <c r="C635" t="str">
        <f t="shared" si="18"/>
        <v>n306</v>
      </c>
      <c r="D635" t="str">
        <f>VLOOKUP(A635,'new demand to node'!$A$2:$B$402,2,0)</f>
        <v>d186</v>
      </c>
      <c r="I635" t="s">
        <v>12969</v>
      </c>
      <c r="J635" t="s">
        <v>11898</v>
      </c>
      <c r="K635">
        <f>VLOOKUP(J635,'new demand to node'!$B$2:$M$402,12,0)</f>
        <v>318.25014243930383</v>
      </c>
      <c r="T635">
        <v>8125</v>
      </c>
      <c r="U635">
        <v>257</v>
      </c>
    </row>
    <row r="636" spans="1:21">
      <c r="A636">
        <v>8125</v>
      </c>
      <c r="B636">
        <v>311</v>
      </c>
      <c r="C636" t="str">
        <f t="shared" si="18"/>
        <v>n311</v>
      </c>
      <c r="D636" t="str">
        <f>VLOOKUP(A636,'new demand to node'!$A$2:$B$402,2,0)</f>
        <v>d186</v>
      </c>
      <c r="I636" t="s">
        <v>12969</v>
      </c>
      <c r="J636" t="s">
        <v>11902</v>
      </c>
      <c r="K636">
        <f>VLOOKUP(J636,'new demand to node'!$B$2:$M$402,12,0)</f>
        <v>173.55511594929456</v>
      </c>
      <c r="T636">
        <v>8125</v>
      </c>
      <c r="U636">
        <v>301</v>
      </c>
    </row>
    <row r="637" spans="1:21">
      <c r="A637">
        <v>8125</v>
      </c>
      <c r="B637">
        <v>305</v>
      </c>
      <c r="C637" t="str">
        <f t="shared" si="18"/>
        <v>n305</v>
      </c>
      <c r="D637" t="str">
        <f>VLOOKUP(A637,'new demand to node'!$A$2:$B$402,2,0)</f>
        <v>d186</v>
      </c>
      <c r="I637" t="s">
        <v>12943</v>
      </c>
      <c r="J637" t="s">
        <v>12063</v>
      </c>
      <c r="K637">
        <f>VLOOKUP(J637,'new demand to node'!$B$2:$M$402,12,0)</f>
        <v>1458.8945291301973</v>
      </c>
      <c r="T637">
        <v>8125</v>
      </c>
      <c r="U637">
        <v>306</v>
      </c>
    </row>
    <row r="638" spans="1:21">
      <c r="A638">
        <v>8126</v>
      </c>
      <c r="B638">
        <v>310</v>
      </c>
      <c r="C638" t="str">
        <f t="shared" si="18"/>
        <v>n310</v>
      </c>
      <c r="D638" t="str">
        <f>VLOOKUP(A638,'new demand to node'!$A$2:$B$402,2,0)</f>
        <v>d187</v>
      </c>
      <c r="I638" t="s">
        <v>12943</v>
      </c>
      <c r="J638" t="s">
        <v>12072</v>
      </c>
      <c r="K638">
        <f>VLOOKUP(J638,'new demand to node'!$B$2:$M$402,12,0)</f>
        <v>206.46104543262155</v>
      </c>
      <c r="T638">
        <v>8125</v>
      </c>
      <c r="U638">
        <v>300</v>
      </c>
    </row>
    <row r="639" spans="1:21">
      <c r="A639">
        <v>8126</v>
      </c>
      <c r="B639">
        <v>311</v>
      </c>
      <c r="C639" t="str">
        <f t="shared" si="18"/>
        <v>n311</v>
      </c>
      <c r="D639" t="str">
        <f>VLOOKUP(A639,'new demand to node'!$A$2:$B$402,2,0)</f>
        <v>d187</v>
      </c>
      <c r="I639" t="s">
        <v>12943</v>
      </c>
      <c r="J639" t="s">
        <v>12073</v>
      </c>
      <c r="K639">
        <f>VLOOKUP(J639,'new demand to node'!$B$2:$M$402,12,0)</f>
        <v>146.58345272017195</v>
      </c>
      <c r="T639">
        <v>8126</v>
      </c>
      <c r="U639">
        <v>305</v>
      </c>
    </row>
    <row r="640" spans="1:21">
      <c r="A640">
        <v>8127</v>
      </c>
      <c r="B640">
        <v>311</v>
      </c>
      <c r="C640" t="str">
        <f t="shared" si="18"/>
        <v>n311</v>
      </c>
      <c r="D640" t="str">
        <f>VLOOKUP(A640,'new demand to node'!$A$2:$B$402,2,0)</f>
        <v>d188</v>
      </c>
      <c r="I640" t="s">
        <v>12943</v>
      </c>
      <c r="J640" t="s">
        <v>12075</v>
      </c>
      <c r="K640">
        <f>VLOOKUP(J640,'new demand to node'!$B$2:$M$402,12,0)</f>
        <v>209.9190571062544</v>
      </c>
      <c r="T640">
        <v>8126</v>
      </c>
      <c r="U640">
        <v>306</v>
      </c>
    </row>
    <row r="641" spans="1:21">
      <c r="A641">
        <v>8127</v>
      </c>
      <c r="B641">
        <v>312</v>
      </c>
      <c r="C641" t="str">
        <f t="shared" si="18"/>
        <v>n312</v>
      </c>
      <c r="D641" t="str">
        <f>VLOOKUP(A641,'new demand to node'!$A$2:$B$402,2,0)</f>
        <v>d188</v>
      </c>
      <c r="I641" t="s">
        <v>12943</v>
      </c>
      <c r="J641" t="s">
        <v>12076</v>
      </c>
      <c r="K641">
        <f>VLOOKUP(J641,'new demand to node'!$B$2:$M$402,12,0)</f>
        <v>211.14846595355775</v>
      </c>
      <c r="T641">
        <v>8127</v>
      </c>
      <c r="U641">
        <v>306</v>
      </c>
    </row>
    <row r="642" spans="1:21">
      <c r="A642">
        <v>8128</v>
      </c>
      <c r="B642">
        <v>311</v>
      </c>
      <c r="C642" t="str">
        <f t="shared" ref="C642:C705" si="19">"n"&amp;B642</f>
        <v>n311</v>
      </c>
      <c r="D642" t="str">
        <f>VLOOKUP(A642,'new demand to node'!$A$2:$B$402,2,0)</f>
        <v>d189</v>
      </c>
      <c r="I642" t="s">
        <v>12943</v>
      </c>
      <c r="J642" t="s">
        <v>12078</v>
      </c>
      <c r="K642">
        <f>VLOOKUP(J642,'new demand to node'!$B$2:$M$402,12,0)</f>
        <v>334.77362575576319</v>
      </c>
      <c r="T642">
        <v>8127</v>
      </c>
      <c r="U642">
        <v>307</v>
      </c>
    </row>
    <row r="643" spans="1:21">
      <c r="A643">
        <v>8128</v>
      </c>
      <c r="B643">
        <v>309</v>
      </c>
      <c r="C643" t="str">
        <f t="shared" si="19"/>
        <v>n309</v>
      </c>
      <c r="D643" t="str">
        <f>VLOOKUP(A643,'new demand to node'!$A$2:$B$402,2,0)</f>
        <v>d189</v>
      </c>
      <c r="I643" t="s">
        <v>12943</v>
      </c>
      <c r="J643" t="s">
        <v>12079</v>
      </c>
      <c r="K643">
        <f>VLOOKUP(J643,'new demand to node'!$B$2:$M$402,12,0)</f>
        <v>164.90586657455401</v>
      </c>
      <c r="T643">
        <v>8128</v>
      </c>
      <c r="U643">
        <v>306</v>
      </c>
    </row>
    <row r="644" spans="1:21">
      <c r="A644">
        <v>8128</v>
      </c>
      <c r="B644">
        <v>389</v>
      </c>
      <c r="C644" t="str">
        <f t="shared" si="19"/>
        <v>n389</v>
      </c>
      <c r="D644" t="str">
        <f>VLOOKUP(A644,'new demand to node'!$A$2:$B$402,2,0)</f>
        <v>d189</v>
      </c>
      <c r="I644" t="s">
        <v>12908</v>
      </c>
      <c r="J644" t="s">
        <v>11865</v>
      </c>
      <c r="K644">
        <f>VLOOKUP(J644,'new demand to node'!$B$2:$M$402,12,0)</f>
        <v>750.60482196754811</v>
      </c>
      <c r="T644">
        <v>8128</v>
      </c>
      <c r="U644">
        <v>304</v>
      </c>
    </row>
    <row r="645" spans="1:21">
      <c r="A645">
        <v>8135</v>
      </c>
      <c r="B645">
        <v>394</v>
      </c>
      <c r="C645" t="str">
        <f t="shared" si="19"/>
        <v>n394</v>
      </c>
      <c r="D645" t="str">
        <f>VLOOKUP(A645,'new demand to node'!$A$2:$B$402,2,0)</f>
        <v>d190</v>
      </c>
      <c r="I645" t="s">
        <v>12908</v>
      </c>
      <c r="J645" t="s">
        <v>11898</v>
      </c>
      <c r="K645">
        <f>VLOOKUP(J645,'new demand to node'!$B$2:$M$402,12,0)</f>
        <v>318.25014243930383</v>
      </c>
      <c r="T645">
        <v>8128</v>
      </c>
      <c r="U645">
        <v>382</v>
      </c>
    </row>
    <row r="646" spans="1:21">
      <c r="A646">
        <v>8135</v>
      </c>
      <c r="B646">
        <v>393</v>
      </c>
      <c r="C646" t="str">
        <f t="shared" si="19"/>
        <v>n393</v>
      </c>
      <c r="D646" t="str">
        <f>VLOOKUP(A646,'new demand to node'!$A$2:$B$402,2,0)</f>
        <v>d190</v>
      </c>
      <c r="I646" t="s">
        <v>12908</v>
      </c>
      <c r="J646" t="s">
        <v>11899</v>
      </c>
      <c r="K646">
        <f>VLOOKUP(J646,'new demand to node'!$B$2:$M$402,12,0)</f>
        <v>305.3906495335724</v>
      </c>
      <c r="T646">
        <v>8135</v>
      </c>
      <c r="U646">
        <v>387</v>
      </c>
    </row>
    <row r="647" spans="1:21">
      <c r="A647">
        <v>8135</v>
      </c>
      <c r="B647">
        <v>491</v>
      </c>
      <c r="C647" t="str">
        <f t="shared" si="19"/>
        <v>n491</v>
      </c>
      <c r="D647" t="str">
        <f>VLOOKUP(A647,'new demand to node'!$A$2:$B$402,2,0)</f>
        <v>d190</v>
      </c>
      <c r="I647" t="s">
        <v>12858</v>
      </c>
      <c r="J647" t="s">
        <v>11888</v>
      </c>
      <c r="K647">
        <f>VLOOKUP(J647,'new demand to node'!$B$2:$M$402,12,0)</f>
        <v>1360.3226650138351</v>
      </c>
      <c r="T647">
        <v>8135</v>
      </c>
      <c r="U647">
        <v>386</v>
      </c>
    </row>
    <row r="648" spans="1:21">
      <c r="A648">
        <v>8136</v>
      </c>
      <c r="B648">
        <v>312</v>
      </c>
      <c r="C648" t="str">
        <f t="shared" si="19"/>
        <v>n312</v>
      </c>
      <c r="D648" t="str">
        <f>VLOOKUP(A648,'new demand to node'!$A$2:$B$402,2,0)</f>
        <v>d191</v>
      </c>
      <c r="I648" t="s">
        <v>12858</v>
      </c>
      <c r="J648" t="s">
        <v>11889</v>
      </c>
      <c r="K648">
        <f>VLOOKUP(J648,'new demand to node'!$B$2:$M$402,12,0)</f>
        <v>229.78657414959534</v>
      </c>
      <c r="T648">
        <v>8135</v>
      </c>
      <c r="U648">
        <v>480</v>
      </c>
    </row>
    <row r="649" spans="1:21">
      <c r="A649">
        <v>8136</v>
      </c>
      <c r="B649">
        <v>377</v>
      </c>
      <c r="C649" t="str">
        <f t="shared" si="19"/>
        <v>n377</v>
      </c>
      <c r="D649" t="str">
        <f>VLOOKUP(A649,'new demand to node'!$A$2:$B$402,2,0)</f>
        <v>d191</v>
      </c>
      <c r="I649" t="s">
        <v>12858</v>
      </c>
      <c r="J649" t="s">
        <v>11890</v>
      </c>
      <c r="K649">
        <f>VLOOKUP(J649,'new demand to node'!$B$2:$M$402,12,0)</f>
        <v>441.94311415579523</v>
      </c>
      <c r="T649">
        <v>8136</v>
      </c>
      <c r="U649">
        <v>307</v>
      </c>
    </row>
    <row r="650" spans="1:21">
      <c r="A650">
        <v>8136</v>
      </c>
      <c r="B650">
        <v>394</v>
      </c>
      <c r="C650" t="str">
        <f t="shared" si="19"/>
        <v>n394</v>
      </c>
      <c r="D650" t="str">
        <f>VLOOKUP(A650,'new demand to node'!$A$2:$B$402,2,0)</f>
        <v>d191</v>
      </c>
      <c r="I650" t="s">
        <v>12833</v>
      </c>
      <c r="J650" t="s">
        <v>12037</v>
      </c>
      <c r="K650">
        <f>VLOOKUP(J650,'new demand to node'!$B$2:$M$402,12,0)</f>
        <v>440.37562135594226</v>
      </c>
      <c r="T650">
        <v>8136</v>
      </c>
      <c r="U650">
        <v>370</v>
      </c>
    </row>
    <row r="651" spans="1:21">
      <c r="A651">
        <v>8211</v>
      </c>
      <c r="B651">
        <v>438</v>
      </c>
      <c r="C651" t="str">
        <f t="shared" si="19"/>
        <v>n438</v>
      </c>
      <c r="D651" t="str">
        <f>VLOOKUP(A651,'new demand to node'!$A$2:$B$402,2,0)</f>
        <v>d192</v>
      </c>
      <c r="I651" t="s">
        <v>12833</v>
      </c>
      <c r="J651" t="s">
        <v>12039</v>
      </c>
      <c r="K651">
        <f>VLOOKUP(J651,'new demand to node'!$B$2:$M$402,12,0)</f>
        <v>402.54961693949758</v>
      </c>
      <c r="T651">
        <v>8136</v>
      </c>
      <c r="U651">
        <v>387</v>
      </c>
    </row>
    <row r="652" spans="1:21">
      <c r="A652">
        <v>8212</v>
      </c>
      <c r="B652">
        <v>375</v>
      </c>
      <c r="C652" t="str">
        <f t="shared" si="19"/>
        <v>n375</v>
      </c>
      <c r="D652" t="str">
        <f>VLOOKUP(A652,'new demand to node'!$A$2:$B$402,2,0)</f>
        <v>d193</v>
      </c>
      <c r="I652" t="s">
        <v>12833</v>
      </c>
      <c r="J652" t="s">
        <v>12040</v>
      </c>
      <c r="K652">
        <f>VLOOKUP(J652,'new demand to node'!$B$2:$M$402,12,0)</f>
        <v>878.9321295645293</v>
      </c>
      <c r="T652">
        <v>8211</v>
      </c>
      <c r="U652">
        <v>427</v>
      </c>
    </row>
    <row r="653" spans="1:21">
      <c r="A653">
        <v>8215</v>
      </c>
      <c r="B653">
        <v>57</v>
      </c>
      <c r="C653" t="str">
        <f t="shared" si="19"/>
        <v>n57</v>
      </c>
      <c r="D653" t="str">
        <f>VLOOKUP(A653,'new demand to node'!$A$2:$B$402,2,0)</f>
        <v>d194</v>
      </c>
      <c r="I653" t="s">
        <v>12833</v>
      </c>
      <c r="J653" t="s">
        <v>12085</v>
      </c>
      <c r="K653">
        <f>VLOOKUP(J653,'new demand to node'!$B$2:$M$402,12,0)</f>
        <v>105.85532043877672</v>
      </c>
      <c r="T653">
        <v>8212</v>
      </c>
      <c r="U653">
        <v>368</v>
      </c>
    </row>
    <row r="654" spans="1:21">
      <c r="A654">
        <v>8215</v>
      </c>
      <c r="B654">
        <v>439</v>
      </c>
      <c r="C654" t="str">
        <f t="shared" si="19"/>
        <v>n439</v>
      </c>
      <c r="D654" t="str">
        <f>VLOOKUP(A654,'new demand to node'!$A$2:$B$402,2,0)</f>
        <v>d194</v>
      </c>
      <c r="I654" t="s">
        <v>12845</v>
      </c>
      <c r="J654" t="s">
        <v>12043</v>
      </c>
      <c r="K654">
        <f>VLOOKUP(J654,'new demand to node'!$B$2:$M$402,12,0)</f>
        <v>339.66422503930931</v>
      </c>
      <c r="T654">
        <v>8215</v>
      </c>
      <c r="U654">
        <v>57</v>
      </c>
    </row>
    <row r="655" spans="1:21">
      <c r="A655">
        <v>8215</v>
      </c>
      <c r="B655">
        <v>413</v>
      </c>
      <c r="C655" t="str">
        <f t="shared" si="19"/>
        <v>n413</v>
      </c>
      <c r="D655" t="str">
        <f>VLOOKUP(A655,'new demand to node'!$A$2:$B$402,2,0)</f>
        <v>d194</v>
      </c>
      <c r="I655" t="s">
        <v>12855</v>
      </c>
      <c r="J655" t="s">
        <v>12020</v>
      </c>
      <c r="K655">
        <f>VLOOKUP(J655,'new demand to node'!$B$2:$M$402,12,0)</f>
        <v>165.25070707070307</v>
      </c>
      <c r="T655">
        <v>8215</v>
      </c>
      <c r="U655">
        <v>428</v>
      </c>
    </row>
    <row r="656" spans="1:21">
      <c r="A656">
        <v>8215</v>
      </c>
      <c r="B656">
        <v>366</v>
      </c>
      <c r="C656" t="str">
        <f t="shared" si="19"/>
        <v>n366</v>
      </c>
      <c r="D656" t="str">
        <f>VLOOKUP(A656,'new demand to node'!$A$2:$B$402,2,0)</f>
        <v>d194</v>
      </c>
      <c r="I656" t="s">
        <v>12855</v>
      </c>
      <c r="J656" t="s">
        <v>12041</v>
      </c>
      <c r="K656">
        <f>VLOOKUP(J656,'new demand to node'!$B$2:$M$402,12,0)</f>
        <v>3328.1248071398986</v>
      </c>
      <c r="T656">
        <v>8215</v>
      </c>
      <c r="U656">
        <v>405</v>
      </c>
    </row>
    <row r="657" spans="1:21">
      <c r="A657">
        <v>8215</v>
      </c>
      <c r="B657">
        <v>58</v>
      </c>
      <c r="C657" t="str">
        <f t="shared" si="19"/>
        <v>n58</v>
      </c>
      <c r="D657" t="str">
        <f>VLOOKUP(A657,'new demand to node'!$A$2:$B$402,2,0)</f>
        <v>d194</v>
      </c>
      <c r="I657" t="s">
        <v>12855</v>
      </c>
      <c r="J657" t="s">
        <v>12042</v>
      </c>
      <c r="K657">
        <f>VLOOKUP(J657,'new demand to node'!$B$2:$M$402,12,0)</f>
        <v>321.94355974390191</v>
      </c>
      <c r="T657">
        <v>8215</v>
      </c>
      <c r="U657">
        <v>58</v>
      </c>
    </row>
    <row r="658" spans="1:21">
      <c r="A658">
        <v>8215</v>
      </c>
      <c r="B658">
        <v>375</v>
      </c>
      <c r="C658" t="str">
        <f t="shared" si="19"/>
        <v>n375</v>
      </c>
      <c r="D658" t="str">
        <f>VLOOKUP(A658,'new demand to node'!$A$2:$B$402,2,0)</f>
        <v>d194</v>
      </c>
      <c r="I658" t="s">
        <v>12855</v>
      </c>
      <c r="J658" t="s">
        <v>12044</v>
      </c>
      <c r="K658">
        <f>VLOOKUP(J658,'new demand to node'!$B$2:$M$402,12,0)</f>
        <v>437.87004034682127</v>
      </c>
      <c r="T658">
        <v>8215</v>
      </c>
      <c r="U658">
        <v>368</v>
      </c>
    </row>
    <row r="659" spans="1:21">
      <c r="A659">
        <v>8215</v>
      </c>
      <c r="B659">
        <v>424</v>
      </c>
      <c r="C659" t="str">
        <f t="shared" si="19"/>
        <v>n424</v>
      </c>
      <c r="D659" t="str">
        <f>VLOOKUP(A659,'new demand to node'!$A$2:$B$402,2,0)</f>
        <v>d194</v>
      </c>
      <c r="I659" t="s">
        <v>12855</v>
      </c>
      <c r="J659" t="s">
        <v>12045</v>
      </c>
      <c r="K659">
        <f>VLOOKUP(J659,'new demand to node'!$B$2:$M$402,12,0)</f>
        <v>429.00066900697919</v>
      </c>
      <c r="T659">
        <v>8215</v>
      </c>
      <c r="U659">
        <v>55</v>
      </c>
    </row>
    <row r="660" spans="1:21">
      <c r="A660">
        <v>8215</v>
      </c>
      <c r="B660">
        <v>55</v>
      </c>
      <c r="C660" t="str">
        <f t="shared" si="19"/>
        <v>n55</v>
      </c>
      <c r="D660" t="str">
        <f>VLOOKUP(A660,'new demand to node'!$A$2:$B$402,2,0)</f>
        <v>d194</v>
      </c>
      <c r="I660" t="s">
        <v>12516</v>
      </c>
      <c r="J660" t="s">
        <v>12037</v>
      </c>
      <c r="K660">
        <f>VLOOKUP(J660,'new demand to node'!$B$2:$M$402,12,0)</f>
        <v>440.37562135594226</v>
      </c>
      <c r="T660">
        <v>8215</v>
      </c>
      <c r="U660">
        <v>52</v>
      </c>
    </row>
    <row r="661" spans="1:21">
      <c r="A661">
        <v>8215</v>
      </c>
      <c r="B661">
        <v>52</v>
      </c>
      <c r="C661" t="str">
        <f t="shared" si="19"/>
        <v>n52</v>
      </c>
      <c r="D661" t="str">
        <f>VLOOKUP(A661,'new demand to node'!$A$2:$B$402,2,0)</f>
        <v>d194</v>
      </c>
      <c r="I661" t="s">
        <v>12516</v>
      </c>
      <c r="J661" t="s">
        <v>12038</v>
      </c>
      <c r="K661">
        <f>VLOOKUP(J661,'new demand to node'!$B$2:$M$402,12,0)</f>
        <v>411.27974593394077</v>
      </c>
      <c r="T661">
        <v>8215</v>
      </c>
      <c r="U661">
        <v>360</v>
      </c>
    </row>
    <row r="662" spans="1:21">
      <c r="A662">
        <v>8215</v>
      </c>
      <c r="B662">
        <v>367</v>
      </c>
      <c r="C662" t="str">
        <f t="shared" si="19"/>
        <v>n367</v>
      </c>
      <c r="D662" t="str">
        <f>VLOOKUP(A662,'new demand to node'!$A$2:$B$402,2,0)</f>
        <v>d194</v>
      </c>
      <c r="I662" t="s">
        <v>12516</v>
      </c>
      <c r="J662" t="s">
        <v>12044</v>
      </c>
      <c r="K662">
        <f>VLOOKUP(J662,'new demand to node'!$B$2:$M$402,12,0)</f>
        <v>437.87004034682127</v>
      </c>
      <c r="T662">
        <v>8215</v>
      </c>
      <c r="U662">
        <v>257</v>
      </c>
    </row>
    <row r="663" spans="1:21">
      <c r="A663">
        <v>8215</v>
      </c>
      <c r="B663">
        <v>261</v>
      </c>
      <c r="C663" t="str">
        <f t="shared" si="19"/>
        <v>n261</v>
      </c>
      <c r="D663" t="str">
        <f>VLOOKUP(A663,'new demand to node'!$A$2:$B$402,2,0)</f>
        <v>d194</v>
      </c>
      <c r="I663" t="s">
        <v>12516</v>
      </c>
      <c r="J663" t="s">
        <v>12045</v>
      </c>
      <c r="K663">
        <f>VLOOKUP(J663,'new demand to node'!$B$2:$M$402,12,0)</f>
        <v>429.00066900697919</v>
      </c>
      <c r="T663">
        <v>8216</v>
      </c>
      <c r="U663">
        <v>63</v>
      </c>
    </row>
    <row r="664" spans="1:21">
      <c r="A664">
        <v>8216</v>
      </c>
      <c r="B664">
        <v>63</v>
      </c>
      <c r="C664" t="str">
        <f t="shared" si="19"/>
        <v>n63</v>
      </c>
      <c r="D664" t="str">
        <f>VLOOKUP(A664,'new demand to node'!$A$2:$B$402,2,0)</f>
        <v>d195</v>
      </c>
      <c r="I664" t="s">
        <v>12864</v>
      </c>
      <c r="J664" t="s">
        <v>11910</v>
      </c>
      <c r="K664">
        <f>VLOOKUP(J664,'new demand to node'!$B$2:$M$402,12,0)</f>
        <v>309.82883544351569</v>
      </c>
      <c r="T664">
        <v>8216</v>
      </c>
      <c r="U664">
        <v>427</v>
      </c>
    </row>
    <row r="665" spans="1:21">
      <c r="A665">
        <v>8216</v>
      </c>
      <c r="B665">
        <v>438</v>
      </c>
      <c r="C665" t="str">
        <f t="shared" si="19"/>
        <v>n438</v>
      </c>
      <c r="D665" t="str">
        <f>VLOOKUP(A665,'new demand to node'!$A$2:$B$402,2,0)</f>
        <v>d195</v>
      </c>
      <c r="I665" t="s">
        <v>12864</v>
      </c>
      <c r="J665" t="s">
        <v>11937</v>
      </c>
      <c r="K665">
        <f>VLOOKUP(J665,'new demand to node'!$B$2:$M$402,12,0)</f>
        <v>107.16325784467693</v>
      </c>
      <c r="T665">
        <v>8216</v>
      </c>
      <c r="U665">
        <v>428</v>
      </c>
    </row>
    <row r="666" spans="1:21">
      <c r="A666">
        <v>8216</v>
      </c>
      <c r="B666">
        <v>439</v>
      </c>
      <c r="C666" t="str">
        <f t="shared" si="19"/>
        <v>n439</v>
      </c>
      <c r="D666" t="str">
        <f>VLOOKUP(A666,'new demand to node'!$A$2:$B$402,2,0)</f>
        <v>d195</v>
      </c>
      <c r="I666" t="s">
        <v>12864</v>
      </c>
      <c r="J666" t="s">
        <v>11939</v>
      </c>
      <c r="K666">
        <f>VLOOKUP(J666,'new demand to node'!$B$2:$M$402,12,0)</f>
        <v>154.96880795498322</v>
      </c>
      <c r="T666">
        <v>8216</v>
      </c>
      <c r="U666">
        <v>220</v>
      </c>
    </row>
    <row r="667" spans="1:21">
      <c r="A667">
        <v>8216</v>
      </c>
      <c r="B667">
        <v>223</v>
      </c>
      <c r="C667" t="str">
        <f t="shared" si="19"/>
        <v>n223</v>
      </c>
      <c r="D667" t="str">
        <f>VLOOKUP(A667,'new demand to node'!$A$2:$B$402,2,0)</f>
        <v>d195</v>
      </c>
      <c r="I667" t="s">
        <v>12751</v>
      </c>
      <c r="J667" t="s">
        <v>11826</v>
      </c>
      <c r="K667">
        <f>VLOOKUP(J667,'new demand to node'!$B$2:$M$402,12,0)</f>
        <v>113.97709366348033</v>
      </c>
      <c r="T667">
        <v>8221</v>
      </c>
      <c r="U667">
        <v>414</v>
      </c>
    </row>
    <row r="668" spans="1:21">
      <c r="A668">
        <v>8221</v>
      </c>
      <c r="B668">
        <v>422</v>
      </c>
      <c r="C668" t="str">
        <f t="shared" si="19"/>
        <v>n422</v>
      </c>
      <c r="D668" t="str">
        <f>VLOOKUP(A668,'new demand to node'!$A$2:$B$402,2,0)</f>
        <v>d196</v>
      </c>
      <c r="I668" t="s">
        <v>12751</v>
      </c>
      <c r="J668" t="s">
        <v>12068</v>
      </c>
      <c r="K668">
        <f>VLOOKUP(J668,'new demand to node'!$B$2:$M$402,12,0)</f>
        <v>288.22446531981893</v>
      </c>
      <c r="T668">
        <v>8222</v>
      </c>
      <c r="U668">
        <v>226</v>
      </c>
    </row>
    <row r="669" spans="1:21">
      <c r="A669">
        <v>8222</v>
      </c>
      <c r="B669">
        <v>229</v>
      </c>
      <c r="C669" t="str">
        <f t="shared" si="19"/>
        <v>n229</v>
      </c>
      <c r="D669" t="str">
        <f>VLOOKUP(A669,'new demand to node'!$A$2:$B$402,2,0)</f>
        <v>d197</v>
      </c>
      <c r="I669" t="s">
        <v>12751</v>
      </c>
      <c r="J669" t="s">
        <v>12069</v>
      </c>
      <c r="K669">
        <f>VLOOKUP(J669,'new demand to node'!$B$2:$M$402,12,0)</f>
        <v>203.86501362031268</v>
      </c>
      <c r="T669">
        <v>8225</v>
      </c>
      <c r="U669">
        <v>304</v>
      </c>
    </row>
    <row r="670" spans="1:21">
      <c r="A670">
        <v>8225</v>
      </c>
      <c r="B670">
        <v>309</v>
      </c>
      <c r="C670" t="str">
        <f t="shared" si="19"/>
        <v>n309</v>
      </c>
      <c r="D670" t="str">
        <f>VLOOKUP(A670,'new demand to node'!$A$2:$B$402,2,0)</f>
        <v>d198</v>
      </c>
      <c r="I670" t="s">
        <v>12751</v>
      </c>
      <c r="J670" t="s">
        <v>12071</v>
      </c>
      <c r="K670">
        <f>VLOOKUP(J670,'new demand to node'!$B$2:$M$402,12,0)</f>
        <v>246.61618277982654</v>
      </c>
      <c r="T670">
        <v>8225</v>
      </c>
      <c r="U670">
        <v>374</v>
      </c>
    </row>
    <row r="671" spans="1:21">
      <c r="A671">
        <v>8225</v>
      </c>
      <c r="B671">
        <v>381</v>
      </c>
      <c r="C671" t="str">
        <f t="shared" si="19"/>
        <v>n381</v>
      </c>
      <c r="D671" t="str">
        <f>VLOOKUP(A671,'new demand to node'!$A$2:$B$402,2,0)</f>
        <v>d198</v>
      </c>
      <c r="I671" t="s">
        <v>12751</v>
      </c>
      <c r="J671" t="s">
        <v>12072</v>
      </c>
      <c r="K671">
        <f>VLOOKUP(J671,'new demand to node'!$B$2:$M$402,12,0)</f>
        <v>206.46104543262155</v>
      </c>
      <c r="T671">
        <v>8225</v>
      </c>
      <c r="U671">
        <v>413</v>
      </c>
    </row>
    <row r="672" spans="1:21">
      <c r="A672">
        <v>8225</v>
      </c>
      <c r="B672">
        <v>421</v>
      </c>
      <c r="C672" t="str">
        <f t="shared" si="19"/>
        <v>n421</v>
      </c>
      <c r="D672" t="str">
        <f>VLOOKUP(A672,'new demand to node'!$A$2:$B$402,2,0)</f>
        <v>d198</v>
      </c>
      <c r="I672" t="s">
        <v>12751</v>
      </c>
      <c r="J672" t="s">
        <v>12074</v>
      </c>
      <c r="K672">
        <f>VLOOKUP(J672,'new demand to node'!$B$2:$M$402,12,0)</f>
        <v>193.26507838723325</v>
      </c>
      <c r="T672">
        <v>8226</v>
      </c>
      <c r="U672">
        <v>211</v>
      </c>
    </row>
    <row r="673" spans="1:21">
      <c r="A673">
        <v>8226</v>
      </c>
      <c r="B673">
        <v>214</v>
      </c>
      <c r="C673" t="str">
        <f t="shared" si="19"/>
        <v>n214</v>
      </c>
      <c r="D673" t="str">
        <f>VLOOKUP(A673,'new demand to node'!$A$2:$B$402,2,0)</f>
        <v>d199</v>
      </c>
      <c r="I673" t="s">
        <v>12751</v>
      </c>
      <c r="J673" t="s">
        <v>12075</v>
      </c>
      <c r="K673">
        <f>VLOOKUP(J673,'new demand to node'!$B$2:$M$402,12,0)</f>
        <v>209.9190571062544</v>
      </c>
      <c r="T673">
        <v>8226</v>
      </c>
      <c r="U673">
        <v>414</v>
      </c>
    </row>
    <row r="674" spans="1:21">
      <c r="A674">
        <v>8226</v>
      </c>
      <c r="B674">
        <v>422</v>
      </c>
      <c r="C674" t="str">
        <f t="shared" si="19"/>
        <v>n422</v>
      </c>
      <c r="D674" t="str">
        <f>VLOOKUP(A674,'new demand to node'!$A$2:$B$402,2,0)</f>
        <v>d199</v>
      </c>
      <c r="I674" t="s">
        <v>12863</v>
      </c>
      <c r="J674" t="s">
        <v>11916</v>
      </c>
      <c r="K674">
        <f>VLOOKUP(J674,'new demand to node'!$B$2:$M$402,12,0)</f>
        <v>174.06827462597008</v>
      </c>
      <c r="T674">
        <v>8226</v>
      </c>
      <c r="U674">
        <v>56</v>
      </c>
    </row>
    <row r="675" spans="1:21">
      <c r="A675">
        <v>8226</v>
      </c>
      <c r="B675">
        <v>56</v>
      </c>
      <c r="C675" t="str">
        <f t="shared" si="19"/>
        <v>n56</v>
      </c>
      <c r="D675" t="str">
        <f>VLOOKUP(A675,'new demand to node'!$A$2:$B$402,2,0)</f>
        <v>d199</v>
      </c>
      <c r="I675" t="s">
        <v>12863</v>
      </c>
      <c r="J675" t="s">
        <v>11922</v>
      </c>
      <c r="K675">
        <f>VLOOKUP(J675,'new demand to node'!$B$2:$M$402,12,0)</f>
        <v>119.27525260475784</v>
      </c>
      <c r="T675">
        <v>8226</v>
      </c>
      <c r="U675">
        <v>225</v>
      </c>
    </row>
    <row r="676" spans="1:21">
      <c r="A676">
        <v>8226</v>
      </c>
      <c r="B676">
        <v>228</v>
      </c>
      <c r="C676" t="str">
        <f t="shared" si="19"/>
        <v>n228</v>
      </c>
      <c r="D676" t="str">
        <f>VLOOKUP(A676,'new demand to node'!$A$2:$B$402,2,0)</f>
        <v>d199</v>
      </c>
      <c r="I676" t="s">
        <v>12863</v>
      </c>
      <c r="J676" t="s">
        <v>11930</v>
      </c>
      <c r="K676">
        <f>VLOOKUP(J676,'new demand to node'!$B$2:$M$402,12,0)</f>
        <v>422.20949193283678</v>
      </c>
      <c r="T676">
        <v>8226</v>
      </c>
      <c r="U676">
        <v>55</v>
      </c>
    </row>
    <row r="677" spans="1:21">
      <c r="A677">
        <v>8226</v>
      </c>
      <c r="B677">
        <v>55</v>
      </c>
      <c r="C677" t="str">
        <f t="shared" si="19"/>
        <v>n55</v>
      </c>
      <c r="D677" t="str">
        <f>VLOOKUP(A677,'new demand to node'!$A$2:$B$402,2,0)</f>
        <v>d199</v>
      </c>
      <c r="I677" t="s">
        <v>12863</v>
      </c>
      <c r="J677" t="s">
        <v>11936</v>
      </c>
      <c r="K677">
        <f>VLOOKUP(J677,'new demand to node'!$B$2:$M$402,12,0)</f>
        <v>105.5523729832092</v>
      </c>
      <c r="T677">
        <v>8226</v>
      </c>
      <c r="U677">
        <v>477</v>
      </c>
    </row>
    <row r="678" spans="1:21">
      <c r="A678">
        <v>8226</v>
      </c>
      <c r="B678">
        <v>488</v>
      </c>
      <c r="C678" t="str">
        <f t="shared" si="19"/>
        <v>n488</v>
      </c>
      <c r="D678" t="str">
        <f>VLOOKUP(A678,'new demand to node'!$A$2:$B$402,2,0)</f>
        <v>d199</v>
      </c>
      <c r="I678" t="s">
        <v>12852</v>
      </c>
      <c r="J678" t="s">
        <v>11910</v>
      </c>
      <c r="K678">
        <f>VLOOKUP(J678,'new demand to node'!$B$2:$M$402,12,0)</f>
        <v>309.82883544351569</v>
      </c>
      <c r="T678">
        <v>8226</v>
      </c>
      <c r="U678">
        <v>405</v>
      </c>
    </row>
    <row r="679" spans="1:21">
      <c r="A679">
        <v>8226</v>
      </c>
      <c r="B679">
        <v>413</v>
      </c>
      <c r="C679" t="str">
        <f t="shared" si="19"/>
        <v>n413</v>
      </c>
      <c r="D679" t="str">
        <f>VLOOKUP(A679,'new demand to node'!$A$2:$B$402,2,0)</f>
        <v>d199</v>
      </c>
      <c r="I679" t="s">
        <v>12852</v>
      </c>
      <c r="J679" t="s">
        <v>11911</v>
      </c>
      <c r="K679">
        <f>VLOOKUP(J679,'new demand to node'!$B$2:$M$402,12,0)</f>
        <v>542.12827396746877</v>
      </c>
      <c r="T679">
        <v>8226</v>
      </c>
      <c r="U679">
        <v>333</v>
      </c>
    </row>
    <row r="680" spans="1:21">
      <c r="A680">
        <v>8226</v>
      </c>
      <c r="B680">
        <v>339</v>
      </c>
      <c r="C680" t="str">
        <f t="shared" si="19"/>
        <v>n339</v>
      </c>
      <c r="D680" t="str">
        <f>VLOOKUP(A680,'new demand to node'!$A$2:$B$402,2,0)</f>
        <v>d199</v>
      </c>
      <c r="I680" t="s">
        <v>12852</v>
      </c>
      <c r="J680" t="s">
        <v>11922</v>
      </c>
      <c r="K680">
        <f>VLOOKUP(J680,'new demand to node'!$B$2:$M$402,12,0)</f>
        <v>119.27525260475784</v>
      </c>
      <c r="T680">
        <v>8226</v>
      </c>
      <c r="U680">
        <v>374</v>
      </c>
    </row>
    <row r="681" spans="1:21">
      <c r="A681">
        <v>8226</v>
      </c>
      <c r="B681">
        <v>381</v>
      </c>
      <c r="C681" t="str">
        <f t="shared" si="19"/>
        <v>n381</v>
      </c>
      <c r="D681" t="str">
        <f>VLOOKUP(A681,'new demand to node'!$A$2:$B$402,2,0)</f>
        <v>d199</v>
      </c>
      <c r="I681" t="s">
        <v>12852</v>
      </c>
      <c r="J681" t="s">
        <v>11928</v>
      </c>
      <c r="K681">
        <f>VLOOKUP(J681,'new demand to node'!$B$2:$M$402,12,0)</f>
        <v>473.19022444357432</v>
      </c>
      <c r="T681">
        <v>8226</v>
      </c>
      <c r="U681">
        <v>413</v>
      </c>
    </row>
    <row r="682" spans="1:21">
      <c r="A682">
        <v>8226</v>
      </c>
      <c r="B682">
        <v>421</v>
      </c>
      <c r="C682" t="str">
        <f t="shared" si="19"/>
        <v>n421</v>
      </c>
      <c r="D682" t="str">
        <f>VLOOKUP(A682,'new demand to node'!$A$2:$B$402,2,0)</f>
        <v>d199</v>
      </c>
      <c r="I682" t="s">
        <v>12852</v>
      </c>
      <c r="J682" t="s">
        <v>11939</v>
      </c>
      <c r="K682">
        <f>VLOOKUP(J682,'new demand to node'!$B$2:$M$402,12,0)</f>
        <v>154.96880795498322</v>
      </c>
      <c r="T682">
        <v>8231</v>
      </c>
      <c r="U682">
        <v>58</v>
      </c>
    </row>
    <row r="683" spans="1:21">
      <c r="A683">
        <v>8231</v>
      </c>
      <c r="B683">
        <v>58</v>
      </c>
      <c r="C683" t="str">
        <f t="shared" si="19"/>
        <v>n58</v>
      </c>
      <c r="D683" t="str">
        <f>VLOOKUP(A683,'new demand to node'!$A$2:$B$402,2,0)</f>
        <v>d200</v>
      </c>
      <c r="I683" t="s">
        <v>12859</v>
      </c>
      <c r="J683" t="s">
        <v>11933</v>
      </c>
      <c r="K683">
        <f>VLOOKUP(J683,'new demand to node'!$B$2:$M$402,12,0)</f>
        <v>635.75917350607119</v>
      </c>
      <c r="T683">
        <v>8235</v>
      </c>
      <c r="U683">
        <v>58</v>
      </c>
    </row>
    <row r="684" spans="1:21">
      <c r="A684">
        <v>8235</v>
      </c>
      <c r="B684">
        <v>58</v>
      </c>
      <c r="C684" t="str">
        <f t="shared" si="19"/>
        <v>n58</v>
      </c>
      <c r="D684" t="str">
        <f>VLOOKUP(A684,'new demand to node'!$A$2:$B$402,2,0)</f>
        <v>d201</v>
      </c>
      <c r="I684" t="s">
        <v>12859</v>
      </c>
      <c r="J684" t="s">
        <v>11934</v>
      </c>
      <c r="K684">
        <f>VLOOKUP(J684,'new demand to node'!$B$2:$M$402,12,0)</f>
        <v>197.16920903019314</v>
      </c>
      <c r="T684">
        <v>8235</v>
      </c>
      <c r="U684">
        <v>256</v>
      </c>
    </row>
    <row r="685" spans="1:21">
      <c r="A685">
        <v>8235</v>
      </c>
      <c r="B685">
        <v>260</v>
      </c>
      <c r="C685" t="str">
        <f t="shared" si="19"/>
        <v>n260</v>
      </c>
      <c r="D685" t="str">
        <f>VLOOKUP(A685,'new demand to node'!$A$2:$B$402,2,0)</f>
        <v>d201</v>
      </c>
      <c r="I685" t="s">
        <v>12859</v>
      </c>
      <c r="J685" t="s">
        <v>11937</v>
      </c>
      <c r="K685">
        <f>VLOOKUP(J685,'new demand to node'!$B$2:$M$402,12,0)</f>
        <v>107.16325784467693</v>
      </c>
      <c r="T685">
        <v>8235</v>
      </c>
      <c r="U685">
        <v>57</v>
      </c>
    </row>
    <row r="686" spans="1:21">
      <c r="A686">
        <v>8235</v>
      </c>
      <c r="B686">
        <v>57</v>
      </c>
      <c r="C686" t="str">
        <f t="shared" si="19"/>
        <v>n57</v>
      </c>
      <c r="D686" t="str">
        <f>VLOOKUP(A686,'new demand to node'!$A$2:$B$402,2,0)</f>
        <v>d201</v>
      </c>
      <c r="I686" t="s">
        <v>12859</v>
      </c>
      <c r="J686" t="s">
        <v>11938</v>
      </c>
      <c r="K686">
        <f>VLOOKUP(J686,'new demand to node'!$B$2:$M$402,12,0)</f>
        <v>394.81388578664684</v>
      </c>
      <c r="T686">
        <v>8236</v>
      </c>
      <c r="U686">
        <v>58</v>
      </c>
    </row>
    <row r="687" spans="1:21">
      <c r="A687">
        <v>8236</v>
      </c>
      <c r="B687">
        <v>58</v>
      </c>
      <c r="C687" t="str">
        <f t="shared" si="19"/>
        <v>n58</v>
      </c>
      <c r="D687" t="str">
        <f>VLOOKUP(A687,'new demand to node'!$A$2:$B$402,2,0)</f>
        <v>d202</v>
      </c>
      <c r="I687" t="s">
        <v>12859</v>
      </c>
      <c r="J687" t="s">
        <v>11939</v>
      </c>
      <c r="K687">
        <f>VLOOKUP(J687,'new demand to node'!$B$2:$M$402,12,0)</f>
        <v>154.96880795498322</v>
      </c>
      <c r="T687">
        <v>8236</v>
      </c>
      <c r="U687">
        <v>257</v>
      </c>
    </row>
    <row r="688" spans="1:21">
      <c r="A688">
        <v>8236</v>
      </c>
      <c r="B688">
        <v>261</v>
      </c>
      <c r="C688" t="str">
        <f t="shared" si="19"/>
        <v>n261</v>
      </c>
      <c r="D688" t="str">
        <f>VLOOKUP(A688,'new demand to node'!$A$2:$B$402,2,0)</f>
        <v>d202</v>
      </c>
      <c r="I688" t="s">
        <v>12859</v>
      </c>
      <c r="J688" t="s">
        <v>11940</v>
      </c>
      <c r="K688">
        <f>VLOOKUP(J688,'new demand to node'!$B$2:$M$402,12,0)</f>
        <v>167.4621675439075</v>
      </c>
      <c r="T688">
        <v>8237</v>
      </c>
      <c r="U688">
        <v>187</v>
      </c>
    </row>
    <row r="689" spans="1:21">
      <c r="A689">
        <v>8237</v>
      </c>
      <c r="B689">
        <v>436</v>
      </c>
      <c r="C689" t="str">
        <f t="shared" si="19"/>
        <v>n436</v>
      </c>
      <c r="D689" t="str">
        <f>VLOOKUP(A689,'new demand to node'!$A$2:$B$402,2,0)</f>
        <v>d203</v>
      </c>
      <c r="I689" t="s">
        <v>12859</v>
      </c>
      <c r="J689" t="s">
        <v>11941</v>
      </c>
      <c r="K689">
        <f>VLOOKUP(J689,'new demand to node'!$B$2:$M$402,12,0)</f>
        <v>285.40742188161107</v>
      </c>
      <c r="T689">
        <v>8237</v>
      </c>
      <c r="U689">
        <v>63</v>
      </c>
    </row>
    <row r="690" spans="1:21">
      <c r="A690">
        <v>8237</v>
      </c>
      <c r="B690">
        <v>63</v>
      </c>
      <c r="C690" t="str">
        <f t="shared" si="19"/>
        <v>n63</v>
      </c>
      <c r="D690" t="str">
        <f>VLOOKUP(A690,'new demand to node'!$A$2:$B$402,2,0)</f>
        <v>d203</v>
      </c>
      <c r="I690" t="s">
        <v>12859</v>
      </c>
      <c r="J690" t="s">
        <v>11946</v>
      </c>
      <c r="K690">
        <f>VLOOKUP(J690,'new demand to node'!$B$2:$M$402,12,0)</f>
        <v>167.69848365849361</v>
      </c>
      <c r="T690">
        <v>8237</v>
      </c>
      <c r="U690">
        <v>256</v>
      </c>
    </row>
    <row r="691" spans="1:21">
      <c r="A691">
        <v>8237</v>
      </c>
      <c r="B691">
        <v>260</v>
      </c>
      <c r="C691" t="str">
        <f t="shared" si="19"/>
        <v>n260</v>
      </c>
      <c r="D691" t="str">
        <f>VLOOKUP(A691,'new demand to node'!$A$2:$B$402,2,0)</f>
        <v>d203</v>
      </c>
      <c r="I691" t="s">
        <v>12731</v>
      </c>
      <c r="J691" t="s">
        <v>11692</v>
      </c>
      <c r="K691">
        <f>VLOOKUP(J691,'new demand to node'!$B$2:$M$402,12,0)</f>
        <v>257.72399621933556</v>
      </c>
      <c r="T691">
        <v>8237</v>
      </c>
      <c r="U691">
        <v>427</v>
      </c>
    </row>
    <row r="692" spans="1:21">
      <c r="A692">
        <v>8237</v>
      </c>
      <c r="B692">
        <v>438</v>
      </c>
      <c r="C692" t="str">
        <f t="shared" si="19"/>
        <v>n438</v>
      </c>
      <c r="D692" t="str">
        <f>VLOOKUP(A692,'new demand to node'!$A$2:$B$402,2,0)</f>
        <v>d203</v>
      </c>
      <c r="I692" t="s">
        <v>12731</v>
      </c>
      <c r="J692" t="s">
        <v>11696</v>
      </c>
      <c r="K692">
        <f>VLOOKUP(J692,'new demand to node'!$B$2:$M$402,12,0)</f>
        <v>125.964836889548</v>
      </c>
      <c r="T692">
        <v>8237</v>
      </c>
      <c r="U692">
        <v>188</v>
      </c>
    </row>
    <row r="693" spans="1:21">
      <c r="A693">
        <v>8237</v>
      </c>
      <c r="B693">
        <v>190</v>
      </c>
      <c r="C693" t="str">
        <f t="shared" si="19"/>
        <v>n190</v>
      </c>
      <c r="D693" t="str">
        <f>VLOOKUP(A693,'new demand to node'!$A$2:$B$402,2,0)</f>
        <v>d203</v>
      </c>
      <c r="I693" t="s">
        <v>12935</v>
      </c>
      <c r="J693" t="s">
        <v>11956</v>
      </c>
      <c r="K693">
        <f>VLOOKUP(J693,'new demand to node'!$B$2:$M$402,12,0)</f>
        <v>154.64503247578156</v>
      </c>
      <c r="T693">
        <v>8311</v>
      </c>
      <c r="U693">
        <v>316</v>
      </c>
    </row>
    <row r="694" spans="1:21">
      <c r="A694">
        <v>8311</v>
      </c>
      <c r="B694">
        <v>322</v>
      </c>
      <c r="C694" t="str">
        <f t="shared" si="19"/>
        <v>n322</v>
      </c>
      <c r="D694" t="str">
        <f>VLOOKUP(A694,'new demand to node'!$A$2:$B$402,2,0)</f>
        <v>d204</v>
      </c>
      <c r="I694" t="s">
        <v>12935</v>
      </c>
      <c r="J694" t="s">
        <v>11957</v>
      </c>
      <c r="K694">
        <f>VLOOKUP(J694,'new demand to node'!$B$2:$M$402,12,0)</f>
        <v>149.18833538727625</v>
      </c>
      <c r="T694">
        <v>8315</v>
      </c>
      <c r="U694">
        <v>232</v>
      </c>
    </row>
    <row r="695" spans="1:21">
      <c r="A695">
        <v>8315</v>
      </c>
      <c r="B695">
        <v>235</v>
      </c>
      <c r="C695" t="str">
        <f t="shared" si="19"/>
        <v>n235</v>
      </c>
      <c r="D695" t="str">
        <f>VLOOKUP(A695,'new demand to node'!$A$2:$B$402,2,0)</f>
        <v>d205</v>
      </c>
      <c r="I695" t="s">
        <v>12935</v>
      </c>
      <c r="J695" t="s">
        <v>11958</v>
      </c>
      <c r="K695">
        <f>VLOOKUP(J695,'new demand to node'!$B$2:$M$402,12,0)</f>
        <v>95.664141194461379</v>
      </c>
      <c r="T695">
        <v>8315</v>
      </c>
      <c r="U695">
        <v>408</v>
      </c>
    </row>
    <row r="696" spans="1:21">
      <c r="A696">
        <v>8315</v>
      </c>
      <c r="B696">
        <v>322</v>
      </c>
      <c r="C696" t="str">
        <f t="shared" si="19"/>
        <v>n322</v>
      </c>
      <c r="D696" t="str">
        <f>VLOOKUP(A696,'new demand to node'!$A$2:$B$402,2,0)</f>
        <v>d205</v>
      </c>
      <c r="I696" t="s">
        <v>12935</v>
      </c>
      <c r="J696" t="s">
        <v>11959</v>
      </c>
      <c r="K696">
        <f>VLOOKUP(J696,'new demand to node'!$B$2:$M$402,12,0)</f>
        <v>194.93844866510366</v>
      </c>
      <c r="T696">
        <v>8315</v>
      </c>
      <c r="U696">
        <v>315</v>
      </c>
    </row>
    <row r="697" spans="1:21">
      <c r="A697">
        <v>8315</v>
      </c>
      <c r="B697">
        <v>53</v>
      </c>
      <c r="C697" t="str">
        <f t="shared" si="19"/>
        <v>n53</v>
      </c>
      <c r="D697" t="str">
        <f>VLOOKUP(A697,'new demand to node'!$A$2:$B$402,2,0)</f>
        <v>d205</v>
      </c>
      <c r="I697" t="s">
        <v>12935</v>
      </c>
      <c r="J697" t="s">
        <v>11961</v>
      </c>
      <c r="K697">
        <f>VLOOKUP(J697,'new demand to node'!$B$2:$M$402,12,0)</f>
        <v>113.81840658475033</v>
      </c>
      <c r="T697">
        <v>8315</v>
      </c>
      <c r="U697">
        <v>316</v>
      </c>
    </row>
    <row r="698" spans="1:21">
      <c r="A698">
        <v>8315</v>
      </c>
      <c r="B698">
        <v>368</v>
      </c>
      <c r="C698" t="str">
        <f t="shared" si="19"/>
        <v>n368</v>
      </c>
      <c r="D698" t="str">
        <f>VLOOKUP(A698,'new demand to node'!$A$2:$B$402,2,0)</f>
        <v>d205</v>
      </c>
      <c r="I698" t="s">
        <v>12935</v>
      </c>
      <c r="J698" t="s">
        <v>11962</v>
      </c>
      <c r="K698">
        <f>VLOOKUP(J698,'new demand to node'!$B$2:$M$402,12,0)</f>
        <v>185.32517651274085</v>
      </c>
      <c r="T698">
        <v>8315</v>
      </c>
      <c r="U698">
        <v>53</v>
      </c>
    </row>
    <row r="699" spans="1:21">
      <c r="A699">
        <v>8315</v>
      </c>
      <c r="B699">
        <v>436</v>
      </c>
      <c r="C699" t="str">
        <f t="shared" si="19"/>
        <v>n436</v>
      </c>
      <c r="D699" t="str">
        <f>VLOOKUP(A699,'new demand to node'!$A$2:$B$402,2,0)</f>
        <v>d205</v>
      </c>
      <c r="I699" t="s">
        <v>12935</v>
      </c>
      <c r="J699" t="s">
        <v>11963</v>
      </c>
      <c r="K699">
        <f>VLOOKUP(J699,'new demand to node'!$B$2:$M$402,12,0)</f>
        <v>173.59069865616851</v>
      </c>
      <c r="T699">
        <v>8316</v>
      </c>
      <c r="U699">
        <v>53</v>
      </c>
    </row>
    <row r="700" spans="1:21">
      <c r="A700">
        <v>8315</v>
      </c>
      <c r="B700">
        <v>437</v>
      </c>
      <c r="C700" t="str">
        <f t="shared" si="19"/>
        <v>n437</v>
      </c>
      <c r="D700" t="str">
        <f>VLOOKUP(A700,'new demand to node'!$A$2:$B$402,2,0)</f>
        <v>d205</v>
      </c>
      <c r="I700" t="s">
        <v>12935</v>
      </c>
      <c r="J700" t="s">
        <v>12080</v>
      </c>
      <c r="K700">
        <f>VLOOKUP(J700,'new demand to node'!$B$2:$M$402,12,0)</f>
        <v>179.61448585077224</v>
      </c>
      <c r="T700">
        <v>8316</v>
      </c>
      <c r="U700">
        <v>315</v>
      </c>
    </row>
    <row r="701" spans="1:21">
      <c r="A701">
        <v>8316</v>
      </c>
      <c r="B701">
        <v>53</v>
      </c>
      <c r="C701" t="str">
        <f t="shared" si="19"/>
        <v>n53</v>
      </c>
      <c r="D701" t="str">
        <f>VLOOKUP(A701,'new demand to node'!$A$2:$B$402,2,0)</f>
        <v>d206</v>
      </c>
      <c r="I701" t="s">
        <v>12535</v>
      </c>
      <c r="J701" t="s">
        <v>11952</v>
      </c>
      <c r="K701">
        <f>VLOOKUP(J701,'new demand to node'!$B$2:$M$402,12,0)</f>
        <v>463.93509742734472</v>
      </c>
      <c r="T701">
        <v>8317</v>
      </c>
      <c r="U701">
        <v>283</v>
      </c>
    </row>
    <row r="702" spans="1:21">
      <c r="A702">
        <v>8316</v>
      </c>
      <c r="B702">
        <v>322</v>
      </c>
      <c r="C702" t="str">
        <f t="shared" si="19"/>
        <v>n322</v>
      </c>
      <c r="D702" t="str">
        <f>VLOOKUP(A702,'new demand to node'!$A$2:$B$402,2,0)</f>
        <v>d206</v>
      </c>
      <c r="I702" t="s">
        <v>12535</v>
      </c>
      <c r="J702" t="s">
        <v>11956</v>
      </c>
      <c r="K702">
        <f>VLOOKUP(J702,'new demand to node'!$B$2:$M$402,12,0)</f>
        <v>154.64503247578156</v>
      </c>
      <c r="T702">
        <v>8317</v>
      </c>
      <c r="U702">
        <v>187</v>
      </c>
    </row>
    <row r="703" spans="1:21">
      <c r="A703">
        <v>8317</v>
      </c>
      <c r="B703">
        <v>288</v>
      </c>
      <c r="C703" t="str">
        <f t="shared" si="19"/>
        <v>n288</v>
      </c>
      <c r="D703" t="str">
        <f>VLOOKUP(A703,'new demand to node'!$A$2:$B$402,2,0)</f>
        <v>d207</v>
      </c>
      <c r="I703" t="s">
        <v>12535</v>
      </c>
      <c r="J703" t="s">
        <v>11958</v>
      </c>
      <c r="K703">
        <f>VLOOKUP(J703,'new demand to node'!$B$2:$M$402,12,0)</f>
        <v>95.664141194461379</v>
      </c>
      <c r="T703">
        <v>8317</v>
      </c>
      <c r="U703">
        <v>63</v>
      </c>
    </row>
    <row r="704" spans="1:21">
      <c r="A704">
        <v>8317</v>
      </c>
      <c r="B704">
        <v>436</v>
      </c>
      <c r="C704" t="str">
        <f t="shared" si="19"/>
        <v>n436</v>
      </c>
      <c r="D704" t="str">
        <f>VLOOKUP(A704,'new demand to node'!$A$2:$B$402,2,0)</f>
        <v>d207</v>
      </c>
      <c r="I704" t="s">
        <v>12535</v>
      </c>
      <c r="J704" t="s">
        <v>11963</v>
      </c>
      <c r="K704">
        <f>VLOOKUP(J704,'new demand to node'!$B$2:$M$402,12,0)</f>
        <v>173.59069865616851</v>
      </c>
      <c r="T704">
        <v>8317</v>
      </c>
      <c r="U704">
        <v>53</v>
      </c>
    </row>
    <row r="705" spans="1:21">
      <c r="A705">
        <v>8317</v>
      </c>
      <c r="B705">
        <v>63</v>
      </c>
      <c r="C705" t="str">
        <f t="shared" si="19"/>
        <v>n63</v>
      </c>
      <c r="D705" t="str">
        <f>VLOOKUP(A705,'new demand to node'!$A$2:$B$402,2,0)</f>
        <v>d207</v>
      </c>
      <c r="I705" t="s">
        <v>12535</v>
      </c>
      <c r="J705" t="s">
        <v>11971</v>
      </c>
      <c r="K705">
        <f>VLOOKUP(J705,'new demand to node'!$B$2:$M$402,12,0)</f>
        <v>240.41996345519522</v>
      </c>
      <c r="T705">
        <v>8325</v>
      </c>
      <c r="U705">
        <v>187</v>
      </c>
    </row>
    <row r="706" spans="1:21">
      <c r="A706">
        <v>8317</v>
      </c>
      <c r="B706">
        <v>53</v>
      </c>
      <c r="C706" t="str">
        <f t="shared" ref="C706:C769" si="20">"n"&amp;B706</f>
        <v>n53</v>
      </c>
      <c r="D706" t="str">
        <f>VLOOKUP(A706,'new demand to node'!$A$2:$B$402,2,0)</f>
        <v>d207</v>
      </c>
      <c r="I706" t="s">
        <v>12535</v>
      </c>
      <c r="J706" t="s">
        <v>11974</v>
      </c>
      <c r="K706">
        <f>VLOOKUP(J706,'new demand to node'!$B$2:$M$402,12,0)</f>
        <v>126.69532305148098</v>
      </c>
      <c r="T706">
        <v>8325</v>
      </c>
      <c r="U706">
        <v>188</v>
      </c>
    </row>
    <row r="707" spans="1:21">
      <c r="A707">
        <v>8325</v>
      </c>
      <c r="B707">
        <v>189</v>
      </c>
      <c r="C707" t="str">
        <f t="shared" si="20"/>
        <v>n189</v>
      </c>
      <c r="D707" t="str">
        <f>VLOOKUP(A707,'new demand to node'!$A$2:$B$402,2,0)</f>
        <v>d208</v>
      </c>
      <c r="I707" t="s">
        <v>12535</v>
      </c>
      <c r="J707" t="s">
        <v>11982</v>
      </c>
      <c r="K707">
        <f>VLOOKUP(J707,'new demand to node'!$B$2:$M$402,12,0)</f>
        <v>141.3625876308669</v>
      </c>
      <c r="T707">
        <v>8326</v>
      </c>
      <c r="U707">
        <v>187</v>
      </c>
    </row>
    <row r="708" spans="1:21">
      <c r="A708">
        <v>8325</v>
      </c>
      <c r="B708">
        <v>436</v>
      </c>
      <c r="C708" t="str">
        <f t="shared" si="20"/>
        <v>n436</v>
      </c>
      <c r="D708" t="str">
        <f>VLOOKUP(A708,'new demand to node'!$A$2:$B$402,2,0)</f>
        <v>d208</v>
      </c>
      <c r="I708" t="s">
        <v>12535</v>
      </c>
      <c r="J708" t="s">
        <v>11983</v>
      </c>
      <c r="K708">
        <f>VLOOKUP(J708,'new demand to node'!$B$2:$M$402,12,0)</f>
        <v>214.7543760960283</v>
      </c>
      <c r="T708">
        <v>8326</v>
      </c>
      <c r="U708">
        <v>232</v>
      </c>
    </row>
    <row r="709" spans="1:21">
      <c r="A709">
        <v>8325</v>
      </c>
      <c r="B709">
        <v>190</v>
      </c>
      <c r="C709" t="str">
        <f t="shared" si="20"/>
        <v>n190</v>
      </c>
      <c r="D709" t="str">
        <f>VLOOKUP(A709,'new demand to node'!$A$2:$B$402,2,0)</f>
        <v>d208</v>
      </c>
      <c r="I709" t="s">
        <v>12535</v>
      </c>
      <c r="J709" t="s">
        <v>12077</v>
      </c>
      <c r="K709">
        <f>VLOOKUP(J709,'new demand to node'!$B$2:$M$402,12,0)</f>
        <v>125.64448604471538</v>
      </c>
      <c r="T709">
        <v>8326</v>
      </c>
      <c r="U709">
        <v>53</v>
      </c>
    </row>
    <row r="710" spans="1:21">
      <c r="A710">
        <v>8326</v>
      </c>
      <c r="B710">
        <v>436</v>
      </c>
      <c r="C710" t="str">
        <f t="shared" si="20"/>
        <v>n436</v>
      </c>
      <c r="D710" t="str">
        <f>VLOOKUP(A710,'new demand to node'!$A$2:$B$402,2,0)</f>
        <v>d209</v>
      </c>
      <c r="I710" t="s">
        <v>12865</v>
      </c>
      <c r="J710" t="s">
        <v>11948</v>
      </c>
      <c r="K710">
        <f>VLOOKUP(J710,'new demand to node'!$B$2:$M$402,12,0)</f>
        <v>240.03483662436824</v>
      </c>
      <c r="T710">
        <v>8327</v>
      </c>
      <c r="U710">
        <v>188</v>
      </c>
    </row>
    <row r="711" spans="1:21">
      <c r="A711">
        <v>8326</v>
      </c>
      <c r="B711">
        <v>437</v>
      </c>
      <c r="C711" t="str">
        <f t="shared" si="20"/>
        <v>n437</v>
      </c>
      <c r="D711" t="str">
        <f>VLOOKUP(A711,'new demand to node'!$A$2:$B$402,2,0)</f>
        <v>d209</v>
      </c>
      <c r="I711" t="s">
        <v>12865</v>
      </c>
      <c r="J711" t="s">
        <v>11951</v>
      </c>
      <c r="K711">
        <f>VLOOKUP(J711,'new demand to node'!$B$2:$M$402,12,0)</f>
        <v>187.80138350747254</v>
      </c>
      <c r="T711">
        <v>8327</v>
      </c>
      <c r="U711">
        <v>231</v>
      </c>
    </row>
    <row r="712" spans="1:21">
      <c r="A712">
        <v>8326</v>
      </c>
      <c r="B712">
        <v>189</v>
      </c>
      <c r="C712" t="str">
        <f t="shared" si="20"/>
        <v>n189</v>
      </c>
      <c r="D712" t="str">
        <f>VLOOKUP(A712,'new demand to node'!$A$2:$B$402,2,0)</f>
        <v>d209</v>
      </c>
      <c r="I712" t="s">
        <v>12865</v>
      </c>
      <c r="J712" t="s">
        <v>11953</v>
      </c>
      <c r="K712">
        <f>VLOOKUP(J712,'new demand to node'!$B$2:$M$402,12,0)</f>
        <v>447.56500616182876</v>
      </c>
      <c r="T712">
        <v>8327</v>
      </c>
      <c r="U712">
        <v>187</v>
      </c>
    </row>
    <row r="713" spans="1:21">
      <c r="A713">
        <v>8327</v>
      </c>
      <c r="B713">
        <v>190</v>
      </c>
      <c r="C713" t="str">
        <f t="shared" si="20"/>
        <v>n190</v>
      </c>
      <c r="D713" t="str">
        <f>VLOOKUP(A713,'new demand to node'!$A$2:$B$402,2,0)</f>
        <v>d210</v>
      </c>
      <c r="I713" t="s">
        <v>12865</v>
      </c>
      <c r="J713" t="s">
        <v>11955</v>
      </c>
      <c r="K713">
        <f>VLOOKUP(J713,'new demand to node'!$B$2:$M$402,12,0)</f>
        <v>247.48635625897091</v>
      </c>
      <c r="T713">
        <v>8327</v>
      </c>
      <c r="U713">
        <v>398</v>
      </c>
    </row>
    <row r="714" spans="1:21">
      <c r="A714">
        <v>8327</v>
      </c>
      <c r="B714">
        <v>234</v>
      </c>
      <c r="C714" t="str">
        <f t="shared" si="20"/>
        <v>n234</v>
      </c>
      <c r="D714" t="str">
        <f>VLOOKUP(A714,'new demand to node'!$A$2:$B$402,2,0)</f>
        <v>d210</v>
      </c>
      <c r="I714" t="s">
        <v>12865</v>
      </c>
      <c r="J714" t="s">
        <v>11957</v>
      </c>
      <c r="K714">
        <f>VLOOKUP(J714,'new demand to node'!$B$2:$M$402,12,0)</f>
        <v>149.18833538727625</v>
      </c>
      <c r="T714">
        <v>8335</v>
      </c>
      <c r="U714">
        <v>398</v>
      </c>
    </row>
    <row r="715" spans="1:21">
      <c r="A715">
        <v>8327</v>
      </c>
      <c r="B715">
        <v>189</v>
      </c>
      <c r="C715" t="str">
        <f t="shared" si="20"/>
        <v>n189</v>
      </c>
      <c r="D715" t="str">
        <f>VLOOKUP(A715,'new demand to node'!$A$2:$B$402,2,0)</f>
        <v>d210</v>
      </c>
      <c r="I715" t="s">
        <v>12865</v>
      </c>
      <c r="J715" t="s">
        <v>11960</v>
      </c>
      <c r="K715">
        <f>VLOOKUP(J715,'new demand to node'!$B$2:$M$402,12,0)</f>
        <v>123.74317812948546</v>
      </c>
      <c r="T715">
        <v>8335</v>
      </c>
      <c r="U715">
        <v>231</v>
      </c>
    </row>
    <row r="716" spans="1:21">
      <c r="A716">
        <v>8327</v>
      </c>
      <c r="B716">
        <v>437</v>
      </c>
      <c r="C716" t="str">
        <f t="shared" si="20"/>
        <v>n437</v>
      </c>
      <c r="D716" t="str">
        <f>VLOOKUP(A716,'new demand to node'!$A$2:$B$402,2,0)</f>
        <v>d210</v>
      </c>
      <c r="I716" t="s">
        <v>12865</v>
      </c>
      <c r="J716" t="s">
        <v>11962</v>
      </c>
      <c r="K716">
        <f>VLOOKUP(J716,'new demand to node'!$B$2:$M$402,12,0)</f>
        <v>185.32517651274085</v>
      </c>
      <c r="T716">
        <v>8336</v>
      </c>
      <c r="U716">
        <v>408</v>
      </c>
    </row>
    <row r="717" spans="1:21">
      <c r="A717">
        <v>8327</v>
      </c>
      <c r="B717">
        <v>406</v>
      </c>
      <c r="C717" t="str">
        <f t="shared" si="20"/>
        <v>n406</v>
      </c>
      <c r="D717" t="str">
        <f>VLOOKUP(A717,'new demand to node'!$A$2:$B$402,2,0)</f>
        <v>d210</v>
      </c>
      <c r="I717" t="s">
        <v>12865</v>
      </c>
      <c r="J717" t="s">
        <v>11964</v>
      </c>
      <c r="K717">
        <f>VLOOKUP(J717,'new demand to node'!$B$2:$M$402,12,0)</f>
        <v>375.69926144052869</v>
      </c>
      <c r="T717">
        <v>8336</v>
      </c>
      <c r="U717">
        <v>489</v>
      </c>
    </row>
    <row r="718" spans="1:21">
      <c r="A718">
        <v>8335</v>
      </c>
      <c r="B718">
        <v>406</v>
      </c>
      <c r="C718" t="str">
        <f t="shared" si="20"/>
        <v>n406</v>
      </c>
      <c r="D718" t="str">
        <f>VLOOKUP(A718,'new demand to node'!$A$2:$B$402,2,0)</f>
        <v>d211</v>
      </c>
      <c r="I718" t="s">
        <v>12924</v>
      </c>
      <c r="J718" t="s">
        <v>11922</v>
      </c>
      <c r="K718">
        <f>VLOOKUP(J718,'new demand to node'!$B$2:$M$402,12,0)</f>
        <v>119.27525260475784</v>
      </c>
      <c r="T718">
        <v>8336</v>
      </c>
      <c r="U718">
        <v>228</v>
      </c>
    </row>
    <row r="719" spans="1:21">
      <c r="A719">
        <v>8335</v>
      </c>
      <c r="B719">
        <v>234</v>
      </c>
      <c r="C719" t="str">
        <f t="shared" si="20"/>
        <v>n234</v>
      </c>
      <c r="D719" t="str">
        <f>VLOOKUP(A719,'new demand to node'!$A$2:$B$402,2,0)</f>
        <v>d211</v>
      </c>
      <c r="I719" t="s">
        <v>12924</v>
      </c>
      <c r="J719" t="s">
        <v>11932</v>
      </c>
      <c r="K719">
        <f>VLOOKUP(J719,'new demand to node'!$B$2:$M$402,12,0)</f>
        <v>271.36824904345542</v>
      </c>
      <c r="T719">
        <v>8336</v>
      </c>
      <c r="U719">
        <v>497</v>
      </c>
    </row>
    <row r="720" spans="1:21">
      <c r="A720">
        <v>8335</v>
      </c>
      <c r="B720">
        <v>437</v>
      </c>
      <c r="C720" t="str">
        <f t="shared" si="20"/>
        <v>n437</v>
      </c>
      <c r="D720" t="str">
        <f>VLOOKUP(A720,'new demand to node'!$A$2:$B$402,2,0)</f>
        <v>d211</v>
      </c>
      <c r="I720" t="s">
        <v>12924</v>
      </c>
      <c r="J720" t="s">
        <v>11936</v>
      </c>
      <c r="K720">
        <f>VLOOKUP(J720,'new demand to node'!$B$2:$M$402,12,0)</f>
        <v>105.5523729832092</v>
      </c>
      <c r="T720">
        <v>8337</v>
      </c>
      <c r="U720">
        <v>494</v>
      </c>
    </row>
    <row r="721" spans="1:21">
      <c r="A721">
        <v>8336</v>
      </c>
      <c r="B721">
        <v>368</v>
      </c>
      <c r="C721" t="str">
        <f t="shared" si="20"/>
        <v>n368</v>
      </c>
      <c r="D721" t="str">
        <f>VLOOKUP(A721,'new demand to node'!$A$2:$B$402,2,0)</f>
        <v>d212</v>
      </c>
      <c r="I721" t="s">
        <v>12924</v>
      </c>
      <c r="J721" t="s">
        <v>11939</v>
      </c>
      <c r="K721">
        <f>VLOOKUP(J721,'new demand to node'!$B$2:$M$402,12,0)</f>
        <v>154.96880795498322</v>
      </c>
      <c r="T721">
        <v>8337</v>
      </c>
      <c r="U721">
        <v>495</v>
      </c>
    </row>
    <row r="722" spans="1:21">
      <c r="A722">
        <v>8336</v>
      </c>
      <c r="B722">
        <v>423</v>
      </c>
      <c r="C722" t="str">
        <f t="shared" si="20"/>
        <v>n423</v>
      </c>
      <c r="D722" t="str">
        <f>VLOOKUP(A722,'new demand to node'!$A$2:$B$402,2,0)</f>
        <v>d212</v>
      </c>
      <c r="I722" t="s">
        <v>12924</v>
      </c>
      <c r="J722" t="s">
        <v>11940</v>
      </c>
      <c r="K722">
        <f>VLOOKUP(J722,'new demand to node'!$B$2:$M$402,12,0)</f>
        <v>167.4621675439075</v>
      </c>
      <c r="T722">
        <v>8337</v>
      </c>
      <c r="U722">
        <v>396</v>
      </c>
    </row>
    <row r="723" spans="1:21">
      <c r="A723">
        <v>8336</v>
      </c>
      <c r="B723">
        <v>231</v>
      </c>
      <c r="C723" t="str">
        <f t="shared" si="20"/>
        <v>n231</v>
      </c>
      <c r="D723" t="str">
        <f>VLOOKUP(A723,'new demand to node'!$A$2:$B$402,2,0)</f>
        <v>d212</v>
      </c>
      <c r="I723" t="s">
        <v>12924</v>
      </c>
      <c r="J723" t="s">
        <v>11941</v>
      </c>
      <c r="K723">
        <f>VLOOKUP(J723,'new demand to node'!$B$2:$M$402,12,0)</f>
        <v>285.40742188161107</v>
      </c>
      <c r="T723">
        <v>8337</v>
      </c>
      <c r="U723">
        <v>496</v>
      </c>
    </row>
    <row r="724" spans="1:21">
      <c r="A724">
        <v>8337</v>
      </c>
      <c r="B724">
        <v>235</v>
      </c>
      <c r="C724" t="str">
        <f t="shared" si="20"/>
        <v>n235</v>
      </c>
      <c r="D724" t="str">
        <f>VLOOKUP(A724,'new demand to node'!$A$2:$B$402,2,0)</f>
        <v>d213</v>
      </c>
      <c r="I724" t="s">
        <v>12930</v>
      </c>
      <c r="J724" t="s">
        <v>11942</v>
      </c>
      <c r="K724">
        <f>VLOOKUP(J724,'new demand to node'!$B$2:$M$402,12,0)</f>
        <v>250.06604429046877</v>
      </c>
      <c r="T724">
        <v>8337</v>
      </c>
      <c r="U724">
        <v>228</v>
      </c>
    </row>
    <row r="725" spans="1:21">
      <c r="A725">
        <v>8337</v>
      </c>
      <c r="B725">
        <v>231</v>
      </c>
      <c r="C725" t="str">
        <f t="shared" si="20"/>
        <v>n231</v>
      </c>
      <c r="D725" t="str">
        <f>VLOOKUP(A725,'new demand to node'!$A$2:$B$402,2,0)</f>
        <v>d213</v>
      </c>
      <c r="I725" t="s">
        <v>12930</v>
      </c>
      <c r="J725" t="s">
        <v>11945</v>
      </c>
      <c r="K725">
        <f>VLOOKUP(J725,'new demand to node'!$B$2:$M$402,12,0)</f>
        <v>170.23563926706257</v>
      </c>
      <c r="T725">
        <v>8337</v>
      </c>
      <c r="U725">
        <v>232</v>
      </c>
    </row>
    <row r="726" spans="1:21">
      <c r="A726">
        <v>8337</v>
      </c>
      <c r="B726">
        <v>403</v>
      </c>
      <c r="C726" t="str">
        <f t="shared" si="20"/>
        <v>n403</v>
      </c>
      <c r="D726" t="str">
        <f>VLOOKUP(A726,'new demand to node'!$A$2:$B$402,2,0)</f>
        <v>d213</v>
      </c>
      <c r="I726" t="s">
        <v>12930</v>
      </c>
      <c r="J726" t="s">
        <v>11946</v>
      </c>
      <c r="K726">
        <f>VLOOKUP(J726,'new demand to node'!$B$2:$M$402,12,0)</f>
        <v>167.69848365849361</v>
      </c>
      <c r="T726">
        <v>8415</v>
      </c>
      <c r="U726">
        <v>314</v>
      </c>
    </row>
    <row r="727" spans="1:21">
      <c r="A727">
        <v>8337</v>
      </c>
      <c r="B727">
        <v>423</v>
      </c>
      <c r="C727" t="str">
        <f t="shared" si="20"/>
        <v>n423</v>
      </c>
      <c r="D727" t="str">
        <f>VLOOKUP(A727,'new demand to node'!$A$2:$B$402,2,0)</f>
        <v>d213</v>
      </c>
      <c r="I727" t="s">
        <v>12930</v>
      </c>
      <c r="J727" t="s">
        <v>11947</v>
      </c>
      <c r="K727">
        <f>VLOOKUP(J727,'new demand to node'!$B$2:$M$402,12,0)</f>
        <v>177.54313336056259</v>
      </c>
      <c r="T727">
        <v>8415</v>
      </c>
      <c r="U727">
        <v>260</v>
      </c>
    </row>
    <row r="728" spans="1:21">
      <c r="A728">
        <v>8337</v>
      </c>
      <c r="B728">
        <v>437</v>
      </c>
      <c r="C728" t="str">
        <f t="shared" si="20"/>
        <v>n437</v>
      </c>
      <c r="D728" t="str">
        <f>VLOOKUP(A728,'new demand to node'!$A$2:$B$402,2,0)</f>
        <v>d213</v>
      </c>
      <c r="I728" t="s">
        <v>12930</v>
      </c>
      <c r="J728" t="s">
        <v>11949</v>
      </c>
      <c r="K728">
        <f>VLOOKUP(J728,'new demand to node'!$B$2:$M$402,12,0)</f>
        <v>339.02575982730519</v>
      </c>
      <c r="T728">
        <v>8415</v>
      </c>
      <c r="U728">
        <v>188</v>
      </c>
    </row>
    <row r="729" spans="1:21">
      <c r="A729">
        <v>8337</v>
      </c>
      <c r="B729">
        <v>368</v>
      </c>
      <c r="C729" t="str">
        <f t="shared" si="20"/>
        <v>n368</v>
      </c>
      <c r="D729" t="str">
        <f>VLOOKUP(A729,'new demand to node'!$A$2:$B$402,2,0)</f>
        <v>d213</v>
      </c>
      <c r="I729" t="s">
        <v>12930</v>
      </c>
      <c r="J729" t="s">
        <v>11950</v>
      </c>
      <c r="K729">
        <f>VLOOKUP(J729,'new demand to node'!$B$2:$M$402,12,0)</f>
        <v>384.81546814689</v>
      </c>
      <c r="T729">
        <v>8415</v>
      </c>
      <c r="U729">
        <v>313</v>
      </c>
    </row>
    <row r="730" spans="1:21">
      <c r="A730">
        <v>8415</v>
      </c>
      <c r="B730">
        <v>320</v>
      </c>
      <c r="C730" t="str">
        <f t="shared" si="20"/>
        <v>n320</v>
      </c>
      <c r="D730" t="str">
        <f>VLOOKUP(A730,'new demand to node'!$A$2:$B$402,2,0)</f>
        <v>d214</v>
      </c>
      <c r="I730" t="s">
        <v>12909</v>
      </c>
      <c r="J730" t="s">
        <v>11805</v>
      </c>
      <c r="K730">
        <f>VLOOKUP(J730,'new demand to node'!$B$2:$M$402,12,0)</f>
        <v>208.04986573093245</v>
      </c>
      <c r="T730">
        <v>8415</v>
      </c>
      <c r="U730">
        <v>371</v>
      </c>
    </row>
    <row r="731" spans="1:21">
      <c r="A731">
        <v>8415</v>
      </c>
      <c r="B731">
        <v>264</v>
      </c>
      <c r="C731" t="str">
        <f t="shared" si="20"/>
        <v>n264</v>
      </c>
      <c r="D731" t="str">
        <f>VLOOKUP(A731,'new demand to node'!$A$2:$B$402,2,0)</f>
        <v>d214</v>
      </c>
      <c r="I731" t="s">
        <v>12909</v>
      </c>
      <c r="J731" t="s">
        <v>11811</v>
      </c>
      <c r="K731">
        <f>VLOOKUP(J731,'new demand to node'!$B$2:$M$402,12,0)</f>
        <v>221.00966790316397</v>
      </c>
      <c r="T731">
        <v>8416</v>
      </c>
      <c r="U731" s="100">
        <v>392</v>
      </c>
    </row>
    <row r="732" spans="1:21">
      <c r="A732">
        <v>8415</v>
      </c>
      <c r="B732">
        <v>190</v>
      </c>
      <c r="C732" t="str">
        <f t="shared" si="20"/>
        <v>n190</v>
      </c>
      <c r="D732" t="str">
        <f>VLOOKUP(A732,'new demand to node'!$A$2:$B$402,2,0)</f>
        <v>d214</v>
      </c>
      <c r="I732" t="s">
        <v>12909</v>
      </c>
      <c r="J732" t="s">
        <v>11883</v>
      </c>
      <c r="K732">
        <f>VLOOKUP(J732,'new demand to node'!$B$2:$M$402,12,0)</f>
        <v>293.76547400510083</v>
      </c>
      <c r="T732">
        <v>8416</v>
      </c>
      <c r="U732">
        <v>314</v>
      </c>
    </row>
    <row r="733" spans="1:21">
      <c r="A733">
        <v>8415</v>
      </c>
      <c r="B733">
        <v>319</v>
      </c>
      <c r="C733" t="str">
        <f t="shared" si="20"/>
        <v>n319</v>
      </c>
      <c r="D733" t="str">
        <f>VLOOKUP(A733,'new demand to node'!$A$2:$B$402,2,0)</f>
        <v>d214</v>
      </c>
      <c r="I733" t="s">
        <v>12909</v>
      </c>
      <c r="J733" t="s">
        <v>11985</v>
      </c>
      <c r="K733">
        <f>VLOOKUP(J733,'new demand to node'!$B$2:$M$402,12,0)</f>
        <v>165.61474864822281</v>
      </c>
      <c r="T733">
        <v>8416</v>
      </c>
      <c r="U733">
        <v>256</v>
      </c>
    </row>
    <row r="734" spans="1:21">
      <c r="A734">
        <v>8415</v>
      </c>
      <c r="B734">
        <v>378</v>
      </c>
      <c r="C734" t="str">
        <f t="shared" si="20"/>
        <v>n378</v>
      </c>
      <c r="D734" t="str">
        <f>VLOOKUP(A734,'new demand to node'!$A$2:$B$402,2,0)</f>
        <v>d214</v>
      </c>
      <c r="I734" t="s">
        <v>12583</v>
      </c>
      <c r="J734" t="s">
        <v>11733</v>
      </c>
      <c r="K734">
        <f>VLOOKUP(J734,'new demand to node'!$B$2:$M$402,12,0)</f>
        <v>119.28615951811909</v>
      </c>
      <c r="T734">
        <v>8416</v>
      </c>
      <c r="U734">
        <v>188</v>
      </c>
    </row>
    <row r="735" spans="1:21">
      <c r="A735">
        <v>8416</v>
      </c>
      <c r="B735">
        <v>399</v>
      </c>
      <c r="C735" t="str">
        <f t="shared" si="20"/>
        <v>n399</v>
      </c>
      <c r="D735" t="str">
        <f>VLOOKUP(A735,'new demand to node'!$A$2:$B$402,2,0)</f>
        <v>d215</v>
      </c>
      <c r="I735" t="s">
        <v>12583</v>
      </c>
      <c r="J735" t="s">
        <v>11738</v>
      </c>
      <c r="K735">
        <f>VLOOKUP(J735,'new demand to node'!$B$2:$M$402,12,0)</f>
        <v>140.77256512347481</v>
      </c>
      <c r="T735">
        <v>8417</v>
      </c>
      <c r="U735">
        <v>188</v>
      </c>
    </row>
    <row r="736" spans="1:21">
      <c r="A736">
        <v>8416</v>
      </c>
      <c r="B736">
        <v>320</v>
      </c>
      <c r="C736" t="str">
        <f t="shared" si="20"/>
        <v>n320</v>
      </c>
      <c r="D736" t="str">
        <f>VLOOKUP(A736,'new demand to node'!$A$2:$B$402,2,0)</f>
        <v>d215</v>
      </c>
      <c r="I736" t="s">
        <v>12999</v>
      </c>
      <c r="J736" t="s">
        <v>12046</v>
      </c>
      <c r="K736">
        <f>VLOOKUP(J736,'new demand to node'!$B$2:$M$402,12,0)</f>
        <v>3440.4577500408082</v>
      </c>
      <c r="T736">
        <v>8421</v>
      </c>
      <c r="U736">
        <v>230</v>
      </c>
    </row>
    <row r="737" spans="1:21">
      <c r="A737">
        <v>8416</v>
      </c>
      <c r="B737">
        <v>260</v>
      </c>
      <c r="C737" t="str">
        <f t="shared" si="20"/>
        <v>n260</v>
      </c>
      <c r="D737" t="str">
        <f>VLOOKUP(A737,'new demand to node'!$A$2:$B$402,2,0)</f>
        <v>d215</v>
      </c>
      <c r="I737" t="s">
        <v>12999</v>
      </c>
      <c r="J737" t="s">
        <v>12047</v>
      </c>
      <c r="K737">
        <f>VLOOKUP(J737,'new demand to node'!$B$2:$M$402,12,0)</f>
        <v>276.14693161291586</v>
      </c>
      <c r="T737">
        <v>8425</v>
      </c>
      <c r="U737">
        <v>230</v>
      </c>
    </row>
    <row r="738" spans="1:21">
      <c r="A738">
        <v>8416</v>
      </c>
      <c r="B738">
        <v>190</v>
      </c>
      <c r="C738" t="str">
        <f t="shared" si="20"/>
        <v>n190</v>
      </c>
      <c r="D738" t="str">
        <f>VLOOKUP(A738,'new demand to node'!$A$2:$B$402,2,0)</f>
        <v>d215</v>
      </c>
      <c r="I738" t="s">
        <v>12999</v>
      </c>
      <c r="J738" t="s">
        <v>12048</v>
      </c>
      <c r="K738">
        <f>VLOOKUP(J738,'new demand to node'!$B$2:$M$402,12,0)</f>
        <v>213.96325277081286</v>
      </c>
      <c r="T738">
        <v>8425</v>
      </c>
      <c r="U738">
        <v>313</v>
      </c>
    </row>
    <row r="739" spans="1:21">
      <c r="A739">
        <v>8417</v>
      </c>
      <c r="B739">
        <v>190</v>
      </c>
      <c r="C739" t="str">
        <f t="shared" si="20"/>
        <v>n190</v>
      </c>
      <c r="D739" t="str">
        <f>VLOOKUP(A739,'new demand to node'!$A$2:$B$402,2,0)</f>
        <v>d216</v>
      </c>
      <c r="I739" t="s">
        <v>12999</v>
      </c>
      <c r="J739" t="s">
        <v>12062</v>
      </c>
      <c r="K739">
        <f>VLOOKUP(J739,'new demand to node'!$B$2:$M$402,12,0)</f>
        <v>284.93307741374525</v>
      </c>
      <c r="T739">
        <v>8425</v>
      </c>
      <c r="U739">
        <v>224</v>
      </c>
    </row>
    <row r="740" spans="1:21">
      <c r="A740">
        <v>8421</v>
      </c>
      <c r="B740">
        <v>233</v>
      </c>
      <c r="C740" t="str">
        <f t="shared" si="20"/>
        <v>n233</v>
      </c>
      <c r="D740" t="str">
        <f>VLOOKUP(A740,'new demand to node'!$A$2:$B$402,2,0)</f>
        <v>d217</v>
      </c>
      <c r="I740" t="s">
        <v>12889</v>
      </c>
      <c r="J740" t="s">
        <v>12047</v>
      </c>
      <c r="K740">
        <f>VLOOKUP(J740,'new demand to node'!$B$2:$M$402,12,0)</f>
        <v>276.14693161291586</v>
      </c>
      <c r="T740">
        <v>8425</v>
      </c>
      <c r="U740">
        <v>229</v>
      </c>
    </row>
    <row r="741" spans="1:21">
      <c r="A741">
        <v>8425</v>
      </c>
      <c r="B741">
        <v>233</v>
      </c>
      <c r="C741" t="str">
        <f t="shared" si="20"/>
        <v>n233</v>
      </c>
      <c r="D741" t="str">
        <f>VLOOKUP(A741,'new demand to node'!$A$2:$B$402,2,0)</f>
        <v>d218</v>
      </c>
      <c r="I741" t="s">
        <v>12889</v>
      </c>
      <c r="J741" t="s">
        <v>12048</v>
      </c>
      <c r="K741">
        <f>VLOOKUP(J741,'new demand to node'!$B$2:$M$402,12,0)</f>
        <v>213.96325277081286</v>
      </c>
      <c r="T741">
        <v>8425</v>
      </c>
      <c r="U741">
        <v>386</v>
      </c>
    </row>
    <row r="742" spans="1:21">
      <c r="A742">
        <v>8425</v>
      </c>
      <c r="B742">
        <v>319</v>
      </c>
      <c r="C742" t="str">
        <f t="shared" si="20"/>
        <v>n319</v>
      </c>
      <c r="D742" t="str">
        <f>VLOOKUP(A742,'new demand to node'!$A$2:$B$402,2,0)</f>
        <v>d218</v>
      </c>
      <c r="I742" t="s">
        <v>12889</v>
      </c>
      <c r="J742" t="s">
        <v>12055</v>
      </c>
      <c r="K742">
        <f>VLOOKUP(J742,'new demand to node'!$B$2:$M$402,12,0)</f>
        <v>244.73785322601915</v>
      </c>
      <c r="T742">
        <v>8425</v>
      </c>
      <c r="U742">
        <v>260</v>
      </c>
    </row>
    <row r="743" spans="1:21">
      <c r="A743">
        <v>8425</v>
      </c>
      <c r="B743">
        <v>227</v>
      </c>
      <c r="C743" t="str">
        <f t="shared" si="20"/>
        <v>n227</v>
      </c>
      <c r="D743" t="str">
        <f>VLOOKUP(A743,'new demand to node'!$A$2:$B$402,2,0)</f>
        <v>d218</v>
      </c>
      <c r="I743" t="s">
        <v>12889</v>
      </c>
      <c r="J743" t="s">
        <v>12059</v>
      </c>
      <c r="K743">
        <f>VLOOKUP(J743,'new demand to node'!$B$2:$M$402,12,0)</f>
        <v>342.20619766622724</v>
      </c>
      <c r="T743">
        <v>8426</v>
      </c>
      <c r="U743">
        <v>230</v>
      </c>
    </row>
    <row r="744" spans="1:21">
      <c r="A744">
        <v>8425</v>
      </c>
      <c r="B744">
        <v>232</v>
      </c>
      <c r="C744" t="str">
        <f t="shared" si="20"/>
        <v>n232</v>
      </c>
      <c r="D744" t="str">
        <f>VLOOKUP(A744,'new demand to node'!$A$2:$B$402,2,0)</f>
        <v>d218</v>
      </c>
      <c r="I744" t="s">
        <v>12889</v>
      </c>
      <c r="J744" t="s">
        <v>12085</v>
      </c>
      <c r="K744">
        <f>VLOOKUP(J744,'new demand to node'!$B$2:$M$402,12,0)</f>
        <v>105.85532043877672</v>
      </c>
      <c r="T744">
        <v>8426</v>
      </c>
      <c r="U744">
        <v>260</v>
      </c>
    </row>
    <row r="745" spans="1:21">
      <c r="A745">
        <v>8425</v>
      </c>
      <c r="B745">
        <v>393</v>
      </c>
      <c r="C745" t="str">
        <f t="shared" si="20"/>
        <v>n393</v>
      </c>
      <c r="D745" t="str">
        <f>VLOOKUP(A745,'new demand to node'!$A$2:$B$402,2,0)</f>
        <v>d218</v>
      </c>
      <c r="I745" t="s">
        <v>12843</v>
      </c>
      <c r="J745" t="s">
        <v>11705</v>
      </c>
      <c r="K745">
        <f>VLOOKUP(J745,'new demand to node'!$B$2:$M$402,12,0)</f>
        <v>158.51462665713453</v>
      </c>
      <c r="T745">
        <v>8426</v>
      </c>
      <c r="U745">
        <v>388</v>
      </c>
    </row>
    <row r="746" spans="1:21">
      <c r="A746">
        <v>8425</v>
      </c>
      <c r="B746">
        <v>264</v>
      </c>
      <c r="C746" t="str">
        <f t="shared" si="20"/>
        <v>n264</v>
      </c>
      <c r="D746" t="str">
        <f>VLOOKUP(A746,'new demand to node'!$A$2:$B$402,2,0)</f>
        <v>d218</v>
      </c>
      <c r="I746" t="s">
        <v>12843</v>
      </c>
      <c r="J746" t="s">
        <v>11710</v>
      </c>
      <c r="K746">
        <f>VLOOKUP(J746,'new demand to node'!$B$2:$M$402,12,0)</f>
        <v>394.22132456007489</v>
      </c>
      <c r="T746">
        <v>8426</v>
      </c>
      <c r="U746">
        <v>474</v>
      </c>
    </row>
    <row r="747" spans="1:21">
      <c r="A747">
        <v>8426</v>
      </c>
      <c r="B747">
        <v>233</v>
      </c>
      <c r="C747" t="str">
        <f t="shared" si="20"/>
        <v>n233</v>
      </c>
      <c r="D747" t="str">
        <f>VLOOKUP(A747,'new demand to node'!$A$2:$B$402,2,0)</f>
        <v>d219</v>
      </c>
      <c r="I747" t="s">
        <v>12843</v>
      </c>
      <c r="J747" t="s">
        <v>12056</v>
      </c>
      <c r="K747">
        <f>VLOOKUP(J747,'new demand to node'!$B$2:$M$402,12,0)</f>
        <v>360.89425074815824</v>
      </c>
      <c r="T747">
        <v>8426</v>
      </c>
      <c r="U747">
        <v>224</v>
      </c>
    </row>
    <row r="748" spans="1:21">
      <c r="A748">
        <v>8426</v>
      </c>
      <c r="B748">
        <v>264</v>
      </c>
      <c r="C748" t="str">
        <f t="shared" si="20"/>
        <v>n264</v>
      </c>
      <c r="D748" t="str">
        <f>VLOOKUP(A748,'new demand to node'!$A$2:$B$402,2,0)</f>
        <v>d219</v>
      </c>
      <c r="I748" t="s">
        <v>12843</v>
      </c>
      <c r="J748" t="s">
        <v>12058</v>
      </c>
      <c r="K748">
        <f>VLOOKUP(J748,'new demand to node'!$B$2:$M$402,12,0)</f>
        <v>443.44235891139897</v>
      </c>
      <c r="T748">
        <v>8435</v>
      </c>
      <c r="U748">
        <v>388</v>
      </c>
    </row>
    <row r="749" spans="1:21">
      <c r="A749">
        <v>8426</v>
      </c>
      <c r="B749">
        <v>395</v>
      </c>
      <c r="C749" t="str">
        <f t="shared" si="20"/>
        <v>n395</v>
      </c>
      <c r="D749" t="str">
        <f>VLOOKUP(A749,'new demand to node'!$A$2:$B$402,2,0)</f>
        <v>d219</v>
      </c>
      <c r="I749" t="s">
        <v>12843</v>
      </c>
      <c r="J749" t="s">
        <v>12069</v>
      </c>
      <c r="K749">
        <f>VLOOKUP(J749,'new demand to node'!$B$2:$M$402,12,0)</f>
        <v>203.86501362031268</v>
      </c>
      <c r="T749">
        <v>8435</v>
      </c>
      <c r="U749">
        <v>231</v>
      </c>
    </row>
    <row r="750" spans="1:21">
      <c r="A750">
        <v>8426</v>
      </c>
      <c r="B750">
        <v>485</v>
      </c>
      <c r="C750" t="str">
        <f t="shared" si="20"/>
        <v>n485</v>
      </c>
      <c r="D750" t="str">
        <f>VLOOKUP(A750,'new demand to node'!$A$2:$B$402,2,0)</f>
        <v>d219</v>
      </c>
      <c r="I750" t="s">
        <v>12843</v>
      </c>
      <c r="J750" t="s">
        <v>12070</v>
      </c>
      <c r="K750">
        <f>VLOOKUP(J750,'new demand to node'!$B$2:$M$402,12,0)</f>
        <v>512.97864548868529</v>
      </c>
      <c r="T750">
        <v>8435</v>
      </c>
      <c r="U750">
        <v>260</v>
      </c>
    </row>
    <row r="751" spans="1:21">
      <c r="A751">
        <v>8426</v>
      </c>
      <c r="B751">
        <v>227</v>
      </c>
      <c r="C751" t="str">
        <f t="shared" si="20"/>
        <v>n227</v>
      </c>
      <c r="D751" t="str">
        <f>VLOOKUP(A751,'new demand to node'!$A$2:$B$402,2,0)</f>
        <v>d219</v>
      </c>
      <c r="I751" t="s">
        <v>12843</v>
      </c>
      <c r="J751" t="s">
        <v>12072</v>
      </c>
      <c r="K751">
        <f>VLOOKUP(J751,'new demand to node'!$B$2:$M$402,12,0)</f>
        <v>206.46104543262155</v>
      </c>
      <c r="T751">
        <v>8435</v>
      </c>
      <c r="U751">
        <v>258</v>
      </c>
    </row>
    <row r="752" spans="1:21">
      <c r="A752">
        <v>8435</v>
      </c>
      <c r="B752">
        <v>395</v>
      </c>
      <c r="C752" t="str">
        <f t="shared" si="20"/>
        <v>n395</v>
      </c>
      <c r="D752" t="str">
        <f>VLOOKUP(A752,'new demand to node'!$A$2:$B$402,2,0)</f>
        <v>d220</v>
      </c>
      <c r="I752" t="s">
        <v>12843</v>
      </c>
      <c r="J752" t="s">
        <v>12073</v>
      </c>
      <c r="K752">
        <f>VLOOKUP(J752,'new demand to node'!$B$2:$M$402,12,0)</f>
        <v>146.58345272017195</v>
      </c>
      <c r="T752">
        <v>8436</v>
      </c>
      <c r="U752">
        <v>388</v>
      </c>
    </row>
    <row r="753" spans="1:21">
      <c r="A753">
        <v>8435</v>
      </c>
      <c r="B753">
        <v>234</v>
      </c>
      <c r="C753" t="str">
        <f t="shared" si="20"/>
        <v>n234</v>
      </c>
      <c r="D753" t="str">
        <f>VLOOKUP(A753,'new demand to node'!$A$2:$B$402,2,0)</f>
        <v>d220</v>
      </c>
      <c r="I753" t="s">
        <v>12843</v>
      </c>
      <c r="J753" t="s">
        <v>12075</v>
      </c>
      <c r="K753">
        <f>VLOOKUP(J753,'new demand to node'!$B$2:$M$402,12,0)</f>
        <v>209.9190571062544</v>
      </c>
      <c r="T753">
        <v>8436</v>
      </c>
      <c r="U753">
        <v>258</v>
      </c>
    </row>
    <row r="754" spans="1:21">
      <c r="A754">
        <v>8435</v>
      </c>
      <c r="B754">
        <v>264</v>
      </c>
      <c r="C754" t="str">
        <f t="shared" si="20"/>
        <v>n264</v>
      </c>
      <c r="D754" t="str">
        <f>VLOOKUP(A754,'new demand to node'!$A$2:$B$402,2,0)</f>
        <v>d220</v>
      </c>
      <c r="I754" t="s">
        <v>12861</v>
      </c>
      <c r="J754" t="s">
        <v>11954</v>
      </c>
      <c r="K754">
        <f>VLOOKUP(J754,'new demand to node'!$B$2:$M$402,12,0)</f>
        <v>286.99242358338415</v>
      </c>
      <c r="T754">
        <v>8436</v>
      </c>
      <c r="U754">
        <v>260</v>
      </c>
    </row>
    <row r="755" spans="1:21">
      <c r="A755">
        <v>8435</v>
      </c>
      <c r="B755">
        <v>262</v>
      </c>
      <c r="C755" t="str">
        <f t="shared" si="20"/>
        <v>n262</v>
      </c>
      <c r="D755" t="str">
        <f>VLOOKUP(A755,'new demand to node'!$A$2:$B$402,2,0)</f>
        <v>d220</v>
      </c>
      <c r="I755" t="s">
        <v>12861</v>
      </c>
      <c r="J755" t="s">
        <v>11958</v>
      </c>
      <c r="K755">
        <f>VLOOKUP(J755,'new demand to node'!$B$2:$M$402,12,0)</f>
        <v>95.664141194461379</v>
      </c>
      <c r="T755">
        <v>8436</v>
      </c>
      <c r="U755">
        <v>474</v>
      </c>
    </row>
    <row r="756" spans="1:21">
      <c r="A756">
        <v>8436</v>
      </c>
      <c r="B756">
        <v>395</v>
      </c>
      <c r="C756" t="str">
        <f t="shared" si="20"/>
        <v>n395</v>
      </c>
      <c r="D756" t="str">
        <f>VLOOKUP(A756,'new demand to node'!$A$2:$B$402,2,0)</f>
        <v>d221</v>
      </c>
      <c r="I756" t="s">
        <v>12861</v>
      </c>
      <c r="J756" t="s">
        <v>12077</v>
      </c>
      <c r="K756">
        <f>VLOOKUP(J756,'new demand to node'!$B$2:$M$402,12,0)</f>
        <v>125.64448604471538</v>
      </c>
      <c r="T756">
        <v>8437</v>
      </c>
      <c r="U756">
        <v>260</v>
      </c>
    </row>
    <row r="757" spans="1:21">
      <c r="A757">
        <v>8436</v>
      </c>
      <c r="B757">
        <v>262</v>
      </c>
      <c r="C757" t="str">
        <f t="shared" si="20"/>
        <v>n262</v>
      </c>
      <c r="D757" t="str">
        <f>VLOOKUP(A757,'new demand to node'!$A$2:$B$402,2,0)</f>
        <v>d221</v>
      </c>
      <c r="I757" t="s">
        <v>12861</v>
      </c>
      <c r="J757" t="s">
        <v>12080</v>
      </c>
      <c r="K757">
        <f>VLOOKUP(J757,'new demand to node'!$B$2:$M$402,12,0)</f>
        <v>179.61448585077224</v>
      </c>
      <c r="T757">
        <v>8437</v>
      </c>
      <c r="U757">
        <v>231</v>
      </c>
    </row>
    <row r="758" spans="1:21">
      <c r="A758">
        <v>8436</v>
      </c>
      <c r="B758">
        <v>264</v>
      </c>
      <c r="C758" t="str">
        <f t="shared" si="20"/>
        <v>n264</v>
      </c>
      <c r="D758" t="str">
        <f>VLOOKUP(A758,'new demand to node'!$A$2:$B$402,2,0)</f>
        <v>d221</v>
      </c>
      <c r="I758" t="s">
        <v>12861</v>
      </c>
      <c r="J758" t="s">
        <v>12081</v>
      </c>
      <c r="K758">
        <f>VLOOKUP(J758,'new demand to node'!$B$2:$M$402,12,0)</f>
        <v>159.23466218778901</v>
      </c>
      <c r="T758">
        <v>8437</v>
      </c>
      <c r="U758">
        <v>188</v>
      </c>
    </row>
    <row r="759" spans="1:21">
      <c r="A759">
        <v>8436</v>
      </c>
      <c r="B759">
        <v>485</v>
      </c>
      <c r="C759" t="str">
        <f t="shared" si="20"/>
        <v>n485</v>
      </c>
      <c r="D759" t="str">
        <f>VLOOKUP(A759,'new demand to node'!$A$2:$B$402,2,0)</f>
        <v>d221</v>
      </c>
      <c r="I759" t="s">
        <v>12830</v>
      </c>
      <c r="J759" t="s">
        <v>12036</v>
      </c>
      <c r="K759">
        <f>VLOOKUP(J759,'new demand to node'!$B$2:$M$402,12,0)</f>
        <v>1426.792247622396</v>
      </c>
      <c r="T759">
        <v>9161</v>
      </c>
      <c r="U759">
        <v>344</v>
      </c>
    </row>
    <row r="760" spans="1:21">
      <c r="A760">
        <v>8437</v>
      </c>
      <c r="B760">
        <v>264</v>
      </c>
      <c r="C760" t="str">
        <f t="shared" si="20"/>
        <v>n264</v>
      </c>
      <c r="D760" t="str">
        <f>VLOOKUP(A760,'new demand to node'!$A$2:$B$402,2,0)</f>
        <v>d222</v>
      </c>
      <c r="I760" t="s">
        <v>12830</v>
      </c>
      <c r="J760" t="s">
        <v>12037</v>
      </c>
      <c r="K760">
        <f>VLOOKUP(J760,'new demand to node'!$B$2:$M$402,12,0)</f>
        <v>440.37562135594226</v>
      </c>
      <c r="T760">
        <v>9162</v>
      </c>
      <c r="U760">
        <v>347</v>
      </c>
    </row>
    <row r="761" spans="1:21">
      <c r="A761">
        <v>8437</v>
      </c>
      <c r="B761">
        <v>234</v>
      </c>
      <c r="C761" t="str">
        <f t="shared" si="20"/>
        <v>n234</v>
      </c>
      <c r="D761" t="str">
        <f>VLOOKUP(A761,'new demand to node'!$A$2:$B$402,2,0)</f>
        <v>d222</v>
      </c>
      <c r="I761" t="s">
        <v>12830</v>
      </c>
      <c r="J761" t="s">
        <v>12038</v>
      </c>
      <c r="K761">
        <f>VLOOKUP(J761,'new demand to node'!$B$2:$M$402,12,0)</f>
        <v>411.27974593394077</v>
      </c>
      <c r="T761">
        <v>9163</v>
      </c>
      <c r="U761">
        <v>262</v>
      </c>
    </row>
    <row r="762" spans="1:21">
      <c r="A762">
        <v>8437</v>
      </c>
      <c r="B762">
        <v>190</v>
      </c>
      <c r="C762" t="str">
        <f t="shared" si="20"/>
        <v>n190</v>
      </c>
      <c r="D762" t="str">
        <f>VLOOKUP(A762,'new demand to node'!$A$2:$B$402,2,0)</f>
        <v>d222</v>
      </c>
      <c r="I762" t="s">
        <v>12830</v>
      </c>
      <c r="J762" t="s">
        <v>12048</v>
      </c>
      <c r="K762">
        <f>VLOOKUP(J762,'new demand to node'!$B$2:$M$402,12,0)</f>
        <v>213.96325277081286</v>
      </c>
      <c r="T762">
        <v>9171</v>
      </c>
      <c r="U762">
        <v>323</v>
      </c>
    </row>
    <row r="763" spans="1:21">
      <c r="A763">
        <v>9161</v>
      </c>
      <c r="B763">
        <v>351</v>
      </c>
      <c r="C763" t="str">
        <f t="shared" si="20"/>
        <v>n351</v>
      </c>
      <c r="D763" t="str">
        <f>VLOOKUP(A763,'new demand to node'!$A$2:$B$402,2,0)</f>
        <v>d223</v>
      </c>
      <c r="I763" t="s">
        <v>12846</v>
      </c>
      <c r="J763" t="s">
        <v>12039</v>
      </c>
      <c r="K763">
        <f>VLOOKUP(J763,'new demand to node'!$B$2:$M$402,12,0)</f>
        <v>402.54961693949758</v>
      </c>
      <c r="T763">
        <v>9172</v>
      </c>
      <c r="U763">
        <v>323</v>
      </c>
    </row>
    <row r="764" spans="1:21">
      <c r="A764">
        <v>9162</v>
      </c>
      <c r="B764">
        <v>354</v>
      </c>
      <c r="C764" t="str">
        <f t="shared" si="20"/>
        <v>n354</v>
      </c>
      <c r="D764" t="str">
        <f>VLOOKUP(A764,'new demand to node'!$A$2:$B$402,2,0)</f>
        <v>d224</v>
      </c>
      <c r="I764" t="s">
        <v>12846</v>
      </c>
      <c r="J764" t="s">
        <v>12084</v>
      </c>
      <c r="K764">
        <f>VLOOKUP(J764,'new demand to node'!$B$2:$M$402,12,0)</f>
        <v>292.69158281067223</v>
      </c>
      <c r="T764">
        <v>9172</v>
      </c>
      <c r="U764">
        <v>322</v>
      </c>
    </row>
    <row r="765" spans="1:21">
      <c r="A765">
        <v>9163</v>
      </c>
      <c r="B765">
        <v>266</v>
      </c>
      <c r="C765" t="str">
        <f t="shared" si="20"/>
        <v>n266</v>
      </c>
      <c r="D765" t="str">
        <f>VLOOKUP(A765,'new demand to node'!$A$2:$B$402,2,0)</f>
        <v>d225</v>
      </c>
      <c r="I765" t="s">
        <v>12844</v>
      </c>
      <c r="J765" t="s">
        <v>12023</v>
      </c>
      <c r="K765">
        <f>VLOOKUP(J765,'new demand to node'!$B$2:$M$402,12,0)</f>
        <v>265.50092449826019</v>
      </c>
      <c r="T765">
        <v>9173</v>
      </c>
      <c r="U765">
        <v>425</v>
      </c>
    </row>
    <row r="766" spans="1:21">
      <c r="A766">
        <v>9171</v>
      </c>
      <c r="B766">
        <v>331</v>
      </c>
      <c r="C766" t="str">
        <f t="shared" si="20"/>
        <v>n331</v>
      </c>
      <c r="D766" t="str">
        <f>VLOOKUP(A766,'new demand to node'!$A$2:$B$402,2,0)</f>
        <v>d226</v>
      </c>
      <c r="I766" t="s">
        <v>12831</v>
      </c>
      <c r="J766" t="s">
        <v>12019</v>
      </c>
      <c r="K766">
        <f>VLOOKUP(J766,'new demand to node'!$B$2:$M$402,12,0)</f>
        <v>528.46560873880412</v>
      </c>
      <c r="T766">
        <v>9173</v>
      </c>
      <c r="U766">
        <v>347</v>
      </c>
    </row>
    <row r="767" spans="1:21">
      <c r="A767">
        <v>9171</v>
      </c>
      <c r="B767">
        <v>329</v>
      </c>
      <c r="C767" t="str">
        <f t="shared" si="20"/>
        <v>n329</v>
      </c>
      <c r="D767" t="str">
        <f>VLOOKUP(A767,'new demand to node'!$A$2:$B$402,2,0)</f>
        <v>d226</v>
      </c>
      <c r="I767" t="s">
        <v>12831</v>
      </c>
      <c r="J767" t="s">
        <v>12023</v>
      </c>
      <c r="K767">
        <f>VLOOKUP(J767,'new demand to node'!$B$2:$M$402,12,0)</f>
        <v>265.50092449826019</v>
      </c>
      <c r="T767">
        <v>9173</v>
      </c>
      <c r="U767">
        <v>19</v>
      </c>
    </row>
    <row r="768" spans="1:21">
      <c r="A768">
        <v>9172</v>
      </c>
      <c r="B768">
        <v>331</v>
      </c>
      <c r="C768" t="str">
        <f t="shared" si="20"/>
        <v>n331</v>
      </c>
      <c r="D768" t="str">
        <f>VLOOKUP(A768,'new demand to node'!$A$2:$B$402,2,0)</f>
        <v>d227</v>
      </c>
      <c r="I768" t="s">
        <v>12763</v>
      </c>
      <c r="J768" t="s">
        <v>12009</v>
      </c>
      <c r="K768">
        <f>VLOOKUP(J768,'new demand to node'!$B$2:$M$402,12,0)</f>
        <v>5976.8433370220519</v>
      </c>
      <c r="T768">
        <v>9173</v>
      </c>
      <c r="U768">
        <v>424</v>
      </c>
    </row>
    <row r="769" spans="1:21">
      <c r="A769">
        <v>9173</v>
      </c>
      <c r="B769">
        <v>434</v>
      </c>
      <c r="C769" t="str">
        <f t="shared" si="20"/>
        <v>n434</v>
      </c>
      <c r="D769" t="str">
        <f>VLOOKUP(A769,'new demand to node'!$A$2:$B$402,2,0)</f>
        <v>d228</v>
      </c>
      <c r="I769" t="s">
        <v>12764</v>
      </c>
      <c r="J769" t="s">
        <v>11915</v>
      </c>
      <c r="K769">
        <f>VLOOKUP(J769,'new demand to node'!$B$2:$M$402,12,0)</f>
        <v>172.27073454029045</v>
      </c>
      <c r="T769">
        <v>9174</v>
      </c>
      <c r="U769">
        <v>13</v>
      </c>
    </row>
    <row r="770" spans="1:21">
      <c r="A770">
        <v>9173</v>
      </c>
      <c r="B770">
        <v>354</v>
      </c>
      <c r="C770" t="str">
        <f t="shared" ref="C770:C833" si="21">"n"&amp;B770</f>
        <v>n354</v>
      </c>
      <c r="D770" t="str">
        <f>VLOOKUP(A770,'new demand to node'!$A$2:$B$402,2,0)</f>
        <v>d228</v>
      </c>
      <c r="I770" t="s">
        <v>12764</v>
      </c>
      <c r="J770" t="s">
        <v>11935</v>
      </c>
      <c r="K770">
        <f>VLOOKUP(J770,'new demand to node'!$B$2:$M$402,12,0)</f>
        <v>155.73446844515547</v>
      </c>
      <c r="T770">
        <v>9174</v>
      </c>
      <c r="U770">
        <v>347</v>
      </c>
    </row>
    <row r="771" spans="1:21">
      <c r="A771">
        <v>9173</v>
      </c>
      <c r="B771">
        <v>19</v>
      </c>
      <c r="C771" t="str">
        <f t="shared" si="21"/>
        <v>n19</v>
      </c>
      <c r="D771" t="str">
        <f>VLOOKUP(A771,'new demand to node'!$A$2:$B$402,2,0)</f>
        <v>d228</v>
      </c>
      <c r="I771" t="s">
        <v>12764</v>
      </c>
      <c r="J771" t="s">
        <v>11936</v>
      </c>
      <c r="K771">
        <f>VLOOKUP(J771,'new demand to node'!$B$2:$M$402,12,0)</f>
        <v>105.5523729832092</v>
      </c>
      <c r="T771">
        <v>9174</v>
      </c>
      <c r="U771">
        <v>64</v>
      </c>
    </row>
    <row r="772" spans="1:21">
      <c r="A772">
        <v>9173</v>
      </c>
      <c r="B772">
        <v>433</v>
      </c>
      <c r="C772" t="str">
        <f t="shared" si="21"/>
        <v>n433</v>
      </c>
      <c r="D772" t="str">
        <f>VLOOKUP(A772,'new demand to node'!$A$2:$B$402,2,0)</f>
        <v>d228</v>
      </c>
      <c r="I772" t="s">
        <v>12764</v>
      </c>
      <c r="J772" t="s">
        <v>11947</v>
      </c>
      <c r="K772">
        <f>VLOOKUP(J772,'new demand to node'!$B$2:$M$402,12,0)</f>
        <v>177.54313336056259</v>
      </c>
      <c r="T772">
        <v>9175</v>
      </c>
      <c r="U772">
        <v>15</v>
      </c>
    </row>
    <row r="773" spans="1:21">
      <c r="A773">
        <v>9174</v>
      </c>
      <c r="B773">
        <v>13</v>
      </c>
      <c r="C773" t="str">
        <f t="shared" si="21"/>
        <v>n13</v>
      </c>
      <c r="D773" t="str">
        <f>VLOOKUP(A773,'new demand to node'!$A$2:$B$402,2,0)</f>
        <v>d229</v>
      </c>
      <c r="I773" t="s">
        <v>12764</v>
      </c>
      <c r="J773" t="s">
        <v>11949</v>
      </c>
      <c r="K773">
        <f>VLOOKUP(J773,'new demand to node'!$B$2:$M$402,12,0)</f>
        <v>339.02575982730519</v>
      </c>
      <c r="T773">
        <v>9175</v>
      </c>
      <c r="U773">
        <v>14</v>
      </c>
    </row>
    <row r="774" spans="1:21">
      <c r="A774">
        <v>9174</v>
      </c>
      <c r="B774">
        <v>354</v>
      </c>
      <c r="C774" t="str">
        <f t="shared" si="21"/>
        <v>n354</v>
      </c>
      <c r="D774" t="str">
        <f>VLOOKUP(A774,'new demand to node'!$A$2:$B$402,2,0)</f>
        <v>d229</v>
      </c>
      <c r="I774" t="s">
        <v>12584</v>
      </c>
      <c r="J774" t="s">
        <v>11733</v>
      </c>
      <c r="K774">
        <f>VLOOKUP(J774,'new demand to node'!$B$2:$M$402,12,0)</f>
        <v>119.28615951811909</v>
      </c>
      <c r="T774">
        <v>9175</v>
      </c>
      <c r="U774">
        <v>262</v>
      </c>
    </row>
    <row r="775" spans="1:21">
      <c r="A775">
        <v>9174</v>
      </c>
      <c r="B775">
        <v>64</v>
      </c>
      <c r="C775" t="str">
        <f t="shared" si="21"/>
        <v>n64</v>
      </c>
      <c r="D775" t="str">
        <f>VLOOKUP(A775,'new demand to node'!$A$2:$B$402,2,0)</f>
        <v>d229</v>
      </c>
      <c r="I775" t="s">
        <v>12970</v>
      </c>
      <c r="J775" t="s">
        <v>11945</v>
      </c>
      <c r="K775">
        <f>VLOOKUP(J775,'new demand to node'!$B$2:$M$402,12,0)</f>
        <v>170.23563926706257</v>
      </c>
      <c r="T775">
        <v>9176</v>
      </c>
      <c r="U775">
        <v>346</v>
      </c>
    </row>
    <row r="776" spans="1:21">
      <c r="A776">
        <v>9175</v>
      </c>
      <c r="B776">
        <v>15</v>
      </c>
      <c r="C776" t="str">
        <f t="shared" si="21"/>
        <v>n15</v>
      </c>
      <c r="D776" t="str">
        <f>VLOOKUP(A776,'new demand to node'!$A$2:$B$402,2,0)</f>
        <v>d230</v>
      </c>
      <c r="I776" t="s">
        <v>12970</v>
      </c>
      <c r="J776" t="s">
        <v>11947</v>
      </c>
      <c r="K776">
        <f>VLOOKUP(J776,'new demand to node'!$B$2:$M$402,12,0)</f>
        <v>177.54313336056259</v>
      </c>
      <c r="T776">
        <v>9176</v>
      </c>
      <c r="U776">
        <v>344</v>
      </c>
    </row>
    <row r="777" spans="1:21">
      <c r="A777">
        <v>9175</v>
      </c>
      <c r="B777">
        <v>14</v>
      </c>
      <c r="C777" t="str">
        <f t="shared" si="21"/>
        <v>n14</v>
      </c>
      <c r="D777" t="str">
        <f>VLOOKUP(A777,'new demand to node'!$A$2:$B$402,2,0)</f>
        <v>d230</v>
      </c>
      <c r="I777" t="s">
        <v>12970</v>
      </c>
      <c r="J777" t="s">
        <v>11957</v>
      </c>
      <c r="K777">
        <f>VLOOKUP(J777,'new demand to node'!$B$2:$M$402,12,0)</f>
        <v>149.18833538727625</v>
      </c>
      <c r="T777">
        <v>9176</v>
      </c>
      <c r="U777">
        <v>312</v>
      </c>
    </row>
    <row r="778" spans="1:21">
      <c r="A778">
        <v>9175</v>
      </c>
      <c r="B778">
        <v>266</v>
      </c>
      <c r="C778" t="str">
        <f t="shared" si="21"/>
        <v>n266</v>
      </c>
      <c r="D778" t="str">
        <f>VLOOKUP(A778,'new demand to node'!$A$2:$B$402,2,0)</f>
        <v>d230</v>
      </c>
      <c r="I778" t="s">
        <v>12970</v>
      </c>
      <c r="J778" t="s">
        <v>11959</v>
      </c>
      <c r="K778">
        <f>VLOOKUP(J778,'new demand to node'!$B$2:$M$402,12,0)</f>
        <v>194.93844866510366</v>
      </c>
      <c r="T778">
        <v>9176</v>
      </c>
      <c r="U778">
        <v>342</v>
      </c>
    </row>
    <row r="779" spans="1:21">
      <c r="A779">
        <v>9176</v>
      </c>
      <c r="B779">
        <v>353</v>
      </c>
      <c r="C779" t="str">
        <f t="shared" si="21"/>
        <v>n353</v>
      </c>
      <c r="D779" t="str">
        <f>VLOOKUP(A779,'new demand to node'!$A$2:$B$402,2,0)</f>
        <v>d231</v>
      </c>
      <c r="I779" t="s">
        <v>12970</v>
      </c>
      <c r="J779" t="s">
        <v>11971</v>
      </c>
      <c r="K779">
        <f>VLOOKUP(J779,'new demand to node'!$B$2:$M$402,12,0)</f>
        <v>240.41996345519522</v>
      </c>
      <c r="T779">
        <v>9177</v>
      </c>
      <c r="U779">
        <v>15</v>
      </c>
    </row>
    <row r="780" spans="1:21">
      <c r="A780">
        <v>9176</v>
      </c>
      <c r="B780">
        <v>351</v>
      </c>
      <c r="C780" t="str">
        <f t="shared" si="21"/>
        <v>n351</v>
      </c>
      <c r="D780" t="str">
        <f>VLOOKUP(A780,'new demand to node'!$A$2:$B$402,2,0)</f>
        <v>d231</v>
      </c>
      <c r="I780" t="s">
        <v>12970</v>
      </c>
      <c r="J780" t="s">
        <v>11973</v>
      </c>
      <c r="K780">
        <f>VLOOKUP(J780,'new demand to node'!$B$2:$M$402,12,0)</f>
        <v>867.0536872524325</v>
      </c>
      <c r="T780">
        <v>9177</v>
      </c>
      <c r="U780">
        <v>14</v>
      </c>
    </row>
    <row r="781" spans="1:21">
      <c r="A781">
        <v>9176</v>
      </c>
      <c r="B781">
        <v>318</v>
      </c>
      <c r="C781" t="str">
        <f t="shared" si="21"/>
        <v>n318</v>
      </c>
      <c r="D781" t="str">
        <f>VLOOKUP(A781,'new demand to node'!$A$2:$B$402,2,0)</f>
        <v>d231</v>
      </c>
      <c r="I781" t="s">
        <v>12970</v>
      </c>
      <c r="J781" t="s">
        <v>11975</v>
      </c>
      <c r="K781">
        <f>VLOOKUP(J781,'new demand to node'!$B$2:$M$402,12,0)</f>
        <v>211.6769758086302</v>
      </c>
      <c r="T781">
        <v>9177</v>
      </c>
      <c r="U781">
        <v>324</v>
      </c>
    </row>
    <row r="782" spans="1:21">
      <c r="A782">
        <v>9176</v>
      </c>
      <c r="B782">
        <v>349</v>
      </c>
      <c r="C782" t="str">
        <f t="shared" si="21"/>
        <v>n349</v>
      </c>
      <c r="D782" t="str">
        <f>VLOOKUP(A782,'new demand to node'!$A$2:$B$402,2,0)</f>
        <v>d231</v>
      </c>
      <c r="I782" t="s">
        <v>12970</v>
      </c>
      <c r="J782" t="s">
        <v>11976</v>
      </c>
      <c r="K782">
        <f>VLOOKUP(J782,'new demand to node'!$B$2:$M$402,12,0)</f>
        <v>160.26528047678508</v>
      </c>
      <c r="T782">
        <v>9177</v>
      </c>
      <c r="U782">
        <v>345</v>
      </c>
    </row>
    <row r="783" spans="1:21">
      <c r="A783">
        <v>9177</v>
      </c>
      <c r="B783">
        <v>15</v>
      </c>
      <c r="C783" t="str">
        <f t="shared" si="21"/>
        <v>n15</v>
      </c>
      <c r="D783" t="str">
        <f>VLOOKUP(A783,'new demand to node'!$A$2:$B$402,2,0)</f>
        <v>d232</v>
      </c>
      <c r="I783" t="s">
        <v>12971</v>
      </c>
      <c r="J783" t="s">
        <v>11907</v>
      </c>
      <c r="K783">
        <f>VLOOKUP(J783,'new demand to node'!$B$2:$M$402,12,0)</f>
        <v>1071.2030464646803</v>
      </c>
      <c r="T783">
        <v>9178</v>
      </c>
      <c r="U783">
        <v>345</v>
      </c>
    </row>
    <row r="784" spans="1:21">
      <c r="A784">
        <v>9177</v>
      </c>
      <c r="B784">
        <v>14</v>
      </c>
      <c r="C784" t="str">
        <f t="shared" si="21"/>
        <v>n14</v>
      </c>
      <c r="D784" t="str">
        <f>VLOOKUP(A784,'new demand to node'!$A$2:$B$402,2,0)</f>
        <v>d232</v>
      </c>
      <c r="I784" t="s">
        <v>12971</v>
      </c>
      <c r="J784" t="s">
        <v>11915</v>
      </c>
      <c r="K784">
        <f>VLOOKUP(J784,'new demand to node'!$B$2:$M$402,12,0)</f>
        <v>172.27073454029045</v>
      </c>
      <c r="T784">
        <v>9178</v>
      </c>
      <c r="U784">
        <v>347</v>
      </c>
    </row>
    <row r="785" spans="1:21">
      <c r="A785">
        <v>9177</v>
      </c>
      <c r="B785">
        <v>330</v>
      </c>
      <c r="C785" t="str">
        <f t="shared" si="21"/>
        <v>n330</v>
      </c>
      <c r="D785" t="str">
        <f>VLOOKUP(A785,'new demand to node'!$A$2:$B$402,2,0)</f>
        <v>d232</v>
      </c>
      <c r="I785" t="s">
        <v>12971</v>
      </c>
      <c r="J785" t="s">
        <v>11924</v>
      </c>
      <c r="K785">
        <f>VLOOKUP(J785,'new demand to node'!$B$2:$M$402,12,0)</f>
        <v>127.19369262097447</v>
      </c>
      <c r="T785">
        <v>9178</v>
      </c>
      <c r="U785">
        <v>14</v>
      </c>
    </row>
    <row r="786" spans="1:21">
      <c r="A786">
        <v>9177</v>
      </c>
      <c r="B786">
        <v>352</v>
      </c>
      <c r="C786" t="str">
        <f t="shared" si="21"/>
        <v>n352</v>
      </c>
      <c r="D786" t="str">
        <f>VLOOKUP(A786,'new demand to node'!$A$2:$B$402,2,0)</f>
        <v>d232</v>
      </c>
      <c r="I786" t="s">
        <v>12971</v>
      </c>
      <c r="J786" t="s">
        <v>11925</v>
      </c>
      <c r="K786">
        <f>VLOOKUP(J786,'new demand to node'!$B$2:$M$402,12,0)</f>
        <v>165.69177949606186</v>
      </c>
      <c r="T786">
        <v>9178</v>
      </c>
      <c r="U786">
        <v>13</v>
      </c>
    </row>
    <row r="787" spans="1:21">
      <c r="A787">
        <v>9178</v>
      </c>
      <c r="B787">
        <v>352</v>
      </c>
      <c r="C787" t="str">
        <f t="shared" si="21"/>
        <v>n352</v>
      </c>
      <c r="D787" t="str">
        <f>VLOOKUP(A787,'new demand to node'!$A$2:$B$402,2,0)</f>
        <v>d233</v>
      </c>
      <c r="I787" t="s">
        <v>12971</v>
      </c>
      <c r="J787" t="s">
        <v>11975</v>
      </c>
      <c r="K787">
        <f>VLOOKUP(J787,'new demand to node'!$B$2:$M$402,12,0)</f>
        <v>211.6769758086302</v>
      </c>
      <c r="T787">
        <v>9179</v>
      </c>
      <c r="U787">
        <v>19</v>
      </c>
    </row>
    <row r="788" spans="1:21">
      <c r="A788">
        <v>9178</v>
      </c>
      <c r="B788">
        <v>354</v>
      </c>
      <c r="C788" t="str">
        <f t="shared" si="21"/>
        <v>n354</v>
      </c>
      <c r="D788" t="str">
        <f>VLOOKUP(A788,'new demand to node'!$A$2:$B$402,2,0)</f>
        <v>d233</v>
      </c>
      <c r="I788" t="s">
        <v>12883</v>
      </c>
      <c r="J788" t="s">
        <v>11916</v>
      </c>
      <c r="K788">
        <f>VLOOKUP(J788,'new demand to node'!$B$2:$M$402,12,0)</f>
        <v>174.06827462597008</v>
      </c>
      <c r="T788">
        <v>9179</v>
      </c>
      <c r="U788">
        <v>13</v>
      </c>
    </row>
    <row r="789" spans="1:21">
      <c r="A789">
        <v>9178</v>
      </c>
      <c r="B789">
        <v>14</v>
      </c>
      <c r="C789" t="str">
        <f t="shared" si="21"/>
        <v>n14</v>
      </c>
      <c r="D789" t="str">
        <f>VLOOKUP(A789,'new demand to node'!$A$2:$B$402,2,0)</f>
        <v>d233</v>
      </c>
      <c r="I789" t="s">
        <v>12883</v>
      </c>
      <c r="J789" t="s">
        <v>11917</v>
      </c>
      <c r="K789">
        <f>VLOOKUP(J789,'new demand to node'!$B$2:$M$402,12,0)</f>
        <v>251.13245439461926</v>
      </c>
      <c r="T789">
        <v>9179</v>
      </c>
      <c r="U789">
        <v>64</v>
      </c>
    </row>
    <row r="790" spans="1:21">
      <c r="A790">
        <v>9178</v>
      </c>
      <c r="B790">
        <v>13</v>
      </c>
      <c r="C790" t="str">
        <f t="shared" si="21"/>
        <v>n13</v>
      </c>
      <c r="D790" t="str">
        <f>VLOOKUP(A790,'new demand to node'!$A$2:$B$402,2,0)</f>
        <v>d233</v>
      </c>
      <c r="I790" t="s">
        <v>12883</v>
      </c>
      <c r="J790" t="s">
        <v>11925</v>
      </c>
      <c r="K790">
        <f>VLOOKUP(J790,'new demand to node'!$B$2:$M$402,12,0)</f>
        <v>165.69177949606186</v>
      </c>
      <c r="T790">
        <v>9179</v>
      </c>
      <c r="U790">
        <v>309</v>
      </c>
    </row>
    <row r="791" spans="1:21">
      <c r="A791">
        <v>9179</v>
      </c>
      <c r="B791">
        <v>19</v>
      </c>
      <c r="C791" t="str">
        <f t="shared" si="21"/>
        <v>n19</v>
      </c>
      <c r="D791" t="str">
        <f>VLOOKUP(A791,'new demand to node'!$A$2:$B$402,2,0)</f>
        <v>d234</v>
      </c>
      <c r="I791" t="s">
        <v>12883</v>
      </c>
      <c r="J791" t="s">
        <v>11935</v>
      </c>
      <c r="K791">
        <f>VLOOKUP(J791,'new demand to node'!$B$2:$M$402,12,0)</f>
        <v>155.73446844515547</v>
      </c>
      <c r="T791">
        <v>9180</v>
      </c>
      <c r="U791">
        <v>424</v>
      </c>
    </row>
    <row r="792" spans="1:21">
      <c r="A792">
        <v>9179</v>
      </c>
      <c r="B792">
        <v>13</v>
      </c>
      <c r="C792" t="str">
        <f t="shared" si="21"/>
        <v>n13</v>
      </c>
      <c r="D792" t="str">
        <f>VLOOKUP(A792,'new demand to node'!$A$2:$B$402,2,0)</f>
        <v>d234</v>
      </c>
      <c r="I792" t="s">
        <v>12883</v>
      </c>
      <c r="J792" t="s">
        <v>11936</v>
      </c>
      <c r="K792">
        <f>VLOOKUP(J792,'new demand to node'!$B$2:$M$402,12,0)</f>
        <v>105.5523729832092</v>
      </c>
      <c r="T792">
        <v>9180</v>
      </c>
      <c r="U792">
        <v>423</v>
      </c>
    </row>
    <row r="793" spans="1:21">
      <c r="A793">
        <v>9179</v>
      </c>
      <c r="B793">
        <v>64</v>
      </c>
      <c r="C793" t="str">
        <f t="shared" si="21"/>
        <v>n64</v>
      </c>
      <c r="D793" t="str">
        <f>VLOOKUP(A793,'new demand to node'!$A$2:$B$402,2,0)</f>
        <v>d234</v>
      </c>
      <c r="I793" t="s">
        <v>12882</v>
      </c>
      <c r="J793" t="s">
        <v>11915</v>
      </c>
      <c r="K793">
        <f>VLOOKUP(J793,'new demand to node'!$B$2:$M$402,12,0)</f>
        <v>172.27073454029045</v>
      </c>
      <c r="T793">
        <v>9180</v>
      </c>
      <c r="U793">
        <v>473</v>
      </c>
    </row>
    <row r="794" spans="1:21">
      <c r="A794">
        <v>9179</v>
      </c>
      <c r="B794">
        <v>316</v>
      </c>
      <c r="C794" t="str">
        <f t="shared" si="21"/>
        <v>n316</v>
      </c>
      <c r="D794" t="str">
        <f>VLOOKUP(A794,'new demand to node'!$A$2:$B$402,2,0)</f>
        <v>d234</v>
      </c>
      <c r="I794" t="s">
        <v>12882</v>
      </c>
      <c r="J794" t="s">
        <v>11925</v>
      </c>
      <c r="K794">
        <f>VLOOKUP(J794,'new demand to node'!$B$2:$M$402,12,0)</f>
        <v>165.69177949606186</v>
      </c>
      <c r="T794">
        <v>9181</v>
      </c>
      <c r="U794">
        <v>473</v>
      </c>
    </row>
    <row r="795" spans="1:21">
      <c r="A795">
        <v>9180</v>
      </c>
      <c r="B795">
        <v>433</v>
      </c>
      <c r="C795" t="str">
        <f t="shared" si="21"/>
        <v>n433</v>
      </c>
      <c r="D795" t="str">
        <f>VLOOKUP(A795,'new demand to node'!$A$2:$B$402,2,0)</f>
        <v>d235</v>
      </c>
      <c r="I795" t="s">
        <v>12882</v>
      </c>
      <c r="J795" t="s">
        <v>11935</v>
      </c>
      <c r="K795">
        <f>VLOOKUP(J795,'new demand to node'!$B$2:$M$402,12,0)</f>
        <v>155.73446844515547</v>
      </c>
      <c r="T795">
        <v>9181</v>
      </c>
      <c r="U795">
        <v>19</v>
      </c>
    </row>
    <row r="796" spans="1:21">
      <c r="A796">
        <v>9180</v>
      </c>
      <c r="B796">
        <v>484</v>
      </c>
      <c r="C796" t="str">
        <f t="shared" si="21"/>
        <v>n484</v>
      </c>
      <c r="D796" t="str">
        <f>VLOOKUP(A796,'new demand to node'!$A$2:$B$402,2,0)</f>
        <v>d235</v>
      </c>
      <c r="I796" t="s">
        <v>12882</v>
      </c>
      <c r="J796" t="s">
        <v>11947</v>
      </c>
      <c r="K796">
        <f>VLOOKUP(J796,'new demand to node'!$B$2:$M$402,12,0)</f>
        <v>177.54313336056259</v>
      </c>
      <c r="T796">
        <v>9181</v>
      </c>
      <c r="U796">
        <v>309</v>
      </c>
    </row>
    <row r="797" spans="1:21">
      <c r="A797">
        <v>9181</v>
      </c>
      <c r="B797">
        <v>484</v>
      </c>
      <c r="C797" t="str">
        <f t="shared" si="21"/>
        <v>n484</v>
      </c>
      <c r="D797" t="str">
        <f>VLOOKUP(A797,'new demand to node'!$A$2:$B$402,2,0)</f>
        <v>d236</v>
      </c>
      <c r="I797" t="s">
        <v>12972</v>
      </c>
      <c r="J797" t="s">
        <v>11908</v>
      </c>
      <c r="K797">
        <f>VLOOKUP(J797,'new demand to node'!$B$2:$M$402,12,0)</f>
        <v>9523.9135552765401</v>
      </c>
      <c r="T797">
        <v>9181</v>
      </c>
      <c r="U797">
        <v>476</v>
      </c>
    </row>
    <row r="798" spans="1:21">
      <c r="A798">
        <v>9181</v>
      </c>
      <c r="B798">
        <v>19</v>
      </c>
      <c r="C798" t="str">
        <f t="shared" si="21"/>
        <v>n19</v>
      </c>
      <c r="D798" t="str">
        <f>VLOOKUP(A798,'new demand to node'!$A$2:$B$402,2,0)</f>
        <v>d236</v>
      </c>
      <c r="I798" t="s">
        <v>12972</v>
      </c>
      <c r="J798" t="s">
        <v>11912</v>
      </c>
      <c r="K798">
        <f>VLOOKUP(J798,'new demand to node'!$B$2:$M$402,12,0)</f>
        <v>160.3152061767577</v>
      </c>
      <c r="T798">
        <v>9182</v>
      </c>
      <c r="U798">
        <v>262</v>
      </c>
    </row>
    <row r="799" spans="1:21">
      <c r="A799">
        <v>9181</v>
      </c>
      <c r="B799">
        <v>315</v>
      </c>
      <c r="C799" t="str">
        <f t="shared" si="21"/>
        <v>n315</v>
      </c>
      <c r="D799" t="str">
        <f>VLOOKUP(A799,'new demand to node'!$A$2:$B$402,2,0)</f>
        <v>d236</v>
      </c>
      <c r="I799" t="s">
        <v>12972</v>
      </c>
      <c r="J799" t="s">
        <v>11913</v>
      </c>
      <c r="K799">
        <f>VLOOKUP(J799,'new demand to node'!$B$2:$M$402,12,0)</f>
        <v>257.5623966849825</v>
      </c>
      <c r="T799">
        <v>9182</v>
      </c>
      <c r="U799">
        <v>347</v>
      </c>
    </row>
    <row r="800" spans="1:21">
      <c r="A800">
        <v>9181</v>
      </c>
      <c r="B800">
        <v>487</v>
      </c>
      <c r="C800" t="str">
        <f t="shared" si="21"/>
        <v>n487</v>
      </c>
      <c r="D800" t="str">
        <f>VLOOKUP(A800,'new demand to node'!$A$2:$B$402,2,0)</f>
        <v>d236</v>
      </c>
      <c r="I800" t="s">
        <v>12972</v>
      </c>
      <c r="J800" t="s">
        <v>11917</v>
      </c>
      <c r="K800">
        <f>VLOOKUP(J800,'new demand to node'!$B$2:$M$402,12,0)</f>
        <v>251.13245439461926</v>
      </c>
      <c r="T800">
        <v>9183</v>
      </c>
      <c r="U800">
        <v>331</v>
      </c>
    </row>
    <row r="801" spans="1:21">
      <c r="A801">
        <v>9182</v>
      </c>
      <c r="B801">
        <v>266</v>
      </c>
      <c r="C801" t="str">
        <f t="shared" si="21"/>
        <v>n266</v>
      </c>
      <c r="D801" t="str">
        <f>VLOOKUP(A801,'new demand to node'!$A$2:$B$402,2,0)</f>
        <v>d237</v>
      </c>
      <c r="I801" t="s">
        <v>12972</v>
      </c>
      <c r="J801" t="s">
        <v>11921</v>
      </c>
      <c r="K801">
        <f>VLOOKUP(J801,'new demand to node'!$B$2:$M$402,12,0)</f>
        <v>260.1570896046307</v>
      </c>
      <c r="T801">
        <v>9183</v>
      </c>
      <c r="U801">
        <v>262</v>
      </c>
    </row>
    <row r="802" spans="1:21">
      <c r="A802">
        <v>9182</v>
      </c>
      <c r="B802">
        <v>354</v>
      </c>
      <c r="C802" t="str">
        <f t="shared" si="21"/>
        <v>n354</v>
      </c>
      <c r="D802" t="str">
        <f>VLOOKUP(A802,'new demand to node'!$A$2:$B$402,2,0)</f>
        <v>d237</v>
      </c>
      <c r="I802" t="s">
        <v>12972</v>
      </c>
      <c r="J802" t="s">
        <v>11923</v>
      </c>
      <c r="K802">
        <f>VLOOKUP(J802,'new demand to node'!$B$2:$M$402,12,0)</f>
        <v>639.79877879465698</v>
      </c>
      <c r="T802">
        <v>9183</v>
      </c>
      <c r="U802">
        <v>324</v>
      </c>
    </row>
    <row r="803" spans="1:21">
      <c r="A803">
        <v>9183</v>
      </c>
      <c r="B803">
        <v>331</v>
      </c>
      <c r="C803" t="str">
        <f t="shared" si="21"/>
        <v>n331</v>
      </c>
      <c r="D803" t="str">
        <f>VLOOKUP(A803,'new demand to node'!$A$2:$B$402,2,0)</f>
        <v>d238</v>
      </c>
      <c r="I803" t="s">
        <v>12705</v>
      </c>
      <c r="J803" t="s">
        <v>11840</v>
      </c>
      <c r="K803">
        <f>VLOOKUP(J803,'new demand to node'!$B$2:$M$402,12,0)</f>
        <v>143.57343011598076</v>
      </c>
      <c r="T803">
        <v>9183</v>
      </c>
      <c r="U803">
        <v>323</v>
      </c>
    </row>
    <row r="804" spans="1:21">
      <c r="A804">
        <v>9183</v>
      </c>
      <c r="B804">
        <v>266</v>
      </c>
      <c r="C804" t="str">
        <f t="shared" si="21"/>
        <v>n266</v>
      </c>
      <c r="D804" t="str">
        <f>VLOOKUP(A804,'new demand to node'!$A$2:$B$402,2,0)</f>
        <v>d238</v>
      </c>
      <c r="I804" t="s">
        <v>12520</v>
      </c>
      <c r="J804" t="s">
        <v>11693</v>
      </c>
      <c r="K804">
        <f>VLOOKUP(J804,'new demand to node'!$B$2:$M$402,12,0)</f>
        <v>284.86499861026152</v>
      </c>
      <c r="T804">
        <v>9183</v>
      </c>
      <c r="U804">
        <v>15</v>
      </c>
    </row>
    <row r="805" spans="1:21">
      <c r="A805">
        <v>9183</v>
      </c>
      <c r="B805">
        <v>330</v>
      </c>
      <c r="C805" t="str">
        <f t="shared" si="21"/>
        <v>n330</v>
      </c>
      <c r="D805" t="str">
        <f>VLOOKUP(A805,'new demand to node'!$A$2:$B$402,2,0)</f>
        <v>d238</v>
      </c>
      <c r="I805" t="s">
        <v>12520</v>
      </c>
      <c r="J805" t="s">
        <v>11738</v>
      </c>
      <c r="K805">
        <f>VLOOKUP(J805,'new demand to node'!$B$2:$M$402,12,0)</f>
        <v>140.77256512347481</v>
      </c>
      <c r="T805">
        <v>9184</v>
      </c>
      <c r="U805">
        <v>347</v>
      </c>
    </row>
    <row r="806" spans="1:21">
      <c r="A806">
        <v>9183</v>
      </c>
      <c r="B806">
        <v>337</v>
      </c>
      <c r="C806" t="str">
        <f t="shared" si="21"/>
        <v>n337</v>
      </c>
      <c r="D806" t="str">
        <f>VLOOKUP(A806,'new demand to node'!$A$2:$B$402,2,0)</f>
        <v>d238</v>
      </c>
      <c r="I806" t="s">
        <v>12520</v>
      </c>
      <c r="J806" t="s">
        <v>11745</v>
      </c>
      <c r="K806">
        <f>VLOOKUP(J806,'new demand to node'!$B$2:$M$402,12,0)</f>
        <v>106.89994326123251</v>
      </c>
      <c r="T806">
        <v>9184</v>
      </c>
      <c r="U806">
        <v>64</v>
      </c>
    </row>
    <row r="807" spans="1:21">
      <c r="A807">
        <v>9183</v>
      </c>
      <c r="B807">
        <v>15</v>
      </c>
      <c r="C807" t="str">
        <f t="shared" si="21"/>
        <v>n15</v>
      </c>
      <c r="D807" t="str">
        <f>VLOOKUP(A807,'new demand to node'!$A$2:$B$402,2,0)</f>
        <v>d238</v>
      </c>
      <c r="I807" t="s">
        <v>12802</v>
      </c>
      <c r="J807" t="s">
        <v>12003</v>
      </c>
      <c r="K807">
        <f>VLOOKUP(J807,'new demand to node'!$B$2:$M$402,12,0)</f>
        <v>1371.1452738805829</v>
      </c>
      <c r="T807">
        <v>9184</v>
      </c>
      <c r="U807">
        <v>14</v>
      </c>
    </row>
    <row r="808" spans="1:21">
      <c r="A808">
        <v>9184</v>
      </c>
      <c r="B808">
        <v>354</v>
      </c>
      <c r="C808" t="str">
        <f t="shared" si="21"/>
        <v>n354</v>
      </c>
      <c r="D808" t="str">
        <f>VLOOKUP(A808,'new demand to node'!$A$2:$B$402,2,0)</f>
        <v>d239</v>
      </c>
      <c r="I808" t="s">
        <v>12802</v>
      </c>
      <c r="J808" t="s">
        <v>12006</v>
      </c>
      <c r="K808">
        <f>VLOOKUP(J808,'new demand to node'!$B$2:$M$402,12,0)</f>
        <v>298.78266885180221</v>
      </c>
      <c r="T808">
        <v>9184</v>
      </c>
      <c r="U808">
        <v>19</v>
      </c>
    </row>
    <row r="809" spans="1:21">
      <c r="A809">
        <v>9184</v>
      </c>
      <c r="B809">
        <v>64</v>
      </c>
      <c r="C809" t="str">
        <f t="shared" si="21"/>
        <v>n64</v>
      </c>
      <c r="D809" t="str">
        <f>VLOOKUP(A809,'new demand to node'!$A$2:$B$402,2,0)</f>
        <v>d239</v>
      </c>
      <c r="I809" t="s">
        <v>12884</v>
      </c>
      <c r="J809" t="s">
        <v>11790</v>
      </c>
      <c r="K809">
        <f>VLOOKUP(J809,'new demand to node'!$B$2:$M$402,12,0)</f>
        <v>3936.831192903685</v>
      </c>
      <c r="T809">
        <v>9185</v>
      </c>
      <c r="U809">
        <v>13</v>
      </c>
    </row>
    <row r="810" spans="1:21">
      <c r="A810">
        <v>9184</v>
      </c>
      <c r="B810">
        <v>14</v>
      </c>
      <c r="C810" t="str">
        <f t="shared" si="21"/>
        <v>n14</v>
      </c>
      <c r="D810" t="str">
        <f>VLOOKUP(A810,'new demand to node'!$A$2:$B$402,2,0)</f>
        <v>d239</v>
      </c>
      <c r="I810" t="s">
        <v>12885</v>
      </c>
      <c r="J810" t="s">
        <v>11765</v>
      </c>
      <c r="K810">
        <f>VLOOKUP(J810,'new demand to node'!$B$2:$M$402,12,0)</f>
        <v>1186.9249632867086</v>
      </c>
      <c r="T810">
        <v>9185</v>
      </c>
      <c r="U810">
        <v>312</v>
      </c>
    </row>
    <row r="811" spans="1:21">
      <c r="A811">
        <v>9184</v>
      </c>
      <c r="B811">
        <v>19</v>
      </c>
      <c r="C811" t="str">
        <f t="shared" si="21"/>
        <v>n19</v>
      </c>
      <c r="D811" t="str">
        <f>VLOOKUP(A811,'new demand to node'!$A$2:$B$402,2,0)</f>
        <v>d239</v>
      </c>
      <c r="I811" t="s">
        <v>12887</v>
      </c>
      <c r="J811" t="s">
        <v>12023</v>
      </c>
      <c r="K811">
        <f>VLOOKUP(J811,'new demand to node'!$B$2:$M$402,12,0)</f>
        <v>265.50092449826019</v>
      </c>
      <c r="T811">
        <v>9185</v>
      </c>
      <c r="U811">
        <v>308</v>
      </c>
    </row>
    <row r="812" spans="1:21">
      <c r="A812">
        <v>9185</v>
      </c>
      <c r="B812">
        <v>13</v>
      </c>
      <c r="C812" t="str">
        <f t="shared" si="21"/>
        <v>n13</v>
      </c>
      <c r="D812" t="str">
        <f>VLOOKUP(A812,'new demand to node'!$A$2:$B$402,2,0)</f>
        <v>d240</v>
      </c>
      <c r="I812" t="s">
        <v>12857</v>
      </c>
      <c r="J812" t="s">
        <v>11878</v>
      </c>
      <c r="K812">
        <f>VLOOKUP(J812,'new demand to node'!$B$2:$M$402,12,0)</f>
        <v>221.09941844661532</v>
      </c>
      <c r="T812">
        <v>9185</v>
      </c>
      <c r="U812">
        <v>344</v>
      </c>
    </row>
    <row r="813" spans="1:21">
      <c r="A813">
        <v>9185</v>
      </c>
      <c r="B813">
        <v>318</v>
      </c>
      <c r="C813" t="str">
        <f t="shared" si="21"/>
        <v>n318</v>
      </c>
      <c r="D813" t="str">
        <f>VLOOKUP(A813,'new demand to node'!$A$2:$B$402,2,0)</f>
        <v>d240</v>
      </c>
      <c r="I813" t="s">
        <v>12674</v>
      </c>
      <c r="J813" t="s">
        <v>11878</v>
      </c>
      <c r="K813">
        <f>VLOOKUP(J813,'new demand to node'!$B$2:$M$402,12,0)</f>
        <v>221.09941844661532</v>
      </c>
      <c r="T813">
        <v>9186</v>
      </c>
      <c r="U813">
        <v>344</v>
      </c>
    </row>
    <row r="814" spans="1:21">
      <c r="A814">
        <v>9185</v>
      </c>
      <c r="B814">
        <v>314</v>
      </c>
      <c r="C814" t="str">
        <f t="shared" si="21"/>
        <v>n314</v>
      </c>
      <c r="D814" t="str">
        <f>VLOOKUP(A814,'new demand to node'!$A$2:$B$402,2,0)</f>
        <v>d240</v>
      </c>
      <c r="I814" t="s">
        <v>12796</v>
      </c>
      <c r="J814" t="s">
        <v>11889</v>
      </c>
      <c r="K814">
        <f>VLOOKUP(J814,'new demand to node'!$B$2:$M$402,12,0)</f>
        <v>229.78657414959534</v>
      </c>
      <c r="T814">
        <v>9186</v>
      </c>
      <c r="U814">
        <v>13</v>
      </c>
    </row>
    <row r="815" spans="1:21">
      <c r="A815">
        <v>9185</v>
      </c>
      <c r="B815">
        <v>351</v>
      </c>
      <c r="C815" t="str">
        <f t="shared" si="21"/>
        <v>n351</v>
      </c>
      <c r="D815" t="str">
        <f>VLOOKUP(A815,'new demand to node'!$A$2:$B$402,2,0)</f>
        <v>d240</v>
      </c>
      <c r="I815" t="s">
        <v>12796</v>
      </c>
      <c r="J815" t="s">
        <v>11896</v>
      </c>
      <c r="K815">
        <f>VLOOKUP(J815,'new demand to node'!$B$2:$M$402,12,0)</f>
        <v>407.32334724473094</v>
      </c>
      <c r="T815">
        <v>9186</v>
      </c>
      <c r="U815">
        <v>346</v>
      </c>
    </row>
    <row r="816" spans="1:21">
      <c r="A816">
        <v>9186</v>
      </c>
      <c r="B816">
        <v>351</v>
      </c>
      <c r="C816" t="str">
        <f t="shared" si="21"/>
        <v>n351</v>
      </c>
      <c r="D816" t="str">
        <f>VLOOKUP(A816,'new demand to node'!$A$2:$B$402,2,0)</f>
        <v>d241</v>
      </c>
      <c r="I816" t="s">
        <v>12796</v>
      </c>
      <c r="J816" t="s">
        <v>11897</v>
      </c>
      <c r="K816">
        <f>VLOOKUP(J816,'new demand to node'!$B$2:$M$402,12,0)</f>
        <v>150.0043623375449</v>
      </c>
      <c r="T816">
        <v>9186</v>
      </c>
      <c r="U816">
        <v>345</v>
      </c>
    </row>
    <row r="817" spans="1:21">
      <c r="A817">
        <v>9186</v>
      </c>
      <c r="B817">
        <v>13</v>
      </c>
      <c r="C817" t="str">
        <f t="shared" si="21"/>
        <v>n13</v>
      </c>
      <c r="D817" t="str">
        <f>VLOOKUP(A817,'new demand to node'!$A$2:$B$402,2,0)</f>
        <v>d241</v>
      </c>
      <c r="I817" t="s">
        <v>12567</v>
      </c>
      <c r="J817" t="s">
        <v>11719</v>
      </c>
      <c r="K817">
        <f>VLOOKUP(J817,'new demand to node'!$B$2:$M$402,12,0)</f>
        <v>364.93220533621502</v>
      </c>
      <c r="T817">
        <v>9187</v>
      </c>
      <c r="U817">
        <v>262</v>
      </c>
    </row>
    <row r="818" spans="1:21">
      <c r="A818">
        <v>9186</v>
      </c>
      <c r="B818">
        <v>353</v>
      </c>
      <c r="C818" t="str">
        <f t="shared" si="21"/>
        <v>n353</v>
      </c>
      <c r="D818" t="str">
        <f>VLOOKUP(A818,'new demand to node'!$A$2:$B$402,2,0)</f>
        <v>d241</v>
      </c>
      <c r="I818" t="s">
        <v>12567</v>
      </c>
      <c r="J818" t="s">
        <v>11724</v>
      </c>
      <c r="K818">
        <f>VLOOKUP(J818,'new demand to node'!$B$2:$M$402,12,0)</f>
        <v>241.30196954515375</v>
      </c>
      <c r="T818">
        <v>9188</v>
      </c>
      <c r="U818">
        <v>19</v>
      </c>
    </row>
    <row r="819" spans="1:21">
      <c r="A819">
        <v>9186</v>
      </c>
      <c r="B819">
        <v>352</v>
      </c>
      <c r="C819" t="str">
        <f t="shared" si="21"/>
        <v>n352</v>
      </c>
      <c r="D819" t="str">
        <f>VLOOKUP(A819,'new demand to node'!$A$2:$B$402,2,0)</f>
        <v>d241</v>
      </c>
      <c r="I819" t="s">
        <v>12567</v>
      </c>
      <c r="J819" t="s">
        <v>11726</v>
      </c>
      <c r="K819">
        <f>VLOOKUP(J819,'new demand to node'!$B$2:$M$402,12,0)</f>
        <v>169.47394140636041</v>
      </c>
      <c r="T819">
        <v>9188</v>
      </c>
      <c r="U819">
        <v>64</v>
      </c>
    </row>
    <row r="820" spans="1:21">
      <c r="A820">
        <v>9187</v>
      </c>
      <c r="B820">
        <v>266</v>
      </c>
      <c r="C820" t="str">
        <f t="shared" si="21"/>
        <v>n266</v>
      </c>
      <c r="D820" t="str">
        <f>VLOOKUP(A820,'new demand to node'!$A$2:$B$402,2,0)</f>
        <v>d242</v>
      </c>
      <c r="I820" t="s">
        <v>12939</v>
      </c>
      <c r="J820" t="s">
        <v>12054</v>
      </c>
      <c r="K820">
        <f>VLOOKUP(J820,'new demand to node'!$B$2:$M$402,12,0)</f>
        <v>299.98233938763906</v>
      </c>
      <c r="T820">
        <v>9189</v>
      </c>
      <c r="U820">
        <v>262</v>
      </c>
    </row>
    <row r="821" spans="1:21">
      <c r="A821">
        <v>9188</v>
      </c>
      <c r="B821">
        <v>19</v>
      </c>
      <c r="C821" t="str">
        <f t="shared" si="21"/>
        <v>n19</v>
      </c>
      <c r="D821" t="str">
        <f>VLOOKUP(A821,'new demand to node'!$A$2:$B$402,2,0)</f>
        <v>d243</v>
      </c>
      <c r="I821" t="s">
        <v>12939</v>
      </c>
      <c r="J821" t="s">
        <v>12057</v>
      </c>
      <c r="K821">
        <f>VLOOKUP(J821,'new demand to node'!$B$2:$M$402,12,0)</f>
        <v>153.51505011638784</v>
      </c>
      <c r="T821">
        <v>9189</v>
      </c>
      <c r="U821">
        <v>323</v>
      </c>
    </row>
    <row r="822" spans="1:21">
      <c r="A822">
        <v>9188</v>
      </c>
      <c r="B822">
        <v>64</v>
      </c>
      <c r="C822" t="str">
        <f t="shared" si="21"/>
        <v>n64</v>
      </c>
      <c r="D822" t="str">
        <f>VLOOKUP(A822,'new demand to node'!$A$2:$B$402,2,0)</f>
        <v>d243</v>
      </c>
      <c r="I822" t="s">
        <v>12779</v>
      </c>
      <c r="J822" t="s">
        <v>12004</v>
      </c>
      <c r="K822">
        <f>VLOOKUP(J822,'new demand to node'!$B$2:$M$402,12,0)</f>
        <v>152.26014404616456</v>
      </c>
      <c r="T822">
        <v>9190</v>
      </c>
      <c r="U822">
        <v>19</v>
      </c>
    </row>
    <row r="823" spans="1:21">
      <c r="A823">
        <v>9189</v>
      </c>
      <c r="B823">
        <v>331</v>
      </c>
      <c r="C823" t="str">
        <f t="shared" si="21"/>
        <v>n331</v>
      </c>
      <c r="D823" t="str">
        <f>VLOOKUP(A823,'new demand to node'!$A$2:$B$402,2,0)</f>
        <v>d244</v>
      </c>
      <c r="I823" t="s">
        <v>12779</v>
      </c>
      <c r="J823" t="s">
        <v>12006</v>
      </c>
      <c r="K823">
        <f>VLOOKUP(J823,'new demand to node'!$B$2:$M$402,12,0)</f>
        <v>298.78266885180221</v>
      </c>
      <c r="T823">
        <v>9190</v>
      </c>
      <c r="U823">
        <v>473</v>
      </c>
    </row>
    <row r="824" spans="1:21">
      <c r="A824">
        <v>9189</v>
      </c>
      <c r="B824">
        <v>266</v>
      </c>
      <c r="C824" t="str">
        <f t="shared" si="21"/>
        <v>n266</v>
      </c>
      <c r="D824" t="str">
        <f>VLOOKUP(A824,'new demand to node'!$A$2:$B$402,2,0)</f>
        <v>d244</v>
      </c>
      <c r="I824" t="s">
        <v>12780</v>
      </c>
      <c r="J824" t="s">
        <v>12004</v>
      </c>
      <c r="K824">
        <f>VLOOKUP(J824,'new demand to node'!$B$2:$M$402,12,0)</f>
        <v>152.26014404616456</v>
      </c>
      <c r="T824">
        <v>9190</v>
      </c>
      <c r="U824">
        <v>425</v>
      </c>
    </row>
    <row r="825" spans="1:21">
      <c r="A825">
        <v>9190</v>
      </c>
      <c r="B825">
        <v>19</v>
      </c>
      <c r="C825" t="str">
        <f t="shared" si="21"/>
        <v>n19</v>
      </c>
      <c r="D825" t="str">
        <f>VLOOKUP(A825,'new demand to node'!$A$2:$B$402,2,0)</f>
        <v>d245</v>
      </c>
      <c r="I825" t="s">
        <v>12786</v>
      </c>
      <c r="J825" t="s">
        <v>12006</v>
      </c>
      <c r="K825">
        <f>VLOOKUP(J825,'new demand to node'!$B$2:$M$402,12,0)</f>
        <v>298.78266885180221</v>
      </c>
      <c r="T825">
        <v>9190</v>
      </c>
      <c r="U825">
        <v>424</v>
      </c>
    </row>
    <row r="826" spans="1:21">
      <c r="A826">
        <v>9190</v>
      </c>
      <c r="B826">
        <v>484</v>
      </c>
      <c r="C826" t="str">
        <f t="shared" si="21"/>
        <v>n484</v>
      </c>
      <c r="D826" t="str">
        <f>VLOOKUP(A826,'new demand to node'!$A$2:$B$402,2,0)</f>
        <v>d245</v>
      </c>
      <c r="I826" t="s">
        <v>12551</v>
      </c>
      <c r="J826" t="s">
        <v>11935</v>
      </c>
      <c r="K826">
        <f>VLOOKUP(J826,'new demand to node'!$B$2:$M$402,12,0)</f>
        <v>155.73446844515547</v>
      </c>
      <c r="T826">
        <v>9261</v>
      </c>
      <c r="U826">
        <v>324</v>
      </c>
    </row>
    <row r="827" spans="1:21">
      <c r="A827">
        <v>9190</v>
      </c>
      <c r="B827">
        <v>434</v>
      </c>
      <c r="C827" t="str">
        <f t="shared" si="21"/>
        <v>n434</v>
      </c>
      <c r="D827" t="str">
        <f>VLOOKUP(A827,'new demand to node'!$A$2:$B$402,2,0)</f>
        <v>d245</v>
      </c>
      <c r="I827" t="s">
        <v>12551</v>
      </c>
      <c r="J827" t="s">
        <v>11940</v>
      </c>
      <c r="K827">
        <f>VLOOKUP(J827,'new demand to node'!$B$2:$M$402,12,0)</f>
        <v>167.4621675439075</v>
      </c>
      <c r="T827">
        <v>9262</v>
      </c>
      <c r="U827">
        <v>409</v>
      </c>
    </row>
    <row r="828" spans="1:21">
      <c r="A828">
        <v>9190</v>
      </c>
      <c r="B828">
        <v>433</v>
      </c>
      <c r="C828" t="str">
        <f t="shared" si="21"/>
        <v>n433</v>
      </c>
      <c r="D828" t="str">
        <f>VLOOKUP(A828,'new demand to node'!$A$2:$B$402,2,0)</f>
        <v>d245</v>
      </c>
      <c r="I828" t="s">
        <v>12551</v>
      </c>
      <c r="J828" t="s">
        <v>11943</v>
      </c>
      <c r="K828">
        <f>VLOOKUP(J828,'new demand to node'!$B$2:$M$402,12,0)</f>
        <v>1017.0772794819155</v>
      </c>
      <c r="T828">
        <v>9263</v>
      </c>
      <c r="U828">
        <v>331</v>
      </c>
    </row>
    <row r="829" spans="1:21">
      <c r="A829">
        <v>9261</v>
      </c>
      <c r="B829">
        <v>330</v>
      </c>
      <c r="C829" t="str">
        <f t="shared" si="21"/>
        <v>n330</v>
      </c>
      <c r="D829" t="str">
        <f>VLOOKUP(A829,'new demand to node'!$A$2:$B$402,2,0)</f>
        <v>d246</v>
      </c>
      <c r="I829" t="s">
        <v>12551</v>
      </c>
      <c r="J829" t="s">
        <v>11946</v>
      </c>
      <c r="K829">
        <f>VLOOKUP(J829,'new demand to node'!$B$2:$M$402,12,0)</f>
        <v>167.69848365849361</v>
      </c>
      <c r="T829">
        <v>9271</v>
      </c>
      <c r="U829">
        <v>326</v>
      </c>
    </row>
    <row r="830" spans="1:21">
      <c r="A830">
        <v>9262</v>
      </c>
      <c r="B830">
        <v>418</v>
      </c>
      <c r="C830" t="str">
        <f t="shared" si="21"/>
        <v>n418</v>
      </c>
      <c r="D830" t="str">
        <f>VLOOKUP(A830,'new demand to node'!$A$2:$B$402,2,0)</f>
        <v>d247</v>
      </c>
      <c r="I830" t="s">
        <v>12551</v>
      </c>
      <c r="J830" t="s">
        <v>11949</v>
      </c>
      <c r="K830">
        <f>VLOOKUP(J830,'new demand to node'!$B$2:$M$402,12,0)</f>
        <v>339.02575982730519</v>
      </c>
      <c r="T830">
        <v>9272</v>
      </c>
      <c r="U830">
        <v>410</v>
      </c>
    </row>
    <row r="831" spans="1:21">
      <c r="A831">
        <v>9263</v>
      </c>
      <c r="B831">
        <v>337</v>
      </c>
      <c r="C831" t="str">
        <f t="shared" si="21"/>
        <v>n337</v>
      </c>
      <c r="D831" t="str">
        <f>VLOOKUP(A831,'new demand to node'!$A$2:$B$402,2,0)</f>
        <v>d248</v>
      </c>
      <c r="I831" t="s">
        <v>12804</v>
      </c>
      <c r="J831" t="s">
        <v>11776</v>
      </c>
      <c r="K831">
        <f>VLOOKUP(J831,'new demand to node'!$B$2:$M$402,12,0)</f>
        <v>2329.9808370264291</v>
      </c>
      <c r="T831">
        <v>9272</v>
      </c>
      <c r="U831">
        <v>326</v>
      </c>
    </row>
    <row r="832" spans="1:21">
      <c r="A832">
        <v>9271</v>
      </c>
      <c r="B832">
        <v>332</v>
      </c>
      <c r="C832" t="str">
        <f t="shared" si="21"/>
        <v>n332</v>
      </c>
      <c r="D832" t="str">
        <f>VLOOKUP(A832,'new demand to node'!$A$2:$B$402,2,0)</f>
        <v>d249</v>
      </c>
      <c r="I832" t="s">
        <v>12875</v>
      </c>
      <c r="J832" t="s">
        <v>11877</v>
      </c>
      <c r="K832">
        <f>VLOOKUP(J832,'new demand to node'!$B$2:$M$402,12,0)</f>
        <v>2432.0936029127683</v>
      </c>
      <c r="T832">
        <v>9272</v>
      </c>
      <c r="U832">
        <v>409</v>
      </c>
    </row>
    <row r="833" spans="1:21">
      <c r="A833">
        <v>9272</v>
      </c>
      <c r="B833">
        <v>418</v>
      </c>
      <c r="C833" t="str">
        <f t="shared" si="21"/>
        <v>n418</v>
      </c>
      <c r="D833" t="str">
        <f>VLOOKUP(A833,'new demand to node'!$A$2:$B$402,2,0)</f>
        <v>d250</v>
      </c>
      <c r="I833" t="s">
        <v>12875</v>
      </c>
      <c r="J833" t="s">
        <v>11878</v>
      </c>
      <c r="K833">
        <f>VLOOKUP(J833,'new demand to node'!$B$2:$M$402,12,0)</f>
        <v>221.09941844661532</v>
      </c>
      <c r="T833">
        <v>9273</v>
      </c>
      <c r="U833">
        <v>342</v>
      </c>
    </row>
    <row r="834" spans="1:21">
      <c r="A834">
        <v>9272</v>
      </c>
      <c r="B834">
        <v>332</v>
      </c>
      <c r="C834" t="str">
        <f t="shared" ref="C834:C897" si="22">"n"&amp;B834</f>
        <v>n332</v>
      </c>
      <c r="D834" t="str">
        <f>VLOOKUP(A834,'new demand to node'!$A$2:$B$402,2,0)</f>
        <v>d250</v>
      </c>
      <c r="I834" t="s">
        <v>12874</v>
      </c>
      <c r="J834" t="s">
        <v>11717</v>
      </c>
      <c r="K834">
        <f>VLOOKUP(J834,'new demand to node'!$B$2:$M$402,12,0)</f>
        <v>148.3935582562664</v>
      </c>
      <c r="T834">
        <v>9273</v>
      </c>
      <c r="U834">
        <v>366</v>
      </c>
    </row>
    <row r="835" spans="1:21">
      <c r="A835">
        <v>9273</v>
      </c>
      <c r="B835">
        <v>349</v>
      </c>
      <c r="C835" t="str">
        <f t="shared" si="22"/>
        <v>n349</v>
      </c>
      <c r="D835" t="str">
        <f>VLOOKUP(A835,'new demand to node'!$A$2:$B$402,2,0)</f>
        <v>d251</v>
      </c>
      <c r="I835" t="s">
        <v>12874</v>
      </c>
      <c r="J835" t="s">
        <v>11787</v>
      </c>
      <c r="K835">
        <f>VLOOKUP(J835,'new demand to node'!$B$2:$M$402,12,0)</f>
        <v>303.04806063227886</v>
      </c>
      <c r="T835">
        <v>9273</v>
      </c>
      <c r="U835">
        <v>345</v>
      </c>
    </row>
    <row r="836" spans="1:21">
      <c r="A836">
        <v>9273</v>
      </c>
      <c r="B836">
        <v>373</v>
      </c>
      <c r="C836" t="str">
        <f t="shared" si="22"/>
        <v>n373</v>
      </c>
      <c r="D836" t="str">
        <f>VLOOKUP(A836,'new demand to node'!$A$2:$B$402,2,0)</f>
        <v>d251</v>
      </c>
      <c r="I836" t="s">
        <v>12872</v>
      </c>
      <c r="J836" t="s">
        <v>11865</v>
      </c>
      <c r="K836">
        <f>VLOOKUP(J836,'new demand to node'!$B$2:$M$402,12,0)</f>
        <v>750.60482196754811</v>
      </c>
      <c r="T836">
        <v>9273</v>
      </c>
      <c r="U836">
        <v>346</v>
      </c>
    </row>
    <row r="837" spans="1:21">
      <c r="A837">
        <v>9273</v>
      </c>
      <c r="B837">
        <v>352</v>
      </c>
      <c r="C837" t="str">
        <f t="shared" si="22"/>
        <v>n352</v>
      </c>
      <c r="D837" t="str">
        <f>VLOOKUP(A837,'new demand to node'!$A$2:$B$402,2,0)</f>
        <v>d251</v>
      </c>
      <c r="I837" t="s">
        <v>12872</v>
      </c>
      <c r="J837" t="s">
        <v>11866</v>
      </c>
      <c r="K837">
        <f>VLOOKUP(J837,'new demand to node'!$B$2:$M$402,12,0)</f>
        <v>461.59919024146842</v>
      </c>
      <c r="T837">
        <v>9274</v>
      </c>
      <c r="U837">
        <v>324</v>
      </c>
    </row>
    <row r="838" spans="1:21">
      <c r="A838">
        <v>9273</v>
      </c>
      <c r="B838">
        <v>353</v>
      </c>
      <c r="C838" t="str">
        <f t="shared" si="22"/>
        <v>n353</v>
      </c>
      <c r="D838" t="str">
        <f>VLOOKUP(A838,'new demand to node'!$A$2:$B$402,2,0)</f>
        <v>d251</v>
      </c>
      <c r="I838" t="s">
        <v>12872</v>
      </c>
      <c r="J838" t="s">
        <v>11868</v>
      </c>
      <c r="K838">
        <f>VLOOKUP(J838,'new demand to node'!$B$2:$M$402,12,0)</f>
        <v>575.73080157151423</v>
      </c>
      <c r="T838">
        <v>9274</v>
      </c>
      <c r="U838">
        <v>331</v>
      </c>
    </row>
    <row r="839" spans="1:21">
      <c r="A839">
        <v>9274</v>
      </c>
      <c r="B839">
        <v>330</v>
      </c>
      <c r="C839" t="str">
        <f t="shared" si="22"/>
        <v>n330</v>
      </c>
      <c r="D839" t="str">
        <f>VLOOKUP(A839,'new demand to node'!$A$2:$B$402,2,0)</f>
        <v>d252</v>
      </c>
      <c r="I839" t="s">
        <v>12872</v>
      </c>
      <c r="J839" t="s">
        <v>11875</v>
      </c>
      <c r="K839">
        <f>VLOOKUP(J839,'new demand to node'!$B$2:$M$402,12,0)</f>
        <v>594.69442752025157</v>
      </c>
      <c r="T839">
        <v>9274</v>
      </c>
      <c r="U839">
        <v>345</v>
      </c>
    </row>
    <row r="840" spans="1:21">
      <c r="A840">
        <v>9274</v>
      </c>
      <c r="B840">
        <v>337</v>
      </c>
      <c r="C840" t="str">
        <f t="shared" si="22"/>
        <v>n337</v>
      </c>
      <c r="D840" t="str">
        <f>VLOOKUP(A840,'new demand to node'!$A$2:$B$402,2,0)</f>
        <v>d252</v>
      </c>
      <c r="I840" t="s">
        <v>12735</v>
      </c>
      <c r="J840" t="s">
        <v>11865</v>
      </c>
      <c r="K840">
        <f>VLOOKUP(J840,'new demand to node'!$B$2:$M$402,12,0)</f>
        <v>750.60482196754811</v>
      </c>
      <c r="T840">
        <v>9274</v>
      </c>
      <c r="U840">
        <v>342</v>
      </c>
    </row>
    <row r="841" spans="1:21">
      <c r="A841">
        <v>9274</v>
      </c>
      <c r="B841">
        <v>352</v>
      </c>
      <c r="C841" t="str">
        <f t="shared" si="22"/>
        <v>n352</v>
      </c>
      <c r="D841" t="str">
        <f>VLOOKUP(A841,'new demand to node'!$A$2:$B$402,2,0)</f>
        <v>d252</v>
      </c>
      <c r="I841" t="s">
        <v>12735</v>
      </c>
      <c r="J841" t="s">
        <v>11898</v>
      </c>
      <c r="K841">
        <f>VLOOKUP(J841,'new demand to node'!$B$2:$M$402,12,0)</f>
        <v>318.25014243930383</v>
      </c>
      <c r="T841">
        <v>9275</v>
      </c>
      <c r="U841">
        <v>326</v>
      </c>
    </row>
    <row r="842" spans="1:21">
      <c r="A842">
        <v>9274</v>
      </c>
      <c r="B842">
        <v>349</v>
      </c>
      <c r="C842" t="str">
        <f t="shared" si="22"/>
        <v>n349</v>
      </c>
      <c r="D842" t="str">
        <f>VLOOKUP(A842,'new demand to node'!$A$2:$B$402,2,0)</f>
        <v>d252</v>
      </c>
      <c r="I842" t="s">
        <v>12700</v>
      </c>
      <c r="J842" t="s">
        <v>11867</v>
      </c>
      <c r="K842">
        <f>VLOOKUP(J842,'new demand to node'!$B$2:$M$402,12,0)</f>
        <v>391.34975010186025</v>
      </c>
      <c r="T842">
        <v>9275</v>
      </c>
      <c r="U842">
        <v>409</v>
      </c>
    </row>
    <row r="843" spans="1:21">
      <c r="A843">
        <v>9275</v>
      </c>
      <c r="B843">
        <v>332</v>
      </c>
      <c r="C843" t="str">
        <f t="shared" si="22"/>
        <v>n332</v>
      </c>
      <c r="D843" t="str">
        <f>VLOOKUP(A843,'new demand to node'!$A$2:$B$402,2,0)</f>
        <v>d253</v>
      </c>
      <c r="I843" t="s">
        <v>12700</v>
      </c>
      <c r="J843" t="s">
        <v>11868</v>
      </c>
      <c r="K843">
        <f>VLOOKUP(J843,'new demand to node'!$B$2:$M$402,12,0)</f>
        <v>575.73080157151423</v>
      </c>
      <c r="T843">
        <v>9275</v>
      </c>
      <c r="U843">
        <v>410</v>
      </c>
    </row>
    <row r="844" spans="1:21">
      <c r="A844">
        <v>9275</v>
      </c>
      <c r="B844">
        <v>329</v>
      </c>
      <c r="C844" t="str">
        <f t="shared" si="22"/>
        <v>n329</v>
      </c>
      <c r="D844" t="str">
        <f>VLOOKUP(A844,'new demand to node'!$A$2:$B$402,2,0)</f>
        <v>d253</v>
      </c>
      <c r="I844" t="s">
        <v>12904</v>
      </c>
      <c r="J844" t="s">
        <v>12017</v>
      </c>
      <c r="K844">
        <f>VLOOKUP(J844,'new demand to node'!$B$2:$M$402,12,0)</f>
        <v>384.71428843022568</v>
      </c>
      <c r="T844">
        <v>9275</v>
      </c>
      <c r="U844">
        <v>322</v>
      </c>
    </row>
    <row r="845" spans="1:21">
      <c r="A845">
        <v>9275</v>
      </c>
      <c r="B845">
        <v>418</v>
      </c>
      <c r="C845" t="str">
        <f t="shared" si="22"/>
        <v>n418</v>
      </c>
      <c r="D845" t="str">
        <f>VLOOKUP(A845,'new demand to node'!$A$2:$B$402,2,0)</f>
        <v>d253</v>
      </c>
      <c r="I845" t="s">
        <v>12568</v>
      </c>
      <c r="J845" t="s">
        <v>11711</v>
      </c>
      <c r="K845">
        <f>VLOOKUP(J845,'new demand to node'!$B$2:$M$402,12,0)</f>
        <v>1487.4362422852782</v>
      </c>
      <c r="T845">
        <v>9276</v>
      </c>
      <c r="U845">
        <v>326</v>
      </c>
    </row>
    <row r="846" spans="1:21">
      <c r="A846">
        <v>9276</v>
      </c>
      <c r="B846">
        <v>332</v>
      </c>
      <c r="C846" t="str">
        <f t="shared" si="22"/>
        <v>n332</v>
      </c>
      <c r="D846" t="str">
        <f>VLOOKUP(A846,'new demand to node'!$A$2:$B$402,2,0)</f>
        <v>d254</v>
      </c>
      <c r="I846" t="s">
        <v>12568</v>
      </c>
      <c r="J846" t="s">
        <v>11718</v>
      </c>
      <c r="K846">
        <f>VLOOKUP(J846,'new demand to node'!$B$2:$M$402,12,0)</f>
        <v>173.26297319830351</v>
      </c>
      <c r="T846">
        <v>9277</v>
      </c>
      <c r="U846">
        <v>326</v>
      </c>
    </row>
    <row r="847" spans="1:21">
      <c r="A847">
        <v>9277</v>
      </c>
      <c r="B847">
        <v>332</v>
      </c>
      <c r="C847" t="str">
        <f t="shared" si="22"/>
        <v>n332</v>
      </c>
      <c r="D847" t="str">
        <f>VLOOKUP(A847,'new demand to node'!$A$2:$B$402,2,0)</f>
        <v>d255</v>
      </c>
      <c r="I847" t="s">
        <v>12568</v>
      </c>
      <c r="J847" t="s">
        <v>11725</v>
      </c>
      <c r="K847">
        <f>VLOOKUP(J847,'new demand to node'!$B$2:$M$402,12,0)</f>
        <v>139.36093118920715</v>
      </c>
      <c r="T847">
        <v>9277</v>
      </c>
      <c r="U847">
        <v>323</v>
      </c>
    </row>
    <row r="848" spans="1:21">
      <c r="A848">
        <v>9277</v>
      </c>
      <c r="B848">
        <v>329</v>
      </c>
      <c r="C848" t="str">
        <f t="shared" si="22"/>
        <v>n329</v>
      </c>
      <c r="D848" t="str">
        <f>VLOOKUP(A848,'new demand to node'!$A$2:$B$402,2,0)</f>
        <v>d255</v>
      </c>
      <c r="I848" t="s">
        <v>12569</v>
      </c>
      <c r="J848" t="s">
        <v>11882</v>
      </c>
      <c r="K848">
        <f>VLOOKUP(J848,'new demand to node'!$B$2:$M$402,12,0)</f>
        <v>253.5967459734552</v>
      </c>
      <c r="T848">
        <v>9277</v>
      </c>
      <c r="U848">
        <v>331</v>
      </c>
    </row>
    <row r="849" spans="1:21">
      <c r="A849">
        <v>9277</v>
      </c>
      <c r="B849">
        <v>331</v>
      </c>
      <c r="C849" t="str">
        <f t="shared" si="22"/>
        <v>n331</v>
      </c>
      <c r="D849" t="str">
        <f>VLOOKUP(A849,'new demand to node'!$A$2:$B$402,2,0)</f>
        <v>d255</v>
      </c>
      <c r="I849" t="s">
        <v>12569</v>
      </c>
      <c r="J849" t="s">
        <v>11883</v>
      </c>
      <c r="K849">
        <f>VLOOKUP(J849,'new demand to node'!$B$2:$M$402,12,0)</f>
        <v>293.76547400510083</v>
      </c>
      <c r="T849">
        <v>9277</v>
      </c>
      <c r="U849">
        <v>322</v>
      </c>
    </row>
    <row r="850" spans="1:21">
      <c r="A850">
        <v>9277</v>
      </c>
      <c r="B850">
        <v>337</v>
      </c>
      <c r="C850" t="str">
        <f t="shared" si="22"/>
        <v>n337</v>
      </c>
      <c r="D850" t="str">
        <f>VLOOKUP(A850,'new demand to node'!$A$2:$B$402,2,0)</f>
        <v>d255</v>
      </c>
      <c r="I850" t="s">
        <v>12741</v>
      </c>
      <c r="J850" t="s">
        <v>11979</v>
      </c>
      <c r="K850">
        <f>VLOOKUP(J850,'new demand to node'!$B$2:$M$402,12,0)</f>
        <v>766.50382502226557</v>
      </c>
      <c r="T850">
        <v>9278</v>
      </c>
      <c r="U850">
        <v>326</v>
      </c>
    </row>
    <row r="851" spans="1:21">
      <c r="A851">
        <v>9278</v>
      </c>
      <c r="B851">
        <v>332</v>
      </c>
      <c r="C851" t="str">
        <f t="shared" si="22"/>
        <v>n332</v>
      </c>
      <c r="D851" t="str">
        <f>VLOOKUP(A851,'new demand to node'!$A$2:$B$402,2,0)</f>
        <v>d256</v>
      </c>
      <c r="I851" t="s">
        <v>12741</v>
      </c>
      <c r="J851" t="s">
        <v>11981</v>
      </c>
      <c r="K851">
        <f>VLOOKUP(J851,'new demand to node'!$B$2:$M$402,12,0)</f>
        <v>175.41084815852972</v>
      </c>
      <c r="T851">
        <v>9278</v>
      </c>
      <c r="U851">
        <v>331</v>
      </c>
    </row>
    <row r="852" spans="1:21">
      <c r="A852">
        <v>9278</v>
      </c>
      <c r="B852">
        <v>337</v>
      </c>
      <c r="C852" t="str">
        <f t="shared" si="22"/>
        <v>n337</v>
      </c>
      <c r="D852" t="str">
        <f>VLOOKUP(A852,'new demand to node'!$A$2:$B$402,2,0)</f>
        <v>d256</v>
      </c>
      <c r="I852" t="s">
        <v>12741</v>
      </c>
      <c r="J852" t="s">
        <v>11984</v>
      </c>
      <c r="K852">
        <f>VLOOKUP(J852,'new demand to node'!$B$2:$M$402,12,0)</f>
        <v>235.78734640435835</v>
      </c>
      <c r="T852">
        <v>9278</v>
      </c>
      <c r="U852">
        <v>366</v>
      </c>
    </row>
    <row r="853" spans="1:21">
      <c r="A853">
        <v>9278</v>
      </c>
      <c r="B853">
        <v>373</v>
      </c>
      <c r="C853" t="str">
        <f t="shared" si="22"/>
        <v>n373</v>
      </c>
      <c r="D853" t="str">
        <f>VLOOKUP(A853,'new demand to node'!$A$2:$B$402,2,0)</f>
        <v>d256</v>
      </c>
      <c r="I853" t="s">
        <v>12741</v>
      </c>
      <c r="J853" t="s">
        <v>11986</v>
      </c>
      <c r="K853">
        <f>VLOOKUP(J853,'new demand to node'!$B$2:$M$402,12,0)</f>
        <v>219.71798687037131</v>
      </c>
      <c r="T853">
        <v>9279</v>
      </c>
      <c r="U853">
        <v>331</v>
      </c>
    </row>
    <row r="854" spans="1:21">
      <c r="A854">
        <v>9279</v>
      </c>
      <c r="B854">
        <v>337</v>
      </c>
      <c r="C854" t="str">
        <f t="shared" si="22"/>
        <v>n337</v>
      </c>
      <c r="D854" t="str">
        <f>VLOOKUP(A854,'new demand to node'!$A$2:$B$402,2,0)</f>
        <v>d257</v>
      </c>
      <c r="I854" t="s">
        <v>12741</v>
      </c>
      <c r="J854" t="s">
        <v>11987</v>
      </c>
      <c r="K854">
        <f>VLOOKUP(J854,'new demand to node'!$B$2:$M$402,12,0)</f>
        <v>128.43023292872206</v>
      </c>
      <c r="T854">
        <v>9279</v>
      </c>
      <c r="U854">
        <v>326</v>
      </c>
    </row>
    <row r="855" spans="1:21">
      <c r="A855">
        <v>9279</v>
      </c>
      <c r="B855">
        <v>332</v>
      </c>
      <c r="C855" t="str">
        <f t="shared" si="22"/>
        <v>n332</v>
      </c>
      <c r="D855" t="str">
        <f>VLOOKUP(A855,'new demand to node'!$A$2:$B$402,2,0)</f>
        <v>d257</v>
      </c>
      <c r="I855" t="s">
        <v>12741</v>
      </c>
      <c r="J855" t="s">
        <v>11988</v>
      </c>
      <c r="K855">
        <f>VLOOKUP(J855,'new demand to node'!$B$2:$M$402,12,0)</f>
        <v>191.62595625556639</v>
      </c>
      <c r="T855">
        <v>9361</v>
      </c>
      <c r="U855">
        <v>332</v>
      </c>
    </row>
    <row r="856" spans="1:21">
      <c r="A856">
        <v>9361</v>
      </c>
      <c r="B856">
        <v>338</v>
      </c>
      <c r="C856" t="str">
        <f t="shared" si="22"/>
        <v>n338</v>
      </c>
      <c r="D856" t="str">
        <f>VLOOKUP(A856,'new demand to node'!$A$2:$B$402,2,0)</f>
        <v>d258</v>
      </c>
      <c r="I856" t="s">
        <v>12869</v>
      </c>
      <c r="J856" t="s">
        <v>11978</v>
      </c>
      <c r="K856">
        <f>VLOOKUP(J856,'new demand to node'!$B$2:$M$402,12,0)</f>
        <v>385.29069878616622</v>
      </c>
      <c r="T856">
        <v>9362</v>
      </c>
      <c r="U856">
        <v>366</v>
      </c>
    </row>
    <row r="857" spans="1:21">
      <c r="A857">
        <v>9362</v>
      </c>
      <c r="B857">
        <v>373</v>
      </c>
      <c r="C857" t="str">
        <f t="shared" si="22"/>
        <v>n373</v>
      </c>
      <c r="D857" t="str">
        <f>VLOOKUP(A857,'new demand to node'!$A$2:$B$402,2,0)</f>
        <v>d259</v>
      </c>
      <c r="I857" t="s">
        <v>12869</v>
      </c>
      <c r="J857" t="s">
        <v>11981</v>
      </c>
      <c r="K857">
        <f>VLOOKUP(J857,'new demand to node'!$B$2:$M$402,12,0)</f>
        <v>175.41084815852972</v>
      </c>
      <c r="T857">
        <v>9363</v>
      </c>
      <c r="U857">
        <v>66</v>
      </c>
    </row>
    <row r="858" spans="1:21">
      <c r="A858">
        <v>9363</v>
      </c>
      <c r="B858">
        <v>66</v>
      </c>
      <c r="C858" t="str">
        <f t="shared" si="22"/>
        <v>n66</v>
      </c>
      <c r="D858" t="str">
        <f>VLOOKUP(A858,'new demand to node'!$A$2:$B$402,2,0)</f>
        <v>d260</v>
      </c>
      <c r="I858" t="s">
        <v>12869</v>
      </c>
      <c r="J858" t="s">
        <v>11982</v>
      </c>
      <c r="K858">
        <f>VLOOKUP(J858,'new demand to node'!$B$2:$M$402,12,0)</f>
        <v>141.3625876308669</v>
      </c>
      <c r="T858">
        <v>9371</v>
      </c>
      <c r="U858">
        <v>332</v>
      </c>
    </row>
    <row r="859" spans="1:21">
      <c r="A859">
        <v>9371</v>
      </c>
      <c r="B859">
        <v>338</v>
      </c>
      <c r="C859" t="str">
        <f t="shared" si="22"/>
        <v>n338</v>
      </c>
      <c r="D859" t="str">
        <f>VLOOKUP(A859,'new demand to node'!$A$2:$B$402,2,0)</f>
        <v>d261</v>
      </c>
      <c r="I859" t="s">
        <v>12869</v>
      </c>
      <c r="J859" t="s">
        <v>11983</v>
      </c>
      <c r="K859">
        <f>VLOOKUP(J859,'new demand to node'!$B$2:$M$402,12,0)</f>
        <v>214.7543760960283</v>
      </c>
      <c r="T859">
        <v>9371</v>
      </c>
      <c r="U859">
        <v>343</v>
      </c>
    </row>
    <row r="860" spans="1:21">
      <c r="A860">
        <v>9371</v>
      </c>
      <c r="B860">
        <v>350</v>
      </c>
      <c r="C860" t="str">
        <f t="shared" si="22"/>
        <v>n350</v>
      </c>
      <c r="D860" t="str">
        <f>VLOOKUP(A860,'new demand to node'!$A$2:$B$402,2,0)</f>
        <v>d261</v>
      </c>
      <c r="I860" t="s">
        <v>12869</v>
      </c>
      <c r="J860" t="s">
        <v>11987</v>
      </c>
      <c r="K860">
        <f>VLOOKUP(J860,'new demand to node'!$B$2:$M$402,12,0)</f>
        <v>128.43023292872206</v>
      </c>
      <c r="T860">
        <v>9371</v>
      </c>
      <c r="U860">
        <v>66</v>
      </c>
    </row>
    <row r="861" spans="1:21">
      <c r="A861">
        <v>9371</v>
      </c>
      <c r="B861">
        <v>66</v>
      </c>
      <c r="C861" t="str">
        <f t="shared" si="22"/>
        <v>n66</v>
      </c>
      <c r="D861" t="str">
        <f>VLOOKUP(A861,'new demand to node'!$A$2:$B$402,2,0)</f>
        <v>d261</v>
      </c>
      <c r="I861" t="s">
        <v>12869</v>
      </c>
      <c r="J861" t="s">
        <v>12074</v>
      </c>
      <c r="K861">
        <f>VLOOKUP(J861,'new demand to node'!$B$2:$M$402,12,0)</f>
        <v>193.26507838723325</v>
      </c>
      <c r="T861">
        <v>9372</v>
      </c>
      <c r="U861">
        <v>326</v>
      </c>
    </row>
    <row r="862" spans="1:21">
      <c r="A862">
        <v>9372</v>
      </c>
      <c r="B862">
        <v>332</v>
      </c>
      <c r="C862" t="str">
        <f t="shared" si="22"/>
        <v>n332</v>
      </c>
      <c r="D862" t="str">
        <f>VLOOKUP(A862,'new demand to node'!$A$2:$B$402,2,0)</f>
        <v>d262</v>
      </c>
      <c r="I862" t="s">
        <v>12742</v>
      </c>
      <c r="J862" t="s">
        <v>11965</v>
      </c>
      <c r="K862">
        <f>VLOOKUP(J862,'new demand to node'!$B$2:$M$402,12,0)</f>
        <v>243.6556354302096</v>
      </c>
      <c r="T862">
        <v>9372</v>
      </c>
      <c r="U862">
        <v>366</v>
      </c>
    </row>
    <row r="863" spans="1:21">
      <c r="A863">
        <v>9372</v>
      </c>
      <c r="B863">
        <v>373</v>
      </c>
      <c r="C863" t="str">
        <f t="shared" si="22"/>
        <v>n373</v>
      </c>
      <c r="D863" t="str">
        <f>VLOOKUP(A863,'new demand to node'!$A$2:$B$402,2,0)</f>
        <v>d262</v>
      </c>
      <c r="I863" t="s">
        <v>12742</v>
      </c>
      <c r="J863" t="s">
        <v>11969</v>
      </c>
      <c r="K863">
        <f>VLOOKUP(J863,'new demand to node'!$B$2:$M$402,12,0)</f>
        <v>212.73077023350928</v>
      </c>
      <c r="T863">
        <v>9372</v>
      </c>
      <c r="U863">
        <v>332</v>
      </c>
    </row>
    <row r="864" spans="1:21">
      <c r="A864">
        <v>9372</v>
      </c>
      <c r="B864">
        <v>338</v>
      </c>
      <c r="C864" t="str">
        <f t="shared" si="22"/>
        <v>n338</v>
      </c>
      <c r="D864" t="str">
        <f>VLOOKUP(A864,'new demand to node'!$A$2:$B$402,2,0)</f>
        <v>d262</v>
      </c>
      <c r="I864" t="s">
        <v>12742</v>
      </c>
      <c r="J864" t="s">
        <v>11970</v>
      </c>
      <c r="K864">
        <f>VLOOKUP(J864,'new demand to node'!$B$2:$M$402,12,0)</f>
        <v>60.9139088575524</v>
      </c>
      <c r="T864">
        <v>9372</v>
      </c>
      <c r="U864">
        <v>66</v>
      </c>
    </row>
    <row r="865" spans="1:21">
      <c r="A865">
        <v>9372</v>
      </c>
      <c r="B865">
        <v>66</v>
      </c>
      <c r="C865" t="str">
        <f t="shared" si="22"/>
        <v>n66</v>
      </c>
      <c r="D865" t="str">
        <f>VLOOKUP(A865,'new demand to node'!$A$2:$B$402,2,0)</f>
        <v>d262</v>
      </c>
      <c r="I865" t="s">
        <v>12742</v>
      </c>
      <c r="J865" t="s">
        <v>11972</v>
      </c>
      <c r="K865">
        <f>VLOOKUP(J865,'new demand to node'!$B$2:$M$402,12,0)</f>
        <v>335.93775407590067</v>
      </c>
      <c r="T865">
        <v>9373</v>
      </c>
      <c r="U865">
        <v>343</v>
      </c>
    </row>
    <row r="866" spans="1:21">
      <c r="A866">
        <v>9373</v>
      </c>
      <c r="B866">
        <v>350</v>
      </c>
      <c r="C866" t="str">
        <f t="shared" si="22"/>
        <v>n350</v>
      </c>
      <c r="D866" t="str">
        <f>VLOOKUP(A866,'new demand to node'!$A$2:$B$402,2,0)</f>
        <v>d263</v>
      </c>
      <c r="I866" t="s">
        <v>12742</v>
      </c>
      <c r="J866" t="s">
        <v>11974</v>
      </c>
      <c r="K866">
        <f>VLOOKUP(J866,'new demand to node'!$B$2:$M$402,12,0)</f>
        <v>126.69532305148098</v>
      </c>
      <c r="T866">
        <v>9373</v>
      </c>
      <c r="U866">
        <v>342</v>
      </c>
    </row>
    <row r="867" spans="1:21">
      <c r="A867">
        <v>9373</v>
      </c>
      <c r="B867">
        <v>349</v>
      </c>
      <c r="C867" t="str">
        <f t="shared" si="22"/>
        <v>n349</v>
      </c>
      <c r="D867" t="str">
        <f>VLOOKUP(A867,'new demand to node'!$A$2:$B$402,2,0)</f>
        <v>d263</v>
      </c>
      <c r="I867" t="s">
        <v>12742</v>
      </c>
      <c r="J867" t="s">
        <v>11975</v>
      </c>
      <c r="K867">
        <f>VLOOKUP(J867,'new demand to node'!$B$2:$M$402,12,0)</f>
        <v>211.6769758086302</v>
      </c>
      <c r="T867">
        <v>9373</v>
      </c>
      <c r="U867">
        <v>346</v>
      </c>
    </row>
    <row r="868" spans="1:21">
      <c r="A868">
        <v>9373</v>
      </c>
      <c r="B868">
        <v>353</v>
      </c>
      <c r="C868" t="str">
        <f t="shared" si="22"/>
        <v>n353</v>
      </c>
      <c r="D868" t="str">
        <f>VLOOKUP(A868,'new demand to node'!$A$2:$B$402,2,0)</f>
        <v>d263</v>
      </c>
      <c r="I868" t="s">
        <v>12742</v>
      </c>
      <c r="J868" t="s">
        <v>11976</v>
      </c>
      <c r="K868">
        <f>VLOOKUP(J868,'new demand to node'!$B$2:$M$402,12,0)</f>
        <v>160.26528047678508</v>
      </c>
      <c r="T868">
        <v>9373</v>
      </c>
      <c r="U868">
        <v>332</v>
      </c>
    </row>
    <row r="869" spans="1:21">
      <c r="A869">
        <v>9373</v>
      </c>
      <c r="B869">
        <v>338</v>
      </c>
      <c r="C869" t="str">
        <f t="shared" si="22"/>
        <v>n338</v>
      </c>
      <c r="D869" t="str">
        <f>VLOOKUP(A869,'new demand to node'!$A$2:$B$402,2,0)</f>
        <v>d263</v>
      </c>
      <c r="I869" t="s">
        <v>12742</v>
      </c>
      <c r="J869" t="s">
        <v>12001</v>
      </c>
      <c r="K869">
        <f>VLOOKUP(J869,'new demand to node'!$B$2:$M$402,12,0)</f>
        <v>186.57374581209649</v>
      </c>
      <c r="T869">
        <v>9374</v>
      </c>
      <c r="U869">
        <v>66</v>
      </c>
    </row>
    <row r="870" spans="1:21">
      <c r="A870">
        <v>9374</v>
      </c>
      <c r="B870">
        <v>66</v>
      </c>
      <c r="C870" t="str">
        <f t="shared" si="22"/>
        <v>n66</v>
      </c>
      <c r="D870" t="str">
        <f>VLOOKUP(A870,'new demand to node'!$A$2:$B$402,2,0)</f>
        <v>d264</v>
      </c>
      <c r="I870" t="s">
        <v>12973</v>
      </c>
      <c r="J870" t="s">
        <v>11806</v>
      </c>
      <c r="K870">
        <f>VLOOKUP(J870,'new demand to node'!$B$2:$M$402,12,0)</f>
        <v>344.54537213059609</v>
      </c>
      <c r="T870">
        <v>9374</v>
      </c>
      <c r="U870">
        <v>330</v>
      </c>
    </row>
    <row r="871" spans="1:21">
      <c r="A871">
        <v>9374</v>
      </c>
      <c r="B871">
        <v>336</v>
      </c>
      <c r="C871" t="str">
        <f t="shared" si="22"/>
        <v>n336</v>
      </c>
      <c r="D871" t="str">
        <f>VLOOKUP(A871,'new demand to node'!$A$2:$B$402,2,0)</f>
        <v>d264</v>
      </c>
      <c r="I871" t="s">
        <v>12973</v>
      </c>
      <c r="J871" t="s">
        <v>11809</v>
      </c>
      <c r="K871">
        <f>VLOOKUP(J871,'new demand to node'!$B$2:$M$402,12,0)</f>
        <v>254.22285083833992</v>
      </c>
      <c r="T871">
        <v>9375</v>
      </c>
      <c r="U871">
        <v>366</v>
      </c>
    </row>
    <row r="872" spans="1:21">
      <c r="A872">
        <v>9375</v>
      </c>
      <c r="B872">
        <v>373</v>
      </c>
      <c r="C872" t="str">
        <f t="shared" si="22"/>
        <v>n373</v>
      </c>
      <c r="D872" t="str">
        <f>VLOOKUP(A872,'new demand to node'!$A$2:$B$402,2,0)</f>
        <v>d265</v>
      </c>
      <c r="I872" t="s">
        <v>12973</v>
      </c>
      <c r="J872" t="s">
        <v>11811</v>
      </c>
      <c r="K872">
        <f>VLOOKUP(J872,'new demand to node'!$B$2:$M$402,12,0)</f>
        <v>221.00966790316397</v>
      </c>
      <c r="T872">
        <v>9375</v>
      </c>
      <c r="U872">
        <v>342</v>
      </c>
    </row>
    <row r="873" spans="1:21">
      <c r="A873">
        <v>9375</v>
      </c>
      <c r="B873">
        <v>349</v>
      </c>
      <c r="C873" t="str">
        <f t="shared" si="22"/>
        <v>n349</v>
      </c>
      <c r="D873" t="str">
        <f>VLOOKUP(A873,'new demand to node'!$A$2:$B$402,2,0)</f>
        <v>d265</v>
      </c>
      <c r="I873" t="s">
        <v>12973</v>
      </c>
      <c r="J873" t="s">
        <v>11977</v>
      </c>
      <c r="K873">
        <f>VLOOKUP(J873,'new demand to node'!$B$2:$M$402,12,0)</f>
        <v>445.59616011027077</v>
      </c>
      <c r="T873">
        <v>9375</v>
      </c>
      <c r="U873">
        <v>332</v>
      </c>
    </row>
    <row r="874" spans="1:21">
      <c r="A874">
        <v>9375</v>
      </c>
      <c r="B874">
        <v>338</v>
      </c>
      <c r="C874" t="str">
        <f t="shared" si="22"/>
        <v>n338</v>
      </c>
      <c r="D874" t="str">
        <f>VLOOKUP(A874,'new demand to node'!$A$2:$B$402,2,0)</f>
        <v>d265</v>
      </c>
      <c r="I874" t="s">
        <v>12973</v>
      </c>
      <c r="J874" t="s">
        <v>11980</v>
      </c>
      <c r="K874">
        <f>VLOOKUP(J874,'new demand to node'!$B$2:$M$402,12,0)</f>
        <v>148.53205337009027</v>
      </c>
      <c r="T874">
        <v>9376</v>
      </c>
      <c r="U874">
        <v>332</v>
      </c>
    </row>
    <row r="875" spans="1:21">
      <c r="A875">
        <v>9376</v>
      </c>
      <c r="B875">
        <v>338</v>
      </c>
      <c r="C875" t="str">
        <f t="shared" si="22"/>
        <v>n338</v>
      </c>
      <c r="D875" t="str">
        <f>VLOOKUP(A875,'new demand to node'!$A$2:$B$402,2,0)</f>
        <v>d266</v>
      </c>
      <c r="I875" t="s">
        <v>12973</v>
      </c>
      <c r="J875" t="s">
        <v>11985</v>
      </c>
      <c r="K875">
        <f>VLOOKUP(J875,'new demand to node'!$B$2:$M$402,12,0)</f>
        <v>165.61474864822281</v>
      </c>
      <c r="T875">
        <v>9376</v>
      </c>
      <c r="U875">
        <v>66</v>
      </c>
    </row>
    <row r="876" spans="1:21">
      <c r="A876">
        <v>9376</v>
      </c>
      <c r="B876">
        <v>66</v>
      </c>
      <c r="C876" t="str">
        <f t="shared" si="22"/>
        <v>n66</v>
      </c>
      <c r="D876" t="str">
        <f>VLOOKUP(A876,'new demand to node'!$A$2:$B$402,2,0)</f>
        <v>d266</v>
      </c>
      <c r="I876" t="s">
        <v>12792</v>
      </c>
      <c r="J876" t="s">
        <v>11786</v>
      </c>
      <c r="K876">
        <f>VLOOKUP(J876,'new demand to node'!$B$2:$M$402,12,0)</f>
        <v>442.39198017264073</v>
      </c>
      <c r="T876">
        <v>9377</v>
      </c>
      <c r="U876">
        <v>66</v>
      </c>
    </row>
    <row r="877" spans="1:21">
      <c r="A877">
        <v>9377</v>
      </c>
      <c r="B877">
        <v>66</v>
      </c>
      <c r="C877" t="str">
        <f t="shared" si="22"/>
        <v>n66</v>
      </c>
      <c r="D877" t="str">
        <f>VLOOKUP(A877,'new demand to node'!$A$2:$B$402,2,0)</f>
        <v>d267</v>
      </c>
      <c r="I877" t="s">
        <v>12793</v>
      </c>
      <c r="J877" t="s">
        <v>11717</v>
      </c>
      <c r="K877">
        <f>VLOOKUP(J877,'new demand to node'!$B$2:$M$402,12,0)</f>
        <v>148.3935582562664</v>
      </c>
      <c r="T877">
        <v>9377</v>
      </c>
      <c r="U877">
        <v>330</v>
      </c>
    </row>
    <row r="878" spans="1:21">
      <c r="A878">
        <v>9377</v>
      </c>
      <c r="B878">
        <v>336</v>
      </c>
      <c r="C878" t="str">
        <f t="shared" si="22"/>
        <v>n336</v>
      </c>
      <c r="D878" t="str">
        <f>VLOOKUP(A878,'new demand to node'!$A$2:$B$402,2,0)</f>
        <v>d267</v>
      </c>
      <c r="I878" t="s">
        <v>12793</v>
      </c>
      <c r="J878" t="s">
        <v>11784</v>
      </c>
      <c r="K878">
        <f>VLOOKUP(J878,'new demand to node'!$B$2:$M$402,12,0)</f>
        <v>814.95039049073819</v>
      </c>
      <c r="T878">
        <v>9461</v>
      </c>
      <c r="U878">
        <v>329</v>
      </c>
    </row>
    <row r="879" spans="1:21">
      <c r="A879">
        <v>9461</v>
      </c>
      <c r="B879">
        <v>335</v>
      </c>
      <c r="C879" t="str">
        <f t="shared" si="22"/>
        <v>n335</v>
      </c>
      <c r="D879" t="str">
        <f>VLOOKUP(A879,'new demand to node'!$A$2:$B$402,2,0)</f>
        <v>d268</v>
      </c>
      <c r="I879" t="s">
        <v>12793</v>
      </c>
      <c r="J879" t="s">
        <v>11786</v>
      </c>
      <c r="K879">
        <f>VLOOKUP(J879,'new demand to node'!$B$2:$M$402,12,0)</f>
        <v>442.39198017264073</v>
      </c>
      <c r="T879">
        <v>9462</v>
      </c>
      <c r="U879">
        <v>330</v>
      </c>
    </row>
    <row r="880" spans="1:21">
      <c r="A880">
        <v>9462</v>
      </c>
      <c r="B880">
        <v>336</v>
      </c>
      <c r="C880" t="str">
        <f t="shared" si="22"/>
        <v>n336</v>
      </c>
      <c r="D880" t="str">
        <f>VLOOKUP(A880,'new demand to node'!$A$2:$B$402,2,0)</f>
        <v>d269</v>
      </c>
      <c r="I880" t="s">
        <v>12793</v>
      </c>
      <c r="J880" t="s">
        <v>11787</v>
      </c>
      <c r="K880">
        <f>VLOOKUP(J880,'new demand to node'!$B$2:$M$402,12,0)</f>
        <v>303.04806063227886</v>
      </c>
      <c r="T880">
        <v>9463</v>
      </c>
      <c r="U880">
        <v>336</v>
      </c>
    </row>
    <row r="881" spans="1:21">
      <c r="A881">
        <v>9463</v>
      </c>
      <c r="B881">
        <v>343</v>
      </c>
      <c r="C881" t="str">
        <f t="shared" si="22"/>
        <v>n343</v>
      </c>
      <c r="D881" t="str">
        <f>VLOOKUP(A881,'new demand to node'!$A$2:$B$402,2,0)</f>
        <v>d270</v>
      </c>
      <c r="I881" t="s">
        <v>12827</v>
      </c>
      <c r="J881" t="s">
        <v>11717</v>
      </c>
      <c r="K881">
        <f>VLOOKUP(J881,'new demand to node'!$B$2:$M$402,12,0)</f>
        <v>148.3935582562664</v>
      </c>
      <c r="T881">
        <v>9464</v>
      </c>
      <c r="U881">
        <v>330</v>
      </c>
    </row>
    <row r="882" spans="1:21">
      <c r="A882">
        <v>9464</v>
      </c>
      <c r="B882">
        <v>336</v>
      </c>
      <c r="C882" t="str">
        <f t="shared" si="22"/>
        <v>n336</v>
      </c>
      <c r="D882" t="str">
        <f>VLOOKUP(A882,'new demand to node'!$A$2:$B$402,2,0)</f>
        <v>d271</v>
      </c>
      <c r="I882" t="s">
        <v>12827</v>
      </c>
      <c r="J882" t="s">
        <v>11787</v>
      </c>
      <c r="K882">
        <f>VLOOKUP(J882,'new demand to node'!$B$2:$M$402,12,0)</f>
        <v>303.04806063227886</v>
      </c>
      <c r="T882">
        <v>9471</v>
      </c>
      <c r="U882">
        <v>491</v>
      </c>
    </row>
    <row r="883" spans="1:21">
      <c r="A883">
        <v>9471</v>
      </c>
      <c r="B883">
        <v>335</v>
      </c>
      <c r="C883" t="str">
        <f t="shared" si="22"/>
        <v>n335</v>
      </c>
      <c r="D883" t="str">
        <f>VLOOKUP(A883,'new demand to node'!$A$2:$B$402,2,0)</f>
        <v>d272</v>
      </c>
      <c r="I883" t="s">
        <v>12878</v>
      </c>
      <c r="J883" t="s">
        <v>11809</v>
      </c>
      <c r="K883">
        <f>VLOOKUP(J883,'new demand to node'!$B$2:$M$402,12,0)</f>
        <v>254.22285083833992</v>
      </c>
      <c r="T883">
        <v>9471</v>
      </c>
      <c r="U883">
        <v>329</v>
      </c>
    </row>
    <row r="884" spans="1:21">
      <c r="A884">
        <v>9471</v>
      </c>
      <c r="B884">
        <v>334</v>
      </c>
      <c r="C884" t="str">
        <f t="shared" si="22"/>
        <v>n334</v>
      </c>
      <c r="D884" t="str">
        <f>VLOOKUP(A884,'new demand to node'!$A$2:$B$402,2,0)</f>
        <v>d272</v>
      </c>
      <c r="I884" t="s">
        <v>12878</v>
      </c>
      <c r="J884" t="s">
        <v>11873</v>
      </c>
      <c r="K884">
        <f>VLOOKUP(J884,'new demand to node'!$B$2:$M$402,12,0)</f>
        <v>243.83443809714913</v>
      </c>
      <c r="T884">
        <v>9471</v>
      </c>
      <c r="U884">
        <v>490</v>
      </c>
    </row>
    <row r="885" spans="1:21">
      <c r="A885">
        <v>9471</v>
      </c>
      <c r="B885">
        <v>308</v>
      </c>
      <c r="C885" t="str">
        <f t="shared" si="22"/>
        <v>n308</v>
      </c>
      <c r="D885" t="str">
        <f>VLOOKUP(A885,'new demand to node'!$A$2:$B$402,2,0)</f>
        <v>d272</v>
      </c>
      <c r="I885" t="s">
        <v>12878</v>
      </c>
      <c r="J885" t="s">
        <v>11980</v>
      </c>
      <c r="K885">
        <f>VLOOKUP(J885,'new demand to node'!$B$2:$M$402,12,0)</f>
        <v>148.53205337009027</v>
      </c>
      <c r="T885">
        <v>9472</v>
      </c>
      <c r="U885">
        <v>491</v>
      </c>
    </row>
    <row r="886" spans="1:21">
      <c r="A886">
        <v>9472</v>
      </c>
      <c r="B886">
        <v>334</v>
      </c>
      <c r="C886" t="str">
        <f t="shared" si="22"/>
        <v>n334</v>
      </c>
      <c r="D886" t="str">
        <f>VLOOKUP(A886,'new demand to node'!$A$2:$B$402,2,0)</f>
        <v>d273</v>
      </c>
      <c r="I886" t="s">
        <v>12878</v>
      </c>
      <c r="J886" t="s">
        <v>11985</v>
      </c>
      <c r="K886">
        <f>VLOOKUP(J886,'new demand to node'!$B$2:$M$402,12,0)</f>
        <v>165.61474864822281</v>
      </c>
      <c r="T886">
        <v>9472</v>
      </c>
      <c r="U886">
        <v>330</v>
      </c>
    </row>
    <row r="887" spans="1:21">
      <c r="A887">
        <v>9472</v>
      </c>
      <c r="B887">
        <v>336</v>
      </c>
      <c r="C887" t="str">
        <f t="shared" si="22"/>
        <v>n336</v>
      </c>
      <c r="D887" t="str">
        <f>VLOOKUP(A887,'new demand to node'!$A$2:$B$402,2,0)</f>
        <v>d273</v>
      </c>
      <c r="I887" t="s">
        <v>12878</v>
      </c>
      <c r="J887" t="s">
        <v>11986</v>
      </c>
      <c r="K887">
        <f>VLOOKUP(J887,'new demand to node'!$B$2:$M$402,12,0)</f>
        <v>219.71798687037131</v>
      </c>
      <c r="T887">
        <v>9472</v>
      </c>
      <c r="U887">
        <v>343</v>
      </c>
    </row>
    <row r="888" spans="1:21">
      <c r="A888">
        <v>9472</v>
      </c>
      <c r="B888">
        <v>350</v>
      </c>
      <c r="C888" t="str">
        <f t="shared" si="22"/>
        <v>n350</v>
      </c>
      <c r="D888" t="str">
        <f>VLOOKUP(A888,'new demand to node'!$A$2:$B$402,2,0)</f>
        <v>d273</v>
      </c>
      <c r="I888" t="s">
        <v>12878</v>
      </c>
      <c r="J888" t="s">
        <v>11988</v>
      </c>
      <c r="K888">
        <f>VLOOKUP(J888,'new demand to node'!$B$2:$M$402,12,0)</f>
        <v>191.62595625556639</v>
      </c>
      <c r="T888">
        <v>9473</v>
      </c>
      <c r="U888">
        <v>336</v>
      </c>
    </row>
    <row r="889" spans="1:21">
      <c r="A889">
        <v>9473</v>
      </c>
      <c r="B889">
        <v>334</v>
      </c>
      <c r="C889" t="str">
        <f t="shared" si="22"/>
        <v>n334</v>
      </c>
      <c r="D889" t="str">
        <f>VLOOKUP(A889,'new demand to node'!$A$2:$B$402,2,0)</f>
        <v>d274</v>
      </c>
      <c r="I889" t="s">
        <v>12574</v>
      </c>
      <c r="J889" t="s">
        <v>11721</v>
      </c>
      <c r="K889">
        <f>VLOOKUP(J889,'new demand to node'!$B$2:$M$402,12,0)</f>
        <v>39.115342626447202</v>
      </c>
      <c r="T889">
        <v>9473</v>
      </c>
      <c r="U889">
        <v>491</v>
      </c>
    </row>
    <row r="890" spans="1:21">
      <c r="A890">
        <v>9473</v>
      </c>
      <c r="B890">
        <v>343</v>
      </c>
      <c r="C890" t="str">
        <f t="shared" si="22"/>
        <v>n343</v>
      </c>
      <c r="D890" t="str">
        <f>VLOOKUP(A890,'new demand to node'!$A$2:$B$402,2,0)</f>
        <v>d274</v>
      </c>
      <c r="I890" t="s">
        <v>12574</v>
      </c>
      <c r="J890" t="s">
        <v>12052</v>
      </c>
      <c r="K890">
        <f>VLOOKUP(J890,'new demand to node'!$B$2:$M$402,12,0)</f>
        <v>187.34535101989721</v>
      </c>
      <c r="T890">
        <v>9473</v>
      </c>
      <c r="U890">
        <v>329</v>
      </c>
    </row>
    <row r="891" spans="1:21">
      <c r="A891">
        <v>9473</v>
      </c>
      <c r="B891">
        <v>335</v>
      </c>
      <c r="C891" t="str">
        <f t="shared" si="22"/>
        <v>n335</v>
      </c>
      <c r="D891" t="str">
        <f>VLOOKUP(A891,'new demand to node'!$A$2:$B$402,2,0)</f>
        <v>d274</v>
      </c>
      <c r="I891" t="s">
        <v>12574</v>
      </c>
      <c r="J891" t="s">
        <v>12057</v>
      </c>
      <c r="K891">
        <f>VLOOKUP(J891,'new demand to node'!$B$2:$M$402,12,0)</f>
        <v>153.51505011638784</v>
      </c>
      <c r="T891">
        <v>9474</v>
      </c>
      <c r="U891">
        <v>491</v>
      </c>
    </row>
    <row r="892" spans="1:21">
      <c r="A892">
        <v>9474</v>
      </c>
      <c r="B892">
        <v>390</v>
      </c>
      <c r="C892" t="str">
        <f t="shared" si="22"/>
        <v>n390</v>
      </c>
      <c r="D892" t="str">
        <f>VLOOKUP(A892,'new demand to node'!$A$2:$B$402,2,0)</f>
        <v>d275</v>
      </c>
      <c r="I892" t="s">
        <v>12574</v>
      </c>
      <c r="J892" t="s">
        <v>12061</v>
      </c>
      <c r="K892">
        <f>VLOOKUP(J892,'new demand to node'!$B$2:$M$402,12,0)</f>
        <v>255.02271761966699</v>
      </c>
      <c r="T892">
        <v>9474</v>
      </c>
      <c r="U892">
        <v>343</v>
      </c>
    </row>
    <row r="893" spans="1:21">
      <c r="A893">
        <v>9474</v>
      </c>
      <c r="B893">
        <v>350</v>
      </c>
      <c r="C893" t="str">
        <f t="shared" si="22"/>
        <v>n350</v>
      </c>
      <c r="D893" t="str">
        <f>VLOOKUP(A893,'new demand to node'!$A$2:$B$402,2,0)</f>
        <v>d275</v>
      </c>
      <c r="I893" t="s">
        <v>12743</v>
      </c>
      <c r="J893" t="s">
        <v>11959</v>
      </c>
      <c r="K893">
        <f>VLOOKUP(J893,'new demand to node'!$B$2:$M$402,12,0)</f>
        <v>194.93844866510366</v>
      </c>
      <c r="T893">
        <v>9474</v>
      </c>
      <c r="U893">
        <v>383</v>
      </c>
    </row>
    <row r="894" spans="1:21">
      <c r="A894">
        <v>9474</v>
      </c>
      <c r="B894">
        <v>334</v>
      </c>
      <c r="C894" t="str">
        <f t="shared" si="22"/>
        <v>n334</v>
      </c>
      <c r="D894" t="str">
        <f>VLOOKUP(A894,'new demand to node'!$A$2:$B$402,2,0)</f>
        <v>d275</v>
      </c>
      <c r="I894" t="s">
        <v>12743</v>
      </c>
      <c r="J894" t="s">
        <v>11966</v>
      </c>
      <c r="K894">
        <f>VLOOKUP(J894,'new demand to node'!$B$2:$M$402,12,0)</f>
        <v>782.19585127720507</v>
      </c>
      <c r="T894">
        <v>9475</v>
      </c>
      <c r="U894">
        <v>78</v>
      </c>
    </row>
    <row r="895" spans="1:21">
      <c r="A895">
        <v>9475</v>
      </c>
      <c r="B895">
        <v>78</v>
      </c>
      <c r="C895" t="str">
        <f t="shared" si="22"/>
        <v>n78</v>
      </c>
      <c r="D895" t="str">
        <f>VLOOKUP(A895,'new demand to node'!$A$2:$B$402,2,0)</f>
        <v>d276</v>
      </c>
      <c r="I895" t="s">
        <v>12743</v>
      </c>
      <c r="J895" t="s">
        <v>11967</v>
      </c>
      <c r="K895">
        <f>VLOOKUP(J895,'new demand to node'!$B$2:$M$402,12,0)</f>
        <v>671.87550815180134</v>
      </c>
      <c r="T895">
        <v>9475</v>
      </c>
      <c r="U895">
        <v>330</v>
      </c>
    </row>
    <row r="896" spans="1:21">
      <c r="A896">
        <v>9475</v>
      </c>
      <c r="B896">
        <v>336</v>
      </c>
      <c r="C896" t="str">
        <f t="shared" si="22"/>
        <v>n336</v>
      </c>
      <c r="D896" t="str">
        <f>VLOOKUP(A896,'new demand to node'!$A$2:$B$402,2,0)</f>
        <v>d276</v>
      </c>
      <c r="I896" t="s">
        <v>12743</v>
      </c>
      <c r="J896" t="s">
        <v>11968</v>
      </c>
      <c r="K896">
        <f>VLOOKUP(J896,'new demand to node'!$B$2:$M$402,12,0)</f>
        <v>3057.0786327629526</v>
      </c>
      <c r="T896">
        <v>9476</v>
      </c>
      <c r="U896">
        <v>491</v>
      </c>
    </row>
    <row r="897" spans="1:21">
      <c r="A897">
        <v>9476</v>
      </c>
      <c r="B897">
        <v>334</v>
      </c>
      <c r="C897" t="str">
        <f t="shared" si="22"/>
        <v>n334</v>
      </c>
      <c r="D897" t="str">
        <f>VLOOKUP(A897,'new demand to node'!$A$2:$B$402,2,0)</f>
        <v>d277</v>
      </c>
      <c r="I897" t="s">
        <v>12743</v>
      </c>
      <c r="J897" t="s">
        <v>11971</v>
      </c>
      <c r="K897">
        <f>VLOOKUP(J897,'new demand to node'!$B$2:$M$402,12,0)</f>
        <v>240.41996345519522</v>
      </c>
      <c r="T897">
        <v>9476</v>
      </c>
      <c r="U897">
        <v>288</v>
      </c>
    </row>
    <row r="898" spans="1:21">
      <c r="A898">
        <v>9476</v>
      </c>
      <c r="B898">
        <v>293</v>
      </c>
      <c r="C898" t="str">
        <f t="shared" ref="C898:C961" si="23">"n"&amp;B898</f>
        <v>n293</v>
      </c>
      <c r="D898" t="str">
        <f>VLOOKUP(A898,'new demand to node'!$A$2:$B$402,2,0)</f>
        <v>d277</v>
      </c>
      <c r="I898" t="s">
        <v>12743</v>
      </c>
      <c r="J898" t="s">
        <v>11972</v>
      </c>
      <c r="K898">
        <f>VLOOKUP(J898,'new demand to node'!$B$2:$M$402,12,0)</f>
        <v>335.93775407590067</v>
      </c>
      <c r="T898">
        <v>9476</v>
      </c>
      <c r="U898">
        <v>78</v>
      </c>
    </row>
    <row r="899" spans="1:21">
      <c r="A899">
        <v>9476</v>
      </c>
      <c r="B899">
        <v>78</v>
      </c>
      <c r="C899" t="str">
        <f t="shared" si="23"/>
        <v>n78</v>
      </c>
      <c r="D899" t="str">
        <f>VLOOKUP(A899,'new demand to node'!$A$2:$B$402,2,0)</f>
        <v>d277</v>
      </c>
      <c r="I899" t="s">
        <v>12743</v>
      </c>
      <c r="J899" t="s">
        <v>11974</v>
      </c>
      <c r="K899">
        <f>VLOOKUP(J899,'new demand to node'!$B$2:$M$402,12,0)</f>
        <v>126.69532305148098</v>
      </c>
      <c r="T899">
        <v>9476</v>
      </c>
      <c r="U899">
        <v>336</v>
      </c>
    </row>
    <row r="900" spans="1:21">
      <c r="A900">
        <v>9477</v>
      </c>
      <c r="B900">
        <v>336</v>
      </c>
      <c r="C900" t="str">
        <f t="shared" si="23"/>
        <v>n336</v>
      </c>
      <c r="D900" t="str">
        <f>VLOOKUP(A900,'new demand to node'!$A$2:$B$402,2,0)</f>
        <v>d278</v>
      </c>
      <c r="I900" t="s">
        <v>12524</v>
      </c>
      <c r="J900" t="s">
        <v>11809</v>
      </c>
      <c r="K900">
        <f>VLOOKUP(J900,'new demand to node'!$B$2:$M$402,12,0)</f>
        <v>254.22285083833992</v>
      </c>
      <c r="T900">
        <v>9477</v>
      </c>
      <c r="U900">
        <v>330</v>
      </c>
    </row>
    <row r="901" spans="1:21">
      <c r="A901">
        <v>9477</v>
      </c>
      <c r="B901">
        <v>334</v>
      </c>
      <c r="C901" t="str">
        <f t="shared" si="23"/>
        <v>n334</v>
      </c>
      <c r="D901" t="str">
        <f>VLOOKUP(A901,'new demand to node'!$A$2:$B$402,2,0)</f>
        <v>d278</v>
      </c>
      <c r="I901" t="s">
        <v>12524</v>
      </c>
      <c r="J901" t="s">
        <v>11812</v>
      </c>
      <c r="K901">
        <f>VLOOKUP(J901,'new demand to node'!$B$2:$M$402,12,0)</f>
        <v>440.89060898865523</v>
      </c>
      <c r="T901">
        <v>9477</v>
      </c>
      <c r="U901">
        <v>491</v>
      </c>
    </row>
    <row r="902" spans="1:21">
      <c r="A902">
        <v>9478</v>
      </c>
      <c r="B902">
        <v>334</v>
      </c>
      <c r="C902" t="str">
        <f t="shared" si="23"/>
        <v>n334</v>
      </c>
      <c r="D902" t="str">
        <f>VLOOKUP(A902,'new demand to node'!$A$2:$B$402,2,0)</f>
        <v>d279</v>
      </c>
      <c r="I902" t="s">
        <v>12524</v>
      </c>
      <c r="J902" t="s">
        <v>11814</v>
      </c>
      <c r="K902">
        <f>VLOOKUP(J902,'new demand to node'!$B$2:$M$402,12,0)</f>
        <v>238.78248254245671</v>
      </c>
      <c r="T902">
        <v>9478</v>
      </c>
      <c r="U902">
        <v>491</v>
      </c>
    </row>
    <row r="903" spans="1:21">
      <c r="A903">
        <v>9478</v>
      </c>
      <c r="B903">
        <v>335</v>
      </c>
      <c r="C903" t="str">
        <f t="shared" si="23"/>
        <v>n335</v>
      </c>
      <c r="D903" t="str">
        <f>VLOOKUP(A903,'new demand to node'!$A$2:$B$402,2,0)</f>
        <v>d279</v>
      </c>
      <c r="I903" t="s">
        <v>12695</v>
      </c>
      <c r="J903" t="s">
        <v>11874</v>
      </c>
      <c r="K903">
        <f>VLOOKUP(J903,'new demand to node'!$B$2:$M$402,12,0)</f>
        <v>240.27305290285804</v>
      </c>
      <c r="T903">
        <v>9479</v>
      </c>
      <c r="U903">
        <v>330</v>
      </c>
    </row>
    <row r="904" spans="1:21">
      <c r="A904">
        <v>9479</v>
      </c>
      <c r="B904">
        <v>336</v>
      </c>
      <c r="C904" t="str">
        <f t="shared" si="23"/>
        <v>n336</v>
      </c>
      <c r="D904" t="str">
        <f>VLOOKUP(A904,'new demand to node'!$A$2:$B$402,2,0)</f>
        <v>d280</v>
      </c>
      <c r="I904" t="s">
        <v>12695</v>
      </c>
      <c r="J904" t="s">
        <v>11902</v>
      </c>
      <c r="K904">
        <f>VLOOKUP(J904,'new demand to node'!$B$2:$M$402,12,0)</f>
        <v>173.55511594929456</v>
      </c>
      <c r="T904">
        <v>9561</v>
      </c>
      <c r="U904">
        <v>377</v>
      </c>
    </row>
    <row r="905" spans="1:21">
      <c r="A905">
        <v>9561</v>
      </c>
      <c r="B905">
        <v>384</v>
      </c>
      <c r="C905" t="str">
        <f t="shared" si="23"/>
        <v>n384</v>
      </c>
      <c r="D905" t="str">
        <f>VLOOKUP(A905,'new demand to node'!$A$2:$B$402,2,0)</f>
        <v>d281</v>
      </c>
      <c r="I905" t="s">
        <v>12695</v>
      </c>
      <c r="J905" t="s">
        <v>11996</v>
      </c>
      <c r="K905">
        <f>VLOOKUP(J905,'new demand to node'!$B$2:$M$402,12,0)</f>
        <v>98.602059178591361</v>
      </c>
      <c r="T905">
        <v>9562</v>
      </c>
      <c r="U905">
        <v>383</v>
      </c>
    </row>
    <row r="906" spans="1:21">
      <c r="A906">
        <v>9562</v>
      </c>
      <c r="B906">
        <v>390</v>
      </c>
      <c r="C906" t="str">
        <f t="shared" si="23"/>
        <v>n390</v>
      </c>
      <c r="D906" t="str">
        <f>VLOOKUP(A906,'new demand to node'!$A$2:$B$402,2,0)</f>
        <v>d282</v>
      </c>
      <c r="I906" t="s">
        <v>12695</v>
      </c>
      <c r="J906" t="s">
        <v>11997</v>
      </c>
      <c r="K906">
        <f>VLOOKUP(J906,'new demand to node'!$B$2:$M$402,12,0)</f>
        <v>230.99422759626239</v>
      </c>
      <c r="T906">
        <v>9563</v>
      </c>
      <c r="U906">
        <v>383</v>
      </c>
    </row>
    <row r="907" spans="1:21">
      <c r="A907">
        <v>9563</v>
      </c>
      <c r="B907">
        <v>390</v>
      </c>
      <c r="C907" t="str">
        <f t="shared" si="23"/>
        <v>n390</v>
      </c>
      <c r="D907" t="str">
        <f>VLOOKUP(A907,'new demand to node'!$A$2:$B$402,2,0)</f>
        <v>d283</v>
      </c>
      <c r="I907" t="s">
        <v>12525</v>
      </c>
      <c r="J907" t="s">
        <v>11874</v>
      </c>
      <c r="K907">
        <f>VLOOKUP(J907,'new demand to node'!$B$2:$M$402,12,0)</f>
        <v>240.27305290285804</v>
      </c>
      <c r="T907">
        <v>9564</v>
      </c>
      <c r="U907">
        <v>383</v>
      </c>
    </row>
    <row r="908" spans="1:21">
      <c r="A908">
        <v>9564</v>
      </c>
      <c r="B908">
        <v>390</v>
      </c>
      <c r="C908" t="str">
        <f t="shared" si="23"/>
        <v>n390</v>
      </c>
      <c r="D908" t="str">
        <f>VLOOKUP(A908,'new demand to node'!$A$2:$B$402,2,0)</f>
        <v>d284</v>
      </c>
      <c r="I908" t="s">
        <v>12525</v>
      </c>
      <c r="J908" t="s">
        <v>11875</v>
      </c>
      <c r="K908">
        <f>VLOOKUP(J908,'new demand to node'!$B$2:$M$402,12,0)</f>
        <v>594.69442752025157</v>
      </c>
      <c r="T908">
        <v>9565</v>
      </c>
      <c r="U908">
        <v>377</v>
      </c>
    </row>
    <row r="909" spans="1:21">
      <c r="A909">
        <v>9565</v>
      </c>
      <c r="B909">
        <v>384</v>
      </c>
      <c r="C909" t="str">
        <f t="shared" si="23"/>
        <v>n384</v>
      </c>
      <c r="D909" t="str">
        <f>VLOOKUP(A909,'new demand to node'!$A$2:$B$402,2,0)</f>
        <v>d285</v>
      </c>
      <c r="I909" t="s">
        <v>12525</v>
      </c>
      <c r="J909" t="s">
        <v>11995</v>
      </c>
      <c r="K909">
        <f>VLOOKUP(J909,'new demand to node'!$B$2:$M$402,12,0)</f>
        <v>83.279388069580847</v>
      </c>
      <c r="T909">
        <v>9571</v>
      </c>
      <c r="U909">
        <v>377</v>
      </c>
    </row>
    <row r="910" spans="1:21">
      <c r="A910">
        <v>9571</v>
      </c>
      <c r="B910">
        <v>384</v>
      </c>
      <c r="C910" t="str">
        <f t="shared" si="23"/>
        <v>n384</v>
      </c>
      <c r="D910" t="str">
        <f>VLOOKUP(A910,'new demand to node'!$A$2:$B$402,2,0)</f>
        <v>d286</v>
      </c>
      <c r="I910" t="s">
        <v>12525</v>
      </c>
      <c r="J910" t="s">
        <v>12001</v>
      </c>
      <c r="K910">
        <f>VLOOKUP(J910,'new demand to node'!$B$2:$M$402,12,0)</f>
        <v>186.57374581209649</v>
      </c>
      <c r="T910">
        <v>9571</v>
      </c>
      <c r="U910">
        <v>307</v>
      </c>
    </row>
    <row r="911" spans="1:21">
      <c r="A911">
        <v>9571</v>
      </c>
      <c r="B911">
        <v>312</v>
      </c>
      <c r="C911" t="str">
        <f t="shared" si="23"/>
        <v>n312</v>
      </c>
      <c r="D911" t="str">
        <f>VLOOKUP(A911,'new demand to node'!$A$2:$B$402,2,0)</f>
        <v>d286</v>
      </c>
      <c r="I911" t="s">
        <v>12512</v>
      </c>
      <c r="J911" t="s">
        <v>11903</v>
      </c>
      <c r="K911">
        <f>VLOOKUP(J911,'new demand to node'!$B$2:$M$402,12,0)</f>
        <v>237.76516037665533</v>
      </c>
      <c r="T911">
        <v>9571</v>
      </c>
      <c r="U911">
        <v>306</v>
      </c>
    </row>
    <row r="912" spans="1:21">
      <c r="A912">
        <v>9571</v>
      </c>
      <c r="B912">
        <v>311</v>
      </c>
      <c r="C912" t="str">
        <f t="shared" si="23"/>
        <v>n311</v>
      </c>
      <c r="D912" t="str">
        <f>VLOOKUP(A912,'new demand to node'!$A$2:$B$402,2,0)</f>
        <v>d286</v>
      </c>
      <c r="I912" t="s">
        <v>12512</v>
      </c>
      <c r="J912" t="s">
        <v>11904</v>
      </c>
      <c r="K912">
        <f>VLOOKUP(J912,'new demand to node'!$B$2:$M$402,12,0)</f>
        <v>318.78578291335094</v>
      </c>
      <c r="T912">
        <v>9571</v>
      </c>
      <c r="U912">
        <v>303</v>
      </c>
    </row>
    <row r="913" spans="1:21">
      <c r="A913">
        <v>9571</v>
      </c>
      <c r="B913">
        <v>308</v>
      </c>
      <c r="C913" t="str">
        <f t="shared" si="23"/>
        <v>n308</v>
      </c>
      <c r="D913" t="str">
        <f>VLOOKUP(A913,'new demand to node'!$A$2:$B$402,2,0)</f>
        <v>d286</v>
      </c>
      <c r="I913" t="s">
        <v>12512</v>
      </c>
      <c r="J913" t="s">
        <v>11905</v>
      </c>
      <c r="K913">
        <f>VLOOKUP(J913,'new demand to node'!$B$2:$M$402,12,0)</f>
        <v>405.34461998031134</v>
      </c>
      <c r="T913">
        <v>9572</v>
      </c>
      <c r="U913">
        <v>383</v>
      </c>
    </row>
    <row r="914" spans="1:21">
      <c r="A914">
        <v>9572</v>
      </c>
      <c r="B914">
        <v>390</v>
      </c>
      <c r="C914" t="str">
        <f t="shared" si="23"/>
        <v>n390</v>
      </c>
      <c r="D914" t="str">
        <f>VLOOKUP(A914,'new demand to node'!$A$2:$B$402,2,0)</f>
        <v>d287</v>
      </c>
      <c r="I914" t="s">
        <v>12512</v>
      </c>
      <c r="J914" t="s">
        <v>11998</v>
      </c>
      <c r="K914">
        <f>VLOOKUP(J914,'new demand to node'!$B$2:$M$402,12,0)</f>
        <v>214.81920082546043</v>
      </c>
      <c r="T914">
        <v>9572</v>
      </c>
      <c r="U914">
        <v>343</v>
      </c>
    </row>
    <row r="915" spans="1:21">
      <c r="A915">
        <v>9572</v>
      </c>
      <c r="B915">
        <v>350</v>
      </c>
      <c r="C915" t="str">
        <f t="shared" si="23"/>
        <v>n350</v>
      </c>
      <c r="D915" t="str">
        <f>VLOOKUP(A915,'new demand to node'!$A$2:$B$402,2,0)</f>
        <v>d287</v>
      </c>
      <c r="I915" t="s">
        <v>12821</v>
      </c>
      <c r="J915" t="s">
        <v>11994</v>
      </c>
      <c r="K915">
        <f>VLOOKUP(J915,'new demand to node'!$B$2:$M$402,12,0)</f>
        <v>275.16333809343126</v>
      </c>
      <c r="T915">
        <v>9572</v>
      </c>
      <c r="U915">
        <v>329</v>
      </c>
    </row>
    <row r="916" spans="1:21">
      <c r="A916">
        <v>9572</v>
      </c>
      <c r="B916">
        <v>335</v>
      </c>
      <c r="C916" t="str">
        <f t="shared" si="23"/>
        <v>n335</v>
      </c>
      <c r="D916" t="str">
        <f>VLOOKUP(A916,'new demand to node'!$A$2:$B$402,2,0)</f>
        <v>d287</v>
      </c>
      <c r="I916" t="s">
        <v>12821</v>
      </c>
      <c r="J916" t="s">
        <v>11995</v>
      </c>
      <c r="K916">
        <f>VLOOKUP(J916,'new demand to node'!$B$2:$M$402,12,0)</f>
        <v>83.279388069580847</v>
      </c>
      <c r="T916">
        <v>9572</v>
      </c>
      <c r="U916">
        <v>490</v>
      </c>
    </row>
    <row r="917" spans="1:21">
      <c r="A917">
        <v>9573</v>
      </c>
      <c r="B917">
        <v>384</v>
      </c>
      <c r="C917" t="str">
        <f t="shared" si="23"/>
        <v>n384</v>
      </c>
      <c r="D917" t="str">
        <f>VLOOKUP(A917,'new demand to node'!$A$2:$B$402,2,0)</f>
        <v>d288</v>
      </c>
      <c r="I917" t="s">
        <v>12821</v>
      </c>
      <c r="J917" t="s">
        <v>11996</v>
      </c>
      <c r="K917">
        <f>VLOOKUP(J917,'new demand to node'!$B$2:$M$402,12,0)</f>
        <v>98.602059178591361</v>
      </c>
      <c r="T917">
        <v>9573</v>
      </c>
      <c r="U917">
        <v>377</v>
      </c>
    </row>
    <row r="918" spans="1:21">
      <c r="A918">
        <v>9573</v>
      </c>
      <c r="B918">
        <v>390</v>
      </c>
      <c r="C918" t="str">
        <f t="shared" si="23"/>
        <v>n390</v>
      </c>
      <c r="D918" t="str">
        <f>VLOOKUP(A918,'new demand to node'!$A$2:$B$402,2,0)</f>
        <v>d288</v>
      </c>
      <c r="I918" t="s">
        <v>12974</v>
      </c>
      <c r="J918" t="s">
        <v>11809</v>
      </c>
      <c r="K918">
        <f>VLOOKUP(J918,'new demand to node'!$B$2:$M$402,12,0)</f>
        <v>254.22285083833992</v>
      </c>
      <c r="T918">
        <v>9573</v>
      </c>
      <c r="U918">
        <v>383</v>
      </c>
    </row>
    <row r="919" spans="1:21">
      <c r="A919">
        <v>9574</v>
      </c>
      <c r="B919">
        <v>350</v>
      </c>
      <c r="C919" t="str">
        <f t="shared" si="23"/>
        <v>n350</v>
      </c>
      <c r="D919" t="str">
        <f>VLOOKUP(A919,'new demand to node'!$A$2:$B$402,2,0)</f>
        <v>d289</v>
      </c>
      <c r="I919" t="s">
        <v>12974</v>
      </c>
      <c r="J919" t="s">
        <v>11814</v>
      </c>
      <c r="K919">
        <f>VLOOKUP(J919,'new demand to node'!$B$2:$M$402,12,0)</f>
        <v>238.78248254245671</v>
      </c>
      <c r="T919">
        <v>9574</v>
      </c>
      <c r="U919">
        <v>343</v>
      </c>
    </row>
    <row r="920" spans="1:21">
      <c r="A920">
        <v>9575</v>
      </c>
      <c r="B920">
        <v>384</v>
      </c>
      <c r="C920" t="str">
        <f t="shared" si="23"/>
        <v>n384</v>
      </c>
      <c r="D920" t="str">
        <f>VLOOKUP(A920,'new demand to node'!$A$2:$B$402,2,0)</f>
        <v>d290</v>
      </c>
      <c r="I920" t="s">
        <v>12974</v>
      </c>
      <c r="J920" t="s">
        <v>11819</v>
      </c>
      <c r="K920">
        <f>VLOOKUP(J920,'new demand to node'!$B$2:$M$402,12,0)</f>
        <v>97.017316504609497</v>
      </c>
      <c r="T920">
        <v>9575</v>
      </c>
      <c r="U920">
        <v>377</v>
      </c>
    </row>
    <row r="921" spans="1:21">
      <c r="A921">
        <v>9575</v>
      </c>
      <c r="B921">
        <v>335</v>
      </c>
      <c r="C921" t="str">
        <f t="shared" si="23"/>
        <v>n335</v>
      </c>
      <c r="D921" t="str">
        <f>VLOOKUP(A921,'new demand to node'!$A$2:$B$402,2,0)</f>
        <v>d290</v>
      </c>
      <c r="I921" t="s">
        <v>12817</v>
      </c>
      <c r="J921" t="s">
        <v>11695</v>
      </c>
      <c r="K921">
        <f>VLOOKUP(J921,'new demand to node'!$B$2:$M$402,12,0)</f>
        <v>175.55569015561514</v>
      </c>
      <c r="T921">
        <v>9575</v>
      </c>
      <c r="U921">
        <v>490</v>
      </c>
    </row>
    <row r="922" spans="1:21">
      <c r="A922">
        <v>9575</v>
      </c>
      <c r="B922">
        <v>308</v>
      </c>
      <c r="C922" t="str">
        <f t="shared" si="23"/>
        <v>n308</v>
      </c>
      <c r="D922" t="str">
        <f>VLOOKUP(A922,'new demand to node'!$A$2:$B$402,2,0)</f>
        <v>d290</v>
      </c>
      <c r="I922" t="s">
        <v>12817</v>
      </c>
      <c r="J922" t="s">
        <v>11696</v>
      </c>
      <c r="K922">
        <f>VLOOKUP(J922,'new demand to node'!$B$2:$M$402,12,0)</f>
        <v>125.964836889548</v>
      </c>
      <c r="T922">
        <v>9575</v>
      </c>
      <c r="U922">
        <v>303</v>
      </c>
    </row>
    <row r="923" spans="1:21">
      <c r="A923">
        <v>9575</v>
      </c>
      <c r="B923">
        <v>390</v>
      </c>
      <c r="C923" t="str">
        <f t="shared" si="23"/>
        <v>n390</v>
      </c>
      <c r="D923" t="str">
        <f>VLOOKUP(A923,'new demand to node'!$A$2:$B$402,2,0)</f>
        <v>d290</v>
      </c>
      <c r="I923" t="s">
        <v>12817</v>
      </c>
      <c r="J923" t="s">
        <v>11698</v>
      </c>
      <c r="K923">
        <f>VLOOKUP(J923,'new demand to node'!$B$2:$M$402,12,0)</f>
        <v>66.357945795054619</v>
      </c>
      <c r="T923">
        <v>9575</v>
      </c>
      <c r="U923">
        <v>383</v>
      </c>
    </row>
    <row r="924" spans="1:21">
      <c r="A924">
        <v>9576</v>
      </c>
      <c r="B924">
        <v>384</v>
      </c>
      <c r="C924" t="str">
        <f t="shared" si="23"/>
        <v>n384</v>
      </c>
      <c r="D924" t="str">
        <f>VLOOKUP(A924,'new demand to node'!$A$2:$B$402,2,0)</f>
        <v>d291</v>
      </c>
      <c r="I924" t="s">
        <v>12975</v>
      </c>
      <c r="J924" t="s">
        <v>11864</v>
      </c>
      <c r="K924">
        <f>VLOOKUP(J924,'new demand to node'!$B$2:$M$402,12,0)</f>
        <v>828.8109962065713</v>
      </c>
      <c r="T924">
        <v>9576</v>
      </c>
      <c r="U924">
        <v>377</v>
      </c>
    </row>
    <row r="925" spans="1:21">
      <c r="A925">
        <v>9576</v>
      </c>
      <c r="B925">
        <v>350</v>
      </c>
      <c r="C925" t="str">
        <f t="shared" si="23"/>
        <v>n350</v>
      </c>
      <c r="D925" t="str">
        <f>VLOOKUP(A925,'new demand to node'!$A$2:$B$402,2,0)</f>
        <v>d291</v>
      </c>
      <c r="I925" t="s">
        <v>12975</v>
      </c>
      <c r="J925" t="s">
        <v>11865</v>
      </c>
      <c r="K925">
        <f>VLOOKUP(J925,'new demand to node'!$B$2:$M$402,12,0)</f>
        <v>750.60482196754811</v>
      </c>
      <c r="T925">
        <v>9576</v>
      </c>
      <c r="U925">
        <v>343</v>
      </c>
    </row>
    <row r="926" spans="1:21">
      <c r="A926">
        <v>9576</v>
      </c>
      <c r="B926">
        <v>351</v>
      </c>
      <c r="C926" t="str">
        <f t="shared" si="23"/>
        <v>n351</v>
      </c>
      <c r="D926" t="str">
        <f>VLOOKUP(A926,'new demand to node'!$A$2:$B$402,2,0)</f>
        <v>d291</v>
      </c>
      <c r="I926" t="s">
        <v>12975</v>
      </c>
      <c r="J926" t="s">
        <v>11867</v>
      </c>
      <c r="K926">
        <f>VLOOKUP(J926,'new demand to node'!$B$2:$M$402,12,0)</f>
        <v>391.34975010186025</v>
      </c>
      <c r="T926">
        <v>9576</v>
      </c>
      <c r="U926">
        <v>344</v>
      </c>
    </row>
    <row r="927" spans="1:21">
      <c r="A927">
        <v>9577</v>
      </c>
      <c r="B927">
        <v>384</v>
      </c>
      <c r="C927" t="str">
        <f t="shared" si="23"/>
        <v>n384</v>
      </c>
      <c r="D927" t="str">
        <f>VLOOKUP(A927,'new demand to node'!$A$2:$B$402,2,0)</f>
        <v>d292</v>
      </c>
      <c r="I927" t="s">
        <v>12975</v>
      </c>
      <c r="J927" t="s">
        <v>11899</v>
      </c>
      <c r="K927">
        <f>VLOOKUP(J927,'new demand to node'!$B$2:$M$402,12,0)</f>
        <v>305.3906495335724</v>
      </c>
      <c r="T927">
        <v>9577</v>
      </c>
      <c r="U927">
        <v>377</v>
      </c>
    </row>
    <row r="928" spans="1:21">
      <c r="A928">
        <v>9577</v>
      </c>
      <c r="B928">
        <v>318</v>
      </c>
      <c r="C928" t="str">
        <f t="shared" si="23"/>
        <v>n318</v>
      </c>
      <c r="D928" t="str">
        <f>VLOOKUP(A928,'new demand to node'!$A$2:$B$402,2,0)</f>
        <v>d292</v>
      </c>
      <c r="I928" t="s">
        <v>12565</v>
      </c>
      <c r="J928" t="s">
        <v>11716</v>
      </c>
      <c r="K928">
        <f>VLOOKUP(J928,'new demand to node'!$B$2:$M$402,12,0)</f>
        <v>101.20730984790109</v>
      </c>
      <c r="T928">
        <v>9577</v>
      </c>
      <c r="U928">
        <v>312</v>
      </c>
    </row>
    <row r="929" spans="1:21">
      <c r="A929">
        <v>9577</v>
      </c>
      <c r="B929">
        <v>350</v>
      </c>
      <c r="C929" t="str">
        <f t="shared" si="23"/>
        <v>n350</v>
      </c>
      <c r="D929" t="str">
        <f>VLOOKUP(A929,'new demand to node'!$A$2:$B$402,2,0)</f>
        <v>d292</v>
      </c>
      <c r="I929" t="s">
        <v>12565</v>
      </c>
      <c r="J929" t="s">
        <v>11717</v>
      </c>
      <c r="K929">
        <f>VLOOKUP(J929,'new demand to node'!$B$2:$M$402,12,0)</f>
        <v>148.3935582562664</v>
      </c>
      <c r="T929">
        <v>9577</v>
      </c>
      <c r="U929">
        <v>343</v>
      </c>
    </row>
    <row r="930" spans="1:21">
      <c r="A930">
        <v>9661</v>
      </c>
      <c r="B930">
        <v>385</v>
      </c>
      <c r="C930" t="str">
        <f t="shared" si="23"/>
        <v>n385</v>
      </c>
      <c r="D930" t="str">
        <f>VLOOKUP(A930,'new demand to node'!$A$2:$B$402,2,0)</f>
        <v>d293</v>
      </c>
      <c r="I930" t="s">
        <v>12915</v>
      </c>
      <c r="J930" t="s">
        <v>12030</v>
      </c>
      <c r="K930">
        <f>VLOOKUP(J930,'new demand to node'!$B$2:$M$402,12,0)</f>
        <v>130.21243692713873</v>
      </c>
      <c r="T930">
        <v>9661</v>
      </c>
      <c r="U930">
        <v>378</v>
      </c>
    </row>
    <row r="931" spans="1:21">
      <c r="A931">
        <v>9662</v>
      </c>
      <c r="B931">
        <v>383</v>
      </c>
      <c r="C931" t="str">
        <f t="shared" si="23"/>
        <v>n383</v>
      </c>
      <c r="D931" t="str">
        <f>VLOOKUP(A931,'new demand to node'!$A$2:$B$402,2,0)</f>
        <v>d294</v>
      </c>
      <c r="I931" t="s">
        <v>12915</v>
      </c>
      <c r="J931" t="s">
        <v>12031</v>
      </c>
      <c r="K931">
        <f>VLOOKUP(J931,'new demand to node'!$B$2:$M$402,12,0)</f>
        <v>106.87247579843503</v>
      </c>
      <c r="T931">
        <v>9662</v>
      </c>
      <c r="U931">
        <v>376</v>
      </c>
    </row>
    <row r="932" spans="1:21">
      <c r="A932">
        <v>9663</v>
      </c>
      <c r="B932">
        <v>382</v>
      </c>
      <c r="C932" t="str">
        <f t="shared" si="23"/>
        <v>n382</v>
      </c>
      <c r="D932" t="str">
        <f>VLOOKUP(A932,'new demand to node'!$A$2:$B$402,2,0)</f>
        <v>d295</v>
      </c>
      <c r="I932" t="s">
        <v>12915</v>
      </c>
      <c r="J932" t="s">
        <v>12032</v>
      </c>
      <c r="K932">
        <f>VLOOKUP(J932,'new demand to node'!$B$2:$M$402,12,0)</f>
        <v>155.09344246172196</v>
      </c>
      <c r="T932">
        <v>9663</v>
      </c>
      <c r="U932">
        <v>375</v>
      </c>
    </row>
    <row r="933" spans="1:21">
      <c r="A933">
        <v>9671</v>
      </c>
      <c r="B933">
        <v>245</v>
      </c>
      <c r="C933" t="str">
        <f t="shared" si="23"/>
        <v>n245</v>
      </c>
      <c r="D933" t="str">
        <f>VLOOKUP(A933,'new demand to node'!$A$2:$B$402,2,0)</f>
        <v>d296</v>
      </c>
      <c r="I933" t="s">
        <v>12915</v>
      </c>
      <c r="J933" t="s">
        <v>12034</v>
      </c>
      <c r="K933">
        <f>VLOOKUP(J933,'new demand to node'!$B$2:$M$402,12,0)</f>
        <v>116.42580015331488</v>
      </c>
      <c r="T933">
        <v>9671</v>
      </c>
      <c r="U933">
        <v>241</v>
      </c>
    </row>
    <row r="934" spans="1:21">
      <c r="A934">
        <v>9671</v>
      </c>
      <c r="B934">
        <v>385</v>
      </c>
      <c r="C934" t="str">
        <f t="shared" si="23"/>
        <v>n385</v>
      </c>
      <c r="D934" t="str">
        <f>VLOOKUP(A934,'new demand to node'!$A$2:$B$402,2,0)</f>
        <v>d296</v>
      </c>
      <c r="I934" t="s">
        <v>12515</v>
      </c>
      <c r="J934" t="s">
        <v>11783</v>
      </c>
      <c r="K934">
        <f>VLOOKUP(J934,'new demand to node'!$B$2:$M$402,12,0)</f>
        <v>649.17981701362703</v>
      </c>
      <c r="T934">
        <v>9671</v>
      </c>
      <c r="U934">
        <v>378</v>
      </c>
    </row>
    <row r="935" spans="1:21">
      <c r="A935">
        <v>9671</v>
      </c>
      <c r="B935">
        <v>389</v>
      </c>
      <c r="C935" t="str">
        <f t="shared" si="23"/>
        <v>n389</v>
      </c>
      <c r="D935" t="str">
        <f>VLOOKUP(A935,'new demand to node'!$A$2:$B$402,2,0)</f>
        <v>d296</v>
      </c>
      <c r="I935" t="s">
        <v>12774</v>
      </c>
      <c r="J935" t="s">
        <v>11695</v>
      </c>
      <c r="K935">
        <f>VLOOKUP(J935,'new demand to node'!$B$2:$M$402,12,0)</f>
        <v>175.55569015561514</v>
      </c>
      <c r="T935">
        <v>9671</v>
      </c>
      <c r="U935">
        <v>382</v>
      </c>
    </row>
    <row r="936" spans="1:21">
      <c r="A936">
        <v>9672</v>
      </c>
      <c r="B936">
        <v>383</v>
      </c>
      <c r="C936" t="str">
        <f t="shared" si="23"/>
        <v>n383</v>
      </c>
      <c r="D936" t="str">
        <f>VLOOKUP(A936,'new demand to node'!$A$2:$B$402,2,0)</f>
        <v>d297</v>
      </c>
      <c r="I936" t="s">
        <v>12774</v>
      </c>
      <c r="J936" t="s">
        <v>11696</v>
      </c>
      <c r="K936">
        <f>VLOOKUP(J936,'new demand to node'!$B$2:$M$402,12,0)</f>
        <v>125.964836889548</v>
      </c>
      <c r="T936">
        <v>9672</v>
      </c>
      <c r="U936">
        <v>376</v>
      </c>
    </row>
    <row r="937" spans="1:21">
      <c r="A937">
        <v>9672</v>
      </c>
      <c r="B937">
        <v>304</v>
      </c>
      <c r="C937" t="str">
        <f t="shared" si="23"/>
        <v>n304</v>
      </c>
      <c r="D937" t="str">
        <f>VLOOKUP(A937,'new demand to node'!$A$2:$B$402,2,0)</f>
        <v>d297</v>
      </c>
      <c r="I937" t="s">
        <v>12881</v>
      </c>
      <c r="J937" t="s">
        <v>11687</v>
      </c>
      <c r="K937">
        <f>VLOOKUP(J937,'new demand to node'!$B$2:$M$402,12,0)</f>
        <v>155.5482684511145</v>
      </c>
      <c r="T937">
        <v>9672</v>
      </c>
      <c r="U937">
        <v>299</v>
      </c>
    </row>
    <row r="938" spans="1:21">
      <c r="A938">
        <v>9672</v>
      </c>
      <c r="B938">
        <v>382</v>
      </c>
      <c r="C938" t="str">
        <f t="shared" si="23"/>
        <v>n382</v>
      </c>
      <c r="D938" t="str">
        <f>VLOOKUP(A938,'new demand to node'!$A$2:$B$402,2,0)</f>
        <v>d297</v>
      </c>
      <c r="I938" t="s">
        <v>12881</v>
      </c>
      <c r="J938" t="s">
        <v>11695</v>
      </c>
      <c r="K938">
        <f>VLOOKUP(J938,'new demand to node'!$B$2:$M$402,12,0)</f>
        <v>175.55569015561514</v>
      </c>
      <c r="T938">
        <v>9672</v>
      </c>
      <c r="U938">
        <v>375</v>
      </c>
    </row>
    <row r="939" spans="1:21">
      <c r="A939">
        <v>9673</v>
      </c>
      <c r="B939">
        <v>383</v>
      </c>
      <c r="C939" t="str">
        <f t="shared" si="23"/>
        <v>n383</v>
      </c>
      <c r="D939" t="str">
        <f>VLOOKUP(A939,'new demand to node'!$A$2:$B$402,2,0)</f>
        <v>d298</v>
      </c>
      <c r="I939" t="s">
        <v>12881</v>
      </c>
      <c r="J939" t="s">
        <v>11696</v>
      </c>
      <c r="K939">
        <f>VLOOKUP(J939,'new demand to node'!$B$2:$M$402,12,0)</f>
        <v>125.964836889548</v>
      </c>
      <c r="T939">
        <v>9673</v>
      </c>
      <c r="U939">
        <v>376</v>
      </c>
    </row>
    <row r="940" spans="1:21">
      <c r="A940">
        <v>9673</v>
      </c>
      <c r="B940">
        <v>304</v>
      </c>
      <c r="C940" t="str">
        <f t="shared" si="23"/>
        <v>n304</v>
      </c>
      <c r="D940" t="str">
        <f>VLOOKUP(A940,'new demand to node'!$A$2:$B$402,2,0)</f>
        <v>d298</v>
      </c>
      <c r="I940" t="s">
        <v>12881</v>
      </c>
      <c r="J940" t="s">
        <v>11698</v>
      </c>
      <c r="K940">
        <f>VLOOKUP(J940,'new demand to node'!$B$2:$M$402,12,0)</f>
        <v>66.357945795054619</v>
      </c>
      <c r="T940">
        <v>9673</v>
      </c>
      <c r="U940">
        <v>299</v>
      </c>
    </row>
    <row r="941" spans="1:21">
      <c r="A941">
        <v>9673</v>
      </c>
      <c r="B941">
        <v>335</v>
      </c>
      <c r="C941" t="str">
        <f t="shared" si="23"/>
        <v>n335</v>
      </c>
      <c r="D941" t="str">
        <f>VLOOKUP(A941,'new demand to node'!$A$2:$B$402,2,0)</f>
        <v>d298</v>
      </c>
      <c r="I941" t="s">
        <v>12701</v>
      </c>
      <c r="J941" t="s">
        <v>11897</v>
      </c>
      <c r="K941">
        <f>VLOOKUP(J941,'new demand to node'!$B$2:$M$402,12,0)</f>
        <v>150.0043623375449</v>
      </c>
      <c r="T941">
        <v>9673</v>
      </c>
      <c r="U941">
        <v>490</v>
      </c>
    </row>
    <row r="942" spans="1:21">
      <c r="A942">
        <v>9674</v>
      </c>
      <c r="B942">
        <v>335</v>
      </c>
      <c r="C942" t="str">
        <f t="shared" si="23"/>
        <v>n335</v>
      </c>
      <c r="D942" t="str">
        <f>VLOOKUP(A942,'new demand to node'!$A$2:$B$402,2,0)</f>
        <v>d299</v>
      </c>
      <c r="I942" t="s">
        <v>12579</v>
      </c>
      <c r="J942" t="s">
        <v>11894</v>
      </c>
      <c r="K942">
        <f>VLOOKUP(J942,'new demand to node'!$B$2:$M$402,12,0)</f>
        <v>165.20143288451339</v>
      </c>
      <c r="T942">
        <v>9674</v>
      </c>
      <c r="U942">
        <v>490</v>
      </c>
    </row>
    <row r="943" spans="1:21">
      <c r="A943">
        <v>9674</v>
      </c>
      <c r="B943">
        <v>383</v>
      </c>
      <c r="C943" t="str">
        <f t="shared" si="23"/>
        <v>n383</v>
      </c>
      <c r="D943" t="str">
        <f>VLOOKUP(A943,'new demand to node'!$A$2:$B$402,2,0)</f>
        <v>d299</v>
      </c>
      <c r="I943" t="s">
        <v>12579</v>
      </c>
      <c r="J943" t="s">
        <v>11895</v>
      </c>
      <c r="K943">
        <f>VLOOKUP(J943,'new demand to node'!$B$2:$M$402,12,0)</f>
        <v>513.2280179549274</v>
      </c>
      <c r="T943">
        <v>9674</v>
      </c>
      <c r="U943">
        <v>329</v>
      </c>
    </row>
    <row r="944" spans="1:21">
      <c r="A944">
        <v>9675</v>
      </c>
      <c r="B944">
        <v>308</v>
      </c>
      <c r="C944" t="str">
        <f t="shared" si="23"/>
        <v>n308</v>
      </c>
      <c r="D944" t="str">
        <f>VLOOKUP(A944,'new demand to node'!$A$2:$B$402,2,0)</f>
        <v>d300</v>
      </c>
      <c r="I944" t="s">
        <v>12815</v>
      </c>
      <c r="J944" t="s">
        <v>11691</v>
      </c>
      <c r="K944">
        <f>VLOOKUP(J944,'new demand to node'!$B$2:$M$402,12,0)</f>
        <v>212.34146065084408</v>
      </c>
      <c r="T944">
        <v>9674</v>
      </c>
      <c r="U944">
        <v>376</v>
      </c>
    </row>
    <row r="945" spans="1:21">
      <c r="A945">
        <v>9675</v>
      </c>
      <c r="B945">
        <v>382</v>
      </c>
      <c r="C945" t="str">
        <f t="shared" si="23"/>
        <v>n382</v>
      </c>
      <c r="D945" t="str">
        <f>VLOOKUP(A945,'new demand to node'!$A$2:$B$402,2,0)</f>
        <v>d300</v>
      </c>
      <c r="I945" t="s">
        <v>12815</v>
      </c>
      <c r="J945" t="s">
        <v>11686</v>
      </c>
      <c r="K945">
        <f>VLOOKUP(J945,'new demand to node'!$B$2:$M$402,12,0)</f>
        <v>442.68426445261196</v>
      </c>
      <c r="T945">
        <v>9675</v>
      </c>
      <c r="U945">
        <v>303</v>
      </c>
    </row>
    <row r="946" spans="1:21">
      <c r="A946">
        <v>9676</v>
      </c>
      <c r="B946">
        <v>309</v>
      </c>
      <c r="C946" t="str">
        <f t="shared" si="23"/>
        <v>n309</v>
      </c>
      <c r="D946" t="str">
        <f>VLOOKUP(A946,'new demand to node'!$A$2:$B$402,2,0)</f>
        <v>d301</v>
      </c>
      <c r="I946" t="s">
        <v>12815</v>
      </c>
      <c r="J946" t="s">
        <v>12033</v>
      </c>
      <c r="K946">
        <f>VLOOKUP(J946,'new demand to node'!$B$2:$M$402,12,0)</f>
        <v>178.93408166412044</v>
      </c>
      <c r="T946">
        <v>9675</v>
      </c>
      <c r="U946">
        <v>490</v>
      </c>
    </row>
    <row r="947" spans="1:21">
      <c r="A947">
        <v>9676</v>
      </c>
      <c r="B947">
        <v>385</v>
      </c>
      <c r="C947" t="str">
        <f t="shared" si="23"/>
        <v>n385</v>
      </c>
      <c r="D947" t="str">
        <f>VLOOKUP(A947,'new demand to node'!$A$2:$B$402,2,0)</f>
        <v>d301</v>
      </c>
      <c r="I947" t="s">
        <v>12815</v>
      </c>
      <c r="J947" t="s">
        <v>12035</v>
      </c>
      <c r="K947">
        <f>VLOOKUP(J947,'new demand to node'!$B$2:$M$402,12,0)</f>
        <v>121.47053581365502</v>
      </c>
      <c r="T947">
        <v>9675</v>
      </c>
      <c r="U947">
        <v>375</v>
      </c>
    </row>
    <row r="948" spans="1:21">
      <c r="A948">
        <v>9676</v>
      </c>
      <c r="B948">
        <v>389</v>
      </c>
      <c r="C948" t="str">
        <f t="shared" si="23"/>
        <v>n389</v>
      </c>
      <c r="D948" t="str">
        <f>VLOOKUP(A948,'new demand to node'!$A$2:$B$402,2,0)</f>
        <v>d301</v>
      </c>
      <c r="I948" t="s">
        <v>12854</v>
      </c>
      <c r="J948" t="s">
        <v>11863</v>
      </c>
      <c r="K948">
        <f>VLOOKUP(J948,'new demand to node'!$B$2:$M$402,12,0)</f>
        <v>4491.0712155098417</v>
      </c>
      <c r="T948">
        <v>9676</v>
      </c>
      <c r="U948">
        <v>304</v>
      </c>
    </row>
    <row r="949" spans="1:21">
      <c r="A949">
        <v>9676</v>
      </c>
      <c r="B949">
        <v>339</v>
      </c>
      <c r="C949" t="str">
        <f t="shared" si="23"/>
        <v>n339</v>
      </c>
      <c r="D949" t="str">
        <f>VLOOKUP(A949,'new demand to node'!$A$2:$B$402,2,0)</f>
        <v>d301</v>
      </c>
      <c r="I949" t="s">
        <v>12854</v>
      </c>
      <c r="J949" t="s">
        <v>11867</v>
      </c>
      <c r="K949">
        <f>VLOOKUP(J949,'new demand to node'!$B$2:$M$402,12,0)</f>
        <v>391.34975010186025</v>
      </c>
      <c r="T949">
        <v>9676</v>
      </c>
      <c r="U949">
        <v>378</v>
      </c>
    </row>
    <row r="950" spans="1:21">
      <c r="A950">
        <v>9677</v>
      </c>
      <c r="B950">
        <v>382</v>
      </c>
      <c r="C950" t="str">
        <f t="shared" si="23"/>
        <v>n382</v>
      </c>
      <c r="D950" t="str">
        <f>VLOOKUP(A950,'new demand to node'!$A$2:$B$402,2,0)</f>
        <v>d302</v>
      </c>
      <c r="I950" t="s">
        <v>12854</v>
      </c>
      <c r="J950" t="s">
        <v>11868</v>
      </c>
      <c r="K950">
        <f>VLOOKUP(J950,'new demand to node'!$B$2:$M$402,12,0)</f>
        <v>575.73080157151423</v>
      </c>
      <c r="T950">
        <v>9676</v>
      </c>
      <c r="U950">
        <v>382</v>
      </c>
    </row>
    <row r="951" spans="1:21">
      <c r="A951">
        <v>9677</v>
      </c>
      <c r="B951">
        <v>389</v>
      </c>
      <c r="C951" t="str">
        <f t="shared" si="23"/>
        <v>n389</v>
      </c>
      <c r="D951" t="str">
        <f>VLOOKUP(A951,'new demand to node'!$A$2:$B$402,2,0)</f>
        <v>d302</v>
      </c>
      <c r="I951" t="s">
        <v>12575</v>
      </c>
      <c r="J951" t="s">
        <v>11721</v>
      </c>
      <c r="K951">
        <f>VLOOKUP(J951,'new demand to node'!$B$2:$M$402,12,0)</f>
        <v>39.115342626447202</v>
      </c>
      <c r="T951">
        <v>9676</v>
      </c>
      <c r="U951">
        <v>333</v>
      </c>
    </row>
    <row r="952" spans="1:21">
      <c r="A952">
        <v>9677</v>
      </c>
      <c r="B952">
        <v>304</v>
      </c>
      <c r="C952" t="str">
        <f t="shared" si="23"/>
        <v>n304</v>
      </c>
      <c r="D952" t="str">
        <f>VLOOKUP(A952,'new demand to node'!$A$2:$B$402,2,0)</f>
        <v>d302</v>
      </c>
      <c r="I952" t="s">
        <v>12575</v>
      </c>
      <c r="J952" t="s">
        <v>12022</v>
      </c>
      <c r="K952">
        <f>VLOOKUP(J952,'new demand to node'!$B$2:$M$402,12,0)</f>
        <v>184.45392049928972</v>
      </c>
      <c r="T952">
        <v>9677</v>
      </c>
      <c r="U952">
        <v>375</v>
      </c>
    </row>
    <row r="953" spans="1:21">
      <c r="A953">
        <v>9678</v>
      </c>
      <c r="B953">
        <v>308</v>
      </c>
      <c r="C953" t="str">
        <f t="shared" si="23"/>
        <v>n308</v>
      </c>
      <c r="D953" t="str">
        <f>VLOOKUP(A953,'new demand to node'!$A$2:$B$402,2,0)</f>
        <v>d303</v>
      </c>
      <c r="I953" t="s">
        <v>12575</v>
      </c>
      <c r="J953" t="s">
        <v>12024</v>
      </c>
      <c r="K953">
        <f>VLOOKUP(J953,'new demand to node'!$B$2:$M$402,12,0)</f>
        <v>569.08366749816514</v>
      </c>
      <c r="T953">
        <v>9677</v>
      </c>
      <c r="U953">
        <v>382</v>
      </c>
    </row>
    <row r="954" spans="1:21">
      <c r="A954">
        <v>9678</v>
      </c>
      <c r="B954">
        <v>383</v>
      </c>
      <c r="C954" t="str">
        <f t="shared" si="23"/>
        <v>n383</v>
      </c>
      <c r="D954" t="str">
        <f>VLOOKUP(A954,'new demand to node'!$A$2:$B$402,2,0)</f>
        <v>d303</v>
      </c>
      <c r="I954" t="s">
        <v>12575</v>
      </c>
      <c r="J954" t="s">
        <v>12035</v>
      </c>
      <c r="K954">
        <f>VLOOKUP(J954,'new demand to node'!$B$2:$M$402,12,0)</f>
        <v>121.47053581365502</v>
      </c>
      <c r="T954">
        <v>9677</v>
      </c>
      <c r="U954">
        <v>299</v>
      </c>
    </row>
    <row r="955" spans="1:21">
      <c r="A955">
        <v>9678</v>
      </c>
      <c r="B955">
        <v>382</v>
      </c>
      <c r="C955" t="str">
        <f t="shared" si="23"/>
        <v>n382</v>
      </c>
      <c r="D955" t="str">
        <f>VLOOKUP(A955,'new demand to node'!$A$2:$B$402,2,0)</f>
        <v>d303</v>
      </c>
      <c r="I955" t="s">
        <v>12575</v>
      </c>
      <c r="J955" t="s">
        <v>12061</v>
      </c>
      <c r="K955">
        <f>VLOOKUP(J955,'new demand to node'!$B$2:$M$402,12,0)</f>
        <v>255.02271761966699</v>
      </c>
      <c r="T955">
        <v>9678</v>
      </c>
      <c r="U955">
        <v>303</v>
      </c>
    </row>
    <row r="956" spans="1:21">
      <c r="A956">
        <v>9679</v>
      </c>
      <c r="B956">
        <v>389</v>
      </c>
      <c r="C956" t="str">
        <f t="shared" si="23"/>
        <v>n389</v>
      </c>
      <c r="D956" t="str">
        <f>VLOOKUP(A956,'new demand to node'!$A$2:$B$402,2,0)</f>
        <v>d304</v>
      </c>
      <c r="I956" t="s">
        <v>12856</v>
      </c>
      <c r="J956" t="s">
        <v>11995</v>
      </c>
      <c r="K956">
        <f>VLOOKUP(J956,'new demand to node'!$B$2:$M$402,12,0)</f>
        <v>83.279388069580847</v>
      </c>
      <c r="T956">
        <v>9678</v>
      </c>
      <c r="U956">
        <v>376</v>
      </c>
    </row>
    <row r="957" spans="1:21">
      <c r="A957">
        <v>9679</v>
      </c>
      <c r="B957">
        <v>382</v>
      </c>
      <c r="C957" t="str">
        <f t="shared" si="23"/>
        <v>n382</v>
      </c>
      <c r="D957" t="str">
        <f>VLOOKUP(A957,'new demand to node'!$A$2:$B$402,2,0)</f>
        <v>d304</v>
      </c>
      <c r="I957" t="s">
        <v>12856</v>
      </c>
      <c r="J957" t="s">
        <v>12001</v>
      </c>
      <c r="K957">
        <f>VLOOKUP(J957,'new demand to node'!$B$2:$M$402,12,0)</f>
        <v>186.57374581209649</v>
      </c>
      <c r="T957">
        <v>9678</v>
      </c>
      <c r="U957">
        <v>375</v>
      </c>
    </row>
    <row r="958" spans="1:21">
      <c r="A958">
        <v>9679</v>
      </c>
      <c r="B958">
        <v>308</v>
      </c>
      <c r="C958" t="str">
        <f t="shared" si="23"/>
        <v>n308</v>
      </c>
      <c r="D958" t="str">
        <f>VLOOKUP(A958,'new demand to node'!$A$2:$B$402,2,0)</f>
        <v>d304</v>
      </c>
      <c r="I958" t="s">
        <v>12976</v>
      </c>
      <c r="J958" t="s">
        <v>11786</v>
      </c>
      <c r="K958">
        <f>VLOOKUP(J958,'new demand to node'!$B$2:$M$402,12,0)</f>
        <v>442.39198017264073</v>
      </c>
      <c r="T958">
        <v>9678</v>
      </c>
      <c r="U958">
        <v>490</v>
      </c>
    </row>
    <row r="959" spans="1:21">
      <c r="A959">
        <v>9679</v>
      </c>
      <c r="B959">
        <v>311</v>
      </c>
      <c r="C959" t="str">
        <f t="shared" si="23"/>
        <v>n311</v>
      </c>
      <c r="D959" t="str">
        <f>VLOOKUP(A959,'new demand to node'!$A$2:$B$402,2,0)</f>
        <v>d304</v>
      </c>
      <c r="I959" t="s">
        <v>12976</v>
      </c>
      <c r="J959" t="s">
        <v>11788</v>
      </c>
      <c r="K959">
        <f>VLOOKUP(J959,'new demand to node'!$B$2:$M$402,12,0)</f>
        <v>675.32774934813517</v>
      </c>
      <c r="T959">
        <v>9679</v>
      </c>
      <c r="U959">
        <v>382</v>
      </c>
    </row>
    <row r="960" spans="1:21">
      <c r="A960">
        <v>9761</v>
      </c>
      <c r="B960">
        <v>316</v>
      </c>
      <c r="C960" t="str">
        <f t="shared" si="23"/>
        <v>n316</v>
      </c>
      <c r="D960" t="str">
        <f>VLOOKUP(A960,'new demand to node'!$A$2:$B$402,2,0)</f>
        <v>d305</v>
      </c>
      <c r="I960" t="s">
        <v>12977</v>
      </c>
      <c r="J960" t="s">
        <v>11689</v>
      </c>
      <c r="K960">
        <f>VLOOKUP(J960,'new demand to node'!$B$2:$M$402,12,0)</f>
        <v>1082.1932852238338</v>
      </c>
      <c r="T960">
        <v>9679</v>
      </c>
      <c r="U960">
        <v>375</v>
      </c>
    </row>
    <row r="961" spans="1:21">
      <c r="A961">
        <v>9762</v>
      </c>
      <c r="B961">
        <v>483</v>
      </c>
      <c r="C961" t="str">
        <f t="shared" si="23"/>
        <v>n483</v>
      </c>
      <c r="D961" t="str">
        <f>VLOOKUP(A961,'new demand to node'!$A$2:$B$402,2,0)</f>
        <v>d306</v>
      </c>
      <c r="I961" t="s">
        <v>12977</v>
      </c>
      <c r="J961" t="s">
        <v>11691</v>
      </c>
      <c r="K961">
        <f>VLOOKUP(J961,'new demand to node'!$B$2:$M$402,12,0)</f>
        <v>212.34146065084408</v>
      </c>
      <c r="T961">
        <v>9679</v>
      </c>
      <c r="U961">
        <v>303</v>
      </c>
    </row>
    <row r="962" spans="1:21">
      <c r="A962">
        <v>9763</v>
      </c>
      <c r="B962">
        <v>247</v>
      </c>
      <c r="C962" t="str">
        <f t="shared" ref="C962:C1025" si="24">"n"&amp;B962</f>
        <v>n247</v>
      </c>
      <c r="D962" t="str">
        <f>VLOOKUP(A962,'new demand to node'!$A$2:$B$402,2,0)</f>
        <v>d307</v>
      </c>
      <c r="I962" t="s">
        <v>12977</v>
      </c>
      <c r="J962" t="s">
        <v>11686</v>
      </c>
      <c r="K962">
        <f>VLOOKUP(J962,'new demand to node'!$B$2:$M$402,12,0)</f>
        <v>442.68426445261196</v>
      </c>
      <c r="T962">
        <v>9679</v>
      </c>
      <c r="U962">
        <v>306</v>
      </c>
    </row>
    <row r="963" spans="1:21">
      <c r="A963">
        <v>9764</v>
      </c>
      <c r="B963">
        <v>485</v>
      </c>
      <c r="C963" t="str">
        <f t="shared" si="24"/>
        <v>n485</v>
      </c>
      <c r="D963" t="str">
        <f>VLOOKUP(A963,'new demand to node'!$A$2:$B$402,2,0)</f>
        <v>d308</v>
      </c>
      <c r="I963" t="s">
        <v>12977</v>
      </c>
      <c r="J963" t="s">
        <v>11694</v>
      </c>
      <c r="K963">
        <f>VLOOKUP(J963,'new demand to node'!$B$2:$M$402,12,0)</f>
        <v>179.21831510657037</v>
      </c>
      <c r="T963">
        <v>9761</v>
      </c>
      <c r="U963">
        <v>309</v>
      </c>
    </row>
    <row r="964" spans="1:21">
      <c r="A964">
        <v>9771</v>
      </c>
      <c r="B964">
        <v>316</v>
      </c>
      <c r="C964" t="str">
        <f t="shared" si="24"/>
        <v>n316</v>
      </c>
      <c r="D964" t="str">
        <f>VLOOKUP(A964,'new demand to node'!$A$2:$B$402,2,0)</f>
        <v>d309</v>
      </c>
      <c r="I964" t="s">
        <v>12977</v>
      </c>
      <c r="J964" t="s">
        <v>11697</v>
      </c>
      <c r="K964">
        <f>VLOOKUP(J964,'new demand to node'!$B$2:$M$402,12,0)</f>
        <v>252.55196767128822</v>
      </c>
      <c r="T964">
        <v>9762</v>
      </c>
      <c r="U964">
        <v>472</v>
      </c>
    </row>
    <row r="965" spans="1:21">
      <c r="A965">
        <v>9771</v>
      </c>
      <c r="B965">
        <v>315</v>
      </c>
      <c r="C965" t="str">
        <f t="shared" si="24"/>
        <v>n315</v>
      </c>
      <c r="D965" t="str">
        <f>VLOOKUP(A965,'new demand to node'!$A$2:$B$402,2,0)</f>
        <v>d309</v>
      </c>
      <c r="I965" t="s">
        <v>12977</v>
      </c>
      <c r="J965" t="s">
        <v>11699</v>
      </c>
      <c r="K965">
        <f>VLOOKUP(J965,'new demand to node'!$B$2:$M$402,12,0)</f>
        <v>226.79404921020492</v>
      </c>
      <c r="T965">
        <v>9763</v>
      </c>
      <c r="U965">
        <v>243</v>
      </c>
    </row>
    <row r="966" spans="1:21">
      <c r="A966">
        <v>9771</v>
      </c>
      <c r="B966">
        <v>314</v>
      </c>
      <c r="C966" t="str">
        <f t="shared" si="24"/>
        <v>n314</v>
      </c>
      <c r="D966" t="str">
        <f>VLOOKUP(A966,'new demand to node'!$A$2:$B$402,2,0)</f>
        <v>d309</v>
      </c>
      <c r="I966" t="s">
        <v>12790</v>
      </c>
      <c r="J966" t="s">
        <v>11878</v>
      </c>
      <c r="K966">
        <f>VLOOKUP(J966,'new demand to node'!$B$2:$M$402,12,0)</f>
        <v>221.09941844661532</v>
      </c>
      <c r="T966">
        <v>9764</v>
      </c>
      <c r="U966">
        <v>474</v>
      </c>
    </row>
    <row r="967" spans="1:21">
      <c r="A967">
        <v>9771</v>
      </c>
      <c r="B967">
        <v>13</v>
      </c>
      <c r="C967" t="str">
        <f t="shared" si="24"/>
        <v>n13</v>
      </c>
      <c r="D967" t="str">
        <f>VLOOKUP(A967,'new demand to node'!$A$2:$B$402,2,0)</f>
        <v>d309</v>
      </c>
      <c r="I967" t="s">
        <v>12790</v>
      </c>
      <c r="J967" t="s">
        <v>11883</v>
      </c>
      <c r="K967">
        <f>VLOOKUP(J967,'new demand to node'!$B$2:$M$402,12,0)</f>
        <v>293.76547400510083</v>
      </c>
      <c r="T967">
        <v>9771</v>
      </c>
      <c r="U967">
        <v>308</v>
      </c>
    </row>
    <row r="968" spans="1:21">
      <c r="A968">
        <v>9772</v>
      </c>
      <c r="B968">
        <v>314</v>
      </c>
      <c r="C968" t="str">
        <f t="shared" si="24"/>
        <v>n314</v>
      </c>
      <c r="D968" t="str">
        <f>VLOOKUP(A968,'new demand to node'!$A$2:$B$402,2,0)</f>
        <v>d310</v>
      </c>
      <c r="I968" t="s">
        <v>12732</v>
      </c>
      <c r="J968" t="s">
        <v>11726</v>
      </c>
      <c r="K968">
        <f>VLOOKUP(J968,'new demand to node'!$B$2:$M$402,12,0)</f>
        <v>169.47394140636041</v>
      </c>
      <c r="T968">
        <v>9771</v>
      </c>
      <c r="U968">
        <v>309</v>
      </c>
    </row>
    <row r="969" spans="1:21">
      <c r="A969">
        <v>9772</v>
      </c>
      <c r="B969">
        <v>396</v>
      </c>
      <c r="C969" t="str">
        <f t="shared" si="24"/>
        <v>n396</v>
      </c>
      <c r="D969" t="str">
        <f>VLOOKUP(A969,'new demand to node'!$A$2:$B$402,2,0)</f>
        <v>d310</v>
      </c>
      <c r="I969" t="s">
        <v>12978</v>
      </c>
      <c r="J969" t="s">
        <v>11693</v>
      </c>
      <c r="K969">
        <f>VLOOKUP(J969,'new demand to node'!$B$2:$M$402,12,0)</f>
        <v>284.86499861026152</v>
      </c>
      <c r="T969">
        <v>9771</v>
      </c>
      <c r="U969">
        <v>13</v>
      </c>
    </row>
    <row r="970" spans="1:21">
      <c r="A970">
        <v>9772</v>
      </c>
      <c r="B970">
        <v>318</v>
      </c>
      <c r="C970" t="str">
        <f t="shared" si="24"/>
        <v>n318</v>
      </c>
      <c r="D970" t="str">
        <f>VLOOKUP(A970,'new demand to node'!$A$2:$B$402,2,0)</f>
        <v>d310</v>
      </c>
      <c r="I970" t="s">
        <v>12978</v>
      </c>
      <c r="J970" t="s">
        <v>11698</v>
      </c>
      <c r="K970">
        <f>VLOOKUP(J970,'new demand to node'!$B$2:$M$402,12,0)</f>
        <v>66.357945795054619</v>
      </c>
      <c r="T970">
        <v>9772</v>
      </c>
      <c r="U970">
        <v>308</v>
      </c>
    </row>
    <row r="971" spans="1:21">
      <c r="A971">
        <v>9772</v>
      </c>
      <c r="B971">
        <v>315</v>
      </c>
      <c r="C971" t="str">
        <f t="shared" si="24"/>
        <v>n315</v>
      </c>
      <c r="D971" t="str">
        <f>VLOOKUP(A971,'new demand to node'!$A$2:$B$402,2,0)</f>
        <v>d310</v>
      </c>
      <c r="I971" t="s">
        <v>12978</v>
      </c>
      <c r="J971" t="s">
        <v>11726</v>
      </c>
      <c r="K971">
        <f>VLOOKUP(J971,'new demand to node'!$B$2:$M$402,12,0)</f>
        <v>169.47394140636041</v>
      </c>
      <c r="T971">
        <v>9772</v>
      </c>
      <c r="U971">
        <v>389</v>
      </c>
    </row>
    <row r="972" spans="1:21">
      <c r="A972">
        <v>9772</v>
      </c>
      <c r="B972">
        <v>316</v>
      </c>
      <c r="C972" t="str">
        <f t="shared" si="24"/>
        <v>n316</v>
      </c>
      <c r="D972" t="str">
        <f>VLOOKUP(A972,'new demand to node'!$A$2:$B$402,2,0)</f>
        <v>d310</v>
      </c>
      <c r="I972" t="s">
        <v>12537</v>
      </c>
      <c r="J972" t="s">
        <v>11931</v>
      </c>
      <c r="K972">
        <f>VLOOKUP(J972,'new demand to node'!$B$2:$M$402,12,0)</f>
        <v>321.4897735340308</v>
      </c>
      <c r="T972">
        <v>9772</v>
      </c>
      <c r="U972">
        <v>312</v>
      </c>
    </row>
    <row r="973" spans="1:21">
      <c r="A973">
        <v>9772</v>
      </c>
      <c r="B973">
        <v>486</v>
      </c>
      <c r="C973" t="str">
        <f t="shared" si="24"/>
        <v>n486</v>
      </c>
      <c r="D973" t="str">
        <f>VLOOKUP(A973,'new demand to node'!$A$2:$B$402,2,0)</f>
        <v>d310</v>
      </c>
      <c r="I973" t="s">
        <v>12537</v>
      </c>
      <c r="J973" t="s">
        <v>11934</v>
      </c>
      <c r="K973">
        <f>VLOOKUP(J973,'new demand to node'!$B$2:$M$402,12,0)</f>
        <v>197.16920903019314</v>
      </c>
      <c r="T973">
        <v>9772</v>
      </c>
      <c r="U973">
        <v>309</v>
      </c>
    </row>
    <row r="974" spans="1:21">
      <c r="A974">
        <v>9773</v>
      </c>
      <c r="B974">
        <v>410</v>
      </c>
      <c r="C974" t="str">
        <f t="shared" si="24"/>
        <v>n410</v>
      </c>
      <c r="D974" t="str">
        <f>VLOOKUP(A974,'new demand to node'!$A$2:$B$402,2,0)</f>
        <v>d311</v>
      </c>
      <c r="I974" t="s">
        <v>12537</v>
      </c>
      <c r="J974" t="s">
        <v>11937</v>
      </c>
      <c r="K974">
        <f>VLOOKUP(J974,'new demand to node'!$B$2:$M$402,12,0)</f>
        <v>107.16325784467693</v>
      </c>
      <c r="T974">
        <v>9772</v>
      </c>
      <c r="U974">
        <v>475</v>
      </c>
    </row>
    <row r="975" spans="1:21">
      <c r="A975">
        <v>9773</v>
      </c>
      <c r="B975">
        <v>318</v>
      </c>
      <c r="C975" t="str">
        <f t="shared" si="24"/>
        <v>n318</v>
      </c>
      <c r="D975" t="str">
        <f>VLOOKUP(A975,'new demand to node'!$A$2:$B$402,2,0)</f>
        <v>d311</v>
      </c>
      <c r="I975" t="s">
        <v>12772</v>
      </c>
      <c r="J975" t="s">
        <v>11740</v>
      </c>
      <c r="K975">
        <f>VLOOKUP(J975,'new demand to node'!$B$2:$M$402,12,0)</f>
        <v>192.2657194174794</v>
      </c>
      <c r="T975">
        <v>9773</v>
      </c>
      <c r="U975">
        <v>402</v>
      </c>
    </row>
    <row r="976" spans="1:21">
      <c r="A976">
        <v>9773</v>
      </c>
      <c r="B976">
        <v>491</v>
      </c>
      <c r="C976" t="str">
        <f t="shared" si="24"/>
        <v>n491</v>
      </c>
      <c r="D976" t="str">
        <f>VLOOKUP(A976,'new demand to node'!$A$2:$B$402,2,0)</f>
        <v>d311</v>
      </c>
      <c r="I976" t="s">
        <v>12918</v>
      </c>
      <c r="J976" t="s">
        <v>12031</v>
      </c>
      <c r="K976">
        <f>VLOOKUP(J976,'new demand to node'!$B$2:$M$402,12,0)</f>
        <v>106.87247579843503</v>
      </c>
      <c r="T976">
        <v>9773</v>
      </c>
      <c r="U976">
        <v>312</v>
      </c>
    </row>
    <row r="977" spans="1:21">
      <c r="A977">
        <v>9773</v>
      </c>
      <c r="B977">
        <v>230</v>
      </c>
      <c r="C977" t="str">
        <f t="shared" si="24"/>
        <v>n230</v>
      </c>
      <c r="D977" t="str">
        <f>VLOOKUP(A977,'new demand to node'!$A$2:$B$402,2,0)</f>
        <v>d311</v>
      </c>
      <c r="I977" t="s">
        <v>12649</v>
      </c>
      <c r="J977" t="s">
        <v>11740</v>
      </c>
      <c r="K977">
        <f>VLOOKUP(J977,'new demand to node'!$B$2:$M$402,12,0)</f>
        <v>192.2657194174794</v>
      </c>
      <c r="T977">
        <v>9773</v>
      </c>
      <c r="U977">
        <v>480</v>
      </c>
    </row>
    <row r="978" spans="1:21">
      <c r="A978">
        <v>9773</v>
      </c>
      <c r="B978">
        <v>394</v>
      </c>
      <c r="C978" t="str">
        <f t="shared" si="24"/>
        <v>n394</v>
      </c>
      <c r="D978" t="str">
        <f>VLOOKUP(A978,'new demand to node'!$A$2:$B$402,2,0)</f>
        <v>d311</v>
      </c>
      <c r="I978" t="s">
        <v>12664</v>
      </c>
      <c r="J978" t="s">
        <v>11870</v>
      </c>
      <c r="K978">
        <f>VLOOKUP(J978,'new demand to node'!$B$2:$M$402,12,0)</f>
        <v>295.07877254529939</v>
      </c>
      <c r="T978">
        <v>9773</v>
      </c>
      <c r="U978">
        <v>227</v>
      </c>
    </row>
    <row r="979" spans="1:21">
      <c r="A979">
        <v>9773</v>
      </c>
      <c r="B979">
        <v>396</v>
      </c>
      <c r="C979" t="str">
        <f t="shared" si="24"/>
        <v>n396</v>
      </c>
      <c r="D979" t="str">
        <f>VLOOKUP(A979,'new demand to node'!$A$2:$B$402,2,0)</f>
        <v>d311</v>
      </c>
      <c r="I979" t="s">
        <v>12664</v>
      </c>
      <c r="J979" t="s">
        <v>11882</v>
      </c>
      <c r="K979">
        <f>VLOOKUP(J979,'new demand to node'!$B$2:$M$402,12,0)</f>
        <v>253.5967459734552</v>
      </c>
      <c r="T979">
        <v>9773</v>
      </c>
      <c r="U979">
        <v>387</v>
      </c>
    </row>
    <row r="980" spans="1:21">
      <c r="A980">
        <v>9774</v>
      </c>
      <c r="B980">
        <v>396</v>
      </c>
      <c r="C980" t="str">
        <f t="shared" si="24"/>
        <v>n396</v>
      </c>
      <c r="D980" t="str">
        <f>VLOOKUP(A980,'new demand to node'!$A$2:$B$402,2,0)</f>
        <v>d312</v>
      </c>
      <c r="I980" t="s">
        <v>12664</v>
      </c>
      <c r="J980" t="s">
        <v>11883</v>
      </c>
      <c r="K980">
        <f>VLOOKUP(J980,'new demand to node'!$B$2:$M$402,12,0)</f>
        <v>293.76547400510083</v>
      </c>
      <c r="T980">
        <v>9773</v>
      </c>
      <c r="U980">
        <v>389</v>
      </c>
    </row>
    <row r="981" spans="1:21">
      <c r="A981">
        <v>9774</v>
      </c>
      <c r="B981">
        <v>393</v>
      </c>
      <c r="C981" t="str">
        <f t="shared" si="24"/>
        <v>n393</v>
      </c>
      <c r="D981" t="str">
        <f>VLOOKUP(A981,'new demand to node'!$A$2:$B$402,2,0)</f>
        <v>d312</v>
      </c>
      <c r="I981" t="s">
        <v>12654</v>
      </c>
      <c r="J981" t="s">
        <v>11805</v>
      </c>
      <c r="K981">
        <f>VLOOKUP(J981,'new demand to node'!$B$2:$M$402,12,0)</f>
        <v>208.04986573093245</v>
      </c>
      <c r="T981">
        <v>9774</v>
      </c>
      <c r="U981">
        <v>389</v>
      </c>
    </row>
    <row r="982" spans="1:21">
      <c r="A982">
        <v>9774</v>
      </c>
      <c r="B982">
        <v>491</v>
      </c>
      <c r="C982" t="str">
        <f t="shared" si="24"/>
        <v>n491</v>
      </c>
      <c r="D982" t="str">
        <f>VLOOKUP(A982,'new demand to node'!$A$2:$B$402,2,0)</f>
        <v>d312</v>
      </c>
      <c r="I982" t="s">
        <v>12654</v>
      </c>
      <c r="J982" t="s">
        <v>11880</v>
      </c>
      <c r="K982">
        <f>VLOOKUP(J982,'new demand to node'!$B$2:$M$402,12,0)</f>
        <v>975.99277404330496</v>
      </c>
      <c r="T982">
        <v>9774</v>
      </c>
      <c r="U982">
        <v>386</v>
      </c>
    </row>
    <row r="983" spans="1:21">
      <c r="A983">
        <v>9774</v>
      </c>
      <c r="B983">
        <v>230</v>
      </c>
      <c r="C983" t="str">
        <f t="shared" si="24"/>
        <v>n230</v>
      </c>
      <c r="D983" t="str">
        <f>VLOOKUP(A983,'new demand to node'!$A$2:$B$402,2,0)</f>
        <v>d312</v>
      </c>
      <c r="I983" t="s">
        <v>12654</v>
      </c>
      <c r="J983" t="s">
        <v>11883</v>
      </c>
      <c r="K983">
        <f>VLOOKUP(J983,'new demand to node'!$B$2:$M$402,12,0)</f>
        <v>293.76547400510083</v>
      </c>
      <c r="T983">
        <v>9774</v>
      </c>
      <c r="U983">
        <v>480</v>
      </c>
    </row>
    <row r="984" spans="1:21">
      <c r="A984">
        <v>9774</v>
      </c>
      <c r="B984">
        <v>485</v>
      </c>
      <c r="C984" t="str">
        <f t="shared" si="24"/>
        <v>n485</v>
      </c>
      <c r="D984" t="str">
        <f>VLOOKUP(A984,'new demand to node'!$A$2:$B$402,2,0)</f>
        <v>d312</v>
      </c>
      <c r="I984" t="s">
        <v>12848</v>
      </c>
      <c r="J984" t="s">
        <v>11896</v>
      </c>
      <c r="K984">
        <f>VLOOKUP(J984,'new demand to node'!$B$2:$M$402,12,0)</f>
        <v>407.32334724473094</v>
      </c>
      <c r="T984">
        <v>9774</v>
      </c>
      <c r="U984">
        <v>227</v>
      </c>
    </row>
    <row r="985" spans="1:21">
      <c r="A985">
        <v>9774</v>
      </c>
      <c r="B985">
        <v>232</v>
      </c>
      <c r="C985" t="str">
        <f t="shared" si="24"/>
        <v>n232</v>
      </c>
      <c r="D985" t="str">
        <f>VLOOKUP(A985,'new demand to node'!$A$2:$B$402,2,0)</f>
        <v>d312</v>
      </c>
      <c r="I985" t="s">
        <v>12848</v>
      </c>
      <c r="J985" t="s">
        <v>11897</v>
      </c>
      <c r="K985">
        <f>VLOOKUP(J985,'new demand to node'!$B$2:$M$402,12,0)</f>
        <v>150.0043623375449</v>
      </c>
      <c r="T985">
        <v>9774</v>
      </c>
      <c r="U985">
        <v>474</v>
      </c>
    </row>
    <row r="986" spans="1:21">
      <c r="A986">
        <v>9774</v>
      </c>
      <c r="B986">
        <v>486</v>
      </c>
      <c r="C986" t="str">
        <f t="shared" si="24"/>
        <v>n486</v>
      </c>
      <c r="D986" t="str">
        <f>VLOOKUP(A986,'new demand to node'!$A$2:$B$402,2,0)</f>
        <v>d312</v>
      </c>
      <c r="I986" t="s">
        <v>12836</v>
      </c>
      <c r="J986" t="s">
        <v>11856</v>
      </c>
      <c r="K986">
        <f>VLOOKUP(J986,'new demand to node'!$B$2:$M$402,12,0)</f>
        <v>159.93570306240665</v>
      </c>
      <c r="T986">
        <v>9774</v>
      </c>
      <c r="U986">
        <v>229</v>
      </c>
    </row>
    <row r="987" spans="1:21">
      <c r="A987">
        <v>9775</v>
      </c>
      <c r="B987">
        <v>227</v>
      </c>
      <c r="C987" t="str">
        <f t="shared" si="24"/>
        <v>n227</v>
      </c>
      <c r="D987" t="str">
        <f>VLOOKUP(A987,'new demand to node'!$A$2:$B$402,2,0)</f>
        <v>d313</v>
      </c>
      <c r="I987" t="s">
        <v>12836</v>
      </c>
      <c r="J987" t="s">
        <v>11878</v>
      </c>
      <c r="K987">
        <f>VLOOKUP(J987,'new demand to node'!$B$2:$M$402,12,0)</f>
        <v>221.09941844661532</v>
      </c>
      <c r="T987">
        <v>9774</v>
      </c>
      <c r="U987">
        <v>475</v>
      </c>
    </row>
    <row r="988" spans="1:21">
      <c r="A988">
        <v>9775</v>
      </c>
      <c r="B988">
        <v>393</v>
      </c>
      <c r="C988" t="str">
        <f t="shared" si="24"/>
        <v>n393</v>
      </c>
      <c r="D988" t="str">
        <f>VLOOKUP(A988,'new demand to node'!$A$2:$B$402,2,0)</f>
        <v>d313</v>
      </c>
      <c r="I988" t="s">
        <v>12837</v>
      </c>
      <c r="J988" t="s">
        <v>11705</v>
      </c>
      <c r="K988">
        <f>VLOOKUP(J988,'new demand to node'!$B$2:$M$402,12,0)</f>
        <v>158.51462665713453</v>
      </c>
      <c r="T988">
        <v>9775</v>
      </c>
      <c r="U988">
        <v>224</v>
      </c>
    </row>
    <row r="989" spans="1:21">
      <c r="A989">
        <v>9775</v>
      </c>
      <c r="B989">
        <v>233</v>
      </c>
      <c r="C989" t="str">
        <f t="shared" si="24"/>
        <v>n233</v>
      </c>
      <c r="D989" t="str">
        <f>VLOOKUP(A989,'new demand to node'!$A$2:$B$402,2,0)</f>
        <v>d313</v>
      </c>
      <c r="I989" t="s">
        <v>12837</v>
      </c>
      <c r="J989" t="s">
        <v>11709</v>
      </c>
      <c r="K989">
        <f>VLOOKUP(J989,'new demand to node'!$B$2:$M$402,12,0)</f>
        <v>108.17568168414776</v>
      </c>
      <c r="T989">
        <v>9775</v>
      </c>
      <c r="U989">
        <v>386</v>
      </c>
    </row>
    <row r="990" spans="1:21">
      <c r="A990">
        <v>9775</v>
      </c>
      <c r="B990">
        <v>232</v>
      </c>
      <c r="C990" t="str">
        <f t="shared" si="24"/>
        <v>n232</v>
      </c>
      <c r="D990" t="str">
        <f>VLOOKUP(A990,'new demand to node'!$A$2:$B$402,2,0)</f>
        <v>d313</v>
      </c>
      <c r="I990" t="s">
        <v>12837</v>
      </c>
      <c r="J990" t="s">
        <v>12056</v>
      </c>
      <c r="K990">
        <f>VLOOKUP(J990,'new demand to node'!$B$2:$M$402,12,0)</f>
        <v>360.89425074815824</v>
      </c>
      <c r="T990">
        <v>9775</v>
      </c>
      <c r="U990">
        <v>230</v>
      </c>
    </row>
    <row r="991" spans="1:21">
      <c r="A991">
        <v>9776</v>
      </c>
      <c r="B991">
        <v>262</v>
      </c>
      <c r="C991" t="str">
        <f t="shared" si="24"/>
        <v>n262</v>
      </c>
      <c r="D991" t="str">
        <f>VLOOKUP(A991,'new demand to node'!$A$2:$B$402,2,0)</f>
        <v>d314</v>
      </c>
      <c r="I991" t="s">
        <v>12979</v>
      </c>
      <c r="J991" t="s">
        <v>11705</v>
      </c>
      <c r="K991">
        <f>VLOOKUP(J991,'new demand to node'!$B$2:$M$402,12,0)</f>
        <v>158.51462665713453</v>
      </c>
      <c r="T991">
        <v>9775</v>
      </c>
      <c r="U991">
        <v>229</v>
      </c>
    </row>
    <row r="992" spans="1:21">
      <c r="A992">
        <v>9776</v>
      </c>
      <c r="B992">
        <v>395</v>
      </c>
      <c r="C992" t="str">
        <f t="shared" si="24"/>
        <v>n395</v>
      </c>
      <c r="D992" t="str">
        <f>VLOOKUP(A992,'new demand to node'!$A$2:$B$402,2,0)</f>
        <v>d314</v>
      </c>
      <c r="I992" t="s">
        <v>12979</v>
      </c>
      <c r="J992" t="s">
        <v>11709</v>
      </c>
      <c r="K992">
        <f>VLOOKUP(J992,'new demand to node'!$B$2:$M$402,12,0)</f>
        <v>108.17568168414776</v>
      </c>
      <c r="T992">
        <v>9776</v>
      </c>
      <c r="U992">
        <v>258</v>
      </c>
    </row>
    <row r="993" spans="1:21">
      <c r="A993">
        <v>9777</v>
      </c>
      <c r="B993">
        <v>484</v>
      </c>
      <c r="C993" t="str">
        <f t="shared" si="24"/>
        <v>n484</v>
      </c>
      <c r="D993" t="str">
        <f>VLOOKUP(A993,'new demand to node'!$A$2:$B$402,2,0)</f>
        <v>d315</v>
      </c>
      <c r="I993" t="s">
        <v>12795</v>
      </c>
      <c r="J993" t="s">
        <v>11856</v>
      </c>
      <c r="K993">
        <f>VLOOKUP(J993,'new demand to node'!$B$2:$M$402,12,0)</f>
        <v>159.93570306240665</v>
      </c>
      <c r="T993">
        <v>9776</v>
      </c>
      <c r="U993">
        <v>388</v>
      </c>
    </row>
    <row r="994" spans="1:21">
      <c r="A994">
        <v>9777</v>
      </c>
      <c r="B994">
        <v>483</v>
      </c>
      <c r="C994" t="str">
        <f t="shared" si="24"/>
        <v>n483</v>
      </c>
      <c r="D994" t="str">
        <f>VLOOKUP(A994,'new demand to node'!$A$2:$B$402,2,0)</f>
        <v>d315</v>
      </c>
      <c r="I994" t="s">
        <v>13000</v>
      </c>
      <c r="J994" t="s">
        <v>12011</v>
      </c>
      <c r="K994">
        <f>VLOOKUP(J994,'new demand to node'!$B$2:$M$402,12,0)</f>
        <v>800.35685119910067</v>
      </c>
      <c r="T994">
        <v>9777</v>
      </c>
      <c r="U994">
        <v>473</v>
      </c>
    </row>
    <row r="995" spans="1:21">
      <c r="A995">
        <v>9777</v>
      </c>
      <c r="B995">
        <v>247</v>
      </c>
      <c r="C995" t="str">
        <f t="shared" si="24"/>
        <v>n247</v>
      </c>
      <c r="D995" t="str">
        <f>VLOOKUP(A995,'new demand to node'!$A$2:$B$402,2,0)</f>
        <v>d315</v>
      </c>
      <c r="I995" t="s">
        <v>13000</v>
      </c>
      <c r="J995" t="s">
        <v>12025</v>
      </c>
      <c r="K995">
        <f>VLOOKUP(J995,'new demand to node'!$B$2:$M$402,12,0)</f>
        <v>179.12235866233863</v>
      </c>
      <c r="T995">
        <v>9777</v>
      </c>
      <c r="U995">
        <v>472</v>
      </c>
    </row>
    <row r="996" spans="1:21">
      <c r="A996">
        <v>9777</v>
      </c>
      <c r="B996">
        <v>487</v>
      </c>
      <c r="C996" t="str">
        <f t="shared" si="24"/>
        <v>n487</v>
      </c>
      <c r="D996" t="str">
        <f>VLOOKUP(A996,'new demand to node'!$A$2:$B$402,2,0)</f>
        <v>d315</v>
      </c>
      <c r="I996" t="s">
        <v>12528</v>
      </c>
      <c r="J996" t="s">
        <v>11766</v>
      </c>
      <c r="K996">
        <f>VLOOKUP(J996,'new demand to node'!$B$2:$M$402,12,0)</f>
        <v>1235.5484912436366</v>
      </c>
      <c r="T996">
        <v>9777</v>
      </c>
      <c r="U996">
        <v>243</v>
      </c>
    </row>
    <row r="997" spans="1:21">
      <c r="A997">
        <v>9777</v>
      </c>
      <c r="B997">
        <v>486</v>
      </c>
      <c r="C997" t="str">
        <f t="shared" si="24"/>
        <v>n486</v>
      </c>
      <c r="D997" t="str">
        <f>VLOOKUP(A997,'new demand to node'!$A$2:$B$402,2,0)</f>
        <v>d315</v>
      </c>
      <c r="I997" t="s">
        <v>12528</v>
      </c>
      <c r="J997" t="s">
        <v>11767</v>
      </c>
      <c r="K997">
        <f>VLOOKUP(J997,'new demand to node'!$B$2:$M$402,12,0)</f>
        <v>278.48820233434589</v>
      </c>
      <c r="T997">
        <v>9777</v>
      </c>
      <c r="U997">
        <v>476</v>
      </c>
    </row>
    <row r="998" spans="1:21">
      <c r="A998">
        <v>9778</v>
      </c>
      <c r="B998">
        <v>487</v>
      </c>
      <c r="C998" t="str">
        <f t="shared" si="24"/>
        <v>n487</v>
      </c>
      <c r="D998" t="str">
        <f>VLOOKUP(A998,'new demand to node'!$A$2:$B$402,2,0)</f>
        <v>d316</v>
      </c>
      <c r="I998" t="s">
        <v>12528</v>
      </c>
      <c r="J998" t="s">
        <v>11770</v>
      </c>
      <c r="K998">
        <f>VLOOKUP(J998,'new demand to node'!$B$2:$M$402,12,0)</f>
        <v>523.55923220439684</v>
      </c>
      <c r="T998">
        <v>9777</v>
      </c>
      <c r="U998">
        <v>475</v>
      </c>
    </row>
    <row r="999" spans="1:21">
      <c r="A999">
        <v>9778</v>
      </c>
      <c r="B999">
        <v>485</v>
      </c>
      <c r="C999" t="str">
        <f t="shared" si="24"/>
        <v>n485</v>
      </c>
      <c r="D999" t="str">
        <f>VLOOKUP(A999,'new demand to node'!$A$2:$B$402,2,0)</f>
        <v>d316</v>
      </c>
      <c r="I999" t="s">
        <v>12890</v>
      </c>
      <c r="J999" t="s">
        <v>12010</v>
      </c>
      <c r="K999">
        <f>VLOOKUP(J999,'new demand to node'!$B$2:$M$402,12,0)</f>
        <v>561.96251579757563</v>
      </c>
      <c r="T999">
        <v>9778</v>
      </c>
      <c r="U999">
        <v>476</v>
      </c>
    </row>
    <row r="1000" spans="1:21">
      <c r="A1000">
        <v>9778</v>
      </c>
      <c r="B1000">
        <v>486</v>
      </c>
      <c r="C1000" t="str">
        <f t="shared" si="24"/>
        <v>n486</v>
      </c>
      <c r="D1000" t="str">
        <f>VLOOKUP(A1000,'new demand to node'!$A$2:$B$402,2,0)</f>
        <v>d316</v>
      </c>
      <c r="I1000" t="s">
        <v>12890</v>
      </c>
      <c r="J1000" t="s">
        <v>12017</v>
      </c>
      <c r="K1000">
        <f>VLOOKUP(J1000,'new demand to node'!$B$2:$M$402,12,0)</f>
        <v>384.71428843022568</v>
      </c>
      <c r="T1000">
        <v>9778</v>
      </c>
      <c r="U1000">
        <v>474</v>
      </c>
    </row>
    <row r="1001" spans="1:21">
      <c r="A1001">
        <v>9778</v>
      </c>
      <c r="B1001">
        <v>232</v>
      </c>
      <c r="C1001" t="str">
        <f t="shared" si="24"/>
        <v>n232</v>
      </c>
      <c r="D1001" t="str">
        <f>VLOOKUP(A1001,'new demand to node'!$A$2:$B$402,2,0)</f>
        <v>d316</v>
      </c>
      <c r="I1001" t="s">
        <v>12890</v>
      </c>
      <c r="J1001" t="s">
        <v>12022</v>
      </c>
      <c r="K1001">
        <f>VLOOKUP(J1001,'new demand to node'!$B$2:$M$402,12,0)</f>
        <v>184.45392049928972</v>
      </c>
      <c r="T1001">
        <v>9778</v>
      </c>
      <c r="U1001">
        <v>475</v>
      </c>
    </row>
    <row r="1002" spans="1:21">
      <c r="A1002">
        <v>9779</v>
      </c>
      <c r="B1002">
        <v>318</v>
      </c>
      <c r="C1002" t="str">
        <f t="shared" si="24"/>
        <v>n318</v>
      </c>
      <c r="D1002" t="str">
        <f>VLOOKUP(A1002,'new demand to node'!$A$2:$B$402,2,0)</f>
        <v>d317</v>
      </c>
      <c r="I1002" t="s">
        <v>12890</v>
      </c>
      <c r="J1002" t="s">
        <v>12023</v>
      </c>
      <c r="K1002">
        <f>VLOOKUP(J1002,'new demand to node'!$B$2:$M$402,12,0)</f>
        <v>265.50092449826019</v>
      </c>
      <c r="T1002">
        <v>9778</v>
      </c>
      <c r="U1002">
        <v>229</v>
      </c>
    </row>
    <row r="1003" spans="1:21">
      <c r="A1003">
        <v>9779</v>
      </c>
      <c r="B1003">
        <v>394</v>
      </c>
      <c r="C1003" t="str">
        <f t="shared" si="24"/>
        <v>n394</v>
      </c>
      <c r="D1003" t="str">
        <f>VLOOKUP(A1003,'new demand to node'!$A$2:$B$402,2,0)</f>
        <v>d317</v>
      </c>
      <c r="I1003" t="s">
        <v>12890</v>
      </c>
      <c r="J1003" t="s">
        <v>12057</v>
      </c>
      <c r="K1003">
        <f>VLOOKUP(J1003,'new demand to node'!$B$2:$M$402,12,0)</f>
        <v>153.51505011638784</v>
      </c>
      <c r="T1003">
        <v>9779</v>
      </c>
      <c r="U1003">
        <v>312</v>
      </c>
    </row>
    <row r="1004" spans="1:21">
      <c r="A1004">
        <v>9779</v>
      </c>
      <c r="B1004">
        <v>410</v>
      </c>
      <c r="C1004" t="str">
        <f t="shared" si="24"/>
        <v>n410</v>
      </c>
      <c r="D1004" t="str">
        <f>VLOOKUP(A1004,'new demand to node'!$A$2:$B$402,2,0)</f>
        <v>d317</v>
      </c>
      <c r="I1004" t="s">
        <v>12890</v>
      </c>
      <c r="J1004" t="s">
        <v>12061</v>
      </c>
      <c r="K1004">
        <f>VLOOKUP(J1004,'new demand to node'!$B$2:$M$402,12,0)</f>
        <v>255.02271761966699</v>
      </c>
      <c r="T1004">
        <v>9779</v>
      </c>
      <c r="U1004">
        <v>387</v>
      </c>
    </row>
    <row r="1005" spans="1:21">
      <c r="A1005">
        <v>9779</v>
      </c>
      <c r="B1005">
        <v>384</v>
      </c>
      <c r="C1005" t="str">
        <f t="shared" si="24"/>
        <v>n384</v>
      </c>
      <c r="D1005" t="str">
        <f>VLOOKUP(A1005,'new demand to node'!$A$2:$B$402,2,0)</f>
        <v>d317</v>
      </c>
      <c r="I1005" t="s">
        <v>12945</v>
      </c>
      <c r="J1005" t="s">
        <v>11767</v>
      </c>
      <c r="K1005">
        <f>VLOOKUP(J1005,'new demand to node'!$B$2:$M$402,12,0)</f>
        <v>278.48820233434589</v>
      </c>
      <c r="T1005">
        <v>9779</v>
      </c>
      <c r="U1005">
        <v>402</v>
      </c>
    </row>
    <row r="1006" spans="1:21">
      <c r="A1006">
        <v>9780</v>
      </c>
      <c r="B1006">
        <v>247</v>
      </c>
      <c r="C1006" t="str">
        <f t="shared" si="24"/>
        <v>n247</v>
      </c>
      <c r="D1006" t="str">
        <f>VLOOKUP(A1006,'new demand to node'!$A$2:$B$402,2,0)</f>
        <v>d318</v>
      </c>
      <c r="I1006" t="s">
        <v>12945</v>
      </c>
      <c r="J1006" t="s">
        <v>11770</v>
      </c>
      <c r="K1006">
        <f>VLOOKUP(J1006,'new demand to node'!$B$2:$M$402,12,0)</f>
        <v>523.55923220439684</v>
      </c>
      <c r="T1006">
        <v>9779</v>
      </c>
      <c r="U1006">
        <v>377</v>
      </c>
    </row>
    <row r="1007" spans="1:21">
      <c r="A1007">
        <v>9780</v>
      </c>
      <c r="B1007">
        <v>262</v>
      </c>
      <c r="C1007" t="str">
        <f t="shared" si="24"/>
        <v>n262</v>
      </c>
      <c r="D1007" t="str">
        <f>VLOOKUP(A1007,'new demand to node'!$A$2:$B$402,2,0)</f>
        <v>d318</v>
      </c>
      <c r="I1007" t="s">
        <v>12596</v>
      </c>
      <c r="J1007" t="s">
        <v>11912</v>
      </c>
      <c r="K1007">
        <f>VLOOKUP(J1007,'new demand to node'!$B$2:$M$402,12,0)</f>
        <v>160.3152061767577</v>
      </c>
      <c r="T1007">
        <v>9780</v>
      </c>
      <c r="U1007">
        <v>243</v>
      </c>
    </row>
    <row r="1008" spans="1:21">
      <c r="A1008">
        <v>10041</v>
      </c>
      <c r="B1008">
        <v>99</v>
      </c>
      <c r="C1008" t="str">
        <f t="shared" si="24"/>
        <v>n99</v>
      </c>
      <c r="D1008" t="str">
        <f>VLOOKUP(A1008,'new demand to node'!$A$2:$B$402,2,0)</f>
        <v>d319</v>
      </c>
      <c r="I1008" t="s">
        <v>12596</v>
      </c>
      <c r="J1008" t="s">
        <v>11919</v>
      </c>
      <c r="K1008">
        <f>VLOOKUP(J1008,'new demand to node'!$B$2:$M$402,12,0)</f>
        <v>222.3088100803314</v>
      </c>
      <c r="T1008">
        <v>9780</v>
      </c>
      <c r="U1008">
        <v>258</v>
      </c>
    </row>
    <row r="1009" spans="1:21">
      <c r="A1009">
        <v>10041</v>
      </c>
      <c r="B1009">
        <v>360</v>
      </c>
      <c r="C1009" t="str">
        <f t="shared" si="24"/>
        <v>n360</v>
      </c>
      <c r="D1009" t="str">
        <f>VLOOKUP(A1009,'new demand to node'!$A$2:$B$402,2,0)</f>
        <v>d319</v>
      </c>
      <c r="I1009" t="s">
        <v>12596</v>
      </c>
      <c r="J1009" t="s">
        <v>11929</v>
      </c>
      <c r="K1009">
        <f>VLOOKUP(J1009,'new demand to node'!$B$2:$M$402,12,0)</f>
        <v>180.95658511927994</v>
      </c>
      <c r="T1009">
        <v>10041</v>
      </c>
      <c r="U1009">
        <v>99</v>
      </c>
    </row>
    <row r="1010" spans="1:21">
      <c r="A1010">
        <v>10042</v>
      </c>
      <c r="B1010">
        <v>370</v>
      </c>
      <c r="C1010" t="str">
        <f t="shared" si="24"/>
        <v>n370</v>
      </c>
      <c r="D1010" t="str">
        <f>VLOOKUP(A1010,'new demand to node'!$A$2:$B$402,2,0)</f>
        <v>d320</v>
      </c>
      <c r="I1010" t="s">
        <v>12597</v>
      </c>
      <c r="J1010" t="s">
        <v>11912</v>
      </c>
      <c r="K1010">
        <f>VLOOKUP(J1010,'new demand to node'!$B$2:$M$402,12,0)</f>
        <v>160.3152061767577</v>
      </c>
      <c r="T1010">
        <v>10041</v>
      </c>
      <c r="U1010">
        <v>353</v>
      </c>
    </row>
    <row r="1011" spans="1:21">
      <c r="A1011">
        <v>10042</v>
      </c>
      <c r="B1011">
        <v>371</v>
      </c>
      <c r="C1011" t="str">
        <f t="shared" si="24"/>
        <v>n371</v>
      </c>
      <c r="D1011" t="str">
        <f>VLOOKUP(A1011,'new demand to node'!$A$2:$B$402,2,0)</f>
        <v>d320</v>
      </c>
      <c r="I1011" t="s">
        <v>12597</v>
      </c>
      <c r="J1011" t="s">
        <v>11929</v>
      </c>
      <c r="K1011">
        <f>VLOOKUP(J1011,'new demand to node'!$B$2:$M$402,12,0)</f>
        <v>180.95658511927994</v>
      </c>
      <c r="T1011">
        <v>10042</v>
      </c>
      <c r="U1011">
        <v>363</v>
      </c>
    </row>
    <row r="1012" spans="1:21">
      <c r="A1012">
        <v>10042</v>
      </c>
      <c r="B1012">
        <v>238</v>
      </c>
      <c r="C1012" t="str">
        <f t="shared" si="24"/>
        <v>n238</v>
      </c>
      <c r="D1012" t="str">
        <f>VLOOKUP(A1012,'new demand to node'!$A$2:$B$402,2,0)</f>
        <v>d320</v>
      </c>
      <c r="I1012" t="s">
        <v>12917</v>
      </c>
      <c r="J1012" t="s">
        <v>12015</v>
      </c>
      <c r="K1012">
        <f>VLOOKUP(J1012,'new demand to node'!$B$2:$M$402,12,0)</f>
        <v>192.09309961610492</v>
      </c>
      <c r="T1012">
        <v>10042</v>
      </c>
      <c r="U1012">
        <v>364</v>
      </c>
    </row>
    <row r="1013" spans="1:21">
      <c r="A1013">
        <v>10042</v>
      </c>
      <c r="B1013">
        <v>99</v>
      </c>
      <c r="C1013" t="str">
        <f t="shared" si="24"/>
        <v>n99</v>
      </c>
      <c r="D1013" t="str">
        <f>VLOOKUP(A1013,'new demand to node'!$A$2:$B$402,2,0)</f>
        <v>d320</v>
      </c>
      <c r="I1013" t="s">
        <v>13001</v>
      </c>
      <c r="J1013" t="s">
        <v>11887</v>
      </c>
      <c r="K1013">
        <f>VLOOKUP(J1013,'new demand to node'!$B$2:$M$402,12,0)</f>
        <v>130.76340250168246</v>
      </c>
      <c r="T1013">
        <v>10042</v>
      </c>
      <c r="U1013">
        <v>352</v>
      </c>
    </row>
    <row r="1014" spans="1:21">
      <c r="A1014">
        <v>10042</v>
      </c>
      <c r="B1014">
        <v>212</v>
      </c>
      <c r="C1014" t="str">
        <f t="shared" si="24"/>
        <v>n212</v>
      </c>
      <c r="D1014" t="str">
        <f>VLOOKUP(A1014,'new demand to node'!$A$2:$B$402,2,0)</f>
        <v>d320</v>
      </c>
      <c r="I1014" t="s">
        <v>13001</v>
      </c>
      <c r="J1014" t="s">
        <v>11889</v>
      </c>
      <c r="K1014">
        <f>VLOOKUP(J1014,'new demand to node'!$B$2:$M$402,12,0)</f>
        <v>229.78657414959534</v>
      </c>
      <c r="T1014">
        <v>10042</v>
      </c>
      <c r="U1014">
        <v>99</v>
      </c>
    </row>
    <row r="1015" spans="1:21">
      <c r="A1015">
        <v>10043</v>
      </c>
      <c r="B1015">
        <v>99</v>
      </c>
      <c r="C1015" t="str">
        <f t="shared" si="24"/>
        <v>n99</v>
      </c>
      <c r="D1015" t="str">
        <f>VLOOKUP(A1015,'new demand to node'!$A$2:$B$402,2,0)</f>
        <v>d321</v>
      </c>
      <c r="I1015" t="s">
        <v>13001</v>
      </c>
      <c r="J1015" t="s">
        <v>11891</v>
      </c>
      <c r="K1015">
        <f>VLOOKUP(J1015,'new demand to node'!$B$2:$M$402,12,0)</f>
        <v>599.33330514494196</v>
      </c>
      <c r="T1015">
        <v>10042</v>
      </c>
      <c r="U1015">
        <v>209</v>
      </c>
    </row>
    <row r="1016" spans="1:21">
      <c r="A1016">
        <v>10043</v>
      </c>
      <c r="B1016">
        <v>211</v>
      </c>
      <c r="C1016" t="str">
        <f t="shared" si="24"/>
        <v>n211</v>
      </c>
      <c r="D1016" t="str">
        <f>VLOOKUP(A1016,'new demand to node'!$A$2:$B$402,2,0)</f>
        <v>d321</v>
      </c>
      <c r="I1016" t="s">
        <v>13001</v>
      </c>
      <c r="J1016" t="s">
        <v>11892</v>
      </c>
      <c r="K1016">
        <f>VLOOKUP(J1016,'new demand to node'!$B$2:$M$402,12,0)</f>
        <v>263.1183248798518</v>
      </c>
      <c r="T1016">
        <v>10043</v>
      </c>
      <c r="U1016">
        <v>99</v>
      </c>
    </row>
    <row r="1017" spans="1:21">
      <c r="A1017">
        <v>10044</v>
      </c>
      <c r="B1017">
        <v>370</v>
      </c>
      <c r="C1017" t="str">
        <f t="shared" si="24"/>
        <v>n370</v>
      </c>
      <c r="D1017" t="str">
        <f>VLOOKUP(A1017,'new demand to node'!$A$2:$B$402,2,0)</f>
        <v>d322</v>
      </c>
      <c r="I1017" t="s">
        <v>13001</v>
      </c>
      <c r="J1017" t="s">
        <v>11893</v>
      </c>
      <c r="K1017">
        <f>VLOOKUP(J1017,'new demand to node'!$B$2:$M$402,12,0)</f>
        <v>392.08319196628804</v>
      </c>
      <c r="T1017">
        <v>10043</v>
      </c>
      <c r="U1017">
        <v>208</v>
      </c>
    </row>
    <row r="1018" spans="1:21">
      <c r="A1018">
        <v>10044</v>
      </c>
      <c r="B1018">
        <v>99</v>
      </c>
      <c r="C1018" t="str">
        <f t="shared" si="24"/>
        <v>n99</v>
      </c>
      <c r="D1018" t="str">
        <f>VLOOKUP(A1018,'new demand to node'!$A$2:$B$402,2,0)</f>
        <v>d322</v>
      </c>
      <c r="I1018" t="s">
        <v>13002</v>
      </c>
      <c r="J1018" t="s">
        <v>11889</v>
      </c>
      <c r="K1018">
        <f>VLOOKUP(J1018,'new demand to node'!$B$2:$M$402,12,0)</f>
        <v>229.78657414959534</v>
      </c>
      <c r="T1018">
        <v>10044</v>
      </c>
      <c r="U1018">
        <v>363</v>
      </c>
    </row>
    <row r="1019" spans="1:21">
      <c r="A1019">
        <v>10044</v>
      </c>
      <c r="B1019">
        <v>372</v>
      </c>
      <c r="C1019" t="str">
        <f t="shared" si="24"/>
        <v>n372</v>
      </c>
      <c r="D1019" t="str">
        <f>VLOOKUP(A1019,'new demand to node'!$A$2:$B$402,2,0)</f>
        <v>d322</v>
      </c>
      <c r="I1019" t="s">
        <v>13002</v>
      </c>
      <c r="J1019" t="s">
        <v>11893</v>
      </c>
      <c r="K1019">
        <f>VLOOKUP(J1019,'new demand to node'!$B$2:$M$402,12,0)</f>
        <v>392.08319196628804</v>
      </c>
      <c r="T1019">
        <v>10044</v>
      </c>
      <c r="U1019">
        <v>99</v>
      </c>
    </row>
    <row r="1020" spans="1:21">
      <c r="A1020">
        <v>10044</v>
      </c>
      <c r="B1020">
        <v>360</v>
      </c>
      <c r="C1020" t="str">
        <f t="shared" si="24"/>
        <v>n360</v>
      </c>
      <c r="D1020" t="str">
        <f>VLOOKUP(A1020,'new demand to node'!$A$2:$B$402,2,0)</f>
        <v>d322</v>
      </c>
      <c r="I1020" t="s">
        <v>13002</v>
      </c>
      <c r="J1020" t="s">
        <v>11894</v>
      </c>
      <c r="K1020">
        <f>VLOOKUP(J1020,'new demand to node'!$B$2:$M$402,12,0)</f>
        <v>165.20143288451339</v>
      </c>
      <c r="T1020">
        <v>10044</v>
      </c>
      <c r="U1020">
        <v>365</v>
      </c>
    </row>
    <row r="1021" spans="1:21">
      <c r="A1021">
        <v>10045</v>
      </c>
      <c r="B1021">
        <v>211</v>
      </c>
      <c r="C1021" t="str">
        <f t="shared" si="24"/>
        <v>n211</v>
      </c>
      <c r="D1021" t="str">
        <f>VLOOKUP(A1021,'new demand to node'!$A$2:$B$402,2,0)</f>
        <v>d323</v>
      </c>
      <c r="I1021" t="s">
        <v>13002</v>
      </c>
      <c r="J1021" t="s">
        <v>11895</v>
      </c>
      <c r="K1021">
        <f>VLOOKUP(J1021,'new demand to node'!$B$2:$M$402,12,0)</f>
        <v>513.2280179549274</v>
      </c>
      <c r="T1021">
        <v>10044</v>
      </c>
      <c r="U1021">
        <v>353</v>
      </c>
    </row>
    <row r="1022" spans="1:21">
      <c r="A1022">
        <v>10046</v>
      </c>
      <c r="B1022">
        <v>211</v>
      </c>
      <c r="C1022" t="str">
        <f t="shared" si="24"/>
        <v>n211</v>
      </c>
      <c r="D1022" t="str">
        <f>VLOOKUP(A1022,'new demand to node'!$A$2:$B$402,2,0)</f>
        <v>d324</v>
      </c>
      <c r="I1022" t="s">
        <v>13002</v>
      </c>
      <c r="J1022" t="s">
        <v>11897</v>
      </c>
      <c r="K1022">
        <f>VLOOKUP(J1022,'new demand to node'!$B$2:$M$402,12,0)</f>
        <v>150.0043623375449</v>
      </c>
      <c r="T1022">
        <v>10045</v>
      </c>
      <c r="U1022">
        <v>208</v>
      </c>
    </row>
    <row r="1023" spans="1:21">
      <c r="A1023">
        <v>10046</v>
      </c>
      <c r="B1023">
        <v>99</v>
      </c>
      <c r="C1023" t="str">
        <f t="shared" si="24"/>
        <v>n99</v>
      </c>
      <c r="D1023" t="str">
        <f>VLOOKUP(A1023,'new demand to node'!$A$2:$B$402,2,0)</f>
        <v>d324</v>
      </c>
      <c r="I1023" t="s">
        <v>12629</v>
      </c>
      <c r="J1023" t="s">
        <v>11876</v>
      </c>
      <c r="K1023">
        <f>VLOOKUP(J1023,'new demand to node'!$B$2:$M$402,12,0)</f>
        <v>329.74499515726762</v>
      </c>
      <c r="T1023">
        <v>10046</v>
      </c>
      <c r="U1023">
        <v>208</v>
      </c>
    </row>
    <row r="1024" spans="1:21">
      <c r="A1024">
        <v>10046</v>
      </c>
      <c r="B1024">
        <v>212</v>
      </c>
      <c r="C1024" t="str">
        <f t="shared" si="24"/>
        <v>n212</v>
      </c>
      <c r="D1024" t="str">
        <f>VLOOKUP(A1024,'new demand to node'!$A$2:$B$402,2,0)</f>
        <v>d324</v>
      </c>
      <c r="I1024" t="s">
        <v>12629</v>
      </c>
      <c r="J1024" t="s">
        <v>11879</v>
      </c>
      <c r="K1024">
        <f>VLOOKUP(J1024,'new demand to node'!$B$2:$M$402,12,0)</f>
        <v>327.41040449177143</v>
      </c>
      <c r="T1024">
        <v>10046</v>
      </c>
      <c r="U1024">
        <v>99</v>
      </c>
    </row>
    <row r="1025" spans="1:21">
      <c r="A1025">
        <v>11000</v>
      </c>
      <c r="B1025">
        <v>348</v>
      </c>
      <c r="C1025" t="str">
        <f t="shared" si="24"/>
        <v>n348</v>
      </c>
      <c r="D1025" t="str">
        <f>VLOOKUP(A1025,'new demand to node'!$A$2:$B$402,2,0)</f>
        <v>d325</v>
      </c>
      <c r="I1025" t="s">
        <v>12629</v>
      </c>
      <c r="J1025" t="s">
        <v>11887</v>
      </c>
      <c r="K1025">
        <f>VLOOKUP(J1025,'new demand to node'!$B$2:$M$402,12,0)</f>
        <v>130.76340250168246</v>
      </c>
      <c r="T1025">
        <v>10046</v>
      </c>
      <c r="U1025">
        <v>209</v>
      </c>
    </row>
    <row r="1026" spans="1:21">
      <c r="A1026">
        <v>12051</v>
      </c>
      <c r="B1026">
        <v>43</v>
      </c>
      <c r="C1026" t="str">
        <f t="shared" ref="C1026:C1089" si="25">"n"&amp;B1026</f>
        <v>n43</v>
      </c>
      <c r="D1026" t="str">
        <f>VLOOKUP(A1026,'new demand to node'!$A$2:$B$402,2,0)</f>
        <v>d326</v>
      </c>
      <c r="I1026" t="s">
        <v>12981</v>
      </c>
      <c r="J1026" t="s">
        <v>11878</v>
      </c>
      <c r="K1026">
        <f>VLOOKUP(J1026,'new demand to node'!$B$2:$M$402,12,0)</f>
        <v>221.09941844661532</v>
      </c>
      <c r="T1026">
        <v>11000</v>
      </c>
      <c r="U1026">
        <v>341</v>
      </c>
    </row>
    <row r="1027" spans="1:21">
      <c r="A1027">
        <v>12052</v>
      </c>
      <c r="B1027">
        <v>428</v>
      </c>
      <c r="C1027" t="str">
        <f t="shared" si="25"/>
        <v>n428</v>
      </c>
      <c r="D1027" t="str">
        <f>VLOOKUP(A1027,'new demand to node'!$A$2:$B$402,2,0)</f>
        <v>d327</v>
      </c>
      <c r="I1027" t="s">
        <v>12981</v>
      </c>
      <c r="J1027" t="s">
        <v>11879</v>
      </c>
      <c r="K1027">
        <f>VLOOKUP(J1027,'new demand to node'!$B$2:$M$402,12,0)</f>
        <v>327.41040449177143</v>
      </c>
      <c r="T1027">
        <v>12051</v>
      </c>
      <c r="U1027">
        <v>43</v>
      </c>
    </row>
    <row r="1028" spans="1:21">
      <c r="A1028">
        <v>12053</v>
      </c>
      <c r="B1028">
        <v>81</v>
      </c>
      <c r="C1028" t="str">
        <f t="shared" si="25"/>
        <v>n81</v>
      </c>
      <c r="D1028" t="str">
        <f>VLOOKUP(A1028,'new demand to node'!$A$2:$B$402,2,0)</f>
        <v>d328</v>
      </c>
      <c r="I1028" t="s">
        <v>12899</v>
      </c>
      <c r="J1028" t="s">
        <v>12015</v>
      </c>
      <c r="K1028">
        <f>VLOOKUP(J1028,'new demand to node'!$B$2:$M$402,12,0)</f>
        <v>192.09309961610492</v>
      </c>
      <c r="T1028">
        <v>12052</v>
      </c>
      <c r="U1028">
        <v>81</v>
      </c>
    </row>
    <row r="1029" spans="1:21">
      <c r="A1029">
        <v>12054</v>
      </c>
      <c r="B1029">
        <v>10</v>
      </c>
      <c r="C1029" t="str">
        <f t="shared" si="25"/>
        <v>n10</v>
      </c>
      <c r="D1029" t="str">
        <f>VLOOKUP(A1029,'new demand to node'!$A$2:$B$402,2,0)</f>
        <v>d329</v>
      </c>
      <c r="I1029" t="s">
        <v>12982</v>
      </c>
      <c r="J1029" t="s">
        <v>11698</v>
      </c>
      <c r="K1029">
        <f>VLOOKUP(J1029,'new demand to node'!$B$2:$M$402,12,0)</f>
        <v>66.357945795054619</v>
      </c>
      <c r="T1029">
        <v>12053</v>
      </c>
      <c r="U1029">
        <v>510</v>
      </c>
    </row>
    <row r="1030" spans="1:21">
      <c r="A1030">
        <v>12060</v>
      </c>
      <c r="B1030">
        <v>48</v>
      </c>
      <c r="C1030" t="str">
        <f t="shared" si="25"/>
        <v>n48</v>
      </c>
      <c r="D1030" t="str">
        <f>VLOOKUP(A1030,'new demand to node'!$A$2:$B$402,2,0)</f>
        <v>d330</v>
      </c>
      <c r="I1030" t="s">
        <v>12765</v>
      </c>
      <c r="J1030" t="s">
        <v>12055</v>
      </c>
      <c r="K1030">
        <f>VLOOKUP(J1030,'new demand to node'!$B$2:$M$402,12,0)</f>
        <v>244.73785322601915</v>
      </c>
      <c r="T1030">
        <v>12054</v>
      </c>
      <c r="U1030">
        <v>10</v>
      </c>
    </row>
    <row r="1031" spans="1:21">
      <c r="A1031">
        <v>12060</v>
      </c>
      <c r="B1031">
        <v>17</v>
      </c>
      <c r="C1031" t="str">
        <f t="shared" si="25"/>
        <v>n17</v>
      </c>
      <c r="D1031" t="str">
        <f>VLOOKUP(A1031,'new demand to node'!$A$2:$B$402,2,0)</f>
        <v>d330</v>
      </c>
      <c r="I1031" t="s">
        <v>12765</v>
      </c>
      <c r="J1031" t="s">
        <v>12065</v>
      </c>
      <c r="K1031">
        <f>VLOOKUP(J1031,'new demand to node'!$B$2:$M$402,12,0)</f>
        <v>789.88430628519825</v>
      </c>
      <c r="T1031">
        <v>12060</v>
      </c>
      <c r="U1031">
        <v>48</v>
      </c>
    </row>
    <row r="1032" spans="1:21">
      <c r="A1032">
        <v>12060</v>
      </c>
      <c r="B1032">
        <v>12</v>
      </c>
      <c r="C1032" t="str">
        <f t="shared" si="25"/>
        <v>n12</v>
      </c>
      <c r="D1032" t="str">
        <f>VLOOKUP(A1032,'new demand to node'!$A$2:$B$402,2,0)</f>
        <v>d330</v>
      </c>
      <c r="I1032" t="s">
        <v>12765</v>
      </c>
      <c r="J1032" t="s">
        <v>12076</v>
      </c>
      <c r="K1032">
        <f>VLOOKUP(J1032,'new demand to node'!$B$2:$M$402,12,0)</f>
        <v>211.14846595355775</v>
      </c>
      <c r="T1032">
        <v>12060</v>
      </c>
      <c r="U1032">
        <v>17</v>
      </c>
    </row>
    <row r="1033" spans="1:21">
      <c r="A1033">
        <v>12060</v>
      </c>
      <c r="B1033">
        <v>179</v>
      </c>
      <c r="C1033" t="str">
        <f t="shared" si="25"/>
        <v>n179</v>
      </c>
      <c r="D1033" t="str">
        <f>VLOOKUP(A1033,'new demand to node'!$A$2:$B$402,2,0)</f>
        <v>d330</v>
      </c>
      <c r="I1033" t="s">
        <v>12765</v>
      </c>
      <c r="J1033" t="s">
        <v>12079</v>
      </c>
      <c r="K1033">
        <f>VLOOKUP(J1033,'new demand to node'!$B$2:$M$402,12,0)</f>
        <v>164.90586657455401</v>
      </c>
      <c r="T1033">
        <v>12060</v>
      </c>
      <c r="U1033">
        <v>12</v>
      </c>
    </row>
    <row r="1034" spans="1:21">
      <c r="A1034">
        <v>12060</v>
      </c>
      <c r="B1034">
        <v>180</v>
      </c>
      <c r="C1034" t="str">
        <f t="shared" si="25"/>
        <v>n180</v>
      </c>
      <c r="D1034" t="str">
        <f>VLOOKUP(A1034,'new demand to node'!$A$2:$B$402,2,0)</f>
        <v>d330</v>
      </c>
      <c r="I1034" t="s">
        <v>12765</v>
      </c>
      <c r="J1034" t="s">
        <v>12082</v>
      </c>
      <c r="K1034">
        <f>VLOOKUP(J1034,'new demand to node'!$B$2:$M$402,12,0)</f>
        <v>98.851283402277133</v>
      </c>
      <c r="T1034">
        <v>12060</v>
      </c>
      <c r="U1034">
        <v>177</v>
      </c>
    </row>
    <row r="1035" spans="1:21">
      <c r="A1035">
        <v>12061</v>
      </c>
      <c r="B1035">
        <v>44</v>
      </c>
      <c r="C1035" t="str">
        <f t="shared" si="25"/>
        <v>n44</v>
      </c>
      <c r="D1035" t="str">
        <f>VLOOKUP(A1035,'new demand to node'!$A$2:$B$402,2,0)</f>
        <v>d331</v>
      </c>
      <c r="I1035" t="s">
        <v>12663</v>
      </c>
      <c r="J1035" t="s">
        <v>12067</v>
      </c>
      <c r="K1035">
        <f>VLOOKUP(J1035,'new demand to node'!$B$2:$M$402,12,0)</f>
        <v>413.05151162989137</v>
      </c>
      <c r="T1035">
        <v>12060</v>
      </c>
      <c r="U1035">
        <v>178</v>
      </c>
    </row>
    <row r="1036" spans="1:21">
      <c r="A1036">
        <v>12061</v>
      </c>
      <c r="B1036">
        <v>12</v>
      </c>
      <c r="C1036" t="str">
        <f t="shared" si="25"/>
        <v>n12</v>
      </c>
      <c r="D1036" t="str">
        <f>VLOOKUP(A1036,'new demand to node'!$A$2:$B$402,2,0)</f>
        <v>d331</v>
      </c>
      <c r="I1036" t="s">
        <v>12663</v>
      </c>
      <c r="J1036" t="s">
        <v>12079</v>
      </c>
      <c r="K1036">
        <f>VLOOKUP(J1036,'new demand to node'!$B$2:$M$402,12,0)</f>
        <v>164.90586657455401</v>
      </c>
      <c r="T1036">
        <v>12061</v>
      </c>
      <c r="U1036">
        <v>44</v>
      </c>
    </row>
    <row r="1037" spans="1:21">
      <c r="A1037">
        <v>12061</v>
      </c>
      <c r="B1037">
        <v>74</v>
      </c>
      <c r="C1037" t="str">
        <f t="shared" si="25"/>
        <v>n74</v>
      </c>
      <c r="D1037" t="str">
        <f>VLOOKUP(A1037,'new demand to node'!$A$2:$B$402,2,0)</f>
        <v>d331</v>
      </c>
      <c r="I1037" t="s">
        <v>12663</v>
      </c>
      <c r="J1037" t="s">
        <v>12082</v>
      </c>
      <c r="K1037">
        <f>VLOOKUP(J1037,'new demand to node'!$B$2:$M$402,12,0)</f>
        <v>98.851283402277133</v>
      </c>
      <c r="T1037">
        <v>12061</v>
      </c>
      <c r="U1037">
        <v>12</v>
      </c>
    </row>
    <row r="1038" spans="1:21">
      <c r="A1038">
        <v>12061</v>
      </c>
      <c r="B1038">
        <v>45</v>
      </c>
      <c r="C1038" t="str">
        <f t="shared" si="25"/>
        <v>n45</v>
      </c>
      <c r="D1038" t="str">
        <f>VLOOKUP(A1038,'new demand to node'!$A$2:$B$402,2,0)</f>
        <v>d331</v>
      </c>
      <c r="I1038" t="s">
        <v>12659</v>
      </c>
      <c r="J1038" t="s">
        <v>11737</v>
      </c>
      <c r="K1038">
        <f>VLOOKUP(J1038,'new demand to node'!$B$2:$M$402,12,0)</f>
        <v>204.39599503384878</v>
      </c>
      <c r="T1038">
        <v>12061</v>
      </c>
      <c r="U1038">
        <v>74</v>
      </c>
    </row>
    <row r="1039" spans="1:21">
      <c r="A1039">
        <v>12061</v>
      </c>
      <c r="B1039">
        <v>81</v>
      </c>
      <c r="C1039" t="str">
        <f t="shared" si="25"/>
        <v>n81</v>
      </c>
      <c r="D1039" t="str">
        <f>VLOOKUP(A1039,'new demand to node'!$A$2:$B$402,2,0)</f>
        <v>d331</v>
      </c>
      <c r="I1039" t="s">
        <v>12609</v>
      </c>
      <c r="J1039" t="s">
        <v>11737</v>
      </c>
      <c r="K1039">
        <f>VLOOKUP(J1039,'new demand to node'!$B$2:$M$402,12,0)</f>
        <v>204.39599503384878</v>
      </c>
      <c r="T1039">
        <v>12061</v>
      </c>
      <c r="U1039">
        <v>45</v>
      </c>
    </row>
    <row r="1040" spans="1:21">
      <c r="A1040">
        <v>12061</v>
      </c>
      <c r="B1040">
        <v>73</v>
      </c>
      <c r="C1040" t="str">
        <f t="shared" si="25"/>
        <v>n73</v>
      </c>
      <c r="D1040" t="str">
        <f>VLOOKUP(A1040,'new demand to node'!$A$2:$B$402,2,0)</f>
        <v>d331</v>
      </c>
      <c r="I1040" t="s">
        <v>12983</v>
      </c>
      <c r="J1040" t="s">
        <v>11737</v>
      </c>
      <c r="K1040">
        <f>VLOOKUP(J1040,'new demand to node'!$B$2:$M$402,12,0)</f>
        <v>204.39599503384878</v>
      </c>
      <c r="T1040">
        <v>12061</v>
      </c>
      <c r="U1040">
        <v>81</v>
      </c>
    </row>
    <row r="1041" spans="1:21">
      <c r="A1041">
        <v>12062</v>
      </c>
      <c r="B1041">
        <v>280</v>
      </c>
      <c r="C1041" t="str">
        <f t="shared" si="25"/>
        <v>n280</v>
      </c>
      <c r="D1041" t="str">
        <f>VLOOKUP(A1041,'new demand to node'!$A$2:$B$402,2,0)</f>
        <v>d332</v>
      </c>
      <c r="I1041" t="s">
        <v>12983</v>
      </c>
      <c r="J1041" t="s">
        <v>11739</v>
      </c>
      <c r="K1041">
        <f>VLOOKUP(J1041,'new demand to node'!$B$2:$M$402,12,0)</f>
        <v>115.13914251366946</v>
      </c>
      <c r="T1041">
        <v>12061</v>
      </c>
      <c r="U1041">
        <v>73</v>
      </c>
    </row>
    <row r="1042" spans="1:21">
      <c r="A1042">
        <v>12062</v>
      </c>
      <c r="B1042">
        <v>74</v>
      </c>
      <c r="C1042" t="str">
        <f t="shared" si="25"/>
        <v>n74</v>
      </c>
      <c r="D1042" t="str">
        <f>VLOOKUP(A1042,'new demand to node'!$A$2:$B$402,2,0)</f>
        <v>d332</v>
      </c>
      <c r="I1042" t="s">
        <v>12983</v>
      </c>
      <c r="J1042" t="s">
        <v>11777</v>
      </c>
      <c r="K1042">
        <f>VLOOKUP(J1042,'new demand to node'!$B$2:$M$402,12,0)</f>
        <v>493.25738662598144</v>
      </c>
      <c r="T1042">
        <v>12062</v>
      </c>
      <c r="U1042">
        <v>276</v>
      </c>
    </row>
    <row r="1043" spans="1:21">
      <c r="A1043">
        <v>12062</v>
      </c>
      <c r="B1043">
        <v>73</v>
      </c>
      <c r="C1043" t="str">
        <f t="shared" si="25"/>
        <v>n73</v>
      </c>
      <c r="D1043" t="str">
        <f>VLOOKUP(A1043,'new demand to node'!$A$2:$B$402,2,0)</f>
        <v>d332</v>
      </c>
      <c r="I1043" t="s">
        <v>12983</v>
      </c>
      <c r="J1043" t="s">
        <v>11778</v>
      </c>
      <c r="K1043">
        <f>VLOOKUP(J1043,'new demand to node'!$B$2:$M$402,12,0)</f>
        <v>197.52268448841576</v>
      </c>
      <c r="T1043">
        <v>12062</v>
      </c>
      <c r="U1043">
        <v>74</v>
      </c>
    </row>
    <row r="1044" spans="1:21">
      <c r="A1044">
        <v>12063</v>
      </c>
      <c r="B1044">
        <v>10</v>
      </c>
      <c r="C1044" t="str">
        <f t="shared" si="25"/>
        <v>n10</v>
      </c>
      <c r="D1044" t="str">
        <f>VLOOKUP(A1044,'new demand to node'!$A$2:$B$402,2,0)</f>
        <v>d333</v>
      </c>
      <c r="I1044" t="s">
        <v>12983</v>
      </c>
      <c r="J1044" t="s">
        <v>11780</v>
      </c>
      <c r="K1044">
        <f>VLOOKUP(J1044,'new demand to node'!$B$2:$M$402,12,0)</f>
        <v>480.92168833838156</v>
      </c>
      <c r="T1044">
        <v>12062</v>
      </c>
      <c r="U1044">
        <v>73</v>
      </c>
    </row>
    <row r="1045" spans="1:21">
      <c r="A1045">
        <v>12063</v>
      </c>
      <c r="B1045">
        <v>38</v>
      </c>
      <c r="C1045" t="str">
        <f t="shared" si="25"/>
        <v>n38</v>
      </c>
      <c r="D1045" t="str">
        <f>VLOOKUP(A1045,'new demand to node'!$A$2:$B$402,2,0)</f>
        <v>d333</v>
      </c>
      <c r="I1045" t="s">
        <v>12687</v>
      </c>
      <c r="J1045" t="s">
        <v>12030</v>
      </c>
      <c r="K1045">
        <f>VLOOKUP(J1045,'new demand to node'!$B$2:$M$402,12,0)</f>
        <v>130.21243692713873</v>
      </c>
      <c r="T1045">
        <v>12063</v>
      </c>
      <c r="U1045">
        <v>10</v>
      </c>
    </row>
    <row r="1046" spans="1:21">
      <c r="A1046">
        <v>12063</v>
      </c>
      <c r="B1046">
        <v>43</v>
      </c>
      <c r="C1046" t="str">
        <f t="shared" si="25"/>
        <v>n43</v>
      </c>
      <c r="D1046" t="str">
        <f>VLOOKUP(A1046,'new demand to node'!$A$2:$B$402,2,0)</f>
        <v>d333</v>
      </c>
      <c r="I1046" t="s">
        <v>12687</v>
      </c>
      <c r="J1046" t="s">
        <v>12034</v>
      </c>
      <c r="K1046">
        <f>VLOOKUP(J1046,'new demand to node'!$B$2:$M$402,12,0)</f>
        <v>116.42580015331488</v>
      </c>
      <c r="T1046">
        <v>12063</v>
      </c>
      <c r="U1046">
        <v>38</v>
      </c>
    </row>
    <row r="1047" spans="1:21">
      <c r="A1047">
        <v>12064</v>
      </c>
      <c r="B1047">
        <v>12</v>
      </c>
      <c r="C1047" t="str">
        <f t="shared" si="25"/>
        <v>n12</v>
      </c>
      <c r="D1047" t="str">
        <f>VLOOKUP(A1047,'new demand to node'!$A$2:$B$402,2,0)</f>
        <v>d334</v>
      </c>
      <c r="I1047" t="s">
        <v>12984</v>
      </c>
      <c r="J1047" t="s">
        <v>12030</v>
      </c>
      <c r="K1047">
        <f>VLOOKUP(J1047,'new demand to node'!$B$2:$M$402,12,0)</f>
        <v>130.21243692713873</v>
      </c>
      <c r="T1047">
        <v>12063</v>
      </c>
      <c r="U1047">
        <v>43</v>
      </c>
    </row>
    <row r="1048" spans="1:21">
      <c r="A1048">
        <v>12064</v>
      </c>
      <c r="B1048">
        <v>180</v>
      </c>
      <c r="C1048" t="str">
        <f t="shared" si="25"/>
        <v>n180</v>
      </c>
      <c r="D1048" t="str">
        <f>VLOOKUP(A1048,'new demand to node'!$A$2:$B$402,2,0)</f>
        <v>d334</v>
      </c>
      <c r="I1048" t="s">
        <v>12984</v>
      </c>
      <c r="J1048" t="s">
        <v>12034</v>
      </c>
      <c r="K1048">
        <f>VLOOKUP(J1048,'new demand to node'!$B$2:$M$402,12,0)</f>
        <v>116.42580015331488</v>
      </c>
      <c r="T1048">
        <v>12064</v>
      </c>
      <c r="U1048">
        <v>12</v>
      </c>
    </row>
    <row r="1049" spans="1:21">
      <c r="A1049">
        <v>12064</v>
      </c>
      <c r="B1049">
        <v>81</v>
      </c>
      <c r="C1049" t="str">
        <f t="shared" si="25"/>
        <v>n81</v>
      </c>
      <c r="D1049" t="str">
        <f>VLOOKUP(A1049,'new demand to node'!$A$2:$B$402,2,0)</f>
        <v>d334</v>
      </c>
      <c r="I1049" t="s">
        <v>12710</v>
      </c>
      <c r="J1049" t="s">
        <v>11794</v>
      </c>
      <c r="K1049">
        <f>VLOOKUP(J1049,'new demand to node'!$B$2:$M$402,12,0)</f>
        <v>187.32139220057272</v>
      </c>
      <c r="T1049">
        <v>12064</v>
      </c>
      <c r="U1049">
        <v>178</v>
      </c>
    </row>
    <row r="1050" spans="1:21">
      <c r="A1050">
        <v>12065</v>
      </c>
      <c r="B1050">
        <v>11</v>
      </c>
      <c r="C1050" t="str">
        <f t="shared" si="25"/>
        <v>n11</v>
      </c>
      <c r="D1050" t="str">
        <f>VLOOKUP(A1050,'new demand to node'!$A$2:$B$402,2,0)</f>
        <v>d335</v>
      </c>
      <c r="I1050" t="s">
        <v>12985</v>
      </c>
      <c r="J1050" t="s">
        <v>11759</v>
      </c>
      <c r="K1050">
        <f>VLOOKUP(J1050,'new demand to node'!$B$2:$M$402,12,0)</f>
        <v>470.6420940443025</v>
      </c>
      <c r="T1050">
        <v>12064</v>
      </c>
      <c r="U1050">
        <v>511</v>
      </c>
    </row>
    <row r="1051" spans="1:21">
      <c r="A1051">
        <v>12065</v>
      </c>
      <c r="B1051">
        <v>347</v>
      </c>
      <c r="C1051" t="str">
        <f t="shared" si="25"/>
        <v>n347</v>
      </c>
      <c r="D1051" t="str">
        <f>VLOOKUP(A1051,'new demand to node'!$A$2:$B$402,2,0)</f>
        <v>d335</v>
      </c>
      <c r="I1051" t="s">
        <v>12900</v>
      </c>
      <c r="J1051" t="s">
        <v>12015</v>
      </c>
      <c r="K1051">
        <f>VLOOKUP(J1051,'new demand to node'!$B$2:$M$402,12,0)</f>
        <v>192.09309961610492</v>
      </c>
      <c r="T1051">
        <v>12064</v>
      </c>
      <c r="U1051">
        <v>510</v>
      </c>
    </row>
    <row r="1052" spans="1:21">
      <c r="A1052">
        <v>12065</v>
      </c>
      <c r="B1052">
        <v>17</v>
      </c>
      <c r="C1052" t="str">
        <f t="shared" si="25"/>
        <v>n17</v>
      </c>
      <c r="D1052" t="str">
        <f>VLOOKUP(A1052,'new demand to node'!$A$2:$B$402,2,0)</f>
        <v>d335</v>
      </c>
      <c r="I1052" t="s">
        <v>12900</v>
      </c>
      <c r="J1052" t="s">
        <v>12026</v>
      </c>
      <c r="K1052">
        <f>VLOOKUP(J1052,'new demand to node'!$B$2:$M$402,12,0)</f>
        <v>680.84676913945646</v>
      </c>
      <c r="T1052">
        <v>12065</v>
      </c>
      <c r="U1052">
        <v>11</v>
      </c>
    </row>
    <row r="1053" spans="1:21">
      <c r="A1053">
        <v>12066</v>
      </c>
      <c r="B1053">
        <v>74</v>
      </c>
      <c r="C1053" t="str">
        <f t="shared" si="25"/>
        <v>n74</v>
      </c>
      <c r="D1053" t="str">
        <f>VLOOKUP(A1053,'new demand to node'!$A$2:$B$402,2,0)</f>
        <v>d336</v>
      </c>
      <c r="I1053" t="s">
        <v>12688</v>
      </c>
      <c r="J1053" t="s">
        <v>11794</v>
      </c>
      <c r="K1053">
        <f>VLOOKUP(J1053,'new demand to node'!$B$2:$M$402,12,0)</f>
        <v>187.32139220057272</v>
      </c>
      <c r="T1053">
        <v>12065</v>
      </c>
      <c r="U1053">
        <v>340</v>
      </c>
    </row>
    <row r="1054" spans="1:21">
      <c r="A1054">
        <v>12066</v>
      </c>
      <c r="B1054">
        <v>79</v>
      </c>
      <c r="C1054" t="str">
        <f t="shared" si="25"/>
        <v>n79</v>
      </c>
      <c r="D1054" t="str">
        <f>VLOOKUP(A1054,'new demand to node'!$A$2:$B$402,2,0)</f>
        <v>d336</v>
      </c>
      <c r="I1054" t="s">
        <v>12689</v>
      </c>
      <c r="J1054" t="s">
        <v>11794</v>
      </c>
      <c r="K1054">
        <f>VLOOKUP(J1054,'new demand to node'!$B$2:$M$402,12,0)</f>
        <v>187.32139220057272</v>
      </c>
      <c r="T1054">
        <v>12065</v>
      </c>
      <c r="U1054">
        <v>17</v>
      </c>
    </row>
    <row r="1055" spans="1:21">
      <c r="A1055">
        <v>12066</v>
      </c>
      <c r="B1055">
        <v>280</v>
      </c>
      <c r="C1055" t="str">
        <f t="shared" si="25"/>
        <v>n280</v>
      </c>
      <c r="D1055" t="str">
        <f>VLOOKUP(A1055,'new demand to node'!$A$2:$B$402,2,0)</f>
        <v>d336</v>
      </c>
      <c r="I1055" t="s">
        <v>12622</v>
      </c>
      <c r="J1055" t="s">
        <v>11840</v>
      </c>
      <c r="K1055">
        <f>VLOOKUP(J1055,'new demand to node'!$B$2:$M$402,12,0)</f>
        <v>143.57343011598076</v>
      </c>
      <c r="T1055">
        <v>12066</v>
      </c>
      <c r="U1055">
        <v>74</v>
      </c>
    </row>
    <row r="1056" spans="1:21">
      <c r="A1056">
        <v>12066</v>
      </c>
      <c r="B1056">
        <v>326</v>
      </c>
      <c r="C1056" t="str">
        <f t="shared" si="25"/>
        <v>n326</v>
      </c>
      <c r="D1056" t="str">
        <f>VLOOKUP(A1056,'new demand to node'!$A$2:$B$402,2,0)</f>
        <v>d336</v>
      </c>
      <c r="I1056" t="s">
        <v>12622</v>
      </c>
      <c r="J1056" t="s">
        <v>11841</v>
      </c>
      <c r="K1056">
        <f>VLOOKUP(J1056,'new demand to node'!$B$2:$M$402,12,0)</f>
        <v>72.99965835931792</v>
      </c>
      <c r="T1056">
        <v>12066</v>
      </c>
      <c r="U1056">
        <v>79</v>
      </c>
    </row>
    <row r="1057" spans="1:21">
      <c r="A1057">
        <v>12066</v>
      </c>
      <c r="B1057">
        <v>290</v>
      </c>
      <c r="C1057" t="str">
        <f t="shared" si="25"/>
        <v>n290</v>
      </c>
      <c r="D1057" t="str">
        <f>VLOOKUP(A1057,'new demand to node'!$A$2:$B$402,2,0)</f>
        <v>d336</v>
      </c>
      <c r="I1057" t="s">
        <v>12660</v>
      </c>
      <c r="J1057" t="s">
        <v>11769</v>
      </c>
      <c r="K1057">
        <f>VLOOKUP(J1057,'new demand to node'!$B$2:$M$402,12,0)</f>
        <v>302.00846525222687</v>
      </c>
      <c r="T1057">
        <v>12066</v>
      </c>
      <c r="U1057">
        <v>276</v>
      </c>
    </row>
    <row r="1058" spans="1:21">
      <c r="A1058">
        <v>12067</v>
      </c>
      <c r="B1058">
        <v>81</v>
      </c>
      <c r="C1058" t="str">
        <f t="shared" si="25"/>
        <v>n81</v>
      </c>
      <c r="D1058" t="str">
        <f>VLOOKUP(A1058,'new demand to node'!$A$2:$B$402,2,0)</f>
        <v>d337</v>
      </c>
      <c r="I1058" t="s">
        <v>12660</v>
      </c>
      <c r="J1058" t="s">
        <v>11828</v>
      </c>
      <c r="K1058">
        <f>VLOOKUP(J1058,'new demand to node'!$B$2:$M$402,12,0)</f>
        <v>186.2564702858113</v>
      </c>
      <c r="T1058">
        <v>12066</v>
      </c>
      <c r="U1058">
        <v>320</v>
      </c>
    </row>
    <row r="1059" spans="1:21">
      <c r="A1059">
        <v>12067</v>
      </c>
      <c r="B1059">
        <v>12</v>
      </c>
      <c r="C1059" t="str">
        <f t="shared" si="25"/>
        <v>n12</v>
      </c>
      <c r="D1059" t="str">
        <f>VLOOKUP(A1059,'new demand to node'!$A$2:$B$402,2,0)</f>
        <v>d337</v>
      </c>
      <c r="I1059" t="s">
        <v>12660</v>
      </c>
      <c r="J1059" t="s">
        <v>11841</v>
      </c>
      <c r="K1059">
        <f>VLOOKUP(J1059,'new demand to node'!$B$2:$M$402,12,0)</f>
        <v>72.99965835931792</v>
      </c>
      <c r="T1059">
        <v>12066</v>
      </c>
      <c r="U1059">
        <v>285</v>
      </c>
    </row>
    <row r="1060" spans="1:21">
      <c r="A1060">
        <v>12067</v>
      </c>
      <c r="B1060">
        <v>74</v>
      </c>
      <c r="C1060" t="str">
        <f t="shared" si="25"/>
        <v>n74</v>
      </c>
      <c r="D1060" t="str">
        <f>VLOOKUP(A1060,'new demand to node'!$A$2:$B$402,2,0)</f>
        <v>d337</v>
      </c>
      <c r="I1060" t="s">
        <v>12661</v>
      </c>
      <c r="J1060" t="s">
        <v>11768</v>
      </c>
      <c r="K1060">
        <f>VLOOKUP(J1060,'new demand to node'!$B$2:$M$402,12,0)</f>
        <v>307.19227523943903</v>
      </c>
      <c r="T1060">
        <v>12067</v>
      </c>
      <c r="U1060">
        <v>511</v>
      </c>
    </row>
    <row r="1061" spans="1:21">
      <c r="A1061">
        <v>12068</v>
      </c>
      <c r="B1061">
        <v>10</v>
      </c>
      <c r="C1061" t="str">
        <f t="shared" si="25"/>
        <v>n10</v>
      </c>
      <c r="D1061" t="str">
        <f>VLOOKUP(A1061,'new demand to node'!$A$2:$B$402,2,0)</f>
        <v>d338</v>
      </c>
      <c r="I1061" t="s">
        <v>12645</v>
      </c>
      <c r="J1061" t="s">
        <v>11748</v>
      </c>
      <c r="K1061">
        <f>VLOOKUP(J1061,'new demand to node'!$B$2:$M$402,12,0)</f>
        <v>2646.0777308824759</v>
      </c>
      <c r="T1061">
        <v>12067</v>
      </c>
      <c r="U1061">
        <v>510</v>
      </c>
    </row>
    <row r="1062" spans="1:21">
      <c r="A1062">
        <v>12068</v>
      </c>
      <c r="B1062">
        <v>41</v>
      </c>
      <c r="C1062" t="str">
        <f t="shared" si="25"/>
        <v>n41</v>
      </c>
      <c r="D1062" t="str">
        <f>VLOOKUP(A1062,'new demand to node'!$A$2:$B$402,2,0)</f>
        <v>d338</v>
      </c>
      <c r="I1062" t="s">
        <v>12645</v>
      </c>
      <c r="J1062" t="s">
        <v>11759</v>
      </c>
      <c r="K1062">
        <f>VLOOKUP(J1062,'new demand to node'!$B$2:$M$402,12,0)</f>
        <v>470.6420940443025</v>
      </c>
      <c r="T1062">
        <v>12067</v>
      </c>
      <c r="U1062">
        <v>12</v>
      </c>
    </row>
    <row r="1063" spans="1:21">
      <c r="A1063">
        <v>12068</v>
      </c>
      <c r="B1063">
        <v>43</v>
      </c>
      <c r="C1063" t="str">
        <f t="shared" si="25"/>
        <v>n43</v>
      </c>
      <c r="D1063" t="str">
        <f>VLOOKUP(A1063,'new demand to node'!$A$2:$B$402,2,0)</f>
        <v>d338</v>
      </c>
      <c r="I1063" t="s">
        <v>12670</v>
      </c>
      <c r="J1063" t="s">
        <v>11760</v>
      </c>
      <c r="K1063">
        <f>VLOOKUP(J1063,'new demand to node'!$B$2:$M$402,12,0)</f>
        <v>253.31575096372646</v>
      </c>
      <c r="T1063">
        <v>12067</v>
      </c>
      <c r="U1063">
        <v>74</v>
      </c>
    </row>
    <row r="1064" spans="1:21">
      <c r="A1064">
        <v>12068</v>
      </c>
      <c r="B1064">
        <v>11</v>
      </c>
      <c r="C1064" t="str">
        <f t="shared" si="25"/>
        <v>n11</v>
      </c>
      <c r="D1064" t="str">
        <f>VLOOKUP(A1064,'new demand to node'!$A$2:$B$402,2,0)</f>
        <v>d338</v>
      </c>
      <c r="I1064" t="s">
        <v>12623</v>
      </c>
      <c r="J1064" t="s">
        <v>11779</v>
      </c>
      <c r="K1064">
        <f>VLOOKUP(J1064,'new demand to node'!$B$2:$M$402,12,0)</f>
        <v>290.97324682612083</v>
      </c>
      <c r="T1064">
        <v>12068</v>
      </c>
      <c r="U1064">
        <v>10</v>
      </c>
    </row>
    <row r="1065" spans="1:21">
      <c r="A1065">
        <v>12069</v>
      </c>
      <c r="B1065">
        <v>10</v>
      </c>
      <c r="C1065" t="str">
        <f t="shared" si="25"/>
        <v>n10</v>
      </c>
      <c r="D1065" t="str">
        <f>VLOOKUP(A1065,'new demand to node'!$A$2:$B$402,2,0)</f>
        <v>d339</v>
      </c>
      <c r="I1065" t="s">
        <v>12643</v>
      </c>
      <c r="J1065" t="s">
        <v>11794</v>
      </c>
      <c r="K1065">
        <f>VLOOKUP(J1065,'new demand to node'!$B$2:$M$402,12,0)</f>
        <v>187.32139220057272</v>
      </c>
      <c r="T1065">
        <v>12068</v>
      </c>
      <c r="U1065">
        <v>41</v>
      </c>
    </row>
    <row r="1066" spans="1:21">
      <c r="A1066">
        <v>12069</v>
      </c>
      <c r="B1066">
        <v>43</v>
      </c>
      <c r="C1066" t="str">
        <f t="shared" si="25"/>
        <v>n43</v>
      </c>
      <c r="D1066" t="str">
        <f>VLOOKUP(A1066,'new demand to node'!$A$2:$B$402,2,0)</f>
        <v>d339</v>
      </c>
      <c r="I1066" t="s">
        <v>12691</v>
      </c>
      <c r="J1066" t="s">
        <v>11794</v>
      </c>
      <c r="K1066">
        <f>VLOOKUP(J1066,'new demand to node'!$B$2:$M$402,12,0)</f>
        <v>187.32139220057272</v>
      </c>
      <c r="T1066">
        <v>12068</v>
      </c>
      <c r="U1066">
        <v>43</v>
      </c>
    </row>
    <row r="1067" spans="1:21">
      <c r="A1067">
        <v>12069</v>
      </c>
      <c r="B1067">
        <v>346</v>
      </c>
      <c r="C1067" t="str">
        <f t="shared" si="25"/>
        <v>n346</v>
      </c>
      <c r="D1067" t="str">
        <f>VLOOKUP(A1067,'new demand to node'!$A$2:$B$402,2,0)</f>
        <v>d339</v>
      </c>
      <c r="I1067" t="s">
        <v>12895</v>
      </c>
      <c r="J1067" t="s">
        <v>12014</v>
      </c>
      <c r="K1067">
        <f>VLOOKUP(J1067,'new demand to node'!$B$2:$M$402,12,0)</f>
        <v>220.32549402435134</v>
      </c>
      <c r="T1067">
        <v>12068</v>
      </c>
      <c r="U1067">
        <v>11</v>
      </c>
    </row>
    <row r="1068" spans="1:21">
      <c r="A1068">
        <v>12069</v>
      </c>
      <c r="B1068">
        <v>365</v>
      </c>
      <c r="C1068" t="str">
        <f t="shared" si="25"/>
        <v>n365</v>
      </c>
      <c r="D1068" t="str">
        <f>VLOOKUP(A1068,'new demand to node'!$A$2:$B$402,2,0)</f>
        <v>d339</v>
      </c>
      <c r="I1068" t="s">
        <v>12662</v>
      </c>
      <c r="J1068" t="s">
        <v>11794</v>
      </c>
      <c r="K1068">
        <f>VLOOKUP(J1068,'new demand to node'!$B$2:$M$402,12,0)</f>
        <v>187.32139220057272</v>
      </c>
      <c r="T1068">
        <v>12069</v>
      </c>
      <c r="U1068">
        <v>10</v>
      </c>
    </row>
    <row r="1069" spans="1:21">
      <c r="A1069">
        <v>12069</v>
      </c>
      <c r="B1069">
        <v>347</v>
      </c>
      <c r="C1069" t="str">
        <f t="shared" si="25"/>
        <v>n347</v>
      </c>
      <c r="D1069" t="str">
        <f>VLOOKUP(A1069,'new demand to node'!$A$2:$B$402,2,0)</f>
        <v>d339</v>
      </c>
      <c r="I1069" t="s">
        <v>12692</v>
      </c>
      <c r="J1069" t="s">
        <v>11779</v>
      </c>
      <c r="K1069">
        <f>VLOOKUP(J1069,'new demand to node'!$B$2:$M$402,12,0)</f>
        <v>290.97324682612083</v>
      </c>
      <c r="T1069">
        <v>12069</v>
      </c>
      <c r="U1069">
        <v>43</v>
      </c>
    </row>
    <row r="1070" spans="1:21">
      <c r="A1070">
        <v>12069</v>
      </c>
      <c r="B1070">
        <v>73</v>
      </c>
      <c r="C1070" t="str">
        <f t="shared" si="25"/>
        <v>n73</v>
      </c>
      <c r="D1070" t="str">
        <f>VLOOKUP(A1070,'new demand to node'!$A$2:$B$402,2,0)</f>
        <v>d339</v>
      </c>
      <c r="I1070" t="s">
        <v>12693</v>
      </c>
      <c r="J1070" t="s">
        <v>11779</v>
      </c>
      <c r="K1070">
        <f>VLOOKUP(J1070,'new demand to node'!$B$2:$M$402,12,0)</f>
        <v>290.97324682612083</v>
      </c>
      <c r="T1070">
        <v>12069</v>
      </c>
      <c r="U1070">
        <v>339</v>
      </c>
    </row>
    <row r="1071" spans="1:21">
      <c r="A1071">
        <v>12070</v>
      </c>
      <c r="B1071">
        <v>41</v>
      </c>
      <c r="C1071" t="str">
        <f t="shared" si="25"/>
        <v>n41</v>
      </c>
      <c r="D1071" t="str">
        <f>VLOOKUP(A1071,'new demand to node'!$A$2:$B$402,2,0)</f>
        <v>d340</v>
      </c>
      <c r="I1071" t="s">
        <v>12566</v>
      </c>
      <c r="J1071" t="s">
        <v>11758</v>
      </c>
      <c r="K1071">
        <f>VLOOKUP(J1071,'new demand to node'!$B$2:$M$402,12,0)</f>
        <v>497.01705258493445</v>
      </c>
      <c r="T1071">
        <v>12069</v>
      </c>
      <c r="U1071">
        <v>340</v>
      </c>
    </row>
    <row r="1072" spans="1:21">
      <c r="A1072">
        <v>12071</v>
      </c>
      <c r="B1072">
        <v>79</v>
      </c>
      <c r="C1072" t="str">
        <f t="shared" si="25"/>
        <v>n79</v>
      </c>
      <c r="D1072" t="str">
        <f>VLOOKUP(A1072,'new demand to node'!$A$2:$B$402,2,0)</f>
        <v>d341</v>
      </c>
      <c r="I1072" t="s">
        <v>12566</v>
      </c>
      <c r="J1072" t="s">
        <v>11761</v>
      </c>
      <c r="K1072">
        <f>VLOOKUP(J1072,'new demand to node'!$B$2:$M$402,12,0)</f>
        <v>624.66127164206728</v>
      </c>
      <c r="T1072">
        <v>12069</v>
      </c>
      <c r="U1072">
        <v>73</v>
      </c>
    </row>
    <row r="1073" spans="1:21">
      <c r="A1073">
        <v>12071</v>
      </c>
      <c r="B1073">
        <v>428</v>
      </c>
      <c r="C1073" t="str">
        <f t="shared" si="25"/>
        <v>n428</v>
      </c>
      <c r="D1073" t="str">
        <f>VLOOKUP(A1073,'new demand to node'!$A$2:$B$402,2,0)</f>
        <v>d341</v>
      </c>
      <c r="I1073" t="s">
        <v>12559</v>
      </c>
      <c r="J1073" t="s">
        <v>11768</v>
      </c>
      <c r="K1073">
        <f>VLOOKUP(J1073,'new demand to node'!$B$2:$M$402,12,0)</f>
        <v>307.19227523943903</v>
      </c>
      <c r="T1073">
        <v>12070</v>
      </c>
      <c r="U1073">
        <v>41</v>
      </c>
    </row>
    <row r="1074" spans="1:21">
      <c r="A1074">
        <v>12071</v>
      </c>
      <c r="B1074">
        <v>81</v>
      </c>
      <c r="C1074" t="str">
        <f t="shared" si="25"/>
        <v>n81</v>
      </c>
      <c r="D1074" t="str">
        <f>VLOOKUP(A1074,'new demand to node'!$A$2:$B$402,2,0)</f>
        <v>d341</v>
      </c>
      <c r="I1074" t="s">
        <v>12605</v>
      </c>
      <c r="J1074" t="s">
        <v>11768</v>
      </c>
      <c r="K1074">
        <f>VLOOKUP(J1074,'new demand to node'!$B$2:$M$402,12,0)</f>
        <v>307.19227523943903</v>
      </c>
      <c r="T1074">
        <v>12071</v>
      </c>
      <c r="U1074">
        <v>79</v>
      </c>
    </row>
    <row r="1075" spans="1:21">
      <c r="A1075">
        <v>12071</v>
      </c>
      <c r="B1075">
        <v>74</v>
      </c>
      <c r="C1075" t="str">
        <f t="shared" si="25"/>
        <v>n74</v>
      </c>
      <c r="D1075" t="str">
        <f>VLOOKUP(A1075,'new demand to node'!$A$2:$B$402,2,0)</f>
        <v>d341</v>
      </c>
      <c r="I1075" t="s">
        <v>12606</v>
      </c>
      <c r="J1075" t="s">
        <v>11763</v>
      </c>
      <c r="K1075">
        <f>VLOOKUP(J1075,'new demand to node'!$B$2:$M$402,12,0)</f>
        <v>2782.9682323839497</v>
      </c>
      <c r="T1075">
        <v>12071</v>
      </c>
      <c r="U1075">
        <v>510</v>
      </c>
    </row>
    <row r="1076" spans="1:21">
      <c r="A1076">
        <v>12071</v>
      </c>
      <c r="B1076">
        <v>291</v>
      </c>
      <c r="C1076" t="str">
        <f t="shared" si="25"/>
        <v>n291</v>
      </c>
      <c r="D1076" t="str">
        <f>VLOOKUP(A1076,'new demand to node'!$A$2:$B$402,2,0)</f>
        <v>d341</v>
      </c>
      <c r="I1076" t="s">
        <v>12986</v>
      </c>
      <c r="J1076" t="s">
        <v>11773</v>
      </c>
      <c r="K1076">
        <f>VLOOKUP(J1076,'new demand to node'!$B$2:$M$402,12,0)</f>
        <v>536.35383675546495</v>
      </c>
      <c r="T1076">
        <v>12071</v>
      </c>
      <c r="U1076">
        <v>81</v>
      </c>
    </row>
    <row r="1077" spans="1:21">
      <c r="A1077">
        <v>12072</v>
      </c>
      <c r="B1077">
        <v>45</v>
      </c>
      <c r="C1077" t="str">
        <f t="shared" si="25"/>
        <v>n45</v>
      </c>
      <c r="D1077" t="str">
        <f>VLOOKUP(A1077,'new demand to node'!$A$2:$B$402,2,0)</f>
        <v>d342</v>
      </c>
      <c r="I1077" t="s">
        <v>12538</v>
      </c>
      <c r="J1077" t="s">
        <v>11758</v>
      </c>
      <c r="K1077">
        <f>VLOOKUP(J1077,'new demand to node'!$B$2:$M$402,12,0)</f>
        <v>497.01705258493445</v>
      </c>
      <c r="T1077">
        <v>12071</v>
      </c>
      <c r="U1077">
        <v>74</v>
      </c>
    </row>
    <row r="1078" spans="1:21">
      <c r="A1078">
        <v>12072</v>
      </c>
      <c r="B1078">
        <v>73</v>
      </c>
      <c r="C1078" t="str">
        <f t="shared" si="25"/>
        <v>n73</v>
      </c>
      <c r="D1078" t="str">
        <f>VLOOKUP(A1078,'new demand to node'!$A$2:$B$402,2,0)</f>
        <v>d342</v>
      </c>
      <c r="I1078" t="s">
        <v>12538</v>
      </c>
      <c r="J1078" t="s">
        <v>11762</v>
      </c>
      <c r="K1078">
        <f>VLOOKUP(J1078,'new demand to node'!$B$2:$M$402,12,0)</f>
        <v>206.13043604935703</v>
      </c>
      <c r="T1078">
        <v>12071</v>
      </c>
      <c r="U1078">
        <v>286</v>
      </c>
    </row>
    <row r="1079" spans="1:21">
      <c r="A1079">
        <v>12073</v>
      </c>
      <c r="B1079">
        <v>179</v>
      </c>
      <c r="C1079" t="str">
        <f t="shared" si="25"/>
        <v>n179</v>
      </c>
      <c r="D1079" t="str">
        <f>VLOOKUP(A1079,'new demand to node'!$A$2:$B$402,2,0)</f>
        <v>d343</v>
      </c>
      <c r="I1079" t="s">
        <v>12543</v>
      </c>
      <c r="J1079" t="s">
        <v>11762</v>
      </c>
      <c r="K1079">
        <f>VLOOKUP(J1079,'new demand to node'!$B$2:$M$402,12,0)</f>
        <v>206.13043604935703</v>
      </c>
      <c r="T1079">
        <v>12072</v>
      </c>
      <c r="U1079">
        <v>45</v>
      </c>
    </row>
    <row r="1080" spans="1:21">
      <c r="A1080">
        <v>12073</v>
      </c>
      <c r="B1080">
        <v>11</v>
      </c>
      <c r="C1080" t="str">
        <f t="shared" si="25"/>
        <v>n11</v>
      </c>
      <c r="D1080" t="str">
        <f>VLOOKUP(A1080,'new demand to node'!$A$2:$B$402,2,0)</f>
        <v>d343</v>
      </c>
      <c r="I1080" t="s">
        <v>12888</v>
      </c>
      <c r="J1080" t="s">
        <v>12009</v>
      </c>
      <c r="K1080">
        <f>VLOOKUP(J1080,'new demand to node'!$B$2:$M$402,12,0)</f>
        <v>5976.8433370220519</v>
      </c>
      <c r="T1080">
        <v>12072</v>
      </c>
      <c r="U1080">
        <v>73</v>
      </c>
    </row>
    <row r="1081" spans="1:21">
      <c r="A1081">
        <v>12073</v>
      </c>
      <c r="B1081">
        <v>180</v>
      </c>
      <c r="C1081" t="str">
        <f t="shared" si="25"/>
        <v>n180</v>
      </c>
      <c r="D1081" t="str">
        <f>VLOOKUP(A1081,'new demand to node'!$A$2:$B$402,2,0)</f>
        <v>d343</v>
      </c>
      <c r="I1081" t="s">
        <v>12562</v>
      </c>
      <c r="J1081" t="s">
        <v>11781</v>
      </c>
      <c r="K1081">
        <f>VLOOKUP(J1081,'new demand to node'!$B$2:$M$402,12,0)</f>
        <v>295.76259306039486</v>
      </c>
      <c r="T1081">
        <v>12073</v>
      </c>
      <c r="U1081">
        <v>177</v>
      </c>
    </row>
    <row r="1082" spans="1:21">
      <c r="A1082">
        <v>12073</v>
      </c>
      <c r="B1082">
        <v>181</v>
      </c>
      <c r="C1082" t="str">
        <f t="shared" si="25"/>
        <v>n181</v>
      </c>
      <c r="D1082" t="str">
        <f>VLOOKUP(A1082,'new demand to node'!$A$2:$B$402,2,0)</f>
        <v>d343</v>
      </c>
      <c r="I1082" t="s">
        <v>12562</v>
      </c>
      <c r="J1082" t="s">
        <v>11792</v>
      </c>
      <c r="K1082">
        <f>VLOOKUP(J1082,'new demand to node'!$B$2:$M$402,12,0)</f>
        <v>1136.1843719698229</v>
      </c>
      <c r="T1082">
        <v>12073</v>
      </c>
      <c r="U1082">
        <v>11</v>
      </c>
    </row>
    <row r="1083" spans="1:21">
      <c r="A1083">
        <v>13003</v>
      </c>
      <c r="B1083">
        <v>217</v>
      </c>
      <c r="C1083" t="str">
        <f t="shared" si="25"/>
        <v>n217</v>
      </c>
      <c r="D1083" t="str">
        <f>VLOOKUP(A1083,'new demand to node'!$A$2:$B$402,2,0)</f>
        <v>d344</v>
      </c>
      <c r="I1083" t="s">
        <v>12531</v>
      </c>
      <c r="J1083" t="s">
        <v>11768</v>
      </c>
      <c r="K1083">
        <f>VLOOKUP(J1083,'new demand to node'!$B$2:$M$402,12,0)</f>
        <v>307.19227523943903</v>
      </c>
      <c r="T1083">
        <v>12073</v>
      </c>
      <c r="U1083">
        <v>178</v>
      </c>
    </row>
    <row r="1084" spans="1:21">
      <c r="A1084">
        <v>13004</v>
      </c>
      <c r="B1084">
        <v>102</v>
      </c>
      <c r="C1084" t="str">
        <f t="shared" si="25"/>
        <v>n102</v>
      </c>
      <c r="D1084" t="str">
        <f>VLOOKUP(A1084,'new demand to node'!$A$2:$B$402,2,0)</f>
        <v>d345</v>
      </c>
      <c r="I1084" t="s">
        <v>12876</v>
      </c>
      <c r="J1084" t="s">
        <v>11781</v>
      </c>
      <c r="K1084">
        <f>VLOOKUP(J1084,'new demand to node'!$B$2:$M$402,12,0)</f>
        <v>295.76259306039486</v>
      </c>
      <c r="T1084">
        <v>12073</v>
      </c>
      <c r="U1084">
        <v>179</v>
      </c>
    </row>
    <row r="1085" spans="1:21">
      <c r="A1085">
        <v>13071</v>
      </c>
      <c r="B1085">
        <v>40</v>
      </c>
      <c r="C1085" t="str">
        <f t="shared" si="25"/>
        <v>n40</v>
      </c>
      <c r="D1085" t="str">
        <f>VLOOKUP(A1085,'new demand to node'!$A$2:$B$402,2,0)</f>
        <v>d346</v>
      </c>
      <c r="I1085" t="s">
        <v>12849</v>
      </c>
      <c r="J1085" t="s">
        <v>11781</v>
      </c>
      <c r="K1085">
        <f>VLOOKUP(J1085,'new demand to node'!$B$2:$M$402,12,0)</f>
        <v>295.76259306039486</v>
      </c>
      <c r="T1085">
        <v>12073</v>
      </c>
      <c r="U1085">
        <v>180</v>
      </c>
    </row>
    <row r="1086" spans="1:21">
      <c r="A1086">
        <v>13071</v>
      </c>
      <c r="B1086">
        <v>447</v>
      </c>
      <c r="C1086" t="str">
        <f t="shared" si="25"/>
        <v>n447</v>
      </c>
      <c r="D1086" t="str">
        <f>VLOOKUP(A1086,'new demand to node'!$A$2:$B$402,2,0)</f>
        <v>d346</v>
      </c>
      <c r="I1086" t="s">
        <v>12828</v>
      </c>
      <c r="J1086" t="s">
        <v>11716</v>
      </c>
      <c r="K1086">
        <f>VLOOKUP(J1086,'new demand to node'!$B$2:$M$402,12,0)</f>
        <v>101.20730984790109</v>
      </c>
      <c r="T1086">
        <v>13003</v>
      </c>
      <c r="U1086">
        <v>214</v>
      </c>
    </row>
    <row r="1087" spans="1:21">
      <c r="A1087">
        <v>13071</v>
      </c>
      <c r="B1087">
        <v>192</v>
      </c>
      <c r="C1087" t="str">
        <f t="shared" si="25"/>
        <v>n192</v>
      </c>
      <c r="D1087" t="str">
        <f>VLOOKUP(A1087,'new demand to node'!$A$2:$B$402,2,0)</f>
        <v>d346</v>
      </c>
      <c r="I1087" t="s">
        <v>12828</v>
      </c>
      <c r="J1087" t="s">
        <v>11725</v>
      </c>
      <c r="K1087">
        <f>VLOOKUP(J1087,'new demand to node'!$B$2:$M$402,12,0)</f>
        <v>139.36093118920715</v>
      </c>
      <c r="T1087">
        <v>13004</v>
      </c>
      <c r="U1087">
        <v>102</v>
      </c>
    </row>
    <row r="1088" spans="1:21">
      <c r="A1088">
        <v>13071</v>
      </c>
      <c r="B1088">
        <v>446</v>
      </c>
      <c r="C1088" t="str">
        <f t="shared" si="25"/>
        <v>n446</v>
      </c>
      <c r="D1088" t="str">
        <f>VLOOKUP(A1088,'new demand to node'!$A$2:$B$402,2,0)</f>
        <v>d346</v>
      </c>
      <c r="I1088" t="s">
        <v>12828</v>
      </c>
      <c r="J1088" t="s">
        <v>11728</v>
      </c>
      <c r="K1088">
        <f>VLOOKUP(J1088,'new demand to node'!$B$2:$M$402,12,0)</f>
        <v>200.17107128938432</v>
      </c>
      <c r="T1088">
        <v>13071</v>
      </c>
      <c r="U1088">
        <v>40</v>
      </c>
    </row>
    <row r="1089" spans="1:21">
      <c r="A1089">
        <v>13071</v>
      </c>
      <c r="B1089">
        <v>181</v>
      </c>
      <c r="C1089" t="str">
        <f t="shared" si="25"/>
        <v>n181</v>
      </c>
      <c r="D1089" t="str">
        <f>VLOOKUP(A1089,'new demand to node'!$A$2:$B$402,2,0)</f>
        <v>d346</v>
      </c>
      <c r="I1089" t="s">
        <v>12879</v>
      </c>
      <c r="J1089" t="s">
        <v>11712</v>
      </c>
      <c r="K1089">
        <f>VLOOKUP(J1089,'new demand to node'!$B$2:$M$402,12,0)</f>
        <v>157.75162293534962</v>
      </c>
      <c r="T1089">
        <v>13071</v>
      </c>
      <c r="U1089">
        <v>436</v>
      </c>
    </row>
    <row r="1090" spans="1:21">
      <c r="A1090">
        <v>13071</v>
      </c>
      <c r="B1090">
        <v>11</v>
      </c>
      <c r="C1090" t="str">
        <f t="shared" ref="C1090:C1153" si="26">"n"&amp;B1090</f>
        <v>n11</v>
      </c>
      <c r="D1090" t="str">
        <f>VLOOKUP(A1090,'new demand to node'!$A$2:$B$402,2,0)</f>
        <v>d346</v>
      </c>
      <c r="I1090" t="s">
        <v>12879</v>
      </c>
      <c r="J1090" t="s">
        <v>11716</v>
      </c>
      <c r="K1090">
        <f>VLOOKUP(J1090,'new demand to node'!$B$2:$M$402,12,0)</f>
        <v>101.20730984790109</v>
      </c>
      <c r="T1090">
        <v>13071</v>
      </c>
      <c r="U1090">
        <v>190</v>
      </c>
    </row>
    <row r="1091" spans="1:21">
      <c r="A1091">
        <v>13071</v>
      </c>
      <c r="B1091">
        <v>10</v>
      </c>
      <c r="C1091" t="str">
        <f t="shared" si="26"/>
        <v>n10</v>
      </c>
      <c r="D1091" t="str">
        <f>VLOOKUP(A1091,'new demand to node'!$A$2:$B$402,2,0)</f>
        <v>d346</v>
      </c>
      <c r="I1091" t="s">
        <v>12879</v>
      </c>
      <c r="J1091" t="s">
        <v>11728</v>
      </c>
      <c r="K1091">
        <f>VLOOKUP(J1091,'new demand to node'!$B$2:$M$402,12,0)</f>
        <v>200.17107128938432</v>
      </c>
      <c r="T1091">
        <v>13071</v>
      </c>
      <c r="U1091">
        <v>435</v>
      </c>
    </row>
    <row r="1092" spans="1:21">
      <c r="A1092">
        <v>13072</v>
      </c>
      <c r="B1092">
        <v>217</v>
      </c>
      <c r="C1092" t="str">
        <f t="shared" si="26"/>
        <v>n217</v>
      </c>
      <c r="D1092" t="str">
        <f>VLOOKUP(A1092,'new demand to node'!$A$2:$B$402,2,0)</f>
        <v>d347</v>
      </c>
      <c r="I1092" t="s">
        <v>12851</v>
      </c>
      <c r="J1092" t="s">
        <v>11742</v>
      </c>
      <c r="K1092">
        <f>VLOOKUP(J1092,'new demand to node'!$B$2:$M$402,12,0)</f>
        <v>298.10734523945115</v>
      </c>
      <c r="T1092">
        <v>13071</v>
      </c>
      <c r="U1092">
        <v>179</v>
      </c>
    </row>
    <row r="1093" spans="1:21">
      <c r="A1093">
        <v>13072</v>
      </c>
      <c r="B1093">
        <v>98</v>
      </c>
      <c r="C1093" t="str">
        <f t="shared" si="26"/>
        <v>n98</v>
      </c>
      <c r="D1093" t="str">
        <f>VLOOKUP(A1093,'new demand to node'!$A$2:$B$402,2,0)</f>
        <v>d347</v>
      </c>
      <c r="I1093" t="s">
        <v>12851</v>
      </c>
      <c r="J1093" t="s">
        <v>11783</v>
      </c>
      <c r="K1093">
        <f>VLOOKUP(J1093,'new demand to node'!$B$2:$M$402,12,0)</f>
        <v>649.17981701362703</v>
      </c>
      <c r="T1093">
        <v>13071</v>
      </c>
      <c r="U1093">
        <v>11</v>
      </c>
    </row>
    <row r="1094" spans="1:21">
      <c r="A1094">
        <v>13072</v>
      </c>
      <c r="B1094">
        <v>218</v>
      </c>
      <c r="C1094" t="str">
        <f t="shared" si="26"/>
        <v>n218</v>
      </c>
      <c r="D1094" t="str">
        <f>VLOOKUP(A1094,'new demand to node'!$A$2:$B$402,2,0)</f>
        <v>d347</v>
      </c>
      <c r="I1094" t="s">
        <v>12807</v>
      </c>
      <c r="J1094" t="s">
        <v>11742</v>
      </c>
      <c r="K1094">
        <f>VLOOKUP(J1094,'new demand to node'!$B$2:$M$402,12,0)</f>
        <v>298.10734523945115</v>
      </c>
      <c r="T1094">
        <v>13071</v>
      </c>
      <c r="U1094">
        <v>10</v>
      </c>
    </row>
    <row r="1095" spans="1:21">
      <c r="A1095">
        <v>13072</v>
      </c>
      <c r="B1095">
        <v>192</v>
      </c>
      <c r="C1095" t="str">
        <f t="shared" si="26"/>
        <v>n192</v>
      </c>
      <c r="D1095" t="str">
        <f>VLOOKUP(A1095,'new demand to node'!$A$2:$B$402,2,0)</f>
        <v>d347</v>
      </c>
      <c r="I1095" t="s">
        <v>12807</v>
      </c>
      <c r="J1095" t="s">
        <v>11783</v>
      </c>
      <c r="K1095">
        <f>VLOOKUP(J1095,'new demand to node'!$B$2:$M$402,12,0)</f>
        <v>649.17981701362703</v>
      </c>
      <c r="T1095">
        <v>13072</v>
      </c>
      <c r="U1095">
        <v>214</v>
      </c>
    </row>
    <row r="1096" spans="1:21">
      <c r="A1096">
        <v>13072</v>
      </c>
      <c r="B1096">
        <v>101</v>
      </c>
      <c r="C1096" t="str">
        <f t="shared" si="26"/>
        <v>n101</v>
      </c>
      <c r="D1096" t="str">
        <f>VLOOKUP(A1096,'new demand to node'!$A$2:$B$402,2,0)</f>
        <v>d347</v>
      </c>
      <c r="I1096" t="s">
        <v>12698</v>
      </c>
      <c r="J1096" t="s">
        <v>11705</v>
      </c>
      <c r="K1096">
        <f>VLOOKUP(J1096,'new demand to node'!$B$2:$M$402,12,0)</f>
        <v>158.51462665713453</v>
      </c>
      <c r="T1096">
        <v>13072</v>
      </c>
      <c r="U1096">
        <v>98</v>
      </c>
    </row>
    <row r="1097" spans="1:21">
      <c r="A1097">
        <v>13072</v>
      </c>
      <c r="B1097">
        <v>42</v>
      </c>
      <c r="C1097" t="str">
        <f t="shared" si="26"/>
        <v>n42</v>
      </c>
      <c r="D1097" t="str">
        <f>VLOOKUP(A1097,'new demand to node'!$A$2:$B$402,2,0)</f>
        <v>d347</v>
      </c>
      <c r="I1097" t="s">
        <v>12698</v>
      </c>
      <c r="J1097" t="s">
        <v>11707</v>
      </c>
      <c r="K1097">
        <f>VLOOKUP(J1097,'new demand to node'!$B$2:$M$402,12,0)</f>
        <v>190.58721273238899</v>
      </c>
      <c r="T1097">
        <v>13072</v>
      </c>
      <c r="U1097">
        <v>215</v>
      </c>
    </row>
    <row r="1098" spans="1:21">
      <c r="A1098">
        <v>13072</v>
      </c>
      <c r="B1098">
        <v>40</v>
      </c>
      <c r="C1098" t="str">
        <f t="shared" si="26"/>
        <v>n40</v>
      </c>
      <c r="D1098" t="str">
        <f>VLOOKUP(A1098,'new demand to node'!$A$2:$B$402,2,0)</f>
        <v>d347</v>
      </c>
      <c r="I1098" t="s">
        <v>12698</v>
      </c>
      <c r="J1098" t="s">
        <v>11710</v>
      </c>
      <c r="K1098">
        <f>VLOOKUP(J1098,'new demand to node'!$B$2:$M$402,12,0)</f>
        <v>394.22132456007489</v>
      </c>
      <c r="T1098">
        <v>13072</v>
      </c>
      <c r="U1098">
        <v>190</v>
      </c>
    </row>
    <row r="1099" spans="1:21">
      <c r="A1099">
        <v>13073</v>
      </c>
      <c r="B1099">
        <v>18</v>
      </c>
      <c r="C1099" t="str">
        <f t="shared" si="26"/>
        <v>n18</v>
      </c>
      <c r="D1099" t="str">
        <f>VLOOKUP(A1099,'new demand to node'!$A$2:$B$402,2,0)</f>
        <v>d348</v>
      </c>
      <c r="I1099" t="s">
        <v>12698</v>
      </c>
      <c r="J1099" t="s">
        <v>11714</v>
      </c>
      <c r="K1099">
        <f>VLOOKUP(J1099,'new demand to node'!$B$2:$M$402,12,0)</f>
        <v>264.85495782740941</v>
      </c>
      <c r="T1099">
        <v>13072</v>
      </c>
      <c r="U1099">
        <v>101</v>
      </c>
    </row>
    <row r="1100" spans="1:21">
      <c r="A1100">
        <v>13073</v>
      </c>
      <c r="B1100">
        <v>177</v>
      </c>
      <c r="C1100" t="str">
        <f t="shared" si="26"/>
        <v>n177</v>
      </c>
      <c r="D1100" t="str">
        <f>VLOOKUP(A1100,'new demand to node'!$A$2:$B$402,2,0)</f>
        <v>d348</v>
      </c>
      <c r="I1100" t="s">
        <v>12896</v>
      </c>
      <c r="J1100" t="s">
        <v>12014</v>
      </c>
      <c r="K1100">
        <f>VLOOKUP(J1100,'new demand to node'!$B$2:$M$402,12,0)</f>
        <v>220.32549402435134</v>
      </c>
      <c r="T1100">
        <v>13072</v>
      </c>
      <c r="U1100">
        <v>42</v>
      </c>
    </row>
    <row r="1101" spans="1:21">
      <c r="A1101">
        <v>13073</v>
      </c>
      <c r="B1101">
        <v>218</v>
      </c>
      <c r="C1101" t="str">
        <f t="shared" si="26"/>
        <v>n218</v>
      </c>
      <c r="D1101" t="str">
        <f>VLOOKUP(A1101,'new demand to node'!$A$2:$B$402,2,0)</f>
        <v>d348</v>
      </c>
      <c r="I1101" t="s">
        <v>12794</v>
      </c>
      <c r="J1101" t="s">
        <v>11707</v>
      </c>
      <c r="K1101">
        <f>VLOOKUP(J1101,'new demand to node'!$B$2:$M$402,12,0)</f>
        <v>190.58721273238899</v>
      </c>
      <c r="T1101">
        <v>13072</v>
      </c>
      <c r="U1101">
        <v>40</v>
      </c>
    </row>
    <row r="1102" spans="1:21">
      <c r="A1102">
        <v>13073</v>
      </c>
      <c r="B1102">
        <v>40</v>
      </c>
      <c r="C1102" t="str">
        <f t="shared" si="26"/>
        <v>n40</v>
      </c>
      <c r="D1102" t="str">
        <f>VLOOKUP(A1102,'new demand to node'!$A$2:$B$402,2,0)</f>
        <v>d348</v>
      </c>
      <c r="I1102" t="s">
        <v>12794</v>
      </c>
      <c r="J1102" t="s">
        <v>11715</v>
      </c>
      <c r="K1102">
        <f>VLOOKUP(J1102,'new demand to node'!$B$2:$M$402,12,0)</f>
        <v>82.800828124848607</v>
      </c>
      <c r="T1102">
        <v>13073</v>
      </c>
      <c r="U1102">
        <v>18</v>
      </c>
    </row>
    <row r="1103" spans="1:21">
      <c r="A1103">
        <v>13073</v>
      </c>
      <c r="B1103">
        <v>98</v>
      </c>
      <c r="C1103" t="str">
        <f t="shared" si="26"/>
        <v>n98</v>
      </c>
      <c r="D1103" t="str">
        <f>VLOOKUP(A1103,'new demand to node'!$A$2:$B$402,2,0)</f>
        <v>d348</v>
      </c>
      <c r="I1103" t="s">
        <v>12738</v>
      </c>
      <c r="J1103" t="s">
        <v>11713</v>
      </c>
      <c r="K1103">
        <f>VLOOKUP(J1103,'new demand to node'!$B$2:$M$402,12,0)</f>
        <v>295.81378515545089</v>
      </c>
      <c r="T1103">
        <v>13073</v>
      </c>
      <c r="U1103">
        <v>175</v>
      </c>
    </row>
    <row r="1104" spans="1:21">
      <c r="A1104">
        <v>13074</v>
      </c>
      <c r="B1104">
        <v>102</v>
      </c>
      <c r="C1104" t="str">
        <f t="shared" si="26"/>
        <v>n102</v>
      </c>
      <c r="D1104" t="str">
        <f>VLOOKUP(A1104,'new demand to node'!$A$2:$B$402,2,0)</f>
        <v>d349</v>
      </c>
      <c r="I1104" t="s">
        <v>12738</v>
      </c>
      <c r="J1104" t="s">
        <v>11715</v>
      </c>
      <c r="K1104">
        <f>VLOOKUP(J1104,'new demand to node'!$B$2:$M$402,12,0)</f>
        <v>82.800828124848607</v>
      </c>
      <c r="T1104">
        <v>13073</v>
      </c>
      <c r="U1104">
        <v>215</v>
      </c>
    </row>
    <row r="1105" spans="1:21">
      <c r="A1105">
        <v>13074</v>
      </c>
      <c r="B1105">
        <v>101</v>
      </c>
      <c r="C1105" t="str">
        <f t="shared" si="26"/>
        <v>n101</v>
      </c>
      <c r="D1105" t="str">
        <f>VLOOKUP(A1105,'new demand to node'!$A$2:$B$402,2,0)</f>
        <v>d349</v>
      </c>
      <c r="I1105" t="s">
        <v>12744</v>
      </c>
      <c r="J1105" t="s">
        <v>11702</v>
      </c>
      <c r="K1105">
        <f>VLOOKUP(J1105,'new demand to node'!$B$2:$M$402,12,0)</f>
        <v>358.27888024544194</v>
      </c>
      <c r="T1105">
        <v>13073</v>
      </c>
      <c r="U1105">
        <v>40</v>
      </c>
    </row>
    <row r="1106" spans="1:21">
      <c r="A1106">
        <v>13074</v>
      </c>
      <c r="B1106">
        <v>408</v>
      </c>
      <c r="C1106" t="str">
        <f t="shared" si="26"/>
        <v>n408</v>
      </c>
      <c r="D1106" t="str">
        <f>VLOOKUP(A1106,'new demand to node'!$A$2:$B$402,2,0)</f>
        <v>d349</v>
      </c>
      <c r="I1106" t="s">
        <v>12744</v>
      </c>
      <c r="J1106" t="s">
        <v>11705</v>
      </c>
      <c r="K1106">
        <f>VLOOKUP(J1106,'new demand to node'!$B$2:$M$402,12,0)</f>
        <v>158.51462665713453</v>
      </c>
      <c r="T1106">
        <v>13073</v>
      </c>
      <c r="U1106">
        <v>98</v>
      </c>
    </row>
    <row r="1107" spans="1:21">
      <c r="A1107">
        <v>13075</v>
      </c>
      <c r="B1107">
        <v>18</v>
      </c>
      <c r="C1107" t="str">
        <f t="shared" si="26"/>
        <v>n18</v>
      </c>
      <c r="D1107" t="str">
        <f>VLOOKUP(A1107,'new demand to node'!$A$2:$B$402,2,0)</f>
        <v>d350</v>
      </c>
      <c r="I1107" t="s">
        <v>12744</v>
      </c>
      <c r="J1107" t="s">
        <v>11708</v>
      </c>
      <c r="K1107">
        <f>VLOOKUP(J1107,'new demand to node'!$B$2:$M$402,12,0)</f>
        <v>147.61666200882252</v>
      </c>
      <c r="T1107">
        <v>13074</v>
      </c>
      <c r="U1107">
        <v>102</v>
      </c>
    </row>
    <row r="1108" spans="1:21">
      <c r="A1108">
        <v>13075</v>
      </c>
      <c r="B1108">
        <v>446</v>
      </c>
      <c r="C1108" t="str">
        <f t="shared" si="26"/>
        <v>n446</v>
      </c>
      <c r="D1108" t="str">
        <f>VLOOKUP(A1108,'new demand to node'!$A$2:$B$402,2,0)</f>
        <v>d350</v>
      </c>
      <c r="I1108" t="s">
        <v>12744</v>
      </c>
      <c r="J1108" t="s">
        <v>11709</v>
      </c>
      <c r="K1108">
        <f>VLOOKUP(J1108,'new demand to node'!$B$2:$M$402,12,0)</f>
        <v>108.17568168414776</v>
      </c>
      <c r="T1108">
        <v>13074</v>
      </c>
      <c r="U1108">
        <v>101</v>
      </c>
    </row>
    <row r="1109" spans="1:21">
      <c r="A1109">
        <v>13075</v>
      </c>
      <c r="B1109">
        <v>181</v>
      </c>
      <c r="C1109" t="str">
        <f t="shared" si="26"/>
        <v>n181</v>
      </c>
      <c r="D1109" t="str">
        <f>VLOOKUP(A1109,'new demand to node'!$A$2:$B$402,2,0)</f>
        <v>d350</v>
      </c>
      <c r="I1109" t="s">
        <v>12744</v>
      </c>
      <c r="J1109" t="s">
        <v>11714</v>
      </c>
      <c r="K1109">
        <f>VLOOKUP(J1109,'new demand to node'!$B$2:$M$402,12,0)</f>
        <v>264.85495782740941</v>
      </c>
      <c r="T1109">
        <v>13074</v>
      </c>
      <c r="U1109">
        <v>400</v>
      </c>
    </row>
    <row r="1110" spans="1:21">
      <c r="A1110">
        <v>13075</v>
      </c>
      <c r="B1110">
        <v>40</v>
      </c>
      <c r="C1110" t="str">
        <f t="shared" si="26"/>
        <v>n40</v>
      </c>
      <c r="D1110" t="str">
        <f>VLOOKUP(A1110,'new demand to node'!$A$2:$B$402,2,0)</f>
        <v>d350</v>
      </c>
      <c r="I1110" t="s">
        <v>12726</v>
      </c>
      <c r="J1110" t="s">
        <v>11990</v>
      </c>
      <c r="K1110">
        <f>VLOOKUP(J1110,'new demand to node'!$B$2:$M$402,12,0)</f>
        <v>233.49714007947708</v>
      </c>
      <c r="T1110">
        <v>13075</v>
      </c>
      <c r="U1110">
        <v>18</v>
      </c>
    </row>
    <row r="1111" spans="1:21">
      <c r="A1111">
        <v>13075</v>
      </c>
      <c r="B1111">
        <v>447</v>
      </c>
      <c r="C1111" t="str">
        <f t="shared" si="26"/>
        <v>n447</v>
      </c>
      <c r="D1111" t="str">
        <f>VLOOKUP(A1111,'new demand to node'!$A$2:$B$402,2,0)</f>
        <v>d350</v>
      </c>
      <c r="I1111" t="s">
        <v>12726</v>
      </c>
      <c r="J1111" t="s">
        <v>11999</v>
      </c>
      <c r="K1111">
        <f>VLOOKUP(J1111,'new demand to node'!$B$2:$M$402,12,0)</f>
        <v>146.44612321777967</v>
      </c>
      <c r="T1111">
        <v>13075</v>
      </c>
      <c r="U1111">
        <v>435</v>
      </c>
    </row>
    <row r="1112" spans="1:21">
      <c r="A1112">
        <v>13075</v>
      </c>
      <c r="B1112">
        <v>177</v>
      </c>
      <c r="C1112" t="str">
        <f t="shared" si="26"/>
        <v>n177</v>
      </c>
      <c r="D1112" t="str">
        <f>VLOOKUP(A1112,'new demand to node'!$A$2:$B$402,2,0)</f>
        <v>d350</v>
      </c>
      <c r="I1112" t="s">
        <v>12759</v>
      </c>
      <c r="J1112" t="s">
        <v>11919</v>
      </c>
      <c r="K1112">
        <f>VLOOKUP(J1112,'new demand to node'!$B$2:$M$402,12,0)</f>
        <v>222.3088100803314</v>
      </c>
      <c r="T1112">
        <v>13075</v>
      </c>
      <c r="U1112">
        <v>179</v>
      </c>
    </row>
    <row r="1113" spans="1:21">
      <c r="A1113">
        <v>13075</v>
      </c>
      <c r="B1113">
        <v>180</v>
      </c>
      <c r="C1113" t="str">
        <f t="shared" si="26"/>
        <v>n180</v>
      </c>
      <c r="D1113" t="str">
        <f>VLOOKUP(A1113,'new demand to node'!$A$2:$B$402,2,0)</f>
        <v>d350</v>
      </c>
      <c r="I1113" t="s">
        <v>12759</v>
      </c>
      <c r="J1113" t="s">
        <v>11920</v>
      </c>
      <c r="K1113">
        <f>VLOOKUP(J1113,'new demand to node'!$B$2:$M$402,12,0)</f>
        <v>155.8397579645011</v>
      </c>
      <c r="T1113">
        <v>13075</v>
      </c>
      <c r="U1113">
        <v>40</v>
      </c>
    </row>
    <row r="1114" spans="1:21">
      <c r="A1114">
        <v>13076</v>
      </c>
      <c r="B1114">
        <v>8</v>
      </c>
      <c r="C1114" t="str">
        <f t="shared" si="26"/>
        <v>n8</v>
      </c>
      <c r="D1114" t="str">
        <f>VLOOKUP(A1114,'new demand to node'!$A$2:$B$402,2,0)</f>
        <v>d351</v>
      </c>
      <c r="I1114" t="s">
        <v>12759</v>
      </c>
      <c r="J1114" t="s">
        <v>11929</v>
      </c>
      <c r="K1114">
        <f>VLOOKUP(J1114,'new demand to node'!$B$2:$M$402,12,0)</f>
        <v>180.95658511927994</v>
      </c>
      <c r="T1114">
        <v>13075</v>
      </c>
      <c r="U1114">
        <v>436</v>
      </c>
    </row>
    <row r="1115" spans="1:21">
      <c r="A1115">
        <v>13076</v>
      </c>
      <c r="B1115">
        <v>102</v>
      </c>
      <c r="C1115" t="str">
        <f t="shared" si="26"/>
        <v>n102</v>
      </c>
      <c r="D1115" t="str">
        <f>VLOOKUP(A1115,'new demand to node'!$A$2:$B$402,2,0)</f>
        <v>d351</v>
      </c>
      <c r="I1115" t="s">
        <v>12759</v>
      </c>
      <c r="J1115" t="s">
        <v>11999</v>
      </c>
      <c r="K1115">
        <f>VLOOKUP(J1115,'new demand to node'!$B$2:$M$402,12,0)</f>
        <v>146.44612321777967</v>
      </c>
      <c r="T1115">
        <v>13075</v>
      </c>
      <c r="U1115">
        <v>175</v>
      </c>
    </row>
    <row r="1116" spans="1:21">
      <c r="A1116">
        <v>13076</v>
      </c>
      <c r="B1116">
        <v>101</v>
      </c>
      <c r="C1116" t="str">
        <f t="shared" si="26"/>
        <v>n101</v>
      </c>
      <c r="D1116" t="str">
        <f>VLOOKUP(A1116,'new demand to node'!$A$2:$B$402,2,0)</f>
        <v>d351</v>
      </c>
      <c r="I1116" t="s">
        <v>12644</v>
      </c>
      <c r="J1116" t="s">
        <v>11903</v>
      </c>
      <c r="K1116">
        <f>VLOOKUP(J1116,'new demand to node'!$B$2:$M$402,12,0)</f>
        <v>237.76516037665533</v>
      </c>
      <c r="T1116">
        <v>13075</v>
      </c>
      <c r="U1116">
        <v>180</v>
      </c>
    </row>
    <row r="1117" spans="1:21">
      <c r="A1117">
        <v>13076</v>
      </c>
      <c r="B1117">
        <v>192</v>
      </c>
      <c r="C1117" t="str">
        <f t="shared" si="26"/>
        <v>n192</v>
      </c>
      <c r="D1117" t="str">
        <f>VLOOKUP(A1117,'new demand to node'!$A$2:$B$402,2,0)</f>
        <v>d351</v>
      </c>
      <c r="I1117" t="s">
        <v>12644</v>
      </c>
      <c r="J1117" t="s">
        <v>11905</v>
      </c>
      <c r="K1117">
        <f>VLOOKUP(J1117,'new demand to node'!$B$2:$M$402,12,0)</f>
        <v>405.34461998031134</v>
      </c>
      <c r="T1117">
        <v>13075</v>
      </c>
      <c r="U1117">
        <v>178</v>
      </c>
    </row>
    <row r="1118" spans="1:21">
      <c r="A1118">
        <v>13076</v>
      </c>
      <c r="B1118">
        <v>41</v>
      </c>
      <c r="C1118" t="str">
        <f t="shared" si="26"/>
        <v>n41</v>
      </c>
      <c r="D1118" t="str">
        <f>VLOOKUP(A1118,'new demand to node'!$A$2:$B$402,2,0)</f>
        <v>d351</v>
      </c>
      <c r="I1118" t="s">
        <v>12644</v>
      </c>
      <c r="J1118" t="s">
        <v>11992</v>
      </c>
      <c r="K1118">
        <f>VLOOKUP(J1118,'new demand to node'!$B$2:$M$402,12,0)</f>
        <v>261.38902556217596</v>
      </c>
      <c r="T1118">
        <v>13076</v>
      </c>
      <c r="U1118">
        <v>8</v>
      </c>
    </row>
    <row r="1119" spans="1:21">
      <c r="A1119">
        <v>13076</v>
      </c>
      <c r="B1119">
        <v>408</v>
      </c>
      <c r="C1119" t="str">
        <f t="shared" si="26"/>
        <v>n408</v>
      </c>
      <c r="D1119" t="str">
        <f>VLOOKUP(A1119,'new demand to node'!$A$2:$B$402,2,0)</f>
        <v>d351</v>
      </c>
      <c r="I1119" t="s">
        <v>12644</v>
      </c>
      <c r="J1119" t="s">
        <v>11996</v>
      </c>
      <c r="K1119">
        <f>VLOOKUP(J1119,'new demand to node'!$B$2:$M$402,12,0)</f>
        <v>98.602059178591361</v>
      </c>
      <c r="T1119">
        <v>13076</v>
      </c>
      <c r="U1119">
        <v>102</v>
      </c>
    </row>
    <row r="1120" spans="1:21">
      <c r="A1120">
        <v>14511</v>
      </c>
      <c r="B1120">
        <v>344</v>
      </c>
      <c r="C1120" t="str">
        <f t="shared" si="26"/>
        <v>n344</v>
      </c>
      <c r="D1120" t="str">
        <f>VLOOKUP(A1120,'new demand to node'!$A$2:$B$402,2,0)</f>
        <v>d352</v>
      </c>
      <c r="I1120" t="s">
        <v>12644</v>
      </c>
      <c r="J1120" t="s">
        <v>12000</v>
      </c>
      <c r="K1120">
        <f>VLOOKUP(J1120,'new demand to node'!$B$2:$M$402,12,0)</f>
        <v>190.38153857506924</v>
      </c>
      <c r="T1120">
        <v>13076</v>
      </c>
      <c r="U1120">
        <v>101</v>
      </c>
    </row>
    <row r="1121" spans="1:21">
      <c r="A1121">
        <v>14521</v>
      </c>
      <c r="B1121">
        <v>344</v>
      </c>
      <c r="C1121" t="str">
        <f t="shared" si="26"/>
        <v>n344</v>
      </c>
      <c r="D1121" t="str">
        <f>VLOOKUP(A1121,'new demand to node'!$A$2:$B$402,2,0)</f>
        <v>d353</v>
      </c>
      <c r="I1121" t="s">
        <v>12766</v>
      </c>
      <c r="J1121" t="s">
        <v>11994</v>
      </c>
      <c r="K1121">
        <f>VLOOKUP(J1121,'new demand to node'!$B$2:$M$402,12,0)</f>
        <v>275.16333809343126</v>
      </c>
      <c r="T1121">
        <v>13076</v>
      </c>
      <c r="U1121">
        <v>190</v>
      </c>
    </row>
    <row r="1122" spans="1:21">
      <c r="A1122">
        <v>14521</v>
      </c>
      <c r="B1122">
        <v>323</v>
      </c>
      <c r="C1122" t="str">
        <f t="shared" si="26"/>
        <v>n323</v>
      </c>
      <c r="D1122" t="str">
        <f>VLOOKUP(A1122,'new demand to node'!$A$2:$B$402,2,0)</f>
        <v>d353</v>
      </c>
      <c r="I1122" t="s">
        <v>12766</v>
      </c>
      <c r="J1122" t="s">
        <v>11996</v>
      </c>
      <c r="K1122">
        <f>VLOOKUP(J1122,'new demand to node'!$B$2:$M$402,12,0)</f>
        <v>98.602059178591361</v>
      </c>
      <c r="T1122">
        <v>13076</v>
      </c>
      <c r="U1122">
        <v>41</v>
      </c>
    </row>
    <row r="1123" spans="1:21">
      <c r="A1123">
        <v>14521</v>
      </c>
      <c r="B1123">
        <v>279</v>
      </c>
      <c r="C1123" t="str">
        <f t="shared" si="26"/>
        <v>n279</v>
      </c>
      <c r="D1123" t="str">
        <f>VLOOKUP(A1123,'new demand to node'!$A$2:$B$402,2,0)</f>
        <v>d353</v>
      </c>
      <c r="I1123" t="s">
        <v>12766</v>
      </c>
      <c r="J1123" t="s">
        <v>11999</v>
      </c>
      <c r="K1123">
        <f>VLOOKUP(J1123,'new demand to node'!$B$2:$M$402,12,0)</f>
        <v>146.44612321777967</v>
      </c>
      <c r="T1123">
        <v>13076</v>
      </c>
      <c r="U1123">
        <v>400</v>
      </c>
    </row>
    <row r="1124" spans="1:21">
      <c r="A1124">
        <v>14521</v>
      </c>
      <c r="B1124">
        <v>327</v>
      </c>
      <c r="C1124" t="str">
        <f t="shared" si="26"/>
        <v>n327</v>
      </c>
      <c r="D1124" t="str">
        <f>VLOOKUP(A1124,'new demand to node'!$A$2:$B$402,2,0)</f>
        <v>d353</v>
      </c>
      <c r="I1124" t="s">
        <v>12766</v>
      </c>
      <c r="J1124" t="s">
        <v>12000</v>
      </c>
      <c r="K1124">
        <f>VLOOKUP(J1124,'new demand to node'!$B$2:$M$402,12,0)</f>
        <v>190.38153857506924</v>
      </c>
      <c r="T1124">
        <v>14511</v>
      </c>
      <c r="U1124">
        <v>337</v>
      </c>
    </row>
    <row r="1125" spans="1:21">
      <c r="A1125">
        <v>14522</v>
      </c>
      <c r="B1125">
        <v>344</v>
      </c>
      <c r="C1125" t="str">
        <f t="shared" si="26"/>
        <v>n344</v>
      </c>
      <c r="D1125" t="str">
        <f>VLOOKUP(A1125,'new demand to node'!$A$2:$B$402,2,0)</f>
        <v>d354</v>
      </c>
      <c r="I1125" t="s">
        <v>12987</v>
      </c>
      <c r="J1125" t="s">
        <v>11920</v>
      </c>
      <c r="K1125">
        <f>VLOOKUP(J1125,'new demand to node'!$B$2:$M$402,12,0)</f>
        <v>155.8397579645011</v>
      </c>
      <c r="T1125">
        <v>14521</v>
      </c>
      <c r="U1125">
        <v>337</v>
      </c>
    </row>
    <row r="1126" spans="1:21">
      <c r="A1126">
        <v>14522</v>
      </c>
      <c r="B1126">
        <v>327</v>
      </c>
      <c r="C1126" t="str">
        <f t="shared" si="26"/>
        <v>n327</v>
      </c>
      <c r="D1126" t="str">
        <f>VLOOKUP(A1126,'new demand to node'!$A$2:$B$402,2,0)</f>
        <v>d354</v>
      </c>
      <c r="I1126" t="s">
        <v>12987</v>
      </c>
      <c r="J1126" t="s">
        <v>11999</v>
      </c>
      <c r="K1126">
        <f>VLOOKUP(J1126,'new demand to node'!$B$2:$M$402,12,0)</f>
        <v>146.44612321777967</v>
      </c>
      <c r="T1126">
        <v>14521</v>
      </c>
      <c r="U1126">
        <v>508</v>
      </c>
    </row>
    <row r="1127" spans="1:21">
      <c r="A1127">
        <v>14522</v>
      </c>
      <c r="B1127">
        <v>279</v>
      </c>
      <c r="C1127" t="str">
        <f t="shared" si="26"/>
        <v>n279</v>
      </c>
      <c r="D1127" t="str">
        <f>VLOOKUP(A1127,'new demand to node'!$A$2:$B$402,2,0)</f>
        <v>d354</v>
      </c>
      <c r="I1127" t="s">
        <v>12987</v>
      </c>
      <c r="J1127" t="s">
        <v>12000</v>
      </c>
      <c r="K1127">
        <f>VLOOKUP(J1127,'new demand to node'!$B$2:$M$402,12,0)</f>
        <v>190.38153857506924</v>
      </c>
      <c r="T1127">
        <v>14521</v>
      </c>
      <c r="U1127">
        <v>507</v>
      </c>
    </row>
    <row r="1128" spans="1:21">
      <c r="A1128">
        <v>14522</v>
      </c>
      <c r="B1128">
        <v>280</v>
      </c>
      <c r="C1128" t="str">
        <f t="shared" si="26"/>
        <v>n280</v>
      </c>
      <c r="D1128" t="str">
        <f>VLOOKUP(A1128,'new demand to node'!$A$2:$B$402,2,0)</f>
        <v>d354</v>
      </c>
      <c r="I1128" t="s">
        <v>12933</v>
      </c>
      <c r="J1128" t="s">
        <v>11883</v>
      </c>
      <c r="K1128">
        <f>VLOOKUP(J1128,'new demand to node'!$B$2:$M$402,12,0)</f>
        <v>293.76547400510083</v>
      </c>
      <c r="T1128">
        <v>14521</v>
      </c>
      <c r="U1128">
        <v>275</v>
      </c>
    </row>
    <row r="1129" spans="1:21">
      <c r="A1129">
        <v>14523</v>
      </c>
      <c r="B1129">
        <v>345</v>
      </c>
      <c r="C1129" t="str">
        <f t="shared" si="26"/>
        <v>n345</v>
      </c>
      <c r="D1129" t="str">
        <f>VLOOKUP(A1129,'new demand to node'!$A$2:$B$402,2,0)</f>
        <v>d355</v>
      </c>
      <c r="I1129" t="s">
        <v>12819</v>
      </c>
      <c r="J1129" t="s">
        <v>11785</v>
      </c>
      <c r="K1129">
        <f>VLOOKUP(J1129,'new demand to node'!$B$2:$M$402,12,0)</f>
        <v>220.09669846773116</v>
      </c>
      <c r="T1129">
        <v>14522</v>
      </c>
      <c r="U1129">
        <v>337</v>
      </c>
    </row>
    <row r="1130" spans="1:21">
      <c r="A1130">
        <v>14523</v>
      </c>
      <c r="B1130">
        <v>281</v>
      </c>
      <c r="C1130" t="str">
        <f t="shared" si="26"/>
        <v>n281</v>
      </c>
      <c r="D1130" t="str">
        <f>VLOOKUP(A1130,'new demand to node'!$A$2:$B$402,2,0)</f>
        <v>d355</v>
      </c>
      <c r="I1130" t="s">
        <v>12819</v>
      </c>
      <c r="J1130" t="s">
        <v>11786</v>
      </c>
      <c r="K1130">
        <f>VLOOKUP(J1130,'new demand to node'!$B$2:$M$402,12,0)</f>
        <v>442.39198017264073</v>
      </c>
      <c r="T1130">
        <v>14522</v>
      </c>
      <c r="U1130">
        <v>320</v>
      </c>
    </row>
    <row r="1131" spans="1:21">
      <c r="A1131">
        <v>14523</v>
      </c>
      <c r="B1131">
        <v>323</v>
      </c>
      <c r="C1131" t="str">
        <f t="shared" si="26"/>
        <v>n323</v>
      </c>
      <c r="D1131" t="str">
        <f>VLOOKUP(A1131,'new demand to node'!$A$2:$B$402,2,0)</f>
        <v>d355</v>
      </c>
      <c r="I1131" t="s">
        <v>12539</v>
      </c>
      <c r="J1131" t="s">
        <v>11706</v>
      </c>
      <c r="K1131">
        <f>VLOOKUP(J1131,'new demand to node'!$B$2:$M$402,12,0)</f>
        <v>164.2193331179266</v>
      </c>
      <c r="T1131">
        <v>14522</v>
      </c>
      <c r="U1131">
        <v>275</v>
      </c>
    </row>
    <row r="1132" spans="1:21">
      <c r="A1132">
        <v>14524</v>
      </c>
      <c r="B1132">
        <v>279</v>
      </c>
      <c r="C1132" t="str">
        <f t="shared" si="26"/>
        <v>n279</v>
      </c>
      <c r="D1132" t="str">
        <f>VLOOKUP(A1132,'new demand to node'!$A$2:$B$402,2,0)</f>
        <v>d356</v>
      </c>
      <c r="I1132" t="s">
        <v>12539</v>
      </c>
      <c r="J1132" t="s">
        <v>12052</v>
      </c>
      <c r="K1132">
        <f>VLOOKUP(J1132,'new demand to node'!$B$2:$M$402,12,0)</f>
        <v>187.34535101989721</v>
      </c>
      <c r="T1132">
        <v>14522</v>
      </c>
      <c r="U1132">
        <v>276</v>
      </c>
    </row>
    <row r="1133" spans="1:21">
      <c r="A1133">
        <v>14524</v>
      </c>
      <c r="B1133">
        <v>323</v>
      </c>
      <c r="C1133" t="str">
        <f t="shared" si="26"/>
        <v>n323</v>
      </c>
      <c r="D1133" t="str">
        <f>VLOOKUP(A1133,'new demand to node'!$A$2:$B$402,2,0)</f>
        <v>d356</v>
      </c>
      <c r="I1133" t="s">
        <v>12539</v>
      </c>
      <c r="J1133" t="s">
        <v>12054</v>
      </c>
      <c r="K1133">
        <f>VLOOKUP(J1133,'new demand to node'!$B$2:$M$402,12,0)</f>
        <v>299.98233938763906</v>
      </c>
      <c r="T1133">
        <v>14523</v>
      </c>
      <c r="U1133">
        <v>338</v>
      </c>
    </row>
    <row r="1134" spans="1:21">
      <c r="A1134">
        <v>14612</v>
      </c>
      <c r="B1134">
        <v>326</v>
      </c>
      <c r="C1134" t="str">
        <f t="shared" si="26"/>
        <v>n326</v>
      </c>
      <c r="D1134" t="str">
        <f>VLOOKUP(A1134,'new demand to node'!$A$2:$B$402,2,0)</f>
        <v>d357</v>
      </c>
      <c r="I1134" t="s">
        <v>12866</v>
      </c>
      <c r="J1134" t="s">
        <v>11785</v>
      </c>
      <c r="K1134">
        <f>VLOOKUP(J1134,'new demand to node'!$B$2:$M$402,12,0)</f>
        <v>220.09669846773116</v>
      </c>
      <c r="T1134">
        <v>14523</v>
      </c>
      <c r="U1134">
        <v>277</v>
      </c>
    </row>
    <row r="1135" spans="1:21">
      <c r="A1135">
        <v>14625</v>
      </c>
      <c r="B1135">
        <v>326</v>
      </c>
      <c r="C1135" t="str">
        <f t="shared" si="26"/>
        <v>n326</v>
      </c>
      <c r="D1135" t="str">
        <f>VLOOKUP(A1135,'new demand to node'!$A$2:$B$402,2,0)</f>
        <v>d358</v>
      </c>
      <c r="I1135" t="s">
        <v>12867</v>
      </c>
      <c r="J1135" t="s">
        <v>11874</v>
      </c>
      <c r="K1135">
        <f>VLOOKUP(J1135,'new demand to node'!$B$2:$M$402,12,0)</f>
        <v>240.27305290285804</v>
      </c>
      <c r="T1135">
        <v>14524</v>
      </c>
      <c r="U1135">
        <v>275</v>
      </c>
    </row>
    <row r="1136" spans="1:21">
      <c r="A1136">
        <v>14625</v>
      </c>
      <c r="B1136">
        <v>290</v>
      </c>
      <c r="C1136" t="str">
        <f t="shared" si="26"/>
        <v>n290</v>
      </c>
      <c r="D1136" t="str">
        <f>VLOOKUP(A1136,'new demand to node'!$A$2:$B$402,2,0)</f>
        <v>d358</v>
      </c>
      <c r="I1136" t="s">
        <v>12867</v>
      </c>
      <c r="J1136" t="s">
        <v>11995</v>
      </c>
      <c r="K1136">
        <f>VLOOKUP(J1136,'new demand to node'!$B$2:$M$402,12,0)</f>
        <v>83.279388069580847</v>
      </c>
      <c r="T1136">
        <v>14524</v>
      </c>
      <c r="U1136">
        <v>338</v>
      </c>
    </row>
    <row r="1137" spans="1:21">
      <c r="A1137">
        <v>14625</v>
      </c>
      <c r="B1137">
        <v>79</v>
      </c>
      <c r="C1137" t="str">
        <f t="shared" si="26"/>
        <v>n79</v>
      </c>
      <c r="D1137" t="str">
        <f>VLOOKUP(A1137,'new demand to node'!$A$2:$B$402,2,0)</f>
        <v>d358</v>
      </c>
      <c r="I1137" t="s">
        <v>12867</v>
      </c>
      <c r="J1137" t="s">
        <v>11996</v>
      </c>
      <c r="K1137">
        <f>VLOOKUP(J1137,'new demand to node'!$B$2:$M$402,12,0)</f>
        <v>98.602059178591361</v>
      </c>
      <c r="T1137">
        <v>14524</v>
      </c>
      <c r="U1137">
        <v>507</v>
      </c>
    </row>
    <row r="1138" spans="1:21">
      <c r="A1138">
        <v>14625</v>
      </c>
      <c r="B1138">
        <v>80</v>
      </c>
      <c r="C1138" t="str">
        <f t="shared" si="26"/>
        <v>n80</v>
      </c>
      <c r="D1138" t="str">
        <f>VLOOKUP(A1138,'new demand to node'!$A$2:$B$402,2,0)</f>
        <v>d358</v>
      </c>
      <c r="I1138" t="s">
        <v>12725</v>
      </c>
      <c r="J1138" t="s">
        <v>11802</v>
      </c>
      <c r="K1138">
        <f>VLOOKUP(J1138,'new demand to node'!$B$2:$M$402,12,0)</f>
        <v>4864.2676327885238</v>
      </c>
      <c r="T1138">
        <v>14524</v>
      </c>
      <c r="U1138">
        <v>278</v>
      </c>
    </row>
    <row r="1139" spans="1:21">
      <c r="A1139">
        <v>14625</v>
      </c>
      <c r="B1139">
        <v>291</v>
      </c>
      <c r="C1139" t="str">
        <f t="shared" si="26"/>
        <v>n291</v>
      </c>
      <c r="D1139" t="str">
        <f>VLOOKUP(A1139,'new demand to node'!$A$2:$B$402,2,0)</f>
        <v>d358</v>
      </c>
      <c r="I1139" t="s">
        <v>12725</v>
      </c>
      <c r="J1139" t="s">
        <v>11808</v>
      </c>
      <c r="K1139">
        <f>VLOOKUP(J1139,'new demand to node'!$B$2:$M$402,12,0)</f>
        <v>307.11875179212586</v>
      </c>
      <c r="T1139">
        <v>14612</v>
      </c>
      <c r="U1139">
        <v>320</v>
      </c>
    </row>
    <row r="1140" spans="1:21">
      <c r="A1140">
        <v>14626</v>
      </c>
      <c r="B1140">
        <v>291</v>
      </c>
      <c r="C1140" t="str">
        <f t="shared" si="26"/>
        <v>n291</v>
      </c>
      <c r="D1140" t="str">
        <f>VLOOKUP(A1140,'new demand to node'!$A$2:$B$402,2,0)</f>
        <v>d359</v>
      </c>
      <c r="I1140" t="s">
        <v>12988</v>
      </c>
      <c r="J1140" t="s">
        <v>11809</v>
      </c>
      <c r="K1140">
        <f>VLOOKUP(J1140,'new demand to node'!$B$2:$M$402,12,0)</f>
        <v>254.22285083833992</v>
      </c>
      <c r="T1140">
        <v>14625</v>
      </c>
      <c r="U1140">
        <v>320</v>
      </c>
    </row>
    <row r="1141" spans="1:21">
      <c r="A1141">
        <v>14626</v>
      </c>
      <c r="B1141">
        <v>324</v>
      </c>
      <c r="C1141" t="str">
        <f t="shared" si="26"/>
        <v>n324</v>
      </c>
      <c r="D1141" t="str">
        <f>VLOOKUP(A1141,'new demand to node'!$A$2:$B$402,2,0)</f>
        <v>d359</v>
      </c>
      <c r="I1141" t="s">
        <v>12988</v>
      </c>
      <c r="J1141" t="s">
        <v>11812</v>
      </c>
      <c r="K1141">
        <f>VLOOKUP(J1141,'new demand to node'!$B$2:$M$402,12,0)</f>
        <v>440.89060898865523</v>
      </c>
      <c r="T1141">
        <v>14625</v>
      </c>
      <c r="U1141">
        <v>285</v>
      </c>
    </row>
    <row r="1142" spans="1:21">
      <c r="A1142">
        <v>14626</v>
      </c>
      <c r="B1142">
        <v>290</v>
      </c>
      <c r="C1142" t="str">
        <f t="shared" si="26"/>
        <v>n290</v>
      </c>
      <c r="D1142" t="str">
        <f>VLOOKUP(A1142,'new demand to node'!$A$2:$B$402,2,0)</f>
        <v>d359</v>
      </c>
      <c r="I1142" t="s">
        <v>12988</v>
      </c>
      <c r="J1142" t="s">
        <v>11814</v>
      </c>
      <c r="K1142">
        <f>VLOOKUP(J1142,'new demand to node'!$B$2:$M$402,12,0)</f>
        <v>238.78248254245671</v>
      </c>
      <c r="T1142">
        <v>14625</v>
      </c>
      <c r="U1142">
        <v>79</v>
      </c>
    </row>
    <row r="1143" spans="1:21">
      <c r="A1143">
        <v>14626</v>
      </c>
      <c r="B1143">
        <v>79</v>
      </c>
      <c r="C1143" t="str">
        <f t="shared" si="26"/>
        <v>n79</v>
      </c>
      <c r="D1143" t="str">
        <f>VLOOKUP(A1143,'new demand to node'!$A$2:$B$402,2,0)</f>
        <v>d359</v>
      </c>
      <c r="I1143" t="s">
        <v>12822</v>
      </c>
      <c r="J1143" t="s">
        <v>11803</v>
      </c>
      <c r="K1143">
        <f>VLOOKUP(J1143,'new demand to node'!$B$2:$M$402,12,0)</f>
        <v>629.72538742246763</v>
      </c>
      <c r="T1143">
        <v>14625</v>
      </c>
      <c r="U1143">
        <v>80</v>
      </c>
    </row>
    <row r="1144" spans="1:21">
      <c r="A1144">
        <v>14627</v>
      </c>
      <c r="B1144">
        <v>326</v>
      </c>
      <c r="C1144" t="str">
        <f t="shared" si="26"/>
        <v>n326</v>
      </c>
      <c r="D1144" t="str">
        <f>VLOOKUP(A1144,'new demand to node'!$A$2:$B$402,2,0)</f>
        <v>d360</v>
      </c>
      <c r="I1144" t="s">
        <v>12822</v>
      </c>
      <c r="J1144" t="s">
        <v>11814</v>
      </c>
      <c r="K1144">
        <f>VLOOKUP(J1144,'new demand to node'!$B$2:$M$402,12,0)</f>
        <v>238.78248254245671</v>
      </c>
      <c r="T1144">
        <v>14625</v>
      </c>
      <c r="U1144">
        <v>286</v>
      </c>
    </row>
    <row r="1145" spans="1:21">
      <c r="A1145">
        <v>14627</v>
      </c>
      <c r="B1145">
        <v>280</v>
      </c>
      <c r="C1145" t="str">
        <f t="shared" si="26"/>
        <v>n280</v>
      </c>
      <c r="D1145" t="str">
        <f>VLOOKUP(A1145,'new demand to node'!$A$2:$B$402,2,0)</f>
        <v>d360</v>
      </c>
      <c r="I1145" t="s">
        <v>13003</v>
      </c>
      <c r="J1145" t="s">
        <v>11685</v>
      </c>
      <c r="K1145">
        <f>VLOOKUP(J1145,'new demand to node'!$B$2:$M$402,12,0)</f>
        <v>444.42825788000687</v>
      </c>
      <c r="T1145">
        <v>14626</v>
      </c>
      <c r="U1145">
        <v>286</v>
      </c>
    </row>
    <row r="1146" spans="1:21">
      <c r="A1146">
        <v>14627</v>
      </c>
      <c r="B1146">
        <v>327</v>
      </c>
      <c r="C1146" t="str">
        <f t="shared" si="26"/>
        <v>n327</v>
      </c>
      <c r="D1146" t="str">
        <f>VLOOKUP(A1146,'new demand to node'!$A$2:$B$402,2,0)</f>
        <v>d360</v>
      </c>
      <c r="I1146" t="s">
        <v>13003</v>
      </c>
      <c r="J1146" t="s">
        <v>11696</v>
      </c>
      <c r="K1146">
        <f>VLOOKUP(J1146,'new demand to node'!$B$2:$M$402,12,0)</f>
        <v>125.964836889548</v>
      </c>
      <c r="T1146">
        <v>14626</v>
      </c>
      <c r="U1146">
        <v>318</v>
      </c>
    </row>
    <row r="1147" spans="1:21">
      <c r="A1147">
        <v>14628</v>
      </c>
      <c r="B1147">
        <v>326</v>
      </c>
      <c r="C1147" t="str">
        <f t="shared" si="26"/>
        <v>n326</v>
      </c>
      <c r="D1147" t="str">
        <f>VLOOKUP(A1147,'new demand to node'!$A$2:$B$402,2,0)</f>
        <v>d361</v>
      </c>
      <c r="I1147" t="s">
        <v>12533</v>
      </c>
      <c r="J1147" t="s">
        <v>11704</v>
      </c>
      <c r="K1147">
        <f>VLOOKUP(J1147,'new demand to node'!$B$2:$M$402,12,0)</f>
        <v>240.136457617833</v>
      </c>
      <c r="T1147">
        <v>14626</v>
      </c>
      <c r="U1147">
        <v>285</v>
      </c>
    </row>
    <row r="1148" spans="1:21">
      <c r="A1148">
        <v>14628</v>
      </c>
      <c r="B1148">
        <v>290</v>
      </c>
      <c r="C1148" t="str">
        <f t="shared" si="26"/>
        <v>n290</v>
      </c>
      <c r="D1148" t="str">
        <f>VLOOKUP(A1148,'new demand to node'!$A$2:$B$402,2,0)</f>
        <v>d361</v>
      </c>
      <c r="I1148" t="s">
        <v>12533</v>
      </c>
      <c r="J1148" t="s">
        <v>11708</v>
      </c>
      <c r="K1148">
        <f>VLOOKUP(J1148,'new demand to node'!$B$2:$M$402,12,0)</f>
        <v>147.61666200882252</v>
      </c>
      <c r="T1148">
        <v>14626</v>
      </c>
      <c r="U1148">
        <v>79</v>
      </c>
    </row>
    <row r="1149" spans="1:21">
      <c r="A1149">
        <v>14628</v>
      </c>
      <c r="B1149">
        <v>327</v>
      </c>
      <c r="C1149" t="str">
        <f t="shared" si="26"/>
        <v>n327</v>
      </c>
      <c r="D1149" t="str">
        <f>VLOOKUP(A1149,'new demand to node'!$A$2:$B$402,2,0)</f>
        <v>d361</v>
      </c>
      <c r="I1149" t="s">
        <v>12533</v>
      </c>
      <c r="J1149" t="s">
        <v>11718</v>
      </c>
      <c r="K1149">
        <f>VLOOKUP(J1149,'new demand to node'!$B$2:$M$402,12,0)</f>
        <v>173.26297319830351</v>
      </c>
      <c r="T1149">
        <v>14627</v>
      </c>
      <c r="U1149">
        <v>320</v>
      </c>
    </row>
    <row r="1150" spans="1:21">
      <c r="A1150">
        <v>14713</v>
      </c>
      <c r="B1150">
        <v>340</v>
      </c>
      <c r="C1150" t="str">
        <f t="shared" si="26"/>
        <v>n340</v>
      </c>
      <c r="D1150" t="str">
        <f>VLOOKUP(A1150,'new demand to node'!$A$2:$B$402,2,0)</f>
        <v>d362</v>
      </c>
      <c r="I1150" t="s">
        <v>12540</v>
      </c>
      <c r="J1150" t="s">
        <v>11706</v>
      </c>
      <c r="K1150">
        <f>VLOOKUP(J1150,'new demand to node'!$B$2:$M$402,12,0)</f>
        <v>164.2193331179266</v>
      </c>
      <c r="T1150">
        <v>14627</v>
      </c>
      <c r="U1150">
        <v>276</v>
      </c>
    </row>
    <row r="1151" spans="1:21">
      <c r="A1151">
        <v>14729</v>
      </c>
      <c r="B1151">
        <v>340</v>
      </c>
      <c r="C1151" t="str">
        <f t="shared" si="26"/>
        <v>n340</v>
      </c>
      <c r="D1151" t="str">
        <f>VLOOKUP(A1151,'new demand to node'!$A$2:$B$402,2,0)</f>
        <v>d363</v>
      </c>
      <c r="I1151" t="s">
        <v>12540</v>
      </c>
      <c r="J1151" t="s">
        <v>11709</v>
      </c>
      <c r="K1151">
        <f>VLOOKUP(J1151,'new demand to node'!$B$2:$M$402,12,0)</f>
        <v>108.17568168414776</v>
      </c>
      <c r="T1151">
        <v>14628</v>
      </c>
      <c r="U1151">
        <v>320</v>
      </c>
    </row>
    <row r="1152" spans="1:21">
      <c r="A1152">
        <v>14729</v>
      </c>
      <c r="B1152">
        <v>313</v>
      </c>
      <c r="C1152" t="str">
        <f t="shared" si="26"/>
        <v>n313</v>
      </c>
      <c r="D1152" t="str">
        <f>VLOOKUP(A1152,'new demand to node'!$A$2:$B$402,2,0)</f>
        <v>d363</v>
      </c>
      <c r="I1152" t="s">
        <v>12540</v>
      </c>
      <c r="J1152" t="s">
        <v>12054</v>
      </c>
      <c r="K1152">
        <f>VLOOKUP(J1152,'new demand to node'!$B$2:$M$402,12,0)</f>
        <v>299.98233938763906</v>
      </c>
      <c r="T1152">
        <v>14628</v>
      </c>
      <c r="U1152">
        <v>285</v>
      </c>
    </row>
    <row r="1153" spans="1:21">
      <c r="A1153">
        <v>14729</v>
      </c>
      <c r="B1153">
        <v>282</v>
      </c>
      <c r="C1153" t="str">
        <f t="shared" si="26"/>
        <v>n282</v>
      </c>
      <c r="D1153" t="str">
        <f>VLOOKUP(A1153,'new demand to node'!$A$2:$B$402,2,0)</f>
        <v>d363</v>
      </c>
      <c r="I1153" t="s">
        <v>12540</v>
      </c>
      <c r="J1153" t="s">
        <v>12056</v>
      </c>
      <c r="K1153">
        <f>VLOOKUP(J1153,'new demand to node'!$B$2:$M$402,12,0)</f>
        <v>360.89425074815824</v>
      </c>
      <c r="T1153">
        <v>14713</v>
      </c>
      <c r="U1153">
        <v>488</v>
      </c>
    </row>
    <row r="1154" spans="1:21">
      <c r="A1154">
        <v>14729</v>
      </c>
      <c r="B1154">
        <v>279</v>
      </c>
      <c r="C1154" t="str">
        <f t="shared" ref="C1154:C1217" si="27">"n"&amp;B1154</f>
        <v>n279</v>
      </c>
      <c r="D1154" t="str">
        <f>VLOOKUP(A1154,'new demand to node'!$A$2:$B$402,2,0)</f>
        <v>d363</v>
      </c>
      <c r="I1154" t="s">
        <v>12750</v>
      </c>
      <c r="J1154" t="s">
        <v>11818</v>
      </c>
      <c r="K1154">
        <f>VLOOKUP(J1154,'new demand to node'!$B$2:$M$402,12,0)</f>
        <v>302.20843957960466</v>
      </c>
      <c r="T1154">
        <v>14729</v>
      </c>
      <c r="U1154">
        <v>278</v>
      </c>
    </row>
    <row r="1155" spans="1:21">
      <c r="A1155">
        <v>14729</v>
      </c>
      <c r="B1155">
        <v>341</v>
      </c>
      <c r="C1155" t="str">
        <f t="shared" si="27"/>
        <v>n341</v>
      </c>
      <c r="D1155" t="str">
        <f>VLOOKUP(A1155,'new demand to node'!$A$2:$B$402,2,0)</f>
        <v>d363</v>
      </c>
      <c r="I1155" t="s">
        <v>12750</v>
      </c>
      <c r="J1155" t="s">
        <v>11819</v>
      </c>
      <c r="K1155">
        <f>VLOOKUP(J1155,'new demand to node'!$B$2:$M$402,12,0)</f>
        <v>97.017316504609497</v>
      </c>
      <c r="T1155">
        <v>14729</v>
      </c>
      <c r="U1155">
        <v>488</v>
      </c>
    </row>
    <row r="1156" spans="1:21">
      <c r="A1156">
        <v>14730</v>
      </c>
      <c r="B1156">
        <v>340</v>
      </c>
      <c r="C1156" t="str">
        <f t="shared" si="27"/>
        <v>n340</v>
      </c>
      <c r="D1156" t="str">
        <f>VLOOKUP(A1156,'new demand to node'!$A$2:$B$402,2,0)</f>
        <v>d364</v>
      </c>
      <c r="I1156" t="s">
        <v>12750</v>
      </c>
      <c r="J1156" t="s">
        <v>11823</v>
      </c>
      <c r="K1156">
        <f>VLOOKUP(J1156,'new demand to node'!$B$2:$M$402,12,0)</f>
        <v>221.39049051552337</v>
      </c>
      <c r="T1156">
        <v>14729</v>
      </c>
      <c r="U1156">
        <v>275</v>
      </c>
    </row>
    <row r="1157" spans="1:21">
      <c r="A1157">
        <v>14730</v>
      </c>
      <c r="B1157">
        <v>73</v>
      </c>
      <c r="C1157" t="str">
        <f t="shared" si="27"/>
        <v>n73</v>
      </c>
      <c r="D1157" t="str">
        <f>VLOOKUP(A1157,'new demand to node'!$A$2:$B$402,2,0)</f>
        <v>d364</v>
      </c>
      <c r="I1157" t="s">
        <v>12750</v>
      </c>
      <c r="J1157" t="s">
        <v>11824</v>
      </c>
      <c r="K1157">
        <f>VLOOKUP(J1157,'new demand to node'!$B$2:$M$402,12,0)</f>
        <v>281.08340914686505</v>
      </c>
      <c r="T1157">
        <v>14729</v>
      </c>
      <c r="U1157">
        <v>334</v>
      </c>
    </row>
    <row r="1158" spans="1:21">
      <c r="A1158">
        <v>14730</v>
      </c>
      <c r="B1158">
        <v>280</v>
      </c>
      <c r="C1158" t="str">
        <f t="shared" si="27"/>
        <v>n280</v>
      </c>
      <c r="D1158" t="str">
        <f>VLOOKUP(A1158,'new demand to node'!$A$2:$B$402,2,0)</f>
        <v>d364</v>
      </c>
      <c r="I1158" t="s">
        <v>12750</v>
      </c>
      <c r="J1158" t="s">
        <v>11825</v>
      </c>
      <c r="K1158">
        <f>VLOOKUP(J1158,'new demand to node'!$B$2:$M$402,12,0)</f>
        <v>152.54175354487825</v>
      </c>
      <c r="T1158">
        <v>14730</v>
      </c>
      <c r="U1158">
        <v>71</v>
      </c>
    </row>
    <row r="1159" spans="1:21">
      <c r="A1159">
        <v>14730</v>
      </c>
      <c r="B1159">
        <v>341</v>
      </c>
      <c r="C1159" t="str">
        <f t="shared" si="27"/>
        <v>n341</v>
      </c>
      <c r="D1159" t="str">
        <f>VLOOKUP(A1159,'new demand to node'!$A$2:$B$402,2,0)</f>
        <v>d364</v>
      </c>
      <c r="I1159" t="s">
        <v>12797</v>
      </c>
      <c r="J1159" t="s">
        <v>11878</v>
      </c>
      <c r="K1159">
        <f>VLOOKUP(J1159,'new demand to node'!$B$2:$M$402,12,0)</f>
        <v>221.09941844661532</v>
      </c>
      <c r="T1159">
        <v>14730</v>
      </c>
      <c r="U1159">
        <v>73</v>
      </c>
    </row>
    <row r="1160" spans="1:21">
      <c r="A1160">
        <v>14730</v>
      </c>
      <c r="B1160">
        <v>344</v>
      </c>
      <c r="C1160" t="str">
        <f t="shared" si="27"/>
        <v>n344</v>
      </c>
      <c r="D1160" t="str">
        <f>VLOOKUP(A1160,'new demand to node'!$A$2:$B$402,2,0)</f>
        <v>d364</v>
      </c>
      <c r="I1160" t="s">
        <v>12811</v>
      </c>
      <c r="J1160" t="s">
        <v>11889</v>
      </c>
      <c r="K1160">
        <f>VLOOKUP(J1160,'new demand to node'!$B$2:$M$402,12,0)</f>
        <v>229.78657414959534</v>
      </c>
      <c r="T1160">
        <v>14730</v>
      </c>
      <c r="U1160">
        <v>276</v>
      </c>
    </row>
    <row r="1161" spans="1:21">
      <c r="A1161">
        <v>15001</v>
      </c>
      <c r="B1161">
        <v>71</v>
      </c>
      <c r="C1161" t="str">
        <f t="shared" si="27"/>
        <v>n71</v>
      </c>
      <c r="D1161" t="str">
        <f>VLOOKUP(A1161,'new demand to node'!$A$2:$B$402,2,0)</f>
        <v>d365</v>
      </c>
      <c r="I1161" t="s">
        <v>12811</v>
      </c>
      <c r="J1161" t="s">
        <v>11890</v>
      </c>
      <c r="K1161">
        <f>VLOOKUP(J1161,'new demand to node'!$B$2:$M$402,12,0)</f>
        <v>441.94311415579523</v>
      </c>
      <c r="T1161">
        <v>14730</v>
      </c>
      <c r="U1161">
        <v>278</v>
      </c>
    </row>
    <row r="1162" spans="1:21">
      <c r="A1162">
        <v>15002</v>
      </c>
      <c r="B1162">
        <v>72</v>
      </c>
      <c r="C1162" t="str">
        <f t="shared" si="27"/>
        <v>n72</v>
      </c>
      <c r="D1162" t="str">
        <f>VLOOKUP(A1162,'new demand to node'!$A$2:$B$402,2,0)</f>
        <v>d366</v>
      </c>
      <c r="I1162" t="s">
        <v>12811</v>
      </c>
      <c r="J1162" t="s">
        <v>11891</v>
      </c>
      <c r="K1162">
        <f>VLOOKUP(J1162,'new demand to node'!$B$2:$M$402,12,0)</f>
        <v>599.33330514494196</v>
      </c>
      <c r="T1162">
        <v>14730</v>
      </c>
      <c r="U1162">
        <v>488</v>
      </c>
    </row>
    <row r="1163" spans="1:21">
      <c r="A1163">
        <v>15003</v>
      </c>
      <c r="B1163">
        <v>278</v>
      </c>
      <c r="C1163" t="str">
        <f t="shared" si="27"/>
        <v>n278</v>
      </c>
      <c r="D1163" t="str">
        <f>VLOOKUP(A1163,'new demand to node'!$A$2:$B$402,2,0)</f>
        <v>d367</v>
      </c>
      <c r="I1163" t="s">
        <v>12770</v>
      </c>
      <c r="J1163" t="s">
        <v>11850</v>
      </c>
      <c r="K1163">
        <f>VLOOKUP(J1163,'new demand to node'!$B$2:$M$402,12,0)</f>
        <v>347.04787440548989</v>
      </c>
      <c r="T1163">
        <v>14730</v>
      </c>
      <c r="U1163">
        <v>334</v>
      </c>
    </row>
    <row r="1164" spans="1:21">
      <c r="A1164">
        <v>15081</v>
      </c>
      <c r="B1164">
        <v>39</v>
      </c>
      <c r="C1164" t="str">
        <f t="shared" si="27"/>
        <v>n39</v>
      </c>
      <c r="D1164" t="str">
        <f>VLOOKUP(A1164,'new demand to node'!$A$2:$B$402,2,0)</f>
        <v>d368</v>
      </c>
      <c r="I1164" t="s">
        <v>12770</v>
      </c>
      <c r="J1164" t="s">
        <v>11856</v>
      </c>
      <c r="K1164">
        <f>VLOOKUP(J1164,'new demand to node'!$B$2:$M$402,12,0)</f>
        <v>159.93570306240665</v>
      </c>
      <c r="T1164">
        <v>14730</v>
      </c>
      <c r="U1164">
        <v>337</v>
      </c>
    </row>
    <row r="1165" spans="1:21">
      <c r="A1165">
        <v>15081</v>
      </c>
      <c r="B1165">
        <v>49</v>
      </c>
      <c r="C1165" t="str">
        <f t="shared" si="27"/>
        <v>n49</v>
      </c>
      <c r="D1165" t="str">
        <f>VLOOKUP(A1165,'new demand to node'!$A$2:$B$402,2,0)</f>
        <v>d368</v>
      </c>
      <c r="I1165" t="s">
        <v>12770</v>
      </c>
      <c r="J1165" t="s">
        <v>11860</v>
      </c>
      <c r="K1165">
        <f>VLOOKUP(J1165,'new demand to node'!$B$2:$M$402,12,0)</f>
        <v>210.50753676712228</v>
      </c>
      <c r="T1165">
        <v>15001</v>
      </c>
      <c r="U1165">
        <v>71</v>
      </c>
    </row>
    <row r="1166" spans="1:21">
      <c r="A1166">
        <v>15081</v>
      </c>
      <c r="B1166">
        <v>16</v>
      </c>
      <c r="C1166" t="str">
        <f t="shared" si="27"/>
        <v>n16</v>
      </c>
      <c r="D1166" t="str">
        <f>VLOOKUP(A1166,'new demand to node'!$A$2:$B$402,2,0)</f>
        <v>d368</v>
      </c>
      <c r="I1166" t="s">
        <v>12798</v>
      </c>
      <c r="J1166" t="s">
        <v>11878</v>
      </c>
      <c r="K1166">
        <f>VLOOKUP(J1166,'new demand to node'!$B$2:$M$402,12,0)</f>
        <v>221.09941844661532</v>
      </c>
      <c r="T1166">
        <v>15002</v>
      </c>
      <c r="U1166">
        <v>72</v>
      </c>
    </row>
    <row r="1167" spans="1:21">
      <c r="A1167">
        <v>15082</v>
      </c>
      <c r="B1167">
        <v>71</v>
      </c>
      <c r="C1167" t="str">
        <f t="shared" si="27"/>
        <v>n71</v>
      </c>
      <c r="D1167" t="str">
        <f>VLOOKUP(A1167,'new demand to node'!$A$2:$B$402,2,0)</f>
        <v>d369</v>
      </c>
      <c r="I1167" t="s">
        <v>12798</v>
      </c>
      <c r="J1167" t="s">
        <v>11883</v>
      </c>
      <c r="K1167">
        <f>VLOOKUP(J1167,'new demand to node'!$B$2:$M$402,12,0)</f>
        <v>293.76547400510083</v>
      </c>
      <c r="T1167">
        <v>15003</v>
      </c>
      <c r="U1167">
        <v>37</v>
      </c>
    </row>
    <row r="1168" spans="1:21">
      <c r="A1168">
        <v>15083</v>
      </c>
      <c r="B1168">
        <v>37</v>
      </c>
      <c r="C1168" t="str">
        <f t="shared" si="27"/>
        <v>n37</v>
      </c>
      <c r="D1168" t="str">
        <f>VLOOKUP(A1168,'new demand to node'!$A$2:$B$402,2,0)</f>
        <v>d370</v>
      </c>
      <c r="I1168" t="s">
        <v>12805</v>
      </c>
      <c r="J1168" t="s">
        <v>11883</v>
      </c>
      <c r="K1168">
        <f>VLOOKUP(J1168,'new demand to node'!$B$2:$M$402,12,0)</f>
        <v>293.76547400510083</v>
      </c>
      <c r="T1168">
        <v>15081</v>
      </c>
      <c r="U1168">
        <v>39</v>
      </c>
    </row>
    <row r="1169" spans="1:21">
      <c r="A1169">
        <v>15083</v>
      </c>
      <c r="B1169">
        <v>278</v>
      </c>
      <c r="C1169" t="str">
        <f t="shared" si="27"/>
        <v>n278</v>
      </c>
      <c r="D1169" t="str">
        <f>VLOOKUP(A1169,'new demand to node'!$A$2:$B$402,2,0)</f>
        <v>d370</v>
      </c>
      <c r="I1169" t="s">
        <v>12799</v>
      </c>
      <c r="J1169" t="s">
        <v>11878</v>
      </c>
      <c r="K1169">
        <f>VLOOKUP(J1169,'new demand to node'!$B$2:$M$402,12,0)</f>
        <v>221.09941844661532</v>
      </c>
      <c r="T1169">
        <v>15081</v>
      </c>
      <c r="U1169">
        <v>49</v>
      </c>
    </row>
    <row r="1170" spans="1:21">
      <c r="A1170">
        <v>15083</v>
      </c>
      <c r="B1170">
        <v>49</v>
      </c>
      <c r="C1170" t="str">
        <f t="shared" si="27"/>
        <v>n49</v>
      </c>
      <c r="D1170" t="str">
        <f>VLOOKUP(A1170,'new demand to node'!$A$2:$B$402,2,0)</f>
        <v>d370</v>
      </c>
      <c r="I1170" t="s">
        <v>12799</v>
      </c>
      <c r="J1170" t="s">
        <v>11885</v>
      </c>
      <c r="K1170">
        <f>VLOOKUP(J1170,'new demand to node'!$B$2:$M$402,12,0)</f>
        <v>275.93834238961875</v>
      </c>
      <c r="T1170">
        <v>15081</v>
      </c>
      <c r="U1170">
        <v>16</v>
      </c>
    </row>
    <row r="1171" spans="1:21">
      <c r="A1171">
        <v>15083</v>
      </c>
      <c r="B1171">
        <v>50</v>
      </c>
      <c r="C1171" t="str">
        <f t="shared" si="27"/>
        <v>n50</v>
      </c>
      <c r="D1171" t="str">
        <f>VLOOKUP(A1171,'new demand to node'!$A$2:$B$402,2,0)</f>
        <v>d370</v>
      </c>
      <c r="I1171" t="s">
        <v>12800</v>
      </c>
      <c r="J1171" t="s">
        <v>11878</v>
      </c>
      <c r="K1171">
        <f>VLOOKUP(J1171,'new demand to node'!$B$2:$M$402,12,0)</f>
        <v>221.09941844661532</v>
      </c>
      <c r="T1171">
        <v>15082</v>
      </c>
      <c r="U1171">
        <v>71</v>
      </c>
    </row>
    <row r="1172" spans="1:21">
      <c r="A1172">
        <v>15084</v>
      </c>
      <c r="B1172">
        <v>341</v>
      </c>
      <c r="C1172" t="str">
        <f t="shared" si="27"/>
        <v>n341</v>
      </c>
      <c r="D1172" t="str">
        <f>VLOOKUP(A1172,'new demand to node'!$A$2:$B$402,2,0)</f>
        <v>d371</v>
      </c>
      <c r="I1172" t="s">
        <v>12800</v>
      </c>
      <c r="J1172" t="s">
        <v>11884</v>
      </c>
      <c r="K1172">
        <f>VLOOKUP(J1172,'new demand to node'!$B$2:$M$402,12,0)</f>
        <v>697.53202069157692</v>
      </c>
      <c r="T1172">
        <v>15083</v>
      </c>
      <c r="U1172">
        <v>37</v>
      </c>
    </row>
    <row r="1173" spans="1:21">
      <c r="A1173">
        <v>15084</v>
      </c>
      <c r="B1173">
        <v>72</v>
      </c>
      <c r="C1173" t="str">
        <f t="shared" si="27"/>
        <v>n72</v>
      </c>
      <c r="D1173" t="str">
        <f>VLOOKUP(A1173,'new demand to node'!$A$2:$B$402,2,0)</f>
        <v>d371</v>
      </c>
      <c r="I1173" t="s">
        <v>12800</v>
      </c>
      <c r="J1173" t="s">
        <v>11885</v>
      </c>
      <c r="K1173">
        <f>VLOOKUP(J1173,'new demand to node'!$B$2:$M$402,12,0)</f>
        <v>275.93834238961875</v>
      </c>
      <c r="T1173">
        <v>15083</v>
      </c>
      <c r="U1173">
        <v>49</v>
      </c>
    </row>
    <row r="1174" spans="1:21">
      <c r="A1174">
        <v>15084</v>
      </c>
      <c r="B1174">
        <v>441</v>
      </c>
      <c r="C1174" t="str">
        <f t="shared" si="27"/>
        <v>n441</v>
      </c>
      <c r="D1174" t="str">
        <f>VLOOKUP(A1174,'new demand to node'!$A$2:$B$402,2,0)</f>
        <v>d371</v>
      </c>
      <c r="I1174" t="s">
        <v>12800</v>
      </c>
      <c r="J1174" t="s">
        <v>11886</v>
      </c>
      <c r="K1174">
        <f>VLOOKUP(J1174,'new demand to node'!$B$2:$M$402,12,0)</f>
        <v>524.54106573885315</v>
      </c>
      <c r="T1174">
        <v>15083</v>
      </c>
      <c r="U1174">
        <v>287</v>
      </c>
    </row>
    <row r="1175" spans="1:21">
      <c r="A1175">
        <v>15084</v>
      </c>
      <c r="B1175">
        <v>281</v>
      </c>
      <c r="C1175" t="str">
        <f t="shared" si="27"/>
        <v>n281</v>
      </c>
      <c r="D1175" t="str">
        <f>VLOOKUP(A1175,'new demand to node'!$A$2:$B$402,2,0)</f>
        <v>d371</v>
      </c>
      <c r="I1175" t="s">
        <v>12552</v>
      </c>
      <c r="J1175" t="s">
        <v>11712</v>
      </c>
      <c r="K1175">
        <f>VLOOKUP(J1175,'new demand to node'!$B$2:$M$402,12,0)</f>
        <v>157.75162293534962</v>
      </c>
      <c r="T1175">
        <v>15083</v>
      </c>
      <c r="U1175">
        <v>50</v>
      </c>
    </row>
    <row r="1176" spans="1:21">
      <c r="A1176">
        <v>15084</v>
      </c>
      <c r="B1176">
        <v>75</v>
      </c>
      <c r="C1176" t="str">
        <f t="shared" si="27"/>
        <v>n75</v>
      </c>
      <c r="D1176" t="str">
        <f>VLOOKUP(A1176,'new demand to node'!$A$2:$B$402,2,0)</f>
        <v>d371</v>
      </c>
      <c r="I1176" t="s">
        <v>12552</v>
      </c>
      <c r="J1176" t="s">
        <v>11729</v>
      </c>
      <c r="K1176">
        <f>VLOOKUP(J1176,'new demand to node'!$B$2:$M$402,12,0)</f>
        <v>428.48654706643265</v>
      </c>
      <c r="T1176">
        <v>15084</v>
      </c>
      <c r="U1176">
        <v>334</v>
      </c>
    </row>
    <row r="1177" spans="1:21">
      <c r="A1177">
        <v>15085</v>
      </c>
      <c r="B1177">
        <v>75</v>
      </c>
      <c r="C1177" t="str">
        <f t="shared" si="27"/>
        <v>n75</v>
      </c>
      <c r="D1177" t="str">
        <f>VLOOKUP(A1177,'new demand to node'!$A$2:$B$402,2,0)</f>
        <v>d372</v>
      </c>
      <c r="I1177" t="s">
        <v>12552</v>
      </c>
      <c r="J1177" t="s">
        <v>11741</v>
      </c>
      <c r="K1177">
        <f>VLOOKUP(J1177,'new demand to node'!$B$2:$M$402,12,0)</f>
        <v>182.48800601278401</v>
      </c>
      <c r="T1177">
        <v>15084</v>
      </c>
      <c r="U1177">
        <v>72</v>
      </c>
    </row>
    <row r="1178" spans="1:21">
      <c r="A1178">
        <v>15085</v>
      </c>
      <c r="B1178">
        <v>50</v>
      </c>
      <c r="C1178" t="str">
        <f t="shared" si="27"/>
        <v>n50</v>
      </c>
      <c r="D1178" t="str">
        <f>VLOOKUP(A1178,'new demand to node'!$A$2:$B$402,2,0)</f>
        <v>d372</v>
      </c>
      <c r="I1178" t="s">
        <v>12549</v>
      </c>
      <c r="J1178" t="s">
        <v>11711</v>
      </c>
      <c r="K1178">
        <f>VLOOKUP(J1178,'new demand to node'!$B$2:$M$402,12,0)</f>
        <v>1487.4362422852782</v>
      </c>
      <c r="T1178">
        <v>15084</v>
      </c>
      <c r="U1178">
        <v>430</v>
      </c>
    </row>
    <row r="1179" spans="1:21">
      <c r="A1179">
        <v>15085</v>
      </c>
      <c r="B1179">
        <v>425</v>
      </c>
      <c r="C1179" t="str">
        <f t="shared" si="27"/>
        <v>n425</v>
      </c>
      <c r="D1179" t="str">
        <f>VLOOKUP(A1179,'new demand to node'!$A$2:$B$402,2,0)</f>
        <v>d372</v>
      </c>
      <c r="I1179" t="s">
        <v>12549</v>
      </c>
      <c r="J1179" t="s">
        <v>11718</v>
      </c>
      <c r="K1179">
        <f>VLOOKUP(J1179,'new demand to node'!$B$2:$M$402,12,0)</f>
        <v>173.26297319830351</v>
      </c>
      <c r="T1179">
        <v>15084</v>
      </c>
      <c r="U1179">
        <v>277</v>
      </c>
    </row>
    <row r="1180" spans="1:21">
      <c r="A1180">
        <v>15085</v>
      </c>
      <c r="B1180">
        <v>342</v>
      </c>
      <c r="C1180" t="str">
        <f t="shared" si="27"/>
        <v>n342</v>
      </c>
      <c r="D1180" t="str">
        <f>VLOOKUP(A1180,'new demand to node'!$A$2:$B$402,2,0)</f>
        <v>d372</v>
      </c>
      <c r="I1180" t="s">
        <v>12607</v>
      </c>
      <c r="J1180" t="s">
        <v>11744</v>
      </c>
      <c r="K1180">
        <f>VLOOKUP(J1180,'new demand to node'!$B$2:$M$402,12,0)</f>
        <v>104.58351284824383</v>
      </c>
      <c r="T1180">
        <v>15084</v>
      </c>
      <c r="U1180">
        <v>75</v>
      </c>
    </row>
    <row r="1181" spans="1:21">
      <c r="A1181">
        <v>15086</v>
      </c>
      <c r="B1181">
        <v>37</v>
      </c>
      <c r="C1181" t="str">
        <f t="shared" si="27"/>
        <v>n37</v>
      </c>
      <c r="D1181" t="str">
        <f>VLOOKUP(A1181,'new demand to node'!$A$2:$B$402,2,0)</f>
        <v>d373</v>
      </c>
      <c r="I1181" t="s">
        <v>12577</v>
      </c>
      <c r="J1181" t="s">
        <v>11723</v>
      </c>
      <c r="K1181">
        <f>VLOOKUP(J1181,'new demand to node'!$B$2:$M$402,12,0)</f>
        <v>308.80295425498736</v>
      </c>
      <c r="T1181">
        <v>15085</v>
      </c>
      <c r="U1181">
        <v>75</v>
      </c>
    </row>
    <row r="1182" spans="1:21">
      <c r="A1182">
        <v>15086</v>
      </c>
      <c r="B1182">
        <v>39</v>
      </c>
      <c r="C1182" t="str">
        <f t="shared" si="27"/>
        <v>n39</v>
      </c>
      <c r="D1182" t="str">
        <f>VLOOKUP(A1182,'new demand to node'!$A$2:$B$402,2,0)</f>
        <v>d373</v>
      </c>
      <c r="I1182" t="s">
        <v>12577</v>
      </c>
      <c r="J1182" t="s">
        <v>11741</v>
      </c>
      <c r="K1182">
        <f>VLOOKUP(J1182,'new demand to node'!$B$2:$M$402,12,0)</f>
        <v>182.48800601278401</v>
      </c>
      <c r="T1182">
        <v>15085</v>
      </c>
      <c r="U1182">
        <v>50</v>
      </c>
    </row>
    <row r="1183" spans="1:21">
      <c r="A1183">
        <v>15086</v>
      </c>
      <c r="B1183">
        <v>43</v>
      </c>
      <c r="C1183" t="str">
        <f t="shared" si="27"/>
        <v>n43</v>
      </c>
      <c r="D1183" t="str">
        <f>VLOOKUP(A1183,'new demand to node'!$A$2:$B$402,2,0)</f>
        <v>d373</v>
      </c>
      <c r="I1183" t="s">
        <v>12577</v>
      </c>
      <c r="J1183" t="s">
        <v>11744</v>
      </c>
      <c r="K1183">
        <f>VLOOKUP(J1183,'new demand to node'!$B$2:$M$402,12,0)</f>
        <v>104.58351284824383</v>
      </c>
      <c r="T1183">
        <v>15085</v>
      </c>
      <c r="U1183">
        <v>418</v>
      </c>
    </row>
    <row r="1184" spans="1:21">
      <c r="A1184">
        <v>15086</v>
      </c>
      <c r="B1184">
        <v>292</v>
      </c>
      <c r="C1184" t="str">
        <f t="shared" si="27"/>
        <v>n292</v>
      </c>
      <c r="D1184" t="str">
        <f>VLOOKUP(A1184,'new demand to node'!$A$2:$B$402,2,0)</f>
        <v>d373</v>
      </c>
      <c r="I1184" t="s">
        <v>12553</v>
      </c>
      <c r="J1184" t="s">
        <v>11712</v>
      </c>
      <c r="K1184">
        <f>VLOOKUP(J1184,'new demand to node'!$B$2:$M$402,12,0)</f>
        <v>157.75162293534962</v>
      </c>
      <c r="T1184">
        <v>15085</v>
      </c>
      <c r="U1184">
        <v>335</v>
      </c>
    </row>
    <row r="1185" spans="1:21">
      <c r="A1185">
        <v>15087</v>
      </c>
      <c r="B1185">
        <v>75</v>
      </c>
      <c r="C1185" t="str">
        <f t="shared" si="27"/>
        <v>n75</v>
      </c>
      <c r="D1185" t="str">
        <f>VLOOKUP(A1185,'new demand to node'!$A$2:$B$402,2,0)</f>
        <v>d374</v>
      </c>
      <c r="I1185" t="s">
        <v>12553</v>
      </c>
      <c r="J1185" t="s">
        <v>11723</v>
      </c>
      <c r="K1185">
        <f>VLOOKUP(J1185,'new demand to node'!$B$2:$M$402,12,0)</f>
        <v>308.80295425498736</v>
      </c>
      <c r="T1185">
        <v>15086</v>
      </c>
      <c r="U1185">
        <v>37</v>
      </c>
    </row>
    <row r="1186" spans="1:21">
      <c r="A1186">
        <v>15087</v>
      </c>
      <c r="B1186">
        <v>342</v>
      </c>
      <c r="C1186" t="str">
        <f t="shared" si="27"/>
        <v>n342</v>
      </c>
      <c r="D1186" t="str">
        <f>VLOOKUP(A1186,'new demand to node'!$A$2:$B$402,2,0)</f>
        <v>d374</v>
      </c>
      <c r="I1186" t="s">
        <v>12553</v>
      </c>
      <c r="J1186" t="s">
        <v>11728</v>
      </c>
      <c r="K1186">
        <f>VLOOKUP(J1186,'new demand to node'!$B$2:$M$402,12,0)</f>
        <v>200.17107128938432</v>
      </c>
      <c r="T1186">
        <v>15086</v>
      </c>
      <c r="U1186">
        <v>39</v>
      </c>
    </row>
    <row r="1187" spans="1:21">
      <c r="A1187">
        <v>15088</v>
      </c>
      <c r="B1187">
        <v>341</v>
      </c>
      <c r="C1187" t="str">
        <f t="shared" si="27"/>
        <v>n341</v>
      </c>
      <c r="D1187" t="str">
        <f>VLOOKUP(A1187,'new demand to node'!$A$2:$B$402,2,0)</f>
        <v>d375</v>
      </c>
      <c r="I1187" t="s">
        <v>12553</v>
      </c>
      <c r="J1187" t="s">
        <v>11746</v>
      </c>
      <c r="K1187">
        <f>VLOOKUP(J1187,'new demand to node'!$B$2:$M$402,12,0)</f>
        <v>3868.925923424807</v>
      </c>
      <c r="T1187">
        <v>15086</v>
      </c>
      <c r="U1187">
        <v>43</v>
      </c>
    </row>
    <row r="1188" spans="1:21">
      <c r="A1188">
        <v>15088</v>
      </c>
      <c r="B1188">
        <v>72</v>
      </c>
      <c r="C1188" t="str">
        <f t="shared" si="27"/>
        <v>n72</v>
      </c>
      <c r="D1188" t="str">
        <f>VLOOKUP(A1188,'new demand to node'!$A$2:$B$402,2,0)</f>
        <v>d375</v>
      </c>
      <c r="I1188" t="s">
        <v>12803</v>
      </c>
      <c r="J1188" t="s">
        <v>11879</v>
      </c>
      <c r="K1188">
        <f>VLOOKUP(J1188,'new demand to node'!$B$2:$M$402,12,0)</f>
        <v>327.41040449177143</v>
      </c>
      <c r="T1188">
        <v>15086</v>
      </c>
      <c r="U1188">
        <v>287</v>
      </c>
    </row>
    <row r="1189" spans="1:21">
      <c r="A1189">
        <v>15088</v>
      </c>
      <c r="B1189">
        <v>71</v>
      </c>
      <c r="C1189" t="str">
        <f t="shared" si="27"/>
        <v>n71</v>
      </c>
      <c r="D1189" t="str">
        <f>VLOOKUP(A1189,'new demand to node'!$A$2:$B$402,2,0)</f>
        <v>d375</v>
      </c>
      <c r="I1189" t="s">
        <v>12803</v>
      </c>
      <c r="J1189" t="s">
        <v>11887</v>
      </c>
      <c r="K1189">
        <f>VLOOKUP(J1189,'new demand to node'!$B$2:$M$402,12,0)</f>
        <v>130.76340250168246</v>
      </c>
      <c r="T1189">
        <v>15087</v>
      </c>
      <c r="U1189">
        <v>75</v>
      </c>
    </row>
    <row r="1190" spans="1:21">
      <c r="A1190">
        <v>15088</v>
      </c>
      <c r="B1190">
        <v>75</v>
      </c>
      <c r="C1190" t="str">
        <f t="shared" si="27"/>
        <v>n75</v>
      </c>
      <c r="D1190" t="str">
        <f>VLOOKUP(A1190,'new demand to node'!$A$2:$B$402,2,0)</f>
        <v>d375</v>
      </c>
      <c r="I1190" t="s">
        <v>12803</v>
      </c>
      <c r="J1190" t="s">
        <v>11891</v>
      </c>
      <c r="K1190">
        <f>VLOOKUP(J1190,'new demand to node'!$B$2:$M$402,12,0)</f>
        <v>599.33330514494196</v>
      </c>
      <c r="T1190">
        <v>15087</v>
      </c>
      <c r="U1190">
        <v>335</v>
      </c>
    </row>
    <row r="1191" spans="1:21">
      <c r="A1191">
        <v>15089</v>
      </c>
      <c r="B1191">
        <v>75</v>
      </c>
      <c r="C1191" t="str">
        <f t="shared" si="27"/>
        <v>n75</v>
      </c>
      <c r="D1191" t="str">
        <f>VLOOKUP(A1191,'new demand to node'!$A$2:$B$402,2,0)</f>
        <v>d376</v>
      </c>
      <c r="I1191" t="s">
        <v>12839</v>
      </c>
      <c r="J1191" t="s">
        <v>11913</v>
      </c>
      <c r="K1191">
        <f>VLOOKUP(J1191,'new demand to node'!$B$2:$M$402,12,0)</f>
        <v>257.5623966849825</v>
      </c>
      <c r="T1191">
        <v>15088</v>
      </c>
      <c r="U1191">
        <v>334</v>
      </c>
    </row>
    <row r="1192" spans="1:21">
      <c r="A1192">
        <v>15089</v>
      </c>
      <c r="B1192">
        <v>292</v>
      </c>
      <c r="C1192" t="str">
        <f t="shared" si="27"/>
        <v>n292</v>
      </c>
      <c r="D1192" t="str">
        <f>VLOOKUP(A1192,'new demand to node'!$A$2:$B$402,2,0)</f>
        <v>d376</v>
      </c>
      <c r="I1192" t="s">
        <v>12839</v>
      </c>
      <c r="J1192" t="s">
        <v>11918</v>
      </c>
      <c r="K1192">
        <f>VLOOKUP(J1192,'new demand to node'!$B$2:$M$402,12,0)</f>
        <v>269.70258665226987</v>
      </c>
      <c r="T1192">
        <v>15088</v>
      </c>
      <c r="U1192">
        <v>72</v>
      </c>
    </row>
    <row r="1193" spans="1:21">
      <c r="A1193">
        <v>15089</v>
      </c>
      <c r="B1193">
        <v>278</v>
      </c>
      <c r="C1193" t="str">
        <f t="shared" si="27"/>
        <v>n278</v>
      </c>
      <c r="D1193" t="str">
        <f>VLOOKUP(A1193,'new demand to node'!$A$2:$B$402,2,0)</f>
        <v>d376</v>
      </c>
      <c r="I1193" t="s">
        <v>12839</v>
      </c>
      <c r="J1193" t="s">
        <v>11923</v>
      </c>
      <c r="K1193">
        <f>VLOOKUP(J1193,'new demand to node'!$B$2:$M$402,12,0)</f>
        <v>639.79877879465698</v>
      </c>
      <c r="T1193">
        <v>15088</v>
      </c>
      <c r="U1193">
        <v>71</v>
      </c>
    </row>
    <row r="1194" spans="1:21">
      <c r="A1194">
        <v>15090</v>
      </c>
      <c r="B1194">
        <v>39</v>
      </c>
      <c r="C1194" t="str">
        <f t="shared" si="27"/>
        <v>n39</v>
      </c>
      <c r="D1194" t="str">
        <f>VLOOKUP(A1194,'new demand to node'!$A$2:$B$402,2,0)</f>
        <v>d377</v>
      </c>
      <c r="I1194" t="s">
        <v>12839</v>
      </c>
      <c r="J1194" t="s">
        <v>11927</v>
      </c>
      <c r="K1194">
        <f>VLOOKUP(J1194,'new demand to node'!$B$2:$M$402,12,0)</f>
        <v>373.02702963826317</v>
      </c>
      <c r="T1194">
        <v>15088</v>
      </c>
      <c r="U1194">
        <v>75</v>
      </c>
    </row>
    <row r="1195" spans="1:21">
      <c r="A1195">
        <v>15090</v>
      </c>
      <c r="B1195">
        <v>41</v>
      </c>
      <c r="C1195" t="str">
        <f t="shared" si="27"/>
        <v>n41</v>
      </c>
      <c r="D1195" t="str">
        <f>VLOOKUP(A1195,'new demand to node'!$A$2:$B$402,2,0)</f>
        <v>d377</v>
      </c>
      <c r="I1195" t="s">
        <v>12860</v>
      </c>
      <c r="J1195" t="s">
        <v>11944</v>
      </c>
      <c r="K1195">
        <f>VLOOKUP(J1195,'new demand to node'!$B$2:$M$402,12,0)</f>
        <v>246.14868037363695</v>
      </c>
      <c r="T1195">
        <v>15089</v>
      </c>
      <c r="U1195">
        <v>75</v>
      </c>
    </row>
    <row r="1196" spans="1:21">
      <c r="A1196">
        <v>15090</v>
      </c>
      <c r="B1196">
        <v>43</v>
      </c>
      <c r="C1196" t="str">
        <f t="shared" si="27"/>
        <v>n43</v>
      </c>
      <c r="D1196" t="str">
        <f>VLOOKUP(A1196,'new demand to node'!$A$2:$B$402,2,0)</f>
        <v>d377</v>
      </c>
      <c r="I1196" t="s">
        <v>12860</v>
      </c>
      <c r="J1196" t="s">
        <v>11945</v>
      </c>
      <c r="K1196">
        <f>VLOOKUP(J1196,'new demand to node'!$B$2:$M$402,12,0)</f>
        <v>170.23563926706257</v>
      </c>
      <c r="T1196">
        <v>15089</v>
      </c>
      <c r="U1196">
        <v>287</v>
      </c>
    </row>
    <row r="1197" spans="1:21">
      <c r="A1197">
        <v>15091</v>
      </c>
      <c r="B1197">
        <v>73</v>
      </c>
      <c r="C1197" t="str">
        <f t="shared" si="27"/>
        <v>n73</v>
      </c>
      <c r="D1197" t="str">
        <f>VLOOKUP(A1197,'new demand to node'!$A$2:$B$402,2,0)</f>
        <v>d378</v>
      </c>
      <c r="I1197" t="s">
        <v>12860</v>
      </c>
      <c r="J1197" t="s">
        <v>11946</v>
      </c>
      <c r="K1197">
        <f>VLOOKUP(J1197,'new demand to node'!$B$2:$M$402,12,0)</f>
        <v>167.69848365849361</v>
      </c>
      <c r="T1197">
        <v>15090</v>
      </c>
      <c r="U1197">
        <v>39</v>
      </c>
    </row>
    <row r="1198" spans="1:21">
      <c r="A1198">
        <v>15091</v>
      </c>
      <c r="B1198">
        <v>340</v>
      </c>
      <c r="C1198" t="str">
        <f t="shared" si="27"/>
        <v>n340</v>
      </c>
      <c r="D1198" t="str">
        <f>VLOOKUP(A1198,'new demand to node'!$A$2:$B$402,2,0)</f>
        <v>d378</v>
      </c>
      <c r="I1198" t="s">
        <v>12860</v>
      </c>
      <c r="J1198" t="s">
        <v>11948</v>
      </c>
      <c r="K1198">
        <f>VLOOKUP(J1198,'new demand to node'!$B$2:$M$402,12,0)</f>
        <v>240.03483662436824</v>
      </c>
      <c r="T1198">
        <v>15090</v>
      </c>
      <c r="U1198">
        <v>41</v>
      </c>
    </row>
    <row r="1199" spans="1:21">
      <c r="A1199">
        <v>15091</v>
      </c>
      <c r="B1199">
        <v>71</v>
      </c>
      <c r="C1199" t="str">
        <f t="shared" si="27"/>
        <v>n71</v>
      </c>
      <c r="D1199" t="str">
        <f>VLOOKUP(A1199,'new demand to node'!$A$2:$B$402,2,0)</f>
        <v>d378</v>
      </c>
      <c r="I1199" t="s">
        <v>12860</v>
      </c>
      <c r="J1199" t="s">
        <v>11950</v>
      </c>
      <c r="K1199">
        <f>VLOOKUP(J1199,'new demand to node'!$B$2:$M$402,12,0)</f>
        <v>384.81546814689</v>
      </c>
      <c r="T1199">
        <v>15090</v>
      </c>
      <c r="U1199">
        <v>43</v>
      </c>
    </row>
    <row r="1200" spans="1:21">
      <c r="A1200">
        <v>16051</v>
      </c>
      <c r="B1200">
        <v>32</v>
      </c>
      <c r="C1200" t="str">
        <f t="shared" si="27"/>
        <v>n32</v>
      </c>
      <c r="D1200" t="str">
        <f>VLOOKUP(A1200,'new demand to node'!$A$2:$B$402,2,0)</f>
        <v>d379</v>
      </c>
      <c r="I1200" t="s">
        <v>12860</v>
      </c>
      <c r="J1200" t="s">
        <v>11951</v>
      </c>
      <c r="K1200">
        <f>VLOOKUP(J1200,'new demand to node'!$B$2:$M$402,12,0)</f>
        <v>187.80138350747254</v>
      </c>
      <c r="T1200">
        <v>15091</v>
      </c>
      <c r="U1200">
        <v>73</v>
      </c>
    </row>
    <row r="1201" spans="1:21">
      <c r="A1201">
        <v>16052</v>
      </c>
      <c r="B1201">
        <v>281</v>
      </c>
      <c r="C1201" t="str">
        <f t="shared" si="27"/>
        <v>n281</v>
      </c>
      <c r="D1201" t="str">
        <f>VLOOKUP(A1201,'new demand to node'!$A$2:$B$402,2,0)</f>
        <v>d380</v>
      </c>
      <c r="I1201" t="s">
        <v>12554</v>
      </c>
      <c r="J1201" t="s">
        <v>11712</v>
      </c>
      <c r="K1201">
        <f>VLOOKUP(J1201,'new demand to node'!$B$2:$M$402,12,0)</f>
        <v>157.75162293534962</v>
      </c>
      <c r="T1201">
        <v>15091</v>
      </c>
      <c r="U1201">
        <v>71</v>
      </c>
    </row>
    <row r="1202" spans="1:21">
      <c r="A1202">
        <v>16053</v>
      </c>
      <c r="B1202">
        <v>441</v>
      </c>
      <c r="C1202" t="str">
        <f t="shared" si="27"/>
        <v>n441</v>
      </c>
      <c r="D1202" t="str">
        <f>VLOOKUP(A1202,'new demand to node'!$A$2:$B$402,2,0)</f>
        <v>d381</v>
      </c>
      <c r="I1202" t="s">
        <v>12554</v>
      </c>
      <c r="J1202" t="s">
        <v>11744</v>
      </c>
      <c r="K1202">
        <f>VLOOKUP(J1202,'new demand to node'!$B$2:$M$402,12,0)</f>
        <v>104.58351284824383</v>
      </c>
      <c r="T1202">
        <v>16051</v>
      </c>
      <c r="U1202">
        <v>32</v>
      </c>
    </row>
    <row r="1203" spans="1:21">
      <c r="A1203">
        <v>16054</v>
      </c>
      <c r="B1203">
        <v>294</v>
      </c>
      <c r="C1203" t="str">
        <f t="shared" si="27"/>
        <v>n294</v>
      </c>
      <c r="D1203" t="str">
        <f>VLOOKUP(A1203,'new demand to node'!$A$2:$B$402,2,0)</f>
        <v>d382</v>
      </c>
      <c r="I1203" t="s">
        <v>12733</v>
      </c>
      <c r="J1203" t="s">
        <v>11806</v>
      </c>
      <c r="K1203">
        <f>VLOOKUP(J1203,'new demand to node'!$B$2:$M$402,12,0)</f>
        <v>344.54537213059609</v>
      </c>
      <c r="T1203">
        <v>16052</v>
      </c>
      <c r="U1203">
        <v>277</v>
      </c>
    </row>
    <row r="1204" spans="1:21">
      <c r="A1204">
        <v>16055</v>
      </c>
      <c r="B1204">
        <v>442</v>
      </c>
      <c r="C1204" t="str">
        <f t="shared" si="27"/>
        <v>n442</v>
      </c>
      <c r="D1204" t="str">
        <f>VLOOKUP(A1204,'new demand to node'!$A$2:$B$402,2,0)</f>
        <v>d383</v>
      </c>
      <c r="I1204" t="s">
        <v>12733</v>
      </c>
      <c r="J1204" t="s">
        <v>11812</v>
      </c>
      <c r="K1204">
        <f>VLOOKUP(J1204,'new demand to node'!$B$2:$M$402,12,0)</f>
        <v>440.89060898865523</v>
      </c>
      <c r="T1204">
        <v>16053</v>
      </c>
      <c r="U1204">
        <v>430</v>
      </c>
    </row>
    <row r="1205" spans="1:21">
      <c r="A1205">
        <v>16056</v>
      </c>
      <c r="B1205">
        <v>33</v>
      </c>
      <c r="C1205" t="str">
        <f t="shared" si="27"/>
        <v>n33</v>
      </c>
      <c r="D1205" t="str">
        <f>VLOOKUP(A1205,'new demand to node'!$A$2:$B$402,2,0)</f>
        <v>d384</v>
      </c>
      <c r="I1205" t="s">
        <v>12728</v>
      </c>
      <c r="J1205" t="s">
        <v>11805</v>
      </c>
      <c r="K1205">
        <f>VLOOKUP(J1205,'new demand to node'!$B$2:$M$402,12,0)</f>
        <v>208.04986573093245</v>
      </c>
      <c r="T1205">
        <v>16054</v>
      </c>
      <c r="U1205">
        <v>289</v>
      </c>
    </row>
    <row r="1206" spans="1:21">
      <c r="A1206">
        <v>16061</v>
      </c>
      <c r="B1206">
        <v>258</v>
      </c>
      <c r="C1206" t="str">
        <f t="shared" si="27"/>
        <v>n258</v>
      </c>
      <c r="D1206" t="str">
        <f>VLOOKUP(A1206,'new demand to node'!$A$2:$B$402,2,0)</f>
        <v>d385</v>
      </c>
      <c r="I1206" t="s">
        <v>12728</v>
      </c>
      <c r="J1206" t="s">
        <v>11851</v>
      </c>
      <c r="K1206">
        <f>VLOOKUP(J1206,'new demand to node'!$B$2:$M$402,12,0)</f>
        <v>520.53130413312329</v>
      </c>
      <c r="T1206">
        <v>16055</v>
      </c>
      <c r="U1206">
        <v>431</v>
      </c>
    </row>
    <row r="1207" spans="1:21">
      <c r="A1207">
        <v>16061</v>
      </c>
      <c r="B1207">
        <v>342</v>
      </c>
      <c r="C1207" t="str">
        <f t="shared" si="27"/>
        <v>n342</v>
      </c>
      <c r="D1207" t="str">
        <f>VLOOKUP(A1207,'new demand to node'!$A$2:$B$402,2,0)</f>
        <v>d385</v>
      </c>
      <c r="I1207" t="s">
        <v>12728</v>
      </c>
      <c r="J1207" t="s">
        <v>11853</v>
      </c>
      <c r="K1207">
        <f>VLOOKUP(J1207,'new demand to node'!$B$2:$M$402,12,0)</f>
        <v>184.1310523819983</v>
      </c>
      <c r="T1207">
        <v>16056</v>
      </c>
      <c r="U1207">
        <v>33</v>
      </c>
    </row>
    <row r="1208" spans="1:21">
      <c r="A1208">
        <v>16061</v>
      </c>
      <c r="B1208">
        <v>33</v>
      </c>
      <c r="C1208" t="str">
        <f t="shared" si="27"/>
        <v>n33</v>
      </c>
      <c r="D1208" t="str">
        <f>VLOOKUP(A1208,'new demand to node'!$A$2:$B$402,2,0)</f>
        <v>d385</v>
      </c>
      <c r="I1208" t="s">
        <v>12728</v>
      </c>
      <c r="J1208" t="s">
        <v>11854</v>
      </c>
      <c r="K1208">
        <f>VLOOKUP(J1208,'new demand to node'!$B$2:$M$402,12,0)</f>
        <v>184.3182955953815</v>
      </c>
      <c r="T1208">
        <v>16061</v>
      </c>
      <c r="U1208">
        <v>254</v>
      </c>
    </row>
    <row r="1209" spans="1:21">
      <c r="A1209">
        <v>16062</v>
      </c>
      <c r="B1209">
        <v>342</v>
      </c>
      <c r="C1209" t="str">
        <f t="shared" si="27"/>
        <v>n342</v>
      </c>
      <c r="D1209" t="str">
        <f>VLOOKUP(A1209,'new demand to node'!$A$2:$B$402,2,0)</f>
        <v>d386</v>
      </c>
      <c r="I1209" t="s">
        <v>12728</v>
      </c>
      <c r="J1209" t="s">
        <v>11855</v>
      </c>
      <c r="K1209">
        <f>VLOOKUP(J1209,'new demand to node'!$B$2:$M$402,12,0)</f>
        <v>87.917765570740102</v>
      </c>
      <c r="T1209">
        <v>16061</v>
      </c>
      <c r="U1209">
        <v>335</v>
      </c>
    </row>
    <row r="1210" spans="1:21">
      <c r="A1210">
        <v>16063</v>
      </c>
      <c r="B1210">
        <v>33</v>
      </c>
      <c r="C1210" t="str">
        <f t="shared" si="27"/>
        <v>n33</v>
      </c>
      <c r="D1210" t="str">
        <f>VLOOKUP(A1210,'new demand to node'!$A$2:$B$402,2,0)</f>
        <v>d387</v>
      </c>
      <c r="I1210" t="s">
        <v>12550</v>
      </c>
      <c r="J1210" t="s">
        <v>11711</v>
      </c>
      <c r="K1210">
        <f>VLOOKUP(J1210,'new demand to node'!$B$2:$M$402,12,0)</f>
        <v>1487.4362422852782</v>
      </c>
      <c r="T1210">
        <v>16061</v>
      </c>
      <c r="U1210">
        <v>33</v>
      </c>
    </row>
    <row r="1211" spans="1:21">
      <c r="A1211">
        <v>16063</v>
      </c>
      <c r="B1211">
        <v>31</v>
      </c>
      <c r="C1211" t="str">
        <f t="shared" si="27"/>
        <v>n31</v>
      </c>
      <c r="D1211" t="str">
        <f>VLOOKUP(A1211,'new demand to node'!$A$2:$B$402,2,0)</f>
        <v>d387</v>
      </c>
      <c r="I1211" t="s">
        <v>12550</v>
      </c>
      <c r="J1211" t="s">
        <v>11714</v>
      </c>
      <c r="K1211">
        <f>VLOOKUP(J1211,'new demand to node'!$B$2:$M$402,12,0)</f>
        <v>264.85495782740941</v>
      </c>
      <c r="T1211">
        <v>16062</v>
      </c>
      <c r="U1211">
        <v>335</v>
      </c>
    </row>
    <row r="1212" spans="1:21">
      <c r="A1212">
        <v>16063</v>
      </c>
      <c r="B1212">
        <v>304</v>
      </c>
      <c r="C1212" t="str">
        <f t="shared" si="27"/>
        <v>n304</v>
      </c>
      <c r="D1212" t="str">
        <f>VLOOKUP(A1212,'new demand to node'!$A$2:$B$402,2,0)</f>
        <v>d387</v>
      </c>
      <c r="I1212" t="s">
        <v>12727</v>
      </c>
      <c r="J1212" t="s">
        <v>11804</v>
      </c>
      <c r="K1212">
        <f>VLOOKUP(J1212,'new demand to node'!$B$2:$M$402,12,0)</f>
        <v>1553.5928812690563</v>
      </c>
      <c r="T1212">
        <v>16063</v>
      </c>
      <c r="U1212">
        <v>33</v>
      </c>
    </row>
    <row r="1213" spans="1:21">
      <c r="A1213">
        <v>16064</v>
      </c>
      <c r="B1213">
        <v>33</v>
      </c>
      <c r="C1213" t="str">
        <f t="shared" si="27"/>
        <v>n33</v>
      </c>
      <c r="D1213" t="str">
        <f>VLOOKUP(A1213,'new demand to node'!$A$2:$B$402,2,0)</f>
        <v>d388</v>
      </c>
      <c r="I1213" t="s">
        <v>12727</v>
      </c>
      <c r="J1213" t="s">
        <v>11807</v>
      </c>
      <c r="K1213">
        <f>VLOOKUP(J1213,'new demand to node'!$B$2:$M$402,12,0)</f>
        <v>280.09792753972829</v>
      </c>
      <c r="T1213">
        <v>16063</v>
      </c>
      <c r="U1213">
        <v>31</v>
      </c>
    </row>
    <row r="1214" spans="1:21">
      <c r="A1214">
        <v>16064</v>
      </c>
      <c r="B1214">
        <v>342</v>
      </c>
      <c r="C1214" t="str">
        <f t="shared" si="27"/>
        <v>n342</v>
      </c>
      <c r="D1214" t="str">
        <f>VLOOKUP(A1214,'new demand to node'!$A$2:$B$402,2,0)</f>
        <v>d388</v>
      </c>
      <c r="I1214" t="s">
        <v>12727</v>
      </c>
      <c r="J1214" t="s">
        <v>11810</v>
      </c>
      <c r="K1214">
        <f>VLOOKUP(J1214,'new demand to node'!$B$2:$M$402,12,0)</f>
        <v>425.15013536051634</v>
      </c>
      <c r="T1214">
        <v>16063</v>
      </c>
      <c r="U1214">
        <v>299</v>
      </c>
    </row>
    <row r="1215" spans="1:21">
      <c r="A1215">
        <v>16064</v>
      </c>
      <c r="B1215">
        <v>32</v>
      </c>
      <c r="C1215" t="str">
        <f t="shared" si="27"/>
        <v>n32</v>
      </c>
      <c r="D1215" t="str">
        <f>VLOOKUP(A1215,'new demand to node'!$A$2:$B$402,2,0)</f>
        <v>d388</v>
      </c>
      <c r="I1215" t="s">
        <v>12727</v>
      </c>
      <c r="J1215" t="s">
        <v>11813</v>
      </c>
      <c r="K1215">
        <f>VLOOKUP(J1215,'new demand to node'!$B$2:$M$402,12,0)</f>
        <v>212.71211972296354</v>
      </c>
      <c r="T1215">
        <v>16064</v>
      </c>
      <c r="U1215">
        <v>33</v>
      </c>
    </row>
    <row r="1216" spans="1:21">
      <c r="A1216">
        <v>16065</v>
      </c>
      <c r="B1216">
        <v>32</v>
      </c>
      <c r="C1216" t="str">
        <f t="shared" si="27"/>
        <v>n32</v>
      </c>
      <c r="D1216" t="str">
        <f>VLOOKUP(A1216,'new demand to node'!$A$2:$B$402,2,0)</f>
        <v>d389</v>
      </c>
      <c r="I1216" t="s">
        <v>12727</v>
      </c>
      <c r="J1216" t="s">
        <v>11847</v>
      </c>
      <c r="K1216">
        <f>VLOOKUP(J1216,'new demand to node'!$B$2:$M$402,12,0)</f>
        <v>1534.5370060868124</v>
      </c>
      <c r="T1216">
        <v>16064</v>
      </c>
      <c r="U1216">
        <v>335</v>
      </c>
    </row>
    <row r="1217" spans="1:21">
      <c r="A1217">
        <v>16065</v>
      </c>
      <c r="B1217">
        <v>342</v>
      </c>
      <c r="C1217" t="str">
        <f t="shared" si="27"/>
        <v>n342</v>
      </c>
      <c r="D1217" t="str">
        <f>VLOOKUP(A1217,'new demand to node'!$A$2:$B$402,2,0)</f>
        <v>d389</v>
      </c>
      <c r="I1217" t="s">
        <v>12727</v>
      </c>
      <c r="J1217" t="s">
        <v>11853</v>
      </c>
      <c r="K1217">
        <f>VLOOKUP(J1217,'new demand to node'!$B$2:$M$402,12,0)</f>
        <v>184.1310523819983</v>
      </c>
      <c r="T1217">
        <v>16064</v>
      </c>
      <c r="U1217">
        <v>32</v>
      </c>
    </row>
    <row r="1218" spans="1:21">
      <c r="A1218">
        <v>16065</v>
      </c>
      <c r="B1218">
        <v>75</v>
      </c>
      <c r="C1218" t="str">
        <f t="shared" ref="C1218:C1281" si="28">"n"&amp;B1218</f>
        <v>n75</v>
      </c>
      <c r="D1218" t="str">
        <f>VLOOKUP(A1218,'new demand to node'!$A$2:$B$402,2,0)</f>
        <v>d389</v>
      </c>
      <c r="I1218" t="s">
        <v>12727</v>
      </c>
      <c r="J1218" t="s">
        <v>11861</v>
      </c>
      <c r="K1218">
        <f>VLOOKUP(J1218,'new demand to node'!$B$2:$M$402,12,0)</f>
        <v>430.3670539038078</v>
      </c>
      <c r="T1218">
        <v>16065</v>
      </c>
      <c r="U1218">
        <v>32</v>
      </c>
    </row>
    <row r="1219" spans="1:21">
      <c r="A1219">
        <v>16066</v>
      </c>
      <c r="B1219">
        <v>33</v>
      </c>
      <c r="C1219" t="str">
        <f t="shared" si="28"/>
        <v>n33</v>
      </c>
      <c r="D1219" t="str">
        <f>VLOOKUP(A1219,'new demand to node'!$A$2:$B$402,2,0)</f>
        <v>d390</v>
      </c>
      <c r="I1219" t="s">
        <v>12936</v>
      </c>
      <c r="J1219" t="s">
        <v>12049</v>
      </c>
      <c r="K1219">
        <f>VLOOKUP(J1219,'new demand to node'!$B$2:$M$402,12,0)</f>
        <v>571.08059780099325</v>
      </c>
      <c r="T1219">
        <v>16065</v>
      </c>
      <c r="U1219">
        <v>335</v>
      </c>
    </row>
    <row r="1220" spans="1:21">
      <c r="A1220">
        <v>16066</v>
      </c>
      <c r="B1220">
        <v>294</v>
      </c>
      <c r="C1220" t="str">
        <f t="shared" si="28"/>
        <v>n294</v>
      </c>
      <c r="D1220" t="str">
        <f>VLOOKUP(A1220,'new demand to node'!$A$2:$B$402,2,0)</f>
        <v>d390</v>
      </c>
      <c r="I1220" t="s">
        <v>12936</v>
      </c>
      <c r="J1220" t="s">
        <v>12053</v>
      </c>
      <c r="K1220">
        <f>VLOOKUP(J1220,'new demand to node'!$B$2:$M$402,12,0)</f>
        <v>1118.9841305860514</v>
      </c>
      <c r="T1220">
        <v>16065</v>
      </c>
      <c r="U1220">
        <v>75</v>
      </c>
    </row>
    <row r="1221" spans="1:21">
      <c r="A1221">
        <v>16066</v>
      </c>
      <c r="B1221">
        <v>383</v>
      </c>
      <c r="C1221" t="str">
        <f t="shared" si="28"/>
        <v>n383</v>
      </c>
      <c r="D1221" t="str">
        <f>VLOOKUP(A1221,'new demand to node'!$A$2:$B$402,2,0)</f>
        <v>d390</v>
      </c>
      <c r="I1221" t="s">
        <v>12936</v>
      </c>
      <c r="J1221" t="s">
        <v>12059</v>
      </c>
      <c r="K1221">
        <f>VLOOKUP(J1221,'new demand to node'!$B$2:$M$402,12,0)</f>
        <v>342.20619766622724</v>
      </c>
      <c r="T1221">
        <v>16066</v>
      </c>
      <c r="U1221">
        <v>33</v>
      </c>
    </row>
    <row r="1222" spans="1:21">
      <c r="A1222">
        <v>16066</v>
      </c>
      <c r="B1222">
        <v>304</v>
      </c>
      <c r="C1222" t="str">
        <f t="shared" si="28"/>
        <v>n304</v>
      </c>
      <c r="D1222" t="str">
        <f>VLOOKUP(A1222,'new demand to node'!$A$2:$B$402,2,0)</f>
        <v>d390</v>
      </c>
      <c r="I1222" t="s">
        <v>12936</v>
      </c>
      <c r="J1222" t="s">
        <v>12062</v>
      </c>
      <c r="K1222">
        <f>VLOOKUP(J1222,'new demand to node'!$B$2:$M$402,12,0)</f>
        <v>284.93307741374525</v>
      </c>
      <c r="T1222">
        <v>16066</v>
      </c>
      <c r="U1222">
        <v>289</v>
      </c>
    </row>
    <row r="1223" spans="1:21">
      <c r="A1223">
        <v>16067</v>
      </c>
      <c r="B1223">
        <v>33</v>
      </c>
      <c r="C1223" t="str">
        <f t="shared" si="28"/>
        <v>n33</v>
      </c>
      <c r="D1223" t="str">
        <f>VLOOKUP(A1223,'new demand to node'!$A$2:$B$402,2,0)</f>
        <v>d391</v>
      </c>
      <c r="I1223" t="s">
        <v>12937</v>
      </c>
      <c r="J1223" t="s">
        <v>12050</v>
      </c>
      <c r="K1223">
        <f>VLOOKUP(J1223,'new demand to node'!$B$2:$M$402,12,0)</f>
        <v>1714.1803180636459</v>
      </c>
      <c r="T1223">
        <v>16066</v>
      </c>
      <c r="U1223">
        <v>376</v>
      </c>
    </row>
    <row r="1224" spans="1:21">
      <c r="A1224">
        <v>16067</v>
      </c>
      <c r="B1224">
        <v>32</v>
      </c>
      <c r="C1224" t="str">
        <f t="shared" si="28"/>
        <v>n32</v>
      </c>
      <c r="D1224" t="str">
        <f>VLOOKUP(A1224,'new demand to node'!$A$2:$B$402,2,0)</f>
        <v>d391</v>
      </c>
      <c r="I1224" t="s">
        <v>12937</v>
      </c>
      <c r="J1224" t="s">
        <v>12055</v>
      </c>
      <c r="K1224">
        <f>VLOOKUP(J1224,'new demand to node'!$B$2:$M$402,12,0)</f>
        <v>244.73785322601915</v>
      </c>
      <c r="T1224">
        <v>16066</v>
      </c>
      <c r="U1224">
        <v>299</v>
      </c>
    </row>
    <row r="1225" spans="1:21">
      <c r="A1225">
        <v>16067</v>
      </c>
      <c r="B1225">
        <v>342</v>
      </c>
      <c r="C1225" t="str">
        <f t="shared" si="28"/>
        <v>n342</v>
      </c>
      <c r="D1225" t="str">
        <f>VLOOKUP(A1225,'new demand to node'!$A$2:$B$402,2,0)</f>
        <v>d391</v>
      </c>
      <c r="I1225" t="s">
        <v>12937</v>
      </c>
      <c r="J1225" t="s">
        <v>12059</v>
      </c>
      <c r="K1225">
        <f>VLOOKUP(J1225,'new demand to node'!$B$2:$M$402,12,0)</f>
        <v>342.20619766622724</v>
      </c>
      <c r="T1225">
        <v>16067</v>
      </c>
      <c r="U1225">
        <v>33</v>
      </c>
    </row>
    <row r="1226" spans="1:21">
      <c r="A1226">
        <v>16067</v>
      </c>
      <c r="B1226">
        <v>294</v>
      </c>
      <c r="C1226" t="str">
        <f t="shared" si="28"/>
        <v>n294</v>
      </c>
      <c r="D1226" t="str">
        <f>VLOOKUP(A1226,'new demand to node'!$A$2:$B$402,2,0)</f>
        <v>d391</v>
      </c>
      <c r="I1226" t="s">
        <v>12901</v>
      </c>
      <c r="J1226" t="s">
        <v>12015</v>
      </c>
      <c r="K1226">
        <f>VLOOKUP(J1226,'new demand to node'!$B$2:$M$402,12,0)</f>
        <v>192.09309961610492</v>
      </c>
      <c r="T1226">
        <v>16067</v>
      </c>
      <c r="U1226">
        <v>32</v>
      </c>
    </row>
    <row r="1227" spans="1:21">
      <c r="A1227">
        <v>16068</v>
      </c>
      <c r="B1227">
        <v>32</v>
      </c>
      <c r="C1227" t="str">
        <f t="shared" si="28"/>
        <v>n32</v>
      </c>
      <c r="D1227" t="str">
        <f>VLOOKUP(A1227,'new demand to node'!$A$2:$B$402,2,0)</f>
        <v>d392</v>
      </c>
      <c r="I1227" t="s">
        <v>12901</v>
      </c>
      <c r="J1227" t="s">
        <v>12016</v>
      </c>
      <c r="K1227">
        <f>VLOOKUP(J1227,'new demand to node'!$B$2:$M$402,12,0)</f>
        <v>249.62284460167302</v>
      </c>
      <c r="T1227">
        <v>16067</v>
      </c>
      <c r="U1227">
        <v>335</v>
      </c>
    </row>
    <row r="1228" spans="1:21">
      <c r="A1228">
        <v>16068</v>
      </c>
      <c r="B1228">
        <v>441</v>
      </c>
      <c r="C1228" t="str">
        <f t="shared" si="28"/>
        <v>n441</v>
      </c>
      <c r="D1228" t="str">
        <f>VLOOKUP(A1228,'new demand to node'!$A$2:$B$402,2,0)</f>
        <v>d392</v>
      </c>
      <c r="I1228" t="s">
        <v>12901</v>
      </c>
      <c r="J1228" t="s">
        <v>12023</v>
      </c>
      <c r="K1228">
        <f>VLOOKUP(J1228,'new demand to node'!$B$2:$M$402,12,0)</f>
        <v>265.50092449826019</v>
      </c>
      <c r="T1228">
        <v>16067</v>
      </c>
      <c r="U1228">
        <v>289</v>
      </c>
    </row>
    <row r="1229" spans="1:21">
      <c r="A1229">
        <v>16069</v>
      </c>
      <c r="B1229">
        <v>343</v>
      </c>
      <c r="C1229" t="str">
        <f t="shared" si="28"/>
        <v>n343</v>
      </c>
      <c r="D1229" t="str">
        <f>VLOOKUP(A1229,'new demand to node'!$A$2:$B$402,2,0)</f>
        <v>d393</v>
      </c>
      <c r="I1229" t="s">
        <v>12901</v>
      </c>
      <c r="J1229" t="s">
        <v>12026</v>
      </c>
      <c r="K1229">
        <f>VLOOKUP(J1229,'new demand to node'!$B$2:$M$402,12,0)</f>
        <v>680.84676913945646</v>
      </c>
      <c r="T1229">
        <v>16068</v>
      </c>
      <c r="U1229">
        <v>32</v>
      </c>
    </row>
    <row r="1230" spans="1:21">
      <c r="A1230">
        <v>16069</v>
      </c>
      <c r="B1230">
        <v>294</v>
      </c>
      <c r="C1230" t="str">
        <f t="shared" si="28"/>
        <v>n294</v>
      </c>
      <c r="D1230" t="str">
        <f>VLOOKUP(A1230,'new demand to node'!$A$2:$B$402,2,0)</f>
        <v>d393</v>
      </c>
      <c r="I1230" t="s">
        <v>12901</v>
      </c>
      <c r="J1230" t="s">
        <v>12048</v>
      </c>
      <c r="K1230">
        <f>VLOOKUP(J1230,'new demand to node'!$B$2:$M$402,12,0)</f>
        <v>213.96325277081286</v>
      </c>
      <c r="T1230">
        <v>16068</v>
      </c>
      <c r="U1230">
        <v>430</v>
      </c>
    </row>
    <row r="1231" spans="1:21">
      <c r="A1231">
        <v>16069</v>
      </c>
      <c r="B1231">
        <v>335</v>
      </c>
      <c r="C1231" t="str">
        <f t="shared" si="28"/>
        <v>n335</v>
      </c>
      <c r="D1231" t="str">
        <f>VLOOKUP(A1231,'new demand to node'!$A$2:$B$402,2,0)</f>
        <v>d393</v>
      </c>
      <c r="I1231" t="s">
        <v>12901</v>
      </c>
      <c r="J1231" t="s">
        <v>12062</v>
      </c>
      <c r="K1231">
        <f>VLOOKUP(J1231,'new demand to node'!$B$2:$M$402,12,0)</f>
        <v>284.93307741374525</v>
      </c>
      <c r="T1231">
        <v>16069</v>
      </c>
      <c r="U1231">
        <v>336</v>
      </c>
    </row>
    <row r="1232" spans="1:21">
      <c r="A1232">
        <v>16070</v>
      </c>
      <c r="B1232">
        <v>32</v>
      </c>
      <c r="C1232" t="str">
        <f t="shared" si="28"/>
        <v>n32</v>
      </c>
      <c r="D1232" t="str">
        <f>VLOOKUP(A1232,'new demand to node'!$A$2:$B$402,2,0)</f>
        <v>d394</v>
      </c>
      <c r="I1232" t="s">
        <v>12902</v>
      </c>
      <c r="J1232" t="s">
        <v>12015</v>
      </c>
      <c r="K1232">
        <f>VLOOKUP(J1232,'new demand to node'!$B$2:$M$402,12,0)</f>
        <v>192.09309961610492</v>
      </c>
      <c r="T1232">
        <v>16069</v>
      </c>
      <c r="U1232">
        <v>289</v>
      </c>
    </row>
    <row r="1233" spans="1:21">
      <c r="A1233">
        <v>16070</v>
      </c>
      <c r="B1233">
        <v>294</v>
      </c>
      <c r="C1233" t="str">
        <f t="shared" si="28"/>
        <v>n294</v>
      </c>
      <c r="D1233" t="str">
        <f>VLOOKUP(A1233,'new demand to node'!$A$2:$B$402,2,0)</f>
        <v>d394</v>
      </c>
      <c r="I1233" t="s">
        <v>12902</v>
      </c>
      <c r="J1233" t="s">
        <v>12016</v>
      </c>
      <c r="K1233">
        <f>VLOOKUP(J1233,'new demand to node'!$B$2:$M$402,12,0)</f>
        <v>249.62284460167302</v>
      </c>
      <c r="T1233">
        <v>16069</v>
      </c>
      <c r="U1233">
        <v>490</v>
      </c>
    </row>
    <row r="1234" spans="1:21">
      <c r="A1234">
        <v>16071</v>
      </c>
      <c r="B1234">
        <v>441</v>
      </c>
      <c r="C1234" t="str">
        <f t="shared" si="28"/>
        <v>n441</v>
      </c>
      <c r="D1234" t="str">
        <f>VLOOKUP(A1234,'new demand to node'!$A$2:$B$402,2,0)</f>
        <v>d395</v>
      </c>
      <c r="I1234" t="s">
        <v>12902</v>
      </c>
      <c r="J1234" t="s">
        <v>12020</v>
      </c>
      <c r="K1234">
        <f>VLOOKUP(J1234,'new demand to node'!$B$2:$M$402,12,0)</f>
        <v>165.25070707070307</v>
      </c>
      <c r="T1234">
        <v>16070</v>
      </c>
      <c r="U1234">
        <v>32</v>
      </c>
    </row>
    <row r="1235" spans="1:21">
      <c r="A1235">
        <v>16071</v>
      </c>
      <c r="B1235">
        <v>442</v>
      </c>
      <c r="C1235" t="str">
        <f t="shared" si="28"/>
        <v>n442</v>
      </c>
      <c r="D1235" t="str">
        <f>VLOOKUP(A1235,'new demand to node'!$A$2:$B$402,2,0)</f>
        <v>d395</v>
      </c>
      <c r="I1235" t="s">
        <v>12902</v>
      </c>
      <c r="J1235" t="s">
        <v>12021</v>
      </c>
      <c r="K1235">
        <f>VLOOKUP(J1235,'new demand to node'!$B$2:$M$402,12,0)</f>
        <v>442.17613057943919</v>
      </c>
      <c r="T1235">
        <v>16070</v>
      </c>
      <c r="U1235">
        <v>289</v>
      </c>
    </row>
    <row r="1236" spans="1:21">
      <c r="A1236">
        <v>16071</v>
      </c>
      <c r="B1236">
        <v>32</v>
      </c>
      <c r="C1236" t="str">
        <f t="shared" si="28"/>
        <v>n32</v>
      </c>
      <c r="D1236" t="str">
        <f>VLOOKUP(A1236,'new demand to node'!$A$2:$B$402,2,0)</f>
        <v>d395</v>
      </c>
      <c r="I1236" t="s">
        <v>12902</v>
      </c>
      <c r="J1236" t="s">
        <v>12025</v>
      </c>
      <c r="K1236">
        <f>VLOOKUP(J1236,'new demand to node'!$B$2:$M$402,12,0)</f>
        <v>179.12235866233863</v>
      </c>
      <c r="T1236">
        <v>16071</v>
      </c>
      <c r="U1236">
        <v>430</v>
      </c>
    </row>
    <row r="1237" spans="1:21">
      <c r="A1237">
        <v>16072</v>
      </c>
      <c r="B1237">
        <v>343</v>
      </c>
      <c r="C1237" t="str">
        <f t="shared" si="28"/>
        <v>n343</v>
      </c>
      <c r="D1237" t="str">
        <f>VLOOKUP(A1237,'new demand to node'!$A$2:$B$402,2,0)</f>
        <v>d396</v>
      </c>
      <c r="I1237" t="s">
        <v>12940</v>
      </c>
      <c r="J1237" t="s">
        <v>12055</v>
      </c>
      <c r="K1237">
        <f>VLOOKUP(J1237,'new demand to node'!$B$2:$M$402,12,0)</f>
        <v>244.73785322601915</v>
      </c>
      <c r="T1237">
        <v>16071</v>
      </c>
      <c r="U1237">
        <v>431</v>
      </c>
    </row>
    <row r="1238" spans="1:21">
      <c r="A1238">
        <v>16072</v>
      </c>
      <c r="B1238">
        <v>334</v>
      </c>
      <c r="C1238" t="str">
        <f t="shared" si="28"/>
        <v>n334</v>
      </c>
      <c r="D1238" t="str">
        <f>VLOOKUP(A1238,'new demand to node'!$A$2:$B$402,2,0)</f>
        <v>d396</v>
      </c>
      <c r="I1238" t="s">
        <v>12940</v>
      </c>
      <c r="J1238" t="s">
        <v>12056</v>
      </c>
      <c r="K1238">
        <f>VLOOKUP(J1238,'new demand to node'!$B$2:$M$402,12,0)</f>
        <v>360.89425074815824</v>
      </c>
      <c r="T1238">
        <v>16071</v>
      </c>
      <c r="U1238">
        <v>32</v>
      </c>
    </row>
    <row r="1239" spans="1:21">
      <c r="A1239">
        <v>16073</v>
      </c>
      <c r="B1239">
        <v>293</v>
      </c>
      <c r="C1239" t="str">
        <f t="shared" si="28"/>
        <v>n293</v>
      </c>
      <c r="D1239" t="str">
        <f>VLOOKUP(A1239,'new demand to node'!$A$2:$B$402,2,0)</f>
        <v>d397</v>
      </c>
      <c r="I1239" t="s">
        <v>12940</v>
      </c>
      <c r="J1239" t="s">
        <v>12058</v>
      </c>
      <c r="K1239">
        <f>VLOOKUP(J1239,'new demand to node'!$B$2:$M$402,12,0)</f>
        <v>443.44235891139897</v>
      </c>
      <c r="T1239">
        <v>16072</v>
      </c>
      <c r="U1239">
        <v>336</v>
      </c>
    </row>
    <row r="1240" spans="1:21">
      <c r="A1240">
        <v>16073</v>
      </c>
      <c r="B1240">
        <v>294</v>
      </c>
      <c r="C1240" t="str">
        <f t="shared" si="28"/>
        <v>n294</v>
      </c>
      <c r="D1240" t="str">
        <f>VLOOKUP(A1240,'new demand to node'!$A$2:$B$402,2,0)</f>
        <v>d397</v>
      </c>
      <c r="I1240" t="s">
        <v>12940</v>
      </c>
      <c r="J1240" t="s">
        <v>12059</v>
      </c>
      <c r="K1240">
        <f>VLOOKUP(J1240,'new demand to node'!$B$2:$M$402,12,0)</f>
        <v>342.20619766622724</v>
      </c>
      <c r="T1240">
        <v>16073</v>
      </c>
      <c r="U1240">
        <v>288</v>
      </c>
    </row>
    <row r="1241" spans="1:21">
      <c r="A1241">
        <v>16073</v>
      </c>
      <c r="B1241">
        <v>343</v>
      </c>
      <c r="C1241" t="str">
        <f t="shared" si="28"/>
        <v>n343</v>
      </c>
      <c r="D1241" t="str">
        <f>VLOOKUP(A1241,'new demand to node'!$A$2:$B$402,2,0)</f>
        <v>d397</v>
      </c>
      <c r="I1241" t="s">
        <v>12940</v>
      </c>
      <c r="J1241" t="s">
        <v>12060</v>
      </c>
      <c r="K1241">
        <f>VLOOKUP(J1241,'new demand to node'!$B$2:$M$402,12,0)</f>
        <v>430.35589729000918</v>
      </c>
      <c r="T1241">
        <v>16073</v>
      </c>
      <c r="U1241">
        <v>289</v>
      </c>
    </row>
    <row r="1242" spans="1:21">
      <c r="A1242">
        <v>16073</v>
      </c>
      <c r="B1242">
        <v>78</v>
      </c>
      <c r="C1242" t="str">
        <f t="shared" si="28"/>
        <v>n78</v>
      </c>
      <c r="D1242" t="str">
        <f>VLOOKUP(A1242,'new demand to node'!$A$2:$B$402,2,0)</f>
        <v>d397</v>
      </c>
      <c r="I1242" t="s">
        <v>12940</v>
      </c>
      <c r="J1242" t="s">
        <v>12073</v>
      </c>
      <c r="K1242">
        <f>VLOOKUP(J1242,'new demand to node'!$B$2:$M$402,12,0)</f>
        <v>146.58345272017195</v>
      </c>
      <c r="T1242">
        <v>16073</v>
      </c>
      <c r="U1242">
        <v>336</v>
      </c>
    </row>
    <row r="1243" spans="1:21">
      <c r="A1243">
        <v>16074</v>
      </c>
      <c r="B1243">
        <v>441</v>
      </c>
      <c r="C1243" t="str">
        <f t="shared" si="28"/>
        <v>n441</v>
      </c>
      <c r="D1243" t="str">
        <f>VLOOKUP(A1243,'new demand to node'!$A$2:$B$402,2,0)</f>
        <v>d398</v>
      </c>
      <c r="I1243" t="s">
        <v>12702</v>
      </c>
      <c r="J1243" t="s">
        <v>11788</v>
      </c>
      <c r="K1243">
        <f>VLOOKUP(J1243,'new demand to node'!$B$2:$M$402,12,0)</f>
        <v>675.32774934813517</v>
      </c>
      <c r="T1243">
        <v>16073</v>
      </c>
      <c r="U1243">
        <v>78</v>
      </c>
    </row>
    <row r="1244" spans="1:21">
      <c r="A1244">
        <v>16074</v>
      </c>
      <c r="B1244">
        <v>281</v>
      </c>
      <c r="C1244" t="str">
        <f t="shared" si="28"/>
        <v>n281</v>
      </c>
      <c r="D1244" t="str">
        <f>VLOOKUP(A1244,'new demand to node'!$A$2:$B$402,2,0)</f>
        <v>d398</v>
      </c>
      <c r="I1244" t="s">
        <v>12702</v>
      </c>
      <c r="J1244" t="s">
        <v>11799</v>
      </c>
      <c r="K1244">
        <f>VLOOKUP(J1244,'new demand to node'!$B$2:$M$402,12,0)</f>
        <v>220.98989486261769</v>
      </c>
      <c r="T1244">
        <v>16074</v>
      </c>
      <c r="U1244">
        <v>430</v>
      </c>
    </row>
    <row r="1245" spans="1:21">
      <c r="A1245">
        <v>16074</v>
      </c>
      <c r="B1245">
        <v>78</v>
      </c>
      <c r="C1245" t="str">
        <f t="shared" si="28"/>
        <v>n78</v>
      </c>
      <c r="D1245" t="str">
        <f>VLOOKUP(A1245,'new demand to node'!$A$2:$B$402,2,0)</f>
        <v>d398</v>
      </c>
      <c r="I1245" t="s">
        <v>12696</v>
      </c>
      <c r="J1245" t="s">
        <v>11785</v>
      </c>
      <c r="K1245">
        <f>VLOOKUP(J1245,'new demand to node'!$B$2:$M$402,12,0)</f>
        <v>220.09669846773116</v>
      </c>
      <c r="T1245">
        <v>16074</v>
      </c>
      <c r="U1245">
        <v>277</v>
      </c>
    </row>
    <row r="1246" spans="1:21">
      <c r="A1246">
        <v>16074</v>
      </c>
      <c r="B1246">
        <v>293</v>
      </c>
      <c r="C1246" t="str">
        <f t="shared" si="28"/>
        <v>n293</v>
      </c>
      <c r="D1246" t="str">
        <f>VLOOKUP(A1246,'new demand to node'!$A$2:$B$402,2,0)</f>
        <v>d398</v>
      </c>
      <c r="I1246" t="s">
        <v>12696</v>
      </c>
      <c r="J1246" t="s">
        <v>11795</v>
      </c>
      <c r="K1246">
        <f>VLOOKUP(J1246,'new demand to node'!$B$2:$M$402,12,0)</f>
        <v>574.06956665071664</v>
      </c>
      <c r="T1246">
        <v>16074</v>
      </c>
      <c r="U1246">
        <v>78</v>
      </c>
    </row>
    <row r="1247" spans="1:21">
      <c r="A1247">
        <v>16074</v>
      </c>
      <c r="B1247">
        <v>442</v>
      </c>
      <c r="C1247" t="str">
        <f t="shared" si="28"/>
        <v>n442</v>
      </c>
      <c r="D1247" t="str">
        <f>VLOOKUP(A1247,'new demand to node'!$A$2:$B$402,2,0)</f>
        <v>d398</v>
      </c>
      <c r="I1247" t="s">
        <v>12696</v>
      </c>
      <c r="J1247" t="s">
        <v>11823</v>
      </c>
      <c r="K1247">
        <f>VLOOKUP(J1247,'new demand to node'!$B$2:$M$402,12,0)</f>
        <v>221.39049051552337</v>
      </c>
      <c r="T1247">
        <v>16074</v>
      </c>
      <c r="U1247">
        <v>288</v>
      </c>
    </row>
    <row r="1248" spans="1:21">
      <c r="A1248">
        <v>16075</v>
      </c>
      <c r="B1248">
        <v>78</v>
      </c>
      <c r="C1248" t="str">
        <f t="shared" si="28"/>
        <v>n78</v>
      </c>
      <c r="D1248" t="str">
        <f>VLOOKUP(A1248,'new demand to node'!$A$2:$B$402,2,0)</f>
        <v>d399</v>
      </c>
      <c r="I1248" t="s">
        <v>12696</v>
      </c>
      <c r="J1248" t="s">
        <v>11825</v>
      </c>
      <c r="K1248">
        <f>VLOOKUP(J1248,'new demand to node'!$B$2:$M$402,12,0)</f>
        <v>152.54175354487825</v>
      </c>
      <c r="T1248">
        <v>16074</v>
      </c>
      <c r="U1248">
        <v>431</v>
      </c>
    </row>
    <row r="1249" spans="1:21">
      <c r="A1249">
        <v>16075</v>
      </c>
      <c r="B1249">
        <v>293</v>
      </c>
      <c r="C1249" t="str">
        <f t="shared" si="28"/>
        <v>n293</v>
      </c>
      <c r="D1249" t="str">
        <f>VLOOKUP(A1249,'new demand to node'!$A$2:$B$402,2,0)</f>
        <v>d399</v>
      </c>
      <c r="I1249" t="s">
        <v>12870</v>
      </c>
      <c r="J1249" t="s">
        <v>11960</v>
      </c>
      <c r="K1249">
        <f>VLOOKUP(J1249,'new demand to node'!$B$2:$M$402,12,0)</f>
        <v>123.74317812948546</v>
      </c>
      <c r="T1249">
        <v>16075</v>
      </c>
      <c r="U1249">
        <v>78</v>
      </c>
    </row>
    <row r="1250" spans="1:21">
      <c r="A1250">
        <v>16075</v>
      </c>
      <c r="B1250">
        <v>281</v>
      </c>
      <c r="C1250" t="str">
        <f t="shared" si="28"/>
        <v>n281</v>
      </c>
      <c r="D1250" t="str">
        <f>VLOOKUP(A1250,'new demand to node'!$A$2:$B$402,2,0)</f>
        <v>d399</v>
      </c>
      <c r="I1250" t="s">
        <v>12870</v>
      </c>
      <c r="J1250" t="s">
        <v>11961</v>
      </c>
      <c r="K1250">
        <f>VLOOKUP(J1250,'new demand to node'!$B$2:$M$402,12,0)</f>
        <v>113.81840658475033</v>
      </c>
      <c r="T1250">
        <v>16075</v>
      </c>
      <c r="U1250">
        <v>288</v>
      </c>
    </row>
    <row r="1251" spans="1:21">
      <c r="A1251">
        <v>16076</v>
      </c>
      <c r="B1251">
        <v>281</v>
      </c>
      <c r="C1251" t="str">
        <f t="shared" si="28"/>
        <v>n281</v>
      </c>
      <c r="D1251" t="str">
        <f>VLOOKUP(A1251,'new demand to node'!$A$2:$B$402,2,0)</f>
        <v>d400</v>
      </c>
      <c r="I1251" t="s">
        <v>12870</v>
      </c>
      <c r="J1251" t="s">
        <v>12081</v>
      </c>
      <c r="K1251">
        <f>VLOOKUP(J1251,'new demand to node'!$B$2:$M$402,12,0)</f>
        <v>159.23466218778901</v>
      </c>
      <c r="T1251">
        <v>16075</v>
      </c>
      <c r="U1251">
        <v>277</v>
      </c>
    </row>
    <row r="1252" spans="1:21">
      <c r="A1252">
        <v>16076</v>
      </c>
      <c r="B1252">
        <v>345</v>
      </c>
      <c r="C1252" t="str">
        <f t="shared" si="28"/>
        <v>n345</v>
      </c>
      <c r="D1252" t="str">
        <f>VLOOKUP(A1252,'new demand to node'!$A$2:$B$402,2,0)</f>
        <v>d400</v>
      </c>
      <c r="I1252" t="s">
        <v>12870</v>
      </c>
      <c r="J1252" t="s">
        <v>12082</v>
      </c>
      <c r="K1252">
        <f>VLOOKUP(J1252,'new demand to node'!$B$2:$M$402,12,0)</f>
        <v>98.851283402277133</v>
      </c>
      <c r="T1252">
        <v>16076</v>
      </c>
      <c r="U1252">
        <v>277</v>
      </c>
    </row>
    <row r="1253" spans="1:21">
      <c r="A1253">
        <v>16077</v>
      </c>
      <c r="B1253">
        <v>282</v>
      </c>
      <c r="C1253" t="str">
        <f t="shared" si="28"/>
        <v>n282</v>
      </c>
      <c r="D1253" t="str">
        <f>VLOOKUP(A1253,'new demand to node'!$A$2:$B$402,2,0)</f>
        <v>d401</v>
      </c>
      <c r="I1253" t="s">
        <v>12870</v>
      </c>
      <c r="J1253" t="s">
        <v>12083</v>
      </c>
      <c r="K1253">
        <f>VLOOKUP(J1253,'new demand to node'!$B$2:$M$402,12,0)</f>
        <v>165.85667454066899</v>
      </c>
      <c r="T1253">
        <v>16076</v>
      </c>
      <c r="U1253">
        <v>338</v>
      </c>
    </row>
    <row r="1254" spans="1:21">
      <c r="A1254">
        <v>16077</v>
      </c>
      <c r="B1254">
        <v>313</v>
      </c>
      <c r="C1254" t="str">
        <f t="shared" si="28"/>
        <v>n313</v>
      </c>
      <c r="D1254" t="str">
        <f>VLOOKUP(A1254,'new demand to node'!$A$2:$B$402,2,0)</f>
        <v>d401</v>
      </c>
      <c r="I1254" t="s">
        <v>12906</v>
      </c>
      <c r="J1254" t="s">
        <v>12020</v>
      </c>
      <c r="K1254">
        <f>VLOOKUP(J1254,'new demand to node'!$B$2:$M$402,12,0)</f>
        <v>165.25070707070307</v>
      </c>
      <c r="T1254">
        <v>16077</v>
      </c>
      <c r="U1254">
        <v>278</v>
      </c>
    </row>
    <row r="1255" spans="1:21">
      <c r="A1255">
        <v>16077</v>
      </c>
      <c r="B1255">
        <v>323</v>
      </c>
      <c r="C1255" t="str">
        <f t="shared" si="28"/>
        <v>n323</v>
      </c>
      <c r="D1255" t="str">
        <f>VLOOKUP(A1255,'new demand to node'!$A$2:$B$402,2,0)</f>
        <v>d401</v>
      </c>
      <c r="I1255" t="s">
        <v>12906</v>
      </c>
      <c r="J1255" t="s">
        <v>12025</v>
      </c>
      <c r="K1255">
        <f>VLOOKUP(J1255,'new demand to node'!$B$2:$M$402,12,0)</f>
        <v>179.12235866233863</v>
      </c>
      <c r="T1255">
        <v>16077</v>
      </c>
      <c r="U1255">
        <v>488</v>
      </c>
    </row>
    <row r="1256" spans="1:21">
      <c r="A1256">
        <v>16077</v>
      </c>
      <c r="B1256">
        <v>281</v>
      </c>
      <c r="C1256" t="str">
        <f t="shared" si="28"/>
        <v>n281</v>
      </c>
      <c r="D1256" t="str">
        <f>VLOOKUP(A1256,'new demand to node'!$A$2:$B$402,2,0)</f>
        <v>d401</v>
      </c>
      <c r="I1256" t="s">
        <v>12906</v>
      </c>
      <c r="J1256" t="s">
        <v>12042</v>
      </c>
      <c r="K1256">
        <f>VLOOKUP(J1256,'new demand to node'!$B$2:$M$402,12,0)</f>
        <v>321.94355974390191</v>
      </c>
      <c r="T1256">
        <v>16077</v>
      </c>
      <c r="U1256">
        <v>277</v>
      </c>
    </row>
    <row r="1257" spans="1:21">
      <c r="A1257">
        <v>16077</v>
      </c>
      <c r="B1257">
        <v>341</v>
      </c>
      <c r="C1257" t="str">
        <f t="shared" si="28"/>
        <v>n341</v>
      </c>
      <c r="D1257" t="str">
        <f>VLOOKUP(A1257,'new demand to node'!$A$2:$B$402,2,0)</f>
        <v>d401</v>
      </c>
      <c r="I1257" t="s">
        <v>12906</v>
      </c>
      <c r="J1257" t="s">
        <v>12043</v>
      </c>
      <c r="K1257">
        <f>VLOOKUP(J1257,'new demand to node'!$B$2:$M$402,12,0)</f>
        <v>339.66422503930931</v>
      </c>
      <c r="T1257">
        <v>16077</v>
      </c>
      <c r="U1257">
        <v>338</v>
      </c>
    </row>
    <row r="1258" spans="1:21">
      <c r="A1258">
        <v>3405</v>
      </c>
      <c r="B1258">
        <v>35</v>
      </c>
      <c r="C1258" t="str">
        <f t="shared" si="28"/>
        <v>n35</v>
      </c>
      <c r="D1258" t="str">
        <f>VLOOKUP(A1258,'new demand to node'!$A$2:$B$402,2,0)</f>
        <v>d49</v>
      </c>
      <c r="I1258" t="s">
        <v>12513</v>
      </c>
      <c r="J1258" t="s">
        <v>11691</v>
      </c>
      <c r="K1258">
        <f>VLOOKUP(J1258,'new demand to node'!$B$2:$M$402,12,0)</f>
        <v>212.34146065084408</v>
      </c>
      <c r="T1258">
        <v>16077</v>
      </c>
      <c r="U1258">
        <v>275</v>
      </c>
    </row>
    <row r="1259" spans="1:21">
      <c r="A1259">
        <v>12060</v>
      </c>
      <c r="B1259">
        <v>46</v>
      </c>
      <c r="C1259" t="str">
        <f t="shared" si="28"/>
        <v>n46</v>
      </c>
      <c r="D1259" t="str">
        <f>VLOOKUP(A1259,'new demand to node'!$A$2:$B$402,2,0)</f>
        <v>d330</v>
      </c>
      <c r="I1259" t="s">
        <v>12513</v>
      </c>
      <c r="J1259" t="s">
        <v>11699</v>
      </c>
      <c r="K1259">
        <f>VLOOKUP(J1259,'new demand to node'!$B$2:$M$402,12,0)</f>
        <v>226.79404921020492</v>
      </c>
      <c r="T1259">
        <v>16077</v>
      </c>
      <c r="U1259">
        <v>334</v>
      </c>
    </row>
    <row r="1260" spans="1:21">
      <c r="A1260">
        <v>11000</v>
      </c>
      <c r="B1260">
        <v>47</v>
      </c>
      <c r="C1260" t="str">
        <f t="shared" si="28"/>
        <v>n47</v>
      </c>
      <c r="D1260" t="str">
        <f>VLOOKUP(A1260,'new demand to node'!$A$2:$B$402,2,0)</f>
        <v>d325</v>
      </c>
      <c r="I1260" t="s">
        <v>12513</v>
      </c>
      <c r="J1260" t="s">
        <v>11720</v>
      </c>
      <c r="K1260">
        <f>VLOOKUP(J1260,'new demand to node'!$B$2:$M$402,12,0)</f>
        <v>283.58653947147252</v>
      </c>
      <c r="T1260">
        <v>16077</v>
      </c>
      <c r="U1260">
        <v>317</v>
      </c>
    </row>
    <row r="1261" spans="1:21">
      <c r="A1261">
        <v>3405</v>
      </c>
      <c r="B1261">
        <v>82</v>
      </c>
      <c r="C1261" t="str">
        <f t="shared" si="28"/>
        <v>n82</v>
      </c>
      <c r="D1261" t="str">
        <f>VLOOKUP(A1261,'new demand to node'!$A$2:$B$402,2,0)</f>
        <v>d49</v>
      </c>
      <c r="I1261" t="s">
        <v>12513</v>
      </c>
      <c r="J1261" t="s">
        <v>11721</v>
      </c>
      <c r="K1261">
        <f>VLOOKUP(J1261,'new demand to node'!$B$2:$M$402,12,0)</f>
        <v>39.115342626447202</v>
      </c>
    </row>
    <row r="1262" spans="1:21">
      <c r="A1262">
        <v>5162</v>
      </c>
      <c r="B1262">
        <v>88</v>
      </c>
      <c r="C1262" t="str">
        <f t="shared" si="28"/>
        <v>n88</v>
      </c>
      <c r="D1262" t="str">
        <f>VLOOKUP(A1262,'new demand to node'!$A$2:$B$402,2,0)</f>
        <v>d76</v>
      </c>
      <c r="I1262" t="s">
        <v>12513</v>
      </c>
      <c r="J1262" t="s">
        <v>11722</v>
      </c>
      <c r="K1262">
        <f>VLOOKUP(J1262,'new demand to node'!$B$2:$M$402,12,0)</f>
        <v>527.12523968079699</v>
      </c>
    </row>
    <row r="1263" spans="1:21">
      <c r="A1263">
        <v>5112</v>
      </c>
      <c r="B1263">
        <v>89</v>
      </c>
      <c r="C1263" t="str">
        <f t="shared" si="28"/>
        <v>n89</v>
      </c>
      <c r="D1263" t="str">
        <f>VLOOKUP(A1263,'new demand to node'!$A$2:$B$402,2,0)</f>
        <v>d65</v>
      </c>
      <c r="I1263" t="s">
        <v>12513</v>
      </c>
      <c r="J1263" t="s">
        <v>12035</v>
      </c>
      <c r="K1263">
        <f>VLOOKUP(J1263,'new demand to node'!$B$2:$M$402,12,0)</f>
        <v>121.47053581365502</v>
      </c>
    </row>
    <row r="1264" spans="1:21">
      <c r="A1264">
        <v>5117</v>
      </c>
      <c r="B1264">
        <v>103</v>
      </c>
      <c r="C1264" t="str">
        <f t="shared" si="28"/>
        <v>n103</v>
      </c>
      <c r="D1264" t="str">
        <f>VLOOKUP(A1264,'new demand to node'!$A$2:$B$402,2,0)</f>
        <v>d69</v>
      </c>
      <c r="I1264" t="s">
        <v>12931</v>
      </c>
      <c r="J1264" t="s">
        <v>12042</v>
      </c>
      <c r="K1264">
        <f>VLOOKUP(J1264,'new demand to node'!$B$2:$M$402,12,0)</f>
        <v>321.94355974390191</v>
      </c>
    </row>
    <row r="1265" spans="1:11">
      <c r="A1265">
        <v>5954</v>
      </c>
      <c r="B1265">
        <v>106</v>
      </c>
      <c r="C1265" t="str">
        <f t="shared" si="28"/>
        <v>n106</v>
      </c>
      <c r="D1265" t="str">
        <f>VLOOKUP(A1265,'new demand to node'!$A$2:$B$402,2,0)</f>
        <v>d110</v>
      </c>
      <c r="I1265" t="s">
        <v>12891</v>
      </c>
      <c r="J1265" t="s">
        <v>12012</v>
      </c>
      <c r="K1265">
        <f>VLOOKUP(J1265,'new demand to node'!$B$2:$M$402,12,0)</f>
        <v>471.47958907763189</v>
      </c>
    </row>
    <row r="1266" spans="1:11">
      <c r="A1266">
        <v>5513</v>
      </c>
      <c r="B1266">
        <v>107</v>
      </c>
      <c r="C1266" t="str">
        <f t="shared" si="28"/>
        <v>n107</v>
      </c>
      <c r="D1266" t="str">
        <f>VLOOKUP(A1266,'new demand to node'!$A$2:$B$402,2,0)</f>
        <v>d91</v>
      </c>
      <c r="I1266" t="s">
        <v>12891</v>
      </c>
      <c r="J1266" t="s">
        <v>12015</v>
      </c>
      <c r="K1266">
        <f>VLOOKUP(J1266,'new demand to node'!$B$2:$M$402,12,0)</f>
        <v>192.09309961610492</v>
      </c>
    </row>
    <row r="1267" spans="1:11">
      <c r="A1267">
        <v>5562</v>
      </c>
      <c r="B1267">
        <v>108</v>
      </c>
      <c r="C1267" t="str">
        <f t="shared" si="28"/>
        <v>n108</v>
      </c>
      <c r="D1267" t="str">
        <f>VLOOKUP(A1267,'new demand to node'!$A$2:$B$402,2,0)</f>
        <v>d95</v>
      </c>
      <c r="I1267" t="s">
        <v>12891</v>
      </c>
      <c r="J1267" t="s">
        <v>12018</v>
      </c>
      <c r="K1267">
        <f>VLOOKUP(J1267,'new demand to node'!$B$2:$M$402,12,0)</f>
        <v>463.94166645531362</v>
      </c>
    </row>
    <row r="1268" spans="1:11">
      <c r="A1268">
        <v>5562</v>
      </c>
      <c r="B1268">
        <v>112</v>
      </c>
      <c r="C1268" t="str">
        <f t="shared" si="28"/>
        <v>n112</v>
      </c>
      <c r="D1268" t="str">
        <f>VLOOKUP(A1268,'new demand to node'!$A$2:$B$402,2,0)</f>
        <v>d95</v>
      </c>
      <c r="I1268" t="s">
        <v>12891</v>
      </c>
      <c r="J1268" t="s">
        <v>12021</v>
      </c>
      <c r="K1268">
        <f>VLOOKUP(J1268,'new demand to node'!$B$2:$M$402,12,0)</f>
        <v>442.17613057943919</v>
      </c>
    </row>
    <row r="1269" spans="1:11">
      <c r="A1269">
        <v>5111</v>
      </c>
      <c r="B1269">
        <v>116</v>
      </c>
      <c r="C1269" t="str">
        <f t="shared" si="28"/>
        <v>n116</v>
      </c>
      <c r="D1269" t="str">
        <f>VLOOKUP(A1269,'new demand to node'!$A$2:$B$402,2,0)</f>
        <v>d64</v>
      </c>
      <c r="I1269" t="s">
        <v>12891</v>
      </c>
      <c r="J1269" t="s">
        <v>12025</v>
      </c>
      <c r="K1269">
        <f>VLOOKUP(J1269,'new demand to node'!$B$2:$M$402,12,0)</f>
        <v>179.12235866233863</v>
      </c>
    </row>
    <row r="1270" spans="1:11">
      <c r="A1270">
        <v>5362</v>
      </c>
      <c r="B1270">
        <v>124</v>
      </c>
      <c r="C1270" t="str">
        <f t="shared" si="28"/>
        <v>n124</v>
      </c>
      <c r="D1270" t="str">
        <f>VLOOKUP(A1270,'new demand to node'!$A$2:$B$402,2,0)</f>
        <v>d84</v>
      </c>
      <c r="I1270" t="s">
        <v>12585</v>
      </c>
      <c r="J1270" t="s">
        <v>11733</v>
      </c>
      <c r="K1270">
        <f>VLOOKUP(J1270,'new demand to node'!$B$2:$M$402,12,0)</f>
        <v>119.28615951811909</v>
      </c>
    </row>
    <row r="1271" spans="1:11">
      <c r="A1271">
        <v>5562</v>
      </c>
      <c r="B1271">
        <v>139</v>
      </c>
      <c r="C1271" t="str">
        <f t="shared" si="28"/>
        <v>n139</v>
      </c>
      <c r="D1271" t="str">
        <f>VLOOKUP(A1271,'new demand to node'!$A$2:$B$402,2,0)</f>
        <v>d95</v>
      </c>
      <c r="I1271" t="s">
        <v>12509</v>
      </c>
      <c r="J1271" t="s">
        <v>11690</v>
      </c>
      <c r="K1271">
        <f>VLOOKUP(J1271,'new demand to node'!$B$2:$M$402,12,0)</f>
        <v>398.09990659063482</v>
      </c>
    </row>
    <row r="1272" spans="1:11">
      <c r="A1272">
        <v>5911</v>
      </c>
      <c r="B1272">
        <v>141</v>
      </c>
      <c r="C1272" t="str">
        <f t="shared" si="28"/>
        <v>n141</v>
      </c>
      <c r="D1272" t="str">
        <f>VLOOKUP(A1272,'new demand to node'!$A$2:$B$402,2,0)</f>
        <v>d105</v>
      </c>
      <c r="I1272" t="s">
        <v>12509</v>
      </c>
      <c r="J1272" t="s">
        <v>11694</v>
      </c>
      <c r="K1272">
        <f>VLOOKUP(J1272,'new demand to node'!$B$2:$M$402,12,0)</f>
        <v>179.21831510657037</v>
      </c>
    </row>
    <row r="1273" spans="1:11">
      <c r="A1273">
        <v>5162</v>
      </c>
      <c r="B1273">
        <v>146</v>
      </c>
      <c r="C1273" t="str">
        <f t="shared" si="28"/>
        <v>n146</v>
      </c>
      <c r="D1273" t="str">
        <f>VLOOKUP(A1273,'new demand to node'!$A$2:$B$402,2,0)</f>
        <v>d76</v>
      </c>
      <c r="I1273" t="s">
        <v>12509</v>
      </c>
      <c r="J1273" t="s">
        <v>11695</v>
      </c>
      <c r="K1273">
        <f>VLOOKUP(J1273,'new demand to node'!$B$2:$M$402,12,0)</f>
        <v>175.55569015561514</v>
      </c>
    </row>
    <row r="1274" spans="1:11">
      <c r="A1274">
        <v>5382</v>
      </c>
      <c r="B1274">
        <v>150</v>
      </c>
      <c r="C1274" t="str">
        <f t="shared" si="28"/>
        <v>n150</v>
      </c>
      <c r="D1274" t="str">
        <f>VLOOKUP(A1274,'new demand to node'!$A$2:$B$402,2,0)</f>
        <v>d89</v>
      </c>
      <c r="I1274" t="s">
        <v>12509</v>
      </c>
      <c r="J1274" t="s">
        <v>11697</v>
      </c>
      <c r="K1274">
        <f>VLOOKUP(J1274,'new demand to node'!$B$2:$M$402,12,0)</f>
        <v>252.55196767128822</v>
      </c>
    </row>
    <row r="1275" spans="1:11">
      <c r="A1275">
        <v>5162</v>
      </c>
      <c r="B1275">
        <v>151</v>
      </c>
      <c r="C1275" t="str">
        <f t="shared" si="28"/>
        <v>n151</v>
      </c>
      <c r="D1275" t="str">
        <f>VLOOKUP(A1275,'new demand to node'!$A$2:$B$402,2,0)</f>
        <v>d76</v>
      </c>
      <c r="I1275" t="s">
        <v>12507</v>
      </c>
      <c r="J1275" t="s">
        <v>11688</v>
      </c>
      <c r="K1275">
        <f>VLOOKUP(J1275,'new demand to node'!$B$2:$M$402,12,0)</f>
        <v>1267.5799818322012</v>
      </c>
    </row>
    <row r="1276" spans="1:11">
      <c r="A1276">
        <v>5362</v>
      </c>
      <c r="B1276">
        <v>162</v>
      </c>
      <c r="C1276" t="str">
        <f t="shared" si="28"/>
        <v>n162</v>
      </c>
      <c r="D1276" t="str">
        <f>VLOOKUP(A1276,'new demand to node'!$A$2:$B$402,2,0)</f>
        <v>d84</v>
      </c>
      <c r="I1276" t="s">
        <v>12507</v>
      </c>
      <c r="J1276" t="s">
        <v>11694</v>
      </c>
      <c r="K1276">
        <f>VLOOKUP(J1276,'new demand to node'!$B$2:$M$402,12,0)</f>
        <v>179.21831510657037</v>
      </c>
    </row>
    <row r="1277" spans="1:11">
      <c r="A1277">
        <v>5978</v>
      </c>
      <c r="B1277">
        <v>165</v>
      </c>
      <c r="C1277" t="str">
        <f t="shared" si="28"/>
        <v>n165</v>
      </c>
      <c r="D1277" t="str">
        <f>VLOOKUP(A1277,'new demand to node'!$A$2:$B$402,2,0)</f>
        <v>d116</v>
      </c>
      <c r="I1277" t="s">
        <v>12507</v>
      </c>
      <c r="J1277" t="s">
        <v>11695</v>
      </c>
      <c r="K1277">
        <f>VLOOKUP(J1277,'new demand to node'!$B$2:$M$402,12,0)</f>
        <v>175.55569015561514</v>
      </c>
    </row>
    <row r="1278" spans="1:11">
      <c r="A1278">
        <v>5119</v>
      </c>
      <c r="B1278">
        <v>172</v>
      </c>
      <c r="C1278" t="str">
        <f t="shared" si="28"/>
        <v>n172</v>
      </c>
      <c r="D1278" t="str">
        <f>VLOOKUP(A1278,'new demand to node'!$A$2:$B$402,2,0)</f>
        <v>d70</v>
      </c>
      <c r="I1278" t="s">
        <v>12598</v>
      </c>
      <c r="J1278" t="s">
        <v>11739</v>
      </c>
      <c r="K1278">
        <f>VLOOKUP(J1278,'new demand to node'!$B$2:$M$402,12,0)</f>
        <v>115.13914251366946</v>
      </c>
    </row>
    <row r="1279" spans="1:11">
      <c r="A1279">
        <v>5119</v>
      </c>
      <c r="B1279">
        <v>174</v>
      </c>
      <c r="C1279" t="str">
        <f t="shared" si="28"/>
        <v>n174</v>
      </c>
      <c r="D1279" t="str">
        <f>VLOOKUP(A1279,'new demand to node'!$A$2:$B$402,2,0)</f>
        <v>d70</v>
      </c>
      <c r="I1279" t="s">
        <v>12598</v>
      </c>
      <c r="J1279" t="s">
        <v>11777</v>
      </c>
      <c r="K1279">
        <f>VLOOKUP(J1279,'new demand to node'!$B$2:$M$402,12,0)</f>
        <v>493.25738662598144</v>
      </c>
    </row>
    <row r="1280" spans="1:11">
      <c r="A1280">
        <v>5112</v>
      </c>
      <c r="B1280">
        <v>175</v>
      </c>
      <c r="C1280" t="str">
        <f t="shared" si="28"/>
        <v>n175</v>
      </c>
      <c r="D1280" t="str">
        <f>VLOOKUP(A1280,'new demand to node'!$A$2:$B$402,2,0)</f>
        <v>d65</v>
      </c>
      <c r="I1280" t="s">
        <v>12598</v>
      </c>
      <c r="J1280" t="s">
        <v>11780</v>
      </c>
      <c r="K1280">
        <f>VLOOKUP(J1280,'new demand to node'!$B$2:$M$402,12,0)</f>
        <v>480.92168833838156</v>
      </c>
    </row>
    <row r="1281" spans="1:11">
      <c r="A1281">
        <v>5170</v>
      </c>
      <c r="B1281">
        <v>185</v>
      </c>
      <c r="C1281" t="str">
        <f t="shared" si="28"/>
        <v>n185</v>
      </c>
      <c r="D1281" t="str">
        <f>VLOOKUP(A1281,'new demand to node'!$A$2:$B$402,2,0)</f>
        <v>d78</v>
      </c>
      <c r="I1281" t="s">
        <v>12599</v>
      </c>
      <c r="J1281" t="s">
        <v>11739</v>
      </c>
      <c r="K1281">
        <f>VLOOKUP(J1281,'new demand to node'!$B$2:$M$402,12,0)</f>
        <v>115.13914251366946</v>
      </c>
    </row>
    <row r="1282" spans="1:11">
      <c r="A1282">
        <v>5170</v>
      </c>
      <c r="B1282">
        <v>186</v>
      </c>
      <c r="C1282" t="str">
        <f t="shared" ref="C1282:C1321" si="29">"n"&amp;B1282</f>
        <v>n186</v>
      </c>
      <c r="D1282" t="str">
        <f>VLOOKUP(A1282,'new demand to node'!$A$2:$B$402,2,0)</f>
        <v>d78</v>
      </c>
      <c r="I1282" t="s">
        <v>12675</v>
      </c>
      <c r="J1282" t="s">
        <v>11777</v>
      </c>
      <c r="K1282">
        <f>VLOOKUP(J1282,'new demand to node'!$B$2:$M$402,12,0)</f>
        <v>493.25738662598144</v>
      </c>
    </row>
    <row r="1283" spans="1:11">
      <c r="A1283">
        <v>5170</v>
      </c>
      <c r="B1283">
        <v>187</v>
      </c>
      <c r="C1283" t="str">
        <f t="shared" si="29"/>
        <v>n187</v>
      </c>
      <c r="D1283" t="str">
        <f>VLOOKUP(A1283,'new demand to node'!$A$2:$B$402,2,0)</f>
        <v>d78</v>
      </c>
      <c r="I1283" t="s">
        <v>12675</v>
      </c>
      <c r="J1283" t="s">
        <v>11778</v>
      </c>
      <c r="K1283">
        <f>VLOOKUP(J1283,'new demand to node'!$B$2:$M$402,12,0)</f>
        <v>197.52268448841576</v>
      </c>
    </row>
    <row r="1284" spans="1:11">
      <c r="A1284">
        <v>5112</v>
      </c>
      <c r="B1284">
        <v>188</v>
      </c>
      <c r="C1284" t="str">
        <f t="shared" si="29"/>
        <v>n188</v>
      </c>
      <c r="D1284" t="str">
        <f>VLOOKUP(A1284,'new demand to node'!$A$2:$B$402,2,0)</f>
        <v>d65</v>
      </c>
      <c r="I1284" t="s">
        <v>12675</v>
      </c>
      <c r="J1284" t="s">
        <v>11779</v>
      </c>
      <c r="K1284">
        <f>VLOOKUP(J1284,'new demand to node'!$B$2:$M$402,12,0)</f>
        <v>290.97324682612083</v>
      </c>
    </row>
    <row r="1285" spans="1:11">
      <c r="A1285">
        <v>5112</v>
      </c>
      <c r="B1285">
        <v>193</v>
      </c>
      <c r="C1285" t="str">
        <f t="shared" si="29"/>
        <v>n193</v>
      </c>
      <c r="D1285" t="str">
        <f>VLOOKUP(A1285,'new demand to node'!$A$2:$B$402,2,0)</f>
        <v>d65</v>
      </c>
      <c r="I1285" t="s">
        <v>12630</v>
      </c>
      <c r="J1285" t="s">
        <v>11760</v>
      </c>
      <c r="K1285">
        <f>VLOOKUP(J1285,'new demand to node'!$B$2:$M$402,12,0)</f>
        <v>253.31575096372646</v>
      </c>
    </row>
    <row r="1286" spans="1:11">
      <c r="A1286">
        <v>5170</v>
      </c>
      <c r="B1286">
        <v>195</v>
      </c>
      <c r="C1286" t="str">
        <f t="shared" si="29"/>
        <v>n195</v>
      </c>
      <c r="D1286" t="str">
        <f>VLOOKUP(A1286,'new demand to node'!$A$2:$B$402,2,0)</f>
        <v>d78</v>
      </c>
      <c r="I1286" t="s">
        <v>12610</v>
      </c>
      <c r="J1286" t="s">
        <v>11749</v>
      </c>
      <c r="K1286">
        <f>VLOOKUP(J1286,'new demand to node'!$B$2:$M$402,12,0)</f>
        <v>659.32288639826334</v>
      </c>
    </row>
    <row r="1287" spans="1:11">
      <c r="A1287">
        <v>5170</v>
      </c>
      <c r="B1287">
        <v>196</v>
      </c>
      <c r="C1287" t="str">
        <f t="shared" si="29"/>
        <v>n196</v>
      </c>
      <c r="D1287" t="str">
        <f>VLOOKUP(A1287,'new demand to node'!$A$2:$B$402,2,0)</f>
        <v>d78</v>
      </c>
      <c r="I1287" t="s">
        <v>12572</v>
      </c>
      <c r="J1287" t="s">
        <v>11720</v>
      </c>
      <c r="K1287">
        <f>VLOOKUP(J1287,'new demand to node'!$B$2:$M$402,12,0)</f>
        <v>283.58653947147252</v>
      </c>
    </row>
    <row r="1288" spans="1:11">
      <c r="A1288">
        <v>5162</v>
      </c>
      <c r="B1288">
        <v>206</v>
      </c>
      <c r="C1288" t="str">
        <f t="shared" si="29"/>
        <v>n206</v>
      </c>
      <c r="D1288" t="str">
        <f>VLOOKUP(A1288,'new demand to node'!$A$2:$B$402,2,0)</f>
        <v>d76</v>
      </c>
      <c r="I1288" t="s">
        <v>12572</v>
      </c>
      <c r="J1288" t="s">
        <v>11721</v>
      </c>
      <c r="K1288">
        <f>VLOOKUP(J1288,'new demand to node'!$B$2:$M$402,12,0)</f>
        <v>39.115342626447202</v>
      </c>
    </row>
    <row r="1289" spans="1:11">
      <c r="A1289">
        <v>6433</v>
      </c>
      <c r="B1289">
        <v>243</v>
      </c>
      <c r="C1289" t="str">
        <f t="shared" si="29"/>
        <v>n243</v>
      </c>
      <c r="D1289" t="str">
        <f>VLOOKUP(A1289,'new demand to node'!$A$2:$B$402,2,0)</f>
        <v>d123</v>
      </c>
      <c r="I1289" t="s">
        <v>12572</v>
      </c>
      <c r="J1289" t="s">
        <v>11722</v>
      </c>
      <c r="K1289">
        <f>VLOOKUP(J1289,'new demand to node'!$B$2:$M$402,12,0)</f>
        <v>527.12523968079699</v>
      </c>
    </row>
    <row r="1290" spans="1:11">
      <c r="A1290">
        <v>5978</v>
      </c>
      <c r="B1290">
        <v>249</v>
      </c>
      <c r="C1290" t="str">
        <f t="shared" si="29"/>
        <v>n249</v>
      </c>
      <c r="D1290" t="str">
        <f>VLOOKUP(A1290,'new demand to node'!$A$2:$B$402,2,0)</f>
        <v>d116</v>
      </c>
      <c r="I1290" t="s">
        <v>12572</v>
      </c>
      <c r="J1290" t="s">
        <v>11727</v>
      </c>
      <c r="K1290">
        <f>VLOOKUP(J1290,'new demand to node'!$B$2:$M$402,12,0)</f>
        <v>264.38778551851112</v>
      </c>
    </row>
    <row r="1291" spans="1:11">
      <c r="A1291">
        <v>5978</v>
      </c>
      <c r="B1291">
        <v>250</v>
      </c>
      <c r="C1291" t="str">
        <f t="shared" si="29"/>
        <v>n250</v>
      </c>
      <c r="D1291" t="str">
        <f>VLOOKUP(A1291,'new demand to node'!$A$2:$B$402,2,0)</f>
        <v>d116</v>
      </c>
      <c r="I1291" t="s">
        <v>12676</v>
      </c>
      <c r="J1291" t="s">
        <v>11778</v>
      </c>
      <c r="K1291">
        <f>VLOOKUP(J1291,'new demand to node'!$B$2:$M$402,12,0)</f>
        <v>197.52268448841576</v>
      </c>
    </row>
    <row r="1292" spans="1:11">
      <c r="A1292">
        <v>5978</v>
      </c>
      <c r="B1292">
        <v>251</v>
      </c>
      <c r="C1292" t="str">
        <f t="shared" si="29"/>
        <v>n251</v>
      </c>
      <c r="D1292" t="str">
        <f>VLOOKUP(A1292,'new demand to node'!$A$2:$B$402,2,0)</f>
        <v>d116</v>
      </c>
      <c r="I1292" t="s">
        <v>12676</v>
      </c>
      <c r="J1292" t="s">
        <v>11780</v>
      </c>
      <c r="K1292">
        <f>VLOOKUP(J1292,'new demand to node'!$B$2:$M$402,12,0)</f>
        <v>480.92168833838156</v>
      </c>
    </row>
    <row r="1293" spans="1:11">
      <c r="A1293">
        <v>5978</v>
      </c>
      <c r="B1293">
        <v>252</v>
      </c>
      <c r="C1293" t="str">
        <f t="shared" si="29"/>
        <v>n252</v>
      </c>
      <c r="D1293" t="str">
        <f>VLOOKUP(A1293,'new demand to node'!$A$2:$B$402,2,0)</f>
        <v>d116</v>
      </c>
      <c r="I1293" t="s">
        <v>12600</v>
      </c>
      <c r="J1293" t="s">
        <v>11739</v>
      </c>
      <c r="K1293">
        <f>VLOOKUP(J1293,'new demand to node'!$B$2:$M$402,12,0)</f>
        <v>115.13914251366946</v>
      </c>
    </row>
    <row r="1294" spans="1:11">
      <c r="A1294">
        <v>10044</v>
      </c>
      <c r="B1294">
        <v>256</v>
      </c>
      <c r="C1294" t="str">
        <f t="shared" si="29"/>
        <v>n256</v>
      </c>
      <c r="D1294" t="str">
        <f>VLOOKUP(A1294,'new demand to node'!$A$2:$B$402,2,0)</f>
        <v>d322</v>
      </c>
      <c r="I1294" t="s">
        <v>12591</v>
      </c>
      <c r="J1294" t="s">
        <v>11737</v>
      </c>
      <c r="K1294">
        <f>VLOOKUP(J1294,'new demand to node'!$B$2:$M$402,12,0)</f>
        <v>204.39599503384878</v>
      </c>
    </row>
    <row r="1295" spans="1:11">
      <c r="A1295">
        <v>5162</v>
      </c>
      <c r="B1295">
        <v>267</v>
      </c>
      <c r="C1295" t="str">
        <f t="shared" si="29"/>
        <v>n267</v>
      </c>
      <c r="D1295" t="str">
        <f>VLOOKUP(A1295,'new demand to node'!$A$2:$B$402,2,0)</f>
        <v>d76</v>
      </c>
      <c r="I1295" t="s">
        <v>12591</v>
      </c>
      <c r="J1295" t="s">
        <v>11739</v>
      </c>
      <c r="K1295">
        <f>VLOOKUP(J1295,'new demand to node'!$B$2:$M$402,12,0)</f>
        <v>115.13914251366946</v>
      </c>
    </row>
    <row r="1296" spans="1:11">
      <c r="A1296">
        <v>3405</v>
      </c>
      <c r="B1296">
        <v>277</v>
      </c>
      <c r="C1296" t="str">
        <f t="shared" si="29"/>
        <v>n277</v>
      </c>
      <c r="D1296" t="str">
        <f>VLOOKUP(A1296,'new demand to node'!$A$2:$B$402,2,0)</f>
        <v>d49</v>
      </c>
      <c r="I1296" t="s">
        <v>12592</v>
      </c>
      <c r="J1296" t="s">
        <v>11737</v>
      </c>
      <c r="K1296">
        <f>VLOOKUP(J1296,'new demand to node'!$B$2:$M$402,12,0)</f>
        <v>204.39599503384878</v>
      </c>
    </row>
    <row r="1297" spans="1:11">
      <c r="A1297">
        <v>3102</v>
      </c>
      <c r="B1297">
        <v>297</v>
      </c>
      <c r="C1297" t="str">
        <f t="shared" si="29"/>
        <v>n297</v>
      </c>
      <c r="D1297" t="str">
        <f>VLOOKUP(A1297,'new demand to node'!$A$2:$B$402,2,0)</f>
        <v>d18</v>
      </c>
      <c r="I1297" t="s">
        <v>12592</v>
      </c>
      <c r="J1297" t="s">
        <v>11739</v>
      </c>
      <c r="K1297">
        <f>VLOOKUP(J1297,'new demand to node'!$B$2:$M$402,12,0)</f>
        <v>115.13914251366946</v>
      </c>
    </row>
    <row r="1298" spans="1:11">
      <c r="A1298">
        <v>3157</v>
      </c>
      <c r="B1298">
        <v>298</v>
      </c>
      <c r="C1298" t="str">
        <f t="shared" si="29"/>
        <v>n298</v>
      </c>
      <c r="D1298" t="str">
        <f>VLOOKUP(A1298,'new demand to node'!$A$2:$B$402,2,0)</f>
        <v>d24</v>
      </c>
      <c r="I1298" t="s">
        <v>12555</v>
      </c>
      <c r="J1298" t="s">
        <v>11712</v>
      </c>
      <c r="K1298">
        <f>VLOOKUP(J1298,'new demand to node'!$B$2:$M$402,12,0)</f>
        <v>157.75162293534962</v>
      </c>
    </row>
    <row r="1299" spans="1:11">
      <c r="A1299">
        <v>3457</v>
      </c>
      <c r="B1299">
        <v>419</v>
      </c>
      <c r="C1299" t="str">
        <f t="shared" si="29"/>
        <v>n419</v>
      </c>
      <c r="D1299" t="str">
        <f>VLOOKUP(A1299,'new demand to node'!$A$2:$B$402,2,0)</f>
        <v>d56</v>
      </c>
      <c r="I1299" t="s">
        <v>12555</v>
      </c>
      <c r="J1299" t="s">
        <v>11742</v>
      </c>
      <c r="K1299">
        <f>VLOOKUP(J1299,'new demand to node'!$B$2:$M$402,12,0)</f>
        <v>298.10734523945115</v>
      </c>
    </row>
    <row r="1300" spans="1:11">
      <c r="A1300">
        <v>3457</v>
      </c>
      <c r="B1300">
        <v>420</v>
      </c>
      <c r="C1300" t="str">
        <f t="shared" si="29"/>
        <v>n420</v>
      </c>
      <c r="D1300" t="str">
        <f>VLOOKUP(A1300,'new demand to node'!$A$2:$B$402,2,0)</f>
        <v>d56</v>
      </c>
      <c r="I1300" t="s">
        <v>12555</v>
      </c>
      <c r="J1300" t="s">
        <v>11743</v>
      </c>
      <c r="K1300">
        <f>VLOOKUP(J1300,'new demand to node'!$B$2:$M$402,12,0)</f>
        <v>228.04178027473426</v>
      </c>
    </row>
    <row r="1301" spans="1:11">
      <c r="A1301">
        <v>7334</v>
      </c>
      <c r="B1301">
        <v>427</v>
      </c>
      <c r="C1301" t="str">
        <f t="shared" si="29"/>
        <v>n427</v>
      </c>
      <c r="D1301" t="str">
        <f>VLOOKUP(A1301,'new demand to node'!$A$2:$B$402,2,0)</f>
        <v>d172</v>
      </c>
      <c r="I1301" t="s">
        <v>12555</v>
      </c>
      <c r="J1301" t="s">
        <v>11787</v>
      </c>
      <c r="K1301">
        <f>VLOOKUP(J1301,'new demand to node'!$B$2:$M$402,12,0)</f>
        <v>303.04806063227886</v>
      </c>
    </row>
    <row r="1302" spans="1:11">
      <c r="A1302">
        <v>12061</v>
      </c>
      <c r="B1302">
        <v>435</v>
      </c>
      <c r="C1302" t="str">
        <f t="shared" si="29"/>
        <v>n435</v>
      </c>
      <c r="D1302" t="str">
        <f>VLOOKUP(A1302,'new demand to node'!$A$2:$B$402,2,0)</f>
        <v>d331</v>
      </c>
      <c r="I1302" t="s">
        <v>12603</v>
      </c>
      <c r="J1302" t="s">
        <v>11742</v>
      </c>
      <c r="K1302">
        <f>VLOOKUP(J1302,'new demand to node'!$B$2:$M$402,12,0)</f>
        <v>298.10734523945115</v>
      </c>
    </row>
    <row r="1303" spans="1:11">
      <c r="A1303">
        <v>3454</v>
      </c>
      <c r="B1303">
        <v>443</v>
      </c>
      <c r="C1303" t="str">
        <f t="shared" si="29"/>
        <v>n443</v>
      </c>
      <c r="D1303" t="str">
        <f>VLOOKUP(A1303,'new demand to node'!$A$2:$B$402,2,0)</f>
        <v>d53</v>
      </c>
      <c r="I1303" t="s">
        <v>12603</v>
      </c>
      <c r="J1303" t="s">
        <v>11780</v>
      </c>
      <c r="K1303">
        <f>VLOOKUP(J1303,'new demand to node'!$B$2:$M$402,12,0)</f>
        <v>480.92168833838156</v>
      </c>
    </row>
    <row r="1304" spans="1:11">
      <c r="A1304">
        <v>5954</v>
      </c>
      <c r="B1304">
        <v>448</v>
      </c>
      <c r="C1304" t="str">
        <f t="shared" si="29"/>
        <v>n448</v>
      </c>
      <c r="D1304" t="str">
        <f>VLOOKUP(A1304,'new demand to node'!$A$2:$B$402,2,0)</f>
        <v>d110</v>
      </c>
      <c r="I1304" t="s">
        <v>12603</v>
      </c>
      <c r="J1304" t="s">
        <v>11781</v>
      </c>
      <c r="K1304">
        <f>VLOOKUP(J1304,'new demand to node'!$B$2:$M$402,12,0)</f>
        <v>295.76259306039486</v>
      </c>
    </row>
    <row r="1305" spans="1:11">
      <c r="A1305">
        <v>5954</v>
      </c>
      <c r="B1305">
        <v>450</v>
      </c>
      <c r="C1305" t="str">
        <f t="shared" si="29"/>
        <v>n450</v>
      </c>
      <c r="D1305" t="str">
        <f>VLOOKUP(A1305,'new demand to node'!$A$2:$B$402,2,0)</f>
        <v>d110</v>
      </c>
      <c r="I1305" t="s">
        <v>12593</v>
      </c>
      <c r="J1305" t="s">
        <v>11737</v>
      </c>
      <c r="K1305">
        <f>VLOOKUP(J1305,'new demand to node'!$B$2:$M$402,12,0)</f>
        <v>204.39599503384878</v>
      </c>
    </row>
    <row r="1306" spans="1:11">
      <c r="A1306">
        <v>5954</v>
      </c>
      <c r="B1306">
        <v>451</v>
      </c>
      <c r="C1306" t="str">
        <f t="shared" si="29"/>
        <v>n451</v>
      </c>
      <c r="D1306" t="str">
        <f>VLOOKUP(A1306,'new demand to node'!$A$2:$B$402,2,0)</f>
        <v>d110</v>
      </c>
      <c r="I1306" t="s">
        <v>12593</v>
      </c>
      <c r="J1306" t="s">
        <v>11739</v>
      </c>
      <c r="K1306">
        <f>VLOOKUP(J1306,'new demand to node'!$B$2:$M$402,12,0)</f>
        <v>115.13914251366946</v>
      </c>
    </row>
    <row r="1307" spans="1:11">
      <c r="A1307">
        <v>5362</v>
      </c>
      <c r="B1307">
        <v>454</v>
      </c>
      <c r="C1307" t="str">
        <f t="shared" si="29"/>
        <v>n454</v>
      </c>
      <c r="D1307" t="str">
        <f>VLOOKUP(A1307,'new demand to node'!$A$2:$B$402,2,0)</f>
        <v>d84</v>
      </c>
      <c r="I1307" t="s">
        <v>12919</v>
      </c>
      <c r="J1307" t="s">
        <v>12031</v>
      </c>
      <c r="K1307">
        <f>VLOOKUP(J1307,'new demand to node'!$B$2:$M$402,12,0)</f>
        <v>106.87247579843503</v>
      </c>
    </row>
    <row r="1308" spans="1:11">
      <c r="A1308">
        <v>5162</v>
      </c>
      <c r="B1308">
        <v>456</v>
      </c>
      <c r="C1308" t="str">
        <f t="shared" si="29"/>
        <v>n456</v>
      </c>
      <c r="D1308" t="str">
        <f>VLOOKUP(A1308,'new demand to node'!$A$2:$B$402,2,0)</f>
        <v>d76</v>
      </c>
      <c r="I1308" t="s">
        <v>12919</v>
      </c>
      <c r="J1308" t="s">
        <v>12032</v>
      </c>
      <c r="K1308">
        <f>VLOOKUP(J1308,'new demand to node'!$B$2:$M$402,12,0)</f>
        <v>155.09344246172196</v>
      </c>
    </row>
    <row r="1309" spans="1:11">
      <c r="A1309">
        <v>5954</v>
      </c>
      <c r="B1309">
        <v>458</v>
      </c>
      <c r="C1309" t="str">
        <f t="shared" si="29"/>
        <v>n458</v>
      </c>
      <c r="D1309" t="str">
        <f>VLOOKUP(A1309,'new demand to node'!$A$2:$B$402,2,0)</f>
        <v>d110</v>
      </c>
      <c r="I1309" t="s">
        <v>12756</v>
      </c>
      <c r="J1309" t="s">
        <v>11831</v>
      </c>
      <c r="K1309">
        <f>VLOOKUP(J1309,'new demand to node'!$B$2:$M$402,12,0)</f>
        <v>78.956527073967081</v>
      </c>
    </row>
    <row r="1310" spans="1:11">
      <c r="A1310">
        <v>5954</v>
      </c>
      <c r="B1310">
        <v>460</v>
      </c>
      <c r="C1310" t="str">
        <f t="shared" si="29"/>
        <v>n460</v>
      </c>
      <c r="D1310" t="str">
        <f>VLOOKUP(A1310,'new demand to node'!$A$2:$B$402,2,0)</f>
        <v>d110</v>
      </c>
      <c r="I1310" t="s">
        <v>12756</v>
      </c>
      <c r="J1310" t="s">
        <v>12003</v>
      </c>
      <c r="K1310">
        <f>VLOOKUP(J1310,'new demand to node'!$B$2:$M$402,12,0)</f>
        <v>1371.1452738805829</v>
      </c>
    </row>
    <row r="1311" spans="1:11">
      <c r="A1311">
        <v>5562</v>
      </c>
      <c r="B1311">
        <v>461</v>
      </c>
      <c r="C1311" t="str">
        <f t="shared" si="29"/>
        <v>n461</v>
      </c>
      <c r="D1311" t="str">
        <f>VLOOKUP(A1311,'new demand to node'!$A$2:$B$402,2,0)</f>
        <v>d95</v>
      </c>
      <c r="I1311" t="s">
        <v>12756</v>
      </c>
      <c r="J1311" t="s">
        <v>12004</v>
      </c>
      <c r="K1311">
        <f>VLOOKUP(J1311,'new demand to node'!$B$2:$M$402,12,0)</f>
        <v>152.26014404616456</v>
      </c>
    </row>
    <row r="1312" spans="1:11">
      <c r="A1312">
        <v>5562</v>
      </c>
      <c r="B1312">
        <v>462</v>
      </c>
      <c r="C1312" t="str">
        <f t="shared" si="29"/>
        <v>n462</v>
      </c>
      <c r="D1312" t="str">
        <f>VLOOKUP(A1312,'new demand to node'!$A$2:$B$402,2,0)</f>
        <v>d95</v>
      </c>
      <c r="I1312" t="s">
        <v>12756</v>
      </c>
      <c r="J1312" t="s">
        <v>12005</v>
      </c>
      <c r="K1312">
        <f>VLOOKUP(J1312,'new demand to node'!$B$2:$M$402,12,0)</f>
        <v>480.05821618793243</v>
      </c>
    </row>
    <row r="1313" spans="1:11">
      <c r="A1313">
        <v>5362</v>
      </c>
      <c r="B1313">
        <v>465</v>
      </c>
      <c r="C1313" t="str">
        <f t="shared" si="29"/>
        <v>n465</v>
      </c>
      <c r="D1313" t="str">
        <f>VLOOKUP(A1313,'new demand to node'!$A$2:$B$402,2,0)</f>
        <v>d84</v>
      </c>
      <c r="I1313" t="s">
        <v>12756</v>
      </c>
      <c r="J1313" t="s">
        <v>12006</v>
      </c>
      <c r="K1313">
        <f>VLOOKUP(J1313,'new demand to node'!$B$2:$M$402,12,0)</f>
        <v>298.78266885180221</v>
      </c>
    </row>
    <row r="1314" spans="1:11">
      <c r="A1314">
        <v>5170</v>
      </c>
      <c r="B1314">
        <v>469</v>
      </c>
      <c r="C1314" t="str">
        <f t="shared" si="29"/>
        <v>n469</v>
      </c>
      <c r="D1314" t="str">
        <f>VLOOKUP(A1314,'new demand to node'!$A$2:$B$402,2,0)</f>
        <v>d78</v>
      </c>
      <c r="I1314" t="s">
        <v>12756</v>
      </c>
      <c r="J1314" t="s">
        <v>12008</v>
      </c>
      <c r="K1314">
        <f>VLOOKUP(J1314,'new demand to node'!$B$2:$M$402,12,0)</f>
        <v>219.1696795284474</v>
      </c>
    </row>
    <row r="1315" spans="1:11">
      <c r="A1315">
        <v>5974</v>
      </c>
      <c r="B1315">
        <v>478</v>
      </c>
    </row>
  </sheetData>
  <sortState xmlns:xlrd2="http://schemas.microsoft.com/office/spreadsheetml/2017/richdata2" ref="I1:J1314">
    <sortCondition ref="I1:I1314"/>
  </sortState>
  <phoneticPr fontId="19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444"/>
  <sheetViews>
    <sheetView topLeftCell="A155" workbookViewId="0">
      <selection activeCell="D250" sqref="D250"/>
    </sheetView>
  </sheetViews>
  <sheetFormatPr baseColWidth="10" defaultRowHeight="12.75"/>
  <cols>
    <col min="4" max="4" width="38.7109375" bestFit="1" customWidth="1"/>
    <col min="5" max="5" width="6.42578125" bestFit="1" customWidth="1"/>
    <col min="11" max="11" width="12.42578125" bestFit="1" customWidth="1"/>
    <col min="20" max="20" width="31.28515625" bestFit="1" customWidth="1"/>
    <col min="21" max="22" width="23" bestFit="1" customWidth="1"/>
    <col min="23" max="23" width="12.42578125" bestFit="1" customWidth="1"/>
    <col min="33" max="33" width="34.85546875" bestFit="1" customWidth="1"/>
  </cols>
  <sheetData>
    <row r="1" spans="1:35">
      <c r="A1" t="s">
        <v>12087</v>
      </c>
      <c r="B1" t="s">
        <v>11684</v>
      </c>
      <c r="C1" t="s">
        <v>12110</v>
      </c>
      <c r="D1" t="s">
        <v>12109</v>
      </c>
      <c r="E1" t="s">
        <v>12108</v>
      </c>
      <c r="F1" t="s">
        <v>12128</v>
      </c>
      <c r="G1" t="s">
        <v>12107</v>
      </c>
      <c r="H1" t="s">
        <v>11682</v>
      </c>
      <c r="I1" t="s">
        <v>12126</v>
      </c>
      <c r="J1" t="s">
        <v>12127</v>
      </c>
      <c r="K1" t="s">
        <v>12502</v>
      </c>
      <c r="L1" t="s">
        <v>12503</v>
      </c>
      <c r="M1" t="s">
        <v>12505</v>
      </c>
      <c r="O1" t="s">
        <v>12106</v>
      </c>
      <c r="P1" t="s">
        <v>12504</v>
      </c>
      <c r="AB1" s="106">
        <v>81</v>
      </c>
      <c r="AC1" s="103" t="s">
        <v>12118</v>
      </c>
      <c r="AD1" s="103"/>
      <c r="AE1" s="106">
        <v>2</v>
      </c>
      <c r="AF1" s="103"/>
      <c r="AG1" s="103" t="s">
        <v>12129</v>
      </c>
      <c r="AH1" s="110">
        <v>219754.486</v>
      </c>
      <c r="AI1" s="108" t="s">
        <v>12501</v>
      </c>
    </row>
    <row r="2" spans="1:35" ht="15" customHeight="1">
      <c r="A2" s="98">
        <v>1001</v>
      </c>
      <c r="B2" t="s">
        <v>11685</v>
      </c>
      <c r="C2" t="str" cm="1">
        <f t="array" ref="C2">_xlfn.IFS(A2&lt;2000,"SH",A2&lt;3000,"HH",A2&lt;4000,"NI",A2&lt;5000,"HB",A2&lt;6000,"NRW",A2&lt;7000,"HE",A2&lt;8000,"RP",A2&lt;9000,"BW",A2&lt;10000,"BY",A2&lt;11000,"SL",A2&lt;12000,"BE",A2&lt;13000,"BB",A2&lt;14000,"MV",A2&lt;15000,"SN",A2&lt;16000,"ST",A2&lt;17000,"TH")</f>
        <v>SH</v>
      </c>
      <c r="D2" t="s">
        <v>25</v>
      </c>
      <c r="E2">
        <v>619</v>
      </c>
      <c r="F2">
        <f>VLOOKUP(A2,$AB$1:$AH$443,7,0)</f>
        <v>3770.9029999999998</v>
      </c>
      <c r="G2">
        <f>VLOOKUP(D2,'Kreisfreie Städte u. Landkreise'!$C$9:$I$480,4,0)</f>
        <v>90164</v>
      </c>
      <c r="H2">
        <f>COUNTIF(Mapping!$A$1:$A$1315,'old version'!A2)</f>
        <v>1</v>
      </c>
      <c r="I2" cm="1">
        <f t="array" ref="I2">_xlfn.IFS(C2="SH",F2/$W$49,C2="HH",F2/$W$48,C2="NI",F2/$W$43,C2="HB",F2/$W$55,C2="NRW",F2/$W$40,C2="HE",F2/$W$44,C2="RP",F2/$W$46,C2="BW",F2/$W$42,C2="BY",F2/$W$41,C2="SL",F2/$W$54,C2="BE",F2/$W$45,C2="MV",F2/$W$53,C2="BB",F2/$W$50,C2="SN",F2/$W$47,C2="ST",F2/$W$52,C2="TH",F2/$W$51)</f>
        <v>3.857227757206276E-2</v>
      </c>
      <c r="J2" cm="1">
        <f t="array" ref="J2">_xlfn.IFS(C2="SH",G2/$X$30,C2="HH",G2/$X$34,C2="NI",G2/$X$25,C2="HB",G2/$X$37,C2="NRW",G2/$X$22,C2="HE",G2/$X$26,C2="RP",G2/$X$27,C2="BW",G2/$X$24,C2="BY",G2/$X$23,C2="SL",G2/$X$36,C2="BE",G2/$X$29,C2="MV",G2/$X$35,C2="BB",G2/$X$31,C2="SN",G2/$X$28,C2="ST",G2/$X$32,C2="TH",G2/$X$33)</f>
        <v>3.1048209366391185E-2</v>
      </c>
      <c r="K2" cm="1">
        <f t="array" ref="K2">_xlfn.IFS(C2="SH",$Y$17,C2="HH",$Y$8,C2="NI",$Y$11,C2="HB",$Y$7,C2="NRW",$Y$12,C2="HE",$Y$9,C2="RP",$Y$13,C2="BW",$Y$3,C2="BY",$Y$4,C2="SL",$Y$14,C2="BE",$Y$5,C2="MV",$Y$10,C2="BB",$Y$6,C2="SN",$Y$15,C2="ST",$Y$16,C2="TH",$Y$18)</f>
        <v>13496.468220694282</v>
      </c>
      <c r="L2">
        <f>I2*$O$2*K2+J2*$P$2*K2</f>
        <v>444.42825788000687</v>
      </c>
      <c r="M2">
        <f>L2/H2</f>
        <v>444.42825788000687</v>
      </c>
      <c r="O2" s="35">
        <v>0.25</v>
      </c>
      <c r="P2">
        <v>0.75</v>
      </c>
      <c r="U2" s="35"/>
      <c r="V2" s="35">
        <v>2015</v>
      </c>
      <c r="W2" s="35">
        <v>2016</v>
      </c>
      <c r="X2" s="35">
        <v>2017</v>
      </c>
      <c r="Y2" s="35">
        <v>2018</v>
      </c>
      <c r="AB2" s="106">
        <v>8111</v>
      </c>
      <c r="AC2" s="103" t="s">
        <v>12118</v>
      </c>
      <c r="AD2" s="103"/>
      <c r="AE2" s="103"/>
      <c r="AF2" s="106">
        <v>3</v>
      </c>
      <c r="AG2" s="103" t="s">
        <v>12130</v>
      </c>
      <c r="AH2" s="110">
        <v>57368.877</v>
      </c>
    </row>
    <row r="3" spans="1:35" ht="15" customHeight="1">
      <c r="A3" s="98">
        <v>1002</v>
      </c>
      <c r="B3" t="s">
        <v>11688</v>
      </c>
      <c r="C3" t="str" cm="1">
        <f t="array" ref="C3">_xlfn.IFS(A3&lt;2000,"SH",A3&lt;3000,"HH",A3&lt;4000,"NI",A3&lt;5000,"HB",A3&lt;6000,"NRW",A3&lt;7000,"HE",A3&lt;8000,"RP",A3&lt;9000,"BW",A3&lt;10000,"BY",A3&lt;11000,"SL",A3&lt;12000,"BE",A3&lt;13000,"BB",A3&lt;14000,"MV",A3&lt;15000,"SN",A3&lt;16000,"ST",A3&lt;17000,"TH")</f>
        <v>SH</v>
      </c>
      <c r="D3" t="s">
        <v>28</v>
      </c>
      <c r="E3">
        <v>590</v>
      </c>
      <c r="F3">
        <f t="shared" ref="F3:F65" si="0">VLOOKUP(A3,$AB$1:$AH$443,7,0)</f>
        <v>11802.323</v>
      </c>
      <c r="G3">
        <f>VLOOKUP(D3,'Kreisfreie Städte u. Landkreise'!$C$9:$I$480,4,0)</f>
        <v>246794</v>
      </c>
      <c r="H3">
        <f>COUNTIF(Mapping!$A$1:$A$1315,'old version'!A3)</f>
        <v>1</v>
      </c>
      <c r="I3" cm="1">
        <f t="array" ref="I3">_xlfn.IFS(C3="SH",F3/$W$49,C3="HH",F3/$W$48,C3="NI",F3/$W$43,C3="HB",F3/$W$55,C3="NRW",F3/$W$40,C3="HE",F3/$W$44,C3="RP",F3/$W$46,C3="BW",F3/$W$42,C3="BY",F3/$W$41,C3="SL",F3/$W$54,C3="BE",F3/$W$45,C3="MV",F3/$W$53,C3="BB",F3/$W$50,C3="SN",F3/$W$47,C3="ST",F3/$W$52,C3="TH",F3/$W$51)</f>
        <v>0.12072505677052434</v>
      </c>
      <c r="J3" cm="1">
        <f t="array" ref="J3">_xlfn.IFS(C3="SH",G3/$X$30,C3="HH",G3/$X$34,C3="NI",G3/$X$25,C3="HB",G3/$X$37,C3="NRW",G3/$X$22,C3="HE",G3/$X$26,C3="RP",G3/$X$27,C3="BW",G3/$X$24,C3="BY",G3/$X$23,C3="SL",G3/$X$36,C3="BE",G3/$X$29,C3="MV",G3/$X$35,C3="BB",G3/$X$31,C3="SN",G3/$X$28,C3="ST",G3/$X$32,C3="TH",G3/$X$33)</f>
        <v>8.4984159779614321E-2</v>
      </c>
      <c r="K3" cm="1">
        <f t="array" ref="K3">_xlfn.IFS(C3="SH",$Y$17,C3="HH",$Y$8,C3="NI",$Y$11,C3="HB",$Y$7,C3="NRW",$Y$12,C3="HE",$Y$9,C3="RP",$Y$13,C3="BW",$Y$3,C3="BY",$Y$4,C3="SL",$Y$14,C3="BE",$Y$5,C3="MV",$Y$10,C3="BB",$Y$6,C3="SN",$Y$15,C3="ST",$Y$16,C3="TH",$Y$18)</f>
        <v>13496.468220694282</v>
      </c>
      <c r="L3">
        <f t="shared" ref="L3:L66" si="1">I3*$O$2*K3+J3*$P$2*K3</f>
        <v>1267.5799818322012</v>
      </c>
      <c r="M3">
        <f t="shared" ref="M3:M66" si="2">L3/H3</f>
        <v>1267.5799818322012</v>
      </c>
      <c r="T3" s="35"/>
      <c r="U3" s="35" t="s">
        <v>12089</v>
      </c>
      <c r="V3" s="35">
        <v>74236</v>
      </c>
      <c r="W3" s="35">
        <v>74236</v>
      </c>
      <c r="X3" s="35">
        <v>72167</v>
      </c>
      <c r="Y3" s="35">
        <v>63865.617977528091</v>
      </c>
      <c r="AB3" s="106">
        <v>8115</v>
      </c>
      <c r="AC3" s="103" t="s">
        <v>12118</v>
      </c>
      <c r="AD3" s="103"/>
      <c r="AE3" s="103"/>
      <c r="AF3" s="106">
        <v>3</v>
      </c>
      <c r="AG3" s="103" t="s">
        <v>12131</v>
      </c>
      <c r="AH3" s="110">
        <v>25988.166000000001</v>
      </c>
    </row>
    <row r="4" spans="1:35" ht="15" customHeight="1">
      <c r="A4" s="98">
        <v>1003</v>
      </c>
      <c r="B4" t="s">
        <v>11689</v>
      </c>
      <c r="C4" t="str" cm="1">
        <f t="array" ref="C4">_xlfn.IFS(A4&lt;2000,"SH",A4&lt;3000,"HH",A4&lt;4000,"NI",A4&lt;5000,"HB",A4&lt;6000,"NRW",A4&lt;7000,"HE",A4&lt;8000,"RP",A4&lt;9000,"BW",A4&lt;10000,"BY",A4&lt;11000,"SL",A4&lt;12000,"BE",A4&lt;13000,"BB",A4&lt;14000,"MV",A4&lt;15000,"SN",A4&lt;16000,"ST",A4&lt;17000,"TH")</f>
        <v>SH</v>
      </c>
      <c r="D4" t="s">
        <v>31</v>
      </c>
      <c r="E4">
        <v>574</v>
      </c>
      <c r="F4">
        <f t="shared" si="0"/>
        <v>9487.3870000000006</v>
      </c>
      <c r="G4">
        <f>VLOOKUP(D4,'Kreisfreie Städte u. Landkreise'!$C$9:$I$480,4,0)</f>
        <v>216530</v>
      </c>
      <c r="H4">
        <f>COUNTIF(Mapping!$A$1:$A$1315,'old version'!A4)</f>
        <v>1</v>
      </c>
      <c r="I4" cm="1">
        <f t="array" ref="I4">_xlfn.IFS(C4="SH",F4/$W$49,C4="HH",F4/$W$48,C4="NI",F4/$W$43,C4="HB",F4/$W$55,C4="NRW",F4/$W$40,C4="HE",F4/$W$44,C4="RP",F4/$W$46,C4="BW",F4/$W$42,C4="BY",F4/$W$41,C4="SL",F4/$W$54,C4="BE",F4/$W$45,C4="MV",F4/$W$53,C4="BB",F4/$W$50,C4="SN",F4/$W$47,C4="ST",F4/$W$52,C4="TH",F4/$W$51)</f>
        <v>9.7045753973936708E-2</v>
      </c>
      <c r="J4" cm="1">
        <f t="array" ref="J4">_xlfn.IFS(C4="SH",G4/$X$30,C4="HH",G4/$X$34,C4="NI",G4/$X$25,C4="HB",G4/$X$37,C4="NRW",G4/$X$22,C4="HE",G4/$X$26,C4="RP",G4/$X$27,C4="BW",G4/$X$24,C4="BY",G4/$X$23,C4="SL",G4/$X$36,C4="BE",G4/$X$29,C4="MV",G4/$X$35,C4="BB",G4/$X$31,C4="SN",G4/$X$28,C4="ST",G4/$X$32,C4="TH",G4/$X$33)</f>
        <v>7.4562672176308534E-2</v>
      </c>
      <c r="K4" cm="1">
        <f t="array" ref="K4">_xlfn.IFS(C4="SH",$Y$17,C4="HH",$Y$8,C4="NI",$Y$11,C4="HB",$Y$7,C4="NRW",$Y$12,C4="HE",$Y$9,C4="RP",$Y$13,C4="BW",$Y$3,C4="BY",$Y$4,C4="SL",$Y$14,C4="BE",$Y$5,C4="MV",$Y$10,C4="BB",$Y$6,C4="SN",$Y$15,C4="ST",$Y$16,C4="TH",$Y$18)</f>
        <v>13496.468220694282</v>
      </c>
      <c r="L4">
        <f t="shared" si="1"/>
        <v>1082.1932852238338</v>
      </c>
      <c r="M4">
        <f t="shared" si="2"/>
        <v>1082.1932852238338</v>
      </c>
      <c r="T4" s="46"/>
      <c r="U4" s="46" t="s">
        <v>12090</v>
      </c>
      <c r="V4" s="15">
        <v>84578</v>
      </c>
      <c r="W4" s="15">
        <v>83521</v>
      </c>
      <c r="X4" s="15">
        <v>86694</v>
      </c>
      <c r="Y4" s="15">
        <v>72762.894516183122</v>
      </c>
      <c r="AB4" s="106">
        <v>8116</v>
      </c>
      <c r="AC4" s="103" t="s">
        <v>12118</v>
      </c>
      <c r="AD4" s="103"/>
      <c r="AE4" s="103"/>
      <c r="AF4" s="106">
        <v>3</v>
      </c>
      <c r="AG4" s="103" t="s">
        <v>12132</v>
      </c>
      <c r="AH4" s="110">
        <v>22779.282999999999</v>
      </c>
    </row>
    <row r="5" spans="1:35" ht="15" customHeight="1">
      <c r="A5" s="98">
        <v>1004</v>
      </c>
      <c r="B5" t="s">
        <v>11690</v>
      </c>
      <c r="C5" t="str" cm="1">
        <f t="array" ref="C5">_xlfn.IFS(A5&lt;2000,"SH",A5&lt;3000,"HH",A5&lt;4000,"NI",A5&lt;5000,"HB",A5&lt;6000,"NRW",A5&lt;7000,"HE",A5&lt;8000,"RP",A5&lt;9000,"BW",A5&lt;10000,"BY",A5&lt;11000,"SL",A5&lt;12000,"BE",A5&lt;13000,"BB",A5&lt;14000,"MV",A5&lt;15000,"SN",A5&lt;16000,"ST",A5&lt;17000,"TH")</f>
        <v>SH</v>
      </c>
      <c r="D5" t="s">
        <v>34</v>
      </c>
      <c r="E5">
        <v>600</v>
      </c>
      <c r="F5">
        <f t="shared" si="0"/>
        <v>3435.2869999999998</v>
      </c>
      <c r="G5">
        <f>VLOOKUP(D5,'Kreisfreie Städte u. Landkreise'!$C$9:$I$480,4,0)</f>
        <v>80196</v>
      </c>
      <c r="H5">
        <f>COUNTIF(Mapping!$A$1:$A$1315,'old version'!A5)</f>
        <v>1</v>
      </c>
      <c r="I5" cm="1">
        <f t="array" ref="I5">_xlfn.IFS(C5="SH",F5/$W$49,C5="HH",F5/$W$48,C5="NI",F5/$W$43,C5="HB",F5/$W$55,C5="NRW",F5/$W$40,C5="HE",F5/$W$44,C5="RP",F5/$W$46,C5="BW",F5/$W$42,C5="BY",F5/$W$41,C5="SL",F5/$W$54,C5="BE",F5/$W$45,C5="MV",F5/$W$53,C5="BB",F5/$W$50,C5="SN",F5/$W$47,C5="ST",F5/$W$52,C5="TH",F5/$W$51)</f>
        <v>3.513928724862421E-2</v>
      </c>
      <c r="J5" cm="1">
        <f t="array" ref="J5">_xlfn.IFS(C5="SH",G5/$X$30,C5="HH",G5/$X$34,C5="NI",G5/$X$25,C5="HB",G5/$X$37,C5="NRW",G5/$X$22,C5="HE",G5/$X$26,C5="RP",G5/$X$27,C5="BW",G5/$X$24,C5="BY",G5/$X$23,C5="SL",G5/$X$36,C5="BE",G5/$X$29,C5="MV",G5/$X$35,C5="BB",G5/$X$31,C5="SN",G5/$X$28,C5="ST",G5/$X$32,C5="TH",G5/$X$33)</f>
        <v>2.7615702479338842E-2</v>
      </c>
      <c r="K5" cm="1">
        <f t="array" ref="K5">_xlfn.IFS(C5="SH",$Y$17,C5="HH",$Y$8,C5="NI",$Y$11,C5="HB",$Y$7,C5="NRW",$Y$12,C5="HE",$Y$9,C5="RP",$Y$13,C5="BW",$Y$3,C5="BY",$Y$4,C5="SL",$Y$14,C5="BE",$Y$5,C5="MV",$Y$10,C5="BB",$Y$6,C5="SN",$Y$15,C5="ST",$Y$16,C5="TH",$Y$18)</f>
        <v>13496.468220694282</v>
      </c>
      <c r="L5">
        <f t="shared" si="1"/>
        <v>398.09990659063482</v>
      </c>
      <c r="M5">
        <f t="shared" si="2"/>
        <v>398.09990659063482</v>
      </c>
      <c r="T5" s="46"/>
      <c r="U5" s="46" t="s">
        <v>12091</v>
      </c>
      <c r="V5" s="15">
        <v>14071</v>
      </c>
      <c r="W5" s="15">
        <v>14115</v>
      </c>
      <c r="X5" s="15"/>
      <c r="Y5" s="15">
        <v>12105.354687237967</v>
      </c>
      <c r="AB5" s="106">
        <v>8117</v>
      </c>
      <c r="AC5" s="103" t="s">
        <v>12118</v>
      </c>
      <c r="AD5" s="103"/>
      <c r="AE5" s="103"/>
      <c r="AF5" s="106">
        <v>3</v>
      </c>
      <c r="AG5" s="103" t="s">
        <v>12133</v>
      </c>
      <c r="AH5" s="110">
        <v>8894.1470000000008</v>
      </c>
    </row>
    <row r="6" spans="1:35" ht="15" customHeight="1">
      <c r="A6" s="98">
        <v>1051</v>
      </c>
      <c r="B6" t="s">
        <v>11687</v>
      </c>
      <c r="C6" t="str" cm="1">
        <f t="array" ref="C6">_xlfn.IFS(A6&lt;2000,"SH",A6&lt;3000,"HH",A6&lt;4000,"NI",A6&lt;5000,"HB",A6&lt;6000,"NRW",A6&lt;7000,"HE",A6&lt;8000,"RP",A6&lt;9000,"BW",A6&lt;10000,"BY",A6&lt;11000,"SL",A6&lt;12000,"BE",A6&lt;13000,"BB",A6&lt;14000,"MV",A6&lt;15000,"SN",A6&lt;16000,"ST",A6&lt;17000,"TH")</f>
        <v>SH</v>
      </c>
      <c r="D6" t="s">
        <v>38</v>
      </c>
      <c r="E6">
        <v>599</v>
      </c>
      <c r="F6">
        <f t="shared" si="0"/>
        <v>4575.8159999999998</v>
      </c>
      <c r="G6">
        <f>VLOOKUP(D6,'Kreisfreie Städte u. Landkreise'!$C$9:$I$480,4,0)</f>
        <v>133193</v>
      </c>
      <c r="H6">
        <f>COUNTIF(Mapping!$A$1:$A$1315,'old version'!A6)</f>
        <v>4</v>
      </c>
      <c r="I6" cm="1">
        <f t="array" ref="I6">_xlfn.IFS(C6="SH",F6/$W$49,C6="HH",F6/$W$48,C6="NI",F6/$W$43,C6="HB",F6/$W$55,C6="NRW",F6/$W$40,C6="HE",F6/$W$44,C6="RP",F6/$W$46,C6="BW",F6/$W$42,C6="BY",F6/$W$41,C6="SL",F6/$W$54,C6="BE",F6/$W$45,C6="MV",F6/$W$53,C6="BB",F6/$W$50,C6="SN",F6/$W$47,C6="ST",F6/$W$52,C6="TH",F6/$W$51)</f>
        <v>4.6805670915079478E-2</v>
      </c>
      <c r="J6" cm="1">
        <f t="array" ref="J6">_xlfn.IFS(C6="SH",G6/$X$30,C6="HH",G6/$X$34,C6="NI",G6/$X$25,C6="HB",G6/$X$37,C6="NRW",G6/$X$22,C6="HE",G6/$X$26,C6="RP",G6/$X$27,C6="BW",G6/$X$24,C6="BY",G6/$X$23,C6="SL",G6/$X$36,C6="BE",G6/$X$29,C6="MV",G6/$X$35,C6="BB",G6/$X$31,C6="SN",G6/$X$28,C6="ST",G6/$X$32,C6="TH",G6/$X$33)</f>
        <v>4.586535812672176E-2</v>
      </c>
      <c r="K6" cm="1">
        <f t="array" ref="K6">_xlfn.IFS(C6="SH",$Y$17,C6="HH",$Y$8,C6="NI",$Y$11,C6="HB",$Y$7,C6="NRW",$Y$12,C6="HE",$Y$9,C6="RP",$Y$13,C6="BW",$Y$3,C6="BY",$Y$4,C6="SL",$Y$14,C6="BE",$Y$5,C6="MV",$Y$10,C6="BB",$Y$6,C6="SN",$Y$15,C6="ST",$Y$16,C6="TH",$Y$18)</f>
        <v>13496.468220694282</v>
      </c>
      <c r="L6">
        <f t="shared" si="1"/>
        <v>622.19307380445798</v>
      </c>
      <c r="M6">
        <f t="shared" si="2"/>
        <v>155.5482684511145</v>
      </c>
      <c r="T6" s="46"/>
      <c r="U6" s="46" t="s">
        <v>12092</v>
      </c>
      <c r="V6" s="15">
        <v>22412</v>
      </c>
      <c r="W6" s="15">
        <v>21410</v>
      </c>
      <c r="X6" s="15"/>
      <c r="Y6" s="15">
        <v>19281.160489686401</v>
      </c>
      <c r="AB6" s="106">
        <v>8118</v>
      </c>
      <c r="AC6" s="103" t="s">
        <v>12118</v>
      </c>
      <c r="AD6" s="103"/>
      <c r="AE6" s="103"/>
      <c r="AF6" s="106">
        <v>3</v>
      </c>
      <c r="AG6" s="103" t="s">
        <v>12134</v>
      </c>
      <c r="AH6" s="110">
        <v>25521.508999999998</v>
      </c>
    </row>
    <row r="7" spans="1:35" ht="15" customHeight="1">
      <c r="A7" s="98">
        <v>1053</v>
      </c>
      <c r="B7" t="s">
        <v>11691</v>
      </c>
      <c r="C7" t="str" cm="1">
        <f t="array" ref="C7">_xlfn.IFS(A7&lt;2000,"SH",A7&lt;3000,"HH",A7&lt;4000,"NI",A7&lt;5000,"HB",A7&lt;6000,"NRW",A7&lt;7000,"HE",A7&lt;8000,"RP",A7&lt;9000,"BW",A7&lt;10000,"BY",A7&lt;11000,"SL",A7&lt;12000,"BE",A7&lt;13000,"BB",A7&lt;14000,"MV",A7&lt;15000,"SN",A7&lt;16000,"ST",A7&lt;17000,"TH")</f>
        <v>SH</v>
      </c>
      <c r="D7" t="s">
        <v>41</v>
      </c>
      <c r="E7">
        <v>629</v>
      </c>
      <c r="F7">
        <f t="shared" si="0"/>
        <v>4610.9179999999997</v>
      </c>
      <c r="G7">
        <f>VLOOKUP(D7,'Kreisfreie Städte u. Landkreise'!$C$9:$I$480,4,0)</f>
        <v>198019</v>
      </c>
      <c r="H7">
        <f>COUNTIF(Mapping!$A$1:$A$1315,'old version'!A7)</f>
        <v>4</v>
      </c>
      <c r="I7" cm="1">
        <f t="array" ref="I7">_xlfn.IFS(C7="SH",F7/$W$49,C7="HH",F7/$W$48,C7="NI",F7/$W$43,C7="HB",F7/$W$55,C7="NRW",F7/$W$40,C7="HE",F7/$W$44,C7="RP",F7/$W$46,C7="BW",F7/$W$42,C7="BY",F7/$W$41,C7="SL",F7/$W$54,C7="BE",F7/$W$45,C7="MV",F7/$W$53,C7="BB",F7/$W$50,C7="SN",F7/$W$47,C7="ST",F7/$W$52,C7="TH",F7/$W$51)</f>
        <v>4.7164726580880091E-2</v>
      </c>
      <c r="J7" cm="1">
        <f t="array" ref="J7">_xlfn.IFS(C7="SH",G7/$X$30,C7="HH",G7/$X$34,C7="NI",G7/$X$25,C7="HB",G7/$X$37,C7="NRW",G7/$X$22,C7="HE",G7/$X$26,C7="RP",G7/$X$27,C7="BW",G7/$X$24,C7="BY",G7/$X$23,C7="SL",G7/$X$36,C7="BE",G7/$X$29,C7="MV",G7/$X$35,C7="BB",G7/$X$31,C7="SN",G7/$X$28,C7="ST",G7/$X$32,C7="TH",G7/$X$33)</f>
        <v>6.8188360881542703E-2</v>
      </c>
      <c r="K7" cm="1">
        <f t="array" ref="K7">_xlfn.IFS(C7="SH",$Y$17,C7="HH",$Y$8,C7="NI",$Y$11,C7="HB",$Y$7,C7="NRW",$Y$12,C7="HE",$Y$9,C7="RP",$Y$13,C7="BW",$Y$3,C7="BY",$Y$4,C7="SL",$Y$14,C7="BE",$Y$5,C7="MV",$Y$10,C7="BB",$Y$6,C7="SN",$Y$15,C7="ST",$Y$16,C7="TH",$Y$18)</f>
        <v>13496.468220694282</v>
      </c>
      <c r="L7">
        <f t="shared" si="1"/>
        <v>849.36584260337634</v>
      </c>
      <c r="M7">
        <f t="shared" si="2"/>
        <v>212.34146065084408</v>
      </c>
      <c r="T7" s="46"/>
      <c r="U7" s="46" t="s">
        <v>12093</v>
      </c>
      <c r="V7" s="15">
        <v>5358</v>
      </c>
      <c r="W7" s="15">
        <v>5597</v>
      </c>
      <c r="X7" s="15">
        <v>5312</v>
      </c>
      <c r="Y7" s="15">
        <v>4609.5153446251888</v>
      </c>
      <c r="AB7" s="106">
        <v>8119</v>
      </c>
      <c r="AC7" s="103" t="s">
        <v>12118</v>
      </c>
      <c r="AD7" s="103"/>
      <c r="AE7" s="103"/>
      <c r="AF7" s="106">
        <v>3</v>
      </c>
      <c r="AG7" s="103" t="s">
        <v>626</v>
      </c>
      <c r="AH7" s="110">
        <v>15081.224</v>
      </c>
    </row>
    <row r="8" spans="1:35" ht="15" customHeight="1">
      <c r="A8" s="98">
        <v>3102</v>
      </c>
      <c r="B8" t="s">
        <v>11692</v>
      </c>
      <c r="C8" t="str" cm="1">
        <f t="array" ref="C8">_xlfn.IFS(A8&lt;2000,"SH",A8&lt;3000,"HH",A8&lt;4000,"NI",A8&lt;5000,"HB",A8&lt;6000,"NRW",A8&lt;7000,"HE",A8&lt;8000,"RP",A8&lt;9000,"BW",A8&lt;10000,"BY",A8&lt;11000,"SL",A8&lt;12000,"BE",A8&lt;13000,"BB",A8&lt;14000,"MV",A8&lt;15000,"SN",A8&lt;16000,"ST",A8&lt;17000,"TH")</f>
        <v>NI</v>
      </c>
      <c r="D8" t="s">
        <v>84</v>
      </c>
      <c r="E8">
        <v>795</v>
      </c>
      <c r="F8">
        <f t="shared" si="0"/>
        <v>5902.2659999999996</v>
      </c>
      <c r="G8">
        <f>VLOOKUP(D8,'Kreisfreie Städte u. Landkreise'!$C$9:$I$480,4,0)</f>
        <v>104291</v>
      </c>
      <c r="H8">
        <f>COUNTIF(Mapping!$A$1:$A$1315,'old version'!A8)</f>
        <v>2</v>
      </c>
      <c r="I8" cm="1">
        <f t="array" ref="I8">_xlfn.IFS(C8="SH",F8/$W$49,C8="HH",F8/$W$48,C8="NI",F8/$W$43,C8="HB",F8/$W$55,C8="NRW",F8/$W$40,C8="HE",F8/$W$44,C8="RP",F8/$W$46,C8="BW",F8/$W$42,C8="BY",F8/$W$41,C8="SL",F8/$W$54,C8="BE",F8/$W$45,C8="MV",F8/$W$53,C8="BB",F8/$W$50,C8="SN",F8/$W$47,C8="ST",F8/$W$52,C8="TH",F8/$W$51)</f>
        <v>1.9223367943824177E-2</v>
      </c>
      <c r="J8" cm="1">
        <f t="array" ref="J8">_xlfn.IFS(C8="SH",G8/$X$30,C8="HH",G8/$X$34,C8="NI",G8/$X$25,C8="HB",G8/$X$37,C8="NRW",G8/$X$22,C8="HE",G8/$X$26,C8="RP",G8/$X$27,C8="BW",G8/$X$24,C8="BY",G8/$X$23,C8="SL",G8/$X$36,C8="BE",G8/$X$29,C8="MV",G8/$X$35,C8="BB",G8/$X$31,C8="SN",G8/$X$28,C8="ST",G8/$X$32,C8="TH",G8/$X$33)</f>
        <v>1.3046159619714786E-2</v>
      </c>
      <c r="K8" cm="1">
        <f t="array" ref="K8">_xlfn.IFS(C8="SH",$Y$17,C8="HH",$Y$8,C8="NI",$Y$11,C8="HB",$Y$7,C8="NRW",$Y$12,C8="HE",$Y$9,C8="RP",$Y$13,C8="BW",$Y$3,C8="BY",$Y$4,C8="SL",$Y$14,C8="BE",$Y$5,C8="MV",$Y$10,C8="BB",$Y$6,C8="SN",$Y$15,C8="ST",$Y$16,C8="TH",$Y$18)</f>
        <v>49111.383531779305</v>
      </c>
      <c r="L8">
        <f t="shared" si="1"/>
        <v>716.55776049088388</v>
      </c>
      <c r="M8">
        <f t="shared" si="2"/>
        <v>358.27888024544194</v>
      </c>
      <c r="T8" s="46"/>
      <c r="U8" s="46" t="s">
        <v>12094</v>
      </c>
      <c r="V8" s="15">
        <v>13845</v>
      </c>
      <c r="W8" s="15">
        <v>13986</v>
      </c>
      <c r="X8" s="15">
        <v>13922</v>
      </c>
      <c r="Y8" s="15">
        <v>11910.925708535971</v>
      </c>
      <c r="AB8" s="106">
        <v>8121</v>
      </c>
      <c r="AC8" s="103" t="s">
        <v>12118</v>
      </c>
      <c r="AD8" s="103"/>
      <c r="AE8" s="103"/>
      <c r="AF8" s="106">
        <v>3</v>
      </c>
      <c r="AG8" s="103" t="s">
        <v>631</v>
      </c>
      <c r="AH8" s="110">
        <v>6993.26</v>
      </c>
    </row>
    <row r="9" spans="1:35" ht="15" customHeight="1">
      <c r="A9" s="98">
        <v>1054</v>
      </c>
      <c r="B9" t="s">
        <v>11686</v>
      </c>
      <c r="C9" t="str" cm="1">
        <f t="array" ref="C9">_xlfn.IFS(A9&lt;2000,"SH",A9&lt;3000,"HH",A9&lt;4000,"NI",A9&lt;5000,"HB",A9&lt;6000,"NRW",A9&lt;7000,"HE",A9&lt;8000,"RP",A9&lt;9000,"BW",A9&lt;10000,"BY",A9&lt;11000,"SL",A9&lt;12000,"BE",A9&lt;13000,"BB",A9&lt;14000,"MV",A9&lt;15000,"SN",A9&lt;16000,"ST",A9&lt;17000,"TH")</f>
        <v>SH</v>
      </c>
      <c r="D9" t="s">
        <v>44</v>
      </c>
      <c r="E9">
        <v>696</v>
      </c>
      <c r="F9">
        <f t="shared" si="0"/>
        <v>5641.9390000000003</v>
      </c>
      <c r="G9">
        <f>VLOOKUP(D9,'Kreisfreie Städte u. Landkreise'!$C$9:$I$480,4,0)</f>
        <v>165951</v>
      </c>
      <c r="H9">
        <f>COUNTIF(Mapping!$A$1:$A$1315,'old version'!A9)</f>
        <v>3</v>
      </c>
      <c r="I9" cm="1">
        <f t="array" ref="I9">_xlfn.IFS(C9="SH",F9/$W$49,C9="HH",F9/$W$48,C9="NI",F9/$W$43,C9="HB",F9/$W$55,C9="NRW",F9/$W$40,C9="HE",F9/$W$44,C9="RP",F9/$W$46,C9="BW",F9/$W$42,C9="BY",F9/$W$41,C9="SL",F9/$W$54,C9="BE",F9/$W$45,C9="MV",F9/$W$53,C9="BB",F9/$W$50,C9="SN",F9/$W$47,C9="ST",F9/$W$52,C9="TH",F9/$W$51)</f>
        <v>5.7710961314212071E-2</v>
      </c>
      <c r="J9" cm="1">
        <f t="array" ref="J9">_xlfn.IFS(C9="SH",G9/$X$30,C9="HH",G9/$X$34,C9="NI",G9/$X$25,C9="HB",G9/$X$37,C9="NRW",G9/$X$22,C9="HE",G9/$X$26,C9="RP",G9/$X$27,C9="BW",G9/$X$24,C9="BY",G9/$X$23,C9="SL",G9/$X$36,C9="BE",G9/$X$29,C9="MV",G9/$X$35,C9="BB",G9/$X$31,C9="SN",G9/$X$28,C9="ST",G9/$X$32,C9="TH",G9/$X$33)</f>
        <v>5.7145661157024796E-2</v>
      </c>
      <c r="K9" cm="1">
        <f t="array" ref="K9">_xlfn.IFS(C9="SH",$Y$17,C9="HH",$Y$8,C9="NI",$Y$11,C9="HB",$Y$7,C9="NRW",$Y$12,C9="HE",$Y$9,C9="RP",$Y$13,C9="BW",$Y$3,C9="BY",$Y$4,C9="SL",$Y$14,C9="BE",$Y$5,C9="MV",$Y$10,C9="BB",$Y$6,C9="SN",$Y$15,C9="ST",$Y$16,C9="TH",$Y$18)</f>
        <v>13496.468220694282</v>
      </c>
      <c r="L9">
        <f t="shared" si="1"/>
        <v>773.17198865800663</v>
      </c>
      <c r="M9">
        <f t="shared" si="2"/>
        <v>257.72399621933556</v>
      </c>
      <c r="T9" s="46"/>
      <c r="U9" s="46" t="s">
        <v>12095</v>
      </c>
      <c r="V9" s="15">
        <v>37439</v>
      </c>
      <c r="W9" s="15">
        <v>37110</v>
      </c>
      <c r="X9" s="15">
        <v>37485</v>
      </c>
      <c r="Y9" s="15">
        <v>32208.966962938117</v>
      </c>
      <c r="AB9" s="106">
        <v>8125</v>
      </c>
      <c r="AC9" s="103" t="s">
        <v>12118</v>
      </c>
      <c r="AD9" s="103"/>
      <c r="AE9" s="103"/>
      <c r="AF9" s="106">
        <v>3</v>
      </c>
      <c r="AG9" s="103" t="s">
        <v>12135</v>
      </c>
      <c r="AH9" s="110">
        <v>19018.518</v>
      </c>
    </row>
    <row r="10" spans="1:35" ht="15" customHeight="1">
      <c r="A10" s="98">
        <v>3103</v>
      </c>
      <c r="B10" t="s">
        <v>11693</v>
      </c>
      <c r="C10" t="str" cm="1">
        <f t="array" ref="C10">_xlfn.IFS(A10&lt;2000,"SH",A10&lt;3000,"HH",A10&lt;4000,"NI",A10&lt;5000,"HB",A10&lt;6000,"NRW",A10&lt;7000,"HE",A10&lt;8000,"RP",A10&lt;9000,"BW",A10&lt;10000,"BY",A10&lt;11000,"SL",A10&lt;12000,"BE",A10&lt;13000,"BB",A10&lt;14000,"MV",A10&lt;15000,"SN",A10&lt;16000,"ST",A10&lt;17000,"TH")</f>
        <v>NI</v>
      </c>
      <c r="D10" t="s">
        <v>87</v>
      </c>
      <c r="E10">
        <v>1846</v>
      </c>
      <c r="F10">
        <f t="shared" si="0"/>
        <v>22611.353999999999</v>
      </c>
      <c r="G10">
        <f>VLOOKUP(D10,'Kreisfreie Städte u. Landkreise'!$C$9:$I$480,4,0)</f>
        <v>124371</v>
      </c>
      <c r="H10">
        <f>COUNTIF(Mapping!$A$1:$A$1315,'old version'!A10)</f>
        <v>1</v>
      </c>
      <c r="I10" cm="1">
        <f t="array" ref="I10">_xlfn.IFS(C10="SH",F10/$W$49,C10="HH",F10/$W$48,C10="NI",F10/$W$43,C10="HB",F10/$W$55,C10="NRW",F10/$W$40,C10="HE",F10/$W$44,C10="RP",F10/$W$46,C10="BW",F10/$W$42,C10="BY",F10/$W$41,C10="SL",F10/$W$54,C10="BE",F10/$W$45,C10="MV",F10/$W$53,C10="BB",F10/$W$50,C10="SN",F10/$W$47,C10="ST",F10/$W$52,C10="TH",F10/$W$51)</f>
        <v>7.3643983115986397E-2</v>
      </c>
      <c r="J10" cm="1">
        <f t="array" ref="J10">_xlfn.IFS(C10="SH",G10/$X$30,C10="HH",G10/$X$34,C10="NI",G10/$X$25,C10="HB",G10/$X$37,C10="NRW",G10/$X$22,C10="HE",G10/$X$26,C10="RP",G10/$X$27,C10="BW",G10/$X$24,C10="BY",G10/$X$23,C10="SL",G10/$X$36,C10="BE",G10/$X$29,C10="MV",G10/$X$35,C10="BB",G10/$X$31,C10="SN",G10/$X$28,C10="ST",G10/$X$32,C10="TH",G10/$X$33)</f>
        <v>1.5558043532649488E-2</v>
      </c>
      <c r="K10" cm="1">
        <f t="array" ref="K10">_xlfn.IFS(C10="SH",$Y$17,C10="HH",$Y$8,C10="NI",$Y$11,C10="HB",$Y$7,C10="NRW",$Y$12,C10="HE",$Y$9,C10="RP",$Y$13,C10="BW",$Y$3,C10="BY",$Y$4,C10="SL",$Y$14,C10="BE",$Y$5,C10="MV",$Y$10,C10="BB",$Y$6,C10="SN",$Y$15,C10="ST",$Y$16,C10="TH",$Y$18)</f>
        <v>49111.383531779305</v>
      </c>
      <c r="L10">
        <f t="shared" si="1"/>
        <v>1477.2472571063226</v>
      </c>
      <c r="M10">
        <f t="shared" si="2"/>
        <v>1477.2472571063226</v>
      </c>
      <c r="T10" s="46"/>
      <c r="U10" s="46" t="s">
        <v>12096</v>
      </c>
      <c r="V10" s="15">
        <v>6672</v>
      </c>
      <c r="W10" s="15">
        <v>6616</v>
      </c>
      <c r="X10" s="15">
        <v>6567</v>
      </c>
      <c r="Y10" s="15">
        <v>5739.956397786349</v>
      </c>
      <c r="AB10" s="106">
        <v>8126</v>
      </c>
      <c r="AC10" s="103" t="s">
        <v>12118</v>
      </c>
      <c r="AD10" s="103"/>
      <c r="AE10" s="103"/>
      <c r="AF10" s="106">
        <v>3</v>
      </c>
      <c r="AG10" s="103" t="s">
        <v>637</v>
      </c>
      <c r="AH10" s="110">
        <v>5676.0550000000003</v>
      </c>
    </row>
    <row r="11" spans="1:35" ht="15" customHeight="1">
      <c r="A11" s="98">
        <v>1055</v>
      </c>
      <c r="B11" t="s">
        <v>11694</v>
      </c>
      <c r="C11" t="str" cm="1">
        <f t="array" ref="C11">_xlfn.IFS(A11&lt;2000,"SH",A11&lt;3000,"HH",A11&lt;4000,"NI",A11&lt;5000,"HB",A11&lt;6000,"NRW",A11&lt;7000,"HE",A11&lt;8000,"RP",A11&lt;9000,"BW",A11&lt;10000,"BY",A11&lt;11000,"SL",A11&lt;12000,"BE",A11&lt;13000,"BB",A11&lt;14000,"MV",A11&lt;15000,"SN",A11&lt;16000,"ST",A11&lt;17000,"TH")</f>
        <v>SH</v>
      </c>
      <c r="D11" t="s">
        <v>47</v>
      </c>
      <c r="E11">
        <v>583</v>
      </c>
      <c r="F11">
        <f t="shared" si="0"/>
        <v>5399.5590000000002</v>
      </c>
      <c r="G11">
        <f>VLOOKUP(D11,'Kreisfreie Städte u. Landkreise'!$C$9:$I$480,4,0)</f>
        <v>200539</v>
      </c>
      <c r="H11">
        <f>COUNTIF(Mapping!$A$1:$A$1315,'old version'!A11)</f>
        <v>2</v>
      </c>
      <c r="I11" cm="1">
        <f t="array" ref="I11">_xlfn.IFS(C11="SH",F11/$W$49,C11="HH",F11/$W$48,C11="NI",F11/$W$43,C11="HB",F11/$W$55,C11="NRW",F11/$W$40,C11="HE",F11/$W$44,C11="RP",F11/$W$46,C11="BW",F11/$W$42,C11="BY",F11/$W$41,C11="SL",F11/$W$54,C11="BE",F11/$W$45,C11="MV",F11/$W$53,C11="BB",F11/$W$50,C11="SN",F11/$W$47,C11="ST",F11/$W$52,C11="TH",F11/$W$51)</f>
        <v>5.5231674883901724E-2</v>
      </c>
      <c r="J11" cm="1">
        <f t="array" ref="J11">_xlfn.IFS(C11="SH",G11/$X$30,C11="HH",G11/$X$34,C11="NI",G11/$X$25,C11="HB",G11/$X$37,C11="NRW",G11/$X$22,C11="HE",G11/$X$26,C11="RP",G11/$X$27,C11="BW",G11/$X$24,C11="BY",G11/$X$23,C11="SL",G11/$X$36,C11="BE",G11/$X$29,C11="MV",G11/$X$35,C11="BB",G11/$X$31,C11="SN",G11/$X$28,C11="ST",G11/$X$32,C11="TH",G11/$X$33)</f>
        <v>6.9056129476584016E-2</v>
      </c>
      <c r="K11" cm="1">
        <f t="array" ref="K11">_xlfn.IFS(C11="SH",$Y$17,C11="HH",$Y$8,C11="NI",$Y$11,C11="HB",$Y$7,C11="NRW",$Y$12,C11="HE",$Y$9,C11="RP",$Y$13,C11="BW",$Y$3,C11="BY",$Y$4,C11="SL",$Y$14,C11="BE",$Y$5,C11="MV",$Y$10,C11="BB",$Y$6,C11="SN",$Y$15,C11="ST",$Y$16,C11="TH",$Y$18)</f>
        <v>13496.468220694282</v>
      </c>
      <c r="L11">
        <f t="shared" si="1"/>
        <v>885.36852890522391</v>
      </c>
      <c r="M11">
        <f t="shared" si="2"/>
        <v>442.68426445261196</v>
      </c>
      <c r="T11" s="46"/>
      <c r="U11" s="46" t="s">
        <v>12097</v>
      </c>
      <c r="V11" s="15">
        <v>57086</v>
      </c>
      <c r="W11" s="15">
        <v>56620</v>
      </c>
      <c r="X11" s="15">
        <v>55998</v>
      </c>
      <c r="Y11" s="15">
        <v>49111.383531779305</v>
      </c>
      <c r="AB11" s="106">
        <v>8127</v>
      </c>
      <c r="AC11" s="103" t="s">
        <v>12118</v>
      </c>
      <c r="AD11" s="103"/>
      <c r="AE11" s="103"/>
      <c r="AF11" s="106">
        <v>3</v>
      </c>
      <c r="AG11" s="103" t="s">
        <v>12136</v>
      </c>
      <c r="AH11" s="110">
        <v>8230.5190000000002</v>
      </c>
    </row>
    <row r="12" spans="1:35" ht="15" customHeight="1">
      <c r="A12" s="98">
        <v>1056</v>
      </c>
      <c r="B12" t="s">
        <v>11695</v>
      </c>
      <c r="C12" t="str" cm="1">
        <f t="array" ref="C12">_xlfn.IFS(A12&lt;2000,"SH",A12&lt;3000,"HH",A12&lt;4000,"NI",A12&lt;5000,"HB",A12&lt;6000,"NRW",A12&lt;7000,"HE",A12&lt;8000,"RP",A12&lt;9000,"BW",A12&lt;10000,"BY",A12&lt;11000,"SL",A12&lt;12000,"BE",A12&lt;13000,"BB",A12&lt;14000,"MV",A12&lt;15000,"SN",A12&lt;16000,"ST",A12&lt;17000,"TH")</f>
        <v>SH</v>
      </c>
      <c r="D12" t="s">
        <v>50</v>
      </c>
      <c r="E12">
        <v>794</v>
      </c>
      <c r="F12">
        <f t="shared" si="0"/>
        <v>9344.0889999999999</v>
      </c>
      <c r="G12">
        <f>VLOOKUP(D12,'Kreisfreie Städte u. Landkreise'!$C$9:$I$480,4,0)</f>
        <v>316103</v>
      </c>
      <c r="H12">
        <f>COUNTIF(Mapping!$A$1:$A$1315,'old version'!A12)</f>
        <v>5</v>
      </c>
      <c r="I12" cm="1">
        <f t="array" ref="I12">_xlfn.IFS(C12="SH",F12/$W$49,C12="HH",F12/$W$48,C12="NI",F12/$W$43,C12="HB",F12/$W$55,C12="NRW",F12/$W$40,C12="HE",F12/$W$44,C12="RP",F12/$W$46,C12="BW",F12/$W$42,C12="BY",F12/$W$41,C12="SL",F12/$W$54,C12="BE",F12/$W$45,C12="MV",F12/$W$53,C12="BB",F12/$W$50,C12="SN",F12/$W$47,C12="ST",F12/$W$52,C12="TH",F12/$W$51)</f>
        <v>9.5579969722387026E-2</v>
      </c>
      <c r="J12" cm="1">
        <f t="array" ref="J12">_xlfn.IFS(C12="SH",G12/$X$30,C12="HH",G12/$X$34,C12="NI",G12/$X$25,C12="HB",G12/$X$37,C12="NRW",G12/$X$22,C12="HE",G12/$X$26,C12="RP",G12/$X$27,C12="BW",G12/$X$24,C12="BY",G12/$X$23,C12="SL",G12/$X$36,C12="BE",G12/$X$29,C12="MV",G12/$X$35,C12="BB",G12/$X$31,C12="SN",G12/$X$28,C12="ST",G12/$X$32,C12="TH",G12/$X$33)</f>
        <v>0.10885089531680441</v>
      </c>
      <c r="K12" cm="1">
        <f t="array" ref="K12">_xlfn.IFS(C12="SH",$Y$17,C12="HH",$Y$8,C12="NI",$Y$11,C12="HB",$Y$7,C12="NRW",$Y$12,C12="HE",$Y$9,C12="RP",$Y$13,C12="BW",$Y$3,C12="BY",$Y$4,C12="SL",$Y$14,C12="BE",$Y$5,C12="MV",$Y$10,C12="BB",$Y$6,C12="SN",$Y$15,C12="ST",$Y$16,C12="TH",$Y$18)</f>
        <v>13496.468220694282</v>
      </c>
      <c r="L12">
        <f t="shared" si="1"/>
        <v>1424.3249930513075</v>
      </c>
      <c r="M12">
        <f t="shared" si="2"/>
        <v>284.86499861026152</v>
      </c>
      <c r="T12" s="46"/>
      <c r="U12" s="46" t="s">
        <v>12098</v>
      </c>
      <c r="V12" s="15">
        <v>140736</v>
      </c>
      <c r="W12" s="15">
        <v>141838</v>
      </c>
      <c r="X12" s="15">
        <v>143710</v>
      </c>
      <c r="Y12" s="15">
        <v>121075.91480798255</v>
      </c>
      <c r="AB12" s="106">
        <v>8128</v>
      </c>
      <c r="AC12" s="103" t="s">
        <v>12118</v>
      </c>
      <c r="AD12" s="103"/>
      <c r="AE12" s="103"/>
      <c r="AF12" s="106">
        <v>3</v>
      </c>
      <c r="AG12" s="103" t="s">
        <v>643</v>
      </c>
      <c r="AH12" s="110">
        <v>5259.8410000000003</v>
      </c>
    </row>
    <row r="13" spans="1:35" ht="15" customHeight="1">
      <c r="A13" s="98">
        <v>1057</v>
      </c>
      <c r="B13" t="s">
        <v>11696</v>
      </c>
      <c r="C13" t="str" cm="1">
        <f t="array" ref="C13">_xlfn.IFS(A13&lt;2000,"SH",A13&lt;3000,"HH",A13&lt;4000,"NI",A13&lt;5000,"HB",A13&lt;6000,"NRW",A13&lt;7000,"HE",A13&lt;8000,"RP",A13&lt;9000,"BW",A13&lt;10000,"BY",A13&lt;11000,"SL",A13&lt;12000,"BE",A13&lt;13000,"BB",A13&lt;14000,"MV",A13&lt;15000,"SN",A13&lt;16000,"ST",A13&lt;17000,"TH")</f>
        <v>SH</v>
      </c>
      <c r="D13" t="s">
        <v>53</v>
      </c>
      <c r="E13">
        <v>622</v>
      </c>
      <c r="F13">
        <f t="shared" si="0"/>
        <v>2581.5790000000002</v>
      </c>
      <c r="G13">
        <f>VLOOKUP(D13,'Kreisfreie Städte u. Landkreise'!$C$9:$I$480,4,0)</f>
        <v>128686</v>
      </c>
      <c r="H13">
        <f>COUNTIF(Mapping!$A$1:$A$1315,'old version'!A13)</f>
        <v>3</v>
      </c>
      <c r="I13" cm="1">
        <f t="array" ref="I13">_xlfn.IFS(C13="SH",F13/$W$49,C13="HH",F13/$W$48,C13="NI",F13/$W$43,C13="HB",F13/$W$55,C13="NRW",F13/$W$40,C13="HE",F13/$W$44,C13="RP",F13/$W$46,C13="BW",F13/$W$42,C13="BY",F13/$W$41,C13="SL",F13/$W$54,C13="BE",F13/$W$45,C13="MV",F13/$W$53,C13="BB",F13/$W$50,C13="SN",F13/$W$47,C13="ST",F13/$W$52,C13="TH",F13/$W$51)</f>
        <v>2.6406773593011603E-2</v>
      </c>
      <c r="J13" cm="1">
        <f t="array" ref="J13">_xlfn.IFS(C13="SH",G13/$X$30,C13="HH",G13/$X$34,C13="NI",G13/$X$25,C13="HB",G13/$X$37,C13="NRW",G13/$X$22,C13="HE",G13/$X$26,C13="RP",G13/$X$27,C13="BW",G13/$X$24,C13="BY",G13/$X$23,C13="SL",G13/$X$36,C13="BE",G13/$X$29,C13="MV",G13/$X$35,C13="BB",G13/$X$31,C13="SN",G13/$X$28,C13="ST",G13/$X$32,C13="TH",G13/$X$33)</f>
        <v>4.4313360881542703E-2</v>
      </c>
      <c r="K13" cm="1">
        <f t="array" ref="K13">_xlfn.IFS(C13="SH",$Y$17,C13="HH",$Y$8,C13="NI",$Y$11,C13="HB",$Y$7,C13="NRW",$Y$12,C13="HE",$Y$9,C13="RP",$Y$13,C13="BW",$Y$3,C13="BY",$Y$4,C13="SL",$Y$14,C13="BE",$Y$5,C13="MV",$Y$10,C13="BB",$Y$6,C13="SN",$Y$15,C13="ST",$Y$16,C13="TH",$Y$18)</f>
        <v>13496.468220694282</v>
      </c>
      <c r="L13">
        <f t="shared" si="1"/>
        <v>537.65494531971115</v>
      </c>
      <c r="M13">
        <f t="shared" si="2"/>
        <v>179.21831510657037</v>
      </c>
      <c r="T13" s="46"/>
      <c r="U13" s="46" t="s">
        <v>12099</v>
      </c>
      <c r="V13" s="15">
        <v>29086</v>
      </c>
      <c r="W13" s="15">
        <v>28562</v>
      </c>
      <c r="X13" s="15">
        <v>29056</v>
      </c>
      <c r="Y13" s="15">
        <v>25022.83749790374</v>
      </c>
      <c r="AB13" s="106">
        <v>8135</v>
      </c>
      <c r="AC13" s="103" t="s">
        <v>12118</v>
      </c>
      <c r="AD13" s="103"/>
      <c r="AE13" s="103"/>
      <c r="AF13" s="106">
        <v>3</v>
      </c>
      <c r="AG13" s="103" t="s">
        <v>12137</v>
      </c>
      <c r="AH13" s="110">
        <v>4855.415</v>
      </c>
    </row>
    <row r="14" spans="1:35" ht="15" customHeight="1">
      <c r="A14" s="98">
        <v>1058</v>
      </c>
      <c r="B14" t="s">
        <v>11697</v>
      </c>
      <c r="C14" t="str" cm="1">
        <f t="array" ref="C14">_xlfn.IFS(A14&lt;2000,"SH",A14&lt;3000,"HH",A14&lt;4000,"NI",A14&lt;5000,"HB",A14&lt;6000,"NRW",A14&lt;7000,"HE",A14&lt;8000,"RP",A14&lt;9000,"BW",A14&lt;10000,"BY",A14&lt;11000,"SL",A14&lt;12000,"BE",A14&lt;13000,"BB",A14&lt;14000,"MV",A14&lt;15000,"SN",A14&lt;16000,"ST",A14&lt;17000,"TH")</f>
        <v>SH</v>
      </c>
      <c r="D14" t="s">
        <v>56</v>
      </c>
      <c r="E14">
        <v>605</v>
      </c>
      <c r="F14">
        <f t="shared" si="0"/>
        <v>7923.7759999999998</v>
      </c>
      <c r="G14">
        <f>VLOOKUP(D14,'Kreisfreie Städte u. Landkreise'!$C$9:$I$480,4,0)</f>
        <v>274098</v>
      </c>
      <c r="H14">
        <f>COUNTIF(Mapping!$A$1:$A$1315,'old version'!A14)</f>
        <v>7</v>
      </c>
      <c r="I14" cm="1">
        <f t="array" ref="I14">_xlfn.IFS(C14="SH",F14/$W$49,C14="HH",F14/$W$48,C14="NI",F14/$W$43,C14="HB",F14/$W$55,C14="NRW",F14/$W$40,C14="HE",F14/$W$44,C14="RP",F14/$W$46,C14="BW",F14/$W$42,C14="BY",F14/$W$41,C14="SL",F14/$W$54,C14="BE",F14/$W$45,C14="MV",F14/$W$53,C14="BB",F14/$W$50,C14="SN",F14/$W$47,C14="ST",F14/$W$52,C14="TH",F14/$W$51)</f>
        <v>8.1051696978376053E-2</v>
      </c>
      <c r="J14" cm="1">
        <f t="array" ref="J14">_xlfn.IFS(C14="SH",G14/$X$30,C14="HH",G14/$X$34,C14="NI",G14/$X$25,C14="HB",G14/$X$37,C14="NRW",G14/$X$22,C14="HE",G14/$X$26,C14="RP",G14/$X$27,C14="BW",G14/$X$24,C14="BY",G14/$X$23,C14="SL",G14/$X$36,C14="BE",G14/$X$29,C14="MV",G14/$X$35,C14="BB",G14/$X$31,C14="SN",G14/$X$28,C14="ST",G14/$X$32,C14="TH",G14/$X$33)</f>
        <v>9.4386363636363643E-2</v>
      </c>
      <c r="K14" cm="1">
        <f t="array" ref="K14">_xlfn.IFS(C14="SH",$Y$17,C14="HH",$Y$8,C14="NI",$Y$11,C14="HB",$Y$7,C14="NRW",$Y$12,C14="HE",$Y$9,C14="RP",$Y$13,C14="BW",$Y$3,C14="BY",$Y$4,C14="SL",$Y$14,C14="BE",$Y$5,C14="MV",$Y$10,C14="BB",$Y$6,C14="SN",$Y$15,C14="ST",$Y$16,C14="TH",$Y$18)</f>
        <v>13496.468220694282</v>
      </c>
      <c r="L14">
        <f t="shared" si="1"/>
        <v>1228.889831089306</v>
      </c>
      <c r="M14">
        <f t="shared" si="2"/>
        <v>175.55569015561514</v>
      </c>
      <c r="T14" s="46"/>
      <c r="U14" s="46" t="s">
        <v>12100</v>
      </c>
      <c r="V14" s="15">
        <v>9057</v>
      </c>
      <c r="W14" s="15"/>
      <c r="X14" s="15"/>
      <c r="Y14" s="15">
        <v>7791.7843367432497</v>
      </c>
      <c r="AB14" s="106">
        <v>8136</v>
      </c>
      <c r="AC14" s="103" t="s">
        <v>12118</v>
      </c>
      <c r="AD14" s="103"/>
      <c r="AE14" s="103"/>
      <c r="AF14" s="106">
        <v>3</v>
      </c>
      <c r="AG14" s="103" t="s">
        <v>651</v>
      </c>
      <c r="AH14" s="110">
        <v>14087.672</v>
      </c>
    </row>
    <row r="15" spans="1:35" ht="15" customHeight="1">
      <c r="A15" s="98">
        <v>1059</v>
      </c>
      <c r="B15" t="s">
        <v>11698</v>
      </c>
      <c r="C15" t="str" cm="1">
        <f t="array" ref="C15">_xlfn.IFS(A15&lt;2000,"SH",A15&lt;3000,"HH",A15&lt;4000,"NI",A15&lt;5000,"HB",A15&lt;6000,"NRW",A15&lt;7000,"HE",A15&lt;8000,"RP",A15&lt;9000,"BW",A15&lt;10000,"BY",A15&lt;11000,"SL",A15&lt;12000,"BE",A15&lt;13000,"BB",A15&lt;14000,"MV",A15&lt;15000,"SN",A15&lt;16000,"ST",A15&lt;17000,"TH")</f>
        <v>SH</v>
      </c>
      <c r="D15" t="s">
        <v>59</v>
      </c>
      <c r="E15">
        <v>541</v>
      </c>
      <c r="F15">
        <f t="shared" si="0"/>
        <v>5232.5140000000001</v>
      </c>
      <c r="G15">
        <f>VLOOKUP(D15,'Kreisfreie Städte u. Landkreise'!$C$9:$I$480,4,0)</f>
        <v>201156</v>
      </c>
      <c r="H15">
        <f>COUNTIF(Mapping!$A$1:$A$1315,'old version'!A15)</f>
        <v>7</v>
      </c>
      <c r="I15" cm="1">
        <f t="array" ref="I15">_xlfn.IFS(C15="SH",F15/$W$49,C15="HH",F15/$W$48,C15="NI",F15/$W$43,C15="HB",F15/$W$55,C15="NRW",F15/$W$40,C15="HE",F15/$W$44,C15="RP",F15/$W$46,C15="BW",F15/$W$42,C15="BY",F15/$W$41,C15="SL",F15/$W$54,C15="BE",F15/$W$45,C15="MV",F15/$W$53,C15="BB",F15/$W$50,C15="SN",F15/$W$47,C15="ST",F15/$W$52,C15="TH",F15/$W$51)</f>
        <v>5.3522984390663039E-2</v>
      </c>
      <c r="J15" cm="1">
        <f t="array" ref="J15">_xlfn.IFS(C15="SH",G15/$X$30,C15="HH",G15/$X$34,C15="NI",G15/$X$25,C15="HB",G15/$X$37,C15="NRW",G15/$X$22,C15="HE",G15/$X$26,C15="RP",G15/$X$27,C15="BW",G15/$X$24,C15="BY",G15/$X$23,C15="SL",G15/$X$36,C15="BE",G15/$X$29,C15="MV",G15/$X$35,C15="BB",G15/$X$31,C15="SN",G15/$X$28,C15="ST",G15/$X$32,C15="TH",G15/$X$33)</f>
        <v>6.9268595041322309E-2</v>
      </c>
      <c r="K15" cm="1">
        <f t="array" ref="K15">_xlfn.IFS(C15="SH",$Y$17,C15="HH",$Y$8,C15="NI",$Y$11,C15="HB",$Y$7,C15="NRW",$Y$12,C15="HE",$Y$9,C15="RP",$Y$13,C15="BW",$Y$3,C15="BY",$Y$4,C15="SL",$Y$14,C15="BE",$Y$5,C15="MV",$Y$10,C15="BB",$Y$6,C15="SN",$Y$15,C15="ST",$Y$16,C15="TH",$Y$18)</f>
        <v>13496.468220694282</v>
      </c>
      <c r="L15">
        <f t="shared" si="1"/>
        <v>881.75385822683597</v>
      </c>
      <c r="M15">
        <f t="shared" si="2"/>
        <v>125.964836889548</v>
      </c>
      <c r="T15" s="46"/>
      <c r="U15" s="46" t="s">
        <v>12101</v>
      </c>
      <c r="V15" s="15">
        <v>26447</v>
      </c>
      <c r="W15" s="15">
        <v>26085</v>
      </c>
      <c r="X15" s="15"/>
      <c r="Y15" s="15">
        <v>22752.492034210969</v>
      </c>
      <c r="AB15" s="106">
        <v>82</v>
      </c>
      <c r="AC15" s="103" t="s">
        <v>12118</v>
      </c>
      <c r="AD15" s="103"/>
      <c r="AE15" s="106">
        <v>2</v>
      </c>
      <c r="AF15" s="103"/>
      <c r="AG15" s="103" t="s">
        <v>12138</v>
      </c>
      <c r="AH15" s="110">
        <v>124538.91</v>
      </c>
    </row>
    <row r="16" spans="1:35" ht="15" customHeight="1">
      <c r="A16" s="98">
        <v>1060</v>
      </c>
      <c r="B16" t="s">
        <v>11699</v>
      </c>
      <c r="C16" t="str" cm="1">
        <f t="array" ref="C16">_xlfn.IFS(A16&lt;2000,"SH",A16&lt;3000,"HH",A16&lt;4000,"NI",A16&lt;5000,"HB",A16&lt;6000,"NRW",A16&lt;7000,"HE",A16&lt;8000,"RP",A16&lt;9000,"BW",A16&lt;10000,"BY",A16&lt;11000,"SL",A16&lt;12000,"BE",A16&lt;13000,"BB",A16&lt;14000,"MV",A16&lt;15000,"SN",A16&lt;16000,"ST",A16&lt;17000,"TH")</f>
        <v>SH</v>
      </c>
      <c r="D16" t="s">
        <v>62</v>
      </c>
      <c r="E16">
        <v>733</v>
      </c>
      <c r="F16">
        <f t="shared" si="0"/>
        <v>8594.3709999999992</v>
      </c>
      <c r="G16">
        <f>VLOOKUP(D16,'Kreisfreie Städte u. Landkreise'!$C$9:$I$480,4,0)</f>
        <v>277175</v>
      </c>
      <c r="H16">
        <f>COUNTIF(Mapping!$A$1:$A$1315,'old version'!A16)</f>
        <v>5</v>
      </c>
      <c r="I16" cm="1">
        <f t="array" ref="I16">_xlfn.IFS(C16="SH",F16/$W$49,C16="HH",F16/$W$48,C16="NI",F16/$W$43,C16="HB",F16/$W$55,C16="NRW",F16/$W$40,C16="HE",F16/$W$44,C16="RP",F16/$W$46,C16="BW",F16/$W$42,C16="BY",F16/$W$41,C16="SL",F16/$W$54,C16="BE",F16/$W$45,C16="MV",F16/$W$53,C16="BB",F16/$W$50,C16="SN",F16/$W$47,C16="ST",F16/$W$52,C16="TH",F16/$W$51)</f>
        <v>8.7911161801108806E-2</v>
      </c>
      <c r="J16" cm="1">
        <f t="array" ref="J16">_xlfn.IFS(C16="SH",G16/$X$30,C16="HH",G16/$X$34,C16="NI",G16/$X$25,C16="HB",G16/$X$37,C16="NRW",G16/$X$22,C16="HE",G16/$X$26,C16="RP",G16/$X$27,C16="BW",G16/$X$24,C16="BY",G16/$X$23,C16="SL",G16/$X$36,C16="BE",G16/$X$29,C16="MV",G16/$X$35,C16="BB",G16/$X$31,C16="SN",G16/$X$28,C16="ST",G16/$X$32,C16="TH",G16/$X$33)</f>
        <v>9.5445936639118462E-2</v>
      </c>
      <c r="K16" cm="1">
        <f t="array" ref="K16">_xlfn.IFS(C16="SH",$Y$17,C16="HH",$Y$8,C16="NI",$Y$11,C16="HB",$Y$7,C16="NRW",$Y$12,C16="HE",$Y$9,C16="RP",$Y$13,C16="BW",$Y$3,C16="BY",$Y$4,C16="SL",$Y$14,C16="BE",$Y$5,C16="MV",$Y$10,C16="BB",$Y$6,C16="SN",$Y$15,C16="ST",$Y$16,C16="TH",$Y$18)</f>
        <v>13496.468220694282</v>
      </c>
      <c r="L16">
        <f t="shared" si="1"/>
        <v>1262.7598383564412</v>
      </c>
      <c r="M16">
        <f t="shared" si="2"/>
        <v>252.55196767128822</v>
      </c>
      <c r="T16" s="46"/>
      <c r="U16" s="46" t="s">
        <v>12102</v>
      </c>
      <c r="V16" s="15">
        <v>17997</v>
      </c>
      <c r="W16" s="15">
        <v>19769</v>
      </c>
      <c r="X16" s="15">
        <v>20737</v>
      </c>
      <c r="Y16" s="15">
        <v>15482.91296327352</v>
      </c>
      <c r="AB16" s="106">
        <v>8211</v>
      </c>
      <c r="AC16" s="103" t="s">
        <v>12118</v>
      </c>
      <c r="AD16" s="103"/>
      <c r="AE16" s="103"/>
      <c r="AF16" s="106">
        <v>3</v>
      </c>
      <c r="AG16" s="103" t="s">
        <v>659</v>
      </c>
      <c r="AH16" s="110">
        <v>3008.3470000000002</v>
      </c>
    </row>
    <row r="17" spans="1:34" ht="15" customHeight="1">
      <c r="A17" s="98">
        <v>1061</v>
      </c>
      <c r="B17" t="s">
        <v>11700</v>
      </c>
      <c r="C17" t="str" cm="1">
        <f t="array" ref="C17">_xlfn.IFS(A17&lt;2000,"SH",A17&lt;3000,"HH",A17&lt;4000,"NI",A17&lt;5000,"HB",A17&lt;6000,"NRW",A17&lt;7000,"HE",A17&lt;8000,"RP",A17&lt;9000,"BW",A17&lt;10000,"BY",A17&lt;11000,"SL",A17&lt;12000,"BE",A17&lt;13000,"BB",A17&lt;14000,"MV",A17&lt;15000,"SN",A17&lt;16000,"ST",A17&lt;17000,"TH")</f>
        <v>SH</v>
      </c>
      <c r="D17" t="s">
        <v>65</v>
      </c>
      <c r="E17">
        <v>650</v>
      </c>
      <c r="F17">
        <f t="shared" si="0"/>
        <v>4072.4540000000002</v>
      </c>
      <c r="G17">
        <f>VLOOKUP(D17,'Kreisfreie Städte u. Landkreise'!$C$9:$I$480,4,0)</f>
        <v>131013</v>
      </c>
      <c r="H17">
        <f>COUNTIF(Mapping!$A$1:$A$1315,'old version'!A17)</f>
        <v>9</v>
      </c>
      <c r="I17" cm="1">
        <f t="array" ref="I17">_xlfn.IFS(C17="SH",F17/$W$49,C17="HH",F17/$W$48,C17="NI",F17/$W$43,C17="HB",F17/$W$55,C17="NRW",F17/$W$40,C17="HE",F17/$W$44,C17="RP",F17/$W$46,C17="BW",F17/$W$42,C17="BY",F17/$W$41,C17="SL",F17/$W$54,C17="BE",F17/$W$45,C17="MV",F17/$W$53,C17="BB",F17/$W$50,C17="SN",F17/$W$47,C17="ST",F17/$W$52,C17="TH",F17/$W$51)</f>
        <v>4.1656819623166468E-2</v>
      </c>
      <c r="J17" cm="1">
        <f t="array" ref="J17">_xlfn.IFS(C17="SH",G17/$X$30,C17="HH",G17/$X$34,C17="NI",G17/$X$25,C17="HB",G17/$X$37,C17="NRW",G17/$X$22,C17="HE",G17/$X$26,C17="RP",G17/$X$27,C17="BW",G17/$X$24,C17="BY",G17/$X$23,C17="SL",G17/$X$36,C17="BE",G17/$X$29,C17="MV",G17/$X$35,C17="BB",G17/$X$31,C17="SN",G17/$X$28,C17="ST",G17/$X$32,C17="TH",G17/$X$33)</f>
        <v>4.5114669421487605E-2</v>
      </c>
      <c r="K17" cm="1">
        <f t="array" ref="K17">_xlfn.IFS(C17="SH",$Y$17,C17="HH",$Y$8,C17="NI",$Y$11,C17="HB",$Y$7,C17="NRW",$Y$12,C17="HE",$Y$9,C17="RP",$Y$13,C17="BW",$Y$3,C17="BY",$Y$4,C17="SL",$Y$14,C17="BE",$Y$5,C17="MV",$Y$10,C17="BB",$Y$6,C17="SN",$Y$15,C17="ST",$Y$16,C17="TH",$Y$18)</f>
        <v>13496.468220694282</v>
      </c>
      <c r="L17">
        <f t="shared" si="1"/>
        <v>597.22151215549161</v>
      </c>
      <c r="M17">
        <f t="shared" si="2"/>
        <v>66.357945795054619</v>
      </c>
      <c r="T17" s="46"/>
      <c r="U17" s="46" t="s">
        <v>12103</v>
      </c>
      <c r="V17" s="15">
        <v>15688</v>
      </c>
      <c r="W17" s="15">
        <v>15013</v>
      </c>
      <c r="X17" s="15">
        <v>14437</v>
      </c>
      <c r="Y17" s="15">
        <v>13496.468220694282</v>
      </c>
      <c r="AB17" s="106">
        <v>8212</v>
      </c>
      <c r="AC17" s="103" t="s">
        <v>12118</v>
      </c>
      <c r="AD17" s="103"/>
      <c r="AE17" s="103"/>
      <c r="AF17" s="106">
        <v>3</v>
      </c>
      <c r="AG17" s="103" t="s">
        <v>662</v>
      </c>
      <c r="AH17" s="110">
        <v>20474.623</v>
      </c>
    </row>
    <row r="18" spans="1:34">
      <c r="A18" s="98">
        <v>3157</v>
      </c>
      <c r="B18" t="s">
        <v>11701</v>
      </c>
      <c r="C18" t="str" cm="1">
        <f t="array" ref="C18">_xlfn.IFS(A18&lt;2000,"SH",A18&lt;3000,"HH",A18&lt;4000,"NI",A18&lt;5000,"HB",A18&lt;6000,"NRW",A18&lt;7000,"HE",A18&lt;8000,"RP",A18&lt;9000,"BW",A18&lt;10000,"BY",A18&lt;11000,"SL",A18&lt;12000,"BE",A18&lt;13000,"BB",A18&lt;14000,"MV",A18&lt;15000,"SN",A18&lt;16000,"ST",A18&lt;17000,"TH")</f>
        <v>NI</v>
      </c>
      <c r="D18" t="s">
        <v>103</v>
      </c>
      <c r="E18">
        <v>577</v>
      </c>
      <c r="F18">
        <f t="shared" si="0"/>
        <v>2925.05</v>
      </c>
      <c r="G18">
        <f>VLOOKUP(D18,'Kreisfreie Städte u. Landkreise'!$C$9:$I$480,4,0)</f>
        <v>134801</v>
      </c>
      <c r="H18">
        <f>COUNTIF(Mapping!$A$1:$A$1315,'old version'!A18)</f>
        <v>5</v>
      </c>
      <c r="I18" cm="1">
        <f t="array" ref="I18">_xlfn.IFS(C18="SH",F18/$W$49,C18="HH",F18/$W$48,C18="NI",F18/$W$43,C18="HB",F18/$W$55,C18="NRW",F18/$W$40,C18="HE",F18/$W$44,C18="RP",F18/$W$46,C18="BW",F18/$W$42,C18="BY",F18/$W$41,C18="SL",F18/$W$54,C18="BE",F18/$W$45,C18="MV",F18/$W$53,C18="BB",F18/$W$50,C18="SN",F18/$W$47,C18="ST",F18/$W$52,C18="TH",F18/$W$51)</f>
        <v>9.5267330215349343E-3</v>
      </c>
      <c r="J18" cm="1">
        <f t="array" ref="J18">_xlfn.IFS(C18="SH",G18/$X$30,C18="HH",G18/$X$34,C18="NI",G18/$X$25,C18="HB",G18/$X$37,C18="NRW",G18/$X$22,C18="HE",G18/$X$26,C18="RP",G18/$X$27,C18="BW",G18/$X$24,C18="BY",G18/$X$23,C18="SL",G18/$X$36,C18="BE",G18/$X$29,C18="MV",G18/$X$35,C18="BB",G18/$X$31,C18="SN",G18/$X$28,C18="ST",G18/$X$32,C18="TH",G18/$X$33)</f>
        <v>1.6862772079059295E-2</v>
      </c>
      <c r="K18" cm="1">
        <f t="array" ref="K18">_xlfn.IFS(C18="SH",$Y$17,C18="HH",$Y$8,C18="NI",$Y$11,C18="HB",$Y$7,C18="NRW",$Y$12,C18="HE",$Y$9,C18="RP",$Y$13,C18="BW",$Y$3,C18="BY",$Y$4,C18="SL",$Y$14,C18="BE",$Y$5,C18="MV",$Y$10,C18="BB",$Y$6,C18="SN",$Y$15,C18="ST",$Y$16,C18="TH",$Y$18)</f>
        <v>49111.383531779305</v>
      </c>
      <c r="L18">
        <f t="shared" si="1"/>
        <v>738.08331004411264</v>
      </c>
      <c r="M18">
        <f t="shared" si="2"/>
        <v>147.61666200882252</v>
      </c>
      <c r="T18" s="46"/>
      <c r="U18" s="46" t="s">
        <v>12104</v>
      </c>
      <c r="V18" s="15">
        <v>15643</v>
      </c>
      <c r="W18" s="15">
        <v>15306</v>
      </c>
      <c r="X18" s="15"/>
      <c r="Y18" s="15">
        <v>13457.754485996982</v>
      </c>
      <c r="AB18" s="106">
        <v>8215</v>
      </c>
      <c r="AC18" s="103" t="s">
        <v>12118</v>
      </c>
      <c r="AD18" s="103"/>
      <c r="AE18" s="103"/>
      <c r="AF18" s="106">
        <v>3</v>
      </c>
      <c r="AG18" s="103" t="s">
        <v>12139</v>
      </c>
      <c r="AH18" s="110">
        <v>16793.146000000001</v>
      </c>
    </row>
    <row r="19" spans="1:34">
      <c r="A19" s="98">
        <v>1062</v>
      </c>
      <c r="B19" t="s">
        <v>11702</v>
      </c>
      <c r="C19" t="str" cm="1">
        <f t="array" ref="C19">_xlfn.IFS(A19&lt;2000,"SH",A19&lt;3000,"HH",A19&lt;4000,"NI",A19&lt;5000,"HB",A19&lt;6000,"NRW",A19&lt;7000,"HE",A19&lt;8000,"RP",A19&lt;9000,"BW",A19&lt;10000,"BY",A19&lt;11000,"SL",A19&lt;12000,"BE",A19&lt;13000,"BB",A19&lt;14000,"MV",A19&lt;15000,"SN",A19&lt;16000,"ST",A19&lt;17000,"TH")</f>
        <v>SH</v>
      </c>
      <c r="D19" t="s">
        <v>68</v>
      </c>
      <c r="E19">
        <v>901</v>
      </c>
      <c r="F19">
        <f t="shared" si="0"/>
        <v>8197.5229999999992</v>
      </c>
      <c r="G19">
        <f>VLOOKUP(D19,'Kreisfreie Städte u. Landkreise'!$C$9:$I$480,4,0)</f>
        <v>244156</v>
      </c>
      <c r="H19">
        <f>COUNTIF(Mapping!$A$1:$A$1315,'old version'!A19)</f>
        <v>5</v>
      </c>
      <c r="I19" cm="1">
        <f t="array" ref="I19">_xlfn.IFS(C19="SH",F19/$W$49,C19="HH",F19/$W$48,C19="NI",F19/$W$43,C19="HB",F19/$W$55,C19="NRW",F19/$W$40,C19="HE",F19/$W$44,C19="RP",F19/$W$46,C19="BW",F19/$W$42,C19="BY",F19/$W$41,C19="SL",F19/$W$54,C19="BE",F19/$W$45,C19="MV",F19/$W$53,C19="BB",F19/$W$50,C19="SN",F19/$W$47,C19="ST",F19/$W$52,C19="TH",F19/$W$51)</f>
        <v>8.3851834045948315E-2</v>
      </c>
      <c r="J19" cm="1">
        <f t="array" ref="J19">_xlfn.IFS(C19="SH",G19/$X$30,C19="HH",G19/$X$34,C19="NI",G19/$X$25,C19="HB",G19/$X$37,C19="NRW",G19/$X$22,C19="HE",G19/$X$26,C19="RP",G19/$X$27,C19="BW",G19/$X$24,C19="BY",G19/$X$23,C19="SL",G19/$X$36,C19="BE",G19/$X$29,C19="MV",G19/$X$35,C19="BB",G19/$X$31,C19="SN",G19/$X$28,C19="ST",G19/$X$32,C19="TH",G19/$X$33)</f>
        <v>8.4075757575757581E-2</v>
      </c>
      <c r="K19" cm="1">
        <f t="array" ref="K19">_xlfn.IFS(C19="SH",$Y$17,C19="HH",$Y$8,C19="NI",$Y$11,C19="HB",$Y$7,C19="NRW",$Y$12,C19="HE",$Y$9,C19="RP",$Y$13,C19="BW",$Y$3,C19="BY",$Y$4,C19="SL",$Y$14,C19="BE",$Y$5,C19="MV",$Y$10,C19="BB",$Y$6,C19="SN",$Y$15,C19="ST",$Y$16,C19="TH",$Y$18)</f>
        <v>13496.468220694282</v>
      </c>
      <c r="L19">
        <f t="shared" si="1"/>
        <v>1133.9702460510246</v>
      </c>
      <c r="M19">
        <f t="shared" si="2"/>
        <v>226.79404921020492</v>
      </c>
      <c r="T19" s="15"/>
      <c r="U19" s="15"/>
      <c r="V19" s="15">
        <v>596300</v>
      </c>
      <c r="W19" s="15"/>
      <c r="X19" s="15"/>
      <c r="Y19" s="15">
        <v>513000</v>
      </c>
      <c r="AB19" s="106">
        <v>8216</v>
      </c>
      <c r="AC19" s="103" t="s">
        <v>12118</v>
      </c>
      <c r="AD19" s="103"/>
      <c r="AE19" s="103"/>
      <c r="AF19" s="106">
        <v>3</v>
      </c>
      <c r="AG19" s="103" t="s">
        <v>12140</v>
      </c>
      <c r="AH19" s="110">
        <v>10213.266</v>
      </c>
    </row>
    <row r="20" spans="1:34">
      <c r="A20" s="98">
        <v>2000</v>
      </c>
      <c r="B20" t="s">
        <v>11703</v>
      </c>
      <c r="C20" t="str" cm="1">
        <f t="array" ref="C20">_xlfn.IFS(A20&lt;2000,"SH",A20&lt;3000,"HH",A20&lt;4000,"NI",A20&lt;5000,"HB",A20&lt;6000,"NRW",A20&lt;7000,"HE",A20&lt;8000,"RP",A20&lt;9000,"BW",A20&lt;10000,"BY",A20&lt;11000,"SL",A20&lt;12000,"BE",A20&lt;13000,"BB",A20&lt;14000,"MV",A20&lt;15000,"SN",A20&lt;16000,"ST",A20&lt;17000,"TH")</f>
        <v>HH</v>
      </c>
      <c r="D20" t="s">
        <v>74</v>
      </c>
      <c r="E20">
        <v>1156</v>
      </c>
      <c r="F20">
        <f t="shared" si="0"/>
        <v>118912.22500000001</v>
      </c>
      <c r="G20">
        <f>VLOOKUP(D20,'Kreisfreie Städte u. Landkreise'!$C$9:$I$480,4,0)</f>
        <v>1847253</v>
      </c>
      <c r="H20">
        <f>COUNTIF(Mapping!$A$1:$A$1315,'old version'!A20)</f>
        <v>1</v>
      </c>
      <c r="I20" cm="1">
        <f t="array" ref="I20">_xlfn.IFS(C20="SH",F20/$W$49,C20="HH",F20/$W$48,C20="NI",F20/$W$43,C20="HB",F20/$W$55,C20="NRW",F20/$W$40,C20="HE",F20/$W$44,C20="RP",F20/$W$46,C20="BW",F20/$W$42,C20="BY",F20/$W$41,C20="SL",F20/$W$54,C20="BE",F20/$W$45,C20="MV",F20/$W$53,C20="BB",F20/$W$50,C20="SN",F20/$W$47,C20="ST",F20/$W$52,C20="TH",F20/$W$51)</f>
        <v>0.96464853573456644</v>
      </c>
      <c r="J20" cm="1">
        <f t="array" ref="J20">_xlfn.IFS(C20="SH",G20/$X$30,C20="HH",G20/$X$34,C20="NI",G20/$X$25,C20="HB",G20/$X$37,C20="NRW",G20/$X$22,C20="HE",G20/$X$26,C20="RP",G20/$X$27,C20="BW",G20/$X$24,C20="BY",G20/$X$23,C20="SL",G20/$X$36,C20="BE",G20/$X$29,C20="MV",G20/$X$35,C20="BB",G20/$X$31,C20="SN",G20/$X$28,C20="ST",G20/$X$32,C20="TH",G20/$X$33)</f>
        <v>1.0001369788846779</v>
      </c>
      <c r="K20" cm="1">
        <f t="array" ref="K20">_xlfn.IFS(C20="SH",$Y$17,C20="HH",$Y$8,C20="NI",$Y$11,C20="HB",$Y$7,C20="NRW",$Y$12,C20="HE",$Y$9,C20="RP",$Y$13,C20="BW",$Y$3,C20="BY",$Y$4,C20="SL",$Y$14,C20="BE",$Y$5,C20="MV",$Y$10,C20="BB",$Y$6,C20="SN",$Y$15,C20="ST",$Y$16,C20="TH",$Y$18)</f>
        <v>11910.925708535971</v>
      </c>
      <c r="L20">
        <f t="shared" si="1"/>
        <v>11806.882201386863</v>
      </c>
      <c r="M20">
        <f t="shared" si="2"/>
        <v>11806.882201386863</v>
      </c>
      <c r="T20" s="15"/>
      <c r="U20" s="15"/>
      <c r="V20" s="15"/>
      <c r="W20" s="15"/>
      <c r="X20" s="15"/>
      <c r="Y20" s="15"/>
      <c r="AB20" s="106">
        <v>8221</v>
      </c>
      <c r="AC20" s="103" t="s">
        <v>12118</v>
      </c>
      <c r="AD20" s="103"/>
      <c r="AE20" s="103"/>
      <c r="AF20" s="106">
        <v>3</v>
      </c>
      <c r="AG20" s="103" t="s">
        <v>673</v>
      </c>
      <c r="AH20" s="110">
        <v>9166.9339999999993</v>
      </c>
    </row>
    <row r="21" spans="1:34">
      <c r="A21" s="98">
        <v>3101</v>
      </c>
      <c r="B21" t="s">
        <v>11704</v>
      </c>
      <c r="C21" t="str" cm="1">
        <f t="array" ref="C21">_xlfn.IFS(A21&lt;2000,"SH",A21&lt;3000,"HH",A21&lt;4000,"NI",A21&lt;5000,"HB",A21&lt;6000,"NRW",A21&lt;7000,"HE",A21&lt;8000,"RP",A21&lt;9000,"BW",A21&lt;10000,"BY",A21&lt;11000,"SL",A21&lt;12000,"BE",A21&lt;13000,"BB",A21&lt;14000,"MV",A21&lt;15000,"SN",A21&lt;16000,"ST",A21&lt;17000,"TH")</f>
        <v>NI</v>
      </c>
      <c r="D21" t="s">
        <v>81</v>
      </c>
      <c r="E21">
        <v>815</v>
      </c>
      <c r="F21">
        <f t="shared" si="0"/>
        <v>19370.506000000001</v>
      </c>
      <c r="G21">
        <f>VLOOKUP(D21,'Kreisfreie Städte u. Landkreise'!$C$9:$I$480,4,0)</f>
        <v>249406</v>
      </c>
      <c r="H21">
        <f>COUNTIF(Mapping!$A$1:$A$1315,'old version'!A21)</f>
        <v>1</v>
      </c>
      <c r="I21" cm="1">
        <f t="array" ref="I21">_xlfn.IFS(C21="SH",F21/$W$49,C21="HH",F21/$W$48,C21="NI",F21/$W$43,C21="HB",F21/$W$55,C21="NRW",F21/$W$40,C21="HE",F21/$W$44,C21="RP",F21/$W$46,C21="BW",F21/$W$42,C21="BY",F21/$W$41,C21="SL",F21/$W$54,C21="BE",F21/$W$45,C21="MV",F21/$W$53,C21="BB",F21/$W$50,C21="SN",F21/$W$47,C21="ST",F21/$W$52,C21="TH",F21/$W$51)</f>
        <v>6.3088712724240811E-2</v>
      </c>
      <c r="J21" cm="1">
        <f t="array" ref="J21">_xlfn.IFS(C21="SH",G21/$X$30,C21="HH",G21/$X$34,C21="NI",G21/$X$25,C21="HB",G21/$X$37,C21="NRW",G21/$X$22,C21="HE",G21/$X$26,C21="RP",G21/$X$27,C21="BW",G21/$X$24,C21="BY",G21/$X$23,C21="SL",G21/$X$36,C21="BE",G21/$X$29,C21="MV",G21/$X$35,C21="BB",G21/$X$31,C21="SN",G21/$X$28,C21="ST",G21/$X$32,C21="TH",G21/$X$33)</f>
        <v>3.1199149362021516E-2</v>
      </c>
      <c r="K21" cm="1">
        <f t="array" ref="K21">_xlfn.IFS(C21="SH",$Y$17,C21="HH",$Y$8,C21="NI",$Y$11,C21="HB",$Y$7,C21="NRW",$Y$12,C21="HE",$Y$9,C21="RP",$Y$13,C21="BW",$Y$3,C21="BY",$Y$4,C21="SL",$Y$14,C21="BE",$Y$5,C21="MV",$Y$10,C21="BB",$Y$6,C21="SN",$Y$15,C21="ST",$Y$16,C21="TH",$Y$18)</f>
        <v>49111.383531779305</v>
      </c>
      <c r="L21">
        <f t="shared" si="1"/>
        <v>1923.7685344192387</v>
      </c>
      <c r="M21">
        <f t="shared" si="2"/>
        <v>1923.7685344192387</v>
      </c>
      <c r="T21" s="15"/>
      <c r="U21" s="15" t="s">
        <v>12087</v>
      </c>
      <c r="V21" s="15">
        <v>2019</v>
      </c>
      <c r="W21" s="15" t="s">
        <v>12105</v>
      </c>
      <c r="X21" s="15"/>
      <c r="Y21" s="15"/>
      <c r="AB21" s="106">
        <v>8222</v>
      </c>
      <c r="AC21" s="103" t="s">
        <v>12118</v>
      </c>
      <c r="AD21" s="103"/>
      <c r="AE21" s="103"/>
      <c r="AF21" s="106">
        <v>3</v>
      </c>
      <c r="AG21" s="103" t="s">
        <v>12141</v>
      </c>
      <c r="AH21" s="110">
        <v>20921.098000000002</v>
      </c>
    </row>
    <row r="22" spans="1:34">
      <c r="A22" s="98">
        <v>3151</v>
      </c>
      <c r="B22" t="s">
        <v>11705</v>
      </c>
      <c r="C22" t="str" cm="1">
        <f t="array" ref="C22">_xlfn.IFS(A22&lt;2000,"SH",A22&lt;3000,"HH",A22&lt;4000,"NI",A22&lt;5000,"HB",A22&lt;6000,"NRW",A22&lt;7000,"HE",A22&lt;8000,"RP",A22&lt;9000,"BW",A22&lt;10000,"BY",A22&lt;11000,"SL",A22&lt;12000,"BE",A22&lt;13000,"BB",A22&lt;14000,"MV",A22&lt;15000,"SN",A22&lt;16000,"ST",A22&lt;17000,"TH")</f>
        <v>NI</v>
      </c>
      <c r="D22" t="s">
        <v>91</v>
      </c>
      <c r="E22">
        <v>592</v>
      </c>
      <c r="F22">
        <f t="shared" si="0"/>
        <v>3680.8270000000002</v>
      </c>
      <c r="G22">
        <f>VLOOKUP(D22,'Kreisfreie Städte u. Landkreise'!$C$9:$I$480,4,0)</f>
        <v>176523</v>
      </c>
      <c r="H22">
        <f>COUNTIF(Mapping!$A$1:$A$1315,'old version'!A22)</f>
        <v>4</v>
      </c>
      <c r="I22" cm="1">
        <f t="array" ref="I22">_xlfn.IFS(C22="SH",F22/$W$49,C22="HH",F22/$W$48,C22="NI",F22/$W$43,C22="HB",F22/$W$55,C22="NRW",F22/$W$40,C22="HE",F22/$W$44,C22="RP",F22/$W$46,C22="BW",F22/$W$42,C22="BY",F22/$W$41,C22="SL",F22/$W$54,C22="BE",F22/$W$45,C22="MV",F22/$W$53,C22="BB",F22/$W$50,C22="SN",F22/$W$47,C22="ST",F22/$W$52,C22="TH",F22/$W$51)</f>
        <v>1.1988258705819514E-2</v>
      </c>
      <c r="J22" cm="1">
        <f t="array" ref="J22">_xlfn.IFS(C22="SH",G22/$X$30,C22="HH",G22/$X$34,C22="NI",G22/$X$25,C22="HB",G22/$X$37,C22="NRW",G22/$X$22,C22="HE",G22/$X$26,C22="RP",G22/$X$27,C22="BW",G22/$X$24,C22="BY",G22/$X$23,C22="SL",G22/$X$36,C22="BE",G22/$X$29,C22="MV",G22/$X$35,C22="BB",G22/$X$31,C22="SN",G22/$X$28,C22="ST",G22/$X$32,C22="TH",G22/$X$33)</f>
        <v>2.2081936452339253E-2</v>
      </c>
      <c r="K22" cm="1">
        <f t="array" ref="K22">_xlfn.IFS(C22="SH",$Y$17,C22="HH",$Y$8,C22="NI",$Y$11,C22="HB",$Y$7,C22="NRW",$Y$12,C22="HE",$Y$9,C22="RP",$Y$13,C22="BW",$Y$3,C22="BY",$Y$4,C22="SL",$Y$14,C22="BE",$Y$5,C22="MV",$Y$10,C22="BB",$Y$6,C22="SN",$Y$15,C22="ST",$Y$16,C22="TH",$Y$18)</f>
        <v>49111.383531779305</v>
      </c>
      <c r="L22">
        <f t="shared" si="1"/>
        <v>960.54583047133201</v>
      </c>
      <c r="M22">
        <f t="shared" si="2"/>
        <v>240.136457617833</v>
      </c>
      <c r="T22" s="15"/>
      <c r="U22" s="15">
        <v>5000</v>
      </c>
      <c r="V22" s="15" t="s">
        <v>231</v>
      </c>
      <c r="W22" s="15">
        <v>17947</v>
      </c>
      <c r="X22" s="15">
        <f>W22*1000</f>
        <v>17947000</v>
      </c>
      <c r="Y22" s="15"/>
      <c r="AB22" s="106">
        <v>8225</v>
      </c>
      <c r="AC22" s="103" t="s">
        <v>12118</v>
      </c>
      <c r="AD22" s="103"/>
      <c r="AE22" s="103"/>
      <c r="AF22" s="106">
        <v>3</v>
      </c>
      <c r="AG22" s="103" t="s">
        <v>679</v>
      </c>
      <c r="AH22" s="110">
        <v>4629.6379999999999</v>
      </c>
    </row>
    <row r="23" spans="1:34">
      <c r="A23" s="98">
        <v>3159</v>
      </c>
      <c r="B23" t="s">
        <v>11706</v>
      </c>
      <c r="C23" t="str" cm="1">
        <f t="array" ref="C23">_xlfn.IFS(A23&lt;2000,"SH",A23&lt;3000,"HH",A23&lt;4000,"NI",A23&lt;5000,"HB",A23&lt;6000,"NRW",A23&lt;7000,"HE",A23&lt;8000,"RP",A23&lt;9000,"BW",A23&lt;10000,"BY",A23&lt;11000,"SL",A23&lt;12000,"BE",A23&lt;13000,"BB",A23&lt;14000,"MV",A23&lt;15000,"SN",A23&lt;16000,"ST",A23&lt;17000,"TH")</f>
        <v>NI</v>
      </c>
      <c r="D23" t="s">
        <v>109</v>
      </c>
      <c r="E23">
        <v>641</v>
      </c>
      <c r="F23">
        <f t="shared" si="0"/>
        <v>11724.043</v>
      </c>
      <c r="G23">
        <f>VLOOKUP(D23,'Kreisfreie Städte u. Landkreise'!$C$9:$I$480,4,0)</f>
        <v>326041</v>
      </c>
      <c r="H23">
        <f>COUNTIF(Mapping!$A$1:$A$1315,'old version'!A23)</f>
        <v>5</v>
      </c>
      <c r="I23" cm="1">
        <f t="array" ref="I23">_xlfn.IFS(C23="SH",F23/$W$49,C23="HH",F23/$W$48,C23="NI",F23/$W$43,C23="HB",F23/$W$55,C23="NRW",F23/$W$40,C23="HE",F23/$W$44,C23="RP",F23/$W$46,C23="BW",F23/$W$42,C23="BY",F23/$W$41,C23="SL",F23/$W$54,C23="BE",F23/$W$45,C23="MV",F23/$W$53,C23="BB",F23/$W$50,C23="SN",F23/$W$47,C23="ST",F23/$W$52,C23="TH",F23/$W$51)</f>
        <v>3.8184587475084353E-2</v>
      </c>
      <c r="J23" cm="1">
        <f t="array" ref="J23">_xlfn.IFS(C23="SH",G23/$X$30,C23="HH",G23/$X$34,C23="NI",G23/$X$25,C23="HB",G23/$X$37,C23="NRW",G23/$X$22,C23="HE",G23/$X$26,C23="RP",G23/$X$27,C23="BW",G23/$X$24,C23="BY",G23/$X$23,C23="SL",G23/$X$36,C23="BE",G23/$X$29,C23="MV",G23/$X$35,C23="BB",G23/$X$31,C23="SN",G23/$X$28,C23="ST",G23/$X$32,C23="TH",G23/$X$33)</f>
        <v>4.0785714285714286E-2</v>
      </c>
      <c r="K23" cm="1">
        <f t="array" ref="K23">_xlfn.IFS(C23="SH",$Y$17,C23="HH",$Y$8,C23="NI",$Y$11,C23="HB",$Y$7,C23="NRW",$Y$12,C23="HE",$Y$9,C23="RP",$Y$13,C23="BW",$Y$3,C23="BY",$Y$4,C23="SL",$Y$14,C23="BE",$Y$5,C23="MV",$Y$10,C23="BB",$Y$6,C23="SN",$Y$15,C23="ST",$Y$16,C23="TH",$Y$18)</f>
        <v>49111.383531779305</v>
      </c>
      <c r="L23">
        <f t="shared" si="1"/>
        <v>1971.1066228003745</v>
      </c>
      <c r="M23">
        <f t="shared" si="2"/>
        <v>394.22132456007489</v>
      </c>
      <c r="T23" s="15"/>
      <c r="U23" s="15">
        <v>9000</v>
      </c>
      <c r="V23" s="15" t="s">
        <v>772</v>
      </c>
      <c r="W23" s="15">
        <v>13125</v>
      </c>
      <c r="X23" s="15">
        <f t="shared" ref="X23:X37" si="3">W23*1000</f>
        <v>13125000</v>
      </c>
      <c r="Y23" s="15"/>
      <c r="AB23" s="106">
        <v>8226</v>
      </c>
      <c r="AC23" s="103" t="s">
        <v>12118</v>
      </c>
      <c r="AD23" s="103"/>
      <c r="AE23" s="103"/>
      <c r="AF23" s="106">
        <v>3</v>
      </c>
      <c r="AG23" s="103" t="s">
        <v>682</v>
      </c>
      <c r="AH23" s="110">
        <v>18763.333999999999</v>
      </c>
    </row>
    <row r="24" spans="1:34">
      <c r="A24" s="98">
        <v>3153</v>
      </c>
      <c r="B24" t="s">
        <v>11707</v>
      </c>
      <c r="C24" t="str" cm="1">
        <f t="array" ref="C24">_xlfn.IFS(A24&lt;2000,"SH",A24&lt;3000,"HH",A24&lt;4000,"NI",A24&lt;5000,"HB",A24&lt;6000,"NRW",A24&lt;7000,"HE",A24&lt;8000,"RP",A24&lt;9000,"BW",A24&lt;10000,"BY",A24&lt;11000,"SL",A24&lt;12000,"BE",A24&lt;13000,"BB",A24&lt;14000,"MV",A24&lt;15000,"SN",A24&lt;16000,"ST",A24&lt;17000,"TH")</f>
        <v>NI</v>
      </c>
      <c r="D24" t="s">
        <v>94</v>
      </c>
      <c r="E24">
        <v>542</v>
      </c>
      <c r="F24">
        <f t="shared" si="0"/>
        <v>4115.8940000000002</v>
      </c>
      <c r="G24">
        <f>VLOOKUP(D24,'Kreisfreie Städte u. Landkreise'!$C$9:$I$480,4,0)</f>
        <v>136292</v>
      </c>
      <c r="H24">
        <f>COUNTIF(Mapping!$A$1:$A$1315,'old version'!A24)</f>
        <v>5</v>
      </c>
      <c r="I24" cm="1">
        <f t="array" ref="I24">_xlfn.IFS(C24="SH",F24/$W$49,C24="HH",F24/$W$48,C24="NI",F24/$W$43,C24="HB",F24/$W$55,C24="NRW",F24/$W$40,C24="HE",F24/$W$44,C24="RP",F24/$W$46,C24="BW",F24/$W$42,C24="BY",F24/$W$41,C24="SL",F24/$W$54,C24="BE",F24/$W$45,C24="MV",F24/$W$53,C24="BB",F24/$W$50,C24="SN",F24/$W$47,C24="ST",F24/$W$52,C24="TH",F24/$W$51)</f>
        <v>1.3405248895894945E-2</v>
      </c>
      <c r="J24" cm="1">
        <f t="array" ref="J24">_xlfn.IFS(C24="SH",G24/$X$30,C24="HH",G24/$X$34,C24="NI",G24/$X$25,C24="HB",G24/$X$37,C24="NRW",G24/$X$22,C24="HE",G24/$X$26,C24="RP",G24/$X$27,C24="BW",G24/$X$24,C24="BY",G24/$X$23,C24="SL",G24/$X$36,C24="BE",G24/$X$29,C24="MV",G24/$X$35,C24="BB",G24/$X$31,C24="SN",G24/$X$28,C24="ST",G24/$X$32,C24="TH",G24/$X$33)</f>
        <v>1.7049286965223918E-2</v>
      </c>
      <c r="K24" cm="1">
        <f t="array" ref="K24">_xlfn.IFS(C24="SH",$Y$17,C24="HH",$Y$8,C24="NI",$Y$11,C24="HB",$Y$7,C24="NRW",$Y$12,C24="HE",$Y$9,C24="RP",$Y$13,C24="BW",$Y$3,C24="BY",$Y$4,C24="SL",$Y$14,C24="BE",$Y$5,C24="MV",$Y$10,C24="BB",$Y$6,C24="SN",$Y$15,C24="ST",$Y$16,C24="TH",$Y$18)</f>
        <v>49111.383531779305</v>
      </c>
      <c r="L24">
        <f t="shared" si="1"/>
        <v>792.57313328567261</v>
      </c>
      <c r="M24">
        <f t="shared" si="2"/>
        <v>158.51462665713453</v>
      </c>
      <c r="T24" s="15"/>
      <c r="U24" s="15">
        <v>8000</v>
      </c>
      <c r="V24" s="15" t="s">
        <v>604</v>
      </c>
      <c r="W24" s="15">
        <v>11100</v>
      </c>
      <c r="X24" s="15">
        <f t="shared" si="3"/>
        <v>11100000</v>
      </c>
      <c r="Y24" s="15"/>
      <c r="AB24" s="106">
        <v>8231</v>
      </c>
      <c r="AC24" s="103" t="s">
        <v>12118</v>
      </c>
      <c r="AD24" s="103"/>
      <c r="AE24" s="103"/>
      <c r="AF24" s="106">
        <v>3</v>
      </c>
      <c r="AG24" s="103" t="s">
        <v>687</v>
      </c>
      <c r="AH24" s="110">
        <v>5057.1409999999996</v>
      </c>
    </row>
    <row r="25" spans="1:34">
      <c r="A25" s="98">
        <v>3154</v>
      </c>
      <c r="B25" t="s">
        <v>11708</v>
      </c>
      <c r="C25" t="str" cm="1">
        <f t="array" ref="C25">_xlfn.IFS(A25&lt;2000,"SH",A25&lt;3000,"HH",A25&lt;4000,"NI",A25&lt;5000,"HB",A25&lt;6000,"NRW",A25&lt;7000,"HE",A25&lt;8000,"RP",A25&lt;9000,"BW",A25&lt;10000,"BY",A25&lt;11000,"SL",A25&lt;12000,"BE",A25&lt;13000,"BB",A25&lt;14000,"MV",A25&lt;15000,"SN",A25&lt;16000,"ST",A25&lt;17000,"TH")</f>
        <v>NI</v>
      </c>
      <c r="D25" t="s">
        <v>97</v>
      </c>
      <c r="E25">
        <v>503</v>
      </c>
      <c r="F25">
        <f t="shared" si="0"/>
        <v>1800.366</v>
      </c>
      <c r="G25">
        <f>VLOOKUP(D25,'Kreisfreie Städte u. Landkreise'!$C$9:$I$480,4,0)</f>
        <v>91297</v>
      </c>
      <c r="H25">
        <f>COUNTIF(Mapping!$A$1:$A$1315,'old version'!A25)</f>
        <v>3</v>
      </c>
      <c r="I25" cm="1">
        <f t="array" ref="I25">_xlfn.IFS(C25="SH",F25/$W$49,C25="HH",F25/$W$48,C25="NI",F25/$W$43,C25="HB",F25/$W$55,C25="NRW",F25/$W$40,C25="HE",F25/$W$44,C25="RP",F25/$W$46,C25="BW",F25/$W$42,C25="BY",F25/$W$41,C25="SL",F25/$W$54,C25="BE",F25/$W$45,C25="MV",F25/$W$53,C25="BB",F25/$W$50,C25="SN",F25/$W$47,C25="ST",F25/$W$52,C25="TH",F25/$W$51)</f>
        <v>5.8636967652001722E-3</v>
      </c>
      <c r="J25" cm="1">
        <f t="array" ref="J25">_xlfn.IFS(C25="SH",G25/$X$30,C25="HH",G25/$X$34,C25="NI",G25/$X$25,C25="HB",G25/$X$37,C25="NRW",G25/$X$22,C25="HE",G25/$X$26,C25="RP",G25/$X$27,C25="BW",G25/$X$24,C25="BY",G25/$X$23,C25="SL",G25/$X$36,C25="BE",G25/$X$29,C25="MV",G25/$X$35,C25="BB",G25/$X$31,C25="SN",G25/$X$28,C25="ST",G25/$X$32,C25="TH",G25/$X$33)</f>
        <v>1.1420690517888417E-2</v>
      </c>
      <c r="K25" cm="1">
        <f t="array" ref="K25">_xlfn.IFS(C25="SH",$Y$17,C25="HH",$Y$8,C25="NI",$Y$11,C25="HB",$Y$7,C25="NRW",$Y$12,C25="HE",$Y$9,C25="RP",$Y$13,C25="BW",$Y$3,C25="BY",$Y$4,C25="SL",$Y$14,C25="BE",$Y$5,C25="MV",$Y$10,C25="BB",$Y$6,C25="SN",$Y$15,C25="ST",$Y$16,C25="TH",$Y$18)</f>
        <v>49111.383531779305</v>
      </c>
      <c r="L25">
        <f t="shared" si="1"/>
        <v>492.65799935377981</v>
      </c>
      <c r="M25">
        <f t="shared" si="2"/>
        <v>164.2193331179266</v>
      </c>
      <c r="T25" s="15"/>
      <c r="U25" s="15">
        <v>3000</v>
      </c>
      <c r="V25" s="15" t="s">
        <v>77</v>
      </c>
      <c r="W25" s="15">
        <v>7994</v>
      </c>
      <c r="X25" s="15">
        <f t="shared" si="3"/>
        <v>7994000</v>
      </c>
      <c r="Y25" s="15"/>
      <c r="AB25" s="106">
        <v>8235</v>
      </c>
      <c r="AC25" s="103" t="s">
        <v>12118</v>
      </c>
      <c r="AD25" s="103"/>
      <c r="AE25" s="103"/>
      <c r="AF25" s="106">
        <v>3</v>
      </c>
      <c r="AG25" s="103" t="s">
        <v>12142</v>
      </c>
      <c r="AH25" s="110">
        <v>4624.55</v>
      </c>
    </row>
    <row r="26" spans="1:34">
      <c r="A26" s="98">
        <v>3155</v>
      </c>
      <c r="B26" t="s">
        <v>11709</v>
      </c>
      <c r="C26" t="str" cm="1">
        <f t="array" ref="C26">_xlfn.IFS(A26&lt;2000,"SH",A26&lt;3000,"HH",A26&lt;4000,"NI",A26&lt;5000,"HB",A26&lt;6000,"NRW",A26&lt;7000,"HE",A26&lt;8000,"RP",A26&lt;9000,"BW",A26&lt;10000,"BY",A26&lt;11000,"SL",A26&lt;12000,"BE",A26&lt;13000,"BB",A26&lt;14000,"MV",A26&lt;15000,"SN",A26&lt;16000,"ST",A26&lt;17000,"TH")</f>
        <v>NI</v>
      </c>
      <c r="D26" t="s">
        <v>100</v>
      </c>
      <c r="E26">
        <v>577</v>
      </c>
      <c r="F26">
        <f t="shared" si="0"/>
        <v>3821.7719999999999</v>
      </c>
      <c r="G26">
        <f>VLOOKUP(D26,'Kreisfreie Städte u. Landkreise'!$C$9:$I$480,4,0)</f>
        <v>132285</v>
      </c>
      <c r="H26">
        <f>COUNTIF(Mapping!$A$1:$A$1315,'old version'!A26)</f>
        <v>4</v>
      </c>
      <c r="I26" cm="1">
        <f t="array" ref="I26">_xlfn.IFS(C26="SH",F26/$W$49,C26="HH",F26/$W$48,C26="NI",F26/$W$43,C26="HB",F26/$W$55,C26="NRW",F26/$W$40,C26="HE",F26/$W$44,C26="RP",F26/$W$46,C26="BW",F26/$W$42,C26="BY",F26/$W$41,C26="SL",F26/$W$54,C26="BE",F26/$W$45,C26="MV",F26/$W$53,C26="BB",F26/$W$50,C26="SN",F26/$W$47,C26="ST",F26/$W$52,C26="TH",F26/$W$51)</f>
        <v>1.2447309110332339E-2</v>
      </c>
      <c r="J26" cm="1">
        <f t="array" ref="J26">_xlfn.IFS(C26="SH",G26/$X$30,C26="HH",G26/$X$34,C26="NI",G26/$X$25,C26="HB",G26/$X$37,C26="NRW",G26/$X$22,C26="HE",G26/$X$26,C26="RP",G26/$X$27,C26="BW",G26/$X$24,C26="BY",G26/$X$23,C26="SL",G26/$X$36,C26="BE",G26/$X$29,C26="MV",G26/$X$35,C26="BB",G26/$X$31,C26="SN",G26/$X$28,C26="ST",G26/$X$32,C26="TH",G26/$X$33)</f>
        <v>1.6548036027020267E-2</v>
      </c>
      <c r="K26" cm="1">
        <f t="array" ref="K26">_xlfn.IFS(C26="SH",$Y$17,C26="HH",$Y$8,C26="NI",$Y$11,C26="HB",$Y$7,C26="NRW",$Y$12,C26="HE",$Y$9,C26="RP",$Y$13,C26="BW",$Y$3,C26="BY",$Y$4,C26="SL",$Y$14,C26="BE",$Y$5,C26="MV",$Y$10,C26="BB",$Y$6,C26="SN",$Y$15,C26="ST",$Y$16,C26="TH",$Y$18)</f>
        <v>49111.383531779305</v>
      </c>
      <c r="L26">
        <f t="shared" si="1"/>
        <v>762.34885092955597</v>
      </c>
      <c r="M26">
        <f t="shared" si="2"/>
        <v>190.58721273238899</v>
      </c>
      <c r="T26" s="15"/>
      <c r="U26" s="15">
        <v>6000</v>
      </c>
      <c r="V26" s="15" t="s">
        <v>402</v>
      </c>
      <c r="W26" s="15">
        <v>6288</v>
      </c>
      <c r="X26" s="15">
        <f t="shared" si="3"/>
        <v>6288000</v>
      </c>
      <c r="Y26" s="15"/>
      <c r="AB26" s="106">
        <v>8236</v>
      </c>
      <c r="AC26" s="103" t="s">
        <v>12118</v>
      </c>
      <c r="AD26" s="103"/>
      <c r="AE26" s="103"/>
      <c r="AF26" s="106">
        <v>3</v>
      </c>
      <c r="AG26" s="103" t="s">
        <v>693</v>
      </c>
      <c r="AH26" s="110">
        <v>6172.1139999999996</v>
      </c>
    </row>
    <row r="27" spans="1:34">
      <c r="A27" s="98">
        <v>3159</v>
      </c>
      <c r="B27" t="s">
        <v>11710</v>
      </c>
      <c r="C27" t="str" cm="1">
        <f t="array" ref="C27">_xlfn.IFS(A27&lt;2000,"SH",A27&lt;3000,"HH",A27&lt;4000,"NI",A27&lt;5000,"HB",A27&lt;6000,"NRW",A27&lt;7000,"HE",A27&lt;8000,"RP",A27&lt;9000,"BW",A27&lt;10000,"BY",A27&lt;11000,"SL",A27&lt;12000,"BE",A27&lt;13000,"BB",A27&lt;14000,"MV",A27&lt;15000,"SN",A27&lt;16000,"ST",A27&lt;17000,"TH")</f>
        <v>NI</v>
      </c>
      <c r="D27" t="s">
        <v>11670</v>
      </c>
      <c r="E27">
        <v>557</v>
      </c>
      <c r="F27">
        <f t="shared" si="0"/>
        <v>11724.043</v>
      </c>
      <c r="G27">
        <v>23990</v>
      </c>
      <c r="H27">
        <f>COUNTIF(Mapping!$A$1:$A$1315,'old version'!A27)</f>
        <v>5</v>
      </c>
      <c r="I27" cm="1">
        <f t="array" ref="I27">_xlfn.IFS(C27="SH",F27/$W$49,C27="HH",F27/$W$48,C27="NI",F27/$W$43,C27="HB",F27/$W$55,C27="NRW",F27/$W$40,C27="HE",F27/$W$44,C27="RP",F27/$W$46,C27="BW",F27/$W$42,C27="BY",F27/$W$41,C27="SL",F27/$W$54,C27="BE",F27/$W$45,C27="MV",F27/$W$53,C27="BB",F27/$W$50,C27="SN",F27/$W$47,C27="ST",F27/$W$52,C27="TH",F27/$W$51)</f>
        <v>3.8184587475084353E-2</v>
      </c>
      <c r="J27" cm="1">
        <f t="array" ref="J27">_xlfn.IFS(C27="SH",G27/$X$30,C27="HH",G27/$X$34,C27="NI",G27/$X$25,C27="HB",G27/$X$37,C27="NRW",G27/$X$22,C27="HE",G27/$X$26,C27="RP",G27/$X$27,C27="BW",G27/$X$24,C27="BY",G27/$X$23,C27="SL",G27/$X$36,C27="BE",G27/$X$29,C27="MV",G27/$X$35,C27="BB",G27/$X$31,C27="SN",G27/$X$28,C27="ST",G27/$X$32,C27="TH",G27/$X$33)</f>
        <v>3.0010007505629223E-3</v>
      </c>
      <c r="K27" cm="1">
        <f t="array" ref="K27">_xlfn.IFS(C27="SH",$Y$17,C27="HH",$Y$8,C27="NI",$Y$11,C27="HB",$Y$7,C27="NRW",$Y$12,C27="HE",$Y$9,C27="RP",$Y$13,C27="BW",$Y$3,C27="BY",$Y$4,C27="SL",$Y$14,C27="BE",$Y$5,C27="MV",$Y$10,C27="BB",$Y$6,C27="SN",$Y$15,C27="ST",$Y$16,C27="TH",$Y$18)</f>
        <v>49111.383531779305</v>
      </c>
      <c r="L27">
        <f t="shared" si="1"/>
        <v>579.36195425295091</v>
      </c>
      <c r="M27">
        <f t="shared" si="2"/>
        <v>115.87239085059018</v>
      </c>
      <c r="T27" s="15"/>
      <c r="U27" s="15">
        <v>7000</v>
      </c>
      <c r="V27" s="15" t="s">
        <v>488</v>
      </c>
      <c r="W27" s="15">
        <v>4094</v>
      </c>
      <c r="X27" s="15">
        <f t="shared" si="3"/>
        <v>4094000</v>
      </c>
      <c r="Y27" s="15"/>
      <c r="AB27" s="106">
        <v>8237</v>
      </c>
      <c r="AC27" s="103" t="s">
        <v>12118</v>
      </c>
      <c r="AD27" s="103"/>
      <c r="AE27" s="103"/>
      <c r="AF27" s="106">
        <v>3</v>
      </c>
      <c r="AG27" s="103" t="s">
        <v>12143</v>
      </c>
      <c r="AH27" s="110">
        <v>4714.7190000000001</v>
      </c>
    </row>
    <row r="28" spans="1:34">
      <c r="A28" s="98">
        <v>3158</v>
      </c>
      <c r="B28" t="s">
        <v>11711</v>
      </c>
      <c r="C28" t="str" cm="1">
        <f t="array" ref="C28">_xlfn.IFS(A28&lt;2000,"SH",A28&lt;3000,"HH",A28&lt;4000,"NI",A28&lt;5000,"HB",A28&lt;6000,"NRW",A28&lt;7000,"HE",A28&lt;8000,"RP",A28&lt;9000,"BW",A28&lt;10000,"BY",A28&lt;11000,"SL",A28&lt;12000,"BE",A28&lt;13000,"BB",A28&lt;14000,"MV",A28&lt;15000,"SN",A28&lt;16000,"ST",A28&lt;17000,"TH")</f>
        <v>NI</v>
      </c>
      <c r="D28" t="s">
        <v>106</v>
      </c>
      <c r="E28">
        <v>599</v>
      </c>
      <c r="F28">
        <f t="shared" si="0"/>
        <v>2447.6669999999999</v>
      </c>
      <c r="G28">
        <f>VLOOKUP(D28,'Kreisfreie Städte u. Landkreise'!$C$9:$I$480,4,0)</f>
        <v>119622</v>
      </c>
      <c r="H28">
        <f>COUNTIF(Mapping!$A$1:$A$1315,'old version'!A28)</f>
        <v>6</v>
      </c>
      <c r="I28" cm="1">
        <f t="array" ref="I28">_xlfn.IFS(C28="SH",F28/$W$49,C28="HH",F28/$W$48,C28="NI",F28/$W$43,C28="HB",F28/$W$55,C28="NRW",F28/$W$40,C28="HE",F28/$W$44,C28="RP",F28/$W$46,C28="BW",F28/$W$42,C28="BY",F28/$W$41,C28="SL",F28/$W$54,C28="BE",F28/$W$45,C28="MV",F28/$W$53,C28="BB",F28/$W$50,C28="SN",F28/$W$47,C28="ST",F28/$W$52,C28="TH",F28/$W$51)</f>
        <v>7.9719218593259419E-3</v>
      </c>
      <c r="J28" cm="1">
        <f t="array" ref="J28">_xlfn.IFS(C28="SH",G28/$X$30,C28="HH",G28/$X$34,C28="NI",G28/$X$25,C28="HB",G28/$X$37,C28="NRW",G28/$X$22,C28="HE",G28/$X$26,C28="RP",G28/$X$27,C28="BW",G28/$X$24,C28="BY",G28/$X$23,C28="SL",G28/$X$36,C28="BE",G28/$X$29,C28="MV",G28/$X$35,C28="BB",G28/$X$31,C28="SN",G28/$X$28,C28="ST",G28/$X$32,C28="TH",G28/$X$33)</f>
        <v>1.4963972979734801E-2</v>
      </c>
      <c r="K28" cm="1">
        <f t="array" ref="K28">_xlfn.IFS(C28="SH",$Y$17,C28="HH",$Y$8,C28="NI",$Y$11,C28="HB",$Y$7,C28="NRW",$Y$12,C28="HE",$Y$9,C28="RP",$Y$13,C28="BW",$Y$3,C28="BY",$Y$4,C28="SL",$Y$14,C28="BE",$Y$5,C28="MV",$Y$10,C28="BB",$Y$6,C28="SN",$Y$15,C28="ST",$Y$16,C28="TH",$Y$18)</f>
        <v>49111.383531779305</v>
      </c>
      <c r="L28">
        <f t="shared" si="1"/>
        <v>649.05409010488654</v>
      </c>
      <c r="M28">
        <f t="shared" si="2"/>
        <v>108.17568168414776</v>
      </c>
      <c r="T28" s="15"/>
      <c r="U28" s="15">
        <v>14000</v>
      </c>
      <c r="V28" s="15" t="s">
        <v>1170</v>
      </c>
      <c r="W28" s="15">
        <v>4072</v>
      </c>
      <c r="X28" s="15">
        <f t="shared" si="3"/>
        <v>4072000</v>
      </c>
      <c r="Y28" s="15"/>
      <c r="AB28" s="106">
        <v>83</v>
      </c>
      <c r="AC28" s="103" t="s">
        <v>12118</v>
      </c>
      <c r="AD28" s="103"/>
      <c r="AE28" s="106">
        <v>2</v>
      </c>
      <c r="AF28" s="103"/>
      <c r="AG28" s="103" t="s">
        <v>12144</v>
      </c>
      <c r="AH28" s="110">
        <v>87750.415999999997</v>
      </c>
    </row>
    <row r="29" spans="1:34">
      <c r="A29" s="98">
        <v>3241</v>
      </c>
      <c r="B29" t="s">
        <v>11712</v>
      </c>
      <c r="C29" t="str" cm="1">
        <f t="array" ref="C29">_xlfn.IFS(A29&lt;2000,"SH",A29&lt;3000,"HH",A29&lt;4000,"NI",A29&lt;5000,"HB",A29&lt;6000,"NRW",A29&lt;7000,"HE",A29&lt;8000,"RP",A29&lt;9000,"BW",A29&lt;10000,"BY",A29&lt;11000,"SL",A29&lt;12000,"BE",A29&lt;13000,"BB",A29&lt;14000,"MV",A29&lt;15000,"SN",A29&lt;16000,"ST",A29&lt;17000,"TH")</f>
        <v>NI</v>
      </c>
      <c r="D29" t="s">
        <v>114</v>
      </c>
      <c r="E29">
        <v>814</v>
      </c>
      <c r="F29">
        <f t="shared" si="0"/>
        <v>52655.476000000002</v>
      </c>
      <c r="G29">
        <f>VLOOKUP(D29,'Kreisfreie Städte u. Landkreise'!$C$9:$I$480,4,0)</f>
        <v>1157115</v>
      </c>
      <c r="H29">
        <f>COUNTIF(Mapping!$A$1:$A$1315,'old version'!A29)</f>
        <v>5</v>
      </c>
      <c r="I29" cm="1">
        <f t="array" ref="I29">_xlfn.IFS(C29="SH",F29/$W$49,C29="HH",F29/$W$48,C29="NI",F29/$W$43,C29="HB",F29/$W$55,C29="NRW",F29/$W$40,C29="HE",F29/$W$44,C29="RP",F29/$W$46,C29="BW",F29/$W$42,C29="BY",F29/$W$41,C29="SL",F29/$W$54,C29="BE",F29/$W$45,C29="MV",F29/$W$53,C29="BB",F29/$W$50,C29="SN",F29/$W$47,C29="ST",F29/$W$52,C29="TH",F29/$W$51)</f>
        <v>0.17149609817741243</v>
      </c>
      <c r="J29" cm="1">
        <f t="array" ref="J29">_xlfn.IFS(C29="SH",G29/$X$30,C29="HH",G29/$X$34,C29="NI",G29/$X$25,C29="HB",G29/$X$37,C29="NRW",G29/$X$22,C29="HE",G29/$X$26,C29="RP",G29/$X$27,C29="BW",G29/$X$24,C29="BY",G29/$X$23,C29="SL",G29/$X$36,C29="BE",G29/$X$29,C29="MV",G29/$X$35,C29="BB",G29/$X$31,C29="SN",G29/$X$28,C29="ST",G29/$X$32,C29="TH",G29/$X$33)</f>
        <v>0.14474793595196397</v>
      </c>
      <c r="K29" cm="1">
        <f t="array" ref="K29">_xlfn.IFS(C29="SH",$Y$17,C29="HH",$Y$8,C29="NI",$Y$11,C29="HB",$Y$7,C29="NRW",$Y$12,C29="HE",$Y$9,C29="RP",$Y$13,C29="BW",$Y$3,C29="BY",$Y$4,C29="SL",$Y$14,C29="BE",$Y$5,C29="MV",$Y$10,C29="BB",$Y$6,C29="SN",$Y$15,C29="ST",$Y$16,C29="TH",$Y$18)</f>
        <v>49111.383531779305</v>
      </c>
      <c r="L29">
        <f t="shared" si="1"/>
        <v>7437.1812114263912</v>
      </c>
      <c r="M29">
        <f t="shared" si="2"/>
        <v>1487.4362422852782</v>
      </c>
      <c r="T29" s="15"/>
      <c r="U29" s="15">
        <v>11000</v>
      </c>
      <c r="V29" s="15" t="s">
        <v>1083</v>
      </c>
      <c r="W29" s="15">
        <v>3669</v>
      </c>
      <c r="X29" s="15">
        <f t="shared" si="3"/>
        <v>3669000</v>
      </c>
      <c r="Y29" s="15"/>
      <c r="AB29" s="106">
        <v>8311</v>
      </c>
      <c r="AC29" s="103" t="s">
        <v>12118</v>
      </c>
      <c r="AD29" s="103"/>
      <c r="AE29" s="103"/>
      <c r="AF29" s="106">
        <v>3</v>
      </c>
      <c r="AG29" s="103" t="s">
        <v>703</v>
      </c>
      <c r="AH29" s="110">
        <v>11909.478999999999</v>
      </c>
    </row>
    <row r="30" spans="1:34">
      <c r="A30" s="98">
        <v>3251</v>
      </c>
      <c r="B30" t="s">
        <v>11713</v>
      </c>
      <c r="C30" t="str" cm="1">
        <f t="array" ref="C30">_xlfn.IFS(A30&lt;2000,"SH",A30&lt;3000,"HH",A30&lt;4000,"NI",A30&lt;5000,"HB",A30&lt;6000,"NRW",A30&lt;7000,"HE",A30&lt;8000,"RP",A30&lt;9000,"BW",A30&lt;10000,"BY",A30&lt;11000,"SL",A30&lt;12000,"BE",A30&lt;13000,"BB",A30&lt;14000,"MV",A30&lt;15000,"SN",A30&lt;16000,"ST",A30&lt;17000,"TH")</f>
        <v>NI</v>
      </c>
      <c r="D30" t="s">
        <v>117</v>
      </c>
      <c r="E30">
        <v>736</v>
      </c>
      <c r="F30">
        <f t="shared" si="0"/>
        <v>6545.4979999999996</v>
      </c>
      <c r="G30">
        <f>VLOOKUP(D30,'Kreisfreie Städte u. Landkreise'!$C$9:$I$480,4,0)</f>
        <v>217089</v>
      </c>
      <c r="H30">
        <f>COUNTIF(Mapping!$A$1:$A$1315,'old version'!A30)</f>
        <v>8</v>
      </c>
      <c r="I30" cm="1">
        <f t="array" ref="I30">_xlfn.IFS(C30="SH",F30/$W$49,C30="HH",F30/$W$48,C30="NI",F30/$W$43,C30="HB",F30/$W$55,C30="NRW",F30/$W$40,C30="HE",F30/$W$44,C30="RP",F30/$W$46,C30="BW",F30/$W$42,C30="BY",F30/$W$41,C30="SL",F30/$W$54,C30="BE",F30/$W$45,C30="MV",F30/$W$53,C30="BB",F30/$W$50,C30="SN",F30/$W$47,C30="ST",F30/$W$52,C30="TH",F30/$W$51)</f>
        <v>2.1318340520329861E-2</v>
      </c>
      <c r="J30" cm="1">
        <f t="array" ref="J30">_xlfn.IFS(C30="SH",G30/$X$30,C30="HH",G30/$X$34,C30="NI",G30/$X$25,C30="HB",G30/$X$37,C30="NRW",G30/$X$22,C30="HE",G30/$X$26,C30="RP",G30/$X$27,C30="BW",G30/$X$24,C30="BY",G30/$X$23,C30="SL",G30/$X$36,C30="BE",G30/$X$29,C30="MV",G30/$X$35,C30="BB",G30/$X$31,C30="SN",G30/$X$28,C30="ST",G30/$X$32,C30="TH",G30/$X$33)</f>
        <v>2.7156492369276957E-2</v>
      </c>
      <c r="K30" cm="1">
        <f t="array" ref="K30">_xlfn.IFS(C30="SH",$Y$17,C30="HH",$Y$8,C30="NI",$Y$11,C30="HB",$Y$7,C30="NRW",$Y$12,C30="HE",$Y$9,C30="RP",$Y$13,C30="BW",$Y$3,C30="BY",$Y$4,C30="SL",$Y$14,C30="BE",$Y$5,C30="MV",$Y$10,C30="BB",$Y$6,C30="SN",$Y$15,C30="ST",$Y$16,C30="TH",$Y$18)</f>
        <v>49111.383531779305</v>
      </c>
      <c r="L30">
        <f t="shared" si="1"/>
        <v>1262.0129834827969</v>
      </c>
      <c r="M30">
        <f t="shared" si="2"/>
        <v>157.75162293534962</v>
      </c>
      <c r="T30" s="15"/>
      <c r="U30" s="15">
        <v>1000</v>
      </c>
      <c r="V30" s="15" t="s">
        <v>23</v>
      </c>
      <c r="W30" s="15">
        <v>2904</v>
      </c>
      <c r="X30" s="15">
        <f t="shared" si="3"/>
        <v>2904000</v>
      </c>
      <c r="Y30" s="15"/>
      <c r="AB30" s="106">
        <v>8315</v>
      </c>
      <c r="AC30" s="103" t="s">
        <v>12118</v>
      </c>
      <c r="AD30" s="103"/>
      <c r="AE30" s="103"/>
      <c r="AF30" s="106">
        <v>3</v>
      </c>
      <c r="AG30" s="103" t="s">
        <v>12145</v>
      </c>
      <c r="AH30" s="110">
        <v>7921.3789999999999</v>
      </c>
    </row>
    <row r="31" spans="1:34">
      <c r="A31" s="98">
        <v>3252</v>
      </c>
      <c r="B31" t="s">
        <v>11714</v>
      </c>
      <c r="C31" t="str" cm="1">
        <f t="array" ref="C31">_xlfn.IFS(A31&lt;2000,"SH",A31&lt;3000,"HH",A31&lt;4000,"NI",A31&lt;5000,"HB",A31&lt;6000,"NRW",A31&lt;7000,"HE",A31&lt;8000,"RP",A31&lt;9000,"BW",A31&lt;10000,"BY",A31&lt;11000,"SL",A31&lt;12000,"BE",A31&lt;13000,"BB",A31&lt;14000,"MV",A31&lt;15000,"SN",A31&lt;16000,"ST",A31&lt;17000,"TH")</f>
        <v>NI</v>
      </c>
      <c r="D31" t="s">
        <v>120</v>
      </c>
      <c r="E31">
        <v>622</v>
      </c>
      <c r="F31">
        <f t="shared" si="0"/>
        <v>5075.982</v>
      </c>
      <c r="G31">
        <f>VLOOKUP(D31,'Kreisfreie Städte u. Landkreise'!$C$9:$I$480,4,0)</f>
        <v>148549</v>
      </c>
      <c r="H31">
        <f>COUNTIF(Mapping!$A$1:$A$1315,'old version'!A31)</f>
        <v>3</v>
      </c>
      <c r="I31" cm="1">
        <f t="array" ref="I31">_xlfn.IFS(C31="SH",F31/$W$49,C31="HH",F31/$W$48,C31="NI",F31/$W$43,C31="HB",F31/$W$55,C31="NRW",F31/$W$40,C31="HE",F31/$W$44,C31="RP",F31/$W$46,C31="BW",F31/$W$42,C31="BY",F31/$W$41,C31="SL",F31/$W$54,C31="BE",F31/$W$45,C31="MV",F31/$W$53,C31="BB",F31/$W$50,C31="SN",F31/$W$47,C31="ST",F31/$W$52,C31="TH",F31/$W$51)</f>
        <v>1.6532204692609336E-2</v>
      </c>
      <c r="J31" cm="1">
        <f t="array" ref="J31">_xlfn.IFS(C31="SH",G31/$X$30,C31="HH",G31/$X$34,C31="NI",G31/$X$25,C31="HB",G31/$X$37,C31="NRW",G31/$X$22,C31="HE",G31/$X$26,C31="RP",G31/$X$27,C31="BW",G31/$X$24,C31="BY",G31/$X$23,C31="SL",G31/$X$36,C31="BE",G31/$X$29,C31="MV",G31/$X$35,C31="BB",G31/$X$31,C31="SN",G31/$X$28,C31="ST",G31/$X$32,C31="TH",G31/$X$33)</f>
        <v>1.8582561921441081E-2</v>
      </c>
      <c r="K31" cm="1">
        <f t="array" ref="K31">_xlfn.IFS(C31="SH",$Y$17,C31="HH",$Y$8,C31="NI",$Y$11,C31="HB",$Y$7,C31="NRW",$Y$12,C31="HE",$Y$9,C31="RP",$Y$13,C31="BW",$Y$3,C31="BY",$Y$4,C31="SL",$Y$14,C31="BE",$Y$5,C31="MV",$Y$10,C31="BB",$Y$6,C31="SN",$Y$15,C31="ST",$Y$16,C31="TH",$Y$18)</f>
        <v>49111.383531779305</v>
      </c>
      <c r="L31">
        <f t="shared" si="1"/>
        <v>887.44135546635266</v>
      </c>
      <c r="M31">
        <f t="shared" si="2"/>
        <v>295.81378515545089</v>
      </c>
      <c r="T31" s="15"/>
      <c r="U31" s="15">
        <v>12000</v>
      </c>
      <c r="V31" s="15" t="s">
        <v>1088</v>
      </c>
      <c r="W31" s="15">
        <v>2522</v>
      </c>
      <c r="X31" s="15">
        <f t="shared" si="3"/>
        <v>2522000</v>
      </c>
      <c r="Y31" s="15"/>
      <c r="AB31" s="106">
        <v>8316</v>
      </c>
      <c r="AC31" s="103" t="s">
        <v>12118</v>
      </c>
      <c r="AD31" s="103"/>
      <c r="AE31" s="103"/>
      <c r="AF31" s="106">
        <v>3</v>
      </c>
      <c r="AG31" s="103" t="s">
        <v>12146</v>
      </c>
      <c r="AH31" s="110">
        <v>5444.5870000000004</v>
      </c>
    </row>
    <row r="32" spans="1:34">
      <c r="A32" s="98">
        <v>3254</v>
      </c>
      <c r="B32" t="s">
        <v>11715</v>
      </c>
      <c r="C32" t="str" cm="1">
        <f t="array" ref="C32">_xlfn.IFS(A32&lt;2000,"SH",A32&lt;3000,"HH",A32&lt;4000,"NI",A32&lt;5000,"HB",A32&lt;6000,"NRW",A32&lt;7000,"HE",A32&lt;8000,"RP",A32&lt;9000,"BW",A32&lt;10000,"BY",A32&lt;11000,"SL",A32&lt;12000,"BE",A32&lt;13000,"BB",A32&lt;14000,"MV",A32&lt;15000,"SN",A32&lt;16000,"ST",A32&lt;17000,"TH")</f>
        <v>NI</v>
      </c>
      <c r="D32" t="s">
        <v>123</v>
      </c>
      <c r="E32">
        <v>604</v>
      </c>
      <c r="F32">
        <f t="shared" si="0"/>
        <v>7958.8819999999996</v>
      </c>
      <c r="G32">
        <f>VLOOKUP(D32,'Kreisfreie Städte u. Landkreise'!$C$9:$I$480,4,0)</f>
        <v>275817</v>
      </c>
      <c r="H32">
        <f>COUNTIF(Mapping!$A$1:$A$1315,'old version'!A32)</f>
        <v>6</v>
      </c>
      <c r="I32" cm="1">
        <f t="array" ref="I32">_xlfn.IFS(C32="SH",F32/$W$49,C32="HH",F32/$W$48,C32="NI",F32/$W$43,C32="HB",F32/$W$55,C32="NRW",F32/$W$40,C32="HE",F32/$W$44,C32="RP",F32/$W$46,C32="BW",F32/$W$42,C32="BY",F32/$W$41,C32="SL",F32/$W$54,C32="BE",F32/$W$45,C32="MV",F32/$W$53,C32="BB",F32/$W$50,C32="SN",F32/$W$47,C32="ST",F32/$W$52,C32="TH",F32/$W$51)</f>
        <v>2.592165739522401E-2</v>
      </c>
      <c r="J32" cm="1">
        <f t="array" ref="J32">_xlfn.IFS(C32="SH",G32/$X$30,C32="HH",G32/$X$34,C32="NI",G32/$X$25,C32="HB",G32/$X$37,C32="NRW",G32/$X$22,C32="HE",G32/$X$26,C32="RP",G32/$X$27,C32="BW",G32/$X$24,C32="BY",G32/$X$23,C32="SL",G32/$X$36,C32="BE",G32/$X$29,C32="MV",G32/$X$35,C32="BB",G32/$X$31,C32="SN",G32/$X$28,C32="ST",G32/$X$32,C32="TH",G32/$X$33)</f>
        <v>3.4503002251688765E-2</v>
      </c>
      <c r="K32" cm="1">
        <f t="array" ref="K32">_xlfn.IFS(C32="SH",$Y$17,C32="HH",$Y$8,C32="NI",$Y$11,C32="HB",$Y$7,C32="NRW",$Y$12,C32="HE",$Y$9,C32="RP",$Y$13,C32="BW",$Y$3,C32="BY",$Y$4,C32="SL",$Y$14,C32="BE",$Y$5,C32="MV",$Y$10,C32="BB",$Y$6,C32="SN",$Y$15,C32="ST",$Y$16,C32="TH",$Y$18)</f>
        <v>49111.383531779305</v>
      </c>
      <c r="L32">
        <f t="shared" si="1"/>
        <v>1589.1297469644564</v>
      </c>
      <c r="M32">
        <f t="shared" si="2"/>
        <v>264.85495782740941</v>
      </c>
      <c r="T32" s="15"/>
      <c r="U32" s="15">
        <v>15000</v>
      </c>
      <c r="V32" s="15" t="s">
        <v>1214</v>
      </c>
      <c r="W32" s="15">
        <v>2195</v>
      </c>
      <c r="X32" s="15">
        <f t="shared" si="3"/>
        <v>2195000</v>
      </c>
      <c r="Y32" s="15"/>
      <c r="AB32" s="106">
        <v>8317</v>
      </c>
      <c r="AC32" s="103" t="s">
        <v>12118</v>
      </c>
      <c r="AD32" s="103"/>
      <c r="AE32" s="103"/>
      <c r="AF32" s="106">
        <v>3</v>
      </c>
      <c r="AG32" s="103" t="s">
        <v>712</v>
      </c>
      <c r="AH32" s="110">
        <v>17656.545999999998</v>
      </c>
    </row>
    <row r="33" spans="1:34">
      <c r="A33" s="98">
        <v>3255</v>
      </c>
      <c r="B33" t="s">
        <v>11716</v>
      </c>
      <c r="C33" t="str" cm="1">
        <f t="array" ref="C33">_xlfn.IFS(A33&lt;2000,"SH",A33&lt;3000,"HH",A33&lt;4000,"NI",A33&lt;5000,"HB",A33&lt;6000,"NRW",A33&lt;7000,"HE",A33&lt;8000,"RP",A33&lt;9000,"BW",A33&lt;10000,"BY",A33&lt;11000,"SL",A33&lt;12000,"BE",A33&lt;13000,"BB",A33&lt;14000,"MV",A33&lt;15000,"SN",A33&lt;16000,"ST",A33&lt;17000,"TH")</f>
        <v>NI</v>
      </c>
      <c r="D33" t="s">
        <v>126</v>
      </c>
      <c r="E33">
        <v>605</v>
      </c>
      <c r="F33">
        <f t="shared" si="0"/>
        <v>2234.616</v>
      </c>
      <c r="G33">
        <f>VLOOKUP(D33,'Kreisfreie Städte u. Landkreise'!$C$9:$I$480,4,0)</f>
        <v>70458</v>
      </c>
      <c r="H33">
        <f>COUNTIF(Mapping!$A$1:$A$1315,'old version'!A33)</f>
        <v>5</v>
      </c>
      <c r="I33" cm="1">
        <f t="array" ref="I33">_xlfn.IFS(C33="SH",F33/$W$49,C33="HH",F33/$W$48,C33="NI",F33/$W$43,C33="HB",F33/$W$55,C33="NRW",F33/$W$40,C33="HE",F33/$W$44,C33="RP",F33/$W$46,C33="BW",F33/$W$42,C33="BY",F33/$W$41,C33="SL",F33/$W$54,C33="BE",F33/$W$45,C33="MV",F33/$W$53,C33="BB",F33/$W$50,C33="SN",F33/$W$47,C33="ST",F33/$W$52,C33="TH",F33/$W$51)</f>
        <v>7.2780260295209681E-3</v>
      </c>
      <c r="J33" cm="1">
        <f t="array" ref="J33">_xlfn.IFS(C33="SH",G33/$X$30,C33="HH",G33/$X$34,C33="NI",G33/$X$25,C33="HB",G33/$X$37,C33="NRW",G33/$X$22,C33="HE",G33/$X$26,C33="RP",G33/$X$27,C33="BW",G33/$X$24,C33="BY",G33/$X$23,C33="SL",G33/$X$36,C33="BE",G33/$X$29,C33="MV",G33/$X$35,C33="BB",G33/$X$31,C33="SN",G33/$X$28,C33="ST",G33/$X$32,C33="TH",G33/$X$33)</f>
        <v>8.8138603952964724E-3</v>
      </c>
      <c r="K33" cm="1">
        <f t="array" ref="K33">_xlfn.IFS(C33="SH",$Y$17,C33="HH",$Y$8,C33="NI",$Y$11,C33="HB",$Y$7,C33="NRW",$Y$12,C33="HE",$Y$9,C33="RP",$Y$13,C33="BW",$Y$3,C33="BY",$Y$4,C33="SL",$Y$14,C33="BE",$Y$5,C33="MV",$Y$10,C33="BB",$Y$6,C33="SN",$Y$15,C33="ST",$Y$16,C33="TH",$Y$18)</f>
        <v>49111.383531779305</v>
      </c>
      <c r="L33">
        <f t="shared" si="1"/>
        <v>414.00414062424306</v>
      </c>
      <c r="M33">
        <f t="shared" si="2"/>
        <v>82.800828124848607</v>
      </c>
      <c r="T33" s="15"/>
      <c r="U33" s="15">
        <v>16000</v>
      </c>
      <c r="V33" s="15" t="s">
        <v>1258</v>
      </c>
      <c r="W33" s="15">
        <v>2133</v>
      </c>
      <c r="X33" s="15">
        <f t="shared" si="3"/>
        <v>2133000</v>
      </c>
      <c r="Y33" s="15"/>
      <c r="AB33" s="106">
        <v>8325</v>
      </c>
      <c r="AC33" s="103" t="s">
        <v>12118</v>
      </c>
      <c r="AD33" s="103"/>
      <c r="AE33" s="103"/>
      <c r="AF33" s="106">
        <v>3</v>
      </c>
      <c r="AG33" s="103" t="s">
        <v>12147</v>
      </c>
      <c r="AH33" s="110">
        <v>6099.8019999999997</v>
      </c>
    </row>
    <row r="34" spans="1:34">
      <c r="A34" s="98">
        <v>3405</v>
      </c>
      <c r="B34" t="s">
        <v>11717</v>
      </c>
      <c r="C34" t="str" cm="1">
        <f t="array" ref="C34">_xlfn.IFS(A34&lt;2000,"SH",A34&lt;3000,"HH",A34&lt;4000,"NI",A34&lt;5000,"HB",A34&lt;6000,"NRW",A34&lt;7000,"HE",A34&lt;8000,"RP",A34&lt;9000,"BW",A34&lt;10000,"BY",A34&lt;11000,"SL",A34&lt;12000,"BE",A34&lt;13000,"BB",A34&lt;14000,"MV",A34&lt;15000,"SN",A34&lt;16000,"ST",A34&lt;17000,"TH")</f>
        <v>NI</v>
      </c>
      <c r="D34" t="s">
        <v>184</v>
      </c>
      <c r="E34">
        <v>528</v>
      </c>
      <c r="F34">
        <f t="shared" si="0"/>
        <v>3164.759</v>
      </c>
      <c r="G34">
        <f>VLOOKUP(D34,'Kreisfreie Städte u. Landkreise'!$C$9:$I$480,4,0)</f>
        <v>76089</v>
      </c>
      <c r="H34">
        <f>COUNTIF(Mapping!$A$1:$A$1315,'old version'!A34)</f>
        <v>4</v>
      </c>
      <c r="I34" cm="1">
        <f t="array" ref="I34">_xlfn.IFS(C34="SH",F34/$W$49,C34="HH",F34/$W$48,C34="NI",F34/$W$43,C34="HB",F34/$W$55,C34="NRW",F34/$W$40,C34="HE",F34/$W$44,C34="RP",F34/$W$46,C34="BW",F34/$W$42,C34="BY",F34/$W$41,C34="SL",F34/$W$54,C34="BE",F34/$W$45,C34="MV",F34/$W$53,C34="BB",F34/$W$50,C34="SN",F34/$W$47,C34="ST",F34/$W$52,C34="TH",F34/$W$51)</f>
        <v>1.0307452546281218E-2</v>
      </c>
      <c r="J34" cm="1">
        <f t="array" ref="J34">_xlfn.IFS(C34="SH",G34/$X$30,C34="HH",G34/$X$34,C34="NI",G34/$X$25,C34="HB",G34/$X$37,C34="NRW",G34/$X$22,C34="HE",G34/$X$26,C34="RP",G34/$X$27,C34="BW",G34/$X$24,C34="BY",G34/$X$23,C34="SL",G34/$X$36,C34="BE",G34/$X$29,C34="MV",G34/$X$35,C34="BB",G34/$X$31,C34="SN",G34/$X$28,C34="ST",G34/$X$32,C34="TH",G34/$X$33)</f>
        <v>9.5182636977733295E-3</v>
      </c>
      <c r="K34" cm="1">
        <f t="array" ref="K34">_xlfn.IFS(C34="SH",$Y$17,C34="HH",$Y$8,C34="NI",$Y$11,C34="HB",$Y$7,C34="NRW",$Y$12,C34="HE",$Y$9,C34="RP",$Y$13,C34="BW",$Y$3,C34="BY",$Y$4,C34="SL",$Y$14,C34="BE",$Y$5,C34="MV",$Y$10,C34="BB",$Y$6,C34="SN",$Y$15,C34="ST",$Y$16,C34="TH",$Y$18)</f>
        <v>49111.383531779305</v>
      </c>
      <c r="L34">
        <f t="shared" si="1"/>
        <v>477.14463807247637</v>
      </c>
      <c r="M34">
        <f t="shared" si="2"/>
        <v>119.28615951811909</v>
      </c>
      <c r="T34" s="15"/>
      <c r="U34" s="15">
        <v>2000</v>
      </c>
      <c r="V34" s="15" t="s">
        <v>72</v>
      </c>
      <c r="W34" s="15">
        <v>1847</v>
      </c>
      <c r="X34" s="15">
        <f t="shared" si="3"/>
        <v>1847000</v>
      </c>
      <c r="Y34" s="15"/>
      <c r="AB34" s="106">
        <v>8326</v>
      </c>
      <c r="AC34" s="103" t="s">
        <v>12118</v>
      </c>
      <c r="AD34" s="103"/>
      <c r="AE34" s="103"/>
      <c r="AF34" s="106">
        <v>3</v>
      </c>
      <c r="AG34" s="103" t="s">
        <v>720</v>
      </c>
      <c r="AH34" s="110">
        <v>8513.0619999999999</v>
      </c>
    </row>
    <row r="35" spans="1:34">
      <c r="A35" s="98">
        <v>3256</v>
      </c>
      <c r="B35" t="s">
        <v>11718</v>
      </c>
      <c r="C35" t="str" cm="1">
        <f t="array" ref="C35">_xlfn.IFS(A35&lt;2000,"SH",A35&lt;3000,"HH",A35&lt;4000,"NI",A35&lt;5000,"HB",A35&lt;6000,"NRW",A35&lt;7000,"HE",A35&lt;8000,"RP",A35&lt;9000,"BW",A35&lt;10000,"BY",A35&lt;11000,"SL",A35&lt;12000,"BE",A35&lt;13000,"BB",A35&lt;14000,"MV",A35&lt;15000,"SN",A35&lt;16000,"ST",A35&lt;17000,"TH")</f>
        <v>NI</v>
      </c>
      <c r="D35" t="s">
        <v>129</v>
      </c>
      <c r="E35">
        <v>598</v>
      </c>
      <c r="F35">
        <f t="shared" si="0"/>
        <v>3729.3110000000001</v>
      </c>
      <c r="G35">
        <f>VLOOKUP(D35,'Kreisfreie Städte u. Landkreise'!$C$9:$I$480,4,0)</f>
        <v>121390</v>
      </c>
      <c r="H35">
        <f>COUNTIF(Mapping!$A$1:$A$1315,'old version'!A35)</f>
        <v>7</v>
      </c>
      <c r="I35" cm="1">
        <f t="array" ref="I35">_xlfn.IFS(C35="SH",F35/$W$49,C35="HH",F35/$W$48,C35="NI",F35/$W$43,C35="HB",F35/$W$55,C35="NRW",F35/$W$40,C35="HE",F35/$W$44,C35="RP",F35/$W$46,C35="BW",F35/$W$42,C35="BY",F35/$W$41,C35="SL",F35/$W$54,C35="BE",F35/$W$45,C35="MV",F35/$W$53,C35="BB",F35/$W$50,C35="SN",F35/$W$47,C35="ST",F35/$W$52,C35="TH",F35/$W$51)</f>
        <v>1.2146168527469092E-2</v>
      </c>
      <c r="J35" cm="1">
        <f t="array" ref="J35">_xlfn.IFS(C35="SH",G35/$X$30,C35="HH",G35/$X$34,C35="NI",G35/$X$25,C35="HB",G35/$X$37,C35="NRW",G35/$X$22,C35="HE",G35/$X$26,C35="RP",G35/$X$27,C35="BW",G35/$X$24,C35="BY",G35/$X$23,C35="SL",G35/$X$36,C35="BE",G35/$X$29,C35="MV",G35/$X$35,C35="BB",G35/$X$31,C35="SN",G35/$X$28,C35="ST",G35/$X$32,C35="TH",G35/$X$33)</f>
        <v>1.5185138854140606E-2</v>
      </c>
      <c r="K35" cm="1">
        <f t="array" ref="K35">_xlfn.IFS(C35="SH",$Y$17,C35="HH",$Y$8,C35="NI",$Y$11,C35="HB",$Y$7,C35="NRW",$Y$12,C35="HE",$Y$9,C35="RP",$Y$13,C35="BW",$Y$3,C35="BY",$Y$4,C35="SL",$Y$14,C35="BE",$Y$5,C35="MV",$Y$10,C35="BB",$Y$6,C35="SN",$Y$15,C35="ST",$Y$16,C35="TH",$Y$18)</f>
        <v>49111.383531779305</v>
      </c>
      <c r="L35">
        <f t="shared" si="1"/>
        <v>708.45116893530758</v>
      </c>
      <c r="M35">
        <f t="shared" si="2"/>
        <v>101.20730984790109</v>
      </c>
      <c r="T35" s="15"/>
      <c r="U35" s="15">
        <v>13000</v>
      </c>
      <c r="V35" s="15" t="s">
        <v>1144</v>
      </c>
      <c r="W35" s="15">
        <v>1608</v>
      </c>
      <c r="X35" s="15">
        <f t="shared" si="3"/>
        <v>1608000</v>
      </c>
      <c r="Y35" s="15"/>
      <c r="AB35" s="106">
        <v>8327</v>
      </c>
      <c r="AC35" s="103" t="s">
        <v>12118</v>
      </c>
      <c r="AD35" s="103"/>
      <c r="AE35" s="103"/>
      <c r="AF35" s="106">
        <v>3</v>
      </c>
      <c r="AG35" s="103" t="s">
        <v>12148</v>
      </c>
      <c r="AH35" s="110">
        <v>7177.5950000000003</v>
      </c>
    </row>
    <row r="36" spans="1:34">
      <c r="A36" s="98">
        <v>3257</v>
      </c>
      <c r="B36" t="s">
        <v>11719</v>
      </c>
      <c r="C36" t="str" cm="1">
        <f t="array" ref="C36">_xlfn.IFS(A36&lt;2000,"SH",A36&lt;3000,"HH",A36&lt;4000,"NI",A36&lt;5000,"HB",A36&lt;6000,"NRW",A36&lt;7000,"HE",A36&lt;8000,"RP",A36&lt;9000,"BW",A36&lt;10000,"BY",A36&lt;11000,"SL",A36&lt;12000,"BE",A36&lt;13000,"BB",A36&lt;14000,"MV",A36&lt;15000,"SN",A36&lt;16000,"ST",A36&lt;17000,"TH")</f>
        <v>NI</v>
      </c>
      <c r="D36" t="s">
        <v>132</v>
      </c>
      <c r="E36">
        <v>550</v>
      </c>
      <c r="F36">
        <f t="shared" si="0"/>
        <v>4080.7530000000002</v>
      </c>
      <c r="G36">
        <f>VLOOKUP(D36,'Kreisfreie Städte u. Landkreise'!$C$9:$I$480,4,0)</f>
        <v>157820</v>
      </c>
      <c r="H36">
        <f>COUNTIF(Mapping!$A$1:$A$1315,'old version'!A36)</f>
        <v>6</v>
      </c>
      <c r="I36" cm="1">
        <f t="array" ref="I36">_xlfn.IFS(C36="SH",F36/$W$49,C36="HH",F36/$W$48,C36="NI",F36/$W$43,C36="HB",F36/$W$55,C36="NRW",F36/$W$40,C36="HE",F36/$W$44,C36="RP",F36/$W$46,C36="BW",F36/$W$42,C36="BY",F36/$W$41,C36="SL",F36/$W$54,C36="BE",F36/$W$45,C36="MV",F36/$W$53,C36="BB",F36/$W$50,C36="SN",F36/$W$47,C36="ST",F36/$W$52,C36="TH",F36/$W$51)</f>
        <v>1.3290796518974975E-2</v>
      </c>
      <c r="J36" cm="1">
        <f t="array" ref="J36">_xlfn.IFS(C36="SH",G36/$X$30,C36="HH",G36/$X$34,C36="NI",G36/$X$25,C36="HB",G36/$X$37,C36="NRW",G36/$X$22,C36="HE",G36/$X$26,C36="RP",G36/$X$27,C36="BW",G36/$X$24,C36="BY",G36/$X$23,C36="SL",G36/$X$36,C36="BE",G36/$X$29,C36="MV",G36/$X$35,C36="BB",G36/$X$31,C36="SN",G36/$X$28,C36="ST",G36/$X$32,C36="TH",G36/$X$33)</f>
        <v>1.9742306730047534E-2</v>
      </c>
      <c r="K36" cm="1">
        <f t="array" ref="K36">_xlfn.IFS(C36="SH",$Y$17,C36="HH",$Y$8,C36="NI",$Y$11,C36="HB",$Y$7,C36="NRW",$Y$12,C36="HE",$Y$9,C36="RP",$Y$13,C36="BW",$Y$3,C36="BY",$Y$4,C36="SL",$Y$14,C36="BE",$Y$5,C36="MV",$Y$10,C36="BB",$Y$6,C36="SN",$Y$15,C36="ST",$Y$16,C36="TH",$Y$18)</f>
        <v>49111.383531779305</v>
      </c>
      <c r="L36">
        <f t="shared" si="1"/>
        <v>890.36134953759847</v>
      </c>
      <c r="M36">
        <f t="shared" si="2"/>
        <v>148.3935582562664</v>
      </c>
      <c r="T36" s="15"/>
      <c r="U36" s="15">
        <v>10000</v>
      </c>
      <c r="V36" s="15" t="s">
        <v>1062</v>
      </c>
      <c r="W36" s="15">
        <v>987</v>
      </c>
      <c r="X36" s="15">
        <f t="shared" si="3"/>
        <v>987000</v>
      </c>
      <c r="Y36" s="15"/>
      <c r="AB36" s="106">
        <v>8335</v>
      </c>
      <c r="AC36" s="103" t="s">
        <v>12118</v>
      </c>
      <c r="AD36" s="103"/>
      <c r="AE36" s="103"/>
      <c r="AF36" s="106">
        <v>3</v>
      </c>
      <c r="AG36" s="103" t="s">
        <v>12149</v>
      </c>
      <c r="AH36" s="110">
        <v>9989.9670000000006</v>
      </c>
    </row>
    <row r="37" spans="1:34">
      <c r="A37" s="98">
        <v>3351</v>
      </c>
      <c r="B37" t="s">
        <v>11720</v>
      </c>
      <c r="C37" t="str" cm="1">
        <f t="array" ref="C37">_xlfn.IFS(A37&lt;2000,"SH",A37&lt;3000,"HH",A37&lt;4000,"NI",A37&lt;5000,"HB",A37&lt;6000,"NRW",A37&lt;7000,"HE",A37&lt;8000,"RP",A37&lt;9000,"BW",A37&lt;10000,"BY",A37&lt;11000,"SL",A37&lt;12000,"BE",A37&lt;13000,"BB",A37&lt;14000,"MV",A37&lt;15000,"SN",A37&lt;16000,"ST",A37&lt;17000,"TH")</f>
        <v>NI</v>
      </c>
      <c r="D37" t="s">
        <v>137</v>
      </c>
      <c r="E37">
        <v>615</v>
      </c>
      <c r="F37">
        <f t="shared" si="0"/>
        <v>5370.5259999999998</v>
      </c>
      <c r="G37">
        <f>VLOOKUP(D37,'Kreisfreie Städte u. Landkreise'!$C$9:$I$480,4,0)</f>
        <v>179011</v>
      </c>
      <c r="H37">
        <f>COUNTIF(Mapping!$A$1:$A$1315,'old version'!A37)</f>
        <v>6</v>
      </c>
      <c r="I37" cm="1">
        <f t="array" ref="I37">_xlfn.IFS(C37="SH",F37/$W$49,C37="HH",F37/$W$48,C37="NI",F37/$W$43,C37="HB",F37/$W$55,C37="NRW",F37/$W$40,C37="HE",F37/$W$44,C37="RP",F37/$W$46,C37="BW",F37/$W$42,C37="BY",F37/$W$41,C37="SL",F37/$W$54,C37="BE",F37/$W$45,C37="MV",F37/$W$53,C37="BB",F37/$W$50,C37="SN",F37/$W$47,C37="ST",F37/$W$52,C37="TH",F37/$W$51)</f>
        <v>1.7491518909834677E-2</v>
      </c>
      <c r="J37" cm="1">
        <f t="array" ref="J37">_xlfn.IFS(C37="SH",G37/$X$30,C37="HH",G37/$X$34,C37="NI",G37/$X$25,C37="HB",G37/$X$37,C37="NRW",G37/$X$22,C37="HE",G37/$X$26,C37="RP",G37/$X$27,C37="BW",G37/$X$24,C37="BY",G37/$X$23,C37="SL",G37/$X$36,C37="BE",G37/$X$29,C37="MV",G37/$X$35,C37="BB",G37/$X$31,C37="SN",G37/$X$28,C37="ST",G37/$X$32,C37="TH",G37/$X$33)</f>
        <v>2.2393169877408057E-2</v>
      </c>
      <c r="K37" cm="1">
        <f t="array" ref="K37">_xlfn.IFS(C37="SH",$Y$17,C37="HH",$Y$8,C37="NI",$Y$11,C37="HB",$Y$7,C37="NRW",$Y$12,C37="HE",$Y$9,C37="RP",$Y$13,C37="BW",$Y$3,C37="BY",$Y$4,C37="SL",$Y$14,C37="BE",$Y$5,C37="MV",$Y$10,C37="BB",$Y$6,C37="SN",$Y$15,C37="ST",$Y$16,C37="TH",$Y$18)</f>
        <v>49111.383531779305</v>
      </c>
      <c r="L37">
        <f t="shared" si="1"/>
        <v>1039.5778391898211</v>
      </c>
      <c r="M37">
        <f t="shared" si="2"/>
        <v>173.26297319830351</v>
      </c>
      <c r="T37" s="15"/>
      <c r="U37" s="15">
        <v>4000</v>
      </c>
      <c r="V37" s="15" t="s">
        <v>223</v>
      </c>
      <c r="W37" s="15">
        <v>681</v>
      </c>
      <c r="X37" s="15">
        <f t="shared" si="3"/>
        <v>681000</v>
      </c>
      <c r="Y37" s="15"/>
      <c r="AB37" s="106">
        <v>8336</v>
      </c>
      <c r="AC37" s="103" t="s">
        <v>12118</v>
      </c>
      <c r="AD37" s="103"/>
      <c r="AE37" s="103"/>
      <c r="AF37" s="106">
        <v>3</v>
      </c>
      <c r="AG37" s="103" t="s">
        <v>12150</v>
      </c>
      <c r="AH37" s="110">
        <v>7714.5439999999999</v>
      </c>
    </row>
    <row r="38" spans="1:34">
      <c r="A38" s="98">
        <v>3352</v>
      </c>
      <c r="B38" t="s">
        <v>11721</v>
      </c>
      <c r="C38" t="str" cm="1">
        <f t="array" ref="C38">_xlfn.IFS(A38&lt;2000,"SH",A38&lt;3000,"HH",A38&lt;4000,"NI",A38&lt;5000,"HB",A38&lt;6000,"NRW",A38&lt;7000,"HE",A38&lt;8000,"RP",A38&lt;9000,"BW",A38&lt;10000,"BY",A38&lt;11000,"SL",A38&lt;12000,"BE",A38&lt;13000,"BB",A38&lt;14000,"MV",A38&lt;15000,"SN",A38&lt;16000,"ST",A38&lt;17000,"TH")</f>
        <v>NI</v>
      </c>
      <c r="D38" t="s">
        <v>140</v>
      </c>
      <c r="E38">
        <v>507</v>
      </c>
      <c r="F38">
        <f t="shared" si="0"/>
        <v>4559.0150000000003</v>
      </c>
      <c r="G38">
        <f>VLOOKUP(D38,'Kreisfreie Städte u. Landkreise'!$C$9:$I$480,4,0)</f>
        <v>198038</v>
      </c>
      <c r="H38">
        <f>COUNTIF(Mapping!$A$1:$A$1315,'old version'!A38)</f>
        <v>3</v>
      </c>
      <c r="I38" cm="1">
        <f t="array" ref="I38">_xlfn.IFS(C38="SH",F38/$W$49,C38="HH",F38/$W$48,C38="NI",F38/$W$43,C38="HB",F38/$W$55,C38="NRW",F38/$W$40,C38="HE",F38/$W$44,C38="RP",F38/$W$46,C38="BW",F38/$W$42,C38="BY",F38/$W$41,C38="SL",F38/$W$54,C38="BE",F38/$W$45,C38="MV",F38/$W$53,C38="BB",F38/$W$50,C38="SN",F38/$W$47,C38="ST",F38/$W$52,C38="TH",F38/$W$51)</f>
        <v>1.4848470537656823E-2</v>
      </c>
      <c r="J38" cm="1">
        <f t="array" ref="J38">_xlfn.IFS(C38="SH",G38/$X$30,C38="HH",G38/$X$34,C38="NI",G38/$X$25,C38="HB",G38/$X$37,C38="NRW",G38/$X$22,C38="HE",G38/$X$26,C38="RP",G38/$X$27,C38="BW",G38/$X$24,C38="BY",G38/$X$23,C38="SL",G38/$X$36,C38="BE",G38/$X$29,C38="MV",G38/$X$35,C38="BB",G38/$X$31,C38="SN",G38/$X$28,C38="ST",G38/$X$32,C38="TH",G38/$X$33)</f>
        <v>2.4773329997498122E-2</v>
      </c>
      <c r="K38" cm="1">
        <f t="array" ref="K38">_xlfn.IFS(C38="SH",$Y$17,C38="HH",$Y$8,C38="NI",$Y$11,C38="HB",$Y$7,C38="NRW",$Y$12,C38="HE",$Y$9,C38="RP",$Y$13,C38="BW",$Y$3,C38="BY",$Y$4,C38="SL",$Y$14,C38="BE",$Y$5,C38="MV",$Y$10,C38="BB",$Y$6,C38="SN",$Y$15,C38="ST",$Y$16,C38="TH",$Y$18)</f>
        <v>49111.383531779305</v>
      </c>
      <c r="L38">
        <f t="shared" si="1"/>
        <v>1094.7966160086451</v>
      </c>
      <c r="M38">
        <f t="shared" si="2"/>
        <v>364.93220533621502</v>
      </c>
      <c r="T38" s="15"/>
      <c r="U38" s="15"/>
      <c r="V38" s="15"/>
      <c r="W38" s="15"/>
      <c r="X38" s="15"/>
      <c r="Y38" s="15"/>
      <c r="AB38" s="106">
        <v>8337</v>
      </c>
      <c r="AC38" s="103" t="s">
        <v>12118</v>
      </c>
      <c r="AD38" s="103"/>
      <c r="AE38" s="103"/>
      <c r="AF38" s="106">
        <v>3</v>
      </c>
      <c r="AG38" s="103" t="s">
        <v>12151</v>
      </c>
      <c r="AH38" s="110">
        <v>5323.4560000000001</v>
      </c>
    </row>
    <row r="39" spans="1:34">
      <c r="A39" s="98">
        <v>3353</v>
      </c>
      <c r="B39" t="s">
        <v>11722</v>
      </c>
      <c r="C39" t="str" cm="1">
        <f t="array" ref="C39">_xlfn.IFS(A39&lt;2000,"SH",A39&lt;3000,"HH",A39&lt;4000,"NI",A39&lt;5000,"HB",A39&lt;6000,"NRW",A39&lt;7000,"HE",A39&lt;8000,"RP",A39&lt;9000,"BW",A39&lt;10000,"BY",A39&lt;11000,"SL",A39&lt;12000,"BE",A39&lt;13000,"BB",A39&lt;14000,"MV",A39&lt;15000,"SN",A39&lt;16000,"ST",A39&lt;17000,"TH")</f>
        <v>NI</v>
      </c>
      <c r="D39" t="s">
        <v>143</v>
      </c>
      <c r="E39">
        <v>705</v>
      </c>
      <c r="F39">
        <f t="shared" si="0"/>
        <v>6141.9030000000002</v>
      </c>
      <c r="G39">
        <f>VLOOKUP(D39,'Kreisfreie Städte u. Landkreise'!$C$9:$I$480,4,0)</f>
        <v>254431</v>
      </c>
      <c r="H39">
        <f>COUNTIF(Mapping!$A$1:$A$1315,'old version'!A39)</f>
        <v>5</v>
      </c>
      <c r="I39" cm="1">
        <f t="array" ref="I39">_xlfn.IFS(C39="SH",F39/$W$49,C39="HH",F39/$W$48,C39="NI",F39/$W$43,C39="HB",F39/$W$55,C39="NRW",F39/$W$40,C39="HE",F39/$W$44,C39="RP",F39/$W$46,C39="BW",F39/$W$42,C39="BY",F39/$W$41,C39="SL",F39/$W$54,C39="BE",F39/$W$45,C39="MV",F39/$W$53,C39="BB",F39/$W$50,C39="SN",F39/$W$47,C39="ST",F39/$W$52,C39="TH",F39/$W$51)</f>
        <v>2.0003852968381558E-2</v>
      </c>
      <c r="J39" cm="1">
        <f t="array" ref="J39">_xlfn.IFS(C39="SH",G39/$X$30,C39="HH",G39/$X$34,C39="NI",G39/$X$25,C39="HB",G39/$X$37,C39="NRW",G39/$X$22,C39="HE",G39/$X$26,C39="RP",G39/$X$27,C39="BW",G39/$X$24,C39="BY",G39/$X$23,C39="SL",G39/$X$36,C39="BE",G39/$X$29,C39="MV",G39/$X$35,C39="BB",G39/$X$31,C39="SN",G39/$X$28,C39="ST",G39/$X$32,C39="TH",G39/$X$33)</f>
        <v>3.1827745809357016E-2</v>
      </c>
      <c r="K39" cm="1">
        <f t="array" ref="K39">_xlfn.IFS(C39="SH",$Y$17,C39="HH",$Y$8,C39="NI",$Y$11,C39="HB",$Y$7,C39="NRW",$Y$12,C39="HE",$Y$9,C39="RP",$Y$13,C39="BW",$Y$3,C39="BY",$Y$4,C39="SL",$Y$14,C39="BE",$Y$5,C39="MV",$Y$10,C39="BB",$Y$6,C39="SN",$Y$15,C39="ST",$Y$16,C39="TH",$Y$18)</f>
        <v>49111.383531779305</v>
      </c>
      <c r="L39">
        <f t="shared" si="1"/>
        <v>1417.9326973573625</v>
      </c>
      <c r="M39">
        <f t="shared" si="2"/>
        <v>283.58653947147252</v>
      </c>
      <c r="T39" s="15"/>
      <c r="U39" s="15"/>
      <c r="V39" s="15">
        <v>2019</v>
      </c>
      <c r="W39" s="15" t="s">
        <v>11678</v>
      </c>
      <c r="X39" s="15"/>
      <c r="Y39" s="15"/>
      <c r="AB39" s="106">
        <v>84</v>
      </c>
      <c r="AC39" s="103" t="s">
        <v>12118</v>
      </c>
      <c r="AD39" s="103"/>
      <c r="AE39" s="106">
        <v>2</v>
      </c>
      <c r="AF39" s="103"/>
      <c r="AG39" s="103" t="s">
        <v>12152</v>
      </c>
      <c r="AH39" s="110">
        <v>81393.938999999998</v>
      </c>
    </row>
    <row r="40" spans="1:34">
      <c r="A40" s="98">
        <v>3354</v>
      </c>
      <c r="B40" t="s">
        <v>11723</v>
      </c>
      <c r="C40" t="str" cm="1">
        <f t="array" ref="C40">_xlfn.IFS(A40&lt;2000,"SH",A40&lt;3000,"HH",A40&lt;4000,"NI",A40&lt;5000,"HB",A40&lt;6000,"NRW",A40&lt;7000,"HE",A40&lt;8000,"RP",A40&lt;9000,"BW",A40&lt;10000,"BY",A40&lt;11000,"SL",A40&lt;12000,"BE",A40&lt;13000,"BB",A40&lt;14000,"MV",A40&lt;15000,"SN",A40&lt;16000,"ST",A40&lt;17000,"TH")</f>
        <v>NI</v>
      </c>
      <c r="D40" t="s">
        <v>146</v>
      </c>
      <c r="E40">
        <v>489</v>
      </c>
      <c r="F40">
        <f t="shared" si="0"/>
        <v>1268.92</v>
      </c>
      <c r="G40">
        <f>VLOOKUP(D40,'Kreisfreie Städte u. Landkreise'!$C$9:$I$480,4,0)</f>
        <v>48412</v>
      </c>
      <c r="H40">
        <f>COUNTIF(Mapping!$A$1:$A$1315,'old version'!A40)</f>
        <v>7</v>
      </c>
      <c r="I40" cm="1">
        <f t="array" ref="I40">_xlfn.IFS(C40="SH",F40/$W$49,C40="HH",F40/$W$48,C40="NI",F40/$W$43,C40="HB",F40/$W$55,C40="NRW",F40/$W$40,C40="HE",F40/$W$44,C40="RP",F40/$W$46,C40="BW",F40/$W$42,C40="BY",F40/$W$41,C40="SL",F40/$W$54,C40="BE",F40/$W$45,C40="MV",F40/$W$53,C40="BB",F40/$W$50,C40="SN",F40/$W$47,C40="ST",F40/$W$52,C40="TH",F40/$W$51)</f>
        <v>4.1328052736486929E-3</v>
      </c>
      <c r="J40" cm="1">
        <f t="array" ref="J40">_xlfn.IFS(C40="SH",G40/$X$30,C40="HH",G40/$X$34,C40="NI",G40/$X$25,C40="HB",G40/$X$37,C40="NRW",G40/$X$22,C40="HE",G40/$X$26,C40="RP",G40/$X$27,C40="BW",G40/$X$24,C40="BY",G40/$X$23,C40="SL",G40/$X$36,C40="BE",G40/$X$29,C40="MV",G40/$X$35,C40="BB",G40/$X$31,C40="SN",G40/$X$28,C40="ST",G40/$X$32,C40="TH",G40/$X$33)</f>
        <v>6.0560420315236424E-3</v>
      </c>
      <c r="K40" cm="1">
        <f t="array" ref="K40">_xlfn.IFS(C40="SH",$Y$17,C40="HH",$Y$8,C40="NI",$Y$11,C40="HB",$Y$7,C40="NRW",$Y$12,C40="HE",$Y$9,C40="RP",$Y$13,C40="BW",$Y$3,C40="BY",$Y$4,C40="SL",$Y$14,C40="BE",$Y$5,C40="MV",$Y$10,C40="BB",$Y$6,C40="SN",$Y$15,C40="ST",$Y$16,C40="TH",$Y$18)</f>
        <v>49111.383531779305</v>
      </c>
      <c r="L40">
        <f t="shared" si="1"/>
        <v>273.8073983851304</v>
      </c>
      <c r="M40">
        <f t="shared" si="2"/>
        <v>39.115342626447202</v>
      </c>
      <c r="T40" s="15"/>
      <c r="U40" s="15">
        <v>5000</v>
      </c>
      <c r="V40" s="15" t="s">
        <v>231</v>
      </c>
      <c r="W40" s="15">
        <v>711419</v>
      </c>
      <c r="Y40" s="15"/>
      <c r="AB40" s="106">
        <v>8415</v>
      </c>
      <c r="AC40" s="103" t="s">
        <v>12118</v>
      </c>
      <c r="AD40" s="103"/>
      <c r="AE40" s="103"/>
      <c r="AF40" s="106">
        <v>3</v>
      </c>
      <c r="AG40" s="103" t="s">
        <v>12153</v>
      </c>
      <c r="AH40" s="110">
        <v>11580.072</v>
      </c>
    </row>
    <row r="41" spans="1:34">
      <c r="A41" s="98">
        <v>3355</v>
      </c>
      <c r="B41" t="s">
        <v>11724</v>
      </c>
      <c r="C41" t="str" cm="1">
        <f t="array" ref="C41">_xlfn.IFS(A41&lt;2000,"SH",A41&lt;3000,"HH",A41&lt;4000,"NI",A41&lt;5000,"HB",A41&lt;6000,"NRW",A41&lt;7000,"HE",A41&lt;8000,"RP",A41&lt;9000,"BW",A41&lt;10000,"BY",A41&lt;11000,"SL",A41&lt;12000,"BE",A41&lt;13000,"BB",A41&lt;14000,"MV",A41&lt;15000,"SN",A41&lt;16000,"ST",A41&lt;17000,"TH")</f>
        <v>NI</v>
      </c>
      <c r="D41" t="s">
        <v>149</v>
      </c>
      <c r="E41">
        <v>582</v>
      </c>
      <c r="F41">
        <f t="shared" si="0"/>
        <v>5146.576</v>
      </c>
      <c r="G41">
        <f>VLOOKUP(D41,'Kreisfreie Städte u. Landkreise'!$C$9:$I$480,4,0)</f>
        <v>184139</v>
      </c>
      <c r="H41">
        <f>COUNTIF(Mapping!$A$1:$A$1315,'old version'!A41)</f>
        <v>2</v>
      </c>
      <c r="I41" cm="1">
        <f t="array" ref="I41">_xlfn.IFS(C41="SH",F41/$W$49,C41="HH",F41/$W$48,C41="NI",F41/$W$43,C41="HB",F41/$W$55,C41="NRW",F41/$W$40,C41="HE",F41/$W$44,C41="RP",F41/$W$46,C41="BW",F41/$W$42,C41="BY",F41/$W$41,C41="SL",F41/$W$54,C41="BE",F41/$W$45,C41="MV",F41/$W$53,C41="BB",F41/$W$50,C41="SN",F41/$W$47,C41="ST",F41/$W$52,C41="TH",F41/$W$51)</f>
        <v>1.6762125613934524E-2</v>
      </c>
      <c r="J41" cm="1">
        <f t="array" ref="J41">_xlfn.IFS(C41="SH",G41/$X$30,C41="HH",G41/$X$34,C41="NI",G41/$X$25,C41="HB",G41/$X$37,C41="NRW",G41/$X$22,C41="HE",G41/$X$26,C41="RP",G41/$X$27,C41="BW",G41/$X$24,C41="BY",G41/$X$23,C41="SL",G41/$X$36,C41="BE",G41/$X$29,C41="MV",G41/$X$35,C41="BB",G41/$X$31,C41="SN",G41/$X$28,C41="ST",G41/$X$32,C41="TH",G41/$X$33)</f>
        <v>2.303465098824118E-2</v>
      </c>
      <c r="K41" cm="1">
        <f t="array" ref="K41">_xlfn.IFS(C41="SH",$Y$17,C41="HH",$Y$8,C41="NI",$Y$11,C41="HB",$Y$7,C41="NRW",$Y$12,C41="HE",$Y$9,C41="RP",$Y$13,C41="BW",$Y$3,C41="BY",$Y$4,C41="SL",$Y$14,C41="BE",$Y$5,C41="MV",$Y$10,C41="BB",$Y$6,C41="SN",$Y$15,C41="ST",$Y$16,C41="TH",$Y$18)</f>
        <v>49111.383531779305</v>
      </c>
      <c r="L41">
        <f t="shared" si="1"/>
        <v>1054.250479361594</v>
      </c>
      <c r="M41">
        <f t="shared" si="2"/>
        <v>527.12523968079699</v>
      </c>
      <c r="T41" s="15"/>
      <c r="U41" s="15">
        <v>9000</v>
      </c>
      <c r="V41" s="15" t="s">
        <v>772</v>
      </c>
      <c r="W41" s="15">
        <v>632897</v>
      </c>
      <c r="Y41" s="15"/>
      <c r="AB41" s="106">
        <v>8416</v>
      </c>
      <c r="AC41" s="103" t="s">
        <v>12118</v>
      </c>
      <c r="AD41" s="103"/>
      <c r="AE41" s="103"/>
      <c r="AF41" s="106">
        <v>3</v>
      </c>
      <c r="AG41" s="103" t="s">
        <v>12154</v>
      </c>
      <c r="AH41" s="110">
        <v>7709.3829999999998</v>
      </c>
    </row>
    <row r="42" spans="1:34">
      <c r="A42" s="98">
        <v>3356</v>
      </c>
      <c r="B42" t="s">
        <v>11725</v>
      </c>
      <c r="C42" t="str" cm="1">
        <f t="array" ref="C42">_xlfn.IFS(A42&lt;2000,"SH",A42&lt;3000,"HH",A42&lt;4000,"NI",A42&lt;5000,"HB",A42&lt;6000,"NRW",A42&lt;7000,"HE",A42&lt;8000,"RP",A42&lt;9000,"BW",A42&lt;10000,"BY",A42&lt;11000,"SL",A42&lt;12000,"BE",A42&lt;13000,"BB",A42&lt;14000,"MV",A42&lt;15000,"SN",A42&lt;16000,"ST",A42&lt;17000,"TH")</f>
        <v>NI</v>
      </c>
      <c r="D42" t="s">
        <v>152</v>
      </c>
      <c r="E42">
        <v>577</v>
      </c>
      <c r="F42">
        <f t="shared" si="0"/>
        <v>2317.3229999999999</v>
      </c>
      <c r="G42">
        <f>VLOOKUP(D42,'Kreisfreie Städte u. Landkreise'!$C$9:$I$480,4,0)</f>
        <v>113928</v>
      </c>
      <c r="H42">
        <f>COUNTIF(Mapping!$A$1:$A$1315,'old version'!A42)</f>
        <v>2</v>
      </c>
      <c r="I42" cm="1">
        <f t="array" ref="I42">_xlfn.IFS(C42="SH",F42/$W$49,C42="HH",F42/$W$48,C42="NI",F42/$W$43,C42="HB",F42/$W$55,C42="NRW",F42/$W$40,C42="HE",F42/$W$44,C42="RP",F42/$W$46,C42="BW",F42/$W$42,C42="BY",F42/$W$41,C42="SL",F42/$W$54,C42="BE",F42/$W$45,C42="MV",F42/$W$53,C42="BB",F42/$W$50,C42="SN",F42/$W$47,C42="ST",F42/$W$52,C42="TH",F42/$W$51)</f>
        <v>7.5473983506820046E-3</v>
      </c>
      <c r="J42" cm="1">
        <f t="array" ref="J42">_xlfn.IFS(C42="SH",G42/$X$30,C42="HH",G42/$X$34,C42="NI",G42/$X$25,C42="HB",G42/$X$37,C42="NRW",G42/$X$22,C42="HE",G42/$X$26,C42="RP",G42/$X$27,C42="BW",G42/$X$24,C42="BY",G42/$X$23,C42="SL",G42/$X$36,C42="BE",G42/$X$29,C42="MV",G42/$X$35,C42="BB",G42/$X$31,C42="SN",G42/$X$28,C42="ST",G42/$X$32,C42="TH",G42/$X$33)</f>
        <v>1.425168876657493E-2</v>
      </c>
      <c r="K42" cm="1">
        <f t="array" ref="K42">_xlfn.IFS(C42="SH",$Y$17,C42="HH",$Y$8,C42="NI",$Y$11,C42="HB",$Y$7,C42="NRW",$Y$12,C42="HE",$Y$9,C42="RP",$Y$13,C42="BW",$Y$3,C42="BY",$Y$4,C42="SL",$Y$14,C42="BE",$Y$5,C42="MV",$Y$10,C42="BB",$Y$6,C42="SN",$Y$15,C42="ST",$Y$16,C42="TH",$Y$18)</f>
        <v>49111.383531779305</v>
      </c>
      <c r="L42">
        <f t="shared" si="1"/>
        <v>617.60590850997471</v>
      </c>
      <c r="M42">
        <f t="shared" si="2"/>
        <v>308.80295425498736</v>
      </c>
      <c r="T42" s="15"/>
      <c r="U42" s="15">
        <v>8000</v>
      </c>
      <c r="V42" s="15" t="s">
        <v>604</v>
      </c>
      <c r="W42" s="15">
        <v>524325</v>
      </c>
      <c r="Y42" s="15"/>
      <c r="AB42" s="106">
        <v>8417</v>
      </c>
      <c r="AC42" s="103" t="s">
        <v>12118</v>
      </c>
      <c r="AD42" s="103"/>
      <c r="AE42" s="103"/>
      <c r="AF42" s="106">
        <v>3</v>
      </c>
      <c r="AG42" s="103" t="s">
        <v>747</v>
      </c>
      <c r="AH42" s="110">
        <v>6730.3959999999997</v>
      </c>
    </row>
    <row r="43" spans="1:34">
      <c r="A43" s="98">
        <v>3357</v>
      </c>
      <c r="B43" t="s">
        <v>11726</v>
      </c>
      <c r="C43" t="str" cm="1">
        <f t="array" ref="C43">_xlfn.IFS(A43&lt;2000,"SH",A43&lt;3000,"HH",A43&lt;4000,"NI",A43&lt;5000,"HB",A43&lt;6000,"NRW",A43&lt;7000,"HE",A43&lt;8000,"RP",A43&lt;9000,"BW",A43&lt;10000,"BY",A43&lt;11000,"SL",A43&lt;12000,"BE",A43&lt;13000,"BB",A43&lt;14000,"MV",A43&lt;15000,"SN",A43&lt;16000,"ST",A43&lt;17000,"TH")</f>
        <v>NI</v>
      </c>
      <c r="D43" t="s">
        <v>155</v>
      </c>
      <c r="E43">
        <v>589</v>
      </c>
      <c r="F43">
        <f t="shared" si="0"/>
        <v>5265.4930000000004</v>
      </c>
      <c r="G43">
        <f>VLOOKUP(D43,'Kreisfreie Städte u. Landkreise'!$C$9:$I$480,4,0)</f>
        <v>163782</v>
      </c>
      <c r="H43">
        <f>COUNTIF(Mapping!$A$1:$A$1315,'old version'!A43)</f>
        <v>4</v>
      </c>
      <c r="I43" cm="1">
        <f t="array" ref="I43">_xlfn.IFS(C43="SH",F43/$W$49,C43="HH",F43/$W$48,C43="NI",F43/$W$43,C43="HB",F43/$W$55,C43="NRW",F43/$W$40,C43="HE",F43/$W$44,C43="RP",F43/$W$46,C43="BW",F43/$W$42,C43="BY",F43/$W$41,C43="SL",F43/$W$54,C43="BE",F43/$W$45,C43="MV",F43/$W$53,C43="BB",F43/$W$50,C43="SN",F43/$W$47,C43="ST",F43/$W$52,C43="TH",F43/$W$51)</f>
        <v>1.7149431988431326E-2</v>
      </c>
      <c r="J43" cm="1">
        <f t="array" ref="J43">_xlfn.IFS(C43="SH",G43/$X$30,C43="HH",G43/$X$34,C43="NI",G43/$X$25,C43="HB",G43/$X$37,C43="NRW",G43/$X$22,C43="HE",G43/$X$26,C43="RP",G43/$X$27,C43="BW",G43/$X$24,C43="BY",G43/$X$23,C43="SL",G43/$X$36,C43="BE",G43/$X$29,C43="MV",G43/$X$35,C43="BB",G43/$X$31,C43="SN",G43/$X$28,C43="ST",G43/$X$32,C43="TH",G43/$X$33)</f>
        <v>2.04881160870653E-2</v>
      </c>
      <c r="K43" cm="1">
        <f t="array" ref="K43">_xlfn.IFS(C43="SH",$Y$17,C43="HH",$Y$8,C43="NI",$Y$11,C43="HB",$Y$7,C43="NRW",$Y$12,C43="HE",$Y$9,C43="RP",$Y$13,C43="BW",$Y$3,C43="BY",$Y$4,C43="SL",$Y$14,C43="BE",$Y$5,C43="MV",$Y$10,C43="BB",$Y$6,C43="SN",$Y$15,C43="ST",$Y$16,C43="TH",$Y$18)</f>
        <v>49111.383531779305</v>
      </c>
      <c r="L43">
        <f t="shared" si="1"/>
        <v>965.20787818061501</v>
      </c>
      <c r="M43">
        <f t="shared" si="2"/>
        <v>241.30196954515375</v>
      </c>
      <c r="T43" s="15"/>
      <c r="U43" s="15">
        <v>3000</v>
      </c>
      <c r="V43" s="15" t="s">
        <v>77</v>
      </c>
      <c r="W43" s="15">
        <v>307036</v>
      </c>
      <c r="Y43" s="15"/>
      <c r="AB43" s="106">
        <v>8421</v>
      </c>
      <c r="AC43" s="103" t="s">
        <v>12118</v>
      </c>
      <c r="AD43" s="103"/>
      <c r="AE43" s="103"/>
      <c r="AF43" s="106">
        <v>3</v>
      </c>
      <c r="AG43" s="103" t="s">
        <v>12155</v>
      </c>
      <c r="AH43" s="110">
        <v>9725.375</v>
      </c>
    </row>
    <row r="44" spans="1:34">
      <c r="A44" s="98">
        <v>3358</v>
      </c>
      <c r="B44" t="s">
        <v>11727</v>
      </c>
      <c r="C44" t="str" cm="1">
        <f t="array" ref="C44">_xlfn.IFS(A44&lt;2000,"SH",A44&lt;3000,"HH",A44&lt;4000,"NI",A44&lt;5000,"HB",A44&lt;6000,"NRW",A44&lt;7000,"HE",A44&lt;8000,"RP",A44&lt;9000,"BW",A44&lt;10000,"BY",A44&lt;11000,"SL",A44&lt;12000,"BE",A44&lt;13000,"BB",A44&lt;14000,"MV",A44&lt;15000,"SN",A44&lt;16000,"ST",A44&lt;17000,"TH")</f>
        <v>NI</v>
      </c>
      <c r="D44" t="s">
        <v>158</v>
      </c>
      <c r="E44">
        <v>563</v>
      </c>
      <c r="F44">
        <f t="shared" si="0"/>
        <v>4701.2240000000002</v>
      </c>
      <c r="G44">
        <f>VLOOKUP(D44,'Kreisfreie Städte u. Landkreise'!$C$9:$I$480,4,0)</f>
        <v>140673</v>
      </c>
      <c r="H44">
        <f>COUNTIF(Mapping!$A$1:$A$1315,'old version'!A44)</f>
        <v>6</v>
      </c>
      <c r="I44" cm="1">
        <f t="array" ref="I44">_xlfn.IFS(C44="SH",F44/$W$49,C44="HH",F44/$W$48,C44="NI",F44/$W$43,C44="HB",F44/$W$55,C44="NRW",F44/$W$40,C44="HE",F44/$W$44,C44="RP",F44/$W$46,C44="BW",F44/$W$42,C44="BY",F44/$W$41,C44="SL",F44/$W$54,C44="BE",F44/$W$45,C44="MV",F44/$W$53,C44="BB",F44/$W$50,C44="SN",F44/$W$47,C44="ST",F44/$W$52,C44="TH",F44/$W$51)</f>
        <v>1.5311637723263723E-2</v>
      </c>
      <c r="J44" cm="1">
        <f t="array" ref="J44">_xlfn.IFS(C44="SH",G44/$X$30,C44="HH",G44/$X$34,C44="NI",G44/$X$25,C44="HB",G44/$X$37,C44="NRW",G44/$X$22,C44="HE",G44/$X$26,C44="RP",G44/$X$27,C44="BW",G44/$X$24,C44="BY",G44/$X$23,C44="SL",G44/$X$36,C44="BE",G44/$X$29,C44="MV",G44/$X$35,C44="BB",G44/$X$31,C44="SN",G44/$X$28,C44="ST",G44/$X$32,C44="TH",G44/$X$33)</f>
        <v>1.7597322992244185E-2</v>
      </c>
      <c r="K44" cm="1">
        <f t="array" ref="K44">_xlfn.IFS(C44="SH",$Y$17,C44="HH",$Y$8,C44="NI",$Y$11,C44="HB",$Y$7,C44="NRW",$Y$12,C44="HE",$Y$9,C44="RP",$Y$13,C44="BW",$Y$3,C44="BY",$Y$4,C44="SL",$Y$14,C44="BE",$Y$5,C44="MV",$Y$10,C44="BB",$Y$6,C44="SN",$Y$15,C44="ST",$Y$16,C44="TH",$Y$18)</f>
        <v>49111.383531779305</v>
      </c>
      <c r="L44">
        <f t="shared" si="1"/>
        <v>836.16558713524296</v>
      </c>
      <c r="M44">
        <f t="shared" si="2"/>
        <v>139.36093118920715</v>
      </c>
      <c r="T44" s="15"/>
      <c r="U44" s="15">
        <v>6000</v>
      </c>
      <c r="V44" s="15" t="s">
        <v>402</v>
      </c>
      <c r="W44" s="15">
        <v>294477</v>
      </c>
      <c r="Y44" s="15"/>
      <c r="AB44" s="106">
        <v>8425</v>
      </c>
      <c r="AC44" s="103" t="s">
        <v>12118</v>
      </c>
      <c r="AD44" s="103"/>
      <c r="AE44" s="103"/>
      <c r="AF44" s="106">
        <v>3</v>
      </c>
      <c r="AG44" s="103" t="s">
        <v>755</v>
      </c>
      <c r="AH44" s="110">
        <v>6269.0020000000004</v>
      </c>
    </row>
    <row r="45" spans="1:34">
      <c r="A45" s="98">
        <v>3359</v>
      </c>
      <c r="B45" t="s">
        <v>11728</v>
      </c>
      <c r="C45" t="str" cm="1">
        <f t="array" ref="C45">_xlfn.IFS(A45&lt;2000,"SH",A45&lt;3000,"HH",A45&lt;4000,"NI",A45&lt;5000,"HB",A45&lt;6000,"NRW",A45&lt;7000,"HE",A45&lt;8000,"RP",A45&lt;9000,"BW",A45&lt;10000,"BY",A45&lt;11000,"SL",A45&lt;12000,"BE",A45&lt;13000,"BB",A45&lt;14000,"MV",A45&lt;15000,"SN",A45&lt;16000,"ST",A45&lt;17000,"TH")</f>
        <v>NI</v>
      </c>
      <c r="D45" t="s">
        <v>161</v>
      </c>
      <c r="E45">
        <v>650</v>
      </c>
      <c r="F45">
        <f t="shared" si="0"/>
        <v>6101.7430000000004</v>
      </c>
      <c r="G45">
        <f>VLOOKUP(D45,'Kreisfreie Städte u. Landkreise'!$C$9:$I$480,4,0)</f>
        <v>204512</v>
      </c>
      <c r="H45">
        <f>COUNTIF(Mapping!$A$1:$A$1315,'old version'!A45)</f>
        <v>7</v>
      </c>
      <c r="I45" cm="1">
        <f t="array" ref="I45">_xlfn.IFS(C45="SH",F45/$W$49,C45="HH",F45/$W$48,C45="NI",F45/$W$43,C45="HB",F45/$W$55,C45="NRW",F45/$W$40,C45="HE",F45/$W$44,C45="RP",F45/$W$46,C45="BW",F45/$W$42,C45="BY",F45/$W$41,C45="SL",F45/$W$54,C45="BE",F45/$W$45,C45="MV",F45/$W$53,C45="BB",F45/$W$50,C45="SN",F45/$W$47,C45="ST",F45/$W$52,C45="TH",F45/$W$51)</f>
        <v>1.9873053974126812E-2</v>
      </c>
      <c r="J45" cm="1">
        <f t="array" ref="J45">_xlfn.IFS(C45="SH",G45/$X$30,C45="HH",G45/$X$34,C45="NI",G45/$X$25,C45="HB",G45/$X$37,C45="NRW",G45/$X$22,C45="HE",G45/$X$26,C45="RP",G45/$X$27,C45="BW",G45/$X$24,C45="BY",G45/$X$23,C45="SL",G45/$X$36,C45="BE",G45/$X$29,C45="MV",G45/$X$35,C45="BB",G45/$X$31,C45="SN",G45/$X$28,C45="ST",G45/$X$32,C45="TH",G45/$X$33)</f>
        <v>2.5583187390542907E-2</v>
      </c>
      <c r="K45" cm="1">
        <f t="array" ref="K45">_xlfn.IFS(C45="SH",$Y$17,C45="HH",$Y$8,C45="NI",$Y$11,C45="HB",$Y$7,C45="NRW",$Y$12,C45="HE",$Y$9,C45="RP",$Y$13,C45="BW",$Y$3,C45="BY",$Y$4,C45="SL",$Y$14,C45="BE",$Y$5,C45="MV",$Y$10,C45="BB",$Y$6,C45="SN",$Y$15,C45="ST",$Y$16,C45="TH",$Y$18)</f>
        <v>49111.383531779305</v>
      </c>
      <c r="L45">
        <f t="shared" si="1"/>
        <v>1186.3175898445229</v>
      </c>
      <c r="M45">
        <f t="shared" si="2"/>
        <v>169.47394140636041</v>
      </c>
      <c r="U45" s="15">
        <v>11000</v>
      </c>
      <c r="V45" s="15" t="s">
        <v>1083</v>
      </c>
      <c r="W45" s="15">
        <v>153291</v>
      </c>
      <c r="Y45" s="15"/>
      <c r="AB45" s="106">
        <v>8426</v>
      </c>
      <c r="AC45" s="103" t="s">
        <v>12118</v>
      </c>
      <c r="AD45" s="103"/>
      <c r="AE45" s="103"/>
      <c r="AF45" s="106">
        <v>3</v>
      </c>
      <c r="AG45" s="103" t="s">
        <v>12156</v>
      </c>
      <c r="AH45" s="110">
        <v>10516.602999999999</v>
      </c>
    </row>
    <row r="46" spans="1:34">
      <c r="A46" s="98">
        <v>3360</v>
      </c>
      <c r="B46" t="s">
        <v>11729</v>
      </c>
      <c r="C46" t="str" cm="1">
        <f t="array" ref="C46">_xlfn.IFS(A46&lt;2000,"SH",A46&lt;3000,"HH",A46&lt;4000,"NI",A46&lt;5000,"HB",A46&lt;6000,"NRW",A46&lt;7000,"HE",A46&lt;8000,"RP",A46&lt;9000,"BW",A46&lt;10000,"BY",A46&lt;11000,"SL",A46&lt;12000,"BE",A46&lt;13000,"BB",A46&lt;14000,"MV",A46&lt;15000,"SN",A46&lt;16000,"ST",A46&lt;17000,"TH")</f>
        <v>NI</v>
      </c>
      <c r="D46" t="s">
        <v>164</v>
      </c>
      <c r="E46">
        <v>569</v>
      </c>
      <c r="F46">
        <f t="shared" si="0"/>
        <v>2577.7440000000001</v>
      </c>
      <c r="G46">
        <f>VLOOKUP(D46,'Kreisfreie Städte u. Landkreise'!$C$9:$I$480,4,0)</f>
        <v>92389</v>
      </c>
      <c r="H46">
        <f>COUNTIF(Mapping!$A$1:$A$1315,'old version'!A46)</f>
        <v>2</v>
      </c>
      <c r="I46" cm="1">
        <f t="array" ref="I46">_xlfn.IFS(C46="SH",F46/$W$49,C46="HH",F46/$W$48,C46="NI",F46/$W$43,C46="HB",F46/$W$55,C46="NRW",F46/$W$40,C46="HE",F46/$W$44,C46="RP",F46/$W$46,C46="BW",F46/$W$42,C46="BY",F46/$W$41,C46="SL",F46/$W$54,C46="BE",F46/$W$45,C46="MV",F46/$W$53,C46="BB",F46/$W$50,C46="SN",F46/$W$47,C46="ST",F46/$W$52,C46="TH",F46/$W$51)</f>
        <v>8.395575763102698E-3</v>
      </c>
      <c r="J46" cm="1">
        <f t="array" ref="J46">_xlfn.IFS(C46="SH",G46/$X$30,C46="HH",G46/$X$34,C46="NI",G46/$X$25,C46="HB",G46/$X$37,C46="NRW",G46/$X$22,C46="HE",G46/$X$26,C46="RP",G46/$X$27,C46="BW",G46/$X$24,C46="BY",G46/$X$23,C46="SL",G46/$X$36,C46="BE",G46/$X$29,C46="MV",G46/$X$35,C46="BB",G46/$X$31,C46="SN",G46/$X$28,C46="ST",G46/$X$32,C46="TH",G46/$X$33)</f>
        <v>1.1557292969727295E-2</v>
      </c>
      <c r="K46" cm="1">
        <f t="array" ref="K46">_xlfn.IFS(C46="SH",$Y$17,C46="HH",$Y$8,C46="NI",$Y$11,C46="HB",$Y$7,C46="NRW",$Y$12,C46="HE",$Y$9,C46="RP",$Y$13,C46="BW",$Y$3,C46="BY",$Y$4,C46="SL",$Y$14,C46="BE",$Y$5,C46="MV",$Y$10,C46="BB",$Y$6,C46="SN",$Y$15,C46="ST",$Y$16,C46="TH",$Y$18)</f>
        <v>49111.383531779305</v>
      </c>
      <c r="L46">
        <f t="shared" si="1"/>
        <v>528.77557103702225</v>
      </c>
      <c r="M46">
        <f t="shared" si="2"/>
        <v>264.38778551851112</v>
      </c>
      <c r="U46" s="15">
        <v>7000</v>
      </c>
      <c r="V46" s="15" t="s">
        <v>488</v>
      </c>
      <c r="W46" s="15">
        <v>145003</v>
      </c>
      <c r="Y46" s="15"/>
      <c r="AB46" s="106">
        <v>8435</v>
      </c>
      <c r="AC46" s="103" t="s">
        <v>12118</v>
      </c>
      <c r="AD46" s="103"/>
      <c r="AE46" s="103"/>
      <c r="AF46" s="106">
        <v>3</v>
      </c>
      <c r="AG46" s="103" t="s">
        <v>763</v>
      </c>
      <c r="AH46" s="110">
        <v>11057.208000000001</v>
      </c>
    </row>
    <row r="47" spans="1:34">
      <c r="A47" s="98">
        <v>3361</v>
      </c>
      <c r="B47" t="s">
        <v>11730</v>
      </c>
      <c r="C47" t="str" cm="1">
        <f t="array" ref="C47">_xlfn.IFS(A47&lt;2000,"SH",A47&lt;3000,"HH",A47&lt;4000,"NI",A47&lt;5000,"HB",A47&lt;6000,"NRW",A47&lt;7000,"HE",A47&lt;8000,"RP",A47&lt;9000,"BW",A47&lt;10000,"BY",A47&lt;11000,"SL",A47&lt;12000,"BE",A47&lt;13000,"BB",A47&lt;14000,"MV",A47&lt;15000,"SN",A47&lt;16000,"ST",A47&lt;17000,"TH")</f>
        <v>NI</v>
      </c>
      <c r="D47" t="s">
        <v>167</v>
      </c>
      <c r="E47">
        <v>755</v>
      </c>
      <c r="F47">
        <f t="shared" si="0"/>
        <v>4221.8280000000004</v>
      </c>
      <c r="G47">
        <f>VLOOKUP(D47,'Kreisfreie Städte u. Landkreise'!$C$9:$I$480,4,0)</f>
        <v>137133</v>
      </c>
      <c r="H47">
        <f>COUNTIF(Mapping!$A$1:$A$1315,'old version'!A47)</f>
        <v>4</v>
      </c>
      <c r="I47" cm="1">
        <f t="array" ref="I47">_xlfn.IFS(C47="SH",F47/$W$49,C47="HH",F47/$W$48,C47="NI",F47/$W$43,C47="HB",F47/$W$55,C47="NRW",F47/$W$40,C47="HE",F47/$W$44,C47="RP",F47/$W$46,C47="BW",F47/$W$42,C47="BY",F47/$W$41,C47="SL",F47/$W$54,C47="BE",F47/$W$45,C47="MV",F47/$W$53,C47="BB",F47/$W$50,C47="SN",F47/$W$47,C47="ST",F47/$W$52,C47="TH",F47/$W$51)</f>
        <v>1.3750270326606653E-2</v>
      </c>
      <c r="J47" cm="1">
        <f t="array" ref="J47">_xlfn.IFS(C47="SH",G47/$X$30,C47="HH",G47/$X$34,C47="NI",G47/$X$25,C47="HB",G47/$X$37,C47="NRW",G47/$X$22,C47="HE",G47/$X$26,C47="RP",G47/$X$27,C47="BW",G47/$X$24,C47="BY",G47/$X$23,C47="SL",G47/$X$36,C47="BE",G47/$X$29,C47="MV",G47/$X$35,C47="BB",G47/$X$31,C47="SN",G47/$X$28,C47="ST",G47/$X$32,C47="TH",G47/$X$33)</f>
        <v>1.7154490868151115E-2</v>
      </c>
      <c r="K47" cm="1">
        <f t="array" ref="K47">_xlfn.IFS(C47="SH",$Y$17,C47="HH",$Y$8,C47="NI",$Y$11,C47="HB",$Y$7,C47="NRW",$Y$12,C47="HE",$Y$9,C47="RP",$Y$13,C47="BW",$Y$3,C47="BY",$Y$4,C47="SL",$Y$14,C47="BE",$Y$5,C47="MV",$Y$10,C47="BB",$Y$6,C47="SN",$Y$15,C47="ST",$Y$16,C47="TH",$Y$18)</f>
        <v>49111.383531779305</v>
      </c>
      <c r="L47">
        <f t="shared" si="1"/>
        <v>800.68428515753726</v>
      </c>
      <c r="M47">
        <f t="shared" si="2"/>
        <v>200.17107128938432</v>
      </c>
      <c r="T47" s="15"/>
      <c r="U47" s="15">
        <v>14000</v>
      </c>
      <c r="V47" s="15" t="s">
        <v>1170</v>
      </c>
      <c r="W47" s="15">
        <v>128097</v>
      </c>
      <c r="Y47" s="15"/>
      <c r="AB47" s="106">
        <v>8436</v>
      </c>
      <c r="AC47" s="103" t="s">
        <v>12118</v>
      </c>
      <c r="AD47" s="103"/>
      <c r="AE47" s="103"/>
      <c r="AF47" s="106">
        <v>3</v>
      </c>
      <c r="AG47" s="103" t="s">
        <v>12157</v>
      </c>
      <c r="AH47" s="110">
        <v>12797.598</v>
      </c>
    </row>
    <row r="48" spans="1:34">
      <c r="A48" s="98">
        <v>3401</v>
      </c>
      <c r="B48" t="s">
        <v>11731</v>
      </c>
      <c r="C48" t="str" cm="1">
        <f t="array" ref="C48">_xlfn.IFS(A48&lt;2000,"SH",A48&lt;3000,"HH",A48&lt;4000,"NI",A48&lt;5000,"HB",A48&lt;6000,"NRW",A48&lt;7000,"HE",A48&lt;8000,"RP",A48&lt;9000,"BW",A48&lt;10000,"BY",A48&lt;11000,"SL",A48&lt;12000,"BE",A48&lt;13000,"BB",A48&lt;14000,"MV",A48&lt;15000,"SN",A48&lt;16000,"ST",A48&lt;17000,"TH")</f>
        <v>NI</v>
      </c>
      <c r="D48" t="s">
        <v>172</v>
      </c>
      <c r="E48">
        <v>506</v>
      </c>
      <c r="F48">
        <f t="shared" si="0"/>
        <v>1778.57</v>
      </c>
      <c r="G48">
        <f>VLOOKUP(D48,'Kreisfreie Städte u. Landkreise'!$C$9:$I$480,4,0)</f>
        <v>77559</v>
      </c>
      <c r="H48">
        <f>COUNTIF(Mapping!$A$1:$A$1315,'old version'!A48)</f>
        <v>1</v>
      </c>
      <c r="I48" cm="1">
        <f t="array" ref="I48">_xlfn.IFS(C48="SH",F48/$W$49,C48="HH",F48/$W$48,C48="NI",F48/$W$43,C48="HB",F48/$W$55,C48="NRW",F48/$W$40,C48="HE",F48/$W$44,C48="RP",F48/$W$46,C48="BW",F48/$W$42,C48="BY",F48/$W$41,C48="SL",F48/$W$54,C48="BE",F48/$W$45,C48="MV",F48/$W$53,C48="BB",F48/$W$50,C48="SN",F48/$W$47,C48="ST",F48/$W$52,C48="TH",F48/$W$51)</f>
        <v>5.7927083469039463E-3</v>
      </c>
      <c r="J48" cm="1">
        <f t="array" ref="J48">_xlfn.IFS(C48="SH",G48/$X$30,C48="HH",G48/$X$34,C48="NI",G48/$X$25,C48="HB",G48/$X$37,C48="NRW",G48/$X$22,C48="HE",G48/$X$26,C48="RP",G48/$X$27,C48="BW",G48/$X$24,C48="BY",G48/$X$23,C48="SL",G48/$X$36,C48="BE",G48/$X$29,C48="MV",G48/$X$35,C48="BB",G48/$X$31,C48="SN",G48/$X$28,C48="ST",G48/$X$32,C48="TH",G48/$X$33)</f>
        <v>9.7021516137102831E-3</v>
      </c>
      <c r="K48" cm="1">
        <f t="array" ref="K48">_xlfn.IFS(C48="SH",$Y$17,C48="HH",$Y$8,C48="NI",$Y$11,C48="HB",$Y$7,C48="NRW",$Y$12,C48="HE",$Y$9,C48="RP",$Y$13,C48="BW",$Y$3,C48="BY",$Y$4,C48="SL",$Y$14,C48="BE",$Y$5,C48="MV",$Y$10,C48="BB",$Y$6,C48="SN",$Y$15,C48="ST",$Y$16,C48="TH",$Y$18)</f>
        <v>49111.383531779305</v>
      </c>
      <c r="L48">
        <f t="shared" si="1"/>
        <v>428.48654706643265</v>
      </c>
      <c r="M48">
        <f t="shared" si="2"/>
        <v>428.48654706643265</v>
      </c>
      <c r="U48" s="15">
        <v>2000</v>
      </c>
      <c r="V48" s="15" t="s">
        <v>72</v>
      </c>
      <c r="W48" s="15">
        <v>123270</v>
      </c>
      <c r="Y48" s="15"/>
      <c r="AB48" s="106">
        <v>8437</v>
      </c>
      <c r="AC48" s="103" t="s">
        <v>12118</v>
      </c>
      <c r="AD48" s="103"/>
      <c r="AE48" s="103"/>
      <c r="AF48" s="106">
        <v>3</v>
      </c>
      <c r="AG48" s="103" t="s">
        <v>12158</v>
      </c>
      <c r="AH48" s="110">
        <v>5008.3040000000001</v>
      </c>
    </row>
    <row r="49" spans="1:34">
      <c r="A49" s="98">
        <v>3402</v>
      </c>
      <c r="B49" t="s">
        <v>11732</v>
      </c>
      <c r="C49" t="str" cm="1">
        <f t="array" ref="C49">_xlfn.IFS(A49&lt;2000,"SH",A49&lt;3000,"HH",A49&lt;4000,"NI",A49&lt;5000,"HB",A49&lt;6000,"NRW",A49&lt;7000,"HE",A49&lt;8000,"RP",A49&lt;9000,"BW",A49&lt;10000,"BY",A49&lt;11000,"SL",A49&lt;12000,"BE",A49&lt;13000,"BB",A49&lt;14000,"MV",A49&lt;15000,"SN",A49&lt;16000,"ST",A49&lt;17000,"TH")</f>
        <v>NI</v>
      </c>
      <c r="D49" t="s">
        <v>175</v>
      </c>
      <c r="E49">
        <v>941</v>
      </c>
      <c r="F49">
        <f t="shared" si="0"/>
        <v>3677.8960000000002</v>
      </c>
      <c r="G49">
        <f>VLOOKUP(D49,'Kreisfreie Städte u. Landkreise'!$C$9:$I$480,4,0)</f>
        <v>49913</v>
      </c>
      <c r="H49">
        <f>COUNTIF(Mapping!$A$1:$A$1315,'old version'!A49)</f>
        <v>1</v>
      </c>
      <c r="I49" cm="1">
        <f t="array" ref="I49">_xlfn.IFS(C49="SH",F49/$W$49,C49="HH",F49/$W$48,C49="NI",F49/$W$43,C49="HB",F49/$W$55,C49="NRW",F49/$W$40,C49="HE",F49/$W$44,C49="RP",F49/$W$46,C49="BW",F49/$W$42,C49="BY",F49/$W$41,C49="SL",F49/$W$54,C49="BE",F49/$W$45,C49="MV",F49/$W$53,C49="BB",F49/$W$50,C49="SN",F49/$W$47,C49="ST",F49/$W$52,C49="TH",F49/$W$51)</f>
        <v>1.1978712593962923E-2</v>
      </c>
      <c r="J49" cm="1">
        <f t="array" ref="J49">_xlfn.IFS(C49="SH",G49/$X$30,C49="HH",G49/$X$34,C49="NI",G49/$X$25,C49="HB",G49/$X$37,C49="NRW",G49/$X$22,C49="HE",G49/$X$26,C49="RP",G49/$X$27,C49="BW",G49/$X$24,C49="BY",G49/$X$23,C49="SL",G49/$X$36,C49="BE",G49/$X$29,C49="MV",G49/$X$35,C49="BB",G49/$X$31,C49="SN",G49/$X$28,C49="ST",G49/$X$32,C49="TH",G49/$X$33)</f>
        <v>6.2438078558919186E-3</v>
      </c>
      <c r="K49" cm="1">
        <f t="array" ref="K49">_xlfn.IFS(C49="SH",$Y$17,C49="HH",$Y$8,C49="NI",$Y$11,C49="HB",$Y$7,C49="NRW",$Y$12,C49="HE",$Y$9,C49="RP",$Y$13,C49="BW",$Y$3,C49="BY",$Y$4,C49="SL",$Y$14,C49="BE",$Y$5,C49="MV",$Y$10,C49="BB",$Y$6,C49="SN",$Y$15,C49="ST",$Y$16,C49="TH",$Y$18)</f>
        <v>49111.383531779305</v>
      </c>
      <c r="L49">
        <f t="shared" si="1"/>
        <v>377.05431883685048</v>
      </c>
      <c r="M49">
        <f t="shared" si="2"/>
        <v>377.05431883685048</v>
      </c>
      <c r="U49" s="15">
        <v>1000</v>
      </c>
      <c r="V49" s="15" t="s">
        <v>23</v>
      </c>
      <c r="W49" s="15">
        <v>97762</v>
      </c>
      <c r="Y49" s="15"/>
      <c r="AB49" s="102">
        <v>9</v>
      </c>
      <c r="AC49" s="104" t="s">
        <v>12114</v>
      </c>
      <c r="AD49" s="106">
        <v>1</v>
      </c>
      <c r="AE49" s="103"/>
      <c r="AF49" s="103"/>
      <c r="AG49" s="104" t="s">
        <v>772</v>
      </c>
      <c r="AH49" s="109">
        <v>616674.353</v>
      </c>
    </row>
    <row r="50" spans="1:34">
      <c r="A50" s="98">
        <v>3403</v>
      </c>
      <c r="B50" t="s">
        <v>11733</v>
      </c>
      <c r="C50" t="str" cm="1">
        <f t="array" ref="C50">_xlfn.IFS(A50&lt;2000,"SH",A50&lt;3000,"HH",A50&lt;4000,"NI",A50&lt;5000,"HB",A50&lt;6000,"NRW",A50&lt;7000,"HE",A50&lt;8000,"RP",A50&lt;9000,"BW",A50&lt;10000,"BY",A50&lt;11000,"SL",A50&lt;12000,"BE",A50&lt;13000,"BB",A50&lt;14000,"MV",A50&lt;15000,"SN",A50&lt;16000,"ST",A50&lt;17000,"TH")</f>
        <v>NI</v>
      </c>
      <c r="D50" t="s">
        <v>178</v>
      </c>
      <c r="E50">
        <v>708</v>
      </c>
      <c r="F50">
        <f t="shared" si="0"/>
        <v>7779.3860000000004</v>
      </c>
      <c r="G50">
        <f>VLOOKUP(D50,'Kreisfreie Städte u. Landkreise'!$C$9:$I$480,4,0)</f>
        <v>169077</v>
      </c>
      <c r="H50">
        <f>COUNTIF(Mapping!$A$1:$A$1315,'old version'!A50)</f>
        <v>1</v>
      </c>
      <c r="I50" cm="1">
        <f t="array" ref="I50">_xlfn.IFS(C50="SH",F50/$W$49,C50="HH",F50/$W$48,C50="NI",F50/$W$43,C50="HB",F50/$W$55,C50="NRW",F50/$W$40,C50="HE",F50/$W$44,C50="RP",F50/$W$46,C50="BW",F50/$W$42,C50="BY",F50/$W$41,C50="SL",F50/$W$54,C50="BE",F50/$W$45,C50="MV",F50/$W$53,C50="BB",F50/$W$50,C50="SN",F50/$W$47,C50="ST",F50/$W$52,C50="TH",F50/$W$51)</f>
        <v>2.5337048424289011E-2</v>
      </c>
      <c r="J50" cm="1">
        <f t="array" ref="J50">_xlfn.IFS(C50="SH",G50/$X$30,C50="HH",G50/$X$34,C50="NI",G50/$X$25,C50="HB",G50/$X$37,C50="NRW",G50/$X$22,C50="HE",G50/$X$26,C50="RP",G50/$X$27,C50="BW",G50/$X$24,C50="BY",G50/$X$23,C50="SL",G50/$X$36,C50="BE",G50/$X$29,C50="MV",G50/$X$35,C50="BB",G50/$X$31,C50="SN",G50/$X$28,C50="ST",G50/$X$32,C50="TH",G50/$X$33)</f>
        <v>2.1150487865899424E-2</v>
      </c>
      <c r="K50" cm="1">
        <f t="array" ref="K50">_xlfn.IFS(C50="SH",$Y$17,C50="HH",$Y$8,C50="NI",$Y$11,C50="HB",$Y$7,C50="NRW",$Y$12,C50="HE",$Y$9,C50="RP",$Y$13,C50="BW",$Y$3,C50="BY",$Y$4,C50="SL",$Y$14,C50="BE",$Y$5,C50="MV",$Y$10,C50="BB",$Y$6,C50="SN",$Y$15,C50="ST",$Y$16,C50="TH",$Y$18)</f>
        <v>49111.383531779305</v>
      </c>
      <c r="L50">
        <f t="shared" si="1"/>
        <v>1090.1316667819538</v>
      </c>
      <c r="M50">
        <f t="shared" si="2"/>
        <v>1090.1316667819538</v>
      </c>
      <c r="U50" s="15">
        <v>120000</v>
      </c>
      <c r="V50" s="15" t="s">
        <v>1088</v>
      </c>
      <c r="W50" s="15">
        <v>74330</v>
      </c>
      <c r="Y50" s="15"/>
      <c r="AB50" s="106">
        <v>91</v>
      </c>
      <c r="AC50" s="103" t="s">
        <v>12114</v>
      </c>
      <c r="AD50" s="103"/>
      <c r="AE50" s="106">
        <v>2</v>
      </c>
      <c r="AF50" s="103"/>
      <c r="AG50" s="103" t="s">
        <v>12159</v>
      </c>
      <c r="AH50" s="110">
        <v>271635.25099999999</v>
      </c>
    </row>
    <row r="51" spans="1:34">
      <c r="A51" s="98">
        <v>3404</v>
      </c>
      <c r="B51" t="s">
        <v>11734</v>
      </c>
      <c r="C51" t="str" cm="1">
        <f t="array" ref="C51">_xlfn.IFS(A51&lt;2000,"SH",A51&lt;3000,"HH",A51&lt;4000,"NI",A51&lt;5000,"HB",A51&lt;6000,"NRW",A51&lt;7000,"HE",A51&lt;8000,"RP",A51&lt;9000,"BW",A51&lt;10000,"BY",A51&lt;11000,"SL",A51&lt;12000,"BE",A51&lt;13000,"BB",A51&lt;14000,"MV",A51&lt;15000,"SN",A51&lt;16000,"ST",A51&lt;17000,"TH")</f>
        <v>NI</v>
      </c>
      <c r="D51" t="s">
        <v>181</v>
      </c>
      <c r="E51">
        <v>750</v>
      </c>
      <c r="F51">
        <f t="shared" si="0"/>
        <v>8197.9979999999996</v>
      </c>
      <c r="G51">
        <f>VLOOKUP(D51,'Kreisfreie Städte u. Landkreise'!$C$9:$I$480,4,0)</f>
        <v>165251</v>
      </c>
      <c r="H51">
        <f>COUNTIF(Mapping!$A$1:$A$1315,'old version'!A51)</f>
        <v>1</v>
      </c>
      <c r="I51" cm="1">
        <f t="array" ref="I51">_xlfn.IFS(C51="SH",F51/$W$49,C51="HH",F51/$W$48,C51="NI",F51/$W$43,C51="HB",F51/$W$55,C51="NRW",F51/$W$40,C51="HE",F51/$W$44,C51="RP",F51/$W$46,C51="BW",F51/$W$42,C51="BY",F51/$W$41,C51="SL",F51/$W$54,C51="BE",F51/$W$45,C51="MV",F51/$W$53,C51="BB",F51/$W$50,C51="SN",F51/$W$47,C51="ST",F51/$W$52,C51="TH",F51/$W$51)</f>
        <v>2.6700445550358914E-2</v>
      </c>
      <c r="J51" cm="1">
        <f t="array" ref="J51">_xlfn.IFS(C51="SH",G51/$X$30,C51="HH",G51/$X$34,C51="NI",G51/$X$25,C51="HB",G51/$X$37,C51="NRW",G51/$X$22,C51="HE",G51/$X$26,C51="RP",G51/$X$27,C51="BW",G51/$X$24,C51="BY",G51/$X$23,C51="SL",G51/$X$36,C51="BE",G51/$X$29,C51="MV",G51/$X$35,C51="BB",G51/$X$31,C51="SN",G51/$X$28,C51="ST",G51/$X$32,C51="TH",G51/$X$33)</f>
        <v>2.0671878909181887E-2</v>
      </c>
      <c r="K51" cm="1">
        <f t="array" ref="K51">_xlfn.IFS(C51="SH",$Y$17,C51="HH",$Y$8,C51="NI",$Y$11,C51="HB",$Y$7,C51="NRW",$Y$12,C51="HE",$Y$9,C51="RP",$Y$13,C51="BW",$Y$3,C51="BY",$Y$4,C51="SL",$Y$14,C51="BE",$Y$5,C51="MV",$Y$10,C51="BB",$Y$6,C51="SN",$Y$15,C51="ST",$Y$16,C51="TH",$Y$18)</f>
        <v>49111.383531779305</v>
      </c>
      <c r="L51">
        <f t="shared" si="1"/>
        <v>1089.2423855467653</v>
      </c>
      <c r="M51">
        <f t="shared" si="2"/>
        <v>1089.2423855467653</v>
      </c>
      <c r="T51" s="15"/>
      <c r="U51" s="15">
        <v>16000</v>
      </c>
      <c r="V51" s="15" t="s">
        <v>1258</v>
      </c>
      <c r="W51" s="15">
        <v>63866</v>
      </c>
      <c r="Y51" s="15"/>
      <c r="AB51" s="106">
        <v>9161</v>
      </c>
      <c r="AC51" s="103" t="s">
        <v>12114</v>
      </c>
      <c r="AD51" s="103"/>
      <c r="AE51" s="103"/>
      <c r="AF51" s="106">
        <v>3</v>
      </c>
      <c r="AG51" s="103" t="s">
        <v>12160</v>
      </c>
      <c r="AH51" s="110">
        <v>17394.186000000002</v>
      </c>
    </row>
    <row r="52" spans="1:34">
      <c r="A52" s="98">
        <v>3451</v>
      </c>
      <c r="B52" t="s">
        <v>11735</v>
      </c>
      <c r="C52" t="str" cm="1">
        <f t="array" ref="C52">_xlfn.IFS(A52&lt;2000,"SH",A52&lt;3000,"HH",A52&lt;4000,"NI",A52&lt;5000,"HB",A52&lt;6000,"NRW",A52&lt;7000,"HE",A52&lt;8000,"RP",A52&lt;9000,"BW",A52&lt;10000,"BY",A52&lt;11000,"SL",A52&lt;12000,"BE",A52&lt;13000,"BB",A52&lt;14000,"MV",A52&lt;15000,"SN",A52&lt;16000,"ST",A52&lt;17000,"TH")</f>
        <v>NI</v>
      </c>
      <c r="D52" t="s">
        <v>187</v>
      </c>
      <c r="E52">
        <v>615</v>
      </c>
      <c r="F52">
        <f t="shared" si="0"/>
        <v>3856.1559999999999</v>
      </c>
      <c r="G52">
        <f>VLOOKUP(D52,'Kreisfreie Städte u. Landkreise'!$C$9:$I$480,4,0)</f>
        <v>124859</v>
      </c>
      <c r="H52">
        <f>COUNTIF(Mapping!$A$1:$A$1315,'old version'!A52)</f>
        <v>2</v>
      </c>
      <c r="I52" cm="1">
        <f t="array" ref="I52">_xlfn.IFS(C52="SH",F52/$W$49,C52="HH",F52/$W$48,C52="NI",F52/$W$43,C52="HB",F52/$W$55,C52="NRW",F52/$W$40,C52="HE",F52/$W$44,C52="RP",F52/$W$46,C52="BW",F52/$W$42,C52="BY",F52/$W$41,C52="SL",F52/$W$54,C52="BE",F52/$W$45,C52="MV",F52/$W$53,C52="BB",F52/$W$50,C52="SN",F52/$W$47,C52="ST",F52/$W$52,C52="TH",F52/$W$51)</f>
        <v>1.255929597832176E-2</v>
      </c>
      <c r="J52" cm="1">
        <f t="array" ref="J52">_xlfn.IFS(C52="SH",G52/$X$30,C52="HH",G52/$X$34,C52="NI",G52/$X$25,C52="HB",G52/$X$37,C52="NRW",G52/$X$22,C52="HE",G52/$X$26,C52="RP",G52/$X$27,C52="BW",G52/$X$24,C52="BY",G52/$X$23,C52="SL",G52/$X$36,C52="BE",G52/$X$29,C52="MV",G52/$X$35,C52="BB",G52/$X$31,C52="SN",G52/$X$28,C52="ST",G52/$X$32,C52="TH",G52/$X$33)</f>
        <v>1.5619089316987741E-2</v>
      </c>
      <c r="K52" cm="1">
        <f t="array" ref="K52">_xlfn.IFS(C52="SH",$Y$17,C52="HH",$Y$8,C52="NI",$Y$11,C52="HB",$Y$7,C52="NRW",$Y$12,C52="HE",$Y$9,C52="RP",$Y$13,C52="BW",$Y$3,C52="BY",$Y$4,C52="SL",$Y$14,C52="BE",$Y$5,C52="MV",$Y$10,C52="BB",$Y$6,C52="SN",$Y$15,C52="ST",$Y$16,C52="TH",$Y$18)</f>
        <v>49111.383531779305</v>
      </c>
      <c r="L52">
        <f t="shared" si="1"/>
        <v>729.50741481789964</v>
      </c>
      <c r="M52">
        <f t="shared" si="2"/>
        <v>364.75370740894982</v>
      </c>
      <c r="T52" s="15"/>
      <c r="U52" s="15">
        <v>15000</v>
      </c>
      <c r="V52" s="15" t="s">
        <v>1214</v>
      </c>
      <c r="W52" s="15">
        <v>63545</v>
      </c>
      <c r="Y52" s="15"/>
      <c r="AB52" s="106">
        <v>9162</v>
      </c>
      <c r="AC52" s="103" t="s">
        <v>12114</v>
      </c>
      <c r="AD52" s="103"/>
      <c r="AE52" s="103"/>
      <c r="AF52" s="106">
        <v>3</v>
      </c>
      <c r="AG52" s="103" t="s">
        <v>12161</v>
      </c>
      <c r="AH52" s="110">
        <v>116647.442</v>
      </c>
    </row>
    <row r="53" spans="1:34">
      <c r="A53" s="98">
        <v>3452</v>
      </c>
      <c r="B53" t="s">
        <v>11736</v>
      </c>
      <c r="C53" t="str" cm="1">
        <f t="array" ref="C53">_xlfn.IFS(A53&lt;2000,"SH",A53&lt;3000,"HH",A53&lt;4000,"NI",A53&lt;5000,"HB",A53&lt;6000,"NRW",A53&lt;7000,"HE",A53&lt;8000,"RP",A53&lt;9000,"BW",A53&lt;10000,"BY",A53&lt;11000,"SL",A53&lt;12000,"BE",A53&lt;13000,"BB",A53&lt;14000,"MV",A53&lt;15000,"SN",A53&lt;16000,"ST",A53&lt;17000,"TH")</f>
        <v>NI</v>
      </c>
      <c r="D53" t="s">
        <v>190</v>
      </c>
      <c r="E53">
        <v>714</v>
      </c>
      <c r="F53">
        <f t="shared" si="0"/>
        <v>5079.8540000000003</v>
      </c>
      <c r="G53">
        <f>VLOOKUP(D53,'Kreisfreie Städte u. Landkreise'!$C$9:$I$480,4,0)</f>
        <v>189694</v>
      </c>
      <c r="H53">
        <f>COUNTIF(Mapping!$A$1:$A$1315,'old version'!A53)</f>
        <v>3</v>
      </c>
      <c r="I53" cm="1">
        <f t="array" ref="I53">_xlfn.IFS(C53="SH",F53/$W$49,C53="HH",F53/$W$48,C53="NI",F53/$W$43,C53="HB",F53/$W$55,C53="NRW",F53/$W$40,C53="HE",F53/$W$44,C53="RP",F53/$W$46,C53="BW",F53/$W$42,C53="BY",F53/$W$41,C53="SL",F53/$W$54,C53="BE",F53/$W$45,C53="MV",F53/$W$53,C53="BB",F53/$W$50,C53="SN",F53/$W$47,C53="ST",F53/$W$52,C53="TH",F53/$W$51)</f>
        <v>1.6544815591657006E-2</v>
      </c>
      <c r="J53" cm="1">
        <f t="array" ref="J53">_xlfn.IFS(C53="SH",G53/$X$30,C53="HH",G53/$X$34,C53="NI",G53/$X$25,C53="HB",G53/$X$37,C53="NRW",G53/$X$22,C53="HE",G53/$X$26,C53="RP",G53/$X$27,C53="BW",G53/$X$24,C53="BY",G53/$X$23,C53="SL",G53/$X$36,C53="BE",G53/$X$29,C53="MV",G53/$X$35,C53="BB",G53/$X$31,C53="SN",G53/$X$28,C53="ST",G53/$X$32,C53="TH",G53/$X$33)</f>
        <v>2.3729547160370276E-2</v>
      </c>
      <c r="K53" cm="1">
        <f t="array" ref="K53">_xlfn.IFS(C53="SH",$Y$17,C53="HH",$Y$8,C53="NI",$Y$11,C53="HB",$Y$7,C53="NRW",$Y$12,C53="HE",$Y$9,C53="RP",$Y$13,C53="BW",$Y$3,C53="BY",$Y$4,C53="SL",$Y$14,C53="BE",$Y$5,C53="MV",$Y$10,C53="BB",$Y$6,C53="SN",$Y$15,C53="ST",$Y$16,C53="TH",$Y$18)</f>
        <v>49111.383531779305</v>
      </c>
      <c r="L53">
        <f t="shared" si="1"/>
        <v>1077.1778647173992</v>
      </c>
      <c r="M53">
        <f t="shared" si="2"/>
        <v>359.05928823913308</v>
      </c>
      <c r="T53" s="15"/>
      <c r="U53" s="15">
        <v>13000</v>
      </c>
      <c r="V53" s="15" t="s">
        <v>1144</v>
      </c>
      <c r="W53" s="15">
        <v>46567</v>
      </c>
      <c r="Y53" s="15"/>
      <c r="AB53" s="106">
        <v>9163</v>
      </c>
      <c r="AC53" s="103" t="s">
        <v>12114</v>
      </c>
      <c r="AD53" s="103"/>
      <c r="AE53" s="103"/>
      <c r="AF53" s="106">
        <v>3</v>
      </c>
      <c r="AG53" s="103" t="s">
        <v>12162</v>
      </c>
      <c r="AH53" s="110">
        <v>3254.5369999999998</v>
      </c>
    </row>
    <row r="54" spans="1:34">
      <c r="A54" s="98">
        <v>3453</v>
      </c>
      <c r="B54" t="s">
        <v>11737</v>
      </c>
      <c r="C54" t="str" cm="1">
        <f t="array" ref="C54">_xlfn.IFS(A54&lt;2000,"SH",A54&lt;3000,"HH",A54&lt;4000,"NI",A54&lt;5000,"HB",A54&lt;6000,"NRW",A54&lt;7000,"HE",A54&lt;8000,"RP",A54&lt;9000,"BW",A54&lt;10000,"BY",A54&lt;11000,"SL",A54&lt;12000,"BE",A54&lt;13000,"BB",A54&lt;14000,"MV",A54&lt;15000,"SN",A54&lt;16000,"ST",A54&lt;17000,"TH")</f>
        <v>NI</v>
      </c>
      <c r="D54" t="s">
        <v>193</v>
      </c>
      <c r="E54">
        <v>586</v>
      </c>
      <c r="F54">
        <f t="shared" si="0"/>
        <v>5766.8370000000004</v>
      </c>
      <c r="G54">
        <f>VLOOKUP(D54,'Kreisfreie Städte u. Landkreise'!$C$9:$I$480,4,0)</f>
        <v>170682</v>
      </c>
      <c r="H54">
        <f>COUNTIF(Mapping!$A$1:$A$1315,'old version'!A54)</f>
        <v>3</v>
      </c>
      <c r="I54" cm="1">
        <f t="array" ref="I54">_xlfn.IFS(C54="SH",F54/$W$49,C54="HH",F54/$W$48,C54="NI",F54/$W$43,C54="HB",F54/$W$55,C54="NRW",F54/$W$40,C54="HE",F54/$W$44,C54="RP",F54/$W$46,C54="BW",F54/$W$42,C54="BY",F54/$W$41,C54="SL",F54/$W$54,C54="BE",F54/$W$45,C54="MV",F54/$W$53,C54="BB",F54/$W$50,C54="SN",F54/$W$47,C54="ST",F54/$W$52,C54="TH",F54/$W$51)</f>
        <v>1.8782282859338972E-2</v>
      </c>
      <c r="J54" cm="1">
        <f t="array" ref="J54">_xlfn.IFS(C54="SH",G54/$X$30,C54="HH",G54/$X$34,C54="NI",G54/$X$25,C54="HB",G54/$X$37,C54="NRW",G54/$X$22,C54="HE",G54/$X$26,C54="RP",G54/$X$27,C54="BW",G54/$X$24,C54="BY",G54/$X$23,C54="SL",G54/$X$36,C54="BE",G54/$X$29,C54="MV",G54/$X$35,C54="BB",G54/$X$31,C54="SN",G54/$X$28,C54="ST",G54/$X$32,C54="TH",G54/$X$33)</f>
        <v>2.135126344758569E-2</v>
      </c>
      <c r="K54" cm="1">
        <f t="array" ref="K54">_xlfn.IFS(C54="SH",$Y$17,C54="HH",$Y$8,C54="NI",$Y$11,C54="HB",$Y$7,C54="NRW",$Y$12,C54="HE",$Y$9,C54="RP",$Y$13,C54="BW",$Y$3,C54="BY",$Y$4,C54="SL",$Y$14,C54="BE",$Y$5,C54="MV",$Y$10,C54="BB",$Y$6,C54="SN",$Y$15,C54="ST",$Y$16,C54="TH",$Y$18)</f>
        <v>49111.383531779305</v>
      </c>
      <c r="L54">
        <f t="shared" si="1"/>
        <v>1017.0485403236712</v>
      </c>
      <c r="M54">
        <f t="shared" si="2"/>
        <v>339.01618010789042</v>
      </c>
      <c r="T54" s="15"/>
      <c r="U54" s="15">
        <v>10000</v>
      </c>
      <c r="V54" s="15" t="s">
        <v>1062</v>
      </c>
      <c r="W54" s="15">
        <v>36253</v>
      </c>
      <c r="Y54" s="15"/>
      <c r="AB54" s="106">
        <v>9171</v>
      </c>
      <c r="AC54" s="103" t="s">
        <v>12114</v>
      </c>
      <c r="AD54" s="103"/>
      <c r="AE54" s="103"/>
      <c r="AF54" s="106">
        <v>3</v>
      </c>
      <c r="AG54" s="103" t="s">
        <v>12163</v>
      </c>
      <c r="AH54" s="110">
        <v>5427.165</v>
      </c>
    </row>
    <row r="55" spans="1:34">
      <c r="A55" s="98">
        <v>5316</v>
      </c>
      <c r="B55" t="s">
        <v>11738</v>
      </c>
      <c r="C55" t="str" cm="1">
        <f t="array" ref="C55">_xlfn.IFS(A55&lt;2000,"SH",A55&lt;3000,"HH",A55&lt;4000,"NI",A55&lt;5000,"HB",A55&lt;6000,"NRW",A55&lt;7000,"HE",A55&lt;8000,"RP",A55&lt;9000,"BW",A55&lt;10000,"BY",A55&lt;11000,"SL",A55&lt;12000,"BE",A55&lt;13000,"BB",A55&lt;14000,"MV",A55&lt;15000,"SN",A55&lt;16000,"ST",A55&lt;17000,"TH")</f>
        <v>NRW</v>
      </c>
      <c r="D55" t="s">
        <v>288</v>
      </c>
      <c r="E55">
        <v>742</v>
      </c>
      <c r="F55">
        <f t="shared" si="0"/>
        <v>8425.9290000000001</v>
      </c>
      <c r="G55">
        <f>VLOOKUP(D55,'Kreisfreie Städte u. Landkreise'!$C$9:$I$480,4,0)</f>
        <v>163729</v>
      </c>
      <c r="H55">
        <f>COUNTIF(Mapping!$A$1:$A$1315,'old version'!A55)</f>
        <v>1</v>
      </c>
      <c r="I55" cm="1">
        <f t="array" ref="I55">_xlfn.IFS(C55="SH",F55/$W$49,C55="HH",F55/$W$48,C55="NI",F55/$W$43,C55="HB",F55/$W$55,C55="NRW",F55/$W$40,C55="HE",F55/$W$44,C55="RP",F55/$W$46,C55="BW",F55/$W$42,C55="BY",F55/$W$41,C55="SL",F55/$W$54,C55="BE",F55/$W$45,C55="MV",F55/$W$53,C55="BB",F55/$W$50,C55="SN",F55/$W$47,C55="ST",F55/$W$52,C55="TH",F55/$W$51)</f>
        <v>1.1843834645968129E-2</v>
      </c>
      <c r="J55" cm="1">
        <f t="array" ref="J55">_xlfn.IFS(C55="SH",G55/$X$30,C55="HH",G55/$X$34,C55="NI",G55/$X$25,C55="HB",G55/$X$37,C55="NRW",G55/$X$22,C55="HE",G55/$X$26,C55="RP",G55/$X$27,C55="BW",G55/$X$24,C55="BY",G55/$X$23,C55="SL",G55/$X$36,C55="BE",G55/$X$29,C55="MV",G55/$X$35,C55="BB",G55/$X$31,C55="SN",G55/$X$28,C55="ST",G55/$X$32,C55="TH",G55/$X$33)</f>
        <v>9.1229174792444422E-3</v>
      </c>
      <c r="K55" cm="1">
        <f t="array" ref="K55">_xlfn.IFS(C55="SH",$Y$17,C55="HH",$Y$8,C55="NI",$Y$11,C55="HB",$Y$7,C55="NRW",$Y$12,C55="HE",$Y$9,C55="RP",$Y$13,C55="BW",$Y$3,C55="BY",$Y$4,C55="SL",$Y$14,C55="BE",$Y$5,C55="MV",$Y$10,C55="BB",$Y$6,C55="SN",$Y$15,C55="ST",$Y$16,C55="TH",$Y$18)</f>
        <v>121075.91480798255</v>
      </c>
      <c r="L55">
        <f t="shared" si="1"/>
        <v>1186.9249632867086</v>
      </c>
      <c r="M55">
        <f t="shared" si="2"/>
        <v>1186.9249632867086</v>
      </c>
      <c r="T55" s="15"/>
      <c r="U55" s="15">
        <v>4000</v>
      </c>
      <c r="V55" s="15" t="s">
        <v>223</v>
      </c>
      <c r="W55" s="15">
        <v>33623</v>
      </c>
      <c r="Y55" s="15"/>
      <c r="AB55" s="106">
        <v>9172</v>
      </c>
      <c r="AC55" s="103" t="s">
        <v>12114</v>
      </c>
      <c r="AD55" s="103"/>
      <c r="AE55" s="103"/>
      <c r="AF55" s="106">
        <v>3</v>
      </c>
      <c r="AG55" s="103" t="s">
        <v>12164</v>
      </c>
      <c r="AH55" s="110">
        <v>3537.9670000000001</v>
      </c>
    </row>
    <row r="56" spans="1:34">
      <c r="A56" s="98">
        <v>3454</v>
      </c>
      <c r="B56" t="s">
        <v>11739</v>
      </c>
      <c r="C56" t="str" cm="1">
        <f t="array" ref="C56">_xlfn.IFS(A56&lt;2000,"SH",A56&lt;3000,"HH",A56&lt;4000,"NI",A56&lt;5000,"HB",A56&lt;6000,"NRW",A56&lt;7000,"HE",A56&lt;8000,"RP",A56&lt;9000,"BW",A56&lt;10000,"BY",A56&lt;11000,"SL",A56&lt;12000,"BE",A56&lt;13000,"BB",A56&lt;14000,"MV",A56&lt;15000,"SN",A56&lt;16000,"ST",A56&lt;17000,"TH")</f>
        <v>NI</v>
      </c>
      <c r="D56" t="s">
        <v>196</v>
      </c>
      <c r="E56">
        <v>654</v>
      </c>
      <c r="F56">
        <f t="shared" si="0"/>
        <v>13440.709000000001</v>
      </c>
      <c r="G56">
        <f>VLOOKUP(D56,'Kreisfreie Städte u. Landkreise'!$C$9:$I$480,4,0)</f>
        <v>326954</v>
      </c>
      <c r="H56">
        <f>COUNTIF(Mapping!$A$1:$A$1315,'old version'!A56)</f>
        <v>10</v>
      </c>
      <c r="I56" cm="1">
        <f t="array" ref="I56">_xlfn.IFS(C56="SH",F56/$W$49,C56="HH",F56/$W$48,C56="NI",F56/$W$43,C56="HB",F56/$W$55,C56="NRW",F56/$W$40,C56="HE",F56/$W$44,C56="RP",F56/$W$46,C56="BW",F56/$W$42,C56="BY",F56/$W$41,C56="SL",F56/$W$54,C56="BE",F56/$W$45,C56="MV",F56/$W$53,C56="BB",F56/$W$50,C56="SN",F56/$W$47,C56="ST",F56/$W$52,C56="TH",F56/$W$51)</f>
        <v>4.3775677770684876E-2</v>
      </c>
      <c r="J56" cm="1">
        <f t="array" ref="J56">_xlfn.IFS(C56="SH",G56/$X$30,C56="HH",G56/$X$34,C56="NI",G56/$X$25,C56="HB",G56/$X$37,C56="NRW",G56/$X$22,C56="HE",G56/$X$26,C56="RP",G56/$X$27,C56="BW",G56/$X$24,C56="BY",G56/$X$23,C56="SL",G56/$X$36,C56="BE",G56/$X$29,C56="MV",G56/$X$35,C56="BB",G56/$X$31,C56="SN",G56/$X$28,C56="ST",G56/$X$32,C56="TH",G56/$X$33)</f>
        <v>4.0899924943707783E-2</v>
      </c>
      <c r="K56" cm="1">
        <f t="array" ref="K56">_xlfn.IFS(C56="SH",$Y$17,C56="HH",$Y$8,C56="NI",$Y$11,C56="HB",$Y$7,C56="NRW",$Y$12,C56="HE",$Y$9,C56="RP",$Y$13,C56="BW",$Y$3,C56="BY",$Y$4,C56="SL",$Y$14,C56="BE",$Y$5,C56="MV",$Y$10,C56="BB",$Y$6,C56="SN",$Y$15,C56="ST",$Y$16,C56="TH",$Y$18)</f>
        <v>49111.383531779305</v>
      </c>
      <c r="L56">
        <f t="shared" si="1"/>
        <v>2043.9599503384877</v>
      </c>
      <c r="M56">
        <f t="shared" si="2"/>
        <v>204.39599503384878</v>
      </c>
      <c r="AB56" s="106">
        <v>9173</v>
      </c>
      <c r="AC56" s="103" t="s">
        <v>12114</v>
      </c>
      <c r="AD56" s="103"/>
      <c r="AE56" s="103"/>
      <c r="AF56" s="106">
        <v>3</v>
      </c>
      <c r="AG56" s="103" t="s">
        <v>12165</v>
      </c>
      <c r="AH56" s="110">
        <v>3806.1840000000002</v>
      </c>
    </row>
    <row r="57" spans="1:34">
      <c r="A57" s="98">
        <v>3455</v>
      </c>
      <c r="B57" t="s">
        <v>11740</v>
      </c>
      <c r="C57" t="str" cm="1">
        <f t="array" ref="C57">_xlfn.IFS(A57&lt;2000,"SH",A57&lt;3000,"HH",A57&lt;4000,"NI",A57&lt;5000,"HB",A57&lt;6000,"NRW",A57&lt;7000,"HE",A57&lt;8000,"RP",A57&lt;9000,"BW",A57&lt;10000,"BY",A57&lt;11000,"SL",A57&lt;12000,"BE",A57&lt;13000,"BB",A57&lt;14000,"MV",A57&lt;15000,"SN",A57&lt;16000,"ST",A57&lt;17000,"TH")</f>
        <v>NI</v>
      </c>
      <c r="D57" t="s">
        <v>199</v>
      </c>
      <c r="E57">
        <v>508</v>
      </c>
      <c r="F57">
        <f t="shared" si="0"/>
        <v>2708.2170000000001</v>
      </c>
      <c r="G57">
        <f>VLOOKUP(D57,'Kreisfreie Städte u. Landkreise'!$C$9:$I$480,4,0)</f>
        <v>98704</v>
      </c>
      <c r="H57">
        <f>COUNTIF(Mapping!$A$1:$A$1315,'old version'!A57)</f>
        <v>4</v>
      </c>
      <c r="I57" cm="1">
        <f t="array" ref="I57">_xlfn.IFS(C57="SH",F57/$W$49,C57="HH",F57/$W$48,C57="NI",F57/$W$43,C57="HB",F57/$W$55,C57="NRW",F57/$W$40,C57="HE",F57/$W$44,C57="RP",F57/$W$46,C57="BW",F57/$W$42,C57="BY",F57/$W$41,C57="SL",F57/$W$54,C57="BE",F57/$W$45,C57="MV",F57/$W$53,C57="BB",F57/$W$50,C57="SN",F57/$W$47,C57="ST",F57/$W$52,C57="TH",F57/$W$51)</f>
        <v>8.820519417918421E-3</v>
      </c>
      <c r="J57" cm="1">
        <f t="array" ref="J57">_xlfn.IFS(C57="SH",G57/$X$30,C57="HH",G57/$X$34,C57="NI",G57/$X$25,C57="HB",G57/$X$37,C57="NRW",G57/$X$22,C57="HE",G57/$X$26,C57="RP",G57/$X$27,C57="BW",G57/$X$24,C57="BY",G57/$X$23,C57="SL",G57/$X$36,C57="BE",G57/$X$29,C57="MV",G57/$X$35,C57="BB",G57/$X$31,C57="SN",G57/$X$28,C57="ST",G57/$X$32,C57="TH",G57/$X$33)</f>
        <v>1.2347260445334001E-2</v>
      </c>
      <c r="K57" cm="1">
        <f t="array" ref="K57">_xlfn.IFS(C57="SH",$Y$17,C57="HH",$Y$8,C57="NI",$Y$11,C57="HB",$Y$7,C57="NRW",$Y$12,C57="HE",$Y$9,C57="RP",$Y$13,C57="BW",$Y$3,C57="BY",$Y$4,C57="SL",$Y$14,C57="BE",$Y$5,C57="MV",$Y$10,C57="BB",$Y$6,C57="SN",$Y$15,C57="ST",$Y$16,C57="TH",$Y$18)</f>
        <v>49111.383531779305</v>
      </c>
      <c r="L57">
        <f t="shared" si="1"/>
        <v>563.09026049389922</v>
      </c>
      <c r="M57">
        <f t="shared" si="2"/>
        <v>140.77256512347481</v>
      </c>
      <c r="AB57" s="106">
        <v>9174</v>
      </c>
      <c r="AC57" s="103" t="s">
        <v>12114</v>
      </c>
      <c r="AD57" s="103"/>
      <c r="AE57" s="103"/>
      <c r="AF57" s="106">
        <v>3</v>
      </c>
      <c r="AG57" s="103" t="s">
        <v>12166</v>
      </c>
      <c r="AH57" s="110">
        <v>4475.5339999999997</v>
      </c>
    </row>
    <row r="58" spans="1:34">
      <c r="A58" s="98">
        <v>3456</v>
      </c>
      <c r="B58" t="s">
        <v>11741</v>
      </c>
      <c r="C58" t="str" cm="1">
        <f t="array" ref="C58">_xlfn.IFS(A58&lt;2000,"SH",A58&lt;3000,"HH",A58&lt;4000,"NI",A58&lt;5000,"HB",A58&lt;6000,"NRW",A58&lt;7000,"HE",A58&lt;8000,"RP",A58&lt;9000,"BW",A58&lt;10000,"BY",A58&lt;11000,"SL",A58&lt;12000,"BE",A58&lt;13000,"BB",A58&lt;14000,"MV",A58&lt;15000,"SN",A58&lt;16000,"ST",A58&lt;17000,"TH")</f>
        <v>NI</v>
      </c>
      <c r="D58" t="s">
        <v>202</v>
      </c>
      <c r="E58">
        <v>571</v>
      </c>
      <c r="F58">
        <f t="shared" si="0"/>
        <v>4350.768</v>
      </c>
      <c r="G58">
        <f>VLOOKUP(D58,'Kreisfreie Städte u. Landkreise'!$C$9:$I$480,4,0)</f>
        <v>137162</v>
      </c>
      <c r="H58">
        <f>COUNTIF(Mapping!$A$1:$A$1315,'old version'!A58)</f>
        <v>7</v>
      </c>
      <c r="I58" cm="1">
        <f t="array" ref="I58">_xlfn.IFS(C58="SH",F58/$W$49,C58="HH",F58/$W$48,C58="NI",F58/$W$43,C58="HB",F58/$W$55,C58="NRW",F58/$W$40,C58="HE",F58/$W$44,C58="RP",F58/$W$46,C58="BW",F58/$W$42,C58="BY",F58/$W$41,C58="SL",F58/$W$54,C58="BE",F58/$W$45,C58="MV",F58/$W$53,C58="BB",F58/$W$50,C58="SN",F58/$W$47,C58="ST",F58/$W$52,C58="TH",F58/$W$51)</f>
        <v>1.4170221081566983E-2</v>
      </c>
      <c r="J58" cm="1">
        <f t="array" ref="J58">_xlfn.IFS(C58="SH",G58/$X$30,C58="HH",G58/$X$34,C58="NI",G58/$X$25,C58="HB",G58/$X$37,C58="NRW",G58/$X$22,C58="HE",G58/$X$26,C58="RP",G58/$X$27,C58="BW",G58/$X$24,C58="BY",G58/$X$23,C58="SL",G58/$X$36,C58="BE",G58/$X$29,C58="MV",G58/$X$35,C58="BB",G58/$X$31,C58="SN",G58/$X$28,C58="ST",G58/$X$32,C58="TH",G58/$X$33)</f>
        <v>1.7158118588941708E-2</v>
      </c>
      <c r="K58" cm="1">
        <f t="array" ref="K58">_xlfn.IFS(C58="SH",$Y$17,C58="HH",$Y$8,C58="NI",$Y$11,C58="HB",$Y$7,C58="NRW",$Y$12,C58="HE",$Y$9,C58="RP",$Y$13,C58="BW",$Y$3,C58="BY",$Y$4,C58="SL",$Y$14,C58="BE",$Y$5,C58="MV",$Y$10,C58="BB",$Y$6,C58="SN",$Y$15,C58="ST",$Y$16,C58="TH",$Y$18)</f>
        <v>49111.383531779305</v>
      </c>
      <c r="L58">
        <f t="shared" si="1"/>
        <v>805.97399759568623</v>
      </c>
      <c r="M58">
        <f t="shared" si="2"/>
        <v>115.13914251366946</v>
      </c>
      <c r="AB58" s="106">
        <v>9175</v>
      </c>
      <c r="AC58" s="103" t="s">
        <v>12114</v>
      </c>
      <c r="AD58" s="103"/>
      <c r="AE58" s="103"/>
      <c r="AF58" s="106">
        <v>3</v>
      </c>
      <c r="AG58" s="103" t="s">
        <v>12167</v>
      </c>
      <c r="AH58" s="110">
        <v>4686.5709999999999</v>
      </c>
    </row>
    <row r="59" spans="1:34">
      <c r="A59" s="98">
        <v>9163</v>
      </c>
      <c r="B59" t="s">
        <v>11742</v>
      </c>
      <c r="C59" t="str" cm="1">
        <f t="array" ref="C59">_xlfn.IFS(A59&lt;2000,"SH",A59&lt;3000,"HH",A59&lt;4000,"NI",A59&lt;5000,"HB",A59&lt;6000,"NRW",A59&lt;7000,"HE",A59&lt;8000,"RP",A59&lt;9000,"BW",A59&lt;10000,"BY",A59&lt;11000,"SL",A59&lt;12000,"BE",A59&lt;13000,"BB",A59&lt;14000,"MV",A59&lt;15000,"SN",A59&lt;16000,"ST",A59&lt;17000,"TH")</f>
        <v>BY</v>
      </c>
      <c r="D59" t="s">
        <v>782</v>
      </c>
      <c r="E59">
        <v>911</v>
      </c>
      <c r="F59">
        <f t="shared" si="0"/>
        <v>3254.5369999999998</v>
      </c>
      <c r="G59">
        <f>VLOOKUP(D59,'Kreisfreie Städte u. Landkreise'!$C$9:$I$480,4,0)</f>
        <v>63551</v>
      </c>
      <c r="H59">
        <f>COUNTIF(Mapping!$A$1:$A$1315,'old version'!A59)</f>
        <v>1</v>
      </c>
      <c r="I59" cm="1">
        <f t="array" ref="I59">_xlfn.IFS(C59="SH",F59/$W$49,C59="HH",F59/$W$48,C59="NI",F59/$W$43,C59="HB",F59/$W$55,C59="NRW",F59/$W$40,C59="HE",F59/$W$44,C59="RP",F59/$W$46,C59="BW",F59/$W$42,C59="BY",F59/$W$41,C59="SL",F59/$W$54,C59="BE",F59/$W$45,C59="MV",F59/$W$53,C59="BB",F59/$W$50,C59="SN",F59/$W$47,C59="ST",F59/$W$52,C59="TH",F59/$W$51)</f>
        <v>5.1422853955698953E-3</v>
      </c>
      <c r="J59" cm="1">
        <f t="array" ref="J59">_xlfn.IFS(C59="SH",G59/$X$30,C59="HH",G59/$X$34,C59="NI",G59/$X$25,C59="HB",G59/$X$37,C59="NRW",G59/$X$22,C59="HE",G59/$X$26,C59="RP",G59/$X$27,C59="BW",G59/$X$24,C59="BY",G59/$X$23,C59="SL",G59/$X$36,C59="BE",G59/$X$29,C59="MV",G59/$X$35,C59="BB",G59/$X$31,C59="SN",G59/$X$28,C59="ST",G59/$X$32,C59="TH",G59/$X$33)</f>
        <v>4.8419809523809519E-3</v>
      </c>
      <c r="K59" cm="1">
        <f t="array" ref="K59">_xlfn.IFS(C59="SH",$Y$17,C59="HH",$Y$8,C59="NI",$Y$11,C59="HB",$Y$7,C59="NRW",$Y$12,C59="HE",$Y$9,C59="RP",$Y$13,C59="BW",$Y$3,C59="BY",$Y$4,C59="SL",$Y$14,C59="BE",$Y$5,C59="MV",$Y$10,C59="BB",$Y$6,C59="SN",$Y$15,C59="ST",$Y$16,C59="TH",$Y$18)</f>
        <v>72762.894516183122</v>
      </c>
      <c r="L59">
        <f t="shared" si="1"/>
        <v>357.77930441808769</v>
      </c>
      <c r="M59">
        <f t="shared" si="2"/>
        <v>357.77930441808769</v>
      </c>
      <c r="AB59" s="106">
        <v>9176</v>
      </c>
      <c r="AC59" s="103" t="s">
        <v>12114</v>
      </c>
      <c r="AD59" s="103"/>
      <c r="AE59" s="103"/>
      <c r="AF59" s="106">
        <v>3</v>
      </c>
      <c r="AG59" s="103" t="s">
        <v>12168</v>
      </c>
      <c r="AH59" s="110">
        <v>4751.9219999999996</v>
      </c>
    </row>
    <row r="60" spans="1:34">
      <c r="A60" s="98">
        <v>3457</v>
      </c>
      <c r="B60" t="s">
        <v>11743</v>
      </c>
      <c r="C60" t="str" cm="1">
        <f t="array" ref="C60">_xlfn.IFS(A60&lt;2000,"SH",A60&lt;3000,"HH",A60&lt;4000,"NI",A60&lt;5000,"HB",A60&lt;6000,"NRW",A60&lt;7000,"HE",A60&lt;8000,"RP",A60&lt;9000,"BW",A60&lt;10000,"BY",A60&lt;11000,"SL",A60&lt;12000,"BE",A60&lt;13000,"BB",A60&lt;14000,"MV",A60&lt;15000,"SN",A60&lt;16000,"ST",A60&lt;17000,"TH")</f>
        <v>NI</v>
      </c>
      <c r="D60" t="s">
        <v>205</v>
      </c>
      <c r="E60">
        <v>492</v>
      </c>
      <c r="F60">
        <f t="shared" si="0"/>
        <v>4364.9040000000005</v>
      </c>
      <c r="G60">
        <f>VLOOKUP(D60,'Kreisfreie Städte u. Landkreise'!$C$9:$I$480,4,0)</f>
        <v>170756</v>
      </c>
      <c r="H60">
        <f>COUNTIF(Mapping!$A$1:$A$1315,'old version'!A60)</f>
        <v>5</v>
      </c>
      <c r="I60" cm="1">
        <f t="array" ref="I60">_xlfn.IFS(C60="SH",F60/$W$49,C60="HH",F60/$W$48,C60="NI",F60/$W$43,C60="HB",F60/$W$55,C60="NRW",F60/$W$40,C60="HE",F60/$W$44,C60="RP",F60/$W$46,C60="BW",F60/$W$42,C60="BY",F60/$W$41,C60="SL",F60/$W$54,C60="BE",F60/$W$45,C60="MV",F60/$W$53,C60="BB",F60/$W$50,C60="SN",F60/$W$47,C60="ST",F60/$W$52,C60="TH",F60/$W$51)</f>
        <v>1.4216261285321592E-2</v>
      </c>
      <c r="J60" cm="1">
        <f t="array" ref="J60">_xlfn.IFS(C60="SH",G60/$X$30,C60="HH",G60/$X$34,C60="NI",G60/$X$25,C60="HB",G60/$X$37,C60="NRW",G60/$X$22,C60="HE",G60/$X$26,C60="RP",G60/$X$27,C60="BW",G60/$X$24,C60="BY",G60/$X$23,C60="SL",G60/$X$36,C60="BE",G60/$X$29,C60="MV",G60/$X$35,C60="BB",G60/$X$31,C60="SN",G60/$X$28,C60="ST",G60/$X$32,C60="TH",G60/$X$33)</f>
        <v>2.1360520390292719E-2</v>
      </c>
      <c r="K60" cm="1">
        <f t="array" ref="K60">_xlfn.IFS(C60="SH",$Y$17,C60="HH",$Y$8,C60="NI",$Y$11,C60="HB",$Y$7,C60="NRW",$Y$12,C60="HE",$Y$9,C60="RP",$Y$13,C60="BW",$Y$3,C60="BY",$Y$4,C60="SL",$Y$14,C60="BE",$Y$5,C60="MV",$Y$10,C60="BB",$Y$6,C60="SN",$Y$15,C60="ST",$Y$16,C60="TH",$Y$18)</f>
        <v>49111.383531779305</v>
      </c>
      <c r="L60">
        <f t="shared" si="1"/>
        <v>961.32859708739704</v>
      </c>
      <c r="M60">
        <f t="shared" si="2"/>
        <v>192.2657194174794</v>
      </c>
      <c r="AB60" s="106">
        <v>9177</v>
      </c>
      <c r="AC60" s="103" t="s">
        <v>12114</v>
      </c>
      <c r="AD60" s="103"/>
      <c r="AE60" s="103"/>
      <c r="AF60" s="106">
        <v>3</v>
      </c>
      <c r="AG60" s="103" t="s">
        <v>12169</v>
      </c>
      <c r="AH60" s="110">
        <v>4235.2299999999996</v>
      </c>
    </row>
    <row r="61" spans="1:34">
      <c r="A61" s="98">
        <v>3458</v>
      </c>
      <c r="B61" t="s">
        <v>11744</v>
      </c>
      <c r="C61" t="str" cm="1">
        <f t="array" ref="C61">_xlfn.IFS(A61&lt;2000,"SH",A61&lt;3000,"HH",A61&lt;4000,"NI",A61&lt;5000,"HB",A61&lt;6000,"NRW",A61&lt;7000,"HE",A61&lt;8000,"RP",A61&lt;9000,"BW",A61&lt;10000,"BY",A61&lt;11000,"SL",A61&lt;12000,"BE",A61&lt;13000,"BB",A61&lt;14000,"MV",A61&lt;15000,"SN",A61&lt;16000,"ST",A61&lt;17000,"TH")</f>
        <v>NI</v>
      </c>
      <c r="D61" t="s">
        <v>208</v>
      </c>
      <c r="E61">
        <v>638</v>
      </c>
      <c r="F61">
        <f t="shared" si="0"/>
        <v>3172.3530000000001</v>
      </c>
      <c r="G61">
        <f>VLOOKUP(D61,'Kreisfreie Städte u. Landkreise'!$C$9:$I$480,4,0)</f>
        <v>130890</v>
      </c>
      <c r="H61">
        <f>COUNTIF(Mapping!$A$1:$A$1315,'old version'!A61)</f>
        <v>4</v>
      </c>
      <c r="I61" cm="1">
        <f t="array" ref="I61">_xlfn.IFS(C61="SH",F61/$W$49,C61="HH",F61/$W$48,C61="NI",F61/$W$43,C61="HB",F61/$W$55,C61="NRW",F61/$W$40,C61="HE",F61/$W$44,C61="RP",F61/$W$46,C61="BW",F61/$W$42,C61="BY",F61/$W$41,C61="SL",F61/$W$54,C61="BE",F61/$W$45,C61="MV",F61/$W$53,C61="BB",F61/$W$50,C61="SN",F61/$W$47,C61="ST",F61/$W$52,C61="TH",F61/$W$51)</f>
        <v>1.0332185802316341E-2</v>
      </c>
      <c r="J61" cm="1">
        <f t="array" ref="J61">_xlfn.IFS(C61="SH",G61/$X$30,C61="HH",G61/$X$34,C61="NI",G61/$X$25,C61="HB",G61/$X$37,C61="NRW",G61/$X$22,C61="HE",G61/$X$26,C61="RP",G61/$X$27,C61="BW",G61/$X$24,C61="BY",G61/$X$23,C61="SL",G61/$X$36,C61="BE",G61/$X$29,C61="MV",G61/$X$35,C61="BB",G61/$X$31,C61="SN",G61/$X$28,C61="ST",G61/$X$32,C61="TH",G61/$X$33)</f>
        <v>1.6373530147610709E-2</v>
      </c>
      <c r="K61" cm="1">
        <f t="array" ref="K61">_xlfn.IFS(C61="SH",$Y$17,C61="HH",$Y$8,C61="NI",$Y$11,C61="HB",$Y$7,C61="NRW",$Y$12,C61="HE",$Y$9,C61="RP",$Y$13,C61="BW",$Y$3,C61="BY",$Y$4,C61="SL",$Y$14,C61="BE",$Y$5,C61="MV",$Y$10,C61="BB",$Y$6,C61="SN",$Y$15,C61="ST",$Y$16,C61="TH",$Y$18)</f>
        <v>49111.383531779305</v>
      </c>
      <c r="L61">
        <f t="shared" si="1"/>
        <v>729.95202405113605</v>
      </c>
      <c r="M61">
        <f t="shared" si="2"/>
        <v>182.48800601278401</v>
      </c>
      <c r="AB61" s="106">
        <v>9178</v>
      </c>
      <c r="AC61" s="103" t="s">
        <v>12114</v>
      </c>
      <c r="AD61" s="103"/>
      <c r="AE61" s="103"/>
      <c r="AF61" s="106">
        <v>3</v>
      </c>
      <c r="AG61" s="103" t="s">
        <v>12170</v>
      </c>
      <c r="AH61" s="110">
        <v>8909.6929999999993</v>
      </c>
    </row>
    <row r="62" spans="1:34">
      <c r="A62" s="98">
        <v>3459</v>
      </c>
      <c r="B62" t="s">
        <v>11745</v>
      </c>
      <c r="C62" t="str" cm="1">
        <f t="array" ref="C62">_xlfn.IFS(A62&lt;2000,"SH",A62&lt;3000,"HH",A62&lt;4000,"NI",A62&lt;5000,"HB",A62&lt;6000,"NRW",A62&lt;7000,"HE",A62&lt;8000,"RP",A62&lt;9000,"BW",A62&lt;10000,"BY",A62&lt;11000,"SL",A62&lt;12000,"BE",A62&lt;13000,"BB",A62&lt;14000,"MV",A62&lt;15000,"SN",A62&lt;16000,"ST",A62&lt;17000,"TH")</f>
        <v>NI</v>
      </c>
      <c r="D62" t="s">
        <v>211</v>
      </c>
      <c r="E62">
        <v>631</v>
      </c>
      <c r="F62">
        <f t="shared" si="0"/>
        <v>10924.317999999999</v>
      </c>
      <c r="G62">
        <f>VLOOKUP(D62,'Kreisfreie Städte u. Landkreise'!$C$9:$I$480,4,0)</f>
        <v>358080</v>
      </c>
      <c r="H62">
        <f>COUNTIF(Mapping!$A$1:$A$1315,'old version'!A62)</f>
        <v>7</v>
      </c>
      <c r="I62" cm="1">
        <f t="array" ref="I62">_xlfn.IFS(C62="SH",F62/$W$49,C62="HH",F62/$W$48,C62="NI",F62/$W$43,C62="HB",F62/$W$55,C62="NRW",F62/$W$40,C62="HE",F62/$W$44,C62="RP",F62/$W$46,C62="BW",F62/$W$42,C62="BY",F62/$W$41,C62="SL",F62/$W$54,C62="BE",F62/$W$45,C62="MV",F62/$W$53,C62="BB",F62/$W$50,C62="SN",F62/$W$47,C62="ST",F62/$W$52,C62="TH",F62/$W$51)</f>
        <v>3.5579925481051079E-2</v>
      </c>
      <c r="J62" cm="1">
        <f t="array" ref="J62">_xlfn.IFS(C62="SH",G62/$X$30,C62="HH",G62/$X$34,C62="NI",G62/$X$25,C62="HB",G62/$X$37,C62="NRW",G62/$X$22,C62="HE",G62/$X$26,C62="RP",G62/$X$27,C62="BW",G62/$X$24,C62="BY",G62/$X$23,C62="SL",G62/$X$36,C62="BE",G62/$X$29,C62="MV",G62/$X$35,C62="BB",G62/$X$31,C62="SN",G62/$X$28,C62="ST",G62/$X$32,C62="TH",G62/$X$33)</f>
        <v>4.47935951963973E-2</v>
      </c>
      <c r="K62" cm="1">
        <f t="array" ref="K62">_xlfn.IFS(C62="SH",$Y$17,C62="HH",$Y$8,C62="NI",$Y$11,C62="HB",$Y$7,C62="NRW",$Y$12,C62="HE",$Y$9,C62="RP",$Y$13,C62="BW",$Y$3,C62="BY",$Y$4,C62="SL",$Y$14,C62="BE",$Y$5,C62="MV",$Y$10,C62="BB",$Y$6,C62="SN",$Y$15,C62="ST",$Y$16,C62="TH",$Y$18)</f>
        <v>49111.383531779305</v>
      </c>
      <c r="L62">
        <f t="shared" si="1"/>
        <v>2086.751416676158</v>
      </c>
      <c r="M62">
        <f t="shared" si="2"/>
        <v>298.10734523945115</v>
      </c>
      <c r="AB62" s="106">
        <v>9179</v>
      </c>
      <c r="AC62" s="103" t="s">
        <v>12114</v>
      </c>
      <c r="AD62" s="103"/>
      <c r="AE62" s="103"/>
      <c r="AF62" s="106">
        <v>3</v>
      </c>
      <c r="AG62" s="103" t="s">
        <v>12171</v>
      </c>
      <c r="AH62" s="110">
        <v>5808.2809999999999</v>
      </c>
    </row>
    <row r="63" spans="1:34">
      <c r="A63" s="98">
        <v>3460</v>
      </c>
      <c r="B63" t="s">
        <v>11746</v>
      </c>
      <c r="C63" t="str" cm="1">
        <f t="array" ref="C63">_xlfn.IFS(A63&lt;2000,"SH",A63&lt;3000,"HH",A63&lt;4000,"NI",A63&lt;5000,"HB",A63&lt;6000,"NRW",A63&lt;7000,"HE",A63&lt;8000,"RP",A63&lt;9000,"BW",A63&lt;10000,"BY",A63&lt;11000,"SL",A63&lt;12000,"BE",A63&lt;13000,"BB",A63&lt;14000,"MV",A63&lt;15000,"SN",A63&lt;16000,"ST",A63&lt;17000,"TH")</f>
        <v>NI</v>
      </c>
      <c r="D63" t="s">
        <v>214</v>
      </c>
      <c r="E63">
        <v>792</v>
      </c>
      <c r="F63">
        <f t="shared" si="0"/>
        <v>6355.1220000000003</v>
      </c>
      <c r="G63">
        <f>VLOOKUP(D63,'Kreisfreie Städte u. Landkreise'!$C$9:$I$480,4,0)</f>
        <v>142814</v>
      </c>
      <c r="H63">
        <f>COUNTIF(Mapping!$A$1:$A$1315,'old version'!A63)</f>
        <v>4</v>
      </c>
      <c r="I63" cm="1">
        <f t="array" ref="I63">_xlfn.IFS(C63="SH",F63/$W$49,C63="HH",F63/$W$48,C63="NI",F63/$W$43,C63="HB",F63/$W$55,C63="NRW",F63/$W$40,C63="HE",F63/$W$44,C63="RP",F63/$W$46,C63="BW",F63/$W$42,C63="BY",F63/$W$41,C63="SL",F63/$W$54,C63="BE",F63/$W$45,C63="MV",F63/$W$53,C63="BB",F63/$W$50,C63="SN",F63/$W$47,C63="ST",F63/$W$52,C63="TH",F63/$W$51)</f>
        <v>2.0698295965293972E-2</v>
      </c>
      <c r="J63" cm="1">
        <f t="array" ref="J63">_xlfn.IFS(C63="SH",G63/$X$30,C63="HH",G63/$X$34,C63="NI",G63/$X$25,C63="HB",G63/$X$37,C63="NRW",G63/$X$22,C63="HE",G63/$X$26,C63="RP",G63/$X$27,C63="BW",G63/$X$24,C63="BY",G63/$X$23,C63="SL",G63/$X$36,C63="BE",G63/$X$29,C63="MV",G63/$X$35,C63="BB",G63/$X$31,C63="SN",G63/$X$28,C63="ST",G63/$X$32,C63="TH",G63/$X$33)</f>
        <v>1.7865148861646234E-2</v>
      </c>
      <c r="K63" cm="1">
        <f t="array" ref="K63">_xlfn.IFS(C63="SH",$Y$17,C63="HH",$Y$8,C63="NI",$Y$11,C63="HB",$Y$7,C63="NRW",$Y$12,C63="HE",$Y$9,C63="RP",$Y$13,C63="BW",$Y$3,C63="BY",$Y$4,C63="SL",$Y$14,C63="BE",$Y$5,C63="MV",$Y$10,C63="BB",$Y$6,C63="SN",$Y$15,C63="ST",$Y$16,C63="TH",$Y$18)</f>
        <v>49111.383531779305</v>
      </c>
      <c r="L63">
        <f t="shared" si="1"/>
        <v>912.16712109893706</v>
      </c>
      <c r="M63">
        <f t="shared" si="2"/>
        <v>228.04178027473426</v>
      </c>
      <c r="AB63" s="106">
        <v>9180</v>
      </c>
      <c r="AC63" s="103" t="s">
        <v>12114</v>
      </c>
      <c r="AD63" s="103"/>
      <c r="AE63" s="103"/>
      <c r="AF63" s="106">
        <v>3</v>
      </c>
      <c r="AG63" s="103" t="s">
        <v>12172</v>
      </c>
      <c r="AH63" s="110">
        <v>2677.6590000000001</v>
      </c>
    </row>
    <row r="64" spans="1:34">
      <c r="A64" s="98">
        <v>3461</v>
      </c>
      <c r="B64" t="s">
        <v>11747</v>
      </c>
      <c r="C64" t="str" cm="1">
        <f t="array" ref="C64">_xlfn.IFS(A64&lt;2000,"SH",A64&lt;3000,"HH",A64&lt;4000,"NI",A64&lt;5000,"HB",A64&lt;6000,"NRW",A64&lt;7000,"HE",A64&lt;8000,"RP",A64&lt;9000,"BW",A64&lt;10000,"BY",A64&lt;11000,"SL",A64&lt;12000,"BE",A64&lt;13000,"BB",A64&lt;14000,"MV",A64&lt;15000,"SN",A64&lt;16000,"ST",A64&lt;17000,"TH")</f>
        <v>NI</v>
      </c>
      <c r="D64" t="s">
        <v>217</v>
      </c>
      <c r="E64">
        <v>696</v>
      </c>
      <c r="F64">
        <f t="shared" si="0"/>
        <v>2869.797</v>
      </c>
      <c r="G64">
        <f>VLOOKUP(D64,'Kreisfreie Städte u. Landkreise'!$C$9:$I$480,4,0)</f>
        <v>88583</v>
      </c>
      <c r="H64">
        <f>COUNTIF(Mapping!$A$1:$A$1315,'old version'!A64)</f>
        <v>5</v>
      </c>
      <c r="I64" cm="1">
        <f t="array" ref="I64">_xlfn.IFS(C64="SH",F64/$W$49,C64="HH",F64/$W$48,C64="NI",F64/$W$43,C64="HB",F64/$W$55,C64="NRW",F64/$W$40,C64="HE",F64/$W$44,C64="RP",F64/$W$46,C64="BW",F64/$W$42,C64="BY",F64/$W$41,C64="SL",F64/$W$54,C64="BE",F64/$W$45,C64="MV",F64/$W$53,C64="BB",F64/$W$50,C64="SN",F64/$W$47,C64="ST",F64/$W$52,C64="TH",F64/$W$51)</f>
        <v>9.3467769251814117E-3</v>
      </c>
      <c r="J64" cm="1">
        <f t="array" ref="J64">_xlfn.IFS(C64="SH",G64/$X$30,C64="HH",G64/$X$34,C64="NI",G64/$X$25,C64="HB",G64/$X$37,C64="NRW",G64/$X$22,C64="HE",G64/$X$26,C64="RP",G64/$X$27,C64="BW",G64/$X$24,C64="BY",G64/$X$23,C64="SL",G64/$X$36,C64="BE",G64/$X$29,C64="MV",G64/$X$35,C64="BB",G64/$X$31,C64="SN",G64/$X$28,C64="ST",G64/$X$32,C64="TH",G64/$X$33)</f>
        <v>1.1081185889417063E-2</v>
      </c>
      <c r="K64" cm="1">
        <f t="array" ref="K64">_xlfn.IFS(C64="SH",$Y$17,C64="HH",$Y$8,C64="NI",$Y$11,C64="HB",$Y$7,C64="NRW",$Y$12,C64="HE",$Y$9,C64="RP",$Y$13,C64="BW",$Y$3,C64="BY",$Y$4,C64="SL",$Y$14,C64="BE",$Y$5,C64="MV",$Y$10,C64="BB",$Y$6,C64="SN",$Y$15,C64="ST",$Y$16,C64="TH",$Y$18)</f>
        <v>49111.383531779305</v>
      </c>
      <c r="L64">
        <f t="shared" si="1"/>
        <v>522.91756424121911</v>
      </c>
      <c r="M64">
        <f t="shared" si="2"/>
        <v>104.58351284824383</v>
      </c>
      <c r="AB64" s="106">
        <v>9181</v>
      </c>
      <c r="AC64" s="103" t="s">
        <v>12114</v>
      </c>
      <c r="AD64" s="103"/>
      <c r="AE64" s="103"/>
      <c r="AF64" s="106">
        <v>3</v>
      </c>
      <c r="AG64" s="103" t="s">
        <v>12173</v>
      </c>
      <c r="AH64" s="110">
        <v>4284.942</v>
      </c>
    </row>
    <row r="65" spans="1:34">
      <c r="A65" s="98">
        <v>3462</v>
      </c>
      <c r="B65" t="s">
        <v>11748</v>
      </c>
      <c r="C65" t="str" cm="1">
        <f t="array" ref="C65">_xlfn.IFS(A65&lt;2000,"SH",A65&lt;3000,"HH",A65&lt;4000,"NI",A65&lt;5000,"HB",A65&lt;6000,"NRW",A65&lt;7000,"HE",A65&lt;8000,"RP",A65&lt;9000,"BW",A65&lt;10000,"BY",A65&lt;11000,"SL",A65&lt;12000,"BE",A65&lt;13000,"BB",A65&lt;14000,"MV",A65&lt;15000,"SN",A65&lt;16000,"ST",A65&lt;17000,"TH")</f>
        <v>NI</v>
      </c>
      <c r="D65" t="s">
        <v>220</v>
      </c>
      <c r="E65">
        <v>557</v>
      </c>
      <c r="F65">
        <f t="shared" si="0"/>
        <v>1460.549</v>
      </c>
      <c r="G65">
        <f>VLOOKUP(D65,'Kreisfreie Städte u. Landkreise'!$C$9:$I$480,4,0)</f>
        <v>56926</v>
      </c>
      <c r="H65">
        <f>COUNTIF(Mapping!$A$1:$A$1315,'old version'!A65)</f>
        <v>3</v>
      </c>
      <c r="I65" cm="1">
        <f t="array" ref="I65">_xlfn.IFS(C65="SH",F65/$W$49,C65="HH",F65/$W$48,C65="NI",F65/$W$43,C65="HB",F65/$W$55,C65="NRW",F65/$W$40,C65="HE",F65/$W$44,C65="RP",F65/$W$46,C65="BW",F65/$W$42,C65="BY",F65/$W$41,C65="SL",F65/$W$54,C65="BE",F65/$W$45,C65="MV",F65/$W$53,C65="BB",F65/$W$50,C65="SN",F65/$W$47,C65="ST",F65/$W$52,C65="TH",F65/$W$51)</f>
        <v>4.7569307833609086E-3</v>
      </c>
      <c r="J65" cm="1">
        <f t="array" ref="J65">_xlfn.IFS(C65="SH",G65/$X$30,C65="HH",G65/$X$34,C65="NI",G65/$X$25,C65="HB",G65/$X$37,C65="NRW",G65/$X$22,C65="HE",G65/$X$26,C65="RP",G65/$X$27,C65="BW",G65/$X$24,C65="BY",G65/$X$23,C65="SL",G65/$X$36,C65="BE",G65/$X$29,C65="MV",G65/$X$35,C65="BB",G65/$X$31,C65="SN",G65/$X$28,C65="ST",G65/$X$32,C65="TH",G65/$X$33)</f>
        <v>7.1210908181135856E-3</v>
      </c>
      <c r="K65" cm="1">
        <f t="array" ref="K65">_xlfn.IFS(C65="SH",$Y$17,C65="HH",$Y$8,C65="NI",$Y$11,C65="HB",$Y$7,C65="NRW",$Y$12,C65="HE",$Y$9,C65="RP",$Y$13,C65="BW",$Y$3,C65="BY",$Y$4,C65="SL",$Y$14,C65="BE",$Y$5,C65="MV",$Y$10,C65="BB",$Y$6,C65="SN",$Y$15,C65="ST",$Y$16,C65="TH",$Y$18)</f>
        <v>49111.383531779305</v>
      </c>
      <c r="L65">
        <f t="shared" si="1"/>
        <v>320.69982978369751</v>
      </c>
      <c r="M65">
        <f t="shared" si="2"/>
        <v>106.89994326123251</v>
      </c>
      <c r="AB65" s="106">
        <v>9182</v>
      </c>
      <c r="AC65" s="103" t="s">
        <v>12114</v>
      </c>
      <c r="AD65" s="103"/>
      <c r="AE65" s="103"/>
      <c r="AF65" s="106">
        <v>3</v>
      </c>
      <c r="AG65" s="103" t="s">
        <v>12174</v>
      </c>
      <c r="AH65" s="110">
        <v>3635.26</v>
      </c>
    </row>
    <row r="66" spans="1:34">
      <c r="A66" s="98">
        <v>4011</v>
      </c>
      <c r="B66" t="s">
        <v>11749</v>
      </c>
      <c r="C66" t="str" cm="1">
        <f t="array" ref="C66">_xlfn.IFS(A66&lt;2000,"SH",A66&lt;3000,"HH",A66&lt;4000,"NI",A66&lt;5000,"HB",A66&lt;6000,"NRW",A66&lt;7000,"HE",A66&lt;8000,"RP",A66&lt;9000,"BW",A66&lt;10000,"BY",A66&lt;11000,"SL",A66&lt;12000,"BE",A66&lt;13000,"BB",A66&lt;14000,"MV",A66&lt;15000,"SN",A66&lt;16000,"ST",A66&lt;17000,"TH")</f>
        <v>HB</v>
      </c>
      <c r="D66" t="s">
        <v>225</v>
      </c>
      <c r="E66">
        <v>756</v>
      </c>
      <c r="F66">
        <f t="shared" ref="F66:F129" si="4">VLOOKUP(A66,$AB$1:$AH$443,7,0)</f>
        <v>28817.556</v>
      </c>
      <c r="G66">
        <f>VLOOKUP(D66,'Kreisfreie Städte u. Landkreise'!$C$9:$I$480,4,0)</f>
        <v>567559</v>
      </c>
      <c r="H66">
        <f>COUNTIF(Mapping!$A$1:$A$1315,'old version'!A66)</f>
        <v>1</v>
      </c>
      <c r="I66" cm="1">
        <f t="array" ref="I66">_xlfn.IFS(C66="SH",F66/$W$49,C66="HH",F66/$W$48,C66="NI",F66/$W$43,C66="HB",F66/$W$55,C66="NRW",F66/$W$40,C66="HE",F66/$W$44,C66="RP",F66/$W$46,C66="BW",F66/$W$42,C66="BY",F66/$W$41,C66="SL",F66/$W$54,C66="BE",F66/$W$45,C66="MV",F66/$W$53,C66="BB",F66/$W$50,C66="SN",F66/$W$47,C66="ST",F66/$W$52,C66="TH",F66/$W$51)</f>
        <v>0.85707866638907892</v>
      </c>
      <c r="J66" cm="1">
        <f t="array" ref="J66">_xlfn.IFS(C66="SH",G66/$X$30,C66="HH",G66/$X$34,C66="NI",G66/$X$25,C66="HB",G66/$X$37,C66="NRW",G66/$X$22,C66="HE",G66/$X$26,C66="RP",G66/$X$27,C66="BW",G66/$X$24,C66="BY",G66/$X$23,C66="SL",G66/$X$36,C66="BE",G66/$X$29,C66="MV",G66/$X$35,C66="BB",G66/$X$31,C66="SN",G66/$X$28,C66="ST",G66/$X$32,C66="TH",G66/$X$33)</f>
        <v>0.83341997063142437</v>
      </c>
      <c r="K66" cm="1">
        <f t="array" ref="K66">_xlfn.IFS(C66="SH",$Y$17,C66="HH",$Y$8,C66="NI",$Y$11,C66="HB",$Y$7,C66="NRW",$Y$12,C66="HE",$Y$9,C66="RP",$Y$13,C66="BW",$Y$3,C66="BY",$Y$4,C66="SL",$Y$14,C66="BE",$Y$5,C66="MV",$Y$10,C66="BB",$Y$6,C66="SN",$Y$15,C66="ST",$Y$16,C66="TH",$Y$18)</f>
        <v>4609.5153446251888</v>
      </c>
      <c r="L66">
        <f t="shared" si="1"/>
        <v>3868.925923424807</v>
      </c>
      <c r="M66">
        <f t="shared" si="2"/>
        <v>3868.925923424807</v>
      </c>
      <c r="AB66" s="106">
        <v>9183</v>
      </c>
      <c r="AC66" s="103" t="s">
        <v>12114</v>
      </c>
      <c r="AD66" s="103"/>
      <c r="AE66" s="103"/>
      <c r="AF66" s="106">
        <v>3</v>
      </c>
      <c r="AG66" s="103" t="s">
        <v>12175</v>
      </c>
      <c r="AH66" s="110">
        <v>3987.0030000000002</v>
      </c>
    </row>
    <row r="67" spans="1:34">
      <c r="A67" s="98">
        <v>4012</v>
      </c>
      <c r="B67" t="s">
        <v>11750</v>
      </c>
      <c r="C67" t="str" cm="1">
        <f t="array" ref="C67">_xlfn.IFS(A67&lt;2000,"SH",A67&lt;3000,"HH",A67&lt;4000,"NI",A67&lt;5000,"HB",A67&lt;6000,"NRW",A67&lt;7000,"HE",A67&lt;8000,"RP",A67&lt;9000,"BW",A67&lt;10000,"BY",A67&lt;11000,"SL",A67&lt;12000,"BE",A67&lt;13000,"BB",A67&lt;14000,"MV",A67&lt;15000,"SN",A67&lt;16000,"ST",A67&lt;17000,"TH")</f>
        <v>HB</v>
      </c>
      <c r="D67" t="s">
        <v>228</v>
      </c>
      <c r="E67">
        <v>590</v>
      </c>
      <c r="F67">
        <f t="shared" si="4"/>
        <v>4017.3429999999998</v>
      </c>
      <c r="G67">
        <f>VLOOKUP(D67,'Kreisfreie Städte u. Landkreise'!$C$9:$I$480,4,0)</f>
        <v>113643</v>
      </c>
      <c r="H67">
        <f>COUNTIF(Mapping!$A$1:$A$1315,'old version'!A67)</f>
        <v>1</v>
      </c>
      <c r="I67" cm="1">
        <f t="array" ref="I67">_xlfn.IFS(C67="SH",F67/$W$49,C67="HH",F67/$W$48,C67="NI",F67/$W$43,C67="HB",F67/$W$55,C67="NRW",F67/$W$40,C67="HE",F67/$W$44,C67="RP",F67/$W$46,C67="BW",F67/$W$42,C67="BY",F67/$W$41,C67="SL",F67/$W$54,C67="BE",F67/$W$45,C67="MV",F67/$W$53,C67="BB",F67/$W$50,C67="SN",F67/$W$47,C67="ST",F67/$W$52,C67="TH",F67/$W$51)</f>
        <v>0.11948199149391785</v>
      </c>
      <c r="J67" cm="1">
        <f t="array" ref="J67">_xlfn.IFS(C67="SH",G67/$X$30,C67="HH",G67/$X$34,C67="NI",G67/$X$25,C67="HB",G67/$X$37,C67="NRW",G67/$X$22,C67="HE",G67/$X$26,C67="RP",G67/$X$27,C67="BW",G67/$X$24,C67="BY",G67/$X$23,C67="SL",G67/$X$36,C67="BE",G67/$X$29,C67="MV",G67/$X$35,C67="BB",G67/$X$31,C67="SN",G67/$X$28,C67="ST",G67/$X$32,C67="TH",G67/$X$33)</f>
        <v>0.16687665198237886</v>
      </c>
      <c r="K67" cm="1">
        <f t="array" ref="K67">_xlfn.IFS(C67="SH",$Y$17,C67="HH",$Y$8,C67="NI",$Y$11,C67="HB",$Y$7,C67="NRW",$Y$12,C67="HE",$Y$9,C67="RP",$Y$13,C67="BW",$Y$3,C67="BY",$Y$4,C67="SL",$Y$14,C67="BE",$Y$5,C67="MV",$Y$10,C67="BB",$Y$6,C67="SN",$Y$15,C67="ST",$Y$16,C67="TH",$Y$18)</f>
        <v>4609.5153446251888</v>
      </c>
      <c r="L67">
        <f t="shared" ref="L67:L130" si="5">I67*$O$2*K67+J67*$P$2*K67</f>
        <v>714.60388427873716</v>
      </c>
      <c r="M67">
        <f t="shared" ref="M67:M130" si="6">L67/H67</f>
        <v>714.60388427873716</v>
      </c>
      <c r="AB67" s="106">
        <v>9184</v>
      </c>
      <c r="AC67" s="103" t="s">
        <v>12114</v>
      </c>
      <c r="AD67" s="103"/>
      <c r="AE67" s="103"/>
      <c r="AF67" s="106">
        <v>3</v>
      </c>
      <c r="AG67" s="103" t="s">
        <v>12176</v>
      </c>
      <c r="AH67" s="110">
        <v>38340.082999999999</v>
      </c>
    </row>
    <row r="68" spans="1:34">
      <c r="A68" s="98">
        <v>5111</v>
      </c>
      <c r="B68" t="s">
        <v>11751</v>
      </c>
      <c r="C68" t="str" cm="1">
        <f t="array" ref="C68">_xlfn.IFS(A68&lt;2000,"SH",A68&lt;3000,"HH",A68&lt;4000,"NI",A68&lt;5000,"HB",A68&lt;6000,"NRW",A68&lt;7000,"HE",A68&lt;8000,"RP",A68&lt;9000,"BW",A68&lt;10000,"BY",A68&lt;11000,"SL",A68&lt;12000,"BE",A68&lt;13000,"BB",A68&lt;14000,"MV",A68&lt;15000,"SN",A68&lt;16000,"ST",A68&lt;17000,"TH")</f>
        <v>NRW</v>
      </c>
      <c r="D68" t="s">
        <v>235</v>
      </c>
      <c r="E68">
        <v>1250</v>
      </c>
      <c r="F68">
        <f t="shared" si="4"/>
        <v>50429.182999999997</v>
      </c>
      <c r="G68">
        <f>VLOOKUP(D68,'Kreisfreie Städte u. Landkreise'!$C$9:$I$480,4,0)</f>
        <v>621877</v>
      </c>
      <c r="H68">
        <f>COUNTIF(Mapping!$A$1:$A$1315,'old version'!A68)</f>
        <v>2</v>
      </c>
      <c r="I68" cm="1">
        <f t="array" ref="I68">_xlfn.IFS(C68="SH",F68/$W$49,C68="HH",F68/$W$48,C68="NI",F68/$W$43,C68="HB",F68/$W$55,C68="NRW",F68/$W$40,C68="HE",F68/$W$44,C68="RP",F68/$W$46,C68="BW",F68/$W$42,C68="BY",F68/$W$41,C68="SL",F68/$W$54,C68="BE",F68/$W$45,C68="MV",F68/$W$53,C68="BB",F68/$W$50,C68="SN",F68/$W$47,C68="ST",F68/$W$52,C68="TH",F68/$W$51)</f>
        <v>7.0885347453469749E-2</v>
      </c>
      <c r="J68" cm="1">
        <f t="array" ref="J68">_xlfn.IFS(C68="SH",G68/$X$30,C68="HH",G68/$X$34,C68="NI",G68/$X$25,C68="HB",G68/$X$37,C68="NRW",G68/$X$22,C68="HE",G68/$X$26,C68="RP",G68/$X$27,C68="BW",G68/$X$24,C68="BY",G68/$X$23,C68="SL",G68/$X$36,C68="BE",G68/$X$29,C68="MV",G68/$X$35,C68="BB",G68/$X$31,C68="SN",G68/$X$28,C68="ST",G68/$X$32,C68="TH",G68/$X$33)</f>
        <v>3.4650749428873903E-2</v>
      </c>
      <c r="K68" cm="1">
        <f t="array" ref="K68">_xlfn.IFS(C68="SH",$Y$17,C68="HH",$Y$8,C68="NI",$Y$11,C68="HB",$Y$7,C68="NRW",$Y$12,C68="HE",$Y$9,C68="RP",$Y$13,C68="BW",$Y$3,C68="BY",$Y$4,C68="SL",$Y$14,C68="BE",$Y$5,C68="MV",$Y$10,C68="BB",$Y$6,C68="SN",$Y$15,C68="ST",$Y$16,C68="TH",$Y$18)</f>
        <v>121075.91480798255</v>
      </c>
      <c r="L68">
        <f t="shared" si="5"/>
        <v>5292.1554617649517</v>
      </c>
      <c r="M68">
        <f t="shared" si="6"/>
        <v>2646.0777308824759</v>
      </c>
      <c r="AB68" s="106">
        <v>9185</v>
      </c>
      <c r="AC68" s="103" t="s">
        <v>12114</v>
      </c>
      <c r="AD68" s="103"/>
      <c r="AE68" s="103"/>
      <c r="AF68" s="106">
        <v>3</v>
      </c>
      <c r="AG68" s="103" t="s">
        <v>12177</v>
      </c>
      <c r="AH68" s="110">
        <v>3625.3780000000002</v>
      </c>
    </row>
    <row r="69" spans="1:34">
      <c r="A69" s="98">
        <v>5112</v>
      </c>
      <c r="B69" t="s">
        <v>11752</v>
      </c>
      <c r="C69" t="str" cm="1">
        <f t="array" ref="C69">_xlfn.IFS(A69&lt;2000,"SH",A69&lt;3000,"HH",A69&lt;4000,"NI",A69&lt;5000,"HB",A69&lt;6000,"NRW",A69&lt;7000,"HE",A69&lt;8000,"RP",A69&lt;9000,"BW",A69&lt;10000,"BY",A69&lt;11000,"SL",A69&lt;12000,"BE",A69&lt;13000,"BB",A69&lt;14000,"MV",A69&lt;15000,"SN",A69&lt;16000,"ST",A69&lt;17000,"TH")</f>
        <v>NRW</v>
      </c>
      <c r="D69" t="s">
        <v>238</v>
      </c>
      <c r="E69">
        <v>546</v>
      </c>
      <c r="F69">
        <f t="shared" si="4"/>
        <v>18177.38</v>
      </c>
      <c r="G69">
        <f>VLOOKUP(D69,'Kreisfreie Städte u. Landkreise'!$C$9:$I$480,4,0)</f>
        <v>498686</v>
      </c>
      <c r="H69">
        <f>COUNTIF(Mapping!$A$1:$A$1315,'old version'!A69)</f>
        <v>5</v>
      </c>
      <c r="I69" cm="1">
        <f t="array" ref="I69">_xlfn.IFS(C69="SH",F69/$W$49,C69="HH",F69/$W$48,C69="NI",F69/$W$43,C69="HB",F69/$W$55,C69="NRW",F69/$W$40,C69="HE",F69/$W$44,C69="RP",F69/$W$46,C69="BW",F69/$W$42,C69="BY",F69/$W$41,C69="SL",F69/$W$54,C69="BE",F69/$W$45,C69="MV",F69/$W$53,C69="BB",F69/$W$50,C69="SN",F69/$W$47,C69="ST",F69/$W$52,C69="TH",F69/$W$51)</f>
        <v>2.5550877893337119E-2</v>
      </c>
      <c r="J69" cm="1">
        <f t="array" ref="J69">_xlfn.IFS(C69="SH",G69/$X$30,C69="HH",G69/$X$34,C69="NI",G69/$X$25,C69="HB",G69/$X$37,C69="NRW",G69/$X$22,C69="HE",G69/$X$26,C69="RP",G69/$X$27,C69="BW",G69/$X$24,C69="BY",G69/$X$23,C69="SL",G69/$X$36,C69="BE",G69/$X$29,C69="MV",G69/$X$35,C69="BB",G69/$X$31,C69="SN",G69/$X$28,C69="ST",G69/$X$32,C69="TH",G69/$X$33)</f>
        <v>2.7786593859697999E-2</v>
      </c>
      <c r="K69" cm="1">
        <f t="array" ref="K69">_xlfn.IFS(C69="SH",$Y$17,C69="HH",$Y$8,C69="NI",$Y$11,C69="HB",$Y$7,C69="NRW",$Y$12,C69="HE",$Y$9,C69="RP",$Y$13,C69="BW",$Y$3,C69="BY",$Y$4,C69="SL",$Y$14,C69="BE",$Y$5,C69="MV",$Y$10,C69="BB",$Y$6,C69="SN",$Y$15,C69="ST",$Y$16,C69="TH",$Y$18)</f>
        <v>121075.91480798255</v>
      </c>
      <c r="L69">
        <f t="shared" si="5"/>
        <v>3296.6144319913165</v>
      </c>
      <c r="M69">
        <f t="shared" si="6"/>
        <v>659.32288639826334</v>
      </c>
      <c r="AB69" s="106">
        <v>9186</v>
      </c>
      <c r="AC69" s="103" t="s">
        <v>12114</v>
      </c>
      <c r="AD69" s="103"/>
      <c r="AE69" s="103"/>
      <c r="AF69" s="106">
        <v>3</v>
      </c>
      <c r="AG69" s="103" t="s">
        <v>12178</v>
      </c>
      <c r="AH69" s="110">
        <v>4509.5919999999996</v>
      </c>
    </row>
    <row r="70" spans="1:34">
      <c r="A70" s="98">
        <v>5113</v>
      </c>
      <c r="B70" t="s">
        <v>11753</v>
      </c>
      <c r="C70" t="str" cm="1">
        <f t="array" ref="C70">_xlfn.IFS(A70&lt;2000,"SH",A70&lt;3000,"HH",A70&lt;4000,"NI",A70&lt;5000,"HB",A70&lt;6000,"NRW",A70&lt;7000,"HE",A70&lt;8000,"RP",A70&lt;9000,"BW",A70&lt;10000,"BY",A70&lt;11000,"SL",A70&lt;12000,"BE",A70&lt;13000,"BB",A70&lt;14000,"MV",A70&lt;15000,"SN",A70&lt;16000,"ST",A70&lt;17000,"TH")</f>
        <v>NRW</v>
      </c>
      <c r="D70" t="s">
        <v>241</v>
      </c>
      <c r="E70">
        <v>710</v>
      </c>
      <c r="F70">
        <f t="shared" si="4"/>
        <v>25292.830999999998</v>
      </c>
      <c r="G70">
        <f>VLOOKUP(D70,'Kreisfreie Städte u. Landkreise'!$C$9:$I$480,4,0)</f>
        <v>582760</v>
      </c>
      <c r="H70">
        <f>COUNTIF(Mapping!$A$1:$A$1315,'old version'!A70)</f>
        <v>1</v>
      </c>
      <c r="I70" cm="1">
        <f t="array" ref="I70">_xlfn.IFS(C70="SH",F70/$W$49,C70="HH",F70/$W$48,C70="NI",F70/$W$43,C70="HB",F70/$W$55,C70="NRW",F70/$W$40,C70="HE",F70/$W$44,C70="RP",F70/$W$46,C70="BW",F70/$W$42,C70="BY",F70/$W$41,C70="SL",F70/$W$54,C70="BE",F70/$W$45,C70="MV",F70/$W$53,C70="BB",F70/$W$50,C70="SN",F70/$W$47,C70="ST",F70/$W$52,C70="TH",F70/$W$51)</f>
        <v>3.5552650407144032E-2</v>
      </c>
      <c r="J70" cm="1">
        <f t="array" ref="J70">_xlfn.IFS(C70="SH",G70/$X$30,C70="HH",G70/$X$34,C70="NI",G70/$X$25,C70="HB",G70/$X$37,C70="NRW",G70/$X$22,C70="HE",G70/$X$26,C70="RP",G70/$X$27,C70="BW",G70/$X$24,C70="BY",G70/$X$23,C70="SL",G70/$X$36,C70="BE",G70/$X$29,C70="MV",G70/$X$35,C70="BB",G70/$X$31,C70="SN",G70/$X$28,C70="ST",G70/$X$32,C70="TH",G70/$X$33)</f>
        <v>3.2471165097230734E-2</v>
      </c>
      <c r="K70" cm="1">
        <f t="array" ref="K70">_xlfn.IFS(C70="SH",$Y$17,C70="HH",$Y$8,C70="NI",$Y$11,C70="HB",$Y$7,C70="NRW",$Y$12,C70="HE",$Y$9,C70="RP",$Y$13,C70="BW",$Y$3,C70="BY",$Y$4,C70="SL",$Y$14,C70="BE",$Y$5,C70="MV",$Y$10,C70="BB",$Y$6,C70="SN",$Y$15,C70="ST",$Y$16,C70="TH",$Y$18)</f>
        <v>121075.91480798255</v>
      </c>
      <c r="L70">
        <f t="shared" si="5"/>
        <v>4024.7494322445227</v>
      </c>
      <c r="M70">
        <f t="shared" si="6"/>
        <v>4024.7494322445227</v>
      </c>
      <c r="AB70" s="106">
        <v>9187</v>
      </c>
      <c r="AC70" s="103" t="s">
        <v>12114</v>
      </c>
      <c r="AD70" s="103"/>
      <c r="AE70" s="103"/>
      <c r="AF70" s="106">
        <v>3</v>
      </c>
      <c r="AG70" s="103" t="s">
        <v>12179</v>
      </c>
      <c r="AH70" s="110">
        <v>8593.8029999999999</v>
      </c>
    </row>
    <row r="71" spans="1:34">
      <c r="A71" s="98">
        <v>5114</v>
      </c>
      <c r="B71" t="s">
        <v>11754</v>
      </c>
      <c r="C71" t="str" cm="1">
        <f t="array" ref="C71">_xlfn.IFS(A71&lt;2000,"SH",A71&lt;3000,"HH",A71&lt;4000,"NI",A71&lt;5000,"HB",A71&lt;6000,"NRW",A71&lt;7000,"HE",A71&lt;8000,"RP",A71&lt;9000,"BW",A71&lt;10000,"BY",A71&lt;11000,"SL",A71&lt;12000,"BE",A71&lt;13000,"BB",A71&lt;14000,"MV",A71&lt;15000,"SN",A71&lt;16000,"ST",A71&lt;17000,"TH")</f>
        <v>NRW</v>
      </c>
      <c r="D71" t="s">
        <v>244</v>
      </c>
      <c r="E71">
        <v>728</v>
      </c>
      <c r="F71">
        <f t="shared" si="4"/>
        <v>9208.9439999999995</v>
      </c>
      <c r="G71">
        <f>VLOOKUP(D71,'Kreisfreie Städte u. Landkreise'!$C$9:$I$480,4,0)</f>
        <v>227417</v>
      </c>
      <c r="H71">
        <f>COUNTIF(Mapping!$A$1:$A$1315,'old version'!A71)</f>
        <v>1</v>
      </c>
      <c r="I71" cm="1">
        <f t="array" ref="I71">_xlfn.IFS(C71="SH",F71/$W$49,C71="HH",F71/$W$48,C71="NI",F71/$W$43,C71="HB",F71/$W$55,C71="NRW",F71/$W$40,C71="HE",F71/$W$44,C71="RP",F71/$W$46,C71="BW",F71/$W$42,C71="BY",F71/$W$41,C71="SL",F71/$W$54,C71="BE",F71/$W$45,C71="MV",F71/$W$53,C71="BB",F71/$W$50,C71="SN",F71/$W$47,C71="ST",F71/$W$52,C71="TH",F71/$W$51)</f>
        <v>1.2944472947728413E-2</v>
      </c>
      <c r="J71" cm="1">
        <f t="array" ref="J71">_xlfn.IFS(C71="SH",G71/$X$30,C71="HH",G71/$X$34,C71="NI",G71/$X$25,C71="HB",G71/$X$37,C71="NRW",G71/$X$22,C71="HE",G71/$X$26,C71="RP",G71/$X$27,C71="BW",G71/$X$24,C71="BY",G71/$X$23,C71="SL",G71/$X$36,C71="BE",G71/$X$29,C71="MV",G71/$X$35,C71="BB",G71/$X$31,C71="SN",G71/$X$28,C71="ST",G71/$X$32,C71="TH",G71/$X$33)</f>
        <v>1.2671588566334206E-2</v>
      </c>
      <c r="K71" cm="1">
        <f t="array" ref="K71">_xlfn.IFS(C71="SH",$Y$17,C71="HH",$Y$8,C71="NI",$Y$11,C71="HB",$Y$7,C71="NRW",$Y$12,C71="HE",$Y$9,C71="RP",$Y$13,C71="BW",$Y$3,C71="BY",$Y$4,C71="SL",$Y$14,C71="BE",$Y$5,C71="MV",$Y$10,C71="BB",$Y$6,C71="SN",$Y$15,C71="ST",$Y$16,C71="TH",$Y$18)</f>
        <v>121075.91480798255</v>
      </c>
      <c r="L71">
        <f t="shared" si="5"/>
        <v>1542.4841092678148</v>
      </c>
      <c r="M71">
        <f t="shared" si="6"/>
        <v>1542.4841092678148</v>
      </c>
      <c r="AB71" s="106">
        <v>9188</v>
      </c>
      <c r="AC71" s="103" t="s">
        <v>12114</v>
      </c>
      <c r="AD71" s="103"/>
      <c r="AE71" s="103"/>
      <c r="AF71" s="106">
        <v>3</v>
      </c>
      <c r="AG71" s="103" t="s">
        <v>12180</v>
      </c>
      <c r="AH71" s="110">
        <v>6186.3869999999997</v>
      </c>
    </row>
    <row r="72" spans="1:34">
      <c r="A72" s="98">
        <v>5116</v>
      </c>
      <c r="B72" t="s">
        <v>11755</v>
      </c>
      <c r="C72" t="str" cm="1">
        <f t="array" ref="C72">_xlfn.IFS(A72&lt;2000,"SH",A72&lt;3000,"HH",A72&lt;4000,"NI",A72&lt;5000,"HB",A72&lt;6000,"NRW",A72&lt;7000,"HE",A72&lt;8000,"RP",A72&lt;9000,"BW",A72&lt;10000,"BY",A72&lt;11000,"SL",A72&lt;12000,"BE",A72&lt;13000,"BB",A72&lt;14000,"MV",A72&lt;15000,"SN",A72&lt;16000,"ST",A72&lt;17000,"TH")</f>
        <v>NRW</v>
      </c>
      <c r="D72" t="s">
        <v>247</v>
      </c>
      <c r="E72">
        <v>690</v>
      </c>
      <c r="F72">
        <f t="shared" si="4"/>
        <v>8845.5869999999995</v>
      </c>
      <c r="G72">
        <f>VLOOKUP(D72,'Kreisfreie Städte u. Landkreise'!$C$9:$I$480,4,0)</f>
        <v>261034</v>
      </c>
      <c r="H72">
        <f>COUNTIF(Mapping!$A$1:$A$1315,'old version'!A72)</f>
        <v>1</v>
      </c>
      <c r="I72" cm="1">
        <f t="array" ref="I72">_xlfn.IFS(C72="SH",F72/$W$49,C72="HH",F72/$W$48,C72="NI",F72/$W$43,C72="HB",F72/$W$55,C72="NRW",F72/$W$40,C72="HE",F72/$W$44,C72="RP",F72/$W$46,C72="BW",F72/$W$42,C72="BY",F72/$W$41,C72="SL",F72/$W$54,C72="BE",F72/$W$45,C72="MV",F72/$W$53,C72="BB",F72/$W$50,C72="SN",F72/$W$47,C72="ST",F72/$W$52,C72="TH",F72/$W$51)</f>
        <v>1.243372330511274E-2</v>
      </c>
      <c r="J72" cm="1">
        <f t="array" ref="J72">_xlfn.IFS(C72="SH",G72/$X$30,C72="HH",G72/$X$34,C72="NI",G72/$X$25,C72="HB",G72/$X$37,C72="NRW",G72/$X$22,C72="HE",G72/$X$26,C72="RP",G72/$X$27,C72="BW",G72/$X$24,C72="BY",G72/$X$23,C72="SL",G72/$X$36,C72="BE",G72/$X$29,C72="MV",G72/$X$35,C72="BB",G72/$X$31,C72="SN",G72/$X$28,C72="ST",G72/$X$32,C72="TH",G72/$X$33)</f>
        <v>1.454471499414944E-2</v>
      </c>
      <c r="K72" cm="1">
        <f t="array" ref="K72">_xlfn.IFS(C72="SH",$Y$17,C72="HH",$Y$8,C72="NI",$Y$11,C72="HB",$Y$7,C72="NRW",$Y$12,C72="HE",$Y$9,C72="RP",$Y$13,C72="BW",$Y$3,C72="BY",$Y$4,C72="SL",$Y$14,C72="BE",$Y$5,C72="MV",$Y$10,C72="BB",$Y$6,C72="SN",$Y$15,C72="ST",$Y$16,C72="TH",$Y$18)</f>
        <v>121075.91480798255</v>
      </c>
      <c r="L72">
        <f t="shared" si="5"/>
        <v>1697.1171110624823</v>
      </c>
      <c r="M72">
        <f t="shared" si="6"/>
        <v>1697.1171110624823</v>
      </c>
      <c r="AB72" s="106">
        <v>9189</v>
      </c>
      <c r="AC72" s="103" t="s">
        <v>12114</v>
      </c>
      <c r="AD72" s="103"/>
      <c r="AE72" s="103"/>
      <c r="AF72" s="106">
        <v>3</v>
      </c>
      <c r="AG72" s="103" t="s">
        <v>12181</v>
      </c>
      <c r="AH72" s="110">
        <v>7275.3950000000004</v>
      </c>
    </row>
    <row r="73" spans="1:34">
      <c r="A73" s="98">
        <v>5117</v>
      </c>
      <c r="B73" t="s">
        <v>11756</v>
      </c>
      <c r="C73" t="str" cm="1">
        <f t="array" ref="C73">_xlfn.IFS(A73&lt;2000,"SH",A73&lt;3000,"HH",A73&lt;4000,"NI",A73&lt;5000,"HB",A73&lt;6000,"NRW",A73&lt;7000,"HE",A73&lt;8000,"RP",A73&lt;9000,"BW",A73&lt;10000,"BY",A73&lt;11000,"SL",A73&lt;12000,"BE",A73&lt;13000,"BB",A73&lt;14000,"MV",A73&lt;15000,"SN",A73&lt;16000,"ST",A73&lt;17000,"TH")</f>
        <v>NRW</v>
      </c>
      <c r="D73" t="s">
        <v>250</v>
      </c>
      <c r="E73">
        <v>741</v>
      </c>
      <c r="F73">
        <f t="shared" si="4"/>
        <v>6007.2950000000001</v>
      </c>
      <c r="G73">
        <f>VLOOKUP(D73,'Kreisfreie Städte u. Landkreise'!$C$9:$I$480,4,0)</f>
        <v>170632</v>
      </c>
      <c r="H73">
        <f>COUNTIF(Mapping!$A$1:$A$1315,'old version'!A73)</f>
        <v>2</v>
      </c>
      <c r="I73" cm="1">
        <f t="array" ref="I73">_xlfn.IFS(C73="SH",F73/$W$49,C73="HH",F73/$W$48,C73="NI",F73/$W$43,C73="HB",F73/$W$55,C73="NRW",F73/$W$40,C73="HE",F73/$W$44,C73="RP",F73/$W$46,C73="BW",F73/$W$42,C73="BY",F73/$W$41,C73="SL",F73/$W$54,C73="BE",F73/$W$45,C73="MV",F73/$W$53,C73="BB",F73/$W$50,C73="SN",F73/$W$47,C73="ST",F73/$W$52,C73="TH",F73/$W$51)</f>
        <v>8.4441025612191981E-3</v>
      </c>
      <c r="J73" cm="1">
        <f t="array" ref="J73">_xlfn.IFS(C73="SH",G73/$X$30,C73="HH",G73/$X$34,C73="NI",G73/$X$25,C73="HB",G73/$X$37,C73="NRW",G73/$X$22,C73="HE",G73/$X$26,C73="RP",G73/$X$27,C73="BW",G73/$X$24,C73="BY",G73/$X$23,C73="SL",G73/$X$36,C73="BE",G73/$X$29,C73="MV",G73/$X$35,C73="BB",G73/$X$31,C73="SN",G73/$X$28,C73="ST",G73/$X$32,C73="TH",G73/$X$33)</f>
        <v>9.5075500083579428E-3</v>
      </c>
      <c r="K73" cm="1">
        <f t="array" ref="K73">_xlfn.IFS(C73="SH",$Y$17,C73="HH",$Y$8,C73="NI",$Y$11,C73="HB",$Y$7,C73="NRW",$Y$12,C73="HE",$Y$9,C73="RP",$Y$13,C73="BW",$Y$3,C73="BY",$Y$4,C73="SL",$Y$14,C73="BE",$Y$5,C73="MV",$Y$10,C73="BB",$Y$6,C73="SN",$Y$15,C73="ST",$Y$16,C73="TH",$Y$18)</f>
        <v>121075.91480798255</v>
      </c>
      <c r="L73">
        <f t="shared" si="5"/>
        <v>1118.9458467164459</v>
      </c>
      <c r="M73">
        <f t="shared" si="6"/>
        <v>559.47292335822294</v>
      </c>
      <c r="AB73" s="106">
        <v>9190</v>
      </c>
      <c r="AC73" s="103" t="s">
        <v>12114</v>
      </c>
      <c r="AD73" s="103"/>
      <c r="AE73" s="103"/>
      <c r="AF73" s="106">
        <v>3</v>
      </c>
      <c r="AG73" s="103" t="s">
        <v>12182</v>
      </c>
      <c r="AH73" s="110">
        <v>5585.0370000000003</v>
      </c>
    </row>
    <row r="74" spans="1:34">
      <c r="A74" s="98">
        <v>5119</v>
      </c>
      <c r="B74" t="s">
        <v>11757</v>
      </c>
      <c r="C74" t="str" cm="1">
        <f t="array" ref="C74">_xlfn.IFS(A74&lt;2000,"SH",A74&lt;3000,"HH",A74&lt;4000,"NI",A74&lt;5000,"HB",A74&lt;6000,"NRW",A74&lt;7000,"HE",A74&lt;8000,"RP",A74&lt;9000,"BW",A74&lt;10000,"BY",A74&lt;11000,"SL",A74&lt;12000,"BE",A74&lt;13000,"BB",A74&lt;14000,"MV",A74&lt;15000,"SN",A74&lt;16000,"ST",A74&lt;17000,"TH")</f>
        <v>NRW</v>
      </c>
      <c r="D74" t="s">
        <v>253</v>
      </c>
      <c r="E74">
        <v>577</v>
      </c>
      <c r="F74">
        <f t="shared" si="4"/>
        <v>5740.6450000000004</v>
      </c>
      <c r="G74">
        <f>VLOOKUP(D74,'Kreisfreie Städte u. Landkreise'!$C$9:$I$480,4,0)</f>
        <v>210764</v>
      </c>
      <c r="H74">
        <f>COUNTIF(Mapping!$A$1:$A$1315,'old version'!A74)</f>
        <v>3</v>
      </c>
      <c r="I74" cm="1">
        <f t="array" ref="I74">_xlfn.IFS(C74="SH",F74/$W$49,C74="HH",F74/$W$48,C74="NI",F74/$W$43,C74="HB",F74/$W$55,C74="NRW",F74/$W$40,C74="HE",F74/$W$44,C74="RP",F74/$W$46,C74="BW",F74/$W$42,C74="BY",F74/$W$41,C74="SL",F74/$W$54,C74="BE",F74/$W$45,C74="MV",F74/$W$53,C74="BB",F74/$W$50,C74="SN",F74/$W$47,C74="ST",F74/$W$52,C74="TH",F74/$W$51)</f>
        <v>8.0692882815893308E-3</v>
      </c>
      <c r="J74" cm="1">
        <f t="array" ref="J74">_xlfn.IFS(C74="SH",G74/$X$30,C74="HH",G74/$X$34,C74="NI",G74/$X$25,C74="HB",G74/$X$37,C74="NRW",G74/$X$22,C74="HE",G74/$X$26,C74="RP",G74/$X$27,C74="BW",G74/$X$24,C74="BY",G74/$X$23,C74="SL",G74/$X$36,C74="BE",G74/$X$29,C74="MV",G74/$X$35,C74="BB",G74/$X$31,C74="SN",G74/$X$28,C74="ST",G74/$X$32,C74="TH",G74/$X$33)</f>
        <v>1.1743689753162088E-2</v>
      </c>
      <c r="K74" cm="1">
        <f t="array" ref="K74">_xlfn.IFS(C74="SH",$Y$17,C74="HH",$Y$8,C74="NI",$Y$11,C74="HB",$Y$7,C74="NRW",$Y$12,C74="HE",$Y$9,C74="RP",$Y$13,C74="BW",$Y$3,C74="BY",$Y$4,C74="SL",$Y$14,C74="BE",$Y$5,C74="MV",$Y$10,C74="BB",$Y$6,C74="SN",$Y$15,C74="ST",$Y$16,C74="TH",$Y$18)</f>
        <v>121075.91480798255</v>
      </c>
      <c r="L74">
        <f t="shared" si="5"/>
        <v>1310.6576001996132</v>
      </c>
      <c r="M74">
        <f t="shared" si="6"/>
        <v>436.88586673320441</v>
      </c>
      <c r="AB74" s="106">
        <v>92</v>
      </c>
      <c r="AC74" s="103" t="s">
        <v>12114</v>
      </c>
      <c r="AD74" s="103"/>
      <c r="AE74" s="106">
        <v>2</v>
      </c>
      <c r="AF74" s="103"/>
      <c r="AG74" s="103" t="s">
        <v>12183</v>
      </c>
      <c r="AH74" s="110">
        <v>48188.082999999999</v>
      </c>
    </row>
    <row r="75" spans="1:34">
      <c r="A75" s="98">
        <v>5120</v>
      </c>
      <c r="B75" t="s">
        <v>11758</v>
      </c>
      <c r="C75" t="str" cm="1">
        <f t="array" ref="C75">_xlfn.IFS(A75&lt;2000,"SH",A75&lt;3000,"HH",A75&lt;4000,"NI",A75&lt;5000,"HB",A75&lt;6000,"NRW",A75&lt;7000,"HE",A75&lt;8000,"RP",A75&lt;9000,"BW",A75&lt;10000,"BY",A75&lt;11000,"SL",A75&lt;12000,"BE",A75&lt;13000,"BB",A75&lt;14000,"MV",A75&lt;15000,"SN",A75&lt;16000,"ST",A75&lt;17000,"TH")</f>
        <v>NRW</v>
      </c>
      <c r="D75" t="s">
        <v>256</v>
      </c>
      <c r="E75">
        <v>762</v>
      </c>
      <c r="F75">
        <f t="shared" si="4"/>
        <v>4031.761</v>
      </c>
      <c r="G75">
        <f>VLOOKUP(D75,'Kreisfreie Städte u. Landkreise'!$C$9:$I$480,4,0)</f>
        <v>111338</v>
      </c>
      <c r="H75">
        <f>COUNTIF(Mapping!$A$1:$A$1315,'old version'!A75)</f>
        <v>1</v>
      </c>
      <c r="I75" cm="1">
        <f t="array" ref="I75">_xlfn.IFS(C75="SH",F75/$W$49,C75="HH",F75/$W$48,C75="NI",F75/$W$43,C75="HB",F75/$W$55,C75="NRW",F75/$W$40,C75="HE",F75/$W$44,C75="RP",F75/$W$46,C75="BW",F75/$W$42,C75="BY",F75/$W$41,C75="SL",F75/$W$54,C75="BE",F75/$W$45,C75="MV",F75/$W$53,C75="BB",F75/$W$50,C75="SN",F75/$W$47,C75="ST",F75/$W$52,C75="TH",F75/$W$51)</f>
        <v>5.6672101813417973E-3</v>
      </c>
      <c r="J75" cm="1">
        <f t="array" ref="J75">_xlfn.IFS(C75="SH",G75/$X$30,C75="HH",G75/$X$34,C75="NI",G75/$X$25,C75="HB",G75/$X$37,C75="NRW",G75/$X$22,C75="HE",G75/$X$26,C75="RP",G75/$X$27,C75="BW",G75/$X$24,C75="BY",G75/$X$23,C75="SL",G75/$X$36,C75="BE",G75/$X$29,C75="MV",G75/$X$35,C75="BB",G75/$X$31,C75="SN",G75/$X$28,C75="ST",G75/$X$32,C75="TH",G75/$X$33)</f>
        <v>6.2037109266172615E-3</v>
      </c>
      <c r="K75" cm="1">
        <f t="array" ref="K75">_xlfn.IFS(C75="SH",$Y$17,C75="HH",$Y$8,C75="NI",$Y$11,C75="HB",$Y$7,C75="NRW",$Y$12,C75="HE",$Y$9,C75="RP",$Y$13,C75="BW",$Y$3,C75="BY",$Y$4,C75="SL",$Y$14,C75="BE",$Y$5,C75="MV",$Y$10,C75="BB",$Y$6,C75="SN",$Y$15,C75="ST",$Y$16,C75="TH",$Y$18)</f>
        <v>121075.91480798255</v>
      </c>
      <c r="L75">
        <f t="shared" si="5"/>
        <v>734.8806460121142</v>
      </c>
      <c r="M75">
        <f t="shared" si="6"/>
        <v>734.8806460121142</v>
      </c>
      <c r="AB75" s="106">
        <v>9261</v>
      </c>
      <c r="AC75" s="103" t="s">
        <v>12114</v>
      </c>
      <c r="AD75" s="103"/>
      <c r="AE75" s="103"/>
      <c r="AF75" s="106">
        <v>3</v>
      </c>
      <c r="AG75" s="103" t="s">
        <v>12184</v>
      </c>
      <c r="AH75" s="110">
        <v>4069.8420000000001</v>
      </c>
    </row>
    <row r="76" spans="1:34">
      <c r="A76" s="98">
        <v>5122</v>
      </c>
      <c r="B76" t="s">
        <v>11759</v>
      </c>
      <c r="C76" t="str" cm="1">
        <f t="array" ref="C76">_xlfn.IFS(A76&lt;2000,"SH",A76&lt;3000,"HH",A76&lt;4000,"NI",A76&lt;5000,"HB",A76&lt;6000,"NRW",A76&lt;7000,"HE",A76&lt;8000,"RP",A76&lt;9000,"BW",A76&lt;10000,"BY",A76&lt;11000,"SL",A76&lt;12000,"BE",A76&lt;13000,"BB",A76&lt;14000,"MV",A76&lt;15000,"SN",A76&lt;16000,"ST",A76&lt;17000,"TH")</f>
        <v>NRW</v>
      </c>
      <c r="D76" t="s">
        <v>259</v>
      </c>
      <c r="E76">
        <v>727</v>
      </c>
      <c r="F76">
        <f t="shared" si="4"/>
        <v>5033.7520000000004</v>
      </c>
      <c r="G76">
        <f>VLOOKUP(D76,'Kreisfreie Städte u. Landkreise'!$C$9:$I$480,4,0)</f>
        <v>159245</v>
      </c>
      <c r="H76">
        <f>COUNTIF(Mapping!$A$1:$A$1315,'old version'!A76)</f>
        <v>1</v>
      </c>
      <c r="I76" cm="1">
        <f t="array" ref="I76">_xlfn.IFS(C76="SH",F76/$W$49,C76="HH",F76/$W$48,C76="NI",F76/$W$43,C76="HB",F76/$W$55,C76="NRW",F76/$W$40,C76="HE",F76/$W$44,C76="RP",F76/$W$46,C76="BW",F76/$W$42,C76="BY",F76/$W$41,C76="SL",F76/$W$54,C76="BE",F76/$W$45,C76="MV",F76/$W$53,C76="BB",F76/$W$50,C76="SN",F76/$W$47,C76="ST",F76/$W$52,C76="TH",F76/$W$51)</f>
        <v>7.0756502145711605E-3</v>
      </c>
      <c r="J76" cm="1">
        <f t="array" ref="J76">_xlfn.IFS(C76="SH",G76/$X$30,C76="HH",G76/$X$34,C76="NI",G76/$X$25,C76="HB",G76/$X$37,C76="NRW",G76/$X$22,C76="HE",G76/$X$26,C76="RP",G76/$X$27,C76="BW",G76/$X$24,C76="BY",G76/$X$23,C76="SL",G76/$X$36,C76="BE",G76/$X$29,C76="MV",G76/$X$35,C76="BB",G76/$X$31,C76="SN",G76/$X$28,C76="ST",G76/$X$32,C76="TH",G76/$X$33)</f>
        <v>8.873070708196356E-3</v>
      </c>
      <c r="K76" cm="1">
        <f t="array" ref="K76">_xlfn.IFS(C76="SH",$Y$17,C76="HH",$Y$8,C76="NI",$Y$11,C76="HB",$Y$7,C76="NRW",$Y$12,C76="HE",$Y$9,C76="RP",$Y$13,C76="BW",$Y$3,C76="BY",$Y$4,C76="SL",$Y$14,C76="BE",$Y$5,C76="MV",$Y$10,C76="BB",$Y$6,C76="SN",$Y$15,C76="ST",$Y$16,C76="TH",$Y$18)</f>
        <v>121075.91480798255</v>
      </c>
      <c r="L76">
        <f t="shared" si="5"/>
        <v>1019.9090705107159</v>
      </c>
      <c r="M76">
        <f t="shared" si="6"/>
        <v>1019.9090705107159</v>
      </c>
      <c r="AB76" s="106">
        <v>9262</v>
      </c>
      <c r="AC76" s="103" t="s">
        <v>12114</v>
      </c>
      <c r="AD76" s="103"/>
      <c r="AE76" s="103"/>
      <c r="AF76" s="106">
        <v>3</v>
      </c>
      <c r="AG76" s="103" t="s">
        <v>12185</v>
      </c>
      <c r="AH76" s="110">
        <v>3546.77</v>
      </c>
    </row>
    <row r="77" spans="1:34">
      <c r="A77" s="98">
        <v>5124</v>
      </c>
      <c r="B77" t="s">
        <v>11760</v>
      </c>
      <c r="C77" t="str" cm="1">
        <f t="array" ref="C77">_xlfn.IFS(A77&lt;2000,"SH",A77&lt;3000,"HH",A77&lt;4000,"NI",A77&lt;5000,"HB",A77&lt;6000,"NRW",A77&lt;7000,"HE",A77&lt;8000,"RP",A77&lt;9000,"BW",A77&lt;10000,"BY",A77&lt;11000,"SL",A77&lt;12000,"BE",A77&lt;13000,"BB",A77&lt;14000,"MV",A77&lt;15000,"SN",A77&lt;16000,"ST",A77&lt;17000,"TH")</f>
        <v>NRW</v>
      </c>
      <c r="D77" t="s">
        <v>262</v>
      </c>
      <c r="E77">
        <v>690</v>
      </c>
      <c r="F77">
        <f t="shared" si="4"/>
        <v>12895.334999999999</v>
      </c>
      <c r="G77">
        <f>VLOOKUP(D77,'Kreisfreie Städte u. Landkreise'!$C$9:$I$480,4,0)</f>
        <v>355100</v>
      </c>
      <c r="H77">
        <f>COUNTIF(Mapping!$A$1:$A$1315,'old version'!A77)</f>
        <v>1</v>
      </c>
      <c r="I77" cm="1">
        <f t="array" ref="I77">_xlfn.IFS(C77="SH",F77/$W$49,C77="HH",F77/$W$48,C77="NI",F77/$W$43,C77="HB",F77/$W$55,C77="NRW",F77/$W$40,C77="HE",F77/$W$44,C77="RP",F77/$W$46,C77="BW",F77/$W$42,C77="BY",F77/$W$41,C77="SL",F77/$W$54,C77="BE",F77/$W$45,C77="MV",F77/$W$53,C77="BB",F77/$W$50,C77="SN",F77/$W$47,C77="ST",F77/$W$52,C77="TH",F77/$W$51)</f>
        <v>1.8126216758337914E-2</v>
      </c>
      <c r="J77" cm="1">
        <f t="array" ref="J77">_xlfn.IFS(C77="SH",G77/$X$30,C77="HH",G77/$X$34,C77="NI",G77/$X$25,C77="HB",G77/$X$37,C77="NRW",G77/$X$22,C77="HE",G77/$X$26,C77="RP",G77/$X$27,C77="BW",G77/$X$24,C77="BY",G77/$X$23,C77="SL",G77/$X$36,C77="BE",G77/$X$29,C77="MV",G77/$X$35,C77="BB",G77/$X$31,C77="SN",G77/$X$28,C77="ST",G77/$X$32,C77="TH",G77/$X$33)</f>
        <v>1.9786036663509223E-2</v>
      </c>
      <c r="K77" cm="1">
        <f t="array" ref="K77">_xlfn.IFS(C77="SH",$Y$17,C77="HH",$Y$8,C77="NI",$Y$11,C77="HB",$Y$7,C77="NRW",$Y$12,C77="HE",$Y$9,C77="RP",$Y$13,C77="BW",$Y$3,C77="BY",$Y$4,C77="SL",$Y$14,C77="BE",$Y$5,C77="MV",$Y$10,C77="BB",$Y$6,C77="SN",$Y$15,C77="ST",$Y$16,C77="TH",$Y$18)</f>
        <v>121075.91480798255</v>
      </c>
      <c r="L77">
        <f t="shared" si="5"/>
        <v>2345.3714360998833</v>
      </c>
      <c r="M77">
        <f t="shared" si="6"/>
        <v>2345.3714360998833</v>
      </c>
      <c r="AB77" s="106">
        <v>9263</v>
      </c>
      <c r="AC77" s="103" t="s">
        <v>12114</v>
      </c>
      <c r="AD77" s="103"/>
      <c r="AE77" s="103"/>
      <c r="AF77" s="106">
        <v>3</v>
      </c>
      <c r="AG77" s="103" t="s">
        <v>12186</v>
      </c>
      <c r="AH77" s="110">
        <v>2527.9740000000002</v>
      </c>
    </row>
    <row r="78" spans="1:34">
      <c r="A78" s="98">
        <v>5154</v>
      </c>
      <c r="B78" t="s">
        <v>11761</v>
      </c>
      <c r="C78" t="str" cm="1">
        <f t="array" ref="C78">_xlfn.IFS(A78&lt;2000,"SH",A78&lt;3000,"HH",A78&lt;4000,"NI",A78&lt;5000,"HB",A78&lt;6000,"NRW",A78&lt;7000,"HE",A78&lt;8000,"RP",A78&lt;9000,"BW",A78&lt;10000,"BY",A78&lt;11000,"SL",A78&lt;12000,"BE",A78&lt;13000,"BB",A78&lt;14000,"MV",A78&lt;15000,"SN",A78&lt;16000,"ST",A78&lt;17000,"TH")</f>
        <v>NRW</v>
      </c>
      <c r="D78" t="s">
        <v>265</v>
      </c>
      <c r="E78">
        <v>616</v>
      </c>
      <c r="F78">
        <f t="shared" si="4"/>
        <v>9567.7060000000001</v>
      </c>
      <c r="G78">
        <f>VLOOKUP(D78,'Kreisfreie Städte u. Landkreise'!$C$9:$I$480,4,0)</f>
        <v>312465</v>
      </c>
      <c r="H78">
        <f>COUNTIF(Mapping!$A$1:$A$1315,'old version'!A78)</f>
        <v>4</v>
      </c>
      <c r="I78" cm="1">
        <f t="array" ref="I78">_xlfn.IFS(C78="SH",F78/$W$49,C78="HH",F78/$W$48,C78="NI",F78/$W$43,C78="HB",F78/$W$55,C78="NRW",F78/$W$40,C78="HE",F78/$W$44,C78="RP",F78/$W$46,C78="BW",F78/$W$42,C78="BY",F78/$W$41,C78="SL",F78/$W$54,C78="BE",F78/$W$45,C78="MV",F78/$W$53,C78="BB",F78/$W$50,C78="SN",F78/$W$47,C78="ST",F78/$W$52,C78="TH",F78/$W$51)</f>
        <v>1.3448763668105575E-2</v>
      </c>
      <c r="J78" cm="1">
        <f t="array" ref="J78">_xlfn.IFS(C78="SH",G78/$X$30,C78="HH",G78/$X$34,C78="NI",G78/$X$25,C78="HB",G78/$X$37,C78="NRW",G78/$X$22,C78="HE",G78/$X$26,C78="RP",G78/$X$27,C78="BW",G78/$X$24,C78="BY",G78/$X$23,C78="SL",G78/$X$36,C78="BE",G78/$X$29,C78="MV",G78/$X$35,C78="BB",G78/$X$31,C78="SN",G78/$X$28,C78="ST",G78/$X$32,C78="TH",G78/$X$33)</f>
        <v>1.7410430712653926E-2</v>
      </c>
      <c r="K78" cm="1">
        <f t="array" ref="K78">_xlfn.IFS(C78="SH",$Y$17,C78="HH",$Y$8,C78="NI",$Y$11,C78="HB",$Y$7,C78="NRW",$Y$12,C78="HE",$Y$9,C78="RP",$Y$13,C78="BW",$Y$3,C78="BY",$Y$4,C78="SL",$Y$14,C78="BE",$Y$5,C78="MV",$Y$10,C78="BB",$Y$6,C78="SN",$Y$15,C78="ST",$Y$16,C78="TH",$Y$18)</f>
        <v>121075.91480798255</v>
      </c>
      <c r="L78">
        <f t="shared" si="5"/>
        <v>1988.0682103397378</v>
      </c>
      <c r="M78">
        <f t="shared" si="6"/>
        <v>497.01705258493445</v>
      </c>
      <c r="AB78" s="106">
        <v>9271</v>
      </c>
      <c r="AC78" s="103" t="s">
        <v>12114</v>
      </c>
      <c r="AD78" s="103"/>
      <c r="AE78" s="103"/>
      <c r="AF78" s="106">
        <v>3</v>
      </c>
      <c r="AG78" s="103" t="s">
        <v>12187</v>
      </c>
      <c r="AH78" s="110">
        <v>4835.5730000000003</v>
      </c>
    </row>
    <row r="79" spans="1:34">
      <c r="A79" s="98">
        <v>5158</v>
      </c>
      <c r="B79" t="s">
        <v>11762</v>
      </c>
      <c r="C79" t="str" cm="1">
        <f t="array" ref="C79">_xlfn.IFS(A79&lt;2000,"SH",A79&lt;3000,"HH",A79&lt;4000,"NI",A79&lt;5000,"HB",A79&lt;6000,"NRW",A79&lt;7000,"HE",A79&lt;8000,"RP",A79&lt;9000,"BW",A79&lt;10000,"BY",A79&lt;11000,"SL",A79&lt;12000,"BE",A79&lt;13000,"BB",A79&lt;14000,"MV",A79&lt;15000,"SN",A79&lt;16000,"ST",A79&lt;17000,"TH")</f>
        <v>NRW</v>
      </c>
      <c r="D79" t="s">
        <v>268</v>
      </c>
      <c r="E79">
        <v>1128</v>
      </c>
      <c r="F79">
        <f t="shared" si="4"/>
        <v>19687.312999999998</v>
      </c>
      <c r="G79">
        <f>VLOOKUP(D79,'Kreisfreie Städte u. Landkreise'!$C$9:$I$480,4,0)</f>
        <v>485570</v>
      </c>
      <c r="H79">
        <f>COUNTIF(Mapping!$A$1:$A$1315,'old version'!A79)</f>
        <v>7</v>
      </c>
      <c r="I79" cm="1">
        <f t="array" ref="I79">_xlfn.IFS(C79="SH",F79/$W$49,C79="HH",F79/$W$48,C79="NI",F79/$W$43,C79="HB",F79/$W$55,C79="NRW",F79/$W$40,C79="HE",F79/$W$44,C79="RP",F79/$W$46,C79="BW",F79/$W$42,C79="BY",F79/$W$41,C79="SL",F79/$W$54,C79="BE",F79/$W$45,C79="MV",F79/$W$53,C79="BB",F79/$W$50,C79="SN",F79/$W$47,C79="ST",F79/$W$52,C79="TH",F79/$W$51)</f>
        <v>2.7673302231174594E-2</v>
      </c>
      <c r="J79" cm="1">
        <f t="array" ref="J79">_xlfn.IFS(C79="SH",G79/$X$30,C79="HH",G79/$X$34,C79="NI",G79/$X$25,C79="HB",G79/$X$37,C79="NRW",G79/$X$22,C79="HE",G79/$X$26,C79="RP",G79/$X$27,C79="BW",G79/$X$24,C79="BY",G79/$X$23,C79="SL",G79/$X$36,C79="BE",G79/$X$29,C79="MV",G79/$X$35,C79="BB",G79/$X$31,C79="SN",G79/$X$28,C79="ST",G79/$X$32,C79="TH",G79/$X$33)</f>
        <v>2.7055775338496686E-2</v>
      </c>
      <c r="K79" cm="1">
        <f t="array" ref="K79">_xlfn.IFS(C79="SH",$Y$17,C79="HH",$Y$8,C79="NI",$Y$11,C79="HB",$Y$7,C79="NRW",$Y$12,C79="HE",$Y$9,C79="RP",$Y$13,C79="BW",$Y$3,C79="BY",$Y$4,C79="SL",$Y$14,C79="BE",$Y$5,C79="MV",$Y$10,C79="BB",$Y$6,C79="SN",$Y$15,C79="ST",$Y$16,C79="TH",$Y$18)</f>
        <v>121075.91480798255</v>
      </c>
      <c r="L79">
        <f t="shared" si="5"/>
        <v>3294.4946583101173</v>
      </c>
      <c r="M79">
        <f t="shared" si="6"/>
        <v>470.6420940443025</v>
      </c>
      <c r="AB79" s="106">
        <v>9272</v>
      </c>
      <c r="AC79" s="103" t="s">
        <v>12114</v>
      </c>
      <c r="AD79" s="103"/>
      <c r="AE79" s="103"/>
      <c r="AF79" s="106">
        <v>3</v>
      </c>
      <c r="AG79" s="103" t="s">
        <v>12188</v>
      </c>
      <c r="AH79" s="110">
        <v>2383.9209999999998</v>
      </c>
    </row>
    <row r="80" spans="1:34">
      <c r="A80" s="98">
        <v>5162</v>
      </c>
      <c r="B80" t="s">
        <v>11763</v>
      </c>
      <c r="C80" t="str" cm="1">
        <f t="array" ref="C80">_xlfn.IFS(A80&lt;2000,"SH",A80&lt;3000,"HH",A80&lt;4000,"NI",A80&lt;5000,"HB",A80&lt;6000,"NRW",A80&lt;7000,"HE",A80&lt;8000,"RP",A80&lt;9000,"BW",A80&lt;10000,"BY",A80&lt;11000,"SL",A80&lt;12000,"BE",A80&lt;13000,"BB",A80&lt;14000,"MV",A80&lt;15000,"SN",A80&lt;16000,"ST",A80&lt;17000,"TH")</f>
        <v>NRW</v>
      </c>
      <c r="D80" t="s">
        <v>271</v>
      </c>
      <c r="E80">
        <v>852</v>
      </c>
      <c r="F80">
        <f t="shared" si="4"/>
        <v>17725.157999999999</v>
      </c>
      <c r="G80">
        <f>VLOOKUP(D80,'Kreisfreie Städte u. Landkreise'!$C$9:$I$480,4,0)</f>
        <v>451730</v>
      </c>
      <c r="H80">
        <f>COUNTIF(Mapping!$A$1:$A$1315,'old version'!A80)</f>
        <v>12</v>
      </c>
      <c r="I80" cm="1">
        <f t="array" ref="I80">_xlfn.IFS(C80="SH",F80/$W$49,C80="HH",F80/$W$48,C80="NI",F80/$W$43,C80="HB",F80/$W$55,C80="NRW",F80/$W$40,C80="HE",F80/$W$44,C80="RP",F80/$W$46,C80="BW",F80/$W$42,C80="BY",F80/$W$41,C80="SL",F80/$W$54,C80="BE",F80/$W$45,C80="MV",F80/$W$53,C80="BB",F80/$W$50,C80="SN",F80/$W$47,C80="ST",F80/$W$52,C80="TH",F80/$W$51)</f>
        <v>2.4915215927603845E-2</v>
      </c>
      <c r="J80" cm="1">
        <f t="array" ref="J80">_xlfn.IFS(C80="SH",G80/$X$30,C80="HH",G80/$X$34,C80="NI",G80/$X$25,C80="HB",G80/$X$37,C80="NRW",G80/$X$22,C80="HE",G80/$X$26,C80="RP",G80/$X$27,C80="BW",G80/$X$24,C80="BY",G80/$X$23,C80="SL",G80/$X$36,C80="BE",G80/$X$29,C80="MV",G80/$X$35,C80="BB",G80/$X$31,C80="SN",G80/$X$28,C80="ST",G80/$X$32,C80="TH",G80/$X$33)</f>
        <v>2.5170223435671699E-2</v>
      </c>
      <c r="K80" cm="1">
        <f t="array" ref="K80">_xlfn.IFS(C80="SH",$Y$17,C80="HH",$Y$8,C80="NI",$Y$11,C80="HB",$Y$7,C80="NRW",$Y$12,C80="HE",$Y$9,C80="RP",$Y$13,C80="BW",$Y$3,C80="BY",$Y$4,C80="SL",$Y$14,C80="BE",$Y$5,C80="MV",$Y$10,C80="BB",$Y$6,C80="SN",$Y$15,C80="ST",$Y$16,C80="TH",$Y$18)</f>
        <v>121075.91480798255</v>
      </c>
      <c r="L80">
        <f t="shared" si="5"/>
        <v>3039.7890115647174</v>
      </c>
      <c r="M80">
        <f t="shared" si="6"/>
        <v>253.31575096372646</v>
      </c>
      <c r="AB80" s="106">
        <v>9273</v>
      </c>
      <c r="AC80" s="103" t="s">
        <v>12114</v>
      </c>
      <c r="AD80" s="103"/>
      <c r="AE80" s="103"/>
      <c r="AF80" s="106">
        <v>3</v>
      </c>
      <c r="AG80" s="103" t="s">
        <v>12189</v>
      </c>
      <c r="AH80" s="110">
        <v>3871.6</v>
      </c>
    </row>
    <row r="81" spans="1:34">
      <c r="A81" s="98">
        <v>5166</v>
      </c>
      <c r="B81" t="s">
        <v>11764</v>
      </c>
      <c r="C81" t="str" cm="1">
        <f t="array" ref="C81">_xlfn.IFS(A81&lt;2000,"SH",A81&lt;3000,"HH",A81&lt;4000,"NI",A81&lt;5000,"HB",A81&lt;6000,"NRW",A81&lt;7000,"HE",A81&lt;8000,"RP",A81&lt;9000,"BW",A81&lt;10000,"BY",A81&lt;11000,"SL",A81&lt;12000,"BE",A81&lt;13000,"BB",A81&lt;14000,"MV",A81&lt;15000,"SN",A81&lt;16000,"ST",A81&lt;17000,"TH")</f>
        <v>NRW</v>
      </c>
      <c r="D81" t="s">
        <v>274</v>
      </c>
      <c r="E81">
        <v>695</v>
      </c>
      <c r="F81">
        <f t="shared" si="4"/>
        <v>8503.9030000000002</v>
      </c>
      <c r="G81">
        <f>VLOOKUP(D81,'Kreisfreie Städte u. Landkreise'!$C$9:$I$480,4,0)</f>
        <v>298863</v>
      </c>
      <c r="H81">
        <f>COUNTIF(Mapping!$A$1:$A$1315,'old version'!A81)</f>
        <v>3</v>
      </c>
      <c r="I81" cm="1">
        <f t="array" ref="I81">_xlfn.IFS(C81="SH",F81/$W$49,C81="HH",F81/$W$48,C81="NI",F81/$W$43,C81="HB",F81/$W$55,C81="NRW",F81/$W$40,C81="HE",F81/$W$44,C81="RP",F81/$W$46,C81="BW",F81/$W$42,C81="BY",F81/$W$41,C81="SL",F81/$W$54,C81="BE",F81/$W$45,C81="MV",F81/$W$53,C81="BB",F81/$W$50,C81="SN",F81/$W$47,C81="ST",F81/$W$52,C81="TH",F81/$W$51)</f>
        <v>1.1953438128585264E-2</v>
      </c>
      <c r="J81" cm="1">
        <f t="array" ref="J81">_xlfn.IFS(C81="SH",G81/$X$30,C81="HH",G81/$X$34,C81="NI",G81/$X$25,C81="HB",G81/$X$37,C81="NRW",G81/$X$22,C81="HE",G81/$X$26,C81="RP",G81/$X$27,C81="BW",G81/$X$24,C81="BY",G81/$X$23,C81="SL",G81/$X$36,C81="BE",G81/$X$29,C81="MV",G81/$X$35,C81="BB",G81/$X$31,C81="SN",G81/$X$28,C81="ST",G81/$X$32,C81="TH",G81/$X$33)</f>
        <v>1.6652532456677995E-2</v>
      </c>
      <c r="K81" cm="1">
        <f t="array" ref="K81">_xlfn.IFS(C81="SH",$Y$17,C81="HH",$Y$8,C81="NI",$Y$11,C81="HB",$Y$7,C81="NRW",$Y$12,C81="HE",$Y$9,C81="RP",$Y$13,C81="BW",$Y$3,C81="BY",$Y$4,C81="SL",$Y$14,C81="BE",$Y$5,C81="MV",$Y$10,C81="BB",$Y$6,C81="SN",$Y$15,C81="ST",$Y$16,C81="TH",$Y$18)</f>
        <v>121075.91480798255</v>
      </c>
      <c r="L81">
        <f t="shared" si="5"/>
        <v>1873.9838149262018</v>
      </c>
      <c r="M81">
        <f t="shared" si="6"/>
        <v>624.66127164206728</v>
      </c>
      <c r="AB81" s="106">
        <v>9274</v>
      </c>
      <c r="AC81" s="103" t="s">
        <v>12114</v>
      </c>
      <c r="AD81" s="103"/>
      <c r="AE81" s="103"/>
      <c r="AF81" s="106">
        <v>3</v>
      </c>
      <c r="AG81" s="103" t="s">
        <v>12190</v>
      </c>
      <c r="AH81" s="110">
        <v>5757.223</v>
      </c>
    </row>
    <row r="82" spans="1:34">
      <c r="A82" s="98">
        <v>5170</v>
      </c>
      <c r="B82" t="s">
        <v>11765</v>
      </c>
      <c r="C82" t="str" cm="1">
        <f t="array" ref="C82">_xlfn.IFS(A82&lt;2000,"SH",A82&lt;3000,"HH",A82&lt;4000,"NI",A82&lt;5000,"HB",A82&lt;6000,"NRW",A82&lt;7000,"HE",A82&lt;8000,"RP",A82&lt;9000,"BW",A82&lt;10000,"BY",A82&lt;11000,"SL",A82&lt;12000,"BE",A82&lt;13000,"BB",A82&lt;14000,"MV",A82&lt;15000,"SN",A82&lt;16000,"ST",A82&lt;17000,"TH")</f>
        <v>NRW</v>
      </c>
      <c r="D82" t="s">
        <v>277</v>
      </c>
      <c r="E82">
        <v>632</v>
      </c>
      <c r="F82">
        <f t="shared" si="4"/>
        <v>13125.916999999999</v>
      </c>
      <c r="G82">
        <f>VLOOKUP(D82,'Kreisfreie Städte u. Landkreise'!$C$9:$I$480,4,0)</f>
        <v>459976</v>
      </c>
      <c r="H82">
        <f>COUNTIF(Mapping!$A$1:$A$1315,'old version'!A82)</f>
        <v>14</v>
      </c>
      <c r="I82" cm="1">
        <f t="array" ref="I82">_xlfn.IFS(C82="SH",F82/$W$49,C82="HH",F82/$W$48,C82="NI",F82/$W$43,C82="HB",F82/$W$55,C82="NRW",F82/$W$40,C82="HE",F82/$W$44,C82="RP",F82/$W$46,C82="BW",F82/$W$42,C82="BY",F82/$W$41,C82="SL",F82/$W$54,C82="BE",F82/$W$45,C82="MV",F82/$W$53,C82="BB",F82/$W$50,C82="SN",F82/$W$47,C82="ST",F82/$W$52,C82="TH",F82/$W$51)</f>
        <v>1.8450332363909312E-2</v>
      </c>
      <c r="J82" cm="1">
        <f t="array" ref="J82">_xlfn.IFS(C82="SH",G82/$X$30,C82="HH",G82/$X$34,C82="NI",G82/$X$25,C82="HB",G82/$X$37,C82="NRW",G82/$X$22,C82="HE",G82/$X$26,C82="RP",G82/$X$27,C82="BW",G82/$X$24,C82="BY",G82/$X$23,C82="SL",G82/$X$36,C82="BE",G82/$X$29,C82="MV",G82/$X$35,C82="BB",G82/$X$31,C82="SN",G82/$X$28,C82="ST",G82/$X$32,C82="TH",G82/$X$33)</f>
        <v>2.5629687412938095E-2</v>
      </c>
      <c r="K82" cm="1">
        <f t="array" ref="K82">_xlfn.IFS(C82="SH",$Y$17,C82="HH",$Y$8,C82="NI",$Y$11,C82="HB",$Y$7,C82="NRW",$Y$12,C82="HE",$Y$9,C82="RP",$Y$13,C82="BW",$Y$3,C82="BY",$Y$4,C82="SL",$Y$14,C82="BE",$Y$5,C82="MV",$Y$10,C82="BB",$Y$6,C82="SN",$Y$15,C82="ST",$Y$16,C82="TH",$Y$18)</f>
        <v>121075.91480798255</v>
      </c>
      <c r="L82">
        <f t="shared" si="5"/>
        <v>2885.8261046909984</v>
      </c>
      <c r="M82">
        <f t="shared" si="6"/>
        <v>206.13043604935703</v>
      </c>
      <c r="AB82" s="106">
        <v>9275</v>
      </c>
      <c r="AC82" s="103" t="s">
        <v>12114</v>
      </c>
      <c r="AD82" s="103"/>
      <c r="AE82" s="103"/>
      <c r="AF82" s="106">
        <v>3</v>
      </c>
      <c r="AG82" s="103" t="s">
        <v>12191</v>
      </c>
      <c r="AH82" s="110">
        <v>5942.335</v>
      </c>
    </row>
    <row r="83" spans="1:34">
      <c r="A83" s="98">
        <v>5314</v>
      </c>
      <c r="B83" t="s">
        <v>11766</v>
      </c>
      <c r="C83" t="str" cm="1">
        <f t="array" ref="C83">_xlfn.IFS(A83&lt;2000,"SH",A83&lt;3000,"HH",A83&lt;4000,"NI",A83&lt;5000,"HB",A83&lt;6000,"NRW",A83&lt;7000,"HE",A83&lt;8000,"RP",A83&lt;9000,"BW",A83&lt;10000,"BY",A83&lt;11000,"SL",A83&lt;12000,"BE",A83&lt;13000,"BB",A83&lt;14000,"MV",A83&lt;15000,"SN",A83&lt;16000,"ST",A83&lt;17000,"TH")</f>
        <v>NRW</v>
      </c>
      <c r="D83" t="s">
        <v>282</v>
      </c>
      <c r="E83">
        <v>881</v>
      </c>
      <c r="F83">
        <f t="shared" si="4"/>
        <v>26204.055</v>
      </c>
      <c r="G83">
        <f>VLOOKUP(D83,'Kreisfreie Städte u. Landkreise'!$C$9:$I$480,4,0)</f>
        <v>329673</v>
      </c>
      <c r="H83">
        <f>COUNTIF(Mapping!$A$1:$A$1315,'old version'!A83)</f>
        <v>1</v>
      </c>
      <c r="I83" cm="1">
        <f t="array" ref="I83">_xlfn.IFS(C83="SH",F83/$W$49,C83="HH",F83/$W$48,C83="NI",F83/$W$43,C83="HB",F83/$W$55,C83="NRW",F83/$W$40,C83="HE",F83/$W$44,C83="RP",F83/$W$46,C83="BW",F83/$W$42,C83="BY",F83/$W$41,C83="SL",F83/$W$54,C83="BE",F83/$W$45,C83="MV",F83/$W$53,C83="BB",F83/$W$50,C83="SN",F83/$W$47,C83="ST",F83/$W$52,C83="TH",F83/$W$51)</f>
        <v>3.683350458731071E-2</v>
      </c>
      <c r="J83" cm="1">
        <f t="array" ref="J83">_xlfn.IFS(C83="SH",G83/$X$30,C83="HH",G83/$X$34,C83="NI",G83/$X$25,C83="HB",G83/$X$37,C83="NRW",G83/$X$22,C83="HE",G83/$X$26,C83="RP",G83/$X$27,C83="BW",G83/$X$24,C83="BY",G83/$X$23,C83="SL",G83/$X$36,C83="BE",G83/$X$29,C83="MV",G83/$X$35,C83="BB",G83/$X$31,C83="SN",G83/$X$28,C83="ST",G83/$X$32,C83="TH",G83/$X$33)</f>
        <v>1.8369253914303225E-2</v>
      </c>
      <c r="K83" cm="1">
        <f t="array" ref="K83">_xlfn.IFS(C83="SH",$Y$17,C83="HH",$Y$8,C83="NI",$Y$11,C83="HB",$Y$7,C83="NRW",$Y$12,C83="HE",$Y$9,C83="RP",$Y$13,C83="BW",$Y$3,C83="BY",$Y$4,C83="SL",$Y$14,C83="BE",$Y$5,C83="MV",$Y$10,C83="BB",$Y$6,C83="SN",$Y$15,C83="ST",$Y$16,C83="TH",$Y$18)</f>
        <v>121075.91480798255</v>
      </c>
      <c r="L83">
        <f t="shared" si="5"/>
        <v>2782.9682323839497</v>
      </c>
      <c r="M83">
        <f t="shared" si="6"/>
        <v>2782.9682323839497</v>
      </c>
      <c r="AB83" s="106">
        <v>9276</v>
      </c>
      <c r="AC83" s="103" t="s">
        <v>12114</v>
      </c>
      <c r="AD83" s="103"/>
      <c r="AE83" s="103"/>
      <c r="AF83" s="106">
        <v>3</v>
      </c>
      <c r="AG83" s="103" t="s">
        <v>12192</v>
      </c>
      <c r="AH83" s="110">
        <v>2538.1819999999998</v>
      </c>
    </row>
    <row r="84" spans="1:34">
      <c r="A84" s="98">
        <v>5315</v>
      </c>
      <c r="B84" t="s">
        <v>11767</v>
      </c>
      <c r="C84" t="str" cm="1">
        <f t="array" ref="C84">_xlfn.IFS(A84&lt;2000,"SH",A84&lt;3000,"HH",A84&lt;4000,"NI",A84&lt;5000,"HB",A84&lt;6000,"NRW",A84&lt;7000,"HE",A84&lt;8000,"RP",A84&lt;9000,"BW",A84&lt;10000,"BY",A84&lt;11000,"SL",A84&lt;12000,"BE",A84&lt;13000,"BB",A84&lt;14000,"MV",A84&lt;15000,"SN",A84&lt;16000,"ST",A84&lt;17000,"TH")</f>
        <v>NRW</v>
      </c>
      <c r="D84" t="s">
        <v>285</v>
      </c>
      <c r="E84">
        <v>919</v>
      </c>
      <c r="F84">
        <f t="shared" si="4"/>
        <v>64535.533000000003</v>
      </c>
      <c r="G84">
        <f>VLOOKUP(D84,'Kreisfreie Städte u. Landkreise'!$C$9:$I$480,4,0)</f>
        <v>1087863</v>
      </c>
      <c r="H84">
        <f>COUNTIF(Mapping!$A$1:$A$1315,'old version'!A84)</f>
        <v>1</v>
      </c>
      <c r="I84" cm="1">
        <f t="array" ref="I84">_xlfn.IFS(C84="SH",F84/$W$49,C84="HH",F84/$W$48,C84="NI",F84/$W$43,C84="HB",F84/$W$55,C84="NRW",F84/$W$40,C84="HE",F84/$W$44,C84="RP",F84/$W$46,C84="BW",F84/$W$42,C84="BY",F84/$W$41,C84="SL",F84/$W$54,C84="BE",F84/$W$45,C84="MV",F84/$W$53,C84="BB",F84/$W$50,C84="SN",F84/$W$47,C84="ST",F84/$W$52,C84="TH",F84/$W$51)</f>
        <v>9.071381703328138E-2</v>
      </c>
      <c r="J84" cm="1">
        <f t="array" ref="J84">_xlfn.IFS(C84="SH",G84/$X$30,C84="HH",G84/$X$34,C84="NI",G84/$X$25,C84="HB",G84/$X$37,C84="NRW",G84/$X$22,C84="HE",G84/$X$26,C84="RP",G84/$X$27,C84="BW",G84/$X$24,C84="BY",G84/$X$23,C84="SL",G84/$X$36,C84="BE",G84/$X$29,C84="MV",G84/$X$35,C84="BB",G84/$X$31,C84="SN",G84/$X$28,C84="ST",G84/$X$32,C84="TH",G84/$X$33)</f>
        <v>6.0615311751267623E-2</v>
      </c>
      <c r="K84" cm="1">
        <f t="array" ref="K84">_xlfn.IFS(C84="SH",$Y$17,C84="HH",$Y$8,C84="NI",$Y$11,C84="HB",$Y$7,C84="NRW",$Y$12,C84="HE",$Y$9,C84="RP",$Y$13,C84="BW",$Y$3,C84="BY",$Y$4,C84="SL",$Y$14,C84="BE",$Y$5,C84="MV",$Y$10,C84="BB",$Y$6,C84="SN",$Y$15,C84="ST",$Y$16,C84="TH",$Y$18)</f>
        <v>121075.91480798255</v>
      </c>
      <c r="L84">
        <f t="shared" si="5"/>
        <v>8250.1053369989604</v>
      </c>
      <c r="M84">
        <f t="shared" si="6"/>
        <v>8250.1053369989604</v>
      </c>
      <c r="AB84" s="106">
        <v>9277</v>
      </c>
      <c r="AC84" s="103" t="s">
        <v>12114</v>
      </c>
      <c r="AD84" s="103"/>
      <c r="AE84" s="103"/>
      <c r="AF84" s="106">
        <v>3</v>
      </c>
      <c r="AG84" s="103" t="s">
        <v>12193</v>
      </c>
      <c r="AH84" s="110">
        <v>3990.1379999999999</v>
      </c>
    </row>
    <row r="85" spans="1:34">
      <c r="A85" s="98">
        <v>5334</v>
      </c>
      <c r="B85" t="s">
        <v>11768</v>
      </c>
      <c r="C85" t="str" cm="1">
        <f t="array" ref="C85">_xlfn.IFS(A85&lt;2000,"SH",A85&lt;3000,"HH",A85&lt;4000,"NI",A85&lt;5000,"HB",A85&lt;6000,"NRW",A85&lt;7000,"HE",A85&lt;8000,"RP",A85&lt;9000,"BW",A85&lt;10000,"BY",A85&lt;11000,"SL",A85&lt;12000,"BE",A85&lt;13000,"BB",A85&lt;14000,"MV",A85&lt;15000,"SN",A85&lt;16000,"ST",A85&lt;17000,"TH")</f>
        <v>NRW</v>
      </c>
      <c r="D85" t="s">
        <v>291</v>
      </c>
      <c r="E85">
        <v>686</v>
      </c>
      <c r="F85">
        <f t="shared" si="4"/>
        <v>20876.645</v>
      </c>
      <c r="G85">
        <f>VLOOKUP(D85,'Kreisfreie Städte u. Landkreise'!$C$9:$I$480,4,0)</f>
        <v>557026</v>
      </c>
      <c r="H85">
        <f>COUNTIF(Mapping!$A$1:$A$1315,'old version'!A85)</f>
        <v>3</v>
      </c>
      <c r="I85" cm="1">
        <f t="array" ref="I85">_xlfn.IFS(C85="SH",F85/$W$49,C85="HH",F85/$W$48,C85="NI",F85/$W$43,C85="HB",F85/$W$55,C85="NRW",F85/$W$40,C85="HE",F85/$W$44,C85="RP",F85/$W$46,C85="BW",F85/$W$42,C85="BY",F85/$W$41,C85="SL",F85/$W$54,C85="BE",F85/$W$45,C85="MV",F85/$W$53,C85="BB",F85/$W$50,C85="SN",F85/$W$47,C85="ST",F85/$W$52,C85="TH",F85/$W$51)</f>
        <v>2.9345076530146088E-2</v>
      </c>
      <c r="J85" cm="1">
        <f t="array" ref="J85">_xlfn.IFS(C85="SH",G85/$X$30,C85="HH",G85/$X$34,C85="NI",G85/$X$25,C85="HB",G85/$X$37,C85="NRW",G85/$X$22,C85="HE",G85/$X$26,C85="RP",G85/$X$27,C85="BW",G85/$X$24,C85="BY",G85/$X$23,C85="SL",G85/$X$36,C85="BE",G85/$X$29,C85="MV",G85/$X$35,C85="BB",G85/$X$31,C85="SN",G85/$X$28,C85="ST",G85/$X$32,C85="TH",G85/$X$33)</f>
        <v>3.1037276425029254E-2</v>
      </c>
      <c r="K85" cm="1">
        <f t="array" ref="K85">_xlfn.IFS(C85="SH",$Y$17,C85="HH",$Y$8,C85="NI",$Y$11,C85="HB",$Y$7,C85="NRW",$Y$12,C85="HE",$Y$9,C85="RP",$Y$13,C85="BW",$Y$3,C85="BY",$Y$4,C85="SL",$Y$14,C85="BE",$Y$5,C85="MV",$Y$10,C85="BB",$Y$6,C85="SN",$Y$15,C85="ST",$Y$16,C85="TH",$Y$18)</f>
        <v>121075.91480798255</v>
      </c>
      <c r="L85">
        <f t="shared" si="5"/>
        <v>3706.6454737309095</v>
      </c>
      <c r="M85">
        <f t="shared" si="6"/>
        <v>1235.5484912436366</v>
      </c>
      <c r="AB85" s="106">
        <v>9278</v>
      </c>
      <c r="AC85" s="103" t="s">
        <v>12114</v>
      </c>
      <c r="AD85" s="103"/>
      <c r="AE85" s="103"/>
      <c r="AF85" s="106">
        <v>3</v>
      </c>
      <c r="AG85" s="103" t="s">
        <v>12194</v>
      </c>
      <c r="AH85" s="110">
        <v>2850.94</v>
      </c>
    </row>
    <row r="86" spans="1:34">
      <c r="A86" s="98">
        <v>5358</v>
      </c>
      <c r="B86" t="s">
        <v>11769</v>
      </c>
      <c r="C86" t="str" cm="1">
        <f t="array" ref="C86">_xlfn.IFS(A86&lt;2000,"SH",A86&lt;3000,"HH",A86&lt;4000,"NI",A86&lt;5000,"HB",A86&lt;6000,"NRW",A86&lt;7000,"HE",A86&lt;8000,"RP",A86&lt;9000,"BW",A86&lt;10000,"BY",A86&lt;11000,"SL",A86&lt;12000,"BE",A86&lt;13000,"BB",A86&lt;14000,"MV",A86&lt;15000,"SN",A86&lt;16000,"ST",A86&lt;17000,"TH")</f>
        <v>NRW</v>
      </c>
      <c r="D86" t="s">
        <v>294</v>
      </c>
      <c r="E86">
        <v>631</v>
      </c>
      <c r="F86">
        <f t="shared" si="4"/>
        <v>7801.4989999999998</v>
      </c>
      <c r="G86">
        <f>VLOOKUP(D86,'Kreisfreie Städte u. Landkreise'!$C$9:$I$480,4,0)</f>
        <v>264638</v>
      </c>
      <c r="H86">
        <f>COUNTIF(Mapping!$A$1:$A$1315,'old version'!A86)</f>
        <v>6</v>
      </c>
      <c r="I86" cm="1">
        <f t="array" ref="I86">_xlfn.IFS(C86="SH",F86/$W$49,C86="HH",F86/$W$48,C86="NI",F86/$W$43,C86="HB",F86/$W$55,C86="NRW",F86/$W$40,C86="HE",F86/$W$44,C86="RP",F86/$W$46,C86="BW",F86/$W$42,C86="BY",F86/$W$41,C86="SL",F86/$W$54,C86="BE",F86/$W$45,C86="MV",F86/$W$53,C86="BB",F86/$W$50,C86="SN",F86/$W$47,C86="ST",F86/$W$52,C86="TH",F86/$W$51)</f>
        <v>1.0966109985817077E-2</v>
      </c>
      <c r="J86" cm="1">
        <f t="array" ref="J86">_xlfn.IFS(C86="SH",G86/$X$30,C86="HH",G86/$X$34,C86="NI",G86/$X$25,C86="HB",G86/$X$37,C86="NRW",G86/$X$22,C86="HE",G86/$X$26,C86="RP",G86/$X$27,C86="BW",G86/$X$24,C86="BY",G86/$X$23,C86="SL",G86/$X$36,C86="BE",G86/$X$29,C86="MV",G86/$X$35,C86="BB",G86/$X$31,C86="SN",G86/$X$28,C86="ST",G86/$X$32,C86="TH",G86/$X$33)</f>
        <v>1.4745528500585057E-2</v>
      </c>
      <c r="K86" cm="1">
        <f t="array" ref="K86">_xlfn.IFS(C86="SH",$Y$17,C86="HH",$Y$8,C86="NI",$Y$11,C86="HB",$Y$7,C86="NRW",$Y$12,C86="HE",$Y$9,C86="RP",$Y$13,C86="BW",$Y$3,C86="BY",$Y$4,C86="SL",$Y$14,C86="BE",$Y$5,C86="MV",$Y$10,C86="BB",$Y$6,C86="SN",$Y$15,C86="ST",$Y$16,C86="TH",$Y$18)</f>
        <v>121075.91480798255</v>
      </c>
      <c r="L86">
        <f t="shared" si="5"/>
        <v>1670.9292140060752</v>
      </c>
      <c r="M86">
        <f t="shared" si="6"/>
        <v>278.48820233434589</v>
      </c>
      <c r="AB86" s="106">
        <v>9279</v>
      </c>
      <c r="AC86" s="103" t="s">
        <v>12114</v>
      </c>
      <c r="AD86" s="103"/>
      <c r="AE86" s="103"/>
      <c r="AF86" s="106">
        <v>3</v>
      </c>
      <c r="AG86" s="103" t="s">
        <v>12195</v>
      </c>
      <c r="AH86" s="110">
        <v>5873.585</v>
      </c>
    </row>
    <row r="87" spans="1:34">
      <c r="A87" s="98">
        <v>5362</v>
      </c>
      <c r="B87" t="s">
        <v>11770</v>
      </c>
      <c r="C87" t="str" cm="1">
        <f t="array" ref="C87">_xlfn.IFS(A87&lt;2000,"SH",A87&lt;3000,"HH",A87&lt;4000,"NI",A87&lt;5000,"HB",A87&lt;6000,"NRW",A87&lt;7000,"HE",A87&lt;8000,"RP",A87&lt;9000,"BW",A87&lt;10000,"BY",A87&lt;11000,"SL",A87&lt;12000,"BE",A87&lt;13000,"BB",A87&lt;14000,"MV",A87&lt;15000,"SN",A87&lt;16000,"ST",A87&lt;17000,"TH")</f>
        <v>NRW</v>
      </c>
      <c r="D87" t="s">
        <v>297</v>
      </c>
      <c r="E87">
        <v>741</v>
      </c>
      <c r="F87">
        <f t="shared" si="4"/>
        <v>16234.601000000001</v>
      </c>
      <c r="G87">
        <f>VLOOKUP(D87,'Kreisfreie Städte u. Landkreise'!$C$9:$I$480,4,0)</f>
        <v>470615</v>
      </c>
      <c r="H87">
        <f>COUNTIF(Mapping!$A$1:$A$1315,'old version'!A87)</f>
        <v>10</v>
      </c>
      <c r="I87" cm="1">
        <f t="array" ref="I87">_xlfn.IFS(C87="SH",F87/$W$49,C87="HH",F87/$W$48,C87="NI",F87/$W$43,C87="HB",F87/$W$55,C87="NRW",F87/$W$40,C87="HE",F87/$W$44,C87="RP",F87/$W$46,C87="BW",F87/$W$42,C87="BY",F87/$W$41,C87="SL",F87/$W$54,C87="BE",F87/$W$45,C87="MV",F87/$W$53,C87="BB",F87/$W$50,C87="SN",F87/$W$47,C87="ST",F87/$W$52,C87="TH",F87/$W$51)</f>
        <v>2.2820027297556011E-2</v>
      </c>
      <c r="J87" cm="1">
        <f t="array" ref="J87">_xlfn.IFS(C87="SH",G87/$X$30,C87="HH",G87/$X$34,C87="NI",G87/$X$25,C87="HB",G87/$X$37,C87="NRW",G87/$X$22,C87="HE",G87/$X$26,C87="RP",G87/$X$27,C87="BW",G87/$X$24,C87="BY",G87/$X$23,C87="SL",G87/$X$36,C87="BE",G87/$X$29,C87="MV",G87/$X$35,C87="BB",G87/$X$31,C87="SN",G87/$X$28,C87="ST",G87/$X$32,C87="TH",G87/$X$33)</f>
        <v>2.6222488438179082E-2</v>
      </c>
      <c r="K87" cm="1">
        <f t="array" ref="K87">_xlfn.IFS(C87="SH",$Y$17,C87="HH",$Y$8,C87="NI",$Y$11,C87="HB",$Y$7,C87="NRW",$Y$12,C87="HE",$Y$9,C87="RP",$Y$13,C87="BW",$Y$3,C87="BY",$Y$4,C87="SL",$Y$14,C87="BE",$Y$5,C87="MV",$Y$10,C87="BB",$Y$6,C87="SN",$Y$15,C87="ST",$Y$16,C87="TH",$Y$18)</f>
        <v>121075.91480798255</v>
      </c>
      <c r="L87">
        <f t="shared" si="5"/>
        <v>3071.9227523943905</v>
      </c>
      <c r="M87">
        <f t="shared" si="6"/>
        <v>307.19227523943903</v>
      </c>
      <c r="AB87" s="106">
        <v>93</v>
      </c>
      <c r="AC87" s="103" t="s">
        <v>12114</v>
      </c>
      <c r="AD87" s="103"/>
      <c r="AE87" s="106">
        <v>2</v>
      </c>
      <c r="AF87" s="103"/>
      <c r="AG87" s="103" t="s">
        <v>12196</v>
      </c>
      <c r="AH87" s="110">
        <v>47137.826999999997</v>
      </c>
    </row>
    <row r="88" spans="1:34">
      <c r="A88" s="98">
        <v>5515</v>
      </c>
      <c r="B88" t="s">
        <v>11771</v>
      </c>
      <c r="C88" t="str" cm="1">
        <f t="array" ref="C88">_xlfn.IFS(A88&lt;2000,"SH",A88&lt;3000,"HH",A88&lt;4000,"NI",A88&lt;5000,"HB",A88&lt;6000,"NRW",A88&lt;7000,"HE",A88&lt;8000,"RP",A88&lt;9000,"BW",A88&lt;10000,"BY",A88&lt;11000,"SL",A88&lt;12000,"BE",A88&lt;13000,"BB",A88&lt;14000,"MV",A88&lt;15000,"SN",A88&lt;16000,"ST",A88&lt;17000,"TH")</f>
        <v>NRW</v>
      </c>
      <c r="D88" t="s">
        <v>323</v>
      </c>
      <c r="E88">
        <v>887</v>
      </c>
      <c r="F88">
        <f t="shared" si="4"/>
        <v>17267.454000000002</v>
      </c>
      <c r="G88">
        <f>VLOOKUP(D88,'Kreisfreie Städte u. Landkreise'!$C$9:$I$480,4,0)</f>
        <v>315293</v>
      </c>
      <c r="H88">
        <f>COUNTIF(Mapping!$A$1:$A$1315,'old version'!A88)</f>
        <v>1</v>
      </c>
      <c r="I88" cm="1">
        <f t="array" ref="I88">_xlfn.IFS(C88="SH",F88/$W$49,C88="HH",F88/$W$48,C88="NI",F88/$W$43,C88="HB",F88/$W$55,C88="NRW",F88/$W$40,C88="HE",F88/$W$44,C88="RP",F88/$W$46,C88="BW",F88/$W$42,C88="BY",F88/$W$41,C88="SL",F88/$W$54,C88="BE",F88/$W$45,C88="MV",F88/$W$53,C88="BB",F88/$W$50,C88="SN",F88/$W$47,C88="ST",F88/$W$52,C88="TH",F88/$W$51)</f>
        <v>2.4271848235709197E-2</v>
      </c>
      <c r="J88" cm="1">
        <f t="array" ref="J88">_xlfn.IFS(C88="SH",G88/$X$30,C88="HH",G88/$X$34,C88="NI",G88/$X$25,C88="HB",G88/$X$37,C88="NRW",G88/$X$22,C88="HE",G88/$X$26,C88="RP",G88/$X$27,C88="BW",G88/$X$24,C88="BY",G88/$X$23,C88="SL",G88/$X$36,C88="BE",G88/$X$29,C88="MV",G88/$X$35,C88="BB",G88/$X$31,C88="SN",G88/$X$28,C88="ST",G88/$X$32,C88="TH",G88/$X$33)</f>
        <v>1.7568005794840365E-2</v>
      </c>
      <c r="K88" cm="1">
        <f t="array" ref="K88">_xlfn.IFS(C88="SH",$Y$17,C88="HH",$Y$8,C88="NI",$Y$11,C88="HB",$Y$7,C88="NRW",$Y$12,C88="HE",$Y$9,C88="RP",$Y$13,C88="BW",$Y$3,C88="BY",$Y$4,C88="SL",$Y$14,C88="BE",$Y$5,C88="MV",$Y$10,C88="BB",$Y$6,C88="SN",$Y$15,C88="ST",$Y$16,C88="TH",$Y$18)</f>
        <v>121075.91480798255</v>
      </c>
      <c r="L88">
        <f t="shared" si="5"/>
        <v>2329.9808370264291</v>
      </c>
      <c r="M88">
        <f t="shared" si="6"/>
        <v>2329.9808370264291</v>
      </c>
      <c r="AB88" s="106">
        <v>9361</v>
      </c>
      <c r="AC88" s="103" t="s">
        <v>12114</v>
      </c>
      <c r="AD88" s="103"/>
      <c r="AE88" s="103"/>
      <c r="AF88" s="106">
        <v>3</v>
      </c>
      <c r="AG88" s="103" t="s">
        <v>12197</v>
      </c>
      <c r="AH88" s="110">
        <v>2594.6149999999998</v>
      </c>
    </row>
    <row r="89" spans="1:34">
      <c r="A89" s="98">
        <v>5366</v>
      </c>
      <c r="B89" t="s">
        <v>11772</v>
      </c>
      <c r="C89" t="str" cm="1">
        <f t="array" ref="C89">_xlfn.IFS(A89&lt;2000,"SH",A89&lt;3000,"HH",A89&lt;4000,"NI",A89&lt;5000,"HB",A89&lt;6000,"NRW",A89&lt;7000,"HE",A89&lt;8000,"RP",A89&lt;9000,"BW",A89&lt;10000,"BY",A89&lt;11000,"SL",A89&lt;12000,"BE",A89&lt;13000,"BB",A89&lt;14000,"MV",A89&lt;15000,"SN",A89&lt;16000,"ST",A89&lt;17000,"TH")</f>
        <v>NRW</v>
      </c>
      <c r="D89" t="s">
        <v>300</v>
      </c>
      <c r="E89">
        <v>615</v>
      </c>
      <c r="F89">
        <f t="shared" si="4"/>
        <v>5363.1379999999999</v>
      </c>
      <c r="G89">
        <f>VLOOKUP(D89,'Kreisfreie Städte u. Landkreise'!$C$9:$I$480,4,0)</f>
        <v>193656</v>
      </c>
      <c r="H89">
        <f>COUNTIF(Mapping!$A$1:$A$1315,'old version'!A89)</f>
        <v>4</v>
      </c>
      <c r="I89" cm="1">
        <f t="array" ref="I89">_xlfn.IFS(C89="SH",F89/$W$49,C89="HH",F89/$W$48,C89="NI",F89/$W$43,C89="HB",F89/$W$55,C89="NRW",F89/$W$40,C89="HE",F89/$W$44,C89="RP",F89/$W$46,C89="BW",F89/$W$42,C89="BY",F89/$W$41,C89="SL",F89/$W$54,C89="BE",F89/$W$45,C89="MV",F89/$W$53,C89="BB",F89/$W$50,C89="SN",F89/$W$47,C89="ST",F89/$W$52,C89="TH",F89/$W$51)</f>
        <v>7.538648813146683E-3</v>
      </c>
      <c r="J89" cm="1">
        <f t="array" ref="J89">_xlfn.IFS(C89="SH",G89/$X$30,C89="HH",G89/$X$34,C89="NI",G89/$X$25,C89="HB",G89/$X$37,C89="NRW",G89/$X$22,C89="HE",G89/$X$26,C89="RP",G89/$X$27,C89="BW",G89/$X$24,C89="BY",G89/$X$23,C89="SL",G89/$X$36,C89="BE",G89/$X$29,C89="MV",G89/$X$35,C89="BB",G89/$X$31,C89="SN",G89/$X$28,C89="ST",G89/$X$32,C89="TH",G89/$X$33)</f>
        <v>1.0790438513400568E-2</v>
      </c>
      <c r="K89" cm="1">
        <f t="array" ref="K89">_xlfn.IFS(C89="SH",$Y$17,C89="HH",$Y$8,C89="NI",$Y$11,C89="HB",$Y$7,C89="NRW",$Y$12,C89="HE",$Y$9,C89="RP",$Y$13,C89="BW",$Y$3,C89="BY",$Y$4,C89="SL",$Y$14,C89="BE",$Y$5,C89="MV",$Y$10,C89="BB",$Y$6,C89="SN",$Y$15,C89="ST",$Y$16,C89="TH",$Y$18)</f>
        <v>121075.91480798255</v>
      </c>
      <c r="L89">
        <f t="shared" si="5"/>
        <v>1208.0338610089075</v>
      </c>
      <c r="M89">
        <f t="shared" si="6"/>
        <v>302.00846525222687</v>
      </c>
      <c r="AB89" s="106">
        <v>9362</v>
      </c>
      <c r="AC89" s="103" t="s">
        <v>12114</v>
      </c>
      <c r="AD89" s="103"/>
      <c r="AE89" s="103"/>
      <c r="AF89" s="106">
        <v>3</v>
      </c>
      <c r="AG89" s="103" t="s">
        <v>12198</v>
      </c>
      <c r="AH89" s="110">
        <v>13239.540999999999</v>
      </c>
    </row>
    <row r="90" spans="1:34">
      <c r="A90" s="98">
        <v>5370</v>
      </c>
      <c r="B90" t="s">
        <v>11773</v>
      </c>
      <c r="C90" t="str" cm="1">
        <f t="array" ref="C90">_xlfn.IFS(A90&lt;2000,"SH",A90&lt;3000,"HH",A90&lt;4000,"NI",A90&lt;5000,"HB",A90&lt;6000,"NRW",A90&lt;7000,"HE",A90&lt;8000,"RP",A90&lt;9000,"BW",A90&lt;10000,"BY",A90&lt;11000,"SL",A90&lt;12000,"BE",A90&lt;13000,"BB",A90&lt;14000,"MV",A90&lt;15000,"SN",A90&lt;16000,"ST",A90&lt;17000,"TH")</f>
        <v>NRW</v>
      </c>
      <c r="D90" t="s">
        <v>303</v>
      </c>
      <c r="E90">
        <v>568</v>
      </c>
      <c r="F90">
        <f t="shared" si="4"/>
        <v>6525.4139999999998</v>
      </c>
      <c r="G90">
        <f>VLOOKUP(D90,'Kreisfreie Städte u. Landkreise'!$C$9:$I$480,4,0)</f>
        <v>255555</v>
      </c>
      <c r="H90">
        <f>COUNTIF(Mapping!$A$1:$A$1315,'old version'!A90)</f>
        <v>3</v>
      </c>
      <c r="I90" cm="1">
        <f t="array" ref="I90">_xlfn.IFS(C90="SH",F90/$W$49,C90="HH",F90/$W$48,C90="NI",F90/$W$43,C90="HB",F90/$W$55,C90="NRW",F90/$W$40,C90="HE",F90/$W$44,C90="RP",F90/$W$46,C90="BW",F90/$W$42,C90="BY",F90/$W$41,C90="SL",F90/$W$54,C90="BE",F90/$W$45,C90="MV",F90/$W$53,C90="BB",F90/$W$50,C90="SN",F90/$W$47,C90="ST",F90/$W$52,C90="TH",F90/$W$51)</f>
        <v>9.1723920783673193E-3</v>
      </c>
      <c r="J90" cm="1">
        <f t="array" ref="J90">_xlfn.IFS(C90="SH",G90/$X$30,C90="HH",G90/$X$34,C90="NI",G90/$X$25,C90="HB",G90/$X$37,C90="NRW",G90/$X$22,C90="HE",G90/$X$26,C90="RP",G90/$X$27,C90="BW",G90/$X$24,C90="BY",G90/$X$23,C90="SL",G90/$X$36,C90="BE",G90/$X$29,C90="MV",G90/$X$35,C90="BB",G90/$X$31,C90="SN",G90/$X$28,C90="ST",G90/$X$32,C90="TH",G90/$X$33)</f>
        <v>1.4239427202317936E-2</v>
      </c>
      <c r="K90" cm="1">
        <f t="array" ref="K90">_xlfn.IFS(C90="SH",$Y$17,C90="HH",$Y$8,C90="NI",$Y$11,C90="HB",$Y$7,C90="NRW",$Y$12,C90="HE",$Y$9,C90="RP",$Y$13,C90="BW",$Y$3,C90="BY",$Y$4,C90="SL",$Y$14,C90="BE",$Y$5,C90="MV",$Y$10,C90="BB",$Y$6,C90="SN",$Y$15,C90="ST",$Y$16,C90="TH",$Y$18)</f>
        <v>121075.91480798255</v>
      </c>
      <c r="L90">
        <f t="shared" si="5"/>
        <v>1570.6776966131906</v>
      </c>
      <c r="M90">
        <f t="shared" si="6"/>
        <v>523.55923220439684</v>
      </c>
      <c r="AB90" s="106">
        <v>9363</v>
      </c>
      <c r="AC90" s="103" t="s">
        <v>12114</v>
      </c>
      <c r="AD90" s="103"/>
      <c r="AE90" s="103"/>
      <c r="AF90" s="106">
        <v>3</v>
      </c>
      <c r="AG90" s="103" t="s">
        <v>12199</v>
      </c>
      <c r="AH90" s="110">
        <v>2380.7820000000002</v>
      </c>
    </row>
    <row r="91" spans="1:34">
      <c r="A91" s="98">
        <v>5374</v>
      </c>
      <c r="B91" t="s">
        <v>11774</v>
      </c>
      <c r="C91" t="str" cm="1">
        <f t="array" ref="C91">_xlfn.IFS(A91&lt;2000,"SH",A91&lt;3000,"HH",A91&lt;4000,"NI",A91&lt;5000,"HB",A91&lt;6000,"NRW",A91&lt;7000,"HE",A91&lt;8000,"RP",A91&lt;9000,"BW",A91&lt;10000,"BY",A91&lt;11000,"SL",A91&lt;12000,"BE",A91&lt;13000,"BB",A91&lt;14000,"MV",A91&lt;15000,"SN",A91&lt;16000,"ST",A91&lt;17000,"TH")</f>
        <v>NRW</v>
      </c>
      <c r="D91" t="s">
        <v>306</v>
      </c>
      <c r="E91">
        <v>734</v>
      </c>
      <c r="F91">
        <f t="shared" si="4"/>
        <v>9867.3770000000004</v>
      </c>
      <c r="G91">
        <f>VLOOKUP(D91,'Kreisfreie Städte u. Landkreise'!$C$9:$I$480,4,0)</f>
        <v>272057</v>
      </c>
      <c r="H91">
        <f>COUNTIF(Mapping!$A$1:$A$1315,'old version'!A91)</f>
        <v>4</v>
      </c>
      <c r="I91" cm="1">
        <f t="array" ref="I91">_xlfn.IFS(C91="SH",F91/$W$49,C91="HH",F91/$W$48,C91="NI",F91/$W$43,C91="HB",F91/$W$55,C91="NRW",F91/$W$40,C91="HE",F91/$W$44,C91="RP",F91/$W$46,C91="BW",F91/$W$42,C91="BY",F91/$W$41,C91="SL",F91/$W$54,C91="BE",F91/$W$45,C91="MV",F91/$W$53,C91="BB",F91/$W$50,C91="SN",F91/$W$47,C91="ST",F91/$W$52,C91="TH",F91/$W$51)</f>
        <v>1.3869993632444453E-2</v>
      </c>
      <c r="J91" cm="1">
        <f t="array" ref="J91">_xlfn.IFS(C91="SH",G91/$X$30,C91="HH",G91/$X$34,C91="NI",G91/$X$25,C91="HB",G91/$X$37,C91="NRW",G91/$X$22,C91="HE",G91/$X$26,C91="RP",G91/$X$27,C91="BW",G91/$X$24,C91="BY",G91/$X$23,C91="SL",G91/$X$36,C91="BE",G91/$X$29,C91="MV",G91/$X$35,C91="BB",G91/$X$31,C91="SN",G91/$X$28,C91="ST",G91/$X$32,C91="TH",G91/$X$33)</f>
        <v>1.5158912353039506E-2</v>
      </c>
      <c r="K91" cm="1">
        <f t="array" ref="K91">_xlfn.IFS(C91="SH",$Y$17,C91="HH",$Y$8,C91="NI",$Y$11,C91="HB",$Y$7,C91="NRW",$Y$12,C91="HE",$Y$9,C91="RP",$Y$13,C91="BW",$Y$3,C91="BY",$Y$4,C91="SL",$Y$14,C91="BE",$Y$5,C91="MV",$Y$10,C91="BB",$Y$6,C91="SN",$Y$15,C91="ST",$Y$16,C91="TH",$Y$18)</f>
        <v>121075.91480798255</v>
      </c>
      <c r="L91">
        <f t="shared" si="5"/>
        <v>1796.3649273359906</v>
      </c>
      <c r="M91">
        <f t="shared" si="6"/>
        <v>449.09123183399765</v>
      </c>
      <c r="AB91" s="106">
        <v>9371</v>
      </c>
      <c r="AC91" s="103" t="s">
        <v>12114</v>
      </c>
      <c r="AD91" s="103"/>
      <c r="AE91" s="103"/>
      <c r="AF91" s="106">
        <v>3</v>
      </c>
      <c r="AG91" s="103" t="s">
        <v>12200</v>
      </c>
      <c r="AH91" s="110">
        <v>2861.373</v>
      </c>
    </row>
    <row r="92" spans="1:34">
      <c r="A92" s="98">
        <v>9362</v>
      </c>
      <c r="B92" t="s">
        <v>11775</v>
      </c>
      <c r="C92" t="str" cm="1">
        <f t="array" ref="C92">_xlfn.IFS(A92&lt;2000,"SH",A92&lt;3000,"HH",A92&lt;4000,"NI",A92&lt;5000,"HB",A92&lt;6000,"NRW",A92&lt;7000,"HE",A92&lt;8000,"RP",A92&lt;9000,"BW",A92&lt;10000,"BY",A92&lt;11000,"SL",A92&lt;12000,"BE",A92&lt;13000,"BB",A92&lt;14000,"MV",A92&lt;15000,"SN",A92&lt;16000,"ST",A92&lt;17000,"TH")</f>
        <v>BY</v>
      </c>
      <c r="D92" t="s">
        <v>885</v>
      </c>
      <c r="E92">
        <v>1275</v>
      </c>
      <c r="F92">
        <f t="shared" si="4"/>
        <v>13239.540999999999</v>
      </c>
      <c r="G92">
        <f>VLOOKUP(D92,'Kreisfreie Städte u. Landkreise'!$C$9:$I$480,4,0)</f>
        <v>153094</v>
      </c>
      <c r="H92">
        <f>COUNTIF(Mapping!$A$1:$A$1315,'old version'!A92)</f>
        <v>1</v>
      </c>
      <c r="I92" cm="1">
        <f t="array" ref="I92">_xlfn.IFS(C92="SH",F92/$W$49,C92="HH",F92/$W$48,C92="NI",F92/$W$43,C92="HB",F92/$W$55,C92="NRW",F92/$W$40,C92="HE",F92/$W$44,C92="RP",F92/$W$46,C92="BW",F92/$W$42,C92="BY",F92/$W$41,C92="SL",F92/$W$54,C92="BE",F92/$W$45,C92="MV",F92/$W$53,C92="BB",F92/$W$50,C92="SN",F92/$W$47,C92="ST",F92/$W$52,C92="TH",F92/$W$51)</f>
        <v>2.0918950476933845E-2</v>
      </c>
      <c r="J92" cm="1">
        <f t="array" ref="J92">_xlfn.IFS(C92="SH",G92/$X$30,C92="HH",G92/$X$34,C92="NI",G92/$X$25,C92="HB",G92/$X$37,C92="NRW",G92/$X$22,C92="HE",G92/$X$26,C92="RP",G92/$X$27,C92="BW",G92/$X$24,C92="BY",G92/$X$23,C92="SL",G92/$X$36,C92="BE",G92/$X$29,C92="MV",G92/$X$35,C92="BB",G92/$X$31,C92="SN",G92/$X$28,C92="ST",G92/$X$32,C92="TH",G92/$X$33)</f>
        <v>1.1664304761904762E-2</v>
      </c>
      <c r="K92" cm="1">
        <f t="array" ref="K92">_xlfn.IFS(C92="SH",$Y$17,C92="HH",$Y$8,C92="NI",$Y$11,C92="HB",$Y$7,C92="NRW",$Y$12,C92="HE",$Y$9,C92="RP",$Y$13,C92="BW",$Y$3,C92="BY",$Y$4,C92="SL",$Y$14,C92="BE",$Y$5,C92="MV",$Y$10,C92="BB",$Y$6,C92="SN",$Y$15,C92="ST",$Y$16,C92="TH",$Y$18)</f>
        <v>72762.894516183122</v>
      </c>
      <c r="L92">
        <f t="shared" si="5"/>
        <v>1017.0772794819155</v>
      </c>
      <c r="M92">
        <f t="shared" si="6"/>
        <v>1017.0772794819155</v>
      </c>
      <c r="AB92" s="106">
        <v>9372</v>
      </c>
      <c r="AC92" s="103" t="s">
        <v>12114</v>
      </c>
      <c r="AD92" s="103"/>
      <c r="AE92" s="103"/>
      <c r="AF92" s="106">
        <v>3</v>
      </c>
      <c r="AG92" s="103" t="s">
        <v>12201</v>
      </c>
      <c r="AH92" s="110">
        <v>4821.991</v>
      </c>
    </row>
    <row r="93" spans="1:34">
      <c r="A93" s="98">
        <v>5378</v>
      </c>
      <c r="B93" t="s">
        <v>11776</v>
      </c>
      <c r="C93" t="str" cm="1">
        <f t="array" ref="C93">_xlfn.IFS(A93&lt;2000,"SH",A93&lt;3000,"HH",A93&lt;4000,"NI",A93&lt;5000,"HB",A93&lt;6000,"NRW",A93&lt;7000,"HE",A93&lt;8000,"RP",A93&lt;9000,"BW",A93&lt;10000,"BY",A93&lt;11000,"SL",A93&lt;12000,"BE",A93&lt;13000,"BB",A93&lt;14000,"MV",A93&lt;15000,"SN",A93&lt;16000,"ST",A93&lt;17000,"TH")</f>
        <v>NRW</v>
      </c>
      <c r="D93" t="s">
        <v>309</v>
      </c>
      <c r="E93">
        <v>715</v>
      </c>
      <c r="F93">
        <f t="shared" si="4"/>
        <v>7699.4960000000001</v>
      </c>
      <c r="G93">
        <f>VLOOKUP(D93,'Kreisfreie Städte u. Landkreise'!$C$9:$I$480,4,0)</f>
        <v>283271</v>
      </c>
      <c r="H93">
        <f>COUNTIF(Mapping!$A$1:$A$1315,'old version'!A93)</f>
        <v>5</v>
      </c>
      <c r="I93" cm="1">
        <f t="array" ref="I93">_xlfn.IFS(C93="SH",F93/$W$49,C93="HH",F93/$W$48,C93="NI",F93/$W$43,C93="HB",F93/$W$55,C93="NRW",F93/$W$40,C93="HE",F93/$W$44,C93="RP",F93/$W$46,C93="BW",F93/$W$42,C93="BY",F93/$W$41,C93="SL",F93/$W$54,C93="BE",F93/$W$45,C93="MV",F93/$W$53,C93="BB",F93/$W$50,C93="SN",F93/$W$47,C93="ST",F93/$W$52,C93="TH",F93/$W$51)</f>
        <v>1.0822730345970519E-2</v>
      </c>
      <c r="J93" cm="1">
        <f t="array" ref="J93">_xlfn.IFS(C93="SH",G93/$X$30,C93="HH",G93/$X$34,C93="NI",G93/$X$25,C93="HB",G93/$X$37,C93="NRW",G93/$X$22,C93="HE",G93/$X$26,C93="RP",G93/$X$27,C93="BW",G93/$X$24,C93="BY",G93/$X$23,C93="SL",G93/$X$36,C93="BE",G93/$X$29,C93="MV",G93/$X$35,C93="BB",G93/$X$31,C93="SN",G93/$X$28,C93="ST",G93/$X$32,C93="TH",G93/$X$33)</f>
        <v>1.5783752159135231E-2</v>
      </c>
      <c r="K93" cm="1">
        <f t="array" ref="K93">_xlfn.IFS(C93="SH",$Y$17,C93="HH",$Y$8,C93="NI",$Y$11,C93="HB",$Y$7,C93="NRW",$Y$12,C93="HE",$Y$9,C93="RP",$Y$13,C93="BW",$Y$3,C93="BY",$Y$4,C93="SL",$Y$14,C93="BE",$Y$5,C93="MV",$Y$10,C93="BB",$Y$6,C93="SN",$Y$15,C93="ST",$Y$16,C93="TH",$Y$18)</f>
        <v>121075.91480798255</v>
      </c>
      <c r="L93">
        <f t="shared" si="5"/>
        <v>1760.8671681669496</v>
      </c>
      <c r="M93">
        <f t="shared" si="6"/>
        <v>352.17343363338989</v>
      </c>
      <c r="AB93" s="106">
        <v>9373</v>
      </c>
      <c r="AC93" s="103" t="s">
        <v>12114</v>
      </c>
      <c r="AD93" s="103"/>
      <c r="AE93" s="103"/>
      <c r="AF93" s="106">
        <v>3</v>
      </c>
      <c r="AG93" s="103" t="s">
        <v>12202</v>
      </c>
      <c r="AH93" s="110">
        <v>5240.9089999999997</v>
      </c>
    </row>
    <row r="94" spans="1:34">
      <c r="A94" s="98">
        <v>5382</v>
      </c>
      <c r="B94" t="s">
        <v>11777</v>
      </c>
      <c r="C94" t="str" cm="1">
        <f t="array" ref="C94">_xlfn.IFS(A94&lt;2000,"SH",A94&lt;3000,"HH",A94&lt;4000,"NI",A94&lt;5000,"HB",A94&lt;6000,"NRW",A94&lt;7000,"HE",A94&lt;8000,"RP",A94&lt;9000,"BW",A94&lt;10000,"BY",A94&lt;11000,"SL",A94&lt;12000,"BE",A94&lt;13000,"BB",A94&lt;14000,"MV",A94&lt;15000,"SN",A94&lt;16000,"ST",A94&lt;17000,"TH")</f>
        <v>NRW</v>
      </c>
      <c r="D94" t="s">
        <v>312</v>
      </c>
      <c r="E94">
        <v>687</v>
      </c>
      <c r="F94">
        <f t="shared" si="4"/>
        <v>16799.514999999999</v>
      </c>
      <c r="G94">
        <f>VLOOKUP(D94,'Kreisfreie Städte u. Landkreise'!$C$9:$I$480,4,0)</f>
        <v>600764</v>
      </c>
      <c r="H94">
        <f>COUNTIF(Mapping!$A$1:$A$1315,'old version'!A94)</f>
        <v>7</v>
      </c>
      <c r="I94" cm="1">
        <f t="array" ref="I94">_xlfn.IFS(C94="SH",F94/$W$49,C94="HH",F94/$W$48,C94="NI",F94/$W$43,C94="HB",F94/$W$55,C94="NRW",F94/$W$40,C94="HE",F94/$W$44,C94="RP",F94/$W$46,C94="BW",F94/$W$42,C94="BY",F94/$W$41,C94="SL",F94/$W$54,C94="BE",F94/$W$45,C94="MV",F94/$W$53,C94="BB",F94/$W$50,C94="SN",F94/$W$47,C94="ST",F94/$W$52,C94="TH",F94/$W$51)</f>
        <v>2.3614093804073265E-2</v>
      </c>
      <c r="J94" cm="1">
        <f t="array" ref="J94">_xlfn.IFS(C94="SH",G94/$X$30,C94="HH",G94/$X$34,C94="NI",G94/$X$25,C94="HB",G94/$X$37,C94="NRW",G94/$X$22,C94="HE",G94/$X$26,C94="RP",G94/$X$27,C94="BW",G94/$X$24,C94="BY",G94/$X$23,C94="SL",G94/$X$36,C94="BE",G94/$X$29,C94="MV",G94/$X$35,C94="BB",G94/$X$31,C94="SN",G94/$X$28,C94="ST",G94/$X$32,C94="TH",G94/$X$33)</f>
        <v>3.3474341115506769E-2</v>
      </c>
      <c r="K94" cm="1">
        <f t="array" ref="K94">_xlfn.IFS(C94="SH",$Y$17,C94="HH",$Y$8,C94="NI",$Y$11,C94="HB",$Y$7,C94="NRW",$Y$12,C94="HE",$Y$9,C94="RP",$Y$13,C94="BW",$Y$3,C94="BY",$Y$4,C94="SL",$Y$14,C94="BE",$Y$5,C94="MV",$Y$10,C94="BB",$Y$6,C94="SN",$Y$15,C94="ST",$Y$16,C94="TH",$Y$18)</f>
        <v>121075.91480798255</v>
      </c>
      <c r="L94">
        <f t="shared" si="5"/>
        <v>3754.4768572882549</v>
      </c>
      <c r="M94">
        <f t="shared" si="6"/>
        <v>536.35383675546495</v>
      </c>
      <c r="AB94" s="106">
        <v>9374</v>
      </c>
      <c r="AC94" s="103" t="s">
        <v>12114</v>
      </c>
      <c r="AD94" s="103"/>
      <c r="AE94" s="103"/>
      <c r="AF94" s="106">
        <v>3</v>
      </c>
      <c r="AG94" s="103" t="s">
        <v>12203</v>
      </c>
      <c r="AH94" s="110">
        <v>3039.3829999999998</v>
      </c>
    </row>
    <row r="95" spans="1:34">
      <c r="A95" s="98">
        <v>5512</v>
      </c>
      <c r="B95" t="s">
        <v>11778</v>
      </c>
      <c r="C95" t="str" cm="1">
        <f t="array" ref="C95">_xlfn.IFS(A95&lt;2000,"SH",A95&lt;3000,"HH",A95&lt;4000,"NI",A95&lt;5000,"HB",A95&lt;6000,"NRW",A95&lt;7000,"HE",A95&lt;8000,"RP",A95&lt;9000,"BW",A95&lt;10000,"BY",A95&lt;11000,"SL",A95&lt;12000,"BE",A95&lt;13000,"BB",A95&lt;14000,"MV",A95&lt;15000,"SN",A95&lt;16000,"ST",A95&lt;17000,"TH")</f>
        <v>NRW</v>
      </c>
      <c r="D95" t="s">
        <v>317</v>
      </c>
      <c r="E95">
        <v>529</v>
      </c>
      <c r="F95">
        <f t="shared" si="4"/>
        <v>2669.1390000000001</v>
      </c>
      <c r="G95">
        <f>VLOOKUP(D95,'Kreisfreie Städte u. Landkreise'!$C$9:$I$480,4,0)</f>
        <v>117565</v>
      </c>
      <c r="H95">
        <f>COUNTIF(Mapping!$A$1:$A$1315,'old version'!A95)</f>
        <v>1</v>
      </c>
      <c r="I95" cm="1">
        <f t="array" ref="I95">_xlfn.IFS(C95="SH",F95/$W$49,C95="HH",F95/$W$48,C95="NI",F95/$W$43,C95="HB",F95/$W$55,C95="NRW",F95/$W$40,C95="HE",F95/$W$44,C95="RP",F95/$W$46,C95="BW",F95/$W$42,C95="BY",F95/$W$41,C95="SL",F95/$W$54,C95="BE",F95/$W$45,C95="MV",F95/$W$53,C95="BB",F95/$W$50,C95="SN",F95/$W$47,C95="ST",F95/$W$52,C95="TH",F95/$W$51)</f>
        <v>3.7518522839564308E-3</v>
      </c>
      <c r="J95" cm="1">
        <f t="array" ref="J95">_xlfn.IFS(C95="SH",G95/$X$30,C95="HH",G95/$X$34,C95="NI",G95/$X$25,C95="HB",G95/$X$37,C95="NRW",G95/$X$22,C95="HE",G95/$X$26,C95="RP",G95/$X$27,C95="BW",G95/$X$24,C95="BY",G95/$X$23,C95="SL",G95/$X$36,C95="BE",G95/$X$29,C95="MV",G95/$X$35,C95="BB",G95/$X$31,C95="SN",G95/$X$28,C95="ST",G95/$X$32,C95="TH",G95/$X$33)</f>
        <v>6.5506769933693651E-3</v>
      </c>
      <c r="K95" cm="1">
        <f t="array" ref="K95">_xlfn.IFS(C95="SH",$Y$17,C95="HH",$Y$8,C95="NI",$Y$11,C95="HB",$Y$7,C95="NRW",$Y$12,C95="HE",$Y$9,C95="RP",$Y$13,C95="BW",$Y$3,C95="BY",$Y$4,C95="SL",$Y$14,C95="BE",$Y$5,C95="MV",$Y$10,C95="BB",$Y$6,C95="SN",$Y$15,C95="ST",$Y$16,C95="TH",$Y$18)</f>
        <v>121075.91480798255</v>
      </c>
      <c r="L95">
        <f t="shared" si="5"/>
        <v>708.41164406396138</v>
      </c>
      <c r="M95">
        <f t="shared" si="6"/>
        <v>708.41164406396138</v>
      </c>
      <c r="AB95" s="106">
        <v>9375</v>
      </c>
      <c r="AC95" s="103" t="s">
        <v>12114</v>
      </c>
      <c r="AD95" s="103"/>
      <c r="AE95" s="103"/>
      <c r="AF95" s="106">
        <v>3</v>
      </c>
      <c r="AG95" s="103" t="s">
        <v>12204</v>
      </c>
      <c r="AH95" s="110">
        <v>4927.741</v>
      </c>
    </row>
    <row r="96" spans="1:34">
      <c r="A96" s="98">
        <v>5513</v>
      </c>
      <c r="B96" t="s">
        <v>11779</v>
      </c>
      <c r="C96" t="str" cm="1">
        <f t="array" ref="C96">_xlfn.IFS(A96&lt;2000,"SH",A96&lt;3000,"HH",A96&lt;4000,"NI",A96&lt;5000,"HB",A96&lt;6000,"NRW",A96&lt;7000,"HE",A96&lt;8000,"RP",A96&lt;9000,"BW",A96&lt;10000,"BY",A96&lt;11000,"SL",A96&lt;12000,"BE",A96&lt;13000,"BB",A96&lt;14000,"MV",A96&lt;15000,"SN",A96&lt;16000,"ST",A96&lt;17000,"TH")</f>
        <v>NRW</v>
      </c>
      <c r="D96" t="s">
        <v>320</v>
      </c>
      <c r="E96">
        <v>455</v>
      </c>
      <c r="F96">
        <f t="shared" si="4"/>
        <v>7879.1289999999999</v>
      </c>
      <c r="G96">
        <f>VLOOKUP(D96,'Kreisfreie Städte u. Landkreise'!$C$9:$I$480,4,0)</f>
        <v>259645</v>
      </c>
      <c r="H96">
        <f>COUNTIF(Mapping!$A$1:$A$1315,'old version'!A96)</f>
        <v>2</v>
      </c>
      <c r="I96" cm="1">
        <f t="array" ref="I96">_xlfn.IFS(C96="SH",F96/$W$49,C96="HH",F96/$W$48,C96="NI",F96/$W$43,C96="HB",F96/$W$55,C96="NRW",F96/$W$40,C96="HE",F96/$W$44,C96="RP",F96/$W$46,C96="BW",F96/$W$42,C96="BY",F96/$W$41,C96="SL",F96/$W$54,C96="BE",F96/$W$45,C96="MV",F96/$W$53,C96="BB",F96/$W$50,C96="SN",F96/$W$47,C96="ST",F96/$W$52,C96="TH",F96/$W$51)</f>
        <v>1.1075229927792201E-2</v>
      </c>
      <c r="J96" cm="1">
        <f t="array" ref="J96">_xlfn.IFS(C96="SH",G96/$X$30,C96="HH",G96/$X$34,C96="NI",G96/$X$25,C96="HB",G96/$X$37,C96="NRW",G96/$X$22,C96="HE",G96/$X$26,C96="RP",G96/$X$27,C96="BW",G96/$X$24,C96="BY",G96/$X$23,C96="SL",G96/$X$36,C96="BE",G96/$X$29,C96="MV",G96/$X$35,C96="BB",G96/$X$31,C96="SN",G96/$X$28,C96="ST",G96/$X$32,C96="TH",G96/$X$33)</f>
        <v>1.4467320443528166E-2</v>
      </c>
      <c r="K96" cm="1">
        <f t="array" ref="K96">_xlfn.IFS(C96="SH",$Y$17,C96="HH",$Y$8,C96="NI",$Y$11,C96="HB",$Y$7,C96="NRW",$Y$12,C96="HE",$Y$9,C96="RP",$Y$13,C96="BW",$Y$3,C96="BY",$Y$4,C96="SL",$Y$14,C96="BE",$Y$5,C96="MV",$Y$10,C96="BB",$Y$6,C96="SN",$Y$15,C96="ST",$Y$16,C96="TH",$Y$18)</f>
        <v>121075.91480798255</v>
      </c>
      <c r="L96">
        <f t="shared" si="5"/>
        <v>1648.9689419443473</v>
      </c>
      <c r="M96">
        <f t="shared" si="6"/>
        <v>824.48447097217365</v>
      </c>
      <c r="AB96" s="106">
        <v>9376</v>
      </c>
      <c r="AC96" s="103" t="s">
        <v>12114</v>
      </c>
      <c r="AD96" s="103"/>
      <c r="AE96" s="103"/>
      <c r="AF96" s="106">
        <v>3</v>
      </c>
      <c r="AG96" s="103" t="s">
        <v>12205</v>
      </c>
      <c r="AH96" s="110">
        <v>5385.741</v>
      </c>
    </row>
    <row r="97" spans="1:34">
      <c r="A97" s="98">
        <v>5554</v>
      </c>
      <c r="B97" t="s">
        <v>11780</v>
      </c>
      <c r="C97" t="str" cm="1">
        <f t="array" ref="C97">_xlfn.IFS(A97&lt;2000,"SH",A97&lt;3000,"HH",A97&lt;4000,"NI",A97&lt;5000,"HB",A97&lt;6000,"NRW",A97&lt;7000,"HE",A97&lt;8000,"RP",A97&lt;9000,"BW",A97&lt;10000,"BY",A97&lt;11000,"SL",A97&lt;12000,"BE",A97&lt;13000,"BB",A97&lt;14000,"MV",A97&lt;15000,"SN",A97&lt;16000,"ST",A97&lt;17000,"TH")</f>
        <v>NRW</v>
      </c>
      <c r="D97" t="s">
        <v>326</v>
      </c>
      <c r="E97">
        <v>683</v>
      </c>
      <c r="F97">
        <f t="shared" si="4"/>
        <v>13806.099</v>
      </c>
      <c r="G97">
        <f>VLOOKUP(D97,'Kreisfreie Städte u. Landkreise'!$C$9:$I$480,4,0)</f>
        <v>371339</v>
      </c>
      <c r="H97">
        <f>COUNTIF(Mapping!$A$1:$A$1315,'old version'!A97)</f>
        <v>5</v>
      </c>
      <c r="I97" cm="1">
        <f t="array" ref="I97">_xlfn.IFS(C97="SH",F97/$W$49,C97="HH",F97/$W$48,C97="NI",F97/$W$43,C97="HB",F97/$W$55,C97="NRW",F97/$W$40,C97="HE",F97/$W$44,C97="RP",F97/$W$46,C97="BW",F97/$W$42,C97="BY",F97/$W$41,C97="SL",F97/$W$54,C97="BE",F97/$W$45,C97="MV",F97/$W$53,C97="BB",F97/$W$50,C97="SN",F97/$W$47,C97="ST",F97/$W$52,C97="TH",F97/$W$51)</f>
        <v>1.9406424343460044E-2</v>
      </c>
      <c r="J97" cm="1">
        <f t="array" ref="J97">_xlfn.IFS(C97="SH",G97/$X$30,C97="HH",G97/$X$34,C97="NI",G97/$X$25,C97="HB",G97/$X$37,C97="NRW",G97/$X$22,C97="HE",G97/$X$26,C97="RP",G97/$X$27,C97="BW",G97/$X$24,C97="BY",G97/$X$23,C97="SL",G97/$X$36,C97="BE",G97/$X$29,C97="MV",G97/$X$35,C97="BB",G97/$X$31,C97="SN",G97/$X$28,C97="ST",G97/$X$32,C97="TH",G97/$X$33)</f>
        <v>2.0690867554465926E-2</v>
      </c>
      <c r="K97" cm="1">
        <f t="array" ref="K97">_xlfn.IFS(C97="SH",$Y$17,C97="HH",$Y$8,C97="NI",$Y$11,C97="HB",$Y$7,C97="NRW",$Y$12,C97="HE",$Y$9,C97="RP",$Y$13,C97="BW",$Y$3,C97="BY",$Y$4,C97="SL",$Y$14,C97="BE",$Y$5,C97="MV",$Y$10,C97="BB",$Y$6,C97="SN",$Y$15,C97="ST",$Y$16,C97="TH",$Y$18)</f>
        <v>121075.91480798255</v>
      </c>
      <c r="L97">
        <f t="shared" si="5"/>
        <v>2466.2869331299071</v>
      </c>
      <c r="M97">
        <f t="shared" si="6"/>
        <v>493.25738662598144</v>
      </c>
      <c r="AB97" s="106">
        <v>9377</v>
      </c>
      <c r="AC97" s="103" t="s">
        <v>12114</v>
      </c>
      <c r="AD97" s="103"/>
      <c r="AE97" s="103"/>
      <c r="AF97" s="106">
        <v>3</v>
      </c>
      <c r="AG97" s="103" t="s">
        <v>12206</v>
      </c>
      <c r="AH97" s="110">
        <v>2645.7510000000002</v>
      </c>
    </row>
    <row r="98" spans="1:34">
      <c r="A98" s="98">
        <v>5558</v>
      </c>
      <c r="B98" t="s">
        <v>11781</v>
      </c>
      <c r="C98" t="str" cm="1">
        <f t="array" ref="C98">_xlfn.IFS(A98&lt;2000,"SH",A98&lt;3000,"HH",A98&lt;4000,"NI",A98&lt;5000,"HB",A98&lt;6000,"NRW",A98&lt;7000,"HE",A98&lt;8000,"RP",A98&lt;9000,"BW",A98&lt;10000,"BY",A98&lt;11000,"SL",A98&lt;12000,"BE",A98&lt;13000,"BB",A98&lt;14000,"MV",A98&lt;15000,"SN",A98&lt;16000,"ST",A98&lt;17000,"TH")</f>
        <v>NRW</v>
      </c>
      <c r="D98" t="s">
        <v>329</v>
      </c>
      <c r="E98">
        <v>640</v>
      </c>
      <c r="F98">
        <f t="shared" si="4"/>
        <v>6264.8739999999998</v>
      </c>
      <c r="G98">
        <f>VLOOKUP(D98,'Kreisfreie Städte u. Landkreise'!$C$9:$I$480,4,0)</f>
        <v>220586</v>
      </c>
      <c r="H98">
        <f>COUNTIF(Mapping!$A$1:$A$1315,'old version'!A98)</f>
        <v>7</v>
      </c>
      <c r="I98" cm="1">
        <f t="array" ref="I98">_xlfn.IFS(C98="SH",F98/$W$49,C98="HH",F98/$W$48,C98="NI",F98/$W$43,C98="HB",F98/$W$55,C98="NRW",F98/$W$40,C98="HE",F98/$W$44,C98="RP",F98/$W$46,C98="BW",F98/$W$42,C98="BY",F98/$W$41,C98="SL",F98/$W$54,C98="BE",F98/$W$45,C98="MV",F98/$W$53,C98="BB",F98/$W$50,C98="SN",F98/$W$47,C98="ST",F98/$W$52,C98="TH",F98/$W$51)</f>
        <v>8.8061662676987822E-3</v>
      </c>
      <c r="J98" cm="1">
        <f t="array" ref="J98">_xlfn.IFS(C98="SH",G98/$X$30,C98="HH",G98/$X$34,C98="NI",G98/$X$25,C98="HB",G98/$X$37,C98="NRW",G98/$X$22,C98="HE",G98/$X$26,C98="RP",G98/$X$27,C98="BW",G98/$X$24,C98="BY",G98/$X$23,C98="SL",G98/$X$36,C98="BE",G98/$X$29,C98="MV",G98/$X$35,C98="BB",G98/$X$31,C98="SN",G98/$X$28,C98="ST",G98/$X$32,C98="TH",G98/$X$33)</f>
        <v>1.2290967849779908E-2</v>
      </c>
      <c r="K98" cm="1">
        <f t="array" ref="K98">_xlfn.IFS(C98="SH",$Y$17,C98="HH",$Y$8,C98="NI",$Y$11,C98="HB",$Y$7,C98="NRW",$Y$12,C98="HE",$Y$9,C98="RP",$Y$13,C98="BW",$Y$3,C98="BY",$Y$4,C98="SL",$Y$14,C98="BE",$Y$5,C98="MV",$Y$10,C98="BB",$Y$6,C98="SN",$Y$15,C98="ST",$Y$16,C98="TH",$Y$18)</f>
        <v>121075.91480798255</v>
      </c>
      <c r="L98">
        <f t="shared" si="5"/>
        <v>1382.6587914189104</v>
      </c>
      <c r="M98">
        <f t="shared" si="6"/>
        <v>197.52268448841576</v>
      </c>
      <c r="AB98" s="106">
        <v>94</v>
      </c>
      <c r="AC98" s="103" t="s">
        <v>12114</v>
      </c>
      <c r="AD98" s="103"/>
      <c r="AE98" s="106">
        <v>2</v>
      </c>
      <c r="AF98" s="103"/>
      <c r="AG98" s="103" t="s">
        <v>12207</v>
      </c>
      <c r="AH98" s="110">
        <v>40857.732000000004</v>
      </c>
    </row>
    <row r="99" spans="1:34">
      <c r="A99" s="98">
        <v>5562</v>
      </c>
      <c r="B99" t="s">
        <v>11782</v>
      </c>
      <c r="C99" t="str" cm="1">
        <f t="array" ref="C99">_xlfn.IFS(A99&lt;2000,"SH",A99&lt;3000,"HH",A99&lt;4000,"NI",A99&lt;5000,"HB",A99&lt;6000,"NRW",A99&lt;7000,"HE",A99&lt;8000,"RP",A99&lt;9000,"BW",A99&lt;10000,"BY",A99&lt;11000,"SL",A99&lt;12000,"BE",A99&lt;13000,"BB",A99&lt;14000,"MV",A99&lt;15000,"SN",A99&lt;16000,"ST",A99&lt;17000,"TH")</f>
        <v>NRW</v>
      </c>
      <c r="D99" t="s">
        <v>332</v>
      </c>
      <c r="E99">
        <v>562</v>
      </c>
      <c r="F99">
        <f t="shared" si="4"/>
        <v>15871.41</v>
      </c>
      <c r="G99">
        <f>VLOOKUP(D99,'Kreisfreie Städte u. Landkreise'!$C$9:$I$480,4,0)</f>
        <v>614137</v>
      </c>
      <c r="H99">
        <f>COUNTIF(Mapping!$A$1:$A$1315,'old version'!A99)</f>
        <v>13</v>
      </c>
      <c r="I99" cm="1">
        <f t="array" ref="I99">_xlfn.IFS(C99="SH",F99/$W$49,C99="HH",F99/$W$48,C99="NI",F99/$W$43,C99="HB",F99/$W$55,C99="NRW",F99/$W$40,C99="HE",F99/$W$44,C99="RP",F99/$W$46,C99="BW",F99/$W$42,C99="BY",F99/$W$41,C99="SL",F99/$W$54,C99="BE",F99/$W$45,C99="MV",F99/$W$53,C99="BB",F99/$W$50,C99="SN",F99/$W$47,C99="ST",F99/$W$52,C99="TH",F99/$W$51)</f>
        <v>2.2309510991412936E-2</v>
      </c>
      <c r="J99" cm="1">
        <f t="array" ref="J99">_xlfn.IFS(C99="SH",G99/$X$30,C99="HH",G99/$X$34,C99="NI",G99/$X$25,C99="HB",G99/$X$37,C99="NRW",G99/$X$22,C99="HE",G99/$X$26,C99="RP",G99/$X$27,C99="BW",G99/$X$24,C99="BY",G99/$X$23,C99="SL",G99/$X$36,C99="BE",G99/$X$29,C99="MV",G99/$X$35,C99="BB",G99/$X$31,C99="SN",G99/$X$28,C99="ST",G99/$X$32,C99="TH",G99/$X$33)</f>
        <v>3.4219479578759683E-2</v>
      </c>
      <c r="K99" cm="1">
        <f t="array" ref="K99">_xlfn.IFS(C99="SH",$Y$17,C99="HH",$Y$8,C99="NI",$Y$11,C99="HB",$Y$7,C99="NRW",$Y$12,C99="HE",$Y$9,C99="RP",$Y$13,C99="BW",$Y$3,C99="BY",$Y$4,C99="SL",$Y$14,C99="BE",$Y$5,C99="MV",$Y$10,C99="BB",$Y$6,C99="SN",$Y$15,C99="ST",$Y$16,C99="TH",$Y$18)</f>
        <v>121075.91480798255</v>
      </c>
      <c r="L99">
        <f t="shared" si="5"/>
        <v>3782.6522087395706</v>
      </c>
      <c r="M99">
        <f t="shared" si="6"/>
        <v>290.97324682612083</v>
      </c>
      <c r="AB99" s="106">
        <v>9461</v>
      </c>
      <c r="AC99" s="103" t="s">
        <v>12114</v>
      </c>
      <c r="AD99" s="103"/>
      <c r="AE99" s="103"/>
      <c r="AF99" s="106">
        <v>3</v>
      </c>
      <c r="AG99" s="103" t="s">
        <v>12208</v>
      </c>
      <c r="AH99" s="110">
        <v>4948.42</v>
      </c>
    </row>
    <row r="100" spans="1:34">
      <c r="A100" s="98">
        <v>5758</v>
      </c>
      <c r="B100" t="s">
        <v>11783</v>
      </c>
      <c r="C100" t="str" cm="1">
        <f t="array" ref="C100">_xlfn.IFS(A100&lt;2000,"SH",A100&lt;3000,"HH",A100&lt;4000,"NI",A100&lt;5000,"HB",A100&lt;6000,"NRW",A100&lt;7000,"HE",A100&lt;8000,"RP",A100&lt;9000,"BW",A100&lt;10000,"BY",A100&lt;11000,"SL",A100&lt;12000,"BE",A100&lt;13000,"BB",A100&lt;14000,"MV",A100&lt;15000,"SN",A100&lt;16000,"ST",A100&lt;17000,"TH")</f>
        <v>NRW</v>
      </c>
      <c r="D100" t="s">
        <v>349</v>
      </c>
      <c r="E100">
        <v>694</v>
      </c>
      <c r="F100">
        <f t="shared" si="4"/>
        <v>8509.2129999999997</v>
      </c>
      <c r="G100">
        <f>VLOOKUP(D100,'Kreisfreie Städte u. Landkreise'!$C$9:$I$480,4,0)</f>
        <v>250578</v>
      </c>
      <c r="H100">
        <f>COUNTIF(Mapping!$A$1:$A$1315,'old version'!A100)</f>
        <v>2</v>
      </c>
      <c r="I100" cm="1">
        <f t="array" ref="I100">_xlfn.IFS(C100="SH",F100/$W$49,C100="HH",F100/$W$48,C100="NI",F100/$W$43,C100="HB",F100/$W$55,C100="NRW",F100/$W$40,C100="HE",F100/$W$44,C100="RP",F100/$W$46,C100="BW",F100/$W$42,C100="BY",F100/$W$41,C100="SL",F100/$W$54,C100="BE",F100/$W$45,C100="MV",F100/$W$53,C100="BB",F100/$W$50,C100="SN",F100/$W$47,C100="ST",F100/$W$52,C100="TH",F100/$W$51)</f>
        <v>1.1960902084425634E-2</v>
      </c>
      <c r="J100" cm="1">
        <f t="array" ref="J100">_xlfn.IFS(C100="SH",G100/$X$30,C100="HH",G100/$X$34,C100="NI",G100/$X$25,C100="HB",G100/$X$37,C100="NRW",G100/$X$22,C100="HE",G100/$X$26,C100="RP",G100/$X$27,C100="BW",G100/$X$24,C100="BY",G100/$X$23,C100="SL",G100/$X$36,C100="BE",G100/$X$29,C100="MV",G100/$X$35,C100="BB",G100/$X$31,C100="SN",G100/$X$28,C100="ST",G100/$X$32,C100="TH",G100/$X$33)</f>
        <v>1.3962110659163092E-2</v>
      </c>
      <c r="K100" cm="1">
        <f t="array" ref="K100">_xlfn.IFS(C100="SH",$Y$17,C100="HH",$Y$8,C100="NI",$Y$11,C100="HB",$Y$7,C100="NRW",$Y$12,C100="HE",$Y$9,C100="RP",$Y$13,C100="BW",$Y$3,C100="BY",$Y$4,C100="SL",$Y$14,C100="BE",$Y$5,C100="MV",$Y$10,C100="BB",$Y$6,C100="SN",$Y$15,C100="ST",$Y$16,C100="TH",$Y$18)</f>
        <v>121075.91480798255</v>
      </c>
      <c r="L100">
        <f t="shared" si="5"/>
        <v>1629.9007809814764</v>
      </c>
      <c r="M100">
        <f t="shared" si="6"/>
        <v>814.95039049073819</v>
      </c>
      <c r="AB100" s="106">
        <v>9462</v>
      </c>
      <c r="AC100" s="103" t="s">
        <v>12114</v>
      </c>
      <c r="AD100" s="103"/>
      <c r="AE100" s="103"/>
      <c r="AF100" s="106">
        <v>3</v>
      </c>
      <c r="AG100" s="103" t="s">
        <v>12209</v>
      </c>
      <c r="AH100" s="110">
        <v>4753.5420000000004</v>
      </c>
    </row>
    <row r="101" spans="1:34">
      <c r="A101" s="98">
        <v>5566</v>
      </c>
      <c r="B101" t="s">
        <v>11784</v>
      </c>
      <c r="C101" t="str" cm="1">
        <f t="array" ref="C101">_xlfn.IFS(A101&lt;2000,"SH",A101&lt;3000,"HH",A101&lt;4000,"NI",A101&lt;5000,"HB",A101&lt;6000,"NRW",A101&lt;7000,"HE",A101&lt;8000,"RP",A101&lt;9000,"BW",A101&lt;10000,"BY",A101&lt;11000,"SL",A101&lt;12000,"BE",A101&lt;13000,"BB",A101&lt;14000,"MV",A101&lt;15000,"SN",A101&lt;16000,"ST",A101&lt;17000,"TH")</f>
        <v>NRW</v>
      </c>
      <c r="D101" t="s">
        <v>335</v>
      </c>
      <c r="E101">
        <v>612</v>
      </c>
      <c r="F101">
        <f t="shared" si="4"/>
        <v>14516.984</v>
      </c>
      <c r="G101">
        <f>VLOOKUP(D101,'Kreisfreie Städte u. Landkreise'!$C$9:$I$480,4,0)</f>
        <v>448220</v>
      </c>
      <c r="H101">
        <f>COUNTIF(Mapping!$A$1:$A$1315,'old version'!A101)</f>
        <v>6</v>
      </c>
      <c r="I101" cm="1">
        <f t="array" ref="I101">_xlfn.IFS(C101="SH",F101/$W$49,C101="HH",F101/$W$48,C101="NI",F101/$W$43,C101="HB",F101/$W$55,C101="NRW",F101/$W$40,C101="HE",F101/$W$44,C101="RP",F101/$W$46,C101="BW",F101/$W$42,C101="BY",F101/$W$41,C101="SL",F101/$W$54,C101="BE",F101/$W$45,C101="MV",F101/$W$53,C101="BB",F101/$W$50,C101="SN",F101/$W$47,C101="ST",F101/$W$52,C101="TH",F101/$W$51)</f>
        <v>2.0405673730951802E-2</v>
      </c>
      <c r="J101" cm="1">
        <f t="array" ref="J101">_xlfn.IFS(C101="SH",G101/$X$30,C101="HH",G101/$X$34,C101="NI",G101/$X$25,C101="HB",G101/$X$37,C101="NRW",G101/$X$22,C101="HE",G101/$X$26,C101="RP",G101/$X$27,C101="BW",G101/$X$24,C101="BY",G101/$X$23,C101="SL",G101/$X$36,C101="BE",G101/$X$29,C101="MV",G101/$X$35,C101="BB",G101/$X$31,C101="SN",G101/$X$28,C101="ST",G101/$X$32,C101="TH",G101/$X$33)</f>
        <v>2.4974647573410599E-2</v>
      </c>
      <c r="K101" cm="1">
        <f t="array" ref="K101">_xlfn.IFS(C101="SH",$Y$17,C101="HH",$Y$8,C101="NI",$Y$11,C101="HB",$Y$7,C101="NRW",$Y$12,C101="HE",$Y$9,C101="RP",$Y$13,C101="BW",$Y$3,C101="BY",$Y$4,C101="SL",$Y$14,C101="BE",$Y$5,C101="MV",$Y$10,C101="BB",$Y$6,C101="SN",$Y$15,C101="ST",$Y$16,C101="TH",$Y$18)</f>
        <v>121075.91480798255</v>
      </c>
      <c r="L101">
        <f t="shared" si="5"/>
        <v>2885.5301300302895</v>
      </c>
      <c r="M101">
        <f t="shared" si="6"/>
        <v>480.92168833838156</v>
      </c>
      <c r="AB101" s="106">
        <v>9463</v>
      </c>
      <c r="AC101" s="103" t="s">
        <v>12114</v>
      </c>
      <c r="AD101" s="103"/>
      <c r="AE101" s="103"/>
      <c r="AF101" s="106">
        <v>3</v>
      </c>
      <c r="AG101" s="103" t="s">
        <v>12210</v>
      </c>
      <c r="AH101" s="110">
        <v>4043.56</v>
      </c>
    </row>
    <row r="102" spans="1:34">
      <c r="A102" s="98">
        <v>5570</v>
      </c>
      <c r="B102" t="s">
        <v>11785</v>
      </c>
      <c r="C102" t="str" cm="1">
        <f t="array" ref="C102">_xlfn.IFS(A102&lt;2000,"SH",A102&lt;3000,"HH",A102&lt;4000,"NI",A102&lt;5000,"HB",A102&lt;6000,"NRW",A102&lt;7000,"HE",A102&lt;8000,"RP",A102&lt;9000,"BW",A102&lt;10000,"BY",A102&lt;11000,"SL",A102&lt;12000,"BE",A102&lt;13000,"BB",A102&lt;14000,"MV",A102&lt;15000,"SN",A102&lt;16000,"ST",A102&lt;17000,"TH")</f>
        <v>NRW</v>
      </c>
      <c r="D102" t="s">
        <v>338</v>
      </c>
      <c r="E102">
        <v>678</v>
      </c>
      <c r="F102">
        <f t="shared" si="4"/>
        <v>8667.5419999999995</v>
      </c>
      <c r="G102">
        <f>VLOOKUP(D102,'Kreisfreie Städte u. Landkreise'!$C$9:$I$480,4,0)</f>
        <v>277840</v>
      </c>
      <c r="H102">
        <f>COUNTIF(Mapping!$A$1:$A$1315,'old version'!A102)</f>
        <v>6</v>
      </c>
      <c r="I102" cm="1">
        <f t="array" ref="I102">_xlfn.IFS(C102="SH",F102/$W$49,C102="HH",F102/$W$48,C102="NI",F102/$W$43,C102="HB",F102/$W$55,C102="NRW",F102/$W$40,C102="HE",F102/$W$44,C102="RP",F102/$W$46,C102="BW",F102/$W$42,C102="BY",F102/$W$41,C102="SL",F102/$W$54,C102="BE",F102/$W$45,C102="MV",F102/$W$53,C102="BB",F102/$W$50,C102="SN",F102/$W$47,C102="ST",F102/$W$52,C102="TH",F102/$W$51)</f>
        <v>1.2183455881836161E-2</v>
      </c>
      <c r="J102" cm="1">
        <f t="array" ref="J102">_xlfn.IFS(C102="SH",G102/$X$30,C102="HH",G102/$X$34,C102="NI",G102/$X$25,C102="HB",G102/$X$37,C102="NRW",G102/$X$22,C102="HE",G102/$X$26,C102="RP",G102/$X$27,C102="BW",G102/$X$24,C102="BY",G102/$X$23,C102="SL",G102/$X$36,C102="BE",G102/$X$29,C102="MV",G102/$X$35,C102="BB",G102/$X$31,C102="SN",G102/$X$28,C102="ST",G102/$X$32,C102="TH",G102/$X$33)</f>
        <v>1.5481138909009862E-2</v>
      </c>
      <c r="K102" cm="1">
        <f t="array" ref="K102">_xlfn.IFS(C102="SH",$Y$17,C102="HH",$Y$8,C102="NI",$Y$11,C102="HB",$Y$7,C102="NRW",$Y$12,C102="HE",$Y$9,C102="RP",$Y$13,C102="BW",$Y$3,C102="BY",$Y$4,C102="SL",$Y$14,C102="BE",$Y$5,C102="MV",$Y$10,C102="BB",$Y$6,C102="SN",$Y$15,C102="ST",$Y$16,C102="TH",$Y$18)</f>
        <v>121075.91480798255</v>
      </c>
      <c r="L102">
        <f t="shared" si="5"/>
        <v>1774.5755583623691</v>
      </c>
      <c r="M102">
        <f t="shared" si="6"/>
        <v>295.76259306039486</v>
      </c>
      <c r="AB102" s="106">
        <v>9464</v>
      </c>
      <c r="AC102" s="103" t="s">
        <v>12114</v>
      </c>
      <c r="AD102" s="103"/>
      <c r="AE102" s="103"/>
      <c r="AF102" s="106">
        <v>3</v>
      </c>
      <c r="AG102" s="103" t="s">
        <v>12211</v>
      </c>
      <c r="AH102" s="110">
        <v>1981.4739999999999</v>
      </c>
    </row>
    <row r="103" spans="1:34">
      <c r="A103" s="98">
        <v>5711</v>
      </c>
      <c r="B103" t="s">
        <v>11786</v>
      </c>
      <c r="C103" t="str" cm="1">
        <f t="array" ref="C103">_xlfn.IFS(A103&lt;2000,"SH",A103&lt;3000,"HH",A103&lt;4000,"NI",A103&lt;5000,"HB",A103&lt;6000,"NRW",A103&lt;7000,"HE",A103&lt;8000,"RP",A103&lt;9000,"BW",A103&lt;10000,"BY",A103&lt;11000,"SL",A103&lt;12000,"BE",A103&lt;13000,"BB",A103&lt;14000,"MV",A103&lt;15000,"SN",A103&lt;16000,"ST",A103&lt;17000,"TH")</f>
        <v>NRW</v>
      </c>
      <c r="D103" t="s">
        <v>343</v>
      </c>
      <c r="E103">
        <v>690</v>
      </c>
      <c r="F103">
        <f t="shared" si="4"/>
        <v>13665.287</v>
      </c>
      <c r="G103">
        <f>VLOOKUP(D103,'Kreisfreie Städte u. Landkreise'!$C$9:$I$480,4,0)</f>
        <v>334195</v>
      </c>
      <c r="H103">
        <f>COUNTIF(Mapping!$A$1:$A$1315,'old version'!A103)</f>
        <v>1</v>
      </c>
      <c r="I103" cm="1">
        <f t="array" ref="I103">_xlfn.IFS(C103="SH",F103/$W$49,C103="HH",F103/$W$48,C103="NI",F103/$W$43,C103="HB",F103/$W$55,C103="NRW",F103/$W$40,C103="HE",F103/$W$44,C103="RP",F103/$W$46,C103="BW",F103/$W$42,C103="BY",F103/$W$41,C103="SL",F103/$W$54,C103="BE",F103/$W$45,C103="MV",F103/$W$53,C103="BB",F103/$W$50,C103="SN",F103/$W$47,C103="ST",F103/$W$52,C103="TH",F103/$W$51)</f>
        <v>1.9208493166474327E-2</v>
      </c>
      <c r="J103" cm="1">
        <f t="array" ref="J103">_xlfn.IFS(C103="SH",G103/$X$30,C103="HH",G103/$X$34,C103="NI",G103/$X$25,C103="HB",G103/$X$37,C103="NRW",G103/$X$22,C103="HE",G103/$X$26,C103="RP",G103/$X$27,C103="BW",G103/$X$24,C103="BY",G103/$X$23,C103="SL",G103/$X$36,C103="BE",G103/$X$29,C103="MV",G103/$X$35,C103="BB",G103/$X$31,C103="SN",G103/$X$28,C103="ST",G103/$X$32,C103="TH",G103/$X$33)</f>
        <v>1.8621218030868667E-2</v>
      </c>
      <c r="K103" cm="1">
        <f t="array" ref="K103">_xlfn.IFS(C103="SH",$Y$17,C103="HH",$Y$8,C103="NI",$Y$11,C103="HB",$Y$7,C103="NRW",$Y$12,C103="HE",$Y$9,C103="RP",$Y$13,C103="BW",$Y$3,C103="BY",$Y$4,C103="SL",$Y$14,C103="BE",$Y$5,C103="MV",$Y$10,C103="BB",$Y$6,C103="SN",$Y$15,C103="ST",$Y$16,C103="TH",$Y$18)</f>
        <v>121075.91480798255</v>
      </c>
      <c r="L103">
        <f t="shared" si="5"/>
        <v>2272.3572264981826</v>
      </c>
      <c r="M103">
        <f t="shared" si="6"/>
        <v>2272.3572264981826</v>
      </c>
      <c r="AB103" s="106">
        <v>9471</v>
      </c>
      <c r="AC103" s="103" t="s">
        <v>12114</v>
      </c>
      <c r="AD103" s="103"/>
      <c r="AE103" s="103"/>
      <c r="AF103" s="106">
        <v>3</v>
      </c>
      <c r="AG103" s="103" t="s">
        <v>12212</v>
      </c>
      <c r="AH103" s="110">
        <v>3861.741</v>
      </c>
    </row>
    <row r="104" spans="1:34">
      <c r="A104" s="98">
        <v>5754</v>
      </c>
      <c r="B104" t="s">
        <v>11787</v>
      </c>
      <c r="C104" t="str" cm="1">
        <f t="array" ref="C104">_xlfn.IFS(A104&lt;2000,"SH",A104&lt;3000,"HH",A104&lt;4000,"NI",A104&lt;5000,"HB",A104&lt;6000,"NRW",A104&lt;7000,"HE",A104&lt;8000,"RP",A104&lt;9000,"BW",A104&lt;10000,"BY",A104&lt;11000,"SL",A104&lt;12000,"BE",A104&lt;13000,"BB",A104&lt;14000,"MV",A104&lt;15000,"SN",A104&lt;16000,"ST",A104&lt;17000,"TH")</f>
        <v>NRW</v>
      </c>
      <c r="D104" t="s">
        <v>346</v>
      </c>
      <c r="E104">
        <v>921</v>
      </c>
      <c r="F104">
        <f t="shared" si="4"/>
        <v>17632.887999999999</v>
      </c>
      <c r="G104">
        <f>VLOOKUP(D104,'Kreisfreie Städte u. Landkreise'!$C$9:$I$480,4,0)</f>
        <v>364938</v>
      </c>
      <c r="H104">
        <f>COUNTIF(Mapping!$A$1:$A$1315,'old version'!A104)</f>
        <v>4</v>
      </c>
      <c r="I104" cm="1">
        <f t="array" ref="I104">_xlfn.IFS(C104="SH",F104/$W$49,C104="HH",F104/$W$48,C104="NI",F104/$W$43,C104="HB",F104/$W$55,C104="NRW",F104/$W$40,C104="HE",F104/$W$44,C104="RP",F104/$W$46,C104="BW",F104/$W$42,C104="BY",F104/$W$41,C104="SL",F104/$W$54,C104="BE",F104/$W$45,C104="MV",F104/$W$53,C104="BB",F104/$W$50,C104="SN",F104/$W$47,C104="ST",F104/$W$52,C104="TH",F104/$W$51)</f>
        <v>2.4785517395515159E-2</v>
      </c>
      <c r="J104" cm="1">
        <f t="array" ref="J104">_xlfn.IFS(C104="SH",G104/$X$30,C104="HH",G104/$X$34,C104="NI",G104/$X$25,C104="HB",G104/$X$37,C104="NRW",G104/$X$22,C104="HE",G104/$X$26,C104="RP",G104/$X$27,C104="BW",G104/$X$24,C104="BY",G104/$X$23,C104="SL",G104/$X$36,C104="BE",G104/$X$29,C104="MV",G104/$X$35,C104="BB",G104/$X$31,C104="SN",G104/$X$28,C104="ST",G104/$X$32,C104="TH",G104/$X$33)</f>
        <v>2.0334206274029085E-2</v>
      </c>
      <c r="K104" cm="1">
        <f t="array" ref="K104">_xlfn.IFS(C104="SH",$Y$17,C104="HH",$Y$8,C104="NI",$Y$11,C104="HB",$Y$7,C104="NRW",$Y$12,C104="HE",$Y$9,C104="RP",$Y$13,C104="BW",$Y$3,C104="BY",$Y$4,C104="SL",$Y$14,C104="BE",$Y$5,C104="MV",$Y$10,C104="BB",$Y$6,C104="SN",$Y$15,C104="ST",$Y$16,C104="TH",$Y$18)</f>
        <v>121075.91480798255</v>
      </c>
      <c r="L104">
        <f t="shared" si="5"/>
        <v>2596.7192680545081</v>
      </c>
      <c r="M104">
        <f t="shared" si="6"/>
        <v>649.17981701362703</v>
      </c>
      <c r="AB104" s="106">
        <v>9472</v>
      </c>
      <c r="AC104" s="103" t="s">
        <v>12114</v>
      </c>
      <c r="AD104" s="103"/>
      <c r="AE104" s="103"/>
      <c r="AF104" s="106">
        <v>3</v>
      </c>
      <c r="AG104" s="103" t="s">
        <v>12213</v>
      </c>
      <c r="AH104" s="110">
        <v>2261.0230000000001</v>
      </c>
    </row>
    <row r="105" spans="1:34">
      <c r="A105" s="98">
        <v>5762</v>
      </c>
      <c r="B105" t="s">
        <v>11788</v>
      </c>
      <c r="C105" t="str" cm="1">
        <f t="array" ref="C105">_xlfn.IFS(A105&lt;2000,"SH",A105&lt;3000,"HH",A105&lt;4000,"NI",A105&lt;5000,"HB",A105&lt;6000,"NRW",A105&lt;7000,"HE",A105&lt;8000,"RP",A105&lt;9000,"BW",A105&lt;10000,"BY",A105&lt;11000,"SL",A105&lt;12000,"BE",A105&lt;13000,"BB",A105&lt;14000,"MV",A105&lt;15000,"SN",A105&lt;16000,"ST",A105&lt;17000,"TH")</f>
        <v>NRW</v>
      </c>
      <c r="D105" t="s">
        <v>352</v>
      </c>
      <c r="E105">
        <v>533</v>
      </c>
      <c r="F105">
        <f t="shared" si="4"/>
        <v>4013.2930000000001</v>
      </c>
      <c r="G105">
        <f>VLOOKUP(D105,'Kreisfreie Städte u. Landkreise'!$C$9:$I$480,4,0)</f>
        <v>140251</v>
      </c>
      <c r="H105">
        <f>COUNTIF(Mapping!$A$1:$A$1315,'old version'!A105)</f>
        <v>4</v>
      </c>
      <c r="I105" cm="1">
        <f t="array" ref="I105">_xlfn.IFS(C105="SH",F105/$W$49,C105="HH",F105/$W$48,C105="NI",F105/$W$43,C105="HB",F105/$W$55,C105="NRW",F105/$W$40,C105="HE",F105/$W$44,C105="RP",F105/$W$46,C105="BW",F105/$W$42,C105="BY",F105/$W$41,C105="SL",F105/$W$54,C105="BE",F105/$W$45,C105="MV",F105/$W$53,C105="BB",F105/$W$50,C105="SN",F105/$W$47,C105="ST",F105/$W$52,C105="TH",F105/$W$51)</f>
        <v>5.6412507959444436E-3</v>
      </c>
      <c r="J105" cm="1">
        <f t="array" ref="J105">_xlfn.IFS(C105="SH",G105/$X$30,C105="HH",G105/$X$34,C105="NI",G105/$X$25,C105="HB",G105/$X$37,C105="NRW",G105/$X$22,C105="HE",G105/$X$26,C105="RP",G105/$X$27,C105="BW",G105/$X$24,C105="BY",G105/$X$23,C105="SL",G105/$X$36,C105="BE",G105/$X$29,C105="MV",G105/$X$35,C105="BB",G105/$X$31,C105="SN",G105/$X$28,C105="ST",G105/$X$32,C105="TH",G105/$X$33)</f>
        <v>7.8147322672312922E-3</v>
      </c>
      <c r="K105" cm="1">
        <f t="array" ref="K105">_xlfn.IFS(C105="SH",$Y$17,C105="HH",$Y$8,C105="NI",$Y$11,C105="HB",$Y$7,C105="NRW",$Y$12,C105="HE",$Y$9,C105="RP",$Y$13,C105="BW",$Y$3,C105="BY",$Y$4,C105="SL",$Y$14,C105="BE",$Y$5,C105="MV",$Y$10,C105="BB",$Y$6,C105="SN",$Y$15,C105="ST",$Y$16,C105="TH",$Y$18)</f>
        <v>121075.91480798255</v>
      </c>
      <c r="L105">
        <f t="shared" si="5"/>
        <v>880.38679387092463</v>
      </c>
      <c r="M105">
        <f t="shared" si="6"/>
        <v>220.09669846773116</v>
      </c>
      <c r="AB105" s="106">
        <v>9473</v>
      </c>
      <c r="AC105" s="103" t="s">
        <v>12114</v>
      </c>
      <c r="AD105" s="103"/>
      <c r="AE105" s="103"/>
      <c r="AF105" s="106">
        <v>3</v>
      </c>
      <c r="AG105" s="103" t="s">
        <v>12214</v>
      </c>
      <c r="AH105" s="110">
        <v>2351.8530000000001</v>
      </c>
    </row>
    <row r="106" spans="1:34">
      <c r="A106" s="98">
        <v>5766</v>
      </c>
      <c r="B106" t="s">
        <v>11789</v>
      </c>
      <c r="C106" t="str" cm="1">
        <f t="array" ref="C106">_xlfn.IFS(A106&lt;2000,"SH",A106&lt;3000,"HH",A106&lt;4000,"NI",A106&lt;5000,"HB",A106&lt;6000,"NRW",A106&lt;7000,"HE",A106&lt;8000,"RP",A106&lt;9000,"BW",A106&lt;10000,"BY",A106&lt;11000,"SL",A106&lt;12000,"BE",A106&lt;13000,"BB",A106&lt;14000,"MV",A106&lt;15000,"SN",A106&lt;16000,"ST",A106&lt;17000,"TH")</f>
        <v>NRW</v>
      </c>
      <c r="D106" t="s">
        <v>355</v>
      </c>
      <c r="E106">
        <v>646</v>
      </c>
      <c r="F106">
        <f t="shared" si="4"/>
        <v>10661.859</v>
      </c>
      <c r="G106">
        <f>VLOOKUP(D106,'Kreisfreie Städte u. Landkreise'!$C$9:$I$480,4,0)</f>
        <v>347514</v>
      </c>
      <c r="H106">
        <f>COUNTIF(Mapping!$A$1:$A$1315,'old version'!A106)</f>
        <v>5</v>
      </c>
      <c r="I106" cm="1">
        <f t="array" ref="I106">_xlfn.IFS(C106="SH",F106/$W$49,C106="HH",F106/$W$48,C106="NI",F106/$W$43,C106="HB",F106/$W$55,C106="NRW",F106/$W$40,C106="HE",F106/$W$44,C106="RP",F106/$W$46,C106="BW",F106/$W$42,C106="BY",F106/$W$41,C106="SL",F106/$W$54,C106="BE",F106/$W$45,C106="MV",F106/$W$53,C106="BB",F106/$W$50,C106="SN",F106/$W$47,C106="ST",F106/$W$52,C106="TH",F106/$W$51)</f>
        <v>1.4986750424152293E-2</v>
      </c>
      <c r="J106" cm="1">
        <f t="array" ref="J106">_xlfn.IFS(C106="SH",G106/$X$30,C106="HH",G106/$X$34,C106="NI",G106/$X$25,C106="HB",G106/$X$37,C106="NRW",G106/$X$22,C106="HE",G106/$X$26,C106="RP",G106/$X$27,C106="BW",G106/$X$24,C106="BY",G106/$X$23,C106="SL",G106/$X$36,C106="BE",G106/$X$29,C106="MV",G106/$X$35,C106="BB",G106/$X$31,C106="SN",G106/$X$28,C106="ST",G106/$X$32,C106="TH",G106/$X$33)</f>
        <v>1.9363347634702179E-2</v>
      </c>
      <c r="K106" cm="1">
        <f t="array" ref="K106">_xlfn.IFS(C106="SH",$Y$17,C106="HH",$Y$8,C106="NI",$Y$11,C106="HB",$Y$7,C106="NRW",$Y$12,C106="HE",$Y$9,C106="RP",$Y$13,C106="BW",$Y$3,C106="BY",$Y$4,C106="SL",$Y$14,C106="BE",$Y$5,C106="MV",$Y$10,C106="BB",$Y$6,C106="SN",$Y$15,C106="ST",$Y$16,C106="TH",$Y$18)</f>
        <v>121075.91480798255</v>
      </c>
      <c r="L106">
        <f t="shared" si="5"/>
        <v>2211.9599008632035</v>
      </c>
      <c r="M106">
        <f t="shared" si="6"/>
        <v>442.39198017264073</v>
      </c>
      <c r="AB106" s="106">
        <v>9474</v>
      </c>
      <c r="AC106" s="103" t="s">
        <v>12114</v>
      </c>
      <c r="AD106" s="103"/>
      <c r="AE106" s="103"/>
      <c r="AF106" s="106">
        <v>3</v>
      </c>
      <c r="AG106" s="103" t="s">
        <v>12215</v>
      </c>
      <c r="AH106" s="110">
        <v>3536.8890000000001</v>
      </c>
    </row>
    <row r="107" spans="1:34">
      <c r="A107" s="98">
        <v>5770</v>
      </c>
      <c r="B107" t="s">
        <v>11790</v>
      </c>
      <c r="C107" t="str" cm="1">
        <f t="array" ref="C107">_xlfn.IFS(A107&lt;2000,"SH",A107&lt;3000,"HH",A107&lt;4000,"NI",A107&lt;5000,"HB",A107&lt;6000,"NRW",A107&lt;7000,"HE",A107&lt;8000,"RP",A107&lt;9000,"BW",A107&lt;10000,"BY",A107&lt;11000,"SL",A107&lt;12000,"BE",A107&lt;13000,"BB",A107&lt;14000,"MV",A107&lt;15000,"SN",A107&lt;16000,"ST",A107&lt;17000,"TH")</f>
        <v>NRW</v>
      </c>
      <c r="D107" t="s">
        <v>358</v>
      </c>
      <c r="E107">
        <v>676</v>
      </c>
      <c r="F107">
        <f t="shared" si="4"/>
        <v>12944.44</v>
      </c>
      <c r="G107">
        <f>VLOOKUP(D107,'Kreisfreie Städte u. Landkreise'!$C$9:$I$480,4,0)</f>
        <v>310409</v>
      </c>
      <c r="H107">
        <f>COUNTIF(Mapping!$A$1:$A$1315,'old version'!A107)</f>
        <v>7</v>
      </c>
      <c r="I107" cm="1">
        <f t="array" ref="I107">_xlfn.IFS(C107="SH",F107/$W$49,C107="HH",F107/$W$48,C107="NI",F107/$W$43,C107="HB",F107/$W$55,C107="NRW",F107/$W$40,C107="HE",F107/$W$44,C107="RP",F107/$W$46,C107="BW",F107/$W$42,C107="BY",F107/$W$41,C107="SL",F107/$W$54,C107="BE",F107/$W$45,C107="MV",F107/$W$53,C107="BB",F107/$W$50,C107="SN",F107/$W$47,C107="ST",F107/$W$52,C107="TH",F107/$W$51)</f>
        <v>1.819524077934382E-2</v>
      </c>
      <c r="J107" cm="1">
        <f t="array" ref="J107">_xlfn.IFS(C107="SH",G107/$X$30,C107="HH",G107/$X$34,C107="NI",G107/$X$25,C107="HB",G107/$X$37,C107="NRW",G107/$X$22,C107="HE",G107/$X$26,C107="RP",G107/$X$27,C107="BW",G107/$X$24,C107="BY",G107/$X$23,C107="SL",G107/$X$36,C107="BE",G107/$X$29,C107="MV",G107/$X$35,C107="BB",G107/$X$31,C107="SN",G107/$X$28,C107="ST",G107/$X$32,C107="TH",G107/$X$33)</f>
        <v>1.7295871176241154E-2</v>
      </c>
      <c r="K107" cm="1">
        <f t="array" ref="K107">_xlfn.IFS(C107="SH",$Y$17,C107="HH",$Y$8,C107="NI",$Y$11,C107="HB",$Y$7,C107="NRW",$Y$12,C107="HE",$Y$9,C107="RP",$Y$13,C107="BW",$Y$3,C107="BY",$Y$4,C107="SL",$Y$14,C107="BE",$Y$5,C107="MV",$Y$10,C107="BB",$Y$6,C107="SN",$Y$15,C107="ST",$Y$16,C107="TH",$Y$18)</f>
        <v>121075.91480798255</v>
      </c>
      <c r="L107">
        <f t="shared" si="5"/>
        <v>2121.3364244259519</v>
      </c>
      <c r="M107">
        <f t="shared" si="6"/>
        <v>303.04806063227886</v>
      </c>
      <c r="AB107" s="106">
        <v>9475</v>
      </c>
      <c r="AC107" s="103" t="s">
        <v>12114</v>
      </c>
      <c r="AD107" s="103"/>
      <c r="AE107" s="103"/>
      <c r="AF107" s="106">
        <v>3</v>
      </c>
      <c r="AG107" s="103" t="s">
        <v>12216</v>
      </c>
      <c r="AH107" s="110">
        <v>3371.239</v>
      </c>
    </row>
    <row r="108" spans="1:34">
      <c r="A108" s="98">
        <v>5916</v>
      </c>
      <c r="B108" t="s">
        <v>11791</v>
      </c>
      <c r="C108" t="str" cm="1">
        <f t="array" ref="C108">_xlfn.IFS(A108&lt;2000,"SH",A108&lt;3000,"HH",A108&lt;4000,"NI",A108&lt;5000,"HB",A108&lt;6000,"NRW",A108&lt;7000,"HE",A108&lt;8000,"RP",A108&lt;9000,"BW",A108&lt;10000,"BY",A108&lt;11000,"SL",A108&lt;12000,"BE",A108&lt;13000,"BB",A108&lt;14000,"MV",A108&lt;15000,"SN",A108&lt;16000,"ST",A108&lt;17000,"TH")</f>
        <v>NRW</v>
      </c>
      <c r="D108" t="s">
        <v>378</v>
      </c>
      <c r="E108">
        <v>486</v>
      </c>
      <c r="F108">
        <f t="shared" si="4"/>
        <v>3627.2860000000001</v>
      </c>
      <c r="G108">
        <f>VLOOKUP(D108,'Kreisfreie Städte u. Landkreise'!$C$9:$I$480,4,0)</f>
        <v>156449</v>
      </c>
      <c r="H108">
        <f>COUNTIF(Mapping!$A$1:$A$1315,'old version'!A108)</f>
        <v>1</v>
      </c>
      <c r="I108" cm="1">
        <f t="array" ref="I108">_xlfn.IFS(C108="SH",F108/$W$49,C108="HH",F108/$W$48,C108="NI",F108/$W$43,C108="HB",F108/$W$55,C108="NRW",F108/$W$40,C108="HE",F108/$W$44,C108="RP",F108/$W$46,C108="BW",F108/$W$42,C108="BY",F108/$W$41,C108="SL",F108/$W$54,C108="BE",F108/$W$45,C108="MV",F108/$W$53,C108="BB",F108/$W$50,C108="SN",F108/$W$47,C108="ST",F108/$W$52,C108="TH",F108/$W$51)</f>
        <v>5.0986633755915993E-3</v>
      </c>
      <c r="J108" cm="1">
        <f t="array" ref="J108">_xlfn.IFS(C108="SH",G108/$X$30,C108="HH",G108/$X$34,C108="NI",G108/$X$25,C108="HB",G108/$X$37,C108="NRW",G108/$X$22,C108="HE",G108/$X$26,C108="RP",G108/$X$27,C108="BW",G108/$X$24,C108="BY",G108/$X$23,C108="SL",G108/$X$36,C108="BE",G108/$X$29,C108="MV",G108/$X$35,C108="BB",G108/$X$31,C108="SN",G108/$X$28,C108="ST",G108/$X$32,C108="TH",G108/$X$33)</f>
        <v>8.7172786538140083E-3</v>
      </c>
      <c r="K108" cm="1">
        <f t="array" ref="K108">_xlfn.IFS(C108="SH",$Y$17,C108="HH",$Y$8,C108="NI",$Y$11,C108="HB",$Y$7,C108="NRW",$Y$12,C108="HE",$Y$9,C108="RP",$Y$13,C108="BW",$Y$3,C108="BY",$Y$4,C108="SL",$Y$14,C108="BE",$Y$5,C108="MV",$Y$10,C108="BB",$Y$6,C108="SN",$Y$15,C108="ST",$Y$16,C108="TH",$Y$18)</f>
        <v>121075.91480798255</v>
      </c>
      <c r="L108">
        <f t="shared" si="5"/>
        <v>945.92069885939964</v>
      </c>
      <c r="M108">
        <f t="shared" si="6"/>
        <v>945.92069885939964</v>
      </c>
      <c r="AB108" s="106">
        <v>9476</v>
      </c>
      <c r="AC108" s="103" t="s">
        <v>12114</v>
      </c>
      <c r="AD108" s="103"/>
      <c r="AE108" s="103"/>
      <c r="AF108" s="106">
        <v>3</v>
      </c>
      <c r="AG108" s="103" t="s">
        <v>12217</v>
      </c>
      <c r="AH108" s="110">
        <v>2224.8229999999999</v>
      </c>
    </row>
    <row r="109" spans="1:34">
      <c r="A109" s="98">
        <v>5774</v>
      </c>
      <c r="B109" t="s">
        <v>11792</v>
      </c>
      <c r="C109" t="str" cm="1">
        <f t="array" ref="C109">_xlfn.IFS(A109&lt;2000,"SH",A109&lt;3000,"HH",A109&lt;4000,"NI",A109&lt;5000,"HB",A109&lt;6000,"NRW",A109&lt;7000,"HE",A109&lt;8000,"RP",A109&lt;9000,"BW",A109&lt;10000,"BY",A109&lt;11000,"SL",A109&lt;12000,"BE",A109&lt;13000,"BB",A109&lt;14000,"MV",A109&lt;15000,"SN",A109&lt;16000,"ST",A109&lt;17000,"TH")</f>
        <v>NRW</v>
      </c>
      <c r="D109" t="s">
        <v>361</v>
      </c>
      <c r="E109">
        <v>640</v>
      </c>
      <c r="F109">
        <f t="shared" si="4"/>
        <v>11008.956</v>
      </c>
      <c r="G109">
        <f>VLOOKUP(D109,'Kreisfreie Städte u. Landkreise'!$C$9:$I$480,4,0)</f>
        <v>307839</v>
      </c>
      <c r="H109">
        <f>COUNTIF(Mapping!$A$1:$A$1315,'old version'!A109)</f>
        <v>3</v>
      </c>
      <c r="I109" cm="1">
        <f t="array" ref="I109">_xlfn.IFS(C109="SH",F109/$W$49,C109="HH",F109/$W$48,C109="NI",F109/$W$43,C109="HB",F109/$W$55,C109="NRW",F109/$W$40,C109="HE",F109/$W$44,C109="RP",F109/$W$46,C109="BW",F109/$W$42,C109="BY",F109/$W$41,C109="SL",F109/$W$54,C109="BE",F109/$W$45,C109="MV",F109/$W$53,C109="BB",F109/$W$50,C109="SN",F109/$W$47,C109="ST",F109/$W$52,C109="TH",F109/$W$51)</f>
        <v>1.5474644337584461E-2</v>
      </c>
      <c r="J109" cm="1">
        <f t="array" ref="J109">_xlfn.IFS(C109="SH",G109/$X$30,C109="HH",G109/$X$34,C109="NI",G109/$X$25,C109="HB",G109/$X$37,C109="NRW",G109/$X$22,C109="HE",G109/$X$26,C109="RP",G109/$X$27,C109="BW",G109/$X$24,C109="BY",G109/$X$23,C109="SL",G109/$X$36,C109="BE",G109/$X$29,C109="MV",G109/$X$35,C109="BB",G109/$X$31,C109="SN",G109/$X$28,C109="ST",G109/$X$32,C109="TH",G109/$X$33)</f>
        <v>1.7152671755725192E-2</v>
      </c>
      <c r="K109" cm="1">
        <f t="array" ref="K109">_xlfn.IFS(C109="SH",$Y$17,C109="HH",$Y$8,C109="NI",$Y$11,C109="HB",$Y$7,C109="NRW",$Y$12,C109="HE",$Y$9,C109="RP",$Y$13,C109="BW",$Y$3,C109="BY",$Y$4,C109="SL",$Y$14,C109="BE",$Y$5,C109="MV",$Y$10,C109="BB",$Y$6,C109="SN",$Y$15,C109="ST",$Y$16,C109="TH",$Y$18)</f>
        <v>121075.91480798255</v>
      </c>
      <c r="L109">
        <f t="shared" si="5"/>
        <v>2025.9832480444054</v>
      </c>
      <c r="M109">
        <f t="shared" si="6"/>
        <v>675.32774934813517</v>
      </c>
      <c r="AB109" s="106">
        <v>9477</v>
      </c>
      <c r="AC109" s="103" t="s">
        <v>12114</v>
      </c>
      <c r="AD109" s="103"/>
      <c r="AE109" s="103"/>
      <c r="AF109" s="106">
        <v>3</v>
      </c>
      <c r="AG109" s="103" t="s">
        <v>12218</v>
      </c>
      <c r="AH109" s="110">
        <v>2542.8829999999998</v>
      </c>
    </row>
    <row r="110" spans="1:34">
      <c r="A110" s="98">
        <v>5911</v>
      </c>
      <c r="B110" t="s">
        <v>11793</v>
      </c>
      <c r="C110" t="str" cm="1">
        <f t="array" ref="C110">_xlfn.IFS(A110&lt;2000,"SH",A110&lt;3000,"HH",A110&lt;4000,"NI",A110&lt;5000,"HB",A110&lt;6000,"NRW",A110&lt;7000,"HE",A110&lt;8000,"RP",A110&lt;9000,"BW",A110&lt;10000,"BY",A110&lt;11000,"SL",A110&lt;12000,"BE",A110&lt;13000,"BB",A110&lt;14000,"MV",A110&lt;15000,"SN",A110&lt;16000,"ST",A110&lt;17000,"TH")</f>
        <v>NRW</v>
      </c>
      <c r="D110" t="s">
        <v>366</v>
      </c>
      <c r="E110">
        <v>625</v>
      </c>
      <c r="F110">
        <f t="shared" si="4"/>
        <v>12110.084999999999</v>
      </c>
      <c r="G110">
        <f>VLOOKUP(D110,'Kreisfreie Städte u. Landkreise'!$C$9:$I$480,4,0)</f>
        <v>365587</v>
      </c>
      <c r="H110">
        <f>COUNTIF(Mapping!$A$1:$A$1315,'old version'!A110)</f>
        <v>2</v>
      </c>
      <c r="I110" cm="1">
        <f t="array" ref="I110">_xlfn.IFS(C110="SH",F110/$W$49,C110="HH",F110/$W$48,C110="NI",F110/$W$43,C110="HB",F110/$W$55,C110="NRW",F110/$W$40,C110="HE",F110/$W$44,C110="RP",F110/$W$46,C110="BW",F110/$W$42,C110="BY",F110/$W$41,C110="SL",F110/$W$54,C110="BE",F110/$W$45,C110="MV",F110/$W$53,C110="BB",F110/$W$50,C110="SN",F110/$W$47,C110="ST",F110/$W$52,C110="TH",F110/$W$51)</f>
        <v>1.7022436848045948E-2</v>
      </c>
      <c r="J110" cm="1">
        <f t="array" ref="J110">_xlfn.IFS(C110="SH",G110/$X$30,C110="HH",G110/$X$34,C110="NI",G110/$X$25,C110="HB",G110/$X$37,C110="NRW",G110/$X$22,C110="HE",G110/$X$26,C110="RP",G110/$X$27,C110="BW",G110/$X$24,C110="BY",G110/$X$23,C110="SL",G110/$X$36,C110="BE",G110/$X$29,C110="MV",G110/$X$35,C110="BB",G110/$X$31,C110="SN",G110/$X$28,C110="ST",G110/$X$32,C110="TH",G110/$X$33)</f>
        <v>2.0370368306680781E-2</v>
      </c>
      <c r="K110" cm="1">
        <f t="array" ref="K110">_xlfn.IFS(C110="SH",$Y$17,C110="HH",$Y$8,C110="NI",$Y$11,C110="HB",$Y$7,C110="NRW",$Y$12,C110="HE",$Y$9,C110="RP",$Y$13,C110="BW",$Y$3,C110="BY",$Y$4,C110="SL",$Y$14,C110="BE",$Y$5,C110="MV",$Y$10,C110="BB",$Y$6,C110="SN",$Y$15,C110="ST",$Y$16,C110="TH",$Y$18)</f>
        <v>121075.91480798255</v>
      </c>
      <c r="L110">
        <f t="shared" si="5"/>
        <v>2365.0225116897514</v>
      </c>
      <c r="M110">
        <f t="shared" si="6"/>
        <v>1182.5112558448757</v>
      </c>
      <c r="AB110" s="106">
        <v>9478</v>
      </c>
      <c r="AC110" s="103" t="s">
        <v>12114</v>
      </c>
      <c r="AD110" s="103"/>
      <c r="AE110" s="103"/>
      <c r="AF110" s="106">
        <v>3</v>
      </c>
      <c r="AG110" s="103" t="s">
        <v>12219</v>
      </c>
      <c r="AH110" s="110">
        <v>2419.2759999999998</v>
      </c>
    </row>
    <row r="111" spans="1:34">
      <c r="A111" s="98">
        <v>5913</v>
      </c>
      <c r="B111" t="s">
        <v>11794</v>
      </c>
      <c r="C111" t="str" cm="1">
        <f t="array" ref="C111">_xlfn.IFS(A111&lt;2000,"SH",A111&lt;3000,"HH",A111&lt;4000,"NI",A111&lt;5000,"HB",A111&lt;6000,"NRW",A111&lt;7000,"HE",A111&lt;8000,"RP",A111&lt;9000,"BW",A111&lt;10000,"BY",A111&lt;11000,"SL",A111&lt;12000,"BE",A111&lt;13000,"BB",A111&lt;14000,"MV",A111&lt;15000,"SN",A111&lt;16000,"ST",A111&lt;17000,"TH")</f>
        <v>NRW</v>
      </c>
      <c r="D111" t="s">
        <v>369</v>
      </c>
      <c r="E111">
        <v>632</v>
      </c>
      <c r="F111">
        <f t="shared" si="4"/>
        <v>22573.597000000002</v>
      </c>
      <c r="G111">
        <f>VLOOKUP(D111,'Kreisfreie Städte u. Landkreise'!$C$9:$I$480,4,0)</f>
        <v>588250</v>
      </c>
      <c r="H111">
        <f>COUNTIF(Mapping!$A$1:$A$1315,'old version'!A111)</f>
        <v>1</v>
      </c>
      <c r="I111" cm="1">
        <f t="array" ref="I111">_xlfn.IFS(C111="SH",F111/$W$49,C111="HH",F111/$W$48,C111="NI",F111/$W$43,C111="HB",F111/$W$55,C111="NRW",F111/$W$40,C111="HE",F111/$W$44,C111="RP",F111/$W$46,C111="BW",F111/$W$42,C111="BY",F111/$W$41,C111="SL",F111/$W$54,C111="BE",F111/$W$45,C111="MV",F111/$W$53,C111="BB",F111/$W$50,C111="SN",F111/$W$47,C111="ST",F111/$W$52,C111="TH",F111/$W$51)</f>
        <v>3.1730382517194511E-2</v>
      </c>
      <c r="J111" cm="1">
        <f t="array" ref="J111">_xlfn.IFS(C111="SH",G111/$X$30,C111="HH",G111/$X$34,C111="NI",G111/$X$25,C111="HB",G111/$X$37,C111="NRW",G111/$X$22,C111="HE",G111/$X$26,C111="RP",G111/$X$27,C111="BW",G111/$X$24,C111="BY",G111/$X$23,C111="SL",G111/$X$36,C111="BE",G111/$X$29,C111="MV",G111/$X$35,C111="BB",G111/$X$31,C111="SN",G111/$X$28,C111="ST",G111/$X$32,C111="TH",G111/$X$33)</f>
        <v>3.2777065804869894E-2</v>
      </c>
      <c r="K111" cm="1">
        <f t="array" ref="K111">_xlfn.IFS(C111="SH",$Y$17,C111="HH",$Y$8,C111="NI",$Y$11,C111="HB",$Y$7,C111="NRW",$Y$12,C111="HE",$Y$9,C111="RP",$Y$13,C111="BW",$Y$3,C111="BY",$Y$4,C111="SL",$Y$14,C111="BE",$Y$5,C111="MV",$Y$10,C111="BB",$Y$6,C111="SN",$Y$15,C111="ST",$Y$16,C111="TH",$Y$18)</f>
        <v>121075.91480798255</v>
      </c>
      <c r="L111">
        <f t="shared" si="5"/>
        <v>3936.831192903685</v>
      </c>
      <c r="M111">
        <f t="shared" si="6"/>
        <v>3936.831192903685</v>
      </c>
      <c r="AB111" s="106">
        <v>9479</v>
      </c>
      <c r="AC111" s="103" t="s">
        <v>12114</v>
      </c>
      <c r="AD111" s="103"/>
      <c r="AE111" s="103"/>
      <c r="AF111" s="106">
        <v>3</v>
      </c>
      <c r="AG111" s="103" t="s">
        <v>12220</v>
      </c>
      <c r="AH111" s="110">
        <v>2561.009</v>
      </c>
    </row>
    <row r="112" spans="1:34">
      <c r="A112" s="98">
        <v>5914</v>
      </c>
      <c r="B112" t="s">
        <v>11795</v>
      </c>
      <c r="C112" t="str" cm="1">
        <f t="array" ref="C112">_xlfn.IFS(A112&lt;2000,"SH",A112&lt;3000,"HH",A112&lt;4000,"NI",A112&lt;5000,"HB",A112&lt;6000,"NRW",A112&lt;7000,"HE",A112&lt;8000,"RP",A112&lt;9000,"BW",A112&lt;10000,"BY",A112&lt;11000,"SL",A112&lt;12000,"BE",A112&lt;13000,"BB",A112&lt;14000,"MV",A112&lt;15000,"SN",A112&lt;16000,"ST",A112&lt;17000,"TH")</f>
        <v>NRW</v>
      </c>
      <c r="D112" t="s">
        <v>372</v>
      </c>
      <c r="E112">
        <v>623</v>
      </c>
      <c r="F112">
        <f t="shared" si="4"/>
        <v>6557.7950000000001</v>
      </c>
      <c r="G112">
        <f>VLOOKUP(D112,'Kreisfreie Städte u. Landkreise'!$C$9:$I$480,4,0)</f>
        <v>188686</v>
      </c>
      <c r="H112">
        <f>COUNTIF(Mapping!$A$1:$A$1315,'old version'!A112)</f>
        <v>1</v>
      </c>
      <c r="I112" cm="1">
        <f t="array" ref="I112">_xlfn.IFS(C112="SH",F112/$W$49,C112="HH",F112/$W$48,C112="NI",F112/$W$43,C112="HB",F112/$W$55,C112="NRW",F112/$W$40,C112="HE",F112/$W$44,C112="RP",F112/$W$46,C112="BW",F112/$W$42,C112="BY",F112/$W$41,C112="SL",F112/$W$54,C112="BE",F112/$W$45,C112="MV",F112/$W$53,C112="BB",F112/$W$50,C112="SN",F112/$W$47,C112="ST",F112/$W$52,C112="TH",F112/$W$51)</f>
        <v>9.2179081525795622E-3</v>
      </c>
      <c r="J112" cm="1">
        <f t="array" ref="J112">_xlfn.IFS(C112="SH",G112/$X$30,C112="HH",G112/$X$34,C112="NI",G112/$X$25,C112="HB",G112/$X$37,C112="NRW",G112/$X$22,C112="HE",G112/$X$26,C112="RP",G112/$X$27,C112="BW",G112/$X$24,C112="BY",G112/$X$23,C112="SL",G112/$X$36,C112="BE",G112/$X$29,C112="MV",G112/$X$35,C112="BB",G112/$X$31,C112="SN",G112/$X$28,C112="ST",G112/$X$32,C112="TH",G112/$X$33)</f>
        <v>1.0513512007577868E-2</v>
      </c>
      <c r="K112" cm="1">
        <f t="array" ref="K112">_xlfn.IFS(C112="SH",$Y$17,C112="HH",$Y$8,C112="NI",$Y$11,C112="HB",$Y$7,C112="NRW",$Y$12,C112="HE",$Y$9,C112="RP",$Y$13,C112="BW",$Y$3,C112="BY",$Y$4,C112="SL",$Y$14,C112="BE",$Y$5,C112="MV",$Y$10,C112="BB",$Y$6,C112="SN",$Y$15,C112="ST",$Y$16,C112="TH",$Y$18)</f>
        <v>121075.91480798255</v>
      </c>
      <c r="L112">
        <f t="shared" si="5"/>
        <v>1233.7164786690323</v>
      </c>
      <c r="M112">
        <f t="shared" si="6"/>
        <v>1233.7164786690323</v>
      </c>
      <c r="AB112" s="106">
        <v>95</v>
      </c>
      <c r="AC112" s="103" t="s">
        <v>12114</v>
      </c>
      <c r="AD112" s="103"/>
      <c r="AE112" s="106">
        <v>2</v>
      </c>
      <c r="AF112" s="103"/>
      <c r="AG112" s="103" t="s">
        <v>12221</v>
      </c>
      <c r="AH112" s="110">
        <v>79941.118000000002</v>
      </c>
    </row>
    <row r="113" spans="1:34">
      <c r="A113" s="98">
        <v>5915</v>
      </c>
      <c r="B113" t="s">
        <v>11796</v>
      </c>
      <c r="C113" t="str" cm="1">
        <f t="array" ref="C113">_xlfn.IFS(A113&lt;2000,"SH",A113&lt;3000,"HH",A113&lt;4000,"NI",A113&lt;5000,"HB",A113&lt;6000,"NRW",A113&lt;7000,"HE",A113&lt;8000,"RP",A113&lt;9000,"BW",A113&lt;10000,"BY",A113&lt;11000,"SL",A113&lt;12000,"BE",A113&lt;13000,"BB",A113&lt;14000,"MV",A113&lt;15000,"SN",A113&lt;16000,"ST",A113&lt;17000,"TH")</f>
        <v>NRW</v>
      </c>
      <c r="D113" t="s">
        <v>375</v>
      </c>
      <c r="E113">
        <v>532</v>
      </c>
      <c r="F113">
        <f t="shared" si="4"/>
        <v>5308.4030000000002</v>
      </c>
      <c r="G113">
        <f>VLOOKUP(D113,'Kreisfreie Städte u. Landkreise'!$C$9:$I$480,4,0)</f>
        <v>179916</v>
      </c>
      <c r="H113">
        <f>COUNTIF(Mapping!$A$1:$A$1315,'old version'!A113)</f>
        <v>1</v>
      </c>
      <c r="I113" cm="1">
        <f t="array" ref="I113">_xlfn.IFS(C113="SH",F113/$W$49,C113="HH",F113/$W$48,C113="NI",F113/$W$43,C113="HB",F113/$W$55,C113="NRW",F113/$W$40,C113="HE",F113/$W$44,C113="RP",F113/$W$46,C113="BW",F113/$W$42,C113="BY",F113/$W$41,C113="SL",F113/$W$54,C113="BE",F113/$W$45,C113="MV",F113/$W$53,C113="BB",F113/$W$50,C113="SN",F113/$W$47,C113="ST",F113/$W$52,C113="TH",F113/$W$51)</f>
        <v>7.4617110310520249E-3</v>
      </c>
      <c r="J113" cm="1">
        <f t="array" ref="J113">_xlfn.IFS(C113="SH",G113/$X$30,C113="HH",G113/$X$34,C113="NI",G113/$X$25,C113="HB",G113/$X$37,C113="NRW",G113/$X$22,C113="HE",G113/$X$26,C113="RP",G113/$X$27,C113="BW",G113/$X$24,C113="BY",G113/$X$23,C113="SL",G113/$X$36,C113="BE",G113/$X$29,C113="MV",G113/$X$35,C113="BB",G113/$X$31,C113="SN",G113/$X$28,C113="ST",G113/$X$32,C113="TH",G113/$X$33)</f>
        <v>1.0024850950019502E-2</v>
      </c>
      <c r="K113" cm="1">
        <f t="array" ref="K113">_xlfn.IFS(C113="SH",$Y$17,C113="HH",$Y$8,C113="NI",$Y$11,C113="HB",$Y$7,C113="NRW",$Y$12,C113="HE",$Y$9,C113="RP",$Y$13,C113="BW",$Y$3,C113="BY",$Y$4,C113="SL",$Y$14,C113="BE",$Y$5,C113="MV",$Y$10,C113="BB",$Y$6,C113="SN",$Y$15,C113="ST",$Y$16,C113="TH",$Y$18)</f>
        <v>121075.91480798255</v>
      </c>
      <c r="L113">
        <f t="shared" si="5"/>
        <v>1136.1843719698229</v>
      </c>
      <c r="M113">
        <f t="shared" si="6"/>
        <v>1136.1843719698229</v>
      </c>
      <c r="AB113" s="106">
        <v>9561</v>
      </c>
      <c r="AC113" s="103" t="s">
        <v>12114</v>
      </c>
      <c r="AD113" s="103"/>
      <c r="AE113" s="103"/>
      <c r="AF113" s="106">
        <v>3</v>
      </c>
      <c r="AG113" s="103" t="s">
        <v>12222</v>
      </c>
      <c r="AH113" s="110">
        <v>2430.7489999999998</v>
      </c>
    </row>
    <row r="114" spans="1:34">
      <c r="A114" s="98">
        <v>5954</v>
      </c>
      <c r="B114" t="s">
        <v>11797</v>
      </c>
      <c r="C114" t="str" cm="1">
        <f t="array" ref="C114">_xlfn.IFS(A114&lt;2000,"SH",A114&lt;3000,"HH",A114&lt;4000,"NI",A114&lt;5000,"HB",A114&lt;6000,"NRW",A114&lt;7000,"HE",A114&lt;8000,"RP",A114&lt;9000,"BW",A114&lt;10000,"BY",A114&lt;11000,"SL",A114&lt;12000,"BE",A114&lt;13000,"BB",A114&lt;14000,"MV",A114&lt;15000,"SN",A114&lt;16000,"ST",A114&lt;17000,"TH")</f>
        <v>NRW</v>
      </c>
      <c r="D114" t="s">
        <v>381</v>
      </c>
      <c r="E114">
        <v>749</v>
      </c>
      <c r="F114">
        <f t="shared" si="4"/>
        <v>9886.57</v>
      </c>
      <c r="G114">
        <f>VLOOKUP(D114,'Kreisfreie Städte u. Landkreise'!$C$9:$I$480,4,0)</f>
        <v>324106</v>
      </c>
      <c r="H114">
        <f>COUNTIF(Mapping!$A$1:$A$1315,'old version'!A114)</f>
        <v>11</v>
      </c>
      <c r="I114" cm="1">
        <f t="array" ref="I114">_xlfn.IFS(C114="SH",F114/$W$49,C114="HH",F114/$W$48,C114="NI",F114/$W$43,C114="HB",F114/$W$55,C114="NRW",F114/$W$40,C114="HE",F114/$W$44,C114="RP",F114/$W$46,C114="BW",F114/$W$42,C114="BY",F114/$W$41,C114="SL",F114/$W$54,C114="BE",F114/$W$45,C114="MV",F114/$W$53,C114="BB",F114/$W$50,C114="SN",F114/$W$47,C114="ST",F114/$W$52,C114="TH",F114/$W$51)</f>
        <v>1.3896972107857676E-2</v>
      </c>
      <c r="J114" cm="1">
        <f t="array" ref="J114">_xlfn.IFS(C114="SH",G114/$X$30,C114="HH",G114/$X$34,C114="NI",G114/$X$25,C114="HB",G114/$X$37,C114="NRW",G114/$X$22,C114="HE",G114/$X$26,C114="RP",G114/$X$27,C114="BW",G114/$X$24,C114="BY",G114/$X$23,C114="SL",G114/$X$36,C114="BE",G114/$X$29,C114="MV",G114/$X$35,C114="BB",G114/$X$31,C114="SN",G114/$X$28,C114="ST",G114/$X$32,C114="TH",G114/$X$33)</f>
        <v>1.8059062796010477E-2</v>
      </c>
      <c r="K114" cm="1">
        <f t="array" ref="K114">_xlfn.IFS(C114="SH",$Y$17,C114="HH",$Y$8,C114="NI",$Y$11,C114="HB",$Y$7,C114="NRW",$Y$12,C114="HE",$Y$9,C114="RP",$Y$13,C114="BW",$Y$3,C114="BY",$Y$4,C114="SL",$Y$14,C114="BE",$Y$5,C114="MV",$Y$10,C114="BB",$Y$6,C114="SN",$Y$15,C114="ST",$Y$16,C114="TH",$Y$18)</f>
        <v>121075.91480798255</v>
      </c>
      <c r="L114">
        <f t="shared" si="5"/>
        <v>2060.5353142063</v>
      </c>
      <c r="M114">
        <f t="shared" si="6"/>
        <v>187.32139220057272</v>
      </c>
      <c r="AB114" s="106">
        <v>9562</v>
      </c>
      <c r="AC114" s="103" t="s">
        <v>12114</v>
      </c>
      <c r="AD114" s="103"/>
      <c r="AE114" s="103"/>
      <c r="AF114" s="106">
        <v>3</v>
      </c>
      <c r="AG114" s="103" t="s">
        <v>12223</v>
      </c>
      <c r="AH114" s="110">
        <v>10935.843000000001</v>
      </c>
    </row>
    <row r="115" spans="1:34">
      <c r="A115" s="98">
        <v>5958</v>
      </c>
      <c r="B115" t="s">
        <v>11798</v>
      </c>
      <c r="C115" t="str" cm="1">
        <f t="array" ref="C115">_xlfn.IFS(A115&lt;2000,"SH",A115&lt;3000,"HH",A115&lt;4000,"NI",A115&lt;5000,"HB",A115&lt;6000,"NRW",A115&lt;7000,"HE",A115&lt;8000,"RP",A115&lt;9000,"BW",A115&lt;10000,"BY",A115&lt;11000,"SL",A115&lt;12000,"BE",A115&lt;13000,"BB",A115&lt;14000,"MV",A115&lt;15000,"SN",A115&lt;16000,"ST",A115&lt;17000,"TH")</f>
        <v>NRW</v>
      </c>
      <c r="D115" t="s">
        <v>384</v>
      </c>
      <c r="E115">
        <v>674</v>
      </c>
      <c r="F115">
        <f t="shared" si="4"/>
        <v>9584.8029999999999</v>
      </c>
      <c r="G115">
        <f>VLOOKUP(D115,'Kreisfreie Städte u. Landkreise'!$C$9:$I$480,4,0)</f>
        <v>259777</v>
      </c>
      <c r="H115">
        <f>COUNTIF(Mapping!$A$1:$A$1315,'old version'!A115)</f>
        <v>3</v>
      </c>
      <c r="I115" cm="1">
        <f t="array" ref="I115">_xlfn.IFS(C115="SH",F115/$W$49,C115="HH",F115/$W$48,C115="NI",F115/$W$43,C115="HB",F115/$W$55,C115="NRW",F115/$W$40,C115="HE",F115/$W$44,C115="RP",F115/$W$46,C115="BW",F115/$W$42,C115="BY",F115/$W$41,C115="SL",F115/$W$54,C115="BE",F115/$W$45,C115="MV",F115/$W$53,C115="BB",F115/$W$50,C115="SN",F115/$W$47,C115="ST",F115/$W$52,C115="TH",F115/$W$51)</f>
        <v>1.3472795919141883E-2</v>
      </c>
      <c r="J115" cm="1">
        <f t="array" ref="J115">_xlfn.IFS(C115="SH",G115/$X$30,C115="HH",G115/$X$34,C115="NI",G115/$X$25,C115="HB",G115/$X$37,C115="NRW",G115/$X$22,C115="HE",G115/$X$26,C115="RP",G115/$X$27,C115="BW",G115/$X$24,C115="BY",G115/$X$23,C115="SL",G115/$X$36,C115="BE",G115/$X$29,C115="MV",G115/$X$35,C115="BB",G115/$X$31,C115="SN",G115/$X$28,C115="ST",G115/$X$32,C115="TH",G115/$X$33)</f>
        <v>1.4474675433220037E-2</v>
      </c>
      <c r="K115" cm="1">
        <f t="array" ref="K115">_xlfn.IFS(C115="SH",$Y$17,C115="HH",$Y$8,C115="NI",$Y$11,C115="HB",$Y$7,C115="NRW",$Y$12,C115="HE",$Y$9,C115="RP",$Y$13,C115="BW",$Y$3,C115="BY",$Y$4,C115="SL",$Y$14,C115="BE",$Y$5,C115="MV",$Y$10,C115="BB",$Y$6,C115="SN",$Y$15,C115="ST",$Y$16,C115="TH",$Y$18)</f>
        <v>121075.91480798255</v>
      </c>
      <c r="L115">
        <f t="shared" si="5"/>
        <v>1722.2086999521498</v>
      </c>
      <c r="M115">
        <f t="shared" si="6"/>
        <v>574.06956665071664</v>
      </c>
      <c r="AB115" s="106">
        <v>9563</v>
      </c>
      <c r="AC115" s="103" t="s">
        <v>12114</v>
      </c>
      <c r="AD115" s="103"/>
      <c r="AE115" s="103"/>
      <c r="AF115" s="106">
        <v>3</v>
      </c>
      <c r="AG115" s="103" t="s">
        <v>12224</v>
      </c>
      <c r="AH115" s="110">
        <v>4787.4350000000004</v>
      </c>
    </row>
    <row r="116" spans="1:34">
      <c r="A116" s="98">
        <v>5962</v>
      </c>
      <c r="B116" t="s">
        <v>11799</v>
      </c>
      <c r="C116" t="str" cm="1">
        <f t="array" ref="C116">_xlfn.IFS(A116&lt;2000,"SH",A116&lt;3000,"HH",A116&lt;4000,"NI",A116&lt;5000,"HB",A116&lt;6000,"NRW",A116&lt;7000,"HE",A116&lt;8000,"RP",A116&lt;9000,"BW",A116&lt;10000,"BY",A116&lt;11000,"SL",A116&lt;12000,"BE",A116&lt;13000,"BB",A116&lt;14000,"MV",A116&lt;15000,"SN",A116&lt;16000,"ST",A116&lt;17000,"TH")</f>
        <v>NRW</v>
      </c>
      <c r="D116" t="s">
        <v>387</v>
      </c>
      <c r="E116">
        <v>751</v>
      </c>
      <c r="F116">
        <f t="shared" si="4"/>
        <v>15400.931</v>
      </c>
      <c r="G116">
        <f>VLOOKUP(D116,'Kreisfreie Städte u. Landkreise'!$C$9:$I$480,4,0)</f>
        <v>410222</v>
      </c>
      <c r="H116">
        <f>COUNTIF(Mapping!$A$1:$A$1315,'old version'!A116)</f>
        <v>3</v>
      </c>
      <c r="I116" cm="1">
        <f t="array" ref="I116">_xlfn.IFS(C116="SH",F116/$W$49,C116="HH",F116/$W$48,C116="NI",F116/$W$43,C116="HB",F116/$W$55,C116="NRW",F116/$W$40,C116="HE",F116/$W$44,C116="RP",F116/$W$46,C116="BW",F116/$W$42,C116="BY",F116/$W$41,C116="SL",F116/$W$54,C116="BE",F116/$W$45,C116="MV",F116/$W$53,C116="BB",F116/$W$50,C116="SN",F116/$W$47,C116="ST",F116/$W$52,C116="TH",F116/$W$51)</f>
        <v>2.1648186230617962E-2</v>
      </c>
      <c r="J116" cm="1">
        <f t="array" ref="J116">_xlfn.IFS(C116="SH",G116/$X$30,C116="HH",G116/$X$34,C116="NI",G116/$X$25,C116="HB",G116/$X$37,C116="NRW",G116/$X$22,C116="HE",G116/$X$26,C116="RP",G116/$X$27,C116="BW",G116/$X$24,C116="BY",G116/$X$23,C116="SL",G116/$X$36,C116="BE",G116/$X$29,C116="MV",G116/$X$35,C116="BB",G116/$X$31,C116="SN",G116/$X$28,C116="ST",G116/$X$32,C116="TH",G116/$X$33)</f>
        <v>2.2857413495291693E-2</v>
      </c>
      <c r="K116" cm="1">
        <f t="array" ref="K116">_xlfn.IFS(C116="SH",$Y$17,C116="HH",$Y$8,C116="NI",$Y$11,C116="HB",$Y$7,C116="NRW",$Y$12,C116="HE",$Y$9,C116="RP",$Y$13,C116="BW",$Y$3,C116="BY",$Y$4,C116="SL",$Y$14,C116="BE",$Y$5,C116="MV",$Y$10,C116="BB",$Y$6,C116="SN",$Y$15,C116="ST",$Y$16,C116="TH",$Y$18)</f>
        <v>121075.91480798255</v>
      </c>
      <c r="L116">
        <f t="shared" si="5"/>
        <v>2730.8801747664866</v>
      </c>
      <c r="M116">
        <f t="shared" si="6"/>
        <v>910.29339158882885</v>
      </c>
      <c r="AB116" s="106">
        <v>9564</v>
      </c>
      <c r="AC116" s="103" t="s">
        <v>12114</v>
      </c>
      <c r="AD116" s="103"/>
      <c r="AE116" s="103"/>
      <c r="AF116" s="106">
        <v>3</v>
      </c>
      <c r="AG116" s="103" t="s">
        <v>12225</v>
      </c>
      <c r="AH116" s="110">
        <v>31374.248</v>
      </c>
    </row>
    <row r="117" spans="1:34">
      <c r="A117" s="98">
        <v>5966</v>
      </c>
      <c r="B117" t="s">
        <v>11800</v>
      </c>
      <c r="C117" t="str" cm="1">
        <f t="array" ref="C117">_xlfn.IFS(A117&lt;2000,"SH",A117&lt;3000,"HH",A117&lt;4000,"NI",A117&lt;5000,"HB",A117&lt;6000,"NRW",A117&lt;7000,"HE",A117&lt;8000,"RP",A117&lt;9000,"BW",A117&lt;10000,"BY",A117&lt;11000,"SL",A117&lt;12000,"BE",A117&lt;13000,"BB",A117&lt;14000,"MV",A117&lt;15000,"SN",A117&lt;16000,"ST",A117&lt;17000,"TH")</f>
        <v>NRW</v>
      </c>
      <c r="D117" t="s">
        <v>390</v>
      </c>
      <c r="E117">
        <v>836</v>
      </c>
      <c r="F117">
        <f t="shared" si="4"/>
        <v>5552.9740000000002</v>
      </c>
      <c r="G117">
        <f>VLOOKUP(D117,'Kreisfreie Städte u. Landkreise'!$C$9:$I$480,4,0)</f>
        <v>133955</v>
      </c>
      <c r="H117">
        <f>COUNTIF(Mapping!$A$1:$A$1315,'old version'!A117)</f>
        <v>3</v>
      </c>
      <c r="I117" cm="1">
        <f t="array" ref="I117">_xlfn.IFS(C117="SH",F117/$W$49,C117="HH",F117/$W$48,C117="NI",F117/$W$43,C117="HB",F117/$W$55,C117="NRW",F117/$W$40,C117="HE",F117/$W$44,C117="RP",F117/$W$46,C117="BW",F117/$W$42,C117="BY",F117/$W$41,C117="SL",F117/$W$54,C117="BE",F117/$W$45,C117="MV",F117/$W$53,C117="BB",F117/$W$50,C117="SN",F117/$W$47,C117="ST",F117/$W$52,C117="TH",F117/$W$51)</f>
        <v>7.8054901541848055E-3</v>
      </c>
      <c r="J117" cm="1">
        <f t="array" ref="J117">_xlfn.IFS(C117="SH",G117/$X$30,C117="HH",G117/$X$34,C117="NI",G117/$X$25,C117="HB",G117/$X$37,C117="NRW",G117/$X$22,C117="HE",G117/$X$26,C117="RP",G117/$X$27,C117="BW",G117/$X$24,C117="BY",G117/$X$23,C117="SL",G117/$X$36,C117="BE",G117/$X$29,C117="MV",G117/$X$35,C117="BB",G117/$X$31,C117="SN",G117/$X$28,C117="ST",G117/$X$32,C117="TH",G117/$X$33)</f>
        <v>7.4639215467766197E-3</v>
      </c>
      <c r="K117" cm="1">
        <f t="array" ref="K117">_xlfn.IFS(C117="SH",$Y$17,C117="HH",$Y$8,C117="NI",$Y$11,C117="HB",$Y$7,C117="NRW",$Y$12,C117="HE",$Y$9,C117="RP",$Y$13,C117="BW",$Y$3,C117="BY",$Y$4,C117="SL",$Y$14,C117="BE",$Y$5,C117="MV",$Y$10,C117="BB",$Y$6,C117="SN",$Y$15,C117="ST",$Y$16,C117="TH",$Y$18)</f>
        <v>121075.91480798255</v>
      </c>
      <c r="L117">
        <f t="shared" si="5"/>
        <v>914.04006223390002</v>
      </c>
      <c r="M117">
        <f t="shared" si="6"/>
        <v>304.68002074463334</v>
      </c>
      <c r="AB117" s="106">
        <v>9565</v>
      </c>
      <c r="AC117" s="103" t="s">
        <v>12114</v>
      </c>
      <c r="AD117" s="103"/>
      <c r="AE117" s="103"/>
      <c r="AF117" s="106">
        <v>3</v>
      </c>
      <c r="AG117" s="103" t="s">
        <v>12226</v>
      </c>
      <c r="AH117" s="110">
        <v>1472.991</v>
      </c>
    </row>
    <row r="118" spans="1:34">
      <c r="A118" s="98">
        <v>5970</v>
      </c>
      <c r="B118" t="s">
        <v>11801</v>
      </c>
      <c r="C118" t="str" cm="1">
        <f t="array" ref="C118">_xlfn.IFS(A118&lt;2000,"SH",A118&lt;3000,"HH",A118&lt;4000,"NI",A118&lt;5000,"HB",A118&lt;6000,"NRW",A118&lt;7000,"HE",A118&lt;8000,"RP",A118&lt;9000,"BW",A118&lt;10000,"BY",A118&lt;11000,"SL",A118&lt;12000,"BE",A118&lt;13000,"BB",A118&lt;14000,"MV",A118&lt;15000,"SN",A118&lt;16000,"ST",A118&lt;17000,"TH")</f>
        <v>NRW</v>
      </c>
      <c r="D118" t="s">
        <v>393</v>
      </c>
      <c r="E118">
        <v>813</v>
      </c>
      <c r="F118">
        <f t="shared" si="4"/>
        <v>11339.334999999999</v>
      </c>
      <c r="G118">
        <f>VLOOKUP(D118,'Kreisfreie Städte u. Landkreise'!$C$9:$I$480,4,0)</f>
        <v>276944</v>
      </c>
      <c r="H118">
        <f>COUNTIF(Mapping!$A$1:$A$1315,'old version'!A118)</f>
        <v>4</v>
      </c>
      <c r="I118" cm="1">
        <f t="array" ref="I118">_xlfn.IFS(C118="SH",F118/$W$49,C118="HH",F118/$W$48,C118="NI",F118/$W$43,C118="HB",F118/$W$55,C118="NRW",F118/$W$40,C118="HE",F118/$W$44,C118="RP",F118/$W$46,C118="BW",F118/$W$42,C118="BY",F118/$W$41,C118="SL",F118/$W$54,C118="BE",F118/$W$45,C118="MV",F118/$W$53,C118="BB",F118/$W$50,C118="SN",F118/$W$47,C118="ST",F118/$W$52,C118="TH",F118/$W$51)</f>
        <v>1.5939038738071374E-2</v>
      </c>
      <c r="J118" cm="1">
        <f t="array" ref="J118">_xlfn.IFS(C118="SH",G118/$X$30,C118="HH",G118/$X$34,C118="NI",G118/$X$25,C118="HB",G118/$X$37,C118="NRW",G118/$X$22,C118="HE",G118/$X$26,C118="RP",G118/$X$27,C118="BW",G118/$X$24,C118="BY",G118/$X$23,C118="SL",G118/$X$36,C118="BE",G118/$X$29,C118="MV",G118/$X$35,C118="BB",G118/$X$31,C118="SN",G118/$X$28,C118="ST",G118/$X$32,C118="TH",G118/$X$33)</f>
        <v>1.5431214130495348E-2</v>
      </c>
      <c r="K118" cm="1">
        <f t="array" ref="K118">_xlfn.IFS(C118="SH",$Y$17,C118="HH",$Y$8,C118="NI",$Y$11,C118="HB",$Y$7,C118="NRW",$Y$12,C118="HE",$Y$9,C118="RP",$Y$13,C118="BW",$Y$3,C118="BY",$Y$4,C118="SL",$Y$14,C118="BE",$Y$5,C118="MV",$Y$10,C118="BB",$Y$6,C118="SN",$Y$15,C118="ST",$Y$16,C118="TH",$Y$18)</f>
        <v>121075.91480798255</v>
      </c>
      <c r="L118">
        <f t="shared" si="5"/>
        <v>1883.7196996786593</v>
      </c>
      <c r="M118">
        <f t="shared" si="6"/>
        <v>470.92992491966481</v>
      </c>
      <c r="AB118" s="106">
        <v>9571</v>
      </c>
      <c r="AC118" s="103" t="s">
        <v>12114</v>
      </c>
      <c r="AD118" s="103"/>
      <c r="AE118" s="103"/>
      <c r="AF118" s="106">
        <v>3</v>
      </c>
      <c r="AG118" s="103" t="s">
        <v>12227</v>
      </c>
      <c r="AH118" s="110">
        <v>5747.9030000000002</v>
      </c>
    </row>
    <row r="119" spans="1:34">
      <c r="A119" s="98">
        <v>5974</v>
      </c>
      <c r="B119" t="s">
        <v>11802</v>
      </c>
      <c r="C119" t="str" cm="1">
        <f t="array" ref="C119">_xlfn.IFS(A119&lt;2000,"SH",A119&lt;3000,"HH",A119&lt;4000,"NI",A119&lt;5000,"HB",A119&lt;6000,"NRW",A119&lt;7000,"HE",A119&lt;8000,"RP",A119&lt;9000,"BW",A119&lt;10000,"BY",A119&lt;11000,"SL",A119&lt;12000,"BE",A119&lt;13000,"BB",A119&lt;14000,"MV",A119&lt;15000,"SN",A119&lt;16000,"ST",A119&lt;17000,"TH")</f>
        <v>NRW</v>
      </c>
      <c r="D119" t="s">
        <v>396</v>
      </c>
      <c r="E119">
        <v>665</v>
      </c>
      <c r="F119">
        <f t="shared" si="4"/>
        <v>10857.534</v>
      </c>
      <c r="G119">
        <f>VLOOKUP(D119,'Kreisfreie Städte u. Landkreise'!$C$9:$I$480,4,0)</f>
        <v>301785</v>
      </c>
      <c r="H119">
        <f>COUNTIF(Mapping!$A$1:$A$1315,'old version'!A119)</f>
        <v>9</v>
      </c>
      <c r="I119" cm="1">
        <f t="array" ref="I119">_xlfn.IFS(C119="SH",F119/$W$49,C119="HH",F119/$W$48,C119="NI",F119/$W$43,C119="HB",F119/$W$55,C119="NRW",F119/$W$40,C119="HE",F119/$W$44,C119="RP",F119/$W$46,C119="BW",F119/$W$42,C119="BY",F119/$W$41,C119="SL",F119/$W$54,C119="BE",F119/$W$45,C119="MV",F119/$W$53,C119="BB",F119/$W$50,C119="SN",F119/$W$47,C119="ST",F119/$W$52,C119="TH",F119/$W$51)</f>
        <v>1.526179930533202E-2</v>
      </c>
      <c r="J119" cm="1">
        <f t="array" ref="J119">_xlfn.IFS(C119="SH",G119/$X$30,C119="HH",G119/$X$34,C119="NI",G119/$X$25,C119="HB",G119/$X$37,C119="NRW",G119/$X$22,C119="HE",G119/$X$26,C119="RP",G119/$X$27,C119="BW",G119/$X$24,C119="BY",G119/$X$23,C119="SL",G119/$X$36,C119="BE",G119/$X$29,C119="MV",G119/$X$35,C119="BB",G119/$X$31,C119="SN",G119/$X$28,C119="ST",G119/$X$32,C119="TH",G119/$X$33)</f>
        <v>1.6815345183038947E-2</v>
      </c>
      <c r="K119" cm="1">
        <f t="array" ref="K119">_xlfn.IFS(C119="SH",$Y$17,C119="HH",$Y$8,C119="NI",$Y$11,C119="HB",$Y$7,C119="NRW",$Y$12,C119="HE",$Y$9,C119="RP",$Y$13,C119="BW",$Y$3,C119="BY",$Y$4,C119="SL",$Y$14,C119="BE",$Y$5,C119="MV",$Y$10,C119="BB",$Y$6,C119="SN",$Y$15,C119="ST",$Y$16,C119="TH",$Y$18)</f>
        <v>121075.91480798255</v>
      </c>
      <c r="L119">
        <f t="shared" si="5"/>
        <v>1988.9090537635593</v>
      </c>
      <c r="M119">
        <f t="shared" si="6"/>
        <v>220.98989486261769</v>
      </c>
      <c r="AB119" s="106">
        <v>9572</v>
      </c>
      <c r="AC119" s="103" t="s">
        <v>12114</v>
      </c>
      <c r="AD119" s="103"/>
      <c r="AE119" s="103"/>
      <c r="AF119" s="106">
        <v>3</v>
      </c>
      <c r="AG119" s="103" t="s">
        <v>12228</v>
      </c>
      <c r="AH119" s="110">
        <v>5237.6670000000004</v>
      </c>
    </row>
    <row r="120" spans="1:34">
      <c r="A120" s="98">
        <v>5978</v>
      </c>
      <c r="B120" t="s">
        <v>11803</v>
      </c>
      <c r="C120" t="str" cm="1">
        <f t="array" ref="C120">_xlfn.IFS(A120&lt;2000,"SH",A120&lt;3000,"HH",A120&lt;4000,"NI",A120&lt;5000,"HB",A120&lt;6000,"NRW",A120&lt;7000,"HE",A120&lt;8000,"RP",A120&lt;9000,"BW",A120&lt;10000,"BY",A120&lt;11000,"SL",A120&lt;12000,"BE",A120&lt;13000,"BB",A120&lt;14000,"MV",A120&lt;15000,"SN",A120&lt;16000,"ST",A120&lt;17000,"TH")</f>
        <v>NRW</v>
      </c>
      <c r="D120" t="s">
        <v>399</v>
      </c>
      <c r="E120">
        <v>620</v>
      </c>
      <c r="F120">
        <f t="shared" si="4"/>
        <v>12054.912</v>
      </c>
      <c r="G120">
        <f>VLOOKUP(D120,'Kreisfreie Städte u. Landkreise'!$C$9:$I$480,4,0)</f>
        <v>394891</v>
      </c>
      <c r="H120">
        <f>COUNTIF(Mapping!$A$1:$A$1315,'old version'!A120)</f>
        <v>12</v>
      </c>
      <c r="I120" cm="1">
        <f t="array" ref="I120">_xlfn.IFS(C120="SH",F120/$W$49,C120="HH",F120/$W$48,C120="NI",F120/$W$43,C120="HB",F120/$W$55,C120="NRW",F120/$W$40,C120="HE",F120/$W$44,C120="RP",F120/$W$46,C120="BW",F120/$W$42,C120="BY",F120/$W$41,C120="SL",F120/$W$54,C120="BE",F120/$W$45,C120="MV",F120/$W$53,C120="BB",F120/$W$50,C120="SN",F120/$W$47,C120="ST",F120/$W$52,C120="TH",F120/$W$51)</f>
        <v>1.6944883395017565E-2</v>
      </c>
      <c r="J120" cm="1">
        <f t="array" ref="J120">_xlfn.IFS(C120="SH",G120/$X$30,C120="HH",G120/$X$34,C120="NI",G120/$X$25,C120="HB",G120/$X$37,C120="NRW",G120/$X$22,C120="HE",G120/$X$26,C120="RP",G120/$X$27,C120="BW",G120/$X$24,C120="BY",G120/$X$23,C120="SL",G120/$X$36,C120="BE",G120/$X$29,C120="MV",G120/$X$35,C120="BB",G120/$X$31,C120="SN",G120/$X$28,C120="ST",G120/$X$32,C120="TH",G120/$X$33)</f>
        <v>2.2003176018276036E-2</v>
      </c>
      <c r="K120" cm="1">
        <f t="array" ref="K120">_xlfn.IFS(C120="SH",$Y$17,C120="HH",$Y$8,C120="NI",$Y$11,C120="HB",$Y$7,C120="NRW",$Y$12,C120="HE",$Y$9,C120="RP",$Y$13,C120="BW",$Y$3,C120="BY",$Y$4,C120="SL",$Y$14,C120="BE",$Y$5,C120="MV",$Y$10,C120="BB",$Y$6,C120="SN",$Y$15,C120="ST",$Y$16,C120="TH",$Y$18)</f>
        <v>121075.91480798255</v>
      </c>
      <c r="L120">
        <f t="shared" si="5"/>
        <v>2510.9453134119622</v>
      </c>
      <c r="M120">
        <f t="shared" si="6"/>
        <v>209.24544278433018</v>
      </c>
      <c r="AB120" s="106">
        <v>9573</v>
      </c>
      <c r="AC120" s="103" t="s">
        <v>12114</v>
      </c>
      <c r="AD120" s="103"/>
      <c r="AE120" s="103"/>
      <c r="AF120" s="106">
        <v>3</v>
      </c>
      <c r="AG120" s="103" t="s">
        <v>12229</v>
      </c>
      <c r="AH120" s="110">
        <v>2693.4969999999998</v>
      </c>
    </row>
    <row r="121" spans="1:34">
      <c r="A121" s="98">
        <v>6411</v>
      </c>
      <c r="B121" t="s">
        <v>11804</v>
      </c>
      <c r="C121" t="str" cm="1">
        <f t="array" ref="C121">_xlfn.IFS(A121&lt;2000,"SH",A121&lt;3000,"HH",A121&lt;4000,"NI",A121&lt;5000,"HB",A121&lt;6000,"NRW",A121&lt;7000,"HE",A121&lt;8000,"RP",A121&lt;9000,"BW",A121&lt;10000,"BY",A121&lt;11000,"SL",A121&lt;12000,"BE",A121&lt;13000,"BB",A121&lt;14000,"MV",A121&lt;15000,"SN",A121&lt;16000,"ST",A121&lt;17000,"TH")</f>
        <v>HE</v>
      </c>
      <c r="D121" t="s">
        <v>406</v>
      </c>
      <c r="E121">
        <v>1003</v>
      </c>
      <c r="F121">
        <f t="shared" si="4"/>
        <v>12363.817999999999</v>
      </c>
      <c r="G121">
        <f>VLOOKUP(D121,'Kreisfreie Städte u. Landkreise'!$C$9:$I$480,4,0)</f>
        <v>159878</v>
      </c>
      <c r="H121">
        <f>COUNTIF(Mapping!$A$1:$A$1315,'old version'!A121)</f>
        <v>1</v>
      </c>
      <c r="I121" cm="1">
        <f t="array" ref="I121">_xlfn.IFS(C121="SH",F121/$W$49,C121="HH",F121/$W$48,C121="NI",F121/$W$43,C121="HB",F121/$W$55,C121="NRW",F121/$W$40,C121="HE",F121/$W$44,C121="RP",F121/$W$46,C121="BW",F121/$W$42,C121="BY",F121/$W$41,C121="SL",F121/$W$54,C121="BE",F121/$W$45,C121="MV",F121/$W$53,C121="BB",F121/$W$50,C121="SN",F121/$W$47,C121="ST",F121/$W$52,C121="TH",F121/$W$51)</f>
        <v>4.1985683092397703E-2</v>
      </c>
      <c r="J121" cm="1">
        <f t="array" ref="J121">_xlfn.IFS(C121="SH",G121/$X$30,C121="HH",G121/$X$34,C121="NI",G121/$X$25,C121="HB",G121/$X$37,C121="NRW",G121/$X$22,C121="HE",G121/$X$26,C121="RP",G121/$X$27,C121="BW",G121/$X$24,C121="BY",G121/$X$23,C121="SL",G121/$X$36,C121="BE",G121/$X$29,C121="MV",G121/$X$35,C121="BB",G121/$X$31,C121="SN",G121/$X$28,C121="ST",G121/$X$32,C121="TH",G121/$X$33)</f>
        <v>2.542589058524173E-2</v>
      </c>
      <c r="K121" cm="1">
        <f t="array" ref="K121">_xlfn.IFS(C121="SH",$Y$17,C121="HH",$Y$8,C121="NI",$Y$11,C121="HB",$Y$7,C121="NRW",$Y$12,C121="HE",$Y$9,C121="RP",$Y$13,C121="BW",$Y$3,C121="BY",$Y$4,C121="SL",$Y$14,C121="BE",$Y$5,C121="MV",$Y$10,C121="BB",$Y$6,C121="SN",$Y$15,C121="ST",$Y$16,C121="TH",$Y$18)</f>
        <v>32208.966962938117</v>
      </c>
      <c r="L121">
        <f t="shared" si="5"/>
        <v>952.28512230735441</v>
      </c>
      <c r="M121">
        <f t="shared" si="6"/>
        <v>952.28512230735441</v>
      </c>
      <c r="AB121" s="106">
        <v>9574</v>
      </c>
      <c r="AC121" s="103" t="s">
        <v>12114</v>
      </c>
      <c r="AD121" s="103"/>
      <c r="AE121" s="103"/>
      <c r="AF121" s="106">
        <v>3</v>
      </c>
      <c r="AG121" s="103" t="s">
        <v>12230</v>
      </c>
      <c r="AH121" s="110">
        <v>5459.6450000000004</v>
      </c>
    </row>
    <row r="122" spans="1:34">
      <c r="A122" s="98">
        <v>6412</v>
      </c>
      <c r="B122" t="s">
        <v>11805</v>
      </c>
      <c r="C122" t="str" cm="1">
        <f t="array" ref="C122">_xlfn.IFS(A122&lt;2000,"SH",A122&lt;3000,"HH",A122&lt;4000,"NI",A122&lt;5000,"HB",A122&lt;6000,"NRW",A122&lt;7000,"HE",A122&lt;8000,"RP",A122&lt;9000,"BW",A122&lt;10000,"BY",A122&lt;11000,"SL",A122&lt;12000,"BE",A122&lt;13000,"BB",A122&lt;14000,"MV",A122&lt;15000,"SN",A122&lt;16000,"ST",A122&lt;17000,"TH")</f>
        <v>HE</v>
      </c>
      <c r="D122" t="s">
        <v>409</v>
      </c>
      <c r="E122">
        <v>1586</v>
      </c>
      <c r="F122">
        <f t="shared" si="4"/>
        <v>70639.322</v>
      </c>
      <c r="G122">
        <f>VLOOKUP(D122,'Kreisfreie Städte u. Landkreise'!$C$9:$I$480,4,0)</f>
        <v>763380</v>
      </c>
      <c r="H122">
        <f>COUNTIF(Mapping!$A$1:$A$1315,'old version'!A122)</f>
        <v>1</v>
      </c>
      <c r="I122" cm="1">
        <f t="array" ref="I122">_xlfn.IFS(C122="SH",F122/$W$49,C122="HH",F122/$W$48,C122="NI",F122/$W$43,C122="HB",F122/$W$55,C122="NRW",F122/$W$40,C122="HE",F122/$W$44,C122="RP",F122/$W$46,C122="BW",F122/$W$42,C122="BY",F122/$W$41,C122="SL",F122/$W$54,C122="BE",F122/$W$45,C122="MV",F122/$W$53,C122="BB",F122/$W$50,C122="SN",F122/$W$47,C122="ST",F122/$W$52,C122="TH",F122/$W$51)</f>
        <v>0.23988060867232416</v>
      </c>
      <c r="J122" cm="1">
        <f t="array" ref="J122">_xlfn.IFS(C122="SH",G122/$X$30,C122="HH",G122/$X$34,C122="NI",G122/$X$25,C122="HB",G122/$X$37,C122="NRW",G122/$X$22,C122="HE",G122/$X$26,C122="RP",G122/$X$27,C122="BW",G122/$X$24,C122="BY",G122/$X$23,C122="SL",G122/$X$36,C122="BE",G122/$X$29,C122="MV",G122/$X$35,C122="BB",G122/$X$31,C122="SN",G122/$X$28,C122="ST",G122/$X$32,C122="TH",G122/$X$33)</f>
        <v>0.12140267175572519</v>
      </c>
      <c r="K122" cm="1">
        <f t="array" ref="K122">_xlfn.IFS(C122="SH",$Y$17,C122="HH",$Y$8,C122="NI",$Y$11,C122="HB",$Y$7,C122="NRW",$Y$12,C122="HE",$Y$9,C122="RP",$Y$13,C122="BW",$Y$3,C122="BY",$Y$4,C122="SL",$Y$14,C122="BE",$Y$5,C122="MV",$Y$10,C122="BB",$Y$6,C122="SN",$Y$15,C122="ST",$Y$16,C122="TH",$Y$18)</f>
        <v>32208.966962938117</v>
      </c>
      <c r="L122">
        <f t="shared" si="5"/>
        <v>4864.2676327885238</v>
      </c>
      <c r="M122">
        <f t="shared" si="6"/>
        <v>4864.2676327885238</v>
      </c>
      <c r="AB122" s="106">
        <v>9575</v>
      </c>
      <c r="AC122" s="103" t="s">
        <v>12114</v>
      </c>
      <c r="AD122" s="103"/>
      <c r="AE122" s="103"/>
      <c r="AF122" s="106">
        <v>3</v>
      </c>
      <c r="AG122" s="103" t="s">
        <v>12231</v>
      </c>
      <c r="AH122" s="110">
        <v>3019.1790000000001</v>
      </c>
    </row>
    <row r="123" spans="1:34">
      <c r="A123" s="98">
        <v>6413</v>
      </c>
      <c r="B123" t="s">
        <v>11806</v>
      </c>
      <c r="C123" t="str" cm="1">
        <f t="array" ref="C123">_xlfn.IFS(A123&lt;2000,"SH",A123&lt;3000,"HH",A123&lt;4000,"NI",A123&lt;5000,"HB",A123&lt;6000,"NRW",A123&lt;7000,"HE",A123&lt;8000,"RP",A123&lt;9000,"BW",A123&lt;10000,"BY",A123&lt;11000,"SL",A123&lt;12000,"BE",A123&lt;13000,"BB",A123&lt;14000,"MV",A123&lt;15000,"SN",A123&lt;16000,"ST",A123&lt;17000,"TH")</f>
        <v>HE</v>
      </c>
      <c r="D123" t="s">
        <v>412</v>
      </c>
      <c r="E123">
        <v>709</v>
      </c>
      <c r="F123">
        <f t="shared" si="4"/>
        <v>4725.9110000000001</v>
      </c>
      <c r="G123">
        <f>VLOOKUP(D123,'Kreisfreie Städte u. Landkreise'!$C$9:$I$480,4,0)</f>
        <v>130280</v>
      </c>
      <c r="H123">
        <f>COUNTIF(Mapping!$A$1:$A$1315,'old version'!A123)</f>
        <v>1</v>
      </c>
      <c r="I123" cm="1">
        <f t="array" ref="I123">_xlfn.IFS(C123="SH",F123/$W$49,C123="HH",F123/$W$48,C123="NI",F123/$W$43,C123="HB",F123/$W$55,C123="NRW",F123/$W$40,C123="HE",F123/$W$44,C123="RP",F123/$W$46,C123="BW",F123/$W$42,C123="BY",F123/$W$41,C123="SL",F123/$W$54,C123="BE",F123/$W$45,C123="MV",F123/$W$53,C123="BB",F123/$W$50,C123="SN",F123/$W$47,C123="ST",F123/$W$52,C123="TH",F123/$W$51)</f>
        <v>1.6048489355705201E-2</v>
      </c>
      <c r="J123" cm="1">
        <f t="array" ref="J123">_xlfn.IFS(C123="SH",G123/$X$30,C123="HH",G123/$X$34,C123="NI",G123/$X$25,C123="HB",G123/$X$37,C123="NRW",G123/$X$22,C123="HE",G123/$X$26,C123="RP",G123/$X$27,C123="BW",G123/$X$24,C123="BY",G123/$X$23,C123="SL",G123/$X$36,C123="BE",G123/$X$29,C123="MV",G123/$X$35,C123="BB",G123/$X$31,C123="SN",G123/$X$28,C123="ST",G123/$X$32,C123="TH",G123/$X$33)</f>
        <v>2.0718829516539441E-2</v>
      </c>
      <c r="K123" cm="1">
        <f t="array" ref="K123">_xlfn.IFS(C123="SH",$Y$17,C123="HH",$Y$8,C123="NI",$Y$11,C123="HB",$Y$7,C123="NRW",$Y$12,C123="HE",$Y$9,C123="RP",$Y$13,C123="BW",$Y$3,C123="BY",$Y$4,C123="SL",$Y$14,C123="BE",$Y$5,C123="MV",$Y$10,C123="BB",$Y$6,C123="SN",$Y$15,C123="ST",$Y$16,C123="TH",$Y$18)</f>
        <v>32208.966962938117</v>
      </c>
      <c r="L123">
        <f t="shared" si="5"/>
        <v>629.72538742246763</v>
      </c>
      <c r="M123">
        <f t="shared" si="6"/>
        <v>629.72538742246763</v>
      </c>
      <c r="AB123" s="106">
        <v>9576</v>
      </c>
      <c r="AC123" s="103" t="s">
        <v>12114</v>
      </c>
      <c r="AD123" s="103"/>
      <c r="AE123" s="103"/>
      <c r="AF123" s="106">
        <v>3</v>
      </c>
      <c r="AG123" s="103" t="s">
        <v>12232</v>
      </c>
      <c r="AH123" s="110">
        <v>3758.3969999999999</v>
      </c>
    </row>
    <row r="124" spans="1:34">
      <c r="A124" s="98">
        <v>6414</v>
      </c>
      <c r="B124" t="s">
        <v>11807</v>
      </c>
      <c r="C124" t="str" cm="1">
        <f t="array" ref="C124">_xlfn.IFS(A124&lt;2000,"SH",A124&lt;3000,"HH",A124&lt;4000,"NI",A124&lt;5000,"HB",A124&lt;6000,"NRW",A124&lt;7000,"HE",A124&lt;8000,"RP",A124&lt;9000,"BW",A124&lt;10000,"BY",A124&lt;11000,"SL",A124&lt;12000,"BE",A124&lt;13000,"BB",A124&lt;14000,"MV",A124&lt;15000,"SN",A124&lt;16000,"ST",A124&lt;17000,"TH")</f>
        <v>HE</v>
      </c>
      <c r="D124" t="s">
        <v>415</v>
      </c>
      <c r="E124">
        <v>1032</v>
      </c>
      <c r="F124">
        <f t="shared" si="4"/>
        <v>17692.013999999999</v>
      </c>
      <c r="G124">
        <f>VLOOKUP(D124,'Kreisfreie Städte u. Landkreise'!$C$9:$I$480,4,0)</f>
        <v>278474</v>
      </c>
      <c r="H124">
        <f>COUNTIF(Mapping!$A$1:$A$1315,'old version'!A124)</f>
        <v>1</v>
      </c>
      <c r="I124" cm="1">
        <f t="array" ref="I124">_xlfn.IFS(C124="SH",F124/$W$49,C124="HH",F124/$W$48,C124="NI",F124/$W$43,C124="HB",F124/$W$55,C124="NRW",F124/$W$40,C124="HE",F124/$W$44,C124="RP",F124/$W$46,C124="BW",F124/$W$42,C124="BY",F124/$W$41,C124="SL",F124/$W$54,C124="BE",F124/$W$45,C124="MV",F124/$W$53,C124="BB",F124/$W$50,C124="SN",F124/$W$47,C124="ST",F124/$W$52,C124="TH",F124/$W$51)</f>
        <v>6.007944253710816E-2</v>
      </c>
      <c r="J124" cm="1">
        <f t="array" ref="J124">_xlfn.IFS(C124="SH",G124/$X$30,C124="HH",G124/$X$34,C124="NI",G124/$X$25,C124="HB",G124/$X$37,C124="NRW",G124/$X$22,C124="HE",G124/$X$26,C124="RP",G124/$X$27,C124="BW",G124/$X$24,C124="BY",G124/$X$23,C124="SL",G124/$X$36,C124="BE",G124/$X$29,C124="MV",G124/$X$35,C124="BB",G124/$X$31,C124="SN",G124/$X$28,C124="ST",G124/$X$32,C124="TH",G124/$X$33)</f>
        <v>4.4286577608142495E-2</v>
      </c>
      <c r="K124" cm="1">
        <f t="array" ref="K124">_xlfn.IFS(C124="SH",$Y$17,C124="HH",$Y$8,C124="NI",$Y$11,C124="HB",$Y$7,C124="NRW",$Y$12,C124="HE",$Y$9,C124="RP",$Y$13,C124="BW",$Y$3,C124="BY",$Y$4,C124="SL",$Y$14,C124="BE",$Y$5,C124="MV",$Y$10,C124="BB",$Y$6,C124="SN",$Y$15,C124="ST",$Y$16,C124="TH",$Y$18)</f>
        <v>32208.966962938117</v>
      </c>
      <c r="L124">
        <f t="shared" si="5"/>
        <v>1553.5928812690563</v>
      </c>
      <c r="M124">
        <f t="shared" si="6"/>
        <v>1553.5928812690563</v>
      </c>
      <c r="AB124" s="106">
        <v>9577</v>
      </c>
      <c r="AC124" s="103" t="s">
        <v>12114</v>
      </c>
      <c r="AD124" s="103"/>
      <c r="AE124" s="103"/>
      <c r="AF124" s="106">
        <v>3</v>
      </c>
      <c r="AG124" s="103" t="s">
        <v>12233</v>
      </c>
      <c r="AH124" s="110">
        <v>3023.5639999999999</v>
      </c>
    </row>
    <row r="125" spans="1:34">
      <c r="A125" s="98">
        <v>6431</v>
      </c>
      <c r="B125" t="s">
        <v>11808</v>
      </c>
      <c r="C125" t="str" cm="1">
        <f t="array" ref="C125">_xlfn.IFS(A125&lt;2000,"SH",A125&lt;3000,"HH",A125&lt;4000,"NI",A125&lt;5000,"HB",A125&lt;6000,"NRW",A125&lt;7000,"HE",A125&lt;8000,"RP",A125&lt;9000,"BW",A125&lt;10000,"BY",A125&lt;11000,"SL",A125&lt;12000,"BE",A125&lt;13000,"BB",A125&lt;14000,"MV",A125&lt;15000,"SN",A125&lt;16000,"ST",A125&lt;17000,"TH")</f>
        <v>HE</v>
      </c>
      <c r="D125" t="s">
        <v>418</v>
      </c>
      <c r="E125">
        <v>770</v>
      </c>
      <c r="F125">
        <f t="shared" si="4"/>
        <v>7669.9610000000002</v>
      </c>
      <c r="G125">
        <f>VLOOKUP(D125,'Kreisfreie Städte u. Landkreise'!$C$9:$I$480,4,0)</f>
        <v>270340</v>
      </c>
      <c r="H125">
        <f>COUNTIF(Mapping!$A$1:$A$1315,'old version'!A125)</f>
        <v>6</v>
      </c>
      <c r="I125" cm="1">
        <f t="array" ref="I125">_xlfn.IFS(C125="SH",F125/$W$49,C125="HH",F125/$W$48,C125="NI",F125/$W$43,C125="HB",F125/$W$55,C125="NRW",F125/$W$40,C125="HE",F125/$W$44,C125="RP",F125/$W$46,C125="BW",F125/$W$42,C125="BY",F125/$W$41,C125="SL",F125/$W$54,C125="BE",F125/$W$45,C125="MV",F125/$W$53,C125="BB",F125/$W$50,C125="SN",F125/$W$47,C125="ST",F125/$W$52,C125="TH",F125/$W$51)</f>
        <v>2.6046044343021695E-2</v>
      </c>
      <c r="J125" cm="1">
        <f t="array" ref="J125">_xlfn.IFS(C125="SH",G125/$X$30,C125="HH",G125/$X$34,C125="NI",G125/$X$25,C125="HB",G125/$X$37,C125="NRW",G125/$X$22,C125="HE",G125/$X$26,C125="RP",G125/$X$27,C125="BW",G125/$X$24,C125="BY",G125/$X$23,C125="SL",G125/$X$36,C125="BE",G125/$X$29,C125="MV",G125/$X$35,C125="BB",G125/$X$31,C125="SN",G125/$X$28,C125="ST",G125/$X$32,C125="TH",G125/$X$33)</f>
        <v>4.2993002544529264E-2</v>
      </c>
      <c r="K125" cm="1">
        <f t="array" ref="K125">_xlfn.IFS(C125="SH",$Y$17,C125="HH",$Y$8,C125="NI",$Y$11,C125="HB",$Y$7,C125="NRW",$Y$12,C125="HE",$Y$9,C125="RP",$Y$13,C125="BW",$Y$3,C125="BY",$Y$4,C125="SL",$Y$14,C125="BE",$Y$5,C125="MV",$Y$10,C125="BB",$Y$6,C125="SN",$Y$15,C125="ST",$Y$16,C125="TH",$Y$18)</f>
        <v>32208.966962938117</v>
      </c>
      <c r="L125">
        <f t="shared" si="5"/>
        <v>1248.2991943855948</v>
      </c>
      <c r="M125">
        <f t="shared" si="6"/>
        <v>208.04986573093245</v>
      </c>
      <c r="AB125" s="106">
        <v>96</v>
      </c>
      <c r="AC125" s="103" t="s">
        <v>12114</v>
      </c>
      <c r="AD125" s="103"/>
      <c r="AE125" s="106">
        <v>2</v>
      </c>
      <c r="AF125" s="103"/>
      <c r="AG125" s="103" t="s">
        <v>12234</v>
      </c>
      <c r="AH125" s="110">
        <v>53856.355000000003</v>
      </c>
    </row>
    <row r="126" spans="1:34">
      <c r="A126" s="98">
        <v>6432</v>
      </c>
      <c r="B126" t="s">
        <v>11809</v>
      </c>
      <c r="C126" t="str" cm="1">
        <f t="array" ref="C126">_xlfn.IFS(A126&lt;2000,"SH",A126&lt;3000,"HH",A126&lt;4000,"NI",A126&lt;5000,"HB",A126&lt;6000,"NRW",A126&lt;7000,"HE",A126&lt;8000,"RP",A126&lt;9000,"BW",A126&lt;10000,"BY",A126&lt;11000,"SL",A126&lt;12000,"BE",A126&lt;13000,"BB",A126&lt;14000,"MV",A126&lt;15000,"SN",A126&lt;16000,"ST",A126&lt;17000,"TH")</f>
        <v>HE</v>
      </c>
      <c r="D126" t="s">
        <v>421</v>
      </c>
      <c r="E126">
        <v>802</v>
      </c>
      <c r="F126">
        <f t="shared" si="4"/>
        <v>8555.6939999999995</v>
      </c>
      <c r="G126">
        <f>VLOOKUP(D126,'Kreisfreie Städte u. Landkreise'!$C$9:$I$480,4,0)</f>
        <v>297844</v>
      </c>
      <c r="H126">
        <f>COUNTIF(Mapping!$A$1:$A$1315,'old version'!A126)</f>
        <v>4</v>
      </c>
      <c r="I126" cm="1">
        <f t="array" ref="I126">_xlfn.IFS(C126="SH",F126/$W$49,C126="HH",F126/$W$48,C126="NI",F126/$W$43,C126="HB",F126/$W$55,C126="NRW",F126/$W$40,C126="HE",F126/$W$44,C126="RP",F126/$W$46,C126="BW",F126/$W$42,C126="BY",F126/$W$41,C126="SL",F126/$W$54,C126="BE",F126/$W$45,C126="MV",F126/$W$53,C126="BB",F126/$W$50,C126="SN",F126/$W$47,C126="ST",F126/$W$52,C126="TH",F126/$W$51)</f>
        <v>2.9053861591907006E-2</v>
      </c>
      <c r="J126" cm="1">
        <f t="array" ref="J126">_xlfn.IFS(C126="SH",G126/$X$30,C126="HH",G126/$X$34,C126="NI",G126/$X$25,C126="HB",G126/$X$37,C126="NRW",G126/$X$22,C126="HE",G126/$X$26,C126="RP",G126/$X$27,C126="BW",G126/$X$24,C126="BY",G126/$X$23,C126="SL",G126/$X$36,C126="BE",G126/$X$29,C126="MV",G126/$X$35,C126="BB",G126/$X$31,C126="SN",G126/$X$28,C126="ST",G126/$X$32,C126="TH",G126/$X$33)</f>
        <v>4.7367048346055977E-2</v>
      </c>
      <c r="K126" cm="1">
        <f t="array" ref="K126">_xlfn.IFS(C126="SH",$Y$17,C126="HH",$Y$8,C126="NI",$Y$11,C126="HB",$Y$7,C126="NRW",$Y$12,C126="HE",$Y$9,C126="RP",$Y$13,C126="BW",$Y$3,C126="BY",$Y$4,C126="SL",$Y$14,C126="BE",$Y$5,C126="MV",$Y$10,C126="BB",$Y$6,C126="SN",$Y$15,C126="ST",$Y$16,C126="TH",$Y$18)</f>
        <v>32208.966962938117</v>
      </c>
      <c r="L126">
        <f t="shared" si="5"/>
        <v>1378.1814885223844</v>
      </c>
      <c r="M126">
        <f t="shared" si="6"/>
        <v>344.54537213059609</v>
      </c>
      <c r="AB126" s="106">
        <v>9661</v>
      </c>
      <c r="AC126" s="103" t="s">
        <v>12114</v>
      </c>
      <c r="AD126" s="103"/>
      <c r="AE126" s="103"/>
      <c r="AF126" s="106">
        <v>3</v>
      </c>
      <c r="AG126" s="103" t="s">
        <v>12235</v>
      </c>
      <c r="AH126" s="110">
        <v>5232.009</v>
      </c>
    </row>
    <row r="127" spans="1:34">
      <c r="A127" s="98">
        <v>6433</v>
      </c>
      <c r="B127" t="s">
        <v>11810</v>
      </c>
      <c r="C127" t="str" cm="1">
        <f t="array" ref="C127">_xlfn.IFS(A127&lt;2000,"SH",A127&lt;3000,"HH",A127&lt;4000,"NI",A127&lt;5000,"HB",A127&lt;6000,"NRW",A127&lt;7000,"HE",A127&lt;8000,"RP",A127&lt;9000,"BW",A127&lt;10000,"BY",A127&lt;11000,"SL",A127&lt;12000,"BE",A127&lt;13000,"BB",A127&lt;14000,"MV",A127&lt;15000,"SN",A127&lt;16000,"ST",A127&lt;17000,"TH")</f>
        <v>HE</v>
      </c>
      <c r="D127" t="s">
        <v>424</v>
      </c>
      <c r="E127">
        <v>785</v>
      </c>
      <c r="F127">
        <f t="shared" si="4"/>
        <v>12478.984</v>
      </c>
      <c r="G127">
        <f>VLOOKUP(D127,'Kreisfreie Städte u. Landkreise'!$C$9:$I$480,4,0)</f>
        <v>275726</v>
      </c>
      <c r="H127">
        <f>COUNTIF(Mapping!$A$1:$A$1315,'old version'!A127)</f>
        <v>5</v>
      </c>
      <c r="I127" cm="1">
        <f t="array" ref="I127">_xlfn.IFS(C127="SH",F127/$W$49,C127="HH",F127/$W$48,C127="NI",F127/$W$43,C127="HB",F127/$W$55,C127="NRW",F127/$W$40,C127="HE",F127/$W$44,C127="RP",F127/$W$46,C127="BW",F127/$W$42,C127="BY",F127/$W$41,C127="SL",F127/$W$54,C127="BE",F127/$W$45,C127="MV",F127/$W$53,C127="BB",F127/$W$50,C127="SN",F127/$W$47,C127="ST",F127/$W$52,C127="TH",F127/$W$51)</f>
        <v>4.2376769662825962E-2</v>
      </c>
      <c r="J127" cm="1">
        <f t="array" ref="J127">_xlfn.IFS(C127="SH",G127/$X$30,C127="HH",G127/$X$34,C127="NI",G127/$X$25,C127="HB",G127/$X$37,C127="NRW",G127/$X$22,C127="HE",G127/$X$26,C127="RP",G127/$X$27,C127="BW",G127/$X$24,C127="BY",G127/$X$23,C127="SL",G127/$X$36,C127="BE",G127/$X$29,C127="MV",G127/$X$35,C127="BB",G127/$X$31,C127="SN",G127/$X$28,C127="ST",G127/$X$32,C127="TH",G127/$X$33)</f>
        <v>4.3849554707379133E-2</v>
      </c>
      <c r="K127" cm="1">
        <f t="array" ref="K127">_xlfn.IFS(C127="SH",$Y$17,C127="HH",$Y$8,C127="NI",$Y$11,C127="HB",$Y$7,C127="NRW",$Y$12,C127="HE",$Y$9,C127="RP",$Y$13,C127="BW",$Y$3,C127="BY",$Y$4,C127="SL",$Y$14,C127="BE",$Y$5,C127="MV",$Y$10,C127="BB",$Y$6,C127="SN",$Y$15,C127="ST",$Y$16,C127="TH",$Y$18)</f>
        <v>32208.966962938117</v>
      </c>
      <c r="L127">
        <f t="shared" si="5"/>
        <v>1400.4896376986414</v>
      </c>
      <c r="M127">
        <f t="shared" si="6"/>
        <v>280.09792753972829</v>
      </c>
      <c r="AB127" s="106">
        <v>9662</v>
      </c>
      <c r="AC127" s="103" t="s">
        <v>12114</v>
      </c>
      <c r="AD127" s="103"/>
      <c r="AE127" s="103"/>
      <c r="AF127" s="106">
        <v>3</v>
      </c>
      <c r="AG127" s="103" t="s">
        <v>12236</v>
      </c>
      <c r="AH127" s="110">
        <v>5676.4260000000004</v>
      </c>
    </row>
    <row r="128" spans="1:34">
      <c r="A128" s="98">
        <v>6434</v>
      </c>
      <c r="B128" t="s">
        <v>11811</v>
      </c>
      <c r="C128" t="str" cm="1">
        <f t="array" ref="C128">_xlfn.IFS(A128&lt;2000,"SH",A128&lt;3000,"HH",A128&lt;4000,"NI",A128&lt;5000,"HB",A128&lt;6000,"NRW",A128&lt;7000,"HE",A128&lt;8000,"RP",A128&lt;9000,"BW",A128&lt;10000,"BY",A128&lt;11000,"SL",A128&lt;12000,"BE",A128&lt;13000,"BB",A128&lt;14000,"MV",A128&lt;15000,"SN",A128&lt;16000,"ST",A128&lt;17000,"TH")</f>
        <v>HE</v>
      </c>
      <c r="D128" t="s">
        <v>427</v>
      </c>
      <c r="E128">
        <v>1142</v>
      </c>
      <c r="F128">
        <f t="shared" si="4"/>
        <v>11641.152</v>
      </c>
      <c r="G128">
        <f>VLOOKUP(D128,'Kreisfreie Städte u. Landkreise'!$C$9:$I$480,4,0)</f>
        <v>236914</v>
      </c>
      <c r="H128">
        <f>COUNTIF(Mapping!$A$1:$A$1315,'old version'!A128)</f>
        <v>4</v>
      </c>
      <c r="I128" cm="1">
        <f t="array" ref="I128">_xlfn.IFS(C128="SH",F128/$W$49,C128="HH",F128/$W$48,C128="NI",F128/$W$43,C128="HB",F128/$W$55,C128="NRW",F128/$W$40,C128="HE",F128/$W$44,C128="RP",F128/$W$46,C128="BW",F128/$W$42,C128="BY",F128/$W$41,C128="SL",F128/$W$54,C128="BE",F128/$W$45,C128="MV",F128/$W$53,C128="BB",F128/$W$50,C128="SN",F128/$W$47,C128="ST",F128/$W$52,C128="TH",F128/$W$51)</f>
        <v>3.953161707026355E-2</v>
      </c>
      <c r="J128" cm="1">
        <f t="array" ref="J128">_xlfn.IFS(C128="SH",G128/$X$30,C128="HH",G128/$X$34,C128="NI",G128/$X$25,C128="HB",G128/$X$37,C128="NRW",G128/$X$22,C128="HE",G128/$X$26,C128="RP",G128/$X$27,C128="BW",G128/$X$24,C128="BY",G128/$X$23,C128="SL",G128/$X$36,C128="BE",G128/$X$29,C128="MV",G128/$X$35,C128="BB",G128/$X$31,C128="SN",G128/$X$28,C128="ST",G128/$X$32,C128="TH",G128/$X$33)</f>
        <v>3.7677162849872776E-2</v>
      </c>
      <c r="K128" cm="1">
        <f t="array" ref="K128">_xlfn.IFS(C128="SH",$Y$17,C128="HH",$Y$8,C128="NI",$Y$11,C128="HB",$Y$7,C128="NRW",$Y$12,C128="HE",$Y$9,C128="RP",$Y$13,C128="BW",$Y$3,C128="BY",$Y$4,C128="SL",$Y$14,C128="BE",$Y$5,C128="MV",$Y$10,C128="BB",$Y$6,C128="SN",$Y$15,C128="ST",$Y$16,C128="TH",$Y$18)</f>
        <v>32208.966962938117</v>
      </c>
      <c r="L128">
        <f t="shared" si="5"/>
        <v>1228.4750071685035</v>
      </c>
      <c r="M128">
        <f t="shared" si="6"/>
        <v>307.11875179212586</v>
      </c>
      <c r="AB128" s="106">
        <v>9663</v>
      </c>
      <c r="AC128" s="103" t="s">
        <v>12114</v>
      </c>
      <c r="AD128" s="103"/>
      <c r="AE128" s="103"/>
      <c r="AF128" s="106">
        <v>3</v>
      </c>
      <c r="AG128" s="103" t="s">
        <v>12237</v>
      </c>
      <c r="AH128" s="110">
        <v>8161.2160000000003</v>
      </c>
    </row>
    <row r="129" spans="1:34">
      <c r="A129" s="98">
        <v>7111</v>
      </c>
      <c r="B129" t="s">
        <v>11812</v>
      </c>
      <c r="C129" t="str" cm="1">
        <f t="array" ref="C129">_xlfn.IFS(A129&lt;2000,"SH",A129&lt;3000,"HH",A129&lt;4000,"NI",A129&lt;5000,"HB",A129&lt;6000,"NRW",A129&lt;7000,"HE",A129&lt;8000,"RP",A129&lt;9000,"BW",A129&lt;10000,"BY",A129&lt;11000,"SL",A129&lt;12000,"BE",A129&lt;13000,"BB",A129&lt;14000,"MV",A129&lt;15000,"SN",A129&lt;16000,"ST",A129&lt;17000,"TH")</f>
        <v>RP</v>
      </c>
      <c r="D129" t="s">
        <v>492</v>
      </c>
      <c r="E129">
        <v>959</v>
      </c>
      <c r="F129">
        <f t="shared" si="4"/>
        <v>7800.37</v>
      </c>
      <c r="G129">
        <f>VLOOKUP(D129,'Kreisfreie Städte u. Landkreise'!$C$9:$I$480,4,0)</f>
        <v>114052</v>
      </c>
      <c r="H129">
        <f>COUNTIF(Mapping!$A$1:$A$1315,'old version'!A129)</f>
        <v>1</v>
      </c>
      <c r="I129" cm="1">
        <f t="array" ref="I129">_xlfn.IFS(C129="SH",F129/$W$49,C129="HH",F129/$W$48,C129="NI",F129/$W$43,C129="HB",F129/$W$55,C129="NRW",F129/$W$40,C129="HE",F129/$W$44,C129="RP",F129/$W$46,C129="BW",F129/$W$42,C129="BY",F129/$W$41,C129="SL",F129/$W$54,C129="BE",F129/$W$45,C129="MV",F129/$W$53,C129="BB",F129/$W$50,C129="SN",F129/$W$47,C129="ST",F129/$W$52,C129="TH",F129/$W$51)</f>
        <v>5.3794542181885889E-2</v>
      </c>
      <c r="J129" cm="1">
        <f t="array" ref="J129">_xlfn.IFS(C129="SH",G129/$X$30,C129="HH",G129/$X$34,C129="NI",G129/$X$25,C129="HB",G129/$X$37,C129="NRW",G129/$X$22,C129="HE",G129/$X$26,C129="RP",G129/$X$27,C129="BW",G129/$X$24,C129="BY",G129/$X$23,C129="SL",G129/$X$36,C129="BE",G129/$X$29,C129="MV",G129/$X$35,C129="BB",G129/$X$31,C129="SN",G129/$X$28,C129="ST",G129/$X$32,C129="TH",G129/$X$33)</f>
        <v>2.7858329262335123E-2</v>
      </c>
      <c r="K129" cm="1">
        <f t="array" ref="K129">_xlfn.IFS(C129="SH",$Y$17,C129="HH",$Y$8,C129="NI",$Y$11,C129="HB",$Y$7,C129="NRW",$Y$12,C129="HE",$Y$9,C129="RP",$Y$13,C129="BW",$Y$3,C129="BY",$Y$4,C129="SL",$Y$14,C129="BE",$Y$5,C129="MV",$Y$10,C129="BB",$Y$6,C129="SN",$Y$15,C129="ST",$Y$16,C129="TH",$Y$18)</f>
        <v>25022.83749790374</v>
      </c>
      <c r="L129">
        <f t="shared" si="5"/>
        <v>859.34385639374591</v>
      </c>
      <c r="M129">
        <f t="shared" si="6"/>
        <v>859.34385639374591</v>
      </c>
      <c r="AB129" s="106">
        <v>9671</v>
      </c>
      <c r="AC129" s="103" t="s">
        <v>12114</v>
      </c>
      <c r="AD129" s="103"/>
      <c r="AE129" s="103"/>
      <c r="AF129" s="106">
        <v>3</v>
      </c>
      <c r="AG129" s="103" t="s">
        <v>12238</v>
      </c>
      <c r="AH129" s="110">
        <v>5855.665</v>
      </c>
    </row>
    <row r="130" spans="1:34">
      <c r="A130" s="98">
        <v>6435</v>
      </c>
      <c r="B130" t="s">
        <v>11813</v>
      </c>
      <c r="C130" t="str" cm="1">
        <f t="array" ref="C130">_xlfn.IFS(A130&lt;2000,"SH",A130&lt;3000,"HH",A130&lt;4000,"NI",A130&lt;5000,"HB",A130&lt;6000,"NRW",A130&lt;7000,"HE",A130&lt;8000,"RP",A130&lt;9000,"BW",A130&lt;10000,"BY",A130&lt;11000,"SL",A130&lt;12000,"BE",A130&lt;13000,"BB",A130&lt;14000,"MV",A130&lt;15000,"SN",A130&lt;16000,"ST",A130&lt;17000,"TH")</f>
        <v>HE</v>
      </c>
      <c r="D130" t="s">
        <v>430</v>
      </c>
      <c r="E130">
        <v>768</v>
      </c>
      <c r="F130">
        <f t="shared" ref="F130:F193" si="7">VLOOKUP(A130,$AB$1:$AH$443,7,0)</f>
        <v>15291.735000000001</v>
      </c>
      <c r="G130">
        <f>VLOOKUP(D130,'Kreisfreie Städte u. Landkreise'!$C$9:$I$480,4,0)</f>
        <v>420552</v>
      </c>
      <c r="H130">
        <f>COUNTIF(Mapping!$A$1:$A$1315,'old version'!A130)</f>
        <v>8</v>
      </c>
      <c r="I130" cm="1">
        <f t="array" ref="I130">_xlfn.IFS(C130="SH",F130/$W$49,C130="HH",F130/$W$48,C130="NI",F130/$W$43,C130="HB",F130/$W$55,C130="NRW",F130/$W$40,C130="HE",F130/$W$44,C130="RP",F130/$W$46,C130="BW",F130/$W$42,C130="BY",F130/$W$41,C130="SL",F130/$W$54,C130="BE",F130/$W$45,C130="MV",F130/$W$53,C130="BB",F130/$W$50,C130="SN",F130/$W$47,C130="ST",F130/$W$52,C130="TH",F130/$W$51)</f>
        <v>5.1928452816348988E-2</v>
      </c>
      <c r="J130" cm="1">
        <f t="array" ref="J130">_xlfn.IFS(C130="SH",G130/$X$30,C130="HH",G130/$X$34,C130="NI",G130/$X$25,C130="HB",G130/$X$37,C130="NRW",G130/$X$22,C130="HE",G130/$X$26,C130="RP",G130/$X$27,C130="BW",G130/$X$24,C130="BY",G130/$X$23,C130="SL",G130/$X$36,C130="BE",G130/$X$29,C130="MV",G130/$X$35,C130="BB",G130/$X$31,C130="SN",G130/$X$28,C130="ST",G130/$X$32,C130="TH",G130/$X$33)</f>
        <v>6.688167938931297E-2</v>
      </c>
      <c r="K130" cm="1">
        <f t="array" ref="K130">_xlfn.IFS(C130="SH",$Y$17,C130="HH",$Y$8,C130="NI",$Y$11,C130="HB",$Y$7,C130="NRW",$Y$12,C130="HE",$Y$9,C130="RP",$Y$13,C130="BW",$Y$3,C130="BY",$Y$4,C130="SL",$Y$14,C130="BE",$Y$5,C130="MV",$Y$10,C130="BB",$Y$6,C130="SN",$Y$15,C130="ST",$Y$16,C130="TH",$Y$18)</f>
        <v>32208.966962938117</v>
      </c>
      <c r="L130">
        <f t="shared" si="5"/>
        <v>2033.7828067067194</v>
      </c>
      <c r="M130">
        <f t="shared" si="6"/>
        <v>254.22285083833992</v>
      </c>
      <c r="AB130" s="106">
        <v>9672</v>
      </c>
      <c r="AC130" s="103" t="s">
        <v>12114</v>
      </c>
      <c r="AD130" s="103"/>
      <c r="AE130" s="103"/>
      <c r="AF130" s="106">
        <v>3</v>
      </c>
      <c r="AG130" s="103" t="s">
        <v>12239</v>
      </c>
      <c r="AH130" s="110">
        <v>3374.6379999999999</v>
      </c>
    </row>
    <row r="131" spans="1:34">
      <c r="A131" s="98">
        <v>6436</v>
      </c>
      <c r="B131" t="s">
        <v>11814</v>
      </c>
      <c r="C131" t="str" cm="1">
        <f t="array" ref="C131">_xlfn.IFS(A131&lt;2000,"SH",A131&lt;3000,"HH",A131&lt;4000,"NI",A131&lt;5000,"HB",A131&lt;6000,"NRW",A131&lt;7000,"HE",A131&lt;8000,"RP",A131&lt;9000,"BW",A131&lt;10000,"BY",A131&lt;11000,"SL",A131&lt;12000,"BE",A131&lt;13000,"BB",A131&lt;14000,"MV",A131&lt;15000,"SN",A131&lt;16000,"ST",A131&lt;17000,"TH")</f>
        <v>HE</v>
      </c>
      <c r="D131" t="s">
        <v>433</v>
      </c>
      <c r="E131">
        <v>1430</v>
      </c>
      <c r="F131">
        <f t="shared" si="7"/>
        <v>13128.107</v>
      </c>
      <c r="G131">
        <f>VLOOKUP(D131,'Kreisfreie Städte u. Landkreise'!$C$9:$I$480,4,0)</f>
        <v>238558</v>
      </c>
      <c r="H131">
        <f>COUNTIF(Mapping!$A$1:$A$1315,'old version'!A131)</f>
        <v>3</v>
      </c>
      <c r="I131" cm="1">
        <f t="array" ref="I131">_xlfn.IFS(C131="SH",F131/$W$49,C131="HH",F131/$W$48,C131="NI",F131/$W$43,C131="HB",F131/$W$55,C131="NRW",F131/$W$40,C131="HE",F131/$W$44,C131="RP",F131/$W$46,C131="BW",F131/$W$42,C131="BY",F131/$W$41,C131="SL",F131/$W$54,C131="BE",F131/$W$45,C131="MV",F131/$W$53,C131="BB",F131/$W$50,C131="SN",F131/$W$47,C131="ST",F131/$W$52,C131="TH",F131/$W$51)</f>
        <v>4.4581094618595003E-2</v>
      </c>
      <c r="J131" cm="1">
        <f t="array" ref="J131">_xlfn.IFS(C131="SH",G131/$X$30,C131="HH",G131/$X$34,C131="NI",G131/$X$25,C131="HB",G131/$X$37,C131="NRW",G131/$X$22,C131="HE",G131/$X$26,C131="RP",G131/$X$27,C131="BW",G131/$X$24,C131="BY",G131/$X$23,C131="SL",G131/$X$36,C131="BE",G131/$X$29,C131="MV",G131/$X$35,C131="BB",G131/$X$31,C131="SN",G131/$X$28,C131="ST",G131/$X$32,C131="TH",G131/$X$33)</f>
        <v>3.7938613231552162E-2</v>
      </c>
      <c r="K131" cm="1">
        <f t="array" ref="K131">_xlfn.IFS(C131="SH",$Y$17,C131="HH",$Y$8,C131="NI",$Y$11,C131="HB",$Y$7,C131="NRW",$Y$12,C131="HE",$Y$9,C131="RP",$Y$13,C131="BW",$Y$3,C131="BY",$Y$4,C131="SL",$Y$14,C131="BE",$Y$5,C131="MV",$Y$10,C131="BB",$Y$6,C131="SN",$Y$15,C131="ST",$Y$16,C131="TH",$Y$18)</f>
        <v>32208.966962938117</v>
      </c>
      <c r="L131">
        <f t="shared" ref="L131:L194" si="8">I131*$O$2*K131+J131*$P$2*K131</f>
        <v>1275.4504060815491</v>
      </c>
      <c r="M131">
        <f t="shared" ref="M131:M194" si="9">L131/H131</f>
        <v>425.15013536051634</v>
      </c>
      <c r="AB131" s="106">
        <v>9673</v>
      </c>
      <c r="AC131" s="103" t="s">
        <v>12114</v>
      </c>
      <c r="AD131" s="103"/>
      <c r="AE131" s="103"/>
      <c r="AF131" s="106">
        <v>3</v>
      </c>
      <c r="AG131" s="103" t="s">
        <v>12240</v>
      </c>
      <c r="AH131" s="110">
        <v>3234.8139999999999</v>
      </c>
    </row>
    <row r="132" spans="1:34">
      <c r="A132" s="98">
        <v>6437</v>
      </c>
      <c r="B132" t="s">
        <v>11815</v>
      </c>
      <c r="C132" t="str" cm="1">
        <f t="array" ref="C132">_xlfn.IFS(A132&lt;2000,"SH",A132&lt;3000,"HH",A132&lt;4000,"NI",A132&lt;5000,"HB",A132&lt;6000,"NRW",A132&lt;7000,"HE",A132&lt;8000,"RP",A132&lt;9000,"BW",A132&lt;10000,"BY",A132&lt;11000,"SL",A132&lt;12000,"BE",A132&lt;13000,"BB",A132&lt;14000,"MV",A132&lt;15000,"SN",A132&lt;16000,"ST",A132&lt;17000,"TH")</f>
        <v>HE</v>
      </c>
      <c r="D132" t="s">
        <v>436</v>
      </c>
      <c r="E132">
        <v>603</v>
      </c>
      <c r="F132">
        <f t="shared" si="7"/>
        <v>2578.741</v>
      </c>
      <c r="G132">
        <f>VLOOKUP(D132,'Kreisfreie Städte u. Landkreise'!$C$9:$I$480,4,0)</f>
        <v>96703</v>
      </c>
      <c r="H132">
        <f>COUNTIF(Mapping!$A$1:$A$1315,'old version'!A132)</f>
        <v>2</v>
      </c>
      <c r="I132" cm="1">
        <f t="array" ref="I132">_xlfn.IFS(C132="SH",F132/$W$49,C132="HH",F132/$W$48,C132="NI",F132/$W$43,C132="HB",F132/$W$55,C132="NRW",F132/$W$40,C132="HE",F132/$W$44,C132="RP",F132/$W$46,C132="BW",F132/$W$42,C132="BY",F132/$W$41,C132="SL",F132/$W$54,C132="BE",F132/$W$45,C132="MV",F132/$W$53,C132="BB",F132/$W$50,C132="SN",F132/$W$47,C132="ST",F132/$W$52,C132="TH",F132/$W$51)</f>
        <v>8.757020072874962E-3</v>
      </c>
      <c r="J132" cm="1">
        <f t="array" ref="J132">_xlfn.IFS(C132="SH",G132/$X$30,C132="HH",G132/$X$34,C132="NI",G132/$X$25,C132="HB",G132/$X$37,C132="NRW",G132/$X$22,C132="HE",G132/$X$26,C132="RP",G132/$X$27,C132="BW",G132/$X$24,C132="BY",G132/$X$23,C132="SL",G132/$X$36,C132="BE",G132/$X$29,C132="MV",G132/$X$35,C132="BB",G132/$X$31,C132="SN",G132/$X$28,C132="ST",G132/$X$32,C132="TH",G132/$X$33)</f>
        <v>1.537897582697201E-2</v>
      </c>
      <c r="K132" cm="1">
        <f t="array" ref="K132">_xlfn.IFS(C132="SH",$Y$17,C132="HH",$Y$8,C132="NI",$Y$11,C132="HB",$Y$7,C132="NRW",$Y$12,C132="HE",$Y$9,C132="RP",$Y$13,C132="BW",$Y$3,C132="BY",$Y$4,C132="SL",$Y$14,C132="BE",$Y$5,C132="MV",$Y$10,C132="BB",$Y$6,C132="SN",$Y$15,C132="ST",$Y$16,C132="TH",$Y$18)</f>
        <v>32208.966962938117</v>
      </c>
      <c r="L132">
        <f t="shared" si="8"/>
        <v>442.01933580632794</v>
      </c>
      <c r="M132">
        <f t="shared" si="9"/>
        <v>221.00966790316397</v>
      </c>
      <c r="AB132" s="106">
        <v>9674</v>
      </c>
      <c r="AC132" s="103" t="s">
        <v>12114</v>
      </c>
      <c r="AD132" s="103"/>
      <c r="AE132" s="103"/>
      <c r="AF132" s="106">
        <v>3</v>
      </c>
      <c r="AG132" s="103" t="s">
        <v>12241</v>
      </c>
      <c r="AH132" s="110">
        <v>2736.422</v>
      </c>
    </row>
    <row r="133" spans="1:34">
      <c r="A133" s="98">
        <v>6438</v>
      </c>
      <c r="B133" t="s">
        <v>11816</v>
      </c>
      <c r="C133" t="str" cm="1">
        <f t="array" ref="C133">_xlfn.IFS(A133&lt;2000,"SH",A133&lt;3000,"HH",A133&lt;4000,"NI",A133&lt;5000,"HB",A133&lt;6000,"NRW",A133&lt;7000,"HE",A133&lt;8000,"RP",A133&lt;9000,"BW",A133&lt;10000,"BY",A133&lt;11000,"SL",A133&lt;12000,"BE",A133&lt;13000,"BB",A133&lt;14000,"MV",A133&lt;15000,"SN",A133&lt;16000,"ST",A133&lt;17000,"TH")</f>
        <v>HE</v>
      </c>
      <c r="D133" t="s">
        <v>439</v>
      </c>
      <c r="E133">
        <v>919</v>
      </c>
      <c r="F133">
        <f t="shared" si="7"/>
        <v>14505.047</v>
      </c>
      <c r="G133">
        <f>VLOOKUP(D133,'Kreisfreie Städte u. Landkreise'!$C$9:$I$480,4,0)</f>
        <v>355813</v>
      </c>
      <c r="H133">
        <f>COUNTIF(Mapping!$A$1:$A$1315,'old version'!A133)</f>
        <v>4</v>
      </c>
      <c r="I133" cm="1">
        <f t="array" ref="I133">_xlfn.IFS(C133="SH",F133/$W$49,C133="HH",F133/$W$48,C133="NI",F133/$W$43,C133="HB",F133/$W$55,C133="NRW",F133/$W$40,C133="HE",F133/$W$44,C133="RP",F133/$W$46,C133="BW",F133/$W$42,C133="BY",F133/$W$41,C133="SL",F133/$W$54,C133="BE",F133/$W$45,C133="MV",F133/$W$53,C133="BB",F133/$W$50,C133="SN",F133/$W$47,C133="ST",F133/$W$52,C133="TH",F133/$W$51)</f>
        <v>4.9256977624738095E-2</v>
      </c>
      <c r="J133" cm="1">
        <f t="array" ref="J133">_xlfn.IFS(C133="SH",G133/$X$30,C133="HH",G133/$X$34,C133="NI",G133/$X$25,C133="HB",G133/$X$37,C133="NRW",G133/$X$22,C133="HE",G133/$X$26,C133="RP",G133/$X$27,C133="BW",G133/$X$24,C133="BY",G133/$X$23,C133="SL",G133/$X$36,C133="BE",G133/$X$29,C133="MV",G133/$X$35,C133="BB",G133/$X$31,C133="SN",G133/$X$28,C133="ST",G133/$X$32,C133="TH",G133/$X$33)</f>
        <v>5.6586036895674298E-2</v>
      </c>
      <c r="K133" cm="1">
        <f t="array" ref="K133">_xlfn.IFS(C133="SH",$Y$17,C133="HH",$Y$8,C133="NI",$Y$11,C133="HB",$Y$7,C133="NRW",$Y$12,C133="HE",$Y$9,C133="RP",$Y$13,C133="BW",$Y$3,C133="BY",$Y$4,C133="SL",$Y$14,C133="BE",$Y$5,C133="MV",$Y$10,C133="BB",$Y$6,C133="SN",$Y$15,C133="ST",$Y$16,C133="TH",$Y$18)</f>
        <v>32208.966962938117</v>
      </c>
      <c r="L133">
        <f t="shared" si="8"/>
        <v>1763.5624359546209</v>
      </c>
      <c r="M133">
        <f t="shared" si="9"/>
        <v>440.89060898865523</v>
      </c>
      <c r="AB133" s="106">
        <v>9675</v>
      </c>
      <c r="AC133" s="103" t="s">
        <v>12114</v>
      </c>
      <c r="AD133" s="103"/>
      <c r="AE133" s="103"/>
      <c r="AF133" s="106">
        <v>3</v>
      </c>
      <c r="AG133" s="103" t="s">
        <v>12242</v>
      </c>
      <c r="AH133" s="110">
        <v>3220.4850000000001</v>
      </c>
    </row>
    <row r="134" spans="1:34">
      <c r="A134" s="98">
        <v>6439</v>
      </c>
      <c r="B134" t="s">
        <v>11817</v>
      </c>
      <c r="C134" t="str" cm="1">
        <f t="array" ref="C134">_xlfn.IFS(A134&lt;2000,"SH",A134&lt;3000,"HH",A134&lt;4000,"NI",A134&lt;5000,"HB",A134&lt;6000,"NRW",A134&lt;7000,"HE",A134&lt;8000,"RP",A134&lt;9000,"BW",A134&lt;10000,"BY",A134&lt;11000,"SL",A134&lt;12000,"BE",A134&lt;13000,"BB",A134&lt;14000,"MV",A134&lt;15000,"SN",A134&lt;16000,"ST",A134&lt;17000,"TH")</f>
        <v>HE</v>
      </c>
      <c r="D134" t="s">
        <v>442</v>
      </c>
      <c r="E134">
        <v>776</v>
      </c>
      <c r="F134">
        <f t="shared" si="7"/>
        <v>4821.22</v>
      </c>
      <c r="G134">
        <f>VLOOKUP(D134,'Kreisfreie Städte u. Landkreise'!$C$9:$I$480,4,0)</f>
        <v>187160</v>
      </c>
      <c r="H134">
        <f>COUNTIF(Mapping!$A$1:$A$1315,'old version'!A134)</f>
        <v>4</v>
      </c>
      <c r="I134" cm="1">
        <f t="array" ref="I134">_xlfn.IFS(C134="SH",F134/$W$49,C134="HH",F134/$W$48,C134="NI",F134/$W$43,C134="HB",F134/$W$55,C134="NRW",F134/$W$40,C134="HE",F134/$W$44,C134="RP",F134/$W$46,C134="BW",F134/$W$42,C134="BY",F134/$W$41,C134="SL",F134/$W$54,C134="BE",F134/$W$45,C134="MV",F134/$W$53,C134="BB",F134/$W$50,C134="SN",F134/$W$47,C134="ST",F134/$W$52,C134="TH",F134/$W$51)</f>
        <v>1.6372144513832999E-2</v>
      </c>
      <c r="J134" cm="1">
        <f t="array" ref="J134">_xlfn.IFS(C134="SH",G134/$X$30,C134="HH",G134/$X$34,C134="NI",G134/$X$25,C134="HB",G134/$X$37,C134="NRW",G134/$X$22,C134="HE",G134/$X$26,C134="RP",G134/$X$27,C134="BW",G134/$X$24,C134="BY",G134/$X$23,C134="SL",G134/$X$36,C134="BE",G134/$X$29,C134="MV",G134/$X$35,C134="BB",G134/$X$31,C134="SN",G134/$X$28,C134="ST",G134/$X$32,C134="TH",G134/$X$33)</f>
        <v>2.9764631043256998E-2</v>
      </c>
      <c r="K134" cm="1">
        <f t="array" ref="K134">_xlfn.IFS(C134="SH",$Y$17,C134="HH",$Y$8,C134="NI",$Y$11,C134="HB",$Y$7,C134="NRW",$Y$12,C134="HE",$Y$9,C134="RP",$Y$13,C134="BW",$Y$3,C134="BY",$Y$4,C134="SL",$Y$14,C134="BE",$Y$5,C134="MV",$Y$10,C134="BB",$Y$6,C134="SN",$Y$15,C134="ST",$Y$16,C134="TH",$Y$18)</f>
        <v>32208.966962938117</v>
      </c>
      <c r="L134">
        <f t="shared" si="8"/>
        <v>850.84847889185414</v>
      </c>
      <c r="M134">
        <f t="shared" si="9"/>
        <v>212.71211972296354</v>
      </c>
      <c r="AB134" s="106">
        <v>9676</v>
      </c>
      <c r="AC134" s="103" t="s">
        <v>12114</v>
      </c>
      <c r="AD134" s="103"/>
      <c r="AE134" s="103"/>
      <c r="AF134" s="106">
        <v>3</v>
      </c>
      <c r="AG134" s="103" t="s">
        <v>12243</v>
      </c>
      <c r="AH134" s="110">
        <v>4424.2259999999997</v>
      </c>
    </row>
    <row r="135" spans="1:34">
      <c r="A135" s="98">
        <v>6440</v>
      </c>
      <c r="B135" t="s">
        <v>11818</v>
      </c>
      <c r="C135" t="str" cm="1">
        <f t="array" ref="C135">_xlfn.IFS(A135&lt;2000,"SH",A135&lt;3000,"HH",A135&lt;4000,"NI",A135&lt;5000,"HB",A135&lt;6000,"NRW",A135&lt;7000,"HE",A135&lt;8000,"RP",A135&lt;9000,"BW",A135&lt;10000,"BY",A135&lt;11000,"SL",A135&lt;12000,"BE",A135&lt;13000,"BB",A135&lt;14000,"MV",A135&lt;15000,"SN",A135&lt;16000,"ST",A135&lt;17000,"TH")</f>
        <v>HE</v>
      </c>
      <c r="D135" t="s">
        <v>445</v>
      </c>
      <c r="E135">
        <v>726</v>
      </c>
      <c r="F135">
        <f t="shared" si="7"/>
        <v>9074.8009999999995</v>
      </c>
      <c r="G135">
        <f>VLOOKUP(D135,'Kreisfreie Städte u. Landkreise'!$C$9:$I$480,4,0)</f>
        <v>308339</v>
      </c>
      <c r="H135">
        <f>COUNTIF(Mapping!$A$1:$A$1315,'old version'!A135)</f>
        <v>6</v>
      </c>
      <c r="I135" cm="1">
        <f t="array" ref="I135">_xlfn.IFS(C135="SH",F135/$W$49,C135="HH",F135/$W$48,C135="NI",F135/$W$43,C135="HB",F135/$W$55,C135="NRW",F135/$W$40,C135="HE",F135/$W$44,C135="RP",F135/$W$46,C135="BW",F135/$W$42,C135="BY",F135/$W$41,C135="SL",F135/$W$54,C135="BE",F135/$W$45,C135="MV",F135/$W$53,C135="BB",F135/$W$50,C135="SN",F135/$W$47,C135="ST",F135/$W$52,C135="TH",F135/$W$51)</f>
        <v>3.0816671590650543E-2</v>
      </c>
      <c r="J135" cm="1">
        <f t="array" ref="J135">_xlfn.IFS(C135="SH",G135/$X$30,C135="HH",G135/$X$34,C135="NI",G135/$X$25,C135="HB",G135/$X$37,C135="NRW",G135/$X$22,C135="HE",G135/$X$26,C135="RP",G135/$X$27,C135="BW",G135/$X$24,C135="BY",G135/$X$23,C135="SL",G135/$X$36,C135="BE",G135/$X$29,C135="MV",G135/$X$35,C135="BB",G135/$X$31,C135="SN",G135/$X$28,C135="ST",G135/$X$32,C135="TH",G135/$X$33)</f>
        <v>4.9036100508905854E-2</v>
      </c>
      <c r="K135" cm="1">
        <f t="array" ref="K135">_xlfn.IFS(C135="SH",$Y$17,C135="HH",$Y$8,C135="NI",$Y$11,C135="HB",$Y$7,C135="NRW",$Y$12,C135="HE",$Y$9,C135="RP",$Y$13,C135="BW",$Y$3,C135="BY",$Y$4,C135="SL",$Y$14,C135="BE",$Y$5,C135="MV",$Y$10,C135="BB",$Y$6,C135="SN",$Y$15,C135="ST",$Y$16,C135="TH",$Y$18)</f>
        <v>32208.966962938117</v>
      </c>
      <c r="L135">
        <f t="shared" si="8"/>
        <v>1432.6948952547402</v>
      </c>
      <c r="M135">
        <f t="shared" si="9"/>
        <v>238.78248254245671</v>
      </c>
      <c r="AB135" s="106">
        <v>9677</v>
      </c>
      <c r="AC135" s="103" t="s">
        <v>12114</v>
      </c>
      <c r="AD135" s="103"/>
      <c r="AE135" s="103"/>
      <c r="AF135" s="106">
        <v>3</v>
      </c>
      <c r="AG135" s="103" t="s">
        <v>12244</v>
      </c>
      <c r="AH135" s="110">
        <v>4683.1880000000001</v>
      </c>
    </row>
    <row r="136" spans="1:34">
      <c r="A136" s="98">
        <v>6531</v>
      </c>
      <c r="B136" t="s">
        <v>11819</v>
      </c>
      <c r="C136" t="str" cm="1">
        <f t="array" ref="C136">_xlfn.IFS(A136&lt;2000,"SH",A136&lt;3000,"HH",A136&lt;4000,"NI",A136&lt;5000,"HB",A136&lt;6000,"NRW",A136&lt;7000,"HE",A136&lt;8000,"RP",A136&lt;9000,"BW",A136&lt;10000,"BY",A136&lt;11000,"SL",A136&lt;12000,"BE",A136&lt;13000,"BB",A136&lt;14000,"MV",A136&lt;15000,"SN",A136&lt;16000,"ST",A136&lt;17000,"TH")</f>
        <v>HE</v>
      </c>
      <c r="D136" t="s">
        <v>450</v>
      </c>
      <c r="E136">
        <v>665</v>
      </c>
      <c r="F136">
        <f t="shared" si="7"/>
        <v>9662.0259999999998</v>
      </c>
      <c r="G136">
        <f>VLOOKUP(D136,'Kreisfreie Städte u. Landkreise'!$C$9:$I$480,4,0)</f>
        <v>270688</v>
      </c>
      <c r="H136">
        <f>COUNTIF(Mapping!$A$1:$A$1315,'old version'!A136)</f>
        <v>1</v>
      </c>
      <c r="I136" cm="1">
        <f t="array" ref="I136">_xlfn.IFS(C136="SH",F136/$W$49,C136="HH",F136/$W$48,C136="NI",F136/$W$43,C136="HB",F136/$W$55,C136="NRW",F136/$W$40,C136="HE",F136/$W$44,C136="RP",F136/$W$46,C136="BW",F136/$W$42,C136="BY",F136/$W$41,C136="SL",F136/$W$54,C136="BE",F136/$W$45,C136="MV",F136/$W$53,C136="BB",F136/$W$50,C136="SN",F136/$W$47,C136="ST",F136/$W$52,C136="TH",F136/$W$51)</f>
        <v>3.2810800164359187E-2</v>
      </c>
      <c r="J136" cm="1">
        <f t="array" ref="J136">_xlfn.IFS(C136="SH",G136/$X$30,C136="HH",G136/$X$34,C136="NI",G136/$X$25,C136="HB",G136/$X$37,C136="NRW",G136/$X$22,C136="HE",G136/$X$26,C136="RP",G136/$X$27,C136="BW",G136/$X$24,C136="BY",G136/$X$23,C136="SL",G136/$X$36,C136="BE",G136/$X$29,C136="MV",G136/$X$35,C136="BB",G136/$X$31,C136="SN",G136/$X$28,C136="ST",G136/$X$32,C136="TH",G136/$X$33)</f>
        <v>4.3048346055979646E-2</v>
      </c>
      <c r="K136" cm="1">
        <f t="array" ref="K136">_xlfn.IFS(C136="SH",$Y$17,C136="HH",$Y$8,C136="NI",$Y$11,C136="HB",$Y$7,C136="NRW",$Y$12,C136="HE",$Y$9,C136="RP",$Y$13,C136="BW",$Y$3,C136="BY",$Y$4,C136="SL",$Y$14,C136="BE",$Y$5,C136="MV",$Y$10,C136="BB",$Y$6,C136="SN",$Y$15,C136="ST",$Y$16,C136="TH",$Y$18)</f>
        <v>32208.966962938117</v>
      </c>
      <c r="L136">
        <f t="shared" si="8"/>
        <v>1304.1075615749842</v>
      </c>
      <c r="M136">
        <f t="shared" si="9"/>
        <v>1304.1075615749842</v>
      </c>
      <c r="AB136" s="106">
        <v>9678</v>
      </c>
      <c r="AC136" s="103" t="s">
        <v>12114</v>
      </c>
      <c r="AD136" s="103"/>
      <c r="AE136" s="103"/>
      <c r="AF136" s="106">
        <v>3</v>
      </c>
      <c r="AG136" s="103" t="s">
        <v>12245</v>
      </c>
      <c r="AH136" s="110">
        <v>2573.7930000000001</v>
      </c>
    </row>
    <row r="137" spans="1:34">
      <c r="A137" s="98">
        <v>6532</v>
      </c>
      <c r="B137" t="s">
        <v>11820</v>
      </c>
      <c r="C137" t="str" cm="1">
        <f t="array" ref="C137">_xlfn.IFS(A137&lt;2000,"SH",A137&lt;3000,"HH",A137&lt;4000,"NI",A137&lt;5000,"HB",A137&lt;6000,"NRW",A137&lt;7000,"HE",A137&lt;8000,"RP",A137&lt;9000,"BW",A137&lt;10000,"BY",A137&lt;11000,"SL",A137&lt;12000,"BE",A137&lt;13000,"BB",A137&lt;14000,"MV",A137&lt;15000,"SN",A137&lt;16000,"ST",A137&lt;17000,"TH")</f>
        <v>HE</v>
      </c>
      <c r="D137" t="s">
        <v>453</v>
      </c>
      <c r="E137">
        <v>767</v>
      </c>
      <c r="F137">
        <f t="shared" si="7"/>
        <v>8768.3029999999999</v>
      </c>
      <c r="G137">
        <f>VLOOKUP(D137,'Kreisfreie Städte u. Landkreise'!$C$9:$I$480,4,0)</f>
        <v>253319</v>
      </c>
      <c r="H137">
        <f>COUNTIF(Mapping!$A$1:$A$1315,'old version'!A137)</f>
        <v>3</v>
      </c>
      <c r="I137" cm="1">
        <f t="array" ref="I137">_xlfn.IFS(C137="SH",F137/$W$49,C137="HH",F137/$W$48,C137="NI",F137/$W$43,C137="HB",F137/$W$55,C137="NRW",F137/$W$40,C137="HE",F137/$W$44,C137="RP",F137/$W$46,C137="BW",F137/$W$42,C137="BY",F137/$W$41,C137="SL",F137/$W$54,C137="BE",F137/$W$45,C137="MV",F137/$W$53,C137="BB",F137/$W$50,C137="SN",F137/$W$47,C137="ST",F137/$W$52,C137="TH",F137/$W$51)</f>
        <v>2.9775850066388887E-2</v>
      </c>
      <c r="J137" cm="1">
        <f t="array" ref="J137">_xlfn.IFS(C137="SH",G137/$X$30,C137="HH",G137/$X$34,C137="NI",G137/$X$25,C137="HB",G137/$X$37,C137="NRW",G137/$X$22,C137="HE",G137/$X$26,C137="RP",G137/$X$27,C137="BW",G137/$X$24,C137="BY",G137/$X$23,C137="SL",G137/$X$36,C137="BE",G137/$X$29,C137="MV",G137/$X$35,C137="BB",G137/$X$31,C137="SN",G137/$X$28,C137="ST",G137/$X$32,C137="TH",G137/$X$33)</f>
        <v>4.0286100508905853E-2</v>
      </c>
      <c r="K137" cm="1">
        <f t="array" ref="K137">_xlfn.IFS(C137="SH",$Y$17,C137="HH",$Y$8,C137="NI",$Y$11,C137="HB",$Y$7,C137="NRW",$Y$12,C137="HE",$Y$9,C137="RP",$Y$13,C137="BW",$Y$3,C137="BY",$Y$4,C137="SL",$Y$14,C137="BE",$Y$5,C137="MV",$Y$10,C137="BB",$Y$6,C137="SN",$Y$15,C137="ST",$Y$16,C137="TH",$Y$18)</f>
        <v>32208.966962938117</v>
      </c>
      <c r="L137">
        <f t="shared" si="8"/>
        <v>1212.9426030381444</v>
      </c>
      <c r="M137">
        <f t="shared" si="9"/>
        <v>404.31420101271482</v>
      </c>
      <c r="AB137" s="106">
        <v>9679</v>
      </c>
      <c r="AC137" s="103" t="s">
        <v>12114</v>
      </c>
      <c r="AD137" s="103"/>
      <c r="AE137" s="103"/>
      <c r="AF137" s="106">
        <v>3</v>
      </c>
      <c r="AG137" s="103" t="s">
        <v>12246</v>
      </c>
      <c r="AH137" s="110">
        <v>4683.473</v>
      </c>
    </row>
    <row r="138" spans="1:34">
      <c r="A138" s="98">
        <v>6533</v>
      </c>
      <c r="B138" t="s">
        <v>11821</v>
      </c>
      <c r="C138" t="str" cm="1">
        <f t="array" ref="C138">_xlfn.IFS(A138&lt;2000,"SH",A138&lt;3000,"HH",A138&lt;4000,"NI",A138&lt;5000,"HB",A138&lt;6000,"NRW",A138&lt;7000,"HE",A138&lt;8000,"RP",A138&lt;9000,"BW",A138&lt;10000,"BY",A138&lt;11000,"SL",A138&lt;12000,"BE",A138&lt;13000,"BB",A138&lt;14000,"MV",A138&lt;15000,"SN",A138&lt;16000,"ST",A138&lt;17000,"TH")</f>
        <v>HE</v>
      </c>
      <c r="D138" t="s">
        <v>456</v>
      </c>
      <c r="E138">
        <v>654</v>
      </c>
      <c r="F138">
        <f t="shared" si="7"/>
        <v>5286.8109999999997</v>
      </c>
      <c r="G138">
        <f>VLOOKUP(D138,'Kreisfreie Städte u. Landkreise'!$C$9:$I$480,4,0)</f>
        <v>171912</v>
      </c>
      <c r="H138">
        <f>COUNTIF(Mapping!$A$1:$A$1315,'old version'!A138)</f>
        <v>2</v>
      </c>
      <c r="I138" cm="1">
        <f t="array" ref="I138">_xlfn.IFS(C138="SH",F138/$W$49,C138="HH",F138/$W$48,C138="NI",F138/$W$43,C138="HB",F138/$W$55,C138="NRW",F138/$W$40,C138="HE",F138/$W$44,C138="RP",F138/$W$46,C138="BW",F138/$W$42,C138="BY",F138/$W$41,C138="SL",F138/$W$54,C138="BE",F138/$W$45,C138="MV",F138/$W$53,C138="BB",F138/$W$50,C138="SN",F138/$W$47,C138="ST",F138/$W$52,C138="TH",F138/$W$51)</f>
        <v>1.7953222153173253E-2</v>
      </c>
      <c r="J138" cm="1">
        <f t="array" ref="J138">_xlfn.IFS(C138="SH",G138/$X$30,C138="HH",G138/$X$34,C138="NI",G138/$X$25,C138="HB",G138/$X$37,C138="NRW",G138/$X$22,C138="HE",G138/$X$26,C138="RP",G138/$X$27,C138="BW",G138/$X$24,C138="BY",G138/$X$23,C138="SL",G138/$X$36,C138="BE",G138/$X$29,C138="MV",G138/$X$35,C138="BB",G138/$X$31,C138="SN",G138/$X$28,C138="ST",G138/$X$32,C138="TH",G138/$X$33)</f>
        <v>2.7339694656488549E-2</v>
      </c>
      <c r="K138" cm="1">
        <f t="array" ref="K138">_xlfn.IFS(C138="SH",$Y$17,C138="HH",$Y$8,C138="NI",$Y$11,C138="HB",$Y$7,C138="NRW",$Y$12,C138="HE",$Y$9,C138="RP",$Y$13,C138="BW",$Y$3,C138="BY",$Y$4,C138="SL",$Y$14,C138="BE",$Y$5,C138="MV",$Y$10,C138="BB",$Y$6,C138="SN",$Y$15,C138="ST",$Y$16,C138="TH",$Y$18)</f>
        <v>32208.966962938117</v>
      </c>
      <c r="L138">
        <f t="shared" si="8"/>
        <v>805.00117627820305</v>
      </c>
      <c r="M138">
        <f t="shared" si="9"/>
        <v>402.50058813910152</v>
      </c>
      <c r="AB138" s="106">
        <v>97</v>
      </c>
      <c r="AC138" s="103" t="s">
        <v>12114</v>
      </c>
      <c r="AD138" s="103"/>
      <c r="AE138" s="106">
        <v>2</v>
      </c>
      <c r="AF138" s="103"/>
      <c r="AG138" s="103" t="s">
        <v>12247</v>
      </c>
      <c r="AH138" s="110">
        <v>75057.962</v>
      </c>
    </row>
    <row r="139" spans="1:34">
      <c r="A139" s="98">
        <v>6534</v>
      </c>
      <c r="B139" t="s">
        <v>11822</v>
      </c>
      <c r="C139" t="str" cm="1">
        <f t="array" ref="C139">_xlfn.IFS(A139&lt;2000,"SH",A139&lt;3000,"HH",A139&lt;4000,"NI",A139&lt;5000,"HB",A139&lt;6000,"NRW",A139&lt;7000,"HE",A139&lt;8000,"RP",A139&lt;9000,"BW",A139&lt;10000,"BY",A139&lt;11000,"SL",A139&lt;12000,"BE",A139&lt;13000,"BB",A139&lt;14000,"MV",A139&lt;15000,"SN",A139&lt;16000,"ST",A139&lt;17000,"TH")</f>
        <v>HE</v>
      </c>
      <c r="D139" t="s">
        <v>459</v>
      </c>
      <c r="E139">
        <v>804</v>
      </c>
      <c r="F139">
        <f t="shared" si="7"/>
        <v>9494.0239999999994</v>
      </c>
      <c r="G139">
        <f>VLOOKUP(D139,'Kreisfreie Städte u. Landkreise'!$C$9:$I$480,4,0)</f>
        <v>247084</v>
      </c>
      <c r="H139">
        <f>COUNTIF(Mapping!$A$1:$A$1315,'old version'!A139)</f>
        <v>4</v>
      </c>
      <c r="I139" cm="1">
        <f t="array" ref="I139">_xlfn.IFS(C139="SH",F139/$W$49,C139="HH",F139/$W$48,C139="NI",F139/$W$43,C139="HB",F139/$W$55,C139="NRW",F139/$W$40,C139="HE",F139/$W$44,C139="RP",F139/$W$46,C139="BW",F139/$W$42,C139="BY",F139/$W$41,C139="SL",F139/$W$54,C139="BE",F139/$W$45,C139="MV",F139/$W$53,C139="BB",F139/$W$50,C139="SN",F139/$W$47,C139="ST",F139/$W$52,C139="TH",F139/$W$51)</f>
        <v>3.2240290413173181E-2</v>
      </c>
      <c r="J139" cm="1">
        <f t="array" ref="J139">_xlfn.IFS(C139="SH",G139/$X$30,C139="HH",G139/$X$34,C139="NI",G139/$X$25,C139="HB",G139/$X$37,C139="NRW",G139/$X$22,C139="HE",G139/$X$26,C139="RP",G139/$X$27,C139="BW",G139/$X$24,C139="BY",G139/$X$23,C139="SL",G139/$X$36,C139="BE",G139/$X$29,C139="MV",G139/$X$35,C139="BB",G139/$X$31,C139="SN",G139/$X$28,C139="ST",G139/$X$32,C139="TH",G139/$X$33)</f>
        <v>3.9294529262086514E-2</v>
      </c>
      <c r="K139" cm="1">
        <f t="array" ref="K139">_xlfn.IFS(C139="SH",$Y$17,C139="HH",$Y$8,C139="NI",$Y$11,C139="HB",$Y$7,C139="NRW",$Y$12,C139="HE",$Y$9,C139="RP",$Y$13,C139="BW",$Y$3,C139="BY",$Y$4,C139="SL",$Y$14,C139="BE",$Y$5,C139="MV",$Y$10,C139="BB",$Y$6,C139="SN",$Y$15,C139="ST",$Y$16,C139="TH",$Y$18)</f>
        <v>32208.966962938117</v>
      </c>
      <c r="L139">
        <f t="shared" si="8"/>
        <v>1208.8337583184186</v>
      </c>
      <c r="M139">
        <f t="shared" si="9"/>
        <v>302.20843957960466</v>
      </c>
      <c r="AB139" s="106">
        <v>9761</v>
      </c>
      <c r="AC139" s="103" t="s">
        <v>12114</v>
      </c>
      <c r="AD139" s="103"/>
      <c r="AE139" s="103"/>
      <c r="AF139" s="106">
        <v>3</v>
      </c>
      <c r="AG139" s="103" t="s">
        <v>12248</v>
      </c>
      <c r="AH139" s="110">
        <v>14537.186</v>
      </c>
    </row>
    <row r="140" spans="1:34">
      <c r="A140" s="98">
        <v>6535</v>
      </c>
      <c r="B140" t="s">
        <v>11823</v>
      </c>
      <c r="C140" t="str" cm="1">
        <f t="array" ref="C140">_xlfn.IFS(A140&lt;2000,"SH",A140&lt;3000,"HH",A140&lt;4000,"NI",A140&lt;5000,"HB",A140&lt;6000,"NRW",A140&lt;7000,"HE",A140&lt;8000,"RP",A140&lt;9000,"BW",A140&lt;10000,"BY",A140&lt;11000,"SL",A140&lt;12000,"BE",A140&lt;13000,"BB",A140&lt;14000,"MV",A140&lt;15000,"SN",A140&lt;16000,"ST",A140&lt;17000,"TH")</f>
        <v>HE</v>
      </c>
      <c r="D140" t="s">
        <v>462</v>
      </c>
      <c r="E140">
        <v>580</v>
      </c>
      <c r="F140">
        <f t="shared" si="7"/>
        <v>2897.7220000000002</v>
      </c>
      <c r="G140">
        <f>VLOOKUP(D140,'Kreisfreie Städte u. Landkreise'!$C$9:$I$480,4,0)</f>
        <v>105643</v>
      </c>
      <c r="H140">
        <f>COUNTIF(Mapping!$A$1:$A$1315,'old version'!A140)</f>
        <v>5</v>
      </c>
      <c r="I140" cm="1">
        <f t="array" ref="I140">_xlfn.IFS(C140="SH",F140/$W$49,C140="HH",F140/$W$48,C140="NI",F140/$W$43,C140="HB",F140/$W$55,C140="NRW",F140/$W$40,C140="HE",F140/$W$44,C140="RP",F140/$W$46,C140="BW",F140/$W$42,C140="BY",F140/$W$41,C140="SL",F140/$W$54,C140="BE",F140/$W$45,C140="MV",F140/$W$53,C140="BB",F140/$W$50,C140="SN",F140/$W$47,C140="ST",F140/$W$52,C140="TH",F140/$W$51)</f>
        <v>9.8402320045368578E-3</v>
      </c>
      <c r="J140" cm="1">
        <f t="array" ref="J140">_xlfn.IFS(C140="SH",G140/$X$30,C140="HH",G140/$X$34,C140="NI",G140/$X$25,C140="HB",G140/$X$37,C140="NRW",G140/$X$22,C140="HE",G140/$X$26,C140="RP",G140/$X$27,C140="BW",G140/$X$24,C140="BY",G140/$X$23,C140="SL",G140/$X$36,C140="BE",G140/$X$29,C140="MV",G140/$X$35,C140="BB",G140/$X$31,C140="SN",G140/$X$28,C140="ST",G140/$X$32,C140="TH",G140/$X$33)</f>
        <v>1.6800731552162849E-2</v>
      </c>
      <c r="K140" cm="1">
        <f t="array" ref="K140">_xlfn.IFS(C140="SH",$Y$17,C140="HH",$Y$8,C140="NI",$Y$11,C140="HB",$Y$7,C140="NRW",$Y$12,C140="HE",$Y$9,C140="RP",$Y$13,C140="BW",$Y$3,C140="BY",$Y$4,C140="SL",$Y$14,C140="BE",$Y$5,C140="MV",$Y$10,C140="BB",$Y$6,C140="SN",$Y$15,C140="ST",$Y$16,C140="TH",$Y$18)</f>
        <v>32208.966962938117</v>
      </c>
      <c r="L140">
        <f t="shared" si="8"/>
        <v>485.08658252304747</v>
      </c>
      <c r="M140">
        <f t="shared" si="9"/>
        <v>97.017316504609497</v>
      </c>
      <c r="AB140" s="106">
        <v>9762</v>
      </c>
      <c r="AC140" s="103" t="s">
        <v>12114</v>
      </c>
      <c r="AD140" s="103"/>
      <c r="AE140" s="103"/>
      <c r="AF140" s="106">
        <v>3</v>
      </c>
      <c r="AG140" s="103" t="s">
        <v>12249</v>
      </c>
      <c r="AH140" s="110">
        <v>1701.19</v>
      </c>
    </row>
    <row r="141" spans="1:34">
      <c r="A141" s="98">
        <v>6611</v>
      </c>
      <c r="B141" t="s">
        <v>11824</v>
      </c>
      <c r="C141" t="str" cm="1">
        <f t="array" ref="C141">_xlfn.IFS(A141&lt;2000,"SH",A141&lt;3000,"HH",A141&lt;4000,"NI",A141&lt;5000,"HB",A141&lt;6000,"NRW",A141&lt;7000,"HE",A141&lt;8000,"RP",A141&lt;9000,"BW",A141&lt;10000,"BY",A141&lt;11000,"SL",A141&lt;12000,"BE",A141&lt;13000,"BB",A141&lt;14000,"MV",A141&lt;15000,"SN",A141&lt;16000,"ST",A141&lt;17000,"TH")</f>
        <v>HE</v>
      </c>
      <c r="D141" t="s">
        <v>467</v>
      </c>
      <c r="E141">
        <v>825</v>
      </c>
      <c r="F141">
        <f t="shared" si="7"/>
        <v>10452.267</v>
      </c>
      <c r="G141">
        <f>VLOOKUP(D141,'Kreisfreie Städte u. Landkreise'!$C$9:$I$480,4,0)</f>
        <v>202137</v>
      </c>
      <c r="H141">
        <f>COUNTIF(Mapping!$A$1:$A$1315,'old version'!A141)</f>
        <v>1</v>
      </c>
      <c r="I141" cm="1">
        <f t="array" ref="I141">_xlfn.IFS(C141="SH",F141/$W$49,C141="HH",F141/$W$48,C141="NI",F141/$W$43,C141="HB",F141/$W$55,C141="NRW",F141/$W$40,C141="HE",F141/$W$44,C141="RP",F141/$W$46,C141="BW",F141/$W$42,C141="BY",F141/$W$41,C141="SL",F141/$W$54,C141="BE",F141/$W$45,C141="MV",F141/$W$53,C141="BB",F141/$W$50,C141="SN",F141/$W$47,C141="ST",F141/$W$52,C141="TH",F141/$W$51)</f>
        <v>3.5494340814392976E-2</v>
      </c>
      <c r="J141" cm="1">
        <f t="array" ref="J141">_xlfn.IFS(C141="SH",G141/$X$30,C141="HH",G141/$X$34,C141="NI",G141/$X$25,C141="HB",G141/$X$37,C141="NRW",G141/$X$22,C141="HE",G141/$X$26,C141="RP",G141/$X$27,C141="BW",G141/$X$24,C141="BY",G141/$X$23,C141="SL",G141/$X$36,C141="BE",G141/$X$29,C141="MV",G141/$X$35,C141="BB",G141/$X$31,C141="SN",G141/$X$28,C141="ST",G141/$X$32,C141="TH",G141/$X$33)</f>
        <v>3.2146469465648857E-2</v>
      </c>
      <c r="K141" cm="1">
        <f t="array" ref="K141">_xlfn.IFS(C141="SH",$Y$17,C141="HH",$Y$8,C141="NI",$Y$11,C141="HB",$Y$7,C141="NRW",$Y$12,C141="HE",$Y$9,C141="RP",$Y$13,C141="BW",$Y$3,C141="BY",$Y$4,C141="SL",$Y$14,C141="BE",$Y$5,C141="MV",$Y$10,C141="BB",$Y$6,C141="SN",$Y$15,C141="ST",$Y$16,C141="TH",$Y$18)</f>
        <v>32208.966962938117</v>
      </c>
      <c r="L141">
        <f t="shared" si="8"/>
        <v>1062.3624424111495</v>
      </c>
      <c r="M141">
        <f t="shared" si="9"/>
        <v>1062.3624424111495</v>
      </c>
      <c r="AB141" s="106">
        <v>9763</v>
      </c>
      <c r="AC141" s="103" t="s">
        <v>12114</v>
      </c>
      <c r="AD141" s="103"/>
      <c r="AE141" s="103"/>
      <c r="AF141" s="106">
        <v>3</v>
      </c>
      <c r="AG141" s="103" t="s">
        <v>12250</v>
      </c>
      <c r="AH141" s="110">
        <v>3659.0250000000001</v>
      </c>
    </row>
    <row r="142" spans="1:34">
      <c r="A142" s="98">
        <v>7211</v>
      </c>
      <c r="B142" t="s">
        <v>11825</v>
      </c>
      <c r="C142" t="str" cm="1">
        <f t="array" ref="C142">_xlfn.IFS(A142&lt;2000,"SH",A142&lt;3000,"HH",A142&lt;4000,"NI",A142&lt;5000,"HB",A142&lt;6000,"NRW",A142&lt;7000,"HE",A142&lt;8000,"RP",A142&lt;9000,"BW",A142&lt;10000,"BY",A142&lt;11000,"SL",A142&lt;12000,"BE",A142&lt;13000,"BB",A142&lt;14000,"MV",A142&lt;15000,"SN",A142&lt;16000,"ST",A142&lt;17000,"TH")</f>
        <v>RP</v>
      </c>
      <c r="D142" t="s">
        <v>527</v>
      </c>
      <c r="E142">
        <v>633</v>
      </c>
      <c r="F142">
        <f t="shared" si="7"/>
        <v>4918.1530000000002</v>
      </c>
      <c r="G142">
        <f>VLOOKUP(D142,'Kreisfreie Städte u. Landkreise'!$C$9:$I$480,4,0)</f>
        <v>111528</v>
      </c>
      <c r="H142">
        <f>COUNTIF(Mapping!$A$1:$A$1315,'old version'!A142)</f>
        <v>1</v>
      </c>
      <c r="I142" cm="1">
        <f t="array" ref="I142">_xlfn.IFS(C142="SH",F142/$W$49,C142="HH",F142/$W$48,C142="NI",F142/$W$43,C142="HB",F142/$W$55,C142="NRW",F142/$W$40,C142="HE",F142/$W$44,C142="RP",F142/$W$46,C142="BW",F142/$W$42,C142="BY",F142/$W$41,C142="SL",F142/$W$54,C142="BE",F142/$W$45,C142="MV",F142/$W$53,C142="BB",F142/$W$50,C142="SN",F142/$W$47,C142="ST",F142/$W$52,C142="TH",F142/$W$51)</f>
        <v>3.3917594808383279E-2</v>
      </c>
      <c r="J142" cm="1">
        <f t="array" ref="J142">_xlfn.IFS(C142="SH",G142/$X$30,C142="HH",G142/$X$34,C142="NI",G142/$X$25,C142="HB",G142/$X$37,C142="NRW",G142/$X$22,C142="HE",G142/$X$26,C142="RP",G142/$X$27,C142="BW",G142/$X$24,C142="BY",G142/$X$23,C142="SL",G142/$X$36,C142="BE",G142/$X$29,C142="MV",G142/$X$35,C142="BB",G142/$X$31,C142="SN",G142/$X$28,C142="ST",G142/$X$32,C142="TH",G142/$X$33)</f>
        <v>2.7241817293600392E-2</v>
      </c>
      <c r="K142" cm="1">
        <f t="array" ref="K142">_xlfn.IFS(C142="SH",$Y$17,C142="HH",$Y$8,C142="NI",$Y$11,C142="HB",$Y$7,C142="NRW",$Y$12,C142="HE",$Y$9,C142="RP",$Y$13,C142="BW",$Y$3,C142="BY",$Y$4,C142="SL",$Y$14,C142="BE",$Y$5,C142="MV",$Y$10,C142="BB",$Y$6,C142="SN",$Y$15,C142="ST",$Y$16,C142="TH",$Y$18)</f>
        <v>25022.83749790374</v>
      </c>
      <c r="L142">
        <f t="shared" si="8"/>
        <v>723.42929126648937</v>
      </c>
      <c r="M142">
        <f t="shared" si="9"/>
        <v>723.42929126648937</v>
      </c>
      <c r="AB142" s="106">
        <v>9764</v>
      </c>
      <c r="AC142" s="103" t="s">
        <v>12114</v>
      </c>
      <c r="AD142" s="103"/>
      <c r="AE142" s="103"/>
      <c r="AF142" s="106">
        <v>3</v>
      </c>
      <c r="AG142" s="103" t="s">
        <v>12251</v>
      </c>
      <c r="AH142" s="110">
        <v>2714.7220000000002</v>
      </c>
    </row>
    <row r="143" spans="1:34">
      <c r="A143" s="98">
        <v>6631</v>
      </c>
      <c r="B143" t="s">
        <v>11826</v>
      </c>
      <c r="C143" t="str" cm="1">
        <f t="array" ref="C143">_xlfn.IFS(A143&lt;2000,"SH",A143&lt;3000,"HH",A143&lt;4000,"NI",A143&lt;5000,"HB",A143&lt;6000,"NRW",A143&lt;7000,"HE",A143&lt;8000,"RP",A143&lt;9000,"BW",A143&lt;10000,"BY",A143&lt;11000,"SL",A143&lt;12000,"BE",A143&lt;13000,"BB",A143&lt;14000,"MV",A143&lt;15000,"SN",A143&lt;16000,"ST",A143&lt;17000,"TH")</f>
        <v>HE</v>
      </c>
      <c r="D143" t="s">
        <v>470</v>
      </c>
      <c r="E143">
        <v>652</v>
      </c>
      <c r="F143">
        <f t="shared" si="7"/>
        <v>8402.6280000000006</v>
      </c>
      <c r="G143">
        <f>VLOOKUP(D143,'Kreisfreie Städte u. Landkreise'!$C$9:$I$480,4,0)</f>
        <v>223145</v>
      </c>
      <c r="H143">
        <f>COUNTIF(Mapping!$A$1:$A$1315,'old version'!A143)</f>
        <v>2</v>
      </c>
      <c r="I143" cm="1">
        <f t="array" ref="I143">_xlfn.IFS(C143="SH",F143/$W$49,C143="HH",F143/$W$48,C143="NI",F143/$W$43,C143="HB",F143/$W$55,C143="NRW",F143/$W$40,C143="HE",F143/$W$44,C143="RP",F143/$W$46,C143="BW",F143/$W$42,C143="BY",F143/$W$41,C143="SL",F143/$W$54,C143="BE",F143/$W$45,C143="MV",F143/$W$53,C143="BB",F143/$W$50,C143="SN",F143/$W$47,C143="ST",F143/$W$52,C143="TH",F143/$W$51)</f>
        <v>2.8534072270499904E-2</v>
      </c>
      <c r="J143" cm="1">
        <f t="array" ref="J143">_xlfn.IFS(C143="SH",G143/$X$30,C143="HH",G143/$X$34,C143="NI",G143/$X$25,C143="HB",G143/$X$37,C143="NRW",G143/$X$22,C143="HE",G143/$X$26,C143="RP",G143/$X$27,C143="BW",G143/$X$24,C143="BY",G143/$X$23,C143="SL",G143/$X$36,C143="BE",G143/$X$29,C143="MV",G143/$X$35,C143="BB",G143/$X$31,C143="SN",G143/$X$28,C143="ST",G143/$X$32,C143="TH",G143/$X$33)</f>
        <v>3.5487436386768448E-2</v>
      </c>
      <c r="K143" cm="1">
        <f t="array" ref="K143">_xlfn.IFS(C143="SH",$Y$17,C143="HH",$Y$8,C143="NI",$Y$11,C143="HB",$Y$7,C143="NRW",$Y$12,C143="HE",$Y$9,C143="RP",$Y$13,C143="BW",$Y$3,C143="BY",$Y$4,C143="SL",$Y$14,C143="BE",$Y$5,C143="MV",$Y$10,C143="BB",$Y$6,C143="SN",$Y$15,C143="ST",$Y$16,C143="TH",$Y$18)</f>
        <v>32208.966962938117</v>
      </c>
      <c r="L143">
        <f t="shared" si="8"/>
        <v>1087.0234974052498</v>
      </c>
      <c r="M143">
        <f t="shared" si="9"/>
        <v>543.51174870262491</v>
      </c>
      <c r="AB143" s="106">
        <v>9771</v>
      </c>
      <c r="AC143" s="103" t="s">
        <v>12114</v>
      </c>
      <c r="AD143" s="103"/>
      <c r="AE143" s="103"/>
      <c r="AF143" s="106">
        <v>3</v>
      </c>
      <c r="AG143" s="103" t="s">
        <v>12252</v>
      </c>
      <c r="AH143" s="110">
        <v>3688.288</v>
      </c>
    </row>
    <row r="144" spans="1:34">
      <c r="A144" s="98">
        <v>6632</v>
      </c>
      <c r="B144" t="s">
        <v>11827</v>
      </c>
      <c r="C144" t="str" cm="1">
        <f t="array" ref="C144">_xlfn.IFS(A144&lt;2000,"SH",A144&lt;3000,"HH",A144&lt;4000,"NI",A144&lt;5000,"HB",A144&lt;6000,"NRW",A144&lt;7000,"HE",A144&lt;8000,"RP",A144&lt;9000,"BW",A144&lt;10000,"BY",A144&lt;11000,"SL",A144&lt;12000,"BE",A144&lt;13000,"BB",A144&lt;14000,"MV",A144&lt;15000,"SN",A144&lt;16000,"ST",A144&lt;17000,"TH")</f>
        <v>HE</v>
      </c>
      <c r="D144" t="s">
        <v>473</v>
      </c>
      <c r="E144">
        <v>667</v>
      </c>
      <c r="F144">
        <f t="shared" si="7"/>
        <v>4435.2489999999998</v>
      </c>
      <c r="G144">
        <f>VLOOKUP(D144,'Kreisfreie Städte u. Landkreise'!$C$9:$I$480,4,0)</f>
        <v>120719</v>
      </c>
      <c r="H144">
        <f>COUNTIF(Mapping!$A$1:$A$1315,'old version'!A144)</f>
        <v>1</v>
      </c>
      <c r="I144" cm="1">
        <f t="array" ref="I144">_xlfn.IFS(C144="SH",F144/$W$49,C144="HH",F144/$W$48,C144="NI",F144/$W$43,C144="HB",F144/$W$55,C144="NRW",F144/$W$40,C144="HE",F144/$W$44,C144="RP",F144/$W$46,C144="BW",F144/$W$42,C144="BY",F144/$W$41,C144="SL",F144/$W$54,C144="BE",F144/$W$45,C144="MV",F144/$W$53,C144="BB",F144/$W$50,C144="SN",F144/$W$47,C144="ST",F144/$W$52,C144="TH",F144/$W$51)</f>
        <v>1.5061444527076816E-2</v>
      </c>
      <c r="J144" cm="1">
        <f t="array" ref="J144">_xlfn.IFS(C144="SH",G144/$X$30,C144="HH",G144/$X$34,C144="NI",G144/$X$25,C144="HB",G144/$X$37,C144="NRW",G144/$X$22,C144="HE",G144/$X$26,C144="RP",G144/$X$27,C144="BW",G144/$X$24,C144="BY",G144/$X$23,C144="SL",G144/$X$36,C144="BE",G144/$X$29,C144="MV",G144/$X$35,C144="BB",G144/$X$31,C144="SN",G144/$X$28,C144="ST",G144/$X$32,C144="TH",G144/$X$33)</f>
        <v>1.9198314249363867E-2</v>
      </c>
      <c r="K144" cm="1">
        <f t="array" ref="K144">_xlfn.IFS(C144="SH",$Y$17,C144="HH",$Y$8,C144="NI",$Y$11,C144="HB",$Y$7,C144="NRW",$Y$12,C144="HE",$Y$9,C144="RP",$Y$13,C144="BW",$Y$3,C144="BY",$Y$4,C144="SL",$Y$14,C144="BE",$Y$5,C144="MV",$Y$10,C144="BB",$Y$6,C144="SN",$Y$15,C144="ST",$Y$16,C144="TH",$Y$18)</f>
        <v>32208.966962938117</v>
      </c>
      <c r="L144">
        <f t="shared" si="8"/>
        <v>585.04679434808418</v>
      </c>
      <c r="M144">
        <f t="shared" si="9"/>
        <v>585.04679434808418</v>
      </c>
      <c r="AB144" s="106">
        <v>9772</v>
      </c>
      <c r="AC144" s="103" t="s">
        <v>12114</v>
      </c>
      <c r="AD144" s="103"/>
      <c r="AE144" s="103"/>
      <c r="AF144" s="106">
        <v>3</v>
      </c>
      <c r="AG144" s="103" t="s">
        <v>12253</v>
      </c>
      <c r="AH144" s="110">
        <v>7631.2830000000004</v>
      </c>
    </row>
    <row r="145" spans="1:34">
      <c r="A145" s="98">
        <v>6633</v>
      </c>
      <c r="B145" t="s">
        <v>11828</v>
      </c>
      <c r="C145" t="str" cm="1">
        <f t="array" ref="C145">_xlfn.IFS(A145&lt;2000,"SH",A145&lt;3000,"HH",A145&lt;4000,"NI",A145&lt;5000,"HB",A145&lt;6000,"NRW",A145&lt;7000,"HE",A145&lt;8000,"RP",A145&lt;9000,"BW",A145&lt;10000,"BY",A145&lt;11000,"SL",A145&lt;12000,"BE",A145&lt;13000,"BB",A145&lt;14000,"MV",A145&lt;15000,"SN",A145&lt;16000,"ST",A145&lt;17000,"TH")</f>
        <v>HE</v>
      </c>
      <c r="D145" t="s">
        <v>476</v>
      </c>
      <c r="E145">
        <v>728</v>
      </c>
      <c r="F145">
        <f t="shared" si="7"/>
        <v>7218.0479999999998</v>
      </c>
      <c r="G145">
        <f>VLOOKUP(D145,'Kreisfreie Städte u. Landkreise'!$C$9:$I$480,4,0)</f>
        <v>236764</v>
      </c>
      <c r="H145">
        <f>COUNTIF(Mapping!$A$1:$A$1315,'old version'!A145)</f>
        <v>5</v>
      </c>
      <c r="I145" cm="1">
        <f t="array" ref="I145">_xlfn.IFS(C145="SH",F145/$W$49,C145="HH",F145/$W$48,C145="NI",F145/$W$43,C145="HB",F145/$W$55,C145="NRW",F145/$W$40,C145="HE",F145/$W$44,C145="RP",F145/$W$46,C145="BW",F145/$W$42,C145="BY",F145/$W$41,C145="SL",F145/$W$54,C145="BE",F145/$W$45,C145="MV",F145/$W$53,C145="BB",F145/$W$50,C145="SN",F145/$W$47,C145="ST",F145/$W$52,C145="TH",F145/$W$51)</f>
        <v>2.4511415152966107E-2</v>
      </c>
      <c r="J145" cm="1">
        <f t="array" ref="J145">_xlfn.IFS(C145="SH",G145/$X$30,C145="HH",G145/$X$34,C145="NI",G145/$X$25,C145="HB",G145/$X$37,C145="NRW",G145/$X$22,C145="HE",G145/$X$26,C145="RP",G145/$X$27,C145="BW",G145/$X$24,C145="BY",G145/$X$23,C145="SL",G145/$X$36,C145="BE",G145/$X$29,C145="MV",G145/$X$35,C145="BB",G145/$X$31,C145="SN",G145/$X$28,C145="ST",G145/$X$32,C145="TH",G145/$X$33)</f>
        <v>3.7653307888040714E-2</v>
      </c>
      <c r="K145" cm="1">
        <f t="array" ref="K145">_xlfn.IFS(C145="SH",$Y$17,C145="HH",$Y$8,C145="NI",$Y$11,C145="HB",$Y$7,C145="NRW",$Y$12,C145="HE",$Y$9,C145="RP",$Y$13,C145="BW",$Y$3,C145="BY",$Y$4,C145="SL",$Y$14,C145="BE",$Y$5,C145="MV",$Y$10,C145="BB",$Y$6,C145="SN",$Y$15,C145="ST",$Y$16,C145="TH",$Y$18)</f>
        <v>32208.966962938117</v>
      </c>
      <c r="L145">
        <f t="shared" si="8"/>
        <v>1106.9524525776169</v>
      </c>
      <c r="M145">
        <f t="shared" si="9"/>
        <v>221.39049051552337</v>
      </c>
      <c r="AB145" s="106">
        <v>9773</v>
      </c>
      <c r="AC145" s="103" t="s">
        <v>12114</v>
      </c>
      <c r="AD145" s="103"/>
      <c r="AE145" s="103"/>
      <c r="AF145" s="106">
        <v>3</v>
      </c>
      <c r="AG145" s="103" t="s">
        <v>12254</v>
      </c>
      <c r="AH145" s="110">
        <v>3416.0169999999998</v>
      </c>
    </row>
    <row r="146" spans="1:34">
      <c r="A146" s="98">
        <v>6634</v>
      </c>
      <c r="B146" t="s">
        <v>11829</v>
      </c>
      <c r="C146" t="str" cm="1">
        <f t="array" ref="C146">_xlfn.IFS(A146&lt;2000,"SH",A146&lt;3000,"HH",A146&lt;4000,"NI",A146&lt;5000,"HB",A146&lt;6000,"NRW",A146&lt;7000,"HE",A146&lt;8000,"RP",A146&lt;9000,"BW",A146&lt;10000,"BY",A146&lt;11000,"SL",A146&lt;12000,"BE",A146&lt;13000,"BB",A146&lt;14000,"MV",A146&lt;15000,"SN",A146&lt;16000,"ST",A146&lt;17000,"TH")</f>
        <v>HE</v>
      </c>
      <c r="D146" t="s">
        <v>479</v>
      </c>
      <c r="E146">
        <v>555</v>
      </c>
      <c r="F146">
        <f t="shared" si="7"/>
        <v>5595.23</v>
      </c>
      <c r="G146">
        <f>VLOOKUP(D146,'Kreisfreie Städte u. Landkreise'!$C$9:$I$480,4,0)</f>
        <v>179673</v>
      </c>
      <c r="H146">
        <f>COUNTIF(Mapping!$A$1:$A$1315,'old version'!A146)</f>
        <v>3</v>
      </c>
      <c r="I146" cm="1">
        <f t="array" ref="I146">_xlfn.IFS(C146="SH",F146/$W$49,C146="HH",F146/$W$48,C146="NI",F146/$W$43,C146="HB",F146/$W$55,C146="NRW",F146/$W$40,C146="HE",F146/$W$44,C146="RP",F146/$W$46,C146="BW",F146/$W$42,C146="BY",F146/$W$41,C146="SL",F146/$W$54,C146="BE",F146/$W$45,C146="MV",F146/$W$53,C146="BB",F146/$W$50,C146="SN",F146/$W$47,C146="ST",F146/$W$52,C146="TH",F146/$W$51)</f>
        <v>1.9000567107108533E-2</v>
      </c>
      <c r="J146" cm="1">
        <f t="array" ref="J146">_xlfn.IFS(C146="SH",G146/$X$30,C146="HH",G146/$X$34,C146="NI",G146/$X$25,C146="HB",G146/$X$37,C146="NRW",G146/$X$22,C146="HE",G146/$X$26,C146="RP",G146/$X$27,C146="BW",G146/$X$24,C146="BY",G146/$X$23,C146="SL",G146/$X$36,C146="BE",G146/$X$29,C146="MV",G146/$X$35,C146="BB",G146/$X$31,C146="SN",G146/$X$28,C146="ST",G146/$X$32,C146="TH",G146/$X$33)</f>
        <v>2.857395038167939E-2</v>
      </c>
      <c r="K146" cm="1">
        <f t="array" ref="K146">_xlfn.IFS(C146="SH",$Y$17,C146="HH",$Y$8,C146="NI",$Y$11,C146="HB",$Y$7,C146="NRW",$Y$12,C146="HE",$Y$9,C146="RP",$Y$13,C146="BW",$Y$3,C146="BY",$Y$4,C146="SL",$Y$14,C146="BE",$Y$5,C146="MV",$Y$10,C146="BB",$Y$6,C146="SN",$Y$15,C146="ST",$Y$16,C146="TH",$Y$18)</f>
        <v>32208.966962938117</v>
      </c>
      <c r="L146">
        <f t="shared" si="8"/>
        <v>843.25022744059515</v>
      </c>
      <c r="M146">
        <f t="shared" si="9"/>
        <v>281.08340914686505</v>
      </c>
      <c r="AB146" s="106">
        <v>9774</v>
      </c>
      <c r="AC146" s="103" t="s">
        <v>12114</v>
      </c>
      <c r="AD146" s="103"/>
      <c r="AE146" s="103"/>
      <c r="AF146" s="106">
        <v>3</v>
      </c>
      <c r="AG146" s="103" t="s">
        <v>12255</v>
      </c>
      <c r="AH146" s="110">
        <v>5638.1409999999996</v>
      </c>
    </row>
    <row r="147" spans="1:34">
      <c r="A147" s="98">
        <v>6635</v>
      </c>
      <c r="B147" t="s">
        <v>11830</v>
      </c>
      <c r="C147" t="str" cm="1">
        <f t="array" ref="C147">_xlfn.IFS(A147&lt;2000,"SH",A147&lt;3000,"HH",A147&lt;4000,"NI",A147&lt;5000,"HB",A147&lt;6000,"NRW",A147&lt;7000,"HE",A147&lt;8000,"RP",A147&lt;9000,"BW",A147&lt;10000,"BY",A147&lt;11000,"SL",A147&lt;12000,"BE",A147&lt;13000,"BB",A147&lt;14000,"MV",A147&lt;15000,"SN",A147&lt;16000,"ST",A147&lt;17000,"TH")</f>
        <v>HE</v>
      </c>
      <c r="D147" t="s">
        <v>482</v>
      </c>
      <c r="E147">
        <v>628</v>
      </c>
      <c r="F147">
        <f t="shared" si="7"/>
        <v>5918.6549999999997</v>
      </c>
      <c r="G147">
        <f>VLOOKUP(D147,'Kreisfreie Städte u. Landkreise'!$C$9:$I$480,4,0)</f>
        <v>156406</v>
      </c>
      <c r="H147">
        <f>COUNTIF(Mapping!$A$1:$A$1315,'old version'!A147)</f>
        <v>5</v>
      </c>
      <c r="I147" cm="1">
        <f t="array" ref="I147">_xlfn.IFS(C147="SH",F147/$W$49,C147="HH",F147/$W$48,C147="NI",F147/$W$43,C147="HB",F147/$W$55,C147="NRW",F147/$W$40,C147="HE",F147/$W$44,C147="RP",F147/$W$46,C147="BW",F147/$W$42,C147="BY",F147/$W$41,C147="SL",F147/$W$54,C147="BE",F147/$W$45,C147="MV",F147/$W$53,C147="BB",F147/$W$50,C147="SN",F147/$W$47,C147="ST",F147/$W$52,C147="TH",F147/$W$51)</f>
        <v>2.0098870200389165E-2</v>
      </c>
      <c r="J147" cm="1">
        <f t="array" ref="J147">_xlfn.IFS(C147="SH",G147/$X$30,C147="HH",G147/$X$34,C147="NI",G147/$X$25,C147="HB",G147/$X$37,C147="NRW",G147/$X$22,C147="HE",G147/$X$26,C147="RP",G147/$X$27,C147="BW",G147/$X$24,C147="BY",G147/$X$23,C147="SL",G147/$X$36,C147="BE",G147/$X$29,C147="MV",G147/$X$35,C147="BB",G147/$X$31,C147="SN",G147/$X$28,C147="ST",G147/$X$32,C147="TH",G147/$X$33)</f>
        <v>2.4873727735368958E-2</v>
      </c>
      <c r="K147" cm="1">
        <f t="array" ref="K147">_xlfn.IFS(C147="SH",$Y$17,C147="HH",$Y$8,C147="NI",$Y$11,C147="HB",$Y$7,C147="NRW",$Y$12,C147="HE",$Y$9,C147="RP",$Y$13,C147="BW",$Y$3,C147="BY",$Y$4,C147="SL",$Y$14,C147="BE",$Y$5,C147="MV",$Y$10,C147="BB",$Y$6,C147="SN",$Y$15,C147="ST",$Y$16,C147="TH",$Y$18)</f>
        <v>32208.966962938117</v>
      </c>
      <c r="L147">
        <f t="shared" si="8"/>
        <v>762.70876772439124</v>
      </c>
      <c r="M147">
        <f t="shared" si="9"/>
        <v>152.54175354487825</v>
      </c>
      <c r="AB147" s="106">
        <v>9775</v>
      </c>
      <c r="AC147" s="103" t="s">
        <v>12114</v>
      </c>
      <c r="AD147" s="103"/>
      <c r="AE147" s="103"/>
      <c r="AF147" s="106">
        <v>3</v>
      </c>
      <c r="AG147" s="103" t="s">
        <v>12256</v>
      </c>
      <c r="AH147" s="110">
        <v>6801.8850000000002</v>
      </c>
    </row>
    <row r="148" spans="1:34">
      <c r="A148" s="98">
        <v>6636</v>
      </c>
      <c r="B148" t="s">
        <v>11831</v>
      </c>
      <c r="C148" t="str" cm="1">
        <f t="array" ref="C148">_xlfn.IFS(A148&lt;2000,"SH",A148&lt;3000,"HH",A148&lt;4000,"NI",A148&lt;5000,"HB",A148&lt;6000,"NRW",A148&lt;7000,"HE",A148&lt;8000,"RP",A148&lt;9000,"BW",A148&lt;10000,"BY",A148&lt;11000,"SL",A148&lt;12000,"BE",A148&lt;13000,"BB",A148&lt;14000,"MV",A148&lt;15000,"SN",A148&lt;16000,"ST",A148&lt;17000,"TH")</f>
        <v>HE</v>
      </c>
      <c r="D148" t="s">
        <v>485</v>
      </c>
      <c r="E148">
        <v>501</v>
      </c>
      <c r="F148">
        <f t="shared" si="7"/>
        <v>2535.0920000000001</v>
      </c>
      <c r="G148">
        <f>VLOOKUP(D148,'Kreisfreie Städte u. Landkreise'!$C$9:$I$480,4,0)</f>
        <v>100629</v>
      </c>
      <c r="H148">
        <f>COUNTIF(Mapping!$A$1:$A$1315,'old version'!A148)</f>
        <v>4</v>
      </c>
      <c r="I148" cm="1">
        <f t="array" ref="I148">_xlfn.IFS(C148="SH",F148/$W$49,C148="HH",F148/$W$48,C148="NI",F148/$W$43,C148="HB",F148/$W$55,C148="NRW",F148/$W$40,C148="HE",F148/$W$44,C148="RP",F148/$W$46,C148="BW",F148/$W$42,C148="BY",F148/$W$41,C148="SL",F148/$W$54,C148="BE",F148/$W$45,C148="MV",F148/$W$53,C148="BB",F148/$W$50,C148="SN",F148/$W$47,C148="ST",F148/$W$52,C148="TH",F148/$W$51)</f>
        <v>8.6087945747885235E-3</v>
      </c>
      <c r="J148" cm="1">
        <f t="array" ref="J148">_xlfn.IFS(C148="SH",G148/$X$30,C148="HH",G148/$X$34,C148="NI",G148/$X$25,C148="HB",G148/$X$37,C148="NRW",G148/$X$22,C148="HE",G148/$X$26,C148="RP",G148/$X$27,C148="BW",G148/$X$24,C148="BY",G148/$X$23,C148="SL",G148/$X$36,C148="BE",G148/$X$29,C148="MV",G148/$X$35,C148="BB",G148/$X$31,C148="SN",G148/$X$28,C148="ST",G148/$X$32,C148="TH",G148/$X$33)</f>
        <v>1.6003339694656487E-2</v>
      </c>
      <c r="K148" cm="1">
        <f t="array" ref="K148">_xlfn.IFS(C148="SH",$Y$17,C148="HH",$Y$8,C148="NI",$Y$11,C148="HB",$Y$7,C148="NRW",$Y$12,C148="HE",$Y$9,C148="RP",$Y$13,C148="BW",$Y$3,C148="BY",$Y$4,C148="SL",$Y$14,C148="BE",$Y$5,C148="MV",$Y$10,C148="BB",$Y$6,C148="SN",$Y$15,C148="ST",$Y$16,C148="TH",$Y$18)</f>
        <v>32208.966962938117</v>
      </c>
      <c r="L148">
        <f t="shared" si="8"/>
        <v>455.90837465392133</v>
      </c>
      <c r="M148">
        <f t="shared" si="9"/>
        <v>113.97709366348033</v>
      </c>
      <c r="AB148" s="106">
        <v>9776</v>
      </c>
      <c r="AC148" s="103" t="s">
        <v>12114</v>
      </c>
      <c r="AD148" s="103"/>
      <c r="AE148" s="103"/>
      <c r="AF148" s="106">
        <v>3</v>
      </c>
      <c r="AG148" s="103" t="s">
        <v>12257</v>
      </c>
      <c r="AH148" s="110">
        <v>3088.556</v>
      </c>
    </row>
    <row r="149" spans="1:34">
      <c r="A149" s="98">
        <v>7131</v>
      </c>
      <c r="B149" t="s">
        <v>11832</v>
      </c>
      <c r="C149" t="str" cm="1">
        <f t="array" ref="C149">_xlfn.IFS(A149&lt;2000,"SH",A149&lt;3000,"HH",A149&lt;4000,"NI",A149&lt;5000,"HB",A149&lt;6000,"NRW",A149&lt;7000,"HE",A149&lt;8000,"RP",A149&lt;9000,"BW",A149&lt;10000,"BY",A149&lt;11000,"SL",A149&lt;12000,"BE",A149&lt;13000,"BB",A149&lt;14000,"MV",A149&lt;15000,"SN",A149&lt;16000,"ST",A149&lt;17000,"TH")</f>
        <v>RP</v>
      </c>
      <c r="D149" t="s">
        <v>495</v>
      </c>
      <c r="E149">
        <v>584</v>
      </c>
      <c r="F149">
        <f t="shared" si="7"/>
        <v>3446.8620000000001</v>
      </c>
      <c r="G149">
        <f>VLOOKUP(D149,'Kreisfreie Städte u. Landkreise'!$C$9:$I$480,4,0)</f>
        <v>130086</v>
      </c>
      <c r="H149">
        <f>COUNTIF(Mapping!$A$1:$A$1315,'old version'!A149)</f>
        <v>4</v>
      </c>
      <c r="I149" cm="1">
        <f t="array" ref="I149">_xlfn.IFS(C149="SH",F149/$W$49,C149="HH",F149/$W$48,C149="NI",F149/$W$43,C149="HB",F149/$W$55,C149="NRW",F149/$W$40,C149="HE",F149/$W$44,C149="RP",F149/$W$46,C149="BW",F149/$W$42,C149="BY",F149/$W$41,C149="SL",F149/$W$54,C149="BE",F149/$W$45,C149="MV",F149/$W$53,C149="BB",F149/$W$50,C149="SN",F149/$W$47,C149="ST",F149/$W$52,C149="TH",F149/$W$51)</f>
        <v>2.3770970255787813E-2</v>
      </c>
      <c r="J149" cm="1">
        <f t="array" ref="J149">_xlfn.IFS(C149="SH",G149/$X$30,C149="HH",G149/$X$34,C149="NI",G149/$X$25,C149="HB",G149/$X$37,C149="NRW",G149/$X$22,C149="HE",G149/$X$26,C149="RP",G149/$X$27,C149="BW",G149/$X$24,C149="BY",G149/$X$23,C149="SL",G149/$X$36,C149="BE",G149/$X$29,C149="MV",G149/$X$35,C149="BB",G149/$X$31,C149="SN",G149/$X$28,C149="ST",G149/$X$32,C149="TH",G149/$X$33)</f>
        <v>3.1774792379091352E-2</v>
      </c>
      <c r="K149" cm="1">
        <f t="array" ref="K149">_xlfn.IFS(C149="SH",$Y$17,C149="HH",$Y$8,C149="NI",$Y$11,C149="HB",$Y$7,C149="NRW",$Y$12,C149="HE",$Y$9,C149="RP",$Y$13,C149="BW",$Y$3,C149="BY",$Y$4,C149="SL",$Y$14,C149="BE",$Y$5,C149="MV",$Y$10,C149="BB",$Y$6,C149="SN",$Y$15,C149="ST",$Y$16,C149="TH",$Y$18)</f>
        <v>25022.83749790374</v>
      </c>
      <c r="L149">
        <f t="shared" si="8"/>
        <v>745.02588114324521</v>
      </c>
      <c r="M149">
        <f t="shared" si="9"/>
        <v>186.2564702858113</v>
      </c>
      <c r="AB149" s="106">
        <v>9777</v>
      </c>
      <c r="AC149" s="103" t="s">
        <v>12114</v>
      </c>
      <c r="AD149" s="103"/>
      <c r="AE149" s="103"/>
      <c r="AF149" s="106">
        <v>3</v>
      </c>
      <c r="AG149" s="103" t="s">
        <v>12258</v>
      </c>
      <c r="AH149" s="110">
        <v>5052.2879999999996</v>
      </c>
    </row>
    <row r="150" spans="1:34">
      <c r="A150" s="98">
        <v>7132</v>
      </c>
      <c r="B150" t="s">
        <v>11833</v>
      </c>
      <c r="C150" t="str" cm="1">
        <f t="array" ref="C150">_xlfn.IFS(A150&lt;2000,"SH",A150&lt;3000,"HH",A150&lt;4000,"NI",A150&lt;5000,"HB",A150&lt;6000,"NRW",A150&lt;7000,"HE",A150&lt;8000,"RP",A150&lt;9000,"BW",A150&lt;10000,"BY",A150&lt;11000,"SL",A150&lt;12000,"BE",A150&lt;13000,"BB",A150&lt;14000,"MV",A150&lt;15000,"SN",A150&lt;16000,"ST",A150&lt;17000,"TH")</f>
        <v>RP</v>
      </c>
      <c r="D150" t="s">
        <v>498</v>
      </c>
      <c r="E150">
        <v>559</v>
      </c>
      <c r="F150">
        <f t="shared" si="7"/>
        <v>3520.373</v>
      </c>
      <c r="G150">
        <f>VLOOKUP(D150,'Kreisfreie Städte u. Landkreise'!$C$9:$I$480,4,0)</f>
        <v>128805</v>
      </c>
      <c r="H150">
        <f>COUNTIF(Mapping!$A$1:$A$1315,'old version'!A150)</f>
        <v>4</v>
      </c>
      <c r="I150" cm="1">
        <f t="array" ref="I150">_xlfn.IFS(C150="SH",F150/$W$49,C150="HH",F150/$W$48,C150="NI",F150/$W$43,C150="HB",F150/$W$55,C150="NRW",F150/$W$40,C150="HE",F150/$W$44,C150="RP",F150/$W$46,C150="BW",F150/$W$42,C150="BY",F150/$W$41,C150="SL",F150/$W$54,C150="BE",F150/$W$45,C150="MV",F150/$W$53,C150="BB",F150/$W$50,C150="SN",F150/$W$47,C150="ST",F150/$W$52,C150="TH",F150/$W$51)</f>
        <v>2.4277932180713502E-2</v>
      </c>
      <c r="J150" cm="1">
        <f t="array" ref="J150">_xlfn.IFS(C150="SH",G150/$X$30,C150="HH",G150/$X$34,C150="NI",G150/$X$25,C150="HB",G150/$X$37,C150="NRW",G150/$X$22,C150="HE",G150/$X$26,C150="RP",G150/$X$27,C150="BW",G150/$X$24,C150="BY",G150/$X$23,C150="SL",G150/$X$36,C150="BE",G150/$X$29,C150="MV",G150/$X$35,C150="BB",G150/$X$31,C150="SN",G150/$X$28,C150="ST",G150/$X$32,C150="TH",G150/$X$33)</f>
        <v>3.1461895456765997E-2</v>
      </c>
      <c r="K150" cm="1">
        <f t="array" ref="K150">_xlfn.IFS(C150="SH",$Y$17,C150="HH",$Y$8,C150="NI",$Y$11,C150="HB",$Y$7,C150="NRW",$Y$12,C150="HE",$Y$9,C150="RP",$Y$13,C150="BW",$Y$3,C150="BY",$Y$4,C150="SL",$Y$14,C150="BE",$Y$5,C150="MV",$Y$10,C150="BB",$Y$6,C150="SN",$Y$15,C150="ST",$Y$16,C150="TH",$Y$18)</f>
        <v>25022.83749790374</v>
      </c>
      <c r="L150">
        <f t="shared" si="8"/>
        <v>742.32511097879899</v>
      </c>
      <c r="M150">
        <f t="shared" si="9"/>
        <v>185.58127774469975</v>
      </c>
      <c r="AB150" s="106">
        <v>9778</v>
      </c>
      <c r="AC150" s="103" t="s">
        <v>12114</v>
      </c>
      <c r="AD150" s="103"/>
      <c r="AE150" s="103"/>
      <c r="AF150" s="106">
        <v>3</v>
      </c>
      <c r="AG150" s="103" t="s">
        <v>12259</v>
      </c>
      <c r="AH150" s="110">
        <v>5469.8969999999999</v>
      </c>
    </row>
    <row r="151" spans="1:34">
      <c r="A151" s="98">
        <v>7311</v>
      </c>
      <c r="B151" t="s">
        <v>11834</v>
      </c>
      <c r="C151" t="str" cm="1">
        <f t="array" ref="C151">_xlfn.IFS(A151&lt;2000,"SH",A151&lt;3000,"HH",A151&lt;4000,"NI",A151&lt;5000,"HB",A151&lt;6000,"NRW",A151&lt;7000,"HE",A151&lt;8000,"RP",A151&lt;9000,"BW",A151&lt;10000,"BY",A151&lt;11000,"SL",A151&lt;12000,"BE",A151&lt;13000,"BB",A151&lt;14000,"MV",A151&lt;15000,"SN",A151&lt;16000,"ST",A151&lt;17000,"TH")</f>
        <v>RP</v>
      </c>
      <c r="D151" t="s">
        <v>544</v>
      </c>
      <c r="E151">
        <v>676</v>
      </c>
      <c r="F151">
        <f t="shared" si="7"/>
        <v>1639.172</v>
      </c>
      <c r="G151">
        <f>VLOOKUP(D151,'Kreisfreie Städte u. Landkreise'!$C$9:$I$480,4,0)</f>
        <v>48762</v>
      </c>
      <c r="H151">
        <f>COUNTIF(Mapping!$A$1:$A$1315,'old version'!A151)</f>
        <v>1</v>
      </c>
      <c r="I151" cm="1">
        <f t="array" ref="I151">_xlfn.IFS(C151="SH",F151/$W$49,C151="HH",F151/$W$48,C151="NI",F151/$W$43,C151="HB",F151/$W$55,C151="NRW",F151/$W$40,C151="HE",F151/$W$44,C151="RP",F151/$W$46,C151="BW",F151/$W$42,C151="BY",F151/$W$41,C151="SL",F151/$W$54,C151="BE",F151/$W$45,C151="MV",F151/$W$53,C151="BB",F151/$W$50,C151="SN",F151/$W$47,C151="ST",F151/$W$52,C151="TH",F151/$W$51)</f>
        <v>1.1304400598608304E-2</v>
      </c>
      <c r="J151" cm="1">
        <f t="array" ref="J151">_xlfn.IFS(C151="SH",G151/$X$30,C151="HH",G151/$X$34,C151="NI",G151/$X$25,C151="HB",G151/$X$37,C151="NRW",G151/$X$22,C151="HE",G151/$X$26,C151="RP",G151/$X$27,C151="BW",G151/$X$24,C151="BY",G151/$X$23,C151="SL",G151/$X$36,C151="BE",G151/$X$29,C151="MV",G151/$X$35,C151="BB",G151/$X$31,C151="SN",G151/$X$28,C151="ST",G151/$X$32,C151="TH",G151/$X$33)</f>
        <v>1.1910600879335613E-2</v>
      </c>
      <c r="K151" cm="1">
        <f t="array" ref="K151">_xlfn.IFS(C151="SH",$Y$17,C151="HH",$Y$8,C151="NI",$Y$11,C151="HB",$Y$7,C151="NRW",$Y$12,C151="HE",$Y$9,C151="RP",$Y$13,C151="BW",$Y$3,C151="BY",$Y$4,C151="SL",$Y$14,C151="BE",$Y$5,C151="MV",$Y$10,C151="BB",$Y$6,C151="SN",$Y$15,C151="ST",$Y$16,C151="TH",$Y$18)</f>
        <v>25022.83749790374</v>
      </c>
      <c r="L151">
        <f t="shared" si="8"/>
        <v>294.24481752704867</v>
      </c>
      <c r="M151">
        <f t="shared" si="9"/>
        <v>294.24481752704867</v>
      </c>
      <c r="AB151" s="106">
        <v>9779</v>
      </c>
      <c r="AC151" s="103" t="s">
        <v>12114</v>
      </c>
      <c r="AD151" s="103"/>
      <c r="AE151" s="103"/>
      <c r="AF151" s="106">
        <v>3</v>
      </c>
      <c r="AG151" s="103" t="s">
        <v>12260</v>
      </c>
      <c r="AH151" s="110">
        <v>6611.9750000000004</v>
      </c>
    </row>
    <row r="152" spans="1:34">
      <c r="A152" s="98">
        <v>7133</v>
      </c>
      <c r="B152" t="s">
        <v>11835</v>
      </c>
      <c r="C152" t="str" cm="1">
        <f t="array" ref="C152">_xlfn.IFS(A152&lt;2000,"SH",A152&lt;3000,"HH",A152&lt;4000,"NI",A152&lt;5000,"HB",A152&lt;6000,"NRW",A152&lt;7000,"HE",A152&lt;8000,"RP",A152&lt;9000,"BW",A152&lt;10000,"BY",A152&lt;11000,"SL",A152&lt;12000,"BE",A152&lt;13000,"BB",A152&lt;14000,"MV",A152&lt;15000,"SN",A152&lt;16000,"ST",A152&lt;17000,"TH")</f>
        <v>RP</v>
      </c>
      <c r="D152" t="s">
        <v>501</v>
      </c>
      <c r="E152">
        <v>574</v>
      </c>
      <c r="F152">
        <f t="shared" si="7"/>
        <v>4732.5630000000001</v>
      </c>
      <c r="G152">
        <f>VLOOKUP(D152,'Kreisfreie Städte u. Landkreise'!$C$9:$I$480,4,0)</f>
        <v>158345</v>
      </c>
      <c r="H152">
        <f>COUNTIF(Mapping!$A$1:$A$1315,'old version'!A152)</f>
        <v>2</v>
      </c>
      <c r="I152" cm="1">
        <f t="array" ref="I152">_xlfn.IFS(C152="SH",F152/$W$49,C152="HH",F152/$W$48,C152="NI",F152/$W$43,C152="HB",F152/$W$55,C152="NRW",F152/$W$40,C152="HE",F152/$W$44,C152="RP",F152/$W$46,C152="BW",F152/$W$42,C152="BY",F152/$W$41,C152="SL",F152/$W$54,C152="BE",F152/$W$45,C152="MV",F152/$W$53,C152="BB",F152/$W$50,C152="SN",F152/$W$47,C152="ST",F152/$W$52,C152="TH",F152/$W$51)</f>
        <v>3.2637690254684389E-2</v>
      </c>
      <c r="J152" cm="1">
        <f t="array" ref="J152">_xlfn.IFS(C152="SH",G152/$X$30,C152="HH",G152/$X$34,C152="NI",G152/$X$25,C152="HB",G152/$X$37,C152="NRW",G152/$X$22,C152="HE",G152/$X$26,C152="RP",G152/$X$27,C152="BW",G152/$X$24,C152="BY",G152/$X$23,C152="SL",G152/$X$36,C152="BE",G152/$X$29,C152="MV",G152/$X$35,C152="BB",G152/$X$31,C152="SN",G152/$X$28,C152="ST",G152/$X$32,C152="TH",G152/$X$33)</f>
        <v>3.8677332681973618E-2</v>
      </c>
      <c r="K152" cm="1">
        <f t="array" ref="K152">_xlfn.IFS(C152="SH",$Y$17,C152="HH",$Y$8,C152="NI",$Y$11,C152="HB",$Y$7,C152="NRW",$Y$12,C152="HE",$Y$9,C152="RP",$Y$13,C152="BW",$Y$3,C152="BY",$Y$4,C152="SL",$Y$14,C152="BE",$Y$5,C152="MV",$Y$10,C152="BB",$Y$6,C152="SN",$Y$15,C152="ST",$Y$16,C152="TH",$Y$18)</f>
        <v>25022.83749790374</v>
      </c>
      <c r="L152">
        <f t="shared" si="8"/>
        <v>930.0343628025114</v>
      </c>
      <c r="M152">
        <f t="shared" si="9"/>
        <v>465.0171814012557</v>
      </c>
      <c r="AB152" s="106">
        <v>9780</v>
      </c>
      <c r="AC152" s="103" t="s">
        <v>12114</v>
      </c>
      <c r="AD152" s="103"/>
      <c r="AE152" s="103"/>
      <c r="AF152" s="106">
        <v>3</v>
      </c>
      <c r="AG152" s="103" t="s">
        <v>12261</v>
      </c>
      <c r="AH152" s="110">
        <v>5047.509</v>
      </c>
    </row>
    <row r="153" spans="1:34">
      <c r="A153" s="98">
        <v>7134</v>
      </c>
      <c r="B153" t="s">
        <v>11836</v>
      </c>
      <c r="C153" t="str" cm="1">
        <f t="array" ref="C153">_xlfn.IFS(A153&lt;2000,"SH",A153&lt;3000,"HH",A153&lt;4000,"NI",A153&lt;5000,"HB",A153&lt;6000,"NRW",A153&lt;7000,"HE",A153&lt;8000,"RP",A153&lt;9000,"BW",A153&lt;10000,"BY",A153&lt;11000,"SL",A153&lt;12000,"BE",A153&lt;13000,"BB",A153&lt;14000,"MV",A153&lt;15000,"SN",A153&lt;16000,"ST",A153&lt;17000,"TH")</f>
        <v>RP</v>
      </c>
      <c r="D153" t="s">
        <v>504</v>
      </c>
      <c r="E153">
        <v>533</v>
      </c>
      <c r="F153">
        <f t="shared" si="7"/>
        <v>2379.4760000000001</v>
      </c>
      <c r="G153">
        <f>VLOOKUP(D153,'Kreisfreie Städte u. Landkreise'!$C$9:$I$480,4,0)</f>
        <v>80951</v>
      </c>
      <c r="H153">
        <f>COUNTIF(Mapping!$A$1:$A$1315,'old version'!A153)</f>
        <v>6</v>
      </c>
      <c r="I153" cm="1">
        <f t="array" ref="I153">_xlfn.IFS(C153="SH",F153/$W$49,C153="HH",F153/$W$48,C153="NI",F153/$W$43,C153="HB",F153/$W$55,C153="NRW",F153/$W$40,C153="HE",F153/$W$44,C153="RP",F153/$W$46,C153="BW",F153/$W$42,C153="BY",F153/$W$41,C153="SL",F153/$W$54,C153="BE",F153/$W$45,C153="MV",F153/$W$53,C153="BB",F153/$W$50,C153="SN",F153/$W$47,C153="ST",F153/$W$52,C153="TH",F153/$W$51)</f>
        <v>1.6409839796418007E-2</v>
      </c>
      <c r="J153" cm="1">
        <f t="array" ref="J153">_xlfn.IFS(C153="SH",G153/$X$30,C153="HH",G153/$X$34,C153="NI",G153/$X$25,C153="HB",G153/$X$37,C153="NRW",G153/$X$22,C153="HE",G153/$X$26,C153="RP",G153/$X$27,C153="BW",G153/$X$24,C153="BY",G153/$X$23,C153="SL",G153/$X$36,C153="BE",G153/$X$29,C153="MV",G153/$X$35,C153="BB",G153/$X$31,C153="SN",G153/$X$28,C153="ST",G153/$X$32,C153="TH",G153/$X$33)</f>
        <v>1.9773082559843672E-2</v>
      </c>
      <c r="K153" cm="1">
        <f t="array" ref="K153">_xlfn.IFS(C153="SH",$Y$17,C153="HH",$Y$8,C153="NI",$Y$11,C153="HB",$Y$7,C153="NRW",$Y$12,C153="HE",$Y$9,C153="RP",$Y$13,C153="BW",$Y$3,C153="BY",$Y$4,C153="SL",$Y$14,C153="BE",$Y$5,C153="MV",$Y$10,C153="BB",$Y$6,C153="SN",$Y$15,C153="ST",$Y$16,C153="TH",$Y$18)</f>
        <v>25022.83749790374</v>
      </c>
      <c r="L153">
        <f t="shared" si="8"/>
        <v>473.73916244380246</v>
      </c>
      <c r="M153">
        <f t="shared" si="9"/>
        <v>78.956527073967081</v>
      </c>
      <c r="AB153" s="102">
        <v>11000</v>
      </c>
      <c r="AC153" s="104" t="s">
        <v>12120</v>
      </c>
      <c r="AD153" s="106">
        <v>1</v>
      </c>
      <c r="AE153" s="106">
        <v>2</v>
      </c>
      <c r="AF153" s="106">
        <v>3</v>
      </c>
      <c r="AG153" s="104" t="s">
        <v>1083</v>
      </c>
      <c r="AH153" s="109">
        <v>145547.125</v>
      </c>
    </row>
    <row r="154" spans="1:34">
      <c r="A154" s="98">
        <v>7312</v>
      </c>
      <c r="B154" t="s">
        <v>11837</v>
      </c>
      <c r="C154" t="str" cm="1">
        <f t="array" ref="C154">_xlfn.IFS(A154&lt;2000,"SH",A154&lt;3000,"HH",A154&lt;4000,"NI",A154&lt;5000,"HB",A154&lt;6000,"NRW",A154&lt;7000,"HE",A154&lt;8000,"RP",A154&lt;9000,"BW",A154&lt;10000,"BY",A154&lt;11000,"SL",A154&lt;12000,"BE",A154&lt;13000,"BB",A154&lt;14000,"MV",A154&lt;15000,"SN",A154&lt;16000,"ST",A154&lt;17000,"TH")</f>
        <v>RP</v>
      </c>
      <c r="D154" t="s">
        <v>547</v>
      </c>
      <c r="E154">
        <v>690</v>
      </c>
      <c r="F154">
        <f t="shared" si="7"/>
        <v>4822.1750000000002</v>
      </c>
      <c r="G154">
        <f>VLOOKUP(D154,'Kreisfreie Städte u. Landkreise'!$C$9:$I$480,4,0)</f>
        <v>100030</v>
      </c>
      <c r="H154">
        <f>COUNTIF(Mapping!$A$1:$A$1315,'old version'!A154)</f>
        <v>1</v>
      </c>
      <c r="I154" cm="1">
        <f t="array" ref="I154">_xlfn.IFS(C154="SH",F154/$W$49,C154="HH",F154/$W$48,C154="NI",F154/$W$43,C154="HB",F154/$W$55,C154="NRW",F154/$W$40,C154="HE",F154/$W$44,C154="RP",F154/$W$46,C154="BW",F154/$W$42,C154="BY",F154/$W$41,C154="SL",F154/$W$54,C154="BE",F154/$W$45,C154="MV",F154/$W$53,C154="BB",F154/$W$50,C154="SN",F154/$W$47,C154="ST",F154/$W$52,C154="TH",F154/$W$51)</f>
        <v>3.3255691261560104E-2</v>
      </c>
      <c r="J154" cm="1">
        <f t="array" ref="J154">_xlfn.IFS(C154="SH",G154/$X$30,C154="HH",G154/$X$34,C154="NI",G154/$X$25,C154="HB",G154/$X$37,C154="NRW",G154/$X$22,C154="HE",G154/$X$26,C154="RP",G154/$X$27,C154="BW",G154/$X$24,C154="BY",G154/$X$23,C154="SL",G154/$X$36,C154="BE",G154/$X$29,C154="MV",G154/$X$35,C154="BB",G154/$X$31,C154="SN",G154/$X$28,C154="ST",G154/$X$32,C154="TH",G154/$X$33)</f>
        <v>2.44333170493405E-2</v>
      </c>
      <c r="K154" cm="1">
        <f t="array" ref="K154">_xlfn.IFS(C154="SH",$Y$17,C154="HH",$Y$8,C154="NI",$Y$11,C154="HB",$Y$7,C154="NRW",$Y$12,C154="HE",$Y$9,C154="RP",$Y$13,C154="BW",$Y$3,C154="BY",$Y$4,C154="SL",$Y$14,C154="BE",$Y$5,C154="MV",$Y$10,C154="BB",$Y$6,C154="SN",$Y$15,C154="ST",$Y$16,C154="TH",$Y$18)</f>
        <v>25022.83749790374</v>
      </c>
      <c r="L154">
        <f t="shared" si="8"/>
        <v>666.58113112492515</v>
      </c>
      <c r="M154">
        <f t="shared" si="9"/>
        <v>666.58113112492515</v>
      </c>
      <c r="AB154" s="102">
        <v>12</v>
      </c>
      <c r="AC154" s="104" t="s">
        <v>12121</v>
      </c>
      <c r="AD154" s="106">
        <v>1</v>
      </c>
      <c r="AE154" s="106">
        <v>2</v>
      </c>
      <c r="AF154" s="103"/>
      <c r="AG154" s="104" t="s">
        <v>1088</v>
      </c>
      <c r="AH154" s="109">
        <v>71903.146999999997</v>
      </c>
    </row>
    <row r="155" spans="1:34">
      <c r="A155" s="98">
        <v>7135</v>
      </c>
      <c r="B155" t="s">
        <v>11838</v>
      </c>
      <c r="C155" t="str" cm="1">
        <f t="array" ref="C155">_xlfn.IFS(A155&lt;2000,"SH",A155&lt;3000,"HH",A155&lt;4000,"NI",A155&lt;5000,"HB",A155&lt;6000,"NRW",A155&lt;7000,"HE",A155&lt;8000,"RP",A155&lt;9000,"BW",A155&lt;10000,"BY",A155&lt;11000,"SL",A155&lt;12000,"BE",A155&lt;13000,"BB",A155&lt;14000,"MV",A155&lt;15000,"SN",A155&lt;16000,"ST",A155&lt;17000,"TH")</f>
        <v>RP</v>
      </c>
      <c r="D155" t="s">
        <v>507</v>
      </c>
      <c r="E155">
        <v>515</v>
      </c>
      <c r="F155">
        <f t="shared" si="7"/>
        <v>1867.135</v>
      </c>
      <c r="G155">
        <f>VLOOKUP(D155,'Kreisfreie Städte u. Landkreise'!$C$9:$I$480,4,0)</f>
        <v>61375</v>
      </c>
      <c r="H155">
        <f>COUNTIF(Mapping!$A$1:$A$1315,'old version'!A155)</f>
        <v>2</v>
      </c>
      <c r="I155" cm="1">
        <f t="array" ref="I155">_xlfn.IFS(C155="SH",F155/$W$49,C155="HH",F155/$W$48,C155="NI",F155/$W$43,C155="HB",F155/$W$55,C155="NRW",F155/$W$40,C155="HE",F155/$W$44,C155="RP",F155/$W$46,C155="BW",F155/$W$42,C155="BY",F155/$W$41,C155="SL",F155/$W$54,C155="BE",F155/$W$45,C155="MV",F155/$W$53,C155="BB",F155/$W$50,C155="SN",F155/$W$47,C155="ST",F155/$W$52,C155="TH",F155/$W$51)</f>
        <v>1.2876526692551189E-2</v>
      </c>
      <c r="J155" cm="1">
        <f t="array" ref="J155">_xlfn.IFS(C155="SH",G155/$X$30,C155="HH",G155/$X$34,C155="NI",G155/$X$25,C155="HB",G155/$X$37,C155="NRW",G155/$X$22,C155="HE",G155/$X$26,C155="RP",G155/$X$27,C155="BW",G155/$X$24,C155="BY",G155/$X$23,C155="SL",G155/$X$36,C155="BE",G155/$X$29,C155="MV",G155/$X$35,C155="BB",G155/$X$31,C155="SN",G155/$X$28,C155="ST",G155/$X$32,C155="TH",G155/$X$33)</f>
        <v>1.4991450903761602E-2</v>
      </c>
      <c r="K155" cm="1">
        <f t="array" ref="K155">_xlfn.IFS(C155="SH",$Y$17,C155="HH",$Y$8,C155="NI",$Y$11,C155="HB",$Y$7,C155="NRW",$Y$12,C155="HE",$Y$9,C155="RP",$Y$13,C155="BW",$Y$3,C155="BY",$Y$4,C155="SL",$Y$14,C155="BE",$Y$5,C155="MV",$Y$10,C155="BB",$Y$6,C155="SN",$Y$15,C155="ST",$Y$16,C155="TH",$Y$18)</f>
        <v>25022.83749790374</v>
      </c>
      <c r="L155">
        <f t="shared" si="8"/>
        <v>361.89828860825361</v>
      </c>
      <c r="M155">
        <f t="shared" si="9"/>
        <v>180.9491443041268</v>
      </c>
      <c r="AB155" s="105">
        <v>12051</v>
      </c>
      <c r="AC155" s="103" t="s">
        <v>12121</v>
      </c>
      <c r="AD155" s="103"/>
      <c r="AE155" s="103"/>
      <c r="AF155" s="106">
        <v>3</v>
      </c>
      <c r="AG155" s="103" t="s">
        <v>12262</v>
      </c>
      <c r="AH155" s="110">
        <v>2283.2339999999999</v>
      </c>
    </row>
    <row r="156" spans="1:34">
      <c r="A156" s="98">
        <v>7137</v>
      </c>
      <c r="B156" t="s">
        <v>11839</v>
      </c>
      <c r="C156" t="str" cm="1">
        <f t="array" ref="C156">_xlfn.IFS(A156&lt;2000,"SH",A156&lt;3000,"HH",A156&lt;4000,"NI",A156&lt;5000,"HB",A156&lt;6000,"NRW",A156&lt;7000,"HE",A156&lt;8000,"RP",A156&lt;9000,"BW",A156&lt;10000,"BY",A156&lt;11000,"SL",A156&lt;12000,"BE",A156&lt;13000,"BB",A156&lt;14000,"MV",A156&lt;15000,"SN",A156&lt;16000,"ST",A156&lt;17000,"TH")</f>
        <v>RP</v>
      </c>
      <c r="D156" t="s">
        <v>510</v>
      </c>
      <c r="E156">
        <v>659</v>
      </c>
      <c r="F156">
        <f t="shared" si="7"/>
        <v>6704.7979999999998</v>
      </c>
      <c r="G156">
        <f>VLOOKUP(D156,'Kreisfreie Städte u. Landkreise'!$C$9:$I$480,4,0)</f>
        <v>214434</v>
      </c>
      <c r="H156">
        <f>COUNTIF(Mapping!$A$1:$A$1315,'old version'!A156)</f>
        <v>5</v>
      </c>
      <c r="I156" cm="1">
        <f t="array" ref="I156">_xlfn.IFS(C156="SH",F156/$W$49,C156="HH",F156/$W$48,C156="NI",F156/$W$43,C156="HB",F156/$W$55,C156="NRW",F156/$W$40,C156="HE",F156/$W$44,C156="RP",F156/$W$46,C156="BW",F156/$W$42,C156="BY",F156/$W$41,C156="SL",F156/$W$54,C156="BE",F156/$W$45,C156="MV",F156/$W$53,C156="BB",F156/$W$50,C156="SN",F156/$W$47,C156="ST",F156/$W$52,C156="TH",F156/$W$51)</f>
        <v>4.6239029537319919E-2</v>
      </c>
      <c r="J156" cm="1">
        <f t="array" ref="J156">_xlfn.IFS(C156="SH",G156/$X$30,C156="HH",G156/$X$34,C156="NI",G156/$X$25,C156="HB",G156/$X$37,C156="NRW",G156/$X$22,C156="HE",G156/$X$26,C156="RP",G156/$X$27,C156="BW",G156/$X$24,C156="BY",G156/$X$23,C156="SL",G156/$X$36,C156="BE",G156/$X$29,C156="MV",G156/$X$35,C156="BB",G156/$X$31,C156="SN",G156/$X$28,C156="ST",G156/$X$32,C156="TH",G156/$X$33)</f>
        <v>5.2377625793844654E-2</v>
      </c>
      <c r="K156" cm="1">
        <f t="array" ref="K156">_xlfn.IFS(C156="SH",$Y$17,C156="HH",$Y$8,C156="NI",$Y$11,C156="HB",$Y$7,C156="NRW",$Y$12,C156="HE",$Y$9,C156="RP",$Y$13,C156="BW",$Y$3,C156="BY",$Y$4,C156="SL",$Y$14,C156="BE",$Y$5,C156="MV",$Y$10,C156="BB",$Y$6,C156="SN",$Y$15,C156="ST",$Y$16,C156="TH",$Y$18)</f>
        <v>25022.83749790374</v>
      </c>
      <c r="L156">
        <f t="shared" si="8"/>
        <v>1272.2355446173215</v>
      </c>
      <c r="M156">
        <f t="shared" si="9"/>
        <v>254.4471089234643</v>
      </c>
      <c r="AB156" s="105">
        <v>12052</v>
      </c>
      <c r="AC156" s="103" t="s">
        <v>12121</v>
      </c>
      <c r="AD156" s="103"/>
      <c r="AE156" s="103"/>
      <c r="AF156" s="106">
        <v>3</v>
      </c>
      <c r="AG156" s="103" t="s">
        <v>12263</v>
      </c>
      <c r="AH156" s="110">
        <v>3528.3679999999999</v>
      </c>
    </row>
    <row r="157" spans="1:34">
      <c r="A157" s="98">
        <v>7318</v>
      </c>
      <c r="B157" t="s">
        <v>11840</v>
      </c>
      <c r="C157" t="str" cm="1">
        <f t="array" ref="C157">_xlfn.IFS(A157&lt;2000,"SH",A157&lt;3000,"HH",A157&lt;4000,"NI",A157&lt;5000,"HB",A157&lt;6000,"NRW",A157&lt;7000,"HE",A157&lt;8000,"RP",A157&lt;9000,"BW",A157&lt;10000,"BY",A157&lt;11000,"SL",A157&lt;12000,"BE",A157&lt;13000,"BB",A157&lt;14000,"MV",A157&lt;15000,"SN",A157&lt;16000,"ST",A157&lt;17000,"TH")</f>
        <v>RP</v>
      </c>
      <c r="D157" t="s">
        <v>565</v>
      </c>
      <c r="E157">
        <v>880</v>
      </c>
      <c r="F157">
        <f t="shared" si="7"/>
        <v>2671.9569999999999</v>
      </c>
      <c r="G157">
        <f>VLOOKUP(D157,'Kreisfreie Städte u. Landkreise'!$C$9:$I$480,4,0)</f>
        <v>50561</v>
      </c>
      <c r="H157">
        <f>COUNTIF(Mapping!$A$1:$A$1315,'old version'!A157)</f>
        <v>1</v>
      </c>
      <c r="I157" cm="1">
        <f t="array" ref="I157">_xlfn.IFS(C157="SH",F157/$W$49,C157="HH",F157/$W$48,C157="NI",F157/$W$43,C157="HB",F157/$W$55,C157="NRW",F157/$W$40,C157="HE",F157/$W$44,C157="RP",F157/$W$46,C157="BW",F157/$W$42,C157="BY",F157/$W$41,C157="SL",F157/$W$54,C157="BE",F157/$W$45,C157="MV",F157/$W$53,C157="BB",F157/$W$50,C157="SN",F157/$W$47,C157="ST",F157/$W$52,C157="TH",F157/$W$51)</f>
        <v>1.8426908408791541E-2</v>
      </c>
      <c r="J157" cm="1">
        <f t="array" ref="J157">_xlfn.IFS(C157="SH",G157/$X$30,C157="HH",G157/$X$34,C157="NI",G157/$X$25,C157="HB",G157/$X$37,C157="NRW",G157/$X$22,C157="HE",G157/$X$26,C157="RP",G157/$X$27,C157="BW",G157/$X$24,C157="BY",G157/$X$23,C157="SL",G157/$X$36,C157="BE",G157/$X$29,C157="MV",G157/$X$35,C157="BB",G157/$X$31,C157="SN",G157/$X$28,C157="ST",G157/$X$32,C157="TH",G157/$X$33)</f>
        <v>1.2350024425989252E-2</v>
      </c>
      <c r="K157" cm="1">
        <f t="array" ref="K157">_xlfn.IFS(C157="SH",$Y$17,C157="HH",$Y$8,C157="NI",$Y$11,C157="HB",$Y$7,C157="NRW",$Y$12,C157="HE",$Y$9,C157="RP",$Y$13,C157="BW",$Y$3,C157="BY",$Y$4,C157="SL",$Y$14,C157="BE",$Y$5,C157="MV",$Y$10,C157="BB",$Y$6,C157="SN",$Y$15,C157="ST",$Y$16,C157="TH",$Y$18)</f>
        <v>25022.83749790374</v>
      </c>
      <c r="L157">
        <f t="shared" si="8"/>
        <v>347.04787440548989</v>
      </c>
      <c r="M157">
        <f t="shared" si="9"/>
        <v>347.04787440548989</v>
      </c>
      <c r="AB157" s="105">
        <v>12053</v>
      </c>
      <c r="AC157" s="103" t="s">
        <v>12121</v>
      </c>
      <c r="AD157" s="103"/>
      <c r="AE157" s="103"/>
      <c r="AF157" s="106">
        <v>3</v>
      </c>
      <c r="AG157" s="103" t="s">
        <v>12264</v>
      </c>
      <c r="AH157" s="110">
        <v>2164.1019999999999</v>
      </c>
    </row>
    <row r="158" spans="1:34">
      <c r="A158" s="98">
        <v>7138</v>
      </c>
      <c r="B158" t="s">
        <v>11841</v>
      </c>
      <c r="C158" t="str" cm="1">
        <f t="array" ref="C158">_xlfn.IFS(A158&lt;2000,"SH",A158&lt;3000,"HH",A158&lt;4000,"NI",A158&lt;5000,"HB",A158&lt;6000,"NRW",A158&lt;7000,"HE",A158&lt;8000,"RP",A158&lt;9000,"BW",A158&lt;10000,"BY",A158&lt;11000,"SL",A158&lt;12000,"BE",A158&lt;13000,"BB",A158&lt;14000,"MV",A158&lt;15000,"SN",A158&lt;16000,"ST",A158&lt;17000,"TH")</f>
        <v>RP</v>
      </c>
      <c r="D158" t="s">
        <v>513</v>
      </c>
      <c r="E158">
        <v>673</v>
      </c>
      <c r="F158">
        <f t="shared" si="7"/>
        <v>5991.99</v>
      </c>
      <c r="G158">
        <f>VLOOKUP(D158,'Kreisfreie Städte u. Landkreise'!$C$9:$I$480,4,0)</f>
        <v>182811</v>
      </c>
      <c r="H158">
        <f>COUNTIF(Mapping!$A$1:$A$1315,'old version'!A158)</f>
        <v>5</v>
      </c>
      <c r="I158" cm="1">
        <f t="array" ref="I158">_xlfn.IFS(C158="SH",F158/$W$49,C158="HH",F158/$W$48,C158="NI",F158/$W$43,C158="HB",F158/$W$55,C158="NRW",F158/$W$40,C158="HE",F158/$W$44,C158="RP",F158/$W$46,C158="BW",F158/$W$42,C158="BY",F158/$W$41,C158="SL",F158/$W$54,C158="BE",F158/$W$45,C158="MV",F158/$W$53,C158="BB",F158/$W$50,C158="SN",F158/$W$47,C158="ST",F158/$W$52,C158="TH",F158/$W$51)</f>
        <v>4.1323214002468911E-2</v>
      </c>
      <c r="J158" cm="1">
        <f t="array" ref="J158">_xlfn.IFS(C158="SH",G158/$X$30,C158="HH",G158/$X$34,C158="NI",G158/$X$25,C158="HB",G158/$X$37,C158="NRW",G158/$X$22,C158="HE",G158/$X$26,C158="RP",G158/$X$27,C158="BW",G158/$X$24,C158="BY",G158/$X$23,C158="SL",G158/$X$36,C158="BE",G158/$X$29,C158="MV",G158/$X$35,C158="BB",G158/$X$31,C158="SN",G158/$X$28,C158="ST",G158/$X$32,C158="TH",G158/$X$33)</f>
        <v>4.4653395212506108E-2</v>
      </c>
      <c r="K158" cm="1">
        <f t="array" ref="K158">_xlfn.IFS(C158="SH",$Y$17,C158="HH",$Y$8,C158="NI",$Y$11,C158="HB",$Y$7,C158="NRW",$Y$12,C158="HE",$Y$9,C158="RP",$Y$13,C158="BW",$Y$3,C158="BY",$Y$4,C158="SL",$Y$14,C158="BE",$Y$5,C158="MV",$Y$10,C158="BB",$Y$6,C158="SN",$Y$15,C158="ST",$Y$16,C158="TH",$Y$18)</f>
        <v>25022.83749790374</v>
      </c>
      <c r="L158">
        <f t="shared" si="8"/>
        <v>1096.5220063178799</v>
      </c>
      <c r="M158">
        <f t="shared" si="9"/>
        <v>219.30440126357598</v>
      </c>
      <c r="AB158" s="105">
        <v>12054</v>
      </c>
      <c r="AC158" s="103" t="s">
        <v>12121</v>
      </c>
      <c r="AD158" s="103"/>
      <c r="AE158" s="103"/>
      <c r="AF158" s="106">
        <v>3</v>
      </c>
      <c r="AG158" s="103" t="s">
        <v>12265</v>
      </c>
      <c r="AH158" s="110">
        <v>7507.7049999999999</v>
      </c>
    </row>
    <row r="159" spans="1:34">
      <c r="A159" s="98">
        <v>7140</v>
      </c>
      <c r="B159" t="s">
        <v>11842</v>
      </c>
      <c r="C159" t="str" cm="1">
        <f t="array" ref="C159">_xlfn.IFS(A159&lt;2000,"SH",A159&lt;3000,"HH",A159&lt;4000,"NI",A159&lt;5000,"HB",A159&lt;6000,"NRW",A159&lt;7000,"HE",A159&lt;8000,"RP",A159&lt;9000,"BW",A159&lt;10000,"BY",A159&lt;11000,"SL",A159&lt;12000,"BE",A159&lt;13000,"BB",A159&lt;14000,"MV",A159&lt;15000,"SN",A159&lt;16000,"ST",A159&lt;17000,"TH")</f>
        <v>RP</v>
      </c>
      <c r="D159" t="s">
        <v>516</v>
      </c>
      <c r="E159">
        <v>618</v>
      </c>
      <c r="F159">
        <f t="shared" si="7"/>
        <v>3681.442</v>
      </c>
      <c r="G159">
        <f>VLOOKUP(D159,'Kreisfreie Städte u. Landkreise'!$C$9:$I$480,4,0)</f>
        <v>103163</v>
      </c>
      <c r="H159">
        <f>COUNTIF(Mapping!$A$1:$A$1315,'old version'!A159)</f>
        <v>4</v>
      </c>
      <c r="I159" cm="1">
        <f t="array" ref="I159">_xlfn.IFS(C159="SH",F159/$W$49,C159="HH",F159/$W$48,C159="NI",F159/$W$43,C159="HB",F159/$W$55,C159="NRW",F159/$W$40,C159="HE",F159/$W$44,C159="RP",F159/$W$46,C159="BW",F159/$W$42,C159="BY",F159/$W$41,C159="SL",F159/$W$54,C159="BE",F159/$W$45,C159="MV",F159/$W$53,C159="BB",F159/$W$50,C159="SN",F159/$W$47,C159="ST",F159/$W$52,C159="TH",F159/$W$51)</f>
        <v>2.5388729888347138E-2</v>
      </c>
      <c r="J159" cm="1">
        <f t="array" ref="J159">_xlfn.IFS(C159="SH",G159/$X$30,C159="HH",G159/$X$34,C159="NI",G159/$X$25,C159="HB",G159/$X$37,C159="NRW",G159/$X$22,C159="HE",G159/$X$26,C159="RP",G159/$X$27,C159="BW",G159/$X$24,C159="BY",G159/$X$23,C159="SL",G159/$X$36,C159="BE",G159/$X$29,C159="MV",G159/$X$35,C159="BB",G159/$X$31,C159="SN",G159/$X$28,C159="ST",G159/$X$32,C159="TH",G159/$X$33)</f>
        <v>2.5198583292623353E-2</v>
      </c>
      <c r="K159" cm="1">
        <f t="array" ref="K159">_xlfn.IFS(C159="SH",$Y$17,C159="HH",$Y$8,C159="NI",$Y$11,C159="HB",$Y$7,C159="NRW",$Y$12,C159="HE",$Y$9,C159="RP",$Y$13,C159="BW",$Y$3,C159="BY",$Y$4,C159="SL",$Y$14,C159="BE",$Y$5,C159="MV",$Y$10,C159="BB",$Y$6,C159="SN",$Y$15,C159="ST",$Y$16,C159="TH",$Y$18)</f>
        <v>25022.83749790374</v>
      </c>
      <c r="L159">
        <f t="shared" si="8"/>
        <v>631.7295567501003</v>
      </c>
      <c r="M159">
        <f t="shared" si="9"/>
        <v>157.93238918752508</v>
      </c>
      <c r="AB159" s="105">
        <v>12060</v>
      </c>
      <c r="AC159" s="103" t="s">
        <v>12121</v>
      </c>
      <c r="AD159" s="103"/>
      <c r="AE159" s="103"/>
      <c r="AF159" s="106">
        <v>3</v>
      </c>
      <c r="AG159" s="103" t="s">
        <v>12266</v>
      </c>
      <c r="AH159" s="110">
        <v>4005.9340000000002</v>
      </c>
    </row>
    <row r="160" spans="1:34">
      <c r="A160" s="98">
        <v>7319</v>
      </c>
      <c r="B160" t="s">
        <v>11843</v>
      </c>
      <c r="C160" t="str" cm="1">
        <f t="array" ref="C160">_xlfn.IFS(A160&lt;2000,"SH",A160&lt;3000,"HH",A160&lt;4000,"NI",A160&lt;5000,"HB",A160&lt;6000,"NRW",A160&lt;7000,"HE",A160&lt;8000,"RP",A160&lt;9000,"BW",A160&lt;10000,"BY",A160&lt;11000,"SL",A160&lt;12000,"BE",A160&lt;13000,"BB",A160&lt;14000,"MV",A160&lt;15000,"SN",A160&lt;16000,"ST",A160&lt;17000,"TH")</f>
        <v>RP</v>
      </c>
      <c r="D160" t="s">
        <v>568</v>
      </c>
      <c r="E160">
        <v>683</v>
      </c>
      <c r="F160">
        <f t="shared" si="7"/>
        <v>3188.7779999999998</v>
      </c>
      <c r="G160">
        <f>VLOOKUP(D160,'Kreisfreie Städte u. Landkreise'!$C$9:$I$480,4,0)</f>
        <v>83542</v>
      </c>
      <c r="H160">
        <f>COUNTIF(Mapping!$A$1:$A$1315,'old version'!A160)</f>
        <v>1</v>
      </c>
      <c r="I160" cm="1">
        <f t="array" ref="I160">_xlfn.IFS(C160="SH",F160/$W$49,C160="HH",F160/$W$48,C160="NI",F160/$W$43,C160="HB",F160/$W$55,C160="NRW",F160/$W$40,C160="HE",F160/$W$44,C160="RP",F160/$W$46,C160="BW",F160/$W$42,C160="BY",F160/$W$41,C160="SL",F160/$W$54,C160="BE",F160/$W$45,C160="MV",F160/$W$53,C160="BB",F160/$W$50,C160="SN",F160/$W$47,C160="ST",F160/$W$52,C160="TH",F160/$W$51)</f>
        <v>2.199111742515672E-2</v>
      </c>
      <c r="J160" cm="1">
        <f t="array" ref="J160">_xlfn.IFS(C160="SH",G160/$X$30,C160="HH",G160/$X$34,C160="NI",G160/$X$25,C160="HB",G160/$X$37,C160="NRW",G160/$X$22,C160="HE",G160/$X$26,C160="RP",G160/$X$27,C160="BW",G160/$X$24,C160="BY",G160/$X$23,C160="SL",G160/$X$36,C160="BE",G160/$X$29,C160="MV",G160/$X$35,C160="BB",G160/$X$31,C160="SN",G160/$X$28,C160="ST",G160/$X$32,C160="TH",G160/$X$33)</f>
        <v>2.0405959941377626E-2</v>
      </c>
      <c r="K160" cm="1">
        <f t="array" ref="K160">_xlfn.IFS(C160="SH",$Y$17,C160="HH",$Y$8,C160="NI",$Y$11,C160="HB",$Y$7,C160="NRW",$Y$12,C160="HE",$Y$9,C160="RP",$Y$13,C160="BW",$Y$3,C160="BY",$Y$4,C160="SL",$Y$14,C160="BE",$Y$5,C160="MV",$Y$10,C160="BB",$Y$6,C160="SN",$Y$15,C160="ST",$Y$16,C160="TH",$Y$18)</f>
        <v>25022.83749790374</v>
      </c>
      <c r="L160">
        <f t="shared" si="8"/>
        <v>520.53130413312329</v>
      </c>
      <c r="M160">
        <f t="shared" si="9"/>
        <v>520.53130413312329</v>
      </c>
      <c r="AB160" s="105">
        <v>12061</v>
      </c>
      <c r="AC160" s="103" t="s">
        <v>12121</v>
      </c>
      <c r="AD160" s="103"/>
      <c r="AE160" s="103"/>
      <c r="AF160" s="106">
        <v>3</v>
      </c>
      <c r="AG160" s="103" t="s">
        <v>12267</v>
      </c>
      <c r="AH160" s="110">
        <v>5633.8580000000002</v>
      </c>
    </row>
    <row r="161" spans="1:34">
      <c r="A161" s="98">
        <v>7141</v>
      </c>
      <c r="B161" t="s">
        <v>11844</v>
      </c>
      <c r="C161" t="str" cm="1">
        <f t="array" ref="C161">_xlfn.IFS(A161&lt;2000,"SH",A161&lt;3000,"HH",A161&lt;4000,"NI",A161&lt;5000,"HB",A161&lt;6000,"NRW",A161&lt;7000,"HE",A161&lt;8000,"RP",A161&lt;9000,"BW",A161&lt;10000,"BY",A161&lt;11000,"SL",A161&lt;12000,"BE",A161&lt;13000,"BB",A161&lt;14000,"MV",A161&lt;15000,"SN",A161&lt;16000,"ST",A161&lt;17000,"TH")</f>
        <v>RP</v>
      </c>
      <c r="D161" t="s">
        <v>519</v>
      </c>
      <c r="E161">
        <v>585</v>
      </c>
      <c r="F161">
        <f t="shared" si="7"/>
        <v>3258.16</v>
      </c>
      <c r="G161">
        <f>VLOOKUP(D161,'Kreisfreie Städte u. Landkreise'!$C$9:$I$480,4,0)</f>
        <v>122297</v>
      </c>
      <c r="H161">
        <f>COUNTIF(Mapping!$A$1:$A$1315,'old version'!A161)</f>
        <v>3</v>
      </c>
      <c r="I161" cm="1">
        <f t="array" ref="I161">_xlfn.IFS(C161="SH",F161/$W$49,C161="HH",F161/$W$48,C161="NI",F161/$W$43,C161="HB",F161/$W$55,C161="NRW",F161/$W$40,C161="HE",F161/$W$44,C161="RP",F161/$W$46,C161="BW",F161/$W$42,C161="BY",F161/$W$41,C161="SL",F161/$W$54,C161="BE",F161/$W$45,C161="MV",F161/$W$53,C161="BB",F161/$W$50,C161="SN",F161/$W$47,C161="ST",F161/$W$52,C161="TH",F161/$W$51)</f>
        <v>2.2469604077157024E-2</v>
      </c>
      <c r="J161" cm="1">
        <f t="array" ref="J161">_xlfn.IFS(C161="SH",G161/$X$30,C161="HH",G161/$X$34,C161="NI",G161/$X$25,C161="HB",G161/$X$37,C161="NRW",G161/$X$22,C161="HE",G161/$X$26,C161="RP",G161/$X$27,C161="BW",G161/$X$24,C161="BY",G161/$X$23,C161="SL",G161/$X$36,C161="BE",G161/$X$29,C161="MV",G161/$X$35,C161="BB",G161/$X$31,C161="SN",G161/$X$28,C161="ST",G161/$X$32,C161="TH",G161/$X$33)</f>
        <v>2.9872252076209086E-2</v>
      </c>
      <c r="K161" cm="1">
        <f t="array" ref="K161">_xlfn.IFS(C161="SH",$Y$17,C161="HH",$Y$8,C161="NI",$Y$11,C161="HB",$Y$7,C161="NRW",$Y$12,C161="HE",$Y$9,C161="RP",$Y$13,C161="BW",$Y$3,C161="BY",$Y$4,C161="SL",$Y$14,C161="BE",$Y$5,C161="MV",$Y$10,C161="BB",$Y$6,C161="SN",$Y$15,C161="ST",$Y$16,C161="TH",$Y$18)</f>
        <v>25022.83749790374</v>
      </c>
      <c r="L161">
        <f t="shared" si="8"/>
        <v>701.17969491578208</v>
      </c>
      <c r="M161">
        <f t="shared" si="9"/>
        <v>233.72656497192736</v>
      </c>
      <c r="AB161" s="105">
        <v>12062</v>
      </c>
      <c r="AC161" s="103" t="s">
        <v>12121</v>
      </c>
      <c r="AD161" s="103"/>
      <c r="AE161" s="103"/>
      <c r="AF161" s="106">
        <v>3</v>
      </c>
      <c r="AG161" s="103" t="s">
        <v>12268</v>
      </c>
      <c r="AH161" s="110">
        <v>2544.3960000000002</v>
      </c>
    </row>
    <row r="162" spans="1:34">
      <c r="A162" s="98">
        <v>7143</v>
      </c>
      <c r="B162" t="s">
        <v>11845</v>
      </c>
      <c r="C162" t="str" cm="1">
        <f t="array" ref="C162">_xlfn.IFS(A162&lt;2000,"SH",A162&lt;3000,"HH",A162&lt;4000,"NI",A162&lt;5000,"HB",A162&lt;6000,"NRW",A162&lt;7000,"HE",A162&lt;8000,"RP",A162&lt;9000,"BW",A162&lt;10000,"BY",A162&lt;11000,"SL",A162&lt;12000,"BE",A162&lt;13000,"BB",A162&lt;14000,"MV",A162&lt;15000,"SN",A162&lt;16000,"ST",A162&lt;17000,"TH")</f>
        <v>RP</v>
      </c>
      <c r="D162" t="s">
        <v>522</v>
      </c>
      <c r="E162">
        <v>651</v>
      </c>
      <c r="F162">
        <f t="shared" si="7"/>
        <v>6828.2719999999999</v>
      </c>
      <c r="G162">
        <f>VLOOKUP(D162,'Kreisfreie Städte u. Landkreise'!$C$9:$I$480,4,0)</f>
        <v>201904</v>
      </c>
      <c r="H162">
        <f>COUNTIF(Mapping!$A$1:$A$1315,'old version'!A162)</f>
        <v>5</v>
      </c>
      <c r="I162" cm="1">
        <f t="array" ref="I162">_xlfn.IFS(C162="SH",F162/$W$49,C162="HH",F162/$W$48,C162="NI",F162/$W$43,C162="HB",F162/$W$55,C162="NRW",F162/$W$40,C162="HE",F162/$W$44,C162="RP",F162/$W$46,C162="BW",F162/$W$42,C162="BY",F162/$W$41,C162="SL",F162/$W$54,C162="BE",F162/$W$45,C162="MV",F162/$W$53,C162="BB",F162/$W$50,C162="SN",F162/$W$47,C162="ST",F162/$W$52,C162="TH",F162/$W$51)</f>
        <v>4.7090556747101782E-2</v>
      </c>
      <c r="J162" cm="1">
        <f t="array" ref="J162">_xlfn.IFS(C162="SH",G162/$X$30,C162="HH",G162/$X$34,C162="NI",G162/$X$25,C162="HB",G162/$X$37,C162="NRW",G162/$X$22,C162="HE",G162/$X$26,C162="RP",G162/$X$27,C162="BW",G162/$X$24,C162="BY",G162/$X$23,C162="SL",G162/$X$36,C162="BE",G162/$X$29,C162="MV",G162/$X$35,C162="BB",G162/$X$31,C162="SN",G162/$X$28,C162="ST",G162/$X$32,C162="TH",G162/$X$33)</f>
        <v>4.9317049340498291E-2</v>
      </c>
      <c r="K162" cm="1">
        <f t="array" ref="K162">_xlfn.IFS(C162="SH",$Y$17,C162="HH",$Y$8,C162="NI",$Y$11,C162="HB",$Y$7,C162="NRW",$Y$12,C162="HE",$Y$9,C162="RP",$Y$13,C162="BW",$Y$3,C162="BY",$Y$4,C162="SL",$Y$14,C162="BE",$Y$5,C162="MV",$Y$10,C162="BB",$Y$6,C162="SN",$Y$15,C162="ST",$Y$16,C162="TH",$Y$18)</f>
        <v>25022.83749790374</v>
      </c>
      <c r="L162">
        <f t="shared" si="8"/>
        <v>1220.1242209346779</v>
      </c>
      <c r="M162">
        <f t="shared" si="9"/>
        <v>244.02484418693558</v>
      </c>
      <c r="AB162" s="105">
        <v>12063</v>
      </c>
      <c r="AC162" s="103" t="s">
        <v>12121</v>
      </c>
      <c r="AD162" s="103"/>
      <c r="AE162" s="103"/>
      <c r="AF162" s="106">
        <v>3</v>
      </c>
      <c r="AG162" s="103" t="s">
        <v>12269</v>
      </c>
      <c r="AH162" s="110">
        <v>3385.3850000000002</v>
      </c>
    </row>
    <row r="163" spans="1:34">
      <c r="A163" s="98">
        <v>7231</v>
      </c>
      <c r="B163" t="s">
        <v>11846</v>
      </c>
      <c r="C163" t="str" cm="1">
        <f t="array" ref="C163">_xlfn.IFS(A163&lt;2000,"SH",A163&lt;3000,"HH",A163&lt;4000,"NI",A163&lt;5000,"HB",A163&lt;6000,"NRW",A163&lt;7000,"HE",A163&lt;8000,"RP",A163&lt;9000,"BW",A163&lt;10000,"BY",A163&lt;11000,"SL",A163&lt;12000,"BE",A163&lt;13000,"BB",A163&lt;14000,"MV",A163&lt;15000,"SN",A163&lt;16000,"ST",A163&lt;17000,"TH")</f>
        <v>RP</v>
      </c>
      <c r="D163" t="s">
        <v>530</v>
      </c>
      <c r="E163">
        <v>614</v>
      </c>
      <c r="F163">
        <f t="shared" si="7"/>
        <v>3517.607</v>
      </c>
      <c r="G163">
        <f>VLOOKUP(D163,'Kreisfreie Städte u. Landkreise'!$C$9:$I$480,4,0)</f>
        <v>112483</v>
      </c>
      <c r="H163">
        <f>COUNTIF(Mapping!$A$1:$A$1315,'old version'!A163)</f>
        <v>3</v>
      </c>
      <c r="I163" cm="1">
        <f t="array" ref="I163">_xlfn.IFS(C163="SH",F163/$W$49,C163="HH",F163/$W$48,C163="NI",F163/$W$43,C163="HB",F163/$W$55,C163="NRW",F163/$W$40,C163="HE",F163/$W$44,C163="RP",F163/$W$46,C163="BW",F163/$W$42,C163="BY",F163/$W$41,C163="SL",F163/$W$54,C163="BE",F163/$W$45,C163="MV",F163/$W$53,C163="BB",F163/$W$50,C163="SN",F163/$W$47,C163="ST",F163/$W$52,C163="TH",F163/$W$51)</f>
        <v>2.4258856713309379E-2</v>
      </c>
      <c r="J163" cm="1">
        <f t="array" ref="J163">_xlfn.IFS(C163="SH",G163/$X$30,C163="HH",G163/$X$34,C163="NI",G163/$X$25,C163="HB",G163/$X$37,C163="NRW",G163/$X$22,C163="HE",G163/$X$26,C163="RP",G163/$X$27,C163="BW",G163/$X$24,C163="BY",G163/$X$23,C163="SL",G163/$X$36,C163="BE",G163/$X$29,C163="MV",G163/$X$35,C163="BB",G163/$X$31,C163="SN",G163/$X$28,C163="ST",G163/$X$32,C163="TH",G163/$X$33)</f>
        <v>2.7475085490962385E-2</v>
      </c>
      <c r="K163" cm="1">
        <f t="array" ref="K163">_xlfn.IFS(C163="SH",$Y$17,C163="HH",$Y$8,C163="NI",$Y$11,C163="HB",$Y$7,C163="NRW",$Y$12,C163="HE",$Y$9,C163="RP",$Y$13,C163="BW",$Y$3,C163="BY",$Y$4,C163="SL",$Y$14,C163="BE",$Y$5,C163="MV",$Y$10,C163="BB",$Y$6,C163="SN",$Y$15,C163="ST",$Y$16,C163="TH",$Y$18)</f>
        <v>25022.83749790374</v>
      </c>
      <c r="L163">
        <f t="shared" si="8"/>
        <v>667.3848069665413</v>
      </c>
      <c r="M163">
        <f t="shared" si="9"/>
        <v>222.46160232218043</v>
      </c>
      <c r="AB163" s="105">
        <v>12064</v>
      </c>
      <c r="AC163" s="103" t="s">
        <v>12121</v>
      </c>
      <c r="AD163" s="103"/>
      <c r="AE163" s="103"/>
      <c r="AF163" s="106">
        <v>3</v>
      </c>
      <c r="AG163" s="103" t="s">
        <v>12270</v>
      </c>
      <c r="AH163" s="110">
        <v>4154.37</v>
      </c>
    </row>
    <row r="164" spans="1:34">
      <c r="A164" s="98">
        <v>7232</v>
      </c>
      <c r="B164" t="s">
        <v>11847</v>
      </c>
      <c r="C164" t="str" cm="1">
        <f t="array" ref="C164">_xlfn.IFS(A164&lt;2000,"SH",A164&lt;3000,"HH",A164&lt;4000,"NI",A164&lt;5000,"HB",A164&lt;6000,"NRW",A164&lt;7000,"HE",A164&lt;8000,"RP",A164&lt;9000,"BW",A164&lt;10000,"BY",A164&lt;11000,"SL",A164&lt;12000,"BE",A164&lt;13000,"BB",A164&lt;14000,"MV",A164&lt;15000,"SN",A164&lt;16000,"ST",A164&lt;17000,"TH")</f>
        <v>RP</v>
      </c>
      <c r="D164" t="s">
        <v>533</v>
      </c>
      <c r="E164">
        <v>504</v>
      </c>
      <c r="F164">
        <f t="shared" si="7"/>
        <v>2786.297</v>
      </c>
      <c r="G164">
        <f>VLOOKUP(D164,'Kreisfreie Städte u. Landkreise'!$C$9:$I$480,4,0)</f>
        <v>99058</v>
      </c>
      <c r="H164">
        <f>COUNTIF(Mapping!$A$1:$A$1315,'old version'!A164)</f>
        <v>4</v>
      </c>
      <c r="I164" cm="1">
        <f t="array" ref="I164">_xlfn.IFS(C164="SH",F164/$W$49,C164="HH",F164/$W$48,C164="NI",F164/$W$43,C164="HB",F164/$W$55,C164="NRW",F164/$W$40,C164="HE",F164/$W$44,C164="RP",F164/$W$46,C164="BW",F164/$W$42,C164="BY",F164/$W$41,C164="SL",F164/$W$54,C164="BE",F164/$W$45,C164="MV",F164/$W$53,C164="BB",F164/$W$50,C164="SN",F164/$W$47,C164="ST",F164/$W$52,C164="TH",F164/$W$51)</f>
        <v>1.9215443818403757E-2</v>
      </c>
      <c r="J164" cm="1">
        <f t="array" ref="J164">_xlfn.IFS(C164="SH",G164/$X$30,C164="HH",G164/$X$34,C164="NI",G164/$X$25,C164="HB",G164/$X$37,C164="NRW",G164/$X$22,C164="HE",G164/$X$26,C164="RP",G164/$X$27,C164="BW",G164/$X$24,C164="BY",G164/$X$23,C164="SL",G164/$X$36,C164="BE",G164/$X$29,C164="MV",G164/$X$35,C164="BB",G164/$X$31,C164="SN",G164/$X$28,C164="ST",G164/$X$32,C164="TH",G164/$X$33)</f>
        <v>2.4195896433805569E-2</v>
      </c>
      <c r="K164" cm="1">
        <f t="array" ref="K164">_xlfn.IFS(C164="SH",$Y$17,C164="HH",$Y$8,C164="NI",$Y$11,C164="HB",$Y$7,C164="NRW",$Y$12,C164="HE",$Y$9,C164="RP",$Y$13,C164="BW",$Y$3,C164="BY",$Y$4,C164="SL",$Y$14,C164="BE",$Y$5,C164="MV",$Y$10,C164="BB",$Y$6,C164="SN",$Y$15,C164="ST",$Y$16,C164="TH",$Y$18)</f>
        <v>25022.83749790374</v>
      </c>
      <c r="L164">
        <f t="shared" si="8"/>
        <v>574.29372046392302</v>
      </c>
      <c r="M164">
        <f t="shared" si="9"/>
        <v>143.57343011598076</v>
      </c>
      <c r="AB164" s="105">
        <v>12065</v>
      </c>
      <c r="AC164" s="103" t="s">
        <v>12121</v>
      </c>
      <c r="AD164" s="103"/>
      <c r="AE164" s="103"/>
      <c r="AF164" s="106">
        <v>3</v>
      </c>
      <c r="AG164" s="103" t="s">
        <v>12271</v>
      </c>
      <c r="AH164" s="110">
        <v>5621.7759999999998</v>
      </c>
    </row>
    <row r="165" spans="1:34">
      <c r="A165" s="98">
        <v>7320</v>
      </c>
      <c r="B165" t="s">
        <v>11848</v>
      </c>
      <c r="C165" t="str" cm="1">
        <f t="array" ref="C165">_xlfn.IFS(A165&lt;2000,"SH",A165&lt;3000,"HH",A165&lt;4000,"NI",A165&lt;5000,"HB",A165&lt;6000,"NRW",A165&lt;7000,"HE",A165&lt;8000,"RP",A165&lt;9000,"BW",A165&lt;10000,"BY",A165&lt;11000,"SL",A165&lt;12000,"BE",A165&lt;13000,"BB",A165&lt;14000,"MV",A165&lt;15000,"SN",A165&lt;16000,"ST",A165&lt;17000,"TH")</f>
        <v>RP</v>
      </c>
      <c r="D165" t="s">
        <v>571</v>
      </c>
      <c r="E165">
        <v>729</v>
      </c>
      <c r="F165">
        <f t="shared" si="7"/>
        <v>1702.508</v>
      </c>
      <c r="G165">
        <f>VLOOKUP(D165,'Kreisfreie Städte u. Landkreise'!$C$9:$I$480,4,0)</f>
        <v>34193</v>
      </c>
      <c r="H165">
        <f>COUNTIF(Mapping!$A$1:$A$1315,'old version'!A165)</f>
        <v>1</v>
      </c>
      <c r="I165" cm="1">
        <f t="array" ref="I165">_xlfn.IFS(C165="SH",F165/$W$49,C165="HH",F165/$W$48,C165="NI",F165/$W$43,C165="HB",F165/$W$55,C165="NRW",F165/$W$40,C165="HE",F165/$W$44,C165="RP",F165/$W$46,C165="BW",F165/$W$42,C165="BY",F165/$W$41,C165="SL",F165/$W$54,C165="BE",F165/$W$45,C165="MV",F165/$W$53,C165="BB",F165/$W$50,C165="SN",F165/$W$47,C165="ST",F165/$W$52,C165="TH",F165/$W$51)</f>
        <v>1.1741191561553899E-2</v>
      </c>
      <c r="J165" cm="1">
        <f t="array" ref="J165">_xlfn.IFS(C165="SH",G165/$X$30,C165="HH",G165/$X$34,C165="NI",G165/$X$25,C165="HB",G165/$X$37,C165="NRW",G165/$X$22,C165="HE",G165/$X$26,C165="RP",G165/$X$27,C165="BW",G165/$X$24,C165="BY",G165/$X$23,C165="SL",G165/$X$36,C165="BE",G165/$X$29,C165="MV",G165/$X$35,C165="BB",G165/$X$31,C165="SN",G165/$X$28,C165="ST",G165/$X$32,C165="TH",G165/$X$33)</f>
        <v>8.3519785051294586E-3</v>
      </c>
      <c r="K165" cm="1">
        <f t="array" ref="K165">_xlfn.IFS(C165="SH",$Y$17,C165="HH",$Y$8,C165="NI",$Y$11,C165="HB",$Y$7,C165="NRW",$Y$12,C165="HE",$Y$9,C165="RP",$Y$13,C165="BW",$Y$3,C165="BY",$Y$4,C165="SL",$Y$14,C165="BE",$Y$5,C165="MV",$Y$10,C165="BB",$Y$6,C165="SN",$Y$15,C165="ST",$Y$16,C165="TH",$Y$18)</f>
        <v>25022.83749790374</v>
      </c>
      <c r="L165">
        <f t="shared" si="8"/>
        <v>230.19213280901005</v>
      </c>
      <c r="M165">
        <f t="shared" si="9"/>
        <v>230.19213280901005</v>
      </c>
      <c r="AB165" s="105">
        <v>12066</v>
      </c>
      <c r="AC165" s="103" t="s">
        <v>12121</v>
      </c>
      <c r="AD165" s="103"/>
      <c r="AE165" s="103"/>
      <c r="AF165" s="106">
        <v>3</v>
      </c>
      <c r="AG165" s="103" t="s">
        <v>12272</v>
      </c>
      <c r="AH165" s="110">
        <v>3070.6660000000002</v>
      </c>
    </row>
    <row r="166" spans="1:34">
      <c r="A166" s="98">
        <v>7233</v>
      </c>
      <c r="B166" t="s">
        <v>11849</v>
      </c>
      <c r="C166" t="str" cm="1">
        <f t="array" ref="C166">_xlfn.IFS(A166&lt;2000,"SH",A166&lt;3000,"HH",A166&lt;4000,"NI",A166&lt;5000,"HB",A166&lt;6000,"NRW",A166&lt;7000,"HE",A166&lt;8000,"RP",A166&lt;9000,"BW",A166&lt;10000,"BY",A166&lt;11000,"SL",A166&lt;12000,"BE",A166&lt;13000,"BB",A166&lt;14000,"MV",A166&lt;15000,"SN",A166&lt;16000,"ST",A166&lt;17000,"TH")</f>
        <v>RP</v>
      </c>
      <c r="D166" t="s">
        <v>536</v>
      </c>
      <c r="E166">
        <v>556</v>
      </c>
      <c r="F166">
        <f t="shared" si="7"/>
        <v>2016.451</v>
      </c>
      <c r="G166">
        <f>VLOOKUP(D166,'Kreisfreie Städte u. Landkreise'!$C$9:$I$480,4,0)</f>
        <v>60646</v>
      </c>
      <c r="H166">
        <f>COUNTIF(Mapping!$A$1:$A$1315,'old version'!A166)</f>
        <v>5</v>
      </c>
      <c r="I166" cm="1">
        <f t="array" ref="I166">_xlfn.IFS(C166="SH",F166/$W$49,C166="HH",F166/$W$48,C166="NI",F166/$W$43,C166="HB",F166/$W$55,C166="NRW",F166/$W$40,C166="HE",F166/$W$44,C166="RP",F166/$W$46,C166="BW",F166/$W$42,C166="BY",F166/$W$41,C166="SL",F166/$W$54,C166="BE",F166/$W$45,C166="MV",F166/$W$53,C166="BB",F166/$W$50,C166="SN",F166/$W$47,C166="ST",F166/$W$52,C166="TH",F166/$W$51)</f>
        <v>1.3906270904739903E-2</v>
      </c>
      <c r="J166" cm="1">
        <f t="array" ref="J166">_xlfn.IFS(C166="SH",G166/$X$30,C166="HH",G166/$X$34,C166="NI",G166/$X$25,C166="HB",G166/$X$37,C166="NRW",G166/$X$22,C166="HE",G166/$X$26,C166="RP",G166/$X$27,C166="BW",G166/$X$24,C166="BY",G166/$X$23,C166="SL",G166/$X$36,C166="BE",G166/$X$29,C166="MV",G166/$X$35,C166="BB",G166/$X$31,C166="SN",G166/$X$28,C166="ST",G166/$X$32,C166="TH",G166/$X$33)</f>
        <v>1.4813385442110406E-2</v>
      </c>
      <c r="K166" cm="1">
        <f t="array" ref="K166">_xlfn.IFS(C166="SH",$Y$17,C166="HH",$Y$8,C166="NI",$Y$11,C166="HB",$Y$7,C166="NRW",$Y$12,C166="HE",$Y$9,C166="RP",$Y$13,C166="BW",$Y$3,C166="BY",$Y$4,C166="SL",$Y$14,C166="BE",$Y$5,C166="MV",$Y$10,C166="BB",$Y$6,C166="SN",$Y$15,C166="ST",$Y$16,C166="TH",$Y$18)</f>
        <v>25022.83749790374</v>
      </c>
      <c r="L166">
        <f t="shared" si="8"/>
        <v>364.99829179658963</v>
      </c>
      <c r="M166">
        <f t="shared" si="9"/>
        <v>72.99965835931792</v>
      </c>
      <c r="AB166" s="105">
        <v>12067</v>
      </c>
      <c r="AC166" s="103" t="s">
        <v>12121</v>
      </c>
      <c r="AD166" s="103"/>
      <c r="AE166" s="103"/>
      <c r="AF166" s="106">
        <v>3</v>
      </c>
      <c r="AG166" s="103" t="s">
        <v>12273</v>
      </c>
      <c r="AH166" s="110">
        <v>4645.9880000000003</v>
      </c>
    </row>
    <row r="167" spans="1:34">
      <c r="A167" s="98">
        <v>7235</v>
      </c>
      <c r="B167" t="s">
        <v>11850</v>
      </c>
      <c r="C167" t="str" cm="1">
        <f t="array" ref="C167">_xlfn.IFS(A167&lt;2000,"SH",A167&lt;3000,"HH",A167&lt;4000,"NI",A167&lt;5000,"HB",A167&lt;6000,"NRW",A167&lt;7000,"HE",A167&lt;8000,"RP",A167&lt;9000,"BW",A167&lt;10000,"BY",A167&lt;11000,"SL",A167&lt;12000,"BE",A167&lt;13000,"BB",A167&lt;14000,"MV",A167&lt;15000,"SN",A167&lt;16000,"ST",A167&lt;17000,"TH")</f>
        <v>RP</v>
      </c>
      <c r="D167" t="s">
        <v>539</v>
      </c>
      <c r="E167">
        <v>450</v>
      </c>
      <c r="F167">
        <f t="shared" si="7"/>
        <v>2982.27</v>
      </c>
      <c r="G167">
        <f>VLOOKUP(D167,'Kreisfreie Städte u. Landkreise'!$C$9:$I$480,4,0)</f>
        <v>149398</v>
      </c>
      <c r="H167">
        <f>COUNTIF(Mapping!$A$1:$A$1315,'old version'!A167)</f>
        <v>3</v>
      </c>
      <c r="I167" cm="1">
        <f t="array" ref="I167">_xlfn.IFS(C167="SH",F167/$W$49,C167="HH",F167/$W$48,C167="NI",F167/$W$43,C167="HB",F167/$W$55,C167="NRW",F167/$W$40,C167="HE",F167/$W$44,C167="RP",F167/$W$46,C167="BW",F167/$W$42,C167="BY",F167/$W$41,C167="SL",F167/$W$54,C167="BE",F167/$W$45,C167="MV",F167/$W$53,C167="BB",F167/$W$50,C167="SN",F167/$W$47,C167="ST",F167/$W$52,C167="TH",F167/$W$51)</f>
        <v>2.0566953787163025E-2</v>
      </c>
      <c r="J167" cm="1">
        <f t="array" ref="J167">_xlfn.IFS(C167="SH",G167/$X$30,C167="HH",G167/$X$34,C167="NI",G167/$X$25,C167="HB",G167/$X$37,C167="NRW",G167/$X$22,C167="HE",G167/$X$26,C167="RP",G167/$X$27,C167="BW",G167/$X$24,C167="BY",G167/$X$23,C167="SL",G167/$X$36,C167="BE",G167/$X$29,C167="MV",G167/$X$35,C167="BB",G167/$X$31,C167="SN",G167/$X$28,C167="ST",G167/$X$32,C167="TH",G167/$X$33)</f>
        <v>3.6491939423546657E-2</v>
      </c>
      <c r="K167" cm="1">
        <f t="array" ref="K167">_xlfn.IFS(C167="SH",$Y$17,C167="HH",$Y$8,C167="NI",$Y$11,C167="HB",$Y$7,C167="NRW",$Y$12,C167="HE",$Y$9,C167="RP",$Y$13,C167="BW",$Y$3,C167="BY",$Y$4,C167="SL",$Y$14,C167="BE",$Y$5,C167="MV",$Y$10,C167="BB",$Y$6,C167="SN",$Y$15,C167="ST",$Y$16,C167="TH",$Y$18)</f>
        <v>25022.83749790374</v>
      </c>
      <c r="L167">
        <f t="shared" si="8"/>
        <v>813.50978824483536</v>
      </c>
      <c r="M167">
        <f t="shared" si="9"/>
        <v>271.1699294149451</v>
      </c>
      <c r="AB167" s="105">
        <v>12068</v>
      </c>
      <c r="AC167" s="103" t="s">
        <v>12121</v>
      </c>
      <c r="AD167" s="103"/>
      <c r="AE167" s="103"/>
      <c r="AF167" s="106">
        <v>3</v>
      </c>
      <c r="AG167" s="103" t="s">
        <v>12274</v>
      </c>
      <c r="AH167" s="110">
        <v>2636.2060000000001</v>
      </c>
    </row>
    <row r="168" spans="1:34">
      <c r="A168" s="98">
        <v>7313</v>
      </c>
      <c r="B168" t="s">
        <v>11851</v>
      </c>
      <c r="C168" t="str" cm="1">
        <f t="array" ref="C168">_xlfn.IFS(A168&lt;2000,"SH",A168&lt;3000,"HH",A168&lt;4000,"NI",A168&lt;5000,"HB",A168&lt;6000,"NRW",A168&lt;7000,"HE",A168&lt;8000,"RP",A168&lt;9000,"BW",A168&lt;10000,"BY",A168&lt;11000,"SL",A168&lt;12000,"BE",A168&lt;13000,"BB",A168&lt;14000,"MV",A168&lt;15000,"SN",A168&lt;16000,"ST",A168&lt;17000,"TH")</f>
        <v>RP</v>
      </c>
      <c r="D168" t="s">
        <v>550</v>
      </c>
      <c r="E168">
        <v>726</v>
      </c>
      <c r="F168">
        <f t="shared" si="7"/>
        <v>1983.115</v>
      </c>
      <c r="G168">
        <f>VLOOKUP(D168,'Kreisfreie Städte u. Landkreise'!$C$9:$I$480,4,0)</f>
        <v>46881</v>
      </c>
      <c r="H168">
        <f>COUNTIF(Mapping!$A$1:$A$1315,'old version'!A168)</f>
        <v>1</v>
      </c>
      <c r="I168" cm="1">
        <f t="array" ref="I168">_xlfn.IFS(C168="SH",F168/$W$49,C168="HH",F168/$W$48,C168="NI",F168/$W$43,C168="HB",F168/$W$55,C168="NRW",F168/$W$40,C168="HE",F168/$W$44,C168="RP",F168/$W$46,C168="BW",F168/$W$42,C168="BY",F168/$W$41,C168="SL",F168/$W$54,C168="BE",F168/$W$45,C168="MV",F168/$W$53,C168="BB",F168/$W$50,C168="SN",F168/$W$47,C168="ST",F168/$W$52,C168="TH",F168/$W$51)</f>
        <v>1.3676372212988697E-2</v>
      </c>
      <c r="J168" cm="1">
        <f t="array" ref="J168">_xlfn.IFS(C168="SH",G168/$X$30,C168="HH",G168/$X$34,C168="NI",G168/$X$25,C168="HB",G168/$X$37,C168="NRW",G168/$X$22,C168="HE",G168/$X$26,C168="RP",G168/$X$27,C168="BW",G168/$X$24,C168="BY",G168/$X$23,C168="SL",G168/$X$36,C168="BE",G168/$X$29,C168="MV",G168/$X$35,C168="BB",G168/$X$31,C168="SN",G168/$X$28,C168="ST",G168/$X$32,C168="TH",G168/$X$33)</f>
        <v>1.1451148021494871E-2</v>
      </c>
      <c r="K168" cm="1">
        <f t="array" ref="K168">_xlfn.IFS(C168="SH",$Y$17,C168="HH",$Y$8,C168="NI",$Y$11,C168="HB",$Y$7,C168="NRW",$Y$12,C168="HE",$Y$9,C168="RP",$Y$13,C168="BW",$Y$3,C168="BY",$Y$4,C168="SL",$Y$14,C168="BE",$Y$5,C168="MV",$Y$10,C168="BB",$Y$6,C168="SN",$Y$15,C168="ST",$Y$16,C168="TH",$Y$18)</f>
        <v>25022.83749790374</v>
      </c>
      <c r="L168">
        <f t="shared" si="8"/>
        <v>300.46057194134664</v>
      </c>
      <c r="M168">
        <f t="shared" si="9"/>
        <v>300.46057194134664</v>
      </c>
      <c r="AB168" s="105">
        <v>12069</v>
      </c>
      <c r="AC168" s="103" t="s">
        <v>12121</v>
      </c>
      <c r="AD168" s="103"/>
      <c r="AE168" s="103"/>
      <c r="AF168" s="106">
        <v>3</v>
      </c>
      <c r="AG168" s="103" t="s">
        <v>12275</v>
      </c>
      <c r="AH168" s="110">
        <v>5416.2020000000002</v>
      </c>
    </row>
    <row r="169" spans="1:34">
      <c r="A169" s="98">
        <v>7314</v>
      </c>
      <c r="B169" t="s">
        <v>11852</v>
      </c>
      <c r="C169" t="str" cm="1">
        <f t="array" ref="C169">_xlfn.IFS(A169&lt;2000,"SH",A169&lt;3000,"HH",A169&lt;4000,"NI",A169&lt;5000,"HB",A169&lt;6000,"NRW",A169&lt;7000,"HE",A169&lt;8000,"RP",A169&lt;9000,"BW",A169&lt;10000,"BY",A169&lt;11000,"SL",A169&lt;12000,"BE",A169&lt;13000,"BB",A169&lt;14000,"MV",A169&lt;15000,"SN",A169&lt;16000,"ST",A169&lt;17000,"TH")</f>
        <v>RP</v>
      </c>
      <c r="D169" t="s">
        <v>553</v>
      </c>
      <c r="E169">
        <v>1117</v>
      </c>
      <c r="F169">
        <f t="shared" si="7"/>
        <v>13811.365</v>
      </c>
      <c r="G169">
        <f>VLOOKUP(D169,'Kreisfreie Städte u. Landkreise'!$C$9:$I$480,4,0)</f>
        <v>172253</v>
      </c>
      <c r="H169">
        <f>COUNTIF(Mapping!$A$1:$A$1315,'old version'!A169)</f>
        <v>1</v>
      </c>
      <c r="I169" cm="1">
        <f t="array" ref="I169">_xlfn.IFS(C169="SH",F169/$W$49,C169="HH",F169/$W$48,C169="NI",F169/$W$43,C169="HB",F169/$W$55,C169="NRW",F169/$W$40,C169="HE",F169/$W$44,C169="RP",F169/$W$46,C169="BW",F169/$W$42,C169="BY",F169/$W$41,C169="SL",F169/$W$54,C169="BE",F169/$W$45,C169="MV",F169/$W$53,C169="BB",F169/$W$50,C169="SN",F169/$W$47,C169="ST",F169/$W$52,C169="TH",F169/$W$51)</f>
        <v>9.5248822438156452E-2</v>
      </c>
      <c r="J169" cm="1">
        <f t="array" ref="J169">_xlfn.IFS(C169="SH",G169/$X$30,C169="HH",G169/$X$34,C169="NI",G169/$X$25,C169="HB",G169/$X$37,C169="NRW",G169/$X$22,C169="HE",G169/$X$26,C169="RP",G169/$X$27,C169="BW",G169/$X$24,C169="BY",G169/$X$23,C169="SL",G169/$X$36,C169="BE",G169/$X$29,C169="MV",G169/$X$35,C169="BB",G169/$X$31,C169="SN",G169/$X$28,C169="ST",G169/$X$32,C169="TH",G169/$X$33)</f>
        <v>4.2074499267220324E-2</v>
      </c>
      <c r="K169" cm="1">
        <f t="array" ref="K169">_xlfn.IFS(C169="SH",$Y$17,C169="HH",$Y$8,C169="NI",$Y$11,C169="HB",$Y$7,C169="NRW",$Y$12,C169="HE",$Y$9,C169="RP",$Y$13,C169="BW",$Y$3,C169="BY",$Y$4,C169="SL",$Y$14,C169="BE",$Y$5,C169="MV",$Y$10,C169="BB",$Y$6,C169="SN",$Y$15,C169="ST",$Y$16,C169="TH",$Y$18)</f>
        <v>25022.83749790374</v>
      </c>
      <c r="L169">
        <f t="shared" si="8"/>
        <v>1385.4664699111622</v>
      </c>
      <c r="M169">
        <f t="shared" si="9"/>
        <v>1385.4664699111622</v>
      </c>
      <c r="AB169" s="105">
        <v>12070</v>
      </c>
      <c r="AC169" s="103" t="s">
        <v>12121</v>
      </c>
      <c r="AD169" s="103"/>
      <c r="AE169" s="103"/>
      <c r="AF169" s="106">
        <v>3</v>
      </c>
      <c r="AG169" s="103" t="s">
        <v>12276</v>
      </c>
      <c r="AH169" s="110">
        <v>2041.671</v>
      </c>
    </row>
    <row r="170" spans="1:34">
      <c r="A170" s="98">
        <v>7315</v>
      </c>
      <c r="B170" t="s">
        <v>11853</v>
      </c>
      <c r="C170" t="str" cm="1">
        <f t="array" ref="C170">_xlfn.IFS(A170&lt;2000,"SH",A170&lt;3000,"HH",A170&lt;4000,"NI",A170&lt;5000,"HB",A170&lt;6000,"NRW",A170&lt;7000,"HE",A170&lt;8000,"RP",A170&lt;9000,"BW",A170&lt;10000,"BY",A170&lt;11000,"SL",A170&lt;12000,"BE",A170&lt;13000,"BB",A170&lt;14000,"MV",A170&lt;15000,"SN",A170&lt;16000,"ST",A170&lt;17000,"TH")</f>
        <v>RP</v>
      </c>
      <c r="D170" t="s">
        <v>556</v>
      </c>
      <c r="E170">
        <v>825</v>
      </c>
      <c r="F170">
        <f t="shared" si="7"/>
        <v>12344.441999999999</v>
      </c>
      <c r="G170">
        <f>VLOOKUP(D170,'Kreisfreie Städte u. Landkreise'!$C$9:$I$480,4,0)</f>
        <v>218578</v>
      </c>
      <c r="H170">
        <f>COUNTIF(Mapping!$A$1:$A$1315,'old version'!A170)</f>
        <v>1</v>
      </c>
      <c r="I170" cm="1">
        <f t="array" ref="I170">_xlfn.IFS(C170="SH",F170/$W$49,C170="HH",F170/$W$48,C170="NI",F170/$W$43,C170="HB",F170/$W$55,C170="NRW",F170/$W$40,C170="HE",F170/$W$44,C170="RP",F170/$W$46,C170="BW",F170/$W$42,C170="BY",F170/$W$41,C170="SL",F170/$W$54,C170="BE",F170/$W$45,C170="MV",F170/$W$53,C170="BB",F170/$W$50,C170="SN",F170/$W$47,C170="ST",F170/$W$52,C170="TH",F170/$W$51)</f>
        <v>8.5132321400246888E-2</v>
      </c>
      <c r="J170" cm="1">
        <f t="array" ref="J170">_xlfn.IFS(C170="SH",G170/$X$30,C170="HH",G170/$X$34,C170="NI",G170/$X$25,C170="HB",G170/$X$37,C170="NRW",G170/$X$22,C170="HE",G170/$X$26,C170="RP",G170/$X$27,C170="BW",G170/$X$24,C170="BY",G170/$X$23,C170="SL",G170/$X$36,C170="BE",G170/$X$29,C170="MV",G170/$X$35,C170="BB",G170/$X$31,C170="SN",G170/$X$28,C170="ST",G170/$X$32,C170="TH",G170/$X$33)</f>
        <v>5.3389838788470936E-2</v>
      </c>
      <c r="K170" cm="1">
        <f t="array" ref="K170">_xlfn.IFS(C170="SH",$Y$17,C170="HH",$Y$8,C170="NI",$Y$11,C170="HB",$Y$7,C170="NRW",$Y$12,C170="HE",$Y$9,C170="RP",$Y$13,C170="BW",$Y$3,C170="BY",$Y$4,C170="SL",$Y$14,C170="BE",$Y$5,C170="MV",$Y$10,C170="BB",$Y$6,C170="SN",$Y$15,C170="ST",$Y$16,C170="TH",$Y$18)</f>
        <v>25022.83749790374</v>
      </c>
      <c r="L170">
        <f t="shared" si="8"/>
        <v>1534.5370060868124</v>
      </c>
      <c r="M170">
        <f t="shared" si="9"/>
        <v>1534.5370060868124</v>
      </c>
      <c r="AB170" s="105">
        <v>12071</v>
      </c>
      <c r="AC170" s="103" t="s">
        <v>12121</v>
      </c>
      <c r="AD170" s="103"/>
      <c r="AE170" s="103"/>
      <c r="AF170" s="106">
        <v>3</v>
      </c>
      <c r="AG170" s="103" t="s">
        <v>12277</v>
      </c>
      <c r="AH170" s="110">
        <v>3755.6570000000002</v>
      </c>
    </row>
    <row r="171" spans="1:34">
      <c r="A171" s="98">
        <v>7316</v>
      </c>
      <c r="B171" t="s">
        <v>11854</v>
      </c>
      <c r="C171" t="str" cm="1">
        <f t="array" ref="C171">_xlfn.IFS(A171&lt;2000,"SH",A171&lt;3000,"HH",A171&lt;4000,"NI",A171&lt;5000,"HB",A171&lt;6000,"NRW",A171&lt;7000,"HE",A171&lt;8000,"RP",A171&lt;9000,"BW",A171&lt;10000,"BY",A171&lt;11000,"SL",A171&lt;12000,"BE",A171&lt;13000,"BB",A171&lt;14000,"MV",A171&lt;15000,"SN",A171&lt;16000,"ST",A171&lt;17000,"TH")</f>
        <v>RP</v>
      </c>
      <c r="D171" t="s">
        <v>559</v>
      </c>
      <c r="E171">
        <v>669</v>
      </c>
      <c r="F171">
        <f t="shared" si="7"/>
        <v>1673.769</v>
      </c>
      <c r="G171">
        <f>VLOOKUP(D171,'Kreisfreie Städte u. Landkreise'!$C$9:$I$480,4,0)</f>
        <v>53264</v>
      </c>
      <c r="H171">
        <f>COUNTIF(Mapping!$A$1:$A$1315,'old version'!A171)</f>
        <v>1</v>
      </c>
      <c r="I171" cm="1">
        <f t="array" ref="I171">_xlfn.IFS(C171="SH",F171/$W$49,C171="HH",F171/$W$48,C171="NI",F171/$W$43,C171="HB",F171/$W$55,C171="NRW",F171/$W$40,C171="HE",F171/$W$44,C171="RP",F171/$W$46,C171="BW",F171/$W$42,C171="BY",F171/$W$41,C171="SL",F171/$W$54,C171="BE",F171/$W$45,C171="MV",F171/$W$53,C171="BB",F171/$W$50,C171="SN",F171/$W$47,C171="ST",F171/$W$52,C171="TH",F171/$W$51)</f>
        <v>1.1542995662158714E-2</v>
      </c>
      <c r="J171" cm="1">
        <f t="array" ref="J171">_xlfn.IFS(C171="SH",G171/$X$30,C171="HH",G171/$X$34,C171="NI",G171/$X$25,C171="HB",G171/$X$37,C171="NRW",G171/$X$22,C171="HE",G171/$X$26,C171="RP",G171/$X$27,C171="BW",G171/$X$24,C171="BY",G171/$X$23,C171="SL",G171/$X$36,C171="BE",G171/$X$29,C171="MV",G171/$X$35,C171="BB",G171/$X$31,C171="SN",G171/$X$28,C171="ST",G171/$X$32,C171="TH",G171/$X$33)</f>
        <v>1.3010258915486078E-2</v>
      </c>
      <c r="K171" cm="1">
        <f t="array" ref="K171">_xlfn.IFS(C171="SH",$Y$17,C171="HH",$Y$8,C171="NI",$Y$11,C171="HB",$Y$7,C171="NRW",$Y$12,C171="HE",$Y$9,C171="RP",$Y$13,C171="BW",$Y$3,C171="BY",$Y$4,C171="SL",$Y$14,C171="BE",$Y$5,C171="MV",$Y$10,C171="BB",$Y$6,C171="SN",$Y$15,C171="ST",$Y$16,C171="TH",$Y$18)</f>
        <v>25022.83749790374</v>
      </c>
      <c r="L171">
        <f t="shared" si="8"/>
        <v>316.37482215919744</v>
      </c>
      <c r="M171">
        <f t="shared" si="9"/>
        <v>316.37482215919744</v>
      </c>
      <c r="AB171" s="105">
        <v>12072</v>
      </c>
      <c r="AC171" s="103" t="s">
        <v>12121</v>
      </c>
      <c r="AD171" s="103"/>
      <c r="AE171" s="103"/>
      <c r="AF171" s="106">
        <v>3</v>
      </c>
      <c r="AG171" s="103" t="s">
        <v>12278</v>
      </c>
      <c r="AH171" s="110">
        <v>5966.8509999999997</v>
      </c>
    </row>
    <row r="172" spans="1:34">
      <c r="A172" s="98">
        <v>7317</v>
      </c>
      <c r="B172" t="s">
        <v>11855</v>
      </c>
      <c r="C172" t="str" cm="1">
        <f t="array" ref="C172">_xlfn.IFS(A172&lt;2000,"SH",A172&lt;3000,"HH",A172&lt;4000,"NI",A172&lt;5000,"HB",A172&lt;6000,"NRW",A172&lt;7000,"HE",A172&lt;8000,"RP",A172&lt;9000,"BW",A172&lt;10000,"BY",A172&lt;11000,"SL",A172&lt;12000,"BE",A172&lt;13000,"BB",A172&lt;14000,"MV",A172&lt;15000,"SN",A172&lt;16000,"ST",A172&lt;17000,"TH")</f>
        <v>RP</v>
      </c>
      <c r="D172" t="s">
        <v>562</v>
      </c>
      <c r="E172">
        <v>626</v>
      </c>
      <c r="F172">
        <f t="shared" si="7"/>
        <v>1510.971</v>
      </c>
      <c r="G172">
        <f>VLOOKUP(D172,'Kreisfreie Städte u. Landkreise'!$C$9:$I$480,4,0)</f>
        <v>40231</v>
      </c>
      <c r="H172">
        <f>COUNTIF(Mapping!$A$1:$A$1315,'old version'!A172)</f>
        <v>1</v>
      </c>
      <c r="I172" cm="1">
        <f t="array" ref="I172">_xlfn.IFS(C172="SH",F172/$W$49,C172="HH",F172/$W$48,C172="NI",F172/$W$43,C172="HB",F172/$W$55,C172="NRW",F172/$W$40,C172="HE",F172/$W$44,C172="RP",F172/$W$46,C172="BW",F172/$W$42,C172="BY",F172/$W$41,C172="SL",F172/$W$54,C172="BE",F172/$W$45,C172="MV",F172/$W$53,C172="BB",F172/$W$50,C172="SN",F172/$W$47,C172="ST",F172/$W$52,C172="TH",F172/$W$51)</f>
        <v>1.0420274063295243E-2</v>
      </c>
      <c r="J172" cm="1">
        <f t="array" ref="J172">_xlfn.IFS(C172="SH",G172/$X$30,C172="HH",G172/$X$34,C172="NI",G172/$X$25,C172="HB",G172/$X$37,C172="NRW",G172/$X$22,C172="HE",G172/$X$26,C172="RP",G172/$X$27,C172="BW",G172/$X$24,C172="BY",G172/$X$23,C172="SL",G172/$X$36,C172="BE",G172/$X$29,C172="MV",G172/$X$35,C172="BB",G172/$X$31,C172="SN",G172/$X$28,C172="ST",G172/$X$32,C172="TH",G172/$X$33)</f>
        <v>9.8268197361993156E-3</v>
      </c>
      <c r="K172" cm="1">
        <f t="array" ref="K172">_xlfn.IFS(C172="SH",$Y$17,C172="HH",$Y$8,C172="NI",$Y$11,C172="HB",$Y$7,C172="NRW",$Y$12,C172="HE",$Y$9,C172="RP",$Y$13,C172="BW",$Y$3,C172="BY",$Y$4,C172="SL",$Y$14,C172="BE",$Y$5,C172="MV",$Y$10,C172="BB",$Y$6,C172="SN",$Y$15,C172="ST",$Y$16,C172="TH",$Y$18)</f>
        <v>25022.83749790374</v>
      </c>
      <c r="L172">
        <f t="shared" si="8"/>
        <v>249.60739117744606</v>
      </c>
      <c r="M172">
        <f t="shared" si="9"/>
        <v>249.60739117744606</v>
      </c>
      <c r="AB172" s="105">
        <v>12073</v>
      </c>
      <c r="AC172" s="103" t="s">
        <v>12121</v>
      </c>
      <c r="AD172" s="103"/>
      <c r="AE172" s="103"/>
      <c r="AF172" s="106">
        <v>3</v>
      </c>
      <c r="AG172" s="103" t="s">
        <v>12279</v>
      </c>
      <c r="AH172" s="110">
        <v>3540.7779999999998</v>
      </c>
    </row>
    <row r="173" spans="1:34">
      <c r="A173" s="98">
        <v>7331</v>
      </c>
      <c r="B173" t="s">
        <v>11856</v>
      </c>
      <c r="C173" t="str" cm="1">
        <f t="array" ref="C173">_xlfn.IFS(A173&lt;2000,"SH",A173&lt;3000,"HH",A173&lt;4000,"NI",A173&lt;5000,"HB",A173&lt;6000,"NRW",A173&lt;7000,"HE",A173&lt;8000,"RP",A173&lt;9000,"BW",A173&lt;10000,"BY",A173&lt;11000,"SL",A173&lt;12000,"BE",A173&lt;13000,"BB",A173&lt;14000,"MV",A173&lt;15000,"SN",A173&lt;16000,"ST",A173&lt;17000,"TH")</f>
        <v>RP</v>
      </c>
      <c r="D173" t="s">
        <v>574</v>
      </c>
      <c r="E173">
        <v>603</v>
      </c>
      <c r="F173">
        <f t="shared" si="7"/>
        <v>3292.1950000000002</v>
      </c>
      <c r="G173">
        <f>VLOOKUP(D173,'Kreisfreie Städte u. Landkreise'!$C$9:$I$480,4,0)</f>
        <v>129687</v>
      </c>
      <c r="H173">
        <f>COUNTIF(Mapping!$A$1:$A$1315,'old version'!A173)</f>
        <v>4</v>
      </c>
      <c r="I173" cm="1">
        <f t="array" ref="I173">_xlfn.IFS(C173="SH",F173/$W$49,C173="HH",F173/$W$48,C173="NI",F173/$W$43,C173="HB",F173/$W$55,C173="NRW",F173/$W$40,C173="HE",F173/$W$44,C173="RP",F173/$W$46,C173="BW",F173/$W$42,C173="BY",F173/$W$41,C173="SL",F173/$W$54,C173="BE",F173/$W$45,C173="MV",F173/$W$53,C173="BB",F173/$W$50,C173="SN",F173/$W$47,C173="ST",F173/$W$52,C173="TH",F173/$W$51)</f>
        <v>2.270432335882706E-2</v>
      </c>
      <c r="J173" cm="1">
        <f t="array" ref="J173">_xlfn.IFS(C173="SH",G173/$X$30,C173="HH",G173/$X$34,C173="NI",G173/$X$25,C173="HB",G173/$X$37,C173="NRW",G173/$X$22,C173="HE",G173/$X$26,C173="RP",G173/$X$27,C173="BW",G173/$X$24,C173="BY",G173/$X$23,C173="SL",G173/$X$36,C173="BE",G173/$X$29,C173="MV",G173/$X$35,C173="BB",G173/$X$31,C173="SN",G173/$X$28,C173="ST",G173/$X$32,C173="TH",G173/$X$33)</f>
        <v>3.1677332681973619E-2</v>
      </c>
      <c r="K173" cm="1">
        <f t="array" ref="K173">_xlfn.IFS(C173="SH",$Y$17,C173="HH",$Y$8,C173="NI",$Y$11,C173="HB",$Y$7,C173="NRW",$Y$12,C173="HE",$Y$9,C173="RP",$Y$13,C173="BW",$Y$3,C173="BY",$Y$4,C173="SL",$Y$14,C173="BE",$Y$5,C173="MV",$Y$10,C173="BB",$Y$6,C173="SN",$Y$15,C173="ST",$Y$16,C173="TH",$Y$18)</f>
        <v>25022.83749790374</v>
      </c>
      <c r="L173">
        <f t="shared" si="8"/>
        <v>736.52420952799321</v>
      </c>
      <c r="M173">
        <f t="shared" si="9"/>
        <v>184.1310523819983</v>
      </c>
      <c r="AB173" s="102">
        <v>4</v>
      </c>
      <c r="AC173" s="104" t="s">
        <v>12115</v>
      </c>
      <c r="AD173" s="106">
        <v>1</v>
      </c>
      <c r="AE173" s="106">
        <v>2</v>
      </c>
      <c r="AF173" s="103"/>
      <c r="AG173" s="104" t="s">
        <v>223</v>
      </c>
      <c r="AH173" s="109">
        <v>32834.898999999998</v>
      </c>
    </row>
    <row r="174" spans="1:34">
      <c r="A174" s="98">
        <v>7332</v>
      </c>
      <c r="B174" t="s">
        <v>11857</v>
      </c>
      <c r="C174" t="str" cm="1">
        <f t="array" ref="C174">_xlfn.IFS(A174&lt;2000,"SH",A174&lt;3000,"HH",A174&lt;4000,"NI",A174&lt;5000,"HB",A174&lt;6000,"NRW",A174&lt;7000,"HE",A174&lt;8000,"RP",A174&lt;9000,"BW",A174&lt;10000,"BY",A174&lt;11000,"SL",A174&lt;12000,"BE",A174&lt;13000,"BB",A174&lt;14000,"MV",A174&lt;15000,"SN",A174&lt;16000,"ST",A174&lt;17000,"TH")</f>
        <v>RP</v>
      </c>
      <c r="D174" t="s">
        <v>577</v>
      </c>
      <c r="E174">
        <v>641</v>
      </c>
      <c r="F174">
        <f t="shared" si="7"/>
        <v>2992.49</v>
      </c>
      <c r="G174">
        <f>VLOOKUP(D174,'Kreisfreie Städte u. Landkreise'!$C$9:$I$480,4,0)</f>
        <v>132671</v>
      </c>
      <c r="H174">
        <f>COUNTIF(Mapping!$A$1:$A$1315,'old version'!A174)</f>
        <v>4</v>
      </c>
      <c r="I174" cm="1">
        <f t="array" ref="I174">_xlfn.IFS(C174="SH",F174/$W$49,C174="HH",F174/$W$48,C174="NI",F174/$W$43,C174="HB",F174/$W$55,C174="NRW",F174/$W$40,C174="HE",F174/$W$44,C174="RP",F174/$W$46,C174="BW",F174/$W$42,C174="BY",F174/$W$41,C174="SL",F174/$W$54,C174="BE",F174/$W$45,C174="MV",F174/$W$53,C174="BB",F174/$W$50,C174="SN",F174/$W$47,C174="ST",F174/$W$52,C174="TH",F174/$W$51)</f>
        <v>2.0637435087549911E-2</v>
      </c>
      <c r="J174" cm="1">
        <f t="array" ref="J174">_xlfn.IFS(C174="SH",G174/$X$30,C174="HH",G174/$X$34,C174="NI",G174/$X$25,C174="HB",G174/$X$37,C174="NRW",G174/$X$22,C174="HE",G174/$X$26,C174="RP",G174/$X$27,C174="BW",G174/$X$24,C174="BY",G174/$X$23,C174="SL",G174/$X$36,C174="BE",G174/$X$29,C174="MV",G174/$X$35,C174="BB",G174/$X$31,C174="SN",G174/$X$28,C174="ST",G174/$X$32,C174="TH",G174/$X$33)</f>
        <v>3.2406204201270154E-2</v>
      </c>
      <c r="K174" cm="1">
        <f t="array" ref="K174">_xlfn.IFS(C174="SH",$Y$17,C174="HH",$Y$8,C174="NI",$Y$11,C174="HB",$Y$7,C174="NRW",$Y$12,C174="HE",$Y$9,C174="RP",$Y$13,C174="BW",$Y$3,C174="BY",$Y$4,C174="SL",$Y$14,C174="BE",$Y$5,C174="MV",$Y$10,C174="BB",$Y$6,C174="SN",$Y$15,C174="ST",$Y$16,C174="TH",$Y$18)</f>
        <v>25022.83749790374</v>
      </c>
      <c r="L174">
        <f t="shared" si="8"/>
        <v>737.273182381526</v>
      </c>
      <c r="M174">
        <f t="shared" si="9"/>
        <v>184.3182955953815</v>
      </c>
      <c r="AB174" s="106">
        <v>4011</v>
      </c>
      <c r="AC174" s="103" t="s">
        <v>12115</v>
      </c>
      <c r="AD174" s="103"/>
      <c r="AE174" s="103"/>
      <c r="AF174" s="106">
        <v>3</v>
      </c>
      <c r="AG174" s="103" t="s">
        <v>12280</v>
      </c>
      <c r="AH174" s="110">
        <v>28817.556</v>
      </c>
    </row>
    <row r="175" spans="1:34">
      <c r="A175" s="98">
        <v>8111</v>
      </c>
      <c r="B175" t="s">
        <v>11858</v>
      </c>
      <c r="C175" t="str" cm="1">
        <f t="array" ref="C175">_xlfn.IFS(A175&lt;2000,"SH",A175&lt;3000,"HH",A175&lt;4000,"NI",A175&lt;5000,"HB",A175&lt;6000,"NRW",A175&lt;7000,"HE",A175&lt;8000,"RP",A175&lt;9000,"BW",A175&lt;10000,"BY",A175&lt;11000,"SL",A175&lt;12000,"BE",A175&lt;13000,"BB",A175&lt;14000,"MV",A175&lt;15000,"SN",A175&lt;16000,"ST",A175&lt;17000,"TH")</f>
        <v>BW</v>
      </c>
      <c r="D175" t="s">
        <v>11671</v>
      </c>
      <c r="E175">
        <v>1140</v>
      </c>
      <c r="F175">
        <f t="shared" si="7"/>
        <v>57368.877</v>
      </c>
      <c r="G175" s="58">
        <v>635911</v>
      </c>
      <c r="H175">
        <f>COUNTIF(Mapping!$A$1:$A$1315,'old version'!A175)</f>
        <v>1</v>
      </c>
      <c r="I175" cm="1">
        <f t="array" ref="I175">_xlfn.IFS(C175="SH",F175/$W$49,C175="HH",F175/$W$48,C175="NI",F175/$W$43,C175="HB",F175/$W$55,C175="NRW",F175/$W$40,C175="HE",F175/$W$44,C175="RP",F175/$W$46,C175="BW",F175/$W$42,C175="BY",F175/$W$41,C175="SL",F175/$W$54,C175="BE",F175/$W$45,C175="MV",F175/$W$53,C175="BB",F175/$W$50,C175="SN",F175/$W$47,C175="ST",F175/$W$52,C175="TH",F175/$W$51)</f>
        <v>0.10941472750679446</v>
      </c>
      <c r="J175" cm="1">
        <f t="array" ref="J175">_xlfn.IFS(C175="SH",G175/$X$30,C175="HH",G175/$X$34,C175="NI",G175/$X$25,C175="HB",G175/$X$37,C175="NRW",G175/$X$22,C175="HE",G175/$X$26,C175="RP",G175/$X$27,C175="BW",G175/$X$24,C175="BY",G175/$X$23,C175="SL",G175/$X$36,C175="BE",G175/$X$29,C175="MV",G175/$X$35,C175="BB",G175/$X$31,C175="SN",G175/$X$28,C175="ST",G175/$X$32,C175="TH",G175/$X$33)</f>
        <v>5.7289279279279279E-2</v>
      </c>
      <c r="K175" cm="1">
        <f t="array" ref="K175">_xlfn.IFS(C175="SH",$Y$17,C175="HH",$Y$8,C175="NI",$Y$11,C175="HB",$Y$7,C175="NRW",$Y$12,C175="HE",$Y$9,C175="RP",$Y$13,C175="BW",$Y$3,C175="BY",$Y$4,C175="SL",$Y$14,C175="BE",$Y$5,C175="MV",$Y$10,C175="BB",$Y$6,C175="SN",$Y$15,C175="ST",$Y$16,C175="TH",$Y$18)</f>
        <v>63865.617977528091</v>
      </c>
      <c r="L175">
        <f t="shared" si="8"/>
        <v>4491.0712155098417</v>
      </c>
      <c r="M175">
        <f t="shared" si="9"/>
        <v>4491.0712155098417</v>
      </c>
      <c r="AB175" s="106">
        <v>4012</v>
      </c>
      <c r="AC175" s="103" t="s">
        <v>12115</v>
      </c>
      <c r="AD175" s="103"/>
      <c r="AE175" s="103"/>
      <c r="AF175" s="106">
        <v>3</v>
      </c>
      <c r="AG175" s="103" t="s">
        <v>12281</v>
      </c>
      <c r="AH175" s="110">
        <v>4017.3429999999998</v>
      </c>
    </row>
    <row r="176" spans="1:34">
      <c r="A176" s="98">
        <v>7333</v>
      </c>
      <c r="B176" t="s">
        <v>11859</v>
      </c>
      <c r="C176" t="str" cm="1">
        <f t="array" ref="C176">_xlfn.IFS(A176&lt;2000,"SH",A176&lt;3000,"HH",A176&lt;4000,"NI",A176&lt;5000,"HB",A176&lt;6000,"NRW",A176&lt;7000,"HE",A176&lt;8000,"RP",A176&lt;9000,"BW",A176&lt;10000,"BY",A176&lt;11000,"SL",A176&lt;12000,"BE",A176&lt;13000,"BB",A176&lt;14000,"MV",A176&lt;15000,"SN",A176&lt;16000,"ST",A176&lt;17000,"TH")</f>
        <v>RP</v>
      </c>
      <c r="D176" t="s">
        <v>580</v>
      </c>
      <c r="E176">
        <v>631</v>
      </c>
      <c r="F176">
        <f t="shared" si="7"/>
        <v>2185.6869999999999</v>
      </c>
      <c r="G176">
        <f>VLOOKUP(D176,'Kreisfreie Städte u. Landkreise'!$C$9:$I$480,4,0)</f>
        <v>75325</v>
      </c>
      <c r="H176">
        <f>COUNTIF(Mapping!$A$1:$A$1315,'old version'!A176)</f>
        <v>5</v>
      </c>
      <c r="I176" cm="1">
        <f t="array" ref="I176">_xlfn.IFS(C176="SH",F176/$W$49,C176="HH",F176/$W$48,C176="NI",F176/$W$43,C176="HB",F176/$W$55,C176="NRW",F176/$W$40,C176="HE",F176/$W$44,C176="RP",F176/$W$46,C176="BW",F176/$W$42,C176="BY",F176/$W$41,C176="SL",F176/$W$54,C176="BE",F176/$W$45,C176="MV",F176/$W$53,C176="BB",F176/$W$50,C176="SN",F176/$W$47,C176="ST",F176/$W$52,C176="TH",F176/$W$51)</f>
        <v>1.507339158500169E-2</v>
      </c>
      <c r="J176" cm="1">
        <f t="array" ref="J176">_xlfn.IFS(C176="SH",G176/$X$30,C176="HH",G176/$X$34,C176="NI",G176/$X$25,C176="HB",G176/$X$37,C176="NRW",G176/$X$22,C176="HE",G176/$X$26,C176="RP",G176/$X$27,C176="BW",G176/$X$24,C176="BY",G176/$X$23,C176="SL",G176/$X$36,C176="BE",G176/$X$29,C176="MV",G176/$X$35,C176="BB",G176/$X$31,C176="SN",G176/$X$28,C176="ST",G176/$X$32,C176="TH",G176/$X$33)</f>
        <v>1.839887640449438E-2</v>
      </c>
      <c r="K176" cm="1">
        <f t="array" ref="K176">_xlfn.IFS(C176="SH",$Y$17,C176="HH",$Y$8,C176="NI",$Y$11,C176="HB",$Y$7,C176="NRW",$Y$12,C176="HE",$Y$9,C176="RP",$Y$13,C176="BW",$Y$3,C176="BY",$Y$4,C176="SL",$Y$14,C176="BE",$Y$5,C176="MV",$Y$10,C176="BB",$Y$6,C176="SN",$Y$15,C176="ST",$Y$16,C176="TH",$Y$18)</f>
        <v>25022.83749790374</v>
      </c>
      <c r="L176">
        <f t="shared" si="8"/>
        <v>439.58882785370048</v>
      </c>
      <c r="M176">
        <f t="shared" si="9"/>
        <v>87.917765570740102</v>
      </c>
      <c r="AB176" s="102">
        <v>2000</v>
      </c>
      <c r="AC176" s="104" t="s">
        <v>12113</v>
      </c>
      <c r="AD176" s="106">
        <v>1</v>
      </c>
      <c r="AE176" s="106">
        <v>2</v>
      </c>
      <c r="AF176" s="106">
        <v>3</v>
      </c>
      <c r="AG176" s="104" t="s">
        <v>72</v>
      </c>
      <c r="AH176" s="109">
        <v>118912.22500000001</v>
      </c>
    </row>
    <row r="177" spans="1:34">
      <c r="A177" s="98">
        <v>7334</v>
      </c>
      <c r="B177" t="s">
        <v>11860</v>
      </c>
      <c r="C177" t="str" cm="1">
        <f t="array" ref="C177">_xlfn.IFS(A177&lt;2000,"SH",A177&lt;3000,"HH",A177&lt;4000,"NI",A177&lt;5000,"HB",A177&lt;6000,"NRW",A177&lt;7000,"HE",A177&lt;8000,"RP",A177&lt;9000,"BW",A177&lt;10000,"BY",A177&lt;11000,"SL",A177&lt;12000,"BE",A177&lt;13000,"BB",A177&lt;14000,"MV",A177&lt;15000,"SN",A177&lt;16000,"ST",A177&lt;17000,"TH")</f>
        <v>RP</v>
      </c>
      <c r="D177" t="s">
        <v>583</v>
      </c>
      <c r="E177">
        <v>682</v>
      </c>
      <c r="F177">
        <f t="shared" si="7"/>
        <v>4827.6840000000002</v>
      </c>
      <c r="G177">
        <f>VLOOKUP(D177,'Kreisfreie Städte u. Landkreise'!$C$9:$I$480,4,0)</f>
        <v>129013</v>
      </c>
      <c r="H177">
        <f>COUNTIF(Mapping!$A$1:$A$1315,'old version'!A177)</f>
        <v>5</v>
      </c>
      <c r="I177" cm="1">
        <f t="array" ref="I177">_xlfn.IFS(C177="SH",F177/$W$49,C177="HH",F177/$W$48,C177="NI",F177/$W$43,C177="HB",F177/$W$55,C177="NRW",F177/$W$40,C177="HE",F177/$W$44,C177="RP",F177/$W$46,C177="BW",F177/$W$42,C177="BY",F177/$W$41,C177="SL",F177/$W$54,C177="BE",F177/$W$45,C177="MV",F177/$W$53,C177="BB",F177/$W$50,C177="SN",F177/$W$47,C177="ST",F177/$W$52,C177="TH",F177/$W$51)</f>
        <v>3.329368357896044E-2</v>
      </c>
      <c r="J177" cm="1">
        <f t="array" ref="J177">_xlfn.IFS(C177="SH",G177/$X$30,C177="HH",G177/$X$34,C177="NI",G177/$X$25,C177="HB",G177/$X$37,C177="NRW",G177/$X$22,C177="HE",G177/$X$26,C177="RP",G177/$X$27,C177="BW",G177/$X$24,C177="BY",G177/$X$23,C177="SL",G177/$X$36,C177="BE",G177/$X$29,C177="MV",G177/$X$35,C177="BB",G177/$X$31,C177="SN",G177/$X$28,C177="ST",G177/$X$32,C177="TH",G177/$X$33)</f>
        <v>3.1512701514411337E-2</v>
      </c>
      <c r="K177" cm="1">
        <f t="array" ref="K177">_xlfn.IFS(C177="SH",$Y$17,C177="HH",$Y$8,C177="NI",$Y$11,C177="HB",$Y$7,C177="NRW",$Y$12,C177="HE",$Y$9,C177="RP",$Y$13,C177="BW",$Y$3,C177="BY",$Y$4,C177="SL",$Y$14,C177="BE",$Y$5,C177="MV",$Y$10,C177="BB",$Y$6,C177="SN",$Y$15,C177="ST",$Y$16,C177="TH",$Y$18)</f>
        <v>25022.83749790374</v>
      </c>
      <c r="L177">
        <f t="shared" si="8"/>
        <v>799.67851531203326</v>
      </c>
      <c r="M177">
        <f t="shared" si="9"/>
        <v>159.93570306240665</v>
      </c>
      <c r="AB177" s="102">
        <v>6</v>
      </c>
      <c r="AC177" s="104" t="s">
        <v>12116</v>
      </c>
      <c r="AD177" s="106">
        <v>1</v>
      </c>
      <c r="AE177" s="103"/>
      <c r="AF177" s="103"/>
      <c r="AG177" s="104" t="s">
        <v>402</v>
      </c>
      <c r="AH177" s="109">
        <v>285832.56199999998</v>
      </c>
    </row>
    <row r="178" spans="1:34">
      <c r="A178" s="98">
        <v>8115</v>
      </c>
      <c r="B178" t="s">
        <v>11861</v>
      </c>
      <c r="C178" t="str" cm="1">
        <f t="array" ref="C178">_xlfn.IFS(A178&lt;2000,"SH",A178&lt;3000,"HH",A178&lt;4000,"NI",A178&lt;5000,"HB",A178&lt;6000,"NRW",A178&lt;7000,"HE",A178&lt;8000,"RP",A178&lt;9000,"BW",A178&lt;10000,"BY",A178&lt;11000,"SL",A178&lt;12000,"BE",A178&lt;13000,"BB",A178&lt;14000,"MV",A178&lt;15000,"SN",A178&lt;16000,"ST",A178&lt;17000,"TH")</f>
        <v>BW</v>
      </c>
      <c r="D178" t="s">
        <v>614</v>
      </c>
      <c r="E178">
        <v>1103</v>
      </c>
      <c r="F178">
        <f t="shared" si="7"/>
        <v>25988.166000000001</v>
      </c>
      <c r="G178">
        <f>VLOOKUP(D178,'Kreisfreie Städte u. Landkreise'!$C$9:$I$480,4,0)</f>
        <v>392807</v>
      </c>
      <c r="H178">
        <f>COUNTIF(Mapping!$A$1:$A$1315,'old version'!A178)</f>
        <v>3</v>
      </c>
      <c r="I178" cm="1">
        <f t="array" ref="I178">_xlfn.IFS(C178="SH",F178/$W$49,C178="HH",F178/$W$48,C178="NI",F178/$W$43,C178="HB",F178/$W$55,C178="NRW",F178/$W$40,C178="HE",F178/$W$44,C178="RP",F178/$W$46,C178="BW",F178/$W$42,C178="BY",F178/$W$41,C178="SL",F178/$W$54,C178="BE",F178/$W$45,C178="MV",F178/$W$53,C178="BB",F178/$W$50,C178="SN",F178/$W$47,C178="ST",F178/$W$52,C178="TH",F178/$W$51)</f>
        <v>4.9564994993563156E-2</v>
      </c>
      <c r="J178" cm="1">
        <f t="array" ref="J178">_xlfn.IFS(C178="SH",G178/$X$30,C178="HH",G178/$X$34,C178="NI",G178/$X$25,C178="HB",G178/$X$37,C178="NRW",G178/$X$22,C178="HE",G178/$X$26,C178="RP",G178/$X$27,C178="BW",G178/$X$24,C178="BY",G178/$X$23,C178="SL",G178/$X$36,C178="BE",G178/$X$29,C178="MV",G178/$X$35,C178="BB",G178/$X$31,C178="SN",G178/$X$28,C178="ST",G178/$X$32,C178="TH",G178/$X$33)</f>
        <v>3.5388018018018018E-2</v>
      </c>
      <c r="K178" cm="1">
        <f t="array" ref="K178">_xlfn.IFS(C178="SH",$Y$17,C178="HH",$Y$8,C178="NI",$Y$11,C178="HB",$Y$7,C178="NRW",$Y$12,C178="HE",$Y$9,C178="RP",$Y$13,C178="BW",$Y$3,C178="BY",$Y$4,C178="SL",$Y$14,C178="BE",$Y$5,C178="MV",$Y$10,C178="BB",$Y$6,C178="SN",$Y$15,C178="ST",$Y$16,C178="TH",$Y$18)</f>
        <v>63865.617977528091</v>
      </c>
      <c r="L178">
        <f t="shared" si="8"/>
        <v>2486.4329886197138</v>
      </c>
      <c r="M178">
        <f t="shared" si="9"/>
        <v>828.8109962065713</v>
      </c>
      <c r="AB178" s="106">
        <v>64</v>
      </c>
      <c r="AC178" s="103" t="s">
        <v>12116</v>
      </c>
      <c r="AD178" s="103"/>
      <c r="AE178" s="106">
        <v>2</v>
      </c>
      <c r="AF178" s="103"/>
      <c r="AG178" s="103" t="s">
        <v>12282</v>
      </c>
      <c r="AH178" s="110">
        <v>205166.50700000001</v>
      </c>
    </row>
    <row r="179" spans="1:34">
      <c r="A179" s="98">
        <v>7335</v>
      </c>
      <c r="B179" t="s">
        <v>11862</v>
      </c>
      <c r="C179" t="str" cm="1">
        <f t="array" ref="C179">_xlfn.IFS(A179&lt;2000,"SH",A179&lt;3000,"HH",A179&lt;4000,"NI",A179&lt;5000,"HB",A179&lt;6000,"NRW",A179&lt;7000,"HE",A179&lt;8000,"RP",A179&lt;9000,"BW",A179&lt;10000,"BY",A179&lt;11000,"SL",A179&lt;12000,"BE",A179&lt;13000,"BB",A179&lt;14000,"MV",A179&lt;15000,"SN",A179&lt;16000,"ST",A179&lt;17000,"TH")</f>
        <v>RP</v>
      </c>
      <c r="D179" t="s">
        <v>586</v>
      </c>
      <c r="E179">
        <v>542</v>
      </c>
      <c r="F179">
        <f t="shared" si="7"/>
        <v>2172.8389999999999</v>
      </c>
      <c r="G179">
        <f>VLOOKUP(D179,'Kreisfreie Städte u. Landkreise'!$C$9:$I$480,4,0)</f>
        <v>105979</v>
      </c>
      <c r="H179">
        <f>COUNTIF(Mapping!$A$1:$A$1315,'old version'!A179)</f>
        <v>2</v>
      </c>
      <c r="I179" cm="1">
        <f t="array" ref="I179">_xlfn.IFS(C179="SH",F179/$W$49,C179="HH",F179/$W$48,C179="NI",F179/$W$43,C179="HB",F179/$W$55,C179="NRW",F179/$W$40,C179="HE",F179/$W$44,C179="RP",F179/$W$46,C179="BW",F179/$W$42,C179="BY",F179/$W$41,C179="SL",F179/$W$54,C179="BE",F179/$W$45,C179="MV",F179/$W$53,C179="BB",F179/$W$50,C179="SN",F179/$W$47,C179="ST",F179/$W$52,C179="TH",F179/$W$51)</f>
        <v>1.4984786521658171E-2</v>
      </c>
      <c r="J179" cm="1">
        <f t="array" ref="J179">_xlfn.IFS(C179="SH",G179/$X$30,C179="HH",G179/$X$34,C179="NI",G179/$X$25,C179="HB",G179/$X$37,C179="NRW",G179/$X$22,C179="HE",G179/$X$26,C179="RP",G179/$X$27,C179="BW",G179/$X$24,C179="BY",G179/$X$23,C179="SL",G179/$X$36,C179="BE",G179/$X$29,C179="MV",G179/$X$35,C179="BB",G179/$X$31,C179="SN",G179/$X$28,C179="ST",G179/$X$32,C179="TH",G179/$X$33)</f>
        <v>2.5886419149975574E-2</v>
      </c>
      <c r="K179" cm="1">
        <f t="array" ref="K179">_xlfn.IFS(C179="SH",$Y$17,C179="HH",$Y$8,C179="NI",$Y$11,C179="HB",$Y$7,C179="NRW",$Y$12,C179="HE",$Y$9,C179="RP",$Y$13,C179="BW",$Y$3,C179="BY",$Y$4,C179="SL",$Y$14,C179="BE",$Y$5,C179="MV",$Y$10,C179="BB",$Y$6,C179="SN",$Y$15,C179="ST",$Y$16,C179="TH",$Y$18)</f>
        <v>25022.83749790374</v>
      </c>
      <c r="L179">
        <f t="shared" si="8"/>
        <v>579.55421436240431</v>
      </c>
      <c r="M179">
        <f t="shared" si="9"/>
        <v>289.77710718120215</v>
      </c>
      <c r="AB179" s="106">
        <v>6411</v>
      </c>
      <c r="AC179" s="103" t="s">
        <v>12116</v>
      </c>
      <c r="AD179" s="103"/>
      <c r="AE179" s="103"/>
      <c r="AF179" s="106">
        <v>3</v>
      </c>
      <c r="AG179" s="103" t="s">
        <v>12283</v>
      </c>
      <c r="AH179" s="110">
        <v>12363.817999999999</v>
      </c>
    </row>
    <row r="180" spans="1:34">
      <c r="A180" s="98">
        <v>7336</v>
      </c>
      <c r="B180" t="s">
        <v>11863</v>
      </c>
      <c r="C180" t="str" cm="1">
        <f t="array" ref="C180">_xlfn.IFS(A180&lt;2000,"SH",A180&lt;3000,"HH",A180&lt;4000,"NI",A180&lt;5000,"HB",A180&lt;6000,"NRW",A180&lt;7000,"HE",A180&lt;8000,"RP",A180&lt;9000,"BW",A180&lt;10000,"BY",A180&lt;11000,"SL",A180&lt;12000,"BE",A180&lt;13000,"BB",A180&lt;14000,"MV",A180&lt;15000,"SN",A180&lt;16000,"ST",A180&lt;17000,"TH")</f>
        <v>RP</v>
      </c>
      <c r="D180" t="s">
        <v>589</v>
      </c>
      <c r="E180">
        <v>450</v>
      </c>
      <c r="F180">
        <f t="shared" si="7"/>
        <v>1250.5540000000001</v>
      </c>
      <c r="G180">
        <f>VLOOKUP(D180,'Kreisfreie Städte u. Landkreise'!$C$9:$I$480,4,0)</f>
        <v>70219</v>
      </c>
      <c r="H180">
        <f>COUNTIF(Mapping!$A$1:$A$1315,'old version'!A180)</f>
        <v>3</v>
      </c>
      <c r="I180" cm="1">
        <f t="array" ref="I180">_xlfn.IFS(C180="SH",F180/$W$49,C180="HH",F180/$W$48,C180="NI",F180/$W$43,C180="HB",F180/$W$55,C180="NRW",F180/$W$40,C180="HE",F180/$W$44,C180="RP",F180/$W$46,C180="BW",F180/$W$42,C180="BY",F180/$W$41,C180="SL",F180/$W$54,C180="BE",F180/$W$45,C180="MV",F180/$W$53,C180="BB",F180/$W$50,C180="SN",F180/$W$47,C180="ST",F180/$W$52,C180="TH",F180/$W$51)</f>
        <v>8.624331910374268E-3</v>
      </c>
      <c r="J180" cm="1">
        <f t="array" ref="J180">_xlfn.IFS(C180="SH",G180/$X$30,C180="HH",G180/$X$34,C180="NI",G180/$X$25,C180="HB",G180/$X$37,C180="NRW",G180/$X$22,C180="HE",G180/$X$26,C180="RP",G180/$X$27,C180="BW",G180/$X$24,C180="BY",G180/$X$23,C180="SL",G180/$X$36,C180="BE",G180/$X$29,C180="MV",G180/$X$35,C180="BB",G180/$X$31,C180="SN",G180/$X$28,C180="ST",G180/$X$32,C180="TH",G180/$X$33)</f>
        <v>1.7151685393258426E-2</v>
      </c>
      <c r="K180" cm="1">
        <f t="array" ref="K180">_xlfn.IFS(C180="SH",$Y$17,C180="HH",$Y$8,C180="NI",$Y$11,C180="HB",$Y$7,C180="NRW",$Y$12,C180="HE",$Y$9,C180="RP",$Y$13,C180="BW",$Y$3,C180="BY",$Y$4,C180="SL",$Y$14,C180="BE",$Y$5,C180="MV",$Y$10,C180="BB",$Y$6,C180="SN",$Y$15,C180="ST",$Y$16,C180="TH",$Y$18)</f>
        <v>25022.83749790374</v>
      </c>
      <c r="L180">
        <f t="shared" si="8"/>
        <v>375.83919128832633</v>
      </c>
      <c r="M180">
        <f t="shared" si="9"/>
        <v>125.27973042944211</v>
      </c>
      <c r="AB180" s="106">
        <v>6412</v>
      </c>
      <c r="AC180" s="103" t="s">
        <v>12116</v>
      </c>
      <c r="AD180" s="103"/>
      <c r="AE180" s="103"/>
      <c r="AF180" s="106">
        <v>3</v>
      </c>
      <c r="AG180" s="103" t="s">
        <v>12284</v>
      </c>
      <c r="AH180" s="110">
        <v>70639.322</v>
      </c>
    </row>
    <row r="181" spans="1:34">
      <c r="A181" s="98">
        <v>9171</v>
      </c>
      <c r="B181" t="s">
        <v>11864</v>
      </c>
      <c r="C181" t="str" cm="1">
        <f t="array" ref="C181">_xlfn.IFS(A181&lt;2000,"SH",A181&lt;3000,"HH",A181&lt;4000,"NI",A181&lt;5000,"HB",A181&lt;6000,"NRW",A181&lt;7000,"HE",A181&lt;8000,"RP",A181&lt;9000,"BW",A181&lt;10000,"BY",A181&lt;11000,"SL",A181&lt;12000,"BE",A181&lt;13000,"BB",A181&lt;14000,"MV",A181&lt;15000,"SN",A181&lt;16000,"ST",A181&lt;17000,"TH")</f>
        <v>BY</v>
      </c>
      <c r="D181" t="s">
        <v>785</v>
      </c>
      <c r="E181">
        <v>972</v>
      </c>
      <c r="F181">
        <f t="shared" si="7"/>
        <v>5427.165</v>
      </c>
      <c r="G181">
        <f>VLOOKUP(D181,'Kreisfreie Städte u. Landkreise'!$C$9:$I$480,4,0)</f>
        <v>111516</v>
      </c>
      <c r="H181">
        <f>COUNTIF(Mapping!$A$1:$A$1315,'old version'!A181)</f>
        <v>2</v>
      </c>
      <c r="I181" cm="1">
        <f t="array" ref="I181">_xlfn.IFS(C181="SH",F181/$W$49,C181="HH",F181/$W$48,C181="NI",F181/$W$43,C181="HB",F181/$W$55,C181="NRW",F181/$W$40,C181="HE",F181/$W$44,C181="RP",F181/$W$46,C181="BW",F181/$W$42,C181="BY",F181/$W$41,C181="SL",F181/$W$54,C181="BE",F181/$W$45,C181="MV",F181/$W$53,C181="BB",F181/$W$50,C181="SN",F181/$W$47,C181="ST",F181/$W$52,C181="TH",F181/$W$51)</f>
        <v>8.5751156981309761E-3</v>
      </c>
      <c r="J181" cm="1">
        <f t="array" ref="J181">_xlfn.IFS(C181="SH",G181/$X$30,C181="HH",G181/$X$34,C181="NI",G181/$X$25,C181="HB",G181/$X$37,C181="NRW",G181/$X$22,C181="HE",G181/$X$26,C181="RP",G181/$X$27,C181="BW",G181/$X$24,C181="BY",G181/$X$23,C181="SL",G181/$X$36,C181="BE",G181/$X$29,C181="MV",G181/$X$35,C181="BB",G181/$X$31,C181="SN",G181/$X$28,C181="ST",G181/$X$32,C181="TH",G181/$X$33)</f>
        <v>8.4964571428571434E-3</v>
      </c>
      <c r="K181" cm="1">
        <f t="array" ref="K181">_xlfn.IFS(C181="SH",$Y$17,C181="HH",$Y$8,C181="NI",$Y$11,C181="HB",$Y$7,C181="NRW",$Y$12,C181="HE",$Y$9,C181="RP",$Y$13,C181="BW",$Y$3,C181="BY",$Y$4,C181="SL",$Y$14,C181="BE",$Y$5,C181="MV",$Y$10,C181="BB",$Y$6,C181="SN",$Y$15,C181="ST",$Y$16,C181="TH",$Y$18)</f>
        <v>72762.894516183122</v>
      </c>
      <c r="L181">
        <f t="shared" si="8"/>
        <v>619.65767088703137</v>
      </c>
      <c r="M181">
        <f t="shared" si="9"/>
        <v>309.82883544351569</v>
      </c>
      <c r="AB181" s="106">
        <v>6413</v>
      </c>
      <c r="AC181" s="103" t="s">
        <v>12116</v>
      </c>
      <c r="AD181" s="103"/>
      <c r="AE181" s="103"/>
      <c r="AF181" s="106">
        <v>3</v>
      </c>
      <c r="AG181" s="103" t="s">
        <v>12285</v>
      </c>
      <c r="AH181" s="110">
        <v>4725.9110000000001</v>
      </c>
    </row>
    <row r="182" spans="1:34">
      <c r="A182" s="98">
        <v>7337</v>
      </c>
      <c r="B182" t="s">
        <v>11865</v>
      </c>
      <c r="C182" t="str" cm="1">
        <f t="array" ref="C182">_xlfn.IFS(A182&lt;2000,"SH",A182&lt;3000,"HH",A182&lt;4000,"NI",A182&lt;5000,"HB",A182&lt;6000,"NRW",A182&lt;7000,"HE",A182&lt;8000,"RP",A182&lt;9000,"BW",A182&lt;10000,"BY",A182&lt;11000,"SL",A182&lt;12000,"BE",A182&lt;13000,"BB",A182&lt;14000,"MV",A182&lt;15000,"SN",A182&lt;16000,"ST",A182&lt;17000,"TH")</f>
        <v>RP</v>
      </c>
      <c r="D182" t="s">
        <v>592</v>
      </c>
      <c r="E182">
        <v>599</v>
      </c>
      <c r="F182">
        <f t="shared" si="7"/>
        <v>3046.03</v>
      </c>
      <c r="G182">
        <f>VLOOKUP(D182,'Kreisfreie Städte u. Landkreise'!$C$9:$I$480,4,0)</f>
        <v>110521</v>
      </c>
      <c r="H182">
        <f>COUNTIF(Mapping!$A$1:$A$1315,'old version'!A182)</f>
        <v>3</v>
      </c>
      <c r="I182" cm="1">
        <f t="array" ref="I182">_xlfn.IFS(C182="SH",F182/$W$49,C182="HH",F182/$W$48,C182="NI",F182/$W$43,C182="HB",F182/$W$55,C182="NRW",F182/$W$40,C182="HE",F182/$W$44,C182="RP",F182/$W$46,C182="BW",F182/$W$42,C182="BY",F182/$W$41,C182="SL",F182/$W$54,C182="BE",F182/$W$45,C182="MV",F182/$W$53,C182="BB",F182/$W$50,C182="SN",F182/$W$47,C182="ST",F182/$W$52,C182="TH",F182/$W$51)</f>
        <v>2.10066688275415E-2</v>
      </c>
      <c r="J182" cm="1">
        <f t="array" ref="J182">_xlfn.IFS(C182="SH",G182/$X$30,C182="HH",G182/$X$34,C182="NI",G182/$X$25,C182="HB",G182/$X$37,C182="NRW",G182/$X$22,C182="HE",G182/$X$26,C182="RP",G182/$X$27,C182="BW",G182/$X$24,C182="BY",G182/$X$23,C182="SL",G182/$X$36,C182="BE",G182/$X$29,C182="MV",G182/$X$35,C182="BB",G182/$X$31,C182="SN",G182/$X$28,C182="ST",G182/$X$32,C182="TH",G182/$X$33)</f>
        <v>2.6995847581827066E-2</v>
      </c>
      <c r="K182" cm="1">
        <f t="array" ref="K182">_xlfn.IFS(C182="SH",$Y$17,C182="HH",$Y$8,C182="NI",$Y$11,C182="HB",$Y$7,C182="NRW",$Y$12,C182="HE",$Y$9,C182="RP",$Y$13,C182="BW",$Y$3,C182="BY",$Y$4,C182="SL",$Y$14,C182="BE",$Y$5,C182="MV",$Y$10,C182="BB",$Y$6,C182="SN",$Y$15,C182="ST",$Y$16,C182="TH",$Y$18)</f>
        <v>25022.83749790374</v>
      </c>
      <c r="L182">
        <f t="shared" si="8"/>
        <v>638.04614547964002</v>
      </c>
      <c r="M182">
        <f t="shared" si="9"/>
        <v>212.68204849321333</v>
      </c>
      <c r="AB182" s="106">
        <v>6414</v>
      </c>
      <c r="AC182" s="103" t="s">
        <v>12116</v>
      </c>
      <c r="AD182" s="103"/>
      <c r="AE182" s="103"/>
      <c r="AF182" s="106">
        <v>3</v>
      </c>
      <c r="AG182" s="103" t="s">
        <v>12286</v>
      </c>
      <c r="AH182" s="110">
        <v>17692.013999999999</v>
      </c>
    </row>
    <row r="183" spans="1:34">
      <c r="A183" s="98">
        <v>7338</v>
      </c>
      <c r="B183" t="s">
        <v>11866</v>
      </c>
      <c r="C183" t="str" cm="1">
        <f t="array" ref="C183">_xlfn.IFS(A183&lt;2000,"SH",A183&lt;3000,"HH",A183&lt;4000,"NI",A183&lt;5000,"HB",A183&lt;6000,"NRW",A183&lt;7000,"HE",A183&lt;8000,"RP",A183&lt;9000,"BW",A183&lt;10000,"BY",A183&lt;11000,"SL",A183&lt;12000,"BE",A183&lt;13000,"BB",A183&lt;14000,"MV",A183&lt;15000,"SN",A183&lt;16000,"ST",A183&lt;17000,"TH")</f>
        <v>RP</v>
      </c>
      <c r="D183" t="s">
        <v>595</v>
      </c>
      <c r="E183">
        <v>663</v>
      </c>
      <c r="F183">
        <f t="shared" si="7"/>
        <v>3089.6559999999999</v>
      </c>
      <c r="G183">
        <f>VLOOKUP(D183,'Kreisfreie Städte u. Landkreise'!$C$9:$I$480,4,0)</f>
        <v>154609</v>
      </c>
      <c r="H183">
        <f>COUNTIF(Mapping!$A$1:$A$1315,'old version'!A183)</f>
        <v>4</v>
      </c>
      <c r="I183" cm="1">
        <f t="array" ref="I183">_xlfn.IFS(C183="SH",F183/$W$49,C183="HH",F183/$W$48,C183="NI",F183/$W$43,C183="HB",F183/$W$55,C183="NRW",F183/$W$40,C183="HE",F183/$W$44,C183="RP",F183/$W$46,C183="BW",F183/$W$42,C183="BY",F183/$W$41,C183="SL",F183/$W$54,C183="BE",F183/$W$45,C183="MV",F183/$W$53,C183="BB",F183/$W$50,C183="SN",F183/$W$47,C183="ST",F183/$W$52,C183="TH",F183/$W$51)</f>
        <v>2.1307531568312381E-2</v>
      </c>
      <c r="J183" cm="1">
        <f t="array" ref="J183">_xlfn.IFS(C183="SH",G183/$X$30,C183="HH",G183/$X$34,C183="NI",G183/$X$25,C183="HB",G183/$X$37,C183="NRW",G183/$X$22,C183="HE",G183/$X$26,C183="RP",G183/$X$27,C183="BW",G183/$X$24,C183="BY",G183/$X$23,C183="SL",G183/$X$36,C183="BE",G183/$X$29,C183="MV",G183/$X$35,C183="BB",G183/$X$31,C183="SN",G183/$X$28,C183="ST",G183/$X$32,C183="TH",G183/$X$33)</f>
        <v>3.7764777723497803E-2</v>
      </c>
      <c r="K183" cm="1">
        <f t="array" ref="K183">_xlfn.IFS(C183="SH",$Y$17,C183="HH",$Y$8,C183="NI",$Y$11,C183="HB",$Y$7,C183="NRW",$Y$12,C183="HE",$Y$9,C183="RP",$Y$13,C183="BW",$Y$3,C183="BY",$Y$4,C183="SL",$Y$14,C183="BE",$Y$5,C183="MV",$Y$10,C183="BB",$Y$6,C183="SN",$Y$15,C183="ST",$Y$16,C183="TH",$Y$18)</f>
        <v>25022.83749790374</v>
      </c>
      <c r="L183">
        <f t="shared" si="8"/>
        <v>842.0301470684891</v>
      </c>
      <c r="M183">
        <f t="shared" si="9"/>
        <v>210.50753676712228</v>
      </c>
      <c r="AB183" s="106">
        <v>6431</v>
      </c>
      <c r="AC183" s="103" t="s">
        <v>12116</v>
      </c>
      <c r="AD183" s="103"/>
      <c r="AE183" s="103"/>
      <c r="AF183" s="106">
        <v>3</v>
      </c>
      <c r="AG183" s="103" t="s">
        <v>12287</v>
      </c>
      <c r="AH183" s="110">
        <v>7669.9610000000002</v>
      </c>
    </row>
    <row r="184" spans="1:34">
      <c r="A184" s="98">
        <v>9188</v>
      </c>
      <c r="B184" t="s">
        <v>11867</v>
      </c>
      <c r="C184" t="str" cm="1">
        <f t="array" ref="C184">_xlfn.IFS(A184&lt;2000,"SH",A184&lt;3000,"HH",A184&lt;4000,"NI",A184&lt;5000,"HB",A184&lt;6000,"NRW",A184&lt;7000,"HE",A184&lt;8000,"RP",A184&lt;9000,"BW",A184&lt;10000,"BY",A184&lt;11000,"SL",A184&lt;12000,"BE",A184&lt;13000,"BB",A184&lt;14000,"MV",A184&lt;15000,"SN",A184&lt;16000,"ST",A184&lt;17000,"TH")</f>
        <v>BY</v>
      </c>
      <c r="D184" t="s">
        <v>835</v>
      </c>
      <c r="E184">
        <v>1205</v>
      </c>
      <c r="F184">
        <f t="shared" si="7"/>
        <v>6186.3869999999997</v>
      </c>
      <c r="G184">
        <f>VLOOKUP(D184,'Kreisfreie Städte u. Landkreise'!$C$9:$I$480,4,0)</f>
        <v>136667</v>
      </c>
      <c r="H184">
        <f>COUNTIF(Mapping!$A$1:$A$1315,'old version'!A184)</f>
        <v>2</v>
      </c>
      <c r="I184" cm="1">
        <f t="array" ref="I184">_xlfn.IFS(C184="SH",F184/$W$49,C184="HH",F184/$W$48,C184="NI",F184/$W$43,C184="HB",F184/$W$55,C184="NRW",F184/$W$40,C184="HE",F184/$W$44,C184="RP",F184/$W$46,C184="BW",F184/$W$42,C184="BY",F184/$W$41,C184="SL",F184/$W$54,C184="BE",F184/$W$45,C184="MV",F184/$W$53,C184="BB",F184/$W$50,C184="SN",F184/$W$47,C184="ST",F184/$W$52,C184="TH",F184/$W$51)</f>
        <v>9.7747137369903793E-3</v>
      </c>
      <c r="J184" cm="1">
        <f t="array" ref="J184">_xlfn.IFS(C184="SH",G184/$X$30,C184="HH",G184/$X$34,C184="NI",G184/$X$25,C184="HB",G184/$X$37,C184="NRW",G184/$X$22,C184="HE",G184/$X$26,C184="RP",G184/$X$27,C184="BW",G184/$X$24,C184="BY",G184/$X$23,C184="SL",G184/$X$36,C184="BE",G184/$X$29,C184="MV",G184/$X$35,C184="BB",G184/$X$31,C184="SN",G184/$X$28,C184="ST",G184/$X$32,C184="TH",G184/$X$33)</f>
        <v>1.041272380952381E-2</v>
      </c>
      <c r="K184" cm="1">
        <f t="array" ref="K184">_xlfn.IFS(C184="SH",$Y$17,C184="HH",$Y$8,C184="NI",$Y$11,C184="HB",$Y$7,C184="NRW",$Y$12,C184="HE",$Y$9,C184="RP",$Y$13,C184="BW",$Y$3,C184="BY",$Y$4,C184="SL",$Y$14,C184="BE",$Y$5,C184="MV",$Y$10,C184="BB",$Y$6,C184="SN",$Y$15,C184="ST",$Y$16,C184="TH",$Y$18)</f>
        <v>72762.894516183122</v>
      </c>
      <c r="L184">
        <f t="shared" si="8"/>
        <v>746.05405927652635</v>
      </c>
      <c r="M184">
        <f t="shared" si="9"/>
        <v>373.02702963826317</v>
      </c>
      <c r="AB184" s="106">
        <v>6432</v>
      </c>
      <c r="AC184" s="103" t="s">
        <v>12116</v>
      </c>
      <c r="AD184" s="103"/>
      <c r="AE184" s="103"/>
      <c r="AF184" s="106">
        <v>3</v>
      </c>
      <c r="AG184" s="103" t="s">
        <v>12288</v>
      </c>
      <c r="AH184" s="110">
        <v>8555.6939999999995</v>
      </c>
    </row>
    <row r="185" spans="1:34">
      <c r="A185" s="98">
        <v>7339</v>
      </c>
      <c r="B185" t="s">
        <v>11868</v>
      </c>
      <c r="C185" t="str" cm="1">
        <f t="array" ref="C185">_xlfn.IFS(A185&lt;2000,"SH",A185&lt;3000,"HH",A185&lt;4000,"NI",A185&lt;5000,"HB",A185&lt;6000,"NRW",A185&lt;7000,"HE",A185&lt;8000,"RP",A185&lt;9000,"BW",A185&lt;10000,"BY",A185&lt;11000,"SL",A185&lt;12000,"BE",A185&lt;13000,"BB",A185&lt;14000,"MV",A185&lt;15000,"SN",A185&lt;16000,"ST",A185&lt;17000,"TH")</f>
        <v>RP</v>
      </c>
      <c r="D185" t="s">
        <v>598</v>
      </c>
      <c r="E185">
        <v>1126</v>
      </c>
      <c r="F185">
        <f t="shared" si="7"/>
        <v>7462.6620000000003</v>
      </c>
      <c r="G185">
        <f>VLOOKUP(D185,'Kreisfreie Städte u. Landkreise'!$C$9:$I$480,4,0)</f>
        <v>211417</v>
      </c>
      <c r="H185">
        <f>COUNTIF(Mapping!$A$1:$A$1315,'old version'!A185)</f>
        <v>3</v>
      </c>
      <c r="I185" cm="1">
        <f t="array" ref="I185">_xlfn.IFS(C185="SH",F185/$W$49,C185="HH",F185/$W$48,C185="NI",F185/$W$43,C185="HB",F185/$W$55,C185="NRW",F185/$W$40,C185="HE",F185/$W$44,C185="RP",F185/$W$46,C185="BW",F185/$W$42,C185="BY",F185/$W$41,C185="SL",F185/$W$54,C185="BE",F185/$W$45,C185="MV",F185/$W$53,C185="BB",F185/$W$50,C185="SN",F185/$W$47,C185="ST",F185/$W$52,C185="TH",F185/$W$51)</f>
        <v>5.1465569677868736E-2</v>
      </c>
      <c r="J185" cm="1">
        <f t="array" ref="J185">_xlfn.IFS(C185="SH",G185/$X$30,C185="HH",G185/$X$34,C185="NI",G185/$X$25,C185="HB",G185/$X$37,C185="NRW",G185/$X$22,C185="HE",G185/$X$26,C185="RP",G185/$X$27,C185="BW",G185/$X$24,C185="BY",G185/$X$23,C185="SL",G185/$X$36,C185="BE",G185/$X$29,C185="MV",G185/$X$35,C185="BB",G185/$X$31,C185="SN",G185/$X$28,C185="ST",G185/$X$32,C185="TH",G185/$X$33)</f>
        <v>5.1640693698094771E-2</v>
      </c>
      <c r="K185" cm="1">
        <f t="array" ref="K185">_xlfn.IFS(C185="SH",$Y$17,C185="HH",$Y$8,C185="NI",$Y$11,C185="HB",$Y$7,C185="NRW",$Y$12,C185="HE",$Y$9,C185="RP",$Y$13,C185="BW",$Y$3,C185="BY",$Y$4,C185="SL",$Y$14,C185="BE",$Y$5,C185="MV",$Y$10,C185="BB",$Y$6,C185="SN",$Y$15,C185="ST",$Y$16,C185="TH",$Y$18)</f>
        <v>25022.83749790374</v>
      </c>
      <c r="L185">
        <f t="shared" si="8"/>
        <v>1291.1011617114234</v>
      </c>
      <c r="M185">
        <f t="shared" si="9"/>
        <v>430.3670539038078</v>
      </c>
      <c r="AB185" s="106">
        <v>6433</v>
      </c>
      <c r="AC185" s="103" t="s">
        <v>12116</v>
      </c>
      <c r="AD185" s="103"/>
      <c r="AE185" s="103"/>
      <c r="AF185" s="106">
        <v>3</v>
      </c>
      <c r="AG185" s="103" t="s">
        <v>12289</v>
      </c>
      <c r="AH185" s="110">
        <v>12478.984</v>
      </c>
    </row>
    <row r="186" spans="1:34">
      <c r="A186" s="98">
        <v>7340</v>
      </c>
      <c r="B186" t="s">
        <v>11869</v>
      </c>
      <c r="C186" t="str" cm="1">
        <f t="array" ref="C186">_xlfn.IFS(A186&lt;2000,"SH",A186&lt;3000,"HH",A186&lt;4000,"NI",A186&lt;5000,"HB",A186&lt;6000,"NRW",A186&lt;7000,"HE",A186&lt;8000,"RP",A186&lt;9000,"BW",A186&lt;10000,"BY",A186&lt;11000,"SL",A186&lt;12000,"BE",A186&lt;13000,"BB",A186&lt;14000,"MV",A186&lt;15000,"SN",A186&lt;16000,"ST",A186&lt;17000,"TH")</f>
        <v>RP</v>
      </c>
      <c r="D186" t="s">
        <v>601</v>
      </c>
      <c r="E186">
        <v>531</v>
      </c>
      <c r="F186">
        <f t="shared" si="7"/>
        <v>1555.221</v>
      </c>
      <c r="G186">
        <f>VLOOKUP(D186,'Kreisfreie Städte u. Landkreise'!$C$9:$I$480,4,0)</f>
        <v>94831</v>
      </c>
      <c r="H186">
        <f>COUNTIF(Mapping!$A$1:$A$1315,'old version'!A186)</f>
        <v>3</v>
      </c>
      <c r="I186" cm="1">
        <f t="array" ref="I186">_xlfn.IFS(C186="SH",F186/$W$49,C186="HH",F186/$W$48,C186="NI",F186/$W$43,C186="HB",F186/$W$55,C186="NRW",F186/$W$40,C186="HE",F186/$W$44,C186="RP",F186/$W$46,C186="BW",F186/$W$42,C186="BY",F186/$W$41,C186="SL",F186/$W$54,C186="BE",F186/$W$45,C186="MV",F186/$W$53,C186="BB",F186/$W$50,C186="SN",F186/$W$47,C186="ST",F186/$W$52,C186="TH",F186/$W$51)</f>
        <v>1.0725440163306966E-2</v>
      </c>
      <c r="J186" cm="1">
        <f t="array" ref="J186">_xlfn.IFS(C186="SH",G186/$X$30,C186="HH",G186/$X$34,C186="NI",G186/$X$25,C186="HB",G186/$X$37,C186="NRW",G186/$X$22,C186="HE",G186/$X$26,C186="RP",G186/$X$27,C186="BW",G186/$X$24,C186="BY",G186/$X$23,C186="SL",G186/$X$36,C186="BE",G186/$X$29,C186="MV",G186/$X$35,C186="BB",G186/$X$31,C186="SN",G186/$X$28,C186="ST",G186/$X$32,C186="TH",G186/$X$33)</f>
        <v>2.3163409868099658E-2</v>
      </c>
      <c r="K186" cm="1">
        <f t="array" ref="K186">_xlfn.IFS(C186="SH",$Y$17,C186="HH",$Y$8,C186="NI",$Y$11,C186="HB",$Y$7,C186="NRW",$Y$12,C186="HE",$Y$9,C186="RP",$Y$13,C186="BW",$Y$3,C186="BY",$Y$4,C186="SL",$Y$14,C186="BE",$Y$5,C186="MV",$Y$10,C186="BB",$Y$6,C186="SN",$Y$15,C186="ST",$Y$16,C186="TH",$Y$18)</f>
        <v>25022.83749790374</v>
      </c>
      <c r="L186">
        <f t="shared" si="8"/>
        <v>501.80591734507834</v>
      </c>
      <c r="M186">
        <f t="shared" si="9"/>
        <v>167.2686391150261</v>
      </c>
      <c r="AB186" s="106">
        <v>6434</v>
      </c>
      <c r="AC186" s="103" t="s">
        <v>12116</v>
      </c>
      <c r="AD186" s="103"/>
      <c r="AE186" s="103"/>
      <c r="AF186" s="106">
        <v>3</v>
      </c>
      <c r="AG186" s="103" t="s">
        <v>427</v>
      </c>
      <c r="AH186" s="110">
        <v>11641.152</v>
      </c>
    </row>
    <row r="187" spans="1:34">
      <c r="A187" s="98">
        <v>9262</v>
      </c>
      <c r="B187" t="s">
        <v>11870</v>
      </c>
      <c r="C187" t="str" cm="1">
        <f t="array" ref="C187">_xlfn.IFS(A187&lt;2000,"SH",A187&lt;3000,"HH",A187&lt;4000,"NI",A187&lt;5000,"HB",A187&lt;6000,"NRW",A187&lt;7000,"HE",A187&lt;8000,"RP",A187&lt;9000,"BW",A187&lt;10000,"BY",A187&lt;11000,"SL",A187&lt;12000,"BE",A187&lt;13000,"BB",A187&lt;14000,"MV",A187&lt;15000,"SN",A187&lt;16000,"ST",A187&lt;17000,"TH")</f>
        <v>BY</v>
      </c>
      <c r="D187" t="s">
        <v>849</v>
      </c>
      <c r="E187">
        <v>828</v>
      </c>
      <c r="F187">
        <f t="shared" si="7"/>
        <v>3546.77</v>
      </c>
      <c r="G187">
        <f>VLOOKUP(D187,'Kreisfreie Städte u. Landkreise'!$C$9:$I$480,4,0)</f>
        <v>52803</v>
      </c>
      <c r="H187">
        <f>COUNTIF(Mapping!$A$1:$A$1315,'old version'!A187)</f>
        <v>1</v>
      </c>
      <c r="I187" cm="1">
        <f t="array" ref="I187">_xlfn.IFS(C187="SH",F187/$W$49,C187="HH",F187/$W$48,C187="NI",F187/$W$43,C187="HB",F187/$W$55,C187="NRW",F187/$W$40,C187="HE",F187/$W$44,C187="RP",F187/$W$46,C187="BW",F187/$W$42,C187="BY",F187/$W$41,C187="SL",F187/$W$54,C187="BE",F187/$W$45,C187="MV",F187/$W$53,C187="BB",F187/$W$50,C187="SN",F187/$W$47,C187="ST",F187/$W$52,C187="TH",F187/$W$51)</f>
        <v>5.6040240355065673E-3</v>
      </c>
      <c r="J187" cm="1">
        <f t="array" ref="J187">_xlfn.IFS(C187="SH",G187/$X$30,C187="HH",G187/$X$34,C187="NI",G187/$X$25,C187="HB",G187/$X$37,C187="NRW",G187/$X$22,C187="HE",G187/$X$26,C187="RP",G187/$X$27,C187="BW",G187/$X$24,C187="BY",G187/$X$23,C187="SL",G187/$X$36,C187="BE",G187/$X$29,C187="MV",G187/$X$35,C187="BB",G187/$X$31,C187="SN",G187/$X$28,C187="ST",G187/$X$32,C187="TH",G187/$X$33)</f>
        <v>4.0230857142857139E-3</v>
      </c>
      <c r="K187" cm="1">
        <f t="array" ref="K187">_xlfn.IFS(C187="SH",$Y$17,C187="HH",$Y$8,C187="NI",$Y$11,C187="HB",$Y$7,C187="NRW",$Y$12,C187="HE",$Y$9,C187="RP",$Y$13,C187="BW",$Y$3,C187="BY",$Y$4,C187="SL",$Y$14,C187="BE",$Y$5,C187="MV",$Y$10,C187="BB",$Y$6,C187="SN",$Y$15,C187="ST",$Y$16,C187="TH",$Y$18)</f>
        <v>72762.894516183122</v>
      </c>
      <c r="L187">
        <f t="shared" si="8"/>
        <v>321.4897735340308</v>
      </c>
      <c r="M187">
        <f t="shared" si="9"/>
        <v>321.4897735340308</v>
      </c>
      <c r="AB187" s="106">
        <v>6435</v>
      </c>
      <c r="AC187" s="103" t="s">
        <v>12116</v>
      </c>
      <c r="AD187" s="103"/>
      <c r="AE187" s="103"/>
      <c r="AF187" s="106">
        <v>3</v>
      </c>
      <c r="AG187" s="103" t="s">
        <v>430</v>
      </c>
      <c r="AH187" s="110">
        <v>15291.735000000001</v>
      </c>
    </row>
    <row r="188" spans="1:34">
      <c r="A188" s="98">
        <v>8116</v>
      </c>
      <c r="B188" t="s">
        <v>11871</v>
      </c>
      <c r="C188" t="str" cm="1">
        <f t="array" ref="C188">_xlfn.IFS(A188&lt;2000,"SH",A188&lt;3000,"HH",A188&lt;4000,"NI",A188&lt;5000,"HB",A188&lt;6000,"NRW",A188&lt;7000,"HE",A188&lt;8000,"RP",A188&lt;9000,"BW",A188&lt;10000,"BY",A188&lt;11000,"SL",A188&lt;12000,"BE",A188&lt;13000,"BB",A188&lt;14000,"MV",A188&lt;15000,"SN",A188&lt;16000,"ST",A188&lt;17000,"TH")</f>
        <v>BW</v>
      </c>
      <c r="D188" t="s">
        <v>617</v>
      </c>
      <c r="E188">
        <v>927</v>
      </c>
      <c r="F188">
        <f t="shared" si="7"/>
        <v>22779.282999999999</v>
      </c>
      <c r="G188">
        <f>VLOOKUP(D188,'Kreisfreie Städte u. Landkreise'!$C$9:$I$480,4,0)</f>
        <v>535024</v>
      </c>
      <c r="H188">
        <f>COUNTIF(Mapping!$A$1:$A$1315,'old version'!A188)</f>
        <v>4</v>
      </c>
      <c r="I188" cm="1">
        <f t="array" ref="I188">_xlfn.IFS(C188="SH",F188/$W$49,C188="HH",F188/$W$48,C188="NI",F188/$W$43,C188="HB",F188/$W$55,C188="NRW",F188/$W$40,C188="HE",F188/$W$44,C188="RP",F188/$W$46,C188="BW",F188/$W$42,C188="BY",F188/$W$41,C188="SL",F188/$W$54,C188="BE",F188/$W$45,C188="MV",F188/$W$53,C188="BB",F188/$W$50,C188="SN",F188/$W$47,C188="ST",F188/$W$52,C188="TH",F188/$W$51)</f>
        <v>4.3444968292566631E-2</v>
      </c>
      <c r="J188" cm="1">
        <f t="array" ref="J188">_xlfn.IFS(C188="SH",G188/$X$30,C188="HH",G188/$X$34,C188="NI",G188/$X$25,C188="HB",G188/$X$37,C188="NRW",G188/$X$22,C188="HE",G188/$X$26,C188="RP",G188/$X$27,C188="BW",G188/$X$24,C188="BY",G188/$X$23,C188="SL",G188/$X$36,C188="BE",G188/$X$29,C188="MV",G188/$X$35,C188="BB",G188/$X$31,C188="SN",G188/$X$28,C188="ST",G188/$X$32,C188="TH",G188/$X$33)</f>
        <v>4.8200360360360357E-2</v>
      </c>
      <c r="K188" cm="1">
        <f t="array" ref="K188">_xlfn.IFS(C188="SH",$Y$17,C188="HH",$Y$8,C188="NI",$Y$11,C188="HB",$Y$7,C188="NRW",$Y$12,C188="HE",$Y$9,C188="RP",$Y$13,C188="BW",$Y$3,C188="BY",$Y$4,C188="SL",$Y$14,C188="BE",$Y$5,C188="MV",$Y$10,C188="BB",$Y$6,C188="SN",$Y$15,C188="ST",$Y$16,C188="TH",$Y$18)</f>
        <v>63865.617977528091</v>
      </c>
      <c r="L188">
        <f t="shared" si="8"/>
        <v>3002.4192878701924</v>
      </c>
      <c r="M188">
        <f t="shared" si="9"/>
        <v>750.60482196754811</v>
      </c>
      <c r="AB188" s="106">
        <v>6436</v>
      </c>
      <c r="AC188" s="103" t="s">
        <v>12116</v>
      </c>
      <c r="AD188" s="103"/>
      <c r="AE188" s="103"/>
      <c r="AF188" s="106">
        <v>3</v>
      </c>
      <c r="AG188" s="103" t="s">
        <v>433</v>
      </c>
      <c r="AH188" s="110">
        <v>13128.107</v>
      </c>
    </row>
    <row r="189" spans="1:34">
      <c r="A189" s="98">
        <v>8117</v>
      </c>
      <c r="B189" t="s">
        <v>11872</v>
      </c>
      <c r="C189" t="str" cm="1">
        <f t="array" ref="C189">_xlfn.IFS(A189&lt;2000,"SH",A189&lt;3000,"HH",A189&lt;4000,"NI",A189&lt;5000,"HB",A189&lt;6000,"NRW",A189&lt;7000,"HE",A189&lt;8000,"RP",A189&lt;9000,"BW",A189&lt;10000,"BY",A189&lt;11000,"SL",A189&lt;12000,"BE",A189&lt;13000,"BB",A189&lt;14000,"MV",A189&lt;15000,"SN",A189&lt;16000,"ST",A189&lt;17000,"TH")</f>
        <v>BW</v>
      </c>
      <c r="D189" t="s">
        <v>620</v>
      </c>
      <c r="E189">
        <v>788</v>
      </c>
      <c r="F189">
        <f t="shared" si="7"/>
        <v>8894.1470000000008</v>
      </c>
      <c r="G189">
        <f>VLOOKUP(D189,'Kreisfreie Städte u. Landkreise'!$C$9:$I$480,4,0)</f>
        <v>258145</v>
      </c>
      <c r="H189">
        <f>COUNTIF(Mapping!$A$1:$A$1315,'old version'!A189)</f>
        <v>3</v>
      </c>
      <c r="I189" cm="1">
        <f t="array" ref="I189">_xlfn.IFS(C189="SH",F189/$W$49,C189="HH",F189/$W$48,C189="NI",F189/$W$43,C189="HB",F189/$W$55,C189="NRW",F189/$W$40,C189="HE",F189/$W$44,C189="RP",F189/$W$46,C189="BW",F189/$W$42,C189="BY",F189/$W$41,C189="SL",F189/$W$54,C189="BE",F189/$W$45,C189="MV",F189/$W$53,C189="BB",F189/$W$50,C189="SN",F189/$W$47,C189="ST",F189/$W$52,C189="TH",F189/$W$51)</f>
        <v>1.6963042006389168E-2</v>
      </c>
      <c r="J189" cm="1">
        <f t="array" ref="J189">_xlfn.IFS(C189="SH",G189/$X$30,C189="HH",G189/$X$34,C189="NI",G189/$X$25,C189="HB",G189/$X$37,C189="NRW",G189/$X$22,C189="HE",G189/$X$26,C189="RP",G189/$X$27,C189="BW",G189/$X$24,C189="BY",G189/$X$23,C189="SL",G189/$X$36,C189="BE",G189/$X$29,C189="MV",G189/$X$35,C189="BB",G189/$X$31,C189="SN",G189/$X$28,C189="ST",G189/$X$32,C189="TH",G189/$X$33)</f>
        <v>2.3256306306306308E-2</v>
      </c>
      <c r="K189" cm="1">
        <f t="array" ref="K189">_xlfn.IFS(C189="SH",$Y$17,C189="HH",$Y$8,C189="NI",$Y$11,C189="HB",$Y$7,C189="NRW",$Y$12,C189="HE",$Y$9,C189="RP",$Y$13,C189="BW",$Y$3,C189="BY",$Y$4,C189="SL",$Y$14,C189="BE",$Y$5,C189="MV",$Y$10,C189="BB",$Y$6,C189="SN",$Y$15,C189="ST",$Y$16,C189="TH",$Y$18)</f>
        <v>63865.617977528091</v>
      </c>
      <c r="L189">
        <f t="shared" si="8"/>
        <v>1384.7975707244052</v>
      </c>
      <c r="M189">
        <f t="shared" si="9"/>
        <v>461.59919024146842</v>
      </c>
      <c r="AB189" s="106">
        <v>6437</v>
      </c>
      <c r="AC189" s="103" t="s">
        <v>12116</v>
      </c>
      <c r="AD189" s="103"/>
      <c r="AE189" s="103"/>
      <c r="AF189" s="106">
        <v>3</v>
      </c>
      <c r="AG189" s="103" t="s">
        <v>436</v>
      </c>
      <c r="AH189" s="110">
        <v>2578.741</v>
      </c>
    </row>
    <row r="190" spans="1:34">
      <c r="A190" s="98">
        <v>8118</v>
      </c>
      <c r="B190" t="s">
        <v>11873</v>
      </c>
      <c r="C190" t="str" cm="1">
        <f t="array" ref="C190">_xlfn.IFS(A190&lt;2000,"SH",A190&lt;3000,"HH",A190&lt;4000,"NI",A190&lt;5000,"HB",A190&lt;6000,"NRW",A190&lt;7000,"HE",A190&lt;8000,"RP",A190&lt;9000,"BW",A190&lt;10000,"BY",A190&lt;11000,"SL",A190&lt;12000,"BE",A190&lt;13000,"BB",A190&lt;14000,"MV",A190&lt;15000,"SN",A190&lt;16000,"ST",A190&lt;17000,"TH")</f>
        <v>BW</v>
      </c>
      <c r="D190" t="s">
        <v>623</v>
      </c>
      <c r="E190">
        <v>958</v>
      </c>
      <c r="F190">
        <f t="shared" si="7"/>
        <v>25521.508999999998</v>
      </c>
      <c r="G190">
        <f>VLOOKUP(D190,'Kreisfreie Städte u. Landkreise'!$C$9:$I$480,4,0)</f>
        <v>545423</v>
      </c>
      <c r="H190">
        <f>COUNTIF(Mapping!$A$1:$A$1315,'old version'!A190)</f>
        <v>8</v>
      </c>
      <c r="I190" cm="1">
        <f t="array" ref="I190">_xlfn.IFS(C190="SH",F190/$W$49,C190="HH",F190/$W$48,C190="NI",F190/$W$43,C190="HB",F190/$W$55,C190="NRW",F190/$W$40,C190="HE",F190/$W$44,C190="RP",F190/$W$46,C190="BW",F190/$W$42,C190="BY",F190/$W$41,C190="SL",F190/$W$54,C190="BE",F190/$W$45,C190="MV",F190/$W$53,C190="BB",F190/$W$50,C190="SN",F190/$W$47,C190="ST",F190/$W$52,C190="TH",F190/$W$51)</f>
        <v>4.8674980212654359E-2</v>
      </c>
      <c r="J190" cm="1">
        <f t="array" ref="J190">_xlfn.IFS(C190="SH",G190/$X$30,C190="HH",G190/$X$34,C190="NI",G190/$X$25,C190="HB",G190/$X$37,C190="NRW",G190/$X$22,C190="HE",G190/$X$26,C190="RP",G190/$X$27,C190="BW",G190/$X$24,C190="BY",G190/$X$23,C190="SL",G190/$X$36,C190="BE",G190/$X$29,C190="MV",G190/$X$35,C190="BB",G190/$X$31,C190="SN",G190/$X$28,C190="ST",G190/$X$32,C190="TH",G190/$X$33)</f>
        <v>4.9137207207207205E-2</v>
      </c>
      <c r="K190" cm="1">
        <f t="array" ref="K190">_xlfn.IFS(C190="SH",$Y$17,C190="HH",$Y$8,C190="NI",$Y$11,C190="HB",$Y$7,C190="NRW",$Y$12,C190="HE",$Y$9,C190="RP",$Y$13,C190="BW",$Y$3,C190="BY",$Y$4,C190="SL",$Y$14,C190="BE",$Y$5,C190="MV",$Y$10,C190="BB",$Y$6,C190="SN",$Y$15,C190="ST",$Y$16,C190="TH",$Y$18)</f>
        <v>63865.617977528091</v>
      </c>
      <c r="L190">
        <f t="shared" si="8"/>
        <v>3130.798000814882</v>
      </c>
      <c r="M190">
        <f t="shared" si="9"/>
        <v>391.34975010186025</v>
      </c>
      <c r="AB190" s="106">
        <v>6438</v>
      </c>
      <c r="AC190" s="103" t="s">
        <v>12116</v>
      </c>
      <c r="AD190" s="103"/>
      <c r="AE190" s="103"/>
      <c r="AF190" s="106">
        <v>3</v>
      </c>
      <c r="AG190" s="103" t="s">
        <v>12290</v>
      </c>
      <c r="AH190" s="110">
        <v>14505.047</v>
      </c>
    </row>
    <row r="191" spans="1:34">
      <c r="A191" s="98">
        <v>8119</v>
      </c>
      <c r="B191" t="s">
        <v>11874</v>
      </c>
      <c r="C191" t="str" cm="1">
        <f t="array" ref="C191">_xlfn.IFS(A191&lt;2000,"SH",A191&lt;3000,"HH",A191&lt;4000,"NI",A191&lt;5000,"HB",A191&lt;6000,"NRW",A191&lt;7000,"HE",A191&lt;8000,"RP",A191&lt;9000,"BW",A191&lt;10000,"BY",A191&lt;11000,"SL",A191&lt;12000,"BE",A191&lt;13000,"BB",A191&lt;14000,"MV",A191&lt;15000,"SN",A191&lt;16000,"ST",A191&lt;17000,"TH")</f>
        <v>BW</v>
      </c>
      <c r="D191" t="s">
        <v>626</v>
      </c>
      <c r="E191">
        <v>851</v>
      </c>
      <c r="F191">
        <f t="shared" si="7"/>
        <v>15081.224</v>
      </c>
      <c r="G191">
        <f>VLOOKUP(D191,'Kreisfreie Städte u. Landkreise'!$C$9:$I$480,4,0)</f>
        <v>427248</v>
      </c>
      <c r="H191">
        <f>COUNTIF(Mapping!$A$1:$A$1315,'old version'!A191)</f>
        <v>4</v>
      </c>
      <c r="I191" cm="1">
        <f t="array" ref="I191">_xlfn.IFS(C191="SH",F191/$W$49,C191="HH",F191/$W$48,C191="NI",F191/$W$43,C191="HB",F191/$W$55,C191="NRW",F191/$W$40,C191="HE",F191/$W$44,C191="RP",F191/$W$46,C191="BW",F191/$W$42,C191="BY",F191/$W$41,C191="SL",F191/$W$54,C191="BE",F191/$W$45,C191="MV",F191/$W$53,C191="BB",F191/$W$50,C191="SN",F191/$W$47,C191="ST",F191/$W$52,C191="TH",F191/$W$51)</f>
        <v>2.8763122109378727E-2</v>
      </c>
      <c r="J191" cm="1">
        <f t="array" ref="J191">_xlfn.IFS(C191="SH",G191/$X$30,C191="HH",G191/$X$34,C191="NI",G191/$X$25,C191="HB",G191/$X$37,C191="NRW",G191/$X$22,C191="HE",G191/$X$26,C191="RP",G191/$X$27,C191="BW",G191/$X$24,C191="BY",G191/$X$23,C191="SL",G191/$X$36,C191="BE",G191/$X$29,C191="MV",G191/$X$35,C191="BB",G191/$X$31,C191="SN",G191/$X$28,C191="ST",G191/$X$32,C191="TH",G191/$X$33)</f>
        <v>3.8490810810810808E-2</v>
      </c>
      <c r="K191" cm="1">
        <f t="array" ref="K191">_xlfn.IFS(C191="SH",$Y$17,C191="HH",$Y$8,C191="NI",$Y$11,C191="HB",$Y$7,C191="NRW",$Y$12,C191="HE",$Y$9,C191="RP",$Y$13,C191="BW",$Y$3,C191="BY",$Y$4,C191="SL",$Y$14,C191="BE",$Y$5,C191="MV",$Y$10,C191="BB",$Y$6,C191="SN",$Y$15,C191="ST",$Y$16,C191="TH",$Y$18)</f>
        <v>63865.617977528091</v>
      </c>
      <c r="L191">
        <f t="shared" si="8"/>
        <v>2302.9232062860569</v>
      </c>
      <c r="M191">
        <f t="shared" si="9"/>
        <v>575.73080157151423</v>
      </c>
      <c r="AB191" s="106">
        <v>6439</v>
      </c>
      <c r="AC191" s="103" t="s">
        <v>12116</v>
      </c>
      <c r="AD191" s="103"/>
      <c r="AE191" s="103"/>
      <c r="AF191" s="106">
        <v>3</v>
      </c>
      <c r="AG191" s="103" t="s">
        <v>442</v>
      </c>
      <c r="AH191" s="110">
        <v>4821.22</v>
      </c>
    </row>
    <row r="192" spans="1:34">
      <c r="A192" s="98">
        <v>8125</v>
      </c>
      <c r="B192" t="s">
        <v>11875</v>
      </c>
      <c r="C192" t="str" cm="1">
        <f t="array" ref="C192">_xlfn.IFS(A192&lt;2000,"SH",A192&lt;3000,"HH",A192&lt;4000,"NI",A192&lt;5000,"HB",A192&lt;6000,"NRW",A192&lt;7000,"HE",A192&lt;8000,"RP",A192&lt;9000,"BW",A192&lt;10000,"BY",A192&lt;11000,"SL",A192&lt;12000,"BE",A192&lt;13000,"BB",A192&lt;14000,"MV",A192&lt;15000,"SN",A192&lt;16000,"ST",A192&lt;17000,"TH")</f>
        <v>BW</v>
      </c>
      <c r="D192" t="s">
        <v>634</v>
      </c>
      <c r="E192">
        <v>975</v>
      </c>
      <c r="F192">
        <f t="shared" si="7"/>
        <v>19018.518</v>
      </c>
      <c r="G192">
        <f>VLOOKUP(D192,'Kreisfreie Städte u. Landkreise'!$C$9:$I$480,4,0)</f>
        <v>344456</v>
      </c>
      <c r="H192">
        <f>COUNTIF(Mapping!$A$1:$A$1315,'old version'!A192)</f>
        <v>7</v>
      </c>
      <c r="I192" cm="1">
        <f t="array" ref="I192">_xlfn.IFS(C192="SH",F192/$W$49,C192="HH",F192/$W$48,C192="NI",F192/$W$43,C192="HB",F192/$W$55,C192="NRW",F192/$W$40,C192="HE",F192/$W$44,C192="RP",F192/$W$46,C192="BW",F192/$W$42,C192="BY",F192/$W$41,C192="SL",F192/$W$54,C192="BE",F192/$W$45,C192="MV",F192/$W$53,C192="BB",F192/$W$50,C192="SN",F192/$W$47,C192="ST",F192/$W$52,C192="TH",F192/$W$51)</f>
        <v>3.6272384494349878E-2</v>
      </c>
      <c r="J192" cm="1">
        <f t="array" ref="J192">_xlfn.IFS(C192="SH",G192/$X$30,C192="HH",G192/$X$34,C192="NI",G192/$X$25,C192="HB",G192/$X$37,C192="NRW",G192/$X$22,C192="HE",G192/$X$26,C192="RP",G192/$X$27,C192="BW",G192/$X$24,C192="BY",G192/$X$23,C192="SL",G192/$X$36,C192="BE",G192/$X$29,C192="MV",G192/$X$35,C192="BB",G192/$X$31,C192="SN",G192/$X$28,C192="ST",G192/$X$32,C192="TH",G192/$X$33)</f>
        <v>3.1032072072072071E-2</v>
      </c>
      <c r="K192" cm="1">
        <f t="array" ref="K192">_xlfn.IFS(C192="SH",$Y$17,C192="HH",$Y$8,C192="NI",$Y$11,C192="HB",$Y$7,C192="NRW",$Y$12,C192="HE",$Y$9,C192="RP",$Y$13,C192="BW",$Y$3,C192="BY",$Y$4,C192="SL",$Y$14,C192="BE",$Y$5,C192="MV",$Y$10,C192="BB",$Y$6,C192="SN",$Y$15,C192="ST",$Y$16,C192="TH",$Y$18)</f>
        <v>63865.617977528091</v>
      </c>
      <c r="L192">
        <f t="shared" si="8"/>
        <v>2065.5514078170959</v>
      </c>
      <c r="M192">
        <f t="shared" si="9"/>
        <v>295.07877254529939</v>
      </c>
      <c r="AB192" s="106">
        <v>6440</v>
      </c>
      <c r="AC192" s="103" t="s">
        <v>12116</v>
      </c>
      <c r="AD192" s="103"/>
      <c r="AE192" s="103"/>
      <c r="AF192" s="106">
        <v>3</v>
      </c>
      <c r="AG192" s="103" t="s">
        <v>445</v>
      </c>
      <c r="AH192" s="110">
        <v>9074.8009999999995</v>
      </c>
    </row>
    <row r="193" spans="1:34">
      <c r="A193" s="98">
        <v>8125</v>
      </c>
      <c r="B193" t="s">
        <v>11876</v>
      </c>
      <c r="C193" t="str" cm="1">
        <f t="array" ref="C193">_xlfn.IFS(A193&lt;2000,"SH",A193&lt;3000,"HH",A193&lt;4000,"NI",A193&lt;5000,"HB",A193&lt;6000,"NRW",A193&lt;7000,"HE",A193&lt;8000,"RP",A193&lt;9000,"BW",A193&lt;10000,"BY",A193&lt;11000,"SL",A193&lt;12000,"BE",A193&lt;13000,"BB",A193&lt;14000,"MV",A193&lt;15000,"SN",A193&lt;16000,"ST",A193&lt;17000,"TH")</f>
        <v>BW</v>
      </c>
      <c r="D193" t="s">
        <v>634</v>
      </c>
      <c r="E193">
        <v>1001</v>
      </c>
      <c r="F193">
        <f t="shared" si="7"/>
        <v>19018.518</v>
      </c>
      <c r="G193">
        <f>VLOOKUP(D193,'Kreisfreie Städte u. Landkreise'!$C$9:$I$480,4,0)</f>
        <v>344456</v>
      </c>
      <c r="H193">
        <f>COUNTIF(Mapping!$A$1:$A$1315,'old version'!A193)</f>
        <v>7</v>
      </c>
      <c r="I193" cm="1">
        <f t="array" ref="I193">_xlfn.IFS(C193="SH",F193/$W$49,C193="HH",F193/$W$48,C193="NI",F193/$W$43,C193="HB",F193/$W$55,C193="NRW",F193/$W$40,C193="HE",F193/$W$44,C193="RP",F193/$W$46,C193="BW",F193/$W$42,C193="BY",F193/$W$41,C193="SL",F193/$W$54,C193="BE",F193/$W$45,C193="MV",F193/$W$53,C193="BB",F193/$W$50,C193="SN",F193/$W$47,C193="ST",F193/$W$52,C193="TH",F193/$W$51)</f>
        <v>3.6272384494349878E-2</v>
      </c>
      <c r="J193" cm="1">
        <f t="array" ref="J193">_xlfn.IFS(C193="SH",G193/$X$30,C193="HH",G193/$X$34,C193="NI",G193/$X$25,C193="HB",G193/$X$37,C193="NRW",G193/$X$22,C193="HE",G193/$X$26,C193="RP",G193/$X$27,C193="BW",G193/$X$24,C193="BY",G193/$X$23,C193="SL",G193/$X$36,C193="BE",G193/$X$29,C193="MV",G193/$X$35,C193="BB",G193/$X$31,C193="SN",G193/$X$28,C193="ST",G193/$X$32,C193="TH",G193/$X$33)</f>
        <v>3.1032072072072071E-2</v>
      </c>
      <c r="K193" cm="1">
        <f t="array" ref="K193">_xlfn.IFS(C193="SH",$Y$17,C193="HH",$Y$8,C193="NI",$Y$11,C193="HB",$Y$7,C193="NRW",$Y$12,C193="HE",$Y$9,C193="RP",$Y$13,C193="BW",$Y$3,C193="BY",$Y$4,C193="SL",$Y$14,C193="BE",$Y$5,C193="MV",$Y$10,C193="BB",$Y$6,C193="SN",$Y$15,C193="ST",$Y$16,C193="TH",$Y$18)</f>
        <v>63865.617977528091</v>
      </c>
      <c r="L193">
        <f t="shared" si="8"/>
        <v>2065.5514078170959</v>
      </c>
      <c r="M193">
        <f t="shared" si="9"/>
        <v>295.07877254529939</v>
      </c>
      <c r="AB193" s="106">
        <v>65</v>
      </c>
      <c r="AC193" s="103" t="s">
        <v>12116</v>
      </c>
      <c r="AD193" s="103"/>
      <c r="AE193" s="106">
        <v>2</v>
      </c>
      <c r="AF193" s="103"/>
      <c r="AG193" s="103" t="s">
        <v>12291</v>
      </c>
      <c r="AH193" s="110">
        <v>36108.887000000002</v>
      </c>
    </row>
    <row r="194" spans="1:34">
      <c r="A194" s="98">
        <v>8126</v>
      </c>
      <c r="B194" t="s">
        <v>11877</v>
      </c>
      <c r="C194" t="str" cm="1">
        <f t="array" ref="C194">_xlfn.IFS(A194&lt;2000,"SH",A194&lt;3000,"HH",A194&lt;4000,"NI",A194&lt;5000,"HB",A194&lt;6000,"NRW",A194&lt;7000,"HE",A194&lt;8000,"RP",A194&lt;9000,"BW",A194&lt;10000,"BY",A194&lt;11000,"SL",A194&lt;12000,"BE",A194&lt;13000,"BB",A194&lt;14000,"MV",A194&lt;15000,"SN",A194&lt;16000,"ST",A194&lt;17000,"TH")</f>
        <v>BW</v>
      </c>
      <c r="D194" t="s">
        <v>637</v>
      </c>
      <c r="E194">
        <v>913</v>
      </c>
      <c r="F194">
        <f t="shared" ref="F194:F257" si="10">VLOOKUP(A194,$AB$1:$AH$443,7,0)</f>
        <v>5676.0550000000003</v>
      </c>
      <c r="G194">
        <f>VLOOKUP(D194,'Kreisfreie Städte u. Landkreise'!$C$9:$I$480,4,0)</f>
        <v>112655</v>
      </c>
      <c r="H194">
        <f>COUNTIF(Mapping!$A$1:$A$1315,'old version'!A194)</f>
        <v>2</v>
      </c>
      <c r="I194" cm="1">
        <f t="array" ref="I194">_xlfn.IFS(C194="SH",F194/$W$49,C194="HH",F194/$W$48,C194="NI",F194/$W$43,C194="HB",F194/$W$55,C194="NRW",F194/$W$40,C194="HE",F194/$W$44,C194="RP",F194/$W$46,C194="BW",F194/$W$42,C194="BY",F194/$W$41,C194="SL",F194/$W$54,C194="BE",F194/$W$45,C194="MV",F194/$W$53,C194="BB",F194/$W$50,C194="SN",F194/$W$47,C194="ST",F194/$W$52,C194="TH",F194/$W$51)</f>
        <v>1.0825451771325037E-2</v>
      </c>
      <c r="J194" cm="1">
        <f t="array" ref="J194">_xlfn.IFS(C194="SH",G194/$X$30,C194="HH",G194/$X$34,C194="NI",G194/$X$25,C194="HB",G194/$X$37,C194="NRW",G194/$X$22,C194="HE",G194/$X$26,C194="RP",G194/$X$27,C194="BW",G194/$X$24,C194="BY",G194/$X$23,C194="SL",G194/$X$36,C194="BE",G194/$X$29,C194="MV",G194/$X$35,C194="BB",G194/$X$31,C194="SN",G194/$X$28,C194="ST",G194/$X$32,C194="TH",G194/$X$33)</f>
        <v>1.0149099099099099E-2</v>
      </c>
      <c r="K194" cm="1">
        <f t="array" ref="K194">_xlfn.IFS(C194="SH",$Y$17,C194="HH",$Y$8,C194="NI",$Y$11,C194="HB",$Y$7,C194="NRW",$Y$12,C194="HE",$Y$9,C194="RP",$Y$13,C194="BW",$Y$3,C194="BY",$Y$4,C194="SL",$Y$14,C194="BE",$Y$5,C194="MV",$Y$10,C194="BB",$Y$6,C194="SN",$Y$15,C194="ST",$Y$16,C194="TH",$Y$18)</f>
        <v>63865.617977528091</v>
      </c>
      <c r="L194">
        <f t="shared" si="8"/>
        <v>658.97740622475305</v>
      </c>
      <c r="M194">
        <f t="shared" si="9"/>
        <v>329.48870311237653</v>
      </c>
      <c r="AB194" s="106">
        <v>6531</v>
      </c>
      <c r="AC194" s="103" t="s">
        <v>12116</v>
      </c>
      <c r="AD194" s="103"/>
      <c r="AE194" s="103"/>
      <c r="AF194" s="106">
        <v>3</v>
      </c>
      <c r="AG194" s="103" t="s">
        <v>12292</v>
      </c>
      <c r="AH194" s="110">
        <v>9662.0259999999998</v>
      </c>
    </row>
    <row r="195" spans="1:34">
      <c r="A195" s="98">
        <v>8127</v>
      </c>
      <c r="B195" t="s">
        <v>11878</v>
      </c>
      <c r="C195" t="str" cm="1">
        <f t="array" ref="C195">_xlfn.IFS(A195&lt;2000,"SH",A195&lt;3000,"HH",A195&lt;4000,"NI",A195&lt;5000,"HB",A195&lt;6000,"NRW",A195&lt;7000,"HE",A195&lt;8000,"RP",A195&lt;9000,"BW",A195&lt;10000,"BY",A195&lt;11000,"SL",A195&lt;12000,"BE",A195&lt;13000,"BB",A195&lt;14000,"MV",A195&lt;15000,"SN",A195&lt;16000,"ST",A195&lt;17000,"TH")</f>
        <v>BW</v>
      </c>
      <c r="D195" t="s">
        <v>640</v>
      </c>
      <c r="E195">
        <v>789</v>
      </c>
      <c r="F195">
        <f t="shared" si="10"/>
        <v>8230.5190000000002</v>
      </c>
      <c r="G195">
        <f>VLOOKUP(D195,'Kreisfreie Städte u. Landkreise'!$C$9:$I$480,4,0)</f>
        <v>196761</v>
      </c>
      <c r="H195">
        <f>COUNTIF(Mapping!$A$1:$A$1315,'old version'!A195)</f>
        <v>2</v>
      </c>
      <c r="I195" cm="1">
        <f t="array" ref="I195">_xlfn.IFS(C195="SH",F195/$W$49,C195="HH",F195/$W$48,C195="NI",F195/$W$43,C195="HB",F195/$W$55,C195="NRW",F195/$W$40,C195="HE",F195/$W$44,C195="RP",F195/$W$46,C195="BW",F195/$W$42,C195="BY",F195/$W$41,C195="SL",F195/$W$54,C195="BE",F195/$W$45,C195="MV",F195/$W$53,C195="BB",F195/$W$50,C195="SN",F195/$W$47,C195="ST",F195/$W$52,C195="TH",F195/$W$51)</f>
        <v>1.569736136937968E-2</v>
      </c>
      <c r="J195" cm="1">
        <f t="array" ref="J195">_xlfn.IFS(C195="SH",G195/$X$30,C195="HH",G195/$X$34,C195="NI",G195/$X$25,C195="HB",G195/$X$37,C195="NRW",G195/$X$22,C195="HE",G195/$X$26,C195="RP",G195/$X$27,C195="BW",G195/$X$24,C195="BY",G195/$X$23,C195="SL",G195/$X$36,C195="BE",G195/$X$29,C195="MV",G195/$X$35,C195="BB",G195/$X$31,C195="SN",G195/$X$28,C195="ST",G195/$X$32,C195="TH",G195/$X$33)</f>
        <v>1.7726216216216215E-2</v>
      </c>
      <c r="K195" cm="1">
        <f t="array" ref="K195">_xlfn.IFS(C195="SH",$Y$17,C195="HH",$Y$8,C195="NI",$Y$11,C195="HB",$Y$7,C195="NRW",$Y$12,C195="HE",$Y$9,C195="RP",$Y$13,C195="BW",$Y$3,C195="BY",$Y$4,C195="SL",$Y$14,C195="BE",$Y$5,C195="MV",$Y$10,C195="BB",$Y$6,C195="SN",$Y$15,C195="ST",$Y$16,C195="TH",$Y$18)</f>
        <v>63865.617977528091</v>
      </c>
      <c r="L195">
        <f t="shared" ref="L195:L258" si="11">I195*$O$2*K195+J195*$P$2*K195</f>
        <v>1099.7022359069488</v>
      </c>
      <c r="M195">
        <f t="shared" ref="M195:M258" si="12">L195/H195</f>
        <v>549.85111795347439</v>
      </c>
      <c r="AB195" s="106">
        <v>6532</v>
      </c>
      <c r="AC195" s="103" t="s">
        <v>12116</v>
      </c>
      <c r="AD195" s="103"/>
      <c r="AE195" s="103"/>
      <c r="AF195" s="106">
        <v>3</v>
      </c>
      <c r="AG195" s="103" t="s">
        <v>453</v>
      </c>
      <c r="AH195" s="110">
        <v>8768.3029999999999</v>
      </c>
    </row>
    <row r="196" spans="1:34">
      <c r="A196" s="98">
        <v>8215</v>
      </c>
      <c r="B196" t="s">
        <v>11879</v>
      </c>
      <c r="C196" t="str" cm="1">
        <f t="array" ref="C196">_xlfn.IFS(A196&lt;2000,"SH",A196&lt;3000,"HH",A196&lt;4000,"NI",A196&lt;5000,"HB",A196&lt;6000,"NRW",A196&lt;7000,"HE",A196&lt;8000,"RP",A196&lt;9000,"BW",A196&lt;10000,"BY",A196&lt;11000,"SL",A196&lt;12000,"BE",A196&lt;13000,"BB",A196&lt;14000,"MV",A196&lt;15000,"SN",A196&lt;16000,"ST",A196&lt;17000,"TH")</f>
        <v>BW</v>
      </c>
      <c r="D196" t="s">
        <v>665</v>
      </c>
      <c r="E196">
        <v>807</v>
      </c>
      <c r="F196">
        <f t="shared" si="10"/>
        <v>16793.146000000001</v>
      </c>
      <c r="G196">
        <f>VLOOKUP(D196,'Kreisfreie Städte u. Landkreise'!$C$9:$I$480,4,0)</f>
        <v>445101</v>
      </c>
      <c r="H196">
        <f>COUNTIF(Mapping!$A$1:$A$1315,'old version'!A196)</f>
        <v>11</v>
      </c>
      <c r="I196" cm="1">
        <f t="array" ref="I196">_xlfn.IFS(C196="SH",F196/$W$49,C196="HH",F196/$W$48,C196="NI",F196/$W$43,C196="HB",F196/$W$55,C196="NRW",F196/$W$40,C196="HE",F196/$W$44,C196="RP",F196/$W$46,C196="BW",F196/$W$42,C196="BY",F196/$W$41,C196="SL",F196/$W$54,C196="BE",F196/$W$45,C196="MV",F196/$W$53,C196="BB",F196/$W$50,C196="SN",F196/$W$47,C196="ST",F196/$W$52,C196="TH",F196/$W$51)</f>
        <v>3.202812377819101E-2</v>
      </c>
      <c r="J196" cm="1">
        <f t="array" ref="J196">_xlfn.IFS(C196="SH",G196/$X$30,C196="HH",G196/$X$34,C196="NI",G196/$X$25,C196="HB",G196/$X$37,C196="NRW",G196/$X$22,C196="HE",G196/$X$26,C196="RP",G196/$X$27,C196="BW",G196/$X$24,C196="BY",G196/$X$23,C196="SL",G196/$X$36,C196="BE",G196/$X$29,C196="MV",G196/$X$35,C196="BB",G196/$X$31,C196="SN",G196/$X$28,C196="ST",G196/$X$32,C196="TH",G196/$X$33)</f>
        <v>4.0099189189189192E-2</v>
      </c>
      <c r="K196" cm="1">
        <f t="array" ref="K196">_xlfn.IFS(C196="SH",$Y$17,C196="HH",$Y$8,C196="NI",$Y$11,C196="HB",$Y$7,C196="NRW",$Y$12,C196="HE",$Y$9,C196="RP",$Y$13,C196="BW",$Y$3,C196="BY",$Y$4,C196="SL",$Y$14,C196="BE",$Y$5,C196="MV",$Y$10,C196="BB",$Y$6,C196="SN",$Y$15,C196="ST",$Y$16,C196="TH",$Y$18)</f>
        <v>63865.617977528091</v>
      </c>
      <c r="L196">
        <f t="shared" si="11"/>
        <v>2432.0936029127683</v>
      </c>
      <c r="M196">
        <f t="shared" si="12"/>
        <v>221.09941844661532</v>
      </c>
      <c r="AB196" s="106">
        <v>6533</v>
      </c>
      <c r="AC196" s="103" t="s">
        <v>12116</v>
      </c>
      <c r="AD196" s="103"/>
      <c r="AE196" s="103"/>
      <c r="AF196" s="106">
        <v>3</v>
      </c>
      <c r="AG196" s="103" t="s">
        <v>12293</v>
      </c>
      <c r="AH196" s="110">
        <v>5286.8109999999997</v>
      </c>
    </row>
    <row r="197" spans="1:34">
      <c r="A197" s="98">
        <v>8128</v>
      </c>
      <c r="B197" t="s">
        <v>11880</v>
      </c>
      <c r="C197" t="str" cm="1">
        <f t="array" ref="C197">_xlfn.IFS(A197&lt;2000,"SH",A197&lt;3000,"HH",A197&lt;4000,"NI",A197&lt;5000,"HB",A197&lt;6000,"NRW",A197&lt;7000,"HE",A197&lt;8000,"RP",A197&lt;9000,"BW",A197&lt;10000,"BY",A197&lt;11000,"SL",A197&lt;12000,"BE",A197&lt;13000,"BB",A197&lt;14000,"MV",A197&lt;15000,"SN",A197&lt;16000,"ST",A197&lt;17000,"TH")</f>
        <v>BW</v>
      </c>
      <c r="D197" t="s">
        <v>643</v>
      </c>
      <c r="E197">
        <v>745</v>
      </c>
      <c r="F197">
        <f t="shared" si="10"/>
        <v>5259.8410000000003</v>
      </c>
      <c r="G197">
        <f>VLOOKUP(D197,'Kreisfreie Städte u. Landkreise'!$C$9:$I$480,4,0)</f>
        <v>132399</v>
      </c>
      <c r="H197">
        <f>COUNTIF(Mapping!$A$1:$A$1315,'old version'!A197)</f>
        <v>3</v>
      </c>
      <c r="I197" cm="1">
        <f t="array" ref="I197">_xlfn.IFS(C197="SH",F197/$W$49,C197="HH",F197/$W$48,C197="NI",F197/$W$43,C197="HB",F197/$W$55,C197="NRW",F197/$W$40,C197="HE",F197/$W$44,C197="RP",F197/$W$46,C197="BW",F197/$W$42,C197="BY",F197/$W$41,C197="SL",F197/$W$54,C197="BE",F197/$W$45,C197="MV",F197/$W$53,C197="BB",F197/$W$50,C197="SN",F197/$W$47,C197="ST",F197/$W$52,C197="TH",F197/$W$51)</f>
        <v>1.0031642588089449E-2</v>
      </c>
      <c r="J197" cm="1">
        <f t="array" ref="J197">_xlfn.IFS(C197="SH",G197/$X$30,C197="HH",G197/$X$34,C197="NI",G197/$X$25,C197="HB",G197/$X$37,C197="NRW",G197/$X$22,C197="HE",G197/$X$26,C197="RP",G197/$X$27,C197="BW",G197/$X$24,C197="BY",G197/$X$23,C197="SL",G197/$X$36,C197="BE",G197/$X$29,C197="MV",G197/$X$35,C197="BB",G197/$X$31,C197="SN",G197/$X$28,C197="ST",G197/$X$32,C197="TH",G197/$X$33)</f>
        <v>1.1927837837837837E-2</v>
      </c>
      <c r="K197" cm="1">
        <f t="array" ref="K197">_xlfn.IFS(C197="SH",$Y$17,C197="HH",$Y$8,C197="NI",$Y$11,C197="HB",$Y$7,C197="NRW",$Y$12,C197="HE",$Y$9,C197="RP",$Y$13,C197="BW",$Y$3,C197="BY",$Y$4,C197="SL",$Y$14,C197="BE",$Y$5,C197="MV",$Y$10,C197="BB",$Y$6,C197="SN",$Y$15,C197="ST",$Y$16,C197="TH",$Y$18)</f>
        <v>63865.617977528091</v>
      </c>
      <c r="L197">
        <f t="shared" si="11"/>
        <v>731.5033142914474</v>
      </c>
      <c r="M197">
        <f t="shared" si="12"/>
        <v>243.83443809714913</v>
      </c>
      <c r="AB197" s="106">
        <v>6534</v>
      </c>
      <c r="AC197" s="103" t="s">
        <v>12116</v>
      </c>
      <c r="AD197" s="103"/>
      <c r="AE197" s="103"/>
      <c r="AF197" s="106">
        <v>3</v>
      </c>
      <c r="AG197" s="103" t="s">
        <v>12294</v>
      </c>
      <c r="AH197" s="110">
        <v>9494.0239999999994</v>
      </c>
    </row>
    <row r="198" spans="1:34">
      <c r="A198" s="98">
        <v>8135</v>
      </c>
      <c r="B198" t="s">
        <v>11881</v>
      </c>
      <c r="C198" t="str" cm="1">
        <f t="array" ref="C198">_xlfn.IFS(A198&lt;2000,"SH",A198&lt;3000,"HH",A198&lt;4000,"NI",A198&lt;5000,"HB",A198&lt;6000,"NRW",A198&lt;7000,"HE",A198&lt;8000,"RP",A198&lt;9000,"BW",A198&lt;10000,"BY",A198&lt;11000,"SL",A198&lt;12000,"BE",A198&lt;13000,"BB",A198&lt;14000,"MV",A198&lt;15000,"SN",A198&lt;16000,"ST",A198&lt;17000,"TH")</f>
        <v>BW</v>
      </c>
      <c r="D198" t="s">
        <v>648</v>
      </c>
      <c r="E198">
        <v>768</v>
      </c>
      <c r="F198">
        <f t="shared" si="10"/>
        <v>4855.415</v>
      </c>
      <c r="G198">
        <f>VLOOKUP(D198,'Kreisfreie Städte u. Landkreise'!$C$9:$I$480,4,0)</f>
        <v>132777</v>
      </c>
      <c r="H198">
        <f>COUNTIF(Mapping!$A$1:$A$1315,'old version'!A198)</f>
        <v>3</v>
      </c>
      <c r="I198" cm="1">
        <f t="array" ref="I198">_xlfn.IFS(C198="SH",F198/$W$49,C198="HH",F198/$W$48,C198="NI",F198/$W$43,C198="HB",F198/$W$55,C198="NRW",F198/$W$40,C198="HE",F198/$W$44,C198="RP",F198/$W$46,C198="BW",F198/$W$42,C198="BY",F198/$W$41,C198="SL",F198/$W$54,C198="BE",F198/$W$45,C198="MV",F198/$W$53,C198="BB",F198/$W$50,C198="SN",F198/$W$47,C198="ST",F198/$W$52,C198="TH",F198/$W$51)</f>
        <v>9.2603156439231386E-3</v>
      </c>
      <c r="J198" cm="1">
        <f t="array" ref="J198">_xlfn.IFS(C198="SH",G198/$X$30,C198="HH",G198/$X$34,C198="NI",G198/$X$25,C198="HB",G198/$X$37,C198="NRW",G198/$X$22,C198="HE",G198/$X$26,C198="RP",G198/$X$27,C198="BW",G198/$X$24,C198="BY",G198/$X$23,C198="SL",G198/$X$36,C198="BE",G198/$X$29,C198="MV",G198/$X$35,C198="BB",G198/$X$31,C198="SN",G198/$X$28,C198="ST",G198/$X$32,C198="TH",G198/$X$33)</f>
        <v>1.1961891891891892E-2</v>
      </c>
      <c r="K198" cm="1">
        <f t="array" ref="K198">_xlfn.IFS(C198="SH",$Y$17,C198="HH",$Y$8,C198="NI",$Y$11,C198="HB",$Y$7,C198="NRW",$Y$12,C198="HE",$Y$9,C198="RP",$Y$13,C198="BW",$Y$3,C198="BY",$Y$4,C198="SL",$Y$14,C198="BE",$Y$5,C198="MV",$Y$10,C198="BB",$Y$6,C198="SN",$Y$15,C198="ST",$Y$16,C198="TH",$Y$18)</f>
        <v>63865.617977528091</v>
      </c>
      <c r="L198">
        <f t="shared" si="11"/>
        <v>720.81915870857415</v>
      </c>
      <c r="M198">
        <f t="shared" si="12"/>
        <v>240.27305290285804</v>
      </c>
      <c r="AB198" s="106">
        <v>6535</v>
      </c>
      <c r="AC198" s="103" t="s">
        <v>12116</v>
      </c>
      <c r="AD198" s="103"/>
      <c r="AE198" s="103"/>
      <c r="AF198" s="106">
        <v>3</v>
      </c>
      <c r="AG198" s="103" t="s">
        <v>462</v>
      </c>
      <c r="AH198" s="110">
        <v>2897.7220000000002</v>
      </c>
    </row>
    <row r="199" spans="1:34">
      <c r="A199" s="98">
        <v>8225</v>
      </c>
      <c r="B199" t="s">
        <v>11882</v>
      </c>
      <c r="C199" t="str" cm="1">
        <f t="array" ref="C199">_xlfn.IFS(A199&lt;2000,"SH",A199&lt;3000,"HH",A199&lt;4000,"NI",A199&lt;5000,"HB",A199&lt;6000,"NRW",A199&lt;7000,"HE",A199&lt;8000,"RP",A199&lt;9000,"BW",A199&lt;10000,"BY",A199&lt;11000,"SL",A199&lt;12000,"BE",A199&lt;13000,"BB",A199&lt;14000,"MV",A199&lt;15000,"SN",A199&lt;16000,"ST",A199&lt;17000,"TH")</f>
        <v>BW</v>
      </c>
      <c r="D199" t="s">
        <v>679</v>
      </c>
      <c r="E199">
        <v>658</v>
      </c>
      <c r="F199">
        <f t="shared" si="10"/>
        <v>4629.6379999999999</v>
      </c>
      <c r="G199">
        <f>VLOOKUP(D199,'Kreisfreie Städte u. Landkreise'!$C$9:$I$480,4,0)</f>
        <v>143633</v>
      </c>
      <c r="H199">
        <f>COUNTIF(Mapping!$A$1:$A$1315,'old version'!A199)</f>
        <v>3</v>
      </c>
      <c r="I199" cm="1">
        <f t="array" ref="I199">_xlfn.IFS(C199="SH",F199/$W$49,C199="HH",F199/$W$48,C199="NI",F199/$W$43,C199="HB",F199/$W$55,C199="NRW",F199/$W$40,C199="HE",F199/$W$44,C199="RP",F199/$W$46,C199="BW",F199/$W$42,C199="BY",F199/$W$41,C199="SL",F199/$W$54,C199="BE",F199/$W$45,C199="MV",F199/$W$53,C199="BB",F199/$W$50,C199="SN",F199/$W$47,C199="ST",F199/$W$52,C199="TH",F199/$W$51)</f>
        <v>8.8297105802698714E-3</v>
      </c>
      <c r="J199" cm="1">
        <f t="array" ref="J199">_xlfn.IFS(C199="SH",G199/$X$30,C199="HH",G199/$X$34,C199="NI",G199/$X$25,C199="HB",G199/$X$37,C199="NRW",G199/$X$22,C199="HE",G199/$X$26,C199="RP",G199/$X$27,C199="BW",G199/$X$24,C199="BY",G199/$X$23,C199="SL",G199/$X$36,C199="BE",G199/$X$29,C199="MV",G199/$X$35,C199="BB",G199/$X$31,C199="SN",G199/$X$28,C199="ST",G199/$X$32,C199="TH",G199/$X$33)</f>
        <v>1.2939909909909911E-2</v>
      </c>
      <c r="K199" cm="1">
        <f t="array" ref="K199">_xlfn.IFS(C199="SH",$Y$17,C199="HH",$Y$8,C199="NI",$Y$11,C199="HB",$Y$7,C199="NRW",$Y$12,C199="HE",$Y$9,C199="RP",$Y$13,C199="BW",$Y$3,C199="BY",$Y$4,C199="SL",$Y$14,C199="BE",$Y$5,C199="MV",$Y$10,C199="BB",$Y$6,C199="SN",$Y$15,C199="ST",$Y$16,C199="TH",$Y$18)</f>
        <v>63865.617977528091</v>
      </c>
      <c r="L199">
        <f t="shared" si="11"/>
        <v>760.7902379203656</v>
      </c>
      <c r="M199">
        <f t="shared" si="12"/>
        <v>253.5967459734552</v>
      </c>
      <c r="AB199" s="106">
        <v>66</v>
      </c>
      <c r="AC199" s="103" t="s">
        <v>12116</v>
      </c>
      <c r="AD199" s="103"/>
      <c r="AE199" s="106">
        <v>2</v>
      </c>
      <c r="AF199" s="103"/>
      <c r="AG199" s="103" t="s">
        <v>12295</v>
      </c>
      <c r="AH199" s="110">
        <v>44557.167999999998</v>
      </c>
    </row>
    <row r="200" spans="1:34">
      <c r="A200" s="98">
        <v>8136</v>
      </c>
      <c r="B200" t="s">
        <v>11883</v>
      </c>
      <c r="C200" t="str" cm="1">
        <f t="array" ref="C200">_xlfn.IFS(A200&lt;2000,"SH",A200&lt;3000,"HH",A200&lt;4000,"NI",A200&lt;5000,"HB",A200&lt;6000,"NRW",A200&lt;7000,"HE",A200&lt;8000,"RP",A200&lt;9000,"BW",A200&lt;10000,"BY",A200&lt;11000,"SL",A200&lt;12000,"BE",A200&lt;13000,"BB",A200&lt;14000,"MV",A200&lt;15000,"SN",A200&lt;16000,"ST",A200&lt;17000,"TH")</f>
        <v>BW</v>
      </c>
      <c r="D200" t="s">
        <v>651</v>
      </c>
      <c r="E200">
        <v>825</v>
      </c>
      <c r="F200">
        <f t="shared" si="10"/>
        <v>14087.672</v>
      </c>
      <c r="G200">
        <f>VLOOKUP(D200,'Kreisfreie Städte u. Landkreise'!$C$9:$I$480,4,0)</f>
        <v>314025</v>
      </c>
      <c r="H200">
        <f>COUNTIF(Mapping!$A$1:$A$1315,'old version'!A200)</f>
        <v>3</v>
      </c>
      <c r="I200" cm="1">
        <f t="array" ref="I200">_xlfn.IFS(C200="SH",F200/$W$49,C200="HH",F200/$W$48,C200="NI",F200/$W$43,C200="HB",F200/$W$55,C200="NRW",F200/$W$40,C200="HE",F200/$W$44,C200="RP",F200/$W$46,C200="BW",F200/$W$42,C200="BY",F200/$W$41,C200="SL",F200/$W$54,C200="BE",F200/$W$45,C200="MV",F200/$W$53,C200="BB",F200/$W$50,C200="SN",F200/$W$47,C200="ST",F200/$W$52,C200="TH",F200/$W$51)</f>
        <v>2.6868205788394602E-2</v>
      </c>
      <c r="J200" cm="1">
        <f t="array" ref="J200">_xlfn.IFS(C200="SH",G200/$X$30,C200="HH",G200/$X$34,C200="NI",G200/$X$25,C200="HB",G200/$X$37,C200="NRW",G200/$X$22,C200="HE",G200/$X$26,C200="RP",G200/$X$27,C200="BW",G200/$X$24,C200="BY",G200/$X$23,C200="SL",G200/$X$36,C200="BE",G200/$X$29,C200="MV",G200/$X$35,C200="BB",G200/$X$31,C200="SN",G200/$X$28,C200="ST",G200/$X$32,C200="TH",G200/$X$33)</f>
        <v>2.8290540540540539E-2</v>
      </c>
      <c r="K200" cm="1">
        <f t="array" ref="K200">_xlfn.IFS(C200="SH",$Y$17,C200="HH",$Y$8,C200="NI",$Y$11,C200="HB",$Y$7,C200="NRW",$Y$12,C200="HE",$Y$9,C200="RP",$Y$13,C200="BW",$Y$3,C200="BY",$Y$4,C200="SL",$Y$14,C200="BE",$Y$5,C200="MV",$Y$10,C200="BB",$Y$6,C200="SN",$Y$15,C200="ST",$Y$16,C200="TH",$Y$18)</f>
        <v>63865.617977528091</v>
      </c>
      <c r="L200">
        <f t="shared" si="11"/>
        <v>1784.0832825607547</v>
      </c>
      <c r="M200">
        <f t="shared" si="12"/>
        <v>594.69442752025157</v>
      </c>
      <c r="AB200" s="106">
        <v>6611</v>
      </c>
      <c r="AC200" s="103" t="s">
        <v>12116</v>
      </c>
      <c r="AD200" s="103"/>
      <c r="AE200" s="103"/>
      <c r="AF200" s="106">
        <v>3</v>
      </c>
      <c r="AG200" s="103" t="s">
        <v>12296</v>
      </c>
      <c r="AH200" s="110">
        <v>10452.267</v>
      </c>
    </row>
    <row r="201" spans="1:34">
      <c r="A201" s="99">
        <v>8211</v>
      </c>
      <c r="B201" t="s">
        <v>11884</v>
      </c>
      <c r="C201" t="str" cm="1">
        <f t="array" ref="C201">_xlfn.IFS(A201&lt;2000,"SH",A201&lt;3000,"HH",A201&lt;4000,"NI",A201&lt;5000,"HB",A201&lt;6000,"NRW",A201&lt;7000,"HE",A201&lt;8000,"RP",A201&lt;9000,"BW",A201&lt;10000,"BY",A201&lt;11000,"SL",A201&lt;12000,"BE",A201&lt;13000,"BB",A201&lt;14000,"MV",A201&lt;15000,"SN",A201&lt;16000,"ST",A201&lt;17000,"TH")</f>
        <v>BW</v>
      </c>
      <c r="D201" t="s">
        <v>11672</v>
      </c>
      <c r="E201">
        <v>1044</v>
      </c>
      <c r="F201">
        <f t="shared" si="10"/>
        <v>3008.3470000000002</v>
      </c>
      <c r="G201" s="58">
        <v>55185</v>
      </c>
      <c r="H201">
        <f>COUNTIF(Mapping!$A$1:$A$1315,'old version'!A201)</f>
        <v>1</v>
      </c>
      <c r="I201" cm="1">
        <f t="array" ref="I201">_xlfn.IFS(C201="SH",F201/$W$49,C201="HH",F201/$W$48,C201="NI",F201/$W$43,C201="HB",F201/$W$55,C201="NRW",F201/$W$40,C201="HE",F201/$W$44,C201="RP",F201/$W$46,C201="BW",F201/$W$42,C201="BY",F201/$W$41,C201="SL",F201/$W$54,C201="BE",F201/$W$45,C201="MV",F201/$W$53,C201="BB",F201/$W$50,C201="SN",F201/$W$47,C201="ST",F201/$W$52,C201="TH",F201/$W$51)</f>
        <v>5.7375616268535738E-3</v>
      </c>
      <c r="J201" cm="1">
        <f t="array" ref="J201">_xlfn.IFS(C201="SH",G201/$X$30,C201="HH",G201/$X$34,C201="NI",G201/$X$25,C201="HB",G201/$X$37,C201="NRW",G201/$X$22,C201="HE",G201/$X$26,C201="RP",G201/$X$27,C201="BW",G201/$X$24,C201="BY",G201/$X$23,C201="SL",G201/$X$36,C201="BE",G201/$X$29,C201="MV",G201/$X$35,C201="BB",G201/$X$31,C201="SN",G201/$X$28,C201="ST",G201/$X$32,C201="TH",G201/$X$33)</f>
        <v>4.9716216216216212E-3</v>
      </c>
      <c r="K201" cm="1">
        <f t="array" ref="K201">_xlfn.IFS(C201="SH",$Y$17,C201="HH",$Y$8,C201="NI",$Y$11,C201="HB",$Y$7,C201="NRW",$Y$12,C201="HE",$Y$9,C201="RP",$Y$13,C201="BW",$Y$3,C201="BY",$Y$4,C201="SL",$Y$14,C201="BE",$Y$5,C201="MV",$Y$10,C201="BB",$Y$6,C201="SN",$Y$15,C201="ST",$Y$16,C201="TH",$Y$18)</f>
        <v>63865.617977528091</v>
      </c>
      <c r="L201">
        <f t="shared" si="11"/>
        <v>329.74499515726762</v>
      </c>
      <c r="M201">
        <f t="shared" si="12"/>
        <v>329.74499515726762</v>
      </c>
      <c r="AB201" s="106">
        <v>6631</v>
      </c>
      <c r="AC201" s="103" t="s">
        <v>12116</v>
      </c>
      <c r="AD201" s="103"/>
      <c r="AE201" s="103"/>
      <c r="AF201" s="106">
        <v>3</v>
      </c>
      <c r="AG201" s="103" t="s">
        <v>12297</v>
      </c>
      <c r="AH201" s="110">
        <v>8402.6280000000006</v>
      </c>
    </row>
    <row r="202" spans="1:34">
      <c r="A202" s="98">
        <v>8215</v>
      </c>
      <c r="B202" t="s">
        <v>11885</v>
      </c>
      <c r="C202" t="str" cm="1">
        <f t="array" ref="C202">_xlfn.IFS(A202&lt;2000,"SH",A202&lt;3000,"HH",A202&lt;4000,"NI",A202&lt;5000,"HB",A202&lt;6000,"NRW",A202&lt;7000,"HE",A202&lt;8000,"RP",A202&lt;9000,"BW",A202&lt;10000,"BY",A202&lt;11000,"SL",A202&lt;12000,"BE",A202&lt;13000,"BB",A202&lt;14000,"MV",A202&lt;15000,"SN",A202&lt;16000,"ST",A202&lt;17000,"TH")</f>
        <v>BW</v>
      </c>
      <c r="D202" t="s">
        <v>665</v>
      </c>
      <c r="E202">
        <v>977</v>
      </c>
      <c r="F202">
        <f t="shared" si="10"/>
        <v>16793.146000000001</v>
      </c>
      <c r="G202">
        <f>VLOOKUP(D202,'Kreisfreie Städte u. Landkreise'!$C$9:$I$480,4,0)</f>
        <v>445101</v>
      </c>
      <c r="H202">
        <f>COUNTIF(Mapping!$A$1:$A$1315,'old version'!A202)</f>
        <v>11</v>
      </c>
      <c r="I202" cm="1">
        <f t="array" ref="I202">_xlfn.IFS(C202="SH",F202/$W$49,C202="HH",F202/$W$48,C202="NI",F202/$W$43,C202="HB",F202/$W$55,C202="NRW",F202/$W$40,C202="HE",F202/$W$44,C202="RP",F202/$W$46,C202="BW",F202/$W$42,C202="BY",F202/$W$41,C202="SL",F202/$W$54,C202="BE",F202/$W$45,C202="MV",F202/$W$53,C202="BB",F202/$W$50,C202="SN",F202/$W$47,C202="ST",F202/$W$52,C202="TH",F202/$W$51)</f>
        <v>3.202812377819101E-2</v>
      </c>
      <c r="J202" cm="1">
        <f t="array" ref="J202">_xlfn.IFS(C202="SH",G202/$X$30,C202="HH",G202/$X$34,C202="NI",G202/$X$25,C202="HB",G202/$X$37,C202="NRW",G202/$X$22,C202="HE",G202/$X$26,C202="RP",G202/$X$27,C202="BW",G202/$X$24,C202="BY",G202/$X$23,C202="SL",G202/$X$36,C202="BE",G202/$X$29,C202="MV",G202/$X$35,C202="BB",G202/$X$31,C202="SN",G202/$X$28,C202="ST",G202/$X$32,C202="TH",G202/$X$33)</f>
        <v>4.0099189189189192E-2</v>
      </c>
      <c r="K202" cm="1">
        <f t="array" ref="K202">_xlfn.IFS(C202="SH",$Y$17,C202="HH",$Y$8,C202="NI",$Y$11,C202="HB",$Y$7,C202="NRW",$Y$12,C202="HE",$Y$9,C202="RP",$Y$13,C202="BW",$Y$3,C202="BY",$Y$4,C202="SL",$Y$14,C202="BE",$Y$5,C202="MV",$Y$10,C202="BB",$Y$6,C202="SN",$Y$15,C202="ST",$Y$16,C202="TH",$Y$18)</f>
        <v>63865.617977528091</v>
      </c>
      <c r="L202">
        <f t="shared" si="11"/>
        <v>2432.0936029127683</v>
      </c>
      <c r="M202">
        <f t="shared" si="12"/>
        <v>221.09941844661532</v>
      </c>
      <c r="AB202" s="106">
        <v>6632</v>
      </c>
      <c r="AC202" s="103" t="s">
        <v>12116</v>
      </c>
      <c r="AD202" s="103"/>
      <c r="AE202" s="103"/>
      <c r="AF202" s="106">
        <v>3</v>
      </c>
      <c r="AG202" s="103" t="s">
        <v>12298</v>
      </c>
      <c r="AH202" s="110">
        <v>4435.2489999999998</v>
      </c>
    </row>
    <row r="203" spans="1:34">
      <c r="A203" s="98">
        <v>9175</v>
      </c>
      <c r="B203" t="s">
        <v>11886</v>
      </c>
      <c r="C203" t="str" cm="1">
        <f t="array" ref="C203">_xlfn.IFS(A203&lt;2000,"SH",A203&lt;3000,"HH",A203&lt;4000,"NI",A203&lt;5000,"HB",A203&lt;6000,"NRW",A203&lt;7000,"HE",A203&lt;8000,"RP",A203&lt;9000,"BW",A203&lt;10000,"BY",A203&lt;11000,"SL",A203&lt;12000,"BE",A203&lt;13000,"BB",A203&lt;14000,"MV",A203&lt;15000,"SN",A203&lt;16000,"ST",A203&lt;17000,"TH")</f>
        <v>BY</v>
      </c>
      <c r="D203" t="s">
        <v>797</v>
      </c>
      <c r="E203">
        <v>931</v>
      </c>
      <c r="F203">
        <f t="shared" si="10"/>
        <v>4686.5709999999999</v>
      </c>
      <c r="G203">
        <f>VLOOKUP(D203,'Kreisfreie Städte u. Landkreise'!$C$9:$I$480,4,0)</f>
        <v>143649</v>
      </c>
      <c r="H203">
        <f>COUNTIF(Mapping!$A$1:$A$1315,'old version'!A203)</f>
        <v>3</v>
      </c>
      <c r="I203" cm="1">
        <f t="array" ref="I203">_xlfn.IFS(C203="SH",F203/$W$49,C203="HH",F203/$W$48,C203="NI",F203/$W$43,C203="HB",F203/$W$55,C203="NRW",F203/$W$40,C203="HE",F203/$W$44,C203="RP",F203/$W$46,C203="BW",F203/$W$42,C203="BY",F203/$W$41,C203="SL",F203/$W$54,C203="BE",F203/$W$45,C203="MV",F203/$W$53,C203="BB",F203/$W$50,C203="SN",F203/$W$47,C203="ST",F203/$W$52,C203="TH",F203/$W$51)</f>
        <v>7.4049505685759289E-3</v>
      </c>
      <c r="J203" cm="1">
        <f t="array" ref="J203">_xlfn.IFS(C203="SH",G203/$X$30,C203="HH",G203/$X$34,C203="NI",G203/$X$25,C203="HB",G203/$X$37,C203="NRW",G203/$X$22,C203="HE",G203/$X$26,C203="RP",G203/$X$27,C203="BW",G203/$X$24,C203="BY",G203/$X$23,C203="SL",G203/$X$36,C203="BE",G203/$X$29,C203="MV",G203/$X$35,C203="BB",G203/$X$31,C203="SN",G203/$X$28,C203="ST",G203/$X$32,C203="TH",G203/$X$33)</f>
        <v>1.0944685714285715E-2</v>
      </c>
      <c r="K203" cm="1">
        <f t="array" ref="K203">_xlfn.IFS(C203="SH",$Y$17,C203="HH",$Y$8,C203="NI",$Y$11,C203="HB",$Y$7,C203="NRW",$Y$12,C203="HE",$Y$9,C203="RP",$Y$13,C203="BW",$Y$3,C203="BY",$Y$4,C203="SL",$Y$14,C203="BE",$Y$5,C203="MV",$Y$10,C203="BB",$Y$6,C203="SN",$Y$15,C203="ST",$Y$16,C203="TH",$Y$18)</f>
        <v>72762.894516183122</v>
      </c>
      <c r="L203">
        <f t="shared" si="11"/>
        <v>731.97666838572093</v>
      </c>
      <c r="M203">
        <f t="shared" si="12"/>
        <v>243.99222279524031</v>
      </c>
      <c r="AB203" s="106">
        <v>6633</v>
      </c>
      <c r="AC203" s="103" t="s">
        <v>12116</v>
      </c>
      <c r="AD203" s="103"/>
      <c r="AE203" s="103"/>
      <c r="AF203" s="106">
        <v>3</v>
      </c>
      <c r="AG203" s="103" t="s">
        <v>12299</v>
      </c>
      <c r="AH203" s="110">
        <v>7218.0479999999998</v>
      </c>
    </row>
    <row r="204" spans="1:34">
      <c r="A204" s="98">
        <v>8216</v>
      </c>
      <c r="B204" t="s">
        <v>11887</v>
      </c>
      <c r="C204" t="str" cm="1">
        <f t="array" ref="C204">_xlfn.IFS(A204&lt;2000,"SH",A204&lt;3000,"HH",A204&lt;4000,"NI",A204&lt;5000,"HB",A204&lt;6000,"NRW",A204&lt;7000,"HE",A204&lt;8000,"RP",A204&lt;9000,"BW",A204&lt;10000,"BY",A204&lt;11000,"SL",A204&lt;12000,"BE",A204&lt;13000,"BB",A204&lt;14000,"MV",A204&lt;15000,"SN",A204&lt;16000,"ST",A204&lt;17000,"TH")</f>
        <v>BW</v>
      </c>
      <c r="D204" t="s">
        <v>668</v>
      </c>
      <c r="E204">
        <v>863</v>
      </c>
      <c r="F204">
        <f t="shared" si="10"/>
        <v>10213.266</v>
      </c>
      <c r="G204">
        <f>VLOOKUP(D204,'Kreisfreie Städte u. Landkreise'!$C$9:$I$480,4,0)</f>
        <v>231420</v>
      </c>
      <c r="H204">
        <f>COUNTIF(Mapping!$A$1:$A$1315,'old version'!A204)</f>
        <v>4</v>
      </c>
      <c r="I204" cm="1">
        <f t="array" ref="I204">_xlfn.IFS(C204="SH",F204/$W$49,C204="HH",F204/$W$48,C204="NI",F204/$W$43,C204="HB",F204/$W$55,C204="NRW",F204/$W$40,C204="HE",F204/$W$44,C204="RP",F204/$W$46,C204="BW",F204/$W$42,C204="BY",F204/$W$41,C204="SL",F204/$W$54,C204="BE",F204/$W$45,C204="MV",F204/$W$53,C204="BB",F204/$W$50,C204="SN",F204/$W$47,C204="ST",F204/$W$52,C204="TH",F204/$W$51)</f>
        <v>1.9478884279788299E-2</v>
      </c>
      <c r="J204" cm="1">
        <f t="array" ref="J204">_xlfn.IFS(C204="SH",G204/$X$30,C204="HH",G204/$X$34,C204="NI",G204/$X$25,C204="HB",G204/$X$37,C204="NRW",G204/$X$22,C204="HE",G204/$X$26,C204="RP",G204/$X$27,C204="BW",G204/$X$24,C204="BY",G204/$X$23,C204="SL",G204/$X$36,C204="BE",G204/$X$29,C204="MV",G204/$X$35,C204="BB",G204/$X$31,C204="SN",G204/$X$28,C204="ST",G204/$X$32,C204="TH",G204/$X$33)</f>
        <v>2.084864864864865E-2</v>
      </c>
      <c r="K204" cm="1">
        <f t="array" ref="K204">_xlfn.IFS(C204="SH",$Y$17,C204="HH",$Y$8,C204="NI",$Y$11,C204="HB",$Y$7,C204="NRW",$Y$12,C204="HE",$Y$9,C204="RP",$Y$13,C204="BW",$Y$3,C204="BY",$Y$4,C204="SL",$Y$14,C204="BE",$Y$5,C204="MV",$Y$10,C204="BB",$Y$6,C204="SN",$Y$15,C204="ST",$Y$16,C204="TH",$Y$18)</f>
        <v>63865.617977528091</v>
      </c>
      <c r="L204">
        <f t="shared" si="11"/>
        <v>1309.6416179670857</v>
      </c>
      <c r="M204">
        <f t="shared" si="12"/>
        <v>327.41040449177143</v>
      </c>
      <c r="AB204" s="106">
        <v>6634</v>
      </c>
      <c r="AC204" s="103" t="s">
        <v>12116</v>
      </c>
      <c r="AD204" s="103"/>
      <c r="AE204" s="103"/>
      <c r="AF204" s="106">
        <v>3</v>
      </c>
      <c r="AG204" s="103" t="s">
        <v>479</v>
      </c>
      <c r="AH204" s="110">
        <v>5595.23</v>
      </c>
    </row>
    <row r="205" spans="1:34">
      <c r="A205" s="99">
        <v>8221</v>
      </c>
      <c r="B205" t="s">
        <v>11888</v>
      </c>
      <c r="C205" t="str" cm="1">
        <f t="array" ref="C205">_xlfn.IFS(A205&lt;2000,"SH",A205&lt;3000,"HH",A205&lt;4000,"NI",A205&lt;5000,"HB",A205&lt;6000,"NRW",A205&lt;7000,"HE",A205&lt;8000,"RP",A205&lt;9000,"BW",A205&lt;10000,"BY",A205&lt;11000,"SL",A205&lt;12000,"BE",A205&lt;13000,"BB",A205&lt;14000,"MV",A205&lt;15000,"SN",A205&lt;16000,"ST",A205&lt;17000,"TH")</f>
        <v>BW</v>
      </c>
      <c r="D205" t="s">
        <v>11673</v>
      </c>
      <c r="E205">
        <v>822</v>
      </c>
      <c r="F205">
        <f t="shared" si="10"/>
        <v>9166.9339999999993</v>
      </c>
      <c r="G205" s="58">
        <v>161485</v>
      </c>
      <c r="H205">
        <f>COUNTIF(Mapping!$A$1:$A$1315,'old version'!A205)</f>
        <v>1</v>
      </c>
      <c r="I205" cm="1">
        <f t="array" ref="I205">_xlfn.IFS(C205="SH",F205/$W$49,C205="HH",F205/$W$48,C205="NI",F205/$W$43,C205="HB",F205/$W$55,C205="NRW",F205/$W$40,C205="HE",F205/$W$44,C205="RP",F205/$W$46,C205="BW",F205/$W$42,C205="BY",F205/$W$41,C205="SL",F205/$W$54,C205="BE",F205/$W$45,C205="MV",F205/$W$53,C205="BB",F205/$W$50,C205="SN",F205/$W$47,C205="ST",F205/$W$52,C205="TH",F205/$W$51)</f>
        <v>1.7483305201926286E-2</v>
      </c>
      <c r="J205" cm="1">
        <f t="array" ref="J205">_xlfn.IFS(C205="SH",G205/$X$30,C205="HH",G205/$X$34,C205="NI",G205/$X$25,C205="HB",G205/$X$37,C205="NRW",G205/$X$22,C205="HE",G205/$X$26,C205="RP",G205/$X$27,C205="BW",G205/$X$24,C205="BY",G205/$X$23,C205="SL",G205/$X$36,C205="BE",G205/$X$29,C205="MV",G205/$X$35,C205="BB",G205/$X$31,C205="SN",G205/$X$28,C205="ST",G205/$X$32,C205="TH",G205/$X$33)</f>
        <v>1.4548198198198197E-2</v>
      </c>
      <c r="K205" cm="1">
        <f t="array" ref="K205">_xlfn.IFS(C205="SH",$Y$17,C205="HH",$Y$8,C205="NI",$Y$11,C205="HB",$Y$7,C205="NRW",$Y$12,C205="HE",$Y$9,C205="RP",$Y$13,C205="BW",$Y$3,C205="BY",$Y$4,C205="SL",$Y$14,C205="BE",$Y$5,C205="MV",$Y$10,C205="BB",$Y$6,C205="SN",$Y$15,C205="ST",$Y$16,C205="TH",$Y$18)</f>
        <v>63865.617977528091</v>
      </c>
      <c r="L205">
        <f t="shared" si="11"/>
        <v>975.99277404330496</v>
      </c>
      <c r="M205">
        <f t="shared" si="12"/>
        <v>975.99277404330496</v>
      </c>
      <c r="AB205" s="106">
        <v>6635</v>
      </c>
      <c r="AC205" s="103" t="s">
        <v>12116</v>
      </c>
      <c r="AD205" s="103"/>
      <c r="AE205" s="103"/>
      <c r="AF205" s="106">
        <v>3</v>
      </c>
      <c r="AG205" s="103" t="s">
        <v>12300</v>
      </c>
      <c r="AH205" s="110">
        <v>5918.6549999999997</v>
      </c>
    </row>
    <row r="206" spans="1:34">
      <c r="A206" s="99">
        <v>8222</v>
      </c>
      <c r="B206" t="s">
        <v>11889</v>
      </c>
      <c r="C206" t="str" cm="1">
        <f t="array" ref="C206">_xlfn.IFS(A206&lt;2000,"SH",A206&lt;3000,"HH",A206&lt;4000,"NI",A206&lt;5000,"HB",A206&lt;6000,"NRW",A206&lt;7000,"HE",A206&lt;8000,"RP",A206&lt;9000,"BW",A206&lt;10000,"BY",A206&lt;11000,"SL",A206&lt;12000,"BE",A206&lt;13000,"BB",A206&lt;14000,"MV",A206&lt;15000,"SN",A206&lt;16000,"ST",A206&lt;17000,"TH")</f>
        <v>BW</v>
      </c>
      <c r="D206" t="s">
        <v>11674</v>
      </c>
      <c r="E206">
        <v>1035</v>
      </c>
      <c r="F206">
        <f t="shared" si="10"/>
        <v>20921.098000000002</v>
      </c>
      <c r="G206" s="58">
        <v>310658</v>
      </c>
      <c r="H206">
        <f>COUNTIF(Mapping!$A$1:$A$1315,'old version'!A206)</f>
        <v>1</v>
      </c>
      <c r="I206" cm="1">
        <f t="array" ref="I206">_xlfn.IFS(C206="SH",F206/$W$49,C206="HH",F206/$W$48,C206="NI",F206/$W$43,C206="HB",F206/$W$55,C206="NRW",F206/$W$40,C206="HE",F206/$W$44,C206="RP",F206/$W$46,C206="BW",F206/$W$42,C206="BY",F206/$W$41,C206="SL",F206/$W$54,C206="BE",F206/$W$45,C206="MV",F206/$W$53,C206="BB",F206/$W$50,C206="SN",F206/$W$47,C206="ST",F206/$W$52,C206="TH",F206/$W$51)</f>
        <v>3.9901011777046684E-2</v>
      </c>
      <c r="J206" cm="1">
        <f t="array" ref="J206">_xlfn.IFS(C206="SH",G206/$X$30,C206="HH",G206/$X$34,C206="NI",G206/$X$25,C206="HB",G206/$X$37,C206="NRW",G206/$X$22,C206="HE",G206/$X$26,C206="RP",G206/$X$27,C206="BW",G206/$X$24,C206="BY",G206/$X$23,C206="SL",G206/$X$36,C206="BE",G206/$X$29,C206="MV",G206/$X$35,C206="BB",G206/$X$31,C206="SN",G206/$X$28,C206="ST",G206/$X$32,C206="TH",G206/$X$33)</f>
        <v>2.7987207207207206E-2</v>
      </c>
      <c r="K206" cm="1">
        <f t="array" ref="K206">_xlfn.IFS(C206="SH",$Y$17,C206="HH",$Y$8,C206="NI",$Y$11,C206="HB",$Y$7,C206="NRW",$Y$12,C206="HE",$Y$9,C206="RP",$Y$13,C206="BW",$Y$3,C206="BY",$Y$4,C206="SL",$Y$14,C206="BE",$Y$5,C206="MV",$Y$10,C206="BB",$Y$6,C206="SN",$Y$15,C206="ST",$Y$16,C206="TH",$Y$18)</f>
        <v>63865.617977528091</v>
      </c>
      <c r="L206">
        <f t="shared" si="11"/>
        <v>1977.6409065824903</v>
      </c>
      <c r="M206">
        <f t="shared" si="12"/>
        <v>1977.6409065824903</v>
      </c>
      <c r="AB206" s="106">
        <v>6636</v>
      </c>
      <c r="AC206" s="103" t="s">
        <v>12116</v>
      </c>
      <c r="AD206" s="103"/>
      <c r="AE206" s="103"/>
      <c r="AF206" s="106">
        <v>3</v>
      </c>
      <c r="AG206" s="103" t="s">
        <v>485</v>
      </c>
      <c r="AH206" s="110">
        <v>2535.0920000000001</v>
      </c>
    </row>
    <row r="207" spans="1:34">
      <c r="A207" s="98">
        <v>8325</v>
      </c>
      <c r="B207" t="s">
        <v>11890</v>
      </c>
      <c r="C207" t="str" cm="1">
        <f t="array" ref="C207">_xlfn.IFS(A207&lt;2000,"SH",A207&lt;3000,"HH",A207&lt;4000,"NI",A207&lt;5000,"HB",A207&lt;6000,"NRW",A207&lt;7000,"HE",A207&lt;8000,"RP",A207&lt;9000,"BW",A207&lt;10000,"BY",A207&lt;11000,"SL",A207&lt;12000,"BE",A207&lt;13000,"BB",A207&lt;14000,"MV",A207&lt;15000,"SN",A207&lt;16000,"ST",A207&lt;17000,"TH")</f>
        <v>BW</v>
      </c>
      <c r="D207" t="s">
        <v>717</v>
      </c>
      <c r="E207">
        <v>927</v>
      </c>
      <c r="F207">
        <f t="shared" si="10"/>
        <v>6099.8019999999997</v>
      </c>
      <c r="G207">
        <f>VLOOKUP(D207,'Kreisfreie Städte u. Landkreise'!$C$9:$I$480,4,0)</f>
        <v>139878</v>
      </c>
      <c r="H207">
        <f>COUNTIF(Mapping!$A$1:$A$1315,'old version'!A207)</f>
        <v>3</v>
      </c>
      <c r="I207" cm="1">
        <f t="array" ref="I207">_xlfn.IFS(C207="SH",F207/$W$49,C207="HH",F207/$W$48,C207="NI",F207/$W$43,C207="HB",F207/$W$55,C207="NRW",F207/$W$40,C207="HE",F207/$W$44,C207="RP",F207/$W$46,C207="BW",F207/$W$42,C207="BY",F207/$W$41,C207="SL",F207/$W$54,C207="BE",F207/$W$45,C207="MV",F207/$W$53,C207="BB",F207/$W$50,C207="SN",F207/$W$47,C207="ST",F207/$W$52,C207="TH",F207/$W$51)</f>
        <v>1.1633627997902064E-2</v>
      </c>
      <c r="J207" cm="1">
        <f t="array" ref="J207">_xlfn.IFS(C207="SH",G207/$X$30,C207="HH",G207/$X$34,C207="NI",G207/$X$25,C207="HB",G207/$X$37,C207="NRW",G207/$X$22,C207="HE",G207/$X$26,C207="RP",G207/$X$27,C207="BW",G207/$X$24,C207="BY",G207/$X$23,C207="SL",G207/$X$36,C207="BE",G207/$X$29,C207="MV",G207/$X$35,C207="BB",G207/$X$31,C207="SN",G207/$X$28,C207="ST",G207/$X$32,C207="TH",G207/$X$33)</f>
        <v>1.2601621621621621E-2</v>
      </c>
      <c r="K207" cm="1">
        <f t="array" ref="K207">_xlfn.IFS(C207="SH",$Y$17,C207="HH",$Y$8,C207="NI",$Y$11,C207="HB",$Y$7,C207="NRW",$Y$12,C207="HE",$Y$9,C207="RP",$Y$13,C207="BW",$Y$3,C207="BY",$Y$4,C207="SL",$Y$14,C207="BE",$Y$5,C207="MV",$Y$10,C207="BB",$Y$6,C207="SN",$Y$15,C207="ST",$Y$16,C207="TH",$Y$18)</f>
        <v>63865.617977528091</v>
      </c>
      <c r="L207">
        <f t="shared" si="11"/>
        <v>789.35497463955539</v>
      </c>
      <c r="M207">
        <f t="shared" si="12"/>
        <v>263.1183248798518</v>
      </c>
      <c r="AB207" s="102">
        <v>13</v>
      </c>
      <c r="AC207" s="104" t="s">
        <v>12124</v>
      </c>
      <c r="AD207" s="106">
        <v>1</v>
      </c>
      <c r="AE207" s="106">
        <v>2</v>
      </c>
      <c r="AF207" s="103"/>
      <c r="AG207" s="104" t="s">
        <v>1144</v>
      </c>
      <c r="AH207" s="109">
        <v>44683.946000000004</v>
      </c>
    </row>
    <row r="208" spans="1:34">
      <c r="A208" s="98">
        <v>8226</v>
      </c>
      <c r="B208" t="s">
        <v>11891</v>
      </c>
      <c r="C208" t="str" cm="1">
        <f t="array" ref="C208">_xlfn.IFS(A208&lt;2000,"SH",A208&lt;3000,"HH",A208&lt;4000,"NI",A208&lt;5000,"HB",A208&lt;6000,"NRW",A208&lt;7000,"HE",A208&lt;8000,"RP",A208&lt;9000,"BW",A208&lt;10000,"BY",A208&lt;11000,"SL",A208&lt;12000,"BE",A208&lt;13000,"BB",A208&lt;14000,"MV",A208&lt;15000,"SN",A208&lt;16000,"ST",A208&lt;17000,"TH")</f>
        <v>BW</v>
      </c>
      <c r="D208" t="s">
        <v>682</v>
      </c>
      <c r="E208">
        <v>1015</v>
      </c>
      <c r="F208">
        <f t="shared" si="10"/>
        <v>18763.333999999999</v>
      </c>
      <c r="G208">
        <f>VLOOKUP(D208,'Kreisfreie Städte u. Landkreise'!$C$9:$I$480,4,0)</f>
        <v>548355</v>
      </c>
      <c r="H208">
        <f>COUNTIF(Mapping!$A$1:$A$1315,'old version'!A208)</f>
        <v>10</v>
      </c>
      <c r="I208" cm="1">
        <f t="array" ref="I208">_xlfn.IFS(C208="SH",F208/$W$49,C208="HH",F208/$W$48,C208="NI",F208/$W$43,C208="HB",F208/$W$55,C208="NRW",F208/$W$40,C208="HE",F208/$W$44,C208="RP",F208/$W$46,C208="BW",F208/$W$42,C208="BY",F208/$W$41,C208="SL",F208/$W$54,C208="BE",F208/$W$45,C208="MV",F208/$W$53,C208="BB",F208/$W$50,C208="SN",F208/$W$47,C208="ST",F208/$W$52,C208="TH",F208/$W$51)</f>
        <v>3.5785693987507743E-2</v>
      </c>
      <c r="J208" cm="1">
        <f t="array" ref="J208">_xlfn.IFS(C208="SH",G208/$X$30,C208="HH",G208/$X$34,C208="NI",G208/$X$25,C208="HB",G208/$X$37,C208="NRW",G208/$X$22,C208="HE",G208/$X$26,C208="RP",G208/$X$27,C208="BW",G208/$X$24,C208="BY",G208/$X$23,C208="SL",G208/$X$36,C208="BE",G208/$X$29,C208="MV",G208/$X$35,C208="BB",G208/$X$31,C208="SN",G208/$X$28,C208="ST",G208/$X$32,C208="TH",G208/$X$33)</f>
        <v>4.9401351351351354E-2</v>
      </c>
      <c r="K208" cm="1">
        <f t="array" ref="K208">_xlfn.IFS(C208="SH",$Y$17,C208="HH",$Y$8,C208="NI",$Y$11,C208="HB",$Y$7,C208="NRW",$Y$12,C208="HE",$Y$9,C208="RP",$Y$13,C208="BW",$Y$3,C208="BY",$Y$4,C208="SL",$Y$14,C208="BE",$Y$5,C208="MV",$Y$10,C208="BB",$Y$6,C208="SN",$Y$15,C208="ST",$Y$16,C208="TH",$Y$18)</f>
        <v>63865.617977528091</v>
      </c>
      <c r="L208">
        <f t="shared" si="11"/>
        <v>2937.6547400510085</v>
      </c>
      <c r="M208">
        <f t="shared" si="12"/>
        <v>293.76547400510083</v>
      </c>
      <c r="AB208" s="106">
        <v>13003</v>
      </c>
      <c r="AC208" s="103" t="s">
        <v>12124</v>
      </c>
      <c r="AD208" s="103"/>
      <c r="AE208" s="103"/>
      <c r="AF208" s="106">
        <v>3</v>
      </c>
      <c r="AG208" s="103" t="s">
        <v>12301</v>
      </c>
      <c r="AH208" s="111">
        <v>7567.7190000000001</v>
      </c>
    </row>
    <row r="209" spans="1:34">
      <c r="A209" s="99">
        <v>8231</v>
      </c>
      <c r="B209" t="s">
        <v>11892</v>
      </c>
      <c r="C209" t="str" cm="1">
        <f t="array" ref="C209">_xlfn.IFS(A209&lt;2000,"SH",A209&lt;3000,"HH",A209&lt;4000,"NI",A209&lt;5000,"HB",A209&lt;6000,"NRW",A209&lt;7000,"HE",A209&lt;8000,"RP",A209&lt;9000,"BW",A209&lt;10000,"BY",A209&lt;11000,"SL",A209&lt;12000,"BE",A209&lt;13000,"BB",A209&lt;14000,"MV",A209&lt;15000,"SN",A209&lt;16000,"ST",A209&lt;17000,"TH")</f>
        <v>BW</v>
      </c>
      <c r="D209" t="s">
        <v>11675</v>
      </c>
      <c r="E209">
        <v>880</v>
      </c>
      <c r="F209">
        <f t="shared" si="10"/>
        <v>5057.1409999999996</v>
      </c>
      <c r="G209" s="58">
        <v>125957</v>
      </c>
      <c r="H209">
        <f>COUNTIF(Mapping!$A$1:$A$1315,'old version'!A209)</f>
        <v>1</v>
      </c>
      <c r="I209" cm="1">
        <f t="array" ref="I209">_xlfn.IFS(C209="SH",F209/$W$49,C209="HH",F209/$W$48,C209="NI",F209/$W$43,C209="HB",F209/$W$55,C209="NRW",F209/$W$40,C209="HE",F209/$W$44,C209="RP",F209/$W$46,C209="BW",F209/$W$42,C209="BY",F209/$W$41,C209="SL",F209/$W$54,C209="BE",F209/$W$45,C209="MV",F209/$W$53,C209="BB",F209/$W$50,C209="SN",F209/$W$47,C209="ST",F209/$W$52,C209="TH",F209/$W$51)</f>
        <v>9.6450503027702278E-3</v>
      </c>
      <c r="J209" cm="1">
        <f t="array" ref="J209">_xlfn.IFS(C209="SH",G209/$X$30,C209="HH",G209/$X$34,C209="NI",G209/$X$25,C209="HB",G209/$X$37,C209="NRW",G209/$X$22,C209="HE",G209/$X$26,C209="RP",G209/$X$27,C209="BW",G209/$X$24,C209="BY",G209/$X$23,C209="SL",G209/$X$36,C209="BE",G209/$X$29,C209="MV",G209/$X$35,C209="BB",G209/$X$31,C209="SN",G209/$X$28,C209="ST",G209/$X$32,C209="TH",G209/$X$33)</f>
        <v>1.1347477477477478E-2</v>
      </c>
      <c r="K209" cm="1">
        <f t="array" ref="K209">_xlfn.IFS(C209="SH",$Y$17,C209="HH",$Y$8,C209="NI",$Y$11,C209="HB",$Y$7,C209="NRW",$Y$12,C209="HE",$Y$9,C209="RP",$Y$13,C209="BW",$Y$3,C209="BY",$Y$4,C209="SL",$Y$14,C209="BE",$Y$5,C209="MV",$Y$10,C209="BB",$Y$6,C209="SN",$Y$15,C209="ST",$Y$16,C209="TH",$Y$18)</f>
        <v>63865.617977528091</v>
      </c>
      <c r="L209">
        <f t="shared" si="11"/>
        <v>697.53202069157692</v>
      </c>
      <c r="M209">
        <f t="shared" si="12"/>
        <v>697.53202069157692</v>
      </c>
      <c r="AB209" s="106">
        <v>13004</v>
      </c>
      <c r="AC209" s="103" t="s">
        <v>12124</v>
      </c>
      <c r="AD209" s="103"/>
      <c r="AE209" s="103"/>
      <c r="AF209" s="106">
        <v>3</v>
      </c>
      <c r="AG209" s="103" t="s">
        <v>12302</v>
      </c>
      <c r="AH209" s="111">
        <v>3806.2939999999999</v>
      </c>
    </row>
    <row r="210" spans="1:34">
      <c r="A210" s="98">
        <v>8235</v>
      </c>
      <c r="B210" t="s">
        <v>11893</v>
      </c>
      <c r="C210" t="str" cm="1">
        <f t="array" ref="C210">_xlfn.IFS(A210&lt;2000,"SH",A210&lt;3000,"HH",A210&lt;4000,"NI",A210&lt;5000,"HB",A210&lt;6000,"NRW",A210&lt;7000,"HE",A210&lt;8000,"RP",A210&lt;9000,"BW",A210&lt;10000,"BY",A210&lt;11000,"SL",A210&lt;12000,"BE",A210&lt;13000,"BB",A210&lt;14000,"MV",A210&lt;15000,"SN",A210&lt;16000,"ST",A210&lt;17000,"TH")</f>
        <v>BW</v>
      </c>
      <c r="D210" t="s">
        <v>690</v>
      </c>
      <c r="E210">
        <v>725</v>
      </c>
      <c r="F210">
        <f t="shared" si="10"/>
        <v>4624.55</v>
      </c>
      <c r="G210">
        <f>VLOOKUP(D210,'Kreisfreie Städte u. Landkreise'!$C$9:$I$480,4,0)</f>
        <v>159201</v>
      </c>
      <c r="H210">
        <f>COUNTIF(Mapping!$A$1:$A$1315,'old version'!A210)</f>
        <v>3</v>
      </c>
      <c r="I210" cm="1">
        <f t="array" ref="I210">_xlfn.IFS(C210="SH",F210/$W$49,C210="HH",F210/$W$48,C210="NI",F210/$W$43,C210="HB",F210/$W$55,C210="NRW",F210/$W$40,C210="HE",F210/$W$44,C210="RP",F210/$W$46,C210="BW",F210/$W$42,C210="BY",F210/$W$41,C210="SL",F210/$W$54,C210="BE",F210/$W$45,C210="MV",F210/$W$53,C210="BB",F210/$W$50,C210="SN",F210/$W$47,C210="ST",F210/$W$52,C210="TH",F210/$W$51)</f>
        <v>8.8200066752491309E-3</v>
      </c>
      <c r="J210" cm="1">
        <f t="array" ref="J210">_xlfn.IFS(C210="SH",G210/$X$30,C210="HH",G210/$X$34,C210="NI",G210/$X$25,C210="HB",G210/$X$37,C210="NRW",G210/$X$22,C210="HE",G210/$X$26,C210="RP",G210/$X$27,C210="BW",G210/$X$24,C210="BY",G210/$X$23,C210="SL",G210/$X$36,C210="BE",G210/$X$29,C210="MV",G210/$X$35,C210="BB",G210/$X$31,C210="SN",G210/$X$28,C210="ST",G210/$X$32,C210="TH",G210/$X$33)</f>
        <v>1.4342432432432432E-2</v>
      </c>
      <c r="K210" cm="1">
        <f t="array" ref="K210">_xlfn.IFS(C210="SH",$Y$17,C210="HH",$Y$8,C210="NI",$Y$11,C210="HB",$Y$7,C210="NRW",$Y$12,C210="HE",$Y$9,C210="RP",$Y$13,C210="BW",$Y$3,C210="BY",$Y$4,C210="SL",$Y$14,C210="BE",$Y$5,C210="MV",$Y$10,C210="BB",$Y$6,C210="SN",$Y$15,C210="ST",$Y$16,C210="TH",$Y$18)</f>
        <v>63865.617977528091</v>
      </c>
      <c r="L210">
        <f t="shared" si="11"/>
        <v>827.8150271688562</v>
      </c>
      <c r="M210">
        <f t="shared" si="12"/>
        <v>275.93834238961875</v>
      </c>
      <c r="AB210" s="107">
        <v>13071</v>
      </c>
      <c r="AC210" s="103" t="s">
        <v>12124</v>
      </c>
      <c r="AD210" s="103"/>
      <c r="AE210" s="103"/>
      <c r="AF210" s="106">
        <v>3</v>
      </c>
      <c r="AG210" s="103" t="s">
        <v>12303</v>
      </c>
      <c r="AH210" s="111">
        <v>7157.6319999999996</v>
      </c>
    </row>
    <row r="211" spans="1:34">
      <c r="A211" s="98">
        <v>8236</v>
      </c>
      <c r="B211" t="s">
        <v>11894</v>
      </c>
      <c r="C211" t="str" cm="1">
        <f t="array" ref="C211">_xlfn.IFS(A211&lt;2000,"SH",A211&lt;3000,"HH",A211&lt;4000,"NI",A211&lt;5000,"HB",A211&lt;6000,"NRW",A211&lt;7000,"HE",A211&lt;8000,"RP",A211&lt;9000,"BW",A211&lt;10000,"BY",A211&lt;11000,"SL",A211&lt;12000,"BE",A211&lt;13000,"BB",A211&lt;14000,"MV",A211&lt;15000,"SN",A211&lt;16000,"ST",A211&lt;17000,"TH")</f>
        <v>BW</v>
      </c>
      <c r="D211" t="s">
        <v>693</v>
      </c>
      <c r="E211">
        <v>820</v>
      </c>
      <c r="F211">
        <f t="shared" si="10"/>
        <v>6172.1139999999996</v>
      </c>
      <c r="G211">
        <f>VLOOKUP(D211,'Kreisfreie Städte u. Landkreise'!$C$9:$I$480,4,0)</f>
        <v>199556</v>
      </c>
      <c r="H211">
        <f>COUNTIF(Mapping!$A$1:$A$1315,'old version'!A211)</f>
        <v>2</v>
      </c>
      <c r="I211" cm="1">
        <f t="array" ref="I211">_xlfn.IFS(C211="SH",F211/$W$49,C211="HH",F211/$W$48,C211="NI",F211/$W$43,C211="HB",F211/$W$55,C211="NRW",F211/$W$40,C211="HE",F211/$W$44,C211="RP",F211/$W$46,C211="BW",F211/$W$42,C211="BY",F211/$W$41,C211="SL",F211/$W$54,C211="BE",F211/$W$45,C211="MV",F211/$W$53,C211="BB",F211/$W$50,C211="SN",F211/$W$47,C211="ST",F211/$W$52,C211="TH",F211/$W$51)</f>
        <v>1.17715424593525E-2</v>
      </c>
      <c r="J211" cm="1">
        <f t="array" ref="J211">_xlfn.IFS(C211="SH",G211/$X$30,C211="HH",G211/$X$34,C211="NI",G211/$X$25,C211="HB",G211/$X$37,C211="NRW",G211/$X$22,C211="HE",G211/$X$26,C211="RP",G211/$X$27,C211="BW",G211/$X$24,C211="BY",G211/$X$23,C211="SL",G211/$X$36,C211="BE",G211/$X$29,C211="MV",G211/$X$35,C211="BB",G211/$X$31,C211="SN",G211/$X$28,C211="ST",G211/$X$32,C211="TH",G211/$X$33)</f>
        <v>1.7978018018018019E-2</v>
      </c>
      <c r="K211" cm="1">
        <f t="array" ref="K211">_xlfn.IFS(C211="SH",$Y$17,C211="HH",$Y$8,C211="NI",$Y$11,C211="HB",$Y$7,C211="NRW",$Y$12,C211="HE",$Y$9,C211="RP",$Y$13,C211="BW",$Y$3,C211="BY",$Y$4,C211="SL",$Y$14,C211="BE",$Y$5,C211="MV",$Y$10,C211="BB",$Y$6,C211="SN",$Y$15,C211="ST",$Y$16,C211="TH",$Y$18)</f>
        <v>63865.617977528091</v>
      </c>
      <c r="L211">
        <f t="shared" si="11"/>
        <v>1049.0821314777063</v>
      </c>
      <c r="M211">
        <f t="shared" si="12"/>
        <v>524.54106573885315</v>
      </c>
      <c r="AB211" s="107">
        <v>13072</v>
      </c>
      <c r="AC211" s="103" t="s">
        <v>12124</v>
      </c>
      <c r="AD211" s="103"/>
      <c r="AE211" s="103"/>
      <c r="AF211" s="106">
        <v>3</v>
      </c>
      <c r="AG211" s="103" t="s">
        <v>1155</v>
      </c>
      <c r="AH211" s="111">
        <v>5529.01</v>
      </c>
    </row>
    <row r="212" spans="1:34">
      <c r="A212" s="98">
        <v>8237</v>
      </c>
      <c r="B212" t="s">
        <v>11895</v>
      </c>
      <c r="C212" t="str" cm="1">
        <f t="array" ref="C212">_xlfn.IFS(A212&lt;2000,"SH",A212&lt;3000,"HH",A212&lt;4000,"NI",A212&lt;5000,"HB",A212&lt;6000,"NRW",A212&lt;7000,"HE",A212&lt;8000,"RP",A212&lt;9000,"BW",A212&lt;10000,"BY",A212&lt;11000,"SL",A212&lt;12000,"BE",A212&lt;13000,"BB",A212&lt;14000,"MV",A212&lt;15000,"SN",A212&lt;16000,"ST",A212&lt;17000,"TH")</f>
        <v>BW</v>
      </c>
      <c r="D212" t="s">
        <v>696</v>
      </c>
      <c r="E212">
        <v>810</v>
      </c>
      <c r="F212">
        <f t="shared" si="10"/>
        <v>4714.7190000000001</v>
      </c>
      <c r="G212">
        <f>VLOOKUP(D212,'Kreisfreie Städte u. Landkreise'!$C$9:$I$480,4,0)</f>
        <v>118243</v>
      </c>
      <c r="H212">
        <f>COUNTIF(Mapping!$A$1:$A$1315,'old version'!A212)</f>
        <v>5</v>
      </c>
      <c r="I212" cm="1">
        <f t="array" ref="I212">_xlfn.IFS(C212="SH",F212/$W$49,C212="HH",F212/$W$48,C212="NI",F212/$W$43,C212="HB",F212/$W$55,C212="NRW",F212/$W$40,C212="HE",F212/$W$44,C212="RP",F212/$W$46,C212="BW",F212/$W$42,C212="BY",F212/$W$41,C212="SL",F212/$W$54,C212="BE",F212/$W$45,C212="MV",F212/$W$53,C212="BB",F212/$W$50,C212="SN",F212/$W$47,C212="ST",F212/$W$52,C212="TH",F212/$W$51)</f>
        <v>8.9919782577599777E-3</v>
      </c>
      <c r="J212" cm="1">
        <f t="array" ref="J212">_xlfn.IFS(C212="SH",G212/$X$30,C212="HH",G212/$X$34,C212="NI",G212/$X$25,C212="HB",G212/$X$37,C212="NRW",G212/$X$22,C212="HE",G212/$X$26,C212="RP",G212/$X$27,C212="BW",G212/$X$24,C212="BY",G212/$X$23,C212="SL",G212/$X$36,C212="BE",G212/$X$29,C212="MV",G212/$X$35,C212="BB",G212/$X$31,C212="SN",G212/$X$28,C212="ST",G212/$X$32,C212="TH",G212/$X$33)</f>
        <v>1.0652522522522523E-2</v>
      </c>
      <c r="K212" cm="1">
        <f t="array" ref="K212">_xlfn.IFS(C212="SH",$Y$17,C212="HH",$Y$8,C212="NI",$Y$11,C212="HB",$Y$7,C212="NRW",$Y$12,C212="HE",$Y$9,C212="RP",$Y$13,C212="BW",$Y$3,C212="BY",$Y$4,C212="SL",$Y$14,C212="BE",$Y$5,C212="MV",$Y$10,C212="BB",$Y$6,C212="SN",$Y$15,C212="ST",$Y$16,C212="TH",$Y$18)</f>
        <v>63865.617977528091</v>
      </c>
      <c r="L212">
        <f t="shared" si="11"/>
        <v>653.81701250841229</v>
      </c>
      <c r="M212">
        <f t="shared" si="12"/>
        <v>130.76340250168246</v>
      </c>
      <c r="AB212" s="107">
        <v>13073</v>
      </c>
      <c r="AC212" s="103" t="s">
        <v>12124</v>
      </c>
      <c r="AD212" s="103"/>
      <c r="AE212" s="103"/>
      <c r="AF212" s="106">
        <v>3</v>
      </c>
      <c r="AG212" s="103" t="s">
        <v>12304</v>
      </c>
      <c r="AH212" s="111">
        <v>5642.9530000000004</v>
      </c>
    </row>
    <row r="213" spans="1:34">
      <c r="A213" s="99">
        <v>8311</v>
      </c>
      <c r="B213" t="s">
        <v>11896</v>
      </c>
      <c r="C213" t="str" cm="1">
        <f t="array" ref="C213">_xlfn.IFS(A213&lt;2000,"SH",A213&lt;3000,"HH",A213&lt;4000,"NI",A213&lt;5000,"HB",A213&lt;6000,"NRW",A213&lt;7000,"HE",A213&lt;8000,"RP",A213&lt;9000,"BW",A213&lt;10000,"BY",A213&lt;11000,"SL",A213&lt;12000,"BE",A213&lt;13000,"BB",A213&lt;14000,"MV",A213&lt;15000,"SN",A213&lt;16000,"ST",A213&lt;17000,"TH")</f>
        <v>BW</v>
      </c>
      <c r="D213" t="s">
        <v>11676</v>
      </c>
      <c r="E213">
        <v>800</v>
      </c>
      <c r="F213">
        <f t="shared" si="10"/>
        <v>11909.478999999999</v>
      </c>
      <c r="G213" s="58">
        <v>231195</v>
      </c>
      <c r="H213">
        <f>COUNTIF(Mapping!$A$1:$A$1315,'old version'!A213)</f>
        <v>1</v>
      </c>
      <c r="I213" cm="1">
        <f t="array" ref="I213">_xlfn.IFS(C213="SH",F213/$W$49,C213="HH",F213/$W$48,C213="NI",F213/$W$43,C213="HB",F213/$W$55,C213="NRW",F213/$W$40,C213="HE",F213/$W$44,C213="RP",F213/$W$46,C213="BW",F213/$W$42,C213="BY",F213/$W$41,C213="SL",F213/$W$54,C213="BE",F213/$W$45,C213="MV",F213/$W$53,C213="BB",F213/$W$50,C213="SN",F213/$W$47,C213="ST",F213/$W$52,C213="TH",F213/$W$51)</f>
        <v>2.271392552329185E-2</v>
      </c>
      <c r="J213" cm="1">
        <f t="array" ref="J213">_xlfn.IFS(C213="SH",G213/$X$30,C213="HH",G213/$X$34,C213="NI",G213/$X$25,C213="HB",G213/$X$37,C213="NRW",G213/$X$22,C213="HE",G213/$X$26,C213="RP",G213/$X$27,C213="BW",G213/$X$24,C213="BY",G213/$X$23,C213="SL",G213/$X$36,C213="BE",G213/$X$29,C213="MV",G213/$X$35,C213="BB",G213/$X$31,C213="SN",G213/$X$28,C213="ST",G213/$X$32,C213="TH",G213/$X$33)</f>
        <v>2.0828378378378379E-2</v>
      </c>
      <c r="K213" cm="1">
        <f t="array" ref="K213">_xlfn.IFS(C213="SH",$Y$17,C213="HH",$Y$8,C213="NI",$Y$11,C213="HB",$Y$7,C213="NRW",$Y$12,C213="HE",$Y$9,C213="RP",$Y$13,C213="BW",$Y$3,C213="BY",$Y$4,C213="SL",$Y$14,C213="BE",$Y$5,C213="MV",$Y$10,C213="BB",$Y$6,C213="SN",$Y$15,C213="ST",$Y$16,C213="TH",$Y$18)</f>
        <v>63865.617977528091</v>
      </c>
      <c r="L213">
        <f t="shared" si="11"/>
        <v>1360.3226650138351</v>
      </c>
      <c r="M213">
        <f t="shared" si="12"/>
        <v>1360.3226650138351</v>
      </c>
      <c r="AB213" s="107">
        <v>13074</v>
      </c>
      <c r="AC213" s="103" t="s">
        <v>12124</v>
      </c>
      <c r="AD213" s="103"/>
      <c r="AE213" s="103"/>
      <c r="AF213" s="106">
        <v>3</v>
      </c>
      <c r="AG213" s="103" t="s">
        <v>12305</v>
      </c>
      <c r="AH213" s="111">
        <v>3751.8969999999999</v>
      </c>
    </row>
    <row r="214" spans="1:34">
      <c r="A214" s="98">
        <v>9263</v>
      </c>
      <c r="B214" t="s">
        <v>11897</v>
      </c>
      <c r="C214" t="str" cm="1">
        <f t="array" ref="C214">_xlfn.IFS(A214&lt;2000,"SH",A214&lt;3000,"HH",A214&lt;4000,"NI",A214&lt;5000,"HB",A214&lt;6000,"NRW",A214&lt;7000,"HE",A214&lt;8000,"RP",A214&lt;9000,"BW",A214&lt;10000,"BY",A214&lt;11000,"SL",A214&lt;12000,"BE",A214&lt;13000,"BB",A214&lt;14000,"MV",A214&lt;15000,"SN",A214&lt;16000,"ST",A214&lt;17000,"TH")</f>
        <v>BY</v>
      </c>
      <c r="D214" t="s">
        <v>852</v>
      </c>
      <c r="E214">
        <v>836</v>
      </c>
      <c r="F214">
        <f t="shared" si="10"/>
        <v>2527.9740000000002</v>
      </c>
      <c r="G214">
        <f>VLOOKUP(D214,'Kreisfreie Städte u. Landkreise'!$C$9:$I$480,4,0)</f>
        <v>47791</v>
      </c>
      <c r="H214">
        <f>COUNTIF(Mapping!$A$1:$A$1315,'old version'!A214)</f>
        <v>1</v>
      </c>
      <c r="I214" cm="1">
        <f t="array" ref="I214">_xlfn.IFS(C214="SH",F214/$W$49,C214="HH",F214/$W$48,C214="NI",F214/$W$43,C214="HB",F214/$W$55,C214="NRW",F214/$W$40,C214="HE",F214/$W$44,C214="RP",F214/$W$46,C214="BW",F214/$W$42,C214="BY",F214/$W$41,C214="SL",F214/$W$54,C214="BE",F214/$W$45,C214="MV",F214/$W$53,C214="BB",F214/$W$50,C214="SN",F214/$W$47,C214="ST",F214/$W$52,C214="TH",F214/$W$51)</f>
        <v>3.9942897501489185E-3</v>
      </c>
      <c r="J214" cm="1">
        <f t="array" ref="J214">_xlfn.IFS(C214="SH",G214/$X$30,C214="HH",G214/$X$34,C214="NI",G214/$X$25,C214="HB",G214/$X$37,C214="NRW",G214/$X$22,C214="HE",G214/$X$26,C214="RP",G214/$X$27,C214="BW",G214/$X$24,C214="BY",G214/$X$23,C214="SL",G214/$X$36,C214="BE",G214/$X$29,C214="MV",G214/$X$35,C214="BB",G214/$X$31,C214="SN",G214/$X$28,C214="ST",G214/$X$32,C214="TH",G214/$X$33)</f>
        <v>3.6412190476190478E-3</v>
      </c>
      <c r="K214" cm="1">
        <f t="array" ref="K214">_xlfn.IFS(C214="SH",$Y$17,C214="HH",$Y$8,C214="NI",$Y$11,C214="HB",$Y$7,C214="NRW",$Y$12,C214="HE",$Y$9,C214="RP",$Y$13,C214="BW",$Y$3,C214="BY",$Y$4,C214="SL",$Y$14,C214="BE",$Y$5,C214="MV",$Y$10,C214="BB",$Y$6,C214="SN",$Y$15,C214="ST",$Y$16,C214="TH",$Y$18)</f>
        <v>72762.894516183122</v>
      </c>
      <c r="L214">
        <f t="shared" si="11"/>
        <v>271.36824904345542</v>
      </c>
      <c r="M214">
        <f t="shared" si="12"/>
        <v>271.36824904345542</v>
      </c>
      <c r="AB214" s="107">
        <v>13075</v>
      </c>
      <c r="AC214" s="103" t="s">
        <v>12124</v>
      </c>
      <c r="AD214" s="103"/>
      <c r="AE214" s="103"/>
      <c r="AF214" s="106">
        <v>3</v>
      </c>
      <c r="AG214" s="103" t="s">
        <v>12306</v>
      </c>
      <c r="AH214" s="111">
        <v>5976.4040000000005</v>
      </c>
    </row>
    <row r="215" spans="1:34">
      <c r="A215" s="98">
        <v>8315</v>
      </c>
      <c r="B215" t="s">
        <v>11898</v>
      </c>
      <c r="C215" t="str" cm="1">
        <f t="array" ref="C215">_xlfn.IFS(A215&lt;2000,"SH",A215&lt;3000,"HH",A215&lt;4000,"NI",A215&lt;5000,"HB",A215&lt;6000,"NRW",A215&lt;7000,"HE",A215&lt;8000,"RP",A215&lt;9000,"BW",A215&lt;10000,"BY",A215&lt;11000,"SL",A215&lt;12000,"BE",A215&lt;13000,"BB",A215&lt;14000,"MV",A215&lt;15000,"SN",A215&lt;16000,"ST",A215&lt;17000,"TH")</f>
        <v>BW</v>
      </c>
      <c r="D215" t="s">
        <v>706</v>
      </c>
      <c r="E215">
        <v>709</v>
      </c>
      <c r="F215">
        <f t="shared" si="10"/>
        <v>7921.3789999999999</v>
      </c>
      <c r="G215">
        <f>VLOOKUP(D215,'Kreisfreie Städte u. Landkreise'!$C$9:$I$480,4,0)</f>
        <v>263601</v>
      </c>
      <c r="H215">
        <f>COUNTIF(Mapping!$A$1:$A$1315,'old version'!A215)</f>
        <v>6</v>
      </c>
      <c r="I215" cm="1">
        <f t="array" ref="I215">_xlfn.IFS(C215="SH",F215/$W$49,C215="HH",F215/$W$48,C215="NI",F215/$W$43,C215="HB",F215/$W$55,C215="NRW",F215/$W$40,C215="HE",F215/$W$44,C215="RP",F215/$W$46,C215="BW",F215/$W$42,C215="BY",F215/$W$41,C215="SL",F215/$W$54,C215="BE",F215/$W$45,C215="MV",F215/$W$53,C215="BB",F215/$W$50,C215="SN",F215/$W$47,C215="ST",F215/$W$52,C215="TH",F215/$W$51)</f>
        <v>1.5107765221952034E-2</v>
      </c>
      <c r="J215" cm="1">
        <f t="array" ref="J215">_xlfn.IFS(C215="SH",G215/$X$30,C215="HH",G215/$X$34,C215="NI",G215/$X$25,C215="HB",G215/$X$37,C215="NRW",G215/$X$22,C215="HE",G215/$X$26,C215="RP",G215/$X$27,C215="BW",G215/$X$24,C215="BY",G215/$X$23,C215="SL",G215/$X$36,C215="BE",G215/$X$29,C215="MV",G215/$X$35,C215="BB",G215/$X$31,C215="SN",G215/$X$28,C215="ST",G215/$X$32,C215="TH",G215/$X$33)</f>
        <v>2.3747837837837838E-2</v>
      </c>
      <c r="K215" cm="1">
        <f t="array" ref="K215">_xlfn.IFS(C215="SH",$Y$17,C215="HH",$Y$8,C215="NI",$Y$11,C215="HB",$Y$7,C215="NRW",$Y$12,C215="HE",$Y$9,C215="RP",$Y$13,C215="BW",$Y$3,C215="BY",$Y$4,C215="SL",$Y$14,C215="BE",$Y$5,C215="MV",$Y$10,C215="BB",$Y$6,C215="SN",$Y$15,C215="ST",$Y$16,C215="TH",$Y$18)</f>
        <v>63865.617977528091</v>
      </c>
      <c r="L215">
        <f t="shared" si="11"/>
        <v>1378.719444897572</v>
      </c>
      <c r="M215">
        <f t="shared" si="12"/>
        <v>229.78657414959534</v>
      </c>
      <c r="AB215" s="107">
        <v>13076</v>
      </c>
      <c r="AC215" s="103" t="s">
        <v>12124</v>
      </c>
      <c r="AD215" s="103"/>
      <c r="AE215" s="103"/>
      <c r="AF215" s="106">
        <v>3</v>
      </c>
      <c r="AG215" s="103" t="s">
        <v>12307</v>
      </c>
      <c r="AH215" s="111">
        <v>5252.0370000000003</v>
      </c>
    </row>
    <row r="216" spans="1:34">
      <c r="A216" s="98">
        <v>8316</v>
      </c>
      <c r="B216" t="s">
        <v>11899</v>
      </c>
      <c r="C216" t="str" cm="1">
        <f t="array" ref="C216">_xlfn.IFS(A216&lt;2000,"SH",A216&lt;3000,"HH",A216&lt;4000,"NI",A216&lt;5000,"HB",A216&lt;6000,"NRW",A216&lt;7000,"HE",A216&lt;8000,"RP",A216&lt;9000,"BW",A216&lt;10000,"BY",A216&lt;11000,"SL",A216&lt;12000,"BE",A216&lt;13000,"BB",A216&lt;14000,"MV",A216&lt;15000,"SN",A216&lt;16000,"ST",A216&lt;17000,"TH")</f>
        <v>BW</v>
      </c>
      <c r="D216" t="s">
        <v>709</v>
      </c>
      <c r="E216">
        <v>698</v>
      </c>
      <c r="F216">
        <f t="shared" si="10"/>
        <v>5444.5870000000004</v>
      </c>
      <c r="G216">
        <f>VLOOKUP(D216,'Kreisfreie Städte u. Landkreise'!$C$9:$I$480,4,0)</f>
        <v>166408</v>
      </c>
      <c r="H216">
        <f>COUNTIF(Mapping!$A$1:$A$1315,'old version'!A216)</f>
        <v>2</v>
      </c>
      <c r="I216" cm="1">
        <f t="array" ref="I216">_xlfn.IFS(C216="SH",F216/$W$49,C216="HH",F216/$W$48,C216="NI",F216/$W$43,C216="HB",F216/$W$55,C216="NRW",F216/$W$40,C216="HE",F216/$W$44,C216="RP",F216/$W$46,C216="BW",F216/$W$42,C216="BY",F216/$W$41,C216="SL",F216/$W$54,C216="BE",F216/$W$45,C216="MV",F216/$W$53,C216="BB",F216/$W$50,C216="SN",F216/$W$47,C216="ST",F216/$W$52,C216="TH",F216/$W$51)</f>
        <v>1.038399275258666E-2</v>
      </c>
      <c r="J216" cm="1">
        <f t="array" ref="J216">_xlfn.IFS(C216="SH",G216/$X$30,C216="HH",G216/$X$34,C216="NI",G216/$X$25,C216="HB",G216/$X$37,C216="NRW",G216/$X$22,C216="HE",G216/$X$26,C216="RP",G216/$X$27,C216="BW",G216/$X$24,C216="BY",G216/$X$23,C216="SL",G216/$X$36,C216="BE",G216/$X$29,C216="MV",G216/$X$35,C216="BB",G216/$X$31,C216="SN",G216/$X$28,C216="ST",G216/$X$32,C216="TH",G216/$X$33)</f>
        <v>1.4991711711711712E-2</v>
      </c>
      <c r="K216" cm="1">
        <f t="array" ref="K216">_xlfn.IFS(C216="SH",$Y$17,C216="HH",$Y$8,C216="NI",$Y$11,C216="HB",$Y$7,C216="NRW",$Y$12,C216="HE",$Y$9,C216="RP",$Y$13,C216="BW",$Y$3,C216="BY",$Y$4,C216="SL",$Y$14,C216="BE",$Y$5,C216="MV",$Y$10,C216="BB",$Y$6,C216="SN",$Y$15,C216="ST",$Y$16,C216="TH",$Y$18)</f>
        <v>63865.617977528091</v>
      </c>
      <c r="L216">
        <f t="shared" si="11"/>
        <v>883.88622831159046</v>
      </c>
      <c r="M216">
        <f t="shared" si="12"/>
        <v>441.94311415579523</v>
      </c>
      <c r="AB216" s="102">
        <v>3</v>
      </c>
      <c r="AC216" s="104" t="s">
        <v>12112</v>
      </c>
      <c r="AD216" s="106">
        <v>1</v>
      </c>
      <c r="AE216" s="103"/>
      <c r="AF216" s="103"/>
      <c r="AG216" s="104" t="s">
        <v>77</v>
      </c>
      <c r="AH216" s="109">
        <v>297300.75099999999</v>
      </c>
    </row>
    <row r="217" spans="1:34">
      <c r="A217" s="98">
        <v>8317</v>
      </c>
      <c r="B217" t="s">
        <v>11900</v>
      </c>
      <c r="C217" t="str" cm="1">
        <f t="array" ref="C217">_xlfn.IFS(A217&lt;2000,"SH",A217&lt;3000,"HH",A217&lt;4000,"NI",A217&lt;5000,"HB",A217&lt;6000,"NRW",A217&lt;7000,"HE",A217&lt;8000,"RP",A217&lt;9000,"BW",A217&lt;10000,"BY",A217&lt;11000,"SL",A217&lt;12000,"BE",A217&lt;13000,"BB",A217&lt;14000,"MV",A217&lt;15000,"SN",A217&lt;16000,"ST",A217&lt;17000,"TH")</f>
        <v>BW</v>
      </c>
      <c r="D217" t="s">
        <v>712</v>
      </c>
      <c r="E217">
        <v>794</v>
      </c>
      <c r="F217">
        <f t="shared" si="10"/>
        <v>17656.545999999998</v>
      </c>
      <c r="G217">
        <f>VLOOKUP(D217,'Kreisfreie Städte u. Landkreise'!$C$9:$I$480,4,0)</f>
        <v>430953</v>
      </c>
      <c r="H217">
        <f>COUNTIF(Mapping!$A$1:$A$1315,'old version'!A217)</f>
        <v>4</v>
      </c>
      <c r="I217" cm="1">
        <f t="array" ref="I217">_xlfn.IFS(C217="SH",F217/$W$49,C217="HH",F217/$W$48,C217="NI",F217/$W$43,C217="HB",F217/$W$55,C217="NRW",F217/$W$40,C217="HE",F217/$W$44,C217="RP",F217/$W$46,C217="BW",F217/$W$42,C217="BY",F217/$W$41,C217="SL",F217/$W$54,C217="BE",F217/$W$45,C217="MV",F217/$W$53,C217="BB",F217/$W$50,C217="SN",F217/$W$47,C217="ST",F217/$W$52,C217="TH",F217/$W$51)</f>
        <v>3.3674812377819101E-2</v>
      </c>
      <c r="J217" cm="1">
        <f t="array" ref="J217">_xlfn.IFS(C217="SH",G217/$X$30,C217="HH",G217/$X$34,C217="NI",G217/$X$25,C217="HB",G217/$X$37,C217="NRW",G217/$X$22,C217="HE",G217/$X$26,C217="RP",G217/$X$27,C217="BW",G217/$X$24,C217="BY",G217/$X$23,C217="SL",G217/$X$36,C217="BE",G217/$X$29,C217="MV",G217/$X$35,C217="BB",G217/$X$31,C217="SN",G217/$X$28,C217="ST",G217/$X$32,C217="TH",G217/$X$33)</f>
        <v>3.8824594594594593E-2</v>
      </c>
      <c r="K217" cm="1">
        <f t="array" ref="K217">_xlfn.IFS(C217="SH",$Y$17,C217="HH",$Y$8,C217="NI",$Y$11,C217="HB",$Y$7,C217="NRW",$Y$12,C217="HE",$Y$9,C217="RP",$Y$13,C217="BW",$Y$3,C217="BY",$Y$4,C217="SL",$Y$14,C217="BE",$Y$5,C217="MV",$Y$10,C217="BB",$Y$6,C217="SN",$Y$15,C217="ST",$Y$16,C217="TH",$Y$18)</f>
        <v>63865.617977528091</v>
      </c>
      <c r="L217">
        <f t="shared" si="11"/>
        <v>2397.3332205797678</v>
      </c>
      <c r="M217">
        <f t="shared" si="12"/>
        <v>599.33330514494196</v>
      </c>
      <c r="AB217" s="106">
        <v>31</v>
      </c>
      <c r="AC217" s="103" t="s">
        <v>12112</v>
      </c>
      <c r="AD217" s="103"/>
      <c r="AE217" s="106">
        <v>2</v>
      </c>
      <c r="AF217" s="103"/>
      <c r="AG217" s="103" t="s">
        <v>79</v>
      </c>
      <c r="AH217" s="111">
        <v>78399.744999999995</v>
      </c>
    </row>
    <row r="218" spans="1:34">
      <c r="A218" s="98">
        <v>8326</v>
      </c>
      <c r="B218" t="s">
        <v>11901</v>
      </c>
      <c r="C218" t="str" cm="1">
        <f t="array" ref="C218">_xlfn.IFS(A218&lt;2000,"SH",A218&lt;3000,"HH",A218&lt;4000,"NI",A218&lt;5000,"HB",A218&lt;6000,"NRW",A218&lt;7000,"HE",A218&lt;8000,"RP",A218&lt;9000,"BW",A218&lt;10000,"BY",A218&lt;11000,"SL",A218&lt;12000,"BE",A218&lt;13000,"BB",A218&lt;14000,"MV",A218&lt;15000,"SN",A218&lt;16000,"ST",A218&lt;17000,"TH")</f>
        <v>BW</v>
      </c>
      <c r="D218" t="s">
        <v>720</v>
      </c>
      <c r="E218">
        <v>812</v>
      </c>
      <c r="F218">
        <f t="shared" si="10"/>
        <v>8513.0619999999999</v>
      </c>
      <c r="G218">
        <f>VLOOKUP(D218,'Kreisfreie Städte u. Landkreise'!$C$9:$I$480,4,0)</f>
        <v>212506</v>
      </c>
      <c r="H218">
        <f>COUNTIF(Mapping!$A$1:$A$1315,'old version'!A218)</f>
        <v>3</v>
      </c>
      <c r="I218" cm="1">
        <f t="array" ref="I218">_xlfn.IFS(C218="SH",F218/$W$49,C218="HH",F218/$W$48,C218="NI",F218/$W$43,C218="HB",F218/$W$55,C218="NRW",F218/$W$40,C218="HE",F218/$W$44,C218="RP",F218/$W$46,C218="BW",F218/$W$42,C218="BY",F218/$W$41,C218="SL",F218/$W$54,C218="BE",F218/$W$45,C218="MV",F218/$W$53,C218="BB",F218/$W$50,C218="SN",F218/$W$47,C218="ST",F218/$W$52,C218="TH",F218/$W$51)</f>
        <v>1.6236231345062701E-2</v>
      </c>
      <c r="J218" cm="1">
        <f t="array" ref="J218">_xlfn.IFS(C218="SH",G218/$X$30,C218="HH",G218/$X$34,C218="NI",G218/$X$25,C218="HB",G218/$X$37,C218="NRW",G218/$X$22,C218="HE",G218/$X$26,C218="RP",G218/$X$27,C218="BW",G218/$X$24,C218="BY",G218/$X$23,C218="SL",G218/$X$36,C218="BE",G218/$X$29,C218="MV",G218/$X$35,C218="BB",G218/$X$31,C218="SN",G218/$X$28,C218="ST",G218/$X$32,C218="TH",G218/$X$33)</f>
        <v>1.9144684684684686E-2</v>
      </c>
      <c r="K218" cm="1">
        <f t="array" ref="K218">_xlfn.IFS(C218="SH",$Y$17,C218="HH",$Y$8,C218="NI",$Y$11,C218="HB",$Y$7,C218="NRW",$Y$12,C218="HE",$Y$9,C218="RP",$Y$13,C218="BW",$Y$3,C218="BY",$Y$4,C218="SL",$Y$14,C218="BE",$Y$5,C218="MV",$Y$10,C218="BB",$Y$6,C218="SN",$Y$15,C218="ST",$Y$16,C218="TH",$Y$18)</f>
        <v>63865.617977528091</v>
      </c>
      <c r="L218">
        <f t="shared" si="11"/>
        <v>1176.2495758988641</v>
      </c>
      <c r="M218">
        <f t="shared" si="12"/>
        <v>392.08319196628804</v>
      </c>
      <c r="AB218" s="106">
        <v>3101</v>
      </c>
      <c r="AC218" s="103" t="s">
        <v>12112</v>
      </c>
      <c r="AD218" s="103"/>
      <c r="AE218" s="103"/>
      <c r="AF218" s="106">
        <v>3</v>
      </c>
      <c r="AG218" s="103" t="s">
        <v>12308</v>
      </c>
      <c r="AH218" s="111">
        <v>19370.506000000001</v>
      </c>
    </row>
    <row r="219" spans="1:34">
      <c r="A219" s="98">
        <v>8327</v>
      </c>
      <c r="B219" t="s">
        <v>11902</v>
      </c>
      <c r="C219" t="str" cm="1">
        <f t="array" ref="C219">_xlfn.IFS(A219&lt;2000,"SH",A219&lt;3000,"HH",A219&lt;4000,"NI",A219&lt;5000,"HB",A219&lt;6000,"NRW",A219&lt;7000,"HE",A219&lt;8000,"RP",A219&lt;9000,"BW",A219&lt;10000,"BY",A219&lt;11000,"SL",A219&lt;12000,"BE",A219&lt;13000,"BB",A219&lt;14000,"MV",A219&lt;15000,"SN",A219&lt;16000,"ST",A219&lt;17000,"TH")</f>
        <v>BW</v>
      </c>
      <c r="D219" t="s">
        <v>723</v>
      </c>
      <c r="E219">
        <v>982</v>
      </c>
      <c r="F219">
        <f t="shared" si="10"/>
        <v>7177.5950000000003</v>
      </c>
      <c r="G219">
        <f>VLOOKUP(D219,'Kreisfreie Städte u. Landkreise'!$C$9:$I$480,4,0)</f>
        <v>140766</v>
      </c>
      <c r="H219">
        <f>COUNTIF(Mapping!$A$1:$A$1315,'old version'!A219)</f>
        <v>5</v>
      </c>
      <c r="I219" cm="1">
        <f t="array" ref="I219">_xlfn.IFS(C219="SH",F219/$W$49,C219="HH",F219/$W$48,C219="NI",F219/$W$43,C219="HB",F219/$W$55,C219="NRW",F219/$W$40,C219="HE",F219/$W$44,C219="RP",F219/$W$46,C219="BW",F219/$W$42,C219="BY",F219/$W$41,C219="SL",F219/$W$54,C219="BE",F219/$W$45,C219="MV",F219/$W$53,C219="BB",F219/$W$50,C219="SN",F219/$W$47,C219="ST",F219/$W$52,C219="TH",F219/$W$51)</f>
        <v>1.3689209936585133E-2</v>
      </c>
      <c r="J219" cm="1">
        <f t="array" ref="J219">_xlfn.IFS(C219="SH",G219/$X$30,C219="HH",G219/$X$34,C219="NI",G219/$X$25,C219="HB",G219/$X$37,C219="NRW",G219/$X$22,C219="HE",G219/$X$26,C219="RP",G219/$X$27,C219="BW",G219/$X$24,C219="BY",G219/$X$23,C219="SL",G219/$X$36,C219="BE",G219/$X$29,C219="MV",G219/$X$35,C219="BB",G219/$X$31,C219="SN",G219/$X$28,C219="ST",G219/$X$32,C219="TH",G219/$X$33)</f>
        <v>1.2681621621621621E-2</v>
      </c>
      <c r="K219" cm="1">
        <f t="array" ref="K219">_xlfn.IFS(C219="SH",$Y$17,C219="HH",$Y$8,C219="NI",$Y$11,C219="HB",$Y$7,C219="NRW",$Y$12,C219="HE",$Y$9,C219="RP",$Y$13,C219="BW",$Y$3,C219="BY",$Y$4,C219="SL",$Y$14,C219="BE",$Y$5,C219="MV",$Y$10,C219="BB",$Y$6,C219="SN",$Y$15,C219="ST",$Y$16,C219="TH",$Y$18)</f>
        <v>63865.617977528091</v>
      </c>
      <c r="L219">
        <f t="shared" si="11"/>
        <v>826.00716442256703</v>
      </c>
      <c r="M219">
        <f t="shared" si="12"/>
        <v>165.20143288451339</v>
      </c>
      <c r="AB219" s="106">
        <v>3102</v>
      </c>
      <c r="AC219" s="103" t="s">
        <v>12112</v>
      </c>
      <c r="AD219" s="103"/>
      <c r="AE219" s="103"/>
      <c r="AF219" s="106">
        <v>3</v>
      </c>
      <c r="AG219" s="103" t="s">
        <v>12309</v>
      </c>
      <c r="AH219" s="111">
        <v>5902.2659999999996</v>
      </c>
    </row>
    <row r="220" spans="1:34">
      <c r="A220" s="98">
        <v>8335</v>
      </c>
      <c r="B220" t="s">
        <v>11903</v>
      </c>
      <c r="C220" t="str" cm="1">
        <f t="array" ref="C220">_xlfn.IFS(A220&lt;2000,"SH",A220&lt;3000,"HH",A220&lt;4000,"NI",A220&lt;5000,"HB",A220&lt;6000,"NRW",A220&lt;7000,"HE",A220&lt;8000,"RP",A220&lt;9000,"BW",A220&lt;10000,"BY",A220&lt;11000,"SL",A220&lt;12000,"BE",A220&lt;13000,"BB",A220&lt;14000,"MV",A220&lt;15000,"SN",A220&lt;16000,"ST",A220&lt;17000,"TH")</f>
        <v>BW</v>
      </c>
      <c r="D220" t="s">
        <v>728</v>
      </c>
      <c r="E220">
        <v>773</v>
      </c>
      <c r="F220">
        <f t="shared" si="10"/>
        <v>9989.9670000000006</v>
      </c>
      <c r="G220">
        <f>VLOOKUP(D220,'Kreisfreie Städte u. Landkreise'!$C$9:$I$480,4,0)</f>
        <v>286305</v>
      </c>
      <c r="H220">
        <f>COUNTIF(Mapping!$A$1:$A$1315,'old version'!A220)</f>
        <v>3</v>
      </c>
      <c r="I220" cm="1">
        <f t="array" ref="I220">_xlfn.IFS(C220="SH",F220/$W$49,C220="HH",F220/$W$48,C220="NI",F220/$W$43,C220="HB",F220/$W$55,C220="NRW",F220/$W$40,C220="HE",F220/$W$44,C220="RP",F220/$W$46,C220="BW",F220/$W$42,C220="BY",F220/$W$41,C220="SL",F220/$W$54,C220="BE",F220/$W$45,C220="MV",F220/$W$53,C220="BB",F220/$W$50,C220="SN",F220/$W$47,C220="ST",F220/$W$52,C220="TH",F220/$W$51)</f>
        <v>1.9053005292518955E-2</v>
      </c>
      <c r="J220" cm="1">
        <f t="array" ref="J220">_xlfn.IFS(C220="SH",G220/$X$30,C220="HH",G220/$X$34,C220="NI",G220/$X$25,C220="HB",G220/$X$37,C220="NRW",G220/$X$22,C220="HE",G220/$X$26,C220="RP",G220/$X$27,C220="BW",G220/$X$24,C220="BY",G220/$X$23,C220="SL",G220/$X$36,C220="BE",G220/$X$29,C220="MV",G220/$X$35,C220="BB",G220/$X$31,C220="SN",G220/$X$28,C220="ST",G220/$X$32,C220="TH",G220/$X$33)</f>
        <v>2.5793243243243242E-2</v>
      </c>
      <c r="K220" cm="1">
        <f t="array" ref="K220">_xlfn.IFS(C220="SH",$Y$17,C220="HH",$Y$8,C220="NI",$Y$11,C220="HB",$Y$7,C220="NRW",$Y$12,C220="HE",$Y$9,C220="RP",$Y$13,C220="BW",$Y$3,C220="BY",$Y$4,C220="SL",$Y$14,C220="BE",$Y$5,C220="MV",$Y$10,C220="BB",$Y$6,C220="SN",$Y$15,C220="ST",$Y$16,C220="TH",$Y$18)</f>
        <v>63865.617977528091</v>
      </c>
      <c r="L220">
        <f t="shared" si="11"/>
        <v>1539.6840538647821</v>
      </c>
      <c r="M220">
        <f t="shared" si="12"/>
        <v>513.2280179549274</v>
      </c>
      <c r="AB220" s="106">
        <v>3103</v>
      </c>
      <c r="AC220" s="103" t="s">
        <v>12112</v>
      </c>
      <c r="AD220" s="103"/>
      <c r="AE220" s="103"/>
      <c r="AF220" s="106">
        <v>3</v>
      </c>
      <c r="AG220" s="103" t="s">
        <v>12310</v>
      </c>
      <c r="AH220" s="111">
        <v>22611.353999999999</v>
      </c>
    </row>
    <row r="221" spans="1:34">
      <c r="A221" s="98">
        <v>8336</v>
      </c>
      <c r="B221" t="s">
        <v>11904</v>
      </c>
      <c r="C221" t="str" cm="1">
        <f t="array" ref="C221">_xlfn.IFS(A221&lt;2000,"SH",A221&lt;3000,"HH",A221&lt;4000,"NI",A221&lt;5000,"HB",A221&lt;6000,"NRW",A221&lt;7000,"HE",A221&lt;8000,"RP",A221&lt;9000,"BW",A221&lt;10000,"BY",A221&lt;11000,"SL",A221&lt;12000,"BE",A221&lt;13000,"BB",A221&lt;14000,"MV",A221&lt;15000,"SN",A221&lt;16000,"ST",A221&lt;17000,"TH")</f>
        <v>BW</v>
      </c>
      <c r="D221" t="s">
        <v>731</v>
      </c>
      <c r="E221">
        <v>807</v>
      </c>
      <c r="F221">
        <f t="shared" si="10"/>
        <v>7714.5439999999999</v>
      </c>
      <c r="G221">
        <f>VLOOKUP(D221,'Kreisfreie Städte u. Landkreise'!$C$9:$I$480,4,0)</f>
        <v>228736</v>
      </c>
      <c r="H221">
        <f>COUNTIF(Mapping!$A$1:$A$1315,'old version'!A221)</f>
        <v>3</v>
      </c>
      <c r="I221" cm="1">
        <f t="array" ref="I221">_xlfn.IFS(C221="SH",F221/$W$49,C221="HH",F221/$W$48,C221="NI",F221/$W$43,C221="HB",F221/$W$55,C221="NRW",F221/$W$40,C221="HE",F221/$W$44,C221="RP",F221/$W$46,C221="BW",F221/$W$42,C221="BY",F221/$W$41,C221="SL",F221/$W$54,C221="BE",F221/$W$45,C221="MV",F221/$W$53,C221="BB",F221/$W$50,C221="SN",F221/$W$47,C221="ST",F221/$W$52,C221="TH",F221/$W$51)</f>
        <v>1.4713286606589424E-2</v>
      </c>
      <c r="J221" cm="1">
        <f t="array" ref="J221">_xlfn.IFS(C221="SH",G221/$X$30,C221="HH",G221/$X$34,C221="NI",G221/$X$25,C221="HB",G221/$X$37,C221="NRW",G221/$X$22,C221="HE",G221/$X$26,C221="RP",G221/$X$27,C221="BW",G221/$X$24,C221="BY",G221/$X$23,C221="SL",G221/$X$36,C221="BE",G221/$X$29,C221="MV",G221/$X$35,C221="BB",G221/$X$31,C221="SN",G221/$X$28,C221="ST",G221/$X$32,C221="TH",G221/$X$33)</f>
        <v>2.0606846846846848E-2</v>
      </c>
      <c r="K221" cm="1">
        <f t="array" ref="K221">_xlfn.IFS(C221="SH",$Y$17,C221="HH",$Y$8,C221="NI",$Y$11,C221="HB",$Y$7,C221="NRW",$Y$12,C221="HE",$Y$9,C221="RP",$Y$13,C221="BW",$Y$3,C221="BY",$Y$4,C221="SL",$Y$14,C221="BE",$Y$5,C221="MV",$Y$10,C221="BB",$Y$6,C221="SN",$Y$15,C221="ST",$Y$16,C221="TH",$Y$18)</f>
        <v>63865.617977528091</v>
      </c>
      <c r="L221">
        <f t="shared" si="11"/>
        <v>1221.9700417341928</v>
      </c>
      <c r="M221">
        <f t="shared" si="12"/>
        <v>407.32334724473094</v>
      </c>
      <c r="AB221" s="106">
        <v>3151</v>
      </c>
      <c r="AC221" s="103" t="s">
        <v>12112</v>
      </c>
      <c r="AD221" s="103"/>
      <c r="AE221" s="103"/>
      <c r="AF221" s="106">
        <v>3</v>
      </c>
      <c r="AG221" s="103" t="s">
        <v>12311</v>
      </c>
      <c r="AH221" s="111">
        <v>3680.8270000000002</v>
      </c>
    </row>
    <row r="222" spans="1:34">
      <c r="A222" s="98">
        <v>8337</v>
      </c>
      <c r="B222" t="s">
        <v>11905</v>
      </c>
      <c r="C222" t="str" cm="1">
        <f t="array" ref="C222">_xlfn.IFS(A222&lt;2000,"SH",A222&lt;3000,"HH",A222&lt;4000,"NI",A222&lt;5000,"HB",A222&lt;6000,"NRW",A222&lt;7000,"HE",A222&lt;8000,"RP",A222&lt;9000,"BW",A222&lt;10000,"BY",A222&lt;11000,"SL",A222&lt;12000,"BE",A222&lt;13000,"BB",A222&lt;14000,"MV",A222&lt;15000,"SN",A222&lt;16000,"ST",A222&lt;17000,"TH")</f>
        <v>BW</v>
      </c>
      <c r="D222" t="s">
        <v>734</v>
      </c>
      <c r="E222">
        <v>746</v>
      </c>
      <c r="F222">
        <f t="shared" si="10"/>
        <v>5323.4560000000001</v>
      </c>
      <c r="G222">
        <f>VLOOKUP(D222,'Kreisfreie Städte u. Landkreise'!$C$9:$I$480,4,0)</f>
        <v>171003</v>
      </c>
      <c r="H222">
        <f>COUNTIF(Mapping!$A$1:$A$1315,'old version'!A222)</f>
        <v>6</v>
      </c>
      <c r="I222" cm="1">
        <f t="array" ref="I222">_xlfn.IFS(C222="SH",F222/$W$49,C222="HH",F222/$W$48,C222="NI",F222/$W$43,C222="HB",F222/$W$55,C222="NRW",F222/$W$40,C222="HE",F222/$W$44,C222="RP",F222/$W$46,C222="BW",F222/$W$42,C222="BY",F222/$W$41,C222="SL",F222/$W$54,C222="BE",F222/$W$45,C222="MV",F222/$W$53,C222="BB",F222/$W$50,C222="SN",F222/$W$47,C222="ST",F222/$W$52,C222="TH",F222/$W$51)</f>
        <v>1.0152970009059266E-2</v>
      </c>
      <c r="J222" cm="1">
        <f t="array" ref="J222">_xlfn.IFS(C222="SH",G222/$X$30,C222="HH",G222/$X$34,C222="NI",G222/$X$25,C222="HB",G222/$X$37,C222="NRW",G222/$X$22,C222="HE",G222/$X$26,C222="RP",G222/$X$27,C222="BW",G222/$X$24,C222="BY",G222/$X$23,C222="SL",G222/$X$36,C222="BE",G222/$X$29,C222="MV",G222/$X$35,C222="BB",G222/$X$31,C222="SN",G222/$X$28,C222="ST",G222/$X$32,C222="TH",G222/$X$33)</f>
        <v>1.5405675675675676E-2</v>
      </c>
      <c r="K222" cm="1">
        <f t="array" ref="K222">_xlfn.IFS(C222="SH",$Y$17,C222="HH",$Y$8,C222="NI",$Y$11,C222="HB",$Y$7,C222="NRW",$Y$12,C222="HE",$Y$9,C222="RP",$Y$13,C222="BW",$Y$3,C222="BY",$Y$4,C222="SL",$Y$14,C222="BE",$Y$5,C222="MV",$Y$10,C222="BB",$Y$6,C222="SN",$Y$15,C222="ST",$Y$16,C222="TH",$Y$18)</f>
        <v>63865.617977528091</v>
      </c>
      <c r="L222">
        <f t="shared" si="11"/>
        <v>900.02617402526948</v>
      </c>
      <c r="M222">
        <f t="shared" si="12"/>
        <v>150.0043623375449</v>
      </c>
      <c r="AB222" s="106">
        <v>3153</v>
      </c>
      <c r="AC222" s="103" t="s">
        <v>12112</v>
      </c>
      <c r="AD222" s="103"/>
      <c r="AE222" s="103"/>
      <c r="AF222" s="106">
        <v>3</v>
      </c>
      <c r="AG222" s="103" t="s">
        <v>12312</v>
      </c>
      <c r="AH222" s="111">
        <v>4115.8940000000002</v>
      </c>
    </row>
    <row r="223" spans="1:34">
      <c r="A223" s="98">
        <v>8415</v>
      </c>
      <c r="B223" t="s">
        <v>11906</v>
      </c>
      <c r="C223" t="str" cm="1">
        <f t="array" ref="C223">_xlfn.IFS(A223&lt;2000,"SH",A223&lt;3000,"HH",A223&lt;4000,"NI",A223&lt;5000,"HB",A223&lt;6000,"NRW",A223&lt;7000,"HE",A223&lt;8000,"RP",A223&lt;9000,"BW",A223&lt;10000,"BY",A223&lt;11000,"SL",A223&lt;12000,"BE",A223&lt;13000,"BB",A223&lt;14000,"MV",A223&lt;15000,"SN",A223&lt;16000,"ST",A223&lt;17000,"TH")</f>
        <v>BW</v>
      </c>
      <c r="D223" t="s">
        <v>741</v>
      </c>
      <c r="E223">
        <v>834</v>
      </c>
      <c r="F223">
        <f t="shared" si="10"/>
        <v>11580.072</v>
      </c>
      <c r="G223">
        <f>VLOOKUP(D223,'Kreisfreie Städte u. Landkreise'!$C$9:$I$480,4,0)</f>
        <v>287034</v>
      </c>
      <c r="H223">
        <f>COUNTIF(Mapping!$A$1:$A$1315,'old version'!A223)</f>
        <v>5</v>
      </c>
      <c r="I223" cm="1">
        <f t="array" ref="I223">_xlfn.IFS(C223="SH",F223/$W$49,C223="HH",F223/$W$48,C223="NI",F223/$W$43,C223="HB",F223/$W$55,C223="NRW",F223/$W$40,C223="HE",F223/$W$44,C223="RP",F223/$W$46,C223="BW",F223/$W$42,C223="BY",F223/$W$41,C223="SL",F223/$W$54,C223="BE",F223/$W$45,C223="MV",F223/$W$53,C223="BB",F223/$W$50,C223="SN",F223/$W$47,C223="ST",F223/$W$52,C223="TH",F223/$W$51)</f>
        <v>2.2085675868974395E-2</v>
      </c>
      <c r="J223" cm="1">
        <f t="array" ref="J223">_xlfn.IFS(C223="SH",G223/$X$30,C223="HH",G223/$X$34,C223="NI",G223/$X$25,C223="HB",G223/$X$37,C223="NRW",G223/$X$22,C223="HE",G223/$X$26,C223="RP",G223/$X$27,C223="BW",G223/$X$24,C223="BY",G223/$X$23,C223="SL",G223/$X$36,C223="BE",G223/$X$29,C223="MV",G223/$X$35,C223="BB",G223/$X$31,C223="SN",G223/$X$28,C223="ST",G223/$X$32,C223="TH",G223/$X$33)</f>
        <v>2.5858918918918918E-2</v>
      </c>
      <c r="K223" cm="1">
        <f t="array" ref="K223">_xlfn.IFS(C223="SH",$Y$17,C223="HH",$Y$8,C223="NI",$Y$11,C223="HB",$Y$7,C223="NRW",$Y$12,C223="HE",$Y$9,C223="RP",$Y$13,C223="BW",$Y$3,C223="BY",$Y$4,C223="SL",$Y$14,C223="BE",$Y$5,C223="MV",$Y$10,C223="BB",$Y$6,C223="SN",$Y$15,C223="ST",$Y$16,C223="TH",$Y$18)</f>
        <v>63865.617977528091</v>
      </c>
      <c r="L223">
        <f t="shared" si="11"/>
        <v>1591.2507121965191</v>
      </c>
      <c r="M223">
        <f t="shared" si="12"/>
        <v>318.25014243930383</v>
      </c>
      <c r="AB223" s="106">
        <v>3154</v>
      </c>
      <c r="AC223" s="103" t="s">
        <v>12112</v>
      </c>
      <c r="AD223" s="103"/>
      <c r="AE223" s="103"/>
      <c r="AF223" s="106">
        <v>3</v>
      </c>
      <c r="AG223" s="103" t="s">
        <v>12313</v>
      </c>
      <c r="AH223" s="111">
        <v>1800.366</v>
      </c>
    </row>
    <row r="224" spans="1:34">
      <c r="A224" s="98">
        <v>8416</v>
      </c>
      <c r="B224" t="s">
        <v>11907</v>
      </c>
      <c r="C224" t="str" cm="1">
        <f t="array" ref="C224">_xlfn.IFS(A224&lt;2000,"SH",A224&lt;3000,"HH",A224&lt;4000,"NI",A224&lt;5000,"HB",A224&lt;6000,"NRW",A224&lt;7000,"HE",A224&lt;8000,"RP",A224&lt;9000,"BW",A224&lt;10000,"BY",A224&lt;11000,"SL",A224&lt;12000,"BE",A224&lt;13000,"BB",A224&lt;14000,"MV",A224&lt;15000,"SN",A224&lt;16000,"ST",A224&lt;17000,"TH")</f>
        <v>BW</v>
      </c>
      <c r="D224" t="s">
        <v>744</v>
      </c>
      <c r="E224">
        <v>747</v>
      </c>
      <c r="F224">
        <f t="shared" si="10"/>
        <v>7709.3829999999998</v>
      </c>
      <c r="G224">
        <f>VLOOKUP(D224,'Kreisfreie Städte u. Landkreise'!$C$9:$I$480,4,0)</f>
        <v>228678</v>
      </c>
      <c r="H224">
        <f>COUNTIF(Mapping!$A$1:$A$1315,'old version'!A224)</f>
        <v>4</v>
      </c>
      <c r="I224" cm="1">
        <f t="array" ref="I224">_xlfn.IFS(C224="SH",F224/$W$49,C224="HH",F224/$W$48,C224="NI",F224/$W$43,C224="HB",F224/$W$55,C224="NRW",F224/$W$40,C224="HE",F224/$W$44,C224="RP",F224/$W$46,C224="BW",F224/$W$42,C224="BY",F224/$W$41,C224="SL",F224/$W$54,C224="BE",F224/$W$45,C224="MV",F224/$W$53,C224="BB",F224/$W$50,C224="SN",F224/$W$47,C224="ST",F224/$W$52,C224="TH",F224/$W$51)</f>
        <v>1.4703443474943975E-2</v>
      </c>
      <c r="J224" cm="1">
        <f t="array" ref="J224">_xlfn.IFS(C224="SH",G224/$X$30,C224="HH",G224/$X$34,C224="NI",G224/$X$25,C224="HB",G224/$X$37,C224="NRW",G224/$X$22,C224="HE",G224/$X$26,C224="RP",G224/$X$27,C224="BW",G224/$X$24,C224="BY",G224/$X$23,C224="SL",G224/$X$36,C224="BE",G224/$X$29,C224="MV",G224/$X$35,C224="BB",G224/$X$31,C224="SN",G224/$X$28,C224="ST",G224/$X$32,C224="TH",G224/$X$33)</f>
        <v>2.0601621621621623E-2</v>
      </c>
      <c r="K224" cm="1">
        <f t="array" ref="K224">_xlfn.IFS(C224="SH",$Y$17,C224="HH",$Y$8,C224="NI",$Y$11,C224="HB",$Y$7,C224="NRW",$Y$12,C224="HE",$Y$9,C224="RP",$Y$13,C224="BW",$Y$3,C224="BY",$Y$4,C224="SL",$Y$14,C224="BE",$Y$5,C224="MV",$Y$10,C224="BB",$Y$6,C224="SN",$Y$15,C224="ST",$Y$16,C224="TH",$Y$18)</f>
        <v>63865.617977528091</v>
      </c>
      <c r="L224">
        <f t="shared" si="11"/>
        <v>1221.5625981342896</v>
      </c>
      <c r="M224">
        <f t="shared" si="12"/>
        <v>305.3906495335724</v>
      </c>
      <c r="AB224" s="106">
        <v>3155</v>
      </c>
      <c r="AC224" s="103" t="s">
        <v>12112</v>
      </c>
      <c r="AD224" s="103"/>
      <c r="AE224" s="103"/>
      <c r="AF224" s="106">
        <v>3</v>
      </c>
      <c r="AG224" s="103" t="s">
        <v>12314</v>
      </c>
      <c r="AH224" s="111">
        <v>3821.7719999999999</v>
      </c>
    </row>
    <row r="225" spans="1:34">
      <c r="A225" s="98">
        <v>8417</v>
      </c>
      <c r="B225" t="s">
        <v>11908</v>
      </c>
      <c r="C225" t="str" cm="1">
        <f t="array" ref="C225">_xlfn.IFS(A225&lt;2000,"SH",A225&lt;3000,"HH",A225&lt;4000,"NI",A225&lt;5000,"HB",A225&lt;6000,"NRW",A225&lt;7000,"HE",A225&lt;8000,"RP",A225&lt;9000,"BW",A225&lt;10000,"BY",A225&lt;11000,"SL",A225&lt;12000,"BE",A225&lt;13000,"BB",A225&lt;14000,"MV",A225&lt;15000,"SN",A225&lt;16000,"ST",A225&lt;17000,"TH")</f>
        <v>BW</v>
      </c>
      <c r="D225" t="s">
        <v>747</v>
      </c>
      <c r="E225">
        <v>787</v>
      </c>
      <c r="F225">
        <f t="shared" si="10"/>
        <v>6730.3959999999997</v>
      </c>
      <c r="G225">
        <f>VLOOKUP(D225,'Kreisfreie Städte u. Landkreise'!$C$9:$I$480,4,0)</f>
        <v>189363</v>
      </c>
      <c r="H225">
        <f>COUNTIF(Mapping!$A$1:$A$1315,'old version'!A225)</f>
        <v>1</v>
      </c>
      <c r="I225" cm="1">
        <f t="array" ref="I225">_xlfn.IFS(C225="SH",F225/$W$49,C225="HH",F225/$W$48,C225="NI",F225/$W$43,C225="HB",F225/$W$55,C225="NRW",F225/$W$40,C225="HE",F225/$W$44,C225="RP",F225/$W$46,C225="BW",F225/$W$42,C225="BY",F225/$W$41,C225="SL",F225/$W$54,C225="BE",F225/$W$45,C225="MV",F225/$W$53,C225="BB",F225/$W$50,C225="SN",F225/$W$47,C225="ST",F225/$W$52,C225="TH",F225/$W$51)</f>
        <v>1.2836305726410147E-2</v>
      </c>
      <c r="J225" cm="1">
        <f t="array" ref="J225">_xlfn.IFS(C225="SH",G225/$X$30,C225="HH",G225/$X$34,C225="NI",G225/$X$25,C225="HB",G225/$X$37,C225="NRW",G225/$X$22,C225="HE",G225/$X$26,C225="RP",G225/$X$27,C225="BW",G225/$X$24,C225="BY",G225/$X$23,C225="SL",G225/$X$36,C225="BE",G225/$X$29,C225="MV",G225/$X$35,C225="BB",G225/$X$31,C225="SN",G225/$X$28,C225="ST",G225/$X$32,C225="TH",G225/$X$33)</f>
        <v>1.7059729729729731E-2</v>
      </c>
      <c r="K225" cm="1">
        <f t="array" ref="K225">_xlfn.IFS(C225="SH",$Y$17,C225="HH",$Y$8,C225="NI",$Y$11,C225="HB",$Y$7,C225="NRW",$Y$12,C225="HE",$Y$9,C225="RP",$Y$13,C225="BW",$Y$3,C225="BY",$Y$4,C225="SL",$Y$14,C225="BE",$Y$5,C225="MV",$Y$10,C225="BB",$Y$6,C225="SN",$Y$15,C225="ST",$Y$16,C225="TH",$Y$18)</f>
        <v>63865.617977528091</v>
      </c>
      <c r="L225">
        <f t="shared" si="11"/>
        <v>1022.0972857305148</v>
      </c>
      <c r="M225">
        <f t="shared" si="12"/>
        <v>1022.0972857305148</v>
      </c>
      <c r="AB225" s="106">
        <v>3157</v>
      </c>
      <c r="AC225" s="103" t="s">
        <v>12112</v>
      </c>
      <c r="AD225" s="103"/>
      <c r="AE225" s="103"/>
      <c r="AF225" s="106">
        <v>3</v>
      </c>
      <c r="AG225" s="103" t="s">
        <v>12315</v>
      </c>
      <c r="AH225" s="111">
        <v>2925.05</v>
      </c>
    </row>
    <row r="226" spans="1:34">
      <c r="A226" s="99">
        <v>8421</v>
      </c>
      <c r="B226" t="s">
        <v>11909</v>
      </c>
      <c r="C226" t="str" cm="1">
        <f t="array" ref="C226">_xlfn.IFS(A226&lt;2000,"SH",A226&lt;3000,"HH",A226&lt;4000,"NI",A226&lt;5000,"HB",A226&lt;6000,"NRW",A226&lt;7000,"HE",A226&lt;8000,"RP",A226&lt;9000,"BW",A226&lt;10000,"BY",A226&lt;11000,"SL",A226&lt;12000,"BE",A226&lt;13000,"BB",A226&lt;14000,"MV",A226&lt;15000,"SN",A226&lt;16000,"ST",A226&lt;17000,"TH")</f>
        <v>BW</v>
      </c>
      <c r="D226" t="s">
        <v>11677</v>
      </c>
      <c r="E226">
        <v>1075</v>
      </c>
      <c r="F226">
        <f t="shared" si="10"/>
        <v>9725.375</v>
      </c>
      <c r="G226" s="58">
        <v>126790</v>
      </c>
      <c r="H226">
        <f>COUNTIF(Mapping!$A$1:$A$1315,'old version'!A226)</f>
        <v>1</v>
      </c>
      <c r="I226" cm="1">
        <f t="array" ref="I226">_xlfn.IFS(C226="SH",F226/$W$49,C226="HH",F226/$W$48,C226="NI",F226/$W$43,C226="HB",F226/$W$55,C226="NRW",F226/$W$40,C226="HE",F226/$W$44,C226="RP",F226/$W$46,C226="BW",F226/$W$42,C226="BY",F226/$W$41,C226="SL",F226/$W$54,C226="BE",F226/$W$45,C226="MV",F226/$W$53,C226="BB",F226/$W$50,C226="SN",F226/$W$47,C226="ST",F226/$W$52,C226="TH",F226/$W$51)</f>
        <v>1.8548371716015831E-2</v>
      </c>
      <c r="J226" cm="1">
        <f t="array" ref="J226">_xlfn.IFS(C226="SH",G226/$X$30,C226="HH",G226/$X$34,C226="NI",G226/$X$25,C226="HB",G226/$X$37,C226="NRW",G226/$X$22,C226="HE",G226/$X$26,C226="RP",G226/$X$27,C226="BW",G226/$X$24,C226="BY",G226/$X$23,C226="SL",G226/$X$36,C226="BE",G226/$X$29,C226="MV",G226/$X$35,C226="BB",G226/$X$31,C226="SN",G226/$X$28,C226="ST",G226/$X$32,C226="TH",G226/$X$33)</f>
        <v>1.1422522522522523E-2</v>
      </c>
      <c r="K226" cm="1">
        <f t="array" ref="K226">_xlfn.IFS(C226="SH",$Y$17,C226="HH",$Y$8,C226="NI",$Y$11,C226="HB",$Y$7,C226="NRW",$Y$12,C226="HE",$Y$9,C226="RP",$Y$13,C226="BW",$Y$3,C226="BY",$Y$4,C226="SL",$Y$14,C226="BE",$Y$5,C226="MV",$Y$10,C226="BB",$Y$6,C226="SN",$Y$15,C226="ST",$Y$16,C226="TH",$Y$18)</f>
        <v>63865.617977528091</v>
      </c>
      <c r="L226">
        <f t="shared" si="11"/>
        <v>843.28065035241411</v>
      </c>
      <c r="M226">
        <f t="shared" si="12"/>
        <v>843.28065035241411</v>
      </c>
      <c r="AB226" s="106">
        <v>3158</v>
      </c>
      <c r="AC226" s="103" t="s">
        <v>12112</v>
      </c>
      <c r="AD226" s="103"/>
      <c r="AE226" s="103"/>
      <c r="AF226" s="106">
        <v>3</v>
      </c>
      <c r="AG226" s="103" t="s">
        <v>12316</v>
      </c>
      <c r="AH226" s="111">
        <v>2447.6669999999999</v>
      </c>
    </row>
    <row r="227" spans="1:34">
      <c r="A227" s="98">
        <v>9161</v>
      </c>
      <c r="B227" t="s">
        <v>11910</v>
      </c>
      <c r="C227" t="str" cm="1">
        <f t="array" ref="C227">_xlfn.IFS(A227&lt;2000,"SH",A227&lt;3000,"HH",A227&lt;4000,"NI",A227&lt;5000,"HB",A227&lt;6000,"NRW",A227&lt;7000,"HE",A227&lt;8000,"RP",A227&lt;9000,"BW",A227&lt;10000,"BY",A227&lt;11000,"SL",A227&lt;12000,"BE",A227&lt;13000,"BB",A227&lt;14000,"MV",A227&lt;15000,"SN",A227&lt;16000,"ST",A227&lt;17000,"TH")</f>
        <v>BY</v>
      </c>
      <c r="D227" t="s">
        <v>776</v>
      </c>
      <c r="E227">
        <v>1359</v>
      </c>
      <c r="F227">
        <f t="shared" si="10"/>
        <v>17394.186000000002</v>
      </c>
      <c r="G227">
        <f>VLOOKUP(D227,'Kreisfreie Städte u. Landkreise'!$C$9:$I$480,4,0)</f>
        <v>137392</v>
      </c>
      <c r="H227">
        <f>COUNTIF(Mapping!$A$1:$A$1315,'old version'!A227)</f>
        <v>1</v>
      </c>
      <c r="I227" cm="1">
        <f t="array" ref="I227">_xlfn.IFS(C227="SH",F227/$W$49,C227="HH",F227/$W$48,C227="NI",F227/$W$43,C227="HB",F227/$W$55,C227="NRW",F227/$W$40,C227="HE",F227/$W$44,C227="RP",F227/$W$46,C227="BW",F227/$W$42,C227="BY",F227/$W$41,C227="SL",F227/$W$54,C227="BE",F227/$W$45,C227="MV",F227/$W$53,C227="BB",F227/$W$50,C227="SN",F227/$W$47,C227="ST",F227/$W$52,C227="TH",F227/$W$51)</f>
        <v>2.7483438853399527E-2</v>
      </c>
      <c r="J227" cm="1">
        <f t="array" ref="J227">_xlfn.IFS(C227="SH",G227/$X$30,C227="HH",G227/$X$34,C227="NI",G227/$X$25,C227="HB",G227/$X$37,C227="NRW",G227/$X$22,C227="HE",G227/$X$26,C227="RP",G227/$X$27,C227="BW",G227/$X$24,C227="BY",G227/$X$23,C227="SL",G227/$X$36,C227="BE",G227/$X$29,C227="MV",G227/$X$35,C227="BB",G227/$X$31,C227="SN",G227/$X$28,C227="ST",G227/$X$32,C227="TH",G227/$X$33)</f>
        <v>1.0467961904761906E-2</v>
      </c>
      <c r="K227" cm="1">
        <f t="array" ref="K227">_xlfn.IFS(C227="SH",$Y$17,C227="HH",$Y$8,C227="NI",$Y$11,C227="HB",$Y$7,C227="NRW",$Y$12,C227="HE",$Y$9,C227="RP",$Y$13,C227="BW",$Y$3,C227="BY",$Y$4,C227="SL",$Y$14,C227="BE",$Y$5,C227="MV",$Y$10,C227="BB",$Y$6,C227="SN",$Y$15,C227="ST",$Y$16,C227="TH",$Y$18)</f>
        <v>72762.894516183122</v>
      </c>
      <c r="L227">
        <f t="shared" si="11"/>
        <v>1071.2030464646803</v>
      </c>
      <c r="M227">
        <f t="shared" si="12"/>
        <v>1071.2030464646803</v>
      </c>
      <c r="AB227" s="106">
        <v>3159</v>
      </c>
      <c r="AC227" s="103" t="s">
        <v>12112</v>
      </c>
      <c r="AD227" s="103"/>
      <c r="AE227" s="103"/>
      <c r="AF227" s="106">
        <v>3</v>
      </c>
      <c r="AG227" s="103" t="s">
        <v>12317</v>
      </c>
      <c r="AH227" s="111">
        <v>11724.043</v>
      </c>
    </row>
    <row r="228" spans="1:34">
      <c r="A228" s="98">
        <v>8425</v>
      </c>
      <c r="B228" t="s">
        <v>11911</v>
      </c>
      <c r="C228" t="str" cm="1">
        <f t="array" ref="C228">_xlfn.IFS(A228&lt;2000,"SH",A228&lt;3000,"HH",A228&lt;4000,"NI",A228&lt;5000,"HB",A228&lt;6000,"NRW",A228&lt;7000,"HE",A228&lt;8000,"RP",A228&lt;9000,"BW",A228&lt;10000,"BY",A228&lt;11000,"SL",A228&lt;12000,"BE",A228&lt;13000,"BB",A228&lt;14000,"MV",A228&lt;15000,"SN",A228&lt;16000,"ST",A228&lt;17000,"TH")</f>
        <v>BW</v>
      </c>
      <c r="D228" t="s">
        <v>755</v>
      </c>
      <c r="E228">
        <v>835</v>
      </c>
      <c r="F228">
        <f t="shared" si="10"/>
        <v>6269.0020000000004</v>
      </c>
      <c r="G228">
        <f>VLOOKUP(D228,'Kreisfreie Städte u. Landkreise'!$C$9:$I$480,4,0)</f>
        <v>197076</v>
      </c>
      <c r="H228">
        <f>COUNTIF(Mapping!$A$1:$A$1315,'old version'!A228)</f>
        <v>6</v>
      </c>
      <c r="I228" cm="1">
        <f t="array" ref="I228">_xlfn.IFS(C228="SH",F228/$W$49,C228="HH",F228/$W$48,C228="NI",F228/$W$43,C228="HB",F228/$W$55,C228="NRW",F228/$W$40,C228="HE",F228/$W$44,C228="RP",F228/$W$46,C228="BW",F228/$W$42,C228="BY",F228/$W$41,C228="SL",F228/$W$54,C228="BE",F228/$W$45,C228="MV",F228/$W$53,C228="BB",F228/$W$50,C228="SN",F228/$W$47,C228="ST",F228/$W$52,C228="TH",F228/$W$51)</f>
        <v>1.1956328612978592E-2</v>
      </c>
      <c r="J228" cm="1">
        <f t="array" ref="J228">_xlfn.IFS(C228="SH",G228/$X$30,C228="HH",G228/$X$34,C228="NI",G228/$X$25,C228="HB",G228/$X$37,C228="NRW",G228/$X$22,C228="HE",G228/$X$26,C228="RP",G228/$X$27,C228="BW",G228/$X$24,C228="BY",G228/$X$23,C228="SL",G228/$X$36,C228="BE",G228/$X$29,C228="MV",G228/$X$35,C228="BB",G228/$X$31,C228="SN",G228/$X$28,C228="ST",G228/$X$32,C228="TH",G228/$X$33)</f>
        <v>1.7754594594594594E-2</v>
      </c>
      <c r="K228" cm="1">
        <f t="array" ref="K228">_xlfn.IFS(C228="SH",$Y$17,C228="HH",$Y$8,C228="NI",$Y$11,C228="HB",$Y$7,C228="NRW",$Y$12,C228="HE",$Y$9,C228="RP",$Y$13,C228="BW",$Y$3,C228="BY",$Y$4,C228="SL",$Y$14,C228="BE",$Y$5,C228="MV",$Y$10,C228="BB",$Y$6,C228="SN",$Y$15,C228="ST",$Y$16,C228="TH",$Y$18)</f>
        <v>63865.617977528091</v>
      </c>
      <c r="L228">
        <f t="shared" si="11"/>
        <v>1041.3306956957674</v>
      </c>
      <c r="M228">
        <f t="shared" si="12"/>
        <v>173.55511594929456</v>
      </c>
      <c r="AB228" s="106">
        <v>32</v>
      </c>
      <c r="AC228" s="103" t="s">
        <v>12112</v>
      </c>
      <c r="AD228" s="103"/>
      <c r="AE228" s="106">
        <v>2</v>
      </c>
      <c r="AF228" s="103"/>
      <c r="AG228" s="103" t="s">
        <v>112</v>
      </c>
      <c r="AH228" s="111">
        <v>82280.517999999996</v>
      </c>
    </row>
    <row r="229" spans="1:34">
      <c r="A229" s="98">
        <v>8426</v>
      </c>
      <c r="B229" t="s">
        <v>11912</v>
      </c>
      <c r="C229" t="str" cm="1">
        <f t="array" ref="C229">_xlfn.IFS(A229&lt;2000,"SH",A229&lt;3000,"HH",A229&lt;4000,"NI",A229&lt;5000,"HB",A229&lt;6000,"NRW",A229&lt;7000,"HE",A229&lt;8000,"RP",A229&lt;9000,"BW",A229&lt;10000,"BY",A229&lt;11000,"SL",A229&lt;12000,"BE",A229&lt;13000,"BB",A229&lt;14000,"MV",A229&lt;15000,"SN",A229&lt;16000,"ST",A229&lt;17000,"TH")</f>
        <v>BW</v>
      </c>
      <c r="D229" t="s">
        <v>758</v>
      </c>
      <c r="E229">
        <v>985</v>
      </c>
      <c r="F229">
        <f t="shared" si="10"/>
        <v>10516.602999999999</v>
      </c>
      <c r="G229">
        <f>VLOOKUP(D229,'Kreisfreie Städte u. Landkreise'!$C$9:$I$480,4,0)</f>
        <v>201282</v>
      </c>
      <c r="H229">
        <f>COUNTIF(Mapping!$A$1:$A$1315,'old version'!A229)</f>
        <v>5</v>
      </c>
      <c r="I229" cm="1">
        <f t="array" ref="I229">_xlfn.IFS(C229="SH",F229/$W$49,C229="HH",F229/$W$48,C229="NI",F229/$W$43,C229="HB",F229/$W$55,C229="NRW",F229/$W$40,C229="HE",F229/$W$44,C229="RP",F229/$W$46,C229="BW",F229/$W$42,C229="BY",F229/$W$41,C229="SL",F229/$W$54,C229="BE",F229/$W$45,C229="MV",F229/$W$53,C229="BB",F229/$W$50,C229="SN",F229/$W$47,C229="ST",F229/$W$52,C229="TH",F229/$W$51)</f>
        <v>2.0057412864158679E-2</v>
      </c>
      <c r="J229" cm="1">
        <f t="array" ref="J229">_xlfn.IFS(C229="SH",G229/$X$30,C229="HH",G229/$X$34,C229="NI",G229/$X$25,C229="HB",G229/$X$37,C229="NRW",G229/$X$22,C229="HE",G229/$X$26,C229="RP",G229/$X$27,C229="BW",G229/$X$24,C229="BY",G229/$X$23,C229="SL",G229/$X$36,C229="BE",G229/$X$29,C229="MV",G229/$X$35,C229="BB",G229/$X$31,C229="SN",G229/$X$28,C229="ST",G229/$X$32,C229="TH",G229/$X$33)</f>
        <v>1.8133513513513513E-2</v>
      </c>
      <c r="K229" cm="1">
        <f t="array" ref="K229">_xlfn.IFS(C229="SH",$Y$17,C229="HH",$Y$8,C229="NI",$Y$11,C229="HB",$Y$7,C229="NRW",$Y$12,C229="HE",$Y$9,C229="RP",$Y$13,C229="BW",$Y$3,C229="BY",$Y$4,C229="SL",$Y$14,C229="BE",$Y$5,C229="MV",$Y$10,C229="BB",$Y$6,C229="SN",$Y$15,C229="ST",$Y$16,C229="TH",$Y$18)</f>
        <v>63865.617977528091</v>
      </c>
      <c r="L229">
        <f t="shared" si="11"/>
        <v>1188.8258018832767</v>
      </c>
      <c r="M229">
        <f t="shared" si="12"/>
        <v>237.76516037665533</v>
      </c>
      <c r="AB229" s="106">
        <v>3251</v>
      </c>
      <c r="AC229" s="103" t="s">
        <v>12112</v>
      </c>
      <c r="AD229" s="103"/>
      <c r="AE229" s="103"/>
      <c r="AF229" s="106">
        <v>3</v>
      </c>
      <c r="AG229" s="103" t="s">
        <v>12318</v>
      </c>
      <c r="AH229" s="111">
        <v>6545.4979999999996</v>
      </c>
    </row>
    <row r="230" spans="1:34">
      <c r="A230" s="98">
        <v>9162</v>
      </c>
      <c r="B230" t="s">
        <v>11913</v>
      </c>
      <c r="C230" t="str" cm="1">
        <f t="array" ref="C230">_xlfn.IFS(A230&lt;2000,"SH",A230&lt;3000,"HH",A230&lt;4000,"NI",A230&lt;5000,"HB",A230&lt;6000,"NRW",A230&lt;7000,"HE",A230&lt;8000,"RP",A230&lt;9000,"BW",A230&lt;10000,"BY",A230&lt;11000,"SL",A230&lt;12000,"BE",A230&lt;13000,"BB",A230&lt;14000,"MV",A230&lt;15000,"SN",A230&lt;16000,"ST",A230&lt;17000,"TH")</f>
        <v>BY</v>
      </c>
      <c r="D230" t="s">
        <v>779</v>
      </c>
      <c r="E230">
        <v>1332</v>
      </c>
      <c r="F230">
        <f t="shared" si="10"/>
        <v>116647.442</v>
      </c>
      <c r="G230">
        <f>VLOOKUP(D230,'Kreisfreie Städte u. Landkreise'!$C$9:$I$480,4,0)</f>
        <v>1484226</v>
      </c>
      <c r="H230">
        <f>COUNTIF(Mapping!$A$1:$A$1315,'old version'!A230)</f>
        <v>1</v>
      </c>
      <c r="I230" cm="1">
        <f t="array" ref="I230">_xlfn.IFS(C230="SH",F230/$W$49,C230="HH",F230/$W$48,C230="NI",F230/$W$43,C230="HB",F230/$W$55,C230="NRW",F230/$W$40,C230="HE",F230/$W$44,C230="RP",F230/$W$46,C230="BW",F230/$W$42,C230="BY",F230/$W$41,C230="SL",F230/$W$54,C230="BE",F230/$W$45,C230="MV",F230/$W$53,C230="BB",F230/$W$50,C230="SN",F230/$W$47,C230="ST",F230/$W$52,C230="TH",F230/$W$51)</f>
        <v>0.18430714950457971</v>
      </c>
      <c r="J230" cm="1">
        <f t="array" ref="J230">_xlfn.IFS(C230="SH",G230/$X$30,C230="HH",G230/$X$34,C230="NI",G230/$X$25,C230="HB",G230/$X$37,C230="NRW",G230/$X$22,C230="HE",G230/$X$26,C230="RP",G230/$X$27,C230="BW",G230/$X$24,C230="BY",G230/$X$23,C230="SL",G230/$X$36,C230="BE",G230/$X$29,C230="MV",G230/$X$35,C230="BB",G230/$X$31,C230="SN",G230/$X$28,C230="ST",G230/$X$32,C230="TH",G230/$X$33)</f>
        <v>0.11308388571428571</v>
      </c>
      <c r="K230" cm="1">
        <f t="array" ref="K230">_xlfn.IFS(C230="SH",$Y$17,C230="HH",$Y$8,C230="NI",$Y$11,C230="HB",$Y$7,C230="NRW",$Y$12,C230="HE",$Y$9,C230="RP",$Y$13,C230="BW",$Y$3,C230="BY",$Y$4,C230="SL",$Y$14,C230="BE",$Y$5,C230="MV",$Y$10,C230="BB",$Y$6,C230="SN",$Y$15,C230="ST",$Y$16,C230="TH",$Y$18)</f>
        <v>72762.894516183122</v>
      </c>
      <c r="L230">
        <f t="shared" si="11"/>
        <v>9523.9135552765401</v>
      </c>
      <c r="M230">
        <f t="shared" si="12"/>
        <v>9523.9135552765401</v>
      </c>
      <c r="AB230" s="106">
        <v>3252</v>
      </c>
      <c r="AC230" s="103" t="s">
        <v>12112</v>
      </c>
      <c r="AD230" s="103"/>
      <c r="AE230" s="103"/>
      <c r="AF230" s="106">
        <v>3</v>
      </c>
      <c r="AG230" s="103" t="s">
        <v>12319</v>
      </c>
      <c r="AH230" s="111">
        <v>5075.982</v>
      </c>
    </row>
    <row r="231" spans="1:34">
      <c r="A231" s="98">
        <v>8435</v>
      </c>
      <c r="B231" t="s">
        <v>11914</v>
      </c>
      <c r="C231" t="str" cm="1">
        <f t="array" ref="C231">_xlfn.IFS(A231&lt;2000,"SH",A231&lt;3000,"HH",A231&lt;4000,"NI",A231&lt;5000,"HB",A231&lt;6000,"NRW",A231&lt;7000,"HE",A231&lt;8000,"RP",A231&lt;9000,"BW",A231&lt;10000,"BY",A231&lt;11000,"SL",A231&lt;12000,"BE",A231&lt;13000,"BB",A231&lt;14000,"MV",A231&lt;15000,"SN",A231&lt;16000,"ST",A231&lt;17000,"TH")</f>
        <v>BW</v>
      </c>
      <c r="D231" t="s">
        <v>763</v>
      </c>
      <c r="E231">
        <v>900</v>
      </c>
      <c r="F231">
        <f t="shared" si="10"/>
        <v>11057.208000000001</v>
      </c>
      <c r="G231">
        <f>VLOOKUP(D231,'Kreisfreie Städte u. Landkreise'!$C$9:$I$480,4,0)</f>
        <v>217470</v>
      </c>
      <c r="H231">
        <f>COUNTIF(Mapping!$A$1:$A$1315,'old version'!A231)</f>
        <v>4</v>
      </c>
      <c r="I231" cm="1">
        <f t="array" ref="I231">_xlfn.IFS(C231="SH",F231/$W$49,C231="HH",F231/$W$48,C231="NI",F231/$W$43,C231="HB",F231/$W$55,C231="NRW",F231/$W$40,C231="HE",F231/$W$44,C231="RP",F231/$W$46,C231="BW",F231/$W$42,C231="BY",F231/$W$41,C231="SL",F231/$W$54,C231="BE",F231/$W$45,C231="MV",F231/$W$53,C231="BB",F231/$W$50,C231="SN",F231/$W$47,C231="ST",F231/$W$52,C231="TH",F231/$W$51)</f>
        <v>2.1088462308682592E-2</v>
      </c>
      <c r="J231" cm="1">
        <f t="array" ref="J231">_xlfn.IFS(C231="SH",G231/$X$30,C231="HH",G231/$X$34,C231="NI",G231/$X$25,C231="HB",G231/$X$37,C231="NRW",G231/$X$22,C231="HE",G231/$X$26,C231="RP",G231/$X$27,C231="BW",G231/$X$24,C231="BY",G231/$X$23,C231="SL",G231/$X$36,C231="BE",G231/$X$29,C231="MV",G231/$X$35,C231="BB",G231/$X$31,C231="SN",G231/$X$28,C231="ST",G231/$X$32,C231="TH",G231/$X$33)</f>
        <v>1.959189189189189E-2</v>
      </c>
      <c r="K231" cm="1">
        <f t="array" ref="K231">_xlfn.IFS(C231="SH",$Y$17,C231="HH",$Y$8,C231="NI",$Y$11,C231="HB",$Y$7,C231="NRW",$Y$12,C231="HE",$Y$9,C231="RP",$Y$13,C231="BW",$Y$3,C231="BY",$Y$4,C231="SL",$Y$14,C231="BE",$Y$5,C231="MV",$Y$10,C231="BB",$Y$6,C231="SN",$Y$15,C231="ST",$Y$16,C231="TH",$Y$18)</f>
        <v>63865.617977528091</v>
      </c>
      <c r="L231">
        <f t="shared" si="11"/>
        <v>1275.1431316534038</v>
      </c>
      <c r="M231">
        <f t="shared" si="12"/>
        <v>318.78578291335094</v>
      </c>
      <c r="AB231" s="106">
        <v>3254</v>
      </c>
      <c r="AC231" s="103" t="s">
        <v>12112</v>
      </c>
      <c r="AD231" s="103"/>
      <c r="AE231" s="103"/>
      <c r="AF231" s="106">
        <v>3</v>
      </c>
      <c r="AG231" s="103" t="s">
        <v>12320</v>
      </c>
      <c r="AH231" s="111">
        <v>7958.8819999999996</v>
      </c>
    </row>
    <row r="232" spans="1:34">
      <c r="A232" s="98">
        <v>8436</v>
      </c>
      <c r="B232" t="s">
        <v>11915</v>
      </c>
      <c r="C232" t="str" cm="1">
        <f t="array" ref="C232">_xlfn.IFS(A232&lt;2000,"SH",A232&lt;3000,"HH",A232&lt;4000,"NI",A232&lt;5000,"HB",A232&lt;6000,"NRW",A232&lt;7000,"HE",A232&lt;8000,"RP",A232&lt;9000,"BW",A232&lt;10000,"BY",A232&lt;11000,"SL",A232&lt;12000,"BE",A232&lt;13000,"BB",A232&lt;14000,"MV",A232&lt;15000,"SN",A232&lt;16000,"ST",A232&lt;17000,"TH")</f>
        <v>BW</v>
      </c>
      <c r="D232" t="s">
        <v>766</v>
      </c>
      <c r="E232">
        <v>752</v>
      </c>
      <c r="F232">
        <f t="shared" si="10"/>
        <v>12797.598</v>
      </c>
      <c r="G232">
        <f>VLOOKUP(D232,'Kreisfreie Städte u. Landkreise'!$C$9:$I$480,4,0)</f>
        <v>285424</v>
      </c>
      <c r="H232">
        <f>COUNTIF(Mapping!$A$1:$A$1315,'old version'!A232)</f>
        <v>4</v>
      </c>
      <c r="I232" cm="1">
        <f t="array" ref="I232">_xlfn.IFS(C232="SH",F232/$W$49,C232="HH",F232/$W$48,C232="NI",F232/$W$43,C232="HB",F232/$W$55,C232="NRW",F232/$W$40,C232="HE",F232/$W$44,C232="RP",F232/$W$46,C232="BW",F232/$W$42,C232="BY",F232/$W$41,C232="SL",F232/$W$54,C232="BE",F232/$W$45,C232="MV",F232/$W$53,C232="BB",F232/$W$50,C232="SN",F232/$W$47,C232="ST",F232/$W$52,C232="TH",F232/$W$51)</f>
        <v>2.4407758546702903E-2</v>
      </c>
      <c r="J232" cm="1">
        <f t="array" ref="J232">_xlfn.IFS(C232="SH",G232/$X$30,C232="HH",G232/$X$34,C232="NI",G232/$X$25,C232="HB",G232/$X$37,C232="NRW",G232/$X$22,C232="HE",G232/$X$26,C232="RP",G232/$X$27,C232="BW",G232/$X$24,C232="BY",G232/$X$23,C232="SL",G232/$X$36,C232="BE",G232/$X$29,C232="MV",G232/$X$35,C232="BB",G232/$X$31,C232="SN",G232/$X$28,C232="ST",G232/$X$32,C232="TH",G232/$X$33)</f>
        <v>2.5713873873873874E-2</v>
      </c>
      <c r="K232" cm="1">
        <f t="array" ref="K232">_xlfn.IFS(C232="SH",$Y$17,C232="HH",$Y$8,C232="NI",$Y$11,C232="HB",$Y$7,C232="NRW",$Y$12,C232="HE",$Y$9,C232="RP",$Y$13,C232="BW",$Y$3,C232="BY",$Y$4,C232="SL",$Y$14,C232="BE",$Y$5,C232="MV",$Y$10,C232="BB",$Y$6,C232="SN",$Y$15,C232="ST",$Y$16,C232="TH",$Y$18)</f>
        <v>63865.617977528091</v>
      </c>
      <c r="L232">
        <f t="shared" si="11"/>
        <v>1621.3784799212453</v>
      </c>
      <c r="M232">
        <f t="shared" si="12"/>
        <v>405.34461998031134</v>
      </c>
      <c r="AB232" s="106">
        <v>3255</v>
      </c>
      <c r="AC232" s="103" t="s">
        <v>12112</v>
      </c>
      <c r="AD232" s="103"/>
      <c r="AE232" s="103"/>
      <c r="AF232" s="106">
        <v>3</v>
      </c>
      <c r="AG232" s="103" t="s">
        <v>12321</v>
      </c>
      <c r="AH232" s="111">
        <v>2234.616</v>
      </c>
    </row>
    <row r="233" spans="1:34">
      <c r="A233" s="98">
        <v>8437</v>
      </c>
      <c r="B233" t="s">
        <v>11916</v>
      </c>
      <c r="C233" t="str" cm="1">
        <f t="array" ref="C233">_xlfn.IFS(A233&lt;2000,"SH",A233&lt;3000,"HH",A233&lt;4000,"NI",A233&lt;5000,"HB",A233&lt;6000,"NRW",A233&lt;7000,"HE",A233&lt;8000,"RP",A233&lt;9000,"BW",A233&lt;10000,"BY",A233&lt;11000,"SL",A233&lt;12000,"BE",A233&lt;13000,"BB",A233&lt;14000,"MV",A233&lt;15000,"SN",A233&lt;16000,"ST",A233&lt;17000,"TH")</f>
        <v>BW</v>
      </c>
      <c r="D233" t="s">
        <v>769</v>
      </c>
      <c r="E233">
        <v>741</v>
      </c>
      <c r="F233">
        <f t="shared" si="10"/>
        <v>5008.3040000000001</v>
      </c>
      <c r="G233">
        <f>VLOOKUP(D233,'Kreisfreie Städte u. Landkreise'!$C$9:$I$480,4,0)</f>
        <v>130849</v>
      </c>
      <c r="H233">
        <f>COUNTIF(Mapping!$A$1:$A$1315,'old version'!A233)</f>
        <v>3</v>
      </c>
      <c r="I233" cm="1">
        <f t="array" ref="I233">_xlfn.IFS(C233="SH",F233/$W$49,C233="HH",F233/$W$48,C233="NI",F233/$W$43,C233="HB",F233/$W$55,C233="NRW",F233/$W$40,C233="HE",F233/$W$44,C233="RP",F233/$W$46,C233="BW",F233/$W$42,C233="BY",F233/$W$41,C233="SL",F233/$W$54,C233="BE",F233/$W$45,C233="MV",F233/$W$53,C233="BB",F233/$W$50,C233="SN",F233/$W$47,C233="ST",F233/$W$52,C233="TH",F233/$W$51)</f>
        <v>9.5519076908406053E-3</v>
      </c>
      <c r="J233" cm="1">
        <f t="array" ref="J233">_xlfn.IFS(C233="SH",G233/$X$30,C233="HH",G233/$X$34,C233="NI",G233/$X$25,C233="HB",G233/$X$37,C233="NRW",G233/$X$22,C233="HE",G233/$X$26,C233="RP",G233/$X$27,C233="BW",G233/$X$24,C233="BY",G233/$X$23,C233="SL",G233/$X$36,C233="BE",G233/$X$29,C233="MV",G233/$X$35,C233="BB",G233/$X$31,C233="SN",G233/$X$28,C233="ST",G233/$X$32,C233="TH",G233/$X$33)</f>
        <v>1.1788198198198199E-2</v>
      </c>
      <c r="K233" cm="1">
        <f t="array" ref="K233">_xlfn.IFS(C233="SH",$Y$17,C233="HH",$Y$8,C233="NI",$Y$11,C233="HB",$Y$7,C233="NRW",$Y$12,C233="HE",$Y$9,C233="RP",$Y$13,C233="BW",$Y$3,C233="BY",$Y$4,C233="SL",$Y$14,C233="BE",$Y$5,C233="MV",$Y$10,C233="BB",$Y$6,C233="SN",$Y$15,C233="ST",$Y$16,C233="TH",$Y$18)</f>
        <v>63865.617977528091</v>
      </c>
      <c r="L233">
        <f t="shared" si="11"/>
        <v>717.15504396209292</v>
      </c>
      <c r="M233">
        <f t="shared" si="12"/>
        <v>239.05168132069764</v>
      </c>
      <c r="AB233" s="106">
        <v>3256</v>
      </c>
      <c r="AC233" s="103" t="s">
        <v>12112</v>
      </c>
      <c r="AD233" s="103"/>
      <c r="AE233" s="103"/>
      <c r="AF233" s="106">
        <v>3</v>
      </c>
      <c r="AG233" s="103" t="s">
        <v>12322</v>
      </c>
      <c r="AH233" s="111">
        <v>3729.3110000000001</v>
      </c>
    </row>
    <row r="234" spans="1:34">
      <c r="A234" s="98">
        <v>9172</v>
      </c>
      <c r="B234" t="s">
        <v>11917</v>
      </c>
      <c r="C234" t="str" cm="1">
        <f t="array" ref="C234">_xlfn.IFS(A234&lt;2000,"SH",A234&lt;3000,"HH",A234&lt;4000,"NI",A234&lt;5000,"HB",A234&lt;6000,"NRW",A234&lt;7000,"HE",A234&lt;8000,"RP",A234&lt;9000,"BW",A234&lt;10000,"BY",A234&lt;11000,"SL",A234&lt;12000,"BE",A234&lt;13000,"BB",A234&lt;14000,"MV",A234&lt;15000,"SN",A234&lt;16000,"ST",A234&lt;17000,"TH")</f>
        <v>BY</v>
      </c>
      <c r="D234" t="s">
        <v>788</v>
      </c>
      <c r="E234">
        <v>645</v>
      </c>
      <c r="F234">
        <f t="shared" si="10"/>
        <v>3537.9670000000001</v>
      </c>
      <c r="G234">
        <f>VLOOKUP(D234,'Kreisfreie Städte u. Landkreise'!$C$9:$I$480,4,0)</f>
        <v>105929</v>
      </c>
      <c r="H234">
        <f>COUNTIF(Mapping!$A$1:$A$1315,'old version'!A234)</f>
        <v>1</v>
      </c>
      <c r="I234" cm="1">
        <f t="array" ref="I234">_xlfn.IFS(C234="SH",F234/$W$49,C234="HH",F234/$W$48,C234="NI",F234/$W$43,C234="HB",F234/$W$55,C234="NRW",F234/$W$40,C234="HE",F234/$W$44,C234="RP",F234/$W$46,C234="BW",F234/$W$42,C234="BY",F234/$W$41,C234="SL",F234/$W$54,C234="BE",F234/$W$45,C234="MV",F234/$W$53,C234="BB",F234/$W$50,C234="SN",F234/$W$47,C234="ST",F234/$W$52,C234="TH",F234/$W$51)</f>
        <v>5.5901149792146271E-3</v>
      </c>
      <c r="J234" cm="1">
        <f t="array" ref="J234">_xlfn.IFS(C234="SH",G234/$X$30,C234="HH",G234/$X$34,C234="NI",G234/$X$25,C234="HB",G234/$X$37,C234="NRW",G234/$X$22,C234="HE",G234/$X$26,C234="RP",G234/$X$27,C234="BW",G234/$X$24,C234="BY",G234/$X$23,C234="SL",G234/$X$36,C234="BE",G234/$X$29,C234="MV",G234/$X$35,C234="BB",G234/$X$31,C234="SN",G234/$X$28,C234="ST",G234/$X$32,C234="TH",G234/$X$33)</f>
        <v>8.0707809523809532E-3</v>
      </c>
      <c r="K234" cm="1">
        <f t="array" ref="K234">_xlfn.IFS(C234="SH",$Y$17,C234="HH",$Y$8,C234="NI",$Y$11,C234="HB",$Y$7,C234="NRW",$Y$12,C234="HE",$Y$9,C234="RP",$Y$13,C234="BW",$Y$3,C234="BY",$Y$4,C234="SL",$Y$14,C234="BE",$Y$5,C234="MV",$Y$10,C234="BB",$Y$6,C234="SN",$Y$15,C234="ST",$Y$16,C234="TH",$Y$18)</f>
        <v>72762.894516183122</v>
      </c>
      <c r="L234">
        <f t="shared" si="11"/>
        <v>542.12827396746877</v>
      </c>
      <c r="M234">
        <f t="shared" si="12"/>
        <v>542.12827396746877</v>
      </c>
      <c r="AB234" s="106">
        <v>3257</v>
      </c>
      <c r="AC234" s="103" t="s">
        <v>12112</v>
      </c>
      <c r="AD234" s="103"/>
      <c r="AE234" s="103"/>
      <c r="AF234" s="106">
        <v>3</v>
      </c>
      <c r="AG234" s="103" t="s">
        <v>12323</v>
      </c>
      <c r="AH234" s="111">
        <v>4080.7530000000002</v>
      </c>
    </row>
    <row r="235" spans="1:34">
      <c r="A235" s="98">
        <v>9173</v>
      </c>
      <c r="B235" t="s">
        <v>11918</v>
      </c>
      <c r="C235" t="str" cm="1">
        <f t="array" ref="C235">_xlfn.IFS(A235&lt;2000,"SH",A235&lt;3000,"HH",A235&lt;4000,"NI",A235&lt;5000,"HB",A235&lt;6000,"NRW",A235&lt;7000,"HE",A235&lt;8000,"RP",A235&lt;9000,"BW",A235&lt;10000,"BY",A235&lt;11000,"SL",A235&lt;12000,"BE",A235&lt;13000,"BB",A235&lt;14000,"MV",A235&lt;15000,"SN",A235&lt;16000,"ST",A235&lt;17000,"TH")</f>
        <v>BY</v>
      </c>
      <c r="D235" t="s">
        <v>791</v>
      </c>
      <c r="E235">
        <v>781</v>
      </c>
      <c r="F235">
        <f t="shared" si="10"/>
        <v>3806.1840000000002</v>
      </c>
      <c r="G235">
        <f>VLOOKUP(D235,'Kreisfreie Städte u. Landkreise'!$C$9:$I$480,4,0)</f>
        <v>127917</v>
      </c>
      <c r="H235">
        <f>COUNTIF(Mapping!$A$1:$A$1315,'old version'!A235)</f>
        <v>4</v>
      </c>
      <c r="I235" cm="1">
        <f t="array" ref="I235">_xlfn.IFS(C235="SH",F235/$W$49,C235="HH",F235/$W$48,C235="NI",F235/$W$43,C235="HB",F235/$W$55,C235="NRW",F235/$W$40,C235="HE",F235/$W$44,C235="RP",F235/$W$46,C235="BW",F235/$W$42,C235="BY",F235/$W$41,C235="SL",F235/$W$54,C235="BE",F235/$W$45,C235="MV",F235/$W$53,C235="BB",F235/$W$50,C235="SN",F235/$W$47,C235="ST",F235/$W$52,C235="TH",F235/$W$51)</f>
        <v>6.0139074762560101E-3</v>
      </c>
      <c r="J235" cm="1">
        <f t="array" ref="J235">_xlfn.IFS(C235="SH",G235/$X$30,C235="HH",G235/$X$34,C235="NI",G235/$X$25,C235="HB",G235/$X$37,C235="NRW",G235/$X$22,C235="HE",G235/$X$26,C235="RP",G235/$X$27,C235="BW",G235/$X$24,C235="BY",G235/$X$23,C235="SL",G235/$X$36,C235="BE",G235/$X$29,C235="MV",G235/$X$35,C235="BB",G235/$X$31,C235="SN",G235/$X$28,C235="ST",G235/$X$32,C235="TH",G235/$X$33)</f>
        <v>9.7460571428571435E-3</v>
      </c>
      <c r="K235" cm="1">
        <f t="array" ref="K235">_xlfn.IFS(C235="SH",$Y$17,C235="HH",$Y$8,C235="NI",$Y$11,C235="HB",$Y$7,C235="NRW",$Y$12,C235="HE",$Y$9,C235="RP",$Y$13,C235="BW",$Y$3,C235="BY",$Y$4,C235="SL",$Y$14,C235="BE",$Y$5,C235="MV",$Y$10,C235="BB",$Y$6,C235="SN",$Y$15,C235="ST",$Y$16,C235="TH",$Y$18)</f>
        <v>72762.894516183122</v>
      </c>
      <c r="L235">
        <f t="shared" si="11"/>
        <v>641.26082470703079</v>
      </c>
      <c r="M235">
        <f t="shared" si="12"/>
        <v>160.3152061767577</v>
      </c>
      <c r="AB235" s="106">
        <v>3241</v>
      </c>
      <c r="AC235" s="103" t="s">
        <v>12112</v>
      </c>
      <c r="AD235" s="103"/>
      <c r="AE235" s="103"/>
      <c r="AF235" s="106">
        <v>3</v>
      </c>
      <c r="AG235" s="103" t="s">
        <v>12324</v>
      </c>
      <c r="AH235" s="111">
        <v>52655.476000000002</v>
      </c>
    </row>
    <row r="236" spans="1:34">
      <c r="A236" s="98">
        <v>9174</v>
      </c>
      <c r="B236" t="s">
        <v>11919</v>
      </c>
      <c r="C236" t="str" cm="1">
        <f t="array" ref="C236">_xlfn.IFS(A236&lt;2000,"SH",A236&lt;3000,"HH",A236&lt;4000,"NI",A236&lt;5000,"HB",A236&lt;6000,"NRW",A236&lt;7000,"HE",A236&lt;8000,"RP",A236&lt;9000,"BW",A236&lt;10000,"BY",A236&lt;11000,"SL",A236&lt;12000,"BE",A236&lt;13000,"BB",A236&lt;14000,"MV",A236&lt;15000,"SN",A236&lt;16000,"ST",A236&lt;17000,"TH")</f>
        <v>BY</v>
      </c>
      <c r="D236" t="s">
        <v>794</v>
      </c>
      <c r="E236">
        <v>858</v>
      </c>
      <c r="F236">
        <f t="shared" si="10"/>
        <v>4475.5339999999997</v>
      </c>
      <c r="G236">
        <f>VLOOKUP(D236,'Kreisfreie Städte u. Landkreise'!$C$9:$I$480,4,0)</f>
        <v>154899</v>
      </c>
      <c r="H236">
        <f>COUNTIF(Mapping!$A$1:$A$1315,'old version'!A236)</f>
        <v>3</v>
      </c>
      <c r="I236" cm="1">
        <f t="array" ref="I236">_xlfn.IFS(C236="SH",F236/$W$49,C236="HH",F236/$W$48,C236="NI",F236/$W$43,C236="HB",F236/$W$55,C236="NRW",F236/$W$40,C236="HE",F236/$W$44,C236="RP",F236/$W$46,C236="BW",F236/$W$42,C236="BY",F236/$W$41,C236="SL",F236/$W$54,C236="BE",F236/$W$45,C236="MV",F236/$W$53,C236="BB",F236/$W$50,C236="SN",F236/$W$47,C236="ST",F236/$W$52,C236="TH",F236/$W$51)</f>
        <v>7.0715045260129209E-3</v>
      </c>
      <c r="J236" cm="1">
        <f t="array" ref="J236">_xlfn.IFS(C236="SH",G236/$X$30,C236="HH",G236/$X$34,C236="NI",G236/$X$25,C236="HB",G236/$X$37,C236="NRW",G236/$X$22,C236="HE",G236/$X$26,C236="RP",G236/$X$27,C236="BW",G236/$X$24,C236="BY",G236/$X$23,C236="SL",G236/$X$36,C236="BE",G236/$X$29,C236="MV",G236/$X$35,C236="BB",G236/$X$31,C236="SN",G236/$X$28,C236="ST",G236/$X$32,C236="TH",G236/$X$33)</f>
        <v>1.1801828571428571E-2</v>
      </c>
      <c r="K236" cm="1">
        <f t="array" ref="K236">_xlfn.IFS(C236="SH",$Y$17,C236="HH",$Y$8,C236="NI",$Y$11,C236="HB",$Y$7,C236="NRW",$Y$12,C236="HE",$Y$9,C236="RP",$Y$13,C236="BW",$Y$3,C236="BY",$Y$4,C236="SL",$Y$14,C236="BE",$Y$5,C236="MV",$Y$10,C236="BB",$Y$6,C236="SN",$Y$15,C236="ST",$Y$16,C236="TH",$Y$18)</f>
        <v>72762.894516183122</v>
      </c>
      <c r="L236">
        <f t="shared" si="11"/>
        <v>772.68719005494745</v>
      </c>
      <c r="M236">
        <f t="shared" si="12"/>
        <v>257.5623966849825</v>
      </c>
      <c r="AB236" s="106">
        <v>33</v>
      </c>
      <c r="AC236" s="103" t="s">
        <v>12112</v>
      </c>
      <c r="AD236" s="103"/>
      <c r="AE236" s="106">
        <v>2</v>
      </c>
      <c r="AF236" s="103"/>
      <c r="AG236" s="103" t="s">
        <v>135</v>
      </c>
      <c r="AH236" s="111">
        <v>47672.294999999998</v>
      </c>
    </row>
    <row r="237" spans="1:34">
      <c r="A237" s="98">
        <v>9361</v>
      </c>
      <c r="B237" t="s">
        <v>11920</v>
      </c>
      <c r="C237" t="str" cm="1">
        <f t="array" ref="C237">_xlfn.IFS(A237&lt;2000,"SH",A237&lt;3000,"HH",A237&lt;4000,"NI",A237&lt;5000,"HB",A237&lt;6000,"NRW",A237&lt;7000,"HE",A237&lt;8000,"RP",A237&lt;9000,"BW",A237&lt;10000,"BY",A237&lt;11000,"SL",A237&lt;12000,"BE",A237&lt;13000,"BB",A237&lt;14000,"MV",A237&lt;15000,"SN",A237&lt;16000,"ST",A237&lt;17000,"TH")</f>
        <v>BY</v>
      </c>
      <c r="D237" t="s">
        <v>882</v>
      </c>
      <c r="E237">
        <v>811</v>
      </c>
      <c r="F237">
        <f t="shared" si="10"/>
        <v>2594.6149999999998</v>
      </c>
      <c r="G237">
        <f>VLOOKUP(D237,'Kreisfreie Städte u. Landkreise'!$C$9:$I$480,4,0)</f>
        <v>42207</v>
      </c>
      <c r="H237">
        <f>COUNTIF(Mapping!$A$1:$A$1315,'old version'!A237)</f>
        <v>1</v>
      </c>
      <c r="I237" cm="1">
        <f t="array" ref="I237">_xlfn.IFS(C237="SH",F237/$W$49,C237="HH",F237/$W$48,C237="NI",F237/$W$43,C237="HB",F237/$W$55,C237="NRW",F237/$W$40,C237="HE",F237/$W$44,C237="RP",F237/$W$46,C237="BW",F237/$W$42,C237="BY",F237/$W$41,C237="SL",F237/$W$54,C237="BE",F237/$W$45,C237="MV",F237/$W$53,C237="BB",F237/$W$50,C237="SN",F237/$W$47,C237="ST",F237/$W$52,C237="TH",F237/$W$51)</f>
        <v>4.0995849245611844E-3</v>
      </c>
      <c r="J237" cm="1">
        <f t="array" ref="J237">_xlfn.IFS(C237="SH",G237/$X$30,C237="HH",G237/$X$34,C237="NI",G237/$X$25,C237="HB",G237/$X$37,C237="NRW",G237/$X$22,C237="HE",G237/$X$26,C237="RP",G237/$X$27,C237="BW",G237/$X$24,C237="BY",G237/$X$23,C237="SL",G237/$X$36,C237="BE",G237/$X$29,C237="MV",G237/$X$35,C237="BB",G237/$X$31,C237="SN",G237/$X$28,C237="ST",G237/$X$32,C237="TH",G237/$X$33)</f>
        <v>3.2157714285714284E-3</v>
      </c>
      <c r="K237" cm="1">
        <f t="array" ref="K237">_xlfn.IFS(C237="SH",$Y$17,C237="HH",$Y$8,C237="NI",$Y$11,C237="HB",$Y$7,C237="NRW",$Y$12,C237="HE",$Y$9,C237="RP",$Y$13,C237="BW",$Y$3,C237="BY",$Y$4,C237="SL",$Y$14,C237="BE",$Y$5,C237="MV",$Y$10,C237="BB",$Y$6,C237="SN",$Y$15,C237="ST",$Y$16,C237="TH",$Y$18)</f>
        <v>72762.894516183122</v>
      </c>
      <c r="L237">
        <f t="shared" si="11"/>
        <v>250.06604429046877</v>
      </c>
      <c r="M237">
        <f t="shared" si="12"/>
        <v>250.06604429046877</v>
      </c>
      <c r="AB237" s="106">
        <v>3351</v>
      </c>
      <c r="AC237" s="103" t="s">
        <v>12112</v>
      </c>
      <c r="AD237" s="103"/>
      <c r="AE237" s="103"/>
      <c r="AF237" s="106">
        <v>3</v>
      </c>
      <c r="AG237" s="103" t="s">
        <v>12325</v>
      </c>
      <c r="AH237" s="111">
        <v>5370.5259999999998</v>
      </c>
    </row>
    <row r="238" spans="1:34">
      <c r="A238" s="98">
        <v>9176</v>
      </c>
      <c r="B238" t="s">
        <v>11921</v>
      </c>
      <c r="C238" t="str" cm="1">
        <f t="array" ref="C238">_xlfn.IFS(A238&lt;2000,"SH",A238&lt;3000,"HH",A238&lt;4000,"NI",A238&lt;5000,"HB",A238&lt;6000,"NRW",A238&lt;7000,"HE",A238&lt;8000,"RP",A238&lt;9000,"BW",A238&lt;10000,"BY",A238&lt;11000,"SL",A238&lt;12000,"BE",A238&lt;13000,"BB",A238&lt;14000,"MV",A238&lt;15000,"SN",A238&lt;16000,"ST",A238&lt;17000,"TH")</f>
        <v>BY</v>
      </c>
      <c r="D238" t="s">
        <v>800</v>
      </c>
      <c r="E238">
        <v>770</v>
      </c>
      <c r="F238">
        <f t="shared" si="10"/>
        <v>4751.9219999999996</v>
      </c>
      <c r="G238">
        <f>VLOOKUP(D238,'Kreisfreie Städte u. Landkreise'!$C$9:$I$480,4,0)</f>
        <v>132881</v>
      </c>
      <c r="H238">
        <f>COUNTIF(Mapping!$A$1:$A$1315,'old version'!A238)</f>
        <v>4</v>
      </c>
      <c r="I238" cm="1">
        <f t="array" ref="I238">_xlfn.IFS(C238="SH",F238/$W$49,C238="HH",F238/$W$48,C238="NI",F238/$W$43,C238="HB",F238/$W$55,C238="NRW",F238/$W$40,C238="HE",F238/$W$44,C238="RP",F238/$W$46,C238="BW",F238/$W$42,C238="BY",F238/$W$41,C238="SL",F238/$W$54,C238="BE",F238/$W$45,C238="MV",F238/$W$53,C238="BB",F238/$W$50,C238="SN",F238/$W$47,C238="ST",F238/$W$52,C238="TH",F238/$W$51)</f>
        <v>7.5082074966384728E-3</v>
      </c>
      <c r="J238" cm="1">
        <f t="array" ref="J238">_xlfn.IFS(C238="SH",G238/$X$30,C238="HH",G238/$X$34,C238="NI",G238/$X$25,C238="HB",G238/$X$37,C238="NRW",G238/$X$22,C238="HE",G238/$X$26,C238="RP",G238/$X$27,C238="BW",G238/$X$24,C238="BY",G238/$X$23,C238="SL",G238/$X$36,C238="BE",G238/$X$29,C238="MV",G238/$X$35,C238="BB",G238/$X$31,C238="SN",G238/$X$28,C238="ST",G238/$X$32,C238="TH",G238/$X$33)</f>
        <v>1.0124266666666666E-2</v>
      </c>
      <c r="K238" cm="1">
        <f t="array" ref="K238">_xlfn.IFS(C238="SH",$Y$17,C238="HH",$Y$8,C238="NI",$Y$11,C238="HB",$Y$7,C238="NRW",$Y$12,C238="HE",$Y$9,C238="RP",$Y$13,C238="BW",$Y$3,C238="BY",$Y$4,C238="SL",$Y$14,C238="BE",$Y$5,C238="MV",$Y$10,C238="BB",$Y$6,C238="SN",$Y$15,C238="ST",$Y$16,C238="TH",$Y$18)</f>
        <v>72762.894516183122</v>
      </c>
      <c r="L238">
        <f t="shared" si="11"/>
        <v>689.08293816116179</v>
      </c>
      <c r="M238">
        <f t="shared" si="12"/>
        <v>172.27073454029045</v>
      </c>
      <c r="AB238" s="106">
        <v>3352</v>
      </c>
      <c r="AC238" s="103" t="s">
        <v>12112</v>
      </c>
      <c r="AD238" s="103"/>
      <c r="AE238" s="103"/>
      <c r="AF238" s="106">
        <v>3</v>
      </c>
      <c r="AG238" s="103" t="s">
        <v>12326</v>
      </c>
      <c r="AH238" s="111">
        <v>4559.0150000000003</v>
      </c>
    </row>
    <row r="239" spans="1:34">
      <c r="A239" s="98">
        <v>9177</v>
      </c>
      <c r="B239" t="s">
        <v>11922</v>
      </c>
      <c r="C239" t="str" cm="1">
        <f t="array" ref="C239">_xlfn.IFS(A239&lt;2000,"SH",A239&lt;3000,"HH",A239&lt;4000,"NI",A239&lt;5000,"HB",A239&lt;6000,"NRW",A239&lt;7000,"HE",A239&lt;8000,"RP",A239&lt;9000,"BW",A239&lt;10000,"BY",A239&lt;11000,"SL",A239&lt;12000,"BE",A239&lt;13000,"BB",A239&lt;14000,"MV",A239&lt;15000,"SN",A239&lt;16000,"ST",A239&lt;17000,"TH")</f>
        <v>BY</v>
      </c>
      <c r="D239" t="s">
        <v>803</v>
      </c>
      <c r="E239">
        <v>935</v>
      </c>
      <c r="F239">
        <f t="shared" si="10"/>
        <v>4235.2299999999996</v>
      </c>
      <c r="G239">
        <f>VLOOKUP(D239,'Kreisfreie Städte u. Landkreise'!$C$9:$I$480,4,0)</f>
        <v>138182</v>
      </c>
      <c r="H239">
        <f>COUNTIF(Mapping!$A$1:$A$1315,'old version'!A239)</f>
        <v>4</v>
      </c>
      <c r="I239" cm="1">
        <f t="array" ref="I239">_xlfn.IFS(C239="SH",F239/$W$49,C239="HH",F239/$W$48,C239="NI",F239/$W$43,C239="HB",F239/$W$55,C239="NRW",F239/$W$40,C239="HE",F239/$W$44,C239="RP",F239/$W$46,C239="BW",F239/$W$42,C239="BY",F239/$W$41,C239="SL",F239/$W$54,C239="BE",F239/$W$45,C239="MV",F239/$W$53,C239="BB",F239/$W$50,C239="SN",F239/$W$47,C239="ST",F239/$W$52,C239="TH",F239/$W$51)</f>
        <v>6.6918155718861038E-3</v>
      </c>
      <c r="J239" cm="1">
        <f t="array" ref="J239">_xlfn.IFS(C239="SH",G239/$X$30,C239="HH",G239/$X$34,C239="NI",G239/$X$25,C239="HB",G239/$X$37,C239="NRW",G239/$X$22,C239="HE",G239/$X$26,C239="RP",G239/$X$27,C239="BW",G239/$X$24,C239="BY",G239/$X$23,C239="SL",G239/$X$36,C239="BE",G239/$X$29,C239="MV",G239/$X$35,C239="BB",G239/$X$31,C239="SN",G239/$X$28,C239="ST",G239/$X$32,C239="TH",G239/$X$33)</f>
        <v>1.0528152380952381E-2</v>
      </c>
      <c r="K239" cm="1">
        <f t="array" ref="K239">_xlfn.IFS(C239="SH",$Y$17,C239="HH",$Y$8,C239="NI",$Y$11,C239="HB",$Y$7,C239="NRW",$Y$12,C239="HE",$Y$9,C239="RP",$Y$13,C239="BW",$Y$3,C239="BY",$Y$4,C239="SL",$Y$14,C239="BE",$Y$5,C239="MV",$Y$10,C239="BB",$Y$6,C239="SN",$Y$15,C239="ST",$Y$16,C239="TH",$Y$18)</f>
        <v>72762.894516183122</v>
      </c>
      <c r="L239">
        <f t="shared" si="11"/>
        <v>696.27309850388031</v>
      </c>
      <c r="M239">
        <f t="shared" si="12"/>
        <v>174.06827462597008</v>
      </c>
      <c r="AB239" s="106">
        <v>3353</v>
      </c>
      <c r="AC239" s="103" t="s">
        <v>12112</v>
      </c>
      <c r="AD239" s="103"/>
      <c r="AE239" s="103"/>
      <c r="AF239" s="106">
        <v>3</v>
      </c>
      <c r="AG239" s="103" t="s">
        <v>12327</v>
      </c>
      <c r="AH239" s="111">
        <v>6141.9030000000002</v>
      </c>
    </row>
    <row r="240" spans="1:34">
      <c r="A240" s="98">
        <v>9178</v>
      </c>
      <c r="B240" t="s">
        <v>11923</v>
      </c>
      <c r="C240" t="str" cm="1">
        <f t="array" ref="C240">_xlfn.IFS(A240&lt;2000,"SH",A240&lt;3000,"HH",A240&lt;4000,"NI",A240&lt;5000,"HB",A240&lt;6000,"NRW",A240&lt;7000,"HE",A240&lt;8000,"RP",A240&lt;9000,"BW",A240&lt;10000,"BY",A240&lt;11000,"SL",A240&lt;12000,"BE",A240&lt;13000,"BB",A240&lt;14000,"MV",A240&lt;15000,"SN",A240&lt;16000,"ST",A240&lt;17000,"TH")</f>
        <v>BY</v>
      </c>
      <c r="D240" t="s">
        <v>806</v>
      </c>
      <c r="E240">
        <v>996</v>
      </c>
      <c r="F240">
        <f t="shared" si="10"/>
        <v>8909.6929999999993</v>
      </c>
      <c r="G240">
        <f>VLOOKUP(D240,'Kreisfreie Städte u. Landkreise'!$C$9:$I$480,4,0)</f>
        <v>180007</v>
      </c>
      <c r="H240">
        <f>COUNTIF(Mapping!$A$1:$A$1315,'old version'!A240)</f>
        <v>4</v>
      </c>
      <c r="I240" cm="1">
        <f t="array" ref="I240">_xlfn.IFS(C240="SH",F240/$W$49,C240="HH",F240/$W$48,C240="NI",F240/$W$43,C240="HB",F240/$W$55,C240="NRW",F240/$W$40,C240="HE",F240/$W$44,C240="RP",F240/$W$46,C240="BW",F240/$W$42,C240="BY",F240/$W$41,C240="SL",F240/$W$54,C240="BE",F240/$W$45,C240="MV",F240/$W$53,C240="BB",F240/$W$50,C240="SN",F240/$W$47,C240="ST",F240/$W$52,C240="TH",F240/$W$51)</f>
        <v>1.4077635065421387E-2</v>
      </c>
      <c r="J240" cm="1">
        <f t="array" ref="J240">_xlfn.IFS(C240="SH",G240/$X$30,C240="HH",G240/$X$34,C240="NI",G240/$X$25,C240="HB",G240/$X$37,C240="NRW",G240/$X$22,C240="HE",G240/$X$26,C240="RP",G240/$X$27,C240="BW",G240/$X$24,C240="BY",G240/$X$23,C240="SL",G240/$X$36,C240="BE",G240/$X$29,C240="MV",G240/$X$35,C240="BB",G240/$X$31,C240="SN",G240/$X$28,C240="ST",G240/$X$32,C240="TH",G240/$X$33)</f>
        <v>1.3714819047619047E-2</v>
      </c>
      <c r="K240" cm="1">
        <f t="array" ref="K240">_xlfn.IFS(C240="SH",$Y$17,C240="HH",$Y$8,C240="NI",$Y$11,C240="HB",$Y$7,C240="NRW",$Y$12,C240="HE",$Y$9,C240="RP",$Y$13,C240="BW",$Y$3,C240="BY",$Y$4,C240="SL",$Y$14,C240="BE",$Y$5,C240="MV",$Y$10,C240="BB",$Y$6,C240="SN",$Y$15,C240="ST",$Y$16,C240="TH",$Y$18)</f>
        <v>72762.894516183122</v>
      </c>
      <c r="L240">
        <f t="shared" si="11"/>
        <v>1004.529817578477</v>
      </c>
      <c r="M240">
        <f t="shared" si="12"/>
        <v>251.13245439461926</v>
      </c>
      <c r="AB240" s="106">
        <v>3354</v>
      </c>
      <c r="AC240" s="103" t="s">
        <v>12112</v>
      </c>
      <c r="AD240" s="103"/>
      <c r="AE240" s="103"/>
      <c r="AF240" s="106">
        <v>3</v>
      </c>
      <c r="AG240" s="103" t="s">
        <v>12328</v>
      </c>
      <c r="AH240" s="111">
        <v>1268.92</v>
      </c>
    </row>
    <row r="241" spans="1:34">
      <c r="A241" s="98">
        <v>9179</v>
      </c>
      <c r="B241" t="s">
        <v>11924</v>
      </c>
      <c r="C241" t="str" cm="1">
        <f t="array" ref="C241">_xlfn.IFS(A241&lt;2000,"SH",A241&lt;3000,"HH",A241&lt;4000,"NI",A241&lt;5000,"HB",A241&lt;6000,"NRW",A241&lt;7000,"HE",A241&lt;8000,"RP",A241&lt;9000,"BW",A241&lt;10000,"BY",A241&lt;11000,"SL",A241&lt;12000,"BE",A241&lt;13000,"BB",A241&lt;14000,"MV",A241&lt;15000,"SN",A241&lt;16000,"ST",A241&lt;17000,"TH")</f>
        <v>BY</v>
      </c>
      <c r="D241" t="s">
        <v>809</v>
      </c>
      <c r="E241">
        <v>864</v>
      </c>
      <c r="F241">
        <f t="shared" si="10"/>
        <v>5808.2809999999999</v>
      </c>
      <c r="G241">
        <f>VLOOKUP(D241,'Kreisfreie Städte u. Landkreise'!$C$9:$I$480,4,0)</f>
        <v>219311</v>
      </c>
      <c r="H241">
        <f>COUNTIF(Mapping!$A$1:$A$1315,'old version'!A241)</f>
        <v>4</v>
      </c>
      <c r="I241" cm="1">
        <f t="array" ref="I241">_xlfn.IFS(C241="SH",F241/$W$49,C241="HH",F241/$W$48,C241="NI",F241/$W$43,C241="HB",F241/$W$55,C241="NRW",F241/$W$40,C241="HE",F241/$W$44,C241="RP",F241/$W$46,C241="BW",F241/$W$42,C241="BY",F241/$W$41,C241="SL",F241/$W$54,C241="BE",F241/$W$45,C241="MV",F241/$W$53,C241="BB",F241/$W$50,C241="SN",F241/$W$47,C241="ST",F241/$W$52,C241="TH",F241/$W$51)</f>
        <v>9.1772926716353533E-3</v>
      </c>
      <c r="J241" cm="1">
        <f t="array" ref="J241">_xlfn.IFS(C241="SH",G241/$X$30,C241="HH",G241/$X$34,C241="NI",G241/$X$25,C241="HB",G241/$X$37,C241="NRW",G241/$X$22,C241="HE",G241/$X$26,C241="RP",G241/$X$27,C241="BW",G241/$X$24,C241="BY",G241/$X$23,C241="SL",G241/$X$36,C241="BE",G241/$X$29,C241="MV",G241/$X$35,C241="BB",G241/$X$31,C241="SN",G241/$X$28,C241="ST",G241/$X$32,C241="TH",G241/$X$33)</f>
        <v>1.6709409523809525E-2</v>
      </c>
      <c r="K241" cm="1">
        <f t="array" ref="K241">_xlfn.IFS(C241="SH",$Y$17,C241="HH",$Y$8,C241="NI",$Y$11,C241="HB",$Y$7,C241="NRW",$Y$12,C241="HE",$Y$9,C241="RP",$Y$13,C241="BW",$Y$3,C241="BY",$Y$4,C241="SL",$Y$14,C241="BE",$Y$5,C241="MV",$Y$10,C241="BB",$Y$6,C241="SN",$Y$15,C241="ST",$Y$16,C241="TH",$Y$18)</f>
        <v>72762.894516183122</v>
      </c>
      <c r="L241">
        <f t="shared" si="11"/>
        <v>1078.8103466090795</v>
      </c>
      <c r="M241">
        <f t="shared" si="12"/>
        <v>269.70258665226987</v>
      </c>
      <c r="AB241" s="106">
        <v>3355</v>
      </c>
      <c r="AC241" s="103" t="s">
        <v>12112</v>
      </c>
      <c r="AD241" s="103"/>
      <c r="AE241" s="103"/>
      <c r="AF241" s="106">
        <v>3</v>
      </c>
      <c r="AG241" s="103" t="s">
        <v>12329</v>
      </c>
      <c r="AH241" s="111">
        <v>5146.576</v>
      </c>
    </row>
    <row r="242" spans="1:34">
      <c r="A242" s="98">
        <v>9180</v>
      </c>
      <c r="B242" t="s">
        <v>11925</v>
      </c>
      <c r="C242" t="str" cm="1">
        <f t="array" ref="C242">_xlfn.IFS(A242&lt;2000,"SH",A242&lt;3000,"HH",A242&lt;4000,"NI",A242&lt;5000,"HB",A242&lt;6000,"NRW",A242&lt;7000,"HE",A242&lt;8000,"RP",A242&lt;9000,"BW",A242&lt;10000,"BY",A242&lt;11000,"SL",A242&lt;12000,"BE",A242&lt;13000,"BB",A242&lt;14000,"MV",A242&lt;15000,"SN",A242&lt;16000,"ST",A242&lt;17000,"TH")</f>
        <v>BY</v>
      </c>
      <c r="D242" t="s">
        <v>812</v>
      </c>
      <c r="E242">
        <v>710</v>
      </c>
      <c r="F242">
        <f t="shared" si="10"/>
        <v>2677.6590000000001</v>
      </c>
      <c r="G242">
        <f>VLOOKUP(D242,'Kreisfreie Städte u. Landkreise'!$C$9:$I$480,4,0)</f>
        <v>88424</v>
      </c>
      <c r="H242">
        <f>COUNTIF(Mapping!$A$1:$A$1315,'old version'!A242)</f>
        <v>2</v>
      </c>
      <c r="I242" cm="1">
        <f t="array" ref="I242">_xlfn.IFS(C242="SH",F242/$W$49,C242="HH",F242/$W$48,C242="NI",F242/$W$43,C242="HB",F242/$W$55,C242="NRW",F242/$W$40,C242="HE",F242/$W$44,C242="RP",F242/$W$46,C242="BW",F242/$W$42,C242="BY",F242/$W$41,C242="SL",F242/$W$54,C242="BE",F242/$W$45,C242="MV",F242/$W$53,C242="BB",F242/$W$50,C242="SN",F242/$W$47,C242="ST",F242/$W$52,C242="TH",F242/$W$51)</f>
        <v>4.2307974283335202E-3</v>
      </c>
      <c r="J242" cm="1">
        <f t="array" ref="J242">_xlfn.IFS(C242="SH",G242/$X$30,C242="HH",G242/$X$34,C242="NI",G242/$X$25,C242="HB",G242/$X$37,C242="NRW",G242/$X$22,C242="HE",G242/$X$26,C242="RP",G242/$X$27,C242="BW",G242/$X$24,C242="BY",G242/$X$23,C242="SL",G242/$X$36,C242="BE",G242/$X$29,C242="MV",G242/$X$35,C242="BB",G242/$X$31,C242="SN",G242/$X$28,C242="ST",G242/$X$32,C242="TH",G242/$X$33)</f>
        <v>6.7370666666666671E-3</v>
      </c>
      <c r="K242" cm="1">
        <f t="array" ref="K242">_xlfn.IFS(C242="SH",$Y$17,C242="HH",$Y$8,C242="NI",$Y$11,C242="HB",$Y$7,C242="NRW",$Y$12,C242="HE",$Y$9,C242="RP",$Y$13,C242="BW",$Y$3,C242="BY",$Y$4,C242="SL",$Y$14,C242="BE",$Y$5,C242="MV",$Y$10,C242="BB",$Y$6,C242="SN",$Y$15,C242="ST",$Y$16,C242="TH",$Y$18)</f>
        <v>72762.894516183122</v>
      </c>
      <c r="L242">
        <f t="shared" si="11"/>
        <v>444.6176201606628</v>
      </c>
      <c r="M242">
        <f t="shared" si="12"/>
        <v>222.3088100803314</v>
      </c>
      <c r="AB242" s="106">
        <v>3356</v>
      </c>
      <c r="AC242" s="103" t="s">
        <v>12112</v>
      </c>
      <c r="AD242" s="103"/>
      <c r="AE242" s="103"/>
      <c r="AF242" s="106">
        <v>3</v>
      </c>
      <c r="AG242" s="103" t="s">
        <v>12330</v>
      </c>
      <c r="AH242" s="111">
        <v>2317.3229999999999</v>
      </c>
    </row>
    <row r="243" spans="1:34">
      <c r="A243" s="98">
        <v>9181</v>
      </c>
      <c r="B243" t="s">
        <v>11926</v>
      </c>
      <c r="C243" t="str" cm="1">
        <f t="array" ref="C243">_xlfn.IFS(A243&lt;2000,"SH",A243&lt;3000,"HH",A243&lt;4000,"NI",A243&lt;5000,"HB",A243&lt;6000,"NRW",A243&lt;7000,"HE",A243&lt;8000,"RP",A243&lt;9000,"BW",A243&lt;10000,"BY",A243&lt;11000,"SL",A243&lt;12000,"BE",A243&lt;13000,"BB",A243&lt;14000,"MV",A243&lt;15000,"SN",A243&lt;16000,"ST",A243&lt;17000,"TH")</f>
        <v>BY</v>
      </c>
      <c r="D243" t="s">
        <v>815</v>
      </c>
      <c r="E243">
        <v>842</v>
      </c>
      <c r="F243">
        <f t="shared" si="10"/>
        <v>4284.942</v>
      </c>
      <c r="G243">
        <f>VLOOKUP(D243,'Kreisfreie Städte u. Landkreise'!$C$9:$I$480,4,0)</f>
        <v>120302</v>
      </c>
      <c r="H243">
        <f>COUNTIF(Mapping!$A$1:$A$1315,'old version'!A243)</f>
        <v>4</v>
      </c>
      <c r="I243" cm="1">
        <f t="array" ref="I243">_xlfn.IFS(C243="SH",F243/$W$49,C243="HH",F243/$W$48,C243="NI",F243/$W$43,C243="HB",F243/$W$55,C243="NRW",F243/$W$40,C243="HE",F243/$W$44,C243="RP",F243/$W$46,C243="BW",F243/$W$42,C243="BY",F243/$W$41,C243="SL",F243/$W$54,C243="BE",F243/$W$45,C243="MV",F243/$W$53,C243="BB",F243/$W$50,C243="SN",F243/$W$47,C243="ST",F243/$W$52,C243="TH",F243/$W$51)</f>
        <v>6.7703623180391118E-3</v>
      </c>
      <c r="J243" cm="1">
        <f t="array" ref="J243">_xlfn.IFS(C243="SH",G243/$X$30,C243="HH",G243/$X$34,C243="NI",G243/$X$25,C243="HB",G243/$X$37,C243="NRW",G243/$X$22,C243="HE",G243/$X$26,C243="RP",G243/$X$27,C243="BW",G243/$X$24,C243="BY",G243/$X$23,C243="SL",G243/$X$36,C243="BE",G243/$X$29,C243="MV",G243/$X$35,C243="BB",G243/$X$31,C243="SN",G243/$X$28,C243="ST",G243/$X$32,C243="TH",G243/$X$33)</f>
        <v>9.1658666666666663E-3</v>
      </c>
      <c r="K243" cm="1">
        <f t="array" ref="K243">_xlfn.IFS(C243="SH",$Y$17,C243="HH",$Y$8,C243="NI",$Y$11,C243="HB",$Y$7,C243="NRW",$Y$12,C243="HE",$Y$9,C243="RP",$Y$13,C243="BW",$Y$3,C243="BY",$Y$4,C243="SL",$Y$14,C243="BE",$Y$5,C243="MV",$Y$10,C243="BB",$Y$6,C243="SN",$Y$15,C243="ST",$Y$16,C243="TH",$Y$18)</f>
        <v>72762.894516183122</v>
      </c>
      <c r="L243">
        <f t="shared" si="11"/>
        <v>623.35903185800441</v>
      </c>
      <c r="M243">
        <f t="shared" si="12"/>
        <v>155.8397579645011</v>
      </c>
      <c r="AB243" s="106">
        <v>3357</v>
      </c>
      <c r="AC243" s="103" t="s">
        <v>12112</v>
      </c>
      <c r="AD243" s="103"/>
      <c r="AE243" s="103"/>
      <c r="AF243" s="106">
        <v>3</v>
      </c>
      <c r="AG243" s="103" t="s">
        <v>12331</v>
      </c>
      <c r="AH243" s="111">
        <v>5265.4930000000004</v>
      </c>
    </row>
    <row r="244" spans="1:34">
      <c r="A244" s="98">
        <v>9461</v>
      </c>
      <c r="B244" t="s">
        <v>11927</v>
      </c>
      <c r="C244" t="str" cm="1">
        <f t="array" ref="C244">_xlfn.IFS(A244&lt;2000,"SH",A244&lt;3000,"HH",A244&lt;4000,"NI",A244&lt;5000,"HB",A244&lt;6000,"NRW",A244&lt;7000,"HE",A244&lt;8000,"RP",A244&lt;9000,"BW",A244&lt;10000,"BY",A244&lt;11000,"SL",A244&lt;12000,"BE",A244&lt;13000,"BB",A244&lt;14000,"MV",A244&lt;15000,"SN",A244&lt;16000,"ST",A244&lt;17000,"TH")</f>
        <v>BY</v>
      </c>
      <c r="D244" t="s">
        <v>913</v>
      </c>
      <c r="E244">
        <v>808</v>
      </c>
      <c r="F244">
        <f t="shared" si="10"/>
        <v>4948.42</v>
      </c>
      <c r="G244">
        <f>VLOOKUP(D244,'Kreisfreie Städte u. Landkreise'!$C$9:$I$480,4,0)</f>
        <v>77373</v>
      </c>
      <c r="H244">
        <f>COUNTIF(Mapping!$A$1:$A$1315,'old version'!A244)</f>
        <v>1</v>
      </c>
      <c r="I244" cm="1">
        <f t="array" ref="I244">_xlfn.IFS(C244="SH",F244/$W$49,C244="HH",F244/$W$48,C244="NI",F244/$W$43,C244="HB",F244/$W$55,C244="NRW",F244/$W$40,C244="HE",F244/$W$44,C244="RP",F244/$W$46,C244="BW",F244/$W$42,C244="BY",F244/$W$41,C244="SL",F244/$W$54,C244="BE",F244/$W$45,C244="MV",F244/$W$53,C244="BB",F244/$W$50,C244="SN",F244/$W$47,C244="ST",F244/$W$52,C244="TH",F244/$W$51)</f>
        <v>7.8186813968149638E-3</v>
      </c>
      <c r="J244" cm="1">
        <f t="array" ref="J244">_xlfn.IFS(C244="SH",G244/$X$30,C244="HH",G244/$X$34,C244="NI",G244/$X$25,C244="HB",G244/$X$37,C244="NRW",G244/$X$22,C244="HE",G244/$X$26,C244="RP",G244/$X$27,C244="BW",G244/$X$24,C244="BY",G244/$X$23,C244="SL",G244/$X$36,C244="BE",G244/$X$29,C244="MV",G244/$X$35,C244="BB",G244/$X$31,C244="SN",G244/$X$28,C244="ST",G244/$X$32,C244="TH",G244/$X$33)</f>
        <v>5.8950857142857143E-3</v>
      </c>
      <c r="K244" cm="1">
        <f t="array" ref="K244">_xlfn.IFS(C244="SH",$Y$17,C244="HH",$Y$8,C244="NI",$Y$11,C244="HB",$Y$7,C244="NRW",$Y$12,C244="HE",$Y$9,C244="RP",$Y$13,C244="BW",$Y$3,C244="BY",$Y$4,C244="SL",$Y$14,C244="BE",$Y$5,C244="MV",$Y$10,C244="BB",$Y$6,C244="SN",$Y$15,C244="ST",$Y$16,C244="TH",$Y$18)</f>
        <v>72762.894516183122</v>
      </c>
      <c r="L244">
        <f t="shared" si="11"/>
        <v>463.93509742734472</v>
      </c>
      <c r="M244">
        <f t="shared" si="12"/>
        <v>463.93509742734472</v>
      </c>
      <c r="AB244" s="106">
        <v>3358</v>
      </c>
      <c r="AC244" s="103" t="s">
        <v>12112</v>
      </c>
      <c r="AD244" s="103"/>
      <c r="AE244" s="103"/>
      <c r="AF244" s="106">
        <v>3</v>
      </c>
      <c r="AG244" s="103" t="s">
        <v>12332</v>
      </c>
      <c r="AH244" s="111">
        <v>4701.2240000000002</v>
      </c>
    </row>
    <row r="245" spans="1:34">
      <c r="A245" s="98">
        <v>9182</v>
      </c>
      <c r="B245" t="s">
        <v>11928</v>
      </c>
      <c r="C245" t="str" cm="1">
        <f t="array" ref="C245">_xlfn.IFS(A245&lt;2000,"SH",A245&lt;3000,"HH",A245&lt;4000,"NI",A245&lt;5000,"HB",A245&lt;6000,"NRW",A245&lt;7000,"HE",A245&lt;8000,"RP",A245&lt;9000,"BW",A245&lt;10000,"BY",A245&lt;11000,"SL",A245&lt;12000,"BE",A245&lt;13000,"BB",A245&lt;14000,"MV",A245&lt;15000,"SN",A245&lt;16000,"ST",A245&lt;17000,"TH")</f>
        <v>BY</v>
      </c>
      <c r="D245" t="s">
        <v>818</v>
      </c>
      <c r="E245">
        <v>867</v>
      </c>
      <c r="F245">
        <f t="shared" si="10"/>
        <v>3635.26</v>
      </c>
      <c r="G245">
        <f>VLOOKUP(D245,'Kreisfreie Städte u. Landkreise'!$C$9:$I$480,4,0)</f>
        <v>100010</v>
      </c>
      <c r="H245">
        <f>COUNTIF(Mapping!$A$1:$A$1315,'old version'!A245)</f>
        <v>2</v>
      </c>
      <c r="I245" cm="1">
        <f t="array" ref="I245">_xlfn.IFS(C245="SH",F245/$W$49,C245="HH",F245/$W$48,C245="NI",F245/$W$43,C245="HB",F245/$W$55,C245="NRW",F245/$W$40,C245="HE",F245/$W$44,C245="RP",F245/$W$46,C245="BW",F245/$W$42,C245="BY",F245/$W$41,C245="SL",F245/$W$54,C245="BE",F245/$W$45,C245="MV",F245/$W$53,C245="BB",F245/$W$50,C245="SN",F245/$W$47,C245="ST",F245/$W$52,C245="TH",F245/$W$51)</f>
        <v>5.7438414149537766E-3</v>
      </c>
      <c r="J245" cm="1">
        <f t="array" ref="J245">_xlfn.IFS(C245="SH",G245/$X$30,C245="HH",G245/$X$34,C245="NI",G245/$X$25,C245="HB",G245/$X$37,C245="NRW",G245/$X$22,C245="HE",G245/$X$26,C245="RP",G245/$X$27,C245="BW",G245/$X$24,C245="BY",G245/$X$23,C245="SL",G245/$X$36,C245="BE",G245/$X$29,C245="MV",G245/$X$35,C245="BB",G245/$X$31,C245="SN",G245/$X$28,C245="ST",G245/$X$32,C245="TH",G245/$X$33)</f>
        <v>7.6198095238095235E-3</v>
      </c>
      <c r="K245" cm="1">
        <f t="array" ref="K245">_xlfn.IFS(C245="SH",$Y$17,C245="HH",$Y$8,C245="NI",$Y$11,C245="HB",$Y$7,C245="NRW",$Y$12,C245="HE",$Y$9,C245="RP",$Y$13,C245="BW",$Y$3,C245="BY",$Y$4,C245="SL",$Y$14,C245="BE",$Y$5,C245="MV",$Y$10,C245="BB",$Y$6,C245="SN",$Y$15,C245="ST",$Y$16,C245="TH",$Y$18)</f>
        <v>72762.894516183122</v>
      </c>
      <c r="L245">
        <f t="shared" si="11"/>
        <v>520.3141792092614</v>
      </c>
      <c r="M245">
        <f t="shared" si="12"/>
        <v>260.1570896046307</v>
      </c>
      <c r="AB245" s="106">
        <v>3359</v>
      </c>
      <c r="AC245" s="103" t="s">
        <v>12112</v>
      </c>
      <c r="AD245" s="103"/>
      <c r="AE245" s="103"/>
      <c r="AF245" s="106">
        <v>3</v>
      </c>
      <c r="AG245" s="103" t="s">
        <v>12333</v>
      </c>
      <c r="AH245" s="111">
        <v>6101.7430000000004</v>
      </c>
    </row>
    <row r="246" spans="1:34">
      <c r="A246" s="98">
        <v>9183</v>
      </c>
      <c r="B246" t="s">
        <v>11929</v>
      </c>
      <c r="C246" t="str" cm="1">
        <f t="array" ref="C246">_xlfn.IFS(A246&lt;2000,"SH",A246&lt;3000,"HH",A246&lt;4000,"NI",A246&lt;5000,"HB",A246&lt;6000,"NRW",A246&lt;7000,"HE",A246&lt;8000,"RP",A246&lt;9000,"BW",A246&lt;10000,"BY",A246&lt;11000,"SL",A246&lt;12000,"BE",A246&lt;13000,"BB",A246&lt;14000,"MV",A246&lt;15000,"SN",A246&lt;16000,"ST",A246&lt;17000,"TH")</f>
        <v>BY</v>
      </c>
      <c r="D246" t="s">
        <v>821</v>
      </c>
      <c r="E246">
        <v>787</v>
      </c>
      <c r="F246">
        <f t="shared" si="10"/>
        <v>3987.0030000000002</v>
      </c>
      <c r="G246">
        <f>VLOOKUP(D246,'Kreisfreie Städte u. Landkreise'!$C$9:$I$480,4,0)</f>
        <v>115872</v>
      </c>
      <c r="H246">
        <f>COUNTIF(Mapping!$A$1:$A$1315,'old version'!A246)</f>
        <v>5</v>
      </c>
      <c r="I246" cm="1">
        <f t="array" ref="I246">_xlfn.IFS(C246="SH",F246/$W$49,C246="HH",F246/$W$48,C246="NI",F246/$W$43,C246="HB",F246/$W$55,C246="NRW",F246/$W$40,C246="HE",F246/$W$44,C246="RP",F246/$W$46,C246="BW",F246/$W$42,C246="BY",F246/$W$41,C246="SL",F246/$W$54,C246="BE",F246/$W$45,C246="MV",F246/$W$53,C246="BB",F246/$W$50,C246="SN",F246/$W$47,C246="ST",F246/$W$52,C246="TH",F246/$W$51)</f>
        <v>6.2996079930857634E-3</v>
      </c>
      <c r="J246" cm="1">
        <f t="array" ref="J246">_xlfn.IFS(C246="SH",G246/$X$30,C246="HH",G246/$X$34,C246="NI",G246/$X$25,C246="HB",G246/$X$37,C246="NRW",G246/$X$22,C246="HE",G246/$X$26,C246="RP",G246/$X$27,C246="BW",G246/$X$24,C246="BY",G246/$X$23,C246="SL",G246/$X$36,C246="BE",G246/$X$29,C246="MV",G246/$X$35,C246="BB",G246/$X$31,C246="SN",G246/$X$28,C246="ST",G246/$X$32,C246="TH",G246/$X$33)</f>
        <v>8.8283428571428579E-3</v>
      </c>
      <c r="K246" cm="1">
        <f t="array" ref="K246">_xlfn.IFS(C246="SH",$Y$17,C246="HH",$Y$8,C246="NI",$Y$11,C246="HB",$Y$7,C246="NRW",$Y$12,C246="HE",$Y$9,C246="RP",$Y$13,C246="BW",$Y$3,C246="BY",$Y$4,C246="SL",$Y$14,C246="BE",$Y$5,C246="MV",$Y$10,C246="BB",$Y$6,C246="SN",$Y$15,C246="ST",$Y$16,C246="TH",$Y$18)</f>
        <v>72762.894516183122</v>
      </c>
      <c r="L246">
        <f t="shared" si="11"/>
        <v>596.37626302378919</v>
      </c>
      <c r="M246">
        <f t="shared" si="12"/>
        <v>119.27525260475784</v>
      </c>
      <c r="AB246" s="106">
        <v>3360</v>
      </c>
      <c r="AC246" s="103" t="s">
        <v>12112</v>
      </c>
      <c r="AD246" s="103"/>
      <c r="AE246" s="103"/>
      <c r="AF246" s="106">
        <v>3</v>
      </c>
      <c r="AG246" s="103" t="s">
        <v>12334</v>
      </c>
      <c r="AH246" s="111">
        <v>2577.7440000000001</v>
      </c>
    </row>
    <row r="247" spans="1:34">
      <c r="A247" s="98">
        <v>9184</v>
      </c>
      <c r="B247" t="s">
        <v>11930</v>
      </c>
      <c r="C247" t="str" cm="1">
        <f t="array" ref="C247">_xlfn.IFS(A247&lt;2000,"SH",A247&lt;3000,"HH",A247&lt;4000,"NI",A247&lt;5000,"HB",A247&lt;6000,"NRW",A247&lt;7000,"HE",A247&lt;8000,"RP",A247&lt;9000,"BW",A247&lt;10000,"BY",A247&lt;11000,"SL",A247&lt;12000,"BE",A247&lt;13000,"BB",A247&lt;14000,"MV",A247&lt;15000,"SN",A247&lt;16000,"ST",A247&lt;17000,"TH")</f>
        <v>BY</v>
      </c>
      <c r="D247" t="s">
        <v>824</v>
      </c>
      <c r="E247">
        <v>2094</v>
      </c>
      <c r="F247">
        <f t="shared" si="10"/>
        <v>38340.082999999999</v>
      </c>
      <c r="G247">
        <f>VLOOKUP(D247,'Kreisfreie Städte u. Landkreise'!$C$9:$I$480,4,0)</f>
        <v>350473</v>
      </c>
      <c r="H247">
        <f>COUNTIF(Mapping!$A$1:$A$1315,'old version'!A247)</f>
        <v>4</v>
      </c>
      <c r="I247" cm="1">
        <f t="array" ref="I247">_xlfn.IFS(C247="SH",F247/$W$49,C247="HH",F247/$W$48,C247="NI",F247/$W$43,C247="HB",F247/$W$55,C247="NRW",F247/$W$40,C247="HE",F247/$W$44,C247="RP",F247/$W$46,C247="BW",F247/$W$42,C247="BY",F247/$W$41,C247="SL",F247/$W$54,C247="BE",F247/$W$45,C247="MV",F247/$W$53,C247="BB",F247/$W$50,C247="SN",F247/$W$47,C247="ST",F247/$W$52,C247="TH",F247/$W$51)</f>
        <v>6.057870869983583E-2</v>
      </c>
      <c r="J247" cm="1">
        <f t="array" ref="J247">_xlfn.IFS(C247="SH",G247/$X$30,C247="HH",G247/$X$34,C247="NI",G247/$X$25,C247="HB",G247/$X$37,C247="NRW",G247/$X$22,C247="HE",G247/$X$26,C247="RP",G247/$X$27,C247="BW",G247/$X$24,C247="BY",G247/$X$23,C247="SL",G247/$X$36,C247="BE",G247/$X$29,C247="MV",G247/$X$35,C247="BB",G247/$X$31,C247="SN",G247/$X$28,C247="ST",G247/$X$32,C247="TH",G247/$X$33)</f>
        <v>2.6702704761904762E-2</v>
      </c>
      <c r="K247" cm="1">
        <f t="array" ref="K247">_xlfn.IFS(C247="SH",$Y$17,C247="HH",$Y$8,C247="NI",$Y$11,C247="HB",$Y$7,C247="NRW",$Y$12,C247="HE",$Y$9,C247="RP",$Y$13,C247="BW",$Y$3,C247="BY",$Y$4,C247="SL",$Y$14,C247="BE",$Y$5,C247="MV",$Y$10,C247="BB",$Y$6,C247="SN",$Y$15,C247="ST",$Y$16,C247="TH",$Y$18)</f>
        <v>72762.894516183122</v>
      </c>
      <c r="L247">
        <f t="shared" si="11"/>
        <v>2559.1951151786279</v>
      </c>
      <c r="M247">
        <f t="shared" si="12"/>
        <v>639.79877879465698</v>
      </c>
      <c r="AB247" s="106">
        <v>3361</v>
      </c>
      <c r="AC247" s="103" t="s">
        <v>12112</v>
      </c>
      <c r="AD247" s="103"/>
      <c r="AE247" s="103"/>
      <c r="AF247" s="106">
        <v>3</v>
      </c>
      <c r="AG247" s="103" t="s">
        <v>12335</v>
      </c>
      <c r="AH247" s="111">
        <v>4221.8280000000004</v>
      </c>
    </row>
    <row r="248" spans="1:34">
      <c r="A248" s="98">
        <v>9185</v>
      </c>
      <c r="B248" t="s">
        <v>11931</v>
      </c>
      <c r="C248" t="str" cm="1">
        <f t="array" ref="C248">_xlfn.IFS(A248&lt;2000,"SH",A248&lt;3000,"HH",A248&lt;4000,"NI",A248&lt;5000,"HB",A248&lt;6000,"NRW",A248&lt;7000,"HE",A248&lt;8000,"RP",A248&lt;9000,"BW",A248&lt;10000,"BY",A248&lt;11000,"SL",A248&lt;12000,"BE",A248&lt;13000,"BB",A248&lt;14000,"MV",A248&lt;15000,"SN",A248&lt;16000,"ST",A248&lt;17000,"TH")</f>
        <v>BY</v>
      </c>
      <c r="D248" t="s">
        <v>827</v>
      </c>
      <c r="E248">
        <v>736</v>
      </c>
      <c r="F248">
        <f t="shared" si="10"/>
        <v>3625.3780000000002</v>
      </c>
      <c r="G248">
        <f>VLOOKUP(D248,'Kreisfreie Städte u. Landkreise'!$C$9:$I$480,4,0)</f>
        <v>97303</v>
      </c>
      <c r="H248">
        <f>COUNTIF(Mapping!$A$1:$A$1315,'old version'!A248)</f>
        <v>4</v>
      </c>
      <c r="I248" cm="1">
        <f t="array" ref="I248">_xlfn.IFS(C248="SH",F248/$W$49,C248="HH",F248/$W$48,C248="NI",F248/$W$43,C248="HB",F248/$W$55,C248="NRW",F248/$W$40,C248="HE",F248/$W$44,C248="RP",F248/$W$46,C248="BW",F248/$W$42,C248="BY",F248/$W$41,C248="SL",F248/$W$54,C248="BE",F248/$W$45,C248="MV",F248/$W$53,C248="BB",F248/$W$50,C248="SN",F248/$W$47,C248="ST",F248/$W$52,C248="TH",F248/$W$51)</f>
        <v>5.7282274998933479E-3</v>
      </c>
      <c r="J248" cm="1">
        <f t="array" ref="J248">_xlfn.IFS(C248="SH",G248/$X$30,C248="HH",G248/$X$34,C248="NI",G248/$X$25,C248="HB",G248/$X$37,C248="NRW",G248/$X$22,C248="HE",G248/$X$26,C248="RP",G248/$X$27,C248="BW",G248/$X$24,C248="BY",G248/$X$23,C248="SL",G248/$X$36,C248="BE",G248/$X$29,C248="MV",G248/$X$35,C248="BB",G248/$X$31,C248="SN",G248/$X$28,C248="ST",G248/$X$32,C248="TH",G248/$X$33)</f>
        <v>7.4135619047619051E-3</v>
      </c>
      <c r="K248" cm="1">
        <f t="array" ref="K248">_xlfn.IFS(C248="SH",$Y$17,C248="HH",$Y$8,C248="NI",$Y$11,C248="HB",$Y$7,C248="NRW",$Y$12,C248="HE",$Y$9,C248="RP",$Y$13,C248="BW",$Y$3,C248="BY",$Y$4,C248="SL",$Y$14,C248="BE",$Y$5,C248="MV",$Y$10,C248="BB",$Y$6,C248="SN",$Y$15,C248="ST",$Y$16,C248="TH",$Y$18)</f>
        <v>72762.894516183122</v>
      </c>
      <c r="L248">
        <f t="shared" si="11"/>
        <v>508.7747704838979</v>
      </c>
      <c r="M248">
        <f t="shared" si="12"/>
        <v>127.19369262097447</v>
      </c>
      <c r="AB248" s="106">
        <v>34</v>
      </c>
      <c r="AC248" s="103" t="s">
        <v>12112</v>
      </c>
      <c r="AD248" s="103"/>
      <c r="AE248" s="106">
        <v>2</v>
      </c>
      <c r="AF248" s="103"/>
      <c r="AG248" s="103" t="s">
        <v>170</v>
      </c>
      <c r="AH248" s="111">
        <v>88948.192999999999</v>
      </c>
    </row>
    <row r="249" spans="1:34">
      <c r="A249" s="98">
        <v>9186</v>
      </c>
      <c r="B249" t="s">
        <v>11932</v>
      </c>
      <c r="C249" t="str" cm="1">
        <f t="array" ref="C249">_xlfn.IFS(A249&lt;2000,"SH",A249&lt;3000,"HH",A249&lt;4000,"NI",A249&lt;5000,"HB",A249&lt;6000,"NRW",A249&lt;7000,"HE",A249&lt;8000,"RP",A249&lt;9000,"BW",A249&lt;10000,"BY",A249&lt;11000,"SL",A249&lt;12000,"BE",A249&lt;13000,"BB",A249&lt;14000,"MV",A249&lt;15000,"SN",A249&lt;16000,"ST",A249&lt;17000,"TH")</f>
        <v>BY</v>
      </c>
      <c r="D249" t="s">
        <v>830</v>
      </c>
      <c r="E249">
        <v>828</v>
      </c>
      <c r="F249">
        <f t="shared" si="10"/>
        <v>4509.5919999999996</v>
      </c>
      <c r="G249">
        <f>VLOOKUP(D249,'Kreisfreie Städte u. Landkreise'!$C$9:$I$480,4,0)</f>
        <v>128227</v>
      </c>
      <c r="H249">
        <f>COUNTIF(Mapping!$A$1:$A$1315,'old version'!A249)</f>
        <v>4</v>
      </c>
      <c r="I249" cm="1">
        <f t="array" ref="I249">_xlfn.IFS(C249="SH",F249/$W$49,C249="HH",F249/$W$48,C249="NI",F249/$W$43,C249="HB",F249/$W$55,C249="NRW",F249/$W$40,C249="HE",F249/$W$44,C249="RP",F249/$W$46,C249="BW",F249/$W$42,C249="BY",F249/$W$41,C249="SL",F249/$W$54,C249="BE",F249/$W$45,C249="MV",F249/$W$53,C249="BB",F249/$W$50,C249="SN",F249/$W$47,C249="ST",F249/$W$52,C249="TH",F249/$W$51)</f>
        <v>7.1253173897174414E-3</v>
      </c>
      <c r="J249" cm="1">
        <f t="array" ref="J249">_xlfn.IFS(C249="SH",G249/$X$30,C249="HH",G249/$X$34,C249="NI",G249/$X$25,C249="HB",G249/$X$37,C249="NRW",G249/$X$22,C249="HE",G249/$X$26,C249="RP",G249/$X$27,C249="BW",G249/$X$24,C249="BY",G249/$X$23,C249="SL",G249/$X$36,C249="BE",G249/$X$29,C249="MV",G249/$X$35,C249="BB",G249/$X$31,C249="SN",G249/$X$28,C249="ST",G249/$X$32,C249="TH",G249/$X$33)</f>
        <v>9.7696761904761901E-3</v>
      </c>
      <c r="K249" cm="1">
        <f t="array" ref="K249">_xlfn.IFS(C249="SH",$Y$17,C249="HH",$Y$8,C249="NI",$Y$11,C249="HB",$Y$7,C249="NRW",$Y$12,C249="HE",$Y$9,C249="RP",$Y$13,C249="BW",$Y$3,C249="BY",$Y$4,C249="SL",$Y$14,C249="BE",$Y$5,C249="MV",$Y$10,C249="BB",$Y$6,C249="SN",$Y$15,C249="ST",$Y$16,C249="TH",$Y$18)</f>
        <v>72762.894516183122</v>
      </c>
      <c r="L249">
        <f t="shared" si="11"/>
        <v>662.76711798424742</v>
      </c>
      <c r="M249">
        <f t="shared" si="12"/>
        <v>165.69177949606186</v>
      </c>
      <c r="AB249" s="106">
        <v>3401</v>
      </c>
      <c r="AC249" s="103" t="s">
        <v>12112</v>
      </c>
      <c r="AD249" s="103"/>
      <c r="AE249" s="103"/>
      <c r="AF249" s="106">
        <v>3</v>
      </c>
      <c r="AG249" s="103" t="s">
        <v>12336</v>
      </c>
      <c r="AH249" s="111">
        <v>1778.57</v>
      </c>
    </row>
    <row r="250" spans="1:34">
      <c r="A250" s="98">
        <v>9163</v>
      </c>
      <c r="B250" t="s">
        <v>11933</v>
      </c>
      <c r="C250" t="str" cm="1">
        <f t="array" ref="C250">_xlfn.IFS(A250&lt;2000,"SH",A250&lt;3000,"HH",A250&lt;4000,"NI",A250&lt;5000,"HB",A250&lt;6000,"NRW",A250&lt;7000,"HE",A250&lt;8000,"RP",A250&lt;9000,"BW",A250&lt;10000,"BY",A250&lt;11000,"SL",A250&lt;12000,"BE",A250&lt;13000,"BB",A250&lt;14000,"MV",A250&lt;15000,"SN",A250&lt;16000,"ST",A250&lt;17000,"TH")</f>
        <v>BY</v>
      </c>
      <c r="D250" t="s">
        <v>782</v>
      </c>
      <c r="E250">
        <v>762</v>
      </c>
      <c r="F250">
        <f t="shared" si="10"/>
        <v>3254.5369999999998</v>
      </c>
      <c r="G250">
        <f>VLOOKUP(D250,'Kreisfreie Städte u. Landkreise'!$C$9:$I$480,4,0)</f>
        <v>63551</v>
      </c>
      <c r="H250">
        <f>COUNTIF(Mapping!$A$1:$A$1315,'old version'!A250)</f>
        <v>1</v>
      </c>
      <c r="I250" cm="1">
        <f t="array" ref="I250">_xlfn.IFS(C250="SH",F250/$W$49,C250="HH",F250/$W$48,C250="NI",F250/$W$43,C250="HB",F250/$W$55,C250="NRW",F250/$W$40,C250="HE",F250/$W$44,C250="RP",F250/$W$46,C250="BW",F250/$W$42,C250="BY",F250/$W$41,C250="SL",F250/$W$54,C250="BE",F250/$W$45,C250="MV",F250/$W$53,C250="BB",F250/$W$50,C250="SN",F250/$W$47,C250="ST",F250/$W$52,C250="TH",F250/$W$51)</f>
        <v>5.1422853955698953E-3</v>
      </c>
      <c r="J250" cm="1">
        <f t="array" ref="J250">_xlfn.IFS(C250="SH",G250/$X$30,C250="HH",G250/$X$34,C250="NI",G250/$X$25,C250="HB",G250/$X$37,C250="NRW",G250/$X$22,C250="HE",G250/$X$26,C250="RP",G250/$X$27,C250="BW",G250/$X$24,C250="BY",G250/$X$23,C250="SL",G250/$X$36,C250="BE",G250/$X$29,C250="MV",G250/$X$35,C250="BB",G250/$X$31,C250="SN",G250/$X$28,C250="ST",G250/$X$32,C250="TH",G250/$X$33)</f>
        <v>4.8419809523809519E-3</v>
      </c>
      <c r="K250" cm="1">
        <f t="array" ref="K250">_xlfn.IFS(C250="SH",$Y$17,C250="HH",$Y$8,C250="NI",$Y$11,C250="HB",$Y$7,C250="NRW",$Y$12,C250="HE",$Y$9,C250="RP",$Y$13,C250="BW",$Y$3,C250="BY",$Y$4,C250="SL",$Y$14,C250="BE",$Y$5,C250="MV",$Y$10,C250="BB",$Y$6,C250="SN",$Y$15,C250="ST",$Y$16,C250="TH",$Y$18)</f>
        <v>72762.894516183122</v>
      </c>
      <c r="L250">
        <f t="shared" si="11"/>
        <v>357.77930441808769</v>
      </c>
      <c r="M250">
        <f t="shared" si="12"/>
        <v>357.77930441808769</v>
      </c>
      <c r="AB250" s="106">
        <v>3402</v>
      </c>
      <c r="AC250" s="103" t="s">
        <v>12112</v>
      </c>
      <c r="AD250" s="103"/>
      <c r="AE250" s="103"/>
      <c r="AF250" s="106">
        <v>3</v>
      </c>
      <c r="AG250" s="103" t="s">
        <v>12337</v>
      </c>
      <c r="AH250" s="111">
        <v>3677.8960000000002</v>
      </c>
    </row>
    <row r="251" spans="1:34">
      <c r="A251" s="98">
        <v>9189</v>
      </c>
      <c r="B251" t="s">
        <v>11934</v>
      </c>
      <c r="C251" t="str" cm="1">
        <f t="array" ref="C251">_xlfn.IFS(A251&lt;2000,"SH",A251&lt;3000,"HH",A251&lt;4000,"NI",A251&lt;5000,"HB",A251&lt;6000,"NRW",A251&lt;7000,"HE",A251&lt;8000,"RP",A251&lt;9000,"BW",A251&lt;10000,"BY",A251&lt;11000,"SL",A251&lt;12000,"BE",A251&lt;13000,"BB",A251&lt;14000,"MV",A251&lt;15000,"SN",A251&lt;16000,"ST",A251&lt;17000,"TH")</f>
        <v>BY</v>
      </c>
      <c r="D251" t="s">
        <v>838</v>
      </c>
      <c r="E251">
        <v>827</v>
      </c>
      <c r="F251">
        <f t="shared" si="10"/>
        <v>7275.3950000000004</v>
      </c>
      <c r="G251">
        <f>VLOOKUP(D251,'Kreisfreie Städte u. Landkreise'!$C$9:$I$480,4,0)</f>
        <v>177319</v>
      </c>
      <c r="H251">
        <f>COUNTIF(Mapping!$A$1:$A$1315,'old version'!A251)</f>
        <v>2</v>
      </c>
      <c r="I251" cm="1">
        <f t="array" ref="I251">_xlfn.IFS(C251="SH",F251/$W$49,C251="HH",F251/$W$48,C251="NI",F251/$W$43,C251="HB",F251/$W$55,C251="NRW",F251/$W$40,C251="HE",F251/$W$44,C251="RP",F251/$W$46,C251="BW",F251/$W$42,C251="BY",F251/$W$41,C251="SL",F251/$W$54,C251="BE",F251/$W$45,C251="MV",F251/$W$53,C251="BB",F251/$W$50,C251="SN",F251/$W$47,C251="ST",F251/$W$52,C251="TH",F251/$W$51)</f>
        <v>1.1495385505066387E-2</v>
      </c>
      <c r="J251" cm="1">
        <f t="array" ref="J251">_xlfn.IFS(C251="SH",G251/$X$30,C251="HH",G251/$X$34,C251="NI",G251/$X$25,C251="HB",G251/$X$37,C251="NRW",G251/$X$22,C251="HE",G251/$X$26,C251="RP",G251/$X$27,C251="BW",G251/$X$24,C251="BY",G251/$X$23,C251="SL",G251/$X$36,C251="BE",G251/$X$29,C251="MV",G251/$X$35,C251="BB",G251/$X$31,C251="SN",G251/$X$28,C251="ST",G251/$X$32,C251="TH",G251/$X$33)</f>
        <v>1.3510019047619047E-2</v>
      </c>
      <c r="K251" cm="1">
        <f t="array" ref="K251">_xlfn.IFS(C251="SH",$Y$17,C251="HH",$Y$8,C251="NI",$Y$11,C251="HB",$Y$7,C251="NRW",$Y$12,C251="HE",$Y$9,C251="RP",$Y$13,C251="BW",$Y$3,C251="BY",$Y$4,C251="SL",$Y$14,C251="BE",$Y$5,C251="MV",$Y$10,C251="BB",$Y$6,C251="SN",$Y$15,C251="ST",$Y$16,C251="TH",$Y$18)</f>
        <v>72762.894516183122</v>
      </c>
      <c r="L251">
        <f t="shared" si="11"/>
        <v>946.38044888714865</v>
      </c>
      <c r="M251">
        <f t="shared" si="12"/>
        <v>473.19022444357432</v>
      </c>
      <c r="AB251" s="106">
        <v>3403</v>
      </c>
      <c r="AC251" s="103" t="s">
        <v>12112</v>
      </c>
      <c r="AD251" s="103"/>
      <c r="AE251" s="103"/>
      <c r="AF251" s="106">
        <v>3</v>
      </c>
      <c r="AG251" s="103" t="s">
        <v>12338</v>
      </c>
      <c r="AH251" s="111">
        <v>7779.3860000000004</v>
      </c>
    </row>
    <row r="252" spans="1:34">
      <c r="A252" s="98">
        <v>9190</v>
      </c>
      <c r="B252" t="s">
        <v>11935</v>
      </c>
      <c r="C252" t="str" cm="1">
        <f t="array" ref="C252">_xlfn.IFS(A252&lt;2000,"SH",A252&lt;3000,"HH",A252&lt;4000,"NI",A252&lt;5000,"HB",A252&lt;6000,"NRW",A252&lt;7000,"HE",A252&lt;8000,"RP",A252&lt;9000,"BW",A252&lt;10000,"BY",A252&lt;11000,"SL",A252&lt;12000,"BE",A252&lt;13000,"BB",A252&lt;14000,"MV",A252&lt;15000,"SN",A252&lt;16000,"ST",A252&lt;17000,"TH")</f>
        <v>BY</v>
      </c>
      <c r="D252" t="s">
        <v>841</v>
      </c>
      <c r="E252">
        <v>837</v>
      </c>
      <c r="F252">
        <f t="shared" si="10"/>
        <v>5585.0370000000003</v>
      </c>
      <c r="G252">
        <f>VLOOKUP(D252,'Kreisfreie Städte u. Landkreise'!$C$9:$I$480,4,0)</f>
        <v>135478</v>
      </c>
      <c r="H252">
        <f>COUNTIF(Mapping!$A$1:$A$1315,'old version'!A252)</f>
        <v>4</v>
      </c>
      <c r="I252" cm="1">
        <f t="array" ref="I252">_xlfn.IFS(C252="SH",F252/$W$49,C252="HH",F252/$W$48,C252="NI",F252/$W$43,C252="HB",F252/$W$55,C252="NRW",F252/$W$40,C252="HE",F252/$W$44,C252="RP",F252/$W$46,C252="BW",F252/$W$42,C252="BY",F252/$W$41,C252="SL",F252/$W$54,C252="BE",F252/$W$45,C252="MV",F252/$W$53,C252="BB",F252/$W$50,C252="SN",F252/$W$47,C252="ST",F252/$W$52,C252="TH",F252/$W$51)</f>
        <v>8.8245591304746268E-3</v>
      </c>
      <c r="J252" cm="1">
        <f t="array" ref="J252">_xlfn.IFS(C252="SH",G252/$X$30,C252="HH",G252/$X$34,C252="NI",G252/$X$25,C252="HB",G252/$X$37,C252="NRW",G252/$X$22,C252="HE",G252/$X$26,C252="RP",G252/$X$27,C252="BW",G252/$X$24,C252="BY",G252/$X$23,C252="SL",G252/$X$36,C252="BE",G252/$X$29,C252="MV",G252/$X$35,C252="BB",G252/$X$31,C252="SN",G252/$X$28,C252="ST",G252/$X$32,C252="TH",G252/$X$33)</f>
        <v>1.0322133333333334E-2</v>
      </c>
      <c r="K252" cm="1">
        <f t="array" ref="K252">_xlfn.IFS(C252="SH",$Y$17,C252="HH",$Y$8,C252="NI",$Y$11,C252="HB",$Y$7,C252="NRW",$Y$12,C252="HE",$Y$9,C252="RP",$Y$13,C252="BW",$Y$3,C252="BY",$Y$4,C252="SL",$Y$14,C252="BE",$Y$5,C252="MV",$Y$10,C252="BB",$Y$6,C252="SN",$Y$15,C252="ST",$Y$16,C252="TH",$Y$18)</f>
        <v>72762.894516183122</v>
      </c>
      <c r="L252">
        <f t="shared" si="11"/>
        <v>723.82634047711974</v>
      </c>
      <c r="M252">
        <f t="shared" si="12"/>
        <v>180.95658511927994</v>
      </c>
      <c r="AB252" s="106">
        <v>3404</v>
      </c>
      <c r="AC252" s="103" t="s">
        <v>12112</v>
      </c>
      <c r="AD252" s="103"/>
      <c r="AE252" s="103"/>
      <c r="AF252" s="106">
        <v>3</v>
      </c>
      <c r="AG252" s="103" t="s">
        <v>12339</v>
      </c>
      <c r="AH252" s="111">
        <v>8197.9979999999996</v>
      </c>
    </row>
    <row r="253" spans="1:34">
      <c r="A253" s="98">
        <v>9261</v>
      </c>
      <c r="B253" t="s">
        <v>11936</v>
      </c>
      <c r="C253" t="str" cm="1">
        <f t="array" ref="C253">_xlfn.IFS(A253&lt;2000,"SH",A253&lt;3000,"HH",A253&lt;4000,"NI",A253&lt;5000,"HB",A253&lt;6000,"NRW",A253&lt;7000,"HE",A253&lt;8000,"RP",A253&lt;9000,"BW",A253&lt;10000,"BY",A253&lt;11000,"SL",A253&lt;12000,"BE",A253&lt;13000,"BB",A253&lt;14000,"MV",A253&lt;15000,"SN",A253&lt;16000,"ST",A253&lt;17000,"TH")</f>
        <v>BY</v>
      </c>
      <c r="D253" t="s">
        <v>846</v>
      </c>
      <c r="E253">
        <v>909</v>
      </c>
      <c r="F253">
        <f t="shared" si="10"/>
        <v>4069.8420000000001</v>
      </c>
      <c r="G253">
        <f>VLOOKUP(D253,'Kreisfreie Städte u. Landkreise'!$C$9:$I$480,4,0)</f>
        <v>73411</v>
      </c>
      <c r="H253">
        <f>COUNTIF(Mapping!$A$1:$A$1315,'old version'!A253)</f>
        <v>1</v>
      </c>
      <c r="I253" cm="1">
        <f t="array" ref="I253">_xlfn.IFS(C253="SH",F253/$W$49,C253="HH",F253/$W$48,C253="NI",F253/$W$43,C253="HB",F253/$W$55,C253="NRW",F253/$W$40,C253="HE",F253/$W$44,C253="RP",F253/$W$46,C253="BW",F253/$W$42,C253="BY",F253/$W$41,C253="SL",F253/$W$54,C253="BE",F253/$W$45,C253="MV",F253/$W$53,C253="BB",F253/$W$50,C253="SN",F253/$W$47,C253="ST",F253/$W$52,C253="TH",F253/$W$51)</f>
        <v>6.4304965894924453E-3</v>
      </c>
      <c r="J253" cm="1">
        <f t="array" ref="J253">_xlfn.IFS(C253="SH",G253/$X$30,C253="HH",G253/$X$34,C253="NI",G253/$X$25,C253="HB",G253/$X$37,C253="NRW",G253/$X$22,C253="HE",G253/$X$26,C253="RP",G253/$X$27,C253="BW",G253/$X$24,C253="BY",G253/$X$23,C253="SL",G253/$X$36,C253="BE",G253/$X$29,C253="MV",G253/$X$35,C253="BB",G253/$X$31,C253="SN",G253/$X$28,C253="ST",G253/$X$32,C253="TH",G253/$X$33)</f>
        <v>5.5932190476190476E-3</v>
      </c>
      <c r="K253" cm="1">
        <f t="array" ref="K253">_xlfn.IFS(C253="SH",$Y$17,C253="HH",$Y$8,C253="NI",$Y$11,C253="HB",$Y$7,C253="NRW",$Y$12,C253="HE",$Y$9,C253="RP",$Y$13,C253="BW",$Y$3,C253="BY",$Y$4,C253="SL",$Y$14,C253="BE",$Y$5,C253="MV",$Y$10,C253="BB",$Y$6,C253="SN",$Y$15,C253="ST",$Y$16,C253="TH",$Y$18)</f>
        <v>72762.894516183122</v>
      </c>
      <c r="L253">
        <f t="shared" si="11"/>
        <v>422.20949193283678</v>
      </c>
      <c r="M253">
        <f t="shared" si="12"/>
        <v>422.20949193283678</v>
      </c>
      <c r="AB253" s="106">
        <v>3405</v>
      </c>
      <c r="AC253" s="103" t="s">
        <v>12112</v>
      </c>
      <c r="AD253" s="103"/>
      <c r="AE253" s="103"/>
      <c r="AF253" s="106">
        <v>3</v>
      </c>
      <c r="AG253" s="103" t="s">
        <v>12340</v>
      </c>
      <c r="AH253" s="111">
        <v>3164.759</v>
      </c>
    </row>
    <row r="254" spans="1:34">
      <c r="A254" s="98">
        <v>9271</v>
      </c>
      <c r="B254" t="s">
        <v>11937</v>
      </c>
      <c r="C254" t="str" cm="1">
        <f t="array" ref="C254">_xlfn.IFS(A254&lt;2000,"SH",A254&lt;3000,"HH",A254&lt;4000,"NI",A254&lt;5000,"HB",A254&lt;6000,"NRW",A254&lt;7000,"HE",A254&lt;8000,"RP",A254&lt;9000,"BW",A254&lt;10000,"BY",A254&lt;11000,"SL",A254&lt;12000,"BE",A254&lt;13000,"BB",A254&lt;14000,"MV",A254&lt;15000,"SN",A254&lt;16000,"ST",A254&lt;17000,"TH")</f>
        <v>BY</v>
      </c>
      <c r="D254" t="s">
        <v>855</v>
      </c>
      <c r="E254">
        <v>688</v>
      </c>
      <c r="F254">
        <f t="shared" si="10"/>
        <v>4835.5730000000003</v>
      </c>
      <c r="G254">
        <f>VLOOKUP(D254,'Kreisfreie Städte u. Landkreise'!$C$9:$I$480,4,0)</f>
        <v>119478</v>
      </c>
      <c r="H254">
        <f>COUNTIF(Mapping!$A$1:$A$1315,'old version'!A254)</f>
        <v>1</v>
      </c>
      <c r="I254" cm="1">
        <f t="array" ref="I254">_xlfn.IFS(C254="SH",F254/$W$49,C254="HH",F254/$W$48,C254="NI",F254/$W$43,C254="HB",F254/$W$55,C254="NRW",F254/$W$40,C254="HE",F254/$W$44,C254="RP",F254/$W$46,C254="BW",F254/$W$42,C254="BY",F254/$W$41,C254="SL",F254/$W$54,C254="BE",F254/$W$45,C254="MV",F254/$W$53,C254="BB",F254/$W$50,C254="SN",F254/$W$47,C254="ST",F254/$W$52,C254="TH",F254/$W$51)</f>
        <v>7.6403790822203305E-3</v>
      </c>
      <c r="J254" cm="1">
        <f t="array" ref="J254">_xlfn.IFS(C254="SH",G254/$X$30,C254="HH",G254/$X$34,C254="NI",G254/$X$25,C254="HB",G254/$X$37,C254="NRW",G254/$X$22,C254="HE",G254/$X$26,C254="RP",G254/$X$27,C254="BW",G254/$X$24,C254="BY",G254/$X$23,C254="SL",G254/$X$36,C254="BE",G254/$X$29,C254="MV",G254/$X$35,C254="BB",G254/$X$31,C254="SN",G254/$X$28,C254="ST",G254/$X$32,C254="TH",G254/$X$33)</f>
        <v>9.1030857142857143E-3</v>
      </c>
      <c r="K254" cm="1">
        <f t="array" ref="K254">_xlfn.IFS(C254="SH",$Y$17,C254="HH",$Y$8,C254="NI",$Y$11,C254="HB",$Y$7,C254="NRW",$Y$12,C254="HE",$Y$9,C254="RP",$Y$13,C254="BW",$Y$3,C254="BY",$Y$4,C254="SL",$Y$14,C254="BE",$Y$5,C254="MV",$Y$10,C254="BB",$Y$6,C254="SN",$Y$15,C254="ST",$Y$16,C254="TH",$Y$18)</f>
        <v>72762.894516183122</v>
      </c>
      <c r="L254">
        <f t="shared" si="11"/>
        <v>635.75917350607119</v>
      </c>
      <c r="M254">
        <f t="shared" si="12"/>
        <v>635.75917350607119</v>
      </c>
      <c r="AB254" s="106">
        <v>3451</v>
      </c>
      <c r="AC254" s="103" t="s">
        <v>12112</v>
      </c>
      <c r="AD254" s="103"/>
      <c r="AE254" s="103"/>
      <c r="AF254" s="106">
        <v>3</v>
      </c>
      <c r="AG254" s="103" t="s">
        <v>12341</v>
      </c>
      <c r="AH254" s="111">
        <v>3856.1559999999999</v>
      </c>
    </row>
    <row r="255" spans="1:34">
      <c r="A255" s="98">
        <v>9272</v>
      </c>
      <c r="B255" t="s">
        <v>11938</v>
      </c>
      <c r="C255" t="str" cm="1">
        <f t="array" ref="C255">_xlfn.IFS(A255&lt;2000,"SH",A255&lt;3000,"HH",A255&lt;4000,"NI",A255&lt;5000,"HB",A255&lt;6000,"NRW",A255&lt;7000,"HE",A255&lt;8000,"RP",A255&lt;9000,"BW",A255&lt;10000,"BY",A255&lt;11000,"SL",A255&lt;12000,"BE",A255&lt;13000,"BB",A255&lt;14000,"MV",A255&lt;15000,"SN",A255&lt;16000,"ST",A255&lt;17000,"TH")</f>
        <v>BY</v>
      </c>
      <c r="D255" t="s">
        <v>858</v>
      </c>
      <c r="E255">
        <v>529</v>
      </c>
      <c r="F255">
        <f t="shared" si="10"/>
        <v>2383.9209999999998</v>
      </c>
      <c r="G255">
        <f>VLOOKUP(D255,'Kreisfreie Städte u. Landkreise'!$C$9:$I$480,4,0)</f>
        <v>78362</v>
      </c>
      <c r="H255">
        <f>COUNTIF(Mapping!$A$1:$A$1315,'old version'!A255)</f>
        <v>2</v>
      </c>
      <c r="I255" cm="1">
        <f t="array" ref="I255">_xlfn.IFS(C255="SH",F255/$W$49,C255="HH",F255/$W$48,C255="NI",F255/$W$43,C255="HB",F255/$W$55,C255="NRW",F255/$W$40,C255="HE",F255/$W$44,C255="RP",F255/$W$46,C255="BW",F255/$W$42,C255="BY",F255/$W$41,C255="SL",F255/$W$54,C255="BE",F255/$W$45,C255="MV",F255/$W$53,C255="BB",F255/$W$50,C255="SN",F255/$W$47,C255="ST",F255/$W$52,C255="TH",F255/$W$51)</f>
        <v>3.7666808343221722E-3</v>
      </c>
      <c r="J255" cm="1">
        <f t="array" ref="J255">_xlfn.IFS(C255="SH",G255/$X$30,C255="HH",G255/$X$34,C255="NI",G255/$X$25,C255="HB",G255/$X$37,C255="NRW",G255/$X$22,C255="HE",G255/$X$26,C255="RP",G255/$X$27,C255="BW",G255/$X$24,C255="BY",G255/$X$23,C255="SL",G255/$X$36,C255="BE",G255/$X$29,C255="MV",G255/$X$35,C255="BB",G255/$X$31,C255="SN",G255/$X$28,C255="ST",G255/$X$32,C255="TH",G255/$X$33)</f>
        <v>5.970438095238095E-3</v>
      </c>
      <c r="K255" cm="1">
        <f t="array" ref="K255">_xlfn.IFS(C255="SH",$Y$17,C255="HH",$Y$8,C255="NI",$Y$11,C255="HB",$Y$7,C255="NRW",$Y$12,C255="HE",$Y$9,C255="RP",$Y$13,C255="BW",$Y$3,C255="BY",$Y$4,C255="SL",$Y$14,C255="BE",$Y$5,C255="MV",$Y$10,C255="BB",$Y$6,C255="SN",$Y$15,C255="ST",$Y$16,C255="TH",$Y$18)</f>
        <v>72762.894516183122</v>
      </c>
      <c r="L255">
        <f t="shared" si="11"/>
        <v>394.33841806038629</v>
      </c>
      <c r="M255">
        <f t="shared" si="12"/>
        <v>197.16920903019314</v>
      </c>
      <c r="AB255" s="106">
        <v>3452</v>
      </c>
      <c r="AC255" s="103" t="s">
        <v>12112</v>
      </c>
      <c r="AD255" s="103"/>
      <c r="AE255" s="103"/>
      <c r="AF255" s="106">
        <v>3</v>
      </c>
      <c r="AG255" s="103" t="s">
        <v>12342</v>
      </c>
      <c r="AH255" s="111">
        <v>5079.8540000000003</v>
      </c>
    </row>
    <row r="256" spans="1:34">
      <c r="A256" s="98">
        <v>9273</v>
      </c>
      <c r="B256" t="s">
        <v>11939</v>
      </c>
      <c r="C256" t="str" cm="1">
        <f t="array" ref="C256">_xlfn.IFS(A256&lt;2000,"SH",A256&lt;3000,"HH",A256&lt;4000,"NI",A256&lt;5000,"HB",A256&lt;6000,"NRW",A256&lt;7000,"HE",A256&lt;8000,"RP",A256&lt;9000,"BW",A256&lt;10000,"BY",A256&lt;11000,"SL",A256&lt;12000,"BE",A256&lt;13000,"BB",A256&lt;14000,"MV",A256&lt;15000,"SN",A256&lt;16000,"ST",A256&lt;17000,"TH")</f>
        <v>BY</v>
      </c>
      <c r="D256" t="s">
        <v>861</v>
      </c>
      <c r="E256">
        <v>720</v>
      </c>
      <c r="F256">
        <f t="shared" si="10"/>
        <v>3871.6</v>
      </c>
      <c r="G256">
        <f>VLOOKUP(D256,'Kreisfreie Städte u. Landkreise'!$C$9:$I$480,4,0)</f>
        <v>123058</v>
      </c>
      <c r="H256">
        <f>COUNTIF(Mapping!$A$1:$A$1315,'old version'!A256)</f>
        <v>4</v>
      </c>
      <c r="I256" cm="1">
        <f t="array" ref="I256">_xlfn.IFS(C256="SH",F256/$W$49,C256="HH",F256/$W$48,C256="NI",F256/$W$43,C256="HB",F256/$W$55,C256="NRW",F256/$W$40,C256="HE",F256/$W$44,C256="RP",F256/$W$46,C256="BW",F256/$W$42,C256="BY",F256/$W$41,C256="SL",F256/$W$54,C256="BE",F256/$W$45,C256="MV",F256/$W$53,C256="BB",F256/$W$50,C256="SN",F256/$W$47,C256="ST",F256/$W$52,C256="TH",F256/$W$51)</f>
        <v>6.1172671066540051E-3</v>
      </c>
      <c r="J256" cm="1">
        <f t="array" ref="J256">_xlfn.IFS(C256="SH",G256/$X$30,C256="HH",G256/$X$34,C256="NI",G256/$X$25,C256="HB",G256/$X$37,C256="NRW",G256/$X$22,C256="HE",G256/$X$26,C256="RP",G256/$X$27,C256="BW",G256/$X$24,C256="BY",G256/$X$23,C256="SL",G256/$X$36,C256="BE",G256/$X$29,C256="MV",G256/$X$35,C256="BB",G256/$X$31,C256="SN",G256/$X$28,C256="ST",G256/$X$32,C256="TH",G256/$X$33)</f>
        <v>9.3758476190476184E-3</v>
      </c>
      <c r="K256" cm="1">
        <f t="array" ref="K256">_xlfn.IFS(C256="SH",$Y$17,C256="HH",$Y$8,C256="NI",$Y$11,C256="HB",$Y$7,C256="NRW",$Y$12,C256="HE",$Y$9,C256="RP",$Y$13,C256="BW",$Y$3,C256="BY",$Y$4,C256="SL",$Y$14,C256="BE",$Y$5,C256="MV",$Y$10,C256="BB",$Y$6,C256="SN",$Y$15,C256="ST",$Y$16,C256="TH",$Y$18)</f>
        <v>72762.894516183122</v>
      </c>
      <c r="L256">
        <f t="shared" si="11"/>
        <v>622.93787378062189</v>
      </c>
      <c r="M256">
        <f t="shared" si="12"/>
        <v>155.73446844515547</v>
      </c>
      <c r="AB256" s="106">
        <v>3453</v>
      </c>
      <c r="AC256" s="103" t="s">
        <v>12112</v>
      </c>
      <c r="AD256" s="103"/>
      <c r="AE256" s="103"/>
      <c r="AF256" s="106">
        <v>3</v>
      </c>
      <c r="AG256" s="103" t="s">
        <v>12343</v>
      </c>
      <c r="AH256" s="111">
        <v>5766.8370000000004</v>
      </c>
    </row>
    <row r="257" spans="1:34">
      <c r="A257" s="98">
        <v>9261</v>
      </c>
      <c r="B257" t="s">
        <v>11940</v>
      </c>
      <c r="C257" t="str" cm="1">
        <f t="array" ref="C257">_xlfn.IFS(A257&lt;2000,"SH",A257&lt;3000,"HH",A257&lt;4000,"NI",A257&lt;5000,"HB",A257&lt;6000,"NRW",A257&lt;7000,"HE",A257&lt;8000,"RP",A257&lt;9000,"BW",A257&lt;10000,"BY",A257&lt;11000,"SL",A257&lt;12000,"BE",A257&lt;13000,"BB",A257&lt;14000,"MV",A257&lt;15000,"SN",A257&lt;16000,"ST",A257&lt;17000,"TH")</f>
        <v>BY</v>
      </c>
      <c r="D257" t="s">
        <v>846</v>
      </c>
      <c r="E257">
        <v>794</v>
      </c>
      <c r="F257">
        <f t="shared" si="10"/>
        <v>4069.8420000000001</v>
      </c>
      <c r="G257">
        <f>VLOOKUP(D257,'Kreisfreie Städte u. Landkreise'!$C$9:$I$480,4,0)</f>
        <v>73411</v>
      </c>
      <c r="H257">
        <f>COUNTIF(Mapping!$A$1:$A$1315,'old version'!A257)</f>
        <v>1</v>
      </c>
      <c r="I257" cm="1">
        <f t="array" ref="I257">_xlfn.IFS(C257="SH",F257/$W$49,C257="HH",F257/$W$48,C257="NI",F257/$W$43,C257="HB",F257/$W$55,C257="NRW",F257/$W$40,C257="HE",F257/$W$44,C257="RP",F257/$W$46,C257="BW",F257/$W$42,C257="BY",F257/$W$41,C257="SL",F257/$W$54,C257="BE",F257/$W$45,C257="MV",F257/$W$53,C257="BB",F257/$W$50,C257="SN",F257/$W$47,C257="ST",F257/$W$52,C257="TH",F257/$W$51)</f>
        <v>6.4304965894924453E-3</v>
      </c>
      <c r="J257" cm="1">
        <f t="array" ref="J257">_xlfn.IFS(C257="SH",G257/$X$30,C257="HH",G257/$X$34,C257="NI",G257/$X$25,C257="HB",G257/$X$37,C257="NRW",G257/$X$22,C257="HE",G257/$X$26,C257="RP",G257/$X$27,C257="BW",G257/$X$24,C257="BY",G257/$X$23,C257="SL",G257/$X$36,C257="BE",G257/$X$29,C257="MV",G257/$X$35,C257="BB",G257/$X$31,C257="SN",G257/$X$28,C257="ST",G257/$X$32,C257="TH",G257/$X$33)</f>
        <v>5.5932190476190476E-3</v>
      </c>
      <c r="K257" cm="1">
        <f t="array" ref="K257">_xlfn.IFS(C257="SH",$Y$17,C257="HH",$Y$8,C257="NI",$Y$11,C257="HB",$Y$7,C257="NRW",$Y$12,C257="HE",$Y$9,C257="RP",$Y$13,C257="BW",$Y$3,C257="BY",$Y$4,C257="SL",$Y$14,C257="BE",$Y$5,C257="MV",$Y$10,C257="BB",$Y$6,C257="SN",$Y$15,C257="ST",$Y$16,C257="TH",$Y$18)</f>
        <v>72762.894516183122</v>
      </c>
      <c r="L257">
        <f t="shared" si="11"/>
        <v>422.20949193283678</v>
      </c>
      <c r="M257">
        <f t="shared" si="12"/>
        <v>422.20949193283678</v>
      </c>
      <c r="AB257" s="106">
        <v>3454</v>
      </c>
      <c r="AC257" s="103" t="s">
        <v>12112</v>
      </c>
      <c r="AD257" s="103"/>
      <c r="AE257" s="103"/>
      <c r="AF257" s="106">
        <v>3</v>
      </c>
      <c r="AG257" s="103" t="s">
        <v>12344</v>
      </c>
      <c r="AH257" s="111">
        <v>13440.709000000001</v>
      </c>
    </row>
    <row r="258" spans="1:34">
      <c r="A258" s="98">
        <v>9262</v>
      </c>
      <c r="B258" t="s">
        <v>11941</v>
      </c>
      <c r="C258" t="str" cm="1">
        <f t="array" ref="C258">_xlfn.IFS(A258&lt;2000,"SH",A258&lt;3000,"HH",A258&lt;4000,"NI",A258&lt;5000,"HB",A258&lt;6000,"NRW",A258&lt;7000,"HE",A258&lt;8000,"RP",A258&lt;9000,"BW",A258&lt;10000,"BY",A258&lt;11000,"SL",A258&lt;12000,"BE",A258&lt;13000,"BB",A258&lt;14000,"MV",A258&lt;15000,"SN",A258&lt;16000,"ST",A258&lt;17000,"TH")</f>
        <v>BY</v>
      </c>
      <c r="D258" t="s">
        <v>849</v>
      </c>
      <c r="E258">
        <v>598</v>
      </c>
      <c r="F258">
        <f t="shared" ref="F258:F321" si="13">VLOOKUP(A258,$AB$1:$AH$443,7,0)</f>
        <v>3546.77</v>
      </c>
      <c r="G258">
        <f>VLOOKUP(D258,'Kreisfreie Städte u. Landkreise'!$C$9:$I$480,4,0)</f>
        <v>52803</v>
      </c>
      <c r="H258">
        <f>COUNTIF(Mapping!$A$1:$A$1315,'old version'!A258)</f>
        <v>1</v>
      </c>
      <c r="I258" cm="1">
        <f t="array" ref="I258">_xlfn.IFS(C258="SH",F258/$W$49,C258="HH",F258/$W$48,C258="NI",F258/$W$43,C258="HB",F258/$W$55,C258="NRW",F258/$W$40,C258="HE",F258/$W$44,C258="RP",F258/$W$46,C258="BW",F258/$W$42,C258="BY",F258/$W$41,C258="SL",F258/$W$54,C258="BE",F258/$W$45,C258="MV",F258/$W$53,C258="BB",F258/$W$50,C258="SN",F258/$W$47,C258="ST",F258/$W$52,C258="TH",F258/$W$51)</f>
        <v>5.6040240355065673E-3</v>
      </c>
      <c r="J258" cm="1">
        <f t="array" ref="J258">_xlfn.IFS(C258="SH",G258/$X$30,C258="HH",G258/$X$34,C258="NI",G258/$X$25,C258="HB",G258/$X$37,C258="NRW",G258/$X$22,C258="HE",G258/$X$26,C258="RP",G258/$X$27,C258="BW",G258/$X$24,C258="BY",G258/$X$23,C258="SL",G258/$X$36,C258="BE",G258/$X$29,C258="MV",G258/$X$35,C258="BB",G258/$X$31,C258="SN",G258/$X$28,C258="ST",G258/$X$32,C258="TH",G258/$X$33)</f>
        <v>4.0230857142857139E-3</v>
      </c>
      <c r="K258" cm="1">
        <f t="array" ref="K258">_xlfn.IFS(C258="SH",$Y$17,C258="HH",$Y$8,C258="NI",$Y$11,C258="HB",$Y$7,C258="NRW",$Y$12,C258="HE",$Y$9,C258="RP",$Y$13,C258="BW",$Y$3,C258="BY",$Y$4,C258="SL",$Y$14,C258="BE",$Y$5,C258="MV",$Y$10,C258="BB",$Y$6,C258="SN",$Y$15,C258="ST",$Y$16,C258="TH",$Y$18)</f>
        <v>72762.894516183122</v>
      </c>
      <c r="L258">
        <f t="shared" si="11"/>
        <v>321.4897735340308</v>
      </c>
      <c r="M258">
        <f t="shared" si="12"/>
        <v>321.4897735340308</v>
      </c>
      <c r="AB258" s="106">
        <v>3455</v>
      </c>
      <c r="AC258" s="103" t="s">
        <v>12112</v>
      </c>
      <c r="AD258" s="103"/>
      <c r="AE258" s="103"/>
      <c r="AF258" s="106">
        <v>3</v>
      </c>
      <c r="AG258" s="103" t="s">
        <v>12345</v>
      </c>
      <c r="AH258" s="111">
        <v>2708.2170000000001</v>
      </c>
    </row>
    <row r="259" spans="1:34">
      <c r="A259" s="98">
        <v>9276</v>
      </c>
      <c r="B259" t="s">
        <v>11942</v>
      </c>
      <c r="C259" t="str" cm="1">
        <f t="array" ref="C259">_xlfn.IFS(A259&lt;2000,"SH",A259&lt;3000,"HH",A259&lt;4000,"NI",A259&lt;5000,"HB",A259&lt;6000,"NRW",A259&lt;7000,"HE",A259&lt;8000,"RP",A259&lt;9000,"BW",A259&lt;10000,"BY",A259&lt;11000,"SL",A259&lt;12000,"BE",A259&lt;13000,"BB",A259&lt;14000,"MV",A259&lt;15000,"SN",A259&lt;16000,"ST",A259&lt;17000,"TH")</f>
        <v>BY</v>
      </c>
      <c r="D259" t="s">
        <v>868</v>
      </c>
      <c r="E259">
        <v>606</v>
      </c>
      <c r="F259">
        <f t="shared" si="13"/>
        <v>2538.1819999999998</v>
      </c>
      <c r="G259">
        <f>VLOOKUP(D259,'Kreisfreie Städte u. Landkreise'!$C$9:$I$480,4,0)</f>
        <v>77410</v>
      </c>
      <c r="H259">
        <f>COUNTIF(Mapping!$A$1:$A$1315,'old version'!A259)</f>
        <v>1</v>
      </c>
      <c r="I259" cm="1">
        <f t="array" ref="I259">_xlfn.IFS(C259="SH",F259/$W$49,C259="HH",F259/$W$48,C259="NI",F259/$W$43,C259="HB",F259/$W$55,C259="NRW",F259/$W$40,C259="HE",F259/$W$44,C259="RP",F259/$W$46,C259="BW",F259/$W$42,C259="BY",F259/$W$41,C259="SL",F259/$W$54,C259="BE",F259/$W$45,C259="MV",F259/$W$53,C259="BB",F259/$W$50,C259="SN",F259/$W$47,C259="ST",F259/$W$52,C259="TH",F259/$W$51)</f>
        <v>4.0104187569225324E-3</v>
      </c>
      <c r="J259" cm="1">
        <f t="array" ref="J259">_xlfn.IFS(C259="SH",G259/$X$30,C259="HH",G259/$X$34,C259="NI",G259/$X$25,C259="HB",G259/$X$37,C259="NRW",G259/$X$22,C259="HE",G259/$X$26,C259="RP",G259/$X$27,C259="BW",G259/$X$24,C259="BY",G259/$X$23,C259="SL",G259/$X$36,C259="BE",G259/$X$29,C259="MV",G259/$X$35,C259="BB",G259/$X$31,C259="SN",G259/$X$28,C259="ST",G259/$X$32,C259="TH",G259/$X$33)</f>
        <v>5.8979047619047622E-3</v>
      </c>
      <c r="K259" cm="1">
        <f t="array" ref="K259">_xlfn.IFS(C259="SH",$Y$17,C259="HH",$Y$8,C259="NI",$Y$11,C259="HB",$Y$7,C259="NRW",$Y$12,C259="HE",$Y$9,C259="RP",$Y$13,C259="BW",$Y$3,C259="BY",$Y$4,C259="SL",$Y$14,C259="BE",$Y$5,C259="MV",$Y$10,C259="BB",$Y$6,C259="SN",$Y$15,C259="ST",$Y$16,C259="TH",$Y$18)</f>
        <v>72762.894516183122</v>
      </c>
      <c r="L259">
        <f t="shared" ref="L259:L322" si="14">I259*$O$2*K259+J259*$P$2*K259</f>
        <v>394.81388578664684</v>
      </c>
      <c r="M259">
        <f t="shared" ref="M259:M322" si="15">L259/H259</f>
        <v>394.81388578664684</v>
      </c>
      <c r="AB259" s="106">
        <v>3456</v>
      </c>
      <c r="AC259" s="103" t="s">
        <v>12112</v>
      </c>
      <c r="AD259" s="103"/>
      <c r="AE259" s="103"/>
      <c r="AF259" s="106">
        <v>3</v>
      </c>
      <c r="AG259" s="103" t="s">
        <v>12346</v>
      </c>
      <c r="AH259" s="111">
        <v>4350.768</v>
      </c>
    </row>
    <row r="260" spans="1:34">
      <c r="A260" s="98">
        <v>9277</v>
      </c>
      <c r="B260" t="s">
        <v>11943</v>
      </c>
      <c r="C260" t="str" cm="1">
        <f t="array" ref="C260">_xlfn.IFS(A260&lt;2000,"SH",A260&lt;3000,"HH",A260&lt;4000,"NI",A260&lt;5000,"HB",A260&lt;6000,"NRW",A260&lt;7000,"HE",A260&lt;8000,"RP",A260&lt;9000,"BW",A260&lt;10000,"BY",A260&lt;11000,"SL",A260&lt;12000,"BE",A260&lt;13000,"BB",A260&lt;14000,"MV",A260&lt;15000,"SN",A260&lt;16000,"ST",A260&lt;17000,"TH")</f>
        <v>BY</v>
      </c>
      <c r="D260" t="s">
        <v>871</v>
      </c>
      <c r="E260">
        <v>651</v>
      </c>
      <c r="F260">
        <f t="shared" si="13"/>
        <v>3990.1379999999999</v>
      </c>
      <c r="G260">
        <f>VLOOKUP(D260,'Kreisfreie Städte u. Landkreise'!$C$9:$I$480,4,0)</f>
        <v>121502</v>
      </c>
      <c r="H260">
        <f>COUNTIF(Mapping!$A$1:$A$1315,'old version'!A260)</f>
        <v>4</v>
      </c>
      <c r="I260" cm="1">
        <f t="array" ref="I260">_xlfn.IFS(C260="SH",F260/$W$49,C260="HH",F260/$W$48,C260="NI",F260/$W$43,C260="HB",F260/$W$55,C260="NRW",F260/$W$40,C260="HE",F260/$W$44,C260="RP",F260/$W$46,C260="BW",F260/$W$42,C260="BY",F260/$W$41,C260="SL",F260/$W$54,C260="BE",F260/$W$45,C260="MV",F260/$W$53,C260="BB",F260/$W$50,C260="SN",F260/$W$47,C260="ST",F260/$W$52,C260="TH",F260/$W$51)</f>
        <v>6.3045614057263659E-3</v>
      </c>
      <c r="J260" cm="1">
        <f t="array" ref="J260">_xlfn.IFS(C260="SH",G260/$X$30,C260="HH",G260/$X$34,C260="NI",G260/$X$25,C260="HB",G260/$X$37,C260="NRW",G260/$X$22,C260="HE",G260/$X$26,C260="RP",G260/$X$27,C260="BW",G260/$X$24,C260="BY",G260/$X$23,C260="SL",G260/$X$36,C260="BE",G260/$X$29,C260="MV",G260/$X$35,C260="BB",G260/$X$31,C260="SN",G260/$X$28,C260="ST",G260/$X$32,C260="TH",G260/$X$33)</f>
        <v>9.2572952380952384E-3</v>
      </c>
      <c r="K260" cm="1">
        <f t="array" ref="K260">_xlfn.IFS(C260="SH",$Y$17,C260="HH",$Y$8,C260="NI",$Y$11,C260="HB",$Y$7,C260="NRW",$Y$12,C260="HE",$Y$9,C260="RP",$Y$13,C260="BW",$Y$3,C260="BY",$Y$4,C260="SL",$Y$14,C260="BE",$Y$5,C260="MV",$Y$10,C260="BB",$Y$6,C260="SN",$Y$15,C260="ST",$Y$16,C260="TH",$Y$18)</f>
        <v>72762.894516183122</v>
      </c>
      <c r="L260">
        <f t="shared" si="14"/>
        <v>619.87523181993288</v>
      </c>
      <c r="M260">
        <f t="shared" si="15"/>
        <v>154.96880795498322</v>
      </c>
      <c r="AB260" s="106">
        <v>3457</v>
      </c>
      <c r="AC260" s="103" t="s">
        <v>12112</v>
      </c>
      <c r="AD260" s="103"/>
      <c r="AE260" s="103"/>
      <c r="AF260" s="106">
        <v>3</v>
      </c>
      <c r="AG260" s="103" t="s">
        <v>12347</v>
      </c>
      <c r="AH260" s="111">
        <v>4364.9040000000005</v>
      </c>
    </row>
    <row r="261" spans="1:34">
      <c r="A261" s="98">
        <v>9278</v>
      </c>
      <c r="B261" t="s">
        <v>11944</v>
      </c>
      <c r="C261" t="str" cm="1">
        <f t="array" ref="C261">_xlfn.IFS(A261&lt;2000,"SH",A261&lt;3000,"HH",A261&lt;4000,"NI",A261&lt;5000,"HB",A261&lt;6000,"NRW",A261&lt;7000,"HE",A261&lt;8000,"RP",A261&lt;9000,"BW",A261&lt;10000,"BY",A261&lt;11000,"SL",A261&lt;12000,"BE",A261&lt;13000,"BB",A261&lt;14000,"MV",A261&lt;15000,"SN",A261&lt;16000,"ST",A261&lt;17000,"TH")</f>
        <v>BY</v>
      </c>
      <c r="D261" t="s">
        <v>874</v>
      </c>
      <c r="E261">
        <v>665</v>
      </c>
      <c r="F261">
        <f t="shared" si="13"/>
        <v>2850.94</v>
      </c>
      <c r="G261">
        <f>VLOOKUP(D261,'Kreisfreie Städte u. Landkreise'!$C$9:$I$480,4,0)</f>
        <v>101120</v>
      </c>
      <c r="H261">
        <f>COUNTIF(Mapping!$A$1:$A$1315,'old version'!A261)</f>
        <v>3</v>
      </c>
      <c r="I261" cm="1">
        <f t="array" ref="I261">_xlfn.IFS(C261="SH",F261/$W$49,C261="HH",F261/$W$48,C261="NI",F261/$W$43,C261="HB",F261/$W$55,C261="NRW",F261/$W$40,C261="HE",F261/$W$44,C261="RP",F261/$W$46,C261="BW",F261/$W$42,C261="BY",F261/$W$41,C261="SL",F261/$W$54,C261="BE",F261/$W$45,C261="MV",F261/$W$53,C261="BB",F261/$W$50,C261="SN",F261/$W$47,C261="ST",F261/$W$52,C261="TH",F261/$W$51)</f>
        <v>4.5045876343228044E-3</v>
      </c>
      <c r="J261" cm="1">
        <f t="array" ref="J261">_xlfn.IFS(C261="SH",G261/$X$30,C261="HH",G261/$X$34,C261="NI",G261/$X$25,C261="HB",G261/$X$37,C261="NRW",G261/$X$22,C261="HE",G261/$X$26,C261="RP",G261/$X$27,C261="BW",G261/$X$24,C261="BY",G261/$X$23,C261="SL",G261/$X$36,C261="BE",G261/$X$29,C261="MV",G261/$X$35,C261="BB",G261/$X$31,C261="SN",G261/$X$28,C261="ST",G261/$X$32,C261="TH",G261/$X$33)</f>
        <v>7.7043809523809521E-3</v>
      </c>
      <c r="K261" cm="1">
        <f t="array" ref="K261">_xlfn.IFS(C261="SH",$Y$17,C261="HH",$Y$8,C261="NI",$Y$11,C261="HB",$Y$7,C261="NRW",$Y$12,C261="HE",$Y$9,C261="RP",$Y$13,C261="BW",$Y$3,C261="BY",$Y$4,C261="SL",$Y$14,C261="BE",$Y$5,C261="MV",$Y$10,C261="BB",$Y$6,C261="SN",$Y$15,C261="ST",$Y$16,C261="TH",$Y$18)</f>
        <v>72762.894516183122</v>
      </c>
      <c r="L261">
        <f t="shared" si="14"/>
        <v>502.38650263172252</v>
      </c>
      <c r="M261">
        <f t="shared" si="15"/>
        <v>167.4621675439075</v>
      </c>
      <c r="AB261" s="106">
        <v>3458</v>
      </c>
      <c r="AC261" s="103" t="s">
        <v>12112</v>
      </c>
      <c r="AD261" s="103"/>
      <c r="AE261" s="103"/>
      <c r="AF261" s="106">
        <v>3</v>
      </c>
      <c r="AG261" s="103" t="s">
        <v>12348</v>
      </c>
      <c r="AH261" s="111">
        <v>3172.3530000000001</v>
      </c>
    </row>
    <row r="262" spans="1:34">
      <c r="A262" s="98">
        <v>9279</v>
      </c>
      <c r="B262" t="s">
        <v>11945</v>
      </c>
      <c r="C262" t="str" cm="1">
        <f t="array" ref="C262">_xlfn.IFS(A262&lt;2000,"SH",A262&lt;3000,"HH",A262&lt;4000,"NI",A262&lt;5000,"HB",A262&lt;6000,"NRW",A262&lt;7000,"HE",A262&lt;8000,"RP",A262&lt;9000,"BW",A262&lt;10000,"BY",A262&lt;11000,"SL",A262&lt;12000,"BE",A262&lt;13000,"BB",A262&lt;14000,"MV",A262&lt;15000,"SN",A262&lt;16000,"ST",A262&lt;17000,"TH")</f>
        <v>BY</v>
      </c>
      <c r="D262" t="s">
        <v>877</v>
      </c>
      <c r="E262">
        <v>1652</v>
      </c>
      <c r="F262">
        <f t="shared" si="13"/>
        <v>5873.585</v>
      </c>
      <c r="G262">
        <f>VLOOKUP(D262,'Kreisfreie Städte u. Landkreise'!$C$9:$I$480,4,0)</f>
        <v>96683</v>
      </c>
      <c r="H262">
        <f>COUNTIF(Mapping!$A$1:$A$1315,'old version'!A262)</f>
        <v>2</v>
      </c>
      <c r="I262" cm="1">
        <f t="array" ref="I262">_xlfn.IFS(C262="SH",F262/$W$49,C262="HH",F262/$W$48,C262="NI",F262/$W$43,C262="HB",F262/$W$55,C262="NRW",F262/$W$40,C262="HE",F262/$W$44,C262="RP",F262/$W$46,C262="BW",F262/$W$42,C262="BY",F262/$W$41,C262="SL",F262/$W$54,C262="BE",F262/$W$45,C262="MV",F262/$W$53,C262="BB",F262/$W$50,C262="SN",F262/$W$47,C262="ST",F262/$W$52,C262="TH",F262/$W$51)</f>
        <v>9.2804753380091864E-3</v>
      </c>
      <c r="J262" cm="1">
        <f t="array" ref="J262">_xlfn.IFS(C262="SH",G262/$X$30,C262="HH",G262/$X$34,C262="NI",G262/$X$25,C262="HB",G262/$X$37,C262="NRW",G262/$X$22,C262="HE",G262/$X$26,C262="RP",G262/$X$27,C262="BW",G262/$X$24,C262="BY",G262/$X$23,C262="SL",G262/$X$36,C262="BE",G262/$X$29,C262="MV",G262/$X$35,C262="BB",G262/$X$31,C262="SN",G262/$X$28,C262="ST",G262/$X$32,C262="TH",G262/$X$33)</f>
        <v>7.3663238095238092E-3</v>
      </c>
      <c r="K262" cm="1">
        <f t="array" ref="K262">_xlfn.IFS(C262="SH",$Y$17,C262="HH",$Y$8,C262="NI",$Y$11,C262="HB",$Y$7,C262="NRW",$Y$12,C262="HE",$Y$9,C262="RP",$Y$13,C262="BW",$Y$3,C262="BY",$Y$4,C262="SL",$Y$14,C262="BE",$Y$5,C262="MV",$Y$10,C262="BB",$Y$6,C262="SN",$Y$15,C262="ST",$Y$16,C262="TH",$Y$18)</f>
        <v>72762.894516183122</v>
      </c>
      <c r="L262">
        <f t="shared" si="14"/>
        <v>570.81484376322214</v>
      </c>
      <c r="M262">
        <f t="shared" si="15"/>
        <v>285.40742188161107</v>
      </c>
      <c r="AB262" s="106">
        <v>3459</v>
      </c>
      <c r="AC262" s="103" t="s">
        <v>12112</v>
      </c>
      <c r="AD262" s="103"/>
      <c r="AE262" s="103"/>
      <c r="AF262" s="106">
        <v>3</v>
      </c>
      <c r="AG262" s="103" t="s">
        <v>12349</v>
      </c>
      <c r="AH262" s="111">
        <v>10924.317999999999</v>
      </c>
    </row>
    <row r="263" spans="1:34">
      <c r="A263" s="98">
        <v>9363</v>
      </c>
      <c r="B263" t="s">
        <v>11946</v>
      </c>
      <c r="C263" t="str" cm="1">
        <f t="array" ref="C263">_xlfn.IFS(A263&lt;2000,"SH",A263&lt;3000,"HH",A263&lt;4000,"NI",A263&lt;5000,"HB",A263&lt;6000,"NRW",A263&lt;7000,"HE",A263&lt;8000,"RP",A263&lt;9000,"BW",A263&lt;10000,"BY",A263&lt;11000,"SL",A263&lt;12000,"BE",A263&lt;13000,"BB",A263&lt;14000,"MV",A263&lt;15000,"SN",A263&lt;16000,"ST",A263&lt;17000,"TH")</f>
        <v>BY</v>
      </c>
      <c r="D263" t="s">
        <v>888</v>
      </c>
      <c r="E263">
        <v>741</v>
      </c>
      <c r="F263">
        <f t="shared" si="13"/>
        <v>2380.7820000000002</v>
      </c>
      <c r="G263">
        <f>VLOOKUP(D263,'Kreisfreie Städte u. Landkreise'!$C$9:$I$480,4,0)</f>
        <v>42743</v>
      </c>
      <c r="H263">
        <f>COUNTIF(Mapping!$A$1:$A$1315,'old version'!A263)</f>
        <v>1</v>
      </c>
      <c r="I263" cm="1">
        <f t="array" ref="I263">_xlfn.IFS(C263="SH",F263/$W$49,C263="HH",F263/$W$48,C263="NI",F263/$W$43,C263="HB",F263/$W$55,C263="NRW",F263/$W$40,C263="HE",F263/$W$44,C263="RP",F263/$W$46,C263="BW",F263/$W$42,C263="BY",F263/$W$41,C263="SL",F263/$W$54,C263="BE",F263/$W$45,C263="MV",F263/$W$53,C263="BB",F263/$W$50,C263="SN",F263/$W$47,C263="ST",F263/$W$52,C263="TH",F263/$W$51)</f>
        <v>3.7617211015378493E-3</v>
      </c>
      <c r="J263" cm="1">
        <f t="array" ref="J263">_xlfn.IFS(C263="SH",G263/$X$30,C263="HH",G263/$X$34,C263="NI",G263/$X$25,C263="HB",G263/$X$37,C263="NRW",G263/$X$22,C263="HE",G263/$X$26,C263="RP",G263/$X$27,C263="BW",G263/$X$24,C263="BY",G263/$X$23,C263="SL",G263/$X$36,C263="BE",G263/$X$29,C263="MV",G263/$X$35,C263="BB",G263/$X$31,C263="SN",G263/$X$28,C263="ST",G263/$X$32,C263="TH",G263/$X$33)</f>
        <v>3.2566095238095237E-3</v>
      </c>
      <c r="K263" cm="1">
        <f t="array" ref="K263">_xlfn.IFS(C263="SH",$Y$17,C263="HH",$Y$8,C263="NI",$Y$11,C263="HB",$Y$7,C263="NRW",$Y$12,C263="HE",$Y$9,C263="RP",$Y$13,C263="BW",$Y$3,C263="BY",$Y$4,C263="SL",$Y$14,C263="BE",$Y$5,C263="MV",$Y$10,C263="BB",$Y$6,C263="SN",$Y$15,C263="ST",$Y$16,C263="TH",$Y$18)</f>
        <v>72762.894516183122</v>
      </c>
      <c r="L263">
        <f t="shared" si="14"/>
        <v>246.14868037363695</v>
      </c>
      <c r="M263">
        <f t="shared" si="15"/>
        <v>246.14868037363695</v>
      </c>
      <c r="AB263" s="106">
        <v>3460</v>
      </c>
      <c r="AC263" s="103" t="s">
        <v>12112</v>
      </c>
      <c r="AD263" s="103"/>
      <c r="AE263" s="103"/>
      <c r="AF263" s="106">
        <v>3</v>
      </c>
      <c r="AG263" s="103" t="s">
        <v>12350</v>
      </c>
      <c r="AH263" s="111">
        <v>6355.1220000000003</v>
      </c>
    </row>
    <row r="264" spans="1:34">
      <c r="A264" s="98">
        <v>9371</v>
      </c>
      <c r="B264" t="s">
        <v>11947</v>
      </c>
      <c r="C264" t="str" cm="1">
        <f t="array" ref="C264">_xlfn.IFS(A264&lt;2000,"SH",A264&lt;3000,"HH",A264&lt;4000,"NI",A264&lt;5000,"HB",A264&lt;6000,"NRW",A264&lt;7000,"HE",A264&lt;8000,"RP",A264&lt;9000,"BW",A264&lt;10000,"BY",A264&lt;11000,"SL",A264&lt;12000,"BE",A264&lt;13000,"BB",A264&lt;14000,"MV",A264&lt;15000,"SN",A264&lt;16000,"ST",A264&lt;17000,"TH")</f>
        <v>BY</v>
      </c>
      <c r="D264" t="s">
        <v>891</v>
      </c>
      <c r="E264">
        <v>591</v>
      </c>
      <c r="F264">
        <f t="shared" si="13"/>
        <v>2861.373</v>
      </c>
      <c r="G264">
        <f>VLOOKUP(D264,'Kreisfreie Städte u. Landkreise'!$C$9:$I$480,4,0)</f>
        <v>103049</v>
      </c>
      <c r="H264">
        <f>COUNTIF(Mapping!$A$1:$A$1315,'old version'!A264)</f>
        <v>3</v>
      </c>
      <c r="I264" cm="1">
        <f t="array" ref="I264">_xlfn.IFS(C264="SH",F264/$W$49,C264="HH",F264/$W$48,C264="NI",F264/$W$43,C264="HB",F264/$W$55,C264="NRW",F264/$W$40,C264="HE",F264/$W$44,C264="RP",F264/$W$46,C264="BW",F264/$W$42,C264="BY",F264/$W$41,C264="SL",F264/$W$54,C264="BE",F264/$W$45,C264="MV",F264/$W$53,C264="BB",F264/$W$50,C264="SN",F264/$W$47,C264="ST",F264/$W$52,C264="TH",F264/$W$51)</f>
        <v>4.5210721491806723E-3</v>
      </c>
      <c r="J264" cm="1">
        <f t="array" ref="J264">_xlfn.IFS(C264="SH",G264/$X$30,C264="HH",G264/$X$34,C264="NI",G264/$X$25,C264="HB",G264/$X$37,C264="NRW",G264/$X$22,C264="HE",G264/$X$26,C264="RP",G264/$X$27,C264="BW",G264/$X$24,C264="BY",G264/$X$23,C264="SL",G264/$X$36,C264="BE",G264/$X$29,C264="MV",G264/$X$35,C264="BB",G264/$X$31,C264="SN",G264/$X$28,C264="ST",G264/$X$32,C264="TH",G264/$X$33)</f>
        <v>7.8513523809523814E-3</v>
      </c>
      <c r="K264" cm="1">
        <f t="array" ref="K264">_xlfn.IFS(C264="SH",$Y$17,C264="HH",$Y$8,C264="NI",$Y$11,C264="HB",$Y$7,C264="NRW",$Y$12,C264="HE",$Y$9,C264="RP",$Y$13,C264="BW",$Y$3,C264="BY",$Y$4,C264="SL",$Y$14,C264="BE",$Y$5,C264="MV",$Y$10,C264="BB",$Y$6,C264="SN",$Y$15,C264="ST",$Y$16,C264="TH",$Y$18)</f>
        <v>72762.894516183122</v>
      </c>
      <c r="L264">
        <f t="shared" si="14"/>
        <v>510.70691780118767</v>
      </c>
      <c r="M264">
        <f t="shared" si="15"/>
        <v>170.23563926706257</v>
      </c>
      <c r="AB264" s="106">
        <v>3461</v>
      </c>
      <c r="AC264" s="103" t="s">
        <v>12112</v>
      </c>
      <c r="AD264" s="103"/>
      <c r="AE264" s="103"/>
      <c r="AF264" s="106">
        <v>3</v>
      </c>
      <c r="AG264" s="103" t="s">
        <v>12351</v>
      </c>
      <c r="AH264" s="111">
        <v>2869.797</v>
      </c>
    </row>
    <row r="265" spans="1:34">
      <c r="A265" s="98">
        <v>9372</v>
      </c>
      <c r="B265" t="s">
        <v>11948</v>
      </c>
      <c r="C265" t="str" cm="1">
        <f t="array" ref="C265">_xlfn.IFS(A265&lt;2000,"SH",A265&lt;3000,"HH",A265&lt;4000,"NI",A265&lt;5000,"HB",A265&lt;6000,"NRW",A265&lt;7000,"HE",A265&lt;8000,"RP",A265&lt;9000,"BW",A265&lt;10000,"BY",A265&lt;11000,"SL",A265&lt;12000,"BE",A265&lt;13000,"BB",A265&lt;14000,"MV",A265&lt;15000,"SN",A265&lt;16000,"ST",A265&lt;17000,"TH")</f>
        <v>BY</v>
      </c>
      <c r="D265" t="s">
        <v>894</v>
      </c>
      <c r="E265">
        <v>625</v>
      </c>
      <c r="F265">
        <f t="shared" si="13"/>
        <v>4821.991</v>
      </c>
      <c r="G265">
        <f>VLOOKUP(D265,'Kreisfreie Städte u. Landkreise'!$C$9:$I$480,4,0)</f>
        <v>127998</v>
      </c>
      <c r="H265">
        <f>COUNTIF(Mapping!$A$1:$A$1315,'old version'!A265)</f>
        <v>4</v>
      </c>
      <c r="I265" cm="1">
        <f t="array" ref="I265">_xlfn.IFS(C265="SH",F265/$W$49,C265="HH",F265/$W$48,C265="NI",F265/$W$43,C265="HB",F265/$W$55,C265="NRW",F265/$W$40,C265="HE",F265/$W$44,C265="RP",F265/$W$46,C265="BW",F265/$W$42,C265="BY",F265/$W$41,C265="SL",F265/$W$54,C265="BE",F265/$W$45,C265="MV",F265/$W$53,C265="BB",F265/$W$50,C265="SN",F265/$W$47,C265="ST",F265/$W$52,C265="TH",F265/$W$51)</f>
        <v>7.6189190342188379E-3</v>
      </c>
      <c r="J265" cm="1">
        <f t="array" ref="J265">_xlfn.IFS(C265="SH",G265/$X$30,C265="HH",G265/$X$34,C265="NI",G265/$X$25,C265="HB",G265/$X$37,C265="NRW",G265/$X$22,C265="HE",G265/$X$26,C265="RP",G265/$X$27,C265="BW",G265/$X$24,C265="BY",G265/$X$23,C265="SL",G265/$X$36,C265="BE",G265/$X$29,C265="MV",G265/$X$35,C265="BB",G265/$X$31,C265="SN",G265/$X$28,C265="ST",G265/$X$32,C265="TH",G265/$X$33)</f>
        <v>9.7522285714285711E-3</v>
      </c>
      <c r="K265" cm="1">
        <f t="array" ref="K265">_xlfn.IFS(C265="SH",$Y$17,C265="HH",$Y$8,C265="NI",$Y$11,C265="HB",$Y$7,C265="NRW",$Y$12,C265="HE",$Y$9,C265="RP",$Y$13,C265="BW",$Y$3,C265="BY",$Y$4,C265="SL",$Y$14,C265="BE",$Y$5,C265="MV",$Y$10,C265="BB",$Y$6,C265="SN",$Y$15,C265="ST",$Y$16,C265="TH",$Y$18)</f>
        <v>72762.894516183122</v>
      </c>
      <c r="L265">
        <f t="shared" si="14"/>
        <v>670.79393463397446</v>
      </c>
      <c r="M265">
        <f t="shared" si="15"/>
        <v>167.69848365849361</v>
      </c>
      <c r="AB265" s="106">
        <v>3462</v>
      </c>
      <c r="AC265" s="103" t="s">
        <v>12112</v>
      </c>
      <c r="AD265" s="103"/>
      <c r="AE265" s="103"/>
      <c r="AF265" s="106">
        <v>3</v>
      </c>
      <c r="AG265" s="103" t="s">
        <v>12352</v>
      </c>
      <c r="AH265" s="111">
        <v>1460.549</v>
      </c>
    </row>
    <row r="266" spans="1:34">
      <c r="A266" s="98">
        <v>9373</v>
      </c>
      <c r="B266" t="s">
        <v>11949</v>
      </c>
      <c r="C266" t="str" cm="1">
        <f t="array" ref="C266">_xlfn.IFS(A266&lt;2000,"SH",A266&lt;3000,"HH",A266&lt;4000,"NI",A266&lt;5000,"HB",A266&lt;6000,"NRW",A266&lt;7000,"HE",A266&lt;8000,"RP",A266&lt;9000,"BW",A266&lt;10000,"BY",A266&lt;11000,"SL",A266&lt;12000,"BE",A266&lt;13000,"BB",A266&lt;14000,"MV",A266&lt;15000,"SN",A266&lt;16000,"ST",A266&lt;17000,"TH")</f>
        <v>BY</v>
      </c>
      <c r="D266" t="s">
        <v>897</v>
      </c>
      <c r="E266">
        <v>732</v>
      </c>
      <c r="F266">
        <f t="shared" si="13"/>
        <v>5240.9089999999997</v>
      </c>
      <c r="G266">
        <f>VLOOKUP(D266,'Kreisfreie Städte u. Landkreise'!$C$9:$I$480,4,0)</f>
        <v>134573</v>
      </c>
      <c r="H266">
        <f>COUNTIF(Mapping!$A$1:$A$1315,'old version'!A266)</f>
        <v>4</v>
      </c>
      <c r="I266" cm="1">
        <f t="array" ref="I266">_xlfn.IFS(C266="SH",F266/$W$49,C266="HH",F266/$W$48,C266="NI",F266/$W$43,C266="HB",F266/$W$55,C266="NRW",F266/$W$40,C266="HE",F266/$W$44,C266="RP",F266/$W$46,C266="BW",F266/$W$42,C266="BY",F266/$W$41,C266="SL",F266/$W$54,C266="BE",F266/$W$45,C266="MV",F266/$W$53,C266="BB",F266/$W$50,C266="SN",F266/$W$47,C266="ST",F266/$W$52,C266="TH",F266/$W$51)</f>
        <v>8.2808245259497204E-3</v>
      </c>
      <c r="J266" cm="1">
        <f t="array" ref="J266">_xlfn.IFS(C266="SH",G266/$X$30,C266="HH",G266/$X$34,C266="NI",G266/$X$25,C266="HB",G266/$X$37,C266="NRW",G266/$X$22,C266="HE",G266/$X$26,C266="RP",G266/$X$27,C266="BW",G266/$X$24,C266="BY",G266/$X$23,C266="SL",G266/$X$36,C266="BE",G266/$X$29,C266="MV",G266/$X$35,C266="BB",G266/$X$31,C266="SN",G266/$X$28,C266="ST",G266/$X$32,C266="TH",G266/$X$33)</f>
        <v>1.0253180952380953E-2</v>
      </c>
      <c r="K266" cm="1">
        <f t="array" ref="K266">_xlfn.IFS(C266="SH",$Y$17,C266="HH",$Y$8,C266="NI",$Y$11,C266="HB",$Y$7,C266="NRW",$Y$12,C266="HE",$Y$9,C266="RP",$Y$13,C266="BW",$Y$3,C266="BY",$Y$4,C266="SL",$Y$14,C266="BE",$Y$5,C266="MV",$Y$10,C266="BB",$Y$6,C266="SN",$Y$15,C266="ST",$Y$16,C266="TH",$Y$18)</f>
        <v>72762.894516183122</v>
      </c>
      <c r="L266">
        <f t="shared" si="14"/>
        <v>710.17253344225037</v>
      </c>
      <c r="M266">
        <f t="shared" si="15"/>
        <v>177.54313336056259</v>
      </c>
      <c r="AB266" s="102">
        <v>5</v>
      </c>
      <c r="AC266" s="104" t="s">
        <v>12353</v>
      </c>
      <c r="AD266" s="106">
        <v>1</v>
      </c>
      <c r="AE266" s="103"/>
      <c r="AF266" s="103"/>
      <c r="AG266" s="104" t="s">
        <v>231</v>
      </c>
      <c r="AH266" s="109">
        <v>694838.70600000001</v>
      </c>
    </row>
    <row r="267" spans="1:34">
      <c r="A267" s="98">
        <v>9374</v>
      </c>
      <c r="B267" t="s">
        <v>11950</v>
      </c>
      <c r="C267" t="str" cm="1">
        <f t="array" ref="C267">_xlfn.IFS(A267&lt;2000,"SH",A267&lt;3000,"HH",A267&lt;4000,"NI",A267&lt;5000,"HB",A267&lt;6000,"NRW",A267&lt;7000,"HE",A267&lt;8000,"RP",A267&lt;9000,"BW",A267&lt;10000,"BY",A267&lt;11000,"SL",A267&lt;12000,"BE",A267&lt;13000,"BB",A267&lt;14000,"MV",A267&lt;15000,"SN",A267&lt;16000,"ST",A267&lt;17000,"TH")</f>
        <v>BY</v>
      </c>
      <c r="D267" t="s">
        <v>900</v>
      </c>
      <c r="E267">
        <v>583</v>
      </c>
      <c r="F267">
        <f t="shared" si="13"/>
        <v>3039.3829999999998</v>
      </c>
      <c r="G267">
        <f>VLOOKUP(D267,'Kreisfreie Städte u. Landkreise'!$C$9:$I$480,4,0)</f>
        <v>94450</v>
      </c>
      <c r="H267">
        <f>COUNTIF(Mapping!$A$1:$A$1315,'old version'!A267)</f>
        <v>2</v>
      </c>
      <c r="I267" cm="1">
        <f t="array" ref="I267">_xlfn.IFS(C267="SH",F267/$W$49,C267="HH",F267/$W$48,C267="NI",F267/$W$43,C267="HB",F267/$W$55,C267="NRW",F267/$W$40,C267="HE",F267/$W$44,C267="RP",F267/$W$46,C267="BW",F267/$W$42,C267="BY",F267/$W$41,C267="SL",F267/$W$54,C267="BE",F267/$W$45,C267="MV",F267/$W$53,C267="BB",F267/$W$50,C267="SN",F267/$W$47,C267="ST",F267/$W$52,C267="TH",F267/$W$51)</f>
        <v>4.8023343450830066E-3</v>
      </c>
      <c r="J267" cm="1">
        <f t="array" ref="J267">_xlfn.IFS(C267="SH",G267/$X$30,C267="HH",G267/$X$34,C267="NI",G267/$X$25,C267="HB",G267/$X$37,C267="NRW",G267/$X$22,C267="HE",G267/$X$26,C267="RP",G267/$X$27,C267="BW",G267/$X$24,C267="BY",G267/$X$23,C267="SL",G267/$X$36,C267="BE",G267/$X$29,C267="MV",G267/$X$35,C267="BB",G267/$X$31,C267="SN",G267/$X$28,C267="ST",G267/$X$32,C267="TH",G267/$X$33)</f>
        <v>7.1961904761904758E-3</v>
      </c>
      <c r="K267" cm="1">
        <f t="array" ref="K267">_xlfn.IFS(C267="SH",$Y$17,C267="HH",$Y$8,C267="NI",$Y$11,C267="HB",$Y$7,C267="NRW",$Y$12,C267="HE",$Y$9,C267="RP",$Y$13,C267="BW",$Y$3,C267="BY",$Y$4,C267="SL",$Y$14,C267="BE",$Y$5,C267="MV",$Y$10,C267="BB",$Y$6,C267="SN",$Y$15,C267="ST",$Y$16,C267="TH",$Y$18)</f>
        <v>72762.894516183122</v>
      </c>
      <c r="L267">
        <f t="shared" si="14"/>
        <v>480.06967324873648</v>
      </c>
      <c r="M267">
        <f t="shared" si="15"/>
        <v>240.03483662436824</v>
      </c>
      <c r="AB267" s="106">
        <v>51</v>
      </c>
      <c r="AC267" s="103" t="s">
        <v>12353</v>
      </c>
      <c r="AD267" s="103"/>
      <c r="AE267" s="106">
        <v>2</v>
      </c>
      <c r="AF267" s="103"/>
      <c r="AG267" s="103" t="s">
        <v>12354</v>
      </c>
      <c r="AH267" s="110">
        <v>214272.71</v>
      </c>
    </row>
    <row r="268" spans="1:34">
      <c r="A268" s="98">
        <v>9462</v>
      </c>
      <c r="B268" t="s">
        <v>11951</v>
      </c>
      <c r="C268" t="str" cm="1">
        <f t="array" ref="C268">_xlfn.IFS(A268&lt;2000,"SH",A268&lt;3000,"HH",A268&lt;4000,"NI",A268&lt;5000,"HB",A268&lt;6000,"NRW",A268&lt;7000,"HE",A268&lt;8000,"RP",A268&lt;9000,"BW",A268&lt;10000,"BY",A268&lt;11000,"SL",A268&lt;12000,"BE",A268&lt;13000,"BB",A268&lt;14000,"MV",A268&lt;15000,"SN",A268&lt;16000,"ST",A268&lt;17000,"TH")</f>
        <v>BY</v>
      </c>
      <c r="D268" t="s">
        <v>916</v>
      </c>
      <c r="E268">
        <v>886</v>
      </c>
      <c r="F268">
        <f t="shared" si="13"/>
        <v>4753.5420000000004</v>
      </c>
      <c r="G268">
        <f>VLOOKUP(D268,'Kreisfreie Städte u. Landkreise'!$C$9:$I$480,4,0)</f>
        <v>74783</v>
      </c>
      <c r="H268">
        <f>COUNTIF(Mapping!$A$1:$A$1315,'old version'!A268)</f>
        <v>1</v>
      </c>
      <c r="I268" cm="1">
        <f t="array" ref="I268">_xlfn.IFS(C268="SH",F268/$W$49,C268="HH",F268/$W$48,C268="NI",F268/$W$43,C268="HB",F268/$W$55,C268="NRW",F268/$W$40,C268="HE",F268/$W$44,C268="RP",F268/$W$46,C268="BW",F268/$W$42,C268="BY",F268/$W$41,C268="SL",F268/$W$54,C268="BE",F268/$W$45,C268="MV",F268/$W$53,C268="BB",F268/$W$50,C268="SN",F268/$W$47,C268="ST",F268/$W$52,C268="TH",F268/$W$51)</f>
        <v>7.5107671548451018E-3</v>
      </c>
      <c r="J268" cm="1">
        <f t="array" ref="J268">_xlfn.IFS(C268="SH",G268/$X$30,C268="HH",G268/$X$34,C268="NI",G268/$X$25,C268="HB",G268/$X$37,C268="NRW",G268/$X$22,C268="HE",G268/$X$26,C268="RP",G268/$X$27,C268="BW",G268/$X$24,C268="BY",G268/$X$23,C268="SL",G268/$X$36,C268="BE",G268/$X$29,C268="MV",G268/$X$35,C268="BB",G268/$X$31,C268="SN",G268/$X$28,C268="ST",G268/$X$32,C268="TH",G268/$X$33)</f>
        <v>5.6977523809523811E-3</v>
      </c>
      <c r="K268" cm="1">
        <f t="array" ref="K268">_xlfn.IFS(C268="SH",$Y$17,C268="HH",$Y$8,C268="NI",$Y$11,C268="HB",$Y$7,C268="NRW",$Y$12,C268="HE",$Y$9,C268="RP",$Y$13,C268="BW",$Y$3,C268="BY",$Y$4,C268="SL",$Y$14,C268="BE",$Y$5,C268="MV",$Y$10,C268="BB",$Y$6,C268="SN",$Y$15,C268="ST",$Y$16,C268="TH",$Y$18)</f>
        <v>72762.894516183122</v>
      </c>
      <c r="L268">
        <f t="shared" si="14"/>
        <v>447.56500616182876</v>
      </c>
      <c r="M268">
        <f t="shared" si="15"/>
        <v>447.56500616182876</v>
      </c>
      <c r="AB268" s="106">
        <v>5111</v>
      </c>
      <c r="AC268" s="103" t="s">
        <v>12353</v>
      </c>
      <c r="AD268" s="103"/>
      <c r="AE268" s="103"/>
      <c r="AF268" s="106">
        <v>3</v>
      </c>
      <c r="AG268" s="103" t="s">
        <v>12355</v>
      </c>
      <c r="AH268" s="110">
        <v>50429.182999999997</v>
      </c>
    </row>
    <row r="269" spans="1:34">
      <c r="A269" s="98">
        <v>9362</v>
      </c>
      <c r="B269" t="s">
        <v>11952</v>
      </c>
      <c r="C269" t="str" cm="1">
        <f t="array" ref="C269">_xlfn.IFS(A269&lt;2000,"SH",A269&lt;3000,"HH",A269&lt;4000,"NI",A269&lt;5000,"HB",A269&lt;6000,"NRW",A269&lt;7000,"HE",A269&lt;8000,"RP",A269&lt;9000,"BW",A269&lt;10000,"BY",A269&lt;11000,"SL",A269&lt;12000,"BE",A269&lt;13000,"BB",A269&lt;14000,"MV",A269&lt;15000,"SN",A269&lt;16000,"ST",A269&lt;17000,"TH")</f>
        <v>BY</v>
      </c>
      <c r="D269" t="s">
        <v>885</v>
      </c>
      <c r="E269">
        <v>694</v>
      </c>
      <c r="F269">
        <f t="shared" si="13"/>
        <v>13239.540999999999</v>
      </c>
      <c r="G269">
        <f>VLOOKUP(D269,'Kreisfreie Städte u. Landkreise'!$C$9:$I$480,4,0)</f>
        <v>153094</v>
      </c>
      <c r="H269">
        <f>COUNTIF(Mapping!$A$1:$A$1315,'old version'!A269)</f>
        <v>1</v>
      </c>
      <c r="I269" cm="1">
        <f t="array" ref="I269">_xlfn.IFS(C269="SH",F269/$W$49,C269="HH",F269/$W$48,C269="NI",F269/$W$43,C269="HB",F269/$W$55,C269="NRW",F269/$W$40,C269="HE",F269/$W$44,C269="RP",F269/$W$46,C269="BW",F269/$W$42,C269="BY",F269/$W$41,C269="SL",F269/$W$54,C269="BE",F269/$W$45,C269="MV",F269/$W$53,C269="BB",F269/$W$50,C269="SN",F269/$W$47,C269="ST",F269/$W$52,C269="TH",F269/$W$51)</f>
        <v>2.0918950476933845E-2</v>
      </c>
      <c r="J269" cm="1">
        <f t="array" ref="J269">_xlfn.IFS(C269="SH",G269/$X$30,C269="HH",G269/$X$34,C269="NI",G269/$X$25,C269="HB",G269/$X$37,C269="NRW",G269/$X$22,C269="HE",G269/$X$26,C269="RP",G269/$X$27,C269="BW",G269/$X$24,C269="BY",G269/$X$23,C269="SL",G269/$X$36,C269="BE",G269/$X$29,C269="MV",G269/$X$35,C269="BB",G269/$X$31,C269="SN",G269/$X$28,C269="ST",G269/$X$32,C269="TH",G269/$X$33)</f>
        <v>1.1664304761904762E-2</v>
      </c>
      <c r="K269" cm="1">
        <f t="array" ref="K269">_xlfn.IFS(C269="SH",$Y$17,C269="HH",$Y$8,C269="NI",$Y$11,C269="HB",$Y$7,C269="NRW",$Y$12,C269="HE",$Y$9,C269="RP",$Y$13,C269="BW",$Y$3,C269="BY",$Y$4,C269="SL",$Y$14,C269="BE",$Y$5,C269="MV",$Y$10,C269="BB",$Y$6,C269="SN",$Y$15,C269="ST",$Y$16,C269="TH",$Y$18)</f>
        <v>72762.894516183122</v>
      </c>
      <c r="L269">
        <f t="shared" si="14"/>
        <v>1017.0772794819155</v>
      </c>
      <c r="M269">
        <f t="shared" si="15"/>
        <v>1017.0772794819155</v>
      </c>
      <c r="AB269" s="106">
        <v>5112</v>
      </c>
      <c r="AC269" s="103" t="s">
        <v>12353</v>
      </c>
      <c r="AD269" s="103"/>
      <c r="AE269" s="103"/>
      <c r="AF269" s="106">
        <v>3</v>
      </c>
      <c r="AG269" s="103" t="s">
        <v>12356</v>
      </c>
      <c r="AH269" s="110">
        <v>18177.38</v>
      </c>
    </row>
    <row r="270" spans="1:34">
      <c r="A270" s="98">
        <v>9376</v>
      </c>
      <c r="B270" t="s">
        <v>11953</v>
      </c>
      <c r="C270" t="str" cm="1">
        <f t="array" ref="C270">_xlfn.IFS(A270&lt;2000,"SH",A270&lt;3000,"HH",A270&lt;4000,"NI",A270&lt;5000,"HB",A270&lt;6000,"NRW",A270&lt;7000,"HE",A270&lt;8000,"RP",A270&lt;9000,"BW",A270&lt;10000,"BY",A270&lt;11000,"SL",A270&lt;12000,"BE",A270&lt;13000,"BB",A270&lt;14000,"MV",A270&lt;15000,"SN",A270&lt;16000,"ST",A270&lt;17000,"TH")</f>
        <v>BY</v>
      </c>
      <c r="D270" t="s">
        <v>905</v>
      </c>
      <c r="E270">
        <v>693</v>
      </c>
      <c r="F270">
        <f t="shared" si="13"/>
        <v>5385.741</v>
      </c>
      <c r="G270">
        <f>VLOOKUP(D270,'Kreisfreie Städte u. Landkreise'!$C$9:$I$480,4,0)</f>
        <v>147872</v>
      </c>
      <c r="H270">
        <f>COUNTIF(Mapping!$A$1:$A$1315,'old version'!A270)</f>
        <v>2</v>
      </c>
      <c r="I270" cm="1">
        <f t="array" ref="I270">_xlfn.IFS(C270="SH",F270/$W$49,C270="HH",F270/$W$48,C270="NI",F270/$W$43,C270="HB",F270/$W$55,C270="NRW",F270/$W$40,C270="HE",F270/$W$44,C270="RP",F270/$W$46,C270="BW",F270/$W$42,C270="BY",F270/$W$41,C270="SL",F270/$W$54,C270="BE",F270/$W$45,C270="MV",F270/$W$53,C270="BB",F270/$W$50,C270="SN",F270/$W$47,C270="ST",F270/$W$52,C270="TH",F270/$W$51)</f>
        <v>8.5096642897659492E-3</v>
      </c>
      <c r="J270" cm="1">
        <f t="array" ref="J270">_xlfn.IFS(C270="SH",G270/$X$30,C270="HH",G270/$X$34,C270="NI",G270/$X$25,C270="HB",G270/$X$37,C270="NRW",G270/$X$22,C270="HE",G270/$X$26,C270="RP",G270/$X$27,C270="BW",G270/$X$24,C270="BY",G270/$X$23,C270="SL",G270/$X$36,C270="BE",G270/$X$29,C270="MV",G270/$X$35,C270="BB",G270/$X$31,C270="SN",G270/$X$28,C270="ST",G270/$X$32,C270="TH",G270/$X$33)</f>
        <v>1.1266438095238095E-2</v>
      </c>
      <c r="K270" cm="1">
        <f t="array" ref="K270">_xlfn.IFS(C270="SH",$Y$17,C270="HH",$Y$8,C270="NI",$Y$11,C270="HB",$Y$7,C270="NRW",$Y$12,C270="HE",$Y$9,C270="RP",$Y$13,C270="BW",$Y$3,C270="BY",$Y$4,C270="SL",$Y$14,C270="BE",$Y$5,C270="MV",$Y$10,C270="BB",$Y$6,C270="SN",$Y$15,C270="ST",$Y$16,C270="TH",$Y$18)</f>
        <v>72762.894516183122</v>
      </c>
      <c r="L270">
        <f t="shared" si="14"/>
        <v>769.63093629378</v>
      </c>
      <c r="M270">
        <f t="shared" si="15"/>
        <v>384.81546814689</v>
      </c>
      <c r="AB270" s="106">
        <v>5113</v>
      </c>
      <c r="AC270" s="103" t="s">
        <v>12353</v>
      </c>
      <c r="AD270" s="103"/>
      <c r="AE270" s="103"/>
      <c r="AF270" s="106">
        <v>3</v>
      </c>
      <c r="AG270" s="103" t="s">
        <v>12357</v>
      </c>
      <c r="AH270" s="110">
        <v>25292.830999999998</v>
      </c>
    </row>
    <row r="271" spans="1:34">
      <c r="A271" s="98">
        <v>9377</v>
      </c>
      <c r="B271" t="s">
        <v>11954</v>
      </c>
      <c r="C271" t="str" cm="1">
        <f t="array" ref="C271">_xlfn.IFS(A271&lt;2000,"SH",A271&lt;3000,"HH",A271&lt;4000,"NI",A271&lt;5000,"HB",A271&lt;6000,"NRW",A271&lt;7000,"HE",A271&lt;8000,"RP",A271&lt;9000,"BW",A271&lt;10000,"BY",A271&lt;11000,"SL",A271&lt;12000,"BE",A271&lt;13000,"BB",A271&lt;14000,"MV",A271&lt;15000,"SN",A271&lt;16000,"ST",A271&lt;17000,"TH")</f>
        <v>BY</v>
      </c>
      <c r="D271" t="s">
        <v>908</v>
      </c>
      <c r="E271">
        <v>600</v>
      </c>
      <c r="F271">
        <f t="shared" si="13"/>
        <v>2645.7510000000002</v>
      </c>
      <c r="G271">
        <f>VLOOKUP(D271,'Kreisfreie Städte u. Landkreise'!$C$9:$I$480,4,0)</f>
        <v>72046</v>
      </c>
      <c r="H271">
        <f>COUNTIF(Mapping!$A$1:$A$1315,'old version'!A271)</f>
        <v>2</v>
      </c>
      <c r="I271" cm="1">
        <f t="array" ref="I271">_xlfn.IFS(C271="SH",F271/$W$49,C271="HH",F271/$W$48,C271="NI",F271/$W$43,C271="HB",F271/$W$55,C271="NRW",F271/$W$40,C271="HE",F271/$W$44,C271="RP",F271/$W$46,C271="BW",F271/$W$42,C271="BY",F271/$W$41,C271="SL",F271/$W$54,C271="BE",F271/$W$45,C271="MV",F271/$W$53,C271="BB",F271/$W$50,C271="SN",F271/$W$47,C271="ST",F271/$W$52,C271="TH",F271/$W$51)</f>
        <v>4.1803816418785368E-3</v>
      </c>
      <c r="J271" cm="1">
        <f t="array" ref="J271">_xlfn.IFS(C271="SH",G271/$X$30,C271="HH",G271/$X$34,C271="NI",G271/$X$25,C271="HB",G271/$X$37,C271="NRW",G271/$X$22,C271="HE",G271/$X$26,C271="RP",G271/$X$27,C271="BW",G271/$X$24,C271="BY",G271/$X$23,C271="SL",G271/$X$36,C271="BE",G271/$X$29,C271="MV",G271/$X$35,C271="BB",G271/$X$31,C271="SN",G271/$X$28,C271="ST",G271/$X$32,C271="TH",G271/$X$33)</f>
        <v>5.4892190476190476E-3</v>
      </c>
      <c r="K271" cm="1">
        <f t="array" ref="K271">_xlfn.IFS(C271="SH",$Y$17,C271="HH",$Y$8,C271="NI",$Y$11,C271="HB",$Y$7,C271="NRW",$Y$12,C271="HE",$Y$9,C271="RP",$Y$13,C271="BW",$Y$3,C271="BY",$Y$4,C271="SL",$Y$14,C271="BE",$Y$5,C271="MV",$Y$10,C271="BB",$Y$6,C271="SN",$Y$15,C271="ST",$Y$16,C271="TH",$Y$18)</f>
        <v>72762.894516183122</v>
      </c>
      <c r="L271">
        <f t="shared" si="14"/>
        <v>375.60276701494507</v>
      </c>
      <c r="M271">
        <f t="shared" si="15"/>
        <v>187.80138350747254</v>
      </c>
      <c r="AB271" s="106">
        <v>5114</v>
      </c>
      <c r="AC271" s="103" t="s">
        <v>12353</v>
      </c>
      <c r="AD271" s="103"/>
      <c r="AE271" s="103"/>
      <c r="AF271" s="106">
        <v>3</v>
      </c>
      <c r="AG271" s="103" t="s">
        <v>12358</v>
      </c>
      <c r="AH271" s="110">
        <v>9208.9439999999995</v>
      </c>
    </row>
    <row r="272" spans="1:34">
      <c r="A272" s="98">
        <v>9463</v>
      </c>
      <c r="B272" t="s">
        <v>11955</v>
      </c>
      <c r="C272" t="str" cm="1">
        <f t="array" ref="C272">_xlfn.IFS(A272&lt;2000,"SH",A272&lt;3000,"HH",A272&lt;4000,"NI",A272&lt;5000,"HB",A272&lt;6000,"NRW",A272&lt;7000,"HE",A272&lt;8000,"RP",A272&lt;9000,"BW",A272&lt;10000,"BY",A272&lt;11000,"SL",A272&lt;12000,"BE",A272&lt;13000,"BB",A272&lt;14000,"MV",A272&lt;15000,"SN",A272&lt;16000,"ST",A272&lt;17000,"TH")</f>
        <v>BY</v>
      </c>
      <c r="D272" t="s">
        <v>919</v>
      </c>
      <c r="E272">
        <v>1573</v>
      </c>
      <c r="F272">
        <f t="shared" si="13"/>
        <v>4043.56</v>
      </c>
      <c r="G272">
        <f>VLOOKUP(D272,'Kreisfreie Städte u. Landkreise'!$C$9:$I$480,4,0)</f>
        <v>41072</v>
      </c>
      <c r="H272">
        <f>COUNTIF(Mapping!$A$1:$A$1315,'old version'!A272)</f>
        <v>1</v>
      </c>
      <c r="I272" cm="1">
        <f t="array" ref="I272">_xlfn.IFS(C272="SH",F272/$W$49,C272="HH",F272/$W$48,C272="NI",F272/$W$43,C272="HB",F272/$W$55,C272="NRW",F272/$W$40,C272="HE",F272/$W$44,C272="RP",F272/$W$46,C272="BW",F272/$W$42,C272="BY",F272/$W$41,C272="SL",F272/$W$54,C272="BE",F272/$W$45,C272="MV",F272/$W$53,C272="BB",F272/$W$50,C272="SN",F272/$W$47,C272="ST",F272/$W$52,C272="TH",F272/$W$51)</f>
        <v>6.3889700851797373E-3</v>
      </c>
      <c r="J272" cm="1">
        <f t="array" ref="J272">_xlfn.IFS(C272="SH",G272/$X$30,C272="HH",G272/$X$34,C272="NI",G272/$X$25,C272="HB",G272/$X$37,C272="NRW",G272/$X$22,C272="HE",G272/$X$26,C272="RP",G272/$X$27,C272="BW",G272/$X$24,C272="BY",G272/$X$23,C272="SL",G272/$X$36,C272="BE",G272/$X$29,C272="MV",G272/$X$35,C272="BB",G272/$X$31,C272="SN",G272/$X$28,C272="ST",G272/$X$32,C272="TH",G272/$X$33)</f>
        <v>3.1292952380952382E-3</v>
      </c>
      <c r="K272" cm="1">
        <f t="array" ref="K272">_xlfn.IFS(C272="SH",$Y$17,C272="HH",$Y$8,C272="NI",$Y$11,C272="HB",$Y$7,C272="NRW",$Y$12,C272="HE",$Y$9,C272="RP",$Y$13,C272="BW",$Y$3,C272="BY",$Y$4,C272="SL",$Y$14,C272="BE",$Y$5,C272="MV",$Y$10,C272="BB",$Y$6,C272="SN",$Y$15,C272="ST",$Y$16,C272="TH",$Y$18)</f>
        <v>72762.894516183122</v>
      </c>
      <c r="L272">
        <f t="shared" si="14"/>
        <v>286.99242358338415</v>
      </c>
      <c r="M272">
        <f t="shared" si="15"/>
        <v>286.99242358338415</v>
      </c>
      <c r="AB272" s="106">
        <v>5116</v>
      </c>
      <c r="AC272" s="103" t="s">
        <v>12353</v>
      </c>
      <c r="AD272" s="103"/>
      <c r="AE272" s="103"/>
      <c r="AF272" s="106">
        <v>3</v>
      </c>
      <c r="AG272" s="103" t="s">
        <v>12359</v>
      </c>
      <c r="AH272" s="110">
        <v>8845.5869999999995</v>
      </c>
    </row>
    <row r="273" spans="1:34">
      <c r="A273" s="98">
        <v>9464</v>
      </c>
      <c r="B273" t="s">
        <v>11956</v>
      </c>
      <c r="C273" t="str" cm="1">
        <f t="array" ref="C273">_xlfn.IFS(A273&lt;2000,"SH",A273&lt;3000,"HH",A273&lt;4000,"NI",A273&lt;5000,"HB",A273&lt;6000,"NRW",A273&lt;7000,"HE",A273&lt;8000,"RP",A273&lt;9000,"BW",A273&lt;10000,"BY",A273&lt;11000,"SL",A273&lt;12000,"BE",A273&lt;13000,"BB",A273&lt;14000,"MV",A273&lt;15000,"SN",A273&lt;16000,"ST",A273&lt;17000,"TH")</f>
        <v>BY</v>
      </c>
      <c r="D273" t="s">
        <v>922</v>
      </c>
      <c r="E273">
        <v>692</v>
      </c>
      <c r="F273">
        <f t="shared" si="13"/>
        <v>1981.4739999999999</v>
      </c>
      <c r="G273">
        <f>VLOOKUP(D273,'Kreisfreie Städte u. Landkreise'!$C$9:$I$480,4,0)</f>
        <v>45825</v>
      </c>
      <c r="H273">
        <f>COUNTIF(Mapping!$A$1:$A$1315,'old version'!A273)</f>
        <v>1</v>
      </c>
      <c r="I273" cm="1">
        <f t="array" ref="I273">_xlfn.IFS(C273="SH",F273/$W$49,C273="HH",F273/$W$48,C273="NI",F273/$W$43,C273="HB",F273/$W$55,C273="NRW",F273/$W$40,C273="HE",F273/$W$44,C273="RP",F273/$W$46,C273="BW",F273/$W$42,C273="BY",F273/$W$41,C273="SL",F273/$W$54,C273="BE",F273/$W$45,C273="MV",F273/$W$53,C273="BB",F273/$W$50,C273="SN",F273/$W$47,C273="ST",F273/$W$52,C273="TH",F273/$W$51)</f>
        <v>3.1308001143946014E-3</v>
      </c>
      <c r="J273" cm="1">
        <f t="array" ref="J273">_xlfn.IFS(C273="SH",G273/$X$30,C273="HH",G273/$X$34,C273="NI",G273/$X$25,C273="HB",G273/$X$37,C273="NRW",G273/$X$22,C273="HE",G273/$X$26,C273="RP",G273/$X$27,C273="BW",G273/$X$24,C273="BY",G273/$X$23,C273="SL",G273/$X$36,C273="BE",G273/$X$29,C273="MV",G273/$X$35,C273="BB",G273/$X$31,C273="SN",G273/$X$28,C273="ST",G273/$X$32,C273="TH",G273/$X$33)</f>
        <v>3.4914285714285715E-3</v>
      </c>
      <c r="K273" cm="1">
        <f t="array" ref="K273">_xlfn.IFS(C273="SH",$Y$17,C273="HH",$Y$8,C273="NI",$Y$11,C273="HB",$Y$7,C273="NRW",$Y$12,C273="HE",$Y$9,C273="RP",$Y$13,C273="BW",$Y$3,C273="BY",$Y$4,C273="SL",$Y$14,C273="BE",$Y$5,C273="MV",$Y$10,C273="BB",$Y$6,C273="SN",$Y$15,C273="ST",$Y$16,C273="TH",$Y$18)</f>
        <v>72762.894516183122</v>
      </c>
      <c r="L273">
        <f t="shared" si="14"/>
        <v>247.48635625897091</v>
      </c>
      <c r="M273">
        <f t="shared" si="15"/>
        <v>247.48635625897091</v>
      </c>
      <c r="AB273" s="106">
        <v>5117</v>
      </c>
      <c r="AC273" s="103" t="s">
        <v>12353</v>
      </c>
      <c r="AD273" s="103"/>
      <c r="AE273" s="103"/>
      <c r="AF273" s="106">
        <v>3</v>
      </c>
      <c r="AG273" s="103" t="s">
        <v>12360</v>
      </c>
      <c r="AH273" s="110">
        <v>6007.2950000000001</v>
      </c>
    </row>
    <row r="274" spans="1:34">
      <c r="A274" s="98">
        <v>9461</v>
      </c>
      <c r="B274" t="s">
        <v>11957</v>
      </c>
      <c r="C274" t="str" cm="1">
        <f t="array" ref="C274">_xlfn.IFS(A274&lt;2000,"SH",A274&lt;3000,"HH",A274&lt;4000,"NI",A274&lt;5000,"HB",A274&lt;6000,"NRW",A274&lt;7000,"HE",A274&lt;8000,"RP",A274&lt;9000,"BW",A274&lt;10000,"BY",A274&lt;11000,"SL",A274&lt;12000,"BE",A274&lt;13000,"BB",A274&lt;14000,"MV",A274&lt;15000,"SN",A274&lt;16000,"ST",A274&lt;17000,"TH")</f>
        <v>BY</v>
      </c>
      <c r="D274" t="s">
        <v>913</v>
      </c>
      <c r="E274">
        <v>687</v>
      </c>
      <c r="F274">
        <f t="shared" si="13"/>
        <v>4948.42</v>
      </c>
      <c r="G274">
        <f>VLOOKUP(D274,'Kreisfreie Städte u. Landkreise'!$C$9:$I$480,4,0)</f>
        <v>77373</v>
      </c>
      <c r="H274">
        <f>COUNTIF(Mapping!$A$1:$A$1315,'old version'!A274)</f>
        <v>1</v>
      </c>
      <c r="I274" cm="1">
        <f t="array" ref="I274">_xlfn.IFS(C274="SH",F274/$W$49,C274="HH",F274/$W$48,C274="NI",F274/$W$43,C274="HB",F274/$W$55,C274="NRW",F274/$W$40,C274="HE",F274/$W$44,C274="RP",F274/$W$46,C274="BW",F274/$W$42,C274="BY",F274/$W$41,C274="SL",F274/$W$54,C274="BE",F274/$W$45,C274="MV",F274/$W$53,C274="BB",F274/$W$50,C274="SN",F274/$W$47,C274="ST",F274/$W$52,C274="TH",F274/$W$51)</f>
        <v>7.8186813968149638E-3</v>
      </c>
      <c r="J274" cm="1">
        <f t="array" ref="J274">_xlfn.IFS(C274="SH",G274/$X$30,C274="HH",G274/$X$34,C274="NI",G274/$X$25,C274="HB",G274/$X$37,C274="NRW",G274/$X$22,C274="HE",G274/$X$26,C274="RP",G274/$X$27,C274="BW",G274/$X$24,C274="BY",G274/$X$23,C274="SL",G274/$X$36,C274="BE",G274/$X$29,C274="MV",G274/$X$35,C274="BB",G274/$X$31,C274="SN",G274/$X$28,C274="ST",G274/$X$32,C274="TH",G274/$X$33)</f>
        <v>5.8950857142857143E-3</v>
      </c>
      <c r="K274" cm="1">
        <f t="array" ref="K274">_xlfn.IFS(C274="SH",$Y$17,C274="HH",$Y$8,C274="NI",$Y$11,C274="HB",$Y$7,C274="NRW",$Y$12,C274="HE",$Y$9,C274="RP",$Y$13,C274="BW",$Y$3,C274="BY",$Y$4,C274="SL",$Y$14,C274="BE",$Y$5,C274="MV",$Y$10,C274="BB",$Y$6,C274="SN",$Y$15,C274="ST",$Y$16,C274="TH",$Y$18)</f>
        <v>72762.894516183122</v>
      </c>
      <c r="L274">
        <f t="shared" si="14"/>
        <v>463.93509742734472</v>
      </c>
      <c r="M274">
        <f t="shared" si="15"/>
        <v>463.93509742734472</v>
      </c>
      <c r="AB274" s="106">
        <v>5119</v>
      </c>
      <c r="AC274" s="103" t="s">
        <v>12353</v>
      </c>
      <c r="AD274" s="103"/>
      <c r="AE274" s="103"/>
      <c r="AF274" s="106">
        <v>3</v>
      </c>
      <c r="AG274" s="103" t="s">
        <v>12361</v>
      </c>
      <c r="AH274" s="110">
        <v>5740.6450000000004</v>
      </c>
    </row>
    <row r="275" spans="1:34">
      <c r="A275" s="98">
        <v>9562</v>
      </c>
      <c r="B275" t="s">
        <v>11958</v>
      </c>
      <c r="C275" t="str" cm="1">
        <f t="array" ref="C275">_xlfn.IFS(A275&lt;2000,"SH",A275&lt;3000,"HH",A275&lt;4000,"NI",A275&lt;5000,"HB",A275&lt;6000,"NRW",A275&lt;7000,"HE",A275&lt;8000,"RP",A275&lt;9000,"BW",A275&lt;10000,"BY",A275&lt;11000,"SL",A275&lt;12000,"BE",A275&lt;13000,"BB",A275&lt;14000,"MV",A275&lt;15000,"SN",A275&lt;16000,"ST",A275&lt;17000,"TH")</f>
        <v>BY</v>
      </c>
      <c r="D275" t="s">
        <v>953</v>
      </c>
      <c r="E275">
        <v>1046</v>
      </c>
      <c r="F275">
        <f t="shared" si="13"/>
        <v>10935.843000000001</v>
      </c>
      <c r="G275">
        <f>VLOOKUP(D275,'Kreisfreie Städte u. Landkreise'!$C$9:$I$480,4,0)</f>
        <v>112528</v>
      </c>
      <c r="H275">
        <f>COUNTIF(Mapping!$A$1:$A$1315,'old version'!A275)</f>
        <v>1</v>
      </c>
      <c r="I275" cm="1">
        <f t="array" ref="I275">_xlfn.IFS(C275="SH",F275/$W$49,C275="HH",F275/$W$48,C275="NI",F275/$W$43,C275="HB",F275/$W$55,C275="NRW",F275/$W$40,C275="HE",F275/$W$44,C275="RP",F275/$W$46,C275="BW",F275/$W$42,C275="BY",F275/$W$41,C275="SL",F275/$W$54,C275="BE",F275/$W$45,C275="MV",F275/$W$53,C275="BB",F275/$W$50,C275="SN",F275/$W$47,C275="ST",F275/$W$52,C275="TH",F275/$W$51)</f>
        <v>1.727902486502543E-2</v>
      </c>
      <c r="J275" cm="1">
        <f t="array" ref="J275">_xlfn.IFS(C275="SH",G275/$X$30,C275="HH",G275/$X$34,C275="NI",G275/$X$25,C275="HB",G275/$X$37,C275="NRW",G275/$X$22,C275="HE",G275/$X$26,C275="RP",G275/$X$27,C275="BW",G275/$X$24,C275="BY",G275/$X$23,C275="SL",G275/$X$36,C275="BE",G275/$X$29,C275="MV",G275/$X$35,C275="BB",G275/$X$31,C275="SN",G275/$X$28,C275="ST",G275/$X$32,C275="TH",G275/$X$33)</f>
        <v>8.5735619047619047E-3</v>
      </c>
      <c r="K275" cm="1">
        <f t="array" ref="K275">_xlfn.IFS(C275="SH",$Y$17,C275="HH",$Y$8,C275="NI",$Y$11,C275="HB",$Y$7,C275="NRW",$Y$12,C275="HE",$Y$9,C275="RP",$Y$13,C275="BW",$Y$3,C275="BY",$Y$4,C275="SL",$Y$14,C275="BE",$Y$5,C275="MV",$Y$10,C275="BB",$Y$6,C275="SN",$Y$15,C275="ST",$Y$16,C275="TH",$Y$18)</f>
        <v>72762.894516183122</v>
      </c>
      <c r="L275">
        <f t="shared" si="14"/>
        <v>782.19585127720507</v>
      </c>
      <c r="M275">
        <f t="shared" si="15"/>
        <v>782.19585127720507</v>
      </c>
      <c r="AB275" s="106">
        <v>5120</v>
      </c>
      <c r="AC275" s="103" t="s">
        <v>12353</v>
      </c>
      <c r="AD275" s="103"/>
      <c r="AE275" s="103"/>
      <c r="AF275" s="106">
        <v>3</v>
      </c>
      <c r="AG275" s="103" t="s">
        <v>12362</v>
      </c>
      <c r="AH275" s="110">
        <v>4031.761</v>
      </c>
    </row>
    <row r="276" spans="1:34">
      <c r="A276" s="98">
        <v>9462</v>
      </c>
      <c r="B276" t="s">
        <v>11959</v>
      </c>
      <c r="C276" t="str" cm="1">
        <f t="array" ref="C276">_xlfn.IFS(A276&lt;2000,"SH",A276&lt;3000,"HH",A276&lt;4000,"NI",A276&lt;5000,"HB",A276&lt;6000,"NRW",A276&lt;7000,"HE",A276&lt;8000,"RP",A276&lt;9000,"BW",A276&lt;10000,"BY",A276&lt;11000,"SL",A276&lt;12000,"BE",A276&lt;13000,"BB",A276&lt;14000,"MV",A276&lt;15000,"SN",A276&lt;16000,"ST",A276&lt;17000,"TH")</f>
        <v>BY</v>
      </c>
      <c r="D276" t="s">
        <v>916</v>
      </c>
      <c r="E276">
        <v>582</v>
      </c>
      <c r="F276">
        <f t="shared" si="13"/>
        <v>4753.5420000000004</v>
      </c>
      <c r="G276">
        <f>VLOOKUP(D276,'Kreisfreie Städte u. Landkreise'!$C$9:$I$480,4,0)</f>
        <v>74783</v>
      </c>
      <c r="H276">
        <f>COUNTIF(Mapping!$A$1:$A$1315,'old version'!A276)</f>
        <v>1</v>
      </c>
      <c r="I276" cm="1">
        <f t="array" ref="I276">_xlfn.IFS(C276="SH",F276/$W$49,C276="HH",F276/$W$48,C276="NI",F276/$W$43,C276="HB",F276/$W$55,C276="NRW",F276/$W$40,C276="HE",F276/$W$44,C276="RP",F276/$W$46,C276="BW",F276/$W$42,C276="BY",F276/$W$41,C276="SL",F276/$W$54,C276="BE",F276/$W$45,C276="MV",F276/$W$53,C276="BB",F276/$W$50,C276="SN",F276/$W$47,C276="ST",F276/$W$52,C276="TH",F276/$W$51)</f>
        <v>7.5107671548451018E-3</v>
      </c>
      <c r="J276" cm="1">
        <f t="array" ref="J276">_xlfn.IFS(C276="SH",G276/$X$30,C276="HH",G276/$X$34,C276="NI",G276/$X$25,C276="HB",G276/$X$37,C276="NRW",G276/$X$22,C276="HE",G276/$X$26,C276="RP",G276/$X$27,C276="BW",G276/$X$24,C276="BY",G276/$X$23,C276="SL",G276/$X$36,C276="BE",G276/$X$29,C276="MV",G276/$X$35,C276="BB",G276/$X$31,C276="SN",G276/$X$28,C276="ST",G276/$X$32,C276="TH",G276/$X$33)</f>
        <v>5.6977523809523811E-3</v>
      </c>
      <c r="K276" cm="1">
        <f t="array" ref="K276">_xlfn.IFS(C276="SH",$Y$17,C276="HH",$Y$8,C276="NI",$Y$11,C276="HB",$Y$7,C276="NRW",$Y$12,C276="HE",$Y$9,C276="RP",$Y$13,C276="BW",$Y$3,C276="BY",$Y$4,C276="SL",$Y$14,C276="BE",$Y$5,C276="MV",$Y$10,C276="BB",$Y$6,C276="SN",$Y$15,C276="ST",$Y$16,C276="TH",$Y$18)</f>
        <v>72762.894516183122</v>
      </c>
      <c r="L276">
        <f t="shared" si="14"/>
        <v>447.56500616182876</v>
      </c>
      <c r="M276">
        <f t="shared" si="15"/>
        <v>447.56500616182876</v>
      </c>
      <c r="AB276" s="106">
        <v>5122</v>
      </c>
      <c r="AC276" s="103" t="s">
        <v>12353</v>
      </c>
      <c r="AD276" s="103"/>
      <c r="AE276" s="103"/>
      <c r="AF276" s="106">
        <v>3</v>
      </c>
      <c r="AG276" s="103" t="s">
        <v>12363</v>
      </c>
      <c r="AH276" s="110">
        <v>5033.7520000000004</v>
      </c>
    </row>
    <row r="277" spans="1:34">
      <c r="A277" s="98">
        <v>9463</v>
      </c>
      <c r="B277" t="s">
        <v>11960</v>
      </c>
      <c r="C277" t="str" cm="1">
        <f t="array" ref="C277">_xlfn.IFS(A277&lt;2000,"SH",A277&lt;3000,"HH",A277&lt;4000,"NI",A277&lt;5000,"HB",A277&lt;6000,"NRW",A277&lt;7000,"HE",A277&lt;8000,"RP",A277&lt;9000,"BW",A277&lt;10000,"BY",A277&lt;11000,"SL",A277&lt;12000,"BE",A277&lt;13000,"BB",A277&lt;14000,"MV",A277&lt;15000,"SN",A277&lt;16000,"ST",A277&lt;17000,"TH")</f>
        <v>BY</v>
      </c>
      <c r="D277" t="s">
        <v>919</v>
      </c>
      <c r="E277">
        <v>680</v>
      </c>
      <c r="F277">
        <f t="shared" si="13"/>
        <v>4043.56</v>
      </c>
      <c r="G277">
        <f>VLOOKUP(D277,'Kreisfreie Städte u. Landkreise'!$C$9:$I$480,4,0)</f>
        <v>41072</v>
      </c>
      <c r="H277">
        <f>COUNTIF(Mapping!$A$1:$A$1315,'old version'!A277)</f>
        <v>1</v>
      </c>
      <c r="I277" cm="1">
        <f t="array" ref="I277">_xlfn.IFS(C277="SH",F277/$W$49,C277="HH",F277/$W$48,C277="NI",F277/$W$43,C277="HB",F277/$W$55,C277="NRW",F277/$W$40,C277="HE",F277/$W$44,C277="RP",F277/$W$46,C277="BW",F277/$W$42,C277="BY",F277/$W$41,C277="SL",F277/$W$54,C277="BE",F277/$W$45,C277="MV",F277/$W$53,C277="BB",F277/$W$50,C277="SN",F277/$W$47,C277="ST",F277/$W$52,C277="TH",F277/$W$51)</f>
        <v>6.3889700851797373E-3</v>
      </c>
      <c r="J277" cm="1">
        <f t="array" ref="J277">_xlfn.IFS(C277="SH",G277/$X$30,C277="HH",G277/$X$34,C277="NI",G277/$X$25,C277="HB",G277/$X$37,C277="NRW",G277/$X$22,C277="HE",G277/$X$26,C277="RP",G277/$X$27,C277="BW",G277/$X$24,C277="BY",G277/$X$23,C277="SL",G277/$X$36,C277="BE",G277/$X$29,C277="MV",G277/$X$35,C277="BB",G277/$X$31,C277="SN",G277/$X$28,C277="ST",G277/$X$32,C277="TH",G277/$X$33)</f>
        <v>3.1292952380952382E-3</v>
      </c>
      <c r="K277" cm="1">
        <f t="array" ref="K277">_xlfn.IFS(C277="SH",$Y$17,C277="HH",$Y$8,C277="NI",$Y$11,C277="HB",$Y$7,C277="NRW",$Y$12,C277="HE",$Y$9,C277="RP",$Y$13,C277="BW",$Y$3,C277="BY",$Y$4,C277="SL",$Y$14,C277="BE",$Y$5,C277="MV",$Y$10,C277="BB",$Y$6,C277="SN",$Y$15,C277="ST",$Y$16,C277="TH",$Y$18)</f>
        <v>72762.894516183122</v>
      </c>
      <c r="L277">
        <f t="shared" si="14"/>
        <v>286.99242358338415</v>
      </c>
      <c r="M277">
        <f t="shared" si="15"/>
        <v>286.99242358338415</v>
      </c>
      <c r="AB277" s="106">
        <v>5124</v>
      </c>
      <c r="AC277" s="103" t="s">
        <v>12353</v>
      </c>
      <c r="AD277" s="103"/>
      <c r="AE277" s="103"/>
      <c r="AF277" s="106">
        <v>3</v>
      </c>
      <c r="AG277" s="103" t="s">
        <v>12364</v>
      </c>
      <c r="AH277" s="110">
        <v>12895.334999999999</v>
      </c>
    </row>
    <row r="278" spans="1:34">
      <c r="A278" s="98">
        <v>9563</v>
      </c>
      <c r="B278" t="s">
        <v>11961</v>
      </c>
      <c r="C278" t="str" cm="1">
        <f t="array" ref="C278">_xlfn.IFS(A278&lt;2000,"SH",A278&lt;3000,"HH",A278&lt;4000,"NI",A278&lt;5000,"HB",A278&lt;6000,"NRW",A278&lt;7000,"HE",A278&lt;8000,"RP",A278&lt;9000,"BW",A278&lt;10000,"BY",A278&lt;11000,"SL",A278&lt;12000,"BE",A278&lt;13000,"BB",A278&lt;14000,"MV",A278&lt;15000,"SN",A278&lt;16000,"ST",A278&lt;17000,"TH")</f>
        <v>BY</v>
      </c>
      <c r="D278" t="s">
        <v>956</v>
      </c>
      <c r="E278">
        <v>751</v>
      </c>
      <c r="F278">
        <f t="shared" si="13"/>
        <v>4787.4350000000004</v>
      </c>
      <c r="G278">
        <f>VLOOKUP(D278,'Kreisfreie Städte u. Landkreise'!$C$9:$I$480,4,0)</f>
        <v>128497</v>
      </c>
      <c r="H278">
        <f>COUNTIF(Mapping!$A$1:$A$1315,'old version'!A278)</f>
        <v>1</v>
      </c>
      <c r="I278" cm="1">
        <f t="array" ref="I278">_xlfn.IFS(C278="SH",F278/$W$49,C278="HH",F278/$W$48,C278="NI",F278/$W$43,C278="HB",F278/$W$55,C278="NRW",F278/$W$40,C278="HE",F278/$W$44,C278="RP",F278/$W$46,C278="BW",F278/$W$42,C278="BY",F278/$W$41,C278="SL",F278/$W$54,C278="BE",F278/$W$45,C278="MV",F278/$W$53,C278="BB",F278/$W$50,C278="SN",F278/$W$47,C278="ST",F278/$W$52,C278="TH",F278/$W$51)</f>
        <v>7.5643193126211693E-3</v>
      </c>
      <c r="J278" cm="1">
        <f t="array" ref="J278">_xlfn.IFS(C278="SH",G278/$X$30,C278="HH",G278/$X$34,C278="NI",G278/$X$25,C278="HB",G278/$X$37,C278="NRW",G278/$X$22,C278="HE",G278/$X$26,C278="RP",G278/$X$27,C278="BW",G278/$X$24,C278="BY",G278/$X$23,C278="SL",G278/$X$36,C278="BE",G278/$X$29,C278="MV",G278/$X$35,C278="BB",G278/$X$31,C278="SN",G278/$X$28,C278="ST",G278/$X$32,C278="TH",G278/$X$33)</f>
        <v>9.7902476190476189E-3</v>
      </c>
      <c r="K278" cm="1">
        <f t="array" ref="K278">_xlfn.IFS(C278="SH",$Y$17,C278="HH",$Y$8,C278="NI",$Y$11,C278="HB",$Y$7,C278="NRW",$Y$12,C278="HE",$Y$9,C278="RP",$Y$13,C278="BW",$Y$3,C278="BY",$Y$4,C278="SL",$Y$14,C278="BE",$Y$5,C278="MV",$Y$10,C278="BB",$Y$6,C278="SN",$Y$15,C278="ST",$Y$16,C278="TH",$Y$18)</f>
        <v>72762.894516183122</v>
      </c>
      <c r="L278">
        <f t="shared" si="14"/>
        <v>671.87550815180134</v>
      </c>
      <c r="M278">
        <f t="shared" si="15"/>
        <v>671.87550815180134</v>
      </c>
      <c r="AB278" s="106">
        <v>5154</v>
      </c>
      <c r="AC278" s="103" t="s">
        <v>12353</v>
      </c>
      <c r="AD278" s="103"/>
      <c r="AE278" s="103"/>
      <c r="AF278" s="106">
        <v>3</v>
      </c>
      <c r="AG278" s="103" t="s">
        <v>12365</v>
      </c>
      <c r="AH278" s="110">
        <v>9567.7060000000001</v>
      </c>
    </row>
    <row r="279" spans="1:34">
      <c r="A279" s="98">
        <v>9474</v>
      </c>
      <c r="B279" t="s">
        <v>11962</v>
      </c>
      <c r="C279" t="str" cm="1">
        <f t="array" ref="C279">_xlfn.IFS(A279&lt;2000,"SH",A279&lt;3000,"HH",A279&lt;4000,"NI",A279&lt;5000,"HB",A279&lt;6000,"NRW",A279&lt;7000,"HE",A279&lt;8000,"RP",A279&lt;9000,"BW",A279&lt;10000,"BY",A279&lt;11000,"SL",A279&lt;12000,"BE",A279&lt;13000,"BB",A279&lt;14000,"MV",A279&lt;15000,"SN",A279&lt;16000,"ST",A279&lt;17000,"TH")</f>
        <v>BY</v>
      </c>
      <c r="D279" t="s">
        <v>931</v>
      </c>
      <c r="E279">
        <v>666</v>
      </c>
      <c r="F279">
        <f t="shared" si="13"/>
        <v>3536.8890000000001</v>
      </c>
      <c r="G279">
        <f>VLOOKUP(D279,'Kreisfreie Städte u. Landkreise'!$C$9:$I$480,4,0)</f>
        <v>116203</v>
      </c>
      <c r="H279">
        <f>COUNTIF(Mapping!$A$1:$A$1315,'old version'!A279)</f>
        <v>3</v>
      </c>
      <c r="I279" cm="1">
        <f t="array" ref="I279">_xlfn.IFS(C279="SH",F279/$W$49,C279="HH",F279/$W$48,C279="NI",F279/$W$43,C279="HB",F279/$W$55,C279="NRW",F279/$W$40,C279="HE",F279/$W$44,C279="RP",F279/$W$46,C279="BW",F279/$W$42,C279="BY",F279/$W$41,C279="SL",F279/$W$54,C279="BE",F279/$W$45,C279="MV",F279/$W$53,C279="BB",F279/$W$50,C279="SN",F279/$W$47,C279="ST",F279/$W$52,C279="TH",F279/$W$51)</f>
        <v>5.5884117004820688E-3</v>
      </c>
      <c r="J279" cm="1">
        <f t="array" ref="J279">_xlfn.IFS(C279="SH",G279/$X$30,C279="HH",G279/$X$34,C279="NI",G279/$X$25,C279="HB",G279/$X$37,C279="NRW",G279/$X$22,C279="HE",G279/$X$26,C279="RP",G279/$X$27,C279="BW",G279/$X$24,C279="BY",G279/$X$23,C279="SL",G279/$X$36,C279="BE",G279/$X$29,C279="MV",G279/$X$35,C279="BB",G279/$X$31,C279="SN",G279/$X$28,C279="ST",G279/$X$32,C279="TH",G279/$X$33)</f>
        <v>8.8535619047619054E-3</v>
      </c>
      <c r="K279" cm="1">
        <f t="array" ref="K279">_xlfn.IFS(C279="SH",$Y$17,C279="HH",$Y$8,C279="NI",$Y$11,C279="HB",$Y$7,C279="NRW",$Y$12,C279="HE",$Y$9,C279="RP",$Y$13,C279="BW",$Y$3,C279="BY",$Y$4,C279="SL",$Y$14,C279="BE",$Y$5,C279="MV",$Y$10,C279="BB",$Y$6,C279="SN",$Y$15,C279="ST",$Y$16,C279="TH",$Y$18)</f>
        <v>72762.894516183122</v>
      </c>
      <c r="L279">
        <f t="shared" si="14"/>
        <v>584.81534599531096</v>
      </c>
      <c r="M279">
        <f t="shared" si="15"/>
        <v>194.93844866510366</v>
      </c>
      <c r="AB279" s="106">
        <v>5158</v>
      </c>
      <c r="AC279" s="103" t="s">
        <v>12353</v>
      </c>
      <c r="AD279" s="103"/>
      <c r="AE279" s="103"/>
      <c r="AF279" s="106">
        <v>3</v>
      </c>
      <c r="AG279" s="103" t="s">
        <v>12366</v>
      </c>
      <c r="AH279" s="110">
        <v>19687.312999999998</v>
      </c>
    </row>
    <row r="280" spans="1:34">
      <c r="A280" s="98">
        <v>9464</v>
      </c>
      <c r="B280" t="s">
        <v>11963</v>
      </c>
      <c r="C280" t="str" cm="1">
        <f t="array" ref="C280">_xlfn.IFS(A280&lt;2000,"SH",A280&lt;3000,"HH",A280&lt;4000,"NI",A280&lt;5000,"HB",A280&lt;6000,"NRW",A280&lt;7000,"HE",A280&lt;8000,"RP",A280&lt;9000,"BW",A280&lt;10000,"BY",A280&lt;11000,"SL",A280&lt;12000,"BE",A280&lt;13000,"BB",A280&lt;14000,"MV",A280&lt;15000,"SN",A280&lt;16000,"ST",A280&lt;17000,"TH")</f>
        <v>BY</v>
      </c>
      <c r="D280" t="s">
        <v>922</v>
      </c>
      <c r="E280">
        <v>637</v>
      </c>
      <c r="F280">
        <f t="shared" si="13"/>
        <v>1981.4739999999999</v>
      </c>
      <c r="G280">
        <f>VLOOKUP(D280,'Kreisfreie Städte u. Landkreise'!$C$9:$I$480,4,0)</f>
        <v>45825</v>
      </c>
      <c r="H280">
        <f>COUNTIF(Mapping!$A$1:$A$1315,'old version'!A280)</f>
        <v>1</v>
      </c>
      <c r="I280" cm="1">
        <f t="array" ref="I280">_xlfn.IFS(C280="SH",F280/$W$49,C280="HH",F280/$W$48,C280="NI",F280/$W$43,C280="HB",F280/$W$55,C280="NRW",F280/$W$40,C280="HE",F280/$W$44,C280="RP",F280/$W$46,C280="BW",F280/$W$42,C280="BY",F280/$W$41,C280="SL",F280/$W$54,C280="BE",F280/$W$45,C280="MV",F280/$W$53,C280="BB",F280/$W$50,C280="SN",F280/$W$47,C280="ST",F280/$W$52,C280="TH",F280/$W$51)</f>
        <v>3.1308001143946014E-3</v>
      </c>
      <c r="J280" cm="1">
        <f t="array" ref="J280">_xlfn.IFS(C280="SH",G280/$X$30,C280="HH",G280/$X$34,C280="NI",G280/$X$25,C280="HB",G280/$X$37,C280="NRW",G280/$X$22,C280="HE",G280/$X$26,C280="RP",G280/$X$27,C280="BW",G280/$X$24,C280="BY",G280/$X$23,C280="SL",G280/$X$36,C280="BE",G280/$X$29,C280="MV",G280/$X$35,C280="BB",G280/$X$31,C280="SN",G280/$X$28,C280="ST",G280/$X$32,C280="TH",G280/$X$33)</f>
        <v>3.4914285714285715E-3</v>
      </c>
      <c r="K280" cm="1">
        <f t="array" ref="K280">_xlfn.IFS(C280="SH",$Y$17,C280="HH",$Y$8,C280="NI",$Y$11,C280="HB",$Y$7,C280="NRW",$Y$12,C280="HE",$Y$9,C280="RP",$Y$13,C280="BW",$Y$3,C280="BY",$Y$4,C280="SL",$Y$14,C280="BE",$Y$5,C280="MV",$Y$10,C280="BB",$Y$6,C280="SN",$Y$15,C280="ST",$Y$16,C280="TH",$Y$18)</f>
        <v>72762.894516183122</v>
      </c>
      <c r="L280">
        <f t="shared" si="14"/>
        <v>247.48635625897091</v>
      </c>
      <c r="M280">
        <f t="shared" si="15"/>
        <v>247.48635625897091</v>
      </c>
      <c r="AB280" s="106">
        <v>5162</v>
      </c>
      <c r="AC280" s="103" t="s">
        <v>12353</v>
      </c>
      <c r="AD280" s="103"/>
      <c r="AE280" s="103"/>
      <c r="AF280" s="106">
        <v>3</v>
      </c>
      <c r="AG280" s="103" t="s">
        <v>12367</v>
      </c>
      <c r="AH280" s="110">
        <v>17725.157999999999</v>
      </c>
    </row>
    <row r="281" spans="1:34">
      <c r="A281" s="98">
        <v>9476</v>
      </c>
      <c r="B281" t="s">
        <v>11964</v>
      </c>
      <c r="C281" t="str" cm="1">
        <f t="array" ref="C281">_xlfn.IFS(A281&lt;2000,"SH",A281&lt;3000,"HH",A281&lt;4000,"NI",A281&lt;5000,"HB",A281&lt;6000,"NRW",A281&lt;7000,"HE",A281&lt;8000,"RP",A281&lt;9000,"BW",A281&lt;10000,"BY",A281&lt;11000,"SL",A281&lt;12000,"BE",A281&lt;13000,"BB",A281&lt;14000,"MV",A281&lt;15000,"SN",A281&lt;16000,"ST",A281&lt;17000,"TH")</f>
        <v>BY</v>
      </c>
      <c r="D281" t="s">
        <v>936</v>
      </c>
      <c r="E281">
        <v>681</v>
      </c>
      <c r="F281">
        <f t="shared" si="13"/>
        <v>2224.8229999999999</v>
      </c>
      <c r="G281">
        <f>VLOOKUP(D281,'Kreisfreie Städte u. Landkreise'!$C$9:$I$480,4,0)</f>
        <v>66743</v>
      </c>
      <c r="H281">
        <f>COUNTIF(Mapping!$A$1:$A$1315,'old version'!A281)</f>
        <v>3</v>
      </c>
      <c r="I281" cm="1">
        <f t="array" ref="I281">_xlfn.IFS(C281="SH",F281/$W$49,C281="HH",F281/$W$48,C281="NI",F281/$W$43,C281="HB",F281/$W$55,C281="NRW",F281/$W$40,C281="HE",F281/$W$44,C281="RP",F281/$W$46,C281="BW",F281/$W$42,C281="BY",F281/$W$41,C281="SL",F281/$W$54,C281="BE",F281/$W$45,C281="MV",F281/$W$53,C281="BB",F281/$W$50,C281="SN",F281/$W$47,C281="ST",F281/$W$52,C281="TH",F281/$W$51)</f>
        <v>3.51530027792832E-3</v>
      </c>
      <c r="J281" cm="1">
        <f t="array" ref="J281">_xlfn.IFS(C281="SH",G281/$X$30,C281="HH",G281/$X$34,C281="NI",G281/$X$25,C281="HB",G281/$X$37,C281="NRW",G281/$X$22,C281="HE",G281/$X$26,C281="RP",G281/$X$27,C281="BW",G281/$X$24,C281="BY",G281/$X$23,C281="SL",G281/$X$36,C281="BE",G281/$X$29,C281="MV",G281/$X$35,C281="BB",G281/$X$31,C281="SN",G281/$X$28,C281="ST",G281/$X$32,C281="TH",G281/$X$33)</f>
        <v>5.0851809523809527E-3</v>
      </c>
      <c r="K281" cm="1">
        <f t="array" ref="K281">_xlfn.IFS(C281="SH",$Y$17,C281="HH",$Y$8,C281="NI",$Y$11,C281="HB",$Y$7,C281="NRW",$Y$12,C281="HE",$Y$9,C281="RP",$Y$13,C281="BW",$Y$3,C281="BY",$Y$4,C281="SL",$Y$14,C281="BE",$Y$5,C281="MV",$Y$10,C281="BB",$Y$6,C281="SN",$Y$15,C281="ST",$Y$16,C281="TH",$Y$18)</f>
        <v>72762.894516183122</v>
      </c>
      <c r="L281">
        <f t="shared" si="14"/>
        <v>341.455219754251</v>
      </c>
      <c r="M281">
        <f t="shared" si="15"/>
        <v>113.81840658475033</v>
      </c>
      <c r="AB281" s="106">
        <v>5166</v>
      </c>
      <c r="AC281" s="103" t="s">
        <v>12353</v>
      </c>
      <c r="AD281" s="103"/>
      <c r="AE281" s="103"/>
      <c r="AF281" s="106">
        <v>3</v>
      </c>
      <c r="AG281" s="103" t="s">
        <v>12368</v>
      </c>
      <c r="AH281" s="110">
        <v>8503.9030000000002</v>
      </c>
    </row>
    <row r="282" spans="1:34">
      <c r="A282" s="98">
        <v>9477</v>
      </c>
      <c r="B282" t="s">
        <v>11965</v>
      </c>
      <c r="C282" t="str" cm="1">
        <f t="array" ref="C282">_xlfn.IFS(A282&lt;2000,"SH",A282&lt;3000,"HH",A282&lt;4000,"NI",A282&lt;5000,"HB",A282&lt;6000,"NRW",A282&lt;7000,"HE",A282&lt;8000,"RP",A282&lt;9000,"BW",A282&lt;10000,"BY",A282&lt;11000,"SL",A282&lt;12000,"BE",A282&lt;13000,"BB",A282&lt;14000,"MV",A282&lt;15000,"SN",A282&lt;16000,"ST",A282&lt;17000,"TH")</f>
        <v>BY</v>
      </c>
      <c r="D282" t="s">
        <v>939</v>
      </c>
      <c r="E282">
        <v>697</v>
      </c>
      <c r="F282">
        <f t="shared" si="13"/>
        <v>2542.8829999999998</v>
      </c>
      <c r="G282">
        <f>VLOOKUP(D282,'Kreisfreie Städte u. Landkreise'!$C$9:$I$480,4,0)</f>
        <v>71566</v>
      </c>
      <c r="H282">
        <f>COUNTIF(Mapping!$A$1:$A$1315,'old version'!A282)</f>
        <v>2</v>
      </c>
      <c r="I282" cm="1">
        <f t="array" ref="I282">_xlfn.IFS(C282="SH",F282/$W$49,C282="HH",F282/$W$48,C282="NI",F282/$W$43,C282="HB",F282/$W$55,C282="NRW",F282/$W$40,C282="HE",F282/$W$44,C282="RP",F282/$W$46,C282="BW",F282/$W$42,C282="BY",F282/$W$41,C282="SL",F282/$W$54,C282="BE",F282/$W$45,C282="MV",F282/$W$53,C282="BB",F282/$W$50,C282="SN",F282/$W$47,C282="ST",F282/$W$52,C282="TH",F282/$W$51)</f>
        <v>4.0178465058295426E-3</v>
      </c>
      <c r="J282" cm="1">
        <f t="array" ref="J282">_xlfn.IFS(C282="SH",G282/$X$30,C282="HH",G282/$X$34,C282="NI",G282/$X$25,C282="HB",G282/$X$37,C282="NRW",G282/$X$22,C282="HE",G282/$X$26,C282="RP",G282/$X$27,C282="BW",G282/$X$24,C282="BY",G282/$X$23,C282="SL",G282/$X$36,C282="BE",G282/$X$29,C282="MV",G282/$X$35,C282="BB",G282/$X$31,C282="SN",G282/$X$28,C282="ST",G282/$X$32,C282="TH",G282/$X$33)</f>
        <v>5.4526476190476193E-3</v>
      </c>
      <c r="K282" cm="1">
        <f t="array" ref="K282">_xlfn.IFS(C282="SH",$Y$17,C282="HH",$Y$8,C282="NI",$Y$11,C282="HB",$Y$7,C282="NRW",$Y$12,C282="HE",$Y$9,C282="RP",$Y$13,C282="BW",$Y$3,C282="BY",$Y$4,C282="SL",$Y$14,C282="BE",$Y$5,C282="MV",$Y$10,C282="BB",$Y$6,C282="SN",$Y$15,C282="ST",$Y$16,C282="TH",$Y$18)</f>
        <v>72762.894516183122</v>
      </c>
      <c r="L282">
        <f t="shared" si="14"/>
        <v>370.65035302548171</v>
      </c>
      <c r="M282">
        <f t="shared" si="15"/>
        <v>185.32517651274085</v>
      </c>
      <c r="AB282" s="106">
        <v>5170</v>
      </c>
      <c r="AC282" s="103" t="s">
        <v>12353</v>
      </c>
      <c r="AD282" s="103"/>
      <c r="AE282" s="103"/>
      <c r="AF282" s="106">
        <v>3</v>
      </c>
      <c r="AG282" s="103" t="s">
        <v>12369</v>
      </c>
      <c r="AH282" s="110">
        <v>13125.916999999999</v>
      </c>
    </row>
    <row r="283" spans="1:34">
      <c r="A283" s="98">
        <v>9478</v>
      </c>
      <c r="B283" t="s">
        <v>11966</v>
      </c>
      <c r="C283" t="str" cm="1">
        <f t="array" ref="C283">_xlfn.IFS(A283&lt;2000,"SH",A283&lt;3000,"HH",A283&lt;4000,"NI",A283&lt;5000,"HB",A283&lt;6000,"NRW",A283&lt;7000,"HE",A283&lt;8000,"RP",A283&lt;9000,"BW",A283&lt;10000,"BY",A283&lt;11000,"SL",A283&lt;12000,"BE",A283&lt;13000,"BB",A283&lt;14000,"MV",A283&lt;15000,"SN",A283&lt;16000,"ST",A283&lt;17000,"TH")</f>
        <v>BY</v>
      </c>
      <c r="D283" t="s">
        <v>942</v>
      </c>
      <c r="E283">
        <v>625</v>
      </c>
      <c r="F283">
        <f t="shared" si="13"/>
        <v>2419.2759999999998</v>
      </c>
      <c r="G283">
        <f>VLOOKUP(D283,'Kreisfreie Städte u. Landkreise'!$C$9:$I$480,4,0)</f>
        <v>66776</v>
      </c>
      <c r="H283">
        <f>COUNTIF(Mapping!$A$1:$A$1315,'old version'!A283)</f>
        <v>2</v>
      </c>
      <c r="I283" cm="1">
        <f t="array" ref="I283">_xlfn.IFS(C283="SH",F283/$W$49,C283="HH",F283/$W$48,C283="NI",F283/$W$43,C283="HB",F283/$W$55,C283="NRW",F283/$W$40,C283="HE",F283/$W$44,C283="RP",F283/$W$46,C283="BW",F283/$W$42,C283="BY",F283/$W$41,C283="SL",F283/$W$54,C283="BE",F283/$W$45,C283="MV",F283/$W$53,C283="BB",F283/$W$50,C283="SN",F283/$W$47,C283="ST",F283/$W$52,C283="TH",F283/$W$51)</f>
        <v>3.8225430046279251E-3</v>
      </c>
      <c r="J283" cm="1">
        <f t="array" ref="J283">_xlfn.IFS(C283="SH",G283/$X$30,C283="HH",G283/$X$34,C283="NI",G283/$X$25,C283="HB",G283/$X$37,C283="NRW",G283/$X$22,C283="HE",G283/$X$26,C283="RP",G283/$X$27,C283="BW",G283/$X$24,C283="BY",G283/$X$23,C283="SL",G283/$X$36,C283="BE",G283/$X$29,C283="MV",G283/$X$35,C283="BB",G283/$X$31,C283="SN",G283/$X$28,C283="ST",G283/$X$32,C283="TH",G283/$X$33)</f>
        <v>5.0876952380952377E-3</v>
      </c>
      <c r="K283" cm="1">
        <f t="array" ref="K283">_xlfn.IFS(C283="SH",$Y$17,C283="HH",$Y$8,C283="NI",$Y$11,C283="HB",$Y$7,C283="NRW",$Y$12,C283="HE",$Y$9,C283="RP",$Y$13,C283="BW",$Y$3,C283="BY",$Y$4,C283="SL",$Y$14,C283="BE",$Y$5,C283="MV",$Y$10,C283="BB",$Y$6,C283="SN",$Y$15,C283="ST",$Y$16,C283="TH",$Y$18)</f>
        <v>72762.894516183122</v>
      </c>
      <c r="L283">
        <f t="shared" si="14"/>
        <v>347.18139731233703</v>
      </c>
      <c r="M283">
        <f t="shared" si="15"/>
        <v>173.59069865616851</v>
      </c>
      <c r="AB283" s="106">
        <v>53</v>
      </c>
      <c r="AC283" s="103" t="s">
        <v>12353</v>
      </c>
      <c r="AD283" s="103"/>
      <c r="AE283" s="106">
        <v>2</v>
      </c>
      <c r="AF283" s="103"/>
      <c r="AG283" s="103" t="s">
        <v>12370</v>
      </c>
      <c r="AH283" s="110">
        <v>190333.20300000001</v>
      </c>
    </row>
    <row r="284" spans="1:34">
      <c r="A284" s="98">
        <v>9479</v>
      </c>
      <c r="B284" t="s">
        <v>11967</v>
      </c>
      <c r="C284" t="str" cm="1">
        <f t="array" ref="C284">_xlfn.IFS(A284&lt;2000,"SH",A284&lt;3000,"HH",A284&lt;4000,"NI",A284&lt;5000,"HB",A284&lt;6000,"NRW",A284&lt;7000,"HE",A284&lt;8000,"RP",A284&lt;9000,"BW",A284&lt;10000,"BY",A284&lt;11000,"SL",A284&lt;12000,"BE",A284&lt;13000,"BB",A284&lt;14000,"MV",A284&lt;15000,"SN",A284&lt;16000,"ST",A284&lt;17000,"TH")</f>
        <v>BY</v>
      </c>
      <c r="D284" t="s">
        <v>945</v>
      </c>
      <c r="E284">
        <v>626</v>
      </c>
      <c r="F284">
        <f t="shared" si="13"/>
        <v>2561.009</v>
      </c>
      <c r="G284">
        <f>VLOOKUP(D284,'Kreisfreie Städte u. Landkreise'!$C$9:$I$480,4,0)</f>
        <v>72655</v>
      </c>
      <c r="H284">
        <f>COUNTIF(Mapping!$A$1:$A$1315,'old version'!A284)</f>
        <v>1</v>
      </c>
      <c r="I284" cm="1">
        <f t="array" ref="I284">_xlfn.IFS(C284="SH",F284/$W$49,C284="HH",F284/$W$48,C284="NI",F284/$W$43,C284="HB",F284/$W$55,C284="NRW",F284/$W$40,C284="HE",F284/$W$44,C284="RP",F284/$W$46,C284="BW",F284/$W$42,C284="BY",F284/$W$41,C284="SL",F284/$W$54,C284="BE",F284/$W$45,C284="MV",F284/$W$53,C284="BB",F284/$W$50,C284="SN",F284/$W$47,C284="ST",F284/$W$52,C284="TH",F284/$W$51)</f>
        <v>4.0464862370970314E-3</v>
      </c>
      <c r="J284" cm="1">
        <f t="array" ref="J284">_xlfn.IFS(C284="SH",G284/$X$30,C284="HH",G284/$X$34,C284="NI",G284/$X$25,C284="HB",G284/$X$37,C284="NRW",G284/$X$22,C284="HE",G284/$X$26,C284="RP",G284/$X$27,C284="BW",G284/$X$24,C284="BY",G284/$X$23,C284="SL",G284/$X$36,C284="BE",G284/$X$29,C284="MV",G284/$X$35,C284="BB",G284/$X$31,C284="SN",G284/$X$28,C284="ST",G284/$X$32,C284="TH",G284/$X$33)</f>
        <v>5.5356190476190479E-3</v>
      </c>
      <c r="K284" cm="1">
        <f t="array" ref="K284">_xlfn.IFS(C284="SH",$Y$17,C284="HH",$Y$8,C284="NI",$Y$11,C284="HB",$Y$7,C284="NRW",$Y$12,C284="HE",$Y$9,C284="RP",$Y$13,C284="BW",$Y$3,C284="BY",$Y$4,C284="SL",$Y$14,C284="BE",$Y$5,C284="MV",$Y$10,C284="BB",$Y$6,C284="SN",$Y$15,C284="ST",$Y$16,C284="TH",$Y$18)</f>
        <v>72762.894516183122</v>
      </c>
      <c r="L284">
        <f t="shared" si="14"/>
        <v>375.69926144052869</v>
      </c>
      <c r="M284">
        <f t="shared" si="15"/>
        <v>375.69926144052869</v>
      </c>
      <c r="AB284" s="106">
        <v>5314</v>
      </c>
      <c r="AC284" s="103" t="s">
        <v>12353</v>
      </c>
      <c r="AD284" s="103"/>
      <c r="AE284" s="103"/>
      <c r="AF284" s="106">
        <v>3</v>
      </c>
      <c r="AG284" s="103" t="s">
        <v>12371</v>
      </c>
      <c r="AH284" s="110">
        <v>26204.055</v>
      </c>
    </row>
    <row r="285" spans="1:34">
      <c r="A285" s="98">
        <v>9561</v>
      </c>
      <c r="B285" t="s">
        <v>11968</v>
      </c>
      <c r="C285" t="str" cm="1">
        <f t="array" ref="C285">_xlfn.IFS(A285&lt;2000,"SH",A285&lt;3000,"HH",A285&lt;4000,"NI",A285&lt;5000,"HB",A285&lt;6000,"NRW",A285&lt;7000,"HE",A285&lt;8000,"RP",A285&lt;9000,"BW",A285&lt;10000,"BY",A285&lt;11000,"SL",A285&lt;12000,"BE",A285&lt;13000,"BB",A285&lt;14000,"MV",A285&lt;15000,"SN",A285&lt;16000,"ST",A285&lt;17000,"TH")</f>
        <v>BY</v>
      </c>
      <c r="D285" t="s">
        <v>950</v>
      </c>
      <c r="E285">
        <v>809</v>
      </c>
      <c r="F285">
        <f t="shared" si="13"/>
        <v>2430.7489999999998</v>
      </c>
      <c r="G285">
        <f>VLOOKUP(D285,'Kreisfreie Städte u. Landkreise'!$C$9:$I$480,4,0)</f>
        <v>41798</v>
      </c>
      <c r="H285">
        <f>COUNTIF(Mapping!$A$1:$A$1315,'old version'!A285)</f>
        <v>1</v>
      </c>
      <c r="I285" cm="1">
        <f t="array" ref="I285">_xlfn.IFS(C285="SH",F285/$W$49,C285="HH",F285/$W$48,C285="NI",F285/$W$43,C285="HB",F285/$W$55,C285="NRW",F285/$W$40,C285="HE",F285/$W$44,C285="RP",F285/$W$46,C285="BW",F285/$W$42,C285="BY",F285/$W$41,C285="SL",F285/$W$54,C285="BE",F285/$W$45,C285="MV",F285/$W$53,C285="BB",F285/$W$50,C285="SN",F285/$W$47,C285="ST",F285/$W$52,C285="TH",F285/$W$51)</f>
        <v>3.8406707568530104E-3</v>
      </c>
      <c r="J285" cm="1">
        <f t="array" ref="J285">_xlfn.IFS(C285="SH",G285/$X$30,C285="HH",G285/$X$34,C285="NI",G285/$X$25,C285="HB",G285/$X$37,C285="NRW",G285/$X$22,C285="HE",G285/$X$26,C285="RP",G285/$X$27,C285="BW",G285/$X$24,C285="BY",G285/$X$23,C285="SL",G285/$X$36,C285="BE",G285/$X$29,C285="MV",G285/$X$35,C285="BB",G285/$X$31,C285="SN",G285/$X$28,C285="ST",G285/$X$32,C285="TH",G285/$X$33)</f>
        <v>3.1846095238095237E-3</v>
      </c>
      <c r="K285" cm="1">
        <f t="array" ref="K285">_xlfn.IFS(C285="SH",$Y$17,C285="HH",$Y$8,C285="NI",$Y$11,C285="HB",$Y$7,C285="NRW",$Y$12,C285="HE",$Y$9,C285="RP",$Y$13,C285="BW",$Y$3,C285="BY",$Y$4,C285="SL",$Y$14,C285="BE",$Y$5,C285="MV",$Y$10,C285="BB",$Y$6,C285="SN",$Y$15,C285="ST",$Y$16,C285="TH",$Y$18)</f>
        <v>72762.894516183122</v>
      </c>
      <c r="L285">
        <f t="shared" si="14"/>
        <v>243.6556354302096</v>
      </c>
      <c r="M285">
        <f t="shared" si="15"/>
        <v>243.6556354302096</v>
      </c>
      <c r="AB285" s="106">
        <v>5315</v>
      </c>
      <c r="AC285" s="103" t="s">
        <v>12353</v>
      </c>
      <c r="AD285" s="103"/>
      <c r="AE285" s="103"/>
      <c r="AF285" s="106">
        <v>3</v>
      </c>
      <c r="AG285" s="103" t="s">
        <v>12372</v>
      </c>
      <c r="AH285" s="110">
        <v>64535.533000000003</v>
      </c>
    </row>
    <row r="286" spans="1:34">
      <c r="A286" s="98">
        <v>9564</v>
      </c>
      <c r="B286" t="s">
        <v>11969</v>
      </c>
      <c r="C286" t="str" cm="1">
        <f t="array" ref="C286">_xlfn.IFS(A286&lt;2000,"SH",A286&lt;3000,"HH",A286&lt;4000,"NI",A286&lt;5000,"HB",A286&lt;6000,"NRW",A286&lt;7000,"HE",A286&lt;8000,"RP",A286&lt;9000,"BW",A286&lt;10000,"BY",A286&lt;11000,"SL",A286&lt;12000,"BE",A286&lt;13000,"BB",A286&lt;14000,"MV",A286&lt;15000,"SN",A286&lt;16000,"ST",A286&lt;17000,"TH")</f>
        <v>BY</v>
      </c>
      <c r="D286" t="s">
        <v>959</v>
      </c>
      <c r="E286">
        <v>929</v>
      </c>
      <c r="F286">
        <f t="shared" si="13"/>
        <v>31374.248</v>
      </c>
      <c r="G286">
        <f>VLOOKUP(D286,'Kreisfreie Städte u. Landkreise'!$C$9:$I$480,4,0)</f>
        <v>518370</v>
      </c>
      <c r="H286">
        <f>COUNTIF(Mapping!$A$1:$A$1315,'old version'!A286)</f>
        <v>1</v>
      </c>
      <c r="I286" cm="1">
        <f t="array" ref="I286">_xlfn.IFS(C286="SH",F286/$W$49,C286="HH",F286/$W$48,C286="NI",F286/$W$43,C286="HB",F286/$W$55,C286="NRW",F286/$W$40,C286="HE",F286/$W$44,C286="RP",F286/$W$46,C286="BW",F286/$W$42,C286="BY",F286/$W$41,C286="SL",F286/$W$54,C286="BE",F286/$W$45,C286="MV",F286/$W$53,C286="BB",F286/$W$50,C286="SN",F286/$W$47,C286="ST",F286/$W$52,C286="TH",F286/$W$51)</f>
        <v>4.9572439117265527E-2</v>
      </c>
      <c r="J286" cm="1">
        <f t="array" ref="J286">_xlfn.IFS(C286="SH",G286/$X$30,C286="HH",G286/$X$34,C286="NI",G286/$X$25,C286="HB",G286/$X$37,C286="NRW",G286/$X$22,C286="HE",G286/$X$26,C286="RP",G286/$X$27,C286="BW",G286/$X$24,C286="BY",G286/$X$23,C286="SL",G286/$X$36,C286="BE",G286/$X$29,C286="MV",G286/$X$35,C286="BB",G286/$X$31,C286="SN",G286/$X$28,C286="ST",G286/$X$32,C286="TH",G286/$X$33)</f>
        <v>3.9494857142857144E-2</v>
      </c>
      <c r="K286" cm="1">
        <f t="array" ref="K286">_xlfn.IFS(C286="SH",$Y$17,C286="HH",$Y$8,C286="NI",$Y$11,C286="HB",$Y$7,C286="NRW",$Y$12,C286="HE",$Y$9,C286="RP",$Y$13,C286="BW",$Y$3,C286="BY",$Y$4,C286="SL",$Y$14,C286="BE",$Y$5,C286="MV",$Y$10,C286="BB",$Y$6,C286="SN",$Y$15,C286="ST",$Y$16,C286="TH",$Y$18)</f>
        <v>72762.894516183122</v>
      </c>
      <c r="L286">
        <f t="shared" si="14"/>
        <v>3057.0786327629526</v>
      </c>
      <c r="M286">
        <f t="shared" si="15"/>
        <v>3057.0786327629526</v>
      </c>
      <c r="AB286" s="106">
        <v>5316</v>
      </c>
      <c r="AC286" s="103" t="s">
        <v>12353</v>
      </c>
      <c r="AD286" s="103"/>
      <c r="AE286" s="103"/>
      <c r="AF286" s="106">
        <v>3</v>
      </c>
      <c r="AG286" s="103" t="s">
        <v>12373</v>
      </c>
      <c r="AH286" s="110">
        <v>8425.9290000000001</v>
      </c>
    </row>
    <row r="287" spans="1:34">
      <c r="A287" s="98">
        <v>9565</v>
      </c>
      <c r="B287" t="s">
        <v>11970</v>
      </c>
      <c r="C287" t="str" cm="1">
        <f t="array" ref="C287">_xlfn.IFS(A287&lt;2000,"SH",A287&lt;3000,"HH",A287&lt;4000,"NI",A287&lt;5000,"HB",A287&lt;6000,"NRW",A287&lt;7000,"HE",A287&lt;8000,"RP",A287&lt;9000,"BW",A287&lt;10000,"BY",A287&lt;11000,"SL",A287&lt;12000,"BE",A287&lt;13000,"BB",A287&lt;14000,"MV",A287&lt;15000,"SN",A287&lt;16000,"ST",A287&lt;17000,"TH")</f>
        <v>BY</v>
      </c>
      <c r="D287" t="s">
        <v>962</v>
      </c>
      <c r="E287">
        <v>829</v>
      </c>
      <c r="F287">
        <f t="shared" si="13"/>
        <v>1472.991</v>
      </c>
      <c r="G287">
        <f>VLOOKUP(D287,'Kreisfreie Städte u. Landkreise'!$C$9:$I$480,4,0)</f>
        <v>40981</v>
      </c>
      <c r="H287">
        <f>COUNTIF(Mapping!$A$1:$A$1315,'old version'!A287)</f>
        <v>1</v>
      </c>
      <c r="I287" cm="1">
        <f t="array" ref="I287">_xlfn.IFS(C287="SH",F287/$W$49,C287="HH",F287/$W$48,C287="NI",F287/$W$43,C287="HB",F287/$W$55,C287="NRW",F287/$W$40,C287="HE",F287/$W$44,C287="RP",F287/$W$46,C287="BW",F287/$W$42,C287="BY",F287/$W$41,C287="SL",F287/$W$54,C287="BE",F287/$W$45,C287="MV",F287/$W$53,C287="BB",F287/$W$50,C287="SN",F287/$W$47,C287="ST",F287/$W$52,C287="TH",F287/$W$51)</f>
        <v>2.3273787045917423E-3</v>
      </c>
      <c r="J287" cm="1">
        <f t="array" ref="J287">_xlfn.IFS(C287="SH",G287/$X$30,C287="HH",G287/$X$34,C287="NI",G287/$X$25,C287="HB",G287/$X$37,C287="NRW",G287/$X$22,C287="HE",G287/$X$26,C287="RP",G287/$X$27,C287="BW",G287/$X$24,C287="BY",G287/$X$23,C287="SL",G287/$X$36,C287="BE",G287/$X$29,C287="MV",G287/$X$35,C287="BB",G287/$X$31,C287="SN",G287/$X$28,C287="ST",G287/$X$32,C287="TH",G287/$X$33)</f>
        <v>3.1223619047619049E-3</v>
      </c>
      <c r="K287" cm="1">
        <f t="array" ref="K287">_xlfn.IFS(C287="SH",$Y$17,C287="HH",$Y$8,C287="NI",$Y$11,C287="HB",$Y$7,C287="NRW",$Y$12,C287="HE",$Y$9,C287="RP",$Y$13,C287="BW",$Y$3,C287="BY",$Y$4,C287="SL",$Y$14,C287="BE",$Y$5,C287="MV",$Y$10,C287="BB",$Y$6,C287="SN",$Y$15,C287="ST",$Y$16,C287="TH",$Y$18)</f>
        <v>72762.894516183122</v>
      </c>
      <c r="L287">
        <f t="shared" si="14"/>
        <v>212.73077023350928</v>
      </c>
      <c r="M287">
        <f t="shared" si="15"/>
        <v>212.73077023350928</v>
      </c>
      <c r="AB287" s="106">
        <v>5358</v>
      </c>
      <c r="AC287" s="103" t="s">
        <v>12353</v>
      </c>
      <c r="AD287" s="103"/>
      <c r="AE287" s="103"/>
      <c r="AF287" s="106">
        <v>3</v>
      </c>
      <c r="AG287" s="103" t="s">
        <v>12374</v>
      </c>
      <c r="AH287" s="110">
        <v>7801.4989999999998</v>
      </c>
    </row>
    <row r="288" spans="1:34">
      <c r="A288" s="98">
        <v>9561</v>
      </c>
      <c r="B288" t="s">
        <v>11971</v>
      </c>
      <c r="C288" t="str" cm="1">
        <f t="array" ref="C288">_xlfn.IFS(A288&lt;2000,"SH",A288&lt;3000,"HH",A288&lt;4000,"NI",A288&lt;5000,"HB",A288&lt;6000,"NRW",A288&lt;7000,"HE",A288&lt;8000,"RP",A288&lt;9000,"BW",A288&lt;10000,"BY",A288&lt;11000,"SL",A288&lt;12000,"BE",A288&lt;13000,"BB",A288&lt;14000,"MV",A288&lt;15000,"SN",A288&lt;16000,"ST",A288&lt;17000,"TH")</f>
        <v>BY</v>
      </c>
      <c r="D288" t="s">
        <v>950</v>
      </c>
      <c r="E288">
        <v>696</v>
      </c>
      <c r="F288">
        <f t="shared" si="13"/>
        <v>2430.7489999999998</v>
      </c>
      <c r="G288">
        <f>VLOOKUP(D288,'Kreisfreie Städte u. Landkreise'!$C$9:$I$480,4,0)</f>
        <v>41798</v>
      </c>
      <c r="H288">
        <f>COUNTIF(Mapping!$A$1:$A$1315,'old version'!A288)</f>
        <v>1</v>
      </c>
      <c r="I288" cm="1">
        <f t="array" ref="I288">_xlfn.IFS(C288="SH",F288/$W$49,C288="HH",F288/$W$48,C288="NI",F288/$W$43,C288="HB",F288/$W$55,C288="NRW",F288/$W$40,C288="HE",F288/$W$44,C288="RP",F288/$W$46,C288="BW",F288/$W$42,C288="BY",F288/$W$41,C288="SL",F288/$W$54,C288="BE",F288/$W$45,C288="MV",F288/$W$53,C288="BB",F288/$W$50,C288="SN",F288/$W$47,C288="ST",F288/$W$52,C288="TH",F288/$W$51)</f>
        <v>3.8406707568530104E-3</v>
      </c>
      <c r="J288" cm="1">
        <f t="array" ref="J288">_xlfn.IFS(C288="SH",G288/$X$30,C288="HH",G288/$X$34,C288="NI",G288/$X$25,C288="HB",G288/$X$37,C288="NRW",G288/$X$22,C288="HE",G288/$X$26,C288="RP",G288/$X$27,C288="BW",G288/$X$24,C288="BY",G288/$X$23,C288="SL",G288/$X$36,C288="BE",G288/$X$29,C288="MV",G288/$X$35,C288="BB",G288/$X$31,C288="SN",G288/$X$28,C288="ST",G288/$X$32,C288="TH",G288/$X$33)</f>
        <v>3.1846095238095237E-3</v>
      </c>
      <c r="K288" cm="1">
        <f t="array" ref="K288">_xlfn.IFS(C288="SH",$Y$17,C288="HH",$Y$8,C288="NI",$Y$11,C288="HB",$Y$7,C288="NRW",$Y$12,C288="HE",$Y$9,C288="RP",$Y$13,C288="BW",$Y$3,C288="BY",$Y$4,C288="SL",$Y$14,C288="BE",$Y$5,C288="MV",$Y$10,C288="BB",$Y$6,C288="SN",$Y$15,C288="ST",$Y$16,C288="TH",$Y$18)</f>
        <v>72762.894516183122</v>
      </c>
      <c r="L288">
        <f t="shared" si="14"/>
        <v>243.6556354302096</v>
      </c>
      <c r="M288">
        <f t="shared" si="15"/>
        <v>243.6556354302096</v>
      </c>
      <c r="AB288" s="106">
        <v>5362</v>
      </c>
      <c r="AC288" s="103" t="s">
        <v>12353</v>
      </c>
      <c r="AD288" s="103"/>
      <c r="AE288" s="103"/>
      <c r="AF288" s="106">
        <v>3</v>
      </c>
      <c r="AG288" s="103" t="s">
        <v>297</v>
      </c>
      <c r="AH288" s="110">
        <v>16234.601000000001</v>
      </c>
    </row>
    <row r="289" spans="1:34">
      <c r="A289" s="98">
        <v>9762</v>
      </c>
      <c r="B289" t="s">
        <v>11972</v>
      </c>
      <c r="C289" t="str" cm="1">
        <f t="array" ref="C289">_xlfn.IFS(A289&lt;2000,"SH",A289&lt;3000,"HH",A289&lt;4000,"NI",A289&lt;5000,"HB",A289&lt;6000,"NRW",A289&lt;7000,"HE",A289&lt;8000,"RP",A289&lt;9000,"BW",A289&lt;10000,"BY",A289&lt;11000,"SL",A289&lt;12000,"BE",A289&lt;13000,"BB",A289&lt;14000,"MV",A289&lt;15000,"SN",A289&lt;16000,"ST",A289&lt;17000,"TH")</f>
        <v>BY</v>
      </c>
      <c r="D289" t="s">
        <v>1024</v>
      </c>
      <c r="E289">
        <v>652</v>
      </c>
      <c r="F289">
        <f t="shared" si="13"/>
        <v>1701.19</v>
      </c>
      <c r="G289">
        <f>VLOOKUP(D289,'Kreisfreie Städte u. Landkreise'!$C$9:$I$480,4,0)</f>
        <v>44398</v>
      </c>
      <c r="H289">
        <f>COUNTIF(Mapping!$A$1:$A$1315,'old version'!A289)</f>
        <v>1</v>
      </c>
      <c r="I289" cm="1">
        <f t="array" ref="I289">_xlfn.IFS(C289="SH",F289/$W$49,C289="HH",F289/$W$48,C289="NI",F289/$W$43,C289="HB",F289/$W$55,C289="NRW",F289/$W$40,C289="HE",F289/$W$44,C289="RP",F289/$W$46,C289="BW",F289/$W$42,C289="BY",F289/$W$41,C289="SL",F289/$W$54,C289="BE",F289/$W$45,C289="MV",F289/$W$53,C289="BB",F289/$W$50,C289="SN",F289/$W$47,C289="ST",F289/$W$52,C289="TH",F289/$W$51)</f>
        <v>2.6879413237857028E-3</v>
      </c>
      <c r="J289" cm="1">
        <f t="array" ref="J289">_xlfn.IFS(C289="SH",G289/$X$30,C289="HH",G289/$X$34,C289="NI",G289/$X$25,C289="HB",G289/$X$37,C289="NRW",G289/$X$22,C289="HE",G289/$X$26,C289="RP",G289/$X$27,C289="BW",G289/$X$24,C289="BY",G289/$X$23,C289="SL",G289/$X$36,C289="BE",G289/$X$29,C289="MV",G289/$X$35,C289="BB",G289/$X$31,C289="SN",G289/$X$28,C289="ST",G289/$X$32,C289="TH",G289/$X$33)</f>
        <v>3.3827047619047618E-3</v>
      </c>
      <c r="K289" cm="1">
        <f t="array" ref="K289">_xlfn.IFS(C289="SH",$Y$17,C289="HH",$Y$8,C289="NI",$Y$11,C289="HB",$Y$7,C289="NRW",$Y$12,C289="HE",$Y$9,C289="RP",$Y$13,C289="BW",$Y$3,C289="BY",$Y$4,C289="SL",$Y$14,C289="BE",$Y$5,C289="MV",$Y$10,C289="BB",$Y$6,C289="SN",$Y$15,C289="ST",$Y$16,C289="TH",$Y$18)</f>
        <v>72762.894516183122</v>
      </c>
      <c r="L289">
        <f t="shared" si="14"/>
        <v>233.49714007947708</v>
      </c>
      <c r="M289">
        <f t="shared" si="15"/>
        <v>233.49714007947708</v>
      </c>
      <c r="AB289" s="106">
        <v>5366</v>
      </c>
      <c r="AC289" s="103" t="s">
        <v>12353</v>
      </c>
      <c r="AD289" s="103"/>
      <c r="AE289" s="103"/>
      <c r="AF289" s="106">
        <v>3</v>
      </c>
      <c r="AG289" s="103" t="s">
        <v>12375</v>
      </c>
      <c r="AH289" s="110">
        <v>5363.1379999999999</v>
      </c>
    </row>
    <row r="290" spans="1:34">
      <c r="A290" s="98">
        <v>9572</v>
      </c>
      <c r="B290" t="s">
        <v>11973</v>
      </c>
      <c r="C290" t="str" cm="1">
        <f t="array" ref="C290">_xlfn.IFS(A290&lt;2000,"SH",A290&lt;3000,"HH",A290&lt;4000,"NI",A290&lt;5000,"HB",A290&lt;6000,"NRW",A290&lt;7000,"HE",A290&lt;8000,"RP",A290&lt;9000,"BW",A290&lt;10000,"BY",A290&lt;11000,"SL",A290&lt;12000,"BE",A290&lt;13000,"BB",A290&lt;14000,"MV",A290&lt;15000,"SN",A290&lt;16000,"ST",A290&lt;17000,"TH")</f>
        <v>BY</v>
      </c>
      <c r="D290" t="s">
        <v>967</v>
      </c>
      <c r="E290">
        <v>951</v>
      </c>
      <c r="F290">
        <f t="shared" si="13"/>
        <v>5237.6670000000004</v>
      </c>
      <c r="G290">
        <f>VLOOKUP(D290,'Kreisfreie Städte u. Landkreise'!$C$9:$I$480,4,0)</f>
        <v>137262</v>
      </c>
      <c r="H290">
        <f>COUNTIF(Mapping!$A$1:$A$1315,'old version'!A290)</f>
        <v>3</v>
      </c>
      <c r="I290" cm="1">
        <f t="array" ref="I290">_xlfn.IFS(C290="SH",F290/$W$49,C290="HH",F290/$W$48,C290="NI",F290/$W$43,C290="HB",F290/$W$55,C290="NRW",F290/$W$40,C290="HE",F290/$W$44,C290="RP",F290/$W$46,C290="BW",F290/$W$42,C290="BY",F290/$W$41,C290="SL",F290/$W$54,C290="BE",F290/$W$45,C290="MV",F290/$W$53,C290="BB",F290/$W$50,C290="SN",F290/$W$47,C290="ST",F290/$W$52,C290="TH",F290/$W$51)</f>
        <v>8.2757020494646054E-3</v>
      </c>
      <c r="J290" cm="1">
        <f t="array" ref="J290">_xlfn.IFS(C290="SH",G290/$X$30,C290="HH",G290/$X$34,C290="NI",G290/$X$25,C290="HB",G290/$X$37,C290="NRW",G290/$X$22,C290="HE",G290/$X$26,C290="RP",G290/$X$27,C290="BW",G290/$X$24,C290="BY",G290/$X$23,C290="SL",G290/$X$36,C290="BE",G290/$X$29,C290="MV",G290/$X$35,C290="BB",G290/$X$31,C290="SN",G290/$X$28,C290="ST",G290/$X$32,C290="TH",G290/$X$33)</f>
        <v>1.0458057142857143E-2</v>
      </c>
      <c r="K290" cm="1">
        <f t="array" ref="K290">_xlfn.IFS(C290="SH",$Y$17,C290="HH",$Y$8,C290="NI",$Y$11,C290="HB",$Y$7,C290="NRW",$Y$12,C290="HE",$Y$9,C290="RP",$Y$13,C290="BW",$Y$3,C290="BY",$Y$4,C290="SL",$Y$14,C290="BE",$Y$5,C290="MV",$Y$10,C290="BB",$Y$6,C290="SN",$Y$15,C290="ST",$Y$16,C290="TH",$Y$18)</f>
        <v>72762.894516183122</v>
      </c>
      <c r="L290">
        <f t="shared" si="14"/>
        <v>721.25989036558565</v>
      </c>
      <c r="M290">
        <f t="shared" si="15"/>
        <v>240.41996345519522</v>
      </c>
      <c r="AB290" s="106">
        <v>5370</v>
      </c>
      <c r="AC290" s="103" t="s">
        <v>12353</v>
      </c>
      <c r="AD290" s="103"/>
      <c r="AE290" s="103"/>
      <c r="AF290" s="106">
        <v>3</v>
      </c>
      <c r="AG290" s="103" t="s">
        <v>12376</v>
      </c>
      <c r="AH290" s="110">
        <v>6525.4139999999998</v>
      </c>
    </row>
    <row r="291" spans="1:34">
      <c r="A291" s="98">
        <v>9563</v>
      </c>
      <c r="B291" t="s">
        <v>11974</v>
      </c>
      <c r="C291" t="str" cm="1">
        <f t="array" ref="C291">_xlfn.IFS(A291&lt;2000,"SH",A291&lt;3000,"HH",A291&lt;4000,"NI",A291&lt;5000,"HB",A291&lt;6000,"NRW",A291&lt;7000,"HE",A291&lt;8000,"RP",A291&lt;9000,"BW",A291&lt;10000,"BY",A291&lt;11000,"SL",A291&lt;12000,"BE",A291&lt;13000,"BB",A291&lt;14000,"MV",A291&lt;15000,"SN",A291&lt;16000,"ST",A291&lt;17000,"TH")</f>
        <v>BY</v>
      </c>
      <c r="D291" t="s">
        <v>956</v>
      </c>
      <c r="E291">
        <v>743</v>
      </c>
      <c r="F291">
        <f t="shared" si="13"/>
        <v>4787.4350000000004</v>
      </c>
      <c r="G291">
        <f>VLOOKUP(D291,'Kreisfreie Städte u. Landkreise'!$C$9:$I$480,4,0)</f>
        <v>128497</v>
      </c>
      <c r="H291">
        <f>COUNTIF(Mapping!$A$1:$A$1315,'old version'!A291)</f>
        <v>1</v>
      </c>
      <c r="I291" cm="1">
        <f t="array" ref="I291">_xlfn.IFS(C291="SH",F291/$W$49,C291="HH",F291/$W$48,C291="NI",F291/$W$43,C291="HB",F291/$W$55,C291="NRW",F291/$W$40,C291="HE",F291/$W$44,C291="RP",F291/$W$46,C291="BW",F291/$W$42,C291="BY",F291/$W$41,C291="SL",F291/$W$54,C291="BE",F291/$W$45,C291="MV",F291/$W$53,C291="BB",F291/$W$50,C291="SN",F291/$W$47,C291="ST",F291/$W$52,C291="TH",F291/$W$51)</f>
        <v>7.5643193126211693E-3</v>
      </c>
      <c r="J291" cm="1">
        <f t="array" ref="J291">_xlfn.IFS(C291="SH",G291/$X$30,C291="HH",G291/$X$34,C291="NI",G291/$X$25,C291="HB",G291/$X$37,C291="NRW",G291/$X$22,C291="HE",G291/$X$26,C291="RP",G291/$X$27,C291="BW",G291/$X$24,C291="BY",G291/$X$23,C291="SL",G291/$X$36,C291="BE",G291/$X$29,C291="MV",G291/$X$35,C291="BB",G291/$X$31,C291="SN",G291/$X$28,C291="ST",G291/$X$32,C291="TH",G291/$X$33)</f>
        <v>9.7902476190476189E-3</v>
      </c>
      <c r="K291" cm="1">
        <f t="array" ref="K291">_xlfn.IFS(C291="SH",$Y$17,C291="HH",$Y$8,C291="NI",$Y$11,C291="HB",$Y$7,C291="NRW",$Y$12,C291="HE",$Y$9,C291="RP",$Y$13,C291="BW",$Y$3,C291="BY",$Y$4,C291="SL",$Y$14,C291="BE",$Y$5,C291="MV",$Y$10,C291="BB",$Y$6,C291="SN",$Y$15,C291="ST",$Y$16,C291="TH",$Y$18)</f>
        <v>72762.894516183122</v>
      </c>
      <c r="L291">
        <f t="shared" si="14"/>
        <v>671.87550815180134</v>
      </c>
      <c r="M291">
        <f t="shared" si="15"/>
        <v>671.87550815180134</v>
      </c>
      <c r="AB291" s="106">
        <v>5374</v>
      </c>
      <c r="AC291" s="103" t="s">
        <v>12353</v>
      </c>
      <c r="AD291" s="103"/>
      <c r="AE291" s="103"/>
      <c r="AF291" s="106">
        <v>3</v>
      </c>
      <c r="AG291" s="103" t="s">
        <v>306</v>
      </c>
      <c r="AH291" s="110">
        <v>9867.3770000000004</v>
      </c>
    </row>
    <row r="292" spans="1:34">
      <c r="A292" s="98">
        <v>9574</v>
      </c>
      <c r="B292" t="s">
        <v>11975</v>
      </c>
      <c r="C292" t="str" cm="1">
        <f t="array" ref="C292">_xlfn.IFS(A292&lt;2000,"SH",A292&lt;3000,"HH",A292&lt;4000,"NI",A292&lt;5000,"HB",A292&lt;6000,"NRW",A292&lt;7000,"HE",A292&lt;8000,"RP",A292&lt;9000,"BW",A292&lt;10000,"BY",A292&lt;11000,"SL",A292&lt;12000,"BE",A292&lt;13000,"BB",A292&lt;14000,"MV",A292&lt;15000,"SN",A292&lt;16000,"ST",A292&lt;17000,"TH")</f>
        <v>BY</v>
      </c>
      <c r="D292" t="s">
        <v>972</v>
      </c>
      <c r="E292">
        <v>831</v>
      </c>
      <c r="F292">
        <f t="shared" si="13"/>
        <v>5459.6450000000004</v>
      </c>
      <c r="G292">
        <f>VLOOKUP(D292,'Kreisfreie Städte u. Landkreise'!$C$9:$I$480,4,0)</f>
        <v>170792</v>
      </c>
      <c r="H292">
        <f>COUNTIF(Mapping!$A$1:$A$1315,'old version'!A292)</f>
        <v>1</v>
      </c>
      <c r="I292" cm="1">
        <f t="array" ref="I292">_xlfn.IFS(C292="SH",F292/$W$49,C292="HH",F292/$W$48,C292="NI",F292/$W$43,C292="HB",F292/$W$55,C292="NRW",F292/$W$40,C292="HE",F292/$W$44,C292="RP",F292/$W$46,C292="BW",F292/$W$42,C292="BY",F292/$W$41,C292="SL",F292/$W$54,C292="BE",F292/$W$45,C292="MV",F292/$W$53,C292="BB",F292/$W$50,C292="SN",F292/$W$47,C292="ST",F292/$W$52,C292="TH",F292/$W$51)</f>
        <v>8.6264352651379307E-3</v>
      </c>
      <c r="J292" cm="1">
        <f t="array" ref="J292">_xlfn.IFS(C292="SH",G292/$X$30,C292="HH",G292/$X$34,C292="NI",G292/$X$25,C292="HB",G292/$X$37,C292="NRW",G292/$X$22,C292="HE",G292/$X$26,C292="RP",G292/$X$27,C292="BW",G292/$X$24,C292="BY",G292/$X$23,C292="SL",G292/$X$36,C292="BE",G292/$X$29,C292="MV",G292/$X$35,C292="BB",G292/$X$31,C292="SN",G292/$X$28,C292="ST",G292/$X$32,C292="TH",G292/$X$33)</f>
        <v>1.3012723809523809E-2</v>
      </c>
      <c r="K292" cm="1">
        <f t="array" ref="K292">_xlfn.IFS(C292="SH",$Y$17,C292="HH",$Y$8,C292="NI",$Y$11,C292="HB",$Y$7,C292="NRW",$Y$12,C292="HE",$Y$9,C292="RP",$Y$13,C292="BW",$Y$3,C292="BY",$Y$4,C292="SL",$Y$14,C292="BE",$Y$5,C292="MV",$Y$10,C292="BB",$Y$6,C292="SN",$Y$15,C292="ST",$Y$16,C292="TH",$Y$18)</f>
        <v>72762.894516183122</v>
      </c>
      <c r="L292">
        <f t="shared" si="14"/>
        <v>867.0536872524325</v>
      </c>
      <c r="M292">
        <f t="shared" si="15"/>
        <v>867.0536872524325</v>
      </c>
      <c r="AB292" s="106">
        <v>5378</v>
      </c>
      <c r="AC292" s="103" t="s">
        <v>12353</v>
      </c>
      <c r="AD292" s="103"/>
      <c r="AE292" s="103"/>
      <c r="AF292" s="106">
        <v>3</v>
      </c>
      <c r="AG292" s="103" t="s">
        <v>309</v>
      </c>
      <c r="AH292" s="110">
        <v>7699.4960000000001</v>
      </c>
    </row>
    <row r="293" spans="1:34">
      <c r="A293" s="98">
        <v>9575</v>
      </c>
      <c r="B293" t="s">
        <v>11976</v>
      </c>
      <c r="C293" t="str" cm="1">
        <f t="array" ref="C293">_xlfn.IFS(A293&lt;2000,"SH",A293&lt;3000,"HH",A293&lt;4000,"NI",A293&lt;5000,"HB",A293&lt;6000,"NRW",A293&lt;7000,"HE",A293&lt;8000,"RP",A293&lt;9000,"BW",A293&lt;10000,"BY",A293&lt;11000,"SL",A293&lt;12000,"BE",A293&lt;13000,"BB",A293&lt;14000,"MV",A293&lt;15000,"SN",A293&lt;16000,"ST",A293&lt;17000,"TH")</f>
        <v>BY</v>
      </c>
      <c r="D293" t="s">
        <v>975</v>
      </c>
      <c r="E293">
        <v>638</v>
      </c>
      <c r="F293">
        <f t="shared" si="13"/>
        <v>3019.1790000000001</v>
      </c>
      <c r="G293">
        <f>VLOOKUP(D293,'Kreisfreie Städte u. Landkreise'!$C$9:$I$480,4,0)</f>
        <v>101014</v>
      </c>
      <c r="H293">
        <f>COUNTIF(Mapping!$A$1:$A$1315,'old version'!A293)</f>
        <v>4</v>
      </c>
      <c r="I293" cm="1">
        <f t="array" ref="I293">_xlfn.IFS(C293="SH",F293/$W$49,C293="HH",F293/$W$48,C293="NI",F293/$W$43,C293="HB",F293/$W$55,C293="NRW",F293/$W$40,C293="HE",F293/$W$44,C293="RP",F293/$W$46,C293="BW",F293/$W$42,C293="BY",F293/$W$41,C293="SL",F293/$W$54,C293="BE",F293/$W$45,C293="MV",F293/$W$53,C293="BB",F293/$W$50,C293="SN",F293/$W$47,C293="ST",F293/$W$52,C293="TH",F293/$W$51)</f>
        <v>4.7704112991529424E-3</v>
      </c>
      <c r="J293" cm="1">
        <f t="array" ref="J293">_xlfn.IFS(C293="SH",G293/$X$30,C293="HH",G293/$X$34,C293="NI",G293/$X$25,C293="HB",G293/$X$37,C293="NRW",G293/$X$22,C293="HE",G293/$X$26,C293="RP",G293/$X$27,C293="BW",G293/$X$24,C293="BY",G293/$X$23,C293="SL",G293/$X$36,C293="BE",G293/$X$29,C293="MV",G293/$X$35,C293="BB",G293/$X$31,C293="SN",G293/$X$28,C293="ST",G293/$X$32,C293="TH",G293/$X$33)</f>
        <v>7.6963047619047617E-3</v>
      </c>
      <c r="K293" cm="1">
        <f t="array" ref="K293">_xlfn.IFS(C293="SH",$Y$17,C293="HH",$Y$8,C293="NI",$Y$11,C293="HB",$Y$7,C293="NRW",$Y$12,C293="HE",$Y$9,C293="RP",$Y$13,C293="BW",$Y$3,C293="BY",$Y$4,C293="SL",$Y$14,C293="BE",$Y$5,C293="MV",$Y$10,C293="BB",$Y$6,C293="SN",$Y$15,C293="ST",$Y$16,C293="TH",$Y$18)</f>
        <v>72762.894516183122</v>
      </c>
      <c r="L293">
        <f t="shared" si="14"/>
        <v>506.78129220592393</v>
      </c>
      <c r="M293">
        <f t="shared" si="15"/>
        <v>126.69532305148098</v>
      </c>
      <c r="AB293" s="106">
        <v>5382</v>
      </c>
      <c r="AC293" s="103" t="s">
        <v>12353</v>
      </c>
      <c r="AD293" s="103"/>
      <c r="AE293" s="103"/>
      <c r="AF293" s="106">
        <v>3</v>
      </c>
      <c r="AG293" s="103" t="s">
        <v>312</v>
      </c>
      <c r="AH293" s="110">
        <v>16799.514999999999</v>
      </c>
    </row>
    <row r="294" spans="1:34">
      <c r="A294" s="98">
        <v>9576</v>
      </c>
      <c r="B294" t="s">
        <v>11977</v>
      </c>
      <c r="C294" t="str" cm="1">
        <f t="array" ref="C294">_xlfn.IFS(A294&lt;2000,"SH",A294&lt;3000,"HH",A294&lt;4000,"NI",A294&lt;5000,"HB",A294&lt;6000,"NRW",A294&lt;7000,"HE",A294&lt;8000,"RP",A294&lt;9000,"BW",A294&lt;10000,"BY",A294&lt;11000,"SL",A294&lt;12000,"BE",A294&lt;13000,"BB",A294&lt;14000,"MV",A294&lt;15000,"SN",A294&lt;16000,"ST",A294&lt;17000,"TH")</f>
        <v>BY</v>
      </c>
      <c r="D294" t="s">
        <v>978</v>
      </c>
      <c r="E294">
        <v>736</v>
      </c>
      <c r="F294">
        <f t="shared" si="13"/>
        <v>3758.3969999999999</v>
      </c>
      <c r="G294">
        <f>VLOOKUP(D294,'Kreisfreie Städte u. Landkreise'!$C$9:$I$480,4,0)</f>
        <v>126749</v>
      </c>
      <c r="H294">
        <f>COUNTIF(Mapping!$A$1:$A$1315,'old version'!A294)</f>
        <v>3</v>
      </c>
      <c r="I294" cm="1">
        <f t="array" ref="I294">_xlfn.IFS(C294="SH",F294/$W$49,C294="HH",F294/$W$48,C294="NI",F294/$W$43,C294="HB",F294/$W$55,C294="NRW",F294/$W$40,C294="HE",F294/$W$44,C294="RP",F294/$W$46,C294="BW",F294/$W$42,C294="BY",F294/$W$41,C294="SL",F294/$W$54,C294="BE",F294/$W$45,C294="MV",F294/$W$53,C294="BB",F294/$W$50,C294="SN",F294/$W$47,C294="ST",F294/$W$52,C294="TH",F294/$W$51)</f>
        <v>5.9384022992682852E-3</v>
      </c>
      <c r="J294" cm="1">
        <f t="array" ref="J294">_xlfn.IFS(C294="SH",G294/$X$30,C294="HH",G294/$X$34,C294="NI",G294/$X$25,C294="HB",G294/$X$37,C294="NRW",G294/$X$22,C294="HE",G294/$X$26,C294="RP",G294/$X$27,C294="BW",G294/$X$24,C294="BY",G294/$X$23,C294="SL",G294/$X$36,C294="BE",G294/$X$29,C294="MV",G294/$X$35,C294="BB",G294/$X$31,C294="SN",G294/$X$28,C294="ST",G294/$X$32,C294="TH",G294/$X$33)</f>
        <v>9.6570666666666669E-3</v>
      </c>
      <c r="K294" cm="1">
        <f t="array" ref="K294">_xlfn.IFS(C294="SH",$Y$17,C294="HH",$Y$8,C294="NI",$Y$11,C294="HB",$Y$7,C294="NRW",$Y$12,C294="HE",$Y$9,C294="RP",$Y$13,C294="BW",$Y$3,C294="BY",$Y$4,C294="SL",$Y$14,C294="BE",$Y$5,C294="MV",$Y$10,C294="BB",$Y$6,C294="SN",$Y$15,C294="ST",$Y$16,C294="TH",$Y$18)</f>
        <v>72762.894516183122</v>
      </c>
      <c r="L294">
        <f t="shared" si="14"/>
        <v>635.03092742589058</v>
      </c>
      <c r="M294">
        <f t="shared" si="15"/>
        <v>211.6769758086302</v>
      </c>
      <c r="AB294" s="106">
        <v>5334</v>
      </c>
      <c r="AC294" s="103" t="s">
        <v>12353</v>
      </c>
      <c r="AD294" s="103"/>
      <c r="AE294" s="103"/>
      <c r="AF294" s="106">
        <v>3</v>
      </c>
      <c r="AG294" s="103" t="s">
        <v>12377</v>
      </c>
      <c r="AH294" s="110">
        <v>20876.645</v>
      </c>
    </row>
    <row r="295" spans="1:34">
      <c r="A295" s="98">
        <v>9577</v>
      </c>
      <c r="B295" t="s">
        <v>11978</v>
      </c>
      <c r="C295" t="str" cm="1">
        <f t="array" ref="C295">_xlfn.IFS(A295&lt;2000,"SH",A295&lt;3000,"HH",A295&lt;4000,"NI",A295&lt;5000,"HB",A295&lt;6000,"NRW",A295&lt;7000,"HE",A295&lt;8000,"RP",A295&lt;9000,"BW",A295&lt;10000,"BY",A295&lt;11000,"SL",A295&lt;12000,"BE",A295&lt;13000,"BB",A295&lt;14000,"MV",A295&lt;15000,"SN",A295&lt;16000,"ST",A295&lt;17000,"TH")</f>
        <v>BY</v>
      </c>
      <c r="D295" t="s">
        <v>981</v>
      </c>
      <c r="E295">
        <v>634</v>
      </c>
      <c r="F295">
        <f t="shared" si="13"/>
        <v>3023.5639999999999</v>
      </c>
      <c r="G295">
        <f>VLOOKUP(D295,'Kreisfreie Städte u. Landkreise'!$C$9:$I$480,4,0)</f>
        <v>94734</v>
      </c>
      <c r="H295">
        <f>COUNTIF(Mapping!$A$1:$A$1315,'old version'!A295)</f>
        <v>3</v>
      </c>
      <c r="I295" cm="1">
        <f t="array" ref="I295">_xlfn.IFS(C295="SH",F295/$W$49,C295="HH",F295/$W$48,C295="NI",F295/$W$43,C295="HB",F295/$W$55,C295="NRW",F295/$W$40,C295="HE",F295/$W$44,C295="RP",F295/$W$46,C295="BW",F295/$W$42,C295="BY",F295/$W$41,C295="SL",F295/$W$54,C295="BE",F295/$W$45,C295="MV",F295/$W$53,C295="BB",F295/$W$50,C295="SN",F295/$W$47,C295="ST",F295/$W$52,C295="TH",F295/$W$51)</f>
        <v>4.777339756706067E-3</v>
      </c>
      <c r="J295" cm="1">
        <f t="array" ref="J295">_xlfn.IFS(C295="SH",G295/$X$30,C295="HH",G295/$X$34,C295="NI",G295/$X$25,C295="HB",G295/$X$37,C295="NRW",G295/$X$22,C295="HE",G295/$X$26,C295="RP",G295/$X$27,C295="BW",G295/$X$24,C295="BY",G295/$X$23,C295="SL",G295/$X$36,C295="BE",G295/$X$29,C295="MV",G295/$X$35,C295="BB",G295/$X$31,C295="SN",G295/$X$28,C295="ST",G295/$X$32,C295="TH",G295/$X$33)</f>
        <v>7.217828571428571E-3</v>
      </c>
      <c r="K295" cm="1">
        <f t="array" ref="K295">_xlfn.IFS(C295="SH",$Y$17,C295="HH",$Y$8,C295="NI",$Y$11,C295="HB",$Y$7,C295="NRW",$Y$12,C295="HE",$Y$9,C295="RP",$Y$13,C295="BW",$Y$3,C295="BY",$Y$4,C295="SL",$Y$14,C295="BE",$Y$5,C295="MV",$Y$10,C295="BB",$Y$6,C295="SN",$Y$15,C295="ST",$Y$16,C295="TH",$Y$18)</f>
        <v>72762.894516183122</v>
      </c>
      <c r="L295">
        <f t="shared" si="14"/>
        <v>480.79584143035527</v>
      </c>
      <c r="M295">
        <f t="shared" si="15"/>
        <v>160.26528047678508</v>
      </c>
      <c r="AB295" s="106">
        <v>55</v>
      </c>
      <c r="AC295" s="103" t="s">
        <v>12353</v>
      </c>
      <c r="AD295" s="103"/>
      <c r="AE295" s="106">
        <v>2</v>
      </c>
      <c r="AF295" s="103"/>
      <c r="AG295" s="103" t="s">
        <v>12378</v>
      </c>
      <c r="AH295" s="110">
        <v>86942.631999999998</v>
      </c>
    </row>
    <row r="296" spans="1:34">
      <c r="A296" s="98">
        <v>9661</v>
      </c>
      <c r="B296" t="s">
        <v>11979</v>
      </c>
      <c r="C296" t="str" cm="1">
        <f t="array" ref="C296">_xlfn.IFS(A296&lt;2000,"SH",A296&lt;3000,"HH",A296&lt;4000,"NI",A296&lt;5000,"HB",A296&lt;6000,"NRW",A296&lt;7000,"HE",A296&lt;8000,"RP",A296&lt;9000,"BW",A296&lt;10000,"BY",A296&lt;11000,"SL",A296&lt;12000,"BE",A296&lt;13000,"BB",A296&lt;14000,"MV",A296&lt;15000,"SN",A296&lt;16000,"ST",A296&lt;17000,"TH")</f>
        <v>BY</v>
      </c>
      <c r="D296" t="s">
        <v>986</v>
      </c>
      <c r="E296">
        <v>968</v>
      </c>
      <c r="F296">
        <f t="shared" si="13"/>
        <v>5232.009</v>
      </c>
      <c r="G296">
        <f>VLOOKUP(D296,'Kreisfreie Städte u. Landkreise'!$C$9:$I$480,4,0)</f>
        <v>71002</v>
      </c>
      <c r="H296">
        <f>COUNTIF(Mapping!$A$1:$A$1315,'old version'!A296)</f>
        <v>1</v>
      </c>
      <c r="I296" cm="1">
        <f t="array" ref="I296">_xlfn.IFS(C296="SH",F296/$W$49,C296="HH",F296/$W$48,C296="NI",F296/$W$43,C296="HB",F296/$W$55,C296="NRW",F296/$W$40,C296="HE",F296/$W$44,C296="RP",F296/$W$46,C296="BW",F296/$W$42,C296="BY",F296/$W$41,C296="SL",F296/$W$54,C296="BE",F296/$W$45,C296="MV",F296/$W$53,C296="BB",F296/$W$50,C296="SN",F296/$W$47,C296="ST",F296/$W$52,C296="TH",F296/$W$51)</f>
        <v>8.266762206172569E-3</v>
      </c>
      <c r="J296" cm="1">
        <f t="array" ref="J296">_xlfn.IFS(C296="SH",G296/$X$30,C296="HH",G296/$X$34,C296="NI",G296/$X$25,C296="HB",G296/$X$37,C296="NRW",G296/$X$22,C296="HE",G296/$X$26,C296="RP",G296/$X$27,C296="BW",G296/$X$24,C296="BY",G296/$X$23,C296="SL",G296/$X$36,C296="BE",G296/$X$29,C296="MV",G296/$X$35,C296="BB",G296/$X$31,C296="SN",G296/$X$28,C296="ST",G296/$X$32,C296="TH",G296/$X$33)</f>
        <v>5.4096761904761908E-3</v>
      </c>
      <c r="K296" cm="1">
        <f t="array" ref="K296">_xlfn.IFS(C296="SH",$Y$17,C296="HH",$Y$8,C296="NI",$Y$11,C296="HB",$Y$7,C296="NRW",$Y$12,C296="HE",$Y$9,C296="RP",$Y$13,C296="BW",$Y$3,C296="BY",$Y$4,C296="SL",$Y$14,C296="BE",$Y$5,C296="MV",$Y$10,C296="BB",$Y$6,C296="SN",$Y$15,C296="ST",$Y$16,C296="TH",$Y$18)</f>
        <v>72762.894516183122</v>
      </c>
      <c r="L296">
        <f t="shared" si="14"/>
        <v>445.59616011027077</v>
      </c>
      <c r="M296">
        <f t="shared" si="15"/>
        <v>445.59616011027077</v>
      </c>
      <c r="AB296" s="106">
        <v>5512</v>
      </c>
      <c r="AC296" s="103" t="s">
        <v>12353</v>
      </c>
      <c r="AD296" s="103"/>
      <c r="AE296" s="103"/>
      <c r="AF296" s="106">
        <v>3</v>
      </c>
      <c r="AG296" s="103" t="s">
        <v>12379</v>
      </c>
      <c r="AH296" s="110">
        <v>2669.1390000000001</v>
      </c>
    </row>
    <row r="297" spans="1:34">
      <c r="A297" s="98">
        <v>9662</v>
      </c>
      <c r="B297" t="s">
        <v>11980</v>
      </c>
      <c r="C297" t="str" cm="1">
        <f t="array" ref="C297">_xlfn.IFS(A297&lt;2000,"SH",A297&lt;3000,"HH",A297&lt;4000,"NI",A297&lt;5000,"HB",A297&lt;6000,"NRW",A297&lt;7000,"HE",A297&lt;8000,"RP",A297&lt;9000,"BW",A297&lt;10000,"BY",A297&lt;11000,"SL",A297&lt;12000,"BE",A297&lt;13000,"BB",A297&lt;14000,"MV",A297&lt;15000,"SN",A297&lt;16000,"ST",A297&lt;17000,"TH")</f>
        <v>BY</v>
      </c>
      <c r="D297" t="s">
        <v>989</v>
      </c>
      <c r="E297">
        <v>1194</v>
      </c>
      <c r="F297">
        <f t="shared" si="13"/>
        <v>5676.4260000000004</v>
      </c>
      <c r="G297">
        <f>VLOOKUP(D297,'Kreisfreie Städte u. Landkreise'!$C$9:$I$480,4,0)</f>
        <v>53426</v>
      </c>
      <c r="H297">
        <f>COUNTIF(Mapping!$A$1:$A$1315,'old version'!A297)</f>
        <v>1</v>
      </c>
      <c r="I297" cm="1">
        <f t="array" ref="I297">_xlfn.IFS(C297="SH",F297/$W$49,C297="HH",F297/$W$48,C297="NI",F297/$W$43,C297="HB",F297/$W$55,C297="NRW",F297/$W$40,C297="HE",F297/$W$44,C297="RP",F297/$W$46,C297="BW",F297/$W$42,C297="BY",F297/$W$41,C297="SL",F297/$W$54,C297="BE",F297/$W$45,C297="MV",F297/$W$53,C297="BB",F297/$W$50,C297="SN",F297/$W$47,C297="ST",F297/$W$52,C297="TH",F297/$W$51)</f>
        <v>8.9689570340829548E-3</v>
      </c>
      <c r="J297" cm="1">
        <f t="array" ref="J297">_xlfn.IFS(C297="SH",G297/$X$30,C297="HH",G297/$X$34,C297="NI",G297/$X$25,C297="HB",G297/$X$37,C297="NRW",G297/$X$22,C297="HE",G297/$X$26,C297="RP",G297/$X$27,C297="BW",G297/$X$24,C297="BY",G297/$X$23,C297="SL",G297/$X$36,C297="BE",G297/$X$29,C297="MV",G297/$X$35,C297="BB",G297/$X$31,C297="SN",G297/$X$28,C297="ST",G297/$X$32,C297="TH",G297/$X$33)</f>
        <v>4.0705523809523806E-3</v>
      </c>
      <c r="K297" cm="1">
        <f t="array" ref="K297">_xlfn.IFS(C297="SH",$Y$17,C297="HH",$Y$8,C297="NI",$Y$11,C297="HB",$Y$7,C297="NRW",$Y$12,C297="HE",$Y$9,C297="RP",$Y$13,C297="BW",$Y$3,C297="BY",$Y$4,C297="SL",$Y$14,C297="BE",$Y$5,C297="MV",$Y$10,C297="BB",$Y$6,C297="SN",$Y$15,C297="ST",$Y$16,C297="TH",$Y$18)</f>
        <v>72762.894516183122</v>
      </c>
      <c r="L297">
        <f t="shared" si="14"/>
        <v>385.29069878616622</v>
      </c>
      <c r="M297">
        <f t="shared" si="15"/>
        <v>385.29069878616622</v>
      </c>
      <c r="AB297" s="106">
        <v>5513</v>
      </c>
      <c r="AC297" s="103" t="s">
        <v>12353</v>
      </c>
      <c r="AD297" s="103"/>
      <c r="AE297" s="103"/>
      <c r="AF297" s="106">
        <v>3</v>
      </c>
      <c r="AG297" s="103" t="s">
        <v>12380</v>
      </c>
      <c r="AH297" s="110">
        <v>7879.1289999999999</v>
      </c>
    </row>
    <row r="298" spans="1:34">
      <c r="A298" s="98">
        <v>9663</v>
      </c>
      <c r="B298" t="s">
        <v>11981</v>
      </c>
      <c r="C298" t="str" cm="1">
        <f t="array" ref="C298">_xlfn.IFS(A298&lt;2000,"SH",A298&lt;3000,"HH",A298&lt;4000,"NI",A298&lt;5000,"HB",A298&lt;6000,"NRW",A298&lt;7000,"HE",A298&lt;8000,"RP",A298&lt;9000,"BW",A298&lt;10000,"BY",A298&lt;11000,"SL",A298&lt;12000,"BE",A298&lt;13000,"BB",A298&lt;14000,"MV",A298&lt;15000,"SN",A298&lt;16000,"ST",A298&lt;17000,"TH")</f>
        <v>BY</v>
      </c>
      <c r="D298" t="s">
        <v>992</v>
      </c>
      <c r="E298">
        <v>829</v>
      </c>
      <c r="F298">
        <f t="shared" si="13"/>
        <v>8161.2160000000003</v>
      </c>
      <c r="G298">
        <f>VLOOKUP(D298,'Kreisfreie Städte u. Landkreise'!$C$9:$I$480,4,0)</f>
        <v>127934</v>
      </c>
      <c r="H298">
        <f>COUNTIF(Mapping!$A$1:$A$1315,'old version'!A298)</f>
        <v>1</v>
      </c>
      <c r="I298" cm="1">
        <f t="array" ref="I298">_xlfn.IFS(C298="SH",F298/$W$49,C298="HH",F298/$W$48,C298="NI",F298/$W$43,C298="HB",F298/$W$55,C298="NRW",F298/$W$40,C298="HE",F298/$W$44,C298="RP",F298/$W$46,C298="BW",F298/$W$42,C298="BY",F298/$W$41,C298="SL",F298/$W$54,C298="BE",F298/$W$45,C298="MV",F298/$W$53,C298="BB",F298/$W$50,C298="SN",F298/$W$47,C298="ST",F298/$W$52,C298="TH",F298/$W$51)</f>
        <v>1.2895014512630018E-2</v>
      </c>
      <c r="J298" cm="1">
        <f t="array" ref="J298">_xlfn.IFS(C298="SH",G298/$X$30,C298="HH",G298/$X$34,C298="NI",G298/$X$25,C298="HB",G298/$X$37,C298="NRW",G298/$X$22,C298="HE",G298/$X$26,C298="RP",G298/$X$27,C298="BW",G298/$X$24,C298="BY",G298/$X$23,C298="SL",G298/$X$36,C298="BE",G298/$X$29,C298="MV",G298/$X$35,C298="BB",G298/$X$31,C298="SN",G298/$X$28,C298="ST",G298/$X$32,C298="TH",G298/$X$33)</f>
        <v>9.7473523809523815E-3</v>
      </c>
      <c r="K298" cm="1">
        <f t="array" ref="K298">_xlfn.IFS(C298="SH",$Y$17,C298="HH",$Y$8,C298="NI",$Y$11,C298="HB",$Y$7,C298="NRW",$Y$12,C298="HE",$Y$9,C298="RP",$Y$13,C298="BW",$Y$3,C298="BY",$Y$4,C298="SL",$Y$14,C298="BE",$Y$5,C298="MV",$Y$10,C298="BB",$Y$6,C298="SN",$Y$15,C298="ST",$Y$16,C298="TH",$Y$18)</f>
        <v>72762.894516183122</v>
      </c>
      <c r="L298">
        <f t="shared" si="14"/>
        <v>766.50382502226557</v>
      </c>
      <c r="M298">
        <f t="shared" si="15"/>
        <v>766.50382502226557</v>
      </c>
      <c r="AB298" s="106">
        <v>5515</v>
      </c>
      <c r="AC298" s="103" t="s">
        <v>12353</v>
      </c>
      <c r="AD298" s="103"/>
      <c r="AE298" s="103"/>
      <c r="AF298" s="106">
        <v>3</v>
      </c>
      <c r="AG298" s="103" t="s">
        <v>12381</v>
      </c>
      <c r="AH298" s="110">
        <v>17267.454000000002</v>
      </c>
    </row>
    <row r="299" spans="1:34">
      <c r="A299" s="98">
        <v>9661</v>
      </c>
      <c r="B299" t="s">
        <v>11982</v>
      </c>
      <c r="C299" t="str" cm="1">
        <f t="array" ref="C299">_xlfn.IFS(A299&lt;2000,"SH",A299&lt;3000,"HH",A299&lt;4000,"NI",A299&lt;5000,"HB",A299&lt;6000,"NRW",A299&lt;7000,"HE",A299&lt;8000,"RP",A299&lt;9000,"BW",A299&lt;10000,"BY",A299&lt;11000,"SL",A299&lt;12000,"BE",A299&lt;13000,"BB",A299&lt;14000,"MV",A299&lt;15000,"SN",A299&lt;16000,"ST",A299&lt;17000,"TH")</f>
        <v>BY</v>
      </c>
      <c r="D299" t="s">
        <v>986</v>
      </c>
      <c r="E299">
        <v>797</v>
      </c>
      <c r="F299">
        <f t="shared" si="13"/>
        <v>5232.009</v>
      </c>
      <c r="G299">
        <f>VLOOKUP(D299,'Kreisfreie Städte u. Landkreise'!$C$9:$I$480,4,0)</f>
        <v>71002</v>
      </c>
      <c r="H299">
        <f>COUNTIF(Mapping!$A$1:$A$1315,'old version'!A299)</f>
        <v>1</v>
      </c>
      <c r="I299" cm="1">
        <f t="array" ref="I299">_xlfn.IFS(C299="SH",F299/$W$49,C299="HH",F299/$W$48,C299="NI",F299/$W$43,C299="HB",F299/$W$55,C299="NRW",F299/$W$40,C299="HE",F299/$W$44,C299="RP",F299/$W$46,C299="BW",F299/$W$42,C299="BY",F299/$W$41,C299="SL",F299/$W$54,C299="BE",F299/$W$45,C299="MV",F299/$W$53,C299="BB",F299/$W$50,C299="SN",F299/$W$47,C299="ST",F299/$W$52,C299="TH",F299/$W$51)</f>
        <v>8.266762206172569E-3</v>
      </c>
      <c r="J299" cm="1">
        <f t="array" ref="J299">_xlfn.IFS(C299="SH",G299/$X$30,C299="HH",G299/$X$34,C299="NI",G299/$X$25,C299="HB",G299/$X$37,C299="NRW",G299/$X$22,C299="HE",G299/$X$26,C299="RP",G299/$X$27,C299="BW",G299/$X$24,C299="BY",G299/$X$23,C299="SL",G299/$X$36,C299="BE",G299/$X$29,C299="MV",G299/$X$35,C299="BB",G299/$X$31,C299="SN",G299/$X$28,C299="ST",G299/$X$32,C299="TH",G299/$X$33)</f>
        <v>5.4096761904761908E-3</v>
      </c>
      <c r="K299" cm="1">
        <f t="array" ref="K299">_xlfn.IFS(C299="SH",$Y$17,C299="HH",$Y$8,C299="NI",$Y$11,C299="HB",$Y$7,C299="NRW",$Y$12,C299="HE",$Y$9,C299="RP",$Y$13,C299="BW",$Y$3,C299="BY",$Y$4,C299="SL",$Y$14,C299="BE",$Y$5,C299="MV",$Y$10,C299="BB",$Y$6,C299="SN",$Y$15,C299="ST",$Y$16,C299="TH",$Y$18)</f>
        <v>72762.894516183122</v>
      </c>
      <c r="L299">
        <f t="shared" si="14"/>
        <v>445.59616011027077</v>
      </c>
      <c r="M299">
        <f t="shared" si="15"/>
        <v>445.59616011027077</v>
      </c>
      <c r="AB299" s="106">
        <v>5554</v>
      </c>
      <c r="AC299" s="103" t="s">
        <v>12353</v>
      </c>
      <c r="AD299" s="103"/>
      <c r="AE299" s="103"/>
      <c r="AF299" s="106">
        <v>3</v>
      </c>
      <c r="AG299" s="103" t="s">
        <v>12382</v>
      </c>
      <c r="AH299" s="110">
        <v>13806.099</v>
      </c>
    </row>
    <row r="300" spans="1:34">
      <c r="A300" s="98">
        <v>9672</v>
      </c>
      <c r="B300" t="s">
        <v>11983</v>
      </c>
      <c r="C300" t="str" cm="1">
        <f t="array" ref="C300">_xlfn.IFS(A300&lt;2000,"SH",A300&lt;3000,"HH",A300&lt;4000,"NI",A300&lt;5000,"HB",A300&lt;6000,"NRW",A300&lt;7000,"HE",A300&lt;8000,"RP",A300&lt;9000,"BW",A300&lt;10000,"BY",A300&lt;11000,"SL",A300&lt;12000,"BE",A300&lt;13000,"BB",A300&lt;14000,"MV",A300&lt;15000,"SN",A300&lt;16000,"ST",A300&lt;17000,"TH")</f>
        <v>BY</v>
      </c>
      <c r="D300" t="s">
        <v>997</v>
      </c>
      <c r="E300">
        <v>583</v>
      </c>
      <c r="F300">
        <f t="shared" si="13"/>
        <v>3374.6379999999999</v>
      </c>
      <c r="G300">
        <f>VLOOKUP(D300,'Kreisfreie Städte u. Landkreise'!$C$9:$I$480,4,0)</f>
        <v>103235</v>
      </c>
      <c r="H300">
        <f>COUNTIF(Mapping!$A$1:$A$1315,'old version'!A300)</f>
        <v>3</v>
      </c>
      <c r="I300" cm="1">
        <f t="array" ref="I300">_xlfn.IFS(C300="SH",F300/$W$49,C300="HH",F300/$W$48,C300="NI",F300/$W$43,C300="HB",F300/$W$55,C300="NRW",F300/$W$40,C300="HE",F300/$W$44,C300="RP",F300/$W$46,C300="BW",F300/$W$42,C300="BY",F300/$W$41,C300="SL",F300/$W$54,C300="BE",F300/$W$45,C300="MV",F300/$W$53,C300="BB",F300/$W$50,C300="SN",F300/$W$47,C300="ST",F300/$W$52,C300="TH",F300/$W$51)</f>
        <v>5.3320492908008723E-3</v>
      </c>
      <c r="J300" cm="1">
        <f t="array" ref="J300">_xlfn.IFS(C300="SH",G300/$X$30,C300="HH",G300/$X$34,C300="NI",G300/$X$25,C300="HB",G300/$X$37,C300="NRW",G300/$X$22,C300="HE",G300/$X$26,C300="RP",G300/$X$27,C300="BW",G300/$X$24,C300="BY",G300/$X$23,C300="SL",G300/$X$36,C300="BE",G300/$X$29,C300="MV",G300/$X$35,C300="BB",G300/$X$31,C300="SN",G300/$X$28,C300="ST",G300/$X$32,C300="TH",G300/$X$33)</f>
        <v>7.8655238095238101E-3</v>
      </c>
      <c r="K300" cm="1">
        <f t="array" ref="K300">_xlfn.IFS(C300="SH",$Y$17,C300="HH",$Y$8,C300="NI",$Y$11,C300="HB",$Y$7,C300="NRW",$Y$12,C300="HE",$Y$9,C300="RP",$Y$13,C300="BW",$Y$3,C300="BY",$Y$4,C300="SL",$Y$14,C300="BE",$Y$5,C300="MV",$Y$10,C300="BB",$Y$6,C300="SN",$Y$15,C300="ST",$Y$16,C300="TH",$Y$18)</f>
        <v>72762.894516183122</v>
      </c>
      <c r="L300">
        <f t="shared" si="14"/>
        <v>526.23254447558918</v>
      </c>
      <c r="M300">
        <f t="shared" si="15"/>
        <v>175.41084815852972</v>
      </c>
      <c r="AB300" s="106">
        <v>5558</v>
      </c>
      <c r="AC300" s="103" t="s">
        <v>12353</v>
      </c>
      <c r="AD300" s="103"/>
      <c r="AE300" s="103"/>
      <c r="AF300" s="106">
        <v>3</v>
      </c>
      <c r="AG300" s="103" t="s">
        <v>12383</v>
      </c>
      <c r="AH300" s="110">
        <v>6264.8739999999998</v>
      </c>
    </row>
    <row r="301" spans="1:34">
      <c r="A301" s="98">
        <v>9673</v>
      </c>
      <c r="B301" t="s">
        <v>11984</v>
      </c>
      <c r="C301" t="str" cm="1">
        <f t="array" ref="C301">_xlfn.IFS(A301&lt;2000,"SH",A301&lt;3000,"HH",A301&lt;4000,"NI",A301&lt;5000,"HB",A301&lt;6000,"NRW",A301&lt;7000,"HE",A301&lt;8000,"RP",A301&lt;9000,"BW",A301&lt;10000,"BY",A301&lt;11000,"SL",A301&lt;12000,"BE",A301&lt;13000,"BB",A301&lt;14000,"MV",A301&lt;15000,"SN",A301&lt;16000,"ST",A301&lt;17000,"TH")</f>
        <v>BY</v>
      </c>
      <c r="D301" t="s">
        <v>1000</v>
      </c>
      <c r="E301">
        <v>602</v>
      </c>
      <c r="F301">
        <f t="shared" si="13"/>
        <v>3234.8139999999999</v>
      </c>
      <c r="G301">
        <f>VLOOKUP(D301,'Kreisfreie Städte u. Landkreise'!$C$9:$I$480,4,0)</f>
        <v>79635</v>
      </c>
      <c r="H301">
        <f>COUNTIF(Mapping!$A$1:$A$1315,'old version'!A301)</f>
        <v>3</v>
      </c>
      <c r="I301" cm="1">
        <f t="array" ref="I301">_xlfn.IFS(C301="SH",F301/$W$49,C301="HH",F301/$W$48,C301="NI",F301/$W$43,C301="HB",F301/$W$55,C301="NRW",F301/$W$40,C301="HE",F301/$W$44,C301="RP",F301/$W$46,C301="BW",F301/$W$42,C301="BY",F301/$W$41,C301="SL",F301/$W$54,C301="BE",F301/$W$45,C301="MV",F301/$W$53,C301="BB",F301/$W$50,C301="SN",F301/$W$47,C301="ST",F301/$W$52,C301="TH",F301/$W$51)</f>
        <v>5.111122346922169E-3</v>
      </c>
      <c r="J301" cm="1">
        <f t="array" ref="J301">_xlfn.IFS(C301="SH",G301/$X$30,C301="HH",G301/$X$34,C301="NI",G301/$X$25,C301="HB",G301/$X$37,C301="NRW",G301/$X$22,C301="HE",G301/$X$26,C301="RP",G301/$X$27,C301="BW",G301/$X$24,C301="BY",G301/$X$23,C301="SL",G301/$X$36,C301="BE",G301/$X$29,C301="MV",G301/$X$35,C301="BB",G301/$X$31,C301="SN",G301/$X$28,C301="ST",G301/$X$32,C301="TH",G301/$X$33)</f>
        <v>6.0674285714285717E-3</v>
      </c>
      <c r="K301" cm="1">
        <f t="array" ref="K301">_xlfn.IFS(C301="SH",$Y$17,C301="HH",$Y$8,C301="NI",$Y$11,C301="HB",$Y$7,C301="NRW",$Y$12,C301="HE",$Y$9,C301="RP",$Y$13,C301="BW",$Y$3,C301="BY",$Y$4,C301="SL",$Y$14,C301="BE",$Y$5,C301="MV",$Y$10,C301="BB",$Y$6,C301="SN",$Y$15,C301="ST",$Y$16,C301="TH",$Y$18)</f>
        <v>72762.894516183122</v>
      </c>
      <c r="L301">
        <f t="shared" si="14"/>
        <v>424.08776289260067</v>
      </c>
      <c r="M301">
        <f t="shared" si="15"/>
        <v>141.3625876308669</v>
      </c>
      <c r="AB301" s="106">
        <v>5562</v>
      </c>
      <c r="AC301" s="103" t="s">
        <v>12353</v>
      </c>
      <c r="AD301" s="103"/>
      <c r="AE301" s="103"/>
      <c r="AF301" s="106">
        <v>3</v>
      </c>
      <c r="AG301" s="103" t="s">
        <v>12384</v>
      </c>
      <c r="AH301" s="110">
        <v>15871.41</v>
      </c>
    </row>
    <row r="302" spans="1:34">
      <c r="A302" s="98">
        <v>9674</v>
      </c>
      <c r="B302" t="s">
        <v>11985</v>
      </c>
      <c r="C302" t="str" cm="1">
        <f t="array" ref="C302">_xlfn.IFS(A302&lt;2000,"SH",A302&lt;3000,"HH",A302&lt;4000,"NI",A302&lt;5000,"HB",A302&lt;6000,"NRW",A302&lt;7000,"HE",A302&lt;8000,"RP",A302&lt;9000,"BW",A302&lt;10000,"BY",A302&lt;11000,"SL",A302&lt;12000,"BE",A302&lt;13000,"BB",A302&lt;14000,"MV",A302&lt;15000,"SN",A302&lt;16000,"ST",A302&lt;17000,"TH")</f>
        <v>BY</v>
      </c>
      <c r="D302" t="s">
        <v>1003</v>
      </c>
      <c r="E302">
        <v>621</v>
      </c>
      <c r="F302">
        <f t="shared" si="13"/>
        <v>2736.422</v>
      </c>
      <c r="G302">
        <f>VLOOKUP(D302,'Kreisfreie Städte u. Landkreise'!$C$9:$I$480,4,0)</f>
        <v>84384</v>
      </c>
      <c r="H302">
        <f>COUNTIF(Mapping!$A$1:$A$1315,'old version'!A302)</f>
        <v>2</v>
      </c>
      <c r="I302" cm="1">
        <f t="array" ref="I302">_xlfn.IFS(C302="SH",F302/$W$49,C302="HH",F302/$W$48,C302="NI",F302/$W$43,C302="HB",F302/$W$55,C302="NRW",F302/$W$40,C302="HE",F302/$W$44,C302="RP",F302/$W$46,C302="BW",F302/$W$42,C302="BY",F302/$W$41,C302="SL",F302/$W$54,C302="BE",F302/$W$45,C302="MV",F302/$W$53,C302="BB",F302/$W$50,C302="SN",F302/$W$47,C302="ST",F302/$W$52,C302="TH",F302/$W$51)</f>
        <v>4.3236450796891122E-3</v>
      </c>
      <c r="J302" cm="1">
        <f t="array" ref="J302">_xlfn.IFS(C302="SH",G302/$X$30,C302="HH",G302/$X$34,C302="NI",G302/$X$25,C302="HB",G302/$X$37,C302="NRW",G302/$X$22,C302="HE",G302/$X$26,C302="RP",G302/$X$27,C302="BW",G302/$X$24,C302="BY",G302/$X$23,C302="SL",G302/$X$36,C302="BE",G302/$X$29,C302="MV",G302/$X$35,C302="BB",G302/$X$31,C302="SN",G302/$X$28,C302="ST",G302/$X$32,C302="TH",G302/$X$33)</f>
        <v>6.4292571428571426E-3</v>
      </c>
      <c r="K302" cm="1">
        <f t="array" ref="K302">_xlfn.IFS(C302="SH",$Y$17,C302="HH",$Y$8,C302="NI",$Y$11,C302="HB",$Y$7,C302="NRW",$Y$12,C302="HE",$Y$9,C302="RP",$Y$13,C302="BW",$Y$3,C302="BY",$Y$4,C302="SL",$Y$14,C302="BE",$Y$5,C302="MV",$Y$10,C302="BB",$Y$6,C302="SN",$Y$15,C302="ST",$Y$16,C302="TH",$Y$18)</f>
        <v>72762.894516183122</v>
      </c>
      <c r="L302">
        <f t="shared" si="14"/>
        <v>429.50875219205659</v>
      </c>
      <c r="M302">
        <f t="shared" si="15"/>
        <v>214.7543760960283</v>
      </c>
      <c r="AB302" s="106">
        <v>5566</v>
      </c>
      <c r="AC302" s="103" t="s">
        <v>12353</v>
      </c>
      <c r="AD302" s="103"/>
      <c r="AE302" s="103"/>
      <c r="AF302" s="106">
        <v>3</v>
      </c>
      <c r="AG302" s="103" t="s">
        <v>12385</v>
      </c>
      <c r="AH302" s="110">
        <v>14516.984</v>
      </c>
    </row>
    <row r="303" spans="1:34">
      <c r="A303" s="98">
        <v>9675</v>
      </c>
      <c r="B303" t="s">
        <v>11986</v>
      </c>
      <c r="C303" t="str" cm="1">
        <f t="array" ref="C303">_xlfn.IFS(A303&lt;2000,"SH",A303&lt;3000,"HH",A303&lt;4000,"NI",A303&lt;5000,"HB",A303&lt;6000,"NRW",A303&lt;7000,"HE",A303&lt;8000,"RP",A303&lt;9000,"BW",A303&lt;10000,"BY",A303&lt;11000,"SL",A303&lt;12000,"BE",A303&lt;13000,"BB",A303&lt;14000,"MV",A303&lt;15000,"SN",A303&lt;16000,"ST",A303&lt;17000,"TH")</f>
        <v>BY</v>
      </c>
      <c r="D303" t="s">
        <v>1006</v>
      </c>
      <c r="E303">
        <v>703</v>
      </c>
      <c r="F303">
        <f t="shared" si="13"/>
        <v>3220.4850000000001</v>
      </c>
      <c r="G303">
        <f>VLOOKUP(D303,'Kreisfreie Städte u. Landkreise'!$C$9:$I$480,4,0)</f>
        <v>91155</v>
      </c>
      <c r="H303">
        <f>COUNTIF(Mapping!$A$1:$A$1315,'old version'!A303)</f>
        <v>2</v>
      </c>
      <c r="I303" cm="1">
        <f t="array" ref="I303">_xlfn.IFS(C303="SH",F303/$W$49,C303="HH",F303/$W$48,C303="NI",F303/$W$43,C303="HB",F303/$W$55,C303="NRW",F303/$W$40,C303="HE",F303/$W$44,C303="RP",F303/$W$46,C303="BW",F303/$W$42,C303="BY",F303/$W$41,C303="SL",F303/$W$54,C303="BE",F303/$W$45,C303="MV",F303/$W$53,C303="BB",F303/$W$50,C303="SN",F303/$W$47,C303="ST",F303/$W$52,C303="TH",F303/$W$51)</f>
        <v>5.0884820120809552E-3</v>
      </c>
      <c r="J303" cm="1">
        <f t="array" ref="J303">_xlfn.IFS(C303="SH",G303/$X$30,C303="HH",G303/$X$34,C303="NI",G303/$X$25,C303="HB",G303/$X$37,C303="NRW",G303/$X$22,C303="HE",G303/$X$26,C303="RP",G303/$X$27,C303="BW",G303/$X$24,C303="BY",G303/$X$23,C303="SL",G303/$X$36,C303="BE",G303/$X$29,C303="MV",G303/$X$35,C303="BB",G303/$X$31,C303="SN",G303/$X$28,C303="ST",G303/$X$32,C303="TH",G303/$X$33)</f>
        <v>6.9451428571428572E-3</v>
      </c>
      <c r="K303" cm="1">
        <f t="array" ref="K303">_xlfn.IFS(C303="SH",$Y$17,C303="HH",$Y$8,C303="NI",$Y$11,C303="HB",$Y$7,C303="NRW",$Y$12,C303="HE",$Y$9,C303="RP",$Y$13,C303="BW",$Y$3,C303="BY",$Y$4,C303="SL",$Y$14,C303="BE",$Y$5,C303="MV",$Y$10,C303="BB",$Y$6,C303="SN",$Y$15,C303="ST",$Y$16,C303="TH",$Y$18)</f>
        <v>72762.894516183122</v>
      </c>
      <c r="L303">
        <f t="shared" si="14"/>
        <v>471.57469280871669</v>
      </c>
      <c r="M303">
        <f t="shared" si="15"/>
        <v>235.78734640435835</v>
      </c>
      <c r="AB303" s="106">
        <v>5570</v>
      </c>
      <c r="AC303" s="103" t="s">
        <v>12353</v>
      </c>
      <c r="AD303" s="103"/>
      <c r="AE303" s="103"/>
      <c r="AF303" s="106">
        <v>3</v>
      </c>
      <c r="AG303" s="103" t="s">
        <v>12386</v>
      </c>
      <c r="AH303" s="110">
        <v>8667.5419999999995</v>
      </c>
    </row>
    <row r="304" spans="1:34">
      <c r="A304" s="98">
        <v>9676</v>
      </c>
      <c r="B304" t="s">
        <v>11987</v>
      </c>
      <c r="C304" t="str" cm="1">
        <f t="array" ref="C304">_xlfn.IFS(A304&lt;2000,"SH",A304&lt;3000,"HH",A304&lt;4000,"NI",A304&lt;5000,"HB",A304&lt;6000,"NRW",A304&lt;7000,"HE",A304&lt;8000,"RP",A304&lt;9000,"BW",A304&lt;10000,"BY",A304&lt;11000,"SL",A304&lt;12000,"BE",A304&lt;13000,"BB",A304&lt;14000,"MV",A304&lt;15000,"SN",A304&lt;16000,"ST",A304&lt;17000,"TH")</f>
        <v>BY</v>
      </c>
      <c r="D304" t="s">
        <v>1009</v>
      </c>
      <c r="E304">
        <v>727</v>
      </c>
      <c r="F304">
        <f t="shared" si="13"/>
        <v>4424.2259999999997</v>
      </c>
      <c r="G304">
        <f>VLOOKUP(D304,'Kreisfreie Städte u. Landkreise'!$C$9:$I$480,4,0)</f>
        <v>128743</v>
      </c>
      <c r="H304">
        <f>COUNTIF(Mapping!$A$1:$A$1315,'old version'!A304)</f>
        <v>4</v>
      </c>
      <c r="I304" cm="1">
        <f t="array" ref="I304">_xlfn.IFS(C304="SH",F304/$W$49,C304="HH",F304/$W$48,C304="NI",F304/$W$43,C304="HB",F304/$W$55,C304="NRW",F304/$W$40,C304="HE",F304/$W$44,C304="RP",F304/$W$46,C304="BW",F304/$W$42,C304="BY",F304/$W$41,C304="SL",F304/$W$54,C304="BE",F304/$W$45,C304="MV",F304/$W$53,C304="BB",F304/$W$50,C304="SN",F304/$W$47,C304="ST",F304/$W$52,C304="TH",F304/$W$51)</f>
        <v>6.9904360425156065E-3</v>
      </c>
      <c r="J304" cm="1">
        <f t="array" ref="J304">_xlfn.IFS(C304="SH",G304/$X$30,C304="HH",G304/$X$34,C304="NI",G304/$X$25,C304="HB",G304/$X$37,C304="NRW",G304/$X$22,C304="HE",G304/$X$26,C304="RP",G304/$X$27,C304="BW",G304/$X$24,C304="BY",G304/$X$23,C304="SL",G304/$X$36,C304="BE",G304/$X$29,C304="MV",G304/$X$35,C304="BB",G304/$X$31,C304="SN",G304/$X$28,C304="ST",G304/$X$32,C304="TH",G304/$X$33)</f>
        <v>9.808990476190476E-3</v>
      </c>
      <c r="K304" cm="1">
        <f t="array" ref="K304">_xlfn.IFS(C304="SH",$Y$17,C304="HH",$Y$8,C304="NI",$Y$11,C304="HB",$Y$7,C304="NRW",$Y$12,C304="HE",$Y$9,C304="RP",$Y$13,C304="BW",$Y$3,C304="BY",$Y$4,C304="SL",$Y$14,C304="BE",$Y$5,C304="MV",$Y$10,C304="BB",$Y$6,C304="SN",$Y$15,C304="ST",$Y$16,C304="TH",$Y$18)</f>
        <v>72762.894516183122</v>
      </c>
      <c r="L304">
        <f t="shared" si="14"/>
        <v>662.45899459289126</v>
      </c>
      <c r="M304">
        <f t="shared" si="15"/>
        <v>165.61474864822281</v>
      </c>
      <c r="AB304" s="106">
        <v>57</v>
      </c>
      <c r="AC304" s="103" t="s">
        <v>12353</v>
      </c>
      <c r="AD304" s="103"/>
      <c r="AE304" s="106">
        <v>2</v>
      </c>
      <c r="AF304" s="103"/>
      <c r="AG304" s="103" t="s">
        <v>12387</v>
      </c>
      <c r="AH304" s="110">
        <v>78435.934999999998</v>
      </c>
    </row>
    <row r="305" spans="1:34">
      <c r="A305" s="98">
        <v>9677</v>
      </c>
      <c r="B305" t="s">
        <v>11988</v>
      </c>
      <c r="C305" t="str" cm="1">
        <f t="array" ref="C305">_xlfn.IFS(A305&lt;2000,"SH",A305&lt;3000,"HH",A305&lt;4000,"NI",A305&lt;5000,"HB",A305&lt;6000,"NRW",A305&lt;7000,"HE",A305&lt;8000,"RP",A305&lt;9000,"BW",A305&lt;10000,"BY",A305&lt;11000,"SL",A305&lt;12000,"BE",A305&lt;13000,"BB",A305&lt;14000,"MV",A305&lt;15000,"SN",A305&lt;16000,"ST",A305&lt;17000,"TH")</f>
        <v>BY</v>
      </c>
      <c r="D305" t="s">
        <v>1012</v>
      </c>
      <c r="E305">
        <v>740</v>
      </c>
      <c r="F305">
        <f t="shared" si="13"/>
        <v>4683.1880000000001</v>
      </c>
      <c r="G305">
        <f>VLOOKUP(D305,'Kreisfreie Städte u. Landkreise'!$C$9:$I$480,4,0)</f>
        <v>126158</v>
      </c>
      <c r="H305">
        <f>COUNTIF(Mapping!$A$1:$A$1315,'old version'!A305)</f>
        <v>3</v>
      </c>
      <c r="I305" cm="1">
        <f t="array" ref="I305">_xlfn.IFS(C305="SH",F305/$W$49,C305="HH",F305/$W$48,C305="NI",F305/$W$43,C305="HB",F305/$W$55,C305="NRW",F305/$W$40,C305="HE",F305/$W$44,C305="RP",F305/$W$46,C305="BW",F305/$W$42,C305="BY",F305/$W$41,C305="SL",F305/$W$54,C305="BE",F305/$W$45,C305="MV",F305/$W$53,C305="BB",F305/$W$50,C305="SN",F305/$W$47,C305="ST",F305/$W$52,C305="TH",F305/$W$51)</f>
        <v>7.3996053070246818E-3</v>
      </c>
      <c r="J305" cm="1">
        <f t="array" ref="J305">_xlfn.IFS(C305="SH",G305/$X$30,C305="HH",G305/$X$34,C305="NI",G305/$X$25,C305="HB",G305/$X$37,C305="NRW",G305/$X$22,C305="HE",G305/$X$26,C305="RP",G305/$X$27,C305="BW",G305/$X$24,C305="BY",G305/$X$23,C305="SL",G305/$X$36,C305="BE",G305/$X$29,C305="MV",G305/$X$35,C305="BB",G305/$X$31,C305="SN",G305/$X$28,C305="ST",G305/$X$32,C305="TH",G305/$X$33)</f>
        <v>9.612038095238095E-3</v>
      </c>
      <c r="K305" cm="1">
        <f t="array" ref="K305">_xlfn.IFS(C305="SH",$Y$17,C305="HH",$Y$8,C305="NI",$Y$11,C305="HB",$Y$7,C305="NRW",$Y$12,C305="HE",$Y$9,C305="RP",$Y$13,C305="BW",$Y$3,C305="BY",$Y$4,C305="SL",$Y$14,C305="BE",$Y$5,C305="MV",$Y$10,C305="BB",$Y$6,C305="SN",$Y$15,C305="ST",$Y$16,C305="TH",$Y$18)</f>
        <v>72762.894516183122</v>
      </c>
      <c r="L305">
        <f t="shared" si="14"/>
        <v>659.15396061111392</v>
      </c>
      <c r="M305">
        <f t="shared" si="15"/>
        <v>219.71798687037131</v>
      </c>
      <c r="AB305" s="106">
        <v>5711</v>
      </c>
      <c r="AC305" s="103" t="s">
        <v>12353</v>
      </c>
      <c r="AD305" s="103"/>
      <c r="AE305" s="103"/>
      <c r="AF305" s="106">
        <v>3</v>
      </c>
      <c r="AG305" s="103" t="s">
        <v>12388</v>
      </c>
      <c r="AH305" s="110">
        <v>13665.287</v>
      </c>
    </row>
    <row r="306" spans="1:34">
      <c r="A306" s="98">
        <v>9662</v>
      </c>
      <c r="B306" t="s">
        <v>11989</v>
      </c>
      <c r="C306" t="str" cm="1">
        <f t="array" ref="C306">_xlfn.IFS(A306&lt;2000,"SH",A306&lt;3000,"HH",A306&lt;4000,"NI",A306&lt;5000,"HB",A306&lt;6000,"NRW",A306&lt;7000,"HE",A306&lt;8000,"RP",A306&lt;9000,"BW",A306&lt;10000,"BY",A306&lt;11000,"SL",A306&lt;12000,"BE",A306&lt;13000,"BB",A306&lt;14000,"MV",A306&lt;15000,"SN",A306&lt;16000,"ST",A306&lt;17000,"TH")</f>
        <v>BY</v>
      </c>
      <c r="D306" t="s">
        <v>989</v>
      </c>
      <c r="E306">
        <v>614</v>
      </c>
      <c r="F306">
        <f t="shared" si="13"/>
        <v>5676.4260000000004</v>
      </c>
      <c r="G306">
        <f>VLOOKUP(D306,'Kreisfreie Städte u. Landkreise'!$C$9:$I$480,4,0)</f>
        <v>53426</v>
      </c>
      <c r="H306">
        <f>COUNTIF(Mapping!$A$1:$A$1315,'old version'!A306)</f>
        <v>1</v>
      </c>
      <c r="I306" cm="1">
        <f t="array" ref="I306">_xlfn.IFS(C306="SH",F306/$W$49,C306="HH",F306/$W$48,C306="NI",F306/$W$43,C306="HB",F306/$W$55,C306="NRW",F306/$W$40,C306="HE",F306/$W$44,C306="RP",F306/$W$46,C306="BW",F306/$W$42,C306="BY",F306/$W$41,C306="SL",F306/$W$54,C306="BE",F306/$W$45,C306="MV",F306/$W$53,C306="BB",F306/$W$50,C306="SN",F306/$W$47,C306="ST",F306/$W$52,C306="TH",F306/$W$51)</f>
        <v>8.9689570340829548E-3</v>
      </c>
      <c r="J306" cm="1">
        <f t="array" ref="J306">_xlfn.IFS(C306="SH",G306/$X$30,C306="HH",G306/$X$34,C306="NI",G306/$X$25,C306="HB",G306/$X$37,C306="NRW",G306/$X$22,C306="HE",G306/$X$26,C306="RP",G306/$X$27,C306="BW",G306/$X$24,C306="BY",G306/$X$23,C306="SL",G306/$X$36,C306="BE",G306/$X$29,C306="MV",G306/$X$35,C306="BB",G306/$X$31,C306="SN",G306/$X$28,C306="ST",G306/$X$32,C306="TH",G306/$X$33)</f>
        <v>4.0705523809523806E-3</v>
      </c>
      <c r="K306" cm="1">
        <f t="array" ref="K306">_xlfn.IFS(C306="SH",$Y$17,C306="HH",$Y$8,C306="NI",$Y$11,C306="HB",$Y$7,C306="NRW",$Y$12,C306="HE",$Y$9,C306="RP",$Y$13,C306="BW",$Y$3,C306="BY",$Y$4,C306="SL",$Y$14,C306="BE",$Y$5,C306="MV",$Y$10,C306="BB",$Y$6,C306="SN",$Y$15,C306="ST",$Y$16,C306="TH",$Y$18)</f>
        <v>72762.894516183122</v>
      </c>
      <c r="L306">
        <f t="shared" si="14"/>
        <v>385.29069878616622</v>
      </c>
      <c r="M306">
        <f t="shared" si="15"/>
        <v>385.29069878616622</v>
      </c>
      <c r="AB306" s="106">
        <v>5754</v>
      </c>
      <c r="AC306" s="103" t="s">
        <v>12353</v>
      </c>
      <c r="AD306" s="103"/>
      <c r="AE306" s="103"/>
      <c r="AF306" s="106">
        <v>3</v>
      </c>
      <c r="AG306" s="103" t="s">
        <v>12389</v>
      </c>
      <c r="AH306" s="110">
        <v>17632.887999999999</v>
      </c>
    </row>
    <row r="307" spans="1:34">
      <c r="A307" s="98">
        <v>9663</v>
      </c>
      <c r="B307" t="s">
        <v>11990</v>
      </c>
      <c r="C307" t="str" cm="1">
        <f t="array" ref="C307">_xlfn.IFS(A307&lt;2000,"SH",A307&lt;3000,"HH",A307&lt;4000,"NI",A307&lt;5000,"HB",A307&lt;6000,"NRW",A307&lt;7000,"HE",A307&lt;8000,"RP",A307&lt;9000,"BW",A307&lt;10000,"BY",A307&lt;11000,"SL",A307&lt;12000,"BE",A307&lt;13000,"BB",A307&lt;14000,"MV",A307&lt;15000,"SN",A307&lt;16000,"ST",A307&lt;17000,"TH")</f>
        <v>BY</v>
      </c>
      <c r="D307" t="s">
        <v>992</v>
      </c>
      <c r="E307">
        <v>702</v>
      </c>
      <c r="F307">
        <f t="shared" si="13"/>
        <v>8161.2160000000003</v>
      </c>
      <c r="G307">
        <f>VLOOKUP(D307,'Kreisfreie Städte u. Landkreise'!$C$9:$I$480,4,0)</f>
        <v>127934</v>
      </c>
      <c r="H307">
        <f>COUNTIF(Mapping!$A$1:$A$1315,'old version'!A307)</f>
        <v>1</v>
      </c>
      <c r="I307" cm="1">
        <f t="array" ref="I307">_xlfn.IFS(C307="SH",F307/$W$49,C307="HH",F307/$W$48,C307="NI",F307/$W$43,C307="HB",F307/$W$55,C307="NRW",F307/$W$40,C307="HE",F307/$W$44,C307="RP",F307/$W$46,C307="BW",F307/$W$42,C307="BY",F307/$W$41,C307="SL",F307/$W$54,C307="BE",F307/$W$45,C307="MV",F307/$W$53,C307="BB",F307/$W$50,C307="SN",F307/$W$47,C307="ST",F307/$W$52,C307="TH",F307/$W$51)</f>
        <v>1.2895014512630018E-2</v>
      </c>
      <c r="J307" cm="1">
        <f t="array" ref="J307">_xlfn.IFS(C307="SH",G307/$X$30,C307="HH",G307/$X$34,C307="NI",G307/$X$25,C307="HB",G307/$X$37,C307="NRW",G307/$X$22,C307="HE",G307/$X$26,C307="RP",G307/$X$27,C307="BW",G307/$X$24,C307="BY",G307/$X$23,C307="SL",G307/$X$36,C307="BE",G307/$X$29,C307="MV",G307/$X$35,C307="BB",G307/$X$31,C307="SN",G307/$X$28,C307="ST",G307/$X$32,C307="TH",G307/$X$33)</f>
        <v>9.7473523809523815E-3</v>
      </c>
      <c r="K307" cm="1">
        <f t="array" ref="K307">_xlfn.IFS(C307="SH",$Y$17,C307="HH",$Y$8,C307="NI",$Y$11,C307="HB",$Y$7,C307="NRW",$Y$12,C307="HE",$Y$9,C307="RP",$Y$13,C307="BW",$Y$3,C307="BY",$Y$4,C307="SL",$Y$14,C307="BE",$Y$5,C307="MV",$Y$10,C307="BB",$Y$6,C307="SN",$Y$15,C307="ST",$Y$16,C307="TH",$Y$18)</f>
        <v>72762.894516183122</v>
      </c>
      <c r="L307">
        <f t="shared" si="14"/>
        <v>766.50382502226557</v>
      </c>
      <c r="M307">
        <f t="shared" si="15"/>
        <v>766.50382502226557</v>
      </c>
      <c r="AB307" s="106">
        <v>5758</v>
      </c>
      <c r="AC307" s="103" t="s">
        <v>12353</v>
      </c>
      <c r="AD307" s="103"/>
      <c r="AE307" s="103"/>
      <c r="AF307" s="106">
        <v>3</v>
      </c>
      <c r="AG307" s="103" t="s">
        <v>12390</v>
      </c>
      <c r="AH307" s="110">
        <v>8509.2129999999997</v>
      </c>
    </row>
    <row r="308" spans="1:34">
      <c r="A308" s="98">
        <v>9761</v>
      </c>
      <c r="B308" t="s">
        <v>11991</v>
      </c>
      <c r="C308" t="str" cm="1">
        <f t="array" ref="C308">_xlfn.IFS(A308&lt;2000,"SH",A308&lt;3000,"HH",A308&lt;4000,"NI",A308&lt;5000,"HB",A308&lt;6000,"NRW",A308&lt;7000,"HE",A308&lt;8000,"RP",A308&lt;9000,"BW",A308&lt;10000,"BY",A308&lt;11000,"SL",A308&lt;12000,"BE",A308&lt;13000,"BB",A308&lt;14000,"MV",A308&lt;15000,"SN",A308&lt;16000,"ST",A308&lt;17000,"TH")</f>
        <v>BY</v>
      </c>
      <c r="D308" t="s">
        <v>1021</v>
      </c>
      <c r="E308">
        <v>736</v>
      </c>
      <c r="F308">
        <f t="shared" si="13"/>
        <v>14537.186</v>
      </c>
      <c r="G308">
        <f>VLOOKUP(D308,'Kreisfreie Städte u. Landkreise'!$C$9:$I$480,4,0)</f>
        <v>296582</v>
      </c>
      <c r="H308">
        <f>COUNTIF(Mapping!$A$1:$A$1315,'old version'!A308)</f>
        <v>1</v>
      </c>
      <c r="I308" cm="1">
        <f t="array" ref="I308">_xlfn.IFS(C308="SH",F308/$W$49,C308="HH",F308/$W$48,C308="NI",F308/$W$43,C308="HB",F308/$W$55,C308="NRW",F308/$W$40,C308="HE",F308/$W$44,C308="RP",F308/$W$46,C308="BW",F308/$W$42,C308="BY",F308/$W$41,C308="SL",F308/$W$54,C308="BE",F308/$W$45,C308="MV",F308/$W$53,C308="BB",F308/$W$50,C308="SN",F308/$W$47,C308="ST",F308/$W$52,C308="TH",F308/$W$51)</f>
        <v>2.2969276201340819E-2</v>
      </c>
      <c r="J308" cm="1">
        <f t="array" ref="J308">_xlfn.IFS(C308="SH",G308/$X$30,C308="HH",G308/$X$34,C308="NI",G308/$X$25,C308="HB",G308/$X$37,C308="NRW",G308/$X$22,C308="HE",G308/$X$26,C308="RP",G308/$X$27,C308="BW",G308/$X$24,C308="BY",G308/$X$23,C308="SL",G308/$X$36,C308="BE",G308/$X$29,C308="MV",G308/$X$35,C308="BB",G308/$X$31,C308="SN",G308/$X$28,C308="ST",G308/$X$32,C308="TH",G308/$X$33)</f>
        <v>2.2596723809523808E-2</v>
      </c>
      <c r="K308" cm="1">
        <f t="array" ref="K308">_xlfn.IFS(C308="SH",$Y$17,C308="HH",$Y$8,C308="NI",$Y$11,C308="HB",$Y$7,C308="NRW",$Y$12,C308="HE",$Y$9,C308="RP",$Y$13,C308="BW",$Y$3,C308="BY",$Y$4,C308="SL",$Y$14,C308="BE",$Y$5,C308="MV",$Y$10,C308="BB",$Y$6,C308="SN",$Y$15,C308="ST",$Y$16,C308="TH",$Y$18)</f>
        <v>72762.894516183122</v>
      </c>
      <c r="L308">
        <f t="shared" si="14"/>
        <v>1650.9800285605877</v>
      </c>
      <c r="M308">
        <f t="shared" si="15"/>
        <v>1650.9800285605877</v>
      </c>
      <c r="AB308" s="106">
        <v>5762</v>
      </c>
      <c r="AC308" s="103" t="s">
        <v>12353</v>
      </c>
      <c r="AD308" s="103"/>
      <c r="AE308" s="103"/>
      <c r="AF308" s="106">
        <v>3</v>
      </c>
      <c r="AG308" s="103" t="s">
        <v>12391</v>
      </c>
      <c r="AH308" s="110">
        <v>4013.2930000000001</v>
      </c>
    </row>
    <row r="309" spans="1:34">
      <c r="A309" s="98">
        <v>9763</v>
      </c>
      <c r="B309" t="s">
        <v>11992</v>
      </c>
      <c r="C309" t="str" cm="1">
        <f t="array" ref="C309">_xlfn.IFS(A309&lt;2000,"SH",A309&lt;3000,"HH",A309&lt;4000,"NI",A309&lt;5000,"HB",A309&lt;6000,"NRW",A309&lt;7000,"HE",A309&lt;8000,"RP",A309&lt;9000,"BW",A309&lt;10000,"BY",A309&lt;11000,"SL",A309&lt;12000,"BE",A309&lt;13000,"BB",A309&lt;14000,"MV",A309&lt;15000,"SN",A309&lt;16000,"ST",A309&lt;17000,"TH")</f>
        <v>BY</v>
      </c>
      <c r="D309" t="s">
        <v>1027</v>
      </c>
      <c r="E309">
        <v>803</v>
      </c>
      <c r="F309">
        <f t="shared" si="13"/>
        <v>3659.0250000000001</v>
      </c>
      <c r="G309">
        <f>VLOOKUP(D309,'Kreisfreie Städte u. Landkreise'!$C$9:$I$480,4,0)</f>
        <v>69151</v>
      </c>
      <c r="H309">
        <f>COUNTIF(Mapping!$A$1:$A$1315,'old version'!A309)</f>
        <v>1</v>
      </c>
      <c r="I309" cm="1">
        <f t="array" ref="I309">_xlfn.IFS(C309="SH",F309/$W$49,C309="HH",F309/$W$48,C309="NI",F309/$W$43,C309="HB",F309/$W$55,C309="NRW",F309/$W$40,C309="HE",F309/$W$44,C309="RP",F309/$W$46,C309="BW",F309/$W$42,C309="BY",F309/$W$41,C309="SL",F309/$W$54,C309="BE",F309/$W$45,C309="MV",F309/$W$53,C309="BB",F309/$W$50,C309="SN",F309/$W$47,C309="ST",F309/$W$52,C309="TH",F309/$W$51)</f>
        <v>5.7813909688306311E-3</v>
      </c>
      <c r="J309" cm="1">
        <f t="array" ref="J309">_xlfn.IFS(C309="SH",G309/$X$30,C309="HH",G309/$X$34,C309="NI",G309/$X$25,C309="HB",G309/$X$37,C309="NRW",G309/$X$22,C309="HE",G309/$X$26,C309="RP",G309/$X$27,C309="BW",G309/$X$24,C309="BY",G309/$X$23,C309="SL",G309/$X$36,C309="BE",G309/$X$29,C309="MV",G309/$X$35,C309="BB",G309/$X$31,C309="SN",G309/$X$28,C309="ST",G309/$X$32,C309="TH",G309/$X$33)</f>
        <v>5.2686476190476192E-3</v>
      </c>
      <c r="K309" cm="1">
        <f t="array" ref="K309">_xlfn.IFS(C309="SH",$Y$17,C309="HH",$Y$8,C309="NI",$Y$11,C309="HB",$Y$7,C309="NRW",$Y$12,C309="HE",$Y$9,C309="RP",$Y$13,C309="BW",$Y$3,C309="BY",$Y$4,C309="SL",$Y$14,C309="BE",$Y$5,C309="MV",$Y$10,C309="BB",$Y$6,C309="SN",$Y$15,C309="ST",$Y$16,C309="TH",$Y$18)</f>
        <v>72762.894516183122</v>
      </c>
      <c r="L309">
        <f t="shared" si="14"/>
        <v>392.68922351623519</v>
      </c>
      <c r="M309">
        <f t="shared" si="15"/>
        <v>392.68922351623519</v>
      </c>
      <c r="AB309" s="106">
        <v>5766</v>
      </c>
      <c r="AC309" s="103" t="s">
        <v>12353</v>
      </c>
      <c r="AD309" s="103"/>
      <c r="AE309" s="103"/>
      <c r="AF309" s="106">
        <v>3</v>
      </c>
      <c r="AG309" s="103" t="s">
        <v>12392</v>
      </c>
      <c r="AH309" s="110">
        <v>10661.859</v>
      </c>
    </row>
    <row r="310" spans="1:34">
      <c r="A310" s="98">
        <v>9764</v>
      </c>
      <c r="B310" t="s">
        <v>11993</v>
      </c>
      <c r="C310" t="str" cm="1">
        <f t="array" ref="C310">_xlfn.IFS(A310&lt;2000,"SH",A310&lt;3000,"HH",A310&lt;4000,"NI",A310&lt;5000,"HB",A310&lt;6000,"NRW",A310&lt;7000,"HE",A310&lt;8000,"RP",A310&lt;9000,"BW",A310&lt;10000,"BY",A310&lt;11000,"SL",A310&lt;12000,"BE",A310&lt;13000,"BB",A310&lt;14000,"MV",A310&lt;15000,"SN",A310&lt;16000,"ST",A310&lt;17000,"TH")</f>
        <v>BY</v>
      </c>
      <c r="D310" t="s">
        <v>1030</v>
      </c>
      <c r="E310">
        <v>948</v>
      </c>
      <c r="F310">
        <f t="shared" si="13"/>
        <v>2714.7220000000002</v>
      </c>
      <c r="G310">
        <f>VLOOKUP(D310,'Kreisfreie Städte u. Landkreise'!$C$9:$I$480,4,0)</f>
        <v>44100</v>
      </c>
      <c r="H310">
        <f>COUNTIF(Mapping!$A$1:$A$1315,'old version'!A310)</f>
        <v>1</v>
      </c>
      <c r="I310" cm="1">
        <f t="array" ref="I310">_xlfn.IFS(C310="SH",F310/$W$49,C310="HH",F310/$W$48,C310="NI",F310/$W$43,C310="HB",F310/$W$55,C310="NRW",F310/$W$40,C310="HE",F310/$W$44,C310="RP",F310/$W$46,C310="BW",F310/$W$42,C310="BY",F310/$W$41,C310="SL",F310/$W$54,C310="BE",F310/$W$45,C310="MV",F310/$W$53,C310="BB",F310/$W$50,C310="SN",F310/$W$47,C310="ST",F310/$W$52,C310="TH",F310/$W$51)</f>
        <v>4.2893583000077427E-3</v>
      </c>
      <c r="J310" cm="1">
        <f t="array" ref="J310">_xlfn.IFS(C310="SH",G310/$X$30,C310="HH",G310/$X$34,C310="NI",G310/$X$25,C310="HB",G310/$X$37,C310="NRW",G310/$X$22,C310="HE",G310/$X$26,C310="RP",G310/$X$27,C310="BW",G310/$X$24,C310="BY",G310/$X$23,C310="SL",G310/$X$36,C310="BE",G310/$X$29,C310="MV",G310/$X$35,C310="BB",G310/$X$31,C310="SN",G310/$X$28,C310="ST",G310/$X$32,C310="TH",G310/$X$33)</f>
        <v>3.3600000000000001E-3</v>
      </c>
      <c r="K310" cm="1">
        <f t="array" ref="K310">_xlfn.IFS(C310="SH",$Y$17,C310="HH",$Y$8,C310="NI",$Y$11,C310="HB",$Y$7,C310="NRW",$Y$12,C310="HE",$Y$9,C310="RP",$Y$13,C310="BW",$Y$3,C310="BY",$Y$4,C310="SL",$Y$14,C310="BE",$Y$5,C310="MV",$Y$10,C310="BB",$Y$6,C310="SN",$Y$15,C310="ST",$Y$16,C310="TH",$Y$18)</f>
        <v>72762.894516183122</v>
      </c>
      <c r="L310">
        <f t="shared" si="14"/>
        <v>261.38902556217596</v>
      </c>
      <c r="M310">
        <f t="shared" si="15"/>
        <v>261.38902556217596</v>
      </c>
      <c r="AB310" s="106">
        <v>5770</v>
      </c>
      <c r="AC310" s="103" t="s">
        <v>12353</v>
      </c>
      <c r="AD310" s="103"/>
      <c r="AE310" s="103"/>
      <c r="AF310" s="106">
        <v>3</v>
      </c>
      <c r="AG310" s="103" t="s">
        <v>12393</v>
      </c>
      <c r="AH310" s="110">
        <v>12944.44</v>
      </c>
    </row>
    <row r="311" spans="1:34">
      <c r="A311" s="98">
        <v>9771</v>
      </c>
      <c r="B311" t="s">
        <v>11994</v>
      </c>
      <c r="C311" t="str" cm="1">
        <f t="array" ref="C311">_xlfn.IFS(A311&lt;2000,"SH",A311&lt;3000,"HH",A311&lt;4000,"NI",A311&lt;5000,"HB",A311&lt;6000,"NRW",A311&lt;7000,"HE",A311&lt;8000,"RP",A311&lt;9000,"BW",A311&lt;10000,"BY",A311&lt;11000,"SL",A311&lt;12000,"BE",A311&lt;13000,"BB",A311&lt;14000,"MV",A311&lt;15000,"SN",A311&lt;16000,"ST",A311&lt;17000,"TH")</f>
        <v>BY</v>
      </c>
      <c r="D311" t="s">
        <v>1033</v>
      </c>
      <c r="E311">
        <v>766</v>
      </c>
      <c r="F311">
        <f t="shared" si="13"/>
        <v>3688.288</v>
      </c>
      <c r="G311">
        <f>VLOOKUP(D311,'Kreisfreie Städte u. Landkreise'!$C$9:$I$480,4,0)</f>
        <v>134655</v>
      </c>
      <c r="H311">
        <f>COUNTIF(Mapping!$A$1:$A$1315,'old version'!A311)</f>
        <v>4</v>
      </c>
      <c r="I311" cm="1">
        <f t="array" ref="I311">_xlfn.IFS(C311="SH",F311/$W$49,C311="HH",F311/$W$48,C311="NI",F311/$W$43,C311="HB",F311/$W$55,C311="NRW",F311/$W$40,C311="HE",F311/$W$44,C311="RP",F311/$W$46,C311="BW",F311/$W$42,C311="BY",F311/$W$41,C311="SL",F311/$W$54,C311="BE",F311/$W$45,C311="MV",F311/$W$53,C311="BB",F311/$W$50,C311="SN",F311/$W$47,C311="ST",F311/$W$52,C311="TH",F311/$W$51)</f>
        <v>5.8276275602507201E-3</v>
      </c>
      <c r="J311" cm="1">
        <f t="array" ref="J311">_xlfn.IFS(C311="SH",G311/$X$30,C311="HH",G311/$X$34,C311="NI",G311/$X$25,C311="HB",G311/$X$37,C311="NRW",G311/$X$22,C311="HE",G311/$X$26,C311="RP",G311/$X$27,C311="BW",G311/$X$24,C311="BY",G311/$X$23,C311="SL",G311/$X$36,C311="BE",G311/$X$29,C311="MV",G311/$X$35,C311="BB",G311/$X$31,C311="SN",G311/$X$28,C311="ST",G311/$X$32,C311="TH",G311/$X$33)</f>
        <v>1.0259428571428572E-2</v>
      </c>
      <c r="K311" cm="1">
        <f t="array" ref="K311">_xlfn.IFS(C311="SH",$Y$17,C311="HH",$Y$8,C311="NI",$Y$11,C311="HB",$Y$7,C311="NRW",$Y$12,C311="HE",$Y$9,C311="RP",$Y$13,C311="BW",$Y$3,C311="BY",$Y$4,C311="SL",$Y$14,C311="BE",$Y$5,C311="MV",$Y$10,C311="BB",$Y$6,C311="SN",$Y$15,C311="ST",$Y$16,C311="TH",$Y$18)</f>
        <v>72762.894516183122</v>
      </c>
      <c r="L311">
        <f t="shared" si="14"/>
        <v>665.88805156591047</v>
      </c>
      <c r="M311">
        <f t="shared" si="15"/>
        <v>166.47201289147762</v>
      </c>
      <c r="AB311" s="106">
        <v>5774</v>
      </c>
      <c r="AC311" s="103" t="s">
        <v>12353</v>
      </c>
      <c r="AD311" s="103"/>
      <c r="AE311" s="103"/>
      <c r="AF311" s="106">
        <v>3</v>
      </c>
      <c r="AG311" s="103" t="s">
        <v>12394</v>
      </c>
      <c r="AH311" s="110">
        <v>11008.956</v>
      </c>
    </row>
    <row r="312" spans="1:34">
      <c r="A312" s="98">
        <v>9775</v>
      </c>
      <c r="B312" t="s">
        <v>11995</v>
      </c>
      <c r="C312" t="str" cm="1">
        <f t="array" ref="C312">_xlfn.IFS(A312&lt;2000,"SH",A312&lt;3000,"HH",A312&lt;4000,"NI",A312&lt;5000,"HB",A312&lt;6000,"NRW",A312&lt;7000,"HE",A312&lt;8000,"RP",A312&lt;9000,"BW",A312&lt;10000,"BY",A312&lt;11000,"SL",A312&lt;12000,"BE",A312&lt;13000,"BB",A312&lt;14000,"MV",A312&lt;15000,"SN",A312&lt;16000,"ST",A312&lt;17000,"TH")</f>
        <v>BY</v>
      </c>
      <c r="D312" t="s">
        <v>1044</v>
      </c>
      <c r="E312">
        <v>842</v>
      </c>
      <c r="F312">
        <f t="shared" si="13"/>
        <v>6801.8850000000002</v>
      </c>
      <c r="G312">
        <f>VLOOKUP(D312,'Kreisfreie Städte u. Landkreise'!$C$9:$I$480,4,0)</f>
        <v>175204</v>
      </c>
      <c r="H312">
        <f>COUNTIF(Mapping!$A$1:$A$1315,'old version'!A312)</f>
        <v>4</v>
      </c>
      <c r="I312" cm="1">
        <f t="array" ref="I312">_xlfn.IFS(C312="SH",F312/$W$49,C312="HH",F312/$W$48,C312="NI",F312/$W$43,C312="HB",F312/$W$55,C312="NRW",F312/$W$40,C312="HE",F312/$W$44,C312="RP",F312/$W$46,C312="BW",F312/$W$42,C312="BY",F312/$W$41,C312="SL",F312/$W$54,C312="BE",F312/$W$45,C312="MV",F312/$W$53,C312="BB",F312/$W$50,C312="SN",F312/$W$47,C312="ST",F312/$W$52,C312="TH",F312/$W$51)</f>
        <v>1.0747222691844013E-2</v>
      </c>
      <c r="J312" cm="1">
        <f t="array" ref="J312">_xlfn.IFS(C312="SH",G312/$X$30,C312="HH",G312/$X$34,C312="NI",G312/$X$25,C312="HB",G312/$X$37,C312="NRW",G312/$X$22,C312="HE",G312/$X$26,C312="RP",G312/$X$27,C312="BW",G312/$X$24,C312="BY",G312/$X$23,C312="SL",G312/$X$36,C312="BE",G312/$X$29,C312="MV",G312/$X$35,C312="BB",G312/$X$31,C312="SN",G312/$X$28,C312="ST",G312/$X$32,C312="TH",G312/$X$33)</f>
        <v>1.3348876190476191E-2</v>
      </c>
      <c r="K312" cm="1">
        <f t="array" ref="K312">_xlfn.IFS(C312="SH",$Y$17,C312="HH",$Y$8,C312="NI",$Y$11,C312="HB",$Y$7,C312="NRW",$Y$12,C312="HE",$Y$9,C312="RP",$Y$13,C312="BW",$Y$3,C312="BY",$Y$4,C312="SL",$Y$14,C312="BE",$Y$5,C312="MV",$Y$10,C312="BB",$Y$6,C312="SN",$Y$15,C312="ST",$Y$16,C312="TH",$Y$18)</f>
        <v>72762.894516183122</v>
      </c>
      <c r="L312">
        <f t="shared" si="14"/>
        <v>923.97691038504956</v>
      </c>
      <c r="M312">
        <f t="shared" si="15"/>
        <v>230.99422759626239</v>
      </c>
      <c r="AB312" s="106">
        <v>59</v>
      </c>
      <c r="AC312" s="103" t="s">
        <v>12353</v>
      </c>
      <c r="AD312" s="103"/>
      <c r="AE312" s="106">
        <v>2</v>
      </c>
      <c r="AF312" s="103"/>
      <c r="AG312" s="103" t="s">
        <v>12395</v>
      </c>
      <c r="AH312" s="110">
        <v>124854.226</v>
      </c>
    </row>
    <row r="313" spans="1:34">
      <c r="A313" s="98">
        <v>9761</v>
      </c>
      <c r="B313" t="s">
        <v>11996</v>
      </c>
      <c r="C313" t="str" cm="1">
        <f t="array" ref="C313">_xlfn.IFS(A313&lt;2000,"SH",A313&lt;3000,"HH",A313&lt;4000,"NI",A313&lt;5000,"HB",A313&lt;6000,"NRW",A313&lt;7000,"HE",A313&lt;8000,"RP",A313&lt;9000,"BW",A313&lt;10000,"BY",A313&lt;11000,"SL",A313&lt;12000,"BE",A313&lt;13000,"BB",A313&lt;14000,"MV",A313&lt;15000,"SN",A313&lt;16000,"ST",A313&lt;17000,"TH")</f>
        <v>BY</v>
      </c>
      <c r="D313" t="s">
        <v>1021</v>
      </c>
      <c r="E313">
        <v>782</v>
      </c>
      <c r="F313">
        <f t="shared" si="13"/>
        <v>14537.186</v>
      </c>
      <c r="G313">
        <f>VLOOKUP(D313,'Kreisfreie Städte u. Landkreise'!$C$9:$I$480,4,0)</f>
        <v>296582</v>
      </c>
      <c r="H313">
        <f>COUNTIF(Mapping!$A$1:$A$1315,'old version'!A313)</f>
        <v>1</v>
      </c>
      <c r="I313" cm="1">
        <f t="array" ref="I313">_xlfn.IFS(C313="SH",F313/$W$49,C313="HH",F313/$W$48,C313="NI",F313/$W$43,C313="HB",F313/$W$55,C313="NRW",F313/$W$40,C313="HE",F313/$W$44,C313="RP",F313/$W$46,C313="BW",F313/$W$42,C313="BY",F313/$W$41,C313="SL",F313/$W$54,C313="BE",F313/$W$45,C313="MV",F313/$W$53,C313="BB",F313/$W$50,C313="SN",F313/$W$47,C313="ST",F313/$W$52,C313="TH",F313/$W$51)</f>
        <v>2.2969276201340819E-2</v>
      </c>
      <c r="J313" cm="1">
        <f t="array" ref="J313">_xlfn.IFS(C313="SH",G313/$X$30,C313="HH",G313/$X$34,C313="NI",G313/$X$25,C313="HB",G313/$X$37,C313="NRW",G313/$X$22,C313="HE",G313/$X$26,C313="RP",G313/$X$27,C313="BW",G313/$X$24,C313="BY",G313/$X$23,C313="SL",G313/$X$36,C313="BE",G313/$X$29,C313="MV",G313/$X$35,C313="BB",G313/$X$31,C313="SN",G313/$X$28,C313="ST",G313/$X$32,C313="TH",G313/$X$33)</f>
        <v>2.2596723809523808E-2</v>
      </c>
      <c r="K313" cm="1">
        <f t="array" ref="K313">_xlfn.IFS(C313="SH",$Y$17,C313="HH",$Y$8,C313="NI",$Y$11,C313="HB",$Y$7,C313="NRW",$Y$12,C313="HE",$Y$9,C313="RP",$Y$13,C313="BW",$Y$3,C313="BY",$Y$4,C313="SL",$Y$14,C313="BE",$Y$5,C313="MV",$Y$10,C313="BB",$Y$6,C313="SN",$Y$15,C313="ST",$Y$16,C313="TH",$Y$18)</f>
        <v>72762.894516183122</v>
      </c>
      <c r="L313">
        <f t="shared" si="14"/>
        <v>1650.9800285605877</v>
      </c>
      <c r="M313">
        <f t="shared" si="15"/>
        <v>1650.9800285605877</v>
      </c>
      <c r="AB313" s="106">
        <v>5911</v>
      </c>
      <c r="AC313" s="103" t="s">
        <v>12353</v>
      </c>
      <c r="AD313" s="103"/>
      <c r="AE313" s="103"/>
      <c r="AF313" s="106">
        <v>3</v>
      </c>
      <c r="AG313" s="103" t="s">
        <v>12396</v>
      </c>
      <c r="AH313" s="110">
        <v>12110.084999999999</v>
      </c>
    </row>
    <row r="314" spans="1:34">
      <c r="A314" s="98">
        <v>9773</v>
      </c>
      <c r="B314" t="s">
        <v>11997</v>
      </c>
      <c r="C314" t="str" cm="1">
        <f t="array" ref="C314">_xlfn.IFS(A314&lt;2000,"SH",A314&lt;3000,"HH",A314&lt;4000,"NI",A314&lt;5000,"HB",A314&lt;6000,"NRW",A314&lt;7000,"HE",A314&lt;8000,"RP",A314&lt;9000,"BW",A314&lt;10000,"BY",A314&lt;11000,"SL",A314&lt;12000,"BE",A314&lt;13000,"BB",A314&lt;14000,"MV",A314&lt;15000,"SN",A314&lt;16000,"ST",A314&lt;17000,"TH")</f>
        <v>BY</v>
      </c>
      <c r="D314" t="s">
        <v>1038</v>
      </c>
      <c r="E314">
        <v>767</v>
      </c>
      <c r="F314">
        <f t="shared" si="13"/>
        <v>3416.0169999999998</v>
      </c>
      <c r="G314">
        <f>VLOOKUP(D314,'Kreisfreie Städte u. Landkreise'!$C$9:$I$480,4,0)</f>
        <v>96562</v>
      </c>
      <c r="H314">
        <f>COUNTIF(Mapping!$A$1:$A$1315,'old version'!A314)</f>
        <v>6</v>
      </c>
      <c r="I314" cm="1">
        <f t="array" ref="I314">_xlfn.IFS(C314="SH",F314/$W$49,C314="HH",F314/$W$48,C314="NI",F314/$W$43,C314="HB",F314/$W$55,C314="NRW",F314/$W$40,C314="HE",F314/$W$44,C314="RP",F314/$W$46,C314="BW",F314/$W$42,C314="BY",F314/$W$41,C314="SL",F314/$W$54,C314="BE",F314/$W$45,C314="MV",F314/$W$53,C314="BB",F314/$W$50,C314="SN",F314/$W$47,C314="ST",F314/$W$52,C314="TH",F314/$W$51)</f>
        <v>5.397429597549048E-3</v>
      </c>
      <c r="J314" cm="1">
        <f t="array" ref="J314">_xlfn.IFS(C314="SH",G314/$X$30,C314="HH",G314/$X$34,C314="NI",G314/$X$25,C314="HB",G314/$X$37,C314="NRW",G314/$X$22,C314="HE",G314/$X$26,C314="RP",G314/$X$27,C314="BW",G314/$X$24,C314="BY",G314/$X$23,C314="SL",G314/$X$36,C314="BE",G314/$X$29,C314="MV",G314/$X$35,C314="BB",G314/$X$31,C314="SN",G314/$X$28,C314="ST",G314/$X$32,C314="TH",G314/$X$33)</f>
        <v>7.3571047619047621E-3</v>
      </c>
      <c r="K314" cm="1">
        <f t="array" ref="K314">_xlfn.IFS(C314="SH",$Y$17,C314="HH",$Y$8,C314="NI",$Y$11,C314="HB",$Y$7,C314="NRW",$Y$12,C314="HE",$Y$9,C314="RP",$Y$13,C314="BW",$Y$3,C314="BY",$Y$4,C314="SL",$Y$14,C314="BE",$Y$5,C314="MV",$Y$10,C314="BB",$Y$6,C314="SN",$Y$15,C314="ST",$Y$16,C314="TH",$Y$18)</f>
        <v>72762.894516183122</v>
      </c>
      <c r="L314">
        <f t="shared" si="14"/>
        <v>499.67632841748508</v>
      </c>
      <c r="M314">
        <f t="shared" si="15"/>
        <v>83.279388069580847</v>
      </c>
      <c r="AB314" s="106">
        <v>5913</v>
      </c>
      <c r="AC314" s="103" t="s">
        <v>12353</v>
      </c>
      <c r="AD314" s="103"/>
      <c r="AE314" s="103"/>
      <c r="AF314" s="106">
        <v>3</v>
      </c>
      <c r="AG314" s="103" t="s">
        <v>12397</v>
      </c>
      <c r="AH314" s="110">
        <v>22573.597000000002</v>
      </c>
    </row>
    <row r="315" spans="1:34">
      <c r="A315" s="98">
        <v>9774</v>
      </c>
      <c r="B315" t="s">
        <v>11998</v>
      </c>
      <c r="C315" t="str" cm="1">
        <f t="array" ref="C315">_xlfn.IFS(A315&lt;2000,"SH",A315&lt;3000,"HH",A315&lt;4000,"NI",A315&lt;5000,"HB",A315&lt;6000,"NRW",A315&lt;7000,"HE",A315&lt;8000,"RP",A315&lt;9000,"BW",A315&lt;10000,"BY",A315&lt;11000,"SL",A315&lt;12000,"BE",A315&lt;13000,"BB",A315&lt;14000,"MV",A315&lt;15000,"SN",A315&lt;16000,"ST",A315&lt;17000,"TH")</f>
        <v>BY</v>
      </c>
      <c r="D315" t="s">
        <v>1041</v>
      </c>
      <c r="E315">
        <v>780</v>
      </c>
      <c r="F315">
        <f t="shared" si="13"/>
        <v>5638.1409999999996</v>
      </c>
      <c r="G315">
        <f>VLOOKUP(D315,'Kreisfreie Städte u. Landkreise'!$C$9:$I$480,4,0)</f>
        <v>127027</v>
      </c>
      <c r="H315">
        <f>COUNTIF(Mapping!$A$1:$A$1315,'old version'!A315)</f>
        <v>7</v>
      </c>
      <c r="I315" cm="1">
        <f t="array" ref="I315">_xlfn.IFS(C315="SH",F315/$W$49,C315="HH",F315/$W$48,C315="NI",F315/$W$43,C315="HB",F315/$W$55,C315="NRW",F315/$W$40,C315="HE",F315/$W$44,C315="RP",F315/$W$46,C315="BW",F315/$W$42,C315="BY",F315/$W$41,C315="SL",F315/$W$54,C315="BE",F315/$W$45,C315="MV",F315/$W$53,C315="BB",F315/$W$50,C315="SN",F315/$W$47,C315="ST",F315/$W$52,C315="TH",F315/$W$51)</f>
        <v>8.9084653585022513E-3</v>
      </c>
      <c r="J315" cm="1">
        <f t="array" ref="J315">_xlfn.IFS(C315="SH",G315/$X$30,C315="HH",G315/$X$34,C315="NI",G315/$X$25,C315="HB",G315/$X$37,C315="NRW",G315/$X$22,C315="HE",G315/$X$26,C315="RP",G315/$X$27,C315="BW",G315/$X$24,C315="BY",G315/$X$23,C315="SL",G315/$X$36,C315="BE",G315/$X$29,C315="MV",G315/$X$35,C315="BB",G315/$X$31,C315="SN",G315/$X$28,C315="ST",G315/$X$32,C315="TH",G315/$X$33)</f>
        <v>9.6782476190476197E-3</v>
      </c>
      <c r="K315" cm="1">
        <f t="array" ref="K315">_xlfn.IFS(C315="SH",$Y$17,C315="HH",$Y$8,C315="NI",$Y$11,C315="HB",$Y$7,C315="NRW",$Y$12,C315="HE",$Y$9,C315="RP",$Y$13,C315="BW",$Y$3,C315="BY",$Y$4,C315="SL",$Y$14,C315="BE",$Y$5,C315="MV",$Y$10,C315="BB",$Y$6,C315="SN",$Y$15,C315="ST",$Y$16,C315="TH",$Y$18)</f>
        <v>72762.894516183122</v>
      </c>
      <c r="L315">
        <f t="shared" si="14"/>
        <v>690.2144142501395</v>
      </c>
      <c r="M315">
        <f t="shared" si="15"/>
        <v>98.602059178591361</v>
      </c>
      <c r="AB315" s="106">
        <v>5914</v>
      </c>
      <c r="AC315" s="103" t="s">
        <v>12353</v>
      </c>
      <c r="AD315" s="103"/>
      <c r="AE315" s="103"/>
      <c r="AF315" s="106">
        <v>3</v>
      </c>
      <c r="AG315" s="103" t="s">
        <v>12398</v>
      </c>
      <c r="AH315" s="110">
        <v>6557.7950000000001</v>
      </c>
    </row>
    <row r="316" spans="1:34">
      <c r="A316" s="98">
        <v>9776</v>
      </c>
      <c r="B316" t="s">
        <v>11999</v>
      </c>
      <c r="C316" t="str" cm="1">
        <f t="array" ref="C316">_xlfn.IFS(A316&lt;2000,"SH",A316&lt;3000,"HH",A316&lt;4000,"NI",A316&lt;5000,"HB",A316&lt;6000,"NRW",A316&lt;7000,"HE",A316&lt;8000,"RP",A316&lt;9000,"BW",A316&lt;10000,"BY",A316&lt;11000,"SL",A316&lt;12000,"BE",A316&lt;13000,"BB",A316&lt;14000,"MV",A316&lt;15000,"SN",A316&lt;16000,"ST",A316&lt;17000,"TH")</f>
        <v>BY</v>
      </c>
      <c r="D316" t="s">
        <v>1047</v>
      </c>
      <c r="E316">
        <v>741</v>
      </c>
      <c r="F316">
        <f t="shared" si="13"/>
        <v>3088.556</v>
      </c>
      <c r="G316">
        <f>VLOOKUP(D316,'Kreisfreie Städte u. Landkreise'!$C$9:$I$480,4,0)</f>
        <v>81981</v>
      </c>
      <c r="H316">
        <f>COUNTIF(Mapping!$A$1:$A$1315,'old version'!A316)</f>
        <v>2</v>
      </c>
      <c r="I316" cm="1">
        <f t="array" ref="I316">_xlfn.IFS(C316="SH",F316/$W$49,C316="HH",F316/$W$48,C316="NI",F316/$W$43,C316="HB",F316/$W$55,C316="NRW",F316/$W$40,C316="HE",F316/$W$44,C316="RP",F316/$W$46,C316="BW",F316/$W$42,C316="BY",F316/$W$41,C316="SL",F316/$W$54,C316="BE",F316/$W$45,C316="MV",F316/$W$53,C316="BB",F316/$W$50,C316="SN",F316/$W$47,C316="ST",F316/$W$52,C316="TH",F316/$W$51)</f>
        <v>4.8800294518697353E-3</v>
      </c>
      <c r="J316" cm="1">
        <f t="array" ref="J316">_xlfn.IFS(C316="SH",G316/$X$30,C316="HH",G316/$X$34,C316="NI",G316/$X$25,C316="HB",G316/$X$37,C316="NRW",G316/$X$22,C316="HE",G316/$X$26,C316="RP",G316/$X$27,C316="BW",G316/$X$24,C316="BY",G316/$X$23,C316="SL",G316/$X$36,C316="BE",G316/$X$29,C316="MV",G316/$X$35,C316="BB",G316/$X$31,C316="SN",G316/$X$28,C316="ST",G316/$X$32,C316="TH",G316/$X$33)</f>
        <v>6.2461714285714284E-3</v>
      </c>
      <c r="K316" cm="1">
        <f t="array" ref="K316">_xlfn.IFS(C316="SH",$Y$17,C316="HH",$Y$8,C316="NI",$Y$11,C316="HB",$Y$7,C316="NRW",$Y$12,C316="HE",$Y$9,C316="RP",$Y$13,C316="BW",$Y$3,C316="BY",$Y$4,C316="SL",$Y$14,C316="BE",$Y$5,C316="MV",$Y$10,C316="BB",$Y$6,C316="SN",$Y$15,C316="ST",$Y$16,C316="TH",$Y$18)</f>
        <v>72762.894516183122</v>
      </c>
      <c r="L316">
        <f t="shared" si="14"/>
        <v>429.63840165092085</v>
      </c>
      <c r="M316">
        <f t="shared" si="15"/>
        <v>214.81920082546043</v>
      </c>
      <c r="AB316" s="106">
        <v>5915</v>
      </c>
      <c r="AC316" s="103" t="s">
        <v>12353</v>
      </c>
      <c r="AD316" s="103"/>
      <c r="AE316" s="103"/>
      <c r="AF316" s="106">
        <v>3</v>
      </c>
      <c r="AG316" s="103" t="s">
        <v>12399</v>
      </c>
      <c r="AH316" s="110">
        <v>5308.4030000000002</v>
      </c>
    </row>
    <row r="317" spans="1:34">
      <c r="A317" s="98">
        <v>9777</v>
      </c>
      <c r="B317" t="s">
        <v>12000</v>
      </c>
      <c r="C317" t="str" cm="1">
        <f t="array" ref="C317">_xlfn.IFS(A317&lt;2000,"SH",A317&lt;3000,"HH",A317&lt;4000,"NI",A317&lt;5000,"HB",A317&lt;6000,"NRW",A317&lt;7000,"HE",A317&lt;8000,"RP",A317&lt;9000,"BW",A317&lt;10000,"BY",A317&lt;11000,"SL",A317&lt;12000,"BE",A317&lt;13000,"BB",A317&lt;14000,"MV",A317&lt;15000,"SN",A317&lt;16000,"ST",A317&lt;17000,"TH")</f>
        <v>BY</v>
      </c>
      <c r="D317" t="s">
        <v>1050</v>
      </c>
      <c r="E317">
        <v>760</v>
      </c>
      <c r="F317">
        <f t="shared" si="13"/>
        <v>5052.2879999999996</v>
      </c>
      <c r="G317">
        <f>VLOOKUP(D317,'Kreisfreie Städte u. Landkreise'!$C$9:$I$480,4,0)</f>
        <v>141182</v>
      </c>
      <c r="H317">
        <f>COUNTIF(Mapping!$A$1:$A$1315,'old version'!A317)</f>
        <v>5</v>
      </c>
      <c r="I317" cm="1">
        <f t="array" ref="I317">_xlfn.IFS(C317="SH",F317/$W$49,C317="HH",F317/$W$48,C317="NI",F317/$W$43,C317="HB",F317/$W$55,C317="NRW",F317/$W$40,C317="HE",F317/$W$44,C317="RP",F317/$W$46,C317="BW",F317/$W$42,C317="BY",F317/$W$41,C317="SL",F317/$W$54,C317="BE",F317/$W$45,C317="MV",F317/$W$53,C317="BB",F317/$W$50,C317="SN",F317/$W$47,C317="ST",F317/$W$52,C317="TH",F317/$W$51)</f>
        <v>7.9827965687939741E-3</v>
      </c>
      <c r="J317" cm="1">
        <f t="array" ref="J317">_xlfn.IFS(C317="SH",G317/$X$30,C317="HH",G317/$X$34,C317="NI",G317/$X$25,C317="HB",G317/$X$37,C317="NRW",G317/$X$22,C317="HE",G317/$X$26,C317="RP",G317/$X$27,C317="BW",G317/$X$24,C317="BY",G317/$X$23,C317="SL",G317/$X$36,C317="BE",G317/$X$29,C317="MV",G317/$X$35,C317="BB",G317/$X$31,C317="SN",G317/$X$28,C317="ST",G317/$X$32,C317="TH",G317/$X$33)</f>
        <v>1.075672380952381E-2</v>
      </c>
      <c r="K317" cm="1">
        <f t="array" ref="K317">_xlfn.IFS(C317="SH",$Y$17,C317="HH",$Y$8,C317="NI",$Y$11,C317="HB",$Y$7,C317="NRW",$Y$12,C317="HE",$Y$9,C317="RP",$Y$13,C317="BW",$Y$3,C317="BY",$Y$4,C317="SL",$Y$14,C317="BE",$Y$5,C317="MV",$Y$10,C317="BB",$Y$6,C317="SN",$Y$15,C317="ST",$Y$16,C317="TH",$Y$18)</f>
        <v>72762.894516183122</v>
      </c>
      <c r="L317">
        <f t="shared" si="14"/>
        <v>732.23061608889839</v>
      </c>
      <c r="M317">
        <f t="shared" si="15"/>
        <v>146.44612321777967</v>
      </c>
      <c r="AB317" s="106">
        <v>5916</v>
      </c>
      <c r="AC317" s="103" t="s">
        <v>12353</v>
      </c>
      <c r="AD317" s="103"/>
      <c r="AE317" s="103"/>
      <c r="AF317" s="106">
        <v>3</v>
      </c>
      <c r="AG317" s="103" t="s">
        <v>12400</v>
      </c>
      <c r="AH317" s="110">
        <v>3627.2860000000001</v>
      </c>
    </row>
    <row r="318" spans="1:34">
      <c r="A318" s="98">
        <v>9780</v>
      </c>
      <c r="B318" t="s">
        <v>12001</v>
      </c>
      <c r="C318" t="str" cm="1">
        <f t="array" ref="C318">_xlfn.IFS(A318&lt;2000,"SH",A318&lt;3000,"HH",A318&lt;4000,"NI",A318&lt;5000,"HB",A318&lt;6000,"NRW",A318&lt;7000,"HE",A318&lt;8000,"RP",A318&lt;9000,"BW",A318&lt;10000,"BY",A318&lt;11000,"SL",A318&lt;12000,"BE",A318&lt;13000,"BB",A318&lt;14000,"MV",A318&lt;15000,"SN",A318&lt;16000,"ST",A318&lt;17000,"TH")</f>
        <v>BY</v>
      </c>
      <c r="D318" t="s">
        <v>1059</v>
      </c>
      <c r="E318">
        <v>689</v>
      </c>
      <c r="F318">
        <f t="shared" si="13"/>
        <v>5047.509</v>
      </c>
      <c r="G318">
        <f>VLOOKUP(D318,'Kreisfreie Städte u. Landkreise'!$C$9:$I$480,4,0)</f>
        <v>156008</v>
      </c>
      <c r="H318">
        <f>COUNTIF(Mapping!$A$1:$A$1315,'old version'!A318)</f>
        <v>2</v>
      </c>
      <c r="I318" cm="1">
        <f t="array" ref="I318">_xlfn.IFS(C318="SH",F318/$W$49,C318="HH",F318/$W$48,C318="NI",F318/$W$43,C318="HB",F318/$W$55,C318="NRW",F318/$W$40,C318="HE",F318/$W$44,C318="RP",F318/$W$46,C318="BW",F318/$W$42,C318="BY",F318/$W$41,C318="SL",F318/$W$54,C318="BE",F318/$W$45,C318="MV",F318/$W$53,C318="BB",F318/$W$50,C318="SN",F318/$W$47,C318="ST",F318/$W$52,C318="TH",F318/$W$51)</f>
        <v>7.9752455770844225E-3</v>
      </c>
      <c r="J318" cm="1">
        <f t="array" ref="J318">_xlfn.IFS(C318="SH",G318/$X$30,C318="HH",G318/$X$34,C318="NI",G318/$X$25,C318="HB",G318/$X$37,C318="NRW",G318/$X$22,C318="HE",G318/$X$26,C318="RP",G318/$X$27,C318="BW",G318/$X$24,C318="BY",G318/$X$23,C318="SL",G318/$X$36,C318="BE",G318/$X$29,C318="MV",G318/$X$35,C318="BB",G318/$X$31,C318="SN",G318/$X$28,C318="ST",G318/$X$32,C318="TH",G318/$X$33)</f>
        <v>1.188632380952381E-2</v>
      </c>
      <c r="K318" cm="1">
        <f t="array" ref="K318">_xlfn.IFS(C318="SH",$Y$17,C318="HH",$Y$8,C318="NI",$Y$11,C318="HB",$Y$7,C318="NRW",$Y$12,C318="HE",$Y$9,C318="RP",$Y$13,C318="BW",$Y$3,C318="BY",$Y$4,C318="SL",$Y$14,C318="BE",$Y$5,C318="MV",$Y$10,C318="BB",$Y$6,C318="SN",$Y$15,C318="ST",$Y$16,C318="TH",$Y$18)</f>
        <v>72762.894516183122</v>
      </c>
      <c r="L318">
        <f t="shared" si="14"/>
        <v>793.73798231969499</v>
      </c>
      <c r="M318">
        <f t="shared" si="15"/>
        <v>396.8689911598475</v>
      </c>
      <c r="AB318" s="106">
        <v>5954</v>
      </c>
      <c r="AC318" s="103" t="s">
        <v>12353</v>
      </c>
      <c r="AD318" s="103"/>
      <c r="AE318" s="103"/>
      <c r="AF318" s="106">
        <v>3</v>
      </c>
      <c r="AG318" s="103" t="s">
        <v>381</v>
      </c>
      <c r="AH318" s="110">
        <v>9886.57</v>
      </c>
    </row>
    <row r="319" spans="1:34">
      <c r="A319" s="98">
        <v>9778</v>
      </c>
      <c r="B319" t="s">
        <v>12002</v>
      </c>
      <c r="C319" t="str" cm="1">
        <f t="array" ref="C319">_xlfn.IFS(A319&lt;2000,"SH",A319&lt;3000,"HH",A319&lt;4000,"NI",A319&lt;5000,"HB",A319&lt;6000,"NRW",A319&lt;7000,"HE",A319&lt;8000,"RP",A319&lt;9000,"BW",A319&lt;10000,"BY",A319&lt;11000,"SL",A319&lt;12000,"BE",A319&lt;13000,"BB",A319&lt;14000,"MV",A319&lt;15000,"SN",A319&lt;16000,"ST",A319&lt;17000,"TH")</f>
        <v>BY</v>
      </c>
      <c r="D319" t="s">
        <v>1053</v>
      </c>
      <c r="E319">
        <v>761</v>
      </c>
      <c r="F319">
        <f t="shared" si="13"/>
        <v>5469.8969999999999</v>
      </c>
      <c r="G319">
        <f>VLOOKUP(D319,'Kreisfreie Städte u. Landkreise'!$C$9:$I$480,4,0)</f>
        <v>145341</v>
      </c>
      <c r="H319">
        <f>COUNTIF(Mapping!$A$1:$A$1315,'old version'!A319)</f>
        <v>4</v>
      </c>
      <c r="I319" cm="1">
        <f t="array" ref="I319">_xlfn.IFS(C319="SH",F319/$W$49,C319="HH",F319/$W$48,C319="NI",F319/$W$43,C319="HB",F319/$W$55,C319="NRW",F319/$W$40,C319="HE",F319/$W$44,C319="RP",F319/$W$46,C319="BW",F319/$W$42,C319="BY",F319/$W$41,C319="SL",F319/$W$54,C319="BE",F319/$W$45,C319="MV",F319/$W$53,C319="BB",F319/$W$50,C319="SN",F319/$W$47,C319="ST",F319/$W$52,C319="TH",F319/$W$51)</f>
        <v>8.6426337934924647E-3</v>
      </c>
      <c r="J319" cm="1">
        <f t="array" ref="J319">_xlfn.IFS(C319="SH",G319/$X$30,C319="HH",G319/$X$34,C319="NI",G319/$X$25,C319="HB",G319/$X$37,C319="NRW",G319/$X$22,C319="HE",G319/$X$26,C319="RP",G319/$X$27,C319="BW",G319/$X$24,C319="BY",G319/$X$23,C319="SL",G319/$X$36,C319="BE",G319/$X$29,C319="MV",G319/$X$35,C319="BB",G319/$X$31,C319="SN",G319/$X$28,C319="ST",G319/$X$32,C319="TH",G319/$X$33)</f>
        <v>1.1073599999999999E-2</v>
      </c>
      <c r="K319" cm="1">
        <f t="array" ref="K319">_xlfn.IFS(C319="SH",$Y$17,C319="HH",$Y$8,C319="NI",$Y$11,C319="HB",$Y$7,C319="NRW",$Y$12,C319="HE",$Y$9,C319="RP",$Y$13,C319="BW",$Y$3,C319="BY",$Y$4,C319="SL",$Y$14,C319="BE",$Y$5,C319="MV",$Y$10,C319="BB",$Y$6,C319="SN",$Y$15,C319="ST",$Y$16,C319="TH",$Y$18)</f>
        <v>72762.894516183122</v>
      </c>
      <c r="L319">
        <f t="shared" si="14"/>
        <v>761.52615430027697</v>
      </c>
      <c r="M319">
        <f t="shared" si="15"/>
        <v>190.38153857506924</v>
      </c>
      <c r="AB319" s="106">
        <v>5958</v>
      </c>
      <c r="AC319" s="103" t="s">
        <v>12353</v>
      </c>
      <c r="AD319" s="103"/>
      <c r="AE319" s="103"/>
      <c r="AF319" s="106">
        <v>3</v>
      </c>
      <c r="AG319" s="103" t="s">
        <v>384</v>
      </c>
      <c r="AH319" s="110">
        <v>9584.8029999999999</v>
      </c>
    </row>
    <row r="320" spans="1:34">
      <c r="A320" s="98">
        <v>9779</v>
      </c>
      <c r="B320" t="s">
        <v>12003</v>
      </c>
      <c r="C320" t="str" cm="1">
        <f t="array" ref="C320">_xlfn.IFS(A320&lt;2000,"SH",A320&lt;3000,"HH",A320&lt;4000,"NI",A320&lt;5000,"HB",A320&lt;6000,"NRW",A320&lt;7000,"HE",A320&lt;8000,"RP",A320&lt;9000,"BW",A320&lt;10000,"BY",A320&lt;11000,"SL",A320&lt;12000,"BE",A320&lt;13000,"BB",A320&lt;14000,"MV",A320&lt;15000,"SN",A320&lt;16000,"ST",A320&lt;17000,"TH")</f>
        <v>BY</v>
      </c>
      <c r="D320" t="s">
        <v>1056</v>
      </c>
      <c r="E320">
        <v>813</v>
      </c>
      <c r="F320">
        <f t="shared" si="13"/>
        <v>6611.9750000000004</v>
      </c>
      <c r="G320">
        <f>VLOOKUP(D320,'Kreisfreie Städte u. Landkreise'!$C$9:$I$480,4,0)</f>
        <v>133783</v>
      </c>
      <c r="H320">
        <f>COUNTIF(Mapping!$A$1:$A$1315,'old version'!A320)</f>
        <v>4</v>
      </c>
      <c r="I320" cm="1">
        <f t="array" ref="I320">_xlfn.IFS(C320="SH",F320/$W$49,C320="HH",F320/$W$48,C320="NI",F320/$W$43,C320="HB",F320/$W$55,C320="NRW",F320/$W$40,C320="HE",F320/$W$44,C320="RP",F320/$W$46,C320="BW",F320/$W$42,C320="BY",F320/$W$41,C320="SL",F320/$W$54,C320="BE",F320/$W$45,C320="MV",F320/$W$53,C320="BB",F320/$W$50,C320="SN",F320/$W$47,C320="ST",F320/$W$52,C320="TH",F320/$W$51)</f>
        <v>1.0447158068374476E-2</v>
      </c>
      <c r="J320" cm="1">
        <f t="array" ref="J320">_xlfn.IFS(C320="SH",G320/$X$30,C320="HH",G320/$X$34,C320="NI",G320/$X$25,C320="HB",G320/$X$37,C320="NRW",G320/$X$22,C320="HE",G320/$X$26,C320="RP",G320/$X$27,C320="BW",G320/$X$24,C320="BY",G320/$X$23,C320="SL",G320/$X$36,C320="BE",G320/$X$29,C320="MV",G320/$X$35,C320="BB",G320/$X$31,C320="SN",G320/$X$28,C320="ST",G320/$X$32,C320="TH",G320/$X$33)</f>
        <v>1.0192990476190477E-2</v>
      </c>
      <c r="K320" cm="1">
        <f t="array" ref="K320">_xlfn.IFS(C320="SH",$Y$17,C320="HH",$Y$8,C320="NI",$Y$11,C320="HB",$Y$7,C320="NRW",$Y$12,C320="HE",$Y$9,C320="RP",$Y$13,C320="BW",$Y$3,C320="BY",$Y$4,C320="SL",$Y$14,C320="BE",$Y$5,C320="MV",$Y$10,C320="BB",$Y$6,C320="SN",$Y$15,C320="ST",$Y$16,C320="TH",$Y$18)</f>
        <v>72762.894516183122</v>
      </c>
      <c r="L320">
        <f t="shared" si="14"/>
        <v>746.29498324838596</v>
      </c>
      <c r="M320">
        <f t="shared" si="15"/>
        <v>186.57374581209649</v>
      </c>
      <c r="AB320" s="106">
        <v>5962</v>
      </c>
      <c r="AC320" s="103" t="s">
        <v>12353</v>
      </c>
      <c r="AD320" s="103"/>
      <c r="AE320" s="103"/>
      <c r="AF320" s="106">
        <v>3</v>
      </c>
      <c r="AG320" s="103" t="s">
        <v>387</v>
      </c>
      <c r="AH320" s="110">
        <v>15400.931</v>
      </c>
    </row>
    <row r="321" spans="1:34">
      <c r="A321" s="98">
        <v>10045</v>
      </c>
      <c r="B321" t="s">
        <v>12004</v>
      </c>
      <c r="C321" t="str" cm="1">
        <f t="array" ref="C321">_xlfn.IFS(A321&lt;2000,"SH",A321&lt;3000,"HH",A321&lt;4000,"NI",A321&lt;5000,"HB",A321&lt;6000,"NRW",A321&lt;7000,"HE",A321&lt;8000,"RP",A321&lt;9000,"BW",A321&lt;10000,"BY",A321&lt;11000,"SL",A321&lt;12000,"BE",A321&lt;13000,"BB",A321&lt;14000,"MV",A321&lt;15000,"SN",A321&lt;16000,"ST",A321&lt;17000,"TH")</f>
        <v>SL</v>
      </c>
      <c r="D321" t="s">
        <v>1077</v>
      </c>
      <c r="E321">
        <v>717</v>
      </c>
      <c r="F321">
        <f t="shared" si="13"/>
        <v>5674.0240000000003</v>
      </c>
      <c r="G321">
        <f>VLOOKUP(D321,'Kreisfreie Städte u. Landkreise'!$C$9:$I$480,4,0)</f>
        <v>142196</v>
      </c>
      <c r="H321">
        <f>COUNTIF(Mapping!$A$1:$A$1315,'old version'!A321)</f>
        <v>1</v>
      </c>
      <c r="I321" cm="1">
        <f t="array" ref="I321">_xlfn.IFS(C321="SH",F321/$W$49,C321="HH",F321/$W$48,C321="NI",F321/$W$43,C321="HB",F321/$W$55,C321="NRW",F321/$W$40,C321="HE",F321/$W$44,C321="RP",F321/$W$46,C321="BW",F321/$W$42,C321="BY",F321/$W$41,C321="SL",F321/$W$54,C321="BE",F321/$W$45,C321="MV",F321/$W$53,C321="BB",F321/$W$50,C321="SN",F321/$W$47,C321="ST",F321/$W$52,C321="TH",F321/$W$51)</f>
        <v>0.15651184729539624</v>
      </c>
      <c r="J321" cm="1">
        <f t="array" ref="J321">_xlfn.IFS(C321="SH",G321/$X$30,C321="HH",G321/$X$34,C321="NI",G321/$X$25,C321="HB",G321/$X$37,C321="NRW",G321/$X$22,C321="HE",G321/$X$26,C321="RP",G321/$X$27,C321="BW",G321/$X$24,C321="BY",G321/$X$23,C321="SL",G321/$X$36,C321="BE",G321/$X$29,C321="MV",G321/$X$35,C321="BB",G321/$X$31,C321="SN",G321/$X$28,C321="ST",G321/$X$32,C321="TH",G321/$X$33)</f>
        <v>0.14406889564336373</v>
      </c>
      <c r="K321" cm="1">
        <f t="array" ref="K321">_xlfn.IFS(C321="SH",$Y$17,C321="HH",$Y$8,C321="NI",$Y$11,C321="HB",$Y$7,C321="NRW",$Y$12,C321="HE",$Y$9,C321="RP",$Y$13,C321="BW",$Y$3,C321="BY",$Y$4,C321="SL",$Y$14,C321="BE",$Y$5,C321="MV",$Y$10,C321="BB",$Y$6,C321="SN",$Y$15,C321="ST",$Y$16,C321="TH",$Y$18)</f>
        <v>7791.7843367432497</v>
      </c>
      <c r="L321">
        <f t="shared" si="14"/>
        <v>1146.7919634321495</v>
      </c>
      <c r="M321">
        <f t="shared" si="15"/>
        <v>1146.7919634321495</v>
      </c>
      <c r="AB321" s="106">
        <v>5966</v>
      </c>
      <c r="AC321" s="103" t="s">
        <v>12353</v>
      </c>
      <c r="AD321" s="103"/>
      <c r="AE321" s="103"/>
      <c r="AF321" s="106">
        <v>3</v>
      </c>
      <c r="AG321" s="103" t="s">
        <v>12401</v>
      </c>
      <c r="AH321" s="110">
        <v>5552.9740000000002</v>
      </c>
    </row>
    <row r="322" spans="1:34">
      <c r="A322" s="98">
        <v>10041</v>
      </c>
      <c r="B322" t="s">
        <v>12005</v>
      </c>
      <c r="C322" t="str" cm="1">
        <f t="array" ref="C322">_xlfn.IFS(A322&lt;2000,"SH",A322&lt;3000,"HH",A322&lt;4000,"NI",A322&lt;5000,"HB",A322&lt;6000,"NRW",A322&lt;7000,"HE",A322&lt;8000,"RP",A322&lt;9000,"BW",A322&lt;10000,"BY",A322&lt;11000,"SL",A322&lt;12000,"BE",A322&lt;13000,"BB",A322&lt;14000,"MV",A322&lt;15000,"SN",A322&lt;16000,"ST",A322&lt;17000,"TH")</f>
        <v>SL</v>
      </c>
      <c r="D322" t="s">
        <v>1065</v>
      </c>
      <c r="E322">
        <v>619</v>
      </c>
      <c r="F322">
        <f t="shared" ref="F322:F385" si="16">VLOOKUP(A322,$AB$1:$AH$443,7,0)</f>
        <v>14814.968000000001</v>
      </c>
      <c r="G322">
        <f>VLOOKUP(D322,'Kreisfreie Städte u. Landkreise'!$C$9:$I$480,4,0)</f>
        <v>328714</v>
      </c>
      <c r="H322">
        <f>COUNTIF(Mapping!$A$1:$A$1315,'old version'!A322)</f>
        <v>2</v>
      </c>
      <c r="I322" cm="1">
        <f t="array" ref="I322">_xlfn.IFS(C322="SH",F322/$W$49,C322="HH",F322/$W$48,C322="NI",F322/$W$43,C322="HB",F322/$W$55,C322="NRW",F322/$W$40,C322="HE",F322/$W$44,C322="RP",F322/$W$46,C322="BW",F322/$W$42,C322="BY",F322/$W$41,C322="SL",F322/$W$54,C322="BE",F322/$W$45,C322="MV",F322/$W$53,C322="BB",F322/$W$50,C322="SN",F322/$W$47,C322="ST",F322/$W$52,C322="TH",F322/$W$51)</f>
        <v>0.40865495269357022</v>
      </c>
      <c r="J322" cm="1">
        <f t="array" ref="J322">_xlfn.IFS(C322="SH",G322/$X$30,C322="HH",G322/$X$34,C322="NI",G322/$X$25,C322="HB",G322/$X$37,C322="NRW",G322/$X$22,C322="HE",G322/$X$26,C322="RP",G322/$X$27,C322="BW",G322/$X$24,C322="BY",G322/$X$23,C322="SL",G322/$X$36,C322="BE",G322/$X$29,C322="MV",G322/$X$35,C322="BB",G322/$X$31,C322="SN",G322/$X$28,C322="ST",G322/$X$32,C322="TH",G322/$X$33)</f>
        <v>0.33304356636271532</v>
      </c>
      <c r="K322" cm="1">
        <f t="array" ref="K322">_xlfn.IFS(C322="SH",$Y$17,C322="HH",$Y$8,C322="NI",$Y$11,C322="HB",$Y$7,C322="NRW",$Y$12,C322="HE",$Y$9,C322="RP",$Y$13,C322="BW",$Y$3,C322="BY",$Y$4,C322="SL",$Y$14,C322="BE",$Y$5,C322="MV",$Y$10,C322="BB",$Y$6,C322="SN",$Y$15,C322="ST",$Y$16,C322="TH",$Y$18)</f>
        <v>7791.7843367432497</v>
      </c>
      <c r="L322">
        <f t="shared" si="14"/>
        <v>2742.2905477611657</v>
      </c>
      <c r="M322">
        <f t="shared" si="15"/>
        <v>1371.1452738805829</v>
      </c>
      <c r="AB322" s="106">
        <v>5970</v>
      </c>
      <c r="AC322" s="103" t="s">
        <v>12353</v>
      </c>
      <c r="AD322" s="103"/>
      <c r="AE322" s="103"/>
      <c r="AF322" s="106">
        <v>3</v>
      </c>
      <c r="AG322" s="103" t="s">
        <v>12402</v>
      </c>
      <c r="AH322" s="110">
        <v>11339.334999999999</v>
      </c>
    </row>
    <row r="323" spans="1:34">
      <c r="A323" s="98">
        <v>10042</v>
      </c>
      <c r="B323" t="s">
        <v>12006</v>
      </c>
      <c r="C323" t="str" cm="1">
        <f t="array" ref="C323">_xlfn.IFS(A323&lt;2000,"SH",A323&lt;3000,"HH",A323&lt;4000,"NI",A323&lt;5000,"HB",A323&lt;6000,"NRW",A323&lt;7000,"HE",A323&lt;8000,"RP",A323&lt;9000,"BW",A323&lt;10000,"BY",A323&lt;11000,"SL",A323&lt;12000,"BE",A323&lt;13000,"BB",A323&lt;14000,"MV",A323&lt;15000,"SN",A323&lt;16000,"ST",A323&lt;17000,"TH")</f>
        <v>SL</v>
      </c>
      <c r="D323" t="s">
        <v>1068</v>
      </c>
      <c r="E323">
        <v>480</v>
      </c>
      <c r="F323">
        <f t="shared" si="16"/>
        <v>2791.98</v>
      </c>
      <c r="G323">
        <f>VLOOKUP(D323,'Kreisfreie Städte u. Landkreise'!$C$9:$I$480,4,0)</f>
        <v>103243</v>
      </c>
      <c r="H323">
        <f>COUNTIF(Mapping!$A$1:$A$1315,'old version'!A323)</f>
        <v>5</v>
      </c>
      <c r="I323" cm="1">
        <f t="array" ref="I323">_xlfn.IFS(C323="SH",F323/$W$49,C323="HH",F323/$W$48,C323="NI",F323/$W$43,C323="HB",F323/$W$55,C323="NRW",F323/$W$40,C323="HE",F323/$W$44,C323="RP",F323/$W$46,C323="BW",F323/$W$42,C323="BY",F323/$W$41,C323="SL",F323/$W$54,C323="BE",F323/$W$45,C323="MV",F323/$W$53,C323="BB",F323/$W$50,C323="SN",F323/$W$47,C323="ST",F323/$W$52,C323="TH",F323/$W$51)</f>
        <v>7.7013764378120436E-2</v>
      </c>
      <c r="J323" cm="1">
        <f t="array" ref="J323">_xlfn.IFS(C323="SH",G323/$X$30,C323="HH",G323/$X$34,C323="NI",G323/$X$25,C323="HB",G323/$X$37,C323="NRW",G323/$X$22,C323="HE",G323/$X$26,C323="RP",G323/$X$27,C323="BW",G323/$X$24,C323="BY",G323/$X$23,C323="SL",G323/$X$36,C323="BE",G323/$X$29,C323="MV",G323/$X$35,C323="BB",G323/$X$31,C323="SN",G323/$X$28,C323="ST",G323/$X$32,C323="TH",G323/$X$33)</f>
        <v>0.10460283687943263</v>
      </c>
      <c r="K323" cm="1">
        <f t="array" ref="K323">_xlfn.IFS(C323="SH",$Y$17,C323="HH",$Y$8,C323="NI",$Y$11,C323="HB",$Y$7,C323="NRW",$Y$12,C323="HE",$Y$9,C323="RP",$Y$13,C323="BW",$Y$3,C323="BY",$Y$4,C323="SL",$Y$14,C323="BE",$Y$5,C323="MV",$Y$10,C323="BB",$Y$6,C323="SN",$Y$15,C323="ST",$Y$16,C323="TH",$Y$18)</f>
        <v>7791.7843367432497</v>
      </c>
      <c r="L323">
        <f t="shared" ref="L323:L386" si="17">I323*$O$2*K323+J323*$P$2*K323</f>
        <v>761.30072023082278</v>
      </c>
      <c r="M323">
        <f t="shared" ref="M323:M386" si="18">L323/H323</f>
        <v>152.26014404616456</v>
      </c>
      <c r="AB323" s="106">
        <v>5974</v>
      </c>
      <c r="AC323" s="103" t="s">
        <v>12353</v>
      </c>
      <c r="AD323" s="103"/>
      <c r="AE323" s="103"/>
      <c r="AF323" s="106">
        <v>3</v>
      </c>
      <c r="AG323" s="103" t="s">
        <v>12403</v>
      </c>
      <c r="AH323" s="110">
        <v>10857.534</v>
      </c>
    </row>
    <row r="324" spans="1:34">
      <c r="A324" s="98">
        <v>10043</v>
      </c>
      <c r="B324" t="s">
        <v>12007</v>
      </c>
      <c r="C324" t="str" cm="1">
        <f t="array" ref="C324">_xlfn.IFS(A324&lt;2000,"SH",A324&lt;3000,"HH",A324&lt;4000,"NI",A324&lt;5000,"HB",A324&lt;6000,"NRW",A324&lt;7000,"HE",A324&lt;8000,"RP",A324&lt;9000,"BW",A324&lt;10000,"BY",A324&lt;11000,"SL",A324&lt;12000,"BE",A324&lt;13000,"BB",A324&lt;14000,"MV",A324&lt;15000,"SN",A324&lt;16000,"ST",A324&lt;17000,"TH")</f>
        <v>SL</v>
      </c>
      <c r="D324" t="s">
        <v>1071</v>
      </c>
      <c r="E324">
        <v>489</v>
      </c>
      <c r="F324">
        <f t="shared" si="16"/>
        <v>3388.5729999999999</v>
      </c>
      <c r="G324">
        <f>VLOOKUP(D324,'Kreisfreie Städte u. Landkreise'!$C$9:$I$480,4,0)</f>
        <v>131408</v>
      </c>
      <c r="H324">
        <f>COUNTIF(Mapping!$A$1:$A$1315,'old version'!A324)</f>
        <v>2</v>
      </c>
      <c r="I324" cm="1">
        <f t="array" ref="I324">_xlfn.IFS(C324="SH",F324/$W$49,C324="HH",F324/$W$48,C324="NI",F324/$W$43,C324="HB",F324/$W$55,C324="NRW",F324/$W$40,C324="HE",F324/$W$44,C324="RP",F324/$W$46,C324="BW",F324/$W$42,C324="BY",F324/$W$41,C324="SL",F324/$W$54,C324="BE",F324/$W$45,C324="MV",F324/$W$53,C324="BB",F324/$W$50,C324="SN",F324/$W$47,C324="ST",F324/$W$52,C324="TH",F324/$W$51)</f>
        <v>9.3470140402173607E-2</v>
      </c>
      <c r="J324" cm="1">
        <f t="array" ref="J324">_xlfn.IFS(C324="SH",G324/$X$30,C324="HH",G324/$X$34,C324="NI",G324/$X$25,C324="HB",G324/$X$37,C324="NRW",G324/$X$22,C324="HE",G324/$X$26,C324="RP",G324/$X$27,C324="BW",G324/$X$24,C324="BY",G324/$X$23,C324="SL",G324/$X$36,C324="BE",G324/$X$29,C324="MV",G324/$X$35,C324="BB",G324/$X$31,C324="SN",G324/$X$28,C324="ST",G324/$X$32,C324="TH",G324/$X$33)</f>
        <v>0.1331388044579534</v>
      </c>
      <c r="K324" cm="1">
        <f t="array" ref="K324">_xlfn.IFS(C324="SH",$Y$17,C324="HH",$Y$8,C324="NI",$Y$11,C324="HB",$Y$7,C324="NRW",$Y$12,C324="HE",$Y$9,C324="RP",$Y$13,C324="BW",$Y$3,C324="BY",$Y$4,C324="SL",$Y$14,C324="BE",$Y$5,C324="MV",$Y$10,C324="BB",$Y$6,C324="SN",$Y$15,C324="ST",$Y$16,C324="TH",$Y$18)</f>
        <v>7791.7843367432497</v>
      </c>
      <c r="L324">
        <f t="shared" si="17"/>
        <v>960.11643237586486</v>
      </c>
      <c r="M324">
        <f t="shared" si="18"/>
        <v>480.05821618793243</v>
      </c>
      <c r="AB324" s="106">
        <v>5978</v>
      </c>
      <c r="AC324" s="103" t="s">
        <v>12353</v>
      </c>
      <c r="AD324" s="103"/>
      <c r="AE324" s="103"/>
      <c r="AF324" s="106">
        <v>3</v>
      </c>
      <c r="AG324" s="103" t="s">
        <v>12404</v>
      </c>
      <c r="AH324" s="110">
        <v>12054.912</v>
      </c>
    </row>
    <row r="325" spans="1:34">
      <c r="A325" s="98">
        <v>10044</v>
      </c>
      <c r="B325" t="s">
        <v>12008</v>
      </c>
      <c r="C325" t="str" cm="1">
        <f t="array" ref="C325">_xlfn.IFS(A325&lt;2000,"SH",A325&lt;3000,"HH",A325&lt;4000,"NI",A325&lt;5000,"HB",A325&lt;6000,"NRW",A325&lt;7000,"HE",A325&lt;8000,"RP",A325&lt;9000,"BW",A325&lt;10000,"BY",A325&lt;11000,"SL",A325&lt;12000,"BE",A325&lt;13000,"BB",A325&lt;14000,"MV",A325&lt;15000,"SN",A325&lt;16000,"ST",A325&lt;17000,"TH")</f>
        <v>SL</v>
      </c>
      <c r="D325" t="s">
        <v>1074</v>
      </c>
      <c r="E325">
        <v>608</v>
      </c>
      <c r="F325">
        <f t="shared" si="16"/>
        <v>6390.7489999999998</v>
      </c>
      <c r="G325">
        <f>VLOOKUP(D325,'Kreisfreie Städte u. Landkreise'!$C$9:$I$480,4,0)</f>
        <v>194319</v>
      </c>
      <c r="H325">
        <f>COUNTIF(Mapping!$A$1:$A$1315,'old version'!A325)</f>
        <v>5</v>
      </c>
      <c r="I325" cm="1">
        <f t="array" ref="I325">_xlfn.IFS(C325="SH",F325/$W$49,C325="HH",F325/$W$48,C325="NI",F325/$W$43,C325="HB",F325/$W$55,C325="NRW",F325/$W$40,C325="HE",F325/$W$44,C325="RP",F325/$W$46,C325="BW",F325/$W$42,C325="BY",F325/$W$41,C325="SL",F325/$W$54,C325="BE",F325/$W$45,C325="MV",F325/$W$53,C325="BB",F325/$W$50,C325="SN",F325/$W$47,C325="ST",F325/$W$52,C325="TH",F325/$W$51)</f>
        <v>0.17628193528811409</v>
      </c>
      <c r="J325" cm="1">
        <f t="array" ref="J325">_xlfn.IFS(C325="SH",G325/$X$30,C325="HH",G325/$X$34,C325="NI",G325/$X$25,C325="HB",G325/$X$37,C325="NRW",G325/$X$22,C325="HE",G325/$X$26,C325="RP",G325/$X$27,C325="BW",G325/$X$24,C325="BY",G325/$X$23,C325="SL",G325/$X$36,C325="BE",G325/$X$29,C325="MV",G325/$X$35,C325="BB",G325/$X$31,C325="SN",G325/$X$28,C325="ST",G325/$X$32,C325="TH",G325/$X$33)</f>
        <v>0.19687841945288753</v>
      </c>
      <c r="K325" cm="1">
        <f t="array" ref="K325">_xlfn.IFS(C325="SH",$Y$17,C325="HH",$Y$8,C325="NI",$Y$11,C325="HB",$Y$7,C325="NRW",$Y$12,C325="HE",$Y$9,C325="RP",$Y$13,C325="BW",$Y$3,C325="BY",$Y$4,C325="SL",$Y$14,C325="BE",$Y$5,C325="MV",$Y$10,C325="BB",$Y$6,C325="SN",$Y$15,C325="ST",$Y$16,C325="TH",$Y$18)</f>
        <v>7791.7843367432497</v>
      </c>
      <c r="L325">
        <f t="shared" si="17"/>
        <v>1493.913344259011</v>
      </c>
      <c r="M325">
        <f t="shared" si="18"/>
        <v>298.78266885180221</v>
      </c>
      <c r="AB325" s="102">
        <v>7</v>
      </c>
      <c r="AC325" s="104" t="s">
        <v>12117</v>
      </c>
      <c r="AD325" s="106">
        <v>1</v>
      </c>
      <c r="AE325" s="103"/>
      <c r="AF325" s="103"/>
      <c r="AG325" s="104" t="s">
        <v>488</v>
      </c>
      <c r="AH325" s="109">
        <v>143655.489</v>
      </c>
    </row>
    <row r="326" spans="1:34">
      <c r="A326" s="98">
        <v>10046</v>
      </c>
      <c r="B326" t="s">
        <v>12009</v>
      </c>
      <c r="C326" t="str" cm="1">
        <f t="array" ref="C326">_xlfn.IFS(A326&lt;2000,"SH",A326&lt;3000,"HH",A326&lt;4000,"NI",A326&lt;5000,"HB",A326&lt;6000,"NRW",A326&lt;7000,"HE",A326&lt;8000,"RP",A326&lt;9000,"BW",A326&lt;10000,"BY",A326&lt;11000,"SL",A326&lt;12000,"BE",A326&lt;13000,"BB",A326&lt;14000,"MV",A326&lt;15000,"SN",A326&lt;16000,"ST",A326&lt;17000,"TH")</f>
        <v>SL</v>
      </c>
      <c r="D326" t="s">
        <v>1080</v>
      </c>
      <c r="E326">
        <v>565</v>
      </c>
      <c r="F326">
        <f t="shared" si="16"/>
        <v>2649.3939999999998</v>
      </c>
      <c r="G326">
        <f>VLOOKUP(D326,'Kreisfreie Städte u. Landkreise'!$C$9:$I$480,4,0)</f>
        <v>87007</v>
      </c>
      <c r="H326">
        <f>COUNTIF(Mapping!$A$1:$A$1315,'old version'!A326)</f>
        <v>3</v>
      </c>
      <c r="I326" cm="1">
        <f t="array" ref="I326">_xlfn.IFS(C326="SH",F326/$W$49,C326="HH",F326/$W$48,C326="NI",F326/$W$43,C326="HB",F326/$W$55,C326="NRW",F326/$W$40,C326="HE",F326/$W$44,C326="RP",F326/$W$46,C326="BW",F326/$W$42,C326="BY",F326/$W$41,C326="SL",F326/$W$54,C326="BE",F326/$W$45,C326="MV",F326/$W$53,C326="BB",F326/$W$50,C326="SN",F326/$W$47,C326="ST",F326/$W$52,C326="TH",F326/$W$51)</f>
        <v>7.3080682977960443E-2</v>
      </c>
      <c r="J326" cm="1">
        <f t="array" ref="J326">_xlfn.IFS(C326="SH",G326/$X$30,C326="HH",G326/$X$34,C326="NI",G326/$X$25,C326="HB",G326/$X$37,C326="NRW",G326/$X$22,C326="HE",G326/$X$26,C326="RP",G326/$X$27,C326="BW",G326/$X$24,C326="BY",G326/$X$23,C326="SL",G326/$X$36,C326="BE",G326/$X$29,C326="MV",G326/$X$35,C326="BB",G326/$X$31,C326="SN",G326/$X$28,C326="ST",G326/$X$32,C326="TH",G326/$X$33)</f>
        <v>8.8152988855116521E-2</v>
      </c>
      <c r="K326" cm="1">
        <f t="array" ref="K326">_xlfn.IFS(C326="SH",$Y$17,C326="HH",$Y$8,C326="NI",$Y$11,C326="HB",$Y$7,C326="NRW",$Y$12,C326="HE",$Y$9,C326="RP",$Y$13,C326="BW",$Y$3,C326="BY",$Y$4,C326="SL",$Y$14,C326="BE",$Y$5,C326="MV",$Y$10,C326="BB",$Y$6,C326="SN",$Y$15,C326="ST",$Y$16,C326="TH",$Y$18)</f>
        <v>7791.7843367432497</v>
      </c>
      <c r="L326">
        <f t="shared" si="17"/>
        <v>657.50903858534218</v>
      </c>
      <c r="M326">
        <f t="shared" si="18"/>
        <v>219.1696795284474</v>
      </c>
      <c r="AB326" s="106">
        <v>71</v>
      </c>
      <c r="AC326" s="103" t="s">
        <v>12117</v>
      </c>
      <c r="AD326" s="103"/>
      <c r="AE326" s="106">
        <v>2</v>
      </c>
      <c r="AF326" s="103"/>
      <c r="AG326" s="103" t="s">
        <v>12405</v>
      </c>
      <c r="AH326" s="110">
        <v>50211.440999999999</v>
      </c>
    </row>
    <row r="327" spans="1:34">
      <c r="A327" s="98">
        <v>11000</v>
      </c>
      <c r="B327" t="s">
        <v>12010</v>
      </c>
      <c r="C327" t="str" cm="1">
        <f t="array" ref="C327">_xlfn.IFS(A327&lt;2000,"SH",A327&lt;3000,"HH",A327&lt;4000,"NI",A327&lt;5000,"HB",A327&lt;6000,"NRW",A327&lt;7000,"HE",A327&lt;8000,"RP",A327&lt;9000,"BW",A327&lt;10000,"BY",A327&lt;11000,"SL",A327&lt;12000,"BE",A327&lt;13000,"BB",A327&lt;14000,"MV",A327&lt;15000,"SN",A327&lt;16000,"ST",A327&lt;17000,"TH")</f>
        <v>BE</v>
      </c>
      <c r="D327" t="s">
        <v>1085</v>
      </c>
      <c r="E327">
        <v>665</v>
      </c>
      <c r="F327">
        <f t="shared" si="16"/>
        <v>145547.125</v>
      </c>
      <c r="G327">
        <f>VLOOKUP(D327,'Kreisfreie Städte u. Landkreise'!$C$9:$I$480,4,0)</f>
        <v>3669491</v>
      </c>
      <c r="H327">
        <f>COUNTIF(Mapping!$A$1:$A$1315,'old version'!A327)</f>
        <v>2</v>
      </c>
      <c r="I327" cm="1">
        <f t="array" ref="I327">_xlfn.IFS(C327="SH",F327/$W$49,C327="HH",F327/$W$48,C327="NI",F327/$W$43,C327="HB",F327/$W$55,C327="NRW",F327/$W$40,C327="HE",F327/$W$44,C327="RP",F327/$W$46,C327="BW",F327/$W$42,C327="BY",F327/$W$41,C327="SL",F327/$W$54,C327="BE",F327/$W$45,C327="MV",F327/$W$53,C327="BB",F327/$W$50,C327="SN",F327/$W$47,C327="ST",F327/$W$52,C327="TH",F327/$W$51)</f>
        <v>0.94948252017404811</v>
      </c>
      <c r="J327" cm="1">
        <f t="array" ref="J327">_xlfn.IFS(C327="SH",G327/$X$30,C327="HH",G327/$X$34,C327="NI",G327/$X$25,C327="HB",G327/$X$37,C327="NRW",G327/$X$22,C327="HE",G327/$X$26,C327="RP",G327/$X$27,C327="BW",G327/$X$24,C327="BY",G327/$X$23,C327="SL",G327/$X$36,C327="BE",G327/$X$29,C327="MV",G327/$X$35,C327="BB",G327/$X$31,C327="SN",G327/$X$28,C327="ST",G327/$X$32,C327="TH",G327/$X$33)</f>
        <v>1.0001338239302262</v>
      </c>
      <c r="K327" cm="1">
        <f t="array" ref="K327">_xlfn.IFS(C327="SH",$Y$17,C327="HH",$Y$8,C327="NI",$Y$11,C327="HB",$Y$7,C327="NRW",$Y$12,C327="HE",$Y$9,C327="RP",$Y$13,C327="BW",$Y$3,C327="BY",$Y$4,C327="SL",$Y$14,C327="BE",$Y$5,C327="MV",$Y$10,C327="BB",$Y$6,C327="SN",$Y$15,C327="ST",$Y$16,C327="TH",$Y$18)</f>
        <v>12105.354687237967</v>
      </c>
      <c r="L327">
        <f t="shared" si="17"/>
        <v>11953.686674044104</v>
      </c>
      <c r="M327">
        <f t="shared" si="18"/>
        <v>5976.8433370220519</v>
      </c>
      <c r="AB327" s="106">
        <v>7111</v>
      </c>
      <c r="AC327" s="103" t="s">
        <v>12117</v>
      </c>
      <c r="AD327" s="103"/>
      <c r="AE327" s="103"/>
      <c r="AF327" s="106">
        <v>3</v>
      </c>
      <c r="AG327" s="103" t="s">
        <v>12406</v>
      </c>
      <c r="AH327" s="110">
        <v>7800.37</v>
      </c>
    </row>
    <row r="328" spans="1:34">
      <c r="A328" s="98">
        <v>12051</v>
      </c>
      <c r="B328" t="s">
        <v>12011</v>
      </c>
      <c r="C328" t="str" cm="1">
        <f t="array" ref="C328">_xlfn.IFS(A328&lt;2000,"SH",A328&lt;3000,"HH",A328&lt;4000,"NI",A328&lt;5000,"HB",A328&lt;6000,"NRW",A328&lt;7000,"HE",A328&lt;8000,"RP",A328&lt;9000,"BW",A328&lt;10000,"BY",A328&lt;11000,"SL",A328&lt;12000,"BE",A328&lt;13000,"BB",A328&lt;14000,"MV",A328&lt;15000,"SN",A328&lt;16000,"ST",A328&lt;17000,"TH")</f>
        <v>BB</v>
      </c>
      <c r="D328" t="s">
        <v>1090</v>
      </c>
      <c r="E328">
        <v>440</v>
      </c>
      <c r="F328">
        <f t="shared" si="16"/>
        <v>2283.2339999999999</v>
      </c>
      <c r="G328">
        <f>VLOOKUP(D328,'Kreisfreie Städte u. Landkreise'!$C$9:$I$480,4,0)</f>
        <v>72184</v>
      </c>
      <c r="H328">
        <f>COUNTIF(Mapping!$A$1:$A$1315,'old version'!A328)</f>
        <v>1</v>
      </c>
      <c r="I328" cm="1">
        <f t="array" ref="I328">_xlfn.IFS(C328="SH",F328/$W$49,C328="HH",F328/$W$48,C328="NI",F328/$W$43,C328="HB",F328/$W$55,C328="NRW",F328/$W$40,C328="HE",F328/$W$44,C328="RP",F328/$W$46,C328="BW",F328/$W$42,C328="BY",F328/$W$41,C328="SL",F328/$W$54,C328="BE",F328/$W$45,C328="MV",F328/$W$53,C328="BB",F328/$W$50,C328="SN",F328/$W$47,C328="ST",F328/$W$52,C328="TH",F328/$W$51)</f>
        <v>3.071752993407776E-2</v>
      </c>
      <c r="J328" cm="1">
        <f t="array" ref="J328">_xlfn.IFS(C328="SH",G328/$X$30,C328="HH",G328/$X$34,C328="NI",G328/$X$25,C328="HB",G328/$X$37,C328="NRW",G328/$X$22,C328="HE",G328/$X$26,C328="RP",G328/$X$27,C328="BW",G328/$X$24,C328="BY",G328/$X$23,C328="SL",G328/$X$36,C328="BE",G328/$X$29,C328="MV",G328/$X$35,C328="BB",G328/$X$31,C328="SN",G328/$X$28,C328="ST",G328/$X$32,C328="TH",G328/$X$33)</f>
        <v>2.862172878667724E-2</v>
      </c>
      <c r="K328" cm="1">
        <f t="array" ref="K328">_xlfn.IFS(C328="SH",$Y$17,C328="HH",$Y$8,C328="NI",$Y$11,C328="HB",$Y$7,C328="NRW",$Y$12,C328="HE",$Y$9,C328="RP",$Y$13,C328="BW",$Y$3,C328="BY",$Y$4,C328="SL",$Y$14,C328="BE",$Y$5,C328="MV",$Y$10,C328="BB",$Y$6,C328="SN",$Y$15,C328="ST",$Y$16,C328="TH",$Y$18)</f>
        <v>19281.160489686401</v>
      </c>
      <c r="L328">
        <f t="shared" si="17"/>
        <v>561.96251579757563</v>
      </c>
      <c r="M328">
        <f t="shared" si="18"/>
        <v>561.96251579757563</v>
      </c>
      <c r="AB328" s="106">
        <v>7131</v>
      </c>
      <c r="AC328" s="103" t="s">
        <v>12117</v>
      </c>
      <c r="AD328" s="103"/>
      <c r="AE328" s="103"/>
      <c r="AF328" s="106">
        <v>3</v>
      </c>
      <c r="AG328" s="103" t="s">
        <v>12407</v>
      </c>
      <c r="AH328" s="110">
        <v>3446.8620000000001</v>
      </c>
    </row>
    <row r="329" spans="1:34">
      <c r="A329" s="98">
        <v>12052</v>
      </c>
      <c r="B329" t="s">
        <v>12012</v>
      </c>
      <c r="C329" t="str" cm="1">
        <f t="array" ref="C329">_xlfn.IFS(A329&lt;2000,"SH",A329&lt;3000,"HH",A329&lt;4000,"NI",A329&lt;5000,"HB",A329&lt;6000,"NRW",A329&lt;7000,"HE",A329&lt;8000,"RP",A329&lt;9000,"BW",A329&lt;10000,"BY",A329&lt;11000,"SL",A329&lt;12000,"BE",A329&lt;13000,"BB",A329&lt;14000,"MV",A329&lt;15000,"SN",A329&lt;16000,"ST",A329&lt;17000,"TH")</f>
        <v>BB</v>
      </c>
      <c r="D329" t="s">
        <v>1093</v>
      </c>
      <c r="E329">
        <v>544</v>
      </c>
      <c r="F329">
        <f t="shared" si="16"/>
        <v>3528.3679999999999</v>
      </c>
      <c r="G329">
        <f>VLOOKUP(D329,'Kreisfreie Städte u. Landkreise'!$C$9:$I$480,4,0)</f>
        <v>99678</v>
      </c>
      <c r="H329">
        <f>COUNTIF(Mapping!$A$1:$A$1315,'old version'!A329)</f>
        <v>1</v>
      </c>
      <c r="I329" cm="1">
        <f t="array" ref="I329">_xlfn.IFS(C329="SH",F329/$W$49,C329="HH",F329/$W$48,C329="NI",F329/$W$43,C329="HB",F329/$W$55,C329="NRW",F329/$W$40,C329="HE",F329/$W$44,C329="RP",F329/$W$46,C329="BW",F329/$W$42,C329="BY",F329/$W$41,C329="SL",F329/$W$54,C329="BE",F329/$W$45,C329="MV",F329/$W$53,C329="BB",F329/$W$50,C329="SN",F329/$W$47,C329="ST",F329/$W$52,C329="TH",F329/$W$51)</f>
        <v>4.7468962733754873E-2</v>
      </c>
      <c r="J329" cm="1">
        <f t="array" ref="J329">_xlfn.IFS(C329="SH",G329/$X$30,C329="HH",G329/$X$34,C329="NI",G329/$X$25,C329="HB",G329/$X$37,C329="NRW",G329/$X$22,C329="HE",G329/$X$26,C329="RP",G329/$X$27,C329="BW",G329/$X$24,C329="BY",G329/$X$23,C329="SL",G329/$X$36,C329="BE",G329/$X$29,C329="MV",G329/$X$35,C329="BB",G329/$X$31,C329="SN",G329/$X$28,C329="ST",G329/$X$32,C329="TH",G329/$X$33)</f>
        <v>3.9523394131641555E-2</v>
      </c>
      <c r="K329" cm="1">
        <f t="array" ref="K329">_xlfn.IFS(C329="SH",$Y$17,C329="HH",$Y$8,C329="NI",$Y$11,C329="HB",$Y$7,C329="NRW",$Y$12,C329="HE",$Y$9,C329="RP",$Y$13,C329="BW",$Y$3,C329="BY",$Y$4,C329="SL",$Y$14,C329="BE",$Y$5,C329="MV",$Y$10,C329="BB",$Y$6,C329="SN",$Y$15,C329="ST",$Y$16,C329="TH",$Y$18)</f>
        <v>19281.160489686401</v>
      </c>
      <c r="L329">
        <f t="shared" si="17"/>
        <v>800.35685119910067</v>
      </c>
      <c r="M329">
        <f t="shared" si="18"/>
        <v>800.35685119910067</v>
      </c>
      <c r="AB329" s="106">
        <v>7132</v>
      </c>
      <c r="AC329" s="103" t="s">
        <v>12117</v>
      </c>
      <c r="AD329" s="103"/>
      <c r="AE329" s="103"/>
      <c r="AF329" s="106">
        <v>3</v>
      </c>
      <c r="AG329" s="103" t="s">
        <v>12408</v>
      </c>
      <c r="AH329" s="110">
        <v>3520.373</v>
      </c>
    </row>
    <row r="330" spans="1:34">
      <c r="A330" s="98">
        <v>12053</v>
      </c>
      <c r="B330" t="s">
        <v>12013</v>
      </c>
      <c r="C330" t="str" cm="1">
        <f t="array" ref="C330">_xlfn.IFS(A330&lt;2000,"SH",A330&lt;3000,"HH",A330&lt;4000,"NI",A330&lt;5000,"HB",A330&lt;6000,"NRW",A330&lt;7000,"HE",A330&lt;8000,"RP",A330&lt;9000,"BW",A330&lt;10000,"BY",A330&lt;11000,"SL",A330&lt;12000,"BE",A330&lt;13000,"BB",A330&lt;14000,"MV",A330&lt;15000,"SN",A330&lt;16000,"ST",A330&lt;17000,"TH")</f>
        <v>BB</v>
      </c>
      <c r="D330" t="s">
        <v>1096</v>
      </c>
      <c r="E330">
        <v>502</v>
      </c>
      <c r="F330">
        <f t="shared" si="16"/>
        <v>2164.1019999999999</v>
      </c>
      <c r="G330">
        <f>VLOOKUP(D330,'Kreisfreie Städte u. Landkreise'!$C$9:$I$480,4,0)</f>
        <v>57751</v>
      </c>
      <c r="H330">
        <f>COUNTIF(Mapping!$A$1:$A$1315,'old version'!A330)</f>
        <v>1</v>
      </c>
      <c r="I330" cm="1">
        <f t="array" ref="I330">_xlfn.IFS(C330="SH",F330/$W$49,C330="HH",F330/$W$48,C330="NI",F330/$W$43,C330="HB",F330/$W$55,C330="NRW",F330/$W$40,C330="HE",F330/$W$44,C330="RP",F330/$W$46,C330="BW",F330/$W$42,C330="BY",F330/$W$41,C330="SL",F330/$W$54,C330="BE",F330/$W$45,C330="MV",F330/$W$53,C330="BB",F330/$W$50,C330="SN",F330/$W$47,C330="ST",F330/$W$52,C330="TH",F330/$W$51)</f>
        <v>2.9114785416386384E-2</v>
      </c>
      <c r="J330" cm="1">
        <f t="array" ref="J330">_xlfn.IFS(C330="SH",G330/$X$30,C330="HH",G330/$X$34,C330="NI",G330/$X$25,C330="HB",G330/$X$37,C330="NRW",G330/$X$22,C330="HE",G330/$X$26,C330="RP",G330/$X$27,C330="BW",G330/$X$24,C330="BY",G330/$X$23,C330="SL",G330/$X$36,C330="BE",G330/$X$29,C330="MV",G330/$X$35,C330="BB",G330/$X$31,C330="SN",G330/$X$28,C330="ST",G330/$X$32,C330="TH",G330/$X$33)</f>
        <v>2.289888977002379E-2</v>
      </c>
      <c r="K330" cm="1">
        <f t="array" ref="K330">_xlfn.IFS(C330="SH",$Y$17,C330="HH",$Y$8,C330="NI",$Y$11,C330="HB",$Y$7,C330="NRW",$Y$12,C330="HE",$Y$9,C330="RP",$Y$13,C330="BW",$Y$3,C330="BY",$Y$4,C330="SL",$Y$14,C330="BE",$Y$5,C330="MV",$Y$10,C330="BB",$Y$6,C330="SN",$Y$15,C330="ST",$Y$16,C330="TH",$Y$18)</f>
        <v>19281.160489686401</v>
      </c>
      <c r="L330">
        <f t="shared" si="17"/>
        <v>471.47958907763189</v>
      </c>
      <c r="M330">
        <f t="shared" si="18"/>
        <v>471.47958907763189</v>
      </c>
      <c r="AB330" s="106">
        <v>7133</v>
      </c>
      <c r="AC330" s="103" t="s">
        <v>12117</v>
      </c>
      <c r="AD330" s="103"/>
      <c r="AE330" s="103"/>
      <c r="AF330" s="106">
        <v>3</v>
      </c>
      <c r="AG330" s="103" t="s">
        <v>12409</v>
      </c>
      <c r="AH330" s="110">
        <v>4732.5630000000001</v>
      </c>
    </row>
    <row r="331" spans="1:34">
      <c r="A331" s="98">
        <v>12054</v>
      </c>
      <c r="B331" t="s">
        <v>12014</v>
      </c>
      <c r="C331" t="str" cm="1">
        <f t="array" ref="C331">_xlfn.IFS(A331&lt;2000,"SH",A331&lt;3000,"HH",A331&lt;4000,"NI",A331&lt;5000,"HB",A331&lt;6000,"NRW",A331&lt;7000,"HE",A331&lt;8000,"RP",A331&lt;9000,"BW",A331&lt;10000,"BY",A331&lt;11000,"SL",A331&lt;12000,"BE",A331&lt;13000,"BB",A331&lt;14000,"MV",A331&lt;15000,"SN",A331&lt;16000,"ST",A331&lt;17000,"TH")</f>
        <v>BB</v>
      </c>
      <c r="D331" t="s">
        <v>1099</v>
      </c>
      <c r="E331">
        <v>567</v>
      </c>
      <c r="F331">
        <f t="shared" si="16"/>
        <v>7507.7049999999999</v>
      </c>
      <c r="G331">
        <f>VLOOKUP(D331,'Kreisfreie Städte u. Landkreise'!$C$9:$I$480,4,0)</f>
        <v>180334</v>
      </c>
      <c r="H331">
        <f>COUNTIF(Mapping!$A$1:$A$1315,'old version'!A331)</f>
        <v>1</v>
      </c>
      <c r="I331" cm="1">
        <f t="array" ref="I331">_xlfn.IFS(C331="SH",F331/$W$49,C331="HH",F331/$W$48,C331="NI",F331/$W$43,C331="HB",F331/$W$55,C331="NRW",F331/$W$40,C331="HE",F331/$W$44,C331="RP",F331/$W$46,C331="BW",F331/$W$42,C331="BY",F331/$W$41,C331="SL",F331/$W$54,C331="BE",F331/$W$45,C331="MV",F331/$W$53,C331="BB",F331/$W$50,C331="SN",F331/$W$47,C331="ST",F331/$W$52,C331="TH",F331/$W$51)</f>
        <v>0.10100504506928562</v>
      </c>
      <c r="J331" cm="1">
        <f t="array" ref="J331">_xlfn.IFS(C331="SH",G331/$X$30,C331="HH",G331/$X$34,C331="NI",G331/$X$25,C331="HB",G331/$X$37,C331="NRW",G331/$X$22,C331="HE",G331/$X$26,C331="RP",G331/$X$27,C331="BW",G331/$X$24,C331="BY",G331/$X$23,C331="SL",G331/$X$36,C331="BE",G331/$X$29,C331="MV",G331/$X$35,C331="BB",G331/$X$31,C331="SN",G331/$X$28,C331="ST",G331/$X$32,C331="TH",G331/$X$33)</f>
        <v>7.1504361617763676E-2</v>
      </c>
      <c r="K331" cm="1">
        <f t="array" ref="K331">_xlfn.IFS(C331="SH",$Y$17,C331="HH",$Y$8,C331="NI",$Y$11,C331="HB",$Y$7,C331="NRW",$Y$12,C331="HE",$Y$9,C331="RP",$Y$13,C331="BW",$Y$3,C331="BY",$Y$4,C331="SL",$Y$14,C331="BE",$Y$5,C331="MV",$Y$10,C331="BB",$Y$6,C331="SN",$Y$15,C331="ST",$Y$16,C331="TH",$Y$18)</f>
        <v>19281.160489686401</v>
      </c>
      <c r="L331">
        <f t="shared" si="17"/>
        <v>1520.8889251107312</v>
      </c>
      <c r="M331">
        <f t="shared" si="18"/>
        <v>1520.8889251107312</v>
      </c>
      <c r="AB331" s="106">
        <v>7134</v>
      </c>
      <c r="AC331" s="103" t="s">
        <v>12117</v>
      </c>
      <c r="AD331" s="103"/>
      <c r="AE331" s="103"/>
      <c r="AF331" s="106">
        <v>3</v>
      </c>
      <c r="AG331" s="103" t="s">
        <v>12410</v>
      </c>
      <c r="AH331" s="110">
        <v>2379.4760000000001</v>
      </c>
    </row>
    <row r="332" spans="1:34">
      <c r="A332" s="98">
        <v>12060</v>
      </c>
      <c r="B332" t="s">
        <v>12015</v>
      </c>
      <c r="C332" t="str" cm="1">
        <f t="array" ref="C332">_xlfn.IFS(A332&lt;2000,"SH",A332&lt;3000,"HH",A332&lt;4000,"NI",A332&lt;5000,"HB",A332&lt;6000,"NRW",A332&lt;7000,"HE",A332&lt;8000,"RP",A332&lt;9000,"BW",A332&lt;10000,"BY",A332&lt;11000,"SL",A332&lt;12000,"BE",A332&lt;13000,"BB",A332&lt;14000,"MV",A332&lt;15000,"SN",A332&lt;16000,"ST",A332&lt;17000,"TH")</f>
        <v>BB</v>
      </c>
      <c r="D332" t="s">
        <v>1102</v>
      </c>
      <c r="E332">
        <v>453</v>
      </c>
      <c r="F332">
        <f t="shared" si="16"/>
        <v>4005.9340000000002</v>
      </c>
      <c r="G332">
        <f>VLOOKUP(D332,'Kreisfreie Städte u. Landkreise'!$C$9:$I$480,4,0)</f>
        <v>185244</v>
      </c>
      <c r="H332">
        <f>COUNTIF(Mapping!$A$1:$A$1315,'old version'!A332)</f>
        <v>6</v>
      </c>
      <c r="I332" cm="1">
        <f t="array" ref="I332">_xlfn.IFS(C332="SH",F332/$W$49,C332="HH",F332/$W$48,C332="NI",F332/$W$43,C332="HB",F332/$W$55,C332="NRW",F332/$W$40,C332="HE",F332/$W$44,C332="RP",F332/$W$46,C332="BW",F332/$W$42,C332="BY",F332/$W$41,C332="SL",F332/$W$54,C332="BE",F332/$W$45,C332="MV",F332/$W$53,C332="BB",F332/$W$50,C332="SN",F332/$W$47,C332="ST",F332/$W$52,C332="TH",F332/$W$51)</f>
        <v>5.3893905556302975E-2</v>
      </c>
      <c r="J332" cm="1">
        <f t="array" ref="J332">_xlfn.IFS(C332="SH",G332/$X$30,C332="HH",G332/$X$34,C332="NI",G332/$X$25,C332="HB",G332/$X$37,C332="NRW",G332/$X$22,C332="HE",G332/$X$26,C332="RP",G332/$X$27,C332="BW",G332/$X$24,C332="BY",G332/$X$23,C332="SL",G332/$X$36,C332="BE",G332/$X$29,C332="MV",G332/$X$35,C332="BB",G332/$X$31,C332="SN",G332/$X$28,C332="ST",G332/$X$32,C332="TH",G332/$X$33)</f>
        <v>7.3451229183187944E-2</v>
      </c>
      <c r="K332" cm="1">
        <f t="array" ref="K332">_xlfn.IFS(C332="SH",$Y$17,C332="HH",$Y$8,C332="NI",$Y$11,C332="HB",$Y$7,C332="NRW",$Y$12,C332="HE",$Y$9,C332="RP",$Y$13,C332="BW",$Y$3,C332="BY",$Y$4,C332="SL",$Y$14,C332="BE",$Y$5,C332="MV",$Y$10,C332="BB",$Y$6,C332="SN",$Y$15,C332="ST",$Y$16,C332="TH",$Y$18)</f>
        <v>19281.160489686401</v>
      </c>
      <c r="L332">
        <f t="shared" si="17"/>
        <v>1321.9529641461081</v>
      </c>
      <c r="M332">
        <f t="shared" si="18"/>
        <v>220.32549402435134</v>
      </c>
      <c r="AB332" s="106">
        <v>7137</v>
      </c>
      <c r="AC332" s="103" t="s">
        <v>12117</v>
      </c>
      <c r="AD332" s="103"/>
      <c r="AE332" s="103"/>
      <c r="AF332" s="106">
        <v>3</v>
      </c>
      <c r="AG332" s="103" t="s">
        <v>12411</v>
      </c>
      <c r="AH332" s="110">
        <v>6704.7979999999998</v>
      </c>
    </row>
    <row r="333" spans="1:34">
      <c r="A333" s="98">
        <v>12061</v>
      </c>
      <c r="B333" t="s">
        <v>12016</v>
      </c>
      <c r="C333" t="str" cm="1">
        <f t="array" ref="C333">_xlfn.IFS(A333&lt;2000,"SH",A333&lt;3000,"HH",A333&lt;4000,"NI",A333&lt;5000,"HB",A333&lt;6000,"NRW",A333&lt;7000,"HE",A333&lt;8000,"RP",A333&lt;9000,"BW",A333&lt;10000,"BY",A333&lt;11000,"SL",A333&lt;12000,"BE",A333&lt;13000,"BB",A333&lt;14000,"MV",A333&lt;15000,"SN",A333&lt;16000,"ST",A333&lt;17000,"TH")</f>
        <v>BB</v>
      </c>
      <c r="D333" t="s">
        <v>1105</v>
      </c>
      <c r="E333">
        <v>892</v>
      </c>
      <c r="F333">
        <f t="shared" si="16"/>
        <v>5633.8580000000002</v>
      </c>
      <c r="G333">
        <f>VLOOKUP(D333,'Kreisfreie Städte u. Landkreise'!$C$9:$I$480,4,0)</f>
        <v>170791</v>
      </c>
      <c r="H333">
        <f>COUNTIF(Mapping!$A$1:$A$1315,'old version'!A333)</f>
        <v>7</v>
      </c>
      <c r="I333" cm="1">
        <f t="array" ref="I333">_xlfn.IFS(C333="SH",F333/$W$49,C333="HH",F333/$W$48,C333="NI",F333/$W$43,C333="HB",F333/$W$55,C333="NRW",F333/$W$40,C333="HE",F333/$W$44,C333="RP",F333/$W$46,C333="BW",F333/$W$42,C333="BY",F333/$W$41,C333="SL",F333/$W$54,C333="BE",F333/$W$45,C333="MV",F333/$W$53,C333="BB",F333/$W$50,C333="SN",F333/$W$47,C333="ST",F333/$W$52,C333="TH",F333/$W$51)</f>
        <v>7.5795210547558195E-2</v>
      </c>
      <c r="J333" cm="1">
        <f t="array" ref="J333">_xlfn.IFS(C333="SH",G333/$X$30,C333="HH",G333/$X$34,C333="NI",G333/$X$25,C333="HB",G333/$X$37,C333="NRW",G333/$X$22,C333="HE",G333/$X$26,C333="RP",G333/$X$27,C333="BW",G333/$X$24,C333="BY",G333/$X$23,C333="SL",G333/$X$36,C333="BE",G333/$X$29,C333="MV",G333/$X$35,C333="BB",G333/$X$31,C333="SN",G333/$X$28,C333="ST",G333/$X$32,C333="TH",G333/$X$33)</f>
        <v>6.772045995241871E-2</v>
      </c>
      <c r="K333" cm="1">
        <f t="array" ref="K333">_xlfn.IFS(C333="SH",$Y$17,C333="HH",$Y$8,C333="NI",$Y$11,C333="HB",$Y$7,C333="NRW",$Y$12,C333="HE",$Y$9,C333="RP",$Y$13,C333="BW",$Y$3,C333="BY",$Y$4,C333="SL",$Y$14,C333="BE",$Y$5,C333="MV",$Y$10,C333="BB",$Y$6,C333="SN",$Y$15,C333="ST",$Y$16,C333="TH",$Y$18)</f>
        <v>19281.160489686401</v>
      </c>
      <c r="L333">
        <f t="shared" si="17"/>
        <v>1344.6516973127345</v>
      </c>
      <c r="M333">
        <f t="shared" si="18"/>
        <v>192.09309961610492</v>
      </c>
      <c r="AB333" s="106">
        <v>7138</v>
      </c>
      <c r="AC333" s="103" t="s">
        <v>12117</v>
      </c>
      <c r="AD333" s="103"/>
      <c r="AE333" s="103"/>
      <c r="AF333" s="106">
        <v>3</v>
      </c>
      <c r="AG333" s="103" t="s">
        <v>12412</v>
      </c>
      <c r="AH333" s="110">
        <v>5991.99</v>
      </c>
    </row>
    <row r="334" spans="1:34">
      <c r="A334" s="98">
        <v>12062</v>
      </c>
      <c r="B334" t="s">
        <v>12017</v>
      </c>
      <c r="C334" t="str" cm="1">
        <f t="array" ref="C334">_xlfn.IFS(A334&lt;2000,"SH",A334&lt;3000,"HH",A334&lt;4000,"NI",A334&lt;5000,"HB",A334&lt;6000,"NRW",A334&lt;7000,"HE",A334&lt;8000,"RP",A334&lt;9000,"BW",A334&lt;10000,"BY",A334&lt;11000,"SL",A334&lt;12000,"BE",A334&lt;13000,"BB",A334&lt;14000,"MV",A334&lt;15000,"SN",A334&lt;16000,"ST",A334&lt;17000,"TH")</f>
        <v>BB</v>
      </c>
      <c r="D334" t="s">
        <v>1108</v>
      </c>
      <c r="E334">
        <v>377</v>
      </c>
      <c r="F334">
        <f t="shared" si="16"/>
        <v>2544.3960000000002</v>
      </c>
      <c r="G334">
        <f>VLOOKUP(D334,'Kreisfreie Städte u. Landkreise'!$C$9:$I$480,4,0)</f>
        <v>101827</v>
      </c>
      <c r="H334">
        <f>COUNTIF(Mapping!$A$1:$A$1315,'old version'!A334)</f>
        <v>3</v>
      </c>
      <c r="I334" cm="1">
        <f t="array" ref="I334">_xlfn.IFS(C334="SH",F334/$W$49,C334="HH",F334/$W$48,C334="NI",F334/$W$43,C334="HB",F334/$W$55,C334="NRW",F334/$W$40,C334="HE",F334/$W$44,C334="RP",F334/$W$46,C334="BW",F334/$W$42,C334="BY",F334/$W$41,C334="SL",F334/$W$54,C334="BE",F334/$W$45,C334="MV",F334/$W$53,C334="BB",F334/$W$50,C334="SN",F334/$W$47,C334="ST",F334/$W$52,C334="TH",F334/$W$51)</f>
        <v>3.423107762679941E-2</v>
      </c>
      <c r="J334" cm="1">
        <f t="array" ref="J334">_xlfn.IFS(C334="SH",G334/$X$30,C334="HH",G334/$X$34,C334="NI",G334/$X$25,C334="HB",G334/$X$37,C334="NRW",G334/$X$22,C334="HE",G334/$X$26,C334="RP",G334/$X$27,C334="BW",G334/$X$24,C334="BY",G334/$X$23,C334="SL",G334/$X$36,C334="BE",G334/$X$29,C334="MV",G334/$X$35,C334="BB",G334/$X$31,C334="SN",G334/$X$28,C334="ST",G334/$X$32,C334="TH",G334/$X$33)</f>
        <v>4.0375495638382233E-2</v>
      </c>
      <c r="K334" cm="1">
        <f t="array" ref="K334">_xlfn.IFS(C334="SH",$Y$17,C334="HH",$Y$8,C334="NI",$Y$11,C334="HB",$Y$7,C334="NRW",$Y$12,C334="HE",$Y$9,C334="RP",$Y$13,C334="BW",$Y$3,C334="BY",$Y$4,C334="SL",$Y$14,C334="BE",$Y$5,C334="MV",$Y$10,C334="BB",$Y$6,C334="SN",$Y$15,C334="ST",$Y$16,C334="TH",$Y$18)</f>
        <v>19281.160489686401</v>
      </c>
      <c r="L334">
        <f t="shared" si="17"/>
        <v>748.86853380501907</v>
      </c>
      <c r="M334">
        <f t="shared" si="18"/>
        <v>249.62284460167302</v>
      </c>
      <c r="AB334" s="106">
        <v>7141</v>
      </c>
      <c r="AC334" s="103" t="s">
        <v>12117</v>
      </c>
      <c r="AD334" s="103"/>
      <c r="AE334" s="103"/>
      <c r="AF334" s="106">
        <v>3</v>
      </c>
      <c r="AG334" s="103" t="s">
        <v>519</v>
      </c>
      <c r="AH334" s="110">
        <v>3258.16</v>
      </c>
    </row>
    <row r="335" spans="1:34">
      <c r="A335" s="98">
        <v>12063</v>
      </c>
      <c r="B335" t="s">
        <v>12018</v>
      </c>
      <c r="C335" t="str" cm="1">
        <f t="array" ref="C335">_xlfn.IFS(A335&lt;2000,"SH",A335&lt;3000,"HH",A335&lt;4000,"NI",A335&lt;5000,"HB",A335&lt;6000,"NRW",A335&lt;7000,"HE",A335&lt;8000,"RP",A335&lt;9000,"BW",A335&lt;10000,"BY",A335&lt;11000,"SL",A335&lt;12000,"BE",A335&lt;13000,"BB",A335&lt;14000,"MV",A335&lt;15000,"SN",A335&lt;16000,"ST",A335&lt;17000,"TH")</f>
        <v>BB</v>
      </c>
      <c r="D335" t="s">
        <v>1111</v>
      </c>
      <c r="E335">
        <v>482</v>
      </c>
      <c r="F335">
        <f t="shared" si="16"/>
        <v>3385.3850000000002</v>
      </c>
      <c r="G335">
        <f>VLOOKUP(D335,'Kreisfreie Städte u. Landkreise'!$C$9:$I$480,4,0)</f>
        <v>162996</v>
      </c>
      <c r="H335">
        <f>COUNTIF(Mapping!$A$1:$A$1315,'old version'!A335)</f>
        <v>3</v>
      </c>
      <c r="I335" cm="1">
        <f t="array" ref="I335">_xlfn.IFS(C335="SH",F335/$W$49,C335="HH",F335/$W$48,C335="NI",F335/$W$43,C335="HB",F335/$W$55,C335="NRW",F335/$W$40,C335="HE",F335/$W$44,C335="RP",F335/$W$46,C335="BW",F335/$W$42,C335="BY",F335/$W$41,C335="SL",F335/$W$54,C335="BE",F335/$W$45,C335="MV",F335/$W$53,C335="BB",F335/$W$50,C335="SN",F335/$W$47,C335="ST",F335/$W$52,C335="TH",F335/$W$51)</f>
        <v>4.554533835598009E-2</v>
      </c>
      <c r="J335" cm="1">
        <f t="array" ref="J335">_xlfn.IFS(C335="SH",G335/$X$30,C335="HH",G335/$X$34,C335="NI",G335/$X$25,C335="HB",G335/$X$37,C335="NRW",G335/$X$22,C335="HE",G335/$X$26,C335="RP",G335/$X$27,C335="BW",G335/$X$24,C335="BY",G335/$X$23,C335="SL",G335/$X$36,C335="BE",G335/$X$29,C335="MV",G335/$X$35,C335="BB",G335/$X$31,C335="SN",G335/$X$28,C335="ST",G335/$X$32,C335="TH",G335/$X$33)</f>
        <v>6.4629659000793024E-2</v>
      </c>
      <c r="K335" cm="1">
        <f t="array" ref="K335">_xlfn.IFS(C335="SH",$Y$17,C335="HH",$Y$8,C335="NI",$Y$11,C335="HB",$Y$7,C335="NRW",$Y$12,C335="HE",$Y$9,C335="RP",$Y$13,C335="BW",$Y$3,C335="BY",$Y$4,C335="SL",$Y$14,C335="BE",$Y$5,C335="MV",$Y$10,C335="BB",$Y$6,C335="SN",$Y$15,C335="ST",$Y$16,C335="TH",$Y$18)</f>
        <v>19281.160489686401</v>
      </c>
      <c r="L335">
        <f t="shared" si="17"/>
        <v>1154.142865290677</v>
      </c>
      <c r="M335">
        <f t="shared" si="18"/>
        <v>384.71428843022568</v>
      </c>
      <c r="AB335" s="106">
        <v>7143</v>
      </c>
      <c r="AC335" s="103" t="s">
        <v>12117</v>
      </c>
      <c r="AD335" s="103"/>
      <c r="AE335" s="103"/>
      <c r="AF335" s="106">
        <v>3</v>
      </c>
      <c r="AG335" s="103" t="s">
        <v>522</v>
      </c>
      <c r="AH335" s="110">
        <v>6828.2719999999999</v>
      </c>
    </row>
    <row r="336" spans="1:34">
      <c r="A336" s="98">
        <v>12064</v>
      </c>
      <c r="B336" t="s">
        <v>12019</v>
      </c>
      <c r="C336" t="str" cm="1">
        <f t="array" ref="C336">_xlfn.IFS(A336&lt;2000,"SH",A336&lt;3000,"HH",A336&lt;4000,"NI",A336&lt;5000,"HB",A336&lt;6000,"NRW",A336&lt;7000,"HE",A336&lt;8000,"RP",A336&lt;9000,"BW",A336&lt;10000,"BY",A336&lt;11000,"SL",A336&lt;12000,"BE",A336&lt;13000,"BB",A336&lt;14000,"MV",A336&lt;15000,"SN",A336&lt;16000,"ST",A336&lt;17000,"TH")</f>
        <v>BB</v>
      </c>
      <c r="D336" t="s">
        <v>1114</v>
      </c>
      <c r="E336">
        <v>476</v>
      </c>
      <c r="F336">
        <f t="shared" si="16"/>
        <v>4154.37</v>
      </c>
      <c r="G336">
        <f>VLOOKUP(D336,'Kreisfreie Städte u. Landkreise'!$C$9:$I$480,4,0)</f>
        <v>195751</v>
      </c>
      <c r="H336">
        <f>COUNTIF(Mapping!$A$1:$A$1315,'old version'!A336)</f>
        <v>3</v>
      </c>
      <c r="I336" cm="1">
        <f t="array" ref="I336">_xlfn.IFS(C336="SH",F336/$W$49,C336="HH",F336/$W$48,C336="NI",F336/$W$43,C336="HB",F336/$W$55,C336="NRW",F336/$W$40,C336="HE",F336/$W$44,C336="RP",F336/$W$46,C336="BW",F336/$W$42,C336="BY",F336/$W$41,C336="SL",F336/$W$54,C336="BE",F336/$W$45,C336="MV",F336/$W$53,C336="BB",F336/$W$50,C336="SN",F336/$W$47,C336="ST",F336/$W$52,C336="TH",F336/$W$51)</f>
        <v>5.5890891968249694E-2</v>
      </c>
      <c r="J336" cm="1">
        <f t="array" ref="J336">_xlfn.IFS(C336="SH",G336/$X$30,C336="HH",G336/$X$34,C336="NI",G336/$X$25,C336="HB",G336/$X$37,C336="NRW",G336/$X$22,C336="HE",G336/$X$26,C336="RP",G336/$X$27,C336="BW",G336/$X$24,C336="BY",G336/$X$23,C336="SL",G336/$X$36,C336="BE",G336/$X$29,C336="MV",G336/$X$35,C336="BB",G336/$X$31,C336="SN",G336/$X$28,C336="ST",G336/$X$32,C336="TH",G336/$X$33)</f>
        <v>7.7617367168913556E-2</v>
      </c>
      <c r="K336" cm="1">
        <f t="array" ref="K336">_xlfn.IFS(C336="SH",$Y$17,C336="HH",$Y$8,C336="NI",$Y$11,C336="HB",$Y$7,C336="NRW",$Y$12,C336="HE",$Y$9,C336="RP",$Y$13,C336="BW",$Y$3,C336="BY",$Y$4,C336="SL",$Y$14,C336="BE",$Y$5,C336="MV",$Y$10,C336="BB",$Y$6,C336="SN",$Y$15,C336="ST",$Y$16,C336="TH",$Y$18)</f>
        <v>19281.160489686401</v>
      </c>
      <c r="L336">
        <f t="shared" si="17"/>
        <v>1391.8249993659408</v>
      </c>
      <c r="M336">
        <f t="shared" si="18"/>
        <v>463.94166645531362</v>
      </c>
      <c r="AB336" s="106">
        <v>7135</v>
      </c>
      <c r="AC336" s="103" t="s">
        <v>12117</v>
      </c>
      <c r="AD336" s="103"/>
      <c r="AE336" s="103"/>
      <c r="AF336" s="106">
        <v>3</v>
      </c>
      <c r="AG336" s="103" t="s">
        <v>12413</v>
      </c>
      <c r="AH336" s="110">
        <v>1867.135</v>
      </c>
    </row>
    <row r="337" spans="1:34">
      <c r="A337" s="98">
        <v>15002</v>
      </c>
      <c r="B337" t="s">
        <v>12020</v>
      </c>
      <c r="C337" t="str" cm="1">
        <f t="array" ref="C337">_xlfn.IFS(A337&lt;2000,"SH",A337&lt;3000,"HH",A337&lt;4000,"NI",A337&lt;5000,"HB",A337&lt;6000,"NRW",A337&lt;7000,"HE",A337&lt;8000,"RP",A337&lt;9000,"BW",A337&lt;10000,"BY",A337&lt;11000,"SL",A337&lt;12000,"BE",A337&lt;13000,"BB",A337&lt;14000,"MV",A337&lt;15000,"SN",A337&lt;16000,"ST",A337&lt;17000,"TH")</f>
        <v>ST</v>
      </c>
      <c r="D337" t="s">
        <v>1219</v>
      </c>
      <c r="E337">
        <v>396</v>
      </c>
      <c r="F337">
        <f t="shared" si="16"/>
        <v>7404.97</v>
      </c>
      <c r="G337">
        <f>VLOOKUP(D337,'Kreisfreie Städte u. Landkreise'!$C$9:$I$480,4,0)</f>
        <v>238762</v>
      </c>
      <c r="H337">
        <f>COUNTIF(Mapping!$A$1:$A$1315,'old version'!A337)</f>
        <v>1</v>
      </c>
      <c r="I337" cm="1">
        <f t="array" ref="I337">_xlfn.IFS(C337="SH",F337/$W$49,C337="HH",F337/$W$48,C337="NI",F337/$W$43,C337="HB",F337/$W$55,C337="NRW",F337/$W$40,C337="HE",F337/$W$44,C337="RP",F337/$W$46,C337="BW",F337/$W$42,C337="BY",F337/$W$41,C337="SL",F337/$W$54,C337="BE",F337/$W$45,C337="MV",F337/$W$53,C337="BB",F337/$W$50,C337="SN",F337/$W$47,C337="ST",F337/$W$52,C337="TH",F337/$W$51)</f>
        <v>0.11653111967896766</v>
      </c>
      <c r="J337" cm="1">
        <f t="array" ref="J337">_xlfn.IFS(C337="SH",G337/$X$30,C337="HH",G337/$X$34,C337="NI",G337/$X$25,C337="HB",G337/$X$37,C337="NRW",G337/$X$22,C337="HE",G337/$X$26,C337="RP",G337/$X$27,C337="BW",G337/$X$24,C337="BY",G337/$X$23,C337="SL",G337/$X$36,C337="BE",G337/$X$29,C337="MV",G337/$X$35,C337="BB",G337/$X$31,C337="SN",G337/$X$28,C337="ST",G337/$X$32,C337="TH",G337/$X$33)</f>
        <v>0.1087753986332574</v>
      </c>
      <c r="K337" cm="1">
        <f t="array" ref="K337">_xlfn.IFS(C337="SH",$Y$17,C337="HH",$Y$8,C337="NI",$Y$11,C337="HB",$Y$7,C337="NRW",$Y$12,C337="HE",$Y$9,C337="RP",$Y$13,C337="BW",$Y$3,C337="BY",$Y$4,C337="SL",$Y$14,C337="BE",$Y$5,C337="MV",$Y$10,C337="BB",$Y$6,C337="SN",$Y$15,C337="ST",$Y$16,C337="TH",$Y$18)</f>
        <v>15482.91296327352</v>
      </c>
      <c r="L337">
        <f t="shared" si="17"/>
        <v>1714.1803180636459</v>
      </c>
      <c r="M337">
        <f t="shared" si="18"/>
        <v>1714.1803180636459</v>
      </c>
      <c r="AB337" s="106">
        <v>7140</v>
      </c>
      <c r="AC337" s="103" t="s">
        <v>12117</v>
      </c>
      <c r="AD337" s="103"/>
      <c r="AE337" s="103"/>
      <c r="AF337" s="106">
        <v>3</v>
      </c>
      <c r="AG337" s="103" t="s">
        <v>516</v>
      </c>
      <c r="AH337" s="110">
        <v>3681.442</v>
      </c>
    </row>
    <row r="338" spans="1:34">
      <c r="A338" s="98">
        <v>12065</v>
      </c>
      <c r="B338" t="s">
        <v>12021</v>
      </c>
      <c r="C338" t="str" cm="1">
        <f t="array" ref="C338">_xlfn.IFS(A338&lt;2000,"SH",A338&lt;3000,"HH",A338&lt;4000,"NI",A338&lt;5000,"HB",A338&lt;6000,"NRW",A338&lt;7000,"HE",A338&lt;8000,"RP",A338&lt;9000,"BW",A338&lt;10000,"BY",A338&lt;11000,"SL",A338&lt;12000,"BE",A338&lt;13000,"BB",A338&lt;14000,"MV",A338&lt;15000,"SN",A338&lt;16000,"ST",A338&lt;17000,"TH")</f>
        <v>BB</v>
      </c>
      <c r="D338" t="s">
        <v>1117</v>
      </c>
      <c r="E338">
        <v>641</v>
      </c>
      <c r="F338">
        <f t="shared" si="16"/>
        <v>5621.7759999999998</v>
      </c>
      <c r="G338">
        <f>VLOOKUP(D338,'Kreisfreie Städte u. Landkreise'!$C$9:$I$480,4,0)</f>
        <v>212914</v>
      </c>
      <c r="H338">
        <f>COUNTIF(Mapping!$A$1:$A$1315,'old version'!A338)</f>
        <v>3</v>
      </c>
      <c r="I338" cm="1">
        <f t="array" ref="I338">_xlfn.IFS(C338="SH",F338/$W$49,C338="HH",F338/$W$48,C338="NI",F338/$W$43,C338="HB",F338/$W$55,C338="NRW",F338/$W$40,C338="HE",F338/$W$44,C338="RP",F338/$W$46,C338="BW",F338/$W$42,C338="BY",F338/$W$41,C338="SL",F338/$W$54,C338="BE",F338/$W$45,C338="MV",F338/$W$53,C338="BB",F338/$W$50,C338="SN",F338/$W$47,C338="ST",F338/$W$52,C338="TH",F338/$W$51)</f>
        <v>7.5632665141934619E-2</v>
      </c>
      <c r="J338" cm="1">
        <f t="array" ref="J338">_xlfn.IFS(C338="SH",G338/$X$30,C338="HH",G338/$X$34,C338="NI",G338/$X$25,C338="HB",G338/$X$37,C338="NRW",G338/$X$22,C338="HE",G338/$X$26,C338="RP",G338/$X$27,C338="BW",G338/$X$24,C338="BY",G338/$X$23,C338="SL",G338/$X$36,C338="BE",G338/$X$29,C338="MV",G338/$X$35,C338="BB",G338/$X$31,C338="SN",G338/$X$28,C338="ST",G338/$X$32,C338="TH",G338/$X$33)</f>
        <v>8.4422680412371137E-2</v>
      </c>
      <c r="K338" cm="1">
        <f t="array" ref="K338">_xlfn.IFS(C338="SH",$Y$17,C338="HH",$Y$8,C338="NI",$Y$11,C338="HB",$Y$7,C338="NRW",$Y$12,C338="HE",$Y$9,C338="RP",$Y$13,C338="BW",$Y$3,C338="BY",$Y$4,C338="SL",$Y$14,C338="BE",$Y$5,C338="MV",$Y$10,C338="BB",$Y$6,C338="SN",$Y$15,C338="ST",$Y$16,C338="TH",$Y$18)</f>
        <v>19281.160489686401</v>
      </c>
      <c r="L338">
        <f t="shared" si="17"/>
        <v>1585.3968262164124</v>
      </c>
      <c r="M338">
        <f t="shared" si="18"/>
        <v>528.46560873880412</v>
      </c>
      <c r="AB338" s="106">
        <v>72</v>
      </c>
      <c r="AC338" s="103" t="s">
        <v>12117</v>
      </c>
      <c r="AD338" s="103"/>
      <c r="AE338" s="106">
        <v>2</v>
      </c>
      <c r="AF338" s="103"/>
      <c r="AG338" s="103" t="s">
        <v>12414</v>
      </c>
      <c r="AH338" s="110">
        <v>16220.778</v>
      </c>
    </row>
    <row r="339" spans="1:34">
      <c r="A339" s="98">
        <v>12066</v>
      </c>
      <c r="B339" t="s">
        <v>12022</v>
      </c>
      <c r="C339" t="str" cm="1">
        <f t="array" ref="C339">_xlfn.IFS(A339&lt;2000,"SH",A339&lt;3000,"HH",A339&lt;4000,"NI",A339&lt;5000,"HB",A339&lt;6000,"NRW",A339&lt;7000,"HE",A339&lt;8000,"RP",A339&lt;9000,"BW",A339&lt;10000,"BY",A339&lt;11000,"SL",A339&lt;12000,"BE",A339&lt;13000,"BB",A339&lt;14000,"MV",A339&lt;15000,"SN",A339&lt;16000,"ST",A339&lt;17000,"TH")</f>
        <v>BB</v>
      </c>
      <c r="D339" t="s">
        <v>1120</v>
      </c>
      <c r="E339">
        <v>450</v>
      </c>
      <c r="F339">
        <f t="shared" si="16"/>
        <v>3070.6660000000002</v>
      </c>
      <c r="G339">
        <f>VLOOKUP(D339,'Kreisfreie Städte u. Landkreise'!$C$9:$I$480,4,0)</f>
        <v>109371</v>
      </c>
      <c r="H339">
        <f>COUNTIF(Mapping!$A$1:$A$1315,'old version'!A339)</f>
        <v>5</v>
      </c>
      <c r="I339" cm="1">
        <f t="array" ref="I339">_xlfn.IFS(C339="SH",F339/$W$49,C339="HH",F339/$W$48,C339="NI",F339/$W$43,C339="HB",F339/$W$55,C339="NRW",F339/$W$40,C339="HE",F339/$W$44,C339="RP",F339/$W$46,C339="BW",F339/$W$42,C339="BY",F339/$W$41,C339="SL",F339/$W$54,C339="BE",F339/$W$45,C339="MV",F339/$W$53,C339="BB",F339/$W$50,C339="SN",F339/$W$47,C339="ST",F339/$W$52,C339="TH",F339/$W$51)</f>
        <v>4.1311260594645502E-2</v>
      </c>
      <c r="J339" cm="1">
        <f t="array" ref="J339">_xlfn.IFS(C339="SH",G339/$X$30,C339="HH",G339/$X$34,C339="NI",G339/$X$25,C339="HB",G339/$X$37,C339="NRW",G339/$X$22,C339="HE",G339/$X$26,C339="RP",G339/$X$27,C339="BW",G339/$X$24,C339="BY",G339/$X$23,C339="SL",G339/$X$36,C339="BE",G339/$X$29,C339="MV",G339/$X$35,C339="BB",G339/$X$31,C339="SN",G339/$X$28,C339="ST",G339/$X$32,C339="TH",G339/$X$33)</f>
        <v>4.3366772402854879E-2</v>
      </c>
      <c r="K339" cm="1">
        <f t="array" ref="K339">_xlfn.IFS(C339="SH",$Y$17,C339="HH",$Y$8,C339="NI",$Y$11,C339="HB",$Y$7,C339="NRW",$Y$12,C339="HE",$Y$9,C339="RP",$Y$13,C339="BW",$Y$3,C339="BY",$Y$4,C339="SL",$Y$14,C339="BE",$Y$5,C339="MV",$Y$10,C339="BB",$Y$6,C339="SN",$Y$15,C339="ST",$Y$16,C339="TH",$Y$18)</f>
        <v>19281.160489686401</v>
      </c>
      <c r="L339">
        <f t="shared" si="17"/>
        <v>826.25353535351542</v>
      </c>
      <c r="M339">
        <f t="shared" si="18"/>
        <v>165.25070707070307</v>
      </c>
      <c r="AB339" s="106">
        <v>7211</v>
      </c>
      <c r="AC339" s="103" t="s">
        <v>12117</v>
      </c>
      <c r="AD339" s="103"/>
      <c r="AE339" s="103"/>
      <c r="AF339" s="106">
        <v>3</v>
      </c>
      <c r="AG339" s="103" t="s">
        <v>12415</v>
      </c>
      <c r="AH339" s="110">
        <v>4918.1530000000002</v>
      </c>
    </row>
    <row r="340" spans="1:34">
      <c r="A340" s="98">
        <v>15003</v>
      </c>
      <c r="B340" t="s">
        <v>12023</v>
      </c>
      <c r="C340" t="str" cm="1">
        <f t="array" ref="C340">_xlfn.IFS(A340&lt;2000,"SH",A340&lt;3000,"HH",A340&lt;4000,"NI",A340&lt;5000,"HB",A340&lt;6000,"NRW",A340&lt;7000,"HE",A340&lt;8000,"RP",A340&lt;9000,"BW",A340&lt;10000,"BY",A340&lt;11000,"SL",A340&lt;12000,"BE",A340&lt;13000,"BB",A340&lt;14000,"MV",A340&lt;15000,"SN",A340&lt;16000,"ST",A340&lt;17000,"TH")</f>
        <v>ST</v>
      </c>
      <c r="D340" t="s">
        <v>1222</v>
      </c>
      <c r="E340">
        <v>519</v>
      </c>
      <c r="F340">
        <f t="shared" si="16"/>
        <v>8237.3690000000006</v>
      </c>
      <c r="G340">
        <f>VLOOKUP(D340,'Kreisfreie Städte u. Landkreise'!$C$9:$I$480,4,0)</f>
        <v>237565</v>
      </c>
      <c r="H340">
        <f>COUNTIF(Mapping!$A$1:$A$1315,'old version'!A340)</f>
        <v>1</v>
      </c>
      <c r="I340" cm="1">
        <f t="array" ref="I340">_xlfn.IFS(C340="SH",F340/$W$49,C340="HH",F340/$W$48,C340="NI",F340/$W$43,C340="HB",F340/$W$55,C340="NRW",F340/$W$40,C340="HE",F340/$W$44,C340="RP",F340/$W$46,C340="BW",F340/$W$42,C340="BY",F340/$W$41,C340="SL",F340/$W$54,C340="BE",F340/$W$45,C340="MV",F340/$W$53,C340="BB",F340/$W$50,C340="SN",F340/$W$47,C340="ST",F340/$W$52,C340="TH",F340/$W$51)</f>
        <v>0.1296304823353529</v>
      </c>
      <c r="J340" cm="1">
        <f t="array" ref="J340">_xlfn.IFS(C340="SH",G340/$X$30,C340="HH",G340/$X$34,C340="NI",G340/$X$25,C340="HB",G340/$X$37,C340="NRW",G340/$X$22,C340="HE",G340/$X$26,C340="RP",G340/$X$27,C340="BW",G340/$X$24,C340="BY",G340/$X$23,C340="SL",G340/$X$36,C340="BE",G340/$X$29,C340="MV",G340/$X$35,C340="BB",G340/$X$31,C340="SN",G340/$X$28,C340="ST",G340/$X$32,C340="TH",G340/$X$33)</f>
        <v>0.10823006833712984</v>
      </c>
      <c r="K340" cm="1">
        <f t="array" ref="K340">_xlfn.IFS(C340="SH",$Y$17,C340="HH",$Y$8,C340="NI",$Y$11,C340="HB",$Y$7,C340="NRW",$Y$12,C340="HE",$Y$9,C340="RP",$Y$13,C340="BW",$Y$3,C340="BY",$Y$4,C340="SL",$Y$14,C340="BE",$Y$5,C340="MV",$Y$10,C340="BB",$Y$6,C340="SN",$Y$15,C340="ST",$Y$16,C340="TH",$Y$18)</f>
        <v>15482.91296327352</v>
      </c>
      <c r="L340">
        <f t="shared" si="17"/>
        <v>1758.5519149010536</v>
      </c>
      <c r="M340">
        <f t="shared" si="18"/>
        <v>1758.5519149010536</v>
      </c>
      <c r="AB340" s="106">
        <v>7231</v>
      </c>
      <c r="AC340" s="103" t="s">
        <v>12117</v>
      </c>
      <c r="AD340" s="103"/>
      <c r="AE340" s="103"/>
      <c r="AF340" s="106">
        <v>3</v>
      </c>
      <c r="AG340" s="103" t="s">
        <v>12416</v>
      </c>
      <c r="AH340" s="110">
        <v>3517.607</v>
      </c>
    </row>
    <row r="341" spans="1:34">
      <c r="A341" s="98">
        <v>12067</v>
      </c>
      <c r="B341" t="s">
        <v>12024</v>
      </c>
      <c r="C341" t="str" cm="1">
        <f t="array" ref="C341">_xlfn.IFS(A341&lt;2000,"SH",A341&lt;3000,"HH",A341&lt;4000,"NI",A341&lt;5000,"HB",A341&lt;6000,"NRW",A341&lt;7000,"HE",A341&lt;8000,"RP",A341&lt;9000,"BW",A341&lt;10000,"BY",A341&lt;11000,"SL",A341&lt;12000,"BE",A341&lt;13000,"BB",A341&lt;14000,"MV",A341&lt;15000,"SN",A341&lt;16000,"ST",A341&lt;17000,"TH")</f>
        <v>BB</v>
      </c>
      <c r="D341" t="s">
        <v>1123</v>
      </c>
      <c r="E341">
        <v>453</v>
      </c>
      <c r="F341">
        <f t="shared" si="16"/>
        <v>4645.9880000000003</v>
      </c>
      <c r="G341">
        <f>VLOOKUP(D341,'Kreisfreie Städte u. Landkreise'!$C$9:$I$480,4,0)</f>
        <v>178803</v>
      </c>
      <c r="H341">
        <f>COUNTIF(Mapping!$A$1:$A$1315,'old version'!A341)</f>
        <v>3</v>
      </c>
      <c r="I341" cm="1">
        <f t="array" ref="I341">_xlfn.IFS(C341="SH",F341/$W$49,C341="HH",F341/$W$48,C341="NI",F341/$W$43,C341="HB",F341/$W$55,C341="NRW",F341/$W$40,C341="HE",F341/$W$44,C341="RP",F341/$W$46,C341="BW",F341/$W$42,C341="BY",F341/$W$41,C341="SL",F341/$W$54,C341="BE",F341/$W$45,C341="MV",F341/$W$53,C341="BB",F341/$W$50,C341="SN",F341/$W$47,C341="ST",F341/$W$52,C341="TH",F341/$W$51)</f>
        <v>6.2504883627068478E-2</v>
      </c>
      <c r="J341" cm="1">
        <f t="array" ref="J341">_xlfn.IFS(C341="SH",G341/$X$30,C341="HH",G341/$X$34,C341="NI",G341/$X$25,C341="HB",G341/$X$37,C341="NRW",G341/$X$22,C341="HE",G341/$X$26,C341="RP",G341/$X$27,C341="BW",G341/$X$24,C341="BY",G341/$X$23,C341="SL",G341/$X$36,C341="BE",G341/$X$29,C341="MV",G341/$X$35,C341="BB",G341/$X$31,C341="SN",G341/$X$28,C341="ST",G341/$X$32,C341="TH",G341/$X$33)</f>
        <v>7.0897303727200628E-2</v>
      </c>
      <c r="K341" cm="1">
        <f t="array" ref="K341">_xlfn.IFS(C341="SH",$Y$17,C341="HH",$Y$8,C341="NI",$Y$11,C341="HB",$Y$7,C341="NRW",$Y$12,C341="HE",$Y$9,C341="RP",$Y$13,C341="BW",$Y$3,C341="BY",$Y$4,C341="SL",$Y$14,C341="BE",$Y$5,C341="MV",$Y$10,C341="BB",$Y$6,C341="SN",$Y$15,C341="ST",$Y$16,C341="TH",$Y$18)</f>
        <v>19281.160489686401</v>
      </c>
      <c r="L341">
        <f t="shared" si="17"/>
        <v>1326.5283917383176</v>
      </c>
      <c r="M341">
        <f t="shared" si="18"/>
        <v>442.17613057943919</v>
      </c>
      <c r="AB341" s="106">
        <v>7232</v>
      </c>
      <c r="AC341" s="103" t="s">
        <v>12117</v>
      </c>
      <c r="AD341" s="103"/>
      <c r="AE341" s="103"/>
      <c r="AF341" s="106">
        <v>3</v>
      </c>
      <c r="AG341" s="103" t="s">
        <v>533</v>
      </c>
      <c r="AH341" s="110">
        <v>2786.297</v>
      </c>
    </row>
    <row r="342" spans="1:34">
      <c r="A342" s="98">
        <v>12068</v>
      </c>
      <c r="B342" t="s">
        <v>12025</v>
      </c>
      <c r="C342" t="str" cm="1">
        <f t="array" ref="C342">_xlfn.IFS(A342&lt;2000,"SH",A342&lt;3000,"HH",A342&lt;4000,"NI",A342&lt;5000,"HB",A342&lt;6000,"NRW",A342&lt;7000,"HE",A342&lt;8000,"RP",A342&lt;9000,"BW",A342&lt;10000,"BY",A342&lt;11000,"SL",A342&lt;12000,"BE",A342&lt;13000,"BB",A342&lt;14000,"MV",A342&lt;15000,"SN",A342&lt;16000,"ST",A342&lt;17000,"TH")</f>
        <v>BB</v>
      </c>
      <c r="D342" t="s">
        <v>1126</v>
      </c>
      <c r="E342">
        <v>422</v>
      </c>
      <c r="F342">
        <f t="shared" si="16"/>
        <v>2636.2060000000001</v>
      </c>
      <c r="G342">
        <f>VLOOKUP(D342,'Kreisfreie Städte u. Landkreise'!$C$9:$I$480,4,0)</f>
        <v>98861</v>
      </c>
      <c r="H342">
        <f>COUNTIF(Mapping!$A$1:$A$1315,'old version'!A342)</f>
        <v>4</v>
      </c>
      <c r="I342" cm="1">
        <f t="array" ref="I342">_xlfn.IFS(C342="SH",F342/$W$49,C342="HH",F342/$W$48,C342="NI",F342/$W$43,C342="HB",F342/$W$55,C342="NRW",F342/$W$40,C342="HE",F342/$W$44,C342="RP",F342/$W$46,C342="BW",F342/$W$42,C342="BY",F342/$W$41,C342="SL",F342/$W$54,C342="BE",F342/$W$45,C342="MV",F342/$W$53,C342="BB",F342/$W$50,C342="SN",F342/$W$47,C342="ST",F342/$W$52,C342="TH",F342/$W$51)</f>
        <v>3.5466245123099691E-2</v>
      </c>
      <c r="J342" cm="1">
        <f t="array" ref="J342">_xlfn.IFS(C342="SH",G342/$X$30,C342="HH",G342/$X$34,C342="NI",G342/$X$25,C342="HB",G342/$X$37,C342="NRW",G342/$X$22,C342="HE",G342/$X$26,C342="RP",G342/$X$27,C342="BW",G342/$X$24,C342="BY",G342/$X$23,C342="SL",G342/$X$36,C342="BE",G342/$X$29,C342="MV",G342/$X$35,C342="BB",G342/$X$31,C342="SN",G342/$X$28,C342="ST",G342/$X$32,C342="TH",G342/$X$33)</f>
        <v>3.9199444885011897E-2</v>
      </c>
      <c r="K342" cm="1">
        <f t="array" ref="K342">_xlfn.IFS(C342="SH",$Y$17,C342="HH",$Y$8,C342="NI",$Y$11,C342="HB",$Y$7,C342="NRW",$Y$12,C342="HE",$Y$9,C342="RP",$Y$13,C342="BW",$Y$3,C342="BY",$Y$4,C342="SL",$Y$14,C342="BE",$Y$5,C342="MV",$Y$10,C342="BB",$Y$6,C342="SN",$Y$15,C342="ST",$Y$16,C342="TH",$Y$18)</f>
        <v>19281.160489686401</v>
      </c>
      <c r="L342">
        <f t="shared" si="17"/>
        <v>737.81568199715889</v>
      </c>
      <c r="M342">
        <f t="shared" si="18"/>
        <v>184.45392049928972</v>
      </c>
      <c r="AB342" s="106">
        <v>7233</v>
      </c>
      <c r="AC342" s="103" t="s">
        <v>12117</v>
      </c>
      <c r="AD342" s="103"/>
      <c r="AE342" s="103"/>
      <c r="AF342" s="106">
        <v>3</v>
      </c>
      <c r="AG342" s="103" t="s">
        <v>12417</v>
      </c>
      <c r="AH342" s="110">
        <v>2016.451</v>
      </c>
    </row>
    <row r="343" spans="1:34">
      <c r="A343" s="98">
        <v>12069</v>
      </c>
      <c r="B343" t="s">
        <v>12026</v>
      </c>
      <c r="C343" t="str" cm="1">
        <f t="array" ref="C343">_xlfn.IFS(A343&lt;2000,"SH",A343&lt;3000,"HH",A343&lt;4000,"NI",A343&lt;5000,"HB",A343&lt;6000,"NRW",A343&lt;7000,"HE",A343&lt;8000,"RP",A343&lt;9000,"BW",A343&lt;10000,"BY",A343&lt;11000,"SL",A343&lt;12000,"BE",A343&lt;13000,"BB",A343&lt;14000,"MV",A343&lt;15000,"SN",A343&lt;16000,"ST",A343&lt;17000,"TH")</f>
        <v>BB</v>
      </c>
      <c r="D343" t="s">
        <v>1129</v>
      </c>
      <c r="E343">
        <v>543</v>
      </c>
      <c r="F343">
        <f t="shared" si="16"/>
        <v>5416.2020000000002</v>
      </c>
      <c r="G343">
        <f>VLOOKUP(D343,'Kreisfreie Städte u. Landkreise'!$C$9:$I$480,4,0)</f>
        <v>216566</v>
      </c>
      <c r="H343">
        <f>COUNTIF(Mapping!$A$1:$A$1315,'old version'!A343)</f>
        <v>6</v>
      </c>
      <c r="I343" cm="1">
        <f t="array" ref="I343">_xlfn.IFS(C343="SH",F343/$W$49,C343="HH",F343/$W$48,C343="NI",F343/$W$43,C343="HB",F343/$W$55,C343="NRW",F343/$W$40,C343="HE",F343/$W$44,C343="RP",F343/$W$46,C343="BW",F343/$W$42,C343="BY",F343/$W$41,C343="SL",F343/$W$54,C343="BE",F343/$W$45,C343="MV",F343/$W$53,C343="BB",F343/$W$50,C343="SN",F343/$W$47,C343="ST",F343/$W$52,C343="TH",F343/$W$51)</f>
        <v>7.2866971613076828E-2</v>
      </c>
      <c r="J343" cm="1">
        <f t="array" ref="J343">_xlfn.IFS(C343="SH",G343/$X$30,C343="HH",G343/$X$34,C343="NI",G343/$X$25,C343="HB",G343/$X$37,C343="NRW",G343/$X$22,C343="HE",G343/$X$26,C343="RP",G343/$X$27,C343="BW",G343/$X$24,C343="BY",G343/$X$23,C343="SL",G343/$X$36,C343="BE",G343/$X$29,C343="MV",G343/$X$35,C343="BB",G343/$X$31,C343="SN",G343/$X$28,C343="ST",G343/$X$32,C343="TH",G343/$X$33)</f>
        <v>8.5870737509912767E-2</v>
      </c>
      <c r="K343" cm="1">
        <f t="array" ref="K343">_xlfn.IFS(C343="SH",$Y$17,C343="HH",$Y$8,C343="NI",$Y$11,C343="HB",$Y$7,C343="NRW",$Y$12,C343="HE",$Y$9,C343="RP",$Y$13,C343="BW",$Y$3,C343="BY",$Y$4,C343="SL",$Y$14,C343="BE",$Y$5,C343="MV",$Y$10,C343="BB",$Y$6,C343="SN",$Y$15,C343="ST",$Y$16,C343="TH",$Y$18)</f>
        <v>19281.160489686401</v>
      </c>
      <c r="L343">
        <f t="shared" si="17"/>
        <v>1593.005546989561</v>
      </c>
      <c r="M343">
        <f t="shared" si="18"/>
        <v>265.50092449826019</v>
      </c>
      <c r="AB343" s="106">
        <v>7235</v>
      </c>
      <c r="AC343" s="103" t="s">
        <v>12117</v>
      </c>
      <c r="AD343" s="103"/>
      <c r="AE343" s="103"/>
      <c r="AF343" s="106">
        <v>3</v>
      </c>
      <c r="AG343" s="103" t="s">
        <v>12418</v>
      </c>
      <c r="AH343" s="110">
        <v>2982.27</v>
      </c>
    </row>
    <row r="344" spans="1:34">
      <c r="A344" s="98">
        <v>12070</v>
      </c>
      <c r="B344" t="s">
        <v>12027</v>
      </c>
      <c r="C344" t="str" cm="1">
        <f t="array" ref="C344">_xlfn.IFS(A344&lt;2000,"SH",A344&lt;3000,"HH",A344&lt;4000,"NI",A344&lt;5000,"HB",A344&lt;6000,"NRW",A344&lt;7000,"HE",A344&lt;8000,"RP",A344&lt;9000,"BW",A344&lt;10000,"BY",A344&lt;11000,"SL",A344&lt;12000,"BE",A344&lt;13000,"BB",A344&lt;14000,"MV",A344&lt;15000,"SN",A344&lt;16000,"ST",A344&lt;17000,"TH")</f>
        <v>BB</v>
      </c>
      <c r="D344" t="s">
        <v>1132</v>
      </c>
      <c r="E344">
        <v>406</v>
      </c>
      <c r="F344">
        <f t="shared" si="16"/>
        <v>2041.671</v>
      </c>
      <c r="G344">
        <f>VLOOKUP(D344,'Kreisfreie Städte u. Landkreise'!$C$9:$I$480,4,0)</f>
        <v>76158</v>
      </c>
      <c r="H344">
        <f>COUNTIF(Mapping!$A$1:$A$1315,'old version'!A344)</f>
        <v>1</v>
      </c>
      <c r="I344" cm="1">
        <f t="array" ref="I344">_xlfn.IFS(C344="SH",F344/$W$49,C344="HH",F344/$W$48,C344="NI",F344/$W$43,C344="HB",F344/$W$55,C344="NRW",F344/$W$40,C344="HE",F344/$W$44,C344="RP",F344/$W$46,C344="BW",F344/$W$42,C344="BY",F344/$W$41,C344="SL",F344/$W$54,C344="BE",F344/$W$45,C344="MV",F344/$W$53,C344="BB",F344/$W$50,C344="SN",F344/$W$47,C344="ST",F344/$W$52,C344="TH",F344/$W$51)</f>
        <v>2.7467657742499665E-2</v>
      </c>
      <c r="J344" cm="1">
        <f t="array" ref="J344">_xlfn.IFS(C344="SH",G344/$X$30,C344="HH",G344/$X$34,C344="NI",G344/$X$25,C344="HB",G344/$X$37,C344="NRW",G344/$X$22,C344="HE",G344/$X$26,C344="RP",G344/$X$27,C344="BW",G344/$X$24,C344="BY",G344/$X$23,C344="SL",G344/$X$36,C344="BE",G344/$X$29,C344="MV",G344/$X$35,C344="BB",G344/$X$31,C344="SN",G344/$X$28,C344="ST",G344/$X$32,C344="TH",G344/$X$33)</f>
        <v>3.019746233148295E-2</v>
      </c>
      <c r="K344" cm="1">
        <f t="array" ref="K344">_xlfn.IFS(C344="SH",$Y$17,C344="HH",$Y$8,C344="NI",$Y$11,C344="HB",$Y$7,C344="NRW",$Y$12,C344="HE",$Y$9,C344="RP",$Y$13,C344="BW",$Y$3,C344="BY",$Y$4,C344="SL",$Y$14,C344="BE",$Y$5,C344="MV",$Y$10,C344="BB",$Y$6,C344="SN",$Y$15,C344="ST",$Y$16,C344="TH",$Y$18)</f>
        <v>19281.160489686401</v>
      </c>
      <c r="L344">
        <f t="shared" si="17"/>
        <v>569.08366749816514</v>
      </c>
      <c r="M344">
        <f t="shared" si="18"/>
        <v>569.08366749816514</v>
      </c>
      <c r="AB344" s="106">
        <v>73</v>
      </c>
      <c r="AC344" s="103" t="s">
        <v>12117</v>
      </c>
      <c r="AD344" s="103"/>
      <c r="AE344" s="106">
        <v>2</v>
      </c>
      <c r="AF344" s="103"/>
      <c r="AG344" s="103" t="s">
        <v>12419</v>
      </c>
      <c r="AH344" s="110">
        <v>77223.27</v>
      </c>
    </row>
    <row r="345" spans="1:34">
      <c r="A345" s="98">
        <v>12071</v>
      </c>
      <c r="B345" t="s">
        <v>12028</v>
      </c>
      <c r="C345" t="str" cm="1">
        <f t="array" ref="C345">_xlfn.IFS(A345&lt;2000,"SH",A345&lt;3000,"HH",A345&lt;4000,"NI",A345&lt;5000,"HB",A345&lt;6000,"NRW",A345&lt;7000,"HE",A345&lt;8000,"RP",A345&lt;9000,"BW",A345&lt;10000,"BY",A345&lt;11000,"SL",A345&lt;12000,"BE",A345&lt;13000,"BB",A345&lt;14000,"MV",A345&lt;15000,"SN",A345&lt;16000,"ST",A345&lt;17000,"TH")</f>
        <v>BB</v>
      </c>
      <c r="D345" t="s">
        <v>1135</v>
      </c>
      <c r="E345">
        <v>526</v>
      </c>
      <c r="F345">
        <f t="shared" si="16"/>
        <v>3755.6570000000002</v>
      </c>
      <c r="G345">
        <f>VLOOKUP(D345,'Kreisfreie Städte u. Landkreise'!$C$9:$I$480,4,0)</f>
        <v>113720</v>
      </c>
      <c r="H345">
        <f>COUNTIF(Mapping!$A$1:$A$1315,'old version'!A345)</f>
        <v>5</v>
      </c>
      <c r="I345" cm="1">
        <f t="array" ref="I345">_xlfn.IFS(C345="SH",F345/$W$49,C345="HH",F345/$W$48,C345="NI",F345/$W$43,C345="HB",F345/$W$55,C345="NRW",F345/$W$40,C345="HE",F345/$W$44,C345="RP",F345/$W$46,C345="BW",F345/$W$42,C345="BY",F345/$W$41,C345="SL",F345/$W$54,C345="BE",F345/$W$45,C345="MV",F345/$W$53,C345="BB",F345/$W$50,C345="SN",F345/$W$47,C345="ST",F345/$W$52,C345="TH",F345/$W$51)</f>
        <v>5.0526799408045206E-2</v>
      </c>
      <c r="J345" cm="1">
        <f t="array" ref="J345">_xlfn.IFS(C345="SH",G345/$X$30,C345="HH",G345/$X$34,C345="NI",G345/$X$25,C345="HB",G345/$X$37,C345="NRW",G345/$X$22,C345="HE",G345/$X$26,C345="RP",G345/$X$27,C345="BW",G345/$X$24,C345="BY",G345/$X$23,C345="SL",G345/$X$36,C345="BE",G345/$X$29,C345="MV",G345/$X$35,C345="BB",G345/$X$31,C345="SN",G345/$X$28,C345="ST",G345/$X$32,C345="TH",G345/$X$33)</f>
        <v>4.5091197462331485E-2</v>
      </c>
      <c r="K345" cm="1">
        <f t="array" ref="K345">_xlfn.IFS(C345="SH",$Y$17,C345="HH",$Y$8,C345="NI",$Y$11,C345="HB",$Y$7,C345="NRW",$Y$12,C345="HE",$Y$9,C345="RP",$Y$13,C345="BW",$Y$3,C345="BY",$Y$4,C345="SL",$Y$14,C345="BE",$Y$5,C345="MV",$Y$10,C345="BB",$Y$6,C345="SN",$Y$15,C345="ST",$Y$16,C345="TH",$Y$18)</f>
        <v>19281.160489686401</v>
      </c>
      <c r="L345">
        <f t="shared" si="17"/>
        <v>895.61179331169308</v>
      </c>
      <c r="M345">
        <f t="shared" si="18"/>
        <v>179.12235866233863</v>
      </c>
      <c r="AB345" s="106">
        <v>7311</v>
      </c>
      <c r="AC345" s="103" t="s">
        <v>12117</v>
      </c>
      <c r="AD345" s="103"/>
      <c r="AE345" s="103"/>
      <c r="AF345" s="106">
        <v>3</v>
      </c>
      <c r="AG345" s="103" t="s">
        <v>12420</v>
      </c>
      <c r="AH345" s="110">
        <v>1639.172</v>
      </c>
    </row>
    <row r="346" spans="1:34">
      <c r="A346" s="98">
        <v>12072</v>
      </c>
      <c r="B346" t="s">
        <v>12029</v>
      </c>
      <c r="C346" t="str" cm="1">
        <f t="array" ref="C346">_xlfn.IFS(A346&lt;2000,"SH",A346&lt;3000,"HH",A346&lt;4000,"NI",A346&lt;5000,"HB",A346&lt;6000,"NRW",A346&lt;7000,"HE",A346&lt;8000,"RP",A346&lt;9000,"BW",A346&lt;10000,"BY",A346&lt;11000,"SL",A346&lt;12000,"BE",A346&lt;13000,"BB",A346&lt;14000,"MV",A346&lt;15000,"SN",A346&lt;16000,"ST",A346&lt;17000,"TH")</f>
        <v>BB</v>
      </c>
      <c r="D346" t="s">
        <v>1138</v>
      </c>
      <c r="E346">
        <v>742</v>
      </c>
      <c r="F346">
        <f t="shared" si="16"/>
        <v>5966.8509999999997</v>
      </c>
      <c r="G346">
        <f>VLOOKUP(D346,'Kreisfreie Städte u. Landkreise'!$C$9:$I$480,4,0)</f>
        <v>169997</v>
      </c>
      <c r="H346">
        <f>COUNTIF(Mapping!$A$1:$A$1315,'old version'!A346)</f>
        <v>2</v>
      </c>
      <c r="I346" cm="1">
        <f t="array" ref="I346">_xlfn.IFS(C346="SH",F346/$W$49,C346="HH",F346/$W$48,C346="NI",F346/$W$43,C346="HB",F346/$W$55,C346="NRW",F346/$W$40,C346="HE",F346/$W$44,C346="RP",F346/$W$46,C346="BW",F346/$W$42,C346="BY",F346/$W$41,C346="SL",F346/$W$54,C346="BE",F346/$W$45,C346="MV",F346/$W$53,C346="BB",F346/$W$50,C346="SN",F346/$W$47,C346="ST",F346/$W$52,C346="TH",F346/$W$51)</f>
        <v>8.0275137898560472E-2</v>
      </c>
      <c r="J346" cm="1">
        <f t="array" ref="J346">_xlfn.IFS(C346="SH",G346/$X$30,C346="HH",G346/$X$34,C346="NI",G346/$X$25,C346="HB",G346/$X$37,C346="NRW",G346/$X$22,C346="HE",G346/$X$26,C346="RP",G346/$X$27,C346="BW",G346/$X$24,C346="BY",G346/$X$23,C346="SL",G346/$X$36,C346="BE",G346/$X$29,C346="MV",G346/$X$35,C346="BB",G346/$X$31,C346="SN",G346/$X$28,C346="ST",G346/$X$32,C346="TH",G346/$X$33)</f>
        <v>6.7405630452022205E-2</v>
      </c>
      <c r="K346" cm="1">
        <f t="array" ref="K346">_xlfn.IFS(C346="SH",$Y$17,C346="HH",$Y$8,C346="NI",$Y$11,C346="HB",$Y$7,C346="NRW",$Y$12,C346="HE",$Y$9,C346="RP",$Y$13,C346="BW",$Y$3,C346="BY",$Y$4,C346="SL",$Y$14,C346="BE",$Y$5,C346="MV",$Y$10,C346="BB",$Y$6,C346="SN",$Y$15,C346="ST",$Y$16,C346="TH",$Y$18)</f>
        <v>19281.160489686401</v>
      </c>
      <c r="L346">
        <f t="shared" si="17"/>
        <v>1361.6935382789129</v>
      </c>
      <c r="M346">
        <f t="shared" si="18"/>
        <v>680.84676913945646</v>
      </c>
      <c r="AB346" s="106">
        <v>7312</v>
      </c>
      <c r="AC346" s="103" t="s">
        <v>12117</v>
      </c>
      <c r="AD346" s="103"/>
      <c r="AE346" s="103"/>
      <c r="AF346" s="106">
        <v>3</v>
      </c>
      <c r="AG346" s="103" t="s">
        <v>12421</v>
      </c>
      <c r="AH346" s="110">
        <v>4822.1750000000002</v>
      </c>
    </row>
    <row r="347" spans="1:34">
      <c r="A347" s="98">
        <v>16054</v>
      </c>
      <c r="B347" t="s">
        <v>12030</v>
      </c>
      <c r="C347" t="str" cm="1">
        <f t="array" ref="C347">_xlfn.IFS(A347&lt;2000,"SH",A347&lt;3000,"HH",A347&lt;4000,"NI",A347&lt;5000,"HB",A347&lt;6000,"NRW",A347&lt;7000,"HE",A347&lt;8000,"RP",A347&lt;9000,"BW",A347&lt;10000,"BY",A347&lt;11000,"SL",A347&lt;12000,"BE",A347&lt;13000,"BB",A347&lt;14000,"MV",A347&lt;15000,"SN",A347&lt;16000,"ST",A347&lt;17000,"TH")</f>
        <v>TH</v>
      </c>
      <c r="D347" t="s">
        <v>1269</v>
      </c>
      <c r="E347">
        <v>539</v>
      </c>
      <c r="F347">
        <f t="shared" si="16"/>
        <v>1218.3009999999999</v>
      </c>
      <c r="G347">
        <f>VLOOKUP(D347,'Kreisfreie Städte u. Landkreise'!$C$9:$I$480,4,0)</f>
        <v>36789</v>
      </c>
      <c r="H347">
        <f>COUNTIF(Mapping!$A$1:$A$1315,'old version'!A347)</f>
        <v>1</v>
      </c>
      <c r="I347" cm="1">
        <f t="array" ref="I347">_xlfn.IFS(C347="SH",F347/$W$49,C347="HH",F347/$W$48,C347="NI",F347/$W$43,C347="HB",F347/$W$55,C347="NRW",F347/$W$40,C347="HE",F347/$W$44,C347="RP",F347/$W$46,C347="BW",F347/$W$42,C347="BY",F347/$W$41,C347="SL",F347/$W$54,C347="BE",F347/$W$45,C347="MV",F347/$W$53,C347="BB",F347/$W$50,C347="SN",F347/$W$47,C347="ST",F347/$W$52,C347="TH",F347/$W$51)</f>
        <v>1.9075893276547771E-2</v>
      </c>
      <c r="J347" cm="1">
        <f t="array" ref="J347">_xlfn.IFS(C347="SH",G347/$X$30,C347="HH",G347/$X$34,C347="NI",G347/$X$25,C347="HB",G347/$X$37,C347="NRW",G347/$X$22,C347="HE",G347/$X$26,C347="RP",G347/$X$27,C347="BW",G347/$X$24,C347="BY",G347/$X$23,C347="SL",G347/$X$36,C347="BE",G347/$X$29,C347="MV",G347/$X$35,C347="BB",G347/$X$31,C347="SN",G347/$X$28,C347="ST",G347/$X$32,C347="TH",G347/$X$33)</f>
        <v>1.7247538677918426E-2</v>
      </c>
      <c r="K347" cm="1">
        <f t="array" ref="K347">_xlfn.IFS(C347="SH",$Y$17,C347="HH",$Y$8,C347="NI",$Y$11,C347="HB",$Y$7,C347="NRW",$Y$12,C347="HE",$Y$9,C347="RP",$Y$13,C347="BW",$Y$3,C347="BY",$Y$4,C347="SL",$Y$14,C347="BE",$Y$5,C347="MV",$Y$10,C347="BB",$Y$6,C347="SN",$Y$15,C347="ST",$Y$16,C347="TH",$Y$18)</f>
        <v>13457.754485996982</v>
      </c>
      <c r="L347">
        <f t="shared" si="17"/>
        <v>238.2645278405875</v>
      </c>
      <c r="M347">
        <f t="shared" si="18"/>
        <v>238.2645278405875</v>
      </c>
      <c r="AB347" s="106">
        <v>7313</v>
      </c>
      <c r="AC347" s="103" t="s">
        <v>12117</v>
      </c>
      <c r="AD347" s="103"/>
      <c r="AE347" s="103"/>
      <c r="AF347" s="106">
        <v>3</v>
      </c>
      <c r="AG347" s="103" t="s">
        <v>12422</v>
      </c>
      <c r="AH347" s="110">
        <v>1983.115</v>
      </c>
    </row>
    <row r="348" spans="1:34">
      <c r="A348" s="98">
        <v>12073</v>
      </c>
      <c r="B348" t="s">
        <v>12031</v>
      </c>
      <c r="C348" t="str" cm="1">
        <f t="array" ref="C348">_xlfn.IFS(A348&lt;2000,"SH",A348&lt;3000,"HH",A348&lt;4000,"NI",A348&lt;5000,"HB",A348&lt;6000,"NRW",A348&lt;7000,"HE",A348&lt;8000,"RP",A348&lt;9000,"BW",A348&lt;10000,"BY",A348&lt;11000,"SL",A348&lt;12000,"BE",A348&lt;13000,"BB",A348&lt;14000,"MV",A348&lt;15000,"SN",A348&lt;16000,"ST",A348&lt;17000,"TH")</f>
        <v>BB</v>
      </c>
      <c r="D348" t="s">
        <v>1141</v>
      </c>
      <c r="E348">
        <v>414</v>
      </c>
      <c r="F348">
        <f t="shared" si="16"/>
        <v>3540.7779999999998</v>
      </c>
      <c r="G348">
        <f>VLOOKUP(D348,'Kreisfreie Städte u. Landkreise'!$C$9:$I$480,4,0)</f>
        <v>118947</v>
      </c>
      <c r="H348">
        <f>COUNTIF(Mapping!$A$1:$A$1315,'old version'!A348)</f>
        <v>4</v>
      </c>
      <c r="I348" cm="1">
        <f t="array" ref="I348">_xlfn.IFS(C348="SH",F348/$W$49,C348="HH",F348/$W$48,C348="NI",F348/$W$43,C348="HB",F348/$W$55,C348="NRW",F348/$W$40,C348="HE",F348/$W$44,C348="RP",F348/$W$46,C348="BW",F348/$W$42,C348="BY",F348/$W$41,C348="SL",F348/$W$54,C348="BE",F348/$W$45,C348="MV",F348/$W$53,C348="BB",F348/$W$50,C348="SN",F348/$W$47,C348="ST",F348/$W$52,C348="TH",F348/$W$51)</f>
        <v>4.7635920893313602E-2</v>
      </c>
      <c r="J348" cm="1">
        <f t="array" ref="J348">_xlfn.IFS(C348="SH",G348/$X$30,C348="HH",G348/$X$34,C348="NI",G348/$X$25,C348="HB",G348/$X$37,C348="NRW",G348/$X$22,C348="HE",G348/$X$26,C348="RP",G348/$X$27,C348="BW",G348/$X$24,C348="BY",G348/$X$23,C348="SL",G348/$X$36,C348="BE",G348/$X$29,C348="MV",G348/$X$35,C348="BB",G348/$X$31,C348="SN",G348/$X$28,C348="ST",G348/$X$32,C348="TH",G348/$X$33)</f>
        <v>4.7163758921490884E-2</v>
      </c>
      <c r="K348" cm="1">
        <f t="array" ref="K348">_xlfn.IFS(C348="SH",$Y$17,C348="HH",$Y$8,C348="NI",$Y$11,C348="HB",$Y$7,C348="NRW",$Y$12,C348="HE",$Y$9,C348="RP",$Y$13,C348="BW",$Y$3,C348="BY",$Y$4,C348="SL",$Y$14,C348="BE",$Y$5,C348="MV",$Y$10,C348="BB",$Y$6,C348="SN",$Y$15,C348="ST",$Y$16,C348="TH",$Y$18)</f>
        <v>19281.160489686401</v>
      </c>
      <c r="L348">
        <f t="shared" si="17"/>
        <v>911.64796275110473</v>
      </c>
      <c r="M348">
        <f t="shared" si="18"/>
        <v>227.91199068777618</v>
      </c>
      <c r="AB348" s="106">
        <v>7314</v>
      </c>
      <c r="AC348" s="103" t="s">
        <v>12117</v>
      </c>
      <c r="AD348" s="103"/>
      <c r="AE348" s="103"/>
      <c r="AF348" s="106">
        <v>3</v>
      </c>
      <c r="AG348" s="103" t="s">
        <v>12423</v>
      </c>
      <c r="AH348" s="110">
        <v>13811.365</v>
      </c>
    </row>
    <row r="349" spans="1:34">
      <c r="A349" s="98">
        <v>13003</v>
      </c>
      <c r="B349" t="s">
        <v>12032</v>
      </c>
      <c r="C349" t="str" cm="1">
        <f t="array" ref="C349">_xlfn.IFS(A349&lt;2000,"SH",A349&lt;3000,"HH",A349&lt;4000,"NI",A349&lt;5000,"HB",A349&lt;6000,"NRW",A349&lt;7000,"HE",A349&lt;8000,"RP",A349&lt;9000,"BW",A349&lt;10000,"BY",A349&lt;11000,"SL",A349&lt;12000,"BE",A349&lt;13000,"BB",A349&lt;14000,"MV",A349&lt;15000,"SN",A349&lt;16000,"ST",A349&lt;17000,"TH")</f>
        <v>MV</v>
      </c>
      <c r="D349" t="s">
        <v>1146</v>
      </c>
      <c r="E349">
        <v>476</v>
      </c>
      <c r="F349">
        <f t="shared" si="16"/>
        <v>7567.7190000000001</v>
      </c>
      <c r="G349">
        <f>VLOOKUP(D349,'Kreisfreie Städte u. Landkreise'!$C$9:$I$480,4,0)</f>
        <v>209191</v>
      </c>
      <c r="H349">
        <f>COUNTIF(Mapping!$A$1:$A$1315,'old version'!A349)</f>
        <v>1</v>
      </c>
      <c r="I349" cm="1">
        <f t="array" ref="I349">_xlfn.IFS(C349="SH",F349/$W$49,C349="HH",F349/$W$48,C349="NI",F349/$W$43,C349="HB",F349/$W$55,C349="NRW",F349/$W$40,C349="HE",F349/$W$44,C349="RP",F349/$W$46,C349="BW",F349/$W$42,C349="BY",F349/$W$41,C349="SL",F349/$W$54,C349="BE",F349/$W$45,C349="MV",F349/$W$53,C349="BB",F349/$W$50,C349="SN",F349/$W$47,C349="ST",F349/$W$52,C349="TH",F349/$W$51)</f>
        <v>0.16251248738376961</v>
      </c>
      <c r="J349" cm="1">
        <f t="array" ref="J349">_xlfn.IFS(C349="SH",G349/$X$30,C349="HH",G349/$X$34,C349="NI",G349/$X$25,C349="HB",G349/$X$37,C349="NRW",G349/$X$22,C349="HE",G349/$X$26,C349="RP",G349/$X$27,C349="BW",G349/$X$24,C349="BY",G349/$X$23,C349="SL",G349/$X$36,C349="BE",G349/$X$29,C349="MV",G349/$X$35,C349="BB",G349/$X$31,C349="SN",G349/$X$28,C349="ST",G349/$X$32,C349="TH",G349/$X$33)</f>
        <v>0.13009390547263683</v>
      </c>
      <c r="K349" cm="1">
        <f t="array" ref="K349">_xlfn.IFS(C349="SH",$Y$17,C349="HH",$Y$8,C349="NI",$Y$11,C349="HB",$Y$7,C349="NRW",$Y$12,C349="HE",$Y$9,C349="RP",$Y$13,C349="BW",$Y$3,C349="BY",$Y$4,C349="SL",$Y$14,C349="BE",$Y$5,C349="MV",$Y$10,C349="BB",$Y$6,C349="SN",$Y$15,C349="ST",$Y$16,C349="TH",$Y$18)</f>
        <v>5739.956397786349</v>
      </c>
      <c r="L349">
        <f t="shared" si="17"/>
        <v>793.25365669266614</v>
      </c>
      <c r="M349">
        <f t="shared" si="18"/>
        <v>793.25365669266614</v>
      </c>
      <c r="AB349" s="106">
        <v>7315</v>
      </c>
      <c r="AC349" s="103" t="s">
        <v>12117</v>
      </c>
      <c r="AD349" s="103"/>
      <c r="AE349" s="103"/>
      <c r="AF349" s="106">
        <v>3</v>
      </c>
      <c r="AG349" s="103" t="s">
        <v>12424</v>
      </c>
      <c r="AH349" s="110">
        <v>12344.441999999999</v>
      </c>
    </row>
    <row r="350" spans="1:34">
      <c r="A350" s="98">
        <v>13004</v>
      </c>
      <c r="B350" t="s">
        <v>12033</v>
      </c>
      <c r="C350" t="str" cm="1">
        <f t="array" ref="C350">_xlfn.IFS(A350&lt;2000,"SH",A350&lt;3000,"HH",A350&lt;4000,"NI",A350&lt;5000,"HB",A350&lt;6000,"NRW",A350&lt;7000,"HE",A350&lt;8000,"RP",A350&lt;9000,"BW",A350&lt;10000,"BY",A350&lt;11000,"SL",A350&lt;12000,"BE",A350&lt;13000,"BB",A350&lt;14000,"MV",A350&lt;15000,"SN",A350&lt;16000,"ST",A350&lt;17000,"TH")</f>
        <v>MV</v>
      </c>
      <c r="D350" t="s">
        <v>1149</v>
      </c>
      <c r="E350">
        <v>523</v>
      </c>
      <c r="F350">
        <f t="shared" si="16"/>
        <v>3806.2939999999999</v>
      </c>
      <c r="G350">
        <f>VLOOKUP(D350,'Kreisfreie Städte u. Landkreise'!$C$9:$I$480,4,0)</f>
        <v>95653</v>
      </c>
      <c r="H350">
        <f>COUNTIF(Mapping!$A$1:$A$1315,'old version'!A350)</f>
        <v>1</v>
      </c>
      <c r="I350" cm="1">
        <f t="array" ref="I350">_xlfn.IFS(C350="SH",F350/$W$49,C350="HH",F350/$W$48,C350="NI",F350/$W$43,C350="HB",F350/$W$55,C350="NRW",F350/$W$40,C350="HE",F350/$W$44,C350="RP",F350/$W$46,C350="BW",F350/$W$42,C350="BY",F350/$W$41,C350="SL",F350/$W$54,C350="BE",F350/$W$45,C350="MV",F350/$W$53,C350="BB",F350/$W$50,C350="SN",F350/$W$47,C350="ST",F350/$W$52,C350="TH",F350/$W$51)</f>
        <v>8.1738011896836812E-2</v>
      </c>
      <c r="J350" cm="1">
        <f t="array" ref="J350">_xlfn.IFS(C350="SH",G350/$X$30,C350="HH",G350/$X$34,C350="NI",G350/$X$25,C350="HB",G350/$X$37,C350="NRW",G350/$X$22,C350="HE",G350/$X$26,C350="RP",G350/$X$27,C350="BW",G350/$X$24,C350="BY",G350/$X$23,C350="SL",G350/$X$36,C350="BE",G350/$X$29,C350="MV",G350/$X$35,C350="BB",G350/$X$31,C350="SN",G350/$X$28,C350="ST",G350/$X$32,C350="TH",G350/$X$33)</f>
        <v>5.9485696517412937E-2</v>
      </c>
      <c r="K350" cm="1">
        <f t="array" ref="K350">_xlfn.IFS(C350="SH",$Y$17,C350="HH",$Y$8,C350="NI",$Y$11,C350="HB",$Y$7,C350="NRW",$Y$12,C350="HE",$Y$9,C350="RP",$Y$13,C350="BW",$Y$3,C350="BY",$Y$4,C350="SL",$Y$14,C350="BE",$Y$5,C350="MV",$Y$10,C350="BB",$Y$6,C350="SN",$Y$15,C350="ST",$Y$16,C350="TH",$Y$18)</f>
        <v>5739.956397786349</v>
      </c>
      <c r="L350">
        <f t="shared" si="17"/>
        <v>373.37713430882246</v>
      </c>
      <c r="M350">
        <f t="shared" si="18"/>
        <v>373.37713430882246</v>
      </c>
      <c r="AB350" s="106">
        <v>7316</v>
      </c>
      <c r="AC350" s="103" t="s">
        <v>12117</v>
      </c>
      <c r="AD350" s="103"/>
      <c r="AE350" s="103"/>
      <c r="AF350" s="106">
        <v>3</v>
      </c>
      <c r="AG350" s="103" t="s">
        <v>12425</v>
      </c>
      <c r="AH350" s="110">
        <v>1673.769</v>
      </c>
    </row>
    <row r="351" spans="1:34">
      <c r="A351" s="98">
        <v>13071</v>
      </c>
      <c r="B351" t="s">
        <v>12034</v>
      </c>
      <c r="C351" t="str" cm="1">
        <f t="array" ref="C351">_xlfn.IFS(A351&lt;2000,"SH",A351&lt;3000,"HH",A351&lt;4000,"NI",A351&lt;5000,"HB",A351&lt;6000,"NRW",A351&lt;7000,"HE",A351&lt;8000,"RP",A351&lt;9000,"BW",A351&lt;10000,"BY",A351&lt;11000,"SL",A351&lt;12000,"BE",A351&lt;13000,"BB",A351&lt;14000,"MV",A351&lt;15000,"SN",A351&lt;16000,"ST",A351&lt;17000,"TH")</f>
        <v>MV</v>
      </c>
      <c r="D351" t="s">
        <v>1152</v>
      </c>
      <c r="E351">
        <v>416</v>
      </c>
      <c r="F351">
        <f t="shared" si="16"/>
        <v>7157.6319999999996</v>
      </c>
      <c r="G351">
        <f>VLOOKUP(D351,'Kreisfreie Städte u. Landkreise'!$C$9:$I$480,4,0)</f>
        <v>258074</v>
      </c>
      <c r="H351">
        <f>COUNTIF(Mapping!$A$1:$A$1315,'old version'!A351)</f>
        <v>7</v>
      </c>
      <c r="I351" cm="1">
        <f t="array" ref="I351">_xlfn.IFS(C351="SH",F351/$W$49,C351="HH",F351/$W$48,C351="NI",F351/$W$43,C351="HB",F351/$W$55,C351="NRW",F351/$W$40,C351="HE",F351/$W$44,C351="RP",F351/$W$46,C351="BW",F351/$W$42,C351="BY",F351/$W$41,C351="SL",F351/$W$54,C351="BE",F351/$W$45,C351="MV",F351/$W$53,C351="BB",F351/$W$50,C351="SN",F351/$W$47,C351="ST",F351/$W$52,C351="TH",F351/$W$51)</f>
        <v>0.15370610088689415</v>
      </c>
      <c r="J351" cm="1">
        <f t="array" ref="J351">_xlfn.IFS(C351="SH",G351/$X$30,C351="HH",G351/$X$34,C351="NI",G351/$X$25,C351="HB",G351/$X$37,C351="NRW",G351/$X$22,C351="HE",G351/$X$26,C351="RP",G351/$X$27,C351="BW",G351/$X$24,C351="BY",G351/$X$23,C351="SL",G351/$X$36,C351="BE",G351/$X$29,C351="MV",G351/$X$35,C351="BB",G351/$X$31,C351="SN",G351/$X$28,C351="ST",G351/$X$32,C351="TH",G351/$X$33)</f>
        <v>0.16049378109452736</v>
      </c>
      <c r="K351" cm="1">
        <f t="array" ref="K351">_xlfn.IFS(C351="SH",$Y$17,C351="HH",$Y$8,C351="NI",$Y$11,C351="HB",$Y$7,C351="NRW",$Y$12,C351="HE",$Y$9,C351="RP",$Y$13,C351="BW",$Y$3,C351="BY",$Y$4,C351="SL",$Y$14,C351="BE",$Y$5,C351="MV",$Y$10,C351="BB",$Y$6,C351="SN",$Y$15,C351="ST",$Y$16,C351="TH",$Y$18)</f>
        <v>5739.956397786349</v>
      </c>
      <c r="L351">
        <f t="shared" si="17"/>
        <v>911.4870584899711</v>
      </c>
      <c r="M351">
        <f t="shared" si="18"/>
        <v>130.21243692713873</v>
      </c>
      <c r="AB351" s="106">
        <v>7317</v>
      </c>
      <c r="AC351" s="103" t="s">
        <v>12117</v>
      </c>
      <c r="AD351" s="103"/>
      <c r="AE351" s="103"/>
      <c r="AF351" s="106">
        <v>3</v>
      </c>
      <c r="AG351" s="103" t="s">
        <v>12426</v>
      </c>
      <c r="AH351" s="110">
        <v>1510.971</v>
      </c>
    </row>
    <row r="352" spans="1:34">
      <c r="A352" s="98">
        <v>13072</v>
      </c>
      <c r="B352" t="s">
        <v>12035</v>
      </c>
      <c r="C352" t="str" cm="1">
        <f t="array" ref="C352">_xlfn.IFS(A352&lt;2000,"SH",A352&lt;3000,"HH",A352&lt;4000,"NI",A352&lt;5000,"HB",A352&lt;6000,"NRW",A352&lt;7000,"HE",A352&lt;8000,"RP",A352&lt;9000,"BW",A352&lt;10000,"BY",A352&lt;11000,"SL",A352&lt;12000,"BE",A352&lt;13000,"BB",A352&lt;14000,"MV",A352&lt;15000,"SN",A352&lt;16000,"ST",A352&lt;17000,"TH")</f>
        <v>MV</v>
      </c>
      <c r="D352" t="s">
        <v>1155</v>
      </c>
      <c r="E352">
        <v>462</v>
      </c>
      <c r="F352">
        <f t="shared" si="16"/>
        <v>5529.01</v>
      </c>
      <c r="G352">
        <f>VLOOKUP(D352,'Kreisfreie Städte u. Landkreise'!$C$9:$I$480,4,0)</f>
        <v>215794</v>
      </c>
      <c r="H352">
        <f>COUNTIF(Mapping!$A$1:$A$1315,'old version'!A352)</f>
        <v>7</v>
      </c>
      <c r="I352" cm="1">
        <f t="array" ref="I352">_xlfn.IFS(C352="SH",F352/$W$49,C352="HH",F352/$W$48,C352="NI",F352/$W$43,C352="HB",F352/$W$55,C352="NRW",F352/$W$40,C352="HE",F352/$W$44,C352="RP",F352/$W$46,C352="BW",F352/$W$42,C352="BY",F352/$W$41,C352="SL",F352/$W$54,C352="BE",F352/$W$45,C352="MV",F352/$W$53,C352="BB",F352/$W$50,C352="SN",F352/$W$47,C352="ST",F352/$W$52,C352="TH",F352/$W$51)</f>
        <v>0.11873236412051454</v>
      </c>
      <c r="J352" cm="1">
        <f t="array" ref="J352">_xlfn.IFS(C352="SH",G352/$X$30,C352="HH",G352/$X$34,C352="NI",G352/$X$25,C352="HB",G352/$X$37,C352="NRW",G352/$X$22,C352="HE",G352/$X$26,C352="RP",G352/$X$27,C352="BW",G352/$X$24,C352="BY",G352/$X$23,C352="SL",G352/$X$36,C352="BE",G352/$X$29,C352="MV",G352/$X$35,C352="BB",G352/$X$31,C352="SN",G352/$X$28,C352="ST",G352/$X$32,C352="TH",G352/$X$33)</f>
        <v>0.13420024875621892</v>
      </c>
      <c r="K352" cm="1">
        <f t="array" ref="K352">_xlfn.IFS(C352="SH",$Y$17,C352="HH",$Y$8,C352="NI",$Y$11,C352="HB",$Y$7,C352="NRW",$Y$12,C352="HE",$Y$9,C352="RP",$Y$13,C352="BW",$Y$3,C352="BY",$Y$4,C352="SL",$Y$14,C352="BE",$Y$5,C352="MV",$Y$10,C352="BB",$Y$6,C352="SN",$Y$15,C352="ST",$Y$16,C352="TH",$Y$18)</f>
        <v>5739.956397786349</v>
      </c>
      <c r="L352">
        <f t="shared" si="17"/>
        <v>748.1073305890452</v>
      </c>
      <c r="M352">
        <f t="shared" si="18"/>
        <v>106.87247579843503</v>
      </c>
      <c r="AB352" s="106">
        <v>7318</v>
      </c>
      <c r="AC352" s="103" t="s">
        <v>12117</v>
      </c>
      <c r="AD352" s="103"/>
      <c r="AE352" s="103"/>
      <c r="AF352" s="106">
        <v>3</v>
      </c>
      <c r="AG352" s="103" t="s">
        <v>12427</v>
      </c>
      <c r="AH352" s="110">
        <v>2671.9569999999999</v>
      </c>
    </row>
    <row r="353" spans="1:34">
      <c r="A353" s="98">
        <v>13073</v>
      </c>
      <c r="B353" t="s">
        <v>12036</v>
      </c>
      <c r="C353" t="str" cm="1">
        <f t="array" ref="C353">_xlfn.IFS(A353&lt;2000,"SH",A353&lt;3000,"HH",A353&lt;4000,"NI",A353&lt;5000,"HB",A353&lt;6000,"NRW",A353&lt;7000,"HE",A353&lt;8000,"RP",A353&lt;9000,"BW",A353&lt;10000,"BY",A353&lt;11000,"SL",A353&lt;12000,"BE",A353&lt;13000,"BB",A353&lt;14000,"MV",A353&lt;15000,"SN",A353&lt;16000,"ST",A353&lt;17000,"TH")</f>
        <v>MV</v>
      </c>
      <c r="D353" t="s">
        <v>1158</v>
      </c>
      <c r="E353">
        <v>403</v>
      </c>
      <c r="F353">
        <f t="shared" si="16"/>
        <v>5642.9530000000004</v>
      </c>
      <c r="G353">
        <f>VLOOKUP(D353,'Kreisfreie Städte u. Landkreise'!$C$9:$I$480,4,0)</f>
        <v>224702</v>
      </c>
      <c r="H353">
        <f>COUNTIF(Mapping!$A$1:$A$1315,'old version'!A353)</f>
        <v>5</v>
      </c>
      <c r="I353" cm="1">
        <f t="array" ref="I353">_xlfn.IFS(C353="SH",F353/$W$49,C353="HH",F353/$W$48,C353="NI",F353/$W$43,C353="HB",F353/$W$55,C353="NRW",F353/$W$40,C353="HE",F353/$W$44,C353="RP",F353/$W$46,C353="BW",F353/$W$42,C353="BY",F353/$W$41,C353="SL",F353/$W$54,C353="BE",F353/$W$45,C353="MV",F353/$W$53,C353="BB",F353/$W$50,C353="SN",F353/$W$47,C353="ST",F353/$W$52,C353="TH",F353/$W$51)</f>
        <v>0.12117922563188525</v>
      </c>
      <c r="J353" cm="1">
        <f t="array" ref="J353">_xlfn.IFS(C353="SH",G353/$X$30,C353="HH",G353/$X$34,C353="NI",G353/$X$25,C353="HB",G353/$X$37,C353="NRW",G353/$X$22,C353="HE",G353/$X$26,C353="RP",G353/$X$27,C353="BW",G353/$X$24,C353="BY",G353/$X$23,C353="SL",G353/$X$36,C353="BE",G353/$X$29,C353="MV",G353/$X$35,C353="BB",G353/$X$31,C353="SN",G353/$X$28,C353="ST",G353/$X$32,C353="TH",G353/$X$33)</f>
        <v>0.13974004975124379</v>
      </c>
      <c r="K353" cm="1">
        <f t="array" ref="K353">_xlfn.IFS(C353="SH",$Y$17,C353="HH",$Y$8,C353="NI",$Y$11,C353="HB",$Y$7,C353="NRW",$Y$12,C353="HE",$Y$9,C353="RP",$Y$13,C353="BW",$Y$3,C353="BY",$Y$4,C353="SL",$Y$14,C353="BE",$Y$5,C353="MV",$Y$10,C353="BB",$Y$6,C353="SN",$Y$15,C353="ST",$Y$16,C353="TH",$Y$18)</f>
        <v>5739.956397786349</v>
      </c>
      <c r="L353">
        <f t="shared" si="17"/>
        <v>775.46721230860976</v>
      </c>
      <c r="M353">
        <f t="shared" si="18"/>
        <v>155.09344246172196</v>
      </c>
      <c r="AB353" s="106">
        <v>7319</v>
      </c>
      <c r="AC353" s="103" t="s">
        <v>12117</v>
      </c>
      <c r="AD353" s="103"/>
      <c r="AE353" s="103"/>
      <c r="AF353" s="106">
        <v>3</v>
      </c>
      <c r="AG353" s="103" t="s">
        <v>12428</v>
      </c>
      <c r="AH353" s="110">
        <v>3188.7779999999998</v>
      </c>
    </row>
    <row r="354" spans="1:34">
      <c r="A354" s="98">
        <v>13074</v>
      </c>
      <c r="B354" t="s">
        <v>12037</v>
      </c>
      <c r="C354" t="str" cm="1">
        <f t="array" ref="C354">_xlfn.IFS(A354&lt;2000,"SH",A354&lt;3000,"HH",A354&lt;4000,"NI",A354&lt;5000,"HB",A354&lt;6000,"NRW",A354&lt;7000,"HE",A354&lt;8000,"RP",A354&lt;9000,"BW",A354&lt;10000,"BY",A354&lt;11000,"SL",A354&lt;12000,"BE",A354&lt;13000,"BB",A354&lt;14000,"MV",A354&lt;15000,"SN",A354&lt;16000,"ST",A354&lt;17000,"TH")</f>
        <v>MV</v>
      </c>
      <c r="D354" t="s">
        <v>1161</v>
      </c>
      <c r="E354">
        <v>430</v>
      </c>
      <c r="F354">
        <f t="shared" si="16"/>
        <v>3751.8969999999999</v>
      </c>
      <c r="G354">
        <f>VLOOKUP(D354,'Kreisfreie Städte u. Landkreise'!$C$9:$I$480,4,0)</f>
        <v>157322</v>
      </c>
      <c r="H354">
        <f>COUNTIF(Mapping!$A$1:$A$1315,'old version'!A354)</f>
        <v>3</v>
      </c>
      <c r="I354" cm="1">
        <f t="array" ref="I354">_xlfn.IFS(C354="SH",F354/$W$49,C354="HH",F354/$W$48,C354="NI",F354/$W$43,C354="HB",F354/$W$55,C354="NRW",F354/$W$40,C354="HE",F354/$W$44,C354="RP",F354/$W$46,C354="BW",F354/$W$42,C354="BY",F354/$W$41,C354="SL",F354/$W$54,C354="BE",F354/$W$45,C354="MV",F354/$W$53,C354="BB",F354/$W$50,C354="SN",F354/$W$47,C354="ST",F354/$W$52,C354="TH",F354/$W$51)</f>
        <v>8.0569867073249299E-2</v>
      </c>
      <c r="J354" cm="1">
        <f t="array" ref="J354">_xlfn.IFS(C354="SH",G354/$X$30,C354="HH",G354/$X$34,C354="NI",G354/$X$25,C354="HB",G354/$X$37,C354="NRW",G354/$X$22,C354="HE",G354/$X$26,C354="RP",G354/$X$27,C354="BW",G354/$X$24,C354="BY",G354/$X$23,C354="SL",G354/$X$36,C354="BE",G354/$X$29,C354="MV",G354/$X$35,C354="BB",G354/$X$31,C354="SN",G354/$X$28,C354="ST",G354/$X$32,C354="TH",G354/$X$33)</f>
        <v>9.7837064676616917E-2</v>
      </c>
      <c r="K354" cm="1">
        <f t="array" ref="K354">_xlfn.IFS(C354="SH",$Y$17,C354="HH",$Y$8,C354="NI",$Y$11,C354="HB",$Y$7,C354="NRW",$Y$12,C354="HE",$Y$9,C354="RP",$Y$13,C354="BW",$Y$3,C354="BY",$Y$4,C354="SL",$Y$14,C354="BE",$Y$5,C354="MV",$Y$10,C354="BB",$Y$6,C354="SN",$Y$15,C354="ST",$Y$16,C354="TH",$Y$18)</f>
        <v>5739.956397786349</v>
      </c>
      <c r="L354">
        <f t="shared" si="17"/>
        <v>536.80224499236135</v>
      </c>
      <c r="M354">
        <f t="shared" si="18"/>
        <v>178.93408166412044</v>
      </c>
      <c r="AB354" s="106">
        <v>7320</v>
      </c>
      <c r="AC354" s="103" t="s">
        <v>12117</v>
      </c>
      <c r="AD354" s="103"/>
      <c r="AE354" s="103"/>
      <c r="AF354" s="106">
        <v>3</v>
      </c>
      <c r="AG354" s="103" t="s">
        <v>12429</v>
      </c>
      <c r="AH354" s="110">
        <v>1702.508</v>
      </c>
    </row>
    <row r="355" spans="1:34">
      <c r="A355" s="98">
        <v>14521</v>
      </c>
      <c r="B355" t="s">
        <v>12038</v>
      </c>
      <c r="C355" t="str" cm="1">
        <f t="array" ref="C355">_xlfn.IFS(A355&lt;2000,"SH",A355&lt;3000,"HH",A355&lt;4000,"NI",A355&lt;5000,"HB",A355&lt;6000,"NRW",A355&lt;7000,"HE",A355&lt;8000,"RP",A355&lt;9000,"BW",A355&lt;10000,"BY",A355&lt;11000,"SL",A355&lt;12000,"BE",A355&lt;13000,"BB",A355&lt;14000,"MV",A355&lt;15000,"SN",A355&lt;16000,"ST",A355&lt;17000,"TH")</f>
        <v>SN</v>
      </c>
      <c r="D355" t="s">
        <v>1176</v>
      </c>
      <c r="E355">
        <v>360</v>
      </c>
      <c r="F355">
        <f t="shared" si="16"/>
        <v>8058.7929999999997</v>
      </c>
      <c r="G355">
        <f>VLOOKUP(D355,'Kreisfreie Städte u. Landkreise'!$C$9:$I$480,4,0)</f>
        <v>334948</v>
      </c>
      <c r="H355">
        <f>COUNTIF(Mapping!$A$1:$A$1315,'old version'!A355)</f>
        <v>4</v>
      </c>
      <c r="I355" cm="1">
        <f t="array" ref="I355">_xlfn.IFS(C355="SH",F355/$W$49,C355="HH",F355/$W$48,C355="NI",F355/$W$43,C355="HB",F355/$W$55,C355="NRW",F355/$W$40,C355="HE",F355/$W$44,C355="RP",F355/$W$46,C355="BW",F355/$W$42,C355="BY",F355/$W$41,C355="SL",F355/$W$54,C355="BE",F355/$W$45,C355="MV",F355/$W$53,C355="BB",F355/$W$50,C355="SN",F355/$W$47,C355="ST",F355/$W$52,C355="TH",F355/$W$51)</f>
        <v>6.2911645081461701E-2</v>
      </c>
      <c r="J355" cm="1">
        <f t="array" ref="J355">_xlfn.IFS(C355="SH",G355/$X$30,C355="HH",G355/$X$34,C355="NI",G355/$X$25,C355="HB",G355/$X$37,C355="NRW",G355/$X$22,C355="HE",G355/$X$26,C355="RP",G355/$X$27,C355="BW",G355/$X$24,C355="BY",G355/$X$23,C355="SL",G355/$X$36,C355="BE",G355/$X$29,C355="MV",G355/$X$35,C355="BB",G355/$X$31,C355="SN",G355/$X$28,C355="ST",G355/$X$32,C355="TH",G355/$X$33)</f>
        <v>8.2256385068762275E-2</v>
      </c>
      <c r="K355" cm="1">
        <f t="array" ref="K355">_xlfn.IFS(C355="SH",$Y$17,C355="HH",$Y$8,C355="NI",$Y$11,C355="HB",$Y$7,C355="NRW",$Y$12,C355="HE",$Y$9,C355="RP",$Y$13,C355="BW",$Y$3,C355="BY",$Y$4,C355="SL",$Y$14,C355="BE",$Y$5,C355="MV",$Y$10,C355="BB",$Y$6,C355="SN",$Y$15,C355="ST",$Y$16,C355="TH",$Y$18)</f>
        <v>22752.492034210969</v>
      </c>
      <c r="L355">
        <f t="shared" si="17"/>
        <v>1761.502485423769</v>
      </c>
      <c r="M355">
        <f t="shared" si="18"/>
        <v>440.37562135594226</v>
      </c>
      <c r="AB355" s="106">
        <v>7331</v>
      </c>
      <c r="AC355" s="103" t="s">
        <v>12117</v>
      </c>
      <c r="AD355" s="103"/>
      <c r="AE355" s="103"/>
      <c r="AF355" s="106">
        <v>3</v>
      </c>
      <c r="AG355" s="103" t="s">
        <v>12430</v>
      </c>
      <c r="AH355" s="110">
        <v>3292.1950000000002</v>
      </c>
    </row>
    <row r="356" spans="1:34">
      <c r="A356" s="98">
        <v>13075</v>
      </c>
      <c r="B356" t="s">
        <v>12039</v>
      </c>
      <c r="C356" t="str" cm="1">
        <f t="array" ref="C356">_xlfn.IFS(A356&lt;2000,"SH",A356&lt;3000,"HH",A356&lt;4000,"NI",A356&lt;5000,"HB",A356&lt;6000,"NRW",A356&lt;7000,"HE",A356&lt;8000,"RP",A356&lt;9000,"BW",A356&lt;10000,"BY",A356&lt;11000,"SL",A356&lt;12000,"BE",A356&lt;13000,"BB",A356&lt;14000,"MV",A356&lt;15000,"SN",A356&lt;16000,"ST",A356&lt;17000,"TH")</f>
        <v>MV</v>
      </c>
      <c r="D356" t="s">
        <v>1164</v>
      </c>
      <c r="E356">
        <v>368</v>
      </c>
      <c r="F356">
        <f t="shared" si="16"/>
        <v>5976.4040000000005</v>
      </c>
      <c r="G356">
        <f>VLOOKUP(D356,'Kreisfreie Städte u. Landkreise'!$C$9:$I$480,4,0)</f>
        <v>235623</v>
      </c>
      <c r="H356">
        <f>COUNTIF(Mapping!$A$1:$A$1315,'old version'!A356)</f>
        <v>7</v>
      </c>
      <c r="I356" cm="1">
        <f t="array" ref="I356">_xlfn.IFS(C356="SH",F356/$W$49,C356="HH",F356/$W$48,C356="NI",F356/$W$43,C356="HB",F356/$W$55,C356="NRW",F356/$W$40,C356="HE",F356/$W$44,C356="RP",F356/$W$46,C356="BW",F356/$W$42,C356="BY",F356/$W$41,C356="SL",F356/$W$54,C356="BE",F356/$W$45,C356="MV",F356/$W$53,C356="BB",F356/$W$50,C356="SN",F356/$W$47,C356="ST",F356/$W$52,C356="TH",F356/$W$51)</f>
        <v>0.12833989735220222</v>
      </c>
      <c r="J356" cm="1">
        <f t="array" ref="J356">_xlfn.IFS(C356="SH",G356/$X$30,C356="HH",G356/$X$34,C356="NI",G356/$X$25,C356="HB",G356/$X$37,C356="NRW",G356/$X$22,C356="HE",G356/$X$26,C356="RP",G356/$X$27,C356="BW",G356/$X$24,C356="BY",G356/$X$23,C356="SL",G356/$X$36,C356="BE",G356/$X$29,C356="MV",G356/$X$35,C356="BB",G356/$X$31,C356="SN",G356/$X$28,C356="ST",G356/$X$32,C356="TH",G356/$X$33)</f>
        <v>0.14653171641791043</v>
      </c>
      <c r="K356" cm="1">
        <f t="array" ref="K356">_xlfn.IFS(C356="SH",$Y$17,C356="HH",$Y$8,C356="NI",$Y$11,C356="HB",$Y$7,C356="NRW",$Y$12,C356="HE",$Y$9,C356="RP",$Y$13,C356="BW",$Y$3,C356="BY",$Y$4,C356="SL",$Y$14,C356="BE",$Y$5,C356="MV",$Y$10,C356="BB",$Y$6,C356="SN",$Y$15,C356="ST",$Y$16,C356="TH",$Y$18)</f>
        <v>5739.956397786349</v>
      </c>
      <c r="L356">
        <f t="shared" si="17"/>
        <v>814.98060107320418</v>
      </c>
      <c r="M356">
        <f t="shared" si="18"/>
        <v>116.42580015331488</v>
      </c>
      <c r="AB356" s="106">
        <v>7332</v>
      </c>
      <c r="AC356" s="103" t="s">
        <v>12117</v>
      </c>
      <c r="AD356" s="103"/>
      <c r="AE356" s="103"/>
      <c r="AF356" s="106">
        <v>3</v>
      </c>
      <c r="AG356" s="103" t="s">
        <v>12431</v>
      </c>
      <c r="AH356" s="110">
        <v>2992.49</v>
      </c>
    </row>
    <row r="357" spans="1:34">
      <c r="A357" s="98">
        <v>16055</v>
      </c>
      <c r="B357" t="s">
        <v>12040</v>
      </c>
      <c r="C357" t="str" cm="1">
        <f t="array" ref="C357">_xlfn.IFS(A357&lt;2000,"SH",A357&lt;3000,"HH",A357&lt;4000,"NI",A357&lt;5000,"HB",A357&lt;6000,"NRW",A357&lt;7000,"HE",A357&lt;8000,"RP",A357&lt;9000,"BW",A357&lt;10000,"BY",A357&lt;11000,"SL",A357&lt;12000,"BE",A357&lt;13000,"BB",A357&lt;14000,"MV",A357&lt;15000,"SN",A357&lt;16000,"ST",A357&lt;17000,"TH")</f>
        <v>TH</v>
      </c>
      <c r="D357" t="s">
        <v>1272</v>
      </c>
      <c r="E357">
        <v>421</v>
      </c>
      <c r="F357">
        <f t="shared" si="16"/>
        <v>1981.673</v>
      </c>
      <c r="G357">
        <f>VLOOKUP(D357,'Kreisfreie Städte u. Landkreise'!$C$9:$I$480,4,0)</f>
        <v>65228</v>
      </c>
      <c r="H357">
        <f>COUNTIF(Mapping!$A$1:$A$1315,'old version'!A357)</f>
        <v>1</v>
      </c>
      <c r="I357" cm="1">
        <f t="array" ref="I357">_xlfn.IFS(C357="SH",F357/$W$49,C357="HH",F357/$W$48,C357="NI",F357/$W$43,C357="HB",F357/$W$55,C357="NRW",F357/$W$40,C357="HE",F357/$W$44,C357="RP",F357/$W$46,C357="BW",F357/$W$42,C357="BY",F357/$W$41,C357="SL",F357/$W$54,C357="BE",F357/$W$45,C357="MV",F357/$W$53,C357="BB",F357/$W$50,C357="SN",F357/$W$47,C357="ST",F357/$W$52,C357="TH",F357/$W$51)</f>
        <v>3.1028606770425578E-2</v>
      </c>
      <c r="J357" cm="1">
        <f t="array" ref="J357">_xlfn.IFS(C357="SH",G357/$X$30,C357="HH",G357/$X$34,C357="NI",G357/$X$25,C357="HB",G357/$X$37,C357="NRW",G357/$X$22,C357="HE",G357/$X$26,C357="RP",G357/$X$27,C357="BW",G357/$X$24,C357="BY",G357/$X$23,C357="SL",G357/$X$36,C357="BE",G357/$X$29,C357="MV",G357/$X$35,C357="BB",G357/$X$31,C357="SN",G357/$X$28,C357="ST",G357/$X$32,C357="TH",G357/$X$33)</f>
        <v>3.0580403187998123E-2</v>
      </c>
      <c r="K357" cm="1">
        <f t="array" ref="K357">_xlfn.IFS(C357="SH",$Y$17,C357="HH",$Y$8,C357="NI",$Y$11,C357="HB",$Y$7,C357="NRW",$Y$12,C357="HE",$Y$9,C357="RP",$Y$13,C357="BW",$Y$3,C357="BY",$Y$4,C357="SL",$Y$14,C357="BE",$Y$5,C357="MV",$Y$10,C357="BB",$Y$6,C357="SN",$Y$15,C357="ST",$Y$16,C357="TH",$Y$18)</f>
        <v>13457.754485996982</v>
      </c>
      <c r="L357">
        <f t="shared" si="17"/>
        <v>413.05151162989137</v>
      </c>
      <c r="M357">
        <f t="shared" si="18"/>
        <v>413.05151162989137</v>
      </c>
      <c r="AB357" s="106">
        <v>7333</v>
      </c>
      <c r="AC357" s="103" t="s">
        <v>12117</v>
      </c>
      <c r="AD357" s="103"/>
      <c r="AE357" s="103"/>
      <c r="AF357" s="106">
        <v>3</v>
      </c>
      <c r="AG357" s="103" t="s">
        <v>580</v>
      </c>
      <c r="AH357" s="110">
        <v>2185.6869999999999</v>
      </c>
    </row>
    <row r="358" spans="1:34">
      <c r="A358" s="98">
        <v>13076</v>
      </c>
      <c r="B358" t="s">
        <v>12041</v>
      </c>
      <c r="C358" t="str" cm="1">
        <f t="array" ref="C358">_xlfn.IFS(A358&lt;2000,"SH",A358&lt;3000,"HH",A358&lt;4000,"NI",A358&lt;5000,"HB",A358&lt;6000,"NRW",A358&lt;7000,"HE",A358&lt;8000,"RP",A358&lt;9000,"BW",A358&lt;10000,"BY",A358&lt;11000,"SL",A358&lt;12000,"BE",A358&lt;13000,"BB",A358&lt;14000,"MV",A358&lt;15000,"SN",A358&lt;16000,"ST",A358&lt;17000,"TH")</f>
        <v>MV</v>
      </c>
      <c r="D358" t="s">
        <v>1167</v>
      </c>
      <c r="E358">
        <v>472</v>
      </c>
      <c r="F358">
        <f t="shared" si="16"/>
        <v>5252.0370000000003</v>
      </c>
      <c r="G358">
        <f>VLOOKUP(D358,'Kreisfreie Städte u. Landkreise'!$C$9:$I$480,4,0)</f>
        <v>211779</v>
      </c>
      <c r="H358">
        <f>COUNTIF(Mapping!$A$1:$A$1315,'old version'!A358)</f>
        <v>6</v>
      </c>
      <c r="I358" cm="1">
        <f t="array" ref="I358">_xlfn.IFS(C358="SH",F358/$W$49,C358="HH",F358/$W$48,C358="NI",F358/$W$43,C358="HB",F358/$W$55,C358="NRW",F358/$W$40,C358="HE",F358/$W$44,C358="RP",F358/$W$46,C358="BW",F358/$W$42,C358="BY",F358/$W$41,C358="SL",F358/$W$54,C358="BE",F358/$W$45,C358="MV",F358/$W$53,C358="BB",F358/$W$50,C358="SN",F358/$W$47,C358="ST",F358/$W$52,C358="TH",F358/$W$51)</f>
        <v>0.11278452552236563</v>
      </c>
      <c r="J358" cm="1">
        <f t="array" ref="J358">_xlfn.IFS(C358="SH",G358/$X$30,C358="HH",G358/$X$34,C358="NI",G358/$X$25,C358="HB",G358/$X$37,C358="NRW",G358/$X$22,C358="HE",G358/$X$26,C358="RP",G358/$X$27,C358="BW",G358/$X$24,C358="BY",G358/$X$23,C358="SL",G358/$X$36,C358="BE",G358/$X$29,C358="MV",G358/$X$35,C358="BB",G358/$X$31,C358="SN",G358/$X$28,C358="ST",G358/$X$32,C358="TH",G358/$X$33)</f>
        <v>0.13170335820895523</v>
      </c>
      <c r="K358" cm="1">
        <f t="array" ref="K358">_xlfn.IFS(C358="SH",$Y$17,C358="HH",$Y$8,C358="NI",$Y$11,C358="HB",$Y$7,C358="NRW",$Y$12,C358="HE",$Y$9,C358="RP",$Y$13,C358="BW",$Y$3,C358="BY",$Y$4,C358="SL",$Y$14,C358="BE",$Y$5,C358="MV",$Y$10,C358="BB",$Y$6,C358="SN",$Y$15,C358="ST",$Y$16,C358="TH",$Y$18)</f>
        <v>5739.956397786349</v>
      </c>
      <c r="L358">
        <f t="shared" si="17"/>
        <v>728.82321488193008</v>
      </c>
      <c r="M358">
        <f t="shared" si="18"/>
        <v>121.47053581365502</v>
      </c>
      <c r="AB358" s="106">
        <v>7334</v>
      </c>
      <c r="AC358" s="103" t="s">
        <v>12117</v>
      </c>
      <c r="AD358" s="103"/>
      <c r="AE358" s="103"/>
      <c r="AF358" s="106">
        <v>3</v>
      </c>
      <c r="AG358" s="103" t="s">
        <v>12432</v>
      </c>
      <c r="AH358" s="110">
        <v>4827.6840000000002</v>
      </c>
    </row>
    <row r="359" spans="1:34">
      <c r="A359" s="98">
        <v>14511</v>
      </c>
      <c r="B359" t="s">
        <v>12042</v>
      </c>
      <c r="C359" t="str" cm="1">
        <f t="array" ref="C359">_xlfn.IFS(A359&lt;2000,"SH",A359&lt;3000,"HH",A359&lt;4000,"NI",A359&lt;5000,"HB",A359&lt;6000,"NRW",A359&lt;7000,"HE",A359&lt;8000,"RP",A359&lt;9000,"BW",A359&lt;10000,"BY",A359&lt;11000,"SL",A359&lt;12000,"BE",A359&lt;13000,"BB",A359&lt;14000,"MV",A359&lt;15000,"SN",A359&lt;16000,"ST",A359&lt;17000,"TH")</f>
        <v>SN</v>
      </c>
      <c r="D359" t="s">
        <v>1173</v>
      </c>
      <c r="E359">
        <v>523</v>
      </c>
      <c r="F359">
        <f t="shared" si="16"/>
        <v>8883.9500000000007</v>
      </c>
      <c r="G359">
        <f>VLOOKUP(D359,'Kreisfreie Städte u. Landkreise'!$C$9:$I$480,4,0)</f>
        <v>246334</v>
      </c>
      <c r="H359">
        <f>COUNTIF(Mapping!$A$1:$A$1315,'old version'!A359)</f>
        <v>1</v>
      </c>
      <c r="I359" cm="1">
        <f t="array" ref="I359">_xlfn.IFS(C359="SH",F359/$W$49,C359="HH",F359/$W$48,C359="NI",F359/$W$43,C359="HB",F359/$W$55,C359="NRW",F359/$W$40,C359="HE",F359/$W$44,C359="RP",F359/$W$46,C359="BW",F359/$W$42,C359="BY",F359/$W$41,C359="SL",F359/$W$54,C359="BE",F359/$W$45,C359="MV",F359/$W$53,C359="BB",F359/$W$50,C359="SN",F359/$W$47,C359="ST",F359/$W$52,C359="TH",F359/$W$51)</f>
        <v>6.9353302575392087E-2</v>
      </c>
      <c r="J359" cm="1">
        <f t="array" ref="J359">_xlfn.IFS(C359="SH",G359/$X$30,C359="HH",G359/$X$34,C359="NI",G359/$X$25,C359="HB",G359/$X$37,C359="NRW",G359/$X$22,C359="HE",G359/$X$26,C359="RP",G359/$X$27,C359="BW",G359/$X$24,C359="BY",G359/$X$23,C359="SL",G359/$X$36,C359="BE",G359/$X$29,C359="MV",G359/$X$35,C359="BB",G359/$X$31,C359="SN",G359/$X$28,C359="ST",G359/$X$32,C359="TH",G359/$X$33)</f>
        <v>6.0494597249508841E-2</v>
      </c>
      <c r="K359" cm="1">
        <f t="array" ref="K359">_xlfn.IFS(C359="SH",$Y$17,C359="HH",$Y$8,C359="NI",$Y$11,C359="HB",$Y$7,C359="NRW",$Y$12,C359="HE",$Y$9,C359="RP",$Y$13,C359="BW",$Y$3,C359="BY",$Y$4,C359="SL",$Y$14,C359="BE",$Y$5,C359="MV",$Y$10,C359="BB",$Y$6,C359="SN",$Y$15,C359="ST",$Y$16,C359="TH",$Y$18)</f>
        <v>22752.492034210969</v>
      </c>
      <c r="L359">
        <f t="shared" si="17"/>
        <v>1426.792247622396</v>
      </c>
      <c r="M359">
        <f t="shared" si="18"/>
        <v>1426.792247622396</v>
      </c>
      <c r="AB359" s="106">
        <v>7335</v>
      </c>
      <c r="AC359" s="103" t="s">
        <v>12117</v>
      </c>
      <c r="AD359" s="103"/>
      <c r="AE359" s="103"/>
      <c r="AF359" s="106">
        <v>3</v>
      </c>
      <c r="AG359" s="103" t="s">
        <v>12433</v>
      </c>
      <c r="AH359" s="110">
        <v>2172.8389999999999</v>
      </c>
    </row>
    <row r="360" spans="1:34">
      <c r="A360" s="98">
        <v>14713</v>
      </c>
      <c r="B360" t="s">
        <v>12043</v>
      </c>
      <c r="C360" t="str" cm="1">
        <f t="array" ref="C360">_xlfn.IFS(A360&lt;2000,"SH",A360&lt;3000,"HH",A360&lt;4000,"NI",A360&lt;5000,"HB",A360&lt;6000,"NRW",A360&lt;7000,"HE",A360&lt;8000,"RP",A360&lt;9000,"BW",A360&lt;10000,"BY",A360&lt;11000,"SL",A360&lt;12000,"BE",A360&lt;13000,"BB",A360&lt;14000,"MV",A360&lt;15000,"SN",A360&lt;16000,"ST",A360&lt;17000,"TH")</f>
        <v>SN</v>
      </c>
      <c r="D360" t="s">
        <v>1205</v>
      </c>
      <c r="E360">
        <v>508</v>
      </c>
      <c r="F360">
        <f t="shared" si="16"/>
        <v>21501.916000000001</v>
      </c>
      <c r="G360">
        <f>VLOOKUP(D360,'Kreisfreie Städte u. Landkreise'!$C$9:$I$480,4,0)</f>
        <v>593145</v>
      </c>
      <c r="H360">
        <f>COUNTIF(Mapping!$A$1:$A$1315,'old version'!A360)</f>
        <v>1</v>
      </c>
      <c r="I360" cm="1">
        <f t="array" ref="I360">_xlfn.IFS(C360="SH",F360/$W$49,C360="HH",F360/$W$48,C360="NI",F360/$W$43,C360="HB",F360/$W$55,C360="NRW",F360/$W$40,C360="HE",F360/$W$44,C360="RP",F360/$W$46,C360="BW",F360/$W$42,C360="BY",F360/$W$41,C360="SL",F360/$W$54,C360="BE",F360/$W$45,C360="MV",F360/$W$53,C360="BB",F360/$W$50,C360="SN",F360/$W$47,C360="ST",F360/$W$52,C360="TH",F360/$W$51)</f>
        <v>0.16785651498473814</v>
      </c>
      <c r="J360" cm="1">
        <f t="array" ref="J360">_xlfn.IFS(C360="SH",G360/$X$30,C360="HH",G360/$X$34,C360="NI",G360/$X$25,C360="HB",G360/$X$37,C360="NRW",G360/$X$22,C360="HE",G360/$X$26,C360="RP",G360/$X$27,C360="BW",G360/$X$24,C360="BY",G360/$X$23,C360="SL",G360/$X$36,C360="BE",G360/$X$29,C360="MV",G360/$X$35,C360="BB",G360/$X$31,C360="SN",G360/$X$28,C360="ST",G360/$X$32,C360="TH",G360/$X$33)</f>
        <v>0.1456642927308448</v>
      </c>
      <c r="K360" cm="1">
        <f t="array" ref="K360">_xlfn.IFS(C360="SH",$Y$17,C360="HH",$Y$8,C360="NI",$Y$11,C360="HB",$Y$7,C360="NRW",$Y$12,C360="HE",$Y$9,C360="RP",$Y$13,C360="BW",$Y$3,C360="BY",$Y$4,C360="SL",$Y$14,C360="BE",$Y$5,C360="MV",$Y$10,C360="BB",$Y$6,C360="SN",$Y$15,C360="ST",$Y$16,C360="TH",$Y$18)</f>
        <v>22752.492034210969</v>
      </c>
      <c r="L360">
        <f t="shared" si="17"/>
        <v>3440.4577500408082</v>
      </c>
      <c r="M360">
        <f t="shared" si="18"/>
        <v>3440.4577500408082</v>
      </c>
      <c r="AB360" s="106">
        <v>7336</v>
      </c>
      <c r="AC360" s="103" t="s">
        <v>12117</v>
      </c>
      <c r="AD360" s="103"/>
      <c r="AE360" s="103"/>
      <c r="AF360" s="106">
        <v>3</v>
      </c>
      <c r="AG360" s="103" t="s">
        <v>12434</v>
      </c>
      <c r="AH360" s="110">
        <v>1250.5540000000001</v>
      </c>
    </row>
    <row r="361" spans="1:34">
      <c r="A361" s="98">
        <v>14522</v>
      </c>
      <c r="B361" t="s">
        <v>12044</v>
      </c>
      <c r="C361" t="str" cm="1">
        <f t="array" ref="C361">_xlfn.IFS(A361&lt;2000,"SH",A361&lt;3000,"HH",A361&lt;4000,"NI",A361&lt;5000,"HB",A361&lt;6000,"NRW",A361&lt;7000,"HE",A361&lt;8000,"RP",A361&lt;9000,"BW",A361&lt;10000,"BY",A361&lt;11000,"SL",A361&lt;12000,"BE",A361&lt;13000,"BB",A361&lt;14000,"MV",A361&lt;15000,"SN",A361&lt;16000,"ST",A361&lt;17000,"TH")</f>
        <v>SN</v>
      </c>
      <c r="D361" t="s">
        <v>1179</v>
      </c>
      <c r="E361">
        <v>448</v>
      </c>
      <c r="F361">
        <f t="shared" si="16"/>
        <v>8349.1710000000003</v>
      </c>
      <c r="G361">
        <f>VLOOKUP(D361,'Kreisfreie Städte u. Landkreise'!$C$9:$I$480,4,0)</f>
        <v>304099</v>
      </c>
      <c r="H361">
        <f>COUNTIF(Mapping!$A$1:$A$1315,'old version'!A361)</f>
        <v>4</v>
      </c>
      <c r="I361" cm="1">
        <f t="array" ref="I361">_xlfn.IFS(C361="SH",F361/$W$49,C361="HH",F361/$W$48,C361="NI",F361/$W$43,C361="HB",F361/$W$55,C361="NRW",F361/$W$40,C361="HE",F361/$W$44,C361="RP",F361/$W$46,C361="BW",F361/$W$42,C361="BY",F361/$W$41,C361="SL",F361/$W$54,C361="BE",F361/$W$45,C361="MV",F361/$W$53,C361="BB",F361/$W$50,C361="SN",F361/$W$47,C361="ST",F361/$W$52,C361="TH",F361/$W$51)</f>
        <v>6.5178505351413382E-2</v>
      </c>
      <c r="J361" cm="1">
        <f t="array" ref="J361">_xlfn.IFS(C361="SH",G361/$X$30,C361="HH",G361/$X$34,C361="NI",G361/$X$25,C361="HB",G361/$X$37,C361="NRW",G361/$X$22,C361="HE",G361/$X$26,C361="RP",G361/$X$27,C361="BW",G361/$X$24,C361="BY",G361/$X$23,C361="SL",G361/$X$36,C361="BE",G361/$X$29,C361="MV",G361/$X$35,C361="BB",G361/$X$31,C361="SN",G361/$X$28,C361="ST",G361/$X$32,C361="TH",G361/$X$33)</f>
        <v>7.4680500982318265E-2</v>
      </c>
      <c r="K361" cm="1">
        <f t="array" ref="K361">_xlfn.IFS(C361="SH",$Y$17,C361="HH",$Y$8,C361="NI",$Y$11,C361="HB",$Y$7,C361="NRW",$Y$12,C361="HE",$Y$9,C361="RP",$Y$13,C361="BW",$Y$3,C361="BY",$Y$4,C361="SL",$Y$14,C361="BE",$Y$5,C361="MV",$Y$10,C361="BB",$Y$6,C361="SN",$Y$15,C361="ST",$Y$16,C361="TH",$Y$18)</f>
        <v>22752.492034210969</v>
      </c>
      <c r="L361">
        <f t="shared" si="17"/>
        <v>1645.1189837357631</v>
      </c>
      <c r="M361">
        <f t="shared" si="18"/>
        <v>411.27974593394077</v>
      </c>
      <c r="AB361" s="106">
        <v>7337</v>
      </c>
      <c r="AC361" s="103" t="s">
        <v>12117</v>
      </c>
      <c r="AD361" s="103"/>
      <c r="AE361" s="103"/>
      <c r="AF361" s="106">
        <v>3</v>
      </c>
      <c r="AG361" s="103" t="s">
        <v>12435</v>
      </c>
      <c r="AH361" s="110">
        <v>3046.03</v>
      </c>
    </row>
    <row r="362" spans="1:34">
      <c r="A362" s="98">
        <v>14523</v>
      </c>
      <c r="B362" t="s">
        <v>12045</v>
      </c>
      <c r="C362" t="str" cm="1">
        <f t="array" ref="C362">_xlfn.IFS(A362&lt;2000,"SH",A362&lt;3000,"HH",A362&lt;4000,"NI",A362&lt;5000,"HB",A362&lt;6000,"NRW",A362&lt;7000,"HE",A362&lt;8000,"RP",A362&lt;9000,"BW",A362&lt;10000,"BY",A362&lt;11000,"SL",A362&lt;12000,"BE",A362&lt;13000,"BB",A362&lt;14000,"MV",A362&lt;15000,"SN",A362&lt;16000,"ST",A362&lt;17000,"TH")</f>
        <v>SN</v>
      </c>
      <c r="D362" t="s">
        <v>1182</v>
      </c>
      <c r="E362">
        <v>419</v>
      </c>
      <c r="F362">
        <f t="shared" si="16"/>
        <v>5868.107</v>
      </c>
      <c r="G362">
        <f>VLOOKUP(D362,'Kreisfreie Städte u. Landkreise'!$C$9:$I$480,4,0)</f>
        <v>225997</v>
      </c>
      <c r="H362">
        <f>COUNTIF(Mapping!$A$1:$A$1315,'old version'!A362)</f>
        <v>3</v>
      </c>
      <c r="I362" cm="1">
        <f t="array" ref="I362">_xlfn.IFS(C362="SH",F362/$W$49,C362="HH",F362/$W$48,C362="NI",F362/$W$43,C362="HB",F362/$W$55,C362="NRW",F362/$W$40,C362="HE",F362/$W$44,C362="RP",F362/$W$46,C362="BW",F362/$W$42,C362="BY",F362/$W$41,C362="SL",F362/$W$54,C362="BE",F362/$W$45,C362="MV",F362/$W$53,C362="BB",F362/$W$50,C362="SN",F362/$W$47,C362="ST",F362/$W$52,C362="TH",F362/$W$51)</f>
        <v>4.5809870644901912E-2</v>
      </c>
      <c r="J362" cm="1">
        <f t="array" ref="J362">_xlfn.IFS(C362="SH",G362/$X$30,C362="HH",G362/$X$34,C362="NI",G362/$X$25,C362="HB",G362/$X$37,C362="NRW",G362/$X$22,C362="HE",G362/$X$26,C362="RP",G362/$X$27,C362="BW",G362/$X$24,C362="BY",G362/$X$23,C362="SL",G362/$X$36,C362="BE",G362/$X$29,C362="MV",G362/$X$35,C362="BB",G362/$X$31,C362="SN",G362/$X$28,C362="ST",G362/$X$32,C362="TH",G362/$X$33)</f>
        <v>5.5500245579567779E-2</v>
      </c>
      <c r="K362" cm="1">
        <f t="array" ref="K362">_xlfn.IFS(C362="SH",$Y$17,C362="HH",$Y$8,C362="NI",$Y$11,C362="HB",$Y$7,C362="NRW",$Y$12,C362="HE",$Y$9,C362="RP",$Y$13,C362="BW",$Y$3,C362="BY",$Y$4,C362="SL",$Y$14,C362="BE",$Y$5,C362="MV",$Y$10,C362="BB",$Y$6,C362="SN",$Y$15,C362="ST",$Y$16,C362="TH",$Y$18)</f>
        <v>22752.492034210969</v>
      </c>
      <c r="L362">
        <f t="shared" si="17"/>
        <v>1207.6488508184927</v>
      </c>
      <c r="M362">
        <f t="shared" si="18"/>
        <v>402.54961693949758</v>
      </c>
      <c r="AB362" s="106">
        <v>7338</v>
      </c>
      <c r="AC362" s="103" t="s">
        <v>12117</v>
      </c>
      <c r="AD362" s="103"/>
      <c r="AE362" s="103"/>
      <c r="AF362" s="106">
        <v>3</v>
      </c>
      <c r="AG362" s="103" t="s">
        <v>595</v>
      </c>
      <c r="AH362" s="110">
        <v>3089.6559999999999</v>
      </c>
    </row>
    <row r="363" spans="1:34">
      <c r="A363" s="98">
        <v>15001</v>
      </c>
      <c r="B363" t="s">
        <v>12046</v>
      </c>
      <c r="C363" t="str" cm="1">
        <f t="array" ref="C363">_xlfn.IFS(A363&lt;2000,"SH",A363&lt;3000,"HH",A363&lt;4000,"NI",A363&lt;5000,"HB",A363&lt;6000,"NRW",A363&lt;7000,"HE",A363&lt;8000,"RP",A363&lt;9000,"BW",A363&lt;10000,"BY",A363&lt;11000,"SL",A363&lt;12000,"BE",A363&lt;13000,"BB",A363&lt;14000,"MV",A363&lt;15000,"SN",A363&lt;16000,"ST",A363&lt;17000,"TH")</f>
        <v>ST</v>
      </c>
      <c r="D363" t="s">
        <v>1216</v>
      </c>
      <c r="E363">
        <v>451</v>
      </c>
      <c r="F363">
        <f t="shared" si="16"/>
        <v>2418.402</v>
      </c>
      <c r="G363">
        <f>VLOOKUP(D363,'Kreisfreie Städte u. Landkreise'!$C$9:$I$480,4,0)</f>
        <v>80103</v>
      </c>
      <c r="H363">
        <f>COUNTIF(Mapping!$A$1:$A$1315,'old version'!A363)</f>
        <v>1</v>
      </c>
      <c r="I363" cm="1">
        <f t="array" ref="I363">_xlfn.IFS(C363="SH",F363/$W$49,C363="HH",F363/$W$48,C363="NI",F363/$W$43,C363="HB",F363/$W$55,C363="NRW",F363/$W$40,C363="HE",F363/$W$44,C363="RP",F363/$W$46,C363="BW",F363/$W$42,C363="BY",F363/$W$41,C363="SL",F363/$W$54,C363="BE",F363/$W$45,C363="MV",F363/$W$53,C363="BB",F363/$W$50,C363="SN",F363/$W$47,C363="ST",F363/$W$52,C363="TH",F363/$W$51)</f>
        <v>3.8058100558659221E-2</v>
      </c>
      <c r="J363" cm="1">
        <f t="array" ref="J363">_xlfn.IFS(C363="SH",G363/$X$30,C363="HH",G363/$X$34,C363="NI",G363/$X$25,C363="HB",G363/$X$37,C363="NRW",G363/$X$22,C363="HE",G363/$X$26,C363="RP",G363/$X$27,C363="BW",G363/$X$24,C363="BY",G363/$X$23,C363="SL",G363/$X$36,C363="BE",G363/$X$29,C363="MV",G363/$X$35,C363="BB",G363/$X$31,C363="SN",G363/$X$28,C363="ST",G363/$X$32,C363="TH",G363/$X$33)</f>
        <v>3.6493394077448747E-2</v>
      </c>
      <c r="K363" cm="1">
        <f t="array" ref="K363">_xlfn.IFS(C363="SH",$Y$17,C363="HH",$Y$8,C363="NI",$Y$11,C363="HB",$Y$7,C363="NRW",$Y$12,C363="HE",$Y$9,C363="RP",$Y$13,C363="BW",$Y$3,C363="BY",$Y$4,C363="SL",$Y$14,C363="BE",$Y$5,C363="MV",$Y$10,C363="BB",$Y$6,C363="SN",$Y$15,C363="ST",$Y$16,C363="TH",$Y$18)</f>
        <v>15482.91296327352</v>
      </c>
      <c r="L363">
        <f t="shared" si="17"/>
        <v>571.08059780099325</v>
      </c>
      <c r="M363">
        <f t="shared" si="18"/>
        <v>571.08059780099325</v>
      </c>
      <c r="AB363" s="106">
        <v>7339</v>
      </c>
      <c r="AC363" s="103" t="s">
        <v>12117</v>
      </c>
      <c r="AD363" s="103"/>
      <c r="AE363" s="103"/>
      <c r="AF363" s="106">
        <v>3</v>
      </c>
      <c r="AG363" s="103" t="s">
        <v>12436</v>
      </c>
      <c r="AH363" s="110">
        <v>7462.6620000000003</v>
      </c>
    </row>
    <row r="364" spans="1:34">
      <c r="A364" s="98">
        <v>14524</v>
      </c>
      <c r="B364" t="s">
        <v>12047</v>
      </c>
      <c r="C364" t="str" cm="1">
        <f t="array" ref="C364">_xlfn.IFS(A364&lt;2000,"SH",A364&lt;3000,"HH",A364&lt;4000,"NI",A364&lt;5000,"HB",A364&lt;6000,"NRW",A364&lt;7000,"HE",A364&lt;8000,"RP",A364&lt;9000,"BW",A364&lt;10000,"BY",A364&lt;11000,"SL",A364&lt;12000,"BE",A364&lt;13000,"BB",A364&lt;14000,"MV",A364&lt;15000,"SN",A364&lt;16000,"ST",A364&lt;17000,"TH")</f>
        <v>SN</v>
      </c>
      <c r="D364" t="s">
        <v>1185</v>
      </c>
      <c r="E364">
        <v>485</v>
      </c>
      <c r="F364">
        <f t="shared" si="16"/>
        <v>9859.2440000000006</v>
      </c>
      <c r="G364">
        <f>VLOOKUP(D364,'Kreisfreie Städte u. Landkreise'!$C$9:$I$480,4,0)</f>
        <v>315002</v>
      </c>
      <c r="H364">
        <f>COUNTIF(Mapping!$A$1:$A$1315,'old version'!A364)</f>
        <v>2</v>
      </c>
      <c r="I364" cm="1">
        <f t="array" ref="I364">_xlfn.IFS(C364="SH",F364/$W$49,C364="HH",F364/$W$48,C364="NI",F364/$W$43,C364="HB",F364/$W$55,C364="NRW",F364/$W$40,C364="HE",F364/$W$44,C364="RP",F364/$W$46,C364="BW",F364/$W$42,C364="BY",F364/$W$41,C364="SL",F364/$W$54,C364="BE",F364/$W$45,C364="MV",F364/$W$53,C364="BB",F364/$W$50,C364="SN",F364/$W$47,C364="ST",F364/$W$52,C364="TH",F364/$W$51)</f>
        <v>7.6967017182291556E-2</v>
      </c>
      <c r="J364" cm="1">
        <f t="array" ref="J364">_xlfn.IFS(C364="SH",G364/$X$30,C364="HH",G364/$X$34,C364="NI",G364/$X$25,C364="HB",G364/$X$37,C364="NRW",G364/$X$22,C364="HE",G364/$X$26,C364="RP",G364/$X$27,C364="BW",G364/$X$24,C364="BY",G364/$X$23,C364="SL",G364/$X$36,C364="BE",G364/$X$29,C364="MV",G364/$X$35,C364="BB",G364/$X$31,C364="SN",G364/$X$28,C364="ST",G364/$X$32,C364="TH",G364/$X$33)</f>
        <v>7.7358055009823179E-2</v>
      </c>
      <c r="K364" cm="1">
        <f t="array" ref="K364">_xlfn.IFS(C364="SH",$Y$17,C364="HH",$Y$8,C364="NI",$Y$11,C364="HB",$Y$7,C364="NRW",$Y$12,C364="HE",$Y$9,C364="RP",$Y$13,C364="BW",$Y$3,C364="BY",$Y$4,C364="SL",$Y$14,C364="BE",$Y$5,C364="MV",$Y$10,C364="BB",$Y$6,C364="SN",$Y$15,C364="ST",$Y$16,C364="TH",$Y$18)</f>
        <v>22752.492034210969</v>
      </c>
      <c r="L364">
        <f t="shared" si="17"/>
        <v>1757.8642591290586</v>
      </c>
      <c r="M364">
        <f t="shared" si="18"/>
        <v>878.9321295645293</v>
      </c>
      <c r="AB364" s="106">
        <v>7340</v>
      </c>
      <c r="AC364" s="103" t="s">
        <v>12117</v>
      </c>
      <c r="AD364" s="103"/>
      <c r="AE364" s="103"/>
      <c r="AF364" s="106">
        <v>3</v>
      </c>
      <c r="AG364" s="103" t="s">
        <v>12437</v>
      </c>
      <c r="AH364" s="110">
        <v>1555.221</v>
      </c>
    </row>
    <row r="365" spans="1:34">
      <c r="A365" s="98">
        <v>14612</v>
      </c>
      <c r="B365" t="s">
        <v>12048</v>
      </c>
      <c r="C365" t="str" cm="1">
        <f t="array" ref="C365">_xlfn.IFS(A365&lt;2000,"SH",A365&lt;3000,"HH",A365&lt;4000,"NI",A365&lt;5000,"HB",A365&lt;6000,"NRW",A365&lt;7000,"HE",A365&lt;8000,"RP",A365&lt;9000,"BW",A365&lt;10000,"BY",A365&lt;11000,"SL",A365&lt;12000,"BE",A365&lt;13000,"BB",A365&lt;14000,"MV",A365&lt;15000,"SN",A365&lt;16000,"ST",A365&lt;17000,"TH")</f>
        <v>SN</v>
      </c>
      <c r="D365" t="s">
        <v>1189</v>
      </c>
      <c r="E365">
        <v>538</v>
      </c>
      <c r="F365">
        <f t="shared" si="16"/>
        <v>22404.080000000002</v>
      </c>
      <c r="G365">
        <f>VLOOKUP(D365,'Kreisfreie Städte u. Landkreise'!$C$9:$I$480,4,0)</f>
        <v>556780</v>
      </c>
      <c r="H365">
        <f>COUNTIF(Mapping!$A$1:$A$1315,'old version'!A365)</f>
        <v>1</v>
      </c>
      <c r="I365" cm="1">
        <f t="array" ref="I365">_xlfn.IFS(C365="SH",F365/$W$49,C365="HH",F365/$W$48,C365="NI",F365/$W$43,C365="HB",F365/$W$55,C365="NRW",F365/$W$40,C365="HE",F365/$W$44,C365="RP",F365/$W$46,C365="BW",F365/$W$42,C365="BY",F365/$W$41,C365="SL",F365/$W$54,C365="BE",F365/$W$45,C365="MV",F365/$W$53,C365="BB",F365/$W$50,C365="SN",F365/$W$47,C365="ST",F365/$W$52,C365="TH",F365/$W$51)</f>
        <v>0.17489933409837857</v>
      </c>
      <c r="J365" cm="1">
        <f t="array" ref="J365">_xlfn.IFS(C365="SH",G365/$X$30,C365="HH",G365/$X$34,C365="NI",G365/$X$25,C365="HB",G365/$X$37,C365="NRW",G365/$X$22,C365="HE",G365/$X$26,C365="RP",G365/$X$27,C365="BW",G365/$X$24,C365="BY",G365/$X$23,C365="SL",G365/$X$36,C365="BE",G365/$X$29,C365="MV",G365/$X$35,C365="BB",G365/$X$31,C365="SN",G365/$X$28,C365="ST",G365/$X$32,C365="TH",G365/$X$33)</f>
        <v>0.13673379174852651</v>
      </c>
      <c r="K365" cm="1">
        <f t="array" ref="K365">_xlfn.IFS(C365="SH",$Y$17,C365="HH",$Y$8,C365="NI",$Y$11,C365="HB",$Y$7,C365="NRW",$Y$12,C365="HE",$Y$9,C365="RP",$Y$13,C365="BW",$Y$3,C365="BY",$Y$4,C365="SL",$Y$14,C365="BE",$Y$5,C365="MV",$Y$10,C365="BB",$Y$6,C365="SN",$Y$15,C365="ST",$Y$16,C365="TH",$Y$18)</f>
        <v>22752.492034210969</v>
      </c>
      <c r="L365">
        <f t="shared" si="17"/>
        <v>3328.1248071398986</v>
      </c>
      <c r="M365">
        <f t="shared" si="18"/>
        <v>3328.1248071398986</v>
      </c>
      <c r="AB365" s="102">
        <v>10</v>
      </c>
      <c r="AC365" s="104" t="s">
        <v>12119</v>
      </c>
      <c r="AD365" s="106">
        <v>1</v>
      </c>
      <c r="AE365" s="106">
        <v>2</v>
      </c>
      <c r="AF365" s="103"/>
      <c r="AG365" s="104" t="s">
        <v>1062</v>
      </c>
      <c r="AH365" s="109">
        <v>35709.684999999998</v>
      </c>
    </row>
    <row r="366" spans="1:34">
      <c r="A366" s="98">
        <v>14625</v>
      </c>
      <c r="B366" t="s">
        <v>12049</v>
      </c>
      <c r="C366" t="str" cm="1">
        <f t="array" ref="C366">_xlfn.IFS(A366&lt;2000,"SH",A366&lt;3000,"HH",A366&lt;4000,"NI",A366&lt;5000,"HB",A366&lt;6000,"NRW",A366&lt;7000,"HE",A366&lt;8000,"RP",A366&lt;9000,"BW",A366&lt;10000,"BY",A366&lt;11000,"SL",A366&lt;12000,"BE",A366&lt;13000,"BB",A366&lt;14000,"MV",A366&lt;15000,"SN",A366&lt;16000,"ST",A366&lt;17000,"TH")</f>
        <v>SN</v>
      </c>
      <c r="D366" t="s">
        <v>1192</v>
      </c>
      <c r="E366">
        <v>436</v>
      </c>
      <c r="F366">
        <f t="shared" si="16"/>
        <v>7961.6109999999999</v>
      </c>
      <c r="G366">
        <f>VLOOKUP(D366,'Kreisfreie Städte u. Landkreise'!$C$9:$I$480,4,0)</f>
        <v>299758</v>
      </c>
      <c r="H366">
        <f>COUNTIF(Mapping!$A$1:$A$1315,'old version'!A366)</f>
        <v>5</v>
      </c>
      <c r="I366" cm="1">
        <f t="array" ref="I366">_xlfn.IFS(C366="SH",F366/$W$49,C366="HH",F366/$W$48,C366="NI",F366/$W$43,C366="HB",F366/$W$55,C366="NRW",F366/$W$40,C366="HE",F366/$W$44,C366="RP",F366/$W$46,C366="BW",F366/$W$42,C366="BY",F366/$W$41,C366="SL",F366/$W$54,C366="BE",F366/$W$45,C366="MV",F366/$W$53,C366="BB",F366/$W$50,C366="SN",F366/$W$47,C366="ST",F366/$W$52,C366="TH",F366/$W$51)</f>
        <v>6.2152985628078722E-2</v>
      </c>
      <c r="J366" cm="1">
        <f t="array" ref="J366">_xlfn.IFS(C366="SH",G366/$X$30,C366="HH",G366/$X$34,C366="NI",G366/$X$25,C366="HB",G366/$X$37,C366="NRW",G366/$X$22,C366="HE",G366/$X$26,C366="RP",G366/$X$27,C366="BW",G366/$X$24,C366="BY",G366/$X$23,C366="SL",G366/$X$36,C366="BE",G366/$X$29,C366="MV",G366/$X$35,C366="BB",G366/$X$31,C366="SN",G366/$X$28,C366="ST",G366/$X$32,C366="TH",G366/$X$33)</f>
        <v>7.3614440078585461E-2</v>
      </c>
      <c r="K366" cm="1">
        <f t="array" ref="K366">_xlfn.IFS(C366="SH",$Y$17,C366="HH",$Y$8,C366="NI",$Y$11,C366="HB",$Y$7,C366="NRW",$Y$12,C366="HE",$Y$9,C366="RP",$Y$13,C366="BW",$Y$3,C366="BY",$Y$4,C366="SL",$Y$14,C366="BE",$Y$5,C366="MV",$Y$10,C366="BB",$Y$6,C366="SN",$Y$15,C366="ST",$Y$16,C366="TH",$Y$18)</f>
        <v>22752.492034210969</v>
      </c>
      <c r="L366">
        <f t="shared" si="17"/>
        <v>1609.7177987195096</v>
      </c>
      <c r="M366">
        <f t="shared" si="18"/>
        <v>321.94355974390191</v>
      </c>
      <c r="AB366" s="106">
        <v>10041</v>
      </c>
      <c r="AC366" s="103" t="s">
        <v>12119</v>
      </c>
      <c r="AD366" s="103"/>
      <c r="AE366" s="103"/>
      <c r="AF366" s="106">
        <v>3</v>
      </c>
      <c r="AG366" s="103" t="s">
        <v>12438</v>
      </c>
      <c r="AH366" s="111">
        <v>14814.968000000001</v>
      </c>
    </row>
    <row r="367" spans="1:34">
      <c r="A367" s="98">
        <v>14626</v>
      </c>
      <c r="B367" t="s">
        <v>12050</v>
      </c>
      <c r="C367" t="str" cm="1">
        <f t="array" ref="C367">_xlfn.IFS(A367&lt;2000,"SH",A367&lt;3000,"HH",A367&lt;4000,"NI",A367&lt;5000,"HB",A367&lt;6000,"NRW",A367&lt;7000,"HE",A367&lt;8000,"RP",A367&lt;9000,"BW",A367&lt;10000,"BY",A367&lt;11000,"SL",A367&lt;12000,"BE",A367&lt;13000,"BB",A367&lt;14000,"MV",A367&lt;15000,"SN",A367&lt;16000,"ST",A367&lt;17000,"TH")</f>
        <v>SN</v>
      </c>
      <c r="D367" t="s">
        <v>1195</v>
      </c>
      <c r="E367">
        <v>377</v>
      </c>
      <c r="F367">
        <f t="shared" si="16"/>
        <v>6746.3919999999998</v>
      </c>
      <c r="G367">
        <f>VLOOKUP(D367,'Kreisfreie Städte u. Landkreise'!$C$9:$I$480,4,0)</f>
        <v>252725</v>
      </c>
      <c r="H367">
        <f>COUNTIF(Mapping!$A$1:$A$1315,'old version'!A367)</f>
        <v>4</v>
      </c>
      <c r="I367" cm="1">
        <f t="array" ref="I367">_xlfn.IFS(C367="SH",F367/$W$49,C367="HH",F367/$W$48,C367="NI",F367/$W$43,C367="HB",F367/$W$55,C367="NRW",F367/$W$40,C367="HE",F367/$W$44,C367="RP",F367/$W$46,C367="BW",F367/$W$42,C367="BY",F367/$W$41,C367="SL",F367/$W$54,C367="BE",F367/$W$45,C367="MV",F367/$W$53,C367="BB",F367/$W$50,C367="SN",F367/$W$47,C367="ST",F367/$W$52,C367="TH",F367/$W$51)</f>
        <v>5.2666276337463014E-2</v>
      </c>
      <c r="J367" cm="1">
        <f t="array" ref="J367">_xlfn.IFS(C367="SH",G367/$X$30,C367="HH",G367/$X$34,C367="NI",G367/$X$25,C367="HB",G367/$X$37,C367="NRW",G367/$X$22,C367="HE",G367/$X$26,C367="RP",G367/$X$27,C367="BW",G367/$X$24,C367="BY",G367/$X$23,C367="SL",G367/$X$36,C367="BE",G367/$X$29,C367="MV",G367/$X$35,C367="BB",G367/$X$31,C367="SN",G367/$X$28,C367="ST",G367/$X$32,C367="TH",G367/$X$33)</f>
        <v>6.2064096267190567E-2</v>
      </c>
      <c r="K367" cm="1">
        <f t="array" ref="K367">_xlfn.IFS(C367="SH",$Y$17,C367="HH",$Y$8,C367="NI",$Y$11,C367="HB",$Y$7,C367="NRW",$Y$12,C367="HE",$Y$9,C367="RP",$Y$13,C367="BW",$Y$3,C367="BY",$Y$4,C367="SL",$Y$14,C367="BE",$Y$5,C367="MV",$Y$10,C367="BB",$Y$6,C367="SN",$Y$15,C367="ST",$Y$16,C367="TH",$Y$18)</f>
        <v>22752.492034210969</v>
      </c>
      <c r="L367">
        <f t="shared" si="17"/>
        <v>1358.6569001572373</v>
      </c>
      <c r="M367">
        <f t="shared" si="18"/>
        <v>339.66422503930931</v>
      </c>
      <c r="AB367" s="106">
        <v>10042</v>
      </c>
      <c r="AC367" s="103" t="s">
        <v>12119</v>
      </c>
      <c r="AD367" s="103"/>
      <c r="AE367" s="103"/>
      <c r="AF367" s="106">
        <v>3</v>
      </c>
      <c r="AG367" s="103" t="s">
        <v>12439</v>
      </c>
      <c r="AH367" s="111">
        <v>2791.98</v>
      </c>
    </row>
    <row r="368" spans="1:34">
      <c r="A368" s="98">
        <v>14627</v>
      </c>
      <c r="B368" t="s">
        <v>12051</v>
      </c>
      <c r="C368" t="str" cm="1">
        <f t="array" ref="C368">_xlfn.IFS(A368&lt;2000,"SH",A368&lt;3000,"HH",A368&lt;4000,"NI",A368&lt;5000,"HB",A368&lt;6000,"NRW",A368&lt;7000,"HE",A368&lt;8000,"RP",A368&lt;9000,"BW",A368&lt;10000,"BY",A368&lt;11000,"SL",A368&lt;12000,"BE",A368&lt;13000,"BB",A368&lt;14000,"MV",A368&lt;15000,"SN",A368&lt;16000,"ST",A368&lt;17000,"TH")</f>
        <v>SN</v>
      </c>
      <c r="D368" t="s">
        <v>1198</v>
      </c>
      <c r="E368">
        <v>465</v>
      </c>
      <c r="F368">
        <f t="shared" si="16"/>
        <v>6770.8040000000001</v>
      </c>
      <c r="G368">
        <f>VLOOKUP(D368,'Kreisfreie Städte u. Landkreise'!$C$9:$I$480,4,0)</f>
        <v>241717</v>
      </c>
      <c r="H368">
        <f>COUNTIF(Mapping!$A$1:$A$1315,'old version'!A368)</f>
        <v>3</v>
      </c>
      <c r="I368" cm="1">
        <f t="array" ref="I368">_xlfn.IFS(C368="SH",F368/$W$49,C368="HH",F368/$W$48,C368="NI",F368/$W$43,C368="HB",F368/$W$55,C368="NRW",F368/$W$40,C368="HE",F368/$W$44,C368="RP",F368/$W$46,C368="BW",F368/$W$42,C368="BY",F368/$W$41,C368="SL",F368/$W$54,C368="BE",F368/$W$45,C368="MV",F368/$W$53,C368="BB",F368/$W$50,C368="SN",F368/$W$47,C368="ST",F368/$W$52,C368="TH",F368/$W$51)</f>
        <v>5.285685066785327E-2</v>
      </c>
      <c r="J368" cm="1">
        <f t="array" ref="J368">_xlfn.IFS(C368="SH",G368/$X$30,C368="HH",G368/$X$34,C368="NI",G368/$X$25,C368="HB",G368/$X$37,C368="NRW",G368/$X$22,C368="HE",G368/$X$26,C368="RP",G368/$X$27,C368="BW",G368/$X$24,C368="BY",G368/$X$23,C368="SL",G368/$X$36,C368="BE",G368/$X$29,C368="MV",G368/$X$35,C368="BB",G368/$X$31,C368="SN",G368/$X$28,C368="ST",G368/$X$32,C368="TH",G368/$X$33)</f>
        <v>5.9360756385068762E-2</v>
      </c>
      <c r="K368" cm="1">
        <f t="array" ref="K368">_xlfn.IFS(C368="SH",$Y$17,C368="HH",$Y$8,C368="NI",$Y$11,C368="HB",$Y$7,C368="NRW",$Y$12,C368="HE",$Y$9,C368="RP",$Y$13,C368="BW",$Y$3,C368="BY",$Y$4,C368="SL",$Y$14,C368="BE",$Y$5,C368="MV",$Y$10,C368="BB",$Y$6,C368="SN",$Y$15,C368="ST",$Y$16,C368="TH",$Y$18)</f>
        <v>22752.492034210969</v>
      </c>
      <c r="L368">
        <f t="shared" si="17"/>
        <v>1313.6101210404638</v>
      </c>
      <c r="M368">
        <f t="shared" si="18"/>
        <v>437.87004034682127</v>
      </c>
      <c r="AB368" s="106">
        <v>10043</v>
      </c>
      <c r="AC368" s="103" t="s">
        <v>12119</v>
      </c>
      <c r="AD368" s="103"/>
      <c r="AE368" s="103"/>
      <c r="AF368" s="106">
        <v>3</v>
      </c>
      <c r="AG368" s="103" t="s">
        <v>12440</v>
      </c>
      <c r="AH368" s="111">
        <v>3388.5729999999999</v>
      </c>
    </row>
    <row r="369" spans="1:34">
      <c r="A369" s="98">
        <v>14628</v>
      </c>
      <c r="B369" t="s">
        <v>12052</v>
      </c>
      <c r="C369" t="str" cm="1">
        <f t="array" ref="C369">_xlfn.IFS(A369&lt;2000,"SH",A369&lt;3000,"HH",A369&lt;4000,"NI",A369&lt;5000,"HB",A369&lt;6000,"NRW",A369&lt;7000,"HE",A369&lt;8000,"RP",A369&lt;9000,"BW",A369&lt;10000,"BY",A369&lt;11000,"SL",A369&lt;12000,"BE",A369&lt;13000,"BB",A369&lt;14000,"MV",A369&lt;15000,"SN",A369&lt;16000,"ST",A369&lt;17000,"TH")</f>
        <v>SN</v>
      </c>
      <c r="D369" t="s">
        <v>1201</v>
      </c>
      <c r="E369">
        <v>418</v>
      </c>
      <c r="F369">
        <f t="shared" si="16"/>
        <v>5806.4539999999997</v>
      </c>
      <c r="G369">
        <f>VLOOKUP(D369,'Kreisfreie Städte u. Landkreise'!$C$9:$I$480,4,0)</f>
        <v>245586</v>
      </c>
      <c r="H369">
        <f>COUNTIF(Mapping!$A$1:$A$1315,'old version'!A369)</f>
        <v>3</v>
      </c>
      <c r="I369" cm="1">
        <f t="array" ref="I369">_xlfn.IFS(C369="SH",F369/$W$49,C369="HH",F369/$W$48,C369="NI",F369/$W$43,C369="HB",F369/$W$55,C369="NRW",F369/$W$40,C369="HE",F369/$W$44,C369="RP",F369/$W$46,C369="BW",F369/$W$42,C369="BY",F369/$W$41,C369="SL",F369/$W$54,C369="BE",F369/$W$45,C369="MV",F369/$W$53,C369="BB",F369/$W$50,C369="SN",F369/$W$47,C369="ST",F369/$W$52,C369="TH",F369/$W$51)</f>
        <v>4.5328571317048795E-2</v>
      </c>
      <c r="J369" cm="1">
        <f t="array" ref="J369">_xlfn.IFS(C369="SH",G369/$X$30,C369="HH",G369/$X$34,C369="NI",G369/$X$25,C369="HB",G369/$X$37,C369="NRW",G369/$X$22,C369="HE",G369/$X$26,C369="RP",G369/$X$27,C369="BW",G369/$X$24,C369="BY",G369/$X$23,C369="SL",G369/$X$36,C369="BE",G369/$X$29,C369="MV",G369/$X$35,C369="BB",G369/$X$31,C369="SN",G369/$X$28,C369="ST",G369/$X$32,C369="TH",G369/$X$33)</f>
        <v>6.031090373280943E-2</v>
      </c>
      <c r="K369" cm="1">
        <f t="array" ref="K369">_xlfn.IFS(C369="SH",$Y$17,C369="HH",$Y$8,C369="NI",$Y$11,C369="HB",$Y$7,C369="NRW",$Y$12,C369="HE",$Y$9,C369="RP",$Y$13,C369="BW",$Y$3,C369="BY",$Y$4,C369="SL",$Y$14,C369="BE",$Y$5,C369="MV",$Y$10,C369="BB",$Y$6,C369="SN",$Y$15,C369="ST",$Y$16,C369="TH",$Y$18)</f>
        <v>22752.492034210969</v>
      </c>
      <c r="L369">
        <f t="shared" si="17"/>
        <v>1287.0020070209375</v>
      </c>
      <c r="M369">
        <f t="shared" si="18"/>
        <v>429.00066900697919</v>
      </c>
      <c r="AB369" s="106">
        <v>10044</v>
      </c>
      <c r="AC369" s="103" t="s">
        <v>12119</v>
      </c>
      <c r="AD369" s="103"/>
      <c r="AE369" s="103"/>
      <c r="AF369" s="106">
        <v>3</v>
      </c>
      <c r="AG369" s="103" t="s">
        <v>12441</v>
      </c>
      <c r="AH369" s="111">
        <v>6390.7489999999998</v>
      </c>
    </row>
    <row r="370" spans="1:34">
      <c r="A370" s="98">
        <v>14729</v>
      </c>
      <c r="B370" t="s">
        <v>12053</v>
      </c>
      <c r="C370" t="str" cm="1">
        <f t="array" ref="C370">_xlfn.IFS(A370&lt;2000,"SH",A370&lt;3000,"HH",A370&lt;4000,"NI",A370&lt;5000,"HB",A370&lt;6000,"NRW",A370&lt;7000,"HE",A370&lt;8000,"RP",A370&lt;9000,"BW",A370&lt;10000,"BY",A370&lt;11000,"SL",A370&lt;12000,"BE",A370&lt;13000,"BB",A370&lt;14000,"MV",A370&lt;15000,"SN",A370&lt;16000,"ST",A370&lt;17000,"TH")</f>
        <v>SN</v>
      </c>
      <c r="D370" t="s">
        <v>1208</v>
      </c>
      <c r="E370">
        <v>452</v>
      </c>
      <c r="F370">
        <f t="shared" si="16"/>
        <v>6732.6440000000002</v>
      </c>
      <c r="G370">
        <f>VLOOKUP(D370,'Kreisfreie Städte u. Landkreise'!$C$9:$I$480,4,0)</f>
        <v>258139</v>
      </c>
      <c r="H370">
        <f>COUNTIF(Mapping!$A$1:$A$1315,'old version'!A370)</f>
        <v>5</v>
      </c>
      <c r="I370" cm="1">
        <f t="array" ref="I370">_xlfn.IFS(C370="SH",F370/$W$49,C370="HH",F370/$W$48,C370="NI",F370/$W$43,C370="HB",F370/$W$55,C370="NRW",F370/$W$40,C370="HE",F370/$W$44,C370="RP",F370/$W$46,C370="BW",F370/$W$42,C370="BY",F370/$W$41,C370="SL",F370/$W$54,C370="BE",F370/$W$45,C370="MV",F370/$W$53,C370="BB",F370/$W$50,C370="SN",F370/$W$47,C370="ST",F370/$W$52,C370="TH",F370/$W$51)</f>
        <v>5.2558951419627319E-2</v>
      </c>
      <c r="J370" cm="1">
        <f t="array" ref="J370">_xlfn.IFS(C370="SH",G370/$X$30,C370="HH",G370/$X$34,C370="NI",G370/$X$25,C370="HB",G370/$X$37,C370="NRW",G370/$X$22,C370="HE",G370/$X$26,C370="RP",G370/$X$27,C370="BW",G370/$X$24,C370="BY",G370/$X$23,C370="SL",G370/$X$36,C370="BE",G370/$X$29,C370="MV",G370/$X$35,C370="BB",G370/$X$31,C370="SN",G370/$X$28,C370="ST",G370/$X$32,C370="TH",G370/$X$33)</f>
        <v>6.3393664047151271E-2</v>
      </c>
      <c r="K370" cm="1">
        <f t="array" ref="K370">_xlfn.IFS(C370="SH",$Y$17,C370="HH",$Y$8,C370="NI",$Y$11,C370="HB",$Y$7,C370="NRW",$Y$12,C370="HE",$Y$9,C370="RP",$Y$13,C370="BW",$Y$3,C370="BY",$Y$4,C370="SL",$Y$14,C370="BE",$Y$5,C370="MV",$Y$10,C370="BB",$Y$6,C370="SN",$Y$15,C370="ST",$Y$16,C370="TH",$Y$18)</f>
        <v>22752.492034210969</v>
      </c>
      <c r="L370">
        <f t="shared" si="17"/>
        <v>1380.7346580645794</v>
      </c>
      <c r="M370">
        <f t="shared" si="18"/>
        <v>276.14693161291586</v>
      </c>
      <c r="AB370" s="106">
        <v>10045</v>
      </c>
      <c r="AC370" s="103" t="s">
        <v>12119</v>
      </c>
      <c r="AD370" s="103"/>
      <c r="AE370" s="103"/>
      <c r="AF370" s="106">
        <v>3</v>
      </c>
      <c r="AG370" s="103" t="s">
        <v>1077</v>
      </c>
      <c r="AH370" s="111">
        <v>5674.0240000000003</v>
      </c>
    </row>
    <row r="371" spans="1:34">
      <c r="A371" s="98">
        <v>14730</v>
      </c>
      <c r="B371" t="s">
        <v>12054</v>
      </c>
      <c r="C371" t="str" cm="1">
        <f t="array" ref="C371">_xlfn.IFS(A371&lt;2000,"SH",A371&lt;3000,"HH",A371&lt;4000,"NI",A371&lt;5000,"HB",A371&lt;6000,"NRW",A371&lt;7000,"HE",A371&lt;8000,"RP",A371&lt;9000,"BW",A371&lt;10000,"BY",A371&lt;11000,"SL",A371&lt;12000,"BE",A371&lt;13000,"BB",A371&lt;14000,"MV",A371&lt;15000,"SN",A371&lt;16000,"ST",A371&lt;17000,"TH")</f>
        <v>SN</v>
      </c>
      <c r="D371" t="s">
        <v>1211</v>
      </c>
      <c r="E371">
        <v>436</v>
      </c>
      <c r="F371">
        <f t="shared" si="16"/>
        <v>5430.7380000000003</v>
      </c>
      <c r="G371">
        <f>VLOOKUP(D371,'Kreisfreie Städte u. Landkreise'!$C$9:$I$480,4,0)</f>
        <v>197741</v>
      </c>
      <c r="H371">
        <f>COUNTIF(Mapping!$A$1:$A$1315,'old version'!A371)</f>
        <v>5</v>
      </c>
      <c r="I371" cm="1">
        <f t="array" ref="I371">_xlfn.IFS(C371="SH",F371/$W$49,C371="HH",F371/$W$48,C371="NI",F371/$W$43,C371="HB",F371/$W$55,C371="NRW",F371/$W$40,C371="HE",F371/$W$44,C371="RP",F371/$W$46,C371="BW",F371/$W$42,C371="BY",F371/$W$41,C371="SL",F371/$W$54,C371="BE",F371/$W$45,C371="MV",F371/$W$53,C371="BB",F371/$W$50,C371="SN",F371/$W$47,C371="ST",F371/$W$52,C371="TH",F371/$W$51)</f>
        <v>4.239551277547484E-2</v>
      </c>
      <c r="J371" cm="1">
        <f t="array" ref="J371">_xlfn.IFS(C371="SH",G371/$X$30,C371="HH",G371/$X$34,C371="NI",G371/$X$25,C371="HB",G371/$X$37,C371="NRW",G371/$X$22,C371="HE",G371/$X$26,C371="RP",G371/$X$27,C371="BW",G371/$X$24,C371="BY",G371/$X$23,C371="SL",G371/$X$36,C371="BE",G371/$X$29,C371="MV",G371/$X$35,C371="BB",G371/$X$31,C371="SN",G371/$X$28,C371="ST",G371/$X$32,C371="TH",G371/$X$33)</f>
        <v>4.8561149312377212E-2</v>
      </c>
      <c r="K371" cm="1">
        <f t="array" ref="K371">_xlfn.IFS(C371="SH",$Y$17,C371="HH",$Y$8,C371="NI",$Y$11,C371="HB",$Y$7,C371="NRW",$Y$12,C371="HE",$Y$9,C371="RP",$Y$13,C371="BW",$Y$3,C371="BY",$Y$4,C371="SL",$Y$14,C371="BE",$Y$5,C371="MV",$Y$10,C371="BB",$Y$6,C371="SN",$Y$15,C371="ST",$Y$16,C371="TH",$Y$18)</f>
        <v>22752.492034210969</v>
      </c>
      <c r="L371">
        <f t="shared" si="17"/>
        <v>1069.8162638540643</v>
      </c>
      <c r="M371">
        <f t="shared" si="18"/>
        <v>213.96325277081286</v>
      </c>
      <c r="AB371" s="106">
        <v>10046</v>
      </c>
      <c r="AC371" s="103" t="s">
        <v>12119</v>
      </c>
      <c r="AD371" s="103"/>
      <c r="AE371" s="103"/>
      <c r="AF371" s="106">
        <v>3</v>
      </c>
      <c r="AG371" s="103" t="s">
        <v>12442</v>
      </c>
      <c r="AH371" s="111">
        <v>2649.3939999999998</v>
      </c>
    </row>
    <row r="372" spans="1:34">
      <c r="A372" s="98">
        <v>16056</v>
      </c>
      <c r="B372" t="s">
        <v>12055</v>
      </c>
      <c r="C372" t="str" cm="1">
        <f t="array" ref="C372">_xlfn.IFS(A372&lt;2000,"SH",A372&lt;3000,"HH",A372&lt;4000,"NI",A372&lt;5000,"HB",A372&lt;6000,"NRW",A372&lt;7000,"HE",A372&lt;8000,"RP",A372&lt;9000,"BW",A372&lt;10000,"BY",A372&lt;11000,"SL",A372&lt;12000,"BE",A372&lt;13000,"BB",A372&lt;14000,"MV",A372&lt;15000,"SN",A372&lt;16000,"ST",A372&lt;17000,"TH")</f>
        <v>TH</v>
      </c>
      <c r="D372" t="s">
        <v>1275</v>
      </c>
      <c r="E372">
        <v>492</v>
      </c>
      <c r="F372">
        <f t="shared" si="16"/>
        <v>1676.136</v>
      </c>
      <c r="G372">
        <f>VLOOKUP(D372,'Kreisfreie Städte u. Landkreise'!$C$9:$I$480,4,0)</f>
        <v>42250</v>
      </c>
      <c r="H372">
        <f>COUNTIF(Mapping!$A$1:$A$1315,'old version'!A372)</f>
        <v>1</v>
      </c>
      <c r="I372" cm="1">
        <f t="array" ref="I372">_xlfn.IFS(C372="SH",F372/$W$49,C372="HH",F372/$W$48,C372="NI",F372/$W$43,C372="HB",F372/$W$55,C372="NRW",F372/$W$40,C372="HE",F372/$W$44,C372="RP",F372/$W$46,C372="BW",F372/$W$42,C372="BY",F372/$W$41,C372="SL",F372/$W$54,C372="BE",F372/$W$45,C372="MV",F372/$W$53,C372="BB",F372/$W$50,C372="SN",F372/$W$47,C372="ST",F372/$W$52,C372="TH",F372/$W$51)</f>
        <v>2.6244574578022734E-2</v>
      </c>
      <c r="J372" cm="1">
        <f t="array" ref="J372">_xlfn.IFS(C372="SH",G372/$X$30,C372="HH",G372/$X$34,C372="NI",G372/$X$25,C372="HB",G372/$X$37,C372="NRW",G372/$X$22,C372="HE",G372/$X$26,C372="RP",G372/$X$27,C372="BW",G372/$X$24,C372="BY",G372/$X$23,C372="SL",G372/$X$36,C372="BE",G372/$X$29,C372="MV",G372/$X$35,C372="BB",G372/$X$31,C372="SN",G372/$X$28,C372="ST",G372/$X$32,C372="TH",G372/$X$33)</f>
        <v>1.9807782466010313E-2</v>
      </c>
      <c r="K372" cm="1">
        <f t="array" ref="K372">_xlfn.IFS(C372="SH",$Y$17,C372="HH",$Y$8,C372="NI",$Y$11,C372="HB",$Y$7,C372="NRW",$Y$12,C372="HE",$Y$9,C372="RP",$Y$13,C372="BW",$Y$3,C372="BY",$Y$4,C372="SL",$Y$14,C372="BE",$Y$5,C372="MV",$Y$10,C372="BB",$Y$6,C372="SN",$Y$15,C372="ST",$Y$16,C372="TH",$Y$18)</f>
        <v>13457.754485996982</v>
      </c>
      <c r="L372">
        <f t="shared" si="17"/>
        <v>288.22446531981893</v>
      </c>
      <c r="M372">
        <f t="shared" si="18"/>
        <v>288.22446531981893</v>
      </c>
      <c r="AB372" s="102">
        <v>14</v>
      </c>
      <c r="AC372" s="104" t="s">
        <v>12125</v>
      </c>
      <c r="AD372" s="106">
        <v>1</v>
      </c>
      <c r="AE372" s="103"/>
      <c r="AF372" s="103"/>
      <c r="AG372" s="104" t="s">
        <v>1170</v>
      </c>
      <c r="AH372" s="109">
        <v>124373.906</v>
      </c>
    </row>
    <row r="373" spans="1:34">
      <c r="A373" s="98">
        <v>15081</v>
      </c>
      <c r="B373" t="s">
        <v>12056</v>
      </c>
      <c r="C373" t="str" cm="1">
        <f t="array" ref="C373">_xlfn.IFS(A373&lt;2000,"SH",A373&lt;3000,"HH",A373&lt;4000,"NI",A373&lt;5000,"HB",A373&lt;6000,"NRW",A373&lt;7000,"HE",A373&lt;8000,"RP",A373&lt;9000,"BW",A373&lt;10000,"BY",A373&lt;11000,"SL",A373&lt;12000,"BE",A373&lt;13000,"BB",A373&lt;14000,"MV",A373&lt;15000,"SN",A373&lt;16000,"ST",A373&lt;17000,"TH")</f>
        <v>ST</v>
      </c>
      <c r="D373" t="s">
        <v>1225</v>
      </c>
      <c r="E373">
        <v>454</v>
      </c>
      <c r="F373">
        <f t="shared" si="16"/>
        <v>2003.2909999999999</v>
      </c>
      <c r="G373">
        <f>VLOOKUP(D373,'Kreisfreie Städte u. Landkreise'!$C$9:$I$480,4,0)</f>
        <v>83173</v>
      </c>
      <c r="H373">
        <f>COUNTIF(Mapping!$A$1:$A$1315,'old version'!A373)</f>
        <v>3</v>
      </c>
      <c r="I373" cm="1">
        <f t="array" ref="I373">_xlfn.IFS(C373="SH",F373/$W$49,C373="HH",F373/$W$48,C373="NI",F373/$W$43,C373="HB",F373/$W$55,C373="NRW",F373/$W$40,C373="HE",F373/$W$44,C373="RP",F373/$W$46,C373="BW",F373/$W$42,C373="BY",F373/$W$41,C373="SL",F373/$W$54,C373="BE",F373/$W$45,C373="MV",F373/$W$53,C373="BB",F373/$W$50,C373="SN",F373/$W$47,C373="ST",F373/$W$52,C373="TH",F373/$W$51)</f>
        <v>3.1525548823668266E-2</v>
      </c>
      <c r="J373" cm="1">
        <f t="array" ref="J373">_xlfn.IFS(C373="SH",G373/$X$30,C373="HH",G373/$X$34,C373="NI",G373/$X$25,C373="HB",G373/$X$37,C373="NRW",G373/$X$22,C373="HE",G373/$X$26,C373="RP",G373/$X$27,C373="BW",G373/$X$24,C373="BY",G373/$X$23,C373="SL",G373/$X$36,C373="BE",G373/$X$29,C373="MV",G373/$X$35,C373="BB",G373/$X$31,C373="SN",G373/$X$28,C373="ST",G373/$X$32,C373="TH",G373/$X$33)</f>
        <v>3.789202733485194E-2</v>
      </c>
      <c r="K373" cm="1">
        <f t="array" ref="K373">_xlfn.IFS(C373="SH",$Y$17,C373="HH",$Y$8,C373="NI",$Y$11,C373="HB",$Y$7,C373="NRW",$Y$12,C373="HE",$Y$9,C373="RP",$Y$13,C373="BW",$Y$3,C373="BY",$Y$4,C373="SL",$Y$14,C373="BE",$Y$5,C373="MV",$Y$10,C373="BB",$Y$6,C373="SN",$Y$15,C373="ST",$Y$16,C373="TH",$Y$18)</f>
        <v>15482.91296327352</v>
      </c>
      <c r="L373">
        <f t="shared" si="17"/>
        <v>562.03605305969165</v>
      </c>
      <c r="M373">
        <f t="shared" si="18"/>
        <v>187.34535101989721</v>
      </c>
      <c r="AB373" s="106">
        <v>146</v>
      </c>
      <c r="AC373" s="103" t="s">
        <v>12125</v>
      </c>
      <c r="AD373" s="103"/>
      <c r="AE373" s="106">
        <v>2</v>
      </c>
      <c r="AF373" s="103"/>
      <c r="AG373" s="103" t="s">
        <v>12443</v>
      </c>
      <c r="AH373" s="110">
        <v>49689.341999999997</v>
      </c>
    </row>
    <row r="374" spans="1:34">
      <c r="A374" s="98">
        <v>15082</v>
      </c>
      <c r="B374" t="s">
        <v>12057</v>
      </c>
      <c r="C374" t="str" cm="1">
        <f t="array" ref="C374">_xlfn.IFS(A374&lt;2000,"SH",A374&lt;3000,"HH",A374&lt;4000,"NI",A374&lt;5000,"HB",A374&lt;6000,"NRW",A374&lt;7000,"HE",A374&lt;8000,"RP",A374&lt;9000,"BW",A374&lt;10000,"BY",A374&lt;11000,"SL",A374&lt;12000,"BE",A374&lt;13000,"BB",A374&lt;14000,"MV",A374&lt;15000,"SN",A374&lt;16000,"ST",A374&lt;17000,"TH")</f>
        <v>ST</v>
      </c>
      <c r="D374" t="s">
        <v>1228</v>
      </c>
      <c r="E374">
        <v>450</v>
      </c>
      <c r="F374">
        <f t="shared" si="16"/>
        <v>4605.692</v>
      </c>
      <c r="G374">
        <f>VLOOKUP(D374,'Kreisfreie Städte u. Landkreise'!$C$9:$I$480,4,0)</f>
        <v>158486</v>
      </c>
      <c r="H374">
        <f>COUNTIF(Mapping!$A$1:$A$1315,'old version'!A374)</f>
        <v>1</v>
      </c>
      <c r="I374" cm="1">
        <f t="array" ref="I374">_xlfn.IFS(C374="SH",F374/$W$49,C374="HH",F374/$W$48,C374="NI",F374/$W$43,C374="HB",F374/$W$55,C374="NRW",F374/$W$40,C374="HE",F374/$W$44,C374="RP",F374/$W$46,C374="BW",F374/$W$42,C374="BY",F374/$W$41,C374="SL",F374/$W$54,C374="BE",F374/$W$45,C374="MV",F374/$W$53,C374="BB",F374/$W$50,C374="SN",F374/$W$47,C374="ST",F374/$W$52,C374="TH",F374/$W$51)</f>
        <v>7.2479219450782909E-2</v>
      </c>
      <c r="J374" cm="1">
        <f t="array" ref="J374">_xlfn.IFS(C374="SH",G374/$X$30,C374="HH",G374/$X$34,C374="NI",G374/$X$25,C374="HB",G374/$X$37,C374="NRW",G374/$X$22,C374="HE",G374/$X$26,C374="RP",G374/$X$27,C374="BW",G374/$X$24,C374="BY",G374/$X$23,C374="SL",G374/$X$36,C374="BE",G374/$X$29,C374="MV",G374/$X$35,C374="BB",G374/$X$31,C374="SN",G374/$X$28,C374="ST",G374/$X$32,C374="TH",G374/$X$33)</f>
        <v>7.2203189066059228E-2</v>
      </c>
      <c r="K374" cm="1">
        <f t="array" ref="K374">_xlfn.IFS(C374="SH",$Y$17,C374="HH",$Y$8,C374="NI",$Y$11,C374="HB",$Y$7,C374="NRW",$Y$12,C374="HE",$Y$9,C374="RP",$Y$13,C374="BW",$Y$3,C374="BY",$Y$4,C374="SL",$Y$14,C374="BE",$Y$5,C374="MV",$Y$10,C374="BB",$Y$6,C374="SN",$Y$15,C374="ST",$Y$16,C374="TH",$Y$18)</f>
        <v>15482.91296327352</v>
      </c>
      <c r="L374">
        <f t="shared" si="17"/>
        <v>1118.9841305860514</v>
      </c>
      <c r="M374">
        <f t="shared" si="18"/>
        <v>1118.9841305860514</v>
      </c>
      <c r="AB374" s="106">
        <v>14612</v>
      </c>
      <c r="AC374" s="103" t="s">
        <v>12125</v>
      </c>
      <c r="AD374" s="103"/>
      <c r="AE374" s="103"/>
      <c r="AF374" s="106">
        <v>3</v>
      </c>
      <c r="AG374" s="103" t="s">
        <v>12444</v>
      </c>
      <c r="AH374" s="110">
        <v>22404.080000000002</v>
      </c>
    </row>
    <row r="375" spans="1:34">
      <c r="A375" s="98">
        <v>15083</v>
      </c>
      <c r="B375" t="s">
        <v>12058</v>
      </c>
      <c r="C375" t="str" cm="1">
        <f t="array" ref="C375">_xlfn.IFS(A375&lt;2000,"SH",A375&lt;3000,"HH",A375&lt;4000,"NI",A375&lt;5000,"HB",A375&lt;6000,"NRW",A375&lt;7000,"HE",A375&lt;8000,"RP",A375&lt;9000,"BW",A375&lt;10000,"BY",A375&lt;11000,"SL",A375&lt;12000,"BE",A375&lt;13000,"BB",A375&lt;14000,"MV",A375&lt;15000,"SN",A375&lt;16000,"ST",A375&lt;17000,"TH")</f>
        <v>ST</v>
      </c>
      <c r="D375" t="s">
        <v>1231</v>
      </c>
      <c r="E375">
        <v>637</v>
      </c>
      <c r="F375">
        <f t="shared" si="16"/>
        <v>4854.4049999999997</v>
      </c>
      <c r="G375">
        <f>VLOOKUP(D375,'Kreisfreie Städte u. Landkreise'!$C$9:$I$480,4,0)</f>
        <v>170923</v>
      </c>
      <c r="H375">
        <f>COUNTIF(Mapping!$A$1:$A$1315,'old version'!A375)</f>
        <v>4</v>
      </c>
      <c r="I375" cm="1">
        <f t="array" ref="I375">_xlfn.IFS(C375="SH",F375/$W$49,C375="HH",F375/$W$48,C375="NI",F375/$W$43,C375="HB",F375/$W$55,C375="NRW",F375/$W$40,C375="HE",F375/$W$44,C375="RP",F375/$W$46,C375="BW",F375/$W$42,C375="BY",F375/$W$41,C375="SL",F375/$W$54,C375="BE",F375/$W$45,C375="MV",F375/$W$53,C375="BB",F375/$W$50,C375="SN",F375/$W$47,C375="ST",F375/$W$52,C375="TH",F375/$W$51)</f>
        <v>7.6393185931229832E-2</v>
      </c>
      <c r="J375" cm="1">
        <f t="array" ref="J375">_xlfn.IFS(C375="SH",G375/$X$30,C375="HH",G375/$X$34,C375="NI",G375/$X$25,C375="HB",G375/$X$37,C375="NRW",G375/$X$22,C375="HE",G375/$X$26,C375="RP",G375/$X$27,C375="BW",G375/$X$24,C375="BY",G375/$X$23,C375="SL",G375/$X$36,C375="BE",G375/$X$29,C375="MV",G375/$X$35,C375="BB",G375/$X$31,C375="SN",G375/$X$28,C375="ST",G375/$X$32,C375="TH",G375/$X$33)</f>
        <v>7.7869248291571755E-2</v>
      </c>
      <c r="K375" cm="1">
        <f t="array" ref="K375">_xlfn.IFS(C375="SH",$Y$17,C375="HH",$Y$8,C375="NI",$Y$11,C375="HB",$Y$7,C375="NRW",$Y$12,C375="HE",$Y$9,C375="RP",$Y$13,C375="BW",$Y$3,C375="BY",$Y$4,C375="SL",$Y$14,C375="BE",$Y$5,C375="MV",$Y$10,C375="BB",$Y$6,C375="SN",$Y$15,C375="ST",$Y$16,C375="TH",$Y$18)</f>
        <v>15482.91296327352</v>
      </c>
      <c r="L375">
        <f t="shared" si="17"/>
        <v>1199.9293575505562</v>
      </c>
      <c r="M375">
        <f t="shared" si="18"/>
        <v>299.98233938763906</v>
      </c>
      <c r="AB375" s="106">
        <v>14625</v>
      </c>
      <c r="AC375" s="103" t="s">
        <v>12125</v>
      </c>
      <c r="AD375" s="103"/>
      <c r="AE375" s="103"/>
      <c r="AF375" s="106">
        <v>3</v>
      </c>
      <c r="AG375" s="103" t="s">
        <v>12445</v>
      </c>
      <c r="AH375" s="110">
        <v>7961.6109999999999</v>
      </c>
    </row>
    <row r="376" spans="1:34">
      <c r="A376" s="98">
        <v>15084</v>
      </c>
      <c r="B376" t="s">
        <v>12059</v>
      </c>
      <c r="C376" t="str" cm="1">
        <f t="array" ref="C376">_xlfn.IFS(A376&lt;2000,"SH",A376&lt;3000,"HH",A376&lt;4000,"NI",A376&lt;5000,"HB",A376&lt;6000,"NRW",A376&lt;7000,"HE",A376&lt;8000,"RP",A376&lt;9000,"BW",A376&lt;10000,"BY",A376&lt;11000,"SL",A376&lt;12000,"BE",A376&lt;13000,"BB",A376&lt;14000,"MV",A376&lt;15000,"SN",A376&lt;16000,"ST",A376&lt;17000,"TH")</f>
        <v>ST</v>
      </c>
      <c r="D376" t="s">
        <v>1234</v>
      </c>
      <c r="E376">
        <v>432</v>
      </c>
      <c r="F376">
        <f t="shared" si="16"/>
        <v>4556.357</v>
      </c>
      <c r="G376">
        <f>VLOOKUP(D376,'Kreisfreie Städte u. Landkreise'!$C$9:$I$480,4,0)</f>
        <v>178846</v>
      </c>
      <c r="H376">
        <f>COUNTIF(Mapping!$A$1:$A$1315,'old version'!A376)</f>
        <v>5</v>
      </c>
      <c r="I376" cm="1">
        <f t="array" ref="I376">_xlfn.IFS(C376="SH",F376/$W$49,C376="HH",F376/$W$48,C376="NI",F376/$W$43,C376="HB",F376/$W$55,C376="NRW",F376/$W$40,C376="HE",F376/$W$44,C376="RP",F376/$W$46,C376="BW",F376/$W$42,C376="BY",F376/$W$41,C376="SL",F376/$W$54,C376="BE",F376/$W$45,C376="MV",F376/$W$53,C376="BB",F376/$W$50,C376="SN",F376/$W$47,C376="ST",F376/$W$52,C376="TH",F376/$W$51)</f>
        <v>7.1702840506727511E-2</v>
      </c>
      <c r="J376" cm="1">
        <f t="array" ref="J376">_xlfn.IFS(C376="SH",G376/$X$30,C376="HH",G376/$X$34,C376="NI",G376/$X$25,C376="HB",G376/$X$37,C376="NRW",G376/$X$22,C376="HE",G376/$X$26,C376="RP",G376/$X$27,C376="BW",G376/$X$24,C376="BY",G376/$X$23,C376="SL",G376/$X$36,C376="BE",G376/$X$29,C376="MV",G376/$X$35,C376="BB",G376/$X$31,C376="SN",G376/$X$28,C376="ST",G376/$X$32,C376="TH",G376/$X$33)</f>
        <v>8.1478815489749432E-2</v>
      </c>
      <c r="K376" cm="1">
        <f t="array" ref="K376">_xlfn.IFS(C376="SH",$Y$17,C376="HH",$Y$8,C376="NI",$Y$11,C376="HB",$Y$7,C376="NRW",$Y$12,C376="HE",$Y$9,C376="RP",$Y$13,C376="BW",$Y$3,C376="BY",$Y$4,C376="SL",$Y$14,C376="BE",$Y$5,C376="MV",$Y$10,C376="BB",$Y$6,C376="SN",$Y$15,C376="ST",$Y$16,C376="TH",$Y$18)</f>
        <v>15482.91296327352</v>
      </c>
      <c r="L376">
        <f t="shared" si="17"/>
        <v>1223.6892661300958</v>
      </c>
      <c r="M376">
        <f t="shared" si="18"/>
        <v>244.73785322601915</v>
      </c>
      <c r="AB376" s="106">
        <v>14626</v>
      </c>
      <c r="AC376" s="103" t="s">
        <v>12125</v>
      </c>
      <c r="AD376" s="103"/>
      <c r="AE376" s="103"/>
      <c r="AF376" s="106">
        <v>3</v>
      </c>
      <c r="AG376" s="103" t="s">
        <v>12446</v>
      </c>
      <c r="AH376" s="110">
        <v>6746.3919999999998</v>
      </c>
    </row>
    <row r="377" spans="1:34">
      <c r="A377" s="98">
        <v>15085</v>
      </c>
      <c r="B377" t="s">
        <v>12060</v>
      </c>
      <c r="C377" t="str" cm="1">
        <f t="array" ref="C377">_xlfn.IFS(A377&lt;2000,"SH",A377&lt;3000,"HH",A377&lt;4000,"NI",A377&lt;5000,"HB",A377&lt;6000,"NRW",A377&lt;7000,"HE",A377&lt;8000,"RP",A377&lt;9000,"BW",A377&lt;10000,"BY",A377&lt;11000,"SL",A377&lt;12000,"BE",A377&lt;13000,"BB",A377&lt;14000,"MV",A377&lt;15000,"SN",A377&lt;16000,"ST",A377&lt;17000,"TH")</f>
        <v>ST</v>
      </c>
      <c r="D377" t="s">
        <v>1237</v>
      </c>
      <c r="E377">
        <v>414</v>
      </c>
      <c r="F377">
        <f t="shared" si="16"/>
        <v>5173.0249999999996</v>
      </c>
      <c r="G377">
        <f>VLOOKUP(D377,'Kreisfreie Städte u. Landkreise'!$C$9:$I$480,4,0)</f>
        <v>213310</v>
      </c>
      <c r="H377">
        <f>COUNTIF(Mapping!$A$1:$A$1315,'old version'!A377)</f>
        <v>4</v>
      </c>
      <c r="I377" cm="1">
        <f t="array" ref="I377">_xlfn.IFS(C377="SH",F377/$W$49,C377="HH",F377/$W$48,C377="NI",F377/$W$43,C377="HB",F377/$W$55,C377="NRW",F377/$W$40,C377="HE",F377/$W$44,C377="RP",F377/$W$46,C377="BW",F377/$W$42,C377="BY",F377/$W$41,C377="SL",F377/$W$54,C377="BE",F377/$W$45,C377="MV",F377/$W$53,C377="BB",F377/$W$50,C377="SN",F377/$W$47,C377="ST",F377/$W$52,C377="TH",F377/$W$51)</f>
        <v>8.1407270438272089E-2</v>
      </c>
      <c r="J377" cm="1">
        <f t="array" ref="J377">_xlfn.IFS(C377="SH",G377/$X$30,C377="HH",G377/$X$34,C377="NI",G377/$X$25,C377="HB",G377/$X$37,C377="NRW",G377/$X$22,C377="HE",G377/$X$26,C377="RP",G377/$X$27,C377="BW",G377/$X$24,C377="BY",G377/$X$23,C377="SL",G377/$X$36,C377="BE",G377/$X$29,C377="MV",G377/$X$35,C377="BB",G377/$X$31,C377="SN",G377/$X$28,C377="ST",G377/$X$32,C377="TH",G377/$X$33)</f>
        <v>9.7179954441913435E-2</v>
      </c>
      <c r="K377" cm="1">
        <f t="array" ref="K377">_xlfn.IFS(C377="SH",$Y$17,C377="HH",$Y$8,C377="NI",$Y$11,C377="HB",$Y$7,C377="NRW",$Y$12,C377="HE",$Y$9,C377="RP",$Y$13,C377="BW",$Y$3,C377="BY",$Y$4,C377="SL",$Y$14,C377="BE",$Y$5,C377="MV",$Y$10,C377="BB",$Y$6,C377="SN",$Y$15,C377="ST",$Y$16,C377="TH",$Y$18)</f>
        <v>15482.91296327352</v>
      </c>
      <c r="L377">
        <f t="shared" si="17"/>
        <v>1443.577002992633</v>
      </c>
      <c r="M377">
        <f t="shared" si="18"/>
        <v>360.89425074815824</v>
      </c>
      <c r="AB377" s="106">
        <v>14627</v>
      </c>
      <c r="AC377" s="103" t="s">
        <v>12125</v>
      </c>
      <c r="AD377" s="103"/>
      <c r="AE377" s="103"/>
      <c r="AF377" s="106">
        <v>3</v>
      </c>
      <c r="AG377" s="103" t="s">
        <v>12447</v>
      </c>
      <c r="AH377" s="110">
        <v>6770.8040000000001</v>
      </c>
    </row>
    <row r="378" spans="1:34">
      <c r="A378" s="98">
        <v>15086</v>
      </c>
      <c r="B378" t="s">
        <v>12061</v>
      </c>
      <c r="C378" t="str" cm="1">
        <f t="array" ref="C378">_xlfn.IFS(A378&lt;2000,"SH",A378&lt;3000,"HH",A378&lt;4000,"NI",A378&lt;5000,"HB",A378&lt;6000,"NRW",A378&lt;7000,"HE",A378&lt;8000,"RP",A378&lt;9000,"BW",A378&lt;10000,"BY",A378&lt;11000,"SL",A378&lt;12000,"BE",A378&lt;13000,"BB",A378&lt;14000,"MV",A378&lt;15000,"SN",A378&lt;16000,"ST",A378&lt;17000,"TH")</f>
        <v>ST</v>
      </c>
      <c r="D378" t="s">
        <v>1240</v>
      </c>
      <c r="E378">
        <v>439</v>
      </c>
      <c r="F378">
        <f t="shared" si="16"/>
        <v>2300.134</v>
      </c>
      <c r="G378">
        <f>VLOOKUP(D378,'Kreisfreie Städte u. Landkreise'!$C$9:$I$480,4,0)</f>
        <v>89589</v>
      </c>
      <c r="H378">
        <f>COUNTIF(Mapping!$A$1:$A$1315,'old version'!A378)</f>
        <v>4</v>
      </c>
      <c r="I378" cm="1">
        <f t="array" ref="I378">_xlfn.IFS(C378="SH",F378/$W$49,C378="HH",F378/$W$48,C378="NI",F378/$W$43,C378="HB",F378/$W$55,C378="NRW",F378/$W$40,C378="HE",F378/$W$44,C378="RP",F378/$W$46,C378="BW",F378/$W$42,C378="BY",F378/$W$41,C378="SL",F378/$W$54,C378="BE",F378/$W$45,C378="MV",F378/$W$53,C378="BB",F378/$W$50,C378="SN",F378/$W$47,C378="ST",F378/$W$52,C378="TH",F378/$W$51)</f>
        <v>3.6196931308521522E-2</v>
      </c>
      <c r="J378" cm="1">
        <f t="array" ref="J378">_xlfn.IFS(C378="SH",G378/$X$30,C378="HH",G378/$X$34,C378="NI",G378/$X$25,C378="HB",G378/$X$37,C378="NRW",G378/$X$22,C378="HE",G378/$X$26,C378="RP",G378/$X$27,C378="BW",G378/$X$24,C378="BY",G378/$X$23,C378="SL",G378/$X$36,C378="BE",G378/$X$29,C378="MV",G378/$X$35,C378="BB",G378/$X$31,C378="SN",G378/$X$28,C378="ST",G378/$X$32,C378="TH",G378/$X$33)</f>
        <v>4.0815034168564919E-2</v>
      </c>
      <c r="K378" cm="1">
        <f t="array" ref="K378">_xlfn.IFS(C378="SH",$Y$17,C378="HH",$Y$8,C378="NI",$Y$11,C378="HB",$Y$7,C378="NRW",$Y$12,C378="HE",$Y$9,C378="RP",$Y$13,C378="BW",$Y$3,C378="BY",$Y$4,C378="SL",$Y$14,C378="BE",$Y$5,C378="MV",$Y$10,C378="BB",$Y$6,C378="SN",$Y$15,C378="ST",$Y$16,C378="TH",$Y$18)</f>
        <v>15482.91296327352</v>
      </c>
      <c r="L378">
        <f t="shared" si="17"/>
        <v>614.06020046555136</v>
      </c>
      <c r="M378">
        <f t="shared" si="18"/>
        <v>153.51505011638784</v>
      </c>
      <c r="AB378" s="106">
        <v>14628</v>
      </c>
      <c r="AC378" s="103" t="s">
        <v>12125</v>
      </c>
      <c r="AD378" s="103"/>
      <c r="AE378" s="103"/>
      <c r="AF378" s="106">
        <v>3</v>
      </c>
      <c r="AG378" s="103" t="s">
        <v>12448</v>
      </c>
      <c r="AH378" s="110">
        <v>5806.4539999999997</v>
      </c>
    </row>
    <row r="379" spans="1:34">
      <c r="A379" s="98">
        <v>15087</v>
      </c>
      <c r="B379" t="s">
        <v>12062</v>
      </c>
      <c r="C379" t="str" cm="1">
        <f t="array" ref="C379">_xlfn.IFS(A379&lt;2000,"SH",A379&lt;3000,"HH",A379&lt;4000,"NI",A379&lt;5000,"HB",A379&lt;6000,"NRW",A379&lt;7000,"HE",A379&lt;8000,"RP",A379&lt;9000,"BW",A379&lt;10000,"BY",A379&lt;11000,"SL",A379&lt;12000,"BE",A379&lt;13000,"BB",A379&lt;14000,"MV",A379&lt;15000,"SN",A379&lt;16000,"ST",A379&lt;17000,"TH")</f>
        <v>ST</v>
      </c>
      <c r="D379" t="s">
        <v>1243</v>
      </c>
      <c r="E379">
        <v>342</v>
      </c>
      <c r="F379">
        <f t="shared" si="16"/>
        <v>2840.1489999999999</v>
      </c>
      <c r="G379">
        <f>VLOOKUP(D379,'Kreisfreie Städte u. Landkreise'!$C$9:$I$480,4,0)</f>
        <v>134942</v>
      </c>
      <c r="H379">
        <f>COUNTIF(Mapping!$A$1:$A$1315,'old version'!A379)</f>
        <v>2</v>
      </c>
      <c r="I379" cm="1">
        <f t="array" ref="I379">_xlfn.IFS(C379="SH",F379/$W$49,C379="HH",F379/$W$48,C379="NI",F379/$W$43,C379="HB",F379/$W$55,C379="NRW",F379/$W$40,C379="HE",F379/$W$44,C379="RP",F379/$W$46,C379="BW",F379/$W$42,C379="BY",F379/$W$41,C379="SL",F379/$W$54,C379="BE",F379/$W$45,C379="MV",F379/$W$53,C379="BB",F379/$W$50,C379="SN",F379/$W$47,C379="ST",F379/$W$52,C379="TH",F379/$W$51)</f>
        <v>4.4695082225194742E-2</v>
      </c>
      <c r="J379" cm="1">
        <f t="array" ref="J379">_xlfn.IFS(C379="SH",G379/$X$30,C379="HH",G379/$X$34,C379="NI",G379/$X$25,C379="HB",G379/$X$37,C379="NRW",G379/$X$22,C379="HE",G379/$X$26,C379="RP",G379/$X$27,C379="BW",G379/$X$24,C379="BY",G379/$X$23,C379="SL",G379/$X$36,C379="BE",G379/$X$29,C379="MV",G379/$X$35,C379="BB",G379/$X$31,C379="SN",G379/$X$28,C379="ST",G379/$X$32,C379="TH",G379/$X$33)</f>
        <v>6.1476993166287013E-2</v>
      </c>
      <c r="K379" cm="1">
        <f t="array" ref="K379">_xlfn.IFS(C379="SH",$Y$17,C379="HH",$Y$8,C379="NI",$Y$11,C379="HB",$Y$7,C379="NRW",$Y$12,C379="HE",$Y$9,C379="RP",$Y$13,C379="BW",$Y$3,C379="BY",$Y$4,C379="SL",$Y$14,C379="BE",$Y$5,C379="MV",$Y$10,C379="BB",$Y$6,C379="SN",$Y$15,C379="ST",$Y$16,C379="TH",$Y$18)</f>
        <v>15482.91296327352</v>
      </c>
      <c r="L379">
        <f t="shared" si="17"/>
        <v>886.88471782279794</v>
      </c>
      <c r="M379">
        <f t="shared" si="18"/>
        <v>443.44235891139897</v>
      </c>
      <c r="AB379" s="106">
        <v>145</v>
      </c>
      <c r="AC379" s="103" t="s">
        <v>12125</v>
      </c>
      <c r="AD379" s="103"/>
      <c r="AE379" s="106">
        <v>2</v>
      </c>
      <c r="AF379" s="103"/>
      <c r="AG379" s="103" t="s">
        <v>12449</v>
      </c>
      <c r="AH379" s="110">
        <v>41019.264999999999</v>
      </c>
    </row>
    <row r="380" spans="1:34">
      <c r="A380" s="98">
        <v>15088</v>
      </c>
      <c r="B380" t="s">
        <v>12063</v>
      </c>
      <c r="C380" t="str" cm="1">
        <f t="array" ref="C380">_xlfn.IFS(A380&lt;2000,"SH",A380&lt;3000,"HH",A380&lt;4000,"NI",A380&lt;5000,"HB",A380&lt;6000,"NRW",A380&lt;7000,"HE",A380&lt;8000,"RP",A380&lt;9000,"BW",A380&lt;10000,"BY",A380&lt;11000,"SL",A380&lt;12000,"BE",A380&lt;13000,"BB",A380&lt;14000,"MV",A380&lt;15000,"SN",A380&lt;16000,"ST",A380&lt;17000,"TH")</f>
        <v>ST</v>
      </c>
      <c r="D380" t="s">
        <v>1246</v>
      </c>
      <c r="E380">
        <v>599</v>
      </c>
      <c r="F380">
        <f t="shared" si="16"/>
        <v>6507.4629999999997</v>
      </c>
      <c r="G380">
        <f>VLOOKUP(D380,'Kreisfreie Städte u. Landkreise'!$C$9:$I$480,4,0)</f>
        <v>183815</v>
      </c>
      <c r="H380">
        <f>COUNTIF(Mapping!$A$1:$A$1315,'old version'!A380)</f>
        <v>4</v>
      </c>
      <c r="I380" cm="1">
        <f t="array" ref="I380">_xlfn.IFS(C380="SH",F380/$W$49,C380="HH",F380/$W$48,C380="NI",F380/$W$43,C380="HB",F380/$W$55,C380="NRW",F380/$W$40,C380="HE",F380/$W$44,C380="RP",F380/$W$46,C380="BW",F380/$W$42,C380="BY",F380/$W$41,C380="SL",F380/$W$54,C380="BE",F380/$W$45,C380="MV",F380/$W$53,C380="BB",F380/$W$50,C380="SN",F380/$W$47,C380="ST",F380/$W$52,C380="TH",F380/$W$51)</f>
        <v>0.10240716028011645</v>
      </c>
      <c r="J380" cm="1">
        <f t="array" ref="J380">_xlfn.IFS(C380="SH",G380/$X$30,C380="HH",G380/$X$34,C380="NI",G380/$X$25,C380="HB",G380/$X$37,C380="NRW",G380/$X$22,C380="HE",G380/$X$26,C380="RP",G380/$X$27,C380="BW",G380/$X$24,C380="BY",G380/$X$23,C380="SL",G380/$X$36,C380="BE",G380/$X$29,C380="MV",G380/$X$35,C380="BB",G380/$X$31,C380="SN",G380/$X$28,C380="ST",G380/$X$32,C380="TH",G380/$X$33)</f>
        <v>8.3742596810933947E-2</v>
      </c>
      <c r="K380" cm="1">
        <f t="array" ref="K380">_xlfn.IFS(C380="SH",$Y$17,C380="HH",$Y$8,C380="NI",$Y$11,C380="HB",$Y$7,C380="NRW",$Y$12,C380="HE",$Y$9,C380="RP",$Y$13,C380="BW",$Y$3,C380="BY",$Y$4,C380="SL",$Y$14,C380="BE",$Y$5,C380="MV",$Y$10,C380="BB",$Y$6,C380="SN",$Y$15,C380="ST",$Y$16,C380="TH",$Y$18)</f>
        <v>15482.91296327352</v>
      </c>
      <c r="L380">
        <f t="shared" si="17"/>
        <v>1368.824790664909</v>
      </c>
      <c r="M380">
        <f t="shared" si="18"/>
        <v>342.20619766622724</v>
      </c>
      <c r="AB380" s="106">
        <v>14511</v>
      </c>
      <c r="AC380" s="103" t="s">
        <v>12125</v>
      </c>
      <c r="AD380" s="103"/>
      <c r="AE380" s="103"/>
      <c r="AF380" s="106">
        <v>3</v>
      </c>
      <c r="AG380" s="103" t="s">
        <v>12450</v>
      </c>
      <c r="AH380" s="110">
        <v>8883.9500000000007</v>
      </c>
    </row>
    <row r="381" spans="1:34">
      <c r="A381" s="98">
        <v>15089</v>
      </c>
      <c r="B381" t="s">
        <v>12064</v>
      </c>
      <c r="C381" t="str" cm="1">
        <f t="array" ref="C381">_xlfn.IFS(A381&lt;2000,"SH",A381&lt;3000,"HH",A381&lt;4000,"NI",A381&lt;5000,"HB",A381&lt;6000,"NRW",A381&lt;7000,"HE",A381&lt;8000,"RP",A381&lt;9000,"BW",A381&lt;10000,"BY",A381&lt;11000,"SL",A381&lt;12000,"BE",A381&lt;13000,"BB",A381&lt;14000,"MV",A381&lt;15000,"SN",A381&lt;16000,"ST",A381&lt;17000,"TH")</f>
        <v>ST</v>
      </c>
      <c r="D381" t="s">
        <v>1249</v>
      </c>
      <c r="E381">
        <v>407</v>
      </c>
      <c r="F381">
        <f t="shared" si="16"/>
        <v>4769.768</v>
      </c>
      <c r="G381">
        <f>VLOOKUP(D381,'Kreisfreie Städte u. Landkreise'!$C$9:$I$480,4,0)</f>
        <v>189125</v>
      </c>
      <c r="H381">
        <f>COUNTIF(Mapping!$A$1:$A$1315,'old version'!A381)</f>
        <v>3</v>
      </c>
      <c r="I381" cm="1">
        <f t="array" ref="I381">_xlfn.IFS(C381="SH",F381/$W$49,C381="HH",F381/$W$48,C381="NI",F381/$W$43,C381="HB",F381/$W$55,C381="NRW",F381/$W$40,C381="HE",F381/$W$44,C381="RP",F381/$W$46,C381="BW",F381/$W$42,C381="BY",F381/$W$41,C381="SL",F381/$W$54,C381="BE",F381/$W$45,C381="MV",F381/$W$53,C381="BB",F381/$W$50,C381="SN",F381/$W$47,C381="ST",F381/$W$52,C381="TH",F381/$W$51)</f>
        <v>7.5061263671413955E-2</v>
      </c>
      <c r="J381" cm="1">
        <f t="array" ref="J381">_xlfn.IFS(C381="SH",G381/$X$30,C381="HH",G381/$X$34,C381="NI",G381/$X$25,C381="HB",G381/$X$37,C381="NRW",G381/$X$22,C381="HE",G381/$X$26,C381="RP",G381/$X$27,C381="BW",G381/$X$24,C381="BY",G381/$X$23,C381="SL",G381/$X$36,C381="BE",G381/$X$29,C381="MV",G381/$X$35,C381="BB",G381/$X$31,C381="SN",G381/$X$28,C381="ST",G381/$X$32,C381="TH",G381/$X$33)</f>
        <v>8.6161731207289288E-2</v>
      </c>
      <c r="K381" cm="1">
        <f t="array" ref="K381">_xlfn.IFS(C381="SH",$Y$17,C381="HH",$Y$8,C381="NI",$Y$11,C381="HB",$Y$7,C381="NRW",$Y$12,C381="HE",$Y$9,C381="RP",$Y$13,C381="BW",$Y$3,C381="BY",$Y$4,C381="SL",$Y$14,C381="BE",$Y$5,C381="MV",$Y$10,C381="BB",$Y$6,C381="SN",$Y$15,C381="ST",$Y$16,C381="TH",$Y$18)</f>
        <v>15482.91296327352</v>
      </c>
      <c r="L381">
        <f t="shared" si="17"/>
        <v>1291.0676918700276</v>
      </c>
      <c r="M381">
        <f t="shared" si="18"/>
        <v>430.35589729000918</v>
      </c>
      <c r="AB381" s="106">
        <v>14521</v>
      </c>
      <c r="AC381" s="103" t="s">
        <v>12125</v>
      </c>
      <c r="AD381" s="103"/>
      <c r="AE381" s="103"/>
      <c r="AF381" s="106">
        <v>3</v>
      </c>
      <c r="AG381" s="103" t="s">
        <v>1176</v>
      </c>
      <c r="AH381" s="110">
        <v>8058.7929999999997</v>
      </c>
    </row>
    <row r="382" spans="1:34">
      <c r="A382" s="98">
        <v>15090</v>
      </c>
      <c r="B382" t="s">
        <v>12065</v>
      </c>
      <c r="C382" t="str" cm="1">
        <f t="array" ref="C382">_xlfn.IFS(A382&lt;2000,"SH",A382&lt;3000,"HH",A382&lt;4000,"NI",A382&lt;5000,"HB",A382&lt;6000,"NRW",A382&lt;7000,"HE",A382&lt;8000,"RP",A382&lt;9000,"BW",A382&lt;10000,"BY",A382&lt;11000,"SL",A382&lt;12000,"BE",A382&lt;13000,"BB",A382&lt;14000,"MV",A382&lt;15000,"SN",A382&lt;16000,"ST",A382&lt;17000,"TH")</f>
        <v>ST</v>
      </c>
      <c r="D382" t="s">
        <v>1252</v>
      </c>
      <c r="E382">
        <v>368</v>
      </c>
      <c r="F382">
        <f t="shared" si="16"/>
        <v>2903.163</v>
      </c>
      <c r="G382">
        <f>VLOOKUP(D382,'Kreisfreie Städte u. Landkreise'!$C$9:$I$480,4,0)</f>
        <v>111190</v>
      </c>
      <c r="H382">
        <f>COUNTIF(Mapping!$A$1:$A$1315,'old version'!A382)</f>
        <v>3</v>
      </c>
      <c r="I382" cm="1">
        <f t="array" ref="I382">_xlfn.IFS(C382="SH",F382/$W$49,C382="HH",F382/$W$48,C382="NI",F382/$W$43,C382="HB",F382/$W$55,C382="NRW",F382/$W$40,C382="HE",F382/$W$44,C382="RP",F382/$W$46,C382="BW",F382/$W$42,C382="BY",F382/$W$41,C382="SL",F382/$W$54,C382="BE",F382/$W$45,C382="MV",F382/$W$53,C382="BB",F382/$W$50,C382="SN",F382/$W$47,C382="ST",F382/$W$52,C382="TH",F382/$W$51)</f>
        <v>4.5686725942245654E-2</v>
      </c>
      <c r="J382" cm="1">
        <f t="array" ref="J382">_xlfn.IFS(C382="SH",G382/$X$30,C382="HH",G382/$X$34,C382="NI",G382/$X$25,C382="HB",G382/$X$37,C382="NRW",G382/$X$22,C382="HE",G382/$X$26,C382="RP",G382/$X$27,C382="BW",G382/$X$24,C382="BY",G382/$X$23,C382="SL",G382/$X$36,C382="BE",G382/$X$29,C382="MV",G382/$X$35,C382="BB",G382/$X$31,C382="SN",G382/$X$28,C382="ST",G382/$X$32,C382="TH",G382/$X$33)</f>
        <v>5.0656036446469245E-2</v>
      </c>
      <c r="K382" cm="1">
        <f t="array" ref="K382">_xlfn.IFS(C382="SH",$Y$17,C382="HH",$Y$8,C382="NI",$Y$11,C382="HB",$Y$7,C382="NRW",$Y$12,C382="HE",$Y$9,C382="RP",$Y$13,C382="BW",$Y$3,C382="BY",$Y$4,C382="SL",$Y$14,C382="BE",$Y$5,C382="MV",$Y$10,C382="BB",$Y$6,C382="SN",$Y$15,C382="ST",$Y$16,C382="TH",$Y$18)</f>
        <v>15482.91296327352</v>
      </c>
      <c r="L382">
        <f t="shared" si="17"/>
        <v>765.06815285900097</v>
      </c>
      <c r="M382">
        <f t="shared" si="18"/>
        <v>255.02271761966699</v>
      </c>
      <c r="AB382" s="106">
        <v>14522</v>
      </c>
      <c r="AC382" s="103" t="s">
        <v>12125</v>
      </c>
      <c r="AD382" s="103"/>
      <c r="AE382" s="103"/>
      <c r="AF382" s="106">
        <v>3</v>
      </c>
      <c r="AG382" s="103" t="s">
        <v>12451</v>
      </c>
      <c r="AH382" s="110">
        <v>8349.1710000000003</v>
      </c>
    </row>
    <row r="383" spans="1:34">
      <c r="A383" s="98">
        <v>15091</v>
      </c>
      <c r="B383" t="s">
        <v>12066</v>
      </c>
      <c r="C383" t="str" cm="1">
        <f t="array" ref="C383">_xlfn.IFS(A383&lt;2000,"SH",A383&lt;3000,"HH",A383&lt;4000,"NI",A383&lt;5000,"HB",A383&lt;6000,"NRW",A383&lt;7000,"HE",A383&lt;8000,"RP",A383&lt;9000,"BW",A383&lt;10000,"BY",A383&lt;11000,"SL",A383&lt;12000,"BE",A383&lt;13000,"BB",A383&lt;14000,"MV",A383&lt;15000,"SN",A383&lt;16000,"ST",A383&lt;17000,"TH")</f>
        <v>ST</v>
      </c>
      <c r="D383" t="s">
        <v>1255</v>
      </c>
      <c r="E383">
        <v>480</v>
      </c>
      <c r="F383">
        <f t="shared" si="16"/>
        <v>3180.9490000000001</v>
      </c>
      <c r="G383">
        <f>VLOOKUP(D383,'Kreisfreie Städte u. Landkreise'!$C$9:$I$480,4,0)</f>
        <v>124953</v>
      </c>
      <c r="H383">
        <f>COUNTIF(Mapping!$A$1:$A$1315,'old version'!A383)</f>
        <v>3</v>
      </c>
      <c r="I383" cm="1">
        <f t="array" ref="I383">_xlfn.IFS(C383="SH",F383/$W$49,C383="HH",F383/$W$48,C383="NI",F383/$W$43,C383="HB",F383/$W$55,C383="NRW",F383/$W$40,C383="HE",F383/$W$44,C383="RP",F383/$W$46,C383="BW",F383/$W$42,C383="BY",F383/$W$41,C383="SL",F383/$W$54,C383="BE",F383/$W$45,C383="MV",F383/$W$53,C383="BB",F383/$W$50,C383="SN",F383/$W$47,C383="ST",F383/$W$52,C383="TH",F383/$W$51)</f>
        <v>5.0058210716814856E-2</v>
      </c>
      <c r="J383" cm="1">
        <f t="array" ref="J383">_xlfn.IFS(C383="SH",G383/$X$30,C383="HH",G383/$X$34,C383="NI",G383/$X$25,C383="HB",G383/$X$37,C383="NRW",G383/$X$22,C383="HE",G383/$X$26,C383="RP",G383/$X$27,C383="BW",G383/$X$24,C383="BY",G383/$X$23,C383="SL",G383/$X$36,C383="BE",G383/$X$29,C383="MV",G383/$X$35,C383="BB",G383/$X$31,C383="SN",G383/$X$28,C383="ST",G383/$X$32,C383="TH",G383/$X$33)</f>
        <v>5.6926195899772207E-2</v>
      </c>
      <c r="K383" cm="1">
        <f t="array" ref="K383">_xlfn.IFS(C383="SH",$Y$17,C383="HH",$Y$8,C383="NI",$Y$11,C383="HB",$Y$7,C383="NRW",$Y$12,C383="HE",$Y$9,C383="RP",$Y$13,C383="BW",$Y$3,C383="BY",$Y$4,C383="SL",$Y$14,C383="BE",$Y$5,C383="MV",$Y$10,C383="BB",$Y$6,C383="SN",$Y$15,C383="ST",$Y$16,C383="TH",$Y$18)</f>
        <v>15482.91296327352</v>
      </c>
      <c r="L383">
        <f t="shared" si="17"/>
        <v>854.79923224123581</v>
      </c>
      <c r="M383">
        <f t="shared" si="18"/>
        <v>284.93307741374525</v>
      </c>
      <c r="AB383" s="106">
        <v>14523</v>
      </c>
      <c r="AC383" s="103" t="s">
        <v>12125</v>
      </c>
      <c r="AD383" s="103"/>
      <c r="AE383" s="103"/>
      <c r="AF383" s="106">
        <v>3</v>
      </c>
      <c r="AG383" s="103" t="s">
        <v>1182</v>
      </c>
      <c r="AH383" s="110">
        <v>5868.107</v>
      </c>
    </row>
    <row r="384" spans="1:34">
      <c r="A384" s="98">
        <v>16051</v>
      </c>
      <c r="B384" t="s">
        <v>12067</v>
      </c>
      <c r="C384" t="str" cm="1">
        <f t="array" ref="C384">_xlfn.IFS(A384&lt;2000,"SH",A384&lt;3000,"HH",A384&lt;4000,"NI",A384&lt;5000,"HB",A384&lt;6000,"NRW",A384&lt;7000,"HE",A384&lt;8000,"RP",A384&lt;9000,"BW",A384&lt;10000,"BY",A384&lt;11000,"SL",A384&lt;12000,"BE",A384&lt;13000,"BB",A384&lt;14000,"MV",A384&lt;15000,"SN",A384&lt;16000,"ST",A384&lt;17000,"TH")</f>
        <v>TH</v>
      </c>
      <c r="D384" t="s">
        <v>1260</v>
      </c>
      <c r="E384">
        <v>520</v>
      </c>
      <c r="F384">
        <f t="shared" si="16"/>
        <v>8472.73</v>
      </c>
      <c r="G384">
        <f>VLOOKUP(D384,'Kreisfreie Städte u. Landkreise'!$C$9:$I$480,4,0)</f>
        <v>213981</v>
      </c>
      <c r="H384">
        <f>COUNTIF(Mapping!$A$1:$A$1315,'old version'!A384)</f>
        <v>1</v>
      </c>
      <c r="I384" cm="1">
        <f t="array" ref="I384">_xlfn.IFS(C384="SH",F384/$W$49,C384="HH",F384/$W$48,C384="NI",F384/$W$43,C384="HB",F384/$W$55,C384="NRW",F384/$W$40,C384="HE",F384/$W$44,C384="RP",F384/$W$46,C384="BW",F384/$W$42,C384="BY",F384/$W$41,C384="SL",F384/$W$54,C384="BE",F384/$W$45,C384="MV",F384/$W$53,C384="BB",F384/$W$50,C384="SN",F384/$W$47,C384="ST",F384/$W$52,C384="TH",F384/$W$51)</f>
        <v>0.13266417185983151</v>
      </c>
      <c r="J384" cm="1">
        <f t="array" ref="J384">_xlfn.IFS(C384="SH",G384/$X$30,C384="HH",G384/$X$34,C384="NI",G384/$X$25,C384="HB",G384/$X$37,C384="NRW",G384/$X$22,C384="HE",G384/$X$26,C384="RP",G384/$X$27,C384="BW",G384/$X$24,C384="BY",G384/$X$23,C384="SL",G384/$X$36,C384="BE",G384/$X$29,C384="MV",G384/$X$35,C384="BB",G384/$X$31,C384="SN",G384/$X$28,C384="ST",G384/$X$32,C384="TH",G384/$X$33)</f>
        <v>0.10031926863572434</v>
      </c>
      <c r="K384" cm="1">
        <f t="array" ref="K384">_xlfn.IFS(C384="SH",$Y$17,C384="HH",$Y$8,C384="NI",$Y$11,C384="HB",$Y$7,C384="NRW",$Y$12,C384="HE",$Y$9,C384="RP",$Y$13,C384="BW",$Y$3,C384="BY",$Y$4,C384="SL",$Y$14,C384="BE",$Y$5,C384="MV",$Y$10,C384="BB",$Y$6,C384="SN",$Y$15,C384="ST",$Y$16,C384="TH",$Y$18)</f>
        <v>13457.754485996982</v>
      </c>
      <c r="L384">
        <f t="shared" si="17"/>
        <v>1458.8945291301973</v>
      </c>
      <c r="M384">
        <f t="shared" si="18"/>
        <v>1458.8945291301973</v>
      </c>
      <c r="AB384" s="106">
        <v>14524</v>
      </c>
      <c r="AC384" s="103" t="s">
        <v>12125</v>
      </c>
      <c r="AD384" s="103"/>
      <c r="AE384" s="103"/>
      <c r="AF384" s="106">
        <v>3</v>
      </c>
      <c r="AG384" s="103" t="s">
        <v>12452</v>
      </c>
      <c r="AH384" s="110">
        <v>9859.2440000000006</v>
      </c>
    </row>
    <row r="385" spans="1:34">
      <c r="A385" s="98">
        <v>16052</v>
      </c>
      <c r="B385" t="s">
        <v>12068</v>
      </c>
      <c r="C385" t="str" cm="1">
        <f t="array" ref="C385">_xlfn.IFS(A385&lt;2000,"SH",A385&lt;3000,"HH",A385&lt;4000,"NI",A385&lt;5000,"HB",A385&lt;6000,"NRW",A385&lt;7000,"HE",A385&lt;8000,"RP",A385&lt;9000,"BW",A385&lt;10000,"BY",A385&lt;11000,"SL",A385&lt;12000,"BE",A385&lt;13000,"BB",A385&lt;14000,"MV",A385&lt;15000,"SN",A385&lt;16000,"ST",A385&lt;17000,"TH")</f>
        <v>TH</v>
      </c>
      <c r="D385" t="s">
        <v>1263</v>
      </c>
      <c r="E385">
        <v>427</v>
      </c>
      <c r="F385">
        <f t="shared" si="16"/>
        <v>2704.1419999999998</v>
      </c>
      <c r="G385">
        <f>VLOOKUP(D385,'Kreisfreie Städte u. Landkreise'!$C$9:$I$480,4,0)</f>
        <v>93125</v>
      </c>
      <c r="H385">
        <f>COUNTIF(Mapping!$A$1:$A$1315,'old version'!A385)</f>
        <v>1</v>
      </c>
      <c r="I385" cm="1">
        <f t="array" ref="I385">_xlfn.IFS(C385="SH",F385/$W$49,C385="HH",F385/$W$48,C385="NI",F385/$W$43,C385="HB",F385/$W$55,C385="NRW",F385/$W$40,C385="HE",F385/$W$44,C385="RP",F385/$W$46,C385="BW",F385/$W$42,C385="BY",F385/$W$41,C385="SL",F385/$W$54,C385="BE",F385/$W$45,C385="MV",F385/$W$53,C385="BB",F385/$W$50,C385="SN",F385/$W$47,C385="ST",F385/$W$52,C385="TH",F385/$W$51)</f>
        <v>4.234086994645038E-2</v>
      </c>
      <c r="J385" cm="1">
        <f t="array" ref="J385">_xlfn.IFS(C385="SH",G385/$X$30,C385="HH",G385/$X$34,C385="NI",G385/$X$25,C385="HB",G385/$X$37,C385="NRW",G385/$X$22,C385="HE",G385/$X$26,C385="RP",G385/$X$27,C385="BW",G385/$X$24,C385="BY",G385/$X$23,C385="SL",G385/$X$36,C385="BE",G385/$X$29,C385="MV",G385/$X$35,C385="BB",G385/$X$31,C385="SN",G385/$X$28,C385="ST",G385/$X$32,C385="TH",G385/$X$33)</f>
        <v>4.3659165494608534E-2</v>
      </c>
      <c r="K385" cm="1">
        <f t="array" ref="K385">_xlfn.IFS(C385="SH",$Y$17,C385="HH",$Y$8,C385="NI",$Y$11,C385="HB",$Y$7,C385="NRW",$Y$12,C385="HE",$Y$9,C385="RP",$Y$13,C385="BW",$Y$3,C385="BY",$Y$4,C385="SL",$Y$14,C385="BE",$Y$5,C385="MV",$Y$10,C385="BB",$Y$6,C385="SN",$Y$15,C385="ST",$Y$16,C385="TH",$Y$18)</f>
        <v>13457.754485996982</v>
      </c>
      <c r="L385">
        <f t="shared" si="17"/>
        <v>583.1190058331789</v>
      </c>
      <c r="M385">
        <f t="shared" si="18"/>
        <v>583.1190058331789</v>
      </c>
      <c r="AB385" s="106">
        <v>147</v>
      </c>
      <c r="AC385" s="103" t="s">
        <v>12125</v>
      </c>
      <c r="AD385" s="103"/>
      <c r="AE385" s="106">
        <v>2</v>
      </c>
      <c r="AF385" s="103"/>
      <c r="AG385" s="103" t="s">
        <v>12453</v>
      </c>
      <c r="AH385" s="110">
        <v>33665.298000000003</v>
      </c>
    </row>
    <row r="386" spans="1:34">
      <c r="A386" s="98">
        <v>16053</v>
      </c>
      <c r="B386" t="s">
        <v>12069</v>
      </c>
      <c r="C386" t="str" cm="1">
        <f t="array" ref="C386">_xlfn.IFS(A386&lt;2000,"SH",A386&lt;3000,"HH",A386&lt;4000,"NI",A386&lt;5000,"HB",A386&lt;6000,"NRW",A386&lt;7000,"HE",A386&lt;8000,"RP",A386&lt;9000,"BW",A386&lt;10000,"BY",A386&lt;11000,"SL",A386&lt;12000,"BE",A386&lt;13000,"BB",A386&lt;14000,"MV",A386&lt;15000,"SN",A386&lt;16000,"ST",A386&lt;17000,"TH")</f>
        <v>TH</v>
      </c>
      <c r="D386" t="s">
        <v>1266</v>
      </c>
      <c r="E386">
        <v>586</v>
      </c>
      <c r="F386">
        <f t="shared" ref="F386:F403" si="19">VLOOKUP(A386,$AB$1:$AH$443,7,0)</f>
        <v>4992.6549999999997</v>
      </c>
      <c r="G386">
        <f>VLOOKUP(D386,'Kreisfreie Städte u. Landkreise'!$C$9:$I$480,4,0)</f>
        <v>111343</v>
      </c>
      <c r="H386">
        <f>COUNTIF(Mapping!$A$1:$A$1315,'old version'!A386)</f>
        <v>1</v>
      </c>
      <c r="I386" cm="1">
        <f t="array" ref="I386">_xlfn.IFS(C386="SH",F386/$W$49,C386="HH",F386/$W$48,C386="NI",F386/$W$43,C386="HB",F386/$W$55,C386="NRW",F386/$W$40,C386="HE",F386/$W$44,C386="RP",F386/$W$46,C386="BW",F386/$W$42,C386="BY",F386/$W$41,C386="SL",F386/$W$54,C386="BE",F386/$W$45,C386="MV",F386/$W$53,C386="BB",F386/$W$50,C386="SN",F386/$W$47,C386="ST",F386/$W$52,C386="TH",F386/$W$51)</f>
        <v>7.8173911001158669E-2</v>
      </c>
      <c r="J386" cm="1">
        <f t="array" ref="J386">_xlfn.IFS(C386="SH",G386/$X$30,C386="HH",G386/$X$34,C386="NI",G386/$X$25,C386="HB",G386/$X$37,C386="NRW",G386/$X$22,C386="HE",G386/$X$26,C386="RP",G386/$X$27,C386="BW",G386/$X$24,C386="BY",G386/$X$23,C386="SL",G386/$X$36,C386="BE",G386/$X$29,C386="MV",G386/$X$35,C386="BB",G386/$X$31,C386="SN",G386/$X$28,C386="ST",G386/$X$32,C386="TH",G386/$X$33)</f>
        <v>5.2200187529301452E-2</v>
      </c>
      <c r="K386" cm="1">
        <f t="array" ref="K386">_xlfn.IFS(C386="SH",$Y$17,C386="HH",$Y$8,C386="NI",$Y$11,C386="HB",$Y$7,C386="NRW",$Y$12,C386="HE",$Y$9,C386="RP",$Y$13,C386="BW",$Y$3,C386="BY",$Y$4,C386="SL",$Y$14,C386="BE",$Y$5,C386="MV",$Y$10,C386="BB",$Y$6,C386="SN",$Y$15,C386="ST",$Y$16,C386="TH",$Y$18)</f>
        <v>13457.754485996982</v>
      </c>
      <c r="L386">
        <f t="shared" si="17"/>
        <v>789.88430628519825</v>
      </c>
      <c r="M386">
        <f t="shared" si="18"/>
        <v>789.88430628519825</v>
      </c>
      <c r="AB386" s="106">
        <v>14713</v>
      </c>
      <c r="AC386" s="103" t="s">
        <v>12125</v>
      </c>
      <c r="AD386" s="103"/>
      <c r="AE386" s="103"/>
      <c r="AF386" s="106">
        <v>3</v>
      </c>
      <c r="AG386" s="103" t="s">
        <v>12454</v>
      </c>
      <c r="AH386" s="110">
        <v>21501.916000000001</v>
      </c>
    </row>
    <row r="387" spans="1:34">
      <c r="A387" s="98">
        <v>16061</v>
      </c>
      <c r="B387" t="s">
        <v>12070</v>
      </c>
      <c r="C387" t="str" cm="1">
        <f t="array" ref="C387">_xlfn.IFS(A387&lt;2000,"SH",A387&lt;3000,"HH",A387&lt;4000,"NI",A387&lt;5000,"HB",A387&lt;6000,"NRW",A387&lt;7000,"HE",A387&lt;8000,"RP",A387&lt;9000,"BW",A387&lt;10000,"BY",A387&lt;11000,"SL",A387&lt;12000,"BE",A387&lt;13000,"BB",A387&lt;14000,"MV",A387&lt;15000,"SN",A387&lt;16000,"ST",A387&lt;17000,"TH")</f>
        <v>TH</v>
      </c>
      <c r="D387" t="s">
        <v>1278</v>
      </c>
      <c r="E387">
        <v>410</v>
      </c>
      <c r="F387">
        <f t="shared" si="19"/>
        <v>2626.6030000000001</v>
      </c>
      <c r="G387">
        <f>VLOOKUP(D387,'Kreisfreie Städte u. Landkreise'!$C$9:$I$480,4,0)</f>
        <v>100006</v>
      </c>
      <c r="H387">
        <f>COUNTIF(Mapping!$A$1:$A$1315,'old version'!A387)</f>
        <v>3</v>
      </c>
      <c r="I387" cm="1">
        <f t="array" ref="I387">_xlfn.IFS(C387="SH",F387/$W$49,C387="HH",F387/$W$48,C387="NI",F387/$W$43,C387="HB",F387/$W$55,C387="NRW",F387/$W$40,C387="HE",F387/$W$44,C387="RP",F387/$W$46,C387="BW",F387/$W$42,C387="BY",F387/$W$41,C387="SL",F387/$W$54,C387="BE",F387/$W$45,C387="MV",F387/$W$53,C387="BB",F387/$W$50,C387="SN",F387/$W$47,C387="ST",F387/$W$52,C387="TH",F387/$W$51)</f>
        <v>4.1126781072871328E-2</v>
      </c>
      <c r="J387" cm="1">
        <f t="array" ref="J387">_xlfn.IFS(C387="SH",G387/$X$30,C387="HH",G387/$X$34,C387="NI",G387/$X$25,C387="HB",G387/$X$37,C387="NRW",G387/$X$22,C387="HE",G387/$X$26,C387="RP",G387/$X$27,C387="BW",G387/$X$24,C387="BY",G387/$X$23,C387="SL",G387/$X$36,C387="BE",G387/$X$29,C387="MV",G387/$X$35,C387="BB",G387/$X$31,C387="SN",G387/$X$28,C387="ST",G387/$X$32,C387="TH",G387/$X$33)</f>
        <v>4.688513830285982E-2</v>
      </c>
      <c r="K387" cm="1">
        <f t="array" ref="K387">_xlfn.IFS(C387="SH",$Y$17,C387="HH",$Y$8,C387="NI",$Y$11,C387="HB",$Y$7,C387="NRW",$Y$12,C387="HE",$Y$9,C387="RP",$Y$13,C387="BW",$Y$3,C387="BY",$Y$4,C387="SL",$Y$14,C387="BE",$Y$5,C387="MV",$Y$10,C387="BB",$Y$6,C387="SN",$Y$15,C387="ST",$Y$16,C387="TH",$Y$18)</f>
        <v>13457.754485996982</v>
      </c>
      <c r="L387">
        <f t="shared" ref="L387:L403" si="20">I387*$O$2*K387+J387*$P$2*K387</f>
        <v>611.59504086093807</v>
      </c>
      <c r="M387">
        <f t="shared" ref="M387:M403" si="21">L387/H387</f>
        <v>203.86501362031268</v>
      </c>
      <c r="AB387" s="106">
        <v>14729</v>
      </c>
      <c r="AC387" s="103" t="s">
        <v>12125</v>
      </c>
      <c r="AD387" s="103"/>
      <c r="AE387" s="103"/>
      <c r="AF387" s="106">
        <v>3</v>
      </c>
      <c r="AG387" s="103" t="s">
        <v>12455</v>
      </c>
      <c r="AH387" s="110">
        <v>6732.6440000000002</v>
      </c>
    </row>
    <row r="388" spans="1:34">
      <c r="A388" s="98">
        <v>16062</v>
      </c>
      <c r="B388" t="s">
        <v>12071</v>
      </c>
      <c r="C388" t="str" cm="1">
        <f t="array" ref="C388">_xlfn.IFS(A388&lt;2000,"SH",A388&lt;3000,"HH",A388&lt;4000,"NI",A388&lt;5000,"HB",A388&lt;6000,"NRW",A388&lt;7000,"HE",A388&lt;8000,"RP",A388&lt;9000,"BW",A388&lt;10000,"BY",A388&lt;11000,"SL",A388&lt;12000,"BE",A388&lt;13000,"BB",A388&lt;14000,"MV",A388&lt;15000,"SN",A388&lt;16000,"ST",A388&lt;17000,"TH")</f>
        <v>TH</v>
      </c>
      <c r="D388" t="s">
        <v>1281</v>
      </c>
      <c r="E388">
        <v>393</v>
      </c>
      <c r="F388">
        <f t="shared" si="19"/>
        <v>2244.808</v>
      </c>
      <c r="G388">
        <f>VLOOKUP(D388,'Kreisfreie Städte u. Landkreise'!$C$9:$I$480,4,0)</f>
        <v>83416</v>
      </c>
      <c r="H388">
        <f>COUNTIF(Mapping!$A$1:$A$1315,'old version'!A388)</f>
        <v>1</v>
      </c>
      <c r="I388" cm="1">
        <f t="array" ref="I388">_xlfn.IFS(C388="SH",F388/$W$49,C388="HH",F388/$W$48,C388="NI",F388/$W$43,C388="HB",F388/$W$55,C388="NRW",F388/$W$40,C388="HE",F388/$W$44,C388="RP",F388/$W$46,C388="BW",F388/$W$42,C388="BY",F388/$W$41,C388="SL",F388/$W$54,C388="BE",F388/$W$45,C388="MV",F388/$W$53,C388="BB",F388/$W$50,C388="SN",F388/$W$47,C388="ST",F388/$W$52,C388="TH",F388/$W$51)</f>
        <v>3.5148717627532647E-2</v>
      </c>
      <c r="J388" cm="1">
        <f t="array" ref="J388">_xlfn.IFS(C388="SH",G388/$X$30,C388="HH",G388/$X$34,C388="NI",G388/$X$25,C388="HB",G388/$X$37,C388="NRW",G388/$X$22,C388="HE",G388/$X$26,C388="RP",G388/$X$27,C388="BW",G388/$X$24,C388="BY",G388/$X$23,C388="SL",G388/$X$36,C388="BE",G388/$X$29,C388="MV",G388/$X$35,C388="BB",G388/$X$31,C388="SN",G388/$X$28,C388="ST",G388/$X$32,C388="TH",G388/$X$33)</f>
        <v>3.9107360525082041E-2</v>
      </c>
      <c r="K388" cm="1">
        <f t="array" ref="K388">_xlfn.IFS(C388="SH",$Y$17,C388="HH",$Y$8,C388="NI",$Y$11,C388="HB",$Y$7,C388="NRW",$Y$12,C388="HE",$Y$9,C388="RP",$Y$13,C388="BW",$Y$3,C388="BY",$Y$4,C388="SL",$Y$14,C388="BE",$Y$5,C388="MV",$Y$10,C388="BB",$Y$6,C388="SN",$Y$15,C388="ST",$Y$16,C388="TH",$Y$18)</f>
        <v>13457.754485996982</v>
      </c>
      <c r="L388">
        <f t="shared" si="20"/>
        <v>512.97864548868529</v>
      </c>
      <c r="M388">
        <f t="shared" si="21"/>
        <v>512.97864548868529</v>
      </c>
      <c r="AB388" s="106">
        <v>14730</v>
      </c>
      <c r="AC388" s="103" t="s">
        <v>12125</v>
      </c>
      <c r="AD388" s="103"/>
      <c r="AE388" s="103"/>
      <c r="AF388" s="106">
        <v>3</v>
      </c>
      <c r="AG388" s="103" t="s">
        <v>12456</v>
      </c>
      <c r="AH388" s="110">
        <v>5430.7380000000003</v>
      </c>
    </row>
    <row r="389" spans="1:34">
      <c r="A389" s="98">
        <v>16065</v>
      </c>
      <c r="B389" t="s">
        <v>12072</v>
      </c>
      <c r="C389" t="str" cm="1">
        <f t="array" ref="C389">_xlfn.IFS(A389&lt;2000,"SH",A389&lt;3000,"HH",A389&lt;4000,"NI",A389&lt;5000,"HB",A389&lt;6000,"NRW",A389&lt;7000,"HE",A389&lt;8000,"RP",A389&lt;9000,"BW",A389&lt;10000,"BY",A389&lt;11000,"SL",A389&lt;12000,"BE",A389&lt;13000,"BB",A389&lt;14000,"MV",A389&lt;15000,"SN",A389&lt;16000,"ST",A389&lt;17000,"TH")</f>
        <v>TH</v>
      </c>
      <c r="D389" t="s">
        <v>1290</v>
      </c>
      <c r="E389">
        <v>348</v>
      </c>
      <c r="F389">
        <f t="shared" si="19"/>
        <v>1681.4949999999999</v>
      </c>
      <c r="G389">
        <f>VLOOKUP(D389,'Kreisfreie Städte u. Landkreise'!$C$9:$I$480,4,0)</f>
        <v>74212</v>
      </c>
      <c r="H389">
        <f>COUNTIF(Mapping!$A$1:$A$1315,'old version'!A389)</f>
        <v>3</v>
      </c>
      <c r="I389" cm="1">
        <f t="array" ref="I389">_xlfn.IFS(C389="SH",F389/$W$49,C389="HH",F389/$W$48,C389="NI",F389/$W$43,C389="HB",F389/$W$55,C389="NRW",F389/$W$40,C389="HE",F389/$W$44,C389="RP",F389/$W$46,C389="BW",F389/$W$42,C389="BY",F389/$W$41,C389="SL",F389/$W$54,C389="BE",F389/$W$45,C389="MV",F389/$W$53,C389="BB",F389/$W$50,C389="SN",F389/$W$47,C389="ST",F389/$W$52,C389="TH",F389/$W$51)</f>
        <v>2.6328484639714399E-2</v>
      </c>
      <c r="J389" cm="1">
        <f t="array" ref="J389">_xlfn.IFS(C389="SH",G389/$X$30,C389="HH",G389/$X$34,C389="NI",G389/$X$25,C389="HB",G389/$X$37,C389="NRW",G389/$X$22,C389="HE",G389/$X$26,C389="RP",G389/$X$27,C389="BW",G389/$X$24,C389="BY",G389/$X$23,C389="SL",G389/$X$36,C389="BE",G389/$X$29,C389="MV",G389/$X$35,C389="BB",G389/$X$31,C389="SN",G389/$X$28,C389="ST",G389/$X$32,C389="TH",G389/$X$33)</f>
        <v>3.479231129864041E-2</v>
      </c>
      <c r="K389" cm="1">
        <f t="array" ref="K389">_xlfn.IFS(C389="SH",$Y$17,C389="HH",$Y$8,C389="NI",$Y$11,C389="HB",$Y$7,C389="NRW",$Y$12,C389="HE",$Y$9,C389="RP",$Y$13,C389="BW",$Y$3,C389="BY",$Y$4,C389="SL",$Y$14,C389="BE",$Y$5,C389="MV",$Y$10,C389="BB",$Y$6,C389="SN",$Y$15,C389="ST",$Y$16,C389="TH",$Y$18)</f>
        <v>13457.754485996982</v>
      </c>
      <c r="L389">
        <f t="shared" si="20"/>
        <v>439.75035816051587</v>
      </c>
      <c r="M389">
        <f t="shared" si="21"/>
        <v>146.58345272017195</v>
      </c>
      <c r="AB389" s="102">
        <v>15</v>
      </c>
      <c r="AC389" s="104" t="s">
        <v>12122</v>
      </c>
      <c r="AD389" s="106">
        <v>1</v>
      </c>
      <c r="AE389" s="106">
        <v>2</v>
      </c>
      <c r="AF389" s="103"/>
      <c r="AG389" s="104" t="s">
        <v>1214</v>
      </c>
      <c r="AH389" s="109">
        <v>61755.133000000002</v>
      </c>
    </row>
    <row r="390" spans="1:34">
      <c r="A390" s="98">
        <v>16063</v>
      </c>
      <c r="B390" t="s">
        <v>12073</v>
      </c>
      <c r="C390" t="str" cm="1">
        <f t="array" ref="C390">_xlfn.IFS(A390&lt;2000,"SH",A390&lt;3000,"HH",A390&lt;4000,"NI",A390&lt;5000,"HB",A390&lt;6000,"NRW",A390&lt;7000,"HE",A390&lt;8000,"RP",A390&lt;9000,"BW",A390&lt;10000,"BY",A390&lt;11000,"SL",A390&lt;12000,"BE",A390&lt;13000,"BB",A390&lt;14000,"MV",A390&lt;15000,"SN",A390&lt;16000,"ST",A390&lt;17000,"TH")</f>
        <v>TH</v>
      </c>
      <c r="D390" t="s">
        <v>1284</v>
      </c>
      <c r="E390">
        <v>498</v>
      </c>
      <c r="F390">
        <f t="shared" si="19"/>
        <v>3357.384</v>
      </c>
      <c r="G390">
        <f>VLOOKUP(D390,'Kreisfreie Städte u. Landkreise'!$C$9:$I$480,4,0)</f>
        <v>118974</v>
      </c>
      <c r="H390">
        <f>COUNTIF(Mapping!$A$1:$A$1315,'old version'!A390)</f>
        <v>3</v>
      </c>
      <c r="I390" cm="1">
        <f t="array" ref="I390">_xlfn.IFS(C390="SH",F390/$W$49,C390="HH",F390/$W$48,C390="NI",F390/$W$43,C390="HB",F390/$W$55,C390="NRW",F390/$W$40,C390="HE",F390/$W$44,C390="RP",F390/$W$46,C390="BW",F390/$W$42,C390="BY",F390/$W$41,C390="SL",F390/$W$54,C390="BE",F390/$W$45,C390="MV",F390/$W$53,C390="BB",F390/$W$50,C390="SN",F390/$W$47,C390="ST",F390/$W$52,C390="TH",F390/$W$51)</f>
        <v>5.2569191745216549E-2</v>
      </c>
      <c r="J390" cm="1">
        <f t="array" ref="J390">_xlfn.IFS(C390="SH",G390/$X$30,C390="HH",G390/$X$34,C390="NI",G390/$X$25,C390="HB",G390/$X$37,C390="NRW",G390/$X$22,C390="HE",G390/$X$26,C390="RP",G390/$X$27,C390="BW",G390/$X$24,C390="BY",G390/$X$23,C390="SL",G390/$X$36,C390="BE",G390/$X$29,C390="MV",G390/$X$35,C390="BB",G390/$X$31,C390="SN",G390/$X$28,C390="ST",G390/$X$32,C390="TH",G390/$X$33)</f>
        <v>5.577777777777778E-2</v>
      </c>
      <c r="K390" cm="1">
        <f t="array" ref="K390">_xlfn.IFS(C390="SH",$Y$17,C390="HH",$Y$8,C390="NI",$Y$11,C390="HB",$Y$7,C390="NRW",$Y$12,C390="HE",$Y$9,C390="RP",$Y$13,C390="BW",$Y$3,C390="BY",$Y$4,C390="SL",$Y$14,C390="BE",$Y$5,C390="MV",$Y$10,C390="BB",$Y$6,C390="SN",$Y$15,C390="ST",$Y$16,C390="TH",$Y$18)</f>
        <v>13457.754485996982</v>
      </c>
      <c r="L390">
        <f t="shared" si="20"/>
        <v>739.84854833947963</v>
      </c>
      <c r="M390">
        <f t="shared" si="21"/>
        <v>246.61618277982654</v>
      </c>
      <c r="AB390" s="106">
        <v>15001</v>
      </c>
      <c r="AC390" s="103" t="s">
        <v>12122</v>
      </c>
      <c r="AD390" s="103"/>
      <c r="AE390" s="103"/>
      <c r="AF390" s="106">
        <v>3</v>
      </c>
      <c r="AG390" s="103" t="s">
        <v>12457</v>
      </c>
      <c r="AH390" s="110">
        <v>2418.402</v>
      </c>
    </row>
    <row r="391" spans="1:34">
      <c r="A391" s="98">
        <v>16064</v>
      </c>
      <c r="B391" t="s">
        <v>12074</v>
      </c>
      <c r="C391" t="str" cm="1">
        <f t="array" ref="C391">_xlfn.IFS(A391&lt;2000,"SH",A391&lt;3000,"HH",A391&lt;4000,"NI",A391&lt;5000,"HB",A391&lt;6000,"NRW",A391&lt;7000,"HE",A391&lt;8000,"RP",A391&lt;9000,"BW",A391&lt;10000,"BY",A391&lt;11000,"SL",A391&lt;12000,"BE",A391&lt;13000,"BB",A391&lt;14000,"MV",A391&lt;15000,"SN",A391&lt;16000,"ST",A391&lt;17000,"TH")</f>
        <v>TH</v>
      </c>
      <c r="D391" t="s">
        <v>1287</v>
      </c>
      <c r="E391">
        <v>380</v>
      </c>
      <c r="F391">
        <f t="shared" si="19"/>
        <v>2574.4899999999998</v>
      </c>
      <c r="G391">
        <f>VLOOKUP(D391,'Kreisfreie Städte u. Landkreise'!$C$9:$I$480,4,0)</f>
        <v>102232</v>
      </c>
      <c r="H391">
        <f>COUNTIF(Mapping!$A$1:$A$1315,'old version'!A391)</f>
        <v>3</v>
      </c>
      <c r="I391" cm="1">
        <f t="array" ref="I391">_xlfn.IFS(C391="SH",F391/$W$49,C391="HH",F391/$W$48,C391="NI",F391/$W$43,C391="HB",F391/$W$55,C391="NRW",F391/$W$40,C391="HE",F391/$W$44,C391="RP",F391/$W$46,C391="BW",F391/$W$42,C391="BY",F391/$W$41,C391="SL",F391/$W$54,C391="BE",F391/$W$45,C391="MV",F391/$W$53,C391="BB",F391/$W$50,C391="SN",F391/$W$47,C391="ST",F391/$W$52,C391="TH",F391/$W$51)</f>
        <v>4.0310807002160769E-2</v>
      </c>
      <c r="J391" cm="1">
        <f t="array" ref="J391">_xlfn.IFS(C391="SH",G391/$X$30,C391="HH",G391/$X$34,C391="NI",G391/$X$25,C391="HB",G391/$X$37,C391="NRW",G391/$X$22,C391="HE",G391/$X$26,C391="RP",G391/$X$27,C391="BW",G391/$X$24,C391="BY",G391/$X$23,C391="SL",G391/$X$36,C391="BE",G391/$X$29,C391="MV",G391/$X$35,C391="BB",G391/$X$31,C391="SN",G391/$X$28,C391="ST",G391/$X$32,C391="TH",G391/$X$33)</f>
        <v>4.7928738865447726E-2</v>
      </c>
      <c r="K391" cm="1">
        <f t="array" ref="K391">_xlfn.IFS(C391="SH",$Y$17,C391="HH",$Y$8,C391="NI",$Y$11,C391="HB",$Y$7,C391="NRW",$Y$12,C391="HE",$Y$9,C391="RP",$Y$13,C391="BW",$Y$3,C391="BY",$Y$4,C391="SL",$Y$14,C391="BE",$Y$5,C391="MV",$Y$10,C391="BB",$Y$6,C391="SN",$Y$15,C391="ST",$Y$16,C391="TH",$Y$18)</f>
        <v>13457.754485996982</v>
      </c>
      <c r="L391">
        <f t="shared" si="20"/>
        <v>619.38313629786467</v>
      </c>
      <c r="M391">
        <f t="shared" si="21"/>
        <v>206.46104543262155</v>
      </c>
      <c r="AB391" s="106">
        <v>15002</v>
      </c>
      <c r="AC391" s="103" t="s">
        <v>12122</v>
      </c>
      <c r="AD391" s="103"/>
      <c r="AE391" s="103"/>
      <c r="AF391" s="106">
        <v>3</v>
      </c>
      <c r="AG391" s="103" t="s">
        <v>12458</v>
      </c>
      <c r="AH391" s="110">
        <v>7404.97</v>
      </c>
    </row>
    <row r="392" spans="1:34">
      <c r="A392" s="98">
        <v>16066</v>
      </c>
      <c r="B392" t="s">
        <v>12075</v>
      </c>
      <c r="C392" t="str" cm="1">
        <f t="array" ref="C392">_xlfn.IFS(A392&lt;2000,"SH",A392&lt;3000,"HH",A392&lt;4000,"NI",A392&lt;5000,"HB",A392&lt;6000,"NRW",A392&lt;7000,"HE",A392&lt;8000,"RP",A392&lt;9000,"BW",A392&lt;10000,"BY",A392&lt;11000,"SL",A392&lt;12000,"BE",A392&lt;13000,"BB",A392&lt;14000,"MV",A392&lt;15000,"SN",A392&lt;16000,"ST",A392&lt;17000,"TH")</f>
        <v>TH</v>
      </c>
      <c r="D392" t="s">
        <v>1293</v>
      </c>
      <c r="E392">
        <v>428</v>
      </c>
      <c r="F392">
        <f t="shared" si="19"/>
        <v>3454.0880000000002</v>
      </c>
      <c r="G392">
        <f>VLOOKUP(D392,'Kreisfreie Städte u. Landkreise'!$C$9:$I$480,4,0)</f>
        <v>124916</v>
      </c>
      <c r="H392">
        <f>COUNTIF(Mapping!$A$1:$A$1315,'old version'!A392)</f>
        <v>4</v>
      </c>
      <c r="I392" cm="1">
        <f t="array" ref="I392">_xlfn.IFS(C392="SH",F392/$W$49,C392="HH",F392/$W$48,C392="NI",F392/$W$43,C392="HB",F392/$W$55,C392="NRW",F392/$W$40,C392="HE",F392/$W$44,C392="RP",F392/$W$46,C392="BW",F392/$W$42,C392="BY",F392/$W$41,C392="SL",F392/$W$54,C392="BE",F392/$W$45,C392="MV",F392/$W$53,C392="BB",F392/$W$50,C392="SN",F392/$W$47,C392="ST",F392/$W$52,C392="TH",F392/$W$51)</f>
        <v>5.4083362039269722E-2</v>
      </c>
      <c r="J392" cm="1">
        <f t="array" ref="J392">_xlfn.IFS(C392="SH",G392/$X$30,C392="HH",G392/$X$34,C392="NI",G392/$X$25,C392="HB",G392/$X$37,C392="NRW",G392/$X$22,C392="HE",G392/$X$26,C392="RP",G392/$X$27,C392="BW",G392/$X$24,C392="BY",G392/$X$23,C392="SL",G392/$X$36,C392="BE",G392/$X$29,C392="MV",G392/$X$35,C392="BB",G392/$X$31,C392="SN",G392/$X$28,C392="ST",G392/$X$32,C392="TH",G392/$X$33)</f>
        <v>5.8563525550867322E-2</v>
      </c>
      <c r="K392" cm="1">
        <f t="array" ref="K392">_xlfn.IFS(C392="SH",$Y$17,C392="HH",$Y$8,C392="NI",$Y$11,C392="HB",$Y$7,C392="NRW",$Y$12,C392="HE",$Y$9,C392="RP",$Y$13,C392="BW",$Y$3,C392="BY",$Y$4,C392="SL",$Y$14,C392="BE",$Y$5,C392="MV",$Y$10,C392="BB",$Y$6,C392="SN",$Y$15,C392="ST",$Y$16,C392="TH",$Y$18)</f>
        <v>13457.754485996982</v>
      </c>
      <c r="L392">
        <f t="shared" si="20"/>
        <v>773.06031354893298</v>
      </c>
      <c r="M392">
        <f t="shared" si="21"/>
        <v>193.26507838723325</v>
      </c>
      <c r="AB392" s="106">
        <v>15003</v>
      </c>
      <c r="AC392" s="103" t="s">
        <v>12122</v>
      </c>
      <c r="AD392" s="103"/>
      <c r="AE392" s="103"/>
      <c r="AF392" s="106">
        <v>3</v>
      </c>
      <c r="AG392" s="103" t="s">
        <v>12459</v>
      </c>
      <c r="AH392" s="110">
        <v>8237.3690000000006</v>
      </c>
    </row>
    <row r="393" spans="1:34">
      <c r="A393" s="98">
        <v>16067</v>
      </c>
      <c r="B393" t="s">
        <v>12076</v>
      </c>
      <c r="C393" t="str" cm="1">
        <f t="array" ref="C393">_xlfn.IFS(A393&lt;2000,"SH",A393&lt;3000,"HH",A393&lt;4000,"NI",A393&lt;5000,"HB",A393&lt;6000,"NRW",A393&lt;7000,"HE",A393&lt;8000,"RP",A393&lt;9000,"BW",A393&lt;10000,"BY",A393&lt;11000,"SL",A393&lt;12000,"BE",A393&lt;13000,"BB",A393&lt;14000,"MV",A393&lt;15000,"SN",A393&lt;16000,"ST",A393&lt;17000,"TH")</f>
        <v>TH</v>
      </c>
      <c r="D393" t="s">
        <v>1296</v>
      </c>
      <c r="E393">
        <v>436</v>
      </c>
      <c r="F393">
        <f t="shared" si="19"/>
        <v>3821.098</v>
      </c>
      <c r="G393">
        <f>VLOOKUP(D393,'Kreisfreie Städte u. Landkreise'!$C$9:$I$480,4,0)</f>
        <v>134908</v>
      </c>
      <c r="H393">
        <f>COUNTIF(Mapping!$A$1:$A$1315,'old version'!A393)</f>
        <v>4</v>
      </c>
      <c r="I393" cm="1">
        <f t="array" ref="I393">_xlfn.IFS(C393="SH",F393/$W$49,C393="HH",F393/$W$48,C393="NI",F393/$W$43,C393="HB",F393/$W$55,C393="NRW",F393/$W$40,C393="HE",F393/$W$44,C393="RP",F393/$W$46,C393="BW",F393/$W$42,C393="BY",F393/$W$41,C393="SL",F393/$W$54,C393="BE",F393/$W$45,C393="MV",F393/$W$53,C393="BB",F393/$W$50,C393="SN",F393/$W$47,C393="ST",F393/$W$52,C393="TH",F393/$W$51)</f>
        <v>5.9829925155794945E-2</v>
      </c>
      <c r="J393" cm="1">
        <f t="array" ref="J393">_xlfn.IFS(C393="SH",G393/$X$30,C393="HH",G393/$X$34,C393="NI",G393/$X$25,C393="HB",G393/$X$37,C393="NRW",G393/$X$22,C393="HE",G393/$X$26,C393="RP",G393/$X$27,C393="BW",G393/$X$24,C393="BY",G393/$X$23,C393="SL",G393/$X$36,C393="BE",G393/$X$29,C393="MV",G393/$X$35,C393="BB",G393/$X$31,C393="SN",G393/$X$28,C393="ST",G393/$X$32,C393="TH",G393/$X$33)</f>
        <v>6.3248007501172057E-2</v>
      </c>
      <c r="K393" cm="1">
        <f t="array" ref="K393">_xlfn.IFS(C393="SH",$Y$17,C393="HH",$Y$8,C393="NI",$Y$11,C393="HB",$Y$7,C393="NRW",$Y$12,C393="HE",$Y$9,C393="RP",$Y$13,C393="BW",$Y$3,C393="BY",$Y$4,C393="SL",$Y$14,C393="BE",$Y$5,C393="MV",$Y$10,C393="BB",$Y$6,C393="SN",$Y$15,C393="ST",$Y$16,C393="TH",$Y$18)</f>
        <v>13457.754485996982</v>
      </c>
      <c r="L393">
        <f t="shared" si="20"/>
        <v>839.6762284250176</v>
      </c>
      <c r="M393">
        <f t="shared" si="21"/>
        <v>209.9190571062544</v>
      </c>
      <c r="AB393" s="106">
        <v>15081</v>
      </c>
      <c r="AC393" s="103" t="s">
        <v>12122</v>
      </c>
      <c r="AD393" s="103"/>
      <c r="AE393" s="103"/>
      <c r="AF393" s="106">
        <v>3</v>
      </c>
      <c r="AG393" s="103" t="s">
        <v>1225</v>
      </c>
      <c r="AH393" s="110">
        <v>2003.2909999999999</v>
      </c>
    </row>
    <row r="394" spans="1:34">
      <c r="A394" s="98">
        <v>16070</v>
      </c>
      <c r="B394" t="s">
        <v>12077</v>
      </c>
      <c r="C394" t="str" cm="1">
        <f t="array" ref="C394">_xlfn.IFS(A394&lt;2000,"SH",A394&lt;3000,"HH",A394&lt;4000,"NI",A394&lt;5000,"HB",A394&lt;6000,"NRW",A394&lt;7000,"HE",A394&lt;8000,"RP",A394&lt;9000,"BW",A394&lt;10000,"BY",A394&lt;11000,"SL",A394&lt;12000,"BE",A394&lt;13000,"BB",A394&lt;14000,"MV",A394&lt;15000,"SN",A394&lt;16000,"ST",A394&lt;17000,"TH")</f>
        <v>TH</v>
      </c>
      <c r="D394" t="s">
        <v>1305</v>
      </c>
      <c r="E394">
        <v>492</v>
      </c>
      <c r="F394">
        <f t="shared" si="19"/>
        <v>3165.9090000000001</v>
      </c>
      <c r="G394">
        <f>VLOOKUP(D394,'Kreisfreie Städte u. Landkreise'!$C$9:$I$480,4,0)</f>
        <v>106249</v>
      </c>
      <c r="H394">
        <f>COUNTIF(Mapping!$A$1:$A$1315,'old version'!A394)</f>
        <v>2</v>
      </c>
      <c r="I394" cm="1">
        <f t="array" ref="I394">_xlfn.IFS(C394="SH",F394/$W$49,C394="HH",F394/$W$48,C394="NI",F394/$W$43,C394="HB",F394/$W$55,C394="NRW",F394/$W$40,C394="HE",F394/$W$44,C394="RP",F394/$W$46,C394="BW",F394/$W$42,C394="BY",F394/$W$41,C394="SL",F394/$W$54,C394="BE",F394/$W$45,C394="MV",F394/$W$53,C394="BB",F394/$W$50,C394="SN",F394/$W$47,C394="ST",F394/$W$52,C394="TH",F394/$W$51)</f>
        <v>4.9571117652585102E-2</v>
      </c>
      <c r="J394" cm="1">
        <f t="array" ref="J394">_xlfn.IFS(C394="SH",G394/$X$30,C394="HH",G394/$X$34,C394="NI",G394/$X$25,C394="HB",G394/$X$37,C394="NRW",G394/$X$22,C394="HE",G394/$X$26,C394="RP",G394/$X$27,C394="BW",G394/$X$24,C394="BY",G394/$X$23,C394="SL",G394/$X$36,C394="BE",G394/$X$29,C394="MV",G394/$X$35,C394="BB",G394/$X$31,C394="SN",G394/$X$28,C394="ST",G394/$X$32,C394="TH",G394/$X$33)</f>
        <v>4.9812001875293013E-2</v>
      </c>
      <c r="K394" cm="1">
        <f t="array" ref="K394">_xlfn.IFS(C394="SH",$Y$17,C394="HH",$Y$8,C394="NI",$Y$11,C394="HB",$Y$7,C394="NRW",$Y$12,C394="HE",$Y$9,C394="RP",$Y$13,C394="BW",$Y$3,C394="BY",$Y$4,C394="SL",$Y$14,C394="BE",$Y$5,C394="MV",$Y$10,C394="BB",$Y$6,C394="SN",$Y$15,C394="ST",$Y$16,C394="TH",$Y$18)</f>
        <v>13457.754485996982</v>
      </c>
      <c r="L394">
        <f t="shared" si="20"/>
        <v>669.54725151152638</v>
      </c>
      <c r="M394">
        <f t="shared" si="21"/>
        <v>334.77362575576319</v>
      </c>
      <c r="AB394" s="106">
        <v>15082</v>
      </c>
      <c r="AC394" s="103" t="s">
        <v>12122</v>
      </c>
      <c r="AD394" s="103"/>
      <c r="AE394" s="103"/>
      <c r="AF394" s="106">
        <v>3</v>
      </c>
      <c r="AG394" s="103" t="s">
        <v>12460</v>
      </c>
      <c r="AH394" s="110">
        <v>4605.692</v>
      </c>
    </row>
    <row r="395" spans="1:34">
      <c r="A395" s="98">
        <v>16068</v>
      </c>
      <c r="B395" t="s">
        <v>12078</v>
      </c>
      <c r="C395" t="str" cm="1">
        <f t="array" ref="C395">_xlfn.IFS(A395&lt;2000,"SH",A395&lt;3000,"HH",A395&lt;4000,"NI",A395&lt;5000,"HB",A395&lt;6000,"NRW",A395&lt;7000,"HE",A395&lt;8000,"RP",A395&lt;9000,"BW",A395&lt;10000,"BY",A395&lt;11000,"SL",A395&lt;12000,"BE",A395&lt;13000,"BB",A395&lt;14000,"MV",A395&lt;15000,"SN",A395&lt;16000,"ST",A395&lt;17000,"TH")</f>
        <v>TH</v>
      </c>
      <c r="D395" t="s">
        <v>1299</v>
      </c>
      <c r="E395">
        <v>446</v>
      </c>
      <c r="F395">
        <f t="shared" si="19"/>
        <v>1779.998</v>
      </c>
      <c r="G395">
        <f>VLOOKUP(D395,'Kreisfreie Städte u. Landkreise'!$C$9:$I$480,4,0)</f>
        <v>69427</v>
      </c>
      <c r="H395">
        <f>COUNTIF(Mapping!$A$1:$A$1315,'old version'!A395)</f>
        <v>2</v>
      </c>
      <c r="I395" cm="1">
        <f t="array" ref="I395">_xlfn.IFS(C395="SH",F395/$W$49,C395="HH",F395/$W$48,C395="NI",F395/$W$43,C395="HB",F395/$W$55,C395="NRW",F395/$W$40,C395="HE",F395/$W$44,C395="RP",F395/$W$46,C395="BW",F395/$W$42,C395="BY",F395/$W$41,C395="SL",F395/$W$54,C395="BE",F395/$W$45,C395="MV",F395/$W$53,C395="BB",F395/$W$50,C395="SN",F395/$W$47,C395="ST",F395/$W$52,C395="TH",F395/$W$51)</f>
        <v>2.7870823286255599E-2</v>
      </c>
      <c r="J395" cm="1">
        <f t="array" ref="J395">_xlfn.IFS(C395="SH",G395/$X$30,C395="HH",G395/$X$34,C395="NI",G395/$X$25,C395="HB",G395/$X$37,C395="NRW",G395/$X$22,C395="HE",G395/$X$26,C395="RP",G395/$X$27,C395="BW",G395/$X$24,C395="BY",G395/$X$23,C395="SL",G395/$X$36,C395="BE",G395/$X$29,C395="MV",G395/$X$35,C395="BB",G395/$X$31,C395="SN",G395/$X$28,C395="ST",G395/$X$32,C395="TH",G395/$X$33)</f>
        <v>3.2548992030004685E-2</v>
      </c>
      <c r="K395" cm="1">
        <f t="array" ref="K395">_xlfn.IFS(C395="SH",$Y$17,C395="HH",$Y$8,C395="NI",$Y$11,C395="HB",$Y$7,C395="NRW",$Y$12,C395="HE",$Y$9,C395="RP",$Y$13,C395="BW",$Y$3,C395="BY",$Y$4,C395="SL",$Y$14,C395="BE",$Y$5,C395="MV",$Y$10,C395="BB",$Y$6,C395="SN",$Y$15,C395="ST",$Y$16,C395="TH",$Y$18)</f>
        <v>13457.754485996982</v>
      </c>
      <c r="L395">
        <f t="shared" si="20"/>
        <v>422.29693190711549</v>
      </c>
      <c r="M395">
        <f t="shared" si="21"/>
        <v>211.14846595355775</v>
      </c>
      <c r="AB395" s="106">
        <v>15086</v>
      </c>
      <c r="AC395" s="103" t="s">
        <v>12122</v>
      </c>
      <c r="AD395" s="103"/>
      <c r="AE395" s="103"/>
      <c r="AF395" s="106">
        <v>3</v>
      </c>
      <c r="AG395" s="103" t="s">
        <v>12461</v>
      </c>
      <c r="AH395" s="110">
        <v>2300.134</v>
      </c>
    </row>
    <row r="396" spans="1:34">
      <c r="A396" s="98">
        <v>16069</v>
      </c>
      <c r="B396" t="s">
        <v>12079</v>
      </c>
      <c r="C396" t="str" cm="1">
        <f t="array" ref="C396">_xlfn.IFS(A396&lt;2000,"SH",A396&lt;3000,"HH",A396&lt;4000,"NI",A396&lt;5000,"HB",A396&lt;6000,"NRW",A396&lt;7000,"HE",A396&lt;8000,"RP",A396&lt;9000,"BW",A396&lt;10000,"BY",A396&lt;11000,"SL",A396&lt;12000,"BE",A396&lt;13000,"BB",A396&lt;14000,"MV",A396&lt;15000,"SN",A396&lt;16000,"ST",A396&lt;17000,"TH")</f>
        <v>TH</v>
      </c>
      <c r="D396" t="s">
        <v>1302</v>
      </c>
      <c r="E396">
        <v>400</v>
      </c>
      <c r="F396">
        <f t="shared" si="19"/>
        <v>1478.492</v>
      </c>
      <c r="G396">
        <f>VLOOKUP(D396,'Kreisfreie Städte u. Landkreise'!$C$9:$I$480,4,0)</f>
        <v>63197</v>
      </c>
      <c r="H396">
        <f>COUNTIF(Mapping!$A$1:$A$1315,'old version'!A396)</f>
        <v>3</v>
      </c>
      <c r="I396" cm="1">
        <f t="array" ref="I396">_xlfn.IFS(C396="SH",F396/$W$49,C396="HH",F396/$W$48,C396="NI",F396/$W$43,C396="HB",F396/$W$55,C396="NRW",F396/$W$40,C396="HE",F396/$W$44,C396="RP",F396/$W$46,C396="BW",F396/$W$42,C396="BY",F396/$W$41,C396="SL",F396/$W$54,C396="BE",F396/$W$45,C396="MV",F396/$W$53,C396="BB",F396/$W$50,C396="SN",F396/$W$47,C396="ST",F396/$W$52,C396="TH",F396/$W$51)</f>
        <v>2.3149907619077443E-2</v>
      </c>
      <c r="J396" cm="1">
        <f t="array" ref="J396">_xlfn.IFS(C396="SH",G396/$X$30,C396="HH",G396/$X$34,C396="NI",G396/$X$25,C396="HB",G396/$X$37,C396="NRW",G396/$X$22,C396="HE",G396/$X$26,C396="RP",G396/$X$27,C396="BW",G396/$X$24,C396="BY",G396/$X$23,C396="SL",G396/$X$36,C396="BE",G396/$X$29,C396="MV",G396/$X$35,C396="BB",G396/$X$31,C396="SN",G396/$X$28,C396="ST",G396/$X$32,C396="TH",G396/$X$33)</f>
        <v>2.9628223159868728E-2</v>
      </c>
      <c r="K396" cm="1">
        <f t="array" ref="K396">_xlfn.IFS(C396="SH",$Y$17,C396="HH",$Y$8,C396="NI",$Y$11,C396="HB",$Y$7,C396="NRW",$Y$12,C396="HE",$Y$9,C396="RP",$Y$13,C396="BW",$Y$3,C396="BY",$Y$4,C396="SL",$Y$14,C396="BE",$Y$5,C396="MV",$Y$10,C396="BB",$Y$6,C396="SN",$Y$15,C396="ST",$Y$16,C396="TH",$Y$18)</f>
        <v>13457.754485996982</v>
      </c>
      <c r="L396">
        <f t="shared" si="20"/>
        <v>376.93345813414612</v>
      </c>
      <c r="M396">
        <f t="shared" si="21"/>
        <v>125.64448604471538</v>
      </c>
      <c r="AB396" s="106">
        <v>15083</v>
      </c>
      <c r="AC396" s="103" t="s">
        <v>12122</v>
      </c>
      <c r="AD396" s="103"/>
      <c r="AE396" s="103"/>
      <c r="AF396" s="106">
        <v>3</v>
      </c>
      <c r="AG396" s="103" t="s">
        <v>12462</v>
      </c>
      <c r="AH396" s="110">
        <v>4854.4049999999997</v>
      </c>
    </row>
    <row r="397" spans="1:34">
      <c r="A397" s="98">
        <v>16071</v>
      </c>
      <c r="B397" t="s">
        <v>12080</v>
      </c>
      <c r="C397" t="str" cm="1">
        <f t="array" ref="C397">_xlfn.IFS(A397&lt;2000,"SH",A397&lt;3000,"HH",A397&lt;4000,"NI",A397&lt;5000,"HB",A397&lt;6000,"NRW",A397&lt;7000,"HE",A397&lt;8000,"RP",A397&lt;9000,"BW",A397&lt;10000,"BY",A397&lt;11000,"SL",A397&lt;12000,"BE",A397&lt;13000,"BB",A397&lt;14000,"MV",A397&lt;15000,"SN",A397&lt;16000,"ST",A397&lt;17000,"TH")</f>
        <v>TH</v>
      </c>
      <c r="D397" t="s">
        <v>1308</v>
      </c>
      <c r="E397">
        <v>465</v>
      </c>
      <c r="F397">
        <f t="shared" si="19"/>
        <v>2011.345</v>
      </c>
      <c r="G397">
        <f>VLOOKUP(D397,'Kreisfreie Städte u. Landkreise'!$C$9:$I$480,4,0)</f>
        <v>82156</v>
      </c>
      <c r="H397">
        <f>COUNTIF(Mapping!$A$1:$A$1315,'old version'!A397)</f>
        <v>3</v>
      </c>
      <c r="I397" cm="1">
        <f t="array" ref="I397">_xlfn.IFS(C397="SH",F397/$W$49,C397="HH",F397/$W$48,C397="NI",F397/$W$43,C397="HB",F397/$W$55,C397="NRW",F397/$W$40,C397="HE",F397/$W$44,C397="RP",F397/$W$46,C397="BW",F397/$W$42,C397="BY",F397/$W$41,C397="SL",F397/$W$54,C397="BE",F397/$W$45,C397="MV",F397/$W$53,C397="BB",F397/$W$50,C397="SN",F397/$W$47,C397="ST",F397/$W$52,C397="TH",F397/$W$51)</f>
        <v>3.1493204521967869E-2</v>
      </c>
      <c r="J397" cm="1">
        <f t="array" ref="J397">_xlfn.IFS(C397="SH",G397/$X$30,C397="HH",G397/$X$34,C397="NI",G397/$X$25,C397="HB",G397/$X$37,C397="NRW",G397/$X$22,C397="HE",G397/$X$26,C397="RP",G397/$X$27,C397="BW",G397/$X$24,C397="BY",G397/$X$23,C397="SL",G397/$X$36,C397="BE",G397/$X$29,C397="MV",G397/$X$35,C397="BB",G397/$X$31,C397="SN",G397/$X$28,C397="ST",G397/$X$32,C397="TH",G397/$X$33)</f>
        <v>3.8516643225503987E-2</v>
      </c>
      <c r="K397" cm="1">
        <f t="array" ref="K397">_xlfn.IFS(C397="SH",$Y$17,C397="HH",$Y$8,C397="NI",$Y$11,C397="HB",$Y$7,C397="NRW",$Y$12,C397="HE",$Y$9,C397="RP",$Y$13,C397="BW",$Y$3,C397="BY",$Y$4,C397="SL",$Y$14,C397="BE",$Y$5,C397="MV",$Y$10,C397="BB",$Y$6,C397="SN",$Y$15,C397="ST",$Y$16,C397="TH",$Y$18)</f>
        <v>13457.754485996982</v>
      </c>
      <c r="L397">
        <f t="shared" si="20"/>
        <v>494.71759972366203</v>
      </c>
      <c r="M397">
        <f t="shared" si="21"/>
        <v>164.90586657455401</v>
      </c>
      <c r="AB397" s="106">
        <v>15084</v>
      </c>
      <c r="AC397" s="103" t="s">
        <v>12122</v>
      </c>
      <c r="AD397" s="103"/>
      <c r="AE397" s="103"/>
      <c r="AF397" s="106">
        <v>3</v>
      </c>
      <c r="AG397" s="103" t="s">
        <v>1234</v>
      </c>
      <c r="AH397" s="110">
        <v>4556.357</v>
      </c>
    </row>
    <row r="398" spans="1:34">
      <c r="A398" s="98">
        <v>16072</v>
      </c>
      <c r="B398" t="s">
        <v>12081</v>
      </c>
      <c r="C398" t="str" cm="1">
        <f t="array" ref="C398">_xlfn.IFS(A398&lt;2000,"SH",A398&lt;3000,"HH",A398&lt;4000,"NI",A398&lt;5000,"HB",A398&lt;6000,"NRW",A398&lt;7000,"HE",A398&lt;8000,"RP",A398&lt;9000,"BW",A398&lt;10000,"BY",A398&lt;11000,"SL",A398&lt;12000,"BE",A398&lt;13000,"BB",A398&lt;14000,"MV",A398&lt;15000,"SN",A398&lt;16000,"ST",A398&lt;17000,"TH")</f>
        <v>TH</v>
      </c>
      <c r="D398" t="s">
        <v>1311</v>
      </c>
      <c r="E398">
        <v>464</v>
      </c>
      <c r="F398">
        <f t="shared" si="19"/>
        <v>1634.6579999999999</v>
      </c>
      <c r="G398">
        <f>VLOOKUP(D398,'Kreisfreie Städte u. Landkreise'!$C$9:$I$480,4,0)</f>
        <v>57717</v>
      </c>
      <c r="H398">
        <f>COUNTIF(Mapping!$A$1:$A$1315,'old version'!A398)</f>
        <v>2</v>
      </c>
      <c r="I398" cm="1">
        <f t="array" ref="I398">_xlfn.IFS(C398="SH",F398/$W$49,C398="HH",F398/$W$48,C398="NI",F398/$W$43,C398="HB",F398/$W$55,C398="NRW",F398/$W$40,C398="HE",F398/$W$44,C398="RP",F398/$W$46,C398="BW",F398/$W$42,C398="BY",F398/$W$41,C398="SL",F398/$W$54,C398="BE",F398/$W$45,C398="MV",F398/$W$53,C398="BB",F398/$W$50,C398="SN",F398/$W$47,C398="ST",F398/$W$52,C398="TH",F398/$W$51)</f>
        <v>2.5595121034666331E-2</v>
      </c>
      <c r="J398" cm="1">
        <f t="array" ref="J398">_xlfn.IFS(C398="SH",G398/$X$30,C398="HH",G398/$X$34,C398="NI",G398/$X$25,C398="HB",G398/$X$37,C398="NRW",G398/$X$22,C398="HE",G398/$X$26,C398="RP",G398/$X$27,C398="BW",G398/$X$24,C398="BY",G398/$X$23,C398="SL",G398/$X$36,C398="BE",G398/$X$29,C398="MV",G398/$X$35,C398="BB",G398/$X$31,C398="SN",G398/$X$28,C398="ST",G398/$X$32,C398="TH",G398/$X$33)</f>
        <v>2.7059071729957807E-2</v>
      </c>
      <c r="K398" cm="1">
        <f t="array" ref="K398">_xlfn.IFS(C398="SH",$Y$17,C398="HH",$Y$8,C398="NI",$Y$11,C398="HB",$Y$7,C398="NRW",$Y$12,C398="HE",$Y$9,C398="RP",$Y$13,C398="BW",$Y$3,C398="BY",$Y$4,C398="SL",$Y$14,C398="BE",$Y$5,C398="MV",$Y$10,C398="BB",$Y$6,C398="SN",$Y$15,C398="ST",$Y$16,C398="TH",$Y$18)</f>
        <v>13457.754485996982</v>
      </c>
      <c r="L398">
        <f t="shared" si="20"/>
        <v>359.22897170154448</v>
      </c>
      <c r="M398">
        <f t="shared" si="21"/>
        <v>179.61448585077224</v>
      </c>
      <c r="AB398" s="106">
        <v>15085</v>
      </c>
      <c r="AC398" s="103" t="s">
        <v>12122</v>
      </c>
      <c r="AD398" s="103"/>
      <c r="AE398" s="103"/>
      <c r="AF398" s="106">
        <v>3</v>
      </c>
      <c r="AG398" s="103" t="s">
        <v>12463</v>
      </c>
      <c r="AH398" s="110">
        <v>5173.0249999999996</v>
      </c>
    </row>
    <row r="399" spans="1:34">
      <c r="A399" s="98">
        <v>16077</v>
      </c>
      <c r="B399" t="s">
        <v>12082</v>
      </c>
      <c r="C399" t="str" cm="1">
        <f t="array" ref="C399">_xlfn.IFS(A399&lt;2000,"SH",A399&lt;3000,"HH",A399&lt;4000,"NI",A399&lt;5000,"HB",A399&lt;6000,"NRW",A399&lt;7000,"HE",A399&lt;8000,"RP",A399&lt;9000,"BW",A399&lt;10000,"BY",A399&lt;11000,"SL",A399&lt;12000,"BE",A399&lt;13000,"BB",A399&lt;14000,"MV",A399&lt;15000,"SN",A399&lt;16000,"ST",A399&lt;17000,"TH")</f>
        <v>TH</v>
      </c>
      <c r="D399" t="s">
        <v>1326</v>
      </c>
      <c r="E399">
        <v>368</v>
      </c>
      <c r="F399">
        <f t="shared" si="19"/>
        <v>2017.299</v>
      </c>
      <c r="G399">
        <f>VLOOKUP(D399,'Kreisfreie Städte u. Landkreise'!$C$9:$I$480,4,0)</f>
        <v>89393</v>
      </c>
      <c r="H399">
        <f>COUNTIF(Mapping!$A$1:$A$1315,'old version'!A399)</f>
        <v>5</v>
      </c>
      <c r="I399" cm="1">
        <f t="array" ref="I399">_xlfn.IFS(C399="SH",F399/$W$49,C399="HH",F399/$W$48,C399="NI",F399/$W$43,C399="HB",F399/$W$55,C399="NRW",F399/$W$40,C399="HE",F399/$W$44,C399="RP",F399/$W$46,C399="BW",F399/$W$42,C399="BY",F399/$W$41,C399="SL",F399/$W$54,C399="BE",F399/$W$45,C399="MV",F399/$W$53,C399="BB",F399/$W$50,C399="SN",F399/$W$47,C399="ST",F399/$W$52,C399="TH",F399/$W$51)</f>
        <v>3.1586430964832615E-2</v>
      </c>
      <c r="J399" cm="1">
        <f t="array" ref="J399">_xlfn.IFS(C399="SH",G399/$X$30,C399="HH",G399/$X$34,C399="NI",G399/$X$25,C399="HB",G399/$X$37,C399="NRW",G399/$X$22,C399="HE",G399/$X$26,C399="RP",G399/$X$27,C399="BW",G399/$X$24,C399="BY",G399/$X$23,C399="SL",G399/$X$36,C399="BE",G399/$X$29,C399="MV",G399/$X$35,C399="BB",G399/$X$31,C399="SN",G399/$X$28,C399="ST",G399/$X$32,C399="TH",G399/$X$33)</f>
        <v>4.1909517112048759E-2</v>
      </c>
      <c r="K399" cm="1">
        <f t="array" ref="K399">_xlfn.IFS(C399="SH",$Y$17,C399="HH",$Y$8,C399="NI",$Y$11,C399="HB",$Y$7,C399="NRW",$Y$12,C399="HE",$Y$9,C399="RP",$Y$13,C399="BW",$Y$3,C399="BY",$Y$4,C399="SL",$Y$14,C399="BE",$Y$5,C399="MV",$Y$10,C399="BB",$Y$6,C399="SN",$Y$15,C399="ST",$Y$16,C399="TH",$Y$18)</f>
        <v>13457.754485996982</v>
      </c>
      <c r="L399">
        <f t="shared" si="20"/>
        <v>529.2766021938836</v>
      </c>
      <c r="M399">
        <f t="shared" si="21"/>
        <v>105.85532043877672</v>
      </c>
      <c r="AB399" s="106">
        <v>15087</v>
      </c>
      <c r="AC399" s="103" t="s">
        <v>12122</v>
      </c>
      <c r="AD399" s="103"/>
      <c r="AE399" s="103"/>
      <c r="AF399" s="106">
        <v>3</v>
      </c>
      <c r="AG399" s="103" t="s">
        <v>12464</v>
      </c>
      <c r="AH399" s="110">
        <v>2840.1489999999999</v>
      </c>
    </row>
    <row r="400" spans="1:34">
      <c r="A400" s="98">
        <v>16073</v>
      </c>
      <c r="B400" t="s">
        <v>12083</v>
      </c>
      <c r="C400" t="str" cm="1">
        <f t="array" ref="C400">_xlfn.IFS(A400&lt;2000,"SH",A400&lt;3000,"HH",A400&lt;4000,"NI",A400&lt;5000,"HB",A400&lt;6000,"NRW",A400&lt;7000,"HE",A400&lt;8000,"RP",A400&lt;9000,"BW",A400&lt;10000,"BY",A400&lt;11000,"SL",A400&lt;12000,"BE",A400&lt;13000,"BB",A400&lt;14000,"MV",A400&lt;15000,"SN",A400&lt;16000,"ST",A400&lt;17000,"TH")</f>
        <v>TH</v>
      </c>
      <c r="D400" t="s">
        <v>1314</v>
      </c>
      <c r="E400">
        <v>433</v>
      </c>
      <c r="F400">
        <f t="shared" si="19"/>
        <v>2820.8789999999999</v>
      </c>
      <c r="G400">
        <f>VLOOKUP(D400,'Kreisfreie Städte u. Landkreise'!$C$9:$I$480,4,0)</f>
        <v>103199</v>
      </c>
      <c r="H400">
        <f>COUNTIF(Mapping!$A$1:$A$1315,'old version'!A400)</f>
        <v>4</v>
      </c>
      <c r="I400" cm="1">
        <f t="array" ref="I400">_xlfn.IFS(C400="SH",F400/$W$49,C400="HH",F400/$W$48,C400="NI",F400/$W$43,C400="HB",F400/$W$55,C400="NRW",F400/$W$40,C400="HE",F400/$W$44,C400="RP",F400/$W$46,C400="BW",F400/$W$42,C400="BY",F400/$W$41,C400="SL",F400/$W$54,C400="BE",F400/$W$45,C400="MV",F400/$W$53,C400="BB",F400/$W$50,C400="SN",F400/$W$47,C400="ST",F400/$W$52,C400="TH",F400/$W$51)</f>
        <v>4.416871261704193E-2</v>
      </c>
      <c r="J400" cm="1">
        <f t="array" ref="J400">_xlfn.IFS(C400="SH",G400/$X$30,C400="HH",G400/$X$34,C400="NI",G400/$X$25,C400="HB",G400/$X$37,C400="NRW",G400/$X$22,C400="HE",G400/$X$26,C400="RP",G400/$X$27,C400="BW",G400/$X$24,C400="BY",G400/$X$23,C400="SL",G400/$X$36,C400="BE",G400/$X$29,C400="MV",G400/$X$35,C400="BB",G400/$X$31,C400="SN",G400/$X$28,C400="ST",G400/$X$32,C400="TH",G400/$X$33)</f>
        <v>4.8382090951711205E-2</v>
      </c>
      <c r="K400" cm="1">
        <f t="array" ref="K400">_xlfn.IFS(C400="SH",$Y$17,C400="HH",$Y$8,C400="NI",$Y$11,C400="HB",$Y$7,C400="NRW",$Y$12,C400="HE",$Y$9,C400="RP",$Y$13,C400="BW",$Y$3,C400="BY",$Y$4,C400="SL",$Y$14,C400="BE",$Y$5,C400="MV",$Y$10,C400="BB",$Y$6,C400="SN",$Y$15,C400="ST",$Y$16,C400="TH",$Y$18)</f>
        <v>13457.754485996982</v>
      </c>
      <c r="L400">
        <f t="shared" si="20"/>
        <v>636.93864875115605</v>
      </c>
      <c r="M400">
        <f t="shared" si="21"/>
        <v>159.23466218778901</v>
      </c>
      <c r="AB400" s="106">
        <v>15088</v>
      </c>
      <c r="AC400" s="103" t="s">
        <v>12122</v>
      </c>
      <c r="AD400" s="103"/>
      <c r="AE400" s="103"/>
      <c r="AF400" s="106">
        <v>3</v>
      </c>
      <c r="AG400" s="103" t="s">
        <v>1246</v>
      </c>
      <c r="AH400" s="110">
        <v>6507.4629999999997</v>
      </c>
    </row>
    <row r="401" spans="1:34">
      <c r="A401" s="98">
        <v>16074</v>
      </c>
      <c r="B401" t="s">
        <v>12084</v>
      </c>
      <c r="C401" t="str" cm="1">
        <f t="array" ref="C401">_xlfn.IFS(A401&lt;2000,"SH",A401&lt;3000,"HH",A401&lt;4000,"NI",A401&lt;5000,"HB",A401&lt;6000,"NRW",A401&lt;7000,"HE",A401&lt;8000,"RP",A401&lt;9000,"BW",A401&lt;10000,"BY",A401&lt;11000,"SL",A401&lt;12000,"BE",A401&lt;13000,"BB",A401&lt;14000,"MV",A401&lt;15000,"SN",A401&lt;16000,"ST",A401&lt;17000,"TH")</f>
        <v>TH</v>
      </c>
      <c r="D401" t="s">
        <v>1317</v>
      </c>
      <c r="E401">
        <v>432</v>
      </c>
      <c r="F401">
        <f t="shared" si="19"/>
        <v>1931.269</v>
      </c>
      <c r="G401">
        <f>VLOOKUP(D401,'Kreisfreie Städte u. Landkreise'!$C$9:$I$480,4,0)</f>
        <v>82950</v>
      </c>
      <c r="H401">
        <f>COUNTIF(Mapping!$A$1:$A$1315,'old version'!A401)</f>
        <v>5</v>
      </c>
      <c r="I401" cm="1">
        <f t="array" ref="I401">_xlfn.IFS(C401="SH",F401/$W$49,C401="HH",F401/$W$48,C401="NI",F401/$W$43,C401="HB",F401/$W$55,C401="NRW",F401/$W$40,C401="HE",F401/$W$44,C401="RP",F401/$W$46,C401="BW",F401/$W$42,C401="BY",F401/$W$41,C401="SL",F401/$W$54,C401="BE",F401/$W$45,C401="MV",F401/$W$53,C401="BB",F401/$W$50,C401="SN",F401/$W$47,C401="ST",F401/$W$52,C401="TH",F401/$W$51)</f>
        <v>3.0239391851689473E-2</v>
      </c>
      <c r="J401" cm="1">
        <f t="array" ref="J401">_xlfn.IFS(C401="SH",G401/$X$30,C401="HH",G401/$X$34,C401="NI",G401/$X$25,C401="HB",G401/$X$37,C401="NRW",G401/$X$22,C401="HE",G401/$X$26,C401="RP",G401/$X$27,C401="BW",G401/$X$24,C401="BY",G401/$X$23,C401="SL",G401/$X$36,C401="BE",G401/$X$29,C401="MV",G401/$X$35,C401="BB",G401/$X$31,C401="SN",G401/$X$28,C401="ST",G401/$X$32,C401="TH",G401/$X$33)</f>
        <v>3.888888888888889E-2</v>
      </c>
      <c r="K401" cm="1">
        <f t="array" ref="K401">_xlfn.IFS(C401="SH",$Y$17,C401="HH",$Y$8,C401="NI",$Y$11,C401="HB",$Y$7,C401="NRW",$Y$12,C401="HE",$Y$9,C401="RP",$Y$13,C401="BW",$Y$3,C401="BY",$Y$4,C401="SL",$Y$14,C401="BE",$Y$5,C401="MV",$Y$10,C401="BB",$Y$6,C401="SN",$Y$15,C401="ST",$Y$16,C401="TH",$Y$18)</f>
        <v>13457.754485996982</v>
      </c>
      <c r="L401">
        <f t="shared" si="20"/>
        <v>494.25641701138568</v>
      </c>
      <c r="M401">
        <f t="shared" si="21"/>
        <v>98.851283402277133</v>
      </c>
      <c r="AB401" s="106">
        <v>15089</v>
      </c>
      <c r="AC401" s="103" t="s">
        <v>12122</v>
      </c>
      <c r="AD401" s="103"/>
      <c r="AE401" s="103"/>
      <c r="AF401" s="106">
        <v>3</v>
      </c>
      <c r="AG401" s="103" t="s">
        <v>1249</v>
      </c>
      <c r="AH401" s="110">
        <v>4769.768</v>
      </c>
    </row>
    <row r="402" spans="1:34">
      <c r="A402" s="98">
        <v>16075</v>
      </c>
      <c r="B402" t="s">
        <v>12085</v>
      </c>
      <c r="C402" t="str" cm="1">
        <f t="array" ref="C402">_xlfn.IFS(A402&lt;2000,"SH",A402&lt;3000,"HH",A402&lt;4000,"NI",A402&lt;5000,"HB",A402&lt;6000,"NRW",A402&lt;7000,"HE",A402&lt;8000,"RP",A402&lt;9000,"BW",A402&lt;10000,"BY",A402&lt;11000,"SL",A402&lt;12000,"BE",A402&lt;13000,"BB",A402&lt;14000,"MV",A402&lt;15000,"SN",A402&lt;16000,"ST",A402&lt;17000,"TH")</f>
        <v>TH</v>
      </c>
      <c r="D402" t="s">
        <v>1320</v>
      </c>
      <c r="E402">
        <v>437</v>
      </c>
      <c r="F402">
        <f t="shared" si="19"/>
        <v>2231.13</v>
      </c>
      <c r="G402">
        <f>VLOOKUP(D402,'Kreisfreie Städte u. Landkreise'!$C$9:$I$480,4,0)</f>
        <v>80312</v>
      </c>
      <c r="H402">
        <f>COUNTIF(Mapping!$A$1:$A$1315,'old version'!A402)</f>
        <v>3</v>
      </c>
      <c r="I402" cm="1">
        <f t="array" ref="I402">_xlfn.IFS(C402="SH",F402/$W$49,C402="HH",F402/$W$48,C402="NI",F402/$W$43,C402="HB",F402/$W$55,C402="NRW",F402/$W$40,C402="HE",F402/$W$44,C402="RP",F402/$W$46,C402="BW",F402/$W$42,C402="BY",F402/$W$41,C402="SL",F402/$W$54,C402="BE",F402/$W$45,C402="MV",F402/$W$53,C402="BB",F402/$W$50,C402="SN",F402/$W$47,C402="ST",F402/$W$52,C402="TH",F402/$W$51)</f>
        <v>3.4934550465036171E-2</v>
      </c>
      <c r="J402" cm="1">
        <f t="array" ref="J402">_xlfn.IFS(C402="SH",G402/$X$30,C402="HH",G402/$X$34,C402="NI",G402/$X$25,C402="HB",G402/$X$37,C402="NRW",G402/$X$22,C402="HE",G402/$X$26,C402="RP",G402/$X$27,C402="BW",G402/$X$24,C402="BY",G402/$X$23,C402="SL",G402/$X$36,C402="BE",G402/$X$29,C402="MV",G402/$X$35,C402="BB",G402/$X$31,C402="SN",G402/$X$28,C402="ST",G402/$X$32,C402="TH",G402/$X$33)</f>
        <v>3.7652133145804033E-2</v>
      </c>
      <c r="K402" cm="1">
        <f t="array" ref="K402">_xlfn.IFS(C402="SH",$Y$17,C402="HH",$Y$8,C402="NI",$Y$11,C402="HB",$Y$7,C402="NRW",$Y$12,C402="HE",$Y$9,C402="RP",$Y$13,C402="BW",$Y$3,C402="BY",$Y$4,C402="SL",$Y$14,C402="BE",$Y$5,C402="MV",$Y$10,C402="BB",$Y$6,C402="SN",$Y$15,C402="ST",$Y$16,C402="TH",$Y$18)</f>
        <v>13457.754485996982</v>
      </c>
      <c r="L402">
        <f t="shared" si="20"/>
        <v>497.570023622007</v>
      </c>
      <c r="M402">
        <f t="shared" si="21"/>
        <v>165.85667454066899</v>
      </c>
      <c r="AB402" s="106">
        <v>15090</v>
      </c>
      <c r="AC402" s="103" t="s">
        <v>12122</v>
      </c>
      <c r="AD402" s="103"/>
      <c r="AE402" s="103"/>
      <c r="AF402" s="106">
        <v>3</v>
      </c>
      <c r="AG402" s="103" t="s">
        <v>12465</v>
      </c>
      <c r="AH402" s="110">
        <v>2903.163</v>
      </c>
    </row>
    <row r="403" spans="1:34">
      <c r="A403" s="98">
        <v>16076</v>
      </c>
      <c r="B403" t="s">
        <v>12086</v>
      </c>
      <c r="C403" t="str" cm="1">
        <f t="array" ref="C403">_xlfn.IFS(A403&lt;2000,"SH",A403&lt;3000,"HH",A403&lt;4000,"NI",A403&lt;5000,"HB",A403&lt;6000,"NRW",A403&lt;7000,"HE",A403&lt;8000,"RP",A403&lt;9000,"BW",A403&lt;10000,"BY",A403&lt;11000,"SL",A403&lt;12000,"BE",A403&lt;13000,"BB",A403&lt;14000,"MV",A403&lt;15000,"SN",A403&lt;16000,"ST",A403&lt;17000,"TH")</f>
        <v>TH</v>
      </c>
      <c r="D403" t="s">
        <v>1323</v>
      </c>
      <c r="E403">
        <v>396</v>
      </c>
      <c r="F403">
        <f t="shared" si="19"/>
        <v>2363.297</v>
      </c>
      <c r="G403">
        <f>VLOOKUP(D403,'Kreisfreie Städte u. Landkreise'!$C$9:$I$480,4,0)</f>
        <v>97398</v>
      </c>
      <c r="H403">
        <f>COUNTIF(Mapping!$A$1:$A$1315,'old version'!A403)</f>
        <v>2</v>
      </c>
      <c r="I403" cm="1">
        <f t="array" ref="I403">_xlfn.IFS(C403="SH",F403/$W$49,C403="HH",F403/$W$48,C403="NI",F403/$W$43,C403="HB",F403/$W$55,C403="NRW",F403/$W$40,C403="HE",F403/$W$44,C403="RP",F403/$W$46,C403="BW",F403/$W$42,C403="BY",F403/$W$41,C403="SL",F403/$W$54,C403="BE",F403/$W$45,C403="MV",F403/$W$53,C403="BB",F403/$W$50,C403="SN",F403/$W$47,C403="ST",F403/$W$52,C403="TH",F403/$W$51)</f>
        <v>3.7003992734788466E-2</v>
      </c>
      <c r="J403" cm="1">
        <f t="array" ref="J403">_xlfn.IFS(C403="SH",G403/$X$30,C403="HH",G403/$X$34,C403="NI",G403/$X$25,C403="HB",G403/$X$37,C403="NRW",G403/$X$22,C403="HE",G403/$X$26,C403="RP",G403/$X$27,C403="BW",G403/$X$24,C403="BY",G403/$X$23,C403="SL",G403/$X$36,C403="BE",G403/$X$29,C403="MV",G403/$X$35,C403="BB",G403/$X$31,C403="SN",G403/$X$28,C403="ST",G403/$X$32,C403="TH",G403/$X$33)</f>
        <v>4.5662447257383963E-2</v>
      </c>
      <c r="K403" cm="1">
        <f t="array" ref="K403">_xlfn.IFS(C403="SH",$Y$17,C403="HH",$Y$8,C403="NI",$Y$11,C403="HB",$Y$7,C403="NRW",$Y$12,C403="HE",$Y$9,C403="RP",$Y$13,C403="BW",$Y$3,C403="BY",$Y$4,C403="SL",$Y$14,C403="BE",$Y$5,C403="MV",$Y$10,C403="BB",$Y$6,C403="SN",$Y$15,C403="ST",$Y$16,C403="TH",$Y$18)</f>
        <v>13457.754485996982</v>
      </c>
      <c r="L403">
        <f t="shared" si="20"/>
        <v>585.38316562134446</v>
      </c>
      <c r="M403">
        <f t="shared" si="21"/>
        <v>292.69158281067223</v>
      </c>
      <c r="AB403" s="106">
        <v>15091</v>
      </c>
      <c r="AC403" s="103" t="s">
        <v>12122</v>
      </c>
      <c r="AD403" s="103"/>
      <c r="AE403" s="103"/>
      <c r="AF403" s="106">
        <v>3</v>
      </c>
      <c r="AG403" s="103" t="s">
        <v>12466</v>
      </c>
      <c r="AH403" s="110">
        <v>3180.9490000000001</v>
      </c>
    </row>
    <row r="404" spans="1:34">
      <c r="AB404" s="102">
        <v>1</v>
      </c>
      <c r="AC404" s="104" t="s">
        <v>12111</v>
      </c>
      <c r="AD404" s="106">
        <v>1</v>
      </c>
      <c r="AE404" s="106">
        <v>2</v>
      </c>
      <c r="AF404" s="103"/>
      <c r="AG404" s="104" t="s">
        <v>23</v>
      </c>
      <c r="AH404" s="109">
        <v>94670.437999999995</v>
      </c>
    </row>
    <row r="405" spans="1:34">
      <c r="H405">
        <f>SUM(H2:H403)</f>
        <v>1306</v>
      </c>
      <c r="AB405" s="106">
        <v>1001</v>
      </c>
      <c r="AC405" s="103" t="s">
        <v>12111</v>
      </c>
      <c r="AD405" s="103"/>
      <c r="AE405" s="103"/>
      <c r="AF405" s="106">
        <v>3</v>
      </c>
      <c r="AG405" s="103" t="s">
        <v>12467</v>
      </c>
      <c r="AH405" s="110">
        <v>3770.9029999999998</v>
      </c>
    </row>
    <row r="406" spans="1:34">
      <c r="AB406" s="106">
        <v>1002</v>
      </c>
      <c r="AC406" s="103" t="s">
        <v>12111</v>
      </c>
      <c r="AD406" s="103"/>
      <c r="AE406" s="103"/>
      <c r="AF406" s="106">
        <v>3</v>
      </c>
      <c r="AG406" s="103" t="s">
        <v>12468</v>
      </c>
      <c r="AH406" s="110">
        <v>11802.323</v>
      </c>
    </row>
    <row r="407" spans="1:34">
      <c r="AB407" s="106">
        <v>1003</v>
      </c>
      <c r="AC407" s="103" t="s">
        <v>12111</v>
      </c>
      <c r="AD407" s="103"/>
      <c r="AE407" s="103"/>
      <c r="AF407" s="106">
        <v>3</v>
      </c>
      <c r="AG407" s="103" t="s">
        <v>12469</v>
      </c>
      <c r="AH407" s="110">
        <v>9487.3870000000006</v>
      </c>
    </row>
    <row r="408" spans="1:34">
      <c r="AB408" s="106">
        <v>1004</v>
      </c>
      <c r="AC408" s="103" t="s">
        <v>12111</v>
      </c>
      <c r="AD408" s="103"/>
      <c r="AE408" s="103"/>
      <c r="AF408" s="106">
        <v>3</v>
      </c>
      <c r="AG408" s="103" t="s">
        <v>12470</v>
      </c>
      <c r="AH408" s="110">
        <v>3435.2869999999998</v>
      </c>
    </row>
    <row r="409" spans="1:34">
      <c r="AB409" s="106">
        <v>1051</v>
      </c>
      <c r="AC409" s="103" t="s">
        <v>12111</v>
      </c>
      <c r="AD409" s="103"/>
      <c r="AE409" s="103"/>
      <c r="AF409" s="106">
        <v>3</v>
      </c>
      <c r="AG409" s="103" t="s">
        <v>12471</v>
      </c>
      <c r="AH409" s="110">
        <v>4575.8159999999998</v>
      </c>
    </row>
    <row r="410" spans="1:34">
      <c r="AB410" s="106">
        <v>1053</v>
      </c>
      <c r="AC410" s="103" t="s">
        <v>12111</v>
      </c>
      <c r="AD410" s="103"/>
      <c r="AE410" s="103"/>
      <c r="AF410" s="106">
        <v>3</v>
      </c>
      <c r="AG410" s="103" t="s">
        <v>12472</v>
      </c>
      <c r="AH410" s="110">
        <v>4610.9179999999997</v>
      </c>
    </row>
    <row r="411" spans="1:34">
      <c r="AB411" s="106">
        <v>1054</v>
      </c>
      <c r="AC411" s="103" t="s">
        <v>12111</v>
      </c>
      <c r="AD411" s="103"/>
      <c r="AE411" s="103"/>
      <c r="AF411" s="106">
        <v>3</v>
      </c>
      <c r="AG411" s="103" t="s">
        <v>12473</v>
      </c>
      <c r="AH411" s="110">
        <v>5641.9390000000003</v>
      </c>
    </row>
    <row r="412" spans="1:34">
      <c r="AB412" s="106">
        <v>1055</v>
      </c>
      <c r="AC412" s="103" t="s">
        <v>12111</v>
      </c>
      <c r="AD412" s="103"/>
      <c r="AE412" s="103"/>
      <c r="AF412" s="106">
        <v>3</v>
      </c>
      <c r="AG412" s="103" t="s">
        <v>12474</v>
      </c>
      <c r="AH412" s="110">
        <v>5399.5590000000002</v>
      </c>
    </row>
    <row r="413" spans="1:34">
      <c r="AB413" s="106">
        <v>1056</v>
      </c>
      <c r="AC413" s="103" t="s">
        <v>12111</v>
      </c>
      <c r="AD413" s="103"/>
      <c r="AE413" s="103"/>
      <c r="AF413" s="106">
        <v>3</v>
      </c>
      <c r="AG413" s="103" t="s">
        <v>12475</v>
      </c>
      <c r="AH413" s="110">
        <v>9344.0889999999999</v>
      </c>
    </row>
    <row r="414" spans="1:34">
      <c r="AB414" s="106">
        <v>1057</v>
      </c>
      <c r="AC414" s="103" t="s">
        <v>12111</v>
      </c>
      <c r="AD414" s="103"/>
      <c r="AE414" s="103"/>
      <c r="AF414" s="106">
        <v>3</v>
      </c>
      <c r="AG414" s="103" t="s">
        <v>12476</v>
      </c>
      <c r="AH414" s="110">
        <v>2581.5790000000002</v>
      </c>
    </row>
    <row r="415" spans="1:34">
      <c r="AB415" s="106">
        <v>1058</v>
      </c>
      <c r="AC415" s="103" t="s">
        <v>12111</v>
      </c>
      <c r="AD415" s="103"/>
      <c r="AE415" s="103"/>
      <c r="AF415" s="106">
        <v>3</v>
      </c>
      <c r="AG415" s="103" t="s">
        <v>12477</v>
      </c>
      <c r="AH415" s="110">
        <v>7923.7759999999998</v>
      </c>
    </row>
    <row r="416" spans="1:34">
      <c r="AB416" s="106">
        <v>1059</v>
      </c>
      <c r="AC416" s="103" t="s">
        <v>12111</v>
      </c>
      <c r="AD416" s="103"/>
      <c r="AE416" s="103"/>
      <c r="AF416" s="106">
        <v>3</v>
      </c>
      <c r="AG416" s="103" t="s">
        <v>12478</v>
      </c>
      <c r="AH416" s="110">
        <v>5232.5140000000001</v>
      </c>
    </row>
    <row r="417" spans="28:34">
      <c r="AB417" s="106">
        <v>1060</v>
      </c>
      <c r="AC417" s="103" t="s">
        <v>12111</v>
      </c>
      <c r="AD417" s="103"/>
      <c r="AE417" s="103"/>
      <c r="AF417" s="106">
        <v>3</v>
      </c>
      <c r="AG417" s="103" t="s">
        <v>12479</v>
      </c>
      <c r="AH417" s="110">
        <v>8594.3709999999992</v>
      </c>
    </row>
    <row r="418" spans="28:34">
      <c r="AB418" s="106">
        <v>1061</v>
      </c>
      <c r="AC418" s="103" t="s">
        <v>12111</v>
      </c>
      <c r="AD418" s="103"/>
      <c r="AE418" s="103"/>
      <c r="AF418" s="106">
        <v>3</v>
      </c>
      <c r="AG418" s="103" t="s">
        <v>12480</v>
      </c>
      <c r="AH418" s="110">
        <v>4072.4540000000002</v>
      </c>
    </row>
    <row r="419" spans="28:34">
      <c r="AB419" s="106">
        <v>1062</v>
      </c>
      <c r="AC419" s="103" t="s">
        <v>12111</v>
      </c>
      <c r="AD419" s="103"/>
      <c r="AE419" s="103"/>
      <c r="AF419" s="106">
        <v>3</v>
      </c>
      <c r="AG419" s="103" t="s">
        <v>12481</v>
      </c>
      <c r="AH419" s="110">
        <v>8197.5229999999992</v>
      </c>
    </row>
    <row r="420" spans="28:34">
      <c r="AB420" s="102">
        <v>16</v>
      </c>
      <c r="AC420" s="104" t="s">
        <v>12123</v>
      </c>
      <c r="AD420" s="106">
        <v>1</v>
      </c>
      <c r="AE420" s="106">
        <v>2</v>
      </c>
      <c r="AF420" s="103"/>
      <c r="AG420" s="104" t="s">
        <v>1258</v>
      </c>
      <c r="AH420" s="109">
        <v>62239.879000000001</v>
      </c>
    </row>
    <row r="421" spans="28:34">
      <c r="AB421" s="106">
        <v>16051</v>
      </c>
      <c r="AC421" s="103" t="s">
        <v>12123</v>
      </c>
      <c r="AD421" s="103"/>
      <c r="AE421" s="103"/>
      <c r="AF421" s="106">
        <v>3</v>
      </c>
      <c r="AG421" s="103" t="s">
        <v>12482</v>
      </c>
      <c r="AH421" s="110">
        <v>8472.73</v>
      </c>
    </row>
    <row r="422" spans="28:34">
      <c r="AB422" s="106">
        <v>16052</v>
      </c>
      <c r="AC422" s="103" t="s">
        <v>12123</v>
      </c>
      <c r="AD422" s="103"/>
      <c r="AE422" s="103"/>
      <c r="AF422" s="106">
        <v>3</v>
      </c>
      <c r="AG422" s="103" t="s">
        <v>12483</v>
      </c>
      <c r="AH422" s="110">
        <v>2704.1419999999998</v>
      </c>
    </row>
    <row r="423" spans="28:34">
      <c r="AB423" s="106">
        <v>16053</v>
      </c>
      <c r="AC423" s="103" t="s">
        <v>12123</v>
      </c>
      <c r="AD423" s="103"/>
      <c r="AE423" s="103"/>
      <c r="AF423" s="106">
        <v>3</v>
      </c>
      <c r="AG423" s="103" t="s">
        <v>12484</v>
      </c>
      <c r="AH423" s="110">
        <v>4992.6549999999997</v>
      </c>
    </row>
    <row r="424" spans="28:34">
      <c r="AB424" s="106">
        <v>16054</v>
      </c>
      <c r="AC424" s="103" t="s">
        <v>12123</v>
      </c>
      <c r="AD424" s="103"/>
      <c r="AE424" s="103"/>
      <c r="AF424" s="106">
        <v>3</v>
      </c>
      <c r="AG424" s="103" t="s">
        <v>12485</v>
      </c>
      <c r="AH424" s="110">
        <v>1218.3009999999999</v>
      </c>
    </row>
    <row r="425" spans="28:34">
      <c r="AB425" s="106">
        <v>16055</v>
      </c>
      <c r="AC425" s="103" t="s">
        <v>12123</v>
      </c>
      <c r="AD425" s="103"/>
      <c r="AE425" s="103"/>
      <c r="AF425" s="106">
        <v>3</v>
      </c>
      <c r="AG425" s="103" t="s">
        <v>12486</v>
      </c>
      <c r="AH425" s="110">
        <v>1981.673</v>
      </c>
    </row>
    <row r="426" spans="28:34">
      <c r="AB426" s="106">
        <v>16061</v>
      </c>
      <c r="AC426" s="103" t="s">
        <v>12123</v>
      </c>
      <c r="AD426" s="103"/>
      <c r="AE426" s="103"/>
      <c r="AF426" s="106">
        <v>3</v>
      </c>
      <c r="AG426" s="103" t="s">
        <v>12487</v>
      </c>
      <c r="AH426" s="110">
        <v>2626.6030000000001</v>
      </c>
    </row>
    <row r="427" spans="28:34">
      <c r="AB427" s="106">
        <v>16062</v>
      </c>
      <c r="AC427" s="103" t="s">
        <v>12123</v>
      </c>
      <c r="AD427" s="103"/>
      <c r="AE427" s="103"/>
      <c r="AF427" s="106">
        <v>3</v>
      </c>
      <c r="AG427" s="103" t="s">
        <v>12488</v>
      </c>
      <c r="AH427" s="110">
        <v>2244.808</v>
      </c>
    </row>
    <row r="428" spans="28:34">
      <c r="AB428" s="106">
        <v>16064</v>
      </c>
      <c r="AC428" s="103" t="s">
        <v>12123</v>
      </c>
      <c r="AD428" s="103"/>
      <c r="AE428" s="103"/>
      <c r="AF428" s="106">
        <v>3</v>
      </c>
      <c r="AG428" s="103" t="s">
        <v>1287</v>
      </c>
      <c r="AH428" s="110">
        <v>2574.4899999999998</v>
      </c>
    </row>
    <row r="429" spans="28:34">
      <c r="AB429" s="106">
        <v>16065</v>
      </c>
      <c r="AC429" s="103" t="s">
        <v>12123</v>
      </c>
      <c r="AD429" s="103"/>
      <c r="AE429" s="103"/>
      <c r="AF429" s="106">
        <v>3</v>
      </c>
      <c r="AG429" s="103" t="s">
        <v>1290</v>
      </c>
      <c r="AH429" s="110">
        <v>1681.4949999999999</v>
      </c>
    </row>
    <row r="430" spans="28:34">
      <c r="AB430" s="106">
        <v>16066</v>
      </c>
      <c r="AC430" s="103" t="s">
        <v>12123</v>
      </c>
      <c r="AD430" s="103"/>
      <c r="AE430" s="103"/>
      <c r="AF430" s="106">
        <v>3</v>
      </c>
      <c r="AG430" s="103" t="s">
        <v>12489</v>
      </c>
      <c r="AH430" s="110">
        <v>3454.0880000000002</v>
      </c>
    </row>
    <row r="431" spans="28:34">
      <c r="AB431" s="106">
        <v>16067</v>
      </c>
      <c r="AC431" s="103" t="s">
        <v>12123</v>
      </c>
      <c r="AD431" s="103"/>
      <c r="AE431" s="103"/>
      <c r="AF431" s="106">
        <v>3</v>
      </c>
      <c r="AG431" s="103" t="s">
        <v>12490</v>
      </c>
      <c r="AH431" s="110">
        <v>3821.098</v>
      </c>
    </row>
    <row r="432" spans="28:34">
      <c r="AB432" s="106">
        <v>16068</v>
      </c>
      <c r="AC432" s="103" t="s">
        <v>12123</v>
      </c>
      <c r="AD432" s="103"/>
      <c r="AE432" s="103"/>
      <c r="AF432" s="106">
        <v>3</v>
      </c>
      <c r="AG432" s="103" t="s">
        <v>12491</v>
      </c>
      <c r="AH432" s="110">
        <v>1779.998</v>
      </c>
    </row>
    <row r="433" spans="28:34">
      <c r="AB433" s="106">
        <v>16069</v>
      </c>
      <c r="AC433" s="103" t="s">
        <v>12123</v>
      </c>
      <c r="AD433" s="103"/>
      <c r="AE433" s="103"/>
      <c r="AF433" s="106">
        <v>3</v>
      </c>
      <c r="AG433" s="103" t="s">
        <v>12492</v>
      </c>
      <c r="AH433" s="110">
        <v>1478.492</v>
      </c>
    </row>
    <row r="434" spans="28:34">
      <c r="AB434" s="106">
        <v>16070</v>
      </c>
      <c r="AC434" s="103" t="s">
        <v>12123</v>
      </c>
      <c r="AD434" s="103"/>
      <c r="AE434" s="103"/>
      <c r="AF434" s="106">
        <v>3</v>
      </c>
      <c r="AG434" s="103" t="s">
        <v>1305</v>
      </c>
      <c r="AH434" s="110">
        <v>3165.9090000000001</v>
      </c>
    </row>
    <row r="435" spans="28:34">
      <c r="AB435" s="106">
        <v>16071</v>
      </c>
      <c r="AC435" s="103" t="s">
        <v>12123</v>
      </c>
      <c r="AD435" s="103"/>
      <c r="AE435" s="103"/>
      <c r="AF435" s="106">
        <v>3</v>
      </c>
      <c r="AG435" s="103" t="s">
        <v>12493</v>
      </c>
      <c r="AH435" s="110">
        <v>2011.345</v>
      </c>
    </row>
    <row r="436" spans="28:34">
      <c r="AB436" s="106">
        <v>16072</v>
      </c>
      <c r="AC436" s="103" t="s">
        <v>12123</v>
      </c>
      <c r="AD436" s="103"/>
      <c r="AE436" s="103"/>
      <c r="AF436" s="106">
        <v>3</v>
      </c>
      <c r="AG436" s="103" t="s">
        <v>12494</v>
      </c>
      <c r="AH436" s="110">
        <v>1634.6579999999999</v>
      </c>
    </row>
    <row r="437" spans="28:34">
      <c r="AB437" s="106">
        <v>16073</v>
      </c>
      <c r="AC437" s="103" t="s">
        <v>12123</v>
      </c>
      <c r="AD437" s="103"/>
      <c r="AE437" s="103"/>
      <c r="AF437" s="106">
        <v>3</v>
      </c>
      <c r="AG437" s="103" t="s">
        <v>12495</v>
      </c>
      <c r="AH437" s="110">
        <v>2820.8789999999999</v>
      </c>
    </row>
    <row r="438" spans="28:34">
      <c r="AB438" s="106">
        <v>16074</v>
      </c>
      <c r="AC438" s="103" t="s">
        <v>12123</v>
      </c>
      <c r="AD438" s="103"/>
      <c r="AE438" s="103"/>
      <c r="AF438" s="106">
        <v>3</v>
      </c>
      <c r="AG438" s="103" t="s">
        <v>1317</v>
      </c>
      <c r="AH438" s="110">
        <v>1931.269</v>
      </c>
    </row>
    <row r="439" spans="28:34">
      <c r="AB439" s="106">
        <v>16075</v>
      </c>
      <c r="AC439" s="103" t="s">
        <v>12123</v>
      </c>
      <c r="AD439" s="103"/>
      <c r="AE439" s="103"/>
      <c r="AF439" s="106">
        <v>3</v>
      </c>
      <c r="AG439" s="103" t="s">
        <v>1320</v>
      </c>
      <c r="AH439" s="110">
        <v>2231.13</v>
      </c>
    </row>
    <row r="440" spans="28:34">
      <c r="AB440" s="106">
        <v>16076</v>
      </c>
      <c r="AC440" s="103" t="s">
        <v>12123</v>
      </c>
      <c r="AD440" s="103"/>
      <c r="AE440" s="103"/>
      <c r="AF440" s="106">
        <v>3</v>
      </c>
      <c r="AG440" s="103" t="s">
        <v>12496</v>
      </c>
      <c r="AH440" s="110">
        <v>2363.297</v>
      </c>
    </row>
    <row r="441" spans="28:34">
      <c r="AB441" s="106">
        <v>16077</v>
      </c>
      <c r="AC441" s="103" t="s">
        <v>12123</v>
      </c>
      <c r="AD441" s="103"/>
      <c r="AE441" s="103"/>
      <c r="AF441" s="106">
        <v>3</v>
      </c>
      <c r="AG441" s="103" t="s">
        <v>12497</v>
      </c>
      <c r="AH441" s="110">
        <v>2017.299</v>
      </c>
    </row>
    <row r="442" spans="28:34">
      <c r="AB442" s="106">
        <v>16056</v>
      </c>
      <c r="AC442" s="103" t="s">
        <v>12123</v>
      </c>
      <c r="AD442" s="103"/>
      <c r="AE442" s="103"/>
      <c r="AF442" s="106">
        <v>3</v>
      </c>
      <c r="AG442" s="103" t="s">
        <v>12498</v>
      </c>
      <c r="AH442" s="111">
        <v>1676.136</v>
      </c>
    </row>
    <row r="443" spans="28:34">
      <c r="AB443" s="106">
        <v>16063</v>
      </c>
      <c r="AC443" s="103" t="s">
        <v>12123</v>
      </c>
      <c r="AD443" s="103"/>
      <c r="AE443" s="103"/>
      <c r="AF443" s="106">
        <v>3</v>
      </c>
      <c r="AG443" s="103" t="s">
        <v>12499</v>
      </c>
      <c r="AH443" s="110">
        <v>3357.384</v>
      </c>
    </row>
    <row r="444" spans="28:34">
      <c r="AB444" s="102">
        <v>17</v>
      </c>
      <c r="AC444" s="104" t="s">
        <v>12500</v>
      </c>
      <c r="AD444" s="103">
        <v>0</v>
      </c>
      <c r="AE444" s="103"/>
      <c r="AF444" s="103"/>
      <c r="AG444" s="104" t="s">
        <v>1328</v>
      </c>
      <c r="AH444" s="109">
        <v>3344370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796"/>
  <sheetViews>
    <sheetView workbookViewId="0">
      <selection activeCell="B1" sqref="B1"/>
    </sheetView>
  </sheetViews>
  <sheetFormatPr baseColWidth="10" defaultRowHeight="12.75"/>
  <cols>
    <col min="2" max="2" width="11.42578125" style="117"/>
  </cols>
  <sheetData>
    <row r="1" spans="1:12">
      <c r="A1">
        <v>495</v>
      </c>
      <c r="B1" s="117" cm="1">
        <f t="array" ref="B1">SMALL(IF(COUNTIF(A:A,ROW($1:$523))=0,ROW($1:$523)),ROW(A1))</f>
        <v>35</v>
      </c>
      <c r="D1" t="s">
        <v>12989</v>
      </c>
      <c r="H1" t="s">
        <v>12993</v>
      </c>
    </row>
    <row r="2" spans="1:12">
      <c r="A2">
        <v>84</v>
      </c>
      <c r="B2" s="117" cm="1">
        <f t="array" ref="B2">SMALL(IF(COUNTIF(A:A,ROW($1:$523))=0,ROW($1:$523)),ROW(A2))</f>
        <v>46</v>
      </c>
      <c r="D2">
        <v>35</v>
      </c>
      <c r="H2">
        <v>65</v>
      </c>
      <c r="I2" t="s">
        <v>12639</v>
      </c>
      <c r="L2" t="s">
        <v>12548</v>
      </c>
    </row>
    <row r="3" spans="1:12">
      <c r="A3">
        <v>412</v>
      </c>
      <c r="B3" s="117">
        <f t="array" ref="B3">SMALL(IF(COUNTIF(A:A,ROW($1:$523))=0,ROW($1:$523)),ROW(A3))</f>
        <v>47</v>
      </c>
      <c r="D3">
        <v>46</v>
      </c>
      <c r="H3">
        <v>97</v>
      </c>
      <c r="I3" t="s">
        <v>12958</v>
      </c>
      <c r="L3" t="s">
        <v>12564</v>
      </c>
    </row>
    <row r="4" spans="1:12">
      <c r="A4">
        <v>83</v>
      </c>
      <c r="B4" s="117">
        <f t="array" ref="B4">SMALL(IF(COUNTIF(A:A,ROW($1:$523))=0,ROW($1:$523)),ROW(A4))</f>
        <v>65</v>
      </c>
      <c r="D4">
        <v>47</v>
      </c>
      <c r="H4" s="92">
        <v>182</v>
      </c>
      <c r="I4" t="s">
        <v>12755</v>
      </c>
      <c r="L4" t="s">
        <v>12560</v>
      </c>
    </row>
    <row r="5" spans="1:12">
      <c r="A5">
        <v>22</v>
      </c>
      <c r="B5" s="117">
        <f t="array" ref="B5">SMALL(IF(COUNTIF(A:A,ROW($1:$523))=0,ROW($1:$523)),ROW(A5))</f>
        <v>82</v>
      </c>
      <c r="D5">
        <v>82</v>
      </c>
      <c r="H5" s="92">
        <v>203</v>
      </c>
      <c r="I5" t="s">
        <v>13005</v>
      </c>
      <c r="L5" t="s">
        <v>12565</v>
      </c>
    </row>
    <row r="6" spans="1:12">
      <c r="A6">
        <v>22</v>
      </c>
      <c r="B6" s="117">
        <f t="array" ref="B6">SMALL(IF(COUNTIF(A:A,ROW($1:$523))=0,ROW($1:$523)),ROW(A6))</f>
        <v>88</v>
      </c>
      <c r="D6">
        <v>88</v>
      </c>
      <c r="H6" s="92">
        <v>222</v>
      </c>
      <c r="I6" t="s">
        <v>12636</v>
      </c>
      <c r="L6" t="s">
        <v>12533</v>
      </c>
    </row>
    <row r="7" spans="1:12">
      <c r="A7">
        <v>22</v>
      </c>
      <c r="B7" s="117">
        <f t="array" ref="B7">SMALL(IF(COUNTIF(A:A,ROW($1:$523))=0,ROW($1:$523)),ROW(A7))</f>
        <v>89</v>
      </c>
      <c r="D7">
        <v>89</v>
      </c>
      <c r="H7" s="92">
        <v>237</v>
      </c>
      <c r="I7" t="s">
        <v>12586</v>
      </c>
      <c r="L7" t="s">
        <v>12549</v>
      </c>
    </row>
    <row r="8" spans="1:12">
      <c r="A8">
        <v>22</v>
      </c>
      <c r="B8" s="117">
        <f t="array" ref="B8">SMALL(IF(COUNTIF(A:A,ROW($1:$523))=0,ROW($1:$523)),ROW(A8))</f>
        <v>97</v>
      </c>
      <c r="D8">
        <v>103</v>
      </c>
      <c r="H8" s="92">
        <v>263</v>
      </c>
      <c r="I8" t="s">
        <v>12938</v>
      </c>
      <c r="L8" t="s">
        <v>12550</v>
      </c>
    </row>
    <row r="9" spans="1:12">
      <c r="A9">
        <v>22</v>
      </c>
      <c r="B9" s="117">
        <f t="array" ref="B9">SMALL(IF(COUNTIF(A:A,ROW($1:$523))=0,ROW($1:$523)),ROW(A9))</f>
        <v>103</v>
      </c>
      <c r="D9">
        <v>106</v>
      </c>
      <c r="H9" s="92">
        <v>273</v>
      </c>
      <c r="I9" t="s">
        <v>12927</v>
      </c>
      <c r="L9" t="s">
        <v>12513</v>
      </c>
    </row>
    <row r="10" spans="1:12">
      <c r="A10">
        <v>25</v>
      </c>
      <c r="B10" s="117">
        <f t="array" ref="B10">SMALL(IF(COUNTIF(A:A,ROW($1:$523))=0,ROW($1:$523)),ROW(A10))</f>
        <v>106</v>
      </c>
      <c r="D10">
        <v>107</v>
      </c>
      <c r="H10" s="92">
        <v>274</v>
      </c>
      <c r="I10" t="s">
        <v>12928</v>
      </c>
      <c r="L10" t="s">
        <v>12572</v>
      </c>
    </row>
    <row r="11" spans="1:12">
      <c r="A11">
        <v>22</v>
      </c>
      <c r="B11" s="117">
        <f t="array" ref="B11">SMALL(IF(COUNTIF(A:A,ROW($1:$523))=0,ROW($1:$523)),ROW(A11))</f>
        <v>107</v>
      </c>
      <c r="D11">
        <v>108</v>
      </c>
      <c r="H11" s="92">
        <v>317</v>
      </c>
      <c r="I11" t="s">
        <v>12834</v>
      </c>
      <c r="L11" t="s">
        <v>12892</v>
      </c>
    </row>
    <row r="12" spans="1:12">
      <c r="A12">
        <v>22</v>
      </c>
      <c r="B12" s="117">
        <f t="array" ref="B12">SMALL(IF(COUNTIF(A:A,ROW($1:$523))=0,ROW($1:$523)),ROW(A12))</f>
        <v>108</v>
      </c>
      <c r="D12">
        <v>112</v>
      </c>
      <c r="H12" s="92">
        <v>321</v>
      </c>
      <c r="I12" t="s">
        <v>12868</v>
      </c>
      <c r="L12" t="s">
        <v>12905</v>
      </c>
    </row>
    <row r="13" spans="1:12">
      <c r="A13">
        <v>25</v>
      </c>
      <c r="B13" s="117">
        <f t="array" ref="B13">SMALL(IF(COUNTIF(A:A,ROW($1:$523))=0,ROW($1:$523)),ROW(A13))</f>
        <v>112</v>
      </c>
      <c r="D13">
        <v>116</v>
      </c>
      <c r="H13" s="92">
        <v>325</v>
      </c>
      <c r="I13" t="s">
        <v>12820</v>
      </c>
      <c r="L13" t="s">
        <v>12893</v>
      </c>
    </row>
    <row r="14" spans="1:12">
      <c r="A14">
        <v>22</v>
      </c>
      <c r="B14" s="117">
        <f t="array" ref="B14">SMALL(IF(COUNTIF(A:A,ROW($1:$523))=0,ROW($1:$523)),ROW(A14))</f>
        <v>116</v>
      </c>
      <c r="D14">
        <v>124</v>
      </c>
      <c r="H14" s="92">
        <v>328</v>
      </c>
      <c r="I14" t="s">
        <v>12646</v>
      </c>
      <c r="L14" t="s">
        <v>12838</v>
      </c>
    </row>
    <row r="15" spans="1:12">
      <c r="A15">
        <v>22</v>
      </c>
      <c r="B15" s="117">
        <f t="array" ref="B15">SMALL(IF(COUNTIF(A:A,ROW($1:$523))=0,ROW($1:$523)),ROW(A15))</f>
        <v>124</v>
      </c>
      <c r="D15">
        <v>128</v>
      </c>
      <c r="H15" s="92">
        <v>355</v>
      </c>
      <c r="I15" t="s">
        <v>12910</v>
      </c>
      <c r="L15" t="s">
        <v>12840</v>
      </c>
    </row>
    <row r="16" spans="1:12">
      <c r="A16">
        <v>25</v>
      </c>
      <c r="B16" s="117">
        <f t="array" ref="B16">SMALL(IF(COUNTIF(A:A,ROW($1:$523))=0,ROW($1:$523)),ROW(A16))</f>
        <v>139</v>
      </c>
      <c r="D16">
        <v>139</v>
      </c>
      <c r="H16" s="92">
        <v>357</v>
      </c>
      <c r="I16" t="s">
        <v>12801</v>
      </c>
      <c r="L16" t="s">
        <v>12841</v>
      </c>
    </row>
    <row r="17" spans="1:12">
      <c r="A17">
        <v>22</v>
      </c>
      <c r="B17" s="117">
        <f t="array" ref="B17">SMALL(IF(COUNTIF(A:A,ROW($1:$523))=0,ROW($1:$523)),ROW(A17))</f>
        <v>141</v>
      </c>
      <c r="D17">
        <v>141</v>
      </c>
      <c r="H17" s="92">
        <v>358</v>
      </c>
      <c r="I17" t="s">
        <v>12814</v>
      </c>
      <c r="L17" t="s">
        <v>12532</v>
      </c>
    </row>
    <row r="18" spans="1:12">
      <c r="A18">
        <v>22</v>
      </c>
      <c r="B18" s="117">
        <f t="array" ref="B18">SMALL(IF(COUNTIF(A:A,ROW($1:$523))=0,ROW($1:$523)),ROW(A18))</f>
        <v>146</v>
      </c>
      <c r="D18">
        <v>146</v>
      </c>
      <c r="H18" s="92">
        <v>359</v>
      </c>
      <c r="I18" t="s">
        <v>12571</v>
      </c>
      <c r="L18" t="s">
        <v>12894</v>
      </c>
    </row>
    <row r="19" spans="1:12">
      <c r="A19">
        <v>22</v>
      </c>
      <c r="B19" s="117">
        <f t="array" ref="B19">SMALL(IF(COUNTIF(A:A,ROW($1:$523))=0,ROW($1:$523)),ROW(A19))</f>
        <v>150</v>
      </c>
      <c r="D19">
        <v>150</v>
      </c>
      <c r="H19" s="92">
        <v>361</v>
      </c>
      <c r="I19" t="s">
        <v>12508</v>
      </c>
      <c r="L19" t="s">
        <v>12922</v>
      </c>
    </row>
    <row r="20" spans="1:12">
      <c r="A20">
        <v>22</v>
      </c>
      <c r="B20" s="117">
        <f t="array" ref="B20">SMALL(IF(COUNTIF(A:A,ROW($1:$523))=0,ROW($1:$523)),ROW(A20))</f>
        <v>151</v>
      </c>
      <c r="D20">
        <v>151</v>
      </c>
      <c r="H20" s="92">
        <v>362</v>
      </c>
      <c r="I20" t="s">
        <v>13004</v>
      </c>
      <c r="L20" t="s">
        <v>12835</v>
      </c>
    </row>
    <row r="21" spans="1:12">
      <c r="A21">
        <v>22</v>
      </c>
      <c r="B21" s="117">
        <f t="array" ref="B21">SMALL(IF(COUNTIF(A:A,ROW($1:$523))=0,ROW($1:$523)),ROW(A21))</f>
        <v>162</v>
      </c>
      <c r="D21">
        <v>152</v>
      </c>
      <c r="H21" s="92">
        <v>404</v>
      </c>
      <c r="I21" t="s">
        <v>12771</v>
      </c>
      <c r="L21" t="s">
        <v>12517</v>
      </c>
    </row>
    <row r="22" spans="1:12">
      <c r="A22">
        <v>22</v>
      </c>
      <c r="B22" s="117">
        <f t="array" ref="B22">SMALL(IF(COUNTIF(A:A,ROW($1:$523))=0,ROW($1:$523)),ROW(A22))</f>
        <v>165</v>
      </c>
      <c r="D22">
        <v>162</v>
      </c>
      <c r="H22" s="92">
        <v>405</v>
      </c>
      <c r="I22" t="s">
        <v>12536</v>
      </c>
      <c r="L22" t="s">
        <v>12514</v>
      </c>
    </row>
    <row r="23" spans="1:12">
      <c r="A23">
        <v>22</v>
      </c>
      <c r="B23" s="117">
        <f t="array" ref="B23">SMALL(IF(COUNTIF(A:A,ROW($1:$523))=0,ROW($1:$523)),ROW(A23))</f>
        <v>172</v>
      </c>
      <c r="D23">
        <v>165</v>
      </c>
      <c r="H23" s="92">
        <v>407</v>
      </c>
      <c r="I23" t="s">
        <v>12537</v>
      </c>
      <c r="L23" t="s">
        <v>12510</v>
      </c>
    </row>
    <row r="24" spans="1:12">
      <c r="A24">
        <v>22</v>
      </c>
      <c r="B24" s="117">
        <f t="array" ref="B24">SMALL(IF(COUNTIF(A:A,ROW($1:$523))=0,ROW($1:$523)),ROW(A24))</f>
        <v>174</v>
      </c>
      <c r="D24">
        <v>172</v>
      </c>
      <c r="H24" s="92">
        <v>416</v>
      </c>
      <c r="I24" t="s">
        <v>12941</v>
      </c>
      <c r="L24" t="s">
        <v>12522</v>
      </c>
    </row>
    <row r="25" spans="1:12">
      <c r="A25">
        <v>22</v>
      </c>
      <c r="B25" s="117">
        <f t="array" ref="B25">SMALL(IF(COUNTIF(A:A,ROW($1:$523))=0,ROW($1:$523)),ROW(A25))</f>
        <v>175</v>
      </c>
      <c r="D25">
        <v>174</v>
      </c>
      <c r="H25" s="92">
        <v>417</v>
      </c>
      <c r="I25" t="s">
        <v>12980</v>
      </c>
      <c r="L25" t="s">
        <v>12523</v>
      </c>
    </row>
    <row r="26" spans="1:12">
      <c r="A26">
        <v>22</v>
      </c>
      <c r="B26" s="117">
        <f t="array" ref="B26">SMALL(IF(COUNTIF(A:A,ROW($1:$523))=0,ROW($1:$523)),ROW(A26))</f>
        <v>182</v>
      </c>
      <c r="D26">
        <v>175</v>
      </c>
      <c r="H26" s="92">
        <v>430</v>
      </c>
      <c r="I26" t="s">
        <v>12925</v>
      </c>
      <c r="L26" t="s">
        <v>12511</v>
      </c>
    </row>
    <row r="27" spans="1:12">
      <c r="A27">
        <v>22</v>
      </c>
      <c r="B27" s="117">
        <f t="array" ref="B27">SMALL(IF(COUNTIF(A:A,ROW($1:$523))=0,ROW($1:$523)),ROW(A27))</f>
        <v>185</v>
      </c>
      <c r="D27">
        <v>185</v>
      </c>
      <c r="H27" s="92">
        <v>432</v>
      </c>
      <c r="I27" t="s">
        <v>12862</v>
      </c>
      <c r="L27" t="s">
        <v>12527</v>
      </c>
    </row>
    <row r="28" spans="1:12">
      <c r="A28">
        <v>22</v>
      </c>
      <c r="B28" s="117">
        <f t="array" ref="B28">SMALL(IF(COUNTIF(A:A,ROW($1:$523))=0,ROW($1:$523)),ROW(A28))</f>
        <v>186</v>
      </c>
      <c r="D28">
        <v>186</v>
      </c>
      <c r="L28" t="s">
        <v>12518</v>
      </c>
    </row>
    <row r="29" spans="1:12">
      <c r="A29">
        <v>22</v>
      </c>
      <c r="B29" s="117">
        <f t="array" ref="B29">SMALL(IF(COUNTIF(A:A,ROW($1:$523))=0,ROW($1:$523)),ROW(A29))</f>
        <v>187</v>
      </c>
      <c r="D29">
        <v>188</v>
      </c>
      <c r="L29" t="s">
        <v>12519</v>
      </c>
    </row>
    <row r="30" spans="1:12">
      <c r="A30">
        <v>22</v>
      </c>
      <c r="B30" s="117">
        <f t="array" ref="B30">SMALL(IF(COUNTIF(A:A,ROW($1:$523))=0,ROW($1:$523)),ROW(A30))</f>
        <v>188</v>
      </c>
      <c r="D30">
        <v>193</v>
      </c>
      <c r="L30" t="s">
        <v>12534</v>
      </c>
    </row>
    <row r="31" spans="1:12">
      <c r="A31">
        <v>22</v>
      </c>
      <c r="B31" s="117">
        <f t="array" ref="B31">SMALL(IF(COUNTIF(A:A,ROW($1:$523))=0,ROW($1:$523)),ROW(A31))</f>
        <v>193</v>
      </c>
      <c r="D31">
        <v>194</v>
      </c>
      <c r="L31" t="s">
        <v>12573</v>
      </c>
    </row>
    <row r="32" spans="1:12">
      <c r="A32">
        <v>22</v>
      </c>
      <c r="B32" s="117">
        <f t="array" ref="B32">SMALL(IF(COUNTIF(A:A,ROW($1:$523))=0,ROW($1:$523)),ROW(A32))</f>
        <v>195</v>
      </c>
      <c r="D32">
        <v>195</v>
      </c>
      <c r="L32" t="s">
        <v>12748</v>
      </c>
    </row>
    <row r="33" spans="1:12">
      <c r="A33">
        <v>22</v>
      </c>
      <c r="B33" s="117">
        <f t="array" ref="B33">SMALL(IF(COUNTIF(A:A,ROW($1:$523))=0,ROW($1:$523)),ROW(A33))</f>
        <v>196</v>
      </c>
      <c r="D33">
        <v>196</v>
      </c>
      <c r="L33" t="s">
        <v>12943</v>
      </c>
    </row>
    <row r="34" spans="1:12">
      <c r="A34">
        <v>22</v>
      </c>
      <c r="B34" s="117">
        <f t="array" ref="B34">SMALL(IF(COUNTIF(A:A,ROW($1:$523))=0,ROW($1:$523)),ROW(A34))</f>
        <v>203</v>
      </c>
      <c r="D34">
        <v>198</v>
      </c>
      <c r="L34" t="s">
        <v>12751</v>
      </c>
    </row>
    <row r="35" spans="1:12">
      <c r="A35">
        <v>272</v>
      </c>
      <c r="B35" s="117">
        <f t="array" ref="B35">SMALL(IF(COUNTIF(A:A,ROW($1:$523))=0,ROW($1:$523)),ROW(A35))</f>
        <v>206</v>
      </c>
      <c r="D35">
        <v>206</v>
      </c>
      <c r="L35" t="s">
        <v>12583</v>
      </c>
    </row>
    <row r="36" spans="1:12">
      <c r="A36">
        <v>402</v>
      </c>
      <c r="B36" s="117">
        <f t="array" ref="B36">SMALL(IF(COUNTIF(A:A,ROW($1:$523))=0,ROW($1:$523)),ROW(A36))</f>
        <v>222</v>
      </c>
      <c r="D36">
        <v>210</v>
      </c>
      <c r="L36" t="s">
        <v>12584</v>
      </c>
    </row>
    <row r="37" spans="1:12">
      <c r="A37">
        <v>402</v>
      </c>
      <c r="B37" s="117">
        <f t="array" ref="B37">SMALL(IF(COUNTIF(A:A,ROW($1:$523))=0,ROW($1:$523)),ROW(A37))</f>
        <v>237</v>
      </c>
      <c r="D37">
        <v>237</v>
      </c>
      <c r="L37" t="s">
        <v>12520</v>
      </c>
    </row>
    <row r="38" spans="1:12">
      <c r="A38">
        <v>402</v>
      </c>
      <c r="B38" s="117">
        <f t="array" ref="B38">SMALL(IF(COUNTIF(A:A,ROW($1:$523))=0,ROW($1:$523)),ROW(A38))</f>
        <v>243</v>
      </c>
      <c r="D38">
        <v>243</v>
      </c>
      <c r="L38" t="s">
        <v>12939</v>
      </c>
    </row>
    <row r="39" spans="1:12">
      <c r="A39">
        <v>22</v>
      </c>
      <c r="B39" s="117">
        <f t="array" ref="B39">SMALL(IF(COUNTIF(A:A,ROW($1:$523))=0,ROW($1:$523)),ROW(A39))</f>
        <v>249</v>
      </c>
      <c r="D39">
        <v>249</v>
      </c>
      <c r="L39" t="s">
        <v>12904</v>
      </c>
    </row>
    <row r="40" spans="1:12">
      <c r="A40">
        <v>25</v>
      </c>
      <c r="B40" s="117">
        <f t="array" ref="B40">SMALL(IF(COUNTIF(A:A,ROW($1:$523))=0,ROW($1:$523)),ROW(A40))</f>
        <v>250</v>
      </c>
      <c r="D40">
        <v>250</v>
      </c>
      <c r="L40" t="s">
        <v>12574</v>
      </c>
    </row>
    <row r="41" spans="1:12">
      <c r="A41">
        <v>25</v>
      </c>
      <c r="B41" s="117">
        <f t="array" ref="B41">SMALL(IF(COUNTIF(A:A,ROW($1:$523))=0,ROW($1:$523)),ROW(A41))</f>
        <v>251</v>
      </c>
      <c r="D41">
        <v>251</v>
      </c>
      <c r="L41" t="s">
        <v>12915</v>
      </c>
    </row>
    <row r="42" spans="1:12">
      <c r="A42">
        <v>22</v>
      </c>
      <c r="B42" s="117">
        <f t="array" ref="B42">SMALL(IF(COUNTIF(A:A,ROW($1:$523))=0,ROW($1:$523)),ROW(A42))</f>
        <v>252</v>
      </c>
      <c r="D42">
        <v>252</v>
      </c>
      <c r="L42" t="s">
        <v>12575</v>
      </c>
    </row>
    <row r="43" spans="1:12">
      <c r="A43">
        <v>22</v>
      </c>
      <c r="B43" s="116">
        <f t="array" ref="B43">SMALL(IF(COUNTIF(A:A,ROW($1:$523))=0,ROW($1:$523)),ROW(A43))</f>
        <v>256</v>
      </c>
      <c r="D43">
        <v>256</v>
      </c>
      <c r="L43" t="s">
        <v>12918</v>
      </c>
    </row>
    <row r="44" spans="1:12">
      <c r="A44">
        <v>22</v>
      </c>
      <c r="B44" s="117">
        <f t="array" ref="B44">SMALL(IF(COUNTIF(A:A,ROW($1:$523))=0,ROW($1:$523)),ROW(A44))</f>
        <v>263</v>
      </c>
      <c r="D44">
        <v>277</v>
      </c>
      <c r="L44" t="s">
        <v>12890</v>
      </c>
    </row>
    <row r="45" spans="1:12">
      <c r="A45">
        <v>402</v>
      </c>
      <c r="B45" s="116">
        <f t="array" ref="B45">SMALL(IF(COUNTIF(A:A,ROW($1:$523))=0,ROW($1:$523)),ROW(A45))</f>
        <v>267</v>
      </c>
      <c r="D45">
        <v>283</v>
      </c>
      <c r="L45" t="s">
        <v>12899</v>
      </c>
    </row>
    <row r="46" spans="1:12">
      <c r="A46">
        <v>25</v>
      </c>
      <c r="B46" s="117">
        <f t="array" ref="B46">SMALL(IF(COUNTIF(A:A,ROW($1:$523))=0,ROW($1:$523)),ROW(A46))</f>
        <v>273</v>
      </c>
      <c r="D46">
        <v>297</v>
      </c>
      <c r="L46" t="s">
        <v>12900</v>
      </c>
    </row>
    <row r="47" spans="1:12">
      <c r="A47">
        <v>22</v>
      </c>
      <c r="B47" s="117">
        <f t="array" ref="B47">SMALL(IF(COUNTIF(A:A,ROW($1:$523))=0,ROW($1:$523)),ROW(A47))</f>
        <v>274</v>
      </c>
      <c r="D47">
        <v>298</v>
      </c>
      <c r="L47" t="s">
        <v>12895</v>
      </c>
    </row>
    <row r="48" spans="1:12">
      <c r="A48">
        <v>22</v>
      </c>
      <c r="B48" s="117">
        <f t="array" ref="B48">SMALL(IF(COUNTIF(A:A,ROW($1:$523))=0,ROW($1:$523)),ROW(A48))</f>
        <v>277</v>
      </c>
      <c r="D48">
        <v>313</v>
      </c>
      <c r="L48" t="s">
        <v>12888</v>
      </c>
    </row>
    <row r="49" spans="1:12">
      <c r="A49">
        <v>22</v>
      </c>
      <c r="B49" s="117">
        <f t="array" ref="B49">SMALL(IF(COUNTIF(A:A,ROW($1:$523))=0,ROW($1:$523)),ROW(A49))</f>
        <v>297</v>
      </c>
      <c r="D49">
        <v>340</v>
      </c>
      <c r="L49" t="s">
        <v>12896</v>
      </c>
    </row>
    <row r="50" spans="1:12">
      <c r="A50">
        <v>272</v>
      </c>
      <c r="B50" s="117">
        <f t="array" ref="B50">SMALL(IF(COUNTIF(A:A,ROW($1:$523))=0,ROW($1:$523)),ROW(A50))</f>
        <v>298</v>
      </c>
      <c r="D50">
        <v>392</v>
      </c>
      <c r="L50" t="s">
        <v>12539</v>
      </c>
    </row>
    <row r="51" spans="1:12">
      <c r="A51">
        <v>22</v>
      </c>
      <c r="B51" s="116">
        <f t="array" ref="B51">SMALL(IF(COUNTIF(A:A,ROW($1:$523))=0,ROW($1:$523)),ROW(A51))</f>
        <v>317</v>
      </c>
      <c r="D51">
        <v>405</v>
      </c>
      <c r="L51" t="s">
        <v>12540</v>
      </c>
    </row>
    <row r="52" spans="1:12">
      <c r="A52">
        <v>22</v>
      </c>
      <c r="B52" s="117">
        <f t="array" ref="B52">SMALL(IF(COUNTIF(A:A,ROW($1:$523))=0,ROW($1:$523)),ROW(A52))</f>
        <v>321</v>
      </c>
      <c r="D52">
        <v>419</v>
      </c>
      <c r="L52" t="s">
        <v>12750</v>
      </c>
    </row>
    <row r="53" spans="1:12">
      <c r="A53">
        <v>22</v>
      </c>
      <c r="B53" s="116">
        <f t="array" ref="B53">SMALL(IF(COUNTIF(A:A,ROW($1:$523))=0,ROW($1:$523)),ROW(A53))</f>
        <v>325</v>
      </c>
      <c r="D53">
        <v>420</v>
      </c>
      <c r="L53" t="s">
        <v>12797</v>
      </c>
    </row>
    <row r="54" spans="1:12">
      <c r="A54">
        <v>402</v>
      </c>
      <c r="B54" s="116">
        <f t="array" ref="B54">SMALL(IF(COUNTIF(A:A,ROW($1:$523))=0,ROW($1:$523)),ROW(A54))</f>
        <v>328</v>
      </c>
      <c r="D54">
        <v>427</v>
      </c>
      <c r="L54" t="s">
        <v>12811</v>
      </c>
    </row>
    <row r="55" spans="1:12">
      <c r="A55">
        <v>22</v>
      </c>
      <c r="B55" s="116">
        <f t="array" ref="B55">SMALL(IF(COUNTIF(A:A,ROW($1:$523))=0,ROW($1:$523)),ROW(A55))</f>
        <v>355</v>
      </c>
      <c r="D55">
        <v>428</v>
      </c>
      <c r="L55" t="s">
        <v>12770</v>
      </c>
    </row>
    <row r="56" spans="1:12">
      <c r="A56">
        <v>272</v>
      </c>
      <c r="B56" s="117">
        <f t="array" ref="B56">SMALL(IF(COUNTIF(A:A,ROW($1:$523))=0,ROW($1:$523)),ROW(A56))</f>
        <v>357</v>
      </c>
      <c r="D56">
        <v>435</v>
      </c>
      <c r="L56" t="s">
        <v>12798</v>
      </c>
    </row>
    <row r="57" spans="1:12">
      <c r="A57">
        <v>25</v>
      </c>
      <c r="B57" s="117">
        <f t="array" ref="B57">SMALL(IF(COUNTIF(A:A,ROW($1:$523))=0,ROW($1:$523)),ROW(A57))</f>
        <v>358</v>
      </c>
      <c r="D57">
        <v>436</v>
      </c>
      <c r="L57" t="s">
        <v>12805</v>
      </c>
    </row>
    <row r="58" spans="1:12">
      <c r="A58">
        <v>22</v>
      </c>
      <c r="B58" s="116">
        <f t="array" ref="B58">SMALL(IF(COUNTIF(A:A,ROW($1:$523))=0,ROW($1:$523)),ROW(A58))</f>
        <v>359</v>
      </c>
      <c r="D58">
        <v>437</v>
      </c>
      <c r="L58" t="s">
        <v>12799</v>
      </c>
    </row>
    <row r="59" spans="1:12">
      <c r="A59">
        <v>402</v>
      </c>
      <c r="B59" s="117">
        <f t="array" ref="B59">SMALL(IF(COUNTIF(A:A,ROW($1:$523))=0,ROW($1:$523)),ROW(A59))</f>
        <v>361</v>
      </c>
      <c r="D59">
        <v>443</v>
      </c>
      <c r="L59" t="s">
        <v>12800</v>
      </c>
    </row>
    <row r="60" spans="1:12">
      <c r="A60">
        <v>402</v>
      </c>
      <c r="B60" s="117">
        <f t="array" ref="B60">SMALL(IF(COUNTIF(A:A,ROW($1:$523))=0,ROW($1:$523)),ROW(A60))</f>
        <v>362</v>
      </c>
      <c r="D60">
        <v>448</v>
      </c>
      <c r="L60" t="s">
        <v>12552</v>
      </c>
    </row>
    <row r="61" spans="1:12">
      <c r="A61">
        <v>402</v>
      </c>
      <c r="B61" s="117">
        <f t="array" ref="B61">SMALL(IF(COUNTIF(A:A,ROW($1:$523))=0,ROW($1:$523)),ROW(A61))</f>
        <v>392</v>
      </c>
      <c r="D61">
        <v>450</v>
      </c>
      <c r="L61" t="s">
        <v>12607</v>
      </c>
    </row>
    <row r="62" spans="1:12">
      <c r="A62">
        <v>25</v>
      </c>
      <c r="B62" s="117">
        <f t="array" ref="B62">SMALL(IF(COUNTIF(A:A,ROW($1:$523))=0,ROW($1:$523)),ROW(A62))</f>
        <v>404</v>
      </c>
      <c r="D62">
        <v>451</v>
      </c>
      <c r="L62" t="s">
        <v>12577</v>
      </c>
    </row>
    <row r="63" spans="1:12">
      <c r="A63">
        <v>25</v>
      </c>
      <c r="B63" s="117">
        <f t="array" ref="B63">SMALL(IF(COUNTIF(A:A,ROW($1:$523))=0,ROW($1:$523)),ROW(A63))</f>
        <v>405</v>
      </c>
      <c r="D63">
        <v>454</v>
      </c>
      <c r="L63" t="s">
        <v>12553</v>
      </c>
    </row>
    <row r="64" spans="1:12">
      <c r="A64">
        <v>22</v>
      </c>
      <c r="B64" s="117">
        <f t="array" ref="B64">SMALL(IF(COUNTIF(A:A,ROW($1:$523))=0,ROW($1:$523)),ROW(A64))</f>
        <v>407</v>
      </c>
      <c r="D64">
        <v>456</v>
      </c>
      <c r="L64" t="s">
        <v>12803</v>
      </c>
    </row>
    <row r="65" spans="1:12">
      <c r="A65">
        <v>402</v>
      </c>
      <c r="B65" s="117">
        <f t="array" ref="B65">SMALL(IF(COUNTIF(A:A,ROW($1:$523))=0,ROW($1:$523)),ROW(A65))</f>
        <v>416</v>
      </c>
      <c r="D65">
        <v>458</v>
      </c>
      <c r="L65" t="s">
        <v>12839</v>
      </c>
    </row>
    <row r="66" spans="1:12">
      <c r="A66">
        <v>402</v>
      </c>
      <c r="B66" s="117">
        <f t="array" ref="B66">SMALL(IF(COUNTIF(A:A,ROW($1:$523))=0,ROW($1:$523)),ROW(A66))</f>
        <v>417</v>
      </c>
      <c r="D66">
        <v>460</v>
      </c>
      <c r="L66" t="s">
        <v>12925</v>
      </c>
    </row>
    <row r="67" spans="1:12">
      <c r="A67">
        <v>22</v>
      </c>
      <c r="B67" s="117">
        <f t="array" ref="B67">SMALL(IF(COUNTIF(A:A,ROW($1:$523))=0,ROW($1:$523)),ROW(A67))</f>
        <v>419</v>
      </c>
      <c r="D67">
        <v>461</v>
      </c>
      <c r="L67" t="s">
        <v>12860</v>
      </c>
    </row>
    <row r="68" spans="1:12">
      <c r="A68">
        <v>22</v>
      </c>
      <c r="B68" s="117">
        <f t="array" ref="B68">SMALL(IF(COUNTIF(A:A,ROW($1:$523))=0,ROW($1:$523)),ROW(A68))</f>
        <v>420</v>
      </c>
      <c r="D68">
        <v>462</v>
      </c>
      <c r="L68" t="s">
        <v>12554</v>
      </c>
    </row>
    <row r="69" spans="1:12">
      <c r="A69">
        <v>22</v>
      </c>
      <c r="B69" s="117">
        <f t="array" ref="B69">SMALL(IF(COUNTIF(A:A,ROW($1:$523))=0,ROW($1:$523)),ROW(A69))</f>
        <v>427</v>
      </c>
      <c r="D69">
        <v>465</v>
      </c>
      <c r="L69" t="s">
        <v>12733</v>
      </c>
    </row>
    <row r="70" spans="1:12">
      <c r="A70">
        <v>22</v>
      </c>
      <c r="B70" s="117">
        <f t="array" ref="B70">SMALL(IF(COUNTIF(A:A,ROW($1:$523))=0,ROW($1:$523)),ROW(A70))</f>
        <v>430</v>
      </c>
      <c r="D70">
        <v>469</v>
      </c>
      <c r="L70" t="s">
        <v>12728</v>
      </c>
    </row>
    <row r="71" spans="1:12">
      <c r="A71">
        <v>22</v>
      </c>
      <c r="B71" s="117">
        <f t="array" ref="B71">SMALL(IF(COUNTIF(A:A,ROW($1:$523))=0,ROW($1:$523)),ROW(A71))</f>
        <v>432</v>
      </c>
      <c r="D71">
        <v>478</v>
      </c>
      <c r="L71" t="s">
        <v>12727</v>
      </c>
    </row>
    <row r="72" spans="1:12">
      <c r="A72">
        <v>22</v>
      </c>
      <c r="B72" s="117">
        <f t="array" ref="B72">SMALL(IF(COUNTIF(A:A,ROW($1:$523))=0,ROW($1:$523)),ROW(A72))</f>
        <v>435</v>
      </c>
      <c r="D72">
        <v>483</v>
      </c>
      <c r="L72" t="s">
        <v>12936</v>
      </c>
    </row>
    <row r="73" spans="1:12">
      <c r="A73">
        <v>22</v>
      </c>
      <c r="B73" s="117">
        <f t="array" ref="B73">SMALL(IF(COUNTIF(A:A,ROW($1:$523))=0,ROW($1:$523)),ROW(A73))</f>
        <v>443</v>
      </c>
      <c r="D73">
        <v>484</v>
      </c>
      <c r="L73" t="s">
        <v>12937</v>
      </c>
    </row>
    <row r="74" spans="1:12">
      <c r="A74">
        <v>22</v>
      </c>
      <c r="B74" s="117">
        <f t="array" ref="B74">SMALL(IF(COUNTIF(A:A,ROW($1:$523))=0,ROW($1:$523)),ROW(A74))</f>
        <v>448</v>
      </c>
      <c r="D74">
        <v>485</v>
      </c>
      <c r="L74" t="s">
        <v>12901</v>
      </c>
    </row>
    <row r="75" spans="1:12">
      <c r="A75">
        <v>22</v>
      </c>
      <c r="B75" s="117">
        <f t="array" ref="B75">SMALL(IF(COUNTIF(A:A,ROW($1:$523))=0,ROW($1:$523)),ROW(A75))</f>
        <v>450</v>
      </c>
      <c r="D75">
        <v>486</v>
      </c>
      <c r="L75" t="s">
        <v>12902</v>
      </c>
    </row>
    <row r="76" spans="1:12">
      <c r="A76">
        <v>22</v>
      </c>
      <c r="B76" s="117">
        <f t="array" ref="B76">SMALL(IF(COUNTIF(A:A,ROW($1:$523))=0,ROW($1:$523)),ROW(A76))</f>
        <v>451</v>
      </c>
      <c r="D76">
        <v>487</v>
      </c>
      <c r="L76" t="s">
        <v>12940</v>
      </c>
    </row>
    <row r="77" spans="1:12">
      <c r="A77">
        <v>22</v>
      </c>
      <c r="B77" s="117">
        <f t="array" ref="B77">SMALL(IF(COUNTIF(A:A,ROW($1:$523))=0,ROW($1:$523)),ROW(A77))</f>
        <v>454</v>
      </c>
      <c r="D77">
        <v>488</v>
      </c>
      <c r="L77" t="s">
        <v>12702</v>
      </c>
    </row>
    <row r="78" spans="1:12">
      <c r="A78">
        <v>22</v>
      </c>
      <c r="B78" s="117">
        <f t="array" ref="B78">SMALL(IF(COUNTIF(A:A,ROW($1:$523))=0,ROW($1:$523)),ROW(A78))</f>
        <v>456</v>
      </c>
      <c r="D78">
        <v>489</v>
      </c>
      <c r="L78" t="s">
        <v>12696</v>
      </c>
    </row>
    <row r="79" spans="1:12">
      <c r="A79">
        <v>25</v>
      </c>
      <c r="B79" s="117">
        <f t="array" ref="B79">SMALL(IF(COUNTIF(A:A,ROW($1:$523))=0,ROW($1:$523)),ROW(A79))</f>
        <v>458</v>
      </c>
      <c r="D79">
        <v>490</v>
      </c>
      <c r="L79" t="s">
        <v>12870</v>
      </c>
    </row>
    <row r="80" spans="1:12">
      <c r="A80">
        <v>25</v>
      </c>
      <c r="B80" s="117">
        <f t="array" ref="B80">SMALL(IF(COUNTIF(A:A,ROW($1:$523))=0,ROW($1:$523)),ROW(A80))</f>
        <v>460</v>
      </c>
      <c r="D80">
        <v>491</v>
      </c>
      <c r="L80" t="s">
        <v>12906</v>
      </c>
    </row>
    <row r="81" spans="1:12">
      <c r="A81">
        <v>22</v>
      </c>
      <c r="B81" s="117">
        <f t="array" ref="B81">SMALL(IF(COUNTIF(A:A,ROW($1:$523))=0,ROW($1:$523)),ROW(A81))</f>
        <v>461</v>
      </c>
      <c r="D81">
        <v>492</v>
      </c>
      <c r="L81" t="s">
        <v>12931</v>
      </c>
    </row>
    <row r="82" spans="1:12">
      <c r="A82">
        <v>22</v>
      </c>
      <c r="B82" s="117">
        <f t="array" ref="B82">SMALL(IF(COUNTIF(A:A,ROW($1:$523))=0,ROW($1:$523)),ROW(A82))</f>
        <v>462</v>
      </c>
      <c r="D82">
        <v>493</v>
      </c>
      <c r="L82" t="s">
        <v>12891</v>
      </c>
    </row>
    <row r="83" spans="1:12">
      <c r="A83">
        <v>402</v>
      </c>
      <c r="B83" s="117">
        <f t="array" ref="B83">SMALL(IF(COUNTIF(A:A,ROW($1:$523))=0,ROW($1:$523)),ROW(A83))</f>
        <v>465</v>
      </c>
      <c r="D83">
        <v>494</v>
      </c>
      <c r="L83" t="s">
        <v>12585</v>
      </c>
    </row>
    <row r="84" spans="1:12">
      <c r="A84">
        <v>22</v>
      </c>
      <c r="B84" s="117">
        <f t="array" ref="B84">SMALL(IF(COUNTIF(A:A,ROW($1:$523))=0,ROW($1:$523)),ROW(A84))</f>
        <v>469</v>
      </c>
      <c r="D84">
        <v>495</v>
      </c>
      <c r="L84" t="s">
        <v>12509</v>
      </c>
    </row>
    <row r="85" spans="1:12">
      <c r="A85">
        <v>22</v>
      </c>
      <c r="B85" s="117">
        <f t="array" ref="B85">SMALL(IF(COUNTIF(A:A,ROW($1:$523))=0,ROW($1:$523)),ROW(A85))</f>
        <v>478</v>
      </c>
      <c r="D85">
        <v>496</v>
      </c>
      <c r="L85" t="s">
        <v>12507</v>
      </c>
    </row>
    <row r="86" spans="1:12">
      <c r="A86">
        <v>22</v>
      </c>
      <c r="B86"/>
      <c r="D86">
        <v>497</v>
      </c>
      <c r="L86" t="s">
        <v>12598</v>
      </c>
    </row>
    <row r="87" spans="1:12">
      <c r="A87">
        <v>22</v>
      </c>
      <c r="B87"/>
      <c r="D87">
        <v>500</v>
      </c>
      <c r="L87" t="s">
        <v>12599</v>
      </c>
    </row>
    <row r="88" spans="1:12">
      <c r="A88">
        <v>402</v>
      </c>
      <c r="B88"/>
      <c r="D88">
        <v>502</v>
      </c>
      <c r="L88" t="s">
        <v>12675</v>
      </c>
    </row>
    <row r="89" spans="1:12">
      <c r="A89">
        <v>22</v>
      </c>
      <c r="B89"/>
      <c r="D89">
        <v>503</v>
      </c>
      <c r="L89" t="s">
        <v>12630</v>
      </c>
    </row>
    <row r="90" spans="1:12">
      <c r="A90">
        <v>22</v>
      </c>
      <c r="B90"/>
      <c r="D90">
        <v>504</v>
      </c>
      <c r="L90" t="s">
        <v>12610</v>
      </c>
    </row>
    <row r="91" spans="1:12">
      <c r="A91">
        <v>22</v>
      </c>
      <c r="B91"/>
      <c r="D91">
        <v>506</v>
      </c>
      <c r="L91" t="s">
        <v>12676</v>
      </c>
    </row>
    <row r="92" spans="1:12">
      <c r="A92">
        <v>22</v>
      </c>
      <c r="B92"/>
      <c r="D92">
        <v>507</v>
      </c>
      <c r="L92" t="s">
        <v>12600</v>
      </c>
    </row>
    <row r="93" spans="1:12">
      <c r="A93">
        <v>402</v>
      </c>
      <c r="B93"/>
      <c r="D93">
        <v>508</v>
      </c>
      <c r="L93" t="s">
        <v>12591</v>
      </c>
    </row>
    <row r="94" spans="1:12">
      <c r="A94">
        <v>402</v>
      </c>
      <c r="B94"/>
      <c r="D94">
        <v>510</v>
      </c>
      <c r="L94" t="s">
        <v>12592</v>
      </c>
    </row>
    <row r="95" spans="1:12">
      <c r="A95">
        <v>22</v>
      </c>
      <c r="B95"/>
      <c r="D95">
        <v>511</v>
      </c>
      <c r="L95" t="s">
        <v>12555</v>
      </c>
    </row>
    <row r="96" spans="1:12">
      <c r="A96">
        <v>25</v>
      </c>
      <c r="B96"/>
      <c r="D96">
        <v>514</v>
      </c>
      <c r="L96" t="s">
        <v>12603</v>
      </c>
    </row>
    <row r="97" spans="1:12">
      <c r="A97">
        <v>25</v>
      </c>
      <c r="B97"/>
      <c r="D97">
        <v>515</v>
      </c>
      <c r="L97" t="s">
        <v>12593</v>
      </c>
    </row>
    <row r="98" spans="1:12">
      <c r="A98">
        <v>402</v>
      </c>
      <c r="B98"/>
      <c r="D98">
        <v>516</v>
      </c>
      <c r="L98" t="s">
        <v>12862</v>
      </c>
    </row>
    <row r="99" spans="1:12">
      <c r="A99">
        <v>22</v>
      </c>
      <c r="B99"/>
      <c r="D99">
        <v>517</v>
      </c>
      <c r="L99" t="s">
        <v>12919</v>
      </c>
    </row>
    <row r="100" spans="1:12">
      <c r="A100">
        <v>22</v>
      </c>
      <c r="B100"/>
      <c r="D100">
        <v>518</v>
      </c>
      <c r="L100" t="s">
        <v>12756</v>
      </c>
    </row>
    <row r="101" spans="1:12">
      <c r="A101">
        <v>22</v>
      </c>
      <c r="B101"/>
      <c r="D101">
        <v>519</v>
      </c>
      <c r="L101" t="s">
        <v>12762</v>
      </c>
    </row>
    <row r="102" spans="1:12">
      <c r="A102">
        <v>22</v>
      </c>
      <c r="B102"/>
      <c r="D102">
        <v>520</v>
      </c>
      <c r="L102" t="s">
        <v>12920</v>
      </c>
    </row>
    <row r="103" spans="1:12">
      <c r="A103">
        <v>22</v>
      </c>
      <c r="B103"/>
      <c r="D103">
        <v>521</v>
      </c>
      <c r="L103" t="s">
        <v>12576</v>
      </c>
    </row>
    <row r="104" spans="1:12">
      <c r="A104">
        <v>22</v>
      </c>
      <c r="B104"/>
      <c r="D104">
        <v>522</v>
      </c>
      <c r="L104" t="s">
        <v>12616</v>
      </c>
    </row>
    <row r="105" spans="1:12">
      <c r="A105">
        <v>22</v>
      </c>
      <c r="B105"/>
      <c r="D105">
        <v>523</v>
      </c>
      <c r="L105" t="s">
        <v>12671</v>
      </c>
    </row>
    <row r="106" spans="1:12">
      <c r="A106">
        <v>22</v>
      </c>
      <c r="B106"/>
      <c r="L106" t="s">
        <v>12637</v>
      </c>
    </row>
    <row r="107" spans="1:12">
      <c r="A107">
        <v>22</v>
      </c>
      <c r="B107"/>
      <c r="L107" t="s">
        <v>12707</v>
      </c>
    </row>
    <row r="108" spans="1:12">
      <c r="A108">
        <v>22</v>
      </c>
      <c r="B108"/>
      <c r="L108" t="s">
        <v>12672</v>
      </c>
    </row>
    <row r="109" spans="1:12">
      <c r="A109">
        <v>22</v>
      </c>
      <c r="B109"/>
      <c r="L109" t="s">
        <v>12681</v>
      </c>
    </row>
    <row r="110" spans="1:12">
      <c r="A110">
        <v>22</v>
      </c>
      <c r="B110"/>
      <c r="L110" t="s">
        <v>12708</v>
      </c>
    </row>
    <row r="111" spans="1:12">
      <c r="A111">
        <v>22</v>
      </c>
      <c r="B111"/>
      <c r="L111" t="s">
        <v>12716</v>
      </c>
    </row>
    <row r="112" spans="1:12">
      <c r="A112">
        <v>22</v>
      </c>
      <c r="B112"/>
      <c r="L112" t="s">
        <v>12703</v>
      </c>
    </row>
    <row r="113" spans="1:12">
      <c r="A113">
        <v>22</v>
      </c>
      <c r="B113"/>
      <c r="L113" t="s">
        <v>12682</v>
      </c>
    </row>
    <row r="114" spans="1:12">
      <c r="A114">
        <v>22</v>
      </c>
      <c r="B114"/>
      <c r="L114" t="s">
        <v>12673</v>
      </c>
    </row>
    <row r="115" spans="1:12">
      <c r="A115">
        <v>22</v>
      </c>
      <c r="B115"/>
      <c r="L115" t="s">
        <v>12711</v>
      </c>
    </row>
    <row r="116" spans="1:12">
      <c r="A116">
        <v>22</v>
      </c>
      <c r="B116"/>
      <c r="L116" t="s">
        <v>12631</v>
      </c>
    </row>
    <row r="117" spans="1:12">
      <c r="A117">
        <v>22</v>
      </c>
      <c r="B117"/>
      <c r="L117" t="s">
        <v>12608</v>
      </c>
    </row>
    <row r="118" spans="1:12">
      <c r="A118">
        <v>22</v>
      </c>
      <c r="B118"/>
      <c r="L118" t="s">
        <v>12668</v>
      </c>
    </row>
    <row r="119" spans="1:12">
      <c r="A119">
        <v>22</v>
      </c>
      <c r="B119"/>
      <c r="L119" t="s">
        <v>12669</v>
      </c>
    </row>
    <row r="120" spans="1:12">
      <c r="A120">
        <v>22</v>
      </c>
      <c r="B120"/>
      <c r="L120" t="s">
        <v>12650</v>
      </c>
    </row>
    <row r="121" spans="1:12">
      <c r="A121">
        <v>8</v>
      </c>
      <c r="L121" t="s">
        <v>12665</v>
      </c>
    </row>
    <row r="122" spans="1:12">
      <c r="A122">
        <v>8</v>
      </c>
      <c r="L122" t="s">
        <v>12651</v>
      </c>
    </row>
    <row r="123" spans="1:12">
      <c r="A123">
        <v>408</v>
      </c>
      <c r="L123" t="s">
        <v>12647</v>
      </c>
    </row>
    <row r="124" spans="1:12">
      <c r="A124">
        <v>408</v>
      </c>
      <c r="L124" t="s">
        <v>12632</v>
      </c>
    </row>
    <row r="125" spans="1:12">
      <c r="A125">
        <v>8</v>
      </c>
      <c r="L125" t="s">
        <v>12655</v>
      </c>
    </row>
    <row r="126" spans="1:12">
      <c r="A126">
        <v>21</v>
      </c>
      <c r="L126" t="s">
        <v>12624</v>
      </c>
    </row>
    <row r="127" spans="1:12">
      <c r="A127">
        <v>412</v>
      </c>
      <c r="L127" t="s">
        <v>12619</v>
      </c>
    </row>
    <row r="128" spans="1:12">
      <c r="A128">
        <v>412</v>
      </c>
      <c r="L128" t="s">
        <v>12648</v>
      </c>
    </row>
    <row r="129" spans="1:12">
      <c r="A129">
        <v>412</v>
      </c>
      <c r="L129" t="s">
        <v>12620</v>
      </c>
    </row>
    <row r="130" spans="1:12">
      <c r="A130">
        <v>412</v>
      </c>
      <c r="L130" t="s">
        <v>12633</v>
      </c>
    </row>
    <row r="131" spans="1:12">
      <c r="A131">
        <v>412</v>
      </c>
      <c r="L131" t="s">
        <v>12625</v>
      </c>
    </row>
    <row r="132" spans="1:12">
      <c r="A132">
        <v>412</v>
      </c>
      <c r="L132" t="s">
        <v>12656</v>
      </c>
    </row>
    <row r="133" spans="1:12">
      <c r="A133">
        <v>412</v>
      </c>
      <c r="L133" t="s">
        <v>12657</v>
      </c>
    </row>
    <row r="134" spans="1:12">
      <c r="A134">
        <v>412</v>
      </c>
      <c r="L134" t="s">
        <v>12717</v>
      </c>
    </row>
    <row r="135" spans="1:12">
      <c r="A135">
        <v>412</v>
      </c>
      <c r="L135" t="s">
        <v>12718</v>
      </c>
    </row>
    <row r="136" spans="1:12">
      <c r="A136">
        <v>412</v>
      </c>
      <c r="L136" t="s">
        <v>12621</v>
      </c>
    </row>
    <row r="137" spans="1:12">
      <c r="A137">
        <v>412</v>
      </c>
      <c r="L137" t="s">
        <v>12683</v>
      </c>
    </row>
    <row r="138" spans="1:12">
      <c r="A138">
        <v>412</v>
      </c>
      <c r="L138" t="s">
        <v>12946</v>
      </c>
    </row>
    <row r="139" spans="1:12">
      <c r="A139">
        <v>8</v>
      </c>
      <c r="L139" t="s">
        <v>12684</v>
      </c>
    </row>
    <row r="140" spans="1:12">
      <c r="A140">
        <v>8</v>
      </c>
      <c r="L140" t="s">
        <v>12947</v>
      </c>
    </row>
    <row r="141" spans="1:12">
      <c r="A141">
        <v>8</v>
      </c>
      <c r="L141" t="s">
        <v>12685</v>
      </c>
    </row>
    <row r="142" spans="1:12">
      <c r="A142">
        <v>8</v>
      </c>
      <c r="L142" t="s">
        <v>12686</v>
      </c>
    </row>
    <row r="143" spans="1:12">
      <c r="A143">
        <v>8</v>
      </c>
      <c r="L143" t="s">
        <v>12704</v>
      </c>
    </row>
    <row r="144" spans="1:12">
      <c r="A144">
        <v>408</v>
      </c>
      <c r="L144" t="s">
        <v>12626</v>
      </c>
    </row>
    <row r="145" spans="1:12">
      <c r="A145">
        <v>8</v>
      </c>
      <c r="L145" t="s">
        <v>12948</v>
      </c>
    </row>
    <row r="146" spans="1:12">
      <c r="A146">
        <v>8</v>
      </c>
      <c r="L146" t="s">
        <v>12709</v>
      </c>
    </row>
    <row r="147" spans="1:12">
      <c r="A147">
        <v>8</v>
      </c>
      <c r="L147" t="s">
        <v>12627</v>
      </c>
    </row>
    <row r="148" spans="1:12">
      <c r="A148">
        <v>8</v>
      </c>
      <c r="L148" t="s">
        <v>12666</v>
      </c>
    </row>
    <row r="149" spans="1:12">
      <c r="A149">
        <v>8</v>
      </c>
      <c r="L149" t="s">
        <v>12949</v>
      </c>
    </row>
    <row r="150" spans="1:12">
      <c r="A150">
        <v>8</v>
      </c>
      <c r="L150" t="s">
        <v>12634</v>
      </c>
    </row>
    <row r="151" spans="1:12">
      <c r="A151">
        <v>8</v>
      </c>
      <c r="L151" t="s">
        <v>12615</v>
      </c>
    </row>
    <row r="152" spans="1:12">
      <c r="A152">
        <v>8</v>
      </c>
      <c r="L152" t="s">
        <v>12712</v>
      </c>
    </row>
    <row r="153" spans="1:12">
      <c r="A153">
        <v>8</v>
      </c>
      <c r="L153" t="s">
        <v>12658</v>
      </c>
    </row>
    <row r="154" spans="1:12">
      <c r="A154">
        <v>408</v>
      </c>
      <c r="L154" t="s">
        <v>12690</v>
      </c>
    </row>
    <row r="155" spans="1:12">
      <c r="A155">
        <v>8</v>
      </c>
      <c r="L155" t="s">
        <v>12652</v>
      </c>
    </row>
    <row r="156" spans="1:12">
      <c r="A156">
        <v>8</v>
      </c>
      <c r="L156" t="s">
        <v>12581</v>
      </c>
    </row>
    <row r="157" spans="1:12">
      <c r="A157">
        <v>8</v>
      </c>
      <c r="L157" t="s">
        <v>12570</v>
      </c>
    </row>
    <row r="158" spans="1:12">
      <c r="A158">
        <v>8</v>
      </c>
      <c r="L158" t="s">
        <v>12587</v>
      </c>
    </row>
    <row r="159" spans="1:12">
      <c r="A159">
        <v>8</v>
      </c>
      <c r="L159" t="s">
        <v>12950</v>
      </c>
    </row>
    <row r="160" spans="1:12">
      <c r="A160">
        <v>8</v>
      </c>
      <c r="L160" t="s">
        <v>12653</v>
      </c>
    </row>
    <row r="161" spans="1:12">
      <c r="A161">
        <v>8</v>
      </c>
      <c r="L161" t="s">
        <v>12677</v>
      </c>
    </row>
    <row r="162" spans="1:12">
      <c r="A162">
        <v>8</v>
      </c>
      <c r="L162" t="s">
        <v>12951</v>
      </c>
    </row>
    <row r="163" spans="1:12">
      <c r="A163">
        <v>8</v>
      </c>
      <c r="L163" t="s">
        <v>12678</v>
      </c>
    </row>
    <row r="164" spans="1:12">
      <c r="A164">
        <v>8</v>
      </c>
      <c r="L164" t="s">
        <v>12721</v>
      </c>
    </row>
    <row r="165" spans="1:12">
      <c r="A165">
        <v>8</v>
      </c>
      <c r="L165" t="s">
        <v>12638</v>
      </c>
    </row>
    <row r="166" spans="1:12">
      <c r="A166">
        <v>8</v>
      </c>
      <c r="L166" t="s">
        <v>12613</v>
      </c>
    </row>
    <row r="167" spans="1:12">
      <c r="A167">
        <v>8</v>
      </c>
      <c r="L167" t="s">
        <v>12617</v>
      </c>
    </row>
    <row r="168" spans="1:12">
      <c r="A168">
        <v>8</v>
      </c>
      <c r="L168" t="s">
        <v>12628</v>
      </c>
    </row>
    <row r="169" spans="1:12">
      <c r="A169">
        <v>8</v>
      </c>
      <c r="L169" t="s">
        <v>12952</v>
      </c>
    </row>
    <row r="170" spans="1:12">
      <c r="A170">
        <v>8</v>
      </c>
      <c r="L170" t="s">
        <v>12635</v>
      </c>
    </row>
    <row r="171" spans="1:12">
      <c r="A171">
        <v>8</v>
      </c>
      <c r="L171" t="s">
        <v>12618</v>
      </c>
    </row>
    <row r="172" spans="1:12">
      <c r="A172">
        <v>21</v>
      </c>
      <c r="L172" t="s">
        <v>12953</v>
      </c>
    </row>
    <row r="173" spans="1:12">
      <c r="A173">
        <v>8</v>
      </c>
      <c r="L173" t="s">
        <v>12614</v>
      </c>
    </row>
    <row r="174" spans="1:12">
      <c r="A174">
        <v>8</v>
      </c>
      <c r="L174" t="s">
        <v>12923</v>
      </c>
    </row>
    <row r="175" spans="1:12">
      <c r="A175">
        <v>8</v>
      </c>
      <c r="L175" t="s">
        <v>12713</v>
      </c>
    </row>
    <row r="176" spans="1:12">
      <c r="A176">
        <v>8</v>
      </c>
      <c r="L176" t="s">
        <v>12897</v>
      </c>
    </row>
    <row r="177" spans="1:12">
      <c r="A177">
        <v>8</v>
      </c>
      <c r="L177" t="s">
        <v>12898</v>
      </c>
    </row>
    <row r="178" spans="1:12">
      <c r="A178">
        <v>8</v>
      </c>
      <c r="L178" t="s">
        <v>12912</v>
      </c>
    </row>
    <row r="179" spans="1:12">
      <c r="A179">
        <v>8</v>
      </c>
      <c r="L179" t="s">
        <v>12913</v>
      </c>
    </row>
    <row r="180" spans="1:12">
      <c r="A180">
        <v>8</v>
      </c>
      <c r="L180" t="s">
        <v>12529</v>
      </c>
    </row>
    <row r="181" spans="1:12">
      <c r="A181">
        <v>8</v>
      </c>
      <c r="L181" t="s">
        <v>12639</v>
      </c>
    </row>
    <row r="182" spans="1:12">
      <c r="A182">
        <v>8</v>
      </c>
      <c r="L182" t="s">
        <v>12954</v>
      </c>
    </row>
    <row r="183" spans="1:12">
      <c r="A183">
        <v>8</v>
      </c>
      <c r="L183" t="s">
        <v>12955</v>
      </c>
    </row>
    <row r="184" spans="1:12">
      <c r="A184">
        <v>408</v>
      </c>
      <c r="L184" t="s">
        <v>12640</v>
      </c>
    </row>
    <row r="185" spans="1:12">
      <c r="A185">
        <v>408</v>
      </c>
      <c r="L185" t="s">
        <v>12611</v>
      </c>
    </row>
    <row r="186" spans="1:12">
      <c r="A186">
        <v>408</v>
      </c>
      <c r="L186" t="s">
        <v>12808</v>
      </c>
    </row>
    <row r="187" spans="1:12">
      <c r="A187">
        <v>408</v>
      </c>
      <c r="L187" t="s">
        <v>12809</v>
      </c>
    </row>
    <row r="188" spans="1:12">
      <c r="A188">
        <v>408</v>
      </c>
      <c r="L188" t="s">
        <v>12641</v>
      </c>
    </row>
    <row r="189" spans="1:12">
      <c r="A189">
        <v>408</v>
      </c>
      <c r="L189" t="s">
        <v>12916</v>
      </c>
    </row>
    <row r="190" spans="1:12">
      <c r="A190">
        <v>408</v>
      </c>
      <c r="L190" t="s">
        <v>12956</v>
      </c>
    </row>
    <row r="191" spans="1:12">
      <c r="A191">
        <v>412</v>
      </c>
      <c r="L191" t="s">
        <v>12957</v>
      </c>
    </row>
    <row r="192" spans="1:12">
      <c r="A192">
        <v>408</v>
      </c>
      <c r="L192" t="s">
        <v>12642</v>
      </c>
    </row>
    <row r="193" spans="1:12">
      <c r="A193">
        <v>408</v>
      </c>
      <c r="L193" t="s">
        <v>12719</v>
      </c>
    </row>
    <row r="194" spans="1:12">
      <c r="A194">
        <v>408</v>
      </c>
      <c r="L194" t="s">
        <v>12722</v>
      </c>
    </row>
    <row r="195" spans="1:12">
      <c r="A195">
        <v>408</v>
      </c>
      <c r="L195" t="s">
        <v>12612</v>
      </c>
    </row>
    <row r="196" spans="1:12">
      <c r="A196">
        <v>408</v>
      </c>
      <c r="L196" t="s">
        <v>12578</v>
      </c>
    </row>
    <row r="197" spans="1:12">
      <c r="A197">
        <v>408</v>
      </c>
      <c r="L197" t="s">
        <v>12594</v>
      </c>
    </row>
    <row r="198" spans="1:12">
      <c r="A198">
        <v>408</v>
      </c>
      <c r="L198" t="s">
        <v>12601</v>
      </c>
    </row>
    <row r="199" spans="1:12">
      <c r="A199">
        <v>412</v>
      </c>
      <c r="L199" t="s">
        <v>12667</v>
      </c>
    </row>
    <row r="200" spans="1:12">
      <c r="A200">
        <v>408</v>
      </c>
      <c r="L200" t="s">
        <v>12706</v>
      </c>
    </row>
    <row r="201" spans="1:12">
      <c r="A201">
        <v>408</v>
      </c>
      <c r="L201" t="s">
        <v>12958</v>
      </c>
    </row>
    <row r="202" spans="1:12">
      <c r="A202">
        <v>408</v>
      </c>
      <c r="L202" t="s">
        <v>12679</v>
      </c>
    </row>
    <row r="203" spans="1:12">
      <c r="A203">
        <v>408</v>
      </c>
      <c r="L203" t="s">
        <v>12680</v>
      </c>
    </row>
    <row r="204" spans="1:12">
      <c r="A204">
        <v>408</v>
      </c>
      <c r="L204" t="s">
        <v>12556</v>
      </c>
    </row>
    <row r="205" spans="1:12">
      <c r="A205">
        <v>408</v>
      </c>
      <c r="L205" t="s">
        <v>12561</v>
      </c>
    </row>
    <row r="206" spans="1:12">
      <c r="A206">
        <v>408</v>
      </c>
      <c r="L206" t="s">
        <v>12757</v>
      </c>
    </row>
    <row r="207" spans="1:12">
      <c r="A207">
        <v>408</v>
      </c>
      <c r="L207" t="s">
        <v>12758</v>
      </c>
    </row>
    <row r="208" spans="1:12">
      <c r="A208">
        <v>408</v>
      </c>
      <c r="L208" t="s">
        <v>12724</v>
      </c>
    </row>
    <row r="209" spans="1:12">
      <c r="A209">
        <v>8</v>
      </c>
      <c r="L209" t="s">
        <v>12806</v>
      </c>
    </row>
    <row r="210" spans="1:12">
      <c r="A210">
        <v>8</v>
      </c>
      <c r="L210" t="s">
        <v>12767</v>
      </c>
    </row>
    <row r="211" spans="1:12">
      <c r="A211">
        <v>8</v>
      </c>
      <c r="L211" t="s">
        <v>12782</v>
      </c>
    </row>
    <row r="212" spans="1:12">
      <c r="A212">
        <v>8</v>
      </c>
      <c r="L212" t="s">
        <v>12914</v>
      </c>
    </row>
    <row r="213" spans="1:12">
      <c r="A213">
        <v>8</v>
      </c>
      <c r="L213" t="s">
        <v>12921</v>
      </c>
    </row>
    <row r="214" spans="1:12">
      <c r="A214">
        <v>8</v>
      </c>
      <c r="L214" t="s">
        <v>12694</v>
      </c>
    </row>
    <row r="215" spans="1:12">
      <c r="A215">
        <v>8</v>
      </c>
      <c r="L215" t="s">
        <v>12699</v>
      </c>
    </row>
    <row r="216" spans="1:12">
      <c r="A216">
        <v>8</v>
      </c>
      <c r="L216" t="s">
        <v>12589</v>
      </c>
    </row>
    <row r="217" spans="1:12">
      <c r="A217">
        <v>8</v>
      </c>
      <c r="L217" t="s">
        <v>12602</v>
      </c>
    </row>
    <row r="218" spans="1:12">
      <c r="A218">
        <v>8</v>
      </c>
      <c r="L218" t="s">
        <v>12768</v>
      </c>
    </row>
    <row r="219" spans="1:12">
      <c r="A219">
        <v>8</v>
      </c>
      <c r="L219" t="s">
        <v>12769</v>
      </c>
    </row>
    <row r="220" spans="1:12">
      <c r="A220">
        <v>8</v>
      </c>
      <c r="L220" t="s">
        <v>12755</v>
      </c>
    </row>
    <row r="221" spans="1:12">
      <c r="A221">
        <v>8</v>
      </c>
      <c r="L221" t="s">
        <v>12563</v>
      </c>
    </row>
    <row r="222" spans="1:12">
      <c r="A222">
        <v>8</v>
      </c>
      <c r="L222" t="s">
        <v>12825</v>
      </c>
    </row>
    <row r="223" spans="1:12">
      <c r="A223">
        <v>8</v>
      </c>
      <c r="L223" t="s">
        <v>12729</v>
      </c>
    </row>
    <row r="224" spans="1:12">
      <c r="A224">
        <v>8</v>
      </c>
      <c r="L224" t="s">
        <v>12773</v>
      </c>
    </row>
    <row r="225" spans="1:12">
      <c r="A225">
        <v>8</v>
      </c>
      <c r="L225" t="s">
        <v>12880</v>
      </c>
    </row>
    <row r="226" spans="1:12">
      <c r="A226">
        <v>8</v>
      </c>
      <c r="L226" t="s">
        <v>12818</v>
      </c>
    </row>
    <row r="227" spans="1:12">
      <c r="A227">
        <v>8</v>
      </c>
      <c r="L227" t="s">
        <v>12826</v>
      </c>
    </row>
    <row r="228" spans="1:12">
      <c r="A228">
        <v>412</v>
      </c>
      <c r="L228" t="s">
        <v>12824</v>
      </c>
    </row>
    <row r="229" spans="1:12">
      <c r="A229">
        <v>412</v>
      </c>
      <c r="L229" t="s">
        <v>12816</v>
      </c>
    </row>
    <row r="230" spans="1:12">
      <c r="A230">
        <v>412</v>
      </c>
      <c r="L230" t="s">
        <v>12812</v>
      </c>
    </row>
    <row r="231" spans="1:12">
      <c r="A231">
        <v>412</v>
      </c>
      <c r="L231" t="s">
        <v>12783</v>
      </c>
    </row>
    <row r="232" spans="1:12">
      <c r="A232">
        <v>412</v>
      </c>
      <c r="L232" t="s">
        <v>12760</v>
      </c>
    </row>
    <row r="233" spans="1:12">
      <c r="A233">
        <v>8</v>
      </c>
      <c r="L233" t="s">
        <v>12761</v>
      </c>
    </row>
    <row r="234" spans="1:12">
      <c r="A234">
        <v>412</v>
      </c>
      <c r="L234" t="s">
        <v>12736</v>
      </c>
    </row>
    <row r="235" spans="1:12">
      <c r="A235">
        <v>412</v>
      </c>
      <c r="L235" t="s">
        <v>12745</v>
      </c>
    </row>
    <row r="236" spans="1:12">
      <c r="A236">
        <v>412</v>
      </c>
      <c r="L236" t="s">
        <v>12959</v>
      </c>
    </row>
    <row r="237" spans="1:12">
      <c r="A237">
        <v>8</v>
      </c>
      <c r="L237" t="s">
        <v>12737</v>
      </c>
    </row>
    <row r="238" spans="1:12">
      <c r="A238">
        <v>412</v>
      </c>
      <c r="L238" t="s">
        <v>12734</v>
      </c>
    </row>
    <row r="239" spans="1:12">
      <c r="A239">
        <v>412</v>
      </c>
      <c r="L239" t="s">
        <v>12739</v>
      </c>
    </row>
    <row r="240" spans="1:12">
      <c r="A240">
        <v>412</v>
      </c>
      <c r="L240" t="s">
        <v>12877</v>
      </c>
    </row>
    <row r="241" spans="1:12">
      <c r="A241">
        <v>8</v>
      </c>
      <c r="L241" t="s">
        <v>12723</v>
      </c>
    </row>
    <row r="242" spans="1:12">
      <c r="A242">
        <v>412</v>
      </c>
      <c r="L242" t="s">
        <v>12960</v>
      </c>
    </row>
    <row r="243" spans="1:12">
      <c r="A243">
        <v>412</v>
      </c>
      <c r="L243" t="s">
        <v>12961</v>
      </c>
    </row>
    <row r="244" spans="1:12">
      <c r="A244">
        <v>412</v>
      </c>
      <c r="L244" t="s">
        <v>12962</v>
      </c>
    </row>
    <row r="245" spans="1:12">
      <c r="A245">
        <v>8</v>
      </c>
      <c r="L245" t="s">
        <v>12963</v>
      </c>
    </row>
    <row r="246" spans="1:12">
      <c r="A246">
        <v>412</v>
      </c>
      <c r="L246" t="s">
        <v>12720</v>
      </c>
    </row>
    <row r="247" spans="1:12">
      <c r="A247">
        <v>412</v>
      </c>
      <c r="L247" t="s">
        <v>12746</v>
      </c>
    </row>
    <row r="248" spans="1:12">
      <c r="A248">
        <v>8</v>
      </c>
      <c r="L248" t="s">
        <v>12753</v>
      </c>
    </row>
    <row r="249" spans="1:12">
      <c r="A249">
        <v>412</v>
      </c>
      <c r="L249" t="s">
        <v>12886</v>
      </c>
    </row>
    <row r="250" spans="1:12">
      <c r="A250">
        <v>412</v>
      </c>
      <c r="L250" t="s">
        <v>12730</v>
      </c>
    </row>
    <row r="251" spans="1:12">
      <c r="A251">
        <v>8</v>
      </c>
      <c r="L251" t="s">
        <v>12546</v>
      </c>
    </row>
    <row r="252" spans="1:12">
      <c r="A252">
        <v>8</v>
      </c>
      <c r="L252" t="s">
        <v>12541</v>
      </c>
    </row>
    <row r="253" spans="1:12">
      <c r="A253">
        <v>272</v>
      </c>
      <c r="L253" t="s">
        <v>12775</v>
      </c>
    </row>
    <row r="254" spans="1:12">
      <c r="A254">
        <v>272</v>
      </c>
      <c r="L254" t="s">
        <v>12776</v>
      </c>
    </row>
    <row r="255" spans="1:12">
      <c r="A255">
        <v>333</v>
      </c>
      <c r="L255" t="s">
        <v>12829</v>
      </c>
    </row>
    <row r="256" spans="1:12">
      <c r="A256">
        <v>22</v>
      </c>
      <c r="L256" t="s">
        <v>12964</v>
      </c>
    </row>
    <row r="257" spans="1:12">
      <c r="A257">
        <v>333</v>
      </c>
      <c r="L257" t="s">
        <v>12823</v>
      </c>
    </row>
    <row r="258" spans="1:12">
      <c r="A258">
        <v>22</v>
      </c>
      <c r="L258" t="s">
        <v>12582</v>
      </c>
    </row>
    <row r="259" spans="1:12">
      <c r="A259">
        <v>22</v>
      </c>
      <c r="L259" t="s">
        <v>12832</v>
      </c>
    </row>
    <row r="260" spans="1:12">
      <c r="A260">
        <v>22</v>
      </c>
      <c r="L260" t="s">
        <v>12636</v>
      </c>
    </row>
    <row r="261" spans="1:12">
      <c r="A261">
        <v>22</v>
      </c>
      <c r="L261" t="s">
        <v>12714</v>
      </c>
    </row>
    <row r="262" spans="1:12">
      <c r="A262">
        <v>22</v>
      </c>
      <c r="L262" t="s">
        <v>12715</v>
      </c>
    </row>
    <row r="263" spans="1:12">
      <c r="A263">
        <v>272</v>
      </c>
      <c r="L263" t="s">
        <v>12580</v>
      </c>
    </row>
    <row r="264" spans="1:12">
      <c r="A264">
        <v>272</v>
      </c>
      <c r="L264" t="s">
        <v>12588</v>
      </c>
    </row>
    <row r="265" spans="1:12">
      <c r="A265">
        <v>333</v>
      </c>
      <c r="L265" t="s">
        <v>12506</v>
      </c>
    </row>
    <row r="266" spans="1:12">
      <c r="A266">
        <v>22</v>
      </c>
      <c r="L266" t="s">
        <v>12965</v>
      </c>
    </row>
    <row r="267" spans="1:12">
      <c r="A267">
        <v>22</v>
      </c>
      <c r="L267" t="s">
        <v>12526</v>
      </c>
    </row>
    <row r="268" spans="1:12">
      <c r="A268">
        <v>22</v>
      </c>
      <c r="L268" t="s">
        <v>12754</v>
      </c>
    </row>
    <row r="269" spans="1:12">
      <c r="A269">
        <v>22</v>
      </c>
      <c r="L269" t="s">
        <v>12752</v>
      </c>
    </row>
    <row r="270" spans="1:12">
      <c r="A270">
        <v>22</v>
      </c>
      <c r="L270" t="s">
        <v>12586</v>
      </c>
    </row>
    <row r="271" spans="1:12">
      <c r="A271">
        <v>22</v>
      </c>
      <c r="L271" t="s">
        <v>12938</v>
      </c>
    </row>
    <row r="272" spans="1:12">
      <c r="A272">
        <v>22</v>
      </c>
      <c r="L272" t="s">
        <v>12926</v>
      </c>
    </row>
    <row r="273" spans="1:12">
      <c r="A273">
        <v>333</v>
      </c>
      <c r="L273" t="s">
        <v>12903</v>
      </c>
    </row>
    <row r="274" spans="1:12">
      <c r="A274">
        <v>333</v>
      </c>
      <c r="L274" t="s">
        <v>12929</v>
      </c>
    </row>
    <row r="275" spans="1:12">
      <c r="A275">
        <v>333</v>
      </c>
      <c r="L275" t="s">
        <v>12934</v>
      </c>
    </row>
    <row r="276" spans="1:12">
      <c r="A276">
        <v>333</v>
      </c>
      <c r="L276" t="s">
        <v>12747</v>
      </c>
    </row>
    <row r="277" spans="1:12">
      <c r="A277">
        <v>333</v>
      </c>
      <c r="L277" t="s">
        <v>12590</v>
      </c>
    </row>
    <row r="278" spans="1:12">
      <c r="A278">
        <v>272</v>
      </c>
      <c r="L278" t="s">
        <v>12547</v>
      </c>
    </row>
    <row r="279" spans="1:12">
      <c r="A279">
        <v>272</v>
      </c>
      <c r="L279" t="s">
        <v>12604</v>
      </c>
    </row>
    <row r="280" spans="1:12">
      <c r="A280">
        <v>272</v>
      </c>
      <c r="L280" t="s">
        <v>12595</v>
      </c>
    </row>
    <row r="281" spans="1:12">
      <c r="A281">
        <v>272</v>
      </c>
      <c r="L281" t="s">
        <v>12907</v>
      </c>
    </row>
    <row r="282" spans="1:12">
      <c r="A282">
        <v>272</v>
      </c>
      <c r="L282" t="s">
        <v>12911</v>
      </c>
    </row>
    <row r="283" spans="1:12">
      <c r="A283">
        <v>272</v>
      </c>
      <c r="L283" t="s">
        <v>12942</v>
      </c>
    </row>
    <row r="284" spans="1:12">
      <c r="A284">
        <v>272</v>
      </c>
      <c r="L284" t="s">
        <v>12871</v>
      </c>
    </row>
    <row r="285" spans="1:12">
      <c r="A285">
        <v>272</v>
      </c>
      <c r="L285" t="s">
        <v>12944</v>
      </c>
    </row>
    <row r="286" spans="1:12">
      <c r="A286">
        <v>272</v>
      </c>
      <c r="L286" t="s">
        <v>12530</v>
      </c>
    </row>
    <row r="287" spans="1:12">
      <c r="A287">
        <v>272</v>
      </c>
      <c r="L287" t="s">
        <v>12557</v>
      </c>
    </row>
    <row r="288" spans="1:12">
      <c r="A288">
        <v>272</v>
      </c>
      <c r="L288" t="s">
        <v>12966</v>
      </c>
    </row>
    <row r="289" spans="1:12">
      <c r="A289">
        <v>272</v>
      </c>
      <c r="L289" t="s">
        <v>12967</v>
      </c>
    </row>
    <row r="290" spans="1:12">
      <c r="A290">
        <v>272</v>
      </c>
      <c r="L290" t="s">
        <v>12544</v>
      </c>
    </row>
    <row r="291" spans="1:12">
      <c r="A291">
        <v>333</v>
      </c>
      <c r="L291" t="s">
        <v>12558</v>
      </c>
    </row>
    <row r="292" spans="1:12">
      <c r="A292">
        <v>333</v>
      </c>
      <c r="L292" t="s">
        <v>12545</v>
      </c>
    </row>
    <row r="293" spans="1:12">
      <c r="A293">
        <v>333</v>
      </c>
      <c r="L293" t="s">
        <v>12749</v>
      </c>
    </row>
    <row r="294" spans="1:12">
      <c r="A294">
        <v>333</v>
      </c>
      <c r="L294" t="s">
        <v>12542</v>
      </c>
    </row>
    <row r="295" spans="1:12">
      <c r="A295">
        <v>333</v>
      </c>
      <c r="L295" t="s">
        <v>12740</v>
      </c>
    </row>
    <row r="296" spans="1:12">
      <c r="A296">
        <v>333</v>
      </c>
      <c r="L296" t="s">
        <v>12784</v>
      </c>
    </row>
    <row r="297" spans="1:12">
      <c r="A297">
        <v>333</v>
      </c>
      <c r="L297" t="s">
        <v>12785</v>
      </c>
    </row>
    <row r="298" spans="1:12">
      <c r="A298">
        <v>333</v>
      </c>
      <c r="L298" t="s">
        <v>12789</v>
      </c>
    </row>
    <row r="299" spans="1:12">
      <c r="A299">
        <v>333</v>
      </c>
      <c r="L299" t="s">
        <v>12873</v>
      </c>
    </row>
    <row r="300" spans="1:12">
      <c r="A300">
        <v>333</v>
      </c>
      <c r="L300" t="s">
        <v>12791</v>
      </c>
    </row>
    <row r="301" spans="1:12">
      <c r="A301">
        <v>333</v>
      </c>
      <c r="L301" t="s">
        <v>12788</v>
      </c>
    </row>
    <row r="302" spans="1:12">
      <c r="A302">
        <v>333</v>
      </c>
      <c r="L302" t="s">
        <v>12787</v>
      </c>
    </row>
    <row r="303" spans="1:12">
      <c r="A303">
        <v>333</v>
      </c>
      <c r="L303" t="s">
        <v>12781</v>
      </c>
    </row>
    <row r="304" spans="1:12">
      <c r="A304">
        <v>333</v>
      </c>
      <c r="L304" t="s">
        <v>12853</v>
      </c>
    </row>
    <row r="305" spans="1:12">
      <c r="A305">
        <v>333</v>
      </c>
      <c r="L305" t="s">
        <v>12850</v>
      </c>
    </row>
    <row r="306" spans="1:12">
      <c r="A306">
        <v>333</v>
      </c>
      <c r="L306" t="s">
        <v>12847</v>
      </c>
    </row>
    <row r="307" spans="1:12">
      <c r="A307">
        <v>333</v>
      </c>
      <c r="L307" t="s">
        <v>12968</v>
      </c>
    </row>
    <row r="308" spans="1:12">
      <c r="A308">
        <v>333</v>
      </c>
      <c r="L308" t="s">
        <v>12842</v>
      </c>
    </row>
    <row r="309" spans="1:12">
      <c r="A309">
        <v>333</v>
      </c>
      <c r="L309" t="s">
        <v>12778</v>
      </c>
    </row>
    <row r="310" spans="1:12">
      <c r="A310">
        <v>333</v>
      </c>
      <c r="L310" t="s">
        <v>12813</v>
      </c>
    </row>
    <row r="311" spans="1:12">
      <c r="A311">
        <v>333</v>
      </c>
      <c r="L311" t="s">
        <v>12810</v>
      </c>
    </row>
    <row r="312" spans="1:12">
      <c r="A312">
        <v>333</v>
      </c>
      <c r="L312" t="s">
        <v>12927</v>
      </c>
    </row>
    <row r="313" spans="1:12">
      <c r="A313">
        <v>333</v>
      </c>
      <c r="L313" t="s">
        <v>12932</v>
      </c>
    </row>
    <row r="314" spans="1:12">
      <c r="A314">
        <v>333</v>
      </c>
      <c r="L314" t="s">
        <v>12969</v>
      </c>
    </row>
    <row r="315" spans="1:12">
      <c r="A315">
        <v>333</v>
      </c>
      <c r="L315" t="s">
        <v>12908</v>
      </c>
    </row>
    <row r="316" spans="1:12">
      <c r="A316">
        <v>333</v>
      </c>
      <c r="L316" t="s">
        <v>12928</v>
      </c>
    </row>
    <row r="317" spans="1:12">
      <c r="A317">
        <v>333</v>
      </c>
      <c r="L317" t="s">
        <v>12858</v>
      </c>
    </row>
    <row r="318" spans="1:12">
      <c r="A318">
        <v>333</v>
      </c>
      <c r="L318" t="s">
        <v>12833</v>
      </c>
    </row>
    <row r="319" spans="1:12">
      <c r="A319">
        <v>333</v>
      </c>
      <c r="L319" t="s">
        <v>12845</v>
      </c>
    </row>
    <row r="320" spans="1:12">
      <c r="A320">
        <v>333</v>
      </c>
      <c r="L320" t="s">
        <v>12834</v>
      </c>
    </row>
    <row r="321" spans="1:12">
      <c r="A321">
        <v>333</v>
      </c>
      <c r="L321" t="s">
        <v>12855</v>
      </c>
    </row>
    <row r="322" spans="1:12">
      <c r="A322">
        <v>333</v>
      </c>
      <c r="L322" t="s">
        <v>12516</v>
      </c>
    </row>
    <row r="323" spans="1:12">
      <c r="A323">
        <v>333</v>
      </c>
      <c r="L323" t="s">
        <v>12868</v>
      </c>
    </row>
    <row r="324" spans="1:12">
      <c r="A324">
        <v>333</v>
      </c>
      <c r="L324" t="s">
        <v>12864</v>
      </c>
    </row>
    <row r="325" spans="1:12">
      <c r="A325">
        <v>333</v>
      </c>
      <c r="L325" t="s">
        <v>12863</v>
      </c>
    </row>
    <row r="326" spans="1:12">
      <c r="A326">
        <v>333</v>
      </c>
      <c r="L326" t="s">
        <v>12852</v>
      </c>
    </row>
    <row r="327" spans="1:12">
      <c r="A327">
        <v>333</v>
      </c>
      <c r="L327" t="s">
        <v>12859</v>
      </c>
    </row>
    <row r="328" spans="1:12">
      <c r="A328">
        <v>333</v>
      </c>
      <c r="L328" t="s">
        <v>12731</v>
      </c>
    </row>
    <row r="329" spans="1:12">
      <c r="A329">
        <v>333</v>
      </c>
      <c r="L329" t="s">
        <v>12935</v>
      </c>
    </row>
    <row r="330" spans="1:12">
      <c r="A330">
        <v>333</v>
      </c>
      <c r="L330" t="s">
        <v>12535</v>
      </c>
    </row>
    <row r="331" spans="1:12">
      <c r="A331">
        <v>333</v>
      </c>
      <c r="L331" t="s">
        <v>12865</v>
      </c>
    </row>
    <row r="332" spans="1:12">
      <c r="A332">
        <v>333</v>
      </c>
      <c r="L332" t="s">
        <v>12924</v>
      </c>
    </row>
    <row r="333" spans="1:12">
      <c r="A333">
        <v>333</v>
      </c>
      <c r="L333" t="s">
        <v>12930</v>
      </c>
    </row>
    <row r="334" spans="1:12">
      <c r="A334">
        <v>333</v>
      </c>
      <c r="L334" t="s">
        <v>12909</v>
      </c>
    </row>
    <row r="335" spans="1:12">
      <c r="A335">
        <v>333</v>
      </c>
      <c r="L335" t="s">
        <v>12889</v>
      </c>
    </row>
    <row r="336" spans="1:12">
      <c r="A336">
        <v>333</v>
      </c>
      <c r="L336" t="s">
        <v>12843</v>
      </c>
    </row>
    <row r="337" spans="1:12">
      <c r="A337">
        <v>333</v>
      </c>
      <c r="L337" t="s">
        <v>12861</v>
      </c>
    </row>
    <row r="338" spans="1:12">
      <c r="A338">
        <v>333</v>
      </c>
      <c r="L338" t="s">
        <v>12830</v>
      </c>
    </row>
    <row r="339" spans="1:12">
      <c r="A339">
        <v>333</v>
      </c>
      <c r="L339" t="s">
        <v>12846</v>
      </c>
    </row>
    <row r="340" spans="1:12">
      <c r="A340">
        <v>272</v>
      </c>
      <c r="L340" t="s">
        <v>12844</v>
      </c>
    </row>
    <row r="341" spans="1:12">
      <c r="A341">
        <v>272</v>
      </c>
      <c r="L341" t="s">
        <v>12831</v>
      </c>
    </row>
    <row r="342" spans="1:12">
      <c r="A342">
        <v>333</v>
      </c>
      <c r="L342" t="s">
        <v>12763</v>
      </c>
    </row>
    <row r="343" spans="1:12">
      <c r="A343">
        <v>272</v>
      </c>
      <c r="L343" t="s">
        <v>12764</v>
      </c>
    </row>
    <row r="344" spans="1:12">
      <c r="A344">
        <v>272</v>
      </c>
      <c r="L344" t="s">
        <v>12970</v>
      </c>
    </row>
    <row r="345" spans="1:12">
      <c r="A345">
        <v>333</v>
      </c>
      <c r="L345" t="s">
        <v>12971</v>
      </c>
    </row>
    <row r="346" spans="1:12">
      <c r="A346">
        <v>272</v>
      </c>
      <c r="L346" t="s">
        <v>12883</v>
      </c>
    </row>
    <row r="347" spans="1:12">
      <c r="A347">
        <v>272</v>
      </c>
      <c r="L347" t="s">
        <v>12882</v>
      </c>
    </row>
    <row r="348" spans="1:12">
      <c r="A348">
        <v>272</v>
      </c>
      <c r="L348" t="s">
        <v>12972</v>
      </c>
    </row>
    <row r="349" spans="1:12">
      <c r="A349">
        <v>272</v>
      </c>
      <c r="L349" t="s">
        <v>12820</v>
      </c>
    </row>
    <row r="350" spans="1:12">
      <c r="A350">
        <v>333</v>
      </c>
      <c r="L350" t="s">
        <v>12705</v>
      </c>
    </row>
    <row r="351" spans="1:12">
      <c r="A351">
        <v>272</v>
      </c>
      <c r="L351" t="s">
        <v>12646</v>
      </c>
    </row>
    <row r="352" spans="1:12">
      <c r="A352">
        <v>272</v>
      </c>
      <c r="L352" t="s">
        <v>12910</v>
      </c>
    </row>
    <row r="353" spans="1:12">
      <c r="A353">
        <v>272</v>
      </c>
      <c r="L353" t="s">
        <v>12801</v>
      </c>
    </row>
    <row r="354" spans="1:12">
      <c r="A354">
        <v>272</v>
      </c>
      <c r="L354" t="s">
        <v>12802</v>
      </c>
    </row>
    <row r="355" spans="1:12">
      <c r="A355">
        <v>272</v>
      </c>
      <c r="L355" t="s">
        <v>12814</v>
      </c>
    </row>
    <row r="356" spans="1:12">
      <c r="A356">
        <v>272</v>
      </c>
      <c r="L356" t="s">
        <v>12571</v>
      </c>
    </row>
    <row r="357" spans="1:12">
      <c r="A357">
        <v>272</v>
      </c>
      <c r="L357" t="s">
        <v>12884</v>
      </c>
    </row>
    <row r="358" spans="1:12">
      <c r="A358">
        <v>272</v>
      </c>
      <c r="L358" t="s">
        <v>12885</v>
      </c>
    </row>
    <row r="359" spans="1:12">
      <c r="A359">
        <v>272</v>
      </c>
      <c r="L359" t="s">
        <v>12887</v>
      </c>
    </row>
    <row r="360" spans="1:12">
      <c r="A360">
        <v>272</v>
      </c>
      <c r="L360" t="s">
        <v>12857</v>
      </c>
    </row>
    <row r="361" spans="1:12">
      <c r="A361">
        <v>272</v>
      </c>
      <c r="L361" t="s">
        <v>12674</v>
      </c>
    </row>
    <row r="362" spans="1:12">
      <c r="A362">
        <v>272</v>
      </c>
      <c r="L362" t="s">
        <v>12796</v>
      </c>
    </row>
    <row r="363" spans="1:12">
      <c r="A363">
        <v>272</v>
      </c>
      <c r="L363" t="s">
        <v>12567</v>
      </c>
    </row>
    <row r="364" spans="1:12">
      <c r="A364">
        <v>272</v>
      </c>
      <c r="L364" t="s">
        <v>12779</v>
      </c>
    </row>
    <row r="365" spans="1:12">
      <c r="A365">
        <v>272</v>
      </c>
      <c r="L365" t="s">
        <v>12780</v>
      </c>
    </row>
    <row r="366" spans="1:12">
      <c r="A366">
        <v>272</v>
      </c>
      <c r="L366" t="s">
        <v>12786</v>
      </c>
    </row>
    <row r="367" spans="1:12">
      <c r="A367">
        <v>272</v>
      </c>
      <c r="L367" t="s">
        <v>12551</v>
      </c>
    </row>
    <row r="368" spans="1:12">
      <c r="A368">
        <v>333</v>
      </c>
      <c r="L368" t="s">
        <v>12804</v>
      </c>
    </row>
    <row r="369" spans="1:12">
      <c r="A369">
        <v>333</v>
      </c>
      <c r="L369" t="s">
        <v>12875</v>
      </c>
    </row>
    <row r="370" spans="1:12">
      <c r="A370">
        <v>272</v>
      </c>
      <c r="L370" t="s">
        <v>12874</v>
      </c>
    </row>
    <row r="371" spans="1:12">
      <c r="A371">
        <v>333</v>
      </c>
      <c r="L371" t="s">
        <v>12872</v>
      </c>
    </row>
    <row r="372" spans="1:12">
      <c r="A372">
        <v>333</v>
      </c>
      <c r="L372" t="s">
        <v>12735</v>
      </c>
    </row>
    <row r="373" spans="1:12">
      <c r="A373">
        <v>333</v>
      </c>
      <c r="L373" t="s">
        <v>12700</v>
      </c>
    </row>
    <row r="374" spans="1:12">
      <c r="A374">
        <v>333</v>
      </c>
      <c r="L374" t="s">
        <v>12568</v>
      </c>
    </row>
    <row r="375" spans="1:12">
      <c r="A375">
        <v>272</v>
      </c>
      <c r="L375" t="s">
        <v>12569</v>
      </c>
    </row>
    <row r="376" spans="1:12">
      <c r="A376">
        <v>333</v>
      </c>
      <c r="L376" t="s">
        <v>12741</v>
      </c>
    </row>
    <row r="377" spans="1:12">
      <c r="A377">
        <v>333</v>
      </c>
      <c r="L377" t="s">
        <v>12869</v>
      </c>
    </row>
    <row r="378" spans="1:12">
      <c r="A378">
        <v>272</v>
      </c>
      <c r="L378" t="s">
        <v>12742</v>
      </c>
    </row>
    <row r="379" spans="1:12">
      <c r="A379">
        <v>272</v>
      </c>
      <c r="L379" t="s">
        <v>12973</v>
      </c>
    </row>
    <row r="380" spans="1:12">
      <c r="A380">
        <v>333</v>
      </c>
      <c r="L380" t="s">
        <v>12792</v>
      </c>
    </row>
    <row r="381" spans="1:12">
      <c r="A381">
        <v>333</v>
      </c>
      <c r="L381" t="s">
        <v>12793</v>
      </c>
    </row>
    <row r="382" spans="1:12">
      <c r="A382">
        <v>333</v>
      </c>
      <c r="L382" t="s">
        <v>12827</v>
      </c>
    </row>
    <row r="383" spans="1:12">
      <c r="A383">
        <v>333</v>
      </c>
      <c r="L383" t="s">
        <v>12878</v>
      </c>
    </row>
    <row r="384" spans="1:12">
      <c r="A384">
        <v>333</v>
      </c>
      <c r="L384" t="s">
        <v>12743</v>
      </c>
    </row>
    <row r="385" spans="1:12">
      <c r="A385">
        <v>333</v>
      </c>
      <c r="L385" t="s">
        <v>12524</v>
      </c>
    </row>
    <row r="386" spans="1:12">
      <c r="A386">
        <v>412</v>
      </c>
      <c r="L386" t="s">
        <v>12777</v>
      </c>
    </row>
    <row r="387" spans="1:12">
      <c r="A387">
        <v>412</v>
      </c>
      <c r="L387" t="s">
        <v>12695</v>
      </c>
    </row>
    <row r="388" spans="1:12">
      <c r="A388">
        <v>412</v>
      </c>
      <c r="L388" t="s">
        <v>12525</v>
      </c>
    </row>
    <row r="389" spans="1:12">
      <c r="A389">
        <v>408</v>
      </c>
      <c r="L389" t="s">
        <v>12512</v>
      </c>
    </row>
    <row r="390" spans="1:12">
      <c r="A390">
        <v>412</v>
      </c>
      <c r="L390" t="s">
        <v>12821</v>
      </c>
    </row>
    <row r="391" spans="1:12">
      <c r="A391">
        <v>408</v>
      </c>
      <c r="L391" t="s">
        <v>12974</v>
      </c>
    </row>
    <row r="392" spans="1:12">
      <c r="A392">
        <v>408</v>
      </c>
      <c r="L392" t="s">
        <v>12817</v>
      </c>
    </row>
    <row r="393" spans="1:12">
      <c r="A393">
        <v>408</v>
      </c>
      <c r="L393" t="s">
        <v>12975</v>
      </c>
    </row>
    <row r="394" spans="1:12">
      <c r="A394">
        <v>408</v>
      </c>
      <c r="L394" t="s">
        <v>12515</v>
      </c>
    </row>
    <row r="395" spans="1:12">
      <c r="A395">
        <v>412</v>
      </c>
      <c r="L395" t="s">
        <v>12774</v>
      </c>
    </row>
    <row r="396" spans="1:12">
      <c r="A396">
        <v>408</v>
      </c>
      <c r="L396" t="s">
        <v>12881</v>
      </c>
    </row>
    <row r="397" spans="1:12">
      <c r="A397">
        <v>408</v>
      </c>
      <c r="L397" t="s">
        <v>12701</v>
      </c>
    </row>
    <row r="398" spans="1:12">
      <c r="A398">
        <v>408</v>
      </c>
      <c r="L398" t="s">
        <v>12508</v>
      </c>
    </row>
    <row r="399" spans="1:12">
      <c r="A399">
        <v>412</v>
      </c>
      <c r="L399" t="s">
        <v>12579</v>
      </c>
    </row>
    <row r="400" spans="1:12">
      <c r="A400">
        <v>412</v>
      </c>
      <c r="L400" t="s">
        <v>12521</v>
      </c>
    </row>
    <row r="401" spans="1:12">
      <c r="A401">
        <v>408</v>
      </c>
      <c r="L401" t="s">
        <v>12815</v>
      </c>
    </row>
    <row r="402" spans="1:12">
      <c r="A402">
        <v>408</v>
      </c>
      <c r="L402" t="s">
        <v>12854</v>
      </c>
    </row>
    <row r="403" spans="1:12">
      <c r="A403">
        <v>408</v>
      </c>
      <c r="L403" t="s">
        <v>12856</v>
      </c>
    </row>
    <row r="404" spans="1:12">
      <c r="A404">
        <v>408</v>
      </c>
      <c r="L404" t="s">
        <v>12976</v>
      </c>
    </row>
    <row r="405" spans="1:12">
      <c r="A405">
        <v>408</v>
      </c>
      <c r="L405" t="s">
        <v>12977</v>
      </c>
    </row>
    <row r="406" spans="1:12">
      <c r="A406">
        <v>408</v>
      </c>
      <c r="L406" t="s">
        <v>12790</v>
      </c>
    </row>
    <row r="407" spans="1:12">
      <c r="A407">
        <v>408</v>
      </c>
      <c r="L407" t="s">
        <v>12732</v>
      </c>
    </row>
    <row r="408" spans="1:12">
      <c r="A408">
        <v>408</v>
      </c>
      <c r="L408" t="s">
        <v>12978</v>
      </c>
    </row>
    <row r="409" spans="1:12">
      <c r="A409">
        <v>412</v>
      </c>
      <c r="L409" t="s">
        <v>12771</v>
      </c>
    </row>
    <row r="410" spans="1:12">
      <c r="A410">
        <v>408</v>
      </c>
      <c r="L410" t="s">
        <v>12536</v>
      </c>
    </row>
    <row r="411" spans="1:12">
      <c r="A411">
        <v>408</v>
      </c>
      <c r="L411" t="s">
        <v>12537</v>
      </c>
    </row>
    <row r="412" spans="1:12">
      <c r="A412">
        <v>408</v>
      </c>
      <c r="L412" t="s">
        <v>12772</v>
      </c>
    </row>
    <row r="413" spans="1:12">
      <c r="A413">
        <v>408</v>
      </c>
      <c r="L413" t="s">
        <v>12649</v>
      </c>
    </row>
    <row r="414" spans="1:12">
      <c r="A414">
        <v>408</v>
      </c>
      <c r="L414" t="s">
        <v>12664</v>
      </c>
    </row>
    <row r="415" spans="1:12">
      <c r="A415">
        <v>408</v>
      </c>
      <c r="L415" t="s">
        <v>12654</v>
      </c>
    </row>
    <row r="416" spans="1:12">
      <c r="A416">
        <v>408</v>
      </c>
      <c r="L416" t="s">
        <v>12848</v>
      </c>
    </row>
    <row r="417" spans="1:12">
      <c r="A417">
        <v>408</v>
      </c>
      <c r="L417" t="s">
        <v>12836</v>
      </c>
    </row>
    <row r="418" spans="1:12">
      <c r="A418">
        <v>412</v>
      </c>
      <c r="L418" t="s">
        <v>12837</v>
      </c>
    </row>
    <row r="419" spans="1:12">
      <c r="A419">
        <v>408</v>
      </c>
      <c r="L419" t="s">
        <v>12979</v>
      </c>
    </row>
    <row r="420" spans="1:12">
      <c r="A420">
        <v>412</v>
      </c>
      <c r="L420" t="s">
        <v>12795</v>
      </c>
    </row>
    <row r="421" spans="1:12">
      <c r="A421">
        <v>408</v>
      </c>
      <c r="L421" t="s">
        <v>12528</v>
      </c>
    </row>
    <row r="422" spans="1:12">
      <c r="A422">
        <v>28</v>
      </c>
      <c r="L422" t="s">
        <v>12941</v>
      </c>
    </row>
    <row r="423" spans="1:12">
      <c r="A423">
        <v>20</v>
      </c>
      <c r="L423" t="s">
        <v>12945</v>
      </c>
    </row>
    <row r="424" spans="1:12">
      <c r="A424">
        <v>28</v>
      </c>
      <c r="L424" t="s">
        <v>12980</v>
      </c>
    </row>
    <row r="425" spans="1:12">
      <c r="A425">
        <v>28</v>
      </c>
      <c r="L425" t="s">
        <v>12596</v>
      </c>
    </row>
    <row r="426" spans="1:12">
      <c r="A426">
        <v>20</v>
      </c>
      <c r="L426" t="s">
        <v>12597</v>
      </c>
    </row>
    <row r="427" spans="1:12">
      <c r="A427">
        <v>36</v>
      </c>
      <c r="L427" t="s">
        <v>12917</v>
      </c>
    </row>
    <row r="428" spans="1:12">
      <c r="A428">
        <v>28</v>
      </c>
      <c r="L428" t="s">
        <v>12629</v>
      </c>
    </row>
    <row r="429" spans="1:12">
      <c r="A429">
        <v>20</v>
      </c>
      <c r="L429" t="s">
        <v>12981</v>
      </c>
    </row>
    <row r="430" spans="1:12">
      <c r="A430">
        <v>28</v>
      </c>
      <c r="L430" t="s">
        <v>12982</v>
      </c>
    </row>
    <row r="431" spans="1:12">
      <c r="A431">
        <v>28</v>
      </c>
      <c r="L431" t="s">
        <v>12765</v>
      </c>
    </row>
    <row r="432" spans="1:12">
      <c r="A432">
        <v>28</v>
      </c>
      <c r="L432" t="s">
        <v>12663</v>
      </c>
    </row>
    <row r="433" spans="1:12">
      <c r="A433">
        <v>28</v>
      </c>
      <c r="L433" t="s">
        <v>12659</v>
      </c>
    </row>
    <row r="434" spans="1:12">
      <c r="A434">
        <v>28</v>
      </c>
      <c r="L434" t="s">
        <v>12609</v>
      </c>
    </row>
    <row r="435" spans="1:12">
      <c r="A435">
        <v>28</v>
      </c>
      <c r="L435" t="s">
        <v>12983</v>
      </c>
    </row>
    <row r="436" spans="1:12">
      <c r="A436">
        <v>28</v>
      </c>
      <c r="L436" t="s">
        <v>12687</v>
      </c>
    </row>
    <row r="437" spans="1:12">
      <c r="A437">
        <v>28</v>
      </c>
      <c r="L437" t="s">
        <v>12984</v>
      </c>
    </row>
    <row r="438" spans="1:12">
      <c r="A438">
        <v>27</v>
      </c>
      <c r="L438" t="s">
        <v>12710</v>
      </c>
    </row>
    <row r="439" spans="1:12">
      <c r="A439">
        <v>415</v>
      </c>
      <c r="L439" t="s">
        <v>12985</v>
      </c>
    </row>
    <row r="440" spans="1:12">
      <c r="A440">
        <v>415</v>
      </c>
      <c r="L440" t="s">
        <v>12688</v>
      </c>
    </row>
    <row r="441" spans="1:12">
      <c r="A441">
        <v>28</v>
      </c>
      <c r="L441" t="s">
        <v>12689</v>
      </c>
    </row>
    <row r="442" spans="1:12">
      <c r="A442">
        <v>28</v>
      </c>
      <c r="L442" t="s">
        <v>12622</v>
      </c>
    </row>
    <row r="443" spans="1:12">
      <c r="A443">
        <v>28</v>
      </c>
      <c r="L443" t="s">
        <v>12660</v>
      </c>
    </row>
    <row r="444" spans="1:12">
      <c r="A444">
        <v>28</v>
      </c>
      <c r="L444" t="s">
        <v>12661</v>
      </c>
    </row>
    <row r="445" spans="1:12">
      <c r="A445">
        <v>28</v>
      </c>
      <c r="L445" t="s">
        <v>12645</v>
      </c>
    </row>
    <row r="446" spans="1:12">
      <c r="A446">
        <v>28</v>
      </c>
      <c r="L446" t="s">
        <v>12670</v>
      </c>
    </row>
    <row r="447" spans="1:12">
      <c r="A447">
        <v>20</v>
      </c>
      <c r="L447" t="s">
        <v>12623</v>
      </c>
    </row>
    <row r="448" spans="1:12">
      <c r="A448">
        <v>28</v>
      </c>
      <c r="L448" t="s">
        <v>12643</v>
      </c>
    </row>
    <row r="449" spans="1:12">
      <c r="A449">
        <v>28</v>
      </c>
      <c r="L449" t="s">
        <v>12691</v>
      </c>
    </row>
    <row r="450" spans="1:12">
      <c r="A450">
        <v>28</v>
      </c>
      <c r="L450" t="s">
        <v>12662</v>
      </c>
    </row>
    <row r="451" spans="1:12">
      <c r="A451">
        <v>28</v>
      </c>
      <c r="L451" t="s">
        <v>12692</v>
      </c>
    </row>
    <row r="452" spans="1:12">
      <c r="A452">
        <v>28</v>
      </c>
      <c r="L452" t="s">
        <v>12693</v>
      </c>
    </row>
    <row r="453" spans="1:12">
      <c r="A453">
        <v>28</v>
      </c>
      <c r="L453" t="s">
        <v>12566</v>
      </c>
    </row>
    <row r="454" spans="1:12">
      <c r="A454">
        <v>28</v>
      </c>
      <c r="L454" t="s">
        <v>12559</v>
      </c>
    </row>
    <row r="455" spans="1:12">
      <c r="A455">
        <v>28</v>
      </c>
      <c r="L455" t="s">
        <v>12605</v>
      </c>
    </row>
    <row r="456" spans="1:12">
      <c r="A456">
        <v>28</v>
      </c>
      <c r="L456" t="s">
        <v>12606</v>
      </c>
    </row>
    <row r="457" spans="1:12">
      <c r="A457">
        <v>28</v>
      </c>
      <c r="L457" t="s">
        <v>12986</v>
      </c>
    </row>
    <row r="458" spans="1:12">
      <c r="A458">
        <v>28</v>
      </c>
      <c r="L458" t="s">
        <v>12538</v>
      </c>
    </row>
    <row r="459" spans="1:12">
      <c r="A459">
        <v>28</v>
      </c>
      <c r="L459" t="s">
        <v>12543</v>
      </c>
    </row>
    <row r="460" spans="1:12">
      <c r="A460">
        <v>28</v>
      </c>
      <c r="L460" t="s">
        <v>12562</v>
      </c>
    </row>
    <row r="461" spans="1:12">
      <c r="A461">
        <v>28</v>
      </c>
      <c r="L461" t="s">
        <v>12531</v>
      </c>
    </row>
    <row r="462" spans="1:12">
      <c r="A462">
        <v>28</v>
      </c>
      <c r="L462" t="s">
        <v>12876</v>
      </c>
    </row>
    <row r="463" spans="1:12">
      <c r="A463">
        <v>27</v>
      </c>
      <c r="L463" t="s">
        <v>12849</v>
      </c>
    </row>
    <row r="464" spans="1:12">
      <c r="A464">
        <v>27</v>
      </c>
      <c r="L464" t="s">
        <v>12828</v>
      </c>
    </row>
    <row r="465" spans="1:12">
      <c r="A465">
        <v>28</v>
      </c>
      <c r="L465" t="s">
        <v>12879</v>
      </c>
    </row>
    <row r="466" spans="1:12">
      <c r="A466">
        <v>28</v>
      </c>
      <c r="L466" t="s">
        <v>12851</v>
      </c>
    </row>
    <row r="467" spans="1:12">
      <c r="A467">
        <v>27</v>
      </c>
      <c r="L467" t="s">
        <v>12807</v>
      </c>
    </row>
    <row r="468" spans="1:12">
      <c r="A468">
        <v>28</v>
      </c>
      <c r="L468" t="s">
        <v>12697</v>
      </c>
    </row>
    <row r="469" spans="1:12">
      <c r="A469">
        <v>28</v>
      </c>
      <c r="L469" t="s">
        <v>12698</v>
      </c>
    </row>
    <row r="470" spans="1:12">
      <c r="A470">
        <v>27</v>
      </c>
      <c r="L470" t="s">
        <v>12794</v>
      </c>
    </row>
    <row r="471" spans="1:12">
      <c r="A471">
        <v>83</v>
      </c>
      <c r="L471" t="s">
        <v>12738</v>
      </c>
    </row>
    <row r="472" spans="1:12">
      <c r="A472">
        <v>83</v>
      </c>
      <c r="L472" t="s">
        <v>12744</v>
      </c>
    </row>
    <row r="473" spans="1:12">
      <c r="A473">
        <v>412</v>
      </c>
      <c r="L473" t="s">
        <v>12726</v>
      </c>
    </row>
    <row r="474" spans="1:12">
      <c r="A474">
        <v>83</v>
      </c>
      <c r="L474" t="s">
        <v>12759</v>
      </c>
    </row>
    <row r="475" spans="1:12">
      <c r="A475">
        <v>83</v>
      </c>
      <c r="L475" t="s">
        <v>12644</v>
      </c>
    </row>
    <row r="476" spans="1:12">
      <c r="A476">
        <v>83</v>
      </c>
      <c r="L476" t="s">
        <v>12766</v>
      </c>
    </row>
    <row r="477" spans="1:12">
      <c r="A477">
        <v>412</v>
      </c>
      <c r="L477" t="s">
        <v>12987</v>
      </c>
    </row>
    <row r="478" spans="1:12">
      <c r="A478">
        <v>412</v>
      </c>
      <c r="L478" t="s">
        <v>12933</v>
      </c>
    </row>
    <row r="479" spans="1:12">
      <c r="A479">
        <v>412</v>
      </c>
      <c r="L479" t="s">
        <v>12819</v>
      </c>
    </row>
    <row r="480" spans="1:12">
      <c r="A480">
        <v>84</v>
      </c>
      <c r="L480" t="s">
        <v>12866</v>
      </c>
    </row>
    <row r="481" spans="1:12">
      <c r="A481">
        <v>412</v>
      </c>
      <c r="L481" t="s">
        <v>12867</v>
      </c>
    </row>
    <row r="482" spans="1:12">
      <c r="A482">
        <v>412</v>
      </c>
      <c r="L482" t="s">
        <v>12725</v>
      </c>
    </row>
    <row r="483" spans="1:12">
      <c r="A483">
        <v>84</v>
      </c>
      <c r="L483" t="s">
        <v>12988</v>
      </c>
    </row>
    <row r="484" spans="1:12">
      <c r="A484">
        <v>412</v>
      </c>
      <c r="L484" t="s">
        <v>12822</v>
      </c>
    </row>
    <row r="485" spans="1:12">
      <c r="A485">
        <v>412</v>
      </c>
      <c r="L485" t="s">
        <v>13003</v>
      </c>
    </row>
    <row r="486" spans="1:12">
      <c r="A486">
        <v>84</v>
      </c>
    </row>
    <row r="487" spans="1:12">
      <c r="A487">
        <v>412</v>
      </c>
    </row>
    <row r="488" spans="1:12">
      <c r="A488">
        <v>412</v>
      </c>
    </row>
    <row r="489" spans="1:12">
      <c r="A489">
        <v>84</v>
      </c>
    </row>
    <row r="490" spans="1:12">
      <c r="A490">
        <v>84</v>
      </c>
    </row>
    <row r="491" spans="1:12">
      <c r="A491">
        <v>84</v>
      </c>
    </row>
    <row r="492" spans="1:12">
      <c r="A492">
        <v>83</v>
      </c>
    </row>
    <row r="493" spans="1:12">
      <c r="A493">
        <v>83</v>
      </c>
    </row>
    <row r="494" spans="1:12">
      <c r="A494">
        <v>412</v>
      </c>
    </row>
    <row r="495" spans="1:12">
      <c r="A495">
        <v>83</v>
      </c>
    </row>
    <row r="496" spans="1:12">
      <c r="A496">
        <v>83</v>
      </c>
    </row>
    <row r="497" spans="1:1">
      <c r="A497">
        <v>83</v>
      </c>
    </row>
    <row r="498" spans="1:1">
      <c r="A498">
        <v>84</v>
      </c>
    </row>
    <row r="499" spans="1:1">
      <c r="A499">
        <v>83</v>
      </c>
    </row>
    <row r="500" spans="1:1">
      <c r="A500">
        <v>83</v>
      </c>
    </row>
    <row r="501" spans="1:1">
      <c r="A501">
        <v>83</v>
      </c>
    </row>
    <row r="502" spans="1:1">
      <c r="A502">
        <v>83</v>
      </c>
    </row>
    <row r="503" spans="1:1">
      <c r="A503">
        <v>83</v>
      </c>
    </row>
    <row r="504" spans="1:1">
      <c r="A504">
        <v>83</v>
      </c>
    </row>
    <row r="505" spans="1:1">
      <c r="A505">
        <v>83</v>
      </c>
    </row>
    <row r="506" spans="1:1">
      <c r="A506">
        <v>83</v>
      </c>
    </row>
    <row r="507" spans="1:1">
      <c r="A507">
        <v>83</v>
      </c>
    </row>
    <row r="508" spans="1:1">
      <c r="A508">
        <v>83</v>
      </c>
    </row>
    <row r="509" spans="1:1">
      <c r="A509">
        <v>83</v>
      </c>
    </row>
    <row r="510" spans="1:1">
      <c r="A510">
        <v>83</v>
      </c>
    </row>
    <row r="511" spans="1:1">
      <c r="A511">
        <v>83</v>
      </c>
    </row>
    <row r="512" spans="1:1">
      <c r="A512">
        <v>83</v>
      </c>
    </row>
    <row r="513" spans="1:1">
      <c r="A513">
        <v>83</v>
      </c>
    </row>
    <row r="514" spans="1:1">
      <c r="A514">
        <v>84</v>
      </c>
    </row>
    <row r="515" spans="1:1">
      <c r="A515">
        <v>83</v>
      </c>
    </row>
    <row r="516" spans="1:1">
      <c r="A516">
        <v>83</v>
      </c>
    </row>
    <row r="517" spans="1:1">
      <c r="A517">
        <v>83</v>
      </c>
    </row>
    <row r="518" spans="1:1">
      <c r="A518">
        <v>84</v>
      </c>
    </row>
    <row r="519" spans="1:1">
      <c r="A519">
        <v>84</v>
      </c>
    </row>
    <row r="520" spans="1:1">
      <c r="A520">
        <v>84</v>
      </c>
    </row>
    <row r="521" spans="1:1">
      <c r="A521">
        <v>84</v>
      </c>
    </row>
    <row r="522" spans="1:1">
      <c r="A522">
        <v>84</v>
      </c>
    </row>
    <row r="523" spans="1:1">
      <c r="A523">
        <v>84</v>
      </c>
    </row>
    <row r="524" spans="1:1">
      <c r="A524">
        <v>84</v>
      </c>
    </row>
    <row r="525" spans="1:1">
      <c r="A525">
        <v>84</v>
      </c>
    </row>
    <row r="526" spans="1:1">
      <c r="A526">
        <v>84</v>
      </c>
    </row>
    <row r="527" spans="1:1">
      <c r="A527">
        <v>84</v>
      </c>
    </row>
    <row r="528" spans="1:1">
      <c r="A528">
        <v>84</v>
      </c>
    </row>
    <row r="529" spans="1:1">
      <c r="A529">
        <v>84</v>
      </c>
    </row>
    <row r="530" spans="1:1">
      <c r="A530">
        <v>84</v>
      </c>
    </row>
    <row r="531" spans="1:1">
      <c r="A531">
        <v>84</v>
      </c>
    </row>
    <row r="532" spans="1:1">
      <c r="A532">
        <v>84</v>
      </c>
    </row>
    <row r="533" spans="1:1">
      <c r="A533">
        <v>84</v>
      </c>
    </row>
    <row r="534" spans="1:1">
      <c r="A534">
        <v>84</v>
      </c>
    </row>
    <row r="535" spans="1:1">
      <c r="A535">
        <v>84</v>
      </c>
    </row>
    <row r="536" spans="1:1">
      <c r="A536">
        <v>84</v>
      </c>
    </row>
    <row r="537" spans="1:1">
      <c r="A537">
        <v>84</v>
      </c>
    </row>
    <row r="538" spans="1:1">
      <c r="A538">
        <v>84</v>
      </c>
    </row>
    <row r="539" spans="1:1">
      <c r="A539">
        <v>84</v>
      </c>
    </row>
    <row r="540" spans="1:1">
      <c r="A540">
        <v>84</v>
      </c>
    </row>
    <row r="541" spans="1:1">
      <c r="A541">
        <v>84</v>
      </c>
    </row>
    <row r="542" spans="1:1">
      <c r="A542">
        <v>84</v>
      </c>
    </row>
    <row r="543" spans="1:1">
      <c r="A543">
        <v>84</v>
      </c>
    </row>
    <row r="544" spans="1:1">
      <c r="A544">
        <v>84</v>
      </c>
    </row>
    <row r="545" spans="1:1">
      <c r="A545">
        <v>84</v>
      </c>
    </row>
    <row r="546" spans="1:1">
      <c r="A546">
        <v>84</v>
      </c>
    </row>
    <row r="547" spans="1:1">
      <c r="A547">
        <v>84</v>
      </c>
    </row>
    <row r="548" spans="1:1">
      <c r="A548">
        <v>83</v>
      </c>
    </row>
    <row r="549" spans="1:1">
      <c r="A549">
        <v>83</v>
      </c>
    </row>
    <row r="550" spans="1:1">
      <c r="A550">
        <v>83</v>
      </c>
    </row>
    <row r="551" spans="1:1">
      <c r="A551">
        <v>83</v>
      </c>
    </row>
    <row r="552" spans="1:1">
      <c r="A552">
        <v>83</v>
      </c>
    </row>
    <row r="553" spans="1:1">
      <c r="A553">
        <v>83</v>
      </c>
    </row>
    <row r="554" spans="1:1">
      <c r="A554">
        <v>83</v>
      </c>
    </row>
    <row r="555" spans="1:1">
      <c r="A555">
        <v>83</v>
      </c>
    </row>
    <row r="556" spans="1:1">
      <c r="A556">
        <v>401</v>
      </c>
    </row>
    <row r="557" spans="1:1">
      <c r="A557">
        <v>398</v>
      </c>
    </row>
    <row r="558" spans="1:1">
      <c r="A558">
        <v>24</v>
      </c>
    </row>
    <row r="559" spans="1:1">
      <c r="A559">
        <v>401</v>
      </c>
    </row>
    <row r="560" spans="1:1">
      <c r="A560">
        <v>398</v>
      </c>
    </row>
    <row r="561" spans="1:1">
      <c r="A561">
        <v>398</v>
      </c>
    </row>
    <row r="562" spans="1:1">
      <c r="A562">
        <v>401</v>
      </c>
    </row>
    <row r="563" spans="1:1">
      <c r="A563">
        <v>24</v>
      </c>
    </row>
    <row r="564" spans="1:1">
      <c r="A564">
        <v>401</v>
      </c>
    </row>
    <row r="565" spans="1:1">
      <c r="A565">
        <v>401</v>
      </c>
    </row>
    <row r="566" spans="1:1">
      <c r="A566">
        <v>401</v>
      </c>
    </row>
    <row r="567" spans="1:1">
      <c r="A567">
        <v>401</v>
      </c>
    </row>
    <row r="568" spans="1:1">
      <c r="A568">
        <v>401</v>
      </c>
    </row>
    <row r="569" spans="1:1">
      <c r="A569">
        <v>24</v>
      </c>
    </row>
    <row r="570" spans="1:1">
      <c r="A570">
        <v>84</v>
      </c>
    </row>
    <row r="571" spans="1:1">
      <c r="A571">
        <v>401</v>
      </c>
    </row>
    <row r="572" spans="1:1">
      <c r="A572">
        <v>401</v>
      </c>
    </row>
    <row r="573" spans="1:1">
      <c r="A573">
        <v>84</v>
      </c>
    </row>
    <row r="574" spans="1:1">
      <c r="A574">
        <v>401</v>
      </c>
    </row>
    <row r="575" spans="1:1">
      <c r="A575">
        <v>401</v>
      </c>
    </row>
    <row r="576" spans="1:1">
      <c r="A576">
        <v>401</v>
      </c>
    </row>
    <row r="577" spans="1:1">
      <c r="A577">
        <v>401</v>
      </c>
    </row>
    <row r="578" spans="1:1">
      <c r="A578">
        <v>401</v>
      </c>
    </row>
    <row r="579" spans="1:1">
      <c r="A579">
        <v>401</v>
      </c>
    </row>
    <row r="580" spans="1:1">
      <c r="A580">
        <v>401</v>
      </c>
    </row>
    <row r="581" spans="1:1">
      <c r="A581">
        <v>401</v>
      </c>
    </row>
    <row r="582" spans="1:1">
      <c r="A582">
        <v>83</v>
      </c>
    </row>
    <row r="583" spans="1:1">
      <c r="A583">
        <v>83</v>
      </c>
    </row>
    <row r="584" spans="1:1">
      <c r="A584">
        <v>83</v>
      </c>
    </row>
    <row r="585" spans="1:1">
      <c r="A585">
        <v>83</v>
      </c>
    </row>
    <row r="586" spans="1:1">
      <c r="A586">
        <v>24</v>
      </c>
    </row>
    <row r="587" spans="1:1">
      <c r="A587">
        <v>398</v>
      </c>
    </row>
    <row r="588" spans="1:1">
      <c r="A588">
        <v>398</v>
      </c>
    </row>
    <row r="589" spans="1:1">
      <c r="A589">
        <v>398</v>
      </c>
    </row>
    <row r="590" spans="1:1">
      <c r="A590">
        <v>398</v>
      </c>
    </row>
    <row r="591" spans="1:1">
      <c r="A591">
        <v>398</v>
      </c>
    </row>
    <row r="592" spans="1:1">
      <c r="A592">
        <v>398</v>
      </c>
    </row>
    <row r="593" spans="1:1">
      <c r="A593">
        <v>398</v>
      </c>
    </row>
    <row r="594" spans="1:1">
      <c r="A594">
        <v>402</v>
      </c>
    </row>
    <row r="595" spans="1:1">
      <c r="A595">
        <v>398</v>
      </c>
    </row>
    <row r="596" spans="1:1">
      <c r="A596">
        <v>398</v>
      </c>
    </row>
    <row r="597" spans="1:1">
      <c r="A597">
        <v>398</v>
      </c>
    </row>
    <row r="598" spans="1:1">
      <c r="A598">
        <v>398</v>
      </c>
    </row>
    <row r="599" spans="1:1">
      <c r="A599">
        <v>398</v>
      </c>
    </row>
    <row r="600" spans="1:1">
      <c r="A600">
        <v>402</v>
      </c>
    </row>
    <row r="601" spans="1:1">
      <c r="A601">
        <v>398</v>
      </c>
    </row>
    <row r="602" spans="1:1">
      <c r="A602">
        <v>398</v>
      </c>
    </row>
    <row r="603" spans="1:1">
      <c r="A603">
        <v>398</v>
      </c>
    </row>
    <row r="604" spans="1:1">
      <c r="A604">
        <v>398</v>
      </c>
    </row>
    <row r="605" spans="1:1">
      <c r="A605">
        <v>398</v>
      </c>
    </row>
    <row r="606" spans="1:1">
      <c r="A606">
        <v>398</v>
      </c>
    </row>
    <row r="607" spans="1:1">
      <c r="A607">
        <v>398</v>
      </c>
    </row>
    <row r="608" spans="1:1">
      <c r="A608">
        <v>398</v>
      </c>
    </row>
    <row r="609" spans="1:1">
      <c r="A609">
        <v>398</v>
      </c>
    </row>
    <row r="610" spans="1:1">
      <c r="A610">
        <v>398</v>
      </c>
    </row>
    <row r="611" spans="1:1">
      <c r="A611">
        <v>398</v>
      </c>
    </row>
    <row r="612" spans="1:1">
      <c r="A612">
        <v>401</v>
      </c>
    </row>
    <row r="613" spans="1:1">
      <c r="A613">
        <v>401</v>
      </c>
    </row>
    <row r="614" spans="1:1">
      <c r="A614">
        <v>401</v>
      </c>
    </row>
    <row r="615" spans="1:1">
      <c r="A615">
        <v>401</v>
      </c>
    </row>
    <row r="616" spans="1:1">
      <c r="A616">
        <v>401</v>
      </c>
    </row>
    <row r="617" spans="1:1">
      <c r="A617">
        <v>401</v>
      </c>
    </row>
    <row r="618" spans="1:1">
      <c r="A618">
        <v>398</v>
      </c>
    </row>
    <row r="619" spans="1:1">
      <c r="A619">
        <v>398</v>
      </c>
    </row>
    <row r="620" spans="1:1">
      <c r="A620">
        <v>24</v>
      </c>
    </row>
    <row r="621" spans="1:1">
      <c r="A621">
        <v>398</v>
      </c>
    </row>
    <row r="622" spans="1:1">
      <c r="A622">
        <v>401</v>
      </c>
    </row>
    <row r="623" spans="1:1">
      <c r="A623">
        <v>24</v>
      </c>
    </row>
    <row r="624" spans="1:1">
      <c r="A624">
        <v>398</v>
      </c>
    </row>
    <row r="625" spans="1:1">
      <c r="A625">
        <v>24</v>
      </c>
    </row>
    <row r="626" spans="1:1">
      <c r="A626">
        <v>398</v>
      </c>
    </row>
    <row r="627" spans="1:1">
      <c r="A627">
        <v>24</v>
      </c>
    </row>
    <row r="628" spans="1:1">
      <c r="A628">
        <v>401</v>
      </c>
    </row>
    <row r="629" spans="1:1">
      <c r="A629">
        <v>401</v>
      </c>
    </row>
    <row r="630" spans="1:1">
      <c r="A630">
        <v>398</v>
      </c>
    </row>
    <row r="631" spans="1:1">
      <c r="A631">
        <v>398</v>
      </c>
    </row>
    <row r="632" spans="1:1">
      <c r="A632">
        <v>398</v>
      </c>
    </row>
    <row r="633" spans="1:1">
      <c r="A633">
        <v>398</v>
      </c>
    </row>
    <row r="634" spans="1:1">
      <c r="A634">
        <v>24</v>
      </c>
    </row>
    <row r="635" spans="1:1">
      <c r="A635">
        <v>24</v>
      </c>
    </row>
    <row r="636" spans="1:1">
      <c r="A636">
        <v>24</v>
      </c>
    </row>
    <row r="637" spans="1:1">
      <c r="A637">
        <v>24</v>
      </c>
    </row>
    <row r="638" spans="1:1">
      <c r="A638">
        <v>398</v>
      </c>
    </row>
    <row r="639" spans="1:1">
      <c r="A639">
        <v>24</v>
      </c>
    </row>
    <row r="640" spans="1:1">
      <c r="A640">
        <v>24</v>
      </c>
    </row>
    <row r="641" spans="1:1">
      <c r="A641">
        <v>24</v>
      </c>
    </row>
    <row r="642" spans="1:1">
      <c r="A642">
        <v>83</v>
      </c>
    </row>
    <row r="643" spans="1:1">
      <c r="A643">
        <v>83</v>
      </c>
    </row>
    <row r="644" spans="1:1">
      <c r="A644">
        <v>83</v>
      </c>
    </row>
    <row r="645" spans="1:1">
      <c r="A645">
        <v>401</v>
      </c>
    </row>
    <row r="646" spans="1:1">
      <c r="A646">
        <v>83</v>
      </c>
    </row>
    <row r="647" spans="1:1">
      <c r="A647">
        <v>401</v>
      </c>
    </row>
    <row r="648" spans="1:1">
      <c r="A648">
        <v>401</v>
      </c>
    </row>
    <row r="649" spans="1:1">
      <c r="A649">
        <v>83</v>
      </c>
    </row>
    <row r="650" spans="1:1">
      <c r="A650">
        <v>83</v>
      </c>
    </row>
    <row r="651" spans="1:1">
      <c r="A651">
        <v>83</v>
      </c>
    </row>
    <row r="652" spans="1:1">
      <c r="A652">
        <v>83</v>
      </c>
    </row>
    <row r="653" spans="1:1">
      <c r="A653">
        <v>401</v>
      </c>
    </row>
    <row r="654" spans="1:1">
      <c r="A654">
        <v>401</v>
      </c>
    </row>
    <row r="655" spans="1:1">
      <c r="A655">
        <v>83</v>
      </c>
    </row>
    <row r="656" spans="1:1">
      <c r="A656">
        <v>24</v>
      </c>
    </row>
    <row r="657" spans="1:1">
      <c r="A657">
        <v>24</v>
      </c>
    </row>
    <row r="658" spans="1:1">
      <c r="A658">
        <v>24</v>
      </c>
    </row>
    <row r="659" spans="1:1">
      <c r="A659">
        <v>24</v>
      </c>
    </row>
    <row r="660" spans="1:1">
      <c r="A660">
        <v>24</v>
      </c>
    </row>
    <row r="661" spans="1:1">
      <c r="A661">
        <v>24</v>
      </c>
    </row>
    <row r="662" spans="1:1">
      <c r="A662">
        <v>24</v>
      </c>
    </row>
    <row r="663" spans="1:1">
      <c r="A663">
        <v>24</v>
      </c>
    </row>
    <row r="664" spans="1:1">
      <c r="A664">
        <v>24</v>
      </c>
    </row>
    <row r="665" spans="1:1">
      <c r="A665">
        <v>24</v>
      </c>
    </row>
    <row r="666" spans="1:1">
      <c r="A666">
        <v>24</v>
      </c>
    </row>
    <row r="667" spans="1:1">
      <c r="A667">
        <v>24</v>
      </c>
    </row>
    <row r="668" spans="1:1">
      <c r="A668">
        <v>24</v>
      </c>
    </row>
    <row r="669" spans="1:1">
      <c r="A669">
        <v>24</v>
      </c>
    </row>
    <row r="670" spans="1:1">
      <c r="A670">
        <v>24</v>
      </c>
    </row>
    <row r="671" spans="1:1">
      <c r="A671">
        <v>24</v>
      </c>
    </row>
    <row r="672" spans="1:1">
      <c r="A672">
        <v>401</v>
      </c>
    </row>
    <row r="673" spans="1:1">
      <c r="A673">
        <v>24</v>
      </c>
    </row>
    <row r="674" spans="1:1">
      <c r="A674">
        <v>401</v>
      </c>
    </row>
    <row r="675" spans="1:1">
      <c r="A675">
        <v>401</v>
      </c>
    </row>
    <row r="676" spans="1:1">
      <c r="A676">
        <v>401</v>
      </c>
    </row>
    <row r="677" spans="1:1">
      <c r="A677">
        <v>24</v>
      </c>
    </row>
    <row r="678" spans="1:1">
      <c r="A678">
        <v>24</v>
      </c>
    </row>
    <row r="679" spans="1:1">
      <c r="A679">
        <v>24</v>
      </c>
    </row>
    <row r="680" spans="1:1">
      <c r="A680">
        <v>401</v>
      </c>
    </row>
    <row r="681" spans="1:1">
      <c r="A681">
        <v>24</v>
      </c>
    </row>
    <row r="682" spans="1:1">
      <c r="A682">
        <v>401</v>
      </c>
    </row>
    <row r="683" spans="1:1">
      <c r="A683">
        <v>24</v>
      </c>
    </row>
    <row r="684" spans="1:1">
      <c r="A684">
        <v>401</v>
      </c>
    </row>
    <row r="685" spans="1:1">
      <c r="A685">
        <v>24</v>
      </c>
    </row>
    <row r="686" spans="1:1">
      <c r="A686">
        <v>24</v>
      </c>
    </row>
    <row r="687" spans="1:1">
      <c r="A687">
        <v>401</v>
      </c>
    </row>
    <row r="688" spans="1:1">
      <c r="A688">
        <v>401</v>
      </c>
    </row>
    <row r="689" spans="1:1">
      <c r="A689">
        <v>24</v>
      </c>
    </row>
    <row r="690" spans="1:1">
      <c r="A690">
        <v>401</v>
      </c>
    </row>
    <row r="691" spans="1:1">
      <c r="A691">
        <v>398</v>
      </c>
    </row>
    <row r="692" spans="1:1">
      <c r="A692">
        <v>398</v>
      </c>
    </row>
    <row r="693" spans="1:1">
      <c r="A693">
        <v>402</v>
      </c>
    </row>
    <row r="694" spans="1:1">
      <c r="A694">
        <v>402</v>
      </c>
    </row>
    <row r="695" spans="1:1">
      <c r="A695">
        <v>402</v>
      </c>
    </row>
    <row r="696" spans="1:1">
      <c r="A696">
        <v>402</v>
      </c>
    </row>
    <row r="697" spans="1:1">
      <c r="A697">
        <v>398</v>
      </c>
    </row>
    <row r="698" spans="1:1">
      <c r="A698">
        <v>402</v>
      </c>
    </row>
    <row r="699" spans="1:1">
      <c r="A699">
        <v>398</v>
      </c>
    </row>
    <row r="700" spans="1:1">
      <c r="A700">
        <v>402</v>
      </c>
    </row>
    <row r="701" spans="1:1">
      <c r="A701">
        <v>398</v>
      </c>
    </row>
    <row r="702" spans="1:1">
      <c r="A702">
        <v>398</v>
      </c>
    </row>
    <row r="703" spans="1:1">
      <c r="A703">
        <v>402</v>
      </c>
    </row>
    <row r="704" spans="1:1">
      <c r="A704">
        <v>402</v>
      </c>
    </row>
    <row r="705" spans="1:1">
      <c r="A705">
        <v>398</v>
      </c>
    </row>
    <row r="706" spans="1:1">
      <c r="A706">
        <v>398</v>
      </c>
    </row>
    <row r="707" spans="1:1">
      <c r="A707">
        <v>398</v>
      </c>
    </row>
    <row r="708" spans="1:1">
      <c r="A708">
        <v>398</v>
      </c>
    </row>
    <row r="709" spans="1:1">
      <c r="A709">
        <v>402</v>
      </c>
    </row>
    <row r="710" spans="1:1">
      <c r="A710">
        <v>402</v>
      </c>
    </row>
    <row r="711" spans="1:1">
      <c r="A711">
        <v>23</v>
      </c>
    </row>
    <row r="712" spans="1:1">
      <c r="A712">
        <v>398</v>
      </c>
    </row>
    <row r="713" spans="1:1">
      <c r="A713">
        <v>398</v>
      </c>
    </row>
    <row r="714" spans="1:1">
      <c r="A714">
        <v>402</v>
      </c>
    </row>
    <row r="715" spans="1:1">
      <c r="A715">
        <v>402</v>
      </c>
    </row>
    <row r="716" spans="1:1">
      <c r="A716">
        <v>402</v>
      </c>
    </row>
    <row r="717" spans="1:1">
      <c r="A717">
        <v>398</v>
      </c>
    </row>
    <row r="718" spans="1:1">
      <c r="A718">
        <v>402</v>
      </c>
    </row>
    <row r="719" spans="1:1">
      <c r="A719">
        <v>402</v>
      </c>
    </row>
    <row r="720" spans="1:1">
      <c r="A720">
        <v>402</v>
      </c>
    </row>
    <row r="721" spans="1:1">
      <c r="A721">
        <v>401</v>
      </c>
    </row>
    <row r="722" spans="1:1">
      <c r="A722">
        <v>24</v>
      </c>
    </row>
    <row r="723" spans="1:1">
      <c r="A723">
        <v>495</v>
      </c>
    </row>
    <row r="724" spans="1:1">
      <c r="A724">
        <v>495</v>
      </c>
    </row>
    <row r="725" spans="1:1">
      <c r="A725">
        <v>495</v>
      </c>
    </row>
    <row r="726" spans="1:1">
      <c r="A726">
        <v>495</v>
      </c>
    </row>
    <row r="727" spans="1:1">
      <c r="A727">
        <v>272</v>
      </c>
    </row>
    <row r="728" spans="1:1">
      <c r="A728">
        <v>495</v>
      </c>
    </row>
    <row r="729" spans="1:1">
      <c r="A729">
        <v>272</v>
      </c>
    </row>
    <row r="730" spans="1:1">
      <c r="A730">
        <v>495</v>
      </c>
    </row>
    <row r="731" spans="1:1">
      <c r="A731">
        <v>272</v>
      </c>
    </row>
    <row r="732" spans="1:1">
      <c r="A732">
        <v>272</v>
      </c>
    </row>
    <row r="733" spans="1:1">
      <c r="A733">
        <v>272</v>
      </c>
    </row>
    <row r="734" spans="1:1">
      <c r="A734">
        <v>24</v>
      </c>
    </row>
    <row r="735" spans="1:1">
      <c r="A735">
        <v>24</v>
      </c>
    </row>
    <row r="736" spans="1:1">
      <c r="A736">
        <v>24</v>
      </c>
    </row>
    <row r="737" spans="1:1">
      <c r="A737">
        <v>24</v>
      </c>
    </row>
    <row r="738" spans="1:1">
      <c r="A738">
        <v>24</v>
      </c>
    </row>
    <row r="739" spans="1:1">
      <c r="A739">
        <v>24</v>
      </c>
    </row>
    <row r="740" spans="1:1">
      <c r="A740">
        <v>24</v>
      </c>
    </row>
    <row r="741" spans="1:1">
      <c r="A741">
        <v>24</v>
      </c>
    </row>
    <row r="742" spans="1:1">
      <c r="A742">
        <v>495</v>
      </c>
    </row>
    <row r="743" spans="1:1">
      <c r="A743">
        <v>495</v>
      </c>
    </row>
    <row r="744" spans="1:1">
      <c r="A744">
        <v>495</v>
      </c>
    </row>
    <row r="745" spans="1:1">
      <c r="A745">
        <v>495</v>
      </c>
    </row>
    <row r="746" spans="1:1">
      <c r="A746">
        <v>495</v>
      </c>
    </row>
    <row r="747" spans="1:1">
      <c r="A747">
        <v>495</v>
      </c>
    </row>
    <row r="748" spans="1:1">
      <c r="A748">
        <v>495</v>
      </c>
    </row>
    <row r="749" spans="1:1">
      <c r="A749">
        <v>401</v>
      </c>
    </row>
    <row r="750" spans="1:1">
      <c r="A750">
        <v>401</v>
      </c>
    </row>
    <row r="751" spans="1:1">
      <c r="A751">
        <v>401</v>
      </c>
    </row>
    <row r="752" spans="1:1">
      <c r="A752">
        <v>401</v>
      </c>
    </row>
    <row r="753" spans="1:1">
      <c r="A753">
        <v>495</v>
      </c>
    </row>
    <row r="754" spans="1:1">
      <c r="A754">
        <v>495</v>
      </c>
    </row>
    <row r="755" spans="1:1">
      <c r="A755">
        <v>495</v>
      </c>
    </row>
    <row r="756" spans="1:1">
      <c r="A756">
        <v>495</v>
      </c>
    </row>
    <row r="757" spans="1:1">
      <c r="A757">
        <v>495</v>
      </c>
    </row>
    <row r="758" spans="1:1">
      <c r="A758">
        <v>495</v>
      </c>
    </row>
    <row r="759" spans="1:1">
      <c r="A759">
        <v>495</v>
      </c>
    </row>
    <row r="760" spans="1:1">
      <c r="A760">
        <v>495</v>
      </c>
    </row>
    <row r="761" spans="1:1">
      <c r="A761">
        <v>495</v>
      </c>
    </row>
    <row r="762" spans="1:1">
      <c r="A762">
        <v>495</v>
      </c>
    </row>
    <row r="763" spans="1:1">
      <c r="A763">
        <v>495</v>
      </c>
    </row>
    <row r="764" spans="1:1">
      <c r="A764">
        <v>495</v>
      </c>
    </row>
    <row r="765" spans="1:1">
      <c r="A765">
        <v>495</v>
      </c>
    </row>
    <row r="766" spans="1:1">
      <c r="A766">
        <v>333</v>
      </c>
    </row>
    <row r="767" spans="1:1">
      <c r="A767">
        <v>272</v>
      </c>
    </row>
    <row r="768" spans="1:1">
      <c r="A768">
        <v>333</v>
      </c>
    </row>
    <row r="769" spans="1:1">
      <c r="A769">
        <v>333</v>
      </c>
    </row>
    <row r="770" spans="1:1">
      <c r="A770">
        <v>333</v>
      </c>
    </row>
    <row r="771" spans="1:1">
      <c r="A771">
        <v>333</v>
      </c>
    </row>
    <row r="772" spans="1:1">
      <c r="A772">
        <v>333</v>
      </c>
    </row>
    <row r="773" spans="1:1">
      <c r="A773">
        <v>333</v>
      </c>
    </row>
    <row r="774" spans="1:1">
      <c r="A774">
        <v>333</v>
      </c>
    </row>
    <row r="775" spans="1:1">
      <c r="A775">
        <v>333</v>
      </c>
    </row>
    <row r="776" spans="1:1">
      <c r="A776">
        <v>333</v>
      </c>
    </row>
    <row r="777" spans="1:1">
      <c r="A777">
        <v>333</v>
      </c>
    </row>
    <row r="778" spans="1:1">
      <c r="A778">
        <v>272</v>
      </c>
    </row>
    <row r="779" spans="1:1">
      <c r="A779">
        <v>24</v>
      </c>
    </row>
    <row r="780" spans="1:1">
      <c r="A780">
        <v>24</v>
      </c>
    </row>
    <row r="781" spans="1:1">
      <c r="A781">
        <v>24</v>
      </c>
    </row>
    <row r="782" spans="1:1">
      <c r="A782">
        <v>24</v>
      </c>
    </row>
    <row r="783" spans="1:1">
      <c r="A783">
        <v>24</v>
      </c>
    </row>
    <row r="784" spans="1:1">
      <c r="A784">
        <v>24</v>
      </c>
    </row>
    <row r="785" spans="1:1">
      <c r="A785">
        <v>24</v>
      </c>
    </row>
    <row r="786" spans="1:1">
      <c r="A786">
        <v>24</v>
      </c>
    </row>
    <row r="787" spans="1:1">
      <c r="A787">
        <v>24</v>
      </c>
    </row>
    <row r="788" spans="1:1">
      <c r="A788">
        <v>24</v>
      </c>
    </row>
    <row r="789" spans="1:1">
      <c r="A789">
        <v>24</v>
      </c>
    </row>
    <row r="790" spans="1:1">
      <c r="A790">
        <v>24</v>
      </c>
    </row>
    <row r="791" spans="1:1">
      <c r="A791">
        <v>24</v>
      </c>
    </row>
    <row r="792" spans="1:1">
      <c r="A792">
        <v>495</v>
      </c>
    </row>
    <row r="793" spans="1:1">
      <c r="A793">
        <v>495</v>
      </c>
    </row>
    <row r="794" spans="1:1">
      <c r="A794">
        <v>495</v>
      </c>
    </row>
    <row r="795" spans="1:1">
      <c r="A795">
        <v>495</v>
      </c>
    </row>
    <row r="796" spans="1:1">
      <c r="A796">
        <v>495</v>
      </c>
    </row>
    <row r="797" spans="1:1">
      <c r="A797">
        <v>24</v>
      </c>
    </row>
    <row r="798" spans="1:1">
      <c r="A798">
        <v>495</v>
      </c>
    </row>
    <row r="799" spans="1:1">
      <c r="A799">
        <v>495</v>
      </c>
    </row>
    <row r="800" spans="1:1">
      <c r="A800">
        <v>495</v>
      </c>
    </row>
    <row r="801" spans="1:1">
      <c r="A801">
        <v>24</v>
      </c>
    </row>
    <row r="802" spans="1:1">
      <c r="A802">
        <v>24</v>
      </c>
    </row>
    <row r="803" spans="1:1">
      <c r="A803">
        <v>495</v>
      </c>
    </row>
    <row r="804" spans="1:1">
      <c r="A804">
        <v>24</v>
      </c>
    </row>
    <row r="805" spans="1:1">
      <c r="A805">
        <v>495</v>
      </c>
    </row>
    <row r="806" spans="1:1">
      <c r="A806">
        <v>24</v>
      </c>
    </row>
    <row r="807" spans="1:1">
      <c r="A807">
        <v>495</v>
      </c>
    </row>
    <row r="808" spans="1:1">
      <c r="A808">
        <v>24</v>
      </c>
    </row>
    <row r="809" spans="1:1">
      <c r="A809">
        <v>401</v>
      </c>
    </row>
    <row r="810" spans="1:1">
      <c r="A810">
        <v>401</v>
      </c>
    </row>
    <row r="811" spans="1:1">
      <c r="A811">
        <v>401</v>
      </c>
    </row>
    <row r="812" spans="1:1">
      <c r="A812">
        <v>401</v>
      </c>
    </row>
    <row r="813" spans="1:1">
      <c r="A813">
        <v>401</v>
      </c>
    </row>
    <row r="814" spans="1:1">
      <c r="A814">
        <v>24</v>
      </c>
    </row>
    <row r="815" spans="1:1">
      <c r="A815">
        <v>401</v>
      </c>
    </row>
    <row r="816" spans="1:1">
      <c r="A816">
        <v>401</v>
      </c>
    </row>
    <row r="817" spans="1:1">
      <c r="A817">
        <v>401</v>
      </c>
    </row>
    <row r="818" spans="1:1">
      <c r="A818">
        <v>401</v>
      </c>
    </row>
    <row r="819" spans="1:1">
      <c r="A819">
        <v>495</v>
      </c>
    </row>
    <row r="820" spans="1:1">
      <c r="A820">
        <v>495</v>
      </c>
    </row>
    <row r="821" spans="1:1">
      <c r="A821">
        <v>401</v>
      </c>
    </row>
    <row r="822" spans="1:1">
      <c r="A822">
        <v>495</v>
      </c>
    </row>
    <row r="823" spans="1:1">
      <c r="A823">
        <v>495</v>
      </c>
    </row>
    <row r="824" spans="1:1">
      <c r="A824">
        <v>495</v>
      </c>
    </row>
    <row r="825" spans="1:1">
      <c r="A825">
        <v>272</v>
      </c>
    </row>
    <row r="826" spans="1:1">
      <c r="A826">
        <v>495</v>
      </c>
    </row>
    <row r="827" spans="1:1">
      <c r="A827">
        <v>495</v>
      </c>
    </row>
    <row r="828" spans="1:1">
      <c r="A828">
        <v>495</v>
      </c>
    </row>
    <row r="829" spans="1:1">
      <c r="A829">
        <v>495</v>
      </c>
    </row>
    <row r="830" spans="1:1">
      <c r="A830">
        <v>272</v>
      </c>
    </row>
    <row r="831" spans="1:1">
      <c r="A831">
        <v>272</v>
      </c>
    </row>
    <row r="832" spans="1:1">
      <c r="A832">
        <v>398</v>
      </c>
    </row>
    <row r="833" spans="1:1">
      <c r="A833">
        <v>272</v>
      </c>
    </row>
    <row r="834" spans="1:1">
      <c r="A834">
        <v>272</v>
      </c>
    </row>
    <row r="835" spans="1:1">
      <c r="A835">
        <v>272</v>
      </c>
    </row>
    <row r="836" spans="1:1">
      <c r="A836">
        <v>402</v>
      </c>
    </row>
    <row r="837" spans="1:1">
      <c r="A837">
        <v>495</v>
      </c>
    </row>
    <row r="838" spans="1:1">
      <c r="A838">
        <v>398</v>
      </c>
    </row>
    <row r="839" spans="1:1">
      <c r="A839">
        <v>398</v>
      </c>
    </row>
    <row r="840" spans="1:1">
      <c r="A840">
        <v>398</v>
      </c>
    </row>
    <row r="841" spans="1:1">
      <c r="A841">
        <v>398</v>
      </c>
    </row>
    <row r="842" spans="1:1">
      <c r="A842">
        <v>398</v>
      </c>
    </row>
    <row r="843" spans="1:1">
      <c r="A843">
        <v>402</v>
      </c>
    </row>
    <row r="844" spans="1:1">
      <c r="A844">
        <v>272</v>
      </c>
    </row>
    <row r="845" spans="1:1">
      <c r="A845">
        <v>272</v>
      </c>
    </row>
    <row r="846" spans="1:1">
      <c r="A846">
        <v>23</v>
      </c>
    </row>
    <row r="847" spans="1:1">
      <c r="A847">
        <v>412</v>
      </c>
    </row>
    <row r="848" spans="1:1">
      <c r="A848">
        <v>20</v>
      </c>
    </row>
    <row r="849" spans="1:1">
      <c r="A849">
        <v>23</v>
      </c>
    </row>
    <row r="850" spans="1:1">
      <c r="A850">
        <v>23</v>
      </c>
    </row>
    <row r="851" spans="1:1">
      <c r="A851">
        <v>20</v>
      </c>
    </row>
    <row r="852" spans="1:1">
      <c r="A852">
        <v>23</v>
      </c>
    </row>
    <row r="853" spans="1:1">
      <c r="A853">
        <v>23</v>
      </c>
    </row>
    <row r="854" spans="1:1">
      <c r="A854">
        <v>23</v>
      </c>
    </row>
    <row r="855" spans="1:1">
      <c r="A855">
        <v>28</v>
      </c>
    </row>
    <row r="856" spans="1:1">
      <c r="A856">
        <v>28</v>
      </c>
    </row>
    <row r="857" spans="1:1">
      <c r="A857">
        <v>23</v>
      </c>
    </row>
    <row r="858" spans="1:1">
      <c r="A858">
        <v>23</v>
      </c>
    </row>
    <row r="859" spans="1:1">
      <c r="A859">
        <v>23</v>
      </c>
    </row>
    <row r="860" spans="1:1">
      <c r="A860">
        <v>23</v>
      </c>
    </row>
    <row r="861" spans="1:1">
      <c r="A861">
        <v>23</v>
      </c>
    </row>
    <row r="862" spans="1:1">
      <c r="A862">
        <v>28</v>
      </c>
    </row>
    <row r="863" spans="1:1">
      <c r="A863">
        <v>23</v>
      </c>
    </row>
    <row r="864" spans="1:1">
      <c r="A864">
        <v>28</v>
      </c>
    </row>
    <row r="865" spans="1:1">
      <c r="A865">
        <v>23</v>
      </c>
    </row>
    <row r="866" spans="1:1">
      <c r="A866">
        <v>23</v>
      </c>
    </row>
    <row r="867" spans="1:1">
      <c r="A867">
        <v>83</v>
      </c>
    </row>
    <row r="868" spans="1:1">
      <c r="A868">
        <v>83</v>
      </c>
    </row>
    <row r="869" spans="1:1">
      <c r="A869">
        <v>83</v>
      </c>
    </row>
    <row r="870" spans="1:1">
      <c r="A870">
        <v>83</v>
      </c>
    </row>
    <row r="871" spans="1:1">
      <c r="A871">
        <v>83</v>
      </c>
    </row>
    <row r="872" spans="1:1">
      <c r="A872">
        <v>83</v>
      </c>
    </row>
    <row r="873" spans="1:1">
      <c r="A873">
        <v>83</v>
      </c>
    </row>
    <row r="874" spans="1:1">
      <c r="A874">
        <v>83</v>
      </c>
    </row>
    <row r="875" spans="1:1">
      <c r="A875">
        <v>23</v>
      </c>
    </row>
    <row r="876" spans="1:1">
      <c r="A876">
        <v>23</v>
      </c>
    </row>
    <row r="877" spans="1:1">
      <c r="A877">
        <v>23</v>
      </c>
    </row>
    <row r="878" spans="1:1">
      <c r="A878">
        <v>23</v>
      </c>
    </row>
    <row r="879" spans="1:1">
      <c r="A879">
        <v>23</v>
      </c>
    </row>
    <row r="880" spans="1:1">
      <c r="A880">
        <v>23</v>
      </c>
    </row>
    <row r="881" spans="1:1">
      <c r="A881">
        <v>23</v>
      </c>
    </row>
    <row r="882" spans="1:1">
      <c r="A882">
        <v>23</v>
      </c>
    </row>
    <row r="883" spans="1:1">
      <c r="A883">
        <v>23</v>
      </c>
    </row>
    <row r="884" spans="1:1">
      <c r="A884">
        <v>23</v>
      </c>
    </row>
    <row r="885" spans="1:1">
      <c r="A885">
        <v>23</v>
      </c>
    </row>
    <row r="886" spans="1:1">
      <c r="A886">
        <v>23</v>
      </c>
    </row>
    <row r="887" spans="1:1">
      <c r="A887">
        <v>23</v>
      </c>
    </row>
    <row r="888" spans="1:1">
      <c r="A888">
        <v>23</v>
      </c>
    </row>
    <row r="889" spans="1:1">
      <c r="A889">
        <v>23</v>
      </c>
    </row>
    <row r="890" spans="1:1">
      <c r="A890">
        <v>23</v>
      </c>
    </row>
    <row r="891" spans="1:1">
      <c r="A891">
        <v>23</v>
      </c>
    </row>
    <row r="892" spans="1:1">
      <c r="A892">
        <v>23</v>
      </c>
    </row>
    <row r="893" spans="1:1">
      <c r="A893">
        <v>23</v>
      </c>
    </row>
    <row r="894" spans="1:1">
      <c r="A894">
        <v>23</v>
      </c>
    </row>
    <row r="895" spans="1:1">
      <c r="A895">
        <v>23</v>
      </c>
    </row>
    <row r="896" spans="1:1">
      <c r="A896">
        <v>23</v>
      </c>
    </row>
    <row r="897" spans="1:1">
      <c r="A897">
        <v>23</v>
      </c>
    </row>
    <row r="898" spans="1:1">
      <c r="A898">
        <v>23</v>
      </c>
    </row>
    <row r="899" spans="1:1">
      <c r="A899">
        <v>23</v>
      </c>
    </row>
    <row r="900" spans="1:1">
      <c r="A900">
        <v>23</v>
      </c>
    </row>
    <row r="901" spans="1:1">
      <c r="A901">
        <v>23</v>
      </c>
    </row>
    <row r="902" spans="1:1">
      <c r="A902">
        <v>23</v>
      </c>
    </row>
    <row r="903" spans="1:1">
      <c r="A903">
        <v>23</v>
      </c>
    </row>
    <row r="904" spans="1:1">
      <c r="A904">
        <v>23</v>
      </c>
    </row>
    <row r="905" spans="1:1">
      <c r="A905">
        <v>23</v>
      </c>
    </row>
    <row r="906" spans="1:1">
      <c r="A906">
        <v>23</v>
      </c>
    </row>
    <row r="907" spans="1:1">
      <c r="A907">
        <v>23</v>
      </c>
    </row>
    <row r="908" spans="1:1">
      <c r="A908">
        <v>23</v>
      </c>
    </row>
    <row r="909" spans="1:1">
      <c r="A909">
        <v>83</v>
      </c>
    </row>
    <row r="910" spans="1:1">
      <c r="A910">
        <v>83</v>
      </c>
    </row>
    <row r="911" spans="1:1">
      <c r="A911">
        <v>23</v>
      </c>
    </row>
    <row r="912" spans="1:1">
      <c r="A912">
        <v>23</v>
      </c>
    </row>
    <row r="913" spans="1:1">
      <c r="A913">
        <v>83</v>
      </c>
    </row>
    <row r="914" spans="1:1">
      <c r="A914">
        <v>412</v>
      </c>
    </row>
    <row r="915" spans="1:1">
      <c r="A915">
        <v>83</v>
      </c>
    </row>
    <row r="916" spans="1:1">
      <c r="A916">
        <v>412</v>
      </c>
    </row>
    <row r="917" spans="1:1">
      <c r="A917">
        <v>412</v>
      </c>
    </row>
    <row r="918" spans="1:1">
      <c r="A918">
        <v>23</v>
      </c>
    </row>
    <row r="919" spans="1:1">
      <c r="A919">
        <v>412</v>
      </c>
    </row>
    <row r="920" spans="1:1">
      <c r="A920">
        <v>412</v>
      </c>
    </row>
    <row r="921" spans="1:1">
      <c r="A921">
        <v>412</v>
      </c>
    </row>
    <row r="922" spans="1:1">
      <c r="A922">
        <v>412</v>
      </c>
    </row>
    <row r="923" spans="1:1">
      <c r="A923">
        <v>412</v>
      </c>
    </row>
    <row r="924" spans="1:1">
      <c r="A924">
        <v>412</v>
      </c>
    </row>
    <row r="925" spans="1:1">
      <c r="A925">
        <v>83</v>
      </c>
    </row>
    <row r="926" spans="1:1">
      <c r="A926">
        <v>412</v>
      </c>
    </row>
    <row r="927" spans="1:1">
      <c r="A927">
        <v>412</v>
      </c>
    </row>
    <row r="928" spans="1:1">
      <c r="A928">
        <v>412</v>
      </c>
    </row>
    <row r="929" spans="1:1">
      <c r="A929">
        <v>412</v>
      </c>
    </row>
    <row r="930" spans="1:1">
      <c r="A930">
        <v>83</v>
      </c>
    </row>
    <row r="931" spans="1:1">
      <c r="A931">
        <v>412</v>
      </c>
    </row>
    <row r="932" spans="1:1">
      <c r="A932">
        <v>412</v>
      </c>
    </row>
    <row r="933" spans="1:1">
      <c r="A933">
        <v>412</v>
      </c>
    </row>
    <row r="934" spans="1:1">
      <c r="A934">
        <v>412</v>
      </c>
    </row>
    <row r="935" spans="1:1">
      <c r="A935">
        <v>412</v>
      </c>
    </row>
    <row r="936" spans="1:1">
      <c r="A936">
        <v>412</v>
      </c>
    </row>
    <row r="937" spans="1:1">
      <c r="A937">
        <v>412</v>
      </c>
    </row>
    <row r="938" spans="1:1">
      <c r="A938">
        <v>412</v>
      </c>
    </row>
    <row r="939" spans="1:1">
      <c r="A939">
        <v>412</v>
      </c>
    </row>
    <row r="940" spans="1:1">
      <c r="A940">
        <v>412</v>
      </c>
    </row>
    <row r="941" spans="1:1">
      <c r="A941">
        <v>440</v>
      </c>
    </row>
    <row r="942" spans="1:1">
      <c r="A942">
        <v>402</v>
      </c>
    </row>
    <row r="943" spans="1:1">
      <c r="A943">
        <v>25</v>
      </c>
    </row>
    <row r="944" spans="1:1">
      <c r="A944">
        <v>440</v>
      </c>
    </row>
    <row r="945" spans="1:1">
      <c r="A945">
        <v>440</v>
      </c>
    </row>
    <row r="946" spans="1:1">
      <c r="A946">
        <v>440</v>
      </c>
    </row>
    <row r="947" spans="1:1">
      <c r="A947">
        <v>440</v>
      </c>
    </row>
    <row r="948" spans="1:1">
      <c r="A948">
        <v>440</v>
      </c>
    </row>
    <row r="949" spans="1:1">
      <c r="A949">
        <v>440</v>
      </c>
    </row>
    <row r="950" spans="1:1">
      <c r="A950">
        <v>440</v>
      </c>
    </row>
    <row r="951" spans="1:1">
      <c r="A951">
        <v>440</v>
      </c>
    </row>
    <row r="952" spans="1:1">
      <c r="A952">
        <v>440</v>
      </c>
    </row>
    <row r="953" spans="1:1">
      <c r="A953">
        <v>440</v>
      </c>
    </row>
    <row r="954" spans="1:1">
      <c r="A954">
        <v>440</v>
      </c>
    </row>
    <row r="955" spans="1:1">
      <c r="A955">
        <v>415</v>
      </c>
    </row>
    <row r="956" spans="1:1">
      <c r="A956">
        <v>440</v>
      </c>
    </row>
    <row r="957" spans="1:1">
      <c r="A957">
        <v>440</v>
      </c>
    </row>
    <row r="958" spans="1:1">
      <c r="A958">
        <v>440</v>
      </c>
    </row>
    <row r="959" spans="1:1">
      <c r="A959">
        <v>440</v>
      </c>
    </row>
    <row r="960" spans="1:1">
      <c r="A960">
        <v>440</v>
      </c>
    </row>
    <row r="961" spans="1:1">
      <c r="A961">
        <v>440</v>
      </c>
    </row>
    <row r="962" spans="1:1">
      <c r="A962">
        <v>415</v>
      </c>
    </row>
    <row r="963" spans="1:1">
      <c r="A963">
        <v>440</v>
      </c>
    </row>
    <row r="964" spans="1:1">
      <c r="A964">
        <v>415</v>
      </c>
    </row>
    <row r="965" spans="1:1">
      <c r="A965">
        <v>440</v>
      </c>
    </row>
    <row r="966" spans="1:1">
      <c r="A966">
        <v>415</v>
      </c>
    </row>
    <row r="967" spans="1:1">
      <c r="A967">
        <v>402</v>
      </c>
    </row>
    <row r="968" spans="1:1">
      <c r="A968">
        <v>402</v>
      </c>
    </row>
    <row r="969" spans="1:1">
      <c r="A969">
        <v>402</v>
      </c>
    </row>
    <row r="970" spans="1:1">
      <c r="A970">
        <v>402</v>
      </c>
    </row>
    <row r="971" spans="1:1">
      <c r="A971">
        <v>440</v>
      </c>
    </row>
    <row r="972" spans="1:1">
      <c r="A972">
        <v>440</v>
      </c>
    </row>
    <row r="973" spans="1:1">
      <c r="A973">
        <v>402</v>
      </c>
    </row>
    <row r="974" spans="1:1">
      <c r="A974">
        <v>402</v>
      </c>
    </row>
    <row r="975" spans="1:1">
      <c r="A975">
        <v>402</v>
      </c>
    </row>
    <row r="976" spans="1:1">
      <c r="A976">
        <v>402</v>
      </c>
    </row>
    <row r="977" spans="1:1">
      <c r="A977">
        <v>402</v>
      </c>
    </row>
    <row r="978" spans="1:1">
      <c r="A978">
        <v>402</v>
      </c>
    </row>
    <row r="979" spans="1:1">
      <c r="A979">
        <v>402</v>
      </c>
    </row>
    <row r="980" spans="1:1">
      <c r="A980">
        <v>25</v>
      </c>
    </row>
    <row r="981" spans="1:1">
      <c r="A981">
        <v>402</v>
      </c>
    </row>
    <row r="982" spans="1:1">
      <c r="A982">
        <v>402</v>
      </c>
    </row>
    <row r="983" spans="1:1">
      <c r="A983">
        <v>402</v>
      </c>
    </row>
    <row r="984" spans="1:1">
      <c r="A984">
        <v>402</v>
      </c>
    </row>
    <row r="985" spans="1:1">
      <c r="A985">
        <v>402</v>
      </c>
    </row>
    <row r="986" spans="1:1">
      <c r="A986">
        <v>402</v>
      </c>
    </row>
    <row r="987" spans="1:1">
      <c r="A987">
        <v>440</v>
      </c>
    </row>
    <row r="988" spans="1:1">
      <c r="A988">
        <v>440</v>
      </c>
    </row>
    <row r="989" spans="1:1">
      <c r="A989">
        <v>440</v>
      </c>
    </row>
    <row r="990" spans="1:1">
      <c r="A990">
        <v>440</v>
      </c>
    </row>
    <row r="991" spans="1:1">
      <c r="A991">
        <v>440</v>
      </c>
    </row>
    <row r="992" spans="1:1">
      <c r="A992">
        <v>440</v>
      </c>
    </row>
    <row r="993" spans="1:1">
      <c r="A993">
        <v>440</v>
      </c>
    </row>
    <row r="994" spans="1:1">
      <c r="A994">
        <v>440</v>
      </c>
    </row>
    <row r="995" spans="1:1">
      <c r="A995">
        <v>440</v>
      </c>
    </row>
    <row r="996" spans="1:1">
      <c r="A996">
        <v>440</v>
      </c>
    </row>
    <row r="997" spans="1:1">
      <c r="A997">
        <v>402</v>
      </c>
    </row>
    <row r="998" spans="1:1">
      <c r="A998">
        <v>402</v>
      </c>
    </row>
    <row r="999" spans="1:1">
      <c r="A999">
        <v>402</v>
      </c>
    </row>
    <row r="1000" spans="1:1">
      <c r="A1000">
        <v>402</v>
      </c>
    </row>
    <row r="1001" spans="1:1">
      <c r="A1001">
        <v>402</v>
      </c>
    </row>
    <row r="1002" spans="1:1">
      <c r="A1002">
        <v>402</v>
      </c>
    </row>
    <row r="1003" spans="1:1">
      <c r="A1003">
        <v>25</v>
      </c>
    </row>
    <row r="1004" spans="1:1">
      <c r="A1004">
        <v>402</v>
      </c>
    </row>
    <row r="1005" spans="1:1">
      <c r="A1005">
        <v>25</v>
      </c>
    </row>
    <row r="1006" spans="1:1">
      <c r="A1006">
        <v>402</v>
      </c>
    </row>
    <row r="1007" spans="1:1">
      <c r="A1007">
        <v>402</v>
      </c>
    </row>
    <row r="1008" spans="1:1">
      <c r="A1008">
        <v>402</v>
      </c>
    </row>
    <row r="1009" spans="1:1">
      <c r="A1009">
        <v>402</v>
      </c>
    </row>
    <row r="1010" spans="1:1">
      <c r="A1010">
        <v>402</v>
      </c>
    </row>
    <row r="1011" spans="1:1">
      <c r="A1011">
        <v>402</v>
      </c>
    </row>
    <row r="1012" spans="1:1">
      <c r="A1012">
        <v>402</v>
      </c>
    </row>
    <row r="1013" spans="1:1">
      <c r="A1013">
        <v>402</v>
      </c>
    </row>
    <row r="1014" spans="1:1">
      <c r="A1014">
        <v>402</v>
      </c>
    </row>
    <row r="1015" spans="1:1">
      <c r="A1015">
        <v>402</v>
      </c>
    </row>
    <row r="1016" spans="1:1">
      <c r="A1016">
        <v>25</v>
      </c>
    </row>
    <row r="1017" spans="1:1">
      <c r="A1017">
        <v>402</v>
      </c>
    </row>
    <row r="1018" spans="1:1">
      <c r="A1018">
        <v>402</v>
      </c>
    </row>
    <row r="1019" spans="1:1">
      <c r="A1019">
        <v>25</v>
      </c>
    </row>
    <row r="1020" spans="1:1">
      <c r="A1020">
        <v>440</v>
      </c>
    </row>
    <row r="1021" spans="1:1">
      <c r="A1021">
        <v>26</v>
      </c>
    </row>
    <row r="1022" spans="1:1">
      <c r="A1022">
        <v>22</v>
      </c>
    </row>
    <row r="1023" spans="1:1">
      <c r="A1023">
        <v>25</v>
      </c>
    </row>
    <row r="1024" spans="1:1">
      <c r="A1024">
        <v>22</v>
      </c>
    </row>
    <row r="1025" spans="1:1">
      <c r="A1025">
        <v>22</v>
      </c>
    </row>
    <row r="1026" spans="1:1">
      <c r="A1026">
        <v>25</v>
      </c>
    </row>
    <row r="1027" spans="1:1">
      <c r="A1027">
        <v>22</v>
      </c>
    </row>
    <row r="1028" spans="1:1">
      <c r="A1028">
        <v>25</v>
      </c>
    </row>
    <row r="1029" spans="1:1">
      <c r="A1029">
        <v>22</v>
      </c>
    </row>
    <row r="1030" spans="1:1">
      <c r="A1030">
        <v>402</v>
      </c>
    </row>
    <row r="1031" spans="1:1">
      <c r="A1031">
        <v>26</v>
      </c>
    </row>
    <row r="1032" spans="1:1">
      <c r="A1032">
        <v>25</v>
      </c>
    </row>
    <row r="1033" spans="1:1">
      <c r="A1033">
        <v>23</v>
      </c>
    </row>
    <row r="1034" spans="1:1">
      <c r="A1034">
        <v>398</v>
      </c>
    </row>
    <row r="1035" spans="1:1">
      <c r="A1035">
        <v>398</v>
      </c>
    </row>
    <row r="1036" spans="1:1">
      <c r="A1036">
        <v>28</v>
      </c>
    </row>
    <row r="1037" spans="1:1">
      <c r="A1037">
        <v>402</v>
      </c>
    </row>
    <row r="1038" spans="1:1">
      <c r="A1038">
        <v>28</v>
      </c>
    </row>
    <row r="1039" spans="1:1">
      <c r="A1039">
        <v>402</v>
      </c>
    </row>
    <row r="1040" spans="1:1">
      <c r="A1040">
        <v>402</v>
      </c>
    </row>
    <row r="1041" spans="1:1">
      <c r="A1041">
        <v>402</v>
      </c>
    </row>
    <row r="1042" spans="1:1">
      <c r="A1042">
        <v>398</v>
      </c>
    </row>
    <row r="1043" spans="1:1">
      <c r="A1043">
        <v>28</v>
      </c>
    </row>
    <row r="1044" spans="1:1">
      <c r="A1044">
        <v>398</v>
      </c>
    </row>
    <row r="1045" spans="1:1">
      <c r="A1045">
        <v>402</v>
      </c>
    </row>
    <row r="1046" spans="1:1">
      <c r="A1046">
        <v>398</v>
      </c>
    </row>
    <row r="1047" spans="1:1">
      <c r="A1047">
        <v>28</v>
      </c>
    </row>
    <row r="1048" spans="1:1">
      <c r="A1048">
        <v>398</v>
      </c>
    </row>
    <row r="1049" spans="1:1">
      <c r="A1049">
        <v>398</v>
      </c>
    </row>
    <row r="1050" spans="1:1">
      <c r="A1050">
        <v>28</v>
      </c>
    </row>
    <row r="1051" spans="1:1">
      <c r="A1051">
        <v>28</v>
      </c>
    </row>
    <row r="1052" spans="1:1">
      <c r="A1052">
        <v>21</v>
      </c>
    </row>
    <row r="1053" spans="1:1">
      <c r="A1053">
        <v>412</v>
      </c>
    </row>
    <row r="1054" spans="1:1">
      <c r="A1054">
        <v>21</v>
      </c>
    </row>
    <row r="1055" spans="1:1">
      <c r="A1055">
        <v>21</v>
      </c>
    </row>
    <row r="1056" spans="1:1">
      <c r="A1056">
        <v>21</v>
      </c>
    </row>
    <row r="1057" spans="1:1">
      <c r="A1057">
        <v>21</v>
      </c>
    </row>
    <row r="1058" spans="1:1">
      <c r="A1058">
        <v>21</v>
      </c>
    </row>
    <row r="1059" spans="1:1">
      <c r="A1059">
        <v>21</v>
      </c>
    </row>
    <row r="1060" spans="1:1">
      <c r="A1060">
        <v>412</v>
      </c>
    </row>
    <row r="1061" spans="1:1">
      <c r="A1061">
        <v>20</v>
      </c>
    </row>
    <row r="1062" spans="1:1">
      <c r="A1062">
        <v>21</v>
      </c>
    </row>
    <row r="1063" spans="1:1">
      <c r="A1063">
        <v>21</v>
      </c>
    </row>
    <row r="1064" spans="1:1">
      <c r="A1064">
        <v>412</v>
      </c>
    </row>
    <row r="1065" spans="1:1">
      <c r="A1065">
        <v>21</v>
      </c>
    </row>
    <row r="1066" spans="1:1">
      <c r="A1066">
        <v>412</v>
      </c>
    </row>
    <row r="1067" spans="1:1">
      <c r="A1067">
        <v>412</v>
      </c>
    </row>
    <row r="1068" spans="1:1">
      <c r="A1068">
        <v>21</v>
      </c>
    </row>
    <row r="1069" spans="1:1">
      <c r="A1069">
        <v>21</v>
      </c>
    </row>
    <row r="1070" spans="1:1">
      <c r="A1070">
        <v>21</v>
      </c>
    </row>
    <row r="1071" spans="1:1">
      <c r="A1071">
        <v>21</v>
      </c>
    </row>
    <row r="1072" spans="1:1">
      <c r="A1072">
        <v>23</v>
      </c>
    </row>
    <row r="1073" spans="1:1">
      <c r="A1073">
        <v>21</v>
      </c>
    </row>
    <row r="1074" spans="1:1">
      <c r="A1074">
        <v>21</v>
      </c>
    </row>
    <row r="1075" spans="1:1">
      <c r="A1075">
        <v>21</v>
      </c>
    </row>
    <row r="1076" spans="1:1">
      <c r="A1076">
        <v>21</v>
      </c>
    </row>
    <row r="1077" spans="1:1">
      <c r="A1077">
        <v>23</v>
      </c>
    </row>
    <row r="1078" spans="1:1">
      <c r="A1078">
        <v>21</v>
      </c>
    </row>
    <row r="1079" spans="1:1">
      <c r="A1079">
        <v>21</v>
      </c>
    </row>
    <row r="1080" spans="1:1">
      <c r="A1080">
        <v>412</v>
      </c>
    </row>
    <row r="1081" spans="1:1">
      <c r="A1081">
        <v>412</v>
      </c>
    </row>
    <row r="1082" spans="1:1">
      <c r="A1082">
        <v>412</v>
      </c>
    </row>
    <row r="1083" spans="1:1">
      <c r="A1083">
        <v>412</v>
      </c>
    </row>
    <row r="1084" spans="1:1">
      <c r="A1084">
        <v>412</v>
      </c>
    </row>
    <row r="1085" spans="1:1">
      <c r="A1085">
        <v>412</v>
      </c>
    </row>
    <row r="1086" spans="1:1">
      <c r="A1086">
        <v>412</v>
      </c>
    </row>
    <row r="1087" spans="1:1">
      <c r="A1087">
        <v>412</v>
      </c>
    </row>
    <row r="1088" spans="1:1">
      <c r="A1088">
        <v>412</v>
      </c>
    </row>
    <row r="1089" spans="1:1">
      <c r="A1089">
        <v>412</v>
      </c>
    </row>
    <row r="1090" spans="1:1">
      <c r="A1090">
        <v>412</v>
      </c>
    </row>
    <row r="1091" spans="1:1">
      <c r="A1091">
        <v>412</v>
      </c>
    </row>
    <row r="1092" spans="1:1">
      <c r="A1092">
        <v>21</v>
      </c>
    </row>
    <row r="1093" spans="1:1">
      <c r="A1093">
        <v>21</v>
      </c>
    </row>
    <row r="1094" spans="1:1">
      <c r="A1094">
        <v>21</v>
      </c>
    </row>
    <row r="1095" spans="1:1">
      <c r="A1095">
        <v>21</v>
      </c>
    </row>
    <row r="1096" spans="1:1">
      <c r="A1096">
        <v>21</v>
      </c>
    </row>
    <row r="1097" spans="1:1">
      <c r="A1097">
        <v>8</v>
      </c>
    </row>
    <row r="1098" spans="1:1">
      <c r="A1098">
        <v>8</v>
      </c>
    </row>
    <row r="1099" spans="1:1">
      <c r="A1099">
        <v>21</v>
      </c>
    </row>
    <row r="1100" spans="1:1">
      <c r="A1100">
        <v>8</v>
      </c>
    </row>
    <row r="1101" spans="1:1">
      <c r="A1101">
        <v>8</v>
      </c>
    </row>
    <row r="1102" spans="1:1">
      <c r="A1102">
        <v>8</v>
      </c>
    </row>
    <row r="1103" spans="1:1">
      <c r="A1103">
        <v>21</v>
      </c>
    </row>
    <row r="1104" spans="1:1">
      <c r="A1104">
        <v>21</v>
      </c>
    </row>
    <row r="1105" spans="1:1">
      <c r="A1105">
        <v>8</v>
      </c>
    </row>
    <row r="1106" spans="1:1">
      <c r="A1106">
        <v>8</v>
      </c>
    </row>
    <row r="1107" spans="1:1">
      <c r="A1107">
        <v>183</v>
      </c>
    </row>
    <row r="1108" spans="1:1">
      <c r="A1108">
        <v>295</v>
      </c>
    </row>
    <row r="1109" spans="1:1">
      <c r="A1109">
        <v>482</v>
      </c>
    </row>
    <row r="1110" spans="1:1">
      <c r="A1110">
        <v>16</v>
      </c>
    </row>
    <row r="1111" spans="1:1">
      <c r="A1111">
        <v>295</v>
      </c>
    </row>
    <row r="1112" spans="1:1">
      <c r="A1112">
        <v>16</v>
      </c>
    </row>
    <row r="1113" spans="1:1">
      <c r="A1113">
        <v>16</v>
      </c>
    </row>
    <row r="1114" spans="1:1">
      <c r="A1114">
        <v>16</v>
      </c>
    </row>
    <row r="1115" spans="1:1">
      <c r="A1115">
        <v>16</v>
      </c>
    </row>
    <row r="1116" spans="1:1">
      <c r="A1116">
        <v>16</v>
      </c>
    </row>
    <row r="1117" spans="1:1">
      <c r="A1117">
        <v>16</v>
      </c>
    </row>
    <row r="1118" spans="1:1">
      <c r="A1118">
        <v>16</v>
      </c>
    </row>
    <row r="1119" spans="1:1">
      <c r="A1119">
        <v>16</v>
      </c>
    </row>
    <row r="1120" spans="1:1">
      <c r="A1120">
        <v>16</v>
      </c>
    </row>
    <row r="1121" spans="1:1">
      <c r="A1121">
        <v>16</v>
      </c>
    </row>
    <row r="1122" spans="1:1">
      <c r="A1122">
        <v>16</v>
      </c>
    </row>
    <row r="1123" spans="1:1">
      <c r="A1123">
        <v>16</v>
      </c>
    </row>
    <row r="1124" spans="1:1">
      <c r="A1124">
        <v>16</v>
      </c>
    </row>
    <row r="1125" spans="1:1">
      <c r="A1125">
        <v>16</v>
      </c>
    </row>
    <row r="1126" spans="1:1">
      <c r="A1126">
        <v>16</v>
      </c>
    </row>
    <row r="1127" spans="1:1">
      <c r="A1127">
        <v>29</v>
      </c>
    </row>
    <row r="1128" spans="1:1">
      <c r="A1128">
        <v>29</v>
      </c>
    </row>
    <row r="1129" spans="1:1">
      <c r="A1129">
        <v>29</v>
      </c>
    </row>
    <row r="1130" spans="1:1">
      <c r="A1130">
        <v>29</v>
      </c>
    </row>
    <row r="1131" spans="1:1">
      <c r="A1131">
        <v>29</v>
      </c>
    </row>
    <row r="1132" spans="1:1">
      <c r="A1132">
        <v>16</v>
      </c>
    </row>
    <row r="1133" spans="1:1">
      <c r="A1133">
        <v>295</v>
      </c>
    </row>
    <row r="1134" spans="1:1">
      <c r="A1134">
        <v>295</v>
      </c>
    </row>
    <row r="1135" spans="1:1">
      <c r="A1135">
        <v>295</v>
      </c>
    </row>
    <row r="1136" spans="1:1">
      <c r="A1136">
        <v>5</v>
      </c>
    </row>
    <row r="1137" spans="1:1">
      <c r="A1137">
        <v>295</v>
      </c>
    </row>
    <row r="1138" spans="1:1">
      <c r="A1138">
        <v>5</v>
      </c>
    </row>
    <row r="1139" spans="1:1">
      <c r="A1139">
        <v>5</v>
      </c>
    </row>
    <row r="1140" spans="1:1">
      <c r="A1140">
        <v>295</v>
      </c>
    </row>
    <row r="1141" spans="1:1">
      <c r="A1141">
        <v>295</v>
      </c>
    </row>
    <row r="1142" spans="1:1">
      <c r="A1142">
        <v>295</v>
      </c>
    </row>
    <row r="1143" spans="1:1">
      <c r="A1143">
        <v>295</v>
      </c>
    </row>
    <row r="1144" spans="1:1">
      <c r="A1144">
        <v>295</v>
      </c>
    </row>
    <row r="1145" spans="1:1">
      <c r="A1145">
        <v>5</v>
      </c>
    </row>
    <row r="1146" spans="1:1">
      <c r="A1146">
        <v>295</v>
      </c>
    </row>
    <row r="1147" spans="1:1">
      <c r="A1147">
        <v>16</v>
      </c>
    </row>
    <row r="1148" spans="1:1">
      <c r="A1148">
        <v>295</v>
      </c>
    </row>
    <row r="1149" spans="1:1">
      <c r="A1149">
        <v>295</v>
      </c>
    </row>
    <row r="1150" spans="1:1">
      <c r="A1150">
        <v>16</v>
      </c>
    </row>
    <row r="1151" spans="1:1">
      <c r="A1151">
        <v>295</v>
      </c>
    </row>
    <row r="1152" spans="1:1">
      <c r="A1152">
        <v>425</v>
      </c>
    </row>
    <row r="1153" spans="1:1">
      <c r="A1153">
        <v>426</v>
      </c>
    </row>
    <row r="1154" spans="1:1">
      <c r="A1154">
        <v>426</v>
      </c>
    </row>
    <row r="1155" spans="1:1">
      <c r="A1155">
        <v>479</v>
      </c>
    </row>
    <row r="1156" spans="1:1">
      <c r="A1156">
        <v>342</v>
      </c>
    </row>
    <row r="1157" spans="1:1">
      <c r="A1157">
        <v>426</v>
      </c>
    </row>
    <row r="1158" spans="1:1">
      <c r="A1158">
        <v>426</v>
      </c>
    </row>
    <row r="1159" spans="1:1">
      <c r="A1159">
        <v>482</v>
      </c>
    </row>
    <row r="1160" spans="1:1">
      <c r="A1160">
        <v>426</v>
      </c>
    </row>
    <row r="1161" spans="1:1">
      <c r="A1161">
        <v>426</v>
      </c>
    </row>
    <row r="1162" spans="1:1">
      <c r="A1162">
        <v>16</v>
      </c>
    </row>
    <row r="1163" spans="1:1">
      <c r="A1163">
        <v>16</v>
      </c>
    </row>
    <row r="1164" spans="1:1">
      <c r="A1164">
        <v>50</v>
      </c>
    </row>
    <row r="1165" spans="1:1">
      <c r="A1165">
        <v>49</v>
      </c>
    </row>
    <row r="1166" spans="1:1">
      <c r="A1166">
        <v>49</v>
      </c>
    </row>
    <row r="1167" spans="1:1">
      <c r="A1167">
        <v>49</v>
      </c>
    </row>
    <row r="1168" spans="1:1">
      <c r="A1168">
        <v>49</v>
      </c>
    </row>
    <row r="1169" spans="1:1">
      <c r="A1169">
        <v>49</v>
      </c>
    </row>
    <row r="1170" spans="1:1">
      <c r="A1170">
        <v>50</v>
      </c>
    </row>
    <row r="1171" spans="1:1">
      <c r="A1171">
        <v>50</v>
      </c>
    </row>
    <row r="1172" spans="1:1">
      <c r="A1172">
        <v>50</v>
      </c>
    </row>
    <row r="1173" spans="1:1">
      <c r="A1173">
        <v>50</v>
      </c>
    </row>
    <row r="1174" spans="1:1">
      <c r="A1174">
        <v>50</v>
      </c>
    </row>
    <row r="1175" spans="1:1">
      <c r="A1175">
        <v>50</v>
      </c>
    </row>
    <row r="1176" spans="1:1">
      <c r="A1176">
        <v>50</v>
      </c>
    </row>
    <row r="1177" spans="1:1">
      <c r="A1177">
        <v>49</v>
      </c>
    </row>
    <row r="1178" spans="1:1">
      <c r="A1178">
        <v>50</v>
      </c>
    </row>
    <row r="1179" spans="1:1">
      <c r="A1179">
        <v>50</v>
      </c>
    </row>
    <row r="1180" spans="1:1">
      <c r="A1180">
        <v>49</v>
      </c>
    </row>
    <row r="1181" spans="1:1">
      <c r="A1181">
        <v>16</v>
      </c>
    </row>
    <row r="1182" spans="1:1">
      <c r="A1182">
        <v>16</v>
      </c>
    </row>
    <row r="1183" spans="1:1">
      <c r="A1183">
        <v>16</v>
      </c>
    </row>
    <row r="1184" spans="1:1">
      <c r="A1184">
        <v>16</v>
      </c>
    </row>
    <row r="1185" spans="1:1">
      <c r="A1185">
        <v>479</v>
      </c>
    </row>
    <row r="1186" spans="1:1">
      <c r="A1186">
        <v>303</v>
      </c>
    </row>
    <row r="1187" spans="1:1">
      <c r="A1187">
        <v>480</v>
      </c>
    </row>
    <row r="1188" spans="1:1">
      <c r="A1188">
        <v>259</v>
      </c>
    </row>
    <row r="1189" spans="1:1">
      <c r="A1189">
        <v>479</v>
      </c>
    </row>
    <row r="1190" spans="1:1">
      <c r="A1190">
        <v>259</v>
      </c>
    </row>
    <row r="1191" spans="1:1">
      <c r="A1191">
        <v>259</v>
      </c>
    </row>
    <row r="1192" spans="1:1">
      <c r="A1192">
        <v>259</v>
      </c>
    </row>
    <row r="1193" spans="1:1">
      <c r="A1193">
        <v>259</v>
      </c>
    </row>
    <row r="1194" spans="1:1">
      <c r="A1194">
        <v>259</v>
      </c>
    </row>
    <row r="1195" spans="1:1">
      <c r="A1195">
        <v>480</v>
      </c>
    </row>
    <row r="1196" spans="1:1">
      <c r="A1196">
        <v>301</v>
      </c>
    </row>
    <row r="1197" spans="1:1">
      <c r="A1197">
        <v>299</v>
      </c>
    </row>
    <row r="1198" spans="1:1">
      <c r="A1198">
        <v>482</v>
      </c>
    </row>
    <row r="1199" spans="1:1">
      <c r="A1199">
        <v>301</v>
      </c>
    </row>
    <row r="1200" spans="1:1">
      <c r="A1200">
        <v>5</v>
      </c>
    </row>
    <row r="1201" spans="1:1">
      <c r="A1201">
        <v>5</v>
      </c>
    </row>
    <row r="1202" spans="1:1">
      <c r="A1202">
        <v>301</v>
      </c>
    </row>
    <row r="1203" spans="1:1">
      <c r="A1203">
        <v>16</v>
      </c>
    </row>
    <row r="1204" spans="1:1">
      <c r="A1204">
        <v>425</v>
      </c>
    </row>
    <row r="1205" spans="1:1">
      <c r="A1205">
        <v>425</v>
      </c>
    </row>
    <row r="1206" spans="1:1">
      <c r="A1206">
        <v>482</v>
      </c>
    </row>
    <row r="1207" spans="1:1">
      <c r="A1207">
        <v>482</v>
      </c>
    </row>
    <row r="1208" spans="1:1">
      <c r="A1208">
        <v>482</v>
      </c>
    </row>
    <row r="1209" spans="1:1">
      <c r="A1209">
        <v>426</v>
      </c>
    </row>
    <row r="1210" spans="1:1">
      <c r="A1210">
        <v>482</v>
      </c>
    </row>
    <row r="1211" spans="1:1">
      <c r="A1211">
        <v>482</v>
      </c>
    </row>
    <row r="1212" spans="1:1">
      <c r="A1212">
        <v>425</v>
      </c>
    </row>
    <row r="1213" spans="1:1">
      <c r="A1213">
        <v>425</v>
      </c>
    </row>
    <row r="1214" spans="1:1">
      <c r="A1214">
        <v>425</v>
      </c>
    </row>
    <row r="1215" spans="1:1">
      <c r="A1215">
        <v>425</v>
      </c>
    </row>
    <row r="1216" spans="1:1">
      <c r="A1216">
        <v>425</v>
      </c>
    </row>
    <row r="1217" spans="1:1">
      <c r="A1217">
        <v>425</v>
      </c>
    </row>
    <row r="1218" spans="1:1">
      <c r="A1218">
        <v>295</v>
      </c>
    </row>
    <row r="1219" spans="1:1">
      <c r="A1219">
        <v>16</v>
      </c>
    </row>
    <row r="1220" spans="1:1">
      <c r="A1220">
        <v>16</v>
      </c>
    </row>
    <row r="1221" spans="1:1">
      <c r="A1221">
        <v>295</v>
      </c>
    </row>
    <row r="1222" spans="1:1">
      <c r="A1222">
        <v>16</v>
      </c>
    </row>
    <row r="1223" spans="1:1">
      <c r="A1223">
        <v>50</v>
      </c>
    </row>
    <row r="1224" spans="1:1">
      <c r="A1224">
        <v>295</v>
      </c>
    </row>
    <row r="1225" spans="1:1">
      <c r="A1225">
        <v>425</v>
      </c>
    </row>
    <row r="1226" spans="1:1">
      <c r="A1226">
        <v>425</v>
      </c>
    </row>
    <row r="1227" spans="1:1">
      <c r="A1227">
        <v>16</v>
      </c>
    </row>
    <row r="1228" spans="1:1">
      <c r="A1228">
        <v>50</v>
      </c>
    </row>
    <row r="1229" spans="1:1">
      <c r="A1229">
        <v>50</v>
      </c>
    </row>
    <row r="1230" spans="1:1">
      <c r="A1230">
        <v>50</v>
      </c>
    </row>
    <row r="1231" spans="1:1">
      <c r="A1231">
        <v>16</v>
      </c>
    </row>
    <row r="1232" spans="1:1">
      <c r="A1232">
        <v>50</v>
      </c>
    </row>
    <row r="1233" spans="1:1">
      <c r="A1233">
        <v>295</v>
      </c>
    </row>
    <row r="1234" spans="1:1">
      <c r="A1234">
        <v>295</v>
      </c>
    </row>
    <row r="1235" spans="1:1">
      <c r="A1235">
        <v>259</v>
      </c>
    </row>
    <row r="1236" spans="1:1">
      <c r="A1236">
        <v>479</v>
      </c>
    </row>
    <row r="1237" spans="1:1">
      <c r="A1237">
        <v>342</v>
      </c>
    </row>
    <row r="1238" spans="1:1">
      <c r="A1238">
        <v>342</v>
      </c>
    </row>
    <row r="1239" spans="1:1">
      <c r="A1239">
        <v>258</v>
      </c>
    </row>
    <row r="1240" spans="1:1">
      <c r="A1240">
        <v>258</v>
      </c>
    </row>
    <row r="1241" spans="1:1">
      <c r="A1241">
        <v>258</v>
      </c>
    </row>
    <row r="1242" spans="1:1">
      <c r="A1242">
        <v>258</v>
      </c>
    </row>
    <row r="1243" spans="1:1">
      <c r="A1243">
        <v>258</v>
      </c>
    </row>
    <row r="1244" spans="1:1">
      <c r="A1244">
        <v>286</v>
      </c>
    </row>
    <row r="1245" spans="1:1">
      <c r="A1245">
        <v>342</v>
      </c>
    </row>
    <row r="1246" spans="1:1">
      <c r="A1246">
        <v>479</v>
      </c>
    </row>
    <row r="1247" spans="1:1">
      <c r="A1247">
        <v>258</v>
      </c>
    </row>
    <row r="1248" spans="1:1">
      <c r="A1248">
        <v>286</v>
      </c>
    </row>
    <row r="1249" spans="1:1">
      <c r="A1249">
        <v>342</v>
      </c>
    </row>
    <row r="1250" spans="1:1">
      <c r="A1250">
        <v>286</v>
      </c>
    </row>
    <row r="1251" spans="1:1">
      <c r="A1251">
        <v>258</v>
      </c>
    </row>
    <row r="1252" spans="1:1">
      <c r="A1252">
        <v>258</v>
      </c>
    </row>
    <row r="1253" spans="1:1">
      <c r="A1253">
        <v>258</v>
      </c>
    </row>
    <row r="1254" spans="1:1">
      <c r="A1254">
        <v>258</v>
      </c>
    </row>
    <row r="1255" spans="1:1">
      <c r="A1255">
        <v>258</v>
      </c>
    </row>
    <row r="1256" spans="1:1">
      <c r="A1256">
        <v>258</v>
      </c>
    </row>
    <row r="1257" spans="1:1">
      <c r="A1257">
        <v>258</v>
      </c>
    </row>
    <row r="1258" spans="1:1">
      <c r="A1258">
        <v>258</v>
      </c>
    </row>
    <row r="1259" spans="1:1">
      <c r="A1259">
        <v>258</v>
      </c>
    </row>
    <row r="1260" spans="1:1">
      <c r="A1260">
        <v>258</v>
      </c>
    </row>
    <row r="1261" spans="1:1">
      <c r="A1261">
        <v>258</v>
      </c>
    </row>
    <row r="1262" spans="1:1">
      <c r="A1262">
        <v>258</v>
      </c>
    </row>
    <row r="1263" spans="1:1">
      <c r="A1263">
        <v>258</v>
      </c>
    </row>
    <row r="1264" spans="1:1">
      <c r="A1264">
        <v>258</v>
      </c>
    </row>
    <row r="1265" spans="1:1">
      <c r="A1265">
        <v>258</v>
      </c>
    </row>
    <row r="1266" spans="1:1">
      <c r="A1266">
        <v>258</v>
      </c>
    </row>
    <row r="1267" spans="1:1">
      <c r="A1267">
        <v>479</v>
      </c>
    </row>
    <row r="1268" spans="1:1">
      <c r="A1268">
        <v>259</v>
      </c>
    </row>
    <row r="1269" spans="1:1">
      <c r="A1269">
        <v>258</v>
      </c>
    </row>
    <row r="1270" spans="1:1">
      <c r="A1270">
        <v>258</v>
      </c>
    </row>
    <row r="1271" spans="1:1">
      <c r="A1271">
        <v>258</v>
      </c>
    </row>
    <row r="1272" spans="1:1">
      <c r="A1272">
        <v>258</v>
      </c>
    </row>
    <row r="1273" spans="1:1">
      <c r="A1273">
        <v>258</v>
      </c>
    </row>
    <row r="1274" spans="1:1">
      <c r="A1274">
        <v>380</v>
      </c>
    </row>
    <row r="1275" spans="1:1">
      <c r="A1275">
        <v>1</v>
      </c>
    </row>
    <row r="1276" spans="1:1">
      <c r="A1276">
        <v>6</v>
      </c>
    </row>
    <row r="1277" spans="1:1">
      <c r="A1277">
        <v>380</v>
      </c>
    </row>
    <row r="1278" spans="1:1">
      <c r="A1278">
        <v>1</v>
      </c>
    </row>
    <row r="1279" spans="1:1">
      <c r="A1279">
        <v>1</v>
      </c>
    </row>
    <row r="1280" spans="1:1">
      <c r="A1280">
        <v>380</v>
      </c>
    </row>
    <row r="1281" spans="1:1">
      <c r="A1281">
        <v>380</v>
      </c>
    </row>
    <row r="1282" spans="1:1">
      <c r="A1282">
        <v>380</v>
      </c>
    </row>
    <row r="1283" spans="1:1">
      <c r="A1283">
        <v>380</v>
      </c>
    </row>
    <row r="1284" spans="1:1">
      <c r="A1284">
        <v>6</v>
      </c>
    </row>
    <row r="1285" spans="1:1">
      <c r="A1285">
        <v>1</v>
      </c>
    </row>
    <row r="1286" spans="1:1">
      <c r="A1286">
        <v>7</v>
      </c>
    </row>
    <row r="1287" spans="1:1">
      <c r="A1287">
        <v>1</v>
      </c>
    </row>
    <row r="1288" spans="1:1">
      <c r="A1288">
        <v>1</v>
      </c>
    </row>
    <row r="1289" spans="1:1">
      <c r="A1289">
        <v>7</v>
      </c>
    </row>
    <row r="1290" spans="1:1">
      <c r="A1290">
        <v>1</v>
      </c>
    </row>
    <row r="1291" spans="1:1">
      <c r="A1291">
        <v>301</v>
      </c>
    </row>
    <row r="1292" spans="1:1">
      <c r="A1292">
        <v>380</v>
      </c>
    </row>
    <row r="1293" spans="1:1">
      <c r="A1293">
        <v>1</v>
      </c>
    </row>
    <row r="1294" spans="1:1">
      <c r="A1294">
        <v>1</v>
      </c>
    </row>
    <row r="1295" spans="1:1">
      <c r="A1295">
        <v>59</v>
      </c>
    </row>
    <row r="1296" spans="1:1">
      <c r="A1296">
        <v>300</v>
      </c>
    </row>
    <row r="1297" spans="1:1">
      <c r="A1297">
        <v>67</v>
      </c>
    </row>
    <row r="1298" spans="1:1">
      <c r="A1298">
        <v>209</v>
      </c>
    </row>
    <row r="1299" spans="1:1">
      <c r="A1299">
        <v>62</v>
      </c>
    </row>
    <row r="1300" spans="1:1">
      <c r="A1300">
        <v>59</v>
      </c>
    </row>
    <row r="1301" spans="1:1">
      <c r="A1301">
        <v>300</v>
      </c>
    </row>
    <row r="1302" spans="1:1">
      <c r="A1302">
        <v>62</v>
      </c>
    </row>
    <row r="1303" spans="1:1">
      <c r="A1303">
        <v>300</v>
      </c>
    </row>
    <row r="1304" spans="1:1">
      <c r="A1304">
        <v>300</v>
      </c>
    </row>
    <row r="1305" spans="1:1">
      <c r="A1305">
        <v>300</v>
      </c>
    </row>
    <row r="1306" spans="1:1">
      <c r="A1306">
        <v>94</v>
      </c>
    </row>
    <row r="1307" spans="1:1">
      <c r="A1307">
        <v>300</v>
      </c>
    </row>
    <row r="1308" spans="1:1">
      <c r="A1308">
        <v>94</v>
      </c>
    </row>
    <row r="1309" spans="1:1">
      <c r="A1309">
        <v>94</v>
      </c>
    </row>
    <row r="1310" spans="1:1">
      <c r="A1310">
        <v>300</v>
      </c>
    </row>
    <row r="1311" spans="1:1">
      <c r="A1311">
        <v>300</v>
      </c>
    </row>
    <row r="1312" spans="1:1">
      <c r="A1312">
        <v>300</v>
      </c>
    </row>
    <row r="1313" spans="1:1">
      <c r="A1313">
        <v>300</v>
      </c>
    </row>
    <row r="1314" spans="1:1">
      <c r="A1314">
        <v>475</v>
      </c>
    </row>
    <row r="1315" spans="1:1">
      <c r="A1315">
        <v>475</v>
      </c>
    </row>
    <row r="1316" spans="1:1">
      <c r="A1316">
        <v>475</v>
      </c>
    </row>
    <row r="1317" spans="1:1">
      <c r="A1317">
        <v>475</v>
      </c>
    </row>
    <row r="1318" spans="1:1">
      <c r="A1318">
        <v>209</v>
      </c>
    </row>
    <row r="1319" spans="1:1">
      <c r="A1319">
        <v>209</v>
      </c>
    </row>
    <row r="1320" spans="1:1">
      <c r="A1320">
        <v>300</v>
      </c>
    </row>
    <row r="1321" spans="1:1">
      <c r="A1321">
        <v>209</v>
      </c>
    </row>
    <row r="1322" spans="1:1">
      <c r="A1322">
        <v>209</v>
      </c>
    </row>
    <row r="1323" spans="1:1">
      <c r="A1323">
        <v>300</v>
      </c>
    </row>
    <row r="1324" spans="1:1">
      <c r="A1324">
        <v>300</v>
      </c>
    </row>
    <row r="1325" spans="1:1">
      <c r="A1325">
        <v>300</v>
      </c>
    </row>
    <row r="1326" spans="1:1">
      <c r="A1326">
        <v>300</v>
      </c>
    </row>
    <row r="1327" spans="1:1">
      <c r="A1327">
        <v>300</v>
      </c>
    </row>
    <row r="1328" spans="1:1">
      <c r="A1328">
        <v>300</v>
      </c>
    </row>
    <row r="1329" spans="1:1">
      <c r="A1329">
        <v>475</v>
      </c>
    </row>
    <row r="1330" spans="1:1">
      <c r="A1330">
        <v>59</v>
      </c>
    </row>
    <row r="1331" spans="1:1">
      <c r="A1331">
        <v>59</v>
      </c>
    </row>
    <row r="1332" spans="1:1">
      <c r="A1332">
        <v>59</v>
      </c>
    </row>
    <row r="1333" spans="1:1">
      <c r="A1333">
        <v>475</v>
      </c>
    </row>
    <row r="1334" spans="1:1">
      <c r="A1334">
        <v>475</v>
      </c>
    </row>
    <row r="1335" spans="1:1">
      <c r="A1335">
        <v>296</v>
      </c>
    </row>
    <row r="1336" spans="1:1">
      <c r="A1336">
        <v>296</v>
      </c>
    </row>
    <row r="1337" spans="1:1">
      <c r="A1337">
        <v>296</v>
      </c>
    </row>
    <row r="1338" spans="1:1">
      <c r="A1338">
        <v>296</v>
      </c>
    </row>
    <row r="1339" spans="1:1">
      <c r="A1339">
        <v>475</v>
      </c>
    </row>
    <row r="1340" spans="1:1">
      <c r="A1340">
        <v>3</v>
      </c>
    </row>
    <row r="1341" spans="1:1">
      <c r="A1341">
        <v>210</v>
      </c>
    </row>
    <row r="1342" spans="1:1">
      <c r="A1342">
        <v>3</v>
      </c>
    </row>
    <row r="1343" spans="1:1">
      <c r="A1343">
        <v>210</v>
      </c>
    </row>
    <row r="1344" spans="1:1">
      <c r="A1344">
        <v>3</v>
      </c>
    </row>
    <row r="1345" spans="1:1">
      <c r="A1345">
        <v>3</v>
      </c>
    </row>
    <row r="1346" spans="1:1">
      <c r="A1346">
        <v>3</v>
      </c>
    </row>
    <row r="1347" spans="1:1">
      <c r="A1347">
        <v>481</v>
      </c>
    </row>
    <row r="1348" spans="1:1">
      <c r="A1348">
        <v>226</v>
      </c>
    </row>
    <row r="1349" spans="1:1">
      <c r="A1349">
        <v>7</v>
      </c>
    </row>
    <row r="1350" spans="1:1">
      <c r="A1350">
        <v>479</v>
      </c>
    </row>
    <row r="1351" spans="1:1">
      <c r="A1351">
        <v>479</v>
      </c>
    </row>
    <row r="1352" spans="1:1">
      <c r="A1352">
        <v>226</v>
      </c>
    </row>
    <row r="1353" spans="1:1">
      <c r="A1353">
        <v>226</v>
      </c>
    </row>
    <row r="1354" spans="1:1">
      <c r="A1354">
        <v>7</v>
      </c>
    </row>
    <row r="1355" spans="1:1">
      <c r="A1355">
        <v>7</v>
      </c>
    </row>
    <row r="1356" spans="1:1">
      <c r="A1356">
        <v>7</v>
      </c>
    </row>
    <row r="1357" spans="1:1">
      <c r="A1357">
        <v>482</v>
      </c>
    </row>
    <row r="1358" spans="1:1">
      <c r="A1358">
        <v>226</v>
      </c>
    </row>
    <row r="1359" spans="1:1">
      <c r="A1359">
        <v>7</v>
      </c>
    </row>
    <row r="1360" spans="1:1">
      <c r="A1360">
        <v>299</v>
      </c>
    </row>
    <row r="1361" spans="1:1">
      <c r="A1361">
        <v>301</v>
      </c>
    </row>
    <row r="1362" spans="1:1">
      <c r="A1362">
        <v>479</v>
      </c>
    </row>
    <row r="1363" spans="1:1">
      <c r="A1363">
        <v>479</v>
      </c>
    </row>
    <row r="1364" spans="1:1">
      <c r="A1364">
        <v>226</v>
      </c>
    </row>
    <row r="1365" spans="1:1">
      <c r="A1365">
        <v>226</v>
      </c>
    </row>
    <row r="1366" spans="1:1">
      <c r="A1366">
        <v>226</v>
      </c>
    </row>
    <row r="1367" spans="1:1">
      <c r="A1367">
        <v>226</v>
      </c>
    </row>
    <row r="1368" spans="1:1">
      <c r="A1368">
        <v>226</v>
      </c>
    </row>
    <row r="1369" spans="1:1">
      <c r="A1369">
        <v>303</v>
      </c>
    </row>
    <row r="1370" spans="1:1">
      <c r="A1370">
        <v>481</v>
      </c>
    </row>
    <row r="1371" spans="1:1">
      <c r="A1371">
        <v>481</v>
      </c>
    </row>
    <row r="1372" spans="1:1">
      <c r="A1372">
        <v>481</v>
      </c>
    </row>
    <row r="1373" spans="1:1">
      <c r="A1373">
        <v>481</v>
      </c>
    </row>
    <row r="1374" spans="1:1">
      <c r="A1374">
        <v>303</v>
      </c>
    </row>
    <row r="1375" spans="1:1">
      <c r="A1375">
        <v>303</v>
      </c>
    </row>
    <row r="1376" spans="1:1">
      <c r="A1376">
        <v>303</v>
      </c>
    </row>
    <row r="1377" spans="1:1">
      <c r="A1377">
        <v>303</v>
      </c>
    </row>
    <row r="1378" spans="1:1">
      <c r="A1378">
        <v>481</v>
      </c>
    </row>
    <row r="1379" spans="1:1">
      <c r="A1379">
        <v>481</v>
      </c>
    </row>
    <row r="1380" spans="1:1">
      <c r="A1380">
        <v>481</v>
      </c>
    </row>
    <row r="1381" spans="1:1">
      <c r="A1381">
        <v>481</v>
      </c>
    </row>
    <row r="1382" spans="1:1">
      <c r="A1382">
        <v>481</v>
      </c>
    </row>
    <row r="1383" spans="1:1">
      <c r="A1383">
        <v>481</v>
      </c>
    </row>
    <row r="1384" spans="1:1">
      <c r="A1384">
        <v>481</v>
      </c>
    </row>
    <row r="1385" spans="1:1">
      <c r="A1385">
        <v>481</v>
      </c>
    </row>
    <row r="1386" spans="1:1">
      <c r="A1386">
        <v>481</v>
      </c>
    </row>
    <row r="1387" spans="1:1">
      <c r="A1387">
        <v>3</v>
      </c>
    </row>
    <row r="1388" spans="1:1">
      <c r="A1388">
        <v>3</v>
      </c>
    </row>
    <row r="1389" spans="1:1">
      <c r="A1389">
        <v>481</v>
      </c>
    </row>
    <row r="1390" spans="1:1">
      <c r="A1390">
        <v>481</v>
      </c>
    </row>
    <row r="1391" spans="1:1">
      <c r="A1391">
        <v>226</v>
      </c>
    </row>
    <row r="1392" spans="1:1">
      <c r="A1392">
        <v>480</v>
      </c>
    </row>
    <row r="1393" spans="1:1">
      <c r="A1393">
        <v>226</v>
      </c>
    </row>
    <row r="1394" spans="1:1">
      <c r="A1394">
        <v>480</v>
      </c>
    </row>
    <row r="1395" spans="1:1">
      <c r="A1395">
        <v>226</v>
      </c>
    </row>
    <row r="1396" spans="1:1">
      <c r="A1396">
        <v>226</v>
      </c>
    </row>
    <row r="1397" spans="1:1">
      <c r="A1397">
        <v>226</v>
      </c>
    </row>
    <row r="1398" spans="1:1">
      <c r="A1398">
        <v>226</v>
      </c>
    </row>
    <row r="1399" spans="1:1">
      <c r="A1399">
        <v>480</v>
      </c>
    </row>
    <row r="1400" spans="1:1">
      <c r="A1400">
        <v>4</v>
      </c>
    </row>
    <row r="1401" spans="1:1">
      <c r="A1401">
        <v>4</v>
      </c>
    </row>
    <row r="1402" spans="1:1">
      <c r="A1402">
        <v>296</v>
      </c>
    </row>
    <row r="1403" spans="1:1">
      <c r="A1403">
        <v>296</v>
      </c>
    </row>
    <row r="1404" spans="1:1">
      <c r="A1404">
        <v>475</v>
      </c>
    </row>
    <row r="1405" spans="1:1">
      <c r="A1405">
        <v>475</v>
      </c>
    </row>
    <row r="1406" spans="1:1">
      <c r="A1406">
        <v>475</v>
      </c>
    </row>
    <row r="1407" spans="1:1">
      <c r="A1407">
        <v>296</v>
      </c>
    </row>
    <row r="1408" spans="1:1">
      <c r="A1408">
        <v>296</v>
      </c>
    </row>
    <row r="1409" spans="1:1">
      <c r="A1409">
        <v>296</v>
      </c>
    </row>
    <row r="1410" spans="1:1">
      <c r="A1410">
        <v>475</v>
      </c>
    </row>
    <row r="1411" spans="1:1">
      <c r="A1411">
        <v>296</v>
      </c>
    </row>
    <row r="1412" spans="1:1">
      <c r="A1412">
        <v>475</v>
      </c>
    </row>
    <row r="1413" spans="1:1">
      <c r="A1413">
        <v>4</v>
      </c>
    </row>
    <row r="1414" spans="1:1">
      <c r="A1414">
        <v>1</v>
      </c>
    </row>
    <row r="1415" spans="1:1">
      <c r="A1415">
        <v>4</v>
      </c>
    </row>
    <row r="1416" spans="1:1">
      <c r="A1416">
        <v>4</v>
      </c>
    </row>
    <row r="1417" spans="1:1">
      <c r="A1417">
        <v>209</v>
      </c>
    </row>
    <row r="1418" spans="1:1">
      <c r="A1418">
        <v>209</v>
      </c>
    </row>
    <row r="1419" spans="1:1">
      <c r="A1419">
        <v>209</v>
      </c>
    </row>
    <row r="1420" spans="1:1">
      <c r="A1420">
        <v>209</v>
      </c>
    </row>
    <row r="1421" spans="1:1">
      <c r="A1421">
        <v>475</v>
      </c>
    </row>
    <row r="1422" spans="1:1">
      <c r="A1422">
        <v>474</v>
      </c>
    </row>
    <row r="1423" spans="1:1">
      <c r="A1423">
        <v>474</v>
      </c>
    </row>
    <row r="1424" spans="1:1">
      <c r="A1424">
        <v>474</v>
      </c>
    </row>
    <row r="1425" spans="1:1">
      <c r="A1425">
        <v>474</v>
      </c>
    </row>
    <row r="1426" spans="1:1">
      <c r="A1426">
        <v>474</v>
      </c>
    </row>
    <row r="1427" spans="1:1">
      <c r="A1427">
        <v>475</v>
      </c>
    </row>
    <row r="1428" spans="1:1">
      <c r="A1428">
        <v>475</v>
      </c>
    </row>
    <row r="1429" spans="1:1">
      <c r="A1429">
        <v>475</v>
      </c>
    </row>
    <row r="1430" spans="1:1">
      <c r="A1430">
        <v>475</v>
      </c>
    </row>
    <row r="1431" spans="1:1">
      <c r="A1431">
        <v>296</v>
      </c>
    </row>
    <row r="1432" spans="1:1">
      <c r="A1432">
        <v>4</v>
      </c>
    </row>
    <row r="1433" spans="1:1">
      <c r="A1433">
        <v>296</v>
      </c>
    </row>
    <row r="1434" spans="1:1">
      <c r="A1434">
        <v>4</v>
      </c>
    </row>
    <row r="1435" spans="1:1">
      <c r="A1435">
        <v>2</v>
      </c>
    </row>
    <row r="1436" spans="1:1">
      <c r="A1436">
        <v>3</v>
      </c>
    </row>
    <row r="1437" spans="1:1">
      <c r="A1437">
        <v>388</v>
      </c>
    </row>
    <row r="1438" spans="1:1">
      <c r="A1438">
        <v>388</v>
      </c>
    </row>
    <row r="1439" spans="1:1">
      <c r="A1439">
        <v>387</v>
      </c>
    </row>
    <row r="1440" spans="1:1">
      <c r="A1440">
        <v>376</v>
      </c>
    </row>
    <row r="1441" spans="1:1">
      <c r="A1441">
        <v>388</v>
      </c>
    </row>
    <row r="1442" spans="1:1">
      <c r="A1442">
        <v>388</v>
      </c>
    </row>
    <row r="1443" spans="1:1">
      <c r="A1443">
        <v>388</v>
      </c>
    </row>
    <row r="1444" spans="1:1">
      <c r="A1444">
        <v>388</v>
      </c>
    </row>
    <row r="1445" spans="1:1">
      <c r="A1445">
        <v>388</v>
      </c>
    </row>
    <row r="1446" spans="1:1">
      <c r="A1446">
        <v>1</v>
      </c>
    </row>
    <row r="1447" spans="1:1">
      <c r="A1447">
        <v>1</v>
      </c>
    </row>
    <row r="1448" spans="1:1">
      <c r="A1448">
        <v>1</v>
      </c>
    </row>
    <row r="1449" spans="1:1">
      <c r="A1449">
        <v>4</v>
      </c>
    </row>
    <row r="1450" spans="1:1">
      <c r="A1450">
        <v>1</v>
      </c>
    </row>
    <row r="1451" spans="1:1">
      <c r="A1451">
        <v>1</v>
      </c>
    </row>
    <row r="1452" spans="1:1">
      <c r="A1452">
        <v>1</v>
      </c>
    </row>
    <row r="1453" spans="1:1">
      <c r="A1453">
        <v>1</v>
      </c>
    </row>
    <row r="1454" spans="1:1">
      <c r="A1454">
        <v>4</v>
      </c>
    </row>
    <row r="1455" spans="1:1">
      <c r="A1455">
        <v>376</v>
      </c>
    </row>
    <row r="1456" spans="1:1">
      <c r="A1456">
        <v>376</v>
      </c>
    </row>
    <row r="1457" spans="1:1">
      <c r="A1457">
        <v>4</v>
      </c>
    </row>
    <row r="1458" spans="1:1">
      <c r="A1458">
        <v>4</v>
      </c>
    </row>
    <row r="1459" spans="1:1">
      <c r="A1459">
        <v>376</v>
      </c>
    </row>
    <row r="1460" spans="1:1">
      <c r="A1460">
        <v>376</v>
      </c>
    </row>
    <row r="1461" spans="1:1">
      <c r="A1461">
        <v>376</v>
      </c>
    </row>
    <row r="1462" spans="1:1">
      <c r="A1462">
        <v>376</v>
      </c>
    </row>
    <row r="1463" spans="1:1">
      <c r="A1463">
        <v>376</v>
      </c>
    </row>
    <row r="1464" spans="1:1">
      <c r="A1464">
        <v>1</v>
      </c>
    </row>
    <row r="1465" spans="1:1">
      <c r="A1465">
        <v>1</v>
      </c>
    </row>
    <row r="1466" spans="1:1">
      <c r="A1466">
        <v>1</v>
      </c>
    </row>
    <row r="1467" spans="1:1">
      <c r="A1467">
        <v>1</v>
      </c>
    </row>
    <row r="1468" spans="1:1">
      <c r="A1468">
        <v>1</v>
      </c>
    </row>
    <row r="1469" spans="1:1">
      <c r="A1469">
        <v>1</v>
      </c>
    </row>
    <row r="1470" spans="1:1">
      <c r="A1470">
        <v>4</v>
      </c>
    </row>
    <row r="1471" spans="1:1">
      <c r="A1471">
        <v>1</v>
      </c>
    </row>
    <row r="1472" spans="1:1">
      <c r="A1472">
        <v>4</v>
      </c>
    </row>
    <row r="1473" spans="1:1">
      <c r="A1473">
        <v>4</v>
      </c>
    </row>
    <row r="1474" spans="1:1">
      <c r="A1474">
        <v>380</v>
      </c>
    </row>
    <row r="1475" spans="1:1">
      <c r="A1475">
        <v>6</v>
      </c>
    </row>
    <row r="1476" spans="1:1">
      <c r="A1476">
        <v>29</v>
      </c>
    </row>
    <row r="1477" spans="1:1">
      <c r="A1477">
        <v>6</v>
      </c>
    </row>
    <row r="1478" spans="1:1">
      <c r="A1478">
        <v>380</v>
      </c>
    </row>
    <row r="1479" spans="1:1">
      <c r="A1479">
        <v>380</v>
      </c>
    </row>
    <row r="1480" spans="1:1">
      <c r="A1480">
        <v>29</v>
      </c>
    </row>
    <row r="1481" spans="1:1">
      <c r="A1481">
        <v>29</v>
      </c>
    </row>
    <row r="1482" spans="1:1">
      <c r="A1482">
        <v>301</v>
      </c>
    </row>
    <row r="1483" spans="1:1">
      <c r="A1483">
        <v>299</v>
      </c>
    </row>
    <row r="1484" spans="1:1">
      <c r="A1484">
        <v>301</v>
      </c>
    </row>
    <row r="1485" spans="1:1">
      <c r="A1485">
        <v>299</v>
      </c>
    </row>
    <row r="1486" spans="1:1">
      <c r="A1486">
        <v>301</v>
      </c>
    </row>
    <row r="1487" spans="1:1">
      <c r="A1487">
        <v>301</v>
      </c>
    </row>
    <row r="1488" spans="1:1">
      <c r="A1488">
        <v>29</v>
      </c>
    </row>
    <row r="1489" spans="1:1">
      <c r="A1489">
        <v>5</v>
      </c>
    </row>
    <row r="1490" spans="1:1">
      <c r="A1490">
        <v>301</v>
      </c>
    </row>
    <row r="1491" spans="1:1">
      <c r="A1491">
        <v>6</v>
      </c>
    </row>
    <row r="1492" spans="1:1">
      <c r="A1492">
        <v>299</v>
      </c>
    </row>
    <row r="1493" spans="1:1">
      <c r="A1493">
        <v>299</v>
      </c>
    </row>
    <row r="1494" spans="1:1">
      <c r="A1494">
        <v>380</v>
      </c>
    </row>
    <row r="1495" spans="1:1">
      <c r="A1495">
        <v>369</v>
      </c>
    </row>
    <row r="1496" spans="1:1">
      <c r="A1496">
        <v>160</v>
      </c>
    </row>
    <row r="1497" spans="1:1">
      <c r="A1497">
        <v>160</v>
      </c>
    </row>
    <row r="1498" spans="1:1">
      <c r="A1498">
        <v>369</v>
      </c>
    </row>
    <row r="1499" spans="1:1">
      <c r="A1499">
        <v>160</v>
      </c>
    </row>
    <row r="1500" spans="1:1">
      <c r="A1500">
        <v>160</v>
      </c>
    </row>
    <row r="1501" spans="1:1">
      <c r="A1501">
        <v>160</v>
      </c>
    </row>
    <row r="1502" spans="1:1">
      <c r="A1502">
        <v>369</v>
      </c>
    </row>
    <row r="1503" spans="1:1">
      <c r="A1503">
        <v>369</v>
      </c>
    </row>
    <row r="1504" spans="1:1">
      <c r="A1504">
        <v>369</v>
      </c>
    </row>
    <row r="1505" spans="1:1">
      <c r="A1505">
        <v>369</v>
      </c>
    </row>
    <row r="1506" spans="1:1">
      <c r="A1506">
        <v>369</v>
      </c>
    </row>
    <row r="1507" spans="1:1">
      <c r="A1507">
        <v>369</v>
      </c>
    </row>
    <row r="1508" spans="1:1">
      <c r="A1508">
        <v>369</v>
      </c>
    </row>
    <row r="1509" spans="1:1">
      <c r="A1509">
        <v>369</v>
      </c>
    </row>
    <row r="1510" spans="1:1">
      <c r="A1510">
        <v>22</v>
      </c>
    </row>
    <row r="1511" spans="1:1">
      <c r="A1511">
        <v>369</v>
      </c>
    </row>
    <row r="1512" spans="1:1">
      <c r="A1512">
        <v>369</v>
      </c>
    </row>
    <row r="1513" spans="1:1">
      <c r="A1513">
        <v>369</v>
      </c>
    </row>
    <row r="1514" spans="1:1">
      <c r="A1514">
        <v>22</v>
      </c>
    </row>
    <row r="1515" spans="1:1">
      <c r="A1515">
        <v>369</v>
      </c>
    </row>
    <row r="1516" spans="1:1">
      <c r="A1516">
        <v>22</v>
      </c>
    </row>
    <row r="1517" spans="1:1">
      <c r="A1517">
        <v>369</v>
      </c>
    </row>
    <row r="1518" spans="1:1">
      <c r="A1518">
        <v>369</v>
      </c>
    </row>
    <row r="1519" spans="1:1">
      <c r="A1519">
        <v>369</v>
      </c>
    </row>
    <row r="1520" spans="1:1">
      <c r="A1520">
        <v>369</v>
      </c>
    </row>
    <row r="1521" spans="1:1">
      <c r="A1521">
        <v>369</v>
      </c>
    </row>
    <row r="1522" spans="1:1">
      <c r="A1522">
        <v>369</v>
      </c>
    </row>
    <row r="1523" spans="1:1">
      <c r="A1523">
        <v>22</v>
      </c>
    </row>
    <row r="1524" spans="1:1">
      <c r="A1524">
        <v>183</v>
      </c>
    </row>
    <row r="1525" spans="1:1">
      <c r="A1525">
        <v>183</v>
      </c>
    </row>
    <row r="1526" spans="1:1">
      <c r="A1526">
        <v>183</v>
      </c>
    </row>
    <row r="1527" spans="1:1">
      <c r="A1527">
        <v>183</v>
      </c>
    </row>
    <row r="1528" spans="1:1">
      <c r="A1528">
        <v>21</v>
      </c>
    </row>
    <row r="1529" spans="1:1">
      <c r="A1529">
        <v>21</v>
      </c>
    </row>
    <row r="1530" spans="1:1">
      <c r="A1530">
        <v>8</v>
      </c>
    </row>
    <row r="1531" spans="1:1">
      <c r="A1531">
        <v>8</v>
      </c>
    </row>
    <row r="1532" spans="1:1">
      <c r="A1532">
        <v>8</v>
      </c>
    </row>
    <row r="1533" spans="1:1">
      <c r="A1533">
        <v>183</v>
      </c>
    </row>
    <row r="1534" spans="1:1">
      <c r="A1534">
        <v>183</v>
      </c>
    </row>
    <row r="1535" spans="1:1">
      <c r="A1535">
        <v>9</v>
      </c>
    </row>
    <row r="1536" spans="1:1">
      <c r="A1536">
        <v>183</v>
      </c>
    </row>
    <row r="1537" spans="1:1">
      <c r="A1537">
        <v>183</v>
      </c>
    </row>
    <row r="1538" spans="1:1">
      <c r="A1538">
        <v>183</v>
      </c>
    </row>
    <row r="1539" spans="1:1">
      <c r="A1539">
        <v>183</v>
      </c>
    </row>
    <row r="1540" spans="1:1">
      <c r="A1540">
        <v>183</v>
      </c>
    </row>
    <row r="1541" spans="1:1">
      <c r="A1541">
        <v>30</v>
      </c>
    </row>
    <row r="1542" spans="1:1">
      <c r="A1542">
        <v>183</v>
      </c>
    </row>
    <row r="1543" spans="1:1">
      <c r="A1543">
        <v>183</v>
      </c>
    </row>
    <row r="1544" spans="1:1">
      <c r="A1544">
        <v>30</v>
      </c>
    </row>
    <row r="1545" spans="1:1">
      <c r="A1545">
        <v>183</v>
      </c>
    </row>
    <row r="1546" spans="1:1">
      <c r="A1546">
        <v>183</v>
      </c>
    </row>
    <row r="1547" spans="1:1">
      <c r="A1547">
        <v>183</v>
      </c>
    </row>
    <row r="1548" spans="1:1">
      <c r="A1548">
        <v>183</v>
      </c>
    </row>
    <row r="1549" spans="1:1">
      <c r="A1549">
        <v>9</v>
      </c>
    </row>
    <row r="1550" spans="1:1">
      <c r="A1550">
        <v>9</v>
      </c>
    </row>
    <row r="1551" spans="1:1">
      <c r="A1551">
        <v>9</v>
      </c>
    </row>
    <row r="1552" spans="1:1">
      <c r="A1552">
        <v>9</v>
      </c>
    </row>
    <row r="1553" spans="1:1">
      <c r="A1553">
        <v>9</v>
      </c>
    </row>
    <row r="1554" spans="1:1">
      <c r="A1554">
        <v>9</v>
      </c>
    </row>
    <row r="1555" spans="1:1">
      <c r="A1555">
        <v>9</v>
      </c>
    </row>
    <row r="1556" spans="1:1">
      <c r="A1556">
        <v>9</v>
      </c>
    </row>
    <row r="1557" spans="1:1">
      <c r="A1557">
        <v>183</v>
      </c>
    </row>
    <row r="1558" spans="1:1">
      <c r="A1558">
        <v>183</v>
      </c>
    </row>
    <row r="1559" spans="1:1">
      <c r="A1559">
        <v>30</v>
      </c>
    </row>
    <row r="1560" spans="1:1">
      <c r="A1560">
        <v>183</v>
      </c>
    </row>
    <row r="1561" spans="1:1">
      <c r="A1561">
        <v>30</v>
      </c>
    </row>
    <row r="1562" spans="1:1">
      <c r="A1562">
        <v>183</v>
      </c>
    </row>
    <row r="1563" spans="1:1">
      <c r="A1563">
        <v>183</v>
      </c>
    </row>
    <row r="1564" spans="1:1">
      <c r="A1564">
        <v>183</v>
      </c>
    </row>
    <row r="1565" spans="1:1">
      <c r="A1565">
        <v>183</v>
      </c>
    </row>
    <row r="1566" spans="1:1">
      <c r="A1566">
        <v>41</v>
      </c>
    </row>
    <row r="1567" spans="1:1">
      <c r="A1567">
        <v>41</v>
      </c>
    </row>
    <row r="1568" spans="1:1">
      <c r="A1568">
        <v>41</v>
      </c>
    </row>
    <row r="1569" spans="1:1">
      <c r="A1569">
        <v>41</v>
      </c>
    </row>
    <row r="1570" spans="1:1">
      <c r="A1570">
        <v>41</v>
      </c>
    </row>
    <row r="1571" spans="1:1">
      <c r="A1571">
        <v>102</v>
      </c>
    </row>
    <row r="1572" spans="1:1">
      <c r="A1572">
        <v>102</v>
      </c>
    </row>
    <row r="1573" spans="1:1">
      <c r="A1573">
        <v>9</v>
      </c>
    </row>
    <row r="1574" spans="1:1">
      <c r="A1574">
        <v>102</v>
      </c>
    </row>
    <row r="1575" spans="1:1">
      <c r="A1575">
        <v>102</v>
      </c>
    </row>
    <row r="1576" spans="1:1">
      <c r="A1576">
        <v>102</v>
      </c>
    </row>
    <row r="1577" spans="1:1">
      <c r="A1577">
        <v>102</v>
      </c>
    </row>
    <row r="1578" spans="1:1">
      <c r="A1578">
        <v>102</v>
      </c>
    </row>
    <row r="1579" spans="1:1">
      <c r="A1579">
        <v>8</v>
      </c>
    </row>
    <row r="1580" spans="1:1">
      <c r="A1580">
        <v>29</v>
      </c>
    </row>
    <row r="1581" spans="1:1">
      <c r="A1581">
        <v>16</v>
      </c>
    </row>
    <row r="1582" spans="1:1">
      <c r="A1582">
        <v>29</v>
      </c>
    </row>
    <row r="1583" spans="1:1">
      <c r="A1583">
        <v>16</v>
      </c>
    </row>
    <row r="1584" spans="1:1">
      <c r="A1584">
        <v>39</v>
      </c>
    </row>
    <row r="1585" spans="1:1">
      <c r="A1585">
        <v>16</v>
      </c>
    </row>
    <row r="1586" spans="1:1">
      <c r="A1586">
        <v>39</v>
      </c>
    </row>
    <row r="1587" spans="1:1">
      <c r="A1587">
        <v>102</v>
      </c>
    </row>
    <row r="1588" spans="1:1">
      <c r="A1588">
        <v>29</v>
      </c>
    </row>
    <row r="1589" spans="1:1">
      <c r="A1589">
        <v>41</v>
      </c>
    </row>
    <row r="1590" spans="1:1">
      <c r="A1590">
        <v>29</v>
      </c>
    </row>
    <row r="1591" spans="1:1">
      <c r="A1591">
        <v>39</v>
      </c>
    </row>
    <row r="1592" spans="1:1">
      <c r="A1592">
        <v>16</v>
      </c>
    </row>
    <row r="1593" spans="1:1">
      <c r="A1593">
        <v>9</v>
      </c>
    </row>
    <row r="1594" spans="1:1">
      <c r="A1594">
        <v>8</v>
      </c>
    </row>
    <row r="1595" spans="1:1">
      <c r="A1595">
        <v>9</v>
      </c>
    </row>
    <row r="1596" spans="1:1">
      <c r="A1596">
        <v>8</v>
      </c>
    </row>
    <row r="1597" spans="1:1">
      <c r="A1597">
        <v>9</v>
      </c>
    </row>
    <row r="1598" spans="1:1">
      <c r="A1598">
        <v>9</v>
      </c>
    </row>
    <row r="1599" spans="1:1">
      <c r="A1599">
        <v>9</v>
      </c>
    </row>
    <row r="1600" spans="1:1">
      <c r="A1600">
        <v>9</v>
      </c>
    </row>
    <row r="1601" spans="1:1">
      <c r="A1601">
        <v>9</v>
      </c>
    </row>
    <row r="1602" spans="1:1">
      <c r="A1602">
        <v>9</v>
      </c>
    </row>
    <row r="1603" spans="1:1">
      <c r="A1603">
        <v>8</v>
      </c>
    </row>
    <row r="1604" spans="1:1">
      <c r="A1604">
        <v>8</v>
      </c>
    </row>
    <row r="1605" spans="1:1">
      <c r="A1605">
        <v>9</v>
      </c>
    </row>
    <row r="1606" spans="1:1">
      <c r="A1606">
        <v>9</v>
      </c>
    </row>
    <row r="1607" spans="1:1">
      <c r="A1607">
        <v>9</v>
      </c>
    </row>
    <row r="1608" spans="1:1">
      <c r="A1608">
        <v>8</v>
      </c>
    </row>
    <row r="1609" spans="1:1">
      <c r="A1609">
        <v>9</v>
      </c>
    </row>
    <row r="1610" spans="1:1">
      <c r="A1610">
        <v>9</v>
      </c>
    </row>
    <row r="1611" spans="1:1">
      <c r="A1611">
        <v>9</v>
      </c>
    </row>
    <row r="1612" spans="1:1">
      <c r="A1612">
        <v>9</v>
      </c>
    </row>
    <row r="1613" spans="1:1">
      <c r="A1613">
        <v>9</v>
      </c>
    </row>
    <row r="1614" spans="1:1">
      <c r="A1614">
        <v>9</v>
      </c>
    </row>
    <row r="1615" spans="1:1">
      <c r="A1615">
        <v>9</v>
      </c>
    </row>
    <row r="1616" spans="1:1">
      <c r="A1616">
        <v>9</v>
      </c>
    </row>
    <row r="1617" spans="1:1">
      <c r="A1617">
        <v>9</v>
      </c>
    </row>
    <row r="1618" spans="1:1">
      <c r="A1618">
        <v>9</v>
      </c>
    </row>
    <row r="1619" spans="1:1">
      <c r="A1619">
        <v>9</v>
      </c>
    </row>
    <row r="1620" spans="1:1">
      <c r="A1620">
        <v>9</v>
      </c>
    </row>
    <row r="1621" spans="1:1">
      <c r="A1621">
        <v>9</v>
      </c>
    </row>
    <row r="1622" spans="1:1">
      <c r="A1622">
        <v>9</v>
      </c>
    </row>
    <row r="1623" spans="1:1">
      <c r="A1623">
        <v>9</v>
      </c>
    </row>
    <row r="1624" spans="1:1">
      <c r="A1624">
        <v>9</v>
      </c>
    </row>
    <row r="1625" spans="1:1">
      <c r="A1625">
        <v>9</v>
      </c>
    </row>
    <row r="1626" spans="1:1">
      <c r="A1626">
        <v>9</v>
      </c>
    </row>
    <row r="1627" spans="1:1">
      <c r="A1627">
        <v>9</v>
      </c>
    </row>
    <row r="1628" spans="1:1">
      <c r="A1628">
        <v>8</v>
      </c>
    </row>
    <row r="1629" spans="1:1">
      <c r="A1629">
        <v>8</v>
      </c>
    </row>
    <row r="1630" spans="1:1">
      <c r="A1630">
        <v>8</v>
      </c>
    </row>
    <row r="1631" spans="1:1">
      <c r="A1631">
        <v>8</v>
      </c>
    </row>
    <row r="1632" spans="1:1">
      <c r="A1632">
        <v>8</v>
      </c>
    </row>
    <row r="1633" spans="1:1">
      <c r="A1633">
        <v>8</v>
      </c>
    </row>
    <row r="1634" spans="1:1">
      <c r="A1634">
        <v>9</v>
      </c>
    </row>
    <row r="1635" spans="1:1">
      <c r="A1635">
        <v>9</v>
      </c>
    </row>
    <row r="1636" spans="1:1">
      <c r="A1636">
        <v>62</v>
      </c>
    </row>
    <row r="1637" spans="1:1">
      <c r="A1637">
        <v>62</v>
      </c>
    </row>
    <row r="1638" spans="1:1">
      <c r="A1638">
        <v>62</v>
      </c>
    </row>
    <row r="1639" spans="1:1">
      <c r="A1639">
        <v>62</v>
      </c>
    </row>
    <row r="1640" spans="1:1">
      <c r="A1640">
        <v>61</v>
      </c>
    </row>
    <row r="1641" spans="1:1">
      <c r="A1641">
        <v>62</v>
      </c>
    </row>
    <row r="1642" spans="1:1">
      <c r="A1642">
        <v>62</v>
      </c>
    </row>
    <row r="1643" spans="1:1">
      <c r="A1643">
        <v>62</v>
      </c>
    </row>
    <row r="1644" spans="1:1">
      <c r="A1644">
        <v>62</v>
      </c>
    </row>
    <row r="1645" spans="1:1">
      <c r="A1645">
        <v>62</v>
      </c>
    </row>
    <row r="1646" spans="1:1">
      <c r="A1646">
        <v>62</v>
      </c>
    </row>
    <row r="1647" spans="1:1">
      <c r="A1647">
        <v>369</v>
      </c>
    </row>
    <row r="1648" spans="1:1">
      <c r="A1648">
        <v>369</v>
      </c>
    </row>
    <row r="1649" spans="1:1">
      <c r="A1649">
        <v>201</v>
      </c>
    </row>
    <row r="1650" spans="1:1">
      <c r="A1650">
        <v>201</v>
      </c>
    </row>
    <row r="1651" spans="1:1">
      <c r="A1651">
        <v>201</v>
      </c>
    </row>
    <row r="1652" spans="1:1">
      <c r="A1652">
        <v>201</v>
      </c>
    </row>
    <row r="1653" spans="1:1">
      <c r="A1653">
        <v>201</v>
      </c>
    </row>
    <row r="1654" spans="1:1">
      <c r="A1654">
        <v>201</v>
      </c>
    </row>
    <row r="1655" spans="1:1">
      <c r="A1655">
        <v>201</v>
      </c>
    </row>
    <row r="1656" spans="1:1">
      <c r="A1656">
        <v>201</v>
      </c>
    </row>
    <row r="1657" spans="1:1">
      <c r="A1657">
        <v>201</v>
      </c>
    </row>
    <row r="1658" spans="1:1">
      <c r="A1658">
        <v>183</v>
      </c>
    </row>
    <row r="1659" spans="1:1">
      <c r="A1659">
        <v>201</v>
      </c>
    </row>
    <row r="1660" spans="1:1">
      <c r="A1660">
        <v>201</v>
      </c>
    </row>
    <row r="1661" spans="1:1">
      <c r="A1661">
        <v>30</v>
      </c>
    </row>
    <row r="1662" spans="1:1">
      <c r="A1662">
        <v>30</v>
      </c>
    </row>
    <row r="1663" spans="1:1">
      <c r="A1663">
        <v>369</v>
      </c>
    </row>
    <row r="1664" spans="1:1">
      <c r="A1664">
        <v>369</v>
      </c>
    </row>
    <row r="1665" spans="1:1">
      <c r="A1665">
        <v>369</v>
      </c>
    </row>
    <row r="1666" spans="1:1">
      <c r="A1666">
        <v>369</v>
      </c>
    </row>
    <row r="1667" spans="1:1">
      <c r="A1667">
        <v>369</v>
      </c>
    </row>
    <row r="1668" spans="1:1">
      <c r="A1668">
        <v>201</v>
      </c>
    </row>
    <row r="1669" spans="1:1">
      <c r="A1669">
        <v>369</v>
      </c>
    </row>
    <row r="1670" spans="1:1">
      <c r="A1670">
        <v>30</v>
      </c>
    </row>
    <row r="1671" spans="1:1">
      <c r="A1671">
        <v>201</v>
      </c>
    </row>
    <row r="1672" spans="1:1">
      <c r="A1672">
        <v>369</v>
      </c>
    </row>
    <row r="1673" spans="1:1">
      <c r="A1673">
        <v>369</v>
      </c>
    </row>
    <row r="1674" spans="1:1">
      <c r="A1674">
        <v>201</v>
      </c>
    </row>
    <row r="1675" spans="1:1">
      <c r="A1675">
        <v>369</v>
      </c>
    </row>
    <row r="1676" spans="1:1">
      <c r="A1676">
        <v>30</v>
      </c>
    </row>
    <row r="1677" spans="1:1">
      <c r="A1677">
        <v>201</v>
      </c>
    </row>
    <row r="1678" spans="1:1">
      <c r="A1678">
        <v>30</v>
      </c>
    </row>
    <row r="1679" spans="1:1">
      <c r="A1679">
        <v>30</v>
      </c>
    </row>
    <row r="1680" spans="1:1">
      <c r="A1680">
        <v>30</v>
      </c>
    </row>
    <row r="1681" spans="1:1">
      <c r="A1681">
        <v>30</v>
      </c>
    </row>
    <row r="1682" spans="1:1">
      <c r="A1682">
        <v>30</v>
      </c>
    </row>
    <row r="1683" spans="1:1">
      <c r="A1683">
        <v>30</v>
      </c>
    </row>
    <row r="1684" spans="1:1">
      <c r="A1684">
        <v>30</v>
      </c>
    </row>
    <row r="1685" spans="1:1">
      <c r="A1685">
        <v>201</v>
      </c>
    </row>
    <row r="1686" spans="1:1">
      <c r="A1686">
        <v>201</v>
      </c>
    </row>
    <row r="1687" spans="1:1">
      <c r="A1687">
        <v>201</v>
      </c>
    </row>
    <row r="1688" spans="1:1">
      <c r="A1688">
        <v>201</v>
      </c>
    </row>
    <row r="1689" spans="1:1">
      <c r="A1689">
        <v>201</v>
      </c>
    </row>
    <row r="1690" spans="1:1">
      <c r="A1690">
        <v>201</v>
      </c>
    </row>
    <row r="1691" spans="1:1">
      <c r="A1691">
        <v>201</v>
      </c>
    </row>
    <row r="1692" spans="1:1">
      <c r="A1692">
        <v>201</v>
      </c>
    </row>
    <row r="1693" spans="1:1">
      <c r="A1693">
        <v>201</v>
      </c>
    </row>
    <row r="1694" spans="1:1">
      <c r="A1694">
        <v>201</v>
      </c>
    </row>
    <row r="1695" spans="1:1">
      <c r="A1695">
        <v>201</v>
      </c>
    </row>
    <row r="1696" spans="1:1">
      <c r="A1696">
        <v>201</v>
      </c>
    </row>
    <row r="1697" spans="1:1">
      <c r="A1697">
        <v>201</v>
      </c>
    </row>
    <row r="1698" spans="1:1">
      <c r="A1698">
        <v>201</v>
      </c>
    </row>
    <row r="1699" spans="1:1">
      <c r="A1699">
        <v>201</v>
      </c>
    </row>
    <row r="1700" spans="1:1">
      <c r="A1700">
        <v>201</v>
      </c>
    </row>
    <row r="1701" spans="1:1">
      <c r="A1701">
        <v>201</v>
      </c>
    </row>
    <row r="1702" spans="1:1">
      <c r="A1702">
        <v>201</v>
      </c>
    </row>
    <row r="1703" spans="1:1">
      <c r="A1703">
        <v>201</v>
      </c>
    </row>
    <row r="1704" spans="1:1">
      <c r="A1704">
        <v>29</v>
      </c>
    </row>
    <row r="1705" spans="1:1">
      <c r="A1705">
        <v>380</v>
      </c>
    </row>
    <row r="1706" spans="1:1">
      <c r="A1706">
        <v>29</v>
      </c>
    </row>
    <row r="1707" spans="1:1">
      <c r="A1707">
        <v>201</v>
      </c>
    </row>
    <row r="1708" spans="1:1">
      <c r="A1708">
        <v>183</v>
      </c>
    </row>
    <row r="1709" spans="1:1">
      <c r="A1709">
        <v>183</v>
      </c>
    </row>
    <row r="1710" spans="1:1">
      <c r="A1710">
        <v>29</v>
      </c>
    </row>
    <row r="1711" spans="1:1">
      <c r="A1711">
        <v>201</v>
      </c>
    </row>
    <row r="1712" spans="1:1">
      <c r="A1712">
        <v>1</v>
      </c>
    </row>
    <row r="1713" spans="1:1">
      <c r="A1713">
        <v>380</v>
      </c>
    </row>
    <row r="1714" spans="1:1">
      <c r="A1714">
        <v>1</v>
      </c>
    </row>
    <row r="1715" spans="1:1">
      <c r="A1715">
        <v>380</v>
      </c>
    </row>
    <row r="1716" spans="1:1">
      <c r="A1716">
        <v>1</v>
      </c>
    </row>
    <row r="1717" spans="1:1">
      <c r="A1717">
        <v>474</v>
      </c>
    </row>
    <row r="1718" spans="1:1">
      <c r="A1718">
        <v>474</v>
      </c>
    </row>
    <row r="1719" spans="1:1">
      <c r="A1719">
        <v>474</v>
      </c>
    </row>
    <row r="1720" spans="1:1">
      <c r="A1720">
        <v>474</v>
      </c>
    </row>
    <row r="1721" spans="1:1">
      <c r="A1721">
        <v>380</v>
      </c>
    </row>
    <row r="1722" spans="1:1">
      <c r="A1722">
        <v>380</v>
      </c>
    </row>
    <row r="1723" spans="1:1">
      <c r="A1723">
        <v>1</v>
      </c>
    </row>
    <row r="1724" spans="1:1">
      <c r="A1724">
        <v>380</v>
      </c>
    </row>
    <row r="1725" spans="1:1">
      <c r="A1725">
        <v>380</v>
      </c>
    </row>
    <row r="1726" spans="1:1">
      <c r="A1726">
        <v>380</v>
      </c>
    </row>
    <row r="1727" spans="1:1">
      <c r="A1727">
        <v>30</v>
      </c>
    </row>
    <row r="1728" spans="1:1">
      <c r="A1728">
        <v>415</v>
      </c>
    </row>
    <row r="1729" spans="1:1">
      <c r="A1729">
        <v>27</v>
      </c>
    </row>
    <row r="1730" spans="1:1">
      <c r="A1730">
        <v>414</v>
      </c>
    </row>
    <row r="1731" spans="1:1">
      <c r="A1731">
        <v>30</v>
      </c>
    </row>
    <row r="1732" spans="1:1">
      <c r="A1732">
        <v>30</v>
      </c>
    </row>
    <row r="1733" spans="1:1">
      <c r="A1733">
        <v>30</v>
      </c>
    </row>
    <row r="1734" spans="1:1">
      <c r="A1734">
        <v>30</v>
      </c>
    </row>
    <row r="1735" spans="1:1">
      <c r="A1735">
        <v>30</v>
      </c>
    </row>
    <row r="1736" spans="1:1">
      <c r="A1736">
        <v>30</v>
      </c>
    </row>
    <row r="1737" spans="1:1">
      <c r="A1737">
        <v>30</v>
      </c>
    </row>
    <row r="1738" spans="1:1">
      <c r="A1738">
        <v>30</v>
      </c>
    </row>
    <row r="1739" spans="1:1">
      <c r="A1739">
        <v>30</v>
      </c>
    </row>
    <row r="1740" spans="1:1">
      <c r="A1740">
        <v>30</v>
      </c>
    </row>
    <row r="1741" spans="1:1">
      <c r="A1741">
        <v>30</v>
      </c>
    </row>
    <row r="1742" spans="1:1">
      <c r="A1742">
        <v>30</v>
      </c>
    </row>
    <row r="1743" spans="1:1">
      <c r="A1743">
        <v>30</v>
      </c>
    </row>
    <row r="1744" spans="1:1">
      <c r="A1744">
        <v>30</v>
      </c>
    </row>
    <row r="1745" spans="1:1">
      <c r="A1745">
        <v>30</v>
      </c>
    </row>
    <row r="1746" spans="1:1">
      <c r="A1746">
        <v>27</v>
      </c>
    </row>
    <row r="1747" spans="1:1">
      <c r="A1747">
        <v>30</v>
      </c>
    </row>
    <row r="1748" spans="1:1">
      <c r="A1748">
        <v>27</v>
      </c>
    </row>
    <row r="1749" spans="1:1">
      <c r="A1749">
        <v>27</v>
      </c>
    </row>
    <row r="1750" spans="1:1">
      <c r="A1750">
        <v>30</v>
      </c>
    </row>
    <row r="1751" spans="1:1">
      <c r="A1751">
        <v>27</v>
      </c>
    </row>
    <row r="1752" spans="1:1">
      <c r="A1752">
        <v>22</v>
      </c>
    </row>
    <row r="1753" spans="1:1">
      <c r="A1753">
        <v>26</v>
      </c>
    </row>
    <row r="1754" spans="1:1">
      <c r="A1754">
        <v>22</v>
      </c>
    </row>
    <row r="1755" spans="1:1">
      <c r="A1755">
        <v>22</v>
      </c>
    </row>
    <row r="1756" spans="1:1">
      <c r="A1756">
        <v>26</v>
      </c>
    </row>
    <row r="1757" spans="1:1">
      <c r="A1757">
        <v>369</v>
      </c>
    </row>
    <row r="1758" spans="1:1">
      <c r="A1758">
        <v>414</v>
      </c>
    </row>
    <row r="1759" spans="1:1">
      <c r="A1759">
        <v>414</v>
      </c>
    </row>
    <row r="1760" spans="1:1">
      <c r="A1760">
        <v>369</v>
      </c>
    </row>
    <row r="1761" spans="1:1">
      <c r="A1761">
        <v>26</v>
      </c>
    </row>
    <row r="1762" spans="1:1">
      <c r="A1762">
        <v>414</v>
      </c>
    </row>
    <row r="1763" spans="1:1">
      <c r="A1763">
        <v>414</v>
      </c>
    </row>
    <row r="1764" spans="1:1">
      <c r="A1764">
        <v>414</v>
      </c>
    </row>
    <row r="1765" spans="1:1">
      <c r="A1765">
        <v>369</v>
      </c>
    </row>
    <row r="1766" spans="1:1">
      <c r="A1766">
        <v>369</v>
      </c>
    </row>
    <row r="1767" spans="1:1">
      <c r="A1767">
        <v>9</v>
      </c>
    </row>
    <row r="1768" spans="1:1">
      <c r="A1768">
        <v>29</v>
      </c>
    </row>
    <row r="1769" spans="1:1">
      <c r="A1769">
        <v>29</v>
      </c>
    </row>
    <row r="1770" spans="1:1">
      <c r="A1770">
        <v>29</v>
      </c>
    </row>
    <row r="1771" spans="1:1">
      <c r="A1771">
        <v>29</v>
      </c>
    </row>
    <row r="1772" spans="1:1">
      <c r="A1772">
        <v>29</v>
      </c>
    </row>
    <row r="1773" spans="1:1">
      <c r="A1773">
        <v>29</v>
      </c>
    </row>
    <row r="1774" spans="1:1">
      <c r="A1774">
        <v>29</v>
      </c>
    </row>
    <row r="1775" spans="1:1">
      <c r="A1775">
        <v>29</v>
      </c>
    </row>
    <row r="1776" spans="1:1">
      <c r="A1776">
        <v>29</v>
      </c>
    </row>
    <row r="1777" spans="1:1">
      <c r="A1777">
        <v>9</v>
      </c>
    </row>
    <row r="1778" spans="1:1">
      <c r="A1778">
        <v>29</v>
      </c>
    </row>
    <row r="1779" spans="1:1">
      <c r="A1779">
        <v>29</v>
      </c>
    </row>
    <row r="1780" spans="1:1">
      <c r="A1780">
        <v>29</v>
      </c>
    </row>
    <row r="1781" spans="1:1">
      <c r="A1781">
        <v>29</v>
      </c>
    </row>
    <row r="1782" spans="1:1">
      <c r="A1782">
        <v>29</v>
      </c>
    </row>
    <row r="1783" spans="1:1">
      <c r="A1783">
        <v>29</v>
      </c>
    </row>
    <row r="1784" spans="1:1">
      <c r="A1784">
        <v>29</v>
      </c>
    </row>
    <row r="1785" spans="1:1">
      <c r="A1785">
        <v>29</v>
      </c>
    </row>
    <row r="1786" spans="1:1">
      <c r="A1786">
        <v>29</v>
      </c>
    </row>
    <row r="1787" spans="1:1">
      <c r="A1787">
        <v>29</v>
      </c>
    </row>
    <row r="1788" spans="1:1">
      <c r="A1788">
        <v>29</v>
      </c>
    </row>
    <row r="1789" spans="1:1">
      <c r="A1789">
        <v>29</v>
      </c>
    </row>
    <row r="1790" spans="1:1">
      <c r="A1790">
        <v>29</v>
      </c>
    </row>
    <row r="1791" spans="1:1">
      <c r="A1791">
        <v>29</v>
      </c>
    </row>
    <row r="1792" spans="1:1">
      <c r="A1792">
        <v>29</v>
      </c>
    </row>
    <row r="1793" spans="1:1">
      <c r="A1793">
        <v>29</v>
      </c>
    </row>
    <row r="1794" spans="1:1">
      <c r="A1794">
        <v>474</v>
      </c>
    </row>
    <row r="1795" spans="1:1">
      <c r="A1795">
        <v>474</v>
      </c>
    </row>
    <row r="1796" spans="1:1">
      <c r="A1796">
        <v>201</v>
      </c>
    </row>
    <row r="1797" spans="1:1">
      <c r="A1797">
        <v>474</v>
      </c>
    </row>
    <row r="1798" spans="1:1">
      <c r="A1798">
        <v>201</v>
      </c>
    </row>
    <row r="1799" spans="1:1">
      <c r="A1799">
        <v>62</v>
      </c>
    </row>
    <row r="1800" spans="1:1">
      <c r="A1800">
        <v>474</v>
      </c>
    </row>
    <row r="1801" spans="1:1">
      <c r="A1801">
        <v>474</v>
      </c>
    </row>
    <row r="1802" spans="1:1">
      <c r="A1802">
        <v>475</v>
      </c>
    </row>
    <row r="1803" spans="1:1">
      <c r="A1803">
        <v>62</v>
      </c>
    </row>
    <row r="1804" spans="1:1">
      <c r="A1804">
        <v>475</v>
      </c>
    </row>
    <row r="1805" spans="1:1">
      <c r="A1805">
        <v>59</v>
      </c>
    </row>
    <row r="1806" spans="1:1">
      <c r="A1806">
        <v>270</v>
      </c>
    </row>
    <row r="1807" spans="1:1">
      <c r="A1807">
        <v>159</v>
      </c>
    </row>
    <row r="1808" spans="1:1">
      <c r="A1808">
        <v>265</v>
      </c>
    </row>
    <row r="1809" spans="1:1">
      <c r="A1809">
        <v>34</v>
      </c>
    </row>
    <row r="1810" spans="1:1">
      <c r="A1810">
        <v>161</v>
      </c>
    </row>
    <row r="1811" spans="1:1">
      <c r="A1811">
        <v>159</v>
      </c>
    </row>
    <row r="1812" spans="1:1">
      <c r="A1812">
        <v>159</v>
      </c>
    </row>
    <row r="1813" spans="1:1">
      <c r="A1813">
        <v>159</v>
      </c>
    </row>
    <row r="1814" spans="1:1">
      <c r="A1814">
        <v>161</v>
      </c>
    </row>
    <row r="1815" spans="1:1">
      <c r="A1815">
        <v>159</v>
      </c>
    </row>
    <row r="1816" spans="1:1">
      <c r="A1816">
        <v>270</v>
      </c>
    </row>
    <row r="1817" spans="1:1">
      <c r="A1817">
        <v>270</v>
      </c>
    </row>
    <row r="1818" spans="1:1">
      <c r="A1818">
        <v>270</v>
      </c>
    </row>
    <row r="1819" spans="1:1">
      <c r="A1819">
        <v>270</v>
      </c>
    </row>
    <row r="1820" spans="1:1">
      <c r="A1820">
        <v>270</v>
      </c>
    </row>
    <row r="1821" spans="1:1">
      <c r="A1821">
        <v>270</v>
      </c>
    </row>
    <row r="1822" spans="1:1">
      <c r="A1822">
        <v>271</v>
      </c>
    </row>
    <row r="1823" spans="1:1">
      <c r="A1823">
        <v>271</v>
      </c>
    </row>
    <row r="1824" spans="1:1">
      <c r="A1824">
        <v>270</v>
      </c>
    </row>
    <row r="1825" spans="1:1">
      <c r="A1825">
        <v>270</v>
      </c>
    </row>
    <row r="1826" spans="1:1">
      <c r="A1826">
        <v>270</v>
      </c>
    </row>
    <row r="1827" spans="1:1">
      <c r="A1827">
        <v>161</v>
      </c>
    </row>
    <row r="1828" spans="1:1">
      <c r="A1828">
        <v>270</v>
      </c>
    </row>
    <row r="1829" spans="1:1">
      <c r="A1829">
        <v>270</v>
      </c>
    </row>
    <row r="1830" spans="1:1">
      <c r="A1830">
        <v>270</v>
      </c>
    </row>
    <row r="1831" spans="1:1">
      <c r="A1831">
        <v>270</v>
      </c>
    </row>
    <row r="1832" spans="1:1">
      <c r="A1832">
        <v>270</v>
      </c>
    </row>
    <row r="1833" spans="1:1">
      <c r="A1833">
        <v>270</v>
      </c>
    </row>
    <row r="1834" spans="1:1">
      <c r="A1834">
        <v>270</v>
      </c>
    </row>
    <row r="1835" spans="1:1">
      <c r="A1835">
        <v>270</v>
      </c>
    </row>
    <row r="1836" spans="1:1">
      <c r="A1836">
        <v>270</v>
      </c>
    </row>
    <row r="1837" spans="1:1">
      <c r="A1837">
        <v>270</v>
      </c>
    </row>
    <row r="1838" spans="1:1">
      <c r="A1838">
        <v>270</v>
      </c>
    </row>
    <row r="1839" spans="1:1">
      <c r="A1839">
        <v>270</v>
      </c>
    </row>
    <row r="1840" spans="1:1">
      <c r="A1840">
        <v>161</v>
      </c>
    </row>
    <row r="1841" spans="1:1">
      <c r="A1841">
        <v>285</v>
      </c>
    </row>
    <row r="1842" spans="1:1">
      <c r="A1842">
        <v>285</v>
      </c>
    </row>
    <row r="1843" spans="1:1">
      <c r="A1843">
        <v>285</v>
      </c>
    </row>
    <row r="1844" spans="1:1">
      <c r="A1844">
        <v>285</v>
      </c>
    </row>
    <row r="1845" spans="1:1">
      <c r="A1845">
        <v>285</v>
      </c>
    </row>
    <row r="1846" spans="1:1">
      <c r="A1846">
        <v>285</v>
      </c>
    </row>
    <row r="1847" spans="1:1">
      <c r="A1847">
        <v>285</v>
      </c>
    </row>
    <row r="1848" spans="1:1">
      <c r="A1848">
        <v>285</v>
      </c>
    </row>
    <row r="1849" spans="1:1">
      <c r="A1849">
        <v>285</v>
      </c>
    </row>
    <row r="1850" spans="1:1">
      <c r="A1850">
        <v>285</v>
      </c>
    </row>
    <row r="1851" spans="1:1">
      <c r="A1851">
        <v>285</v>
      </c>
    </row>
    <row r="1852" spans="1:1">
      <c r="A1852">
        <v>221</v>
      </c>
    </row>
    <row r="1853" spans="1:1">
      <c r="A1853">
        <v>96</v>
      </c>
    </row>
    <row r="1854" spans="1:1">
      <c r="A1854">
        <v>92</v>
      </c>
    </row>
    <row r="1855" spans="1:1">
      <c r="A1855">
        <v>93</v>
      </c>
    </row>
    <row r="1856" spans="1:1">
      <c r="A1856">
        <v>93</v>
      </c>
    </row>
    <row r="1857" spans="1:1">
      <c r="A1857">
        <v>92</v>
      </c>
    </row>
    <row r="1858" spans="1:1">
      <c r="A1858">
        <v>93</v>
      </c>
    </row>
    <row r="1859" spans="1:1">
      <c r="A1859">
        <v>221</v>
      </c>
    </row>
    <row r="1860" spans="1:1">
      <c r="A1860">
        <v>444</v>
      </c>
    </row>
    <row r="1861" spans="1:1">
      <c r="A1861">
        <v>445</v>
      </c>
    </row>
    <row r="1862" spans="1:1">
      <c r="A1862">
        <v>93</v>
      </c>
    </row>
    <row r="1863" spans="1:1">
      <c r="A1863">
        <v>444</v>
      </c>
    </row>
    <row r="1864" spans="1:1">
      <c r="A1864">
        <v>444</v>
      </c>
    </row>
    <row r="1865" spans="1:1">
      <c r="A1865">
        <v>444</v>
      </c>
    </row>
    <row r="1866" spans="1:1">
      <c r="A1866">
        <v>444</v>
      </c>
    </row>
    <row r="1867" spans="1:1">
      <c r="A1867">
        <v>444</v>
      </c>
    </row>
    <row r="1868" spans="1:1">
      <c r="A1868">
        <v>444</v>
      </c>
    </row>
    <row r="1869" spans="1:1">
      <c r="A1869">
        <v>221</v>
      </c>
    </row>
    <row r="1870" spans="1:1">
      <c r="A1870">
        <v>444</v>
      </c>
    </row>
    <row r="1871" spans="1:1">
      <c r="A1871">
        <v>444</v>
      </c>
    </row>
    <row r="1872" spans="1:1">
      <c r="A1872">
        <v>202</v>
      </c>
    </row>
    <row r="1873" spans="1:1">
      <c r="A1873">
        <v>202</v>
      </c>
    </row>
    <row r="1874" spans="1:1">
      <c r="A1874">
        <v>202</v>
      </c>
    </row>
    <row r="1875" spans="1:1">
      <c r="A1875">
        <v>202</v>
      </c>
    </row>
    <row r="1876" spans="1:1">
      <c r="A1876">
        <v>202</v>
      </c>
    </row>
    <row r="1877" spans="1:1">
      <c r="A1877">
        <v>202</v>
      </c>
    </row>
    <row r="1878" spans="1:1">
      <c r="A1878">
        <v>93</v>
      </c>
    </row>
    <row r="1879" spans="1:1">
      <c r="A1879">
        <v>93</v>
      </c>
    </row>
    <row r="1880" spans="1:1">
      <c r="A1880">
        <v>93</v>
      </c>
    </row>
    <row r="1881" spans="1:1">
      <c r="A1881">
        <v>93</v>
      </c>
    </row>
    <row r="1882" spans="1:1">
      <c r="A1882">
        <v>93</v>
      </c>
    </row>
    <row r="1883" spans="1:1">
      <c r="A1883">
        <v>93</v>
      </c>
    </row>
    <row r="1884" spans="1:1">
      <c r="A1884">
        <v>444</v>
      </c>
    </row>
    <row r="1885" spans="1:1">
      <c r="A1885">
        <v>444</v>
      </c>
    </row>
    <row r="1886" spans="1:1">
      <c r="A1886">
        <v>202</v>
      </c>
    </row>
    <row r="1887" spans="1:1">
      <c r="A1887">
        <v>202</v>
      </c>
    </row>
    <row r="1888" spans="1:1">
      <c r="A1888">
        <v>202</v>
      </c>
    </row>
    <row r="1889" spans="1:1">
      <c r="A1889">
        <v>202</v>
      </c>
    </row>
    <row r="1890" spans="1:1">
      <c r="A1890">
        <v>202</v>
      </c>
    </row>
    <row r="1891" spans="1:1">
      <c r="A1891">
        <v>202</v>
      </c>
    </row>
    <row r="1892" spans="1:1">
      <c r="A1892">
        <v>221</v>
      </c>
    </row>
    <row r="1893" spans="1:1">
      <c r="A1893">
        <v>221</v>
      </c>
    </row>
    <row r="1894" spans="1:1">
      <c r="A1894">
        <v>221</v>
      </c>
    </row>
    <row r="1895" spans="1:1">
      <c r="A1895">
        <v>285</v>
      </c>
    </row>
    <row r="1896" spans="1:1">
      <c r="A1896">
        <v>221</v>
      </c>
    </row>
    <row r="1897" spans="1:1">
      <c r="A1897">
        <v>444</v>
      </c>
    </row>
    <row r="1898" spans="1:1">
      <c r="A1898">
        <v>93</v>
      </c>
    </row>
    <row r="1899" spans="1:1">
      <c r="A1899">
        <v>93</v>
      </c>
    </row>
    <row r="1900" spans="1:1">
      <c r="A1900">
        <v>93</v>
      </c>
    </row>
    <row r="1901" spans="1:1">
      <c r="A1901">
        <v>93</v>
      </c>
    </row>
    <row r="1902" spans="1:1">
      <c r="A1902">
        <v>93</v>
      </c>
    </row>
    <row r="1903" spans="1:1">
      <c r="A1903">
        <v>93</v>
      </c>
    </row>
    <row r="1904" spans="1:1">
      <c r="A1904">
        <v>93</v>
      </c>
    </row>
    <row r="1905" spans="1:1">
      <c r="A1905">
        <v>202</v>
      </c>
    </row>
    <row r="1906" spans="1:1">
      <c r="A1906">
        <v>289</v>
      </c>
    </row>
    <row r="1907" spans="1:1">
      <c r="A1907">
        <v>202</v>
      </c>
    </row>
    <row r="1908" spans="1:1">
      <c r="A1908">
        <v>93</v>
      </c>
    </row>
    <row r="1909" spans="1:1">
      <c r="A1909">
        <v>221</v>
      </c>
    </row>
    <row r="1910" spans="1:1">
      <c r="A1910">
        <v>285</v>
      </c>
    </row>
    <row r="1911" spans="1:1">
      <c r="A1911">
        <v>285</v>
      </c>
    </row>
    <row r="1912" spans="1:1">
      <c r="A1912">
        <v>285</v>
      </c>
    </row>
    <row r="1913" spans="1:1">
      <c r="A1913">
        <v>36</v>
      </c>
    </row>
    <row r="1914" spans="1:1">
      <c r="A1914">
        <v>34</v>
      </c>
    </row>
    <row r="1915" spans="1:1">
      <c r="A1915">
        <v>36</v>
      </c>
    </row>
    <row r="1916" spans="1:1">
      <c r="A1916">
        <v>36</v>
      </c>
    </row>
    <row r="1917" spans="1:1">
      <c r="A1917">
        <v>36</v>
      </c>
    </row>
    <row r="1918" spans="1:1">
      <c r="A1918">
        <v>161</v>
      </c>
    </row>
    <row r="1919" spans="1:1">
      <c r="A1919">
        <v>159</v>
      </c>
    </row>
    <row r="1920" spans="1:1">
      <c r="A1920">
        <v>161</v>
      </c>
    </row>
    <row r="1921" spans="1:1">
      <c r="A1921">
        <v>85</v>
      </c>
    </row>
    <row r="1922" spans="1:1">
      <c r="A1922">
        <v>85</v>
      </c>
    </row>
    <row r="1923" spans="1:1">
      <c r="A1923">
        <v>92</v>
      </c>
    </row>
    <row r="1924" spans="1:1">
      <c r="A1924">
        <v>85</v>
      </c>
    </row>
    <row r="1925" spans="1:1">
      <c r="A1925">
        <v>92</v>
      </c>
    </row>
    <row r="1926" spans="1:1">
      <c r="A1926">
        <v>85</v>
      </c>
    </row>
    <row r="1927" spans="1:1">
      <c r="A1927">
        <v>93</v>
      </c>
    </row>
    <row r="1928" spans="1:1">
      <c r="A1928">
        <v>85</v>
      </c>
    </row>
    <row r="1929" spans="1:1">
      <c r="A1929">
        <v>92</v>
      </c>
    </row>
    <row r="1930" spans="1:1">
      <c r="A1930">
        <v>85</v>
      </c>
    </row>
    <row r="1931" spans="1:1">
      <c r="A1931">
        <v>85</v>
      </c>
    </row>
    <row r="1932" spans="1:1">
      <c r="A1932">
        <v>92</v>
      </c>
    </row>
    <row r="1933" spans="1:1">
      <c r="A1933">
        <v>91</v>
      </c>
    </row>
    <row r="1934" spans="1:1">
      <c r="A1934">
        <v>86</v>
      </c>
    </row>
    <row r="1935" spans="1:1">
      <c r="A1935">
        <v>445</v>
      </c>
    </row>
    <row r="1936" spans="1:1">
      <c r="A1936">
        <v>96</v>
      </c>
    </row>
    <row r="1937" spans="1:1">
      <c r="A1937">
        <v>445</v>
      </c>
    </row>
    <row r="1938" spans="1:1">
      <c r="A1938">
        <v>96</v>
      </c>
    </row>
    <row r="1939" spans="1:1">
      <c r="A1939">
        <v>85</v>
      </c>
    </row>
    <row r="1940" spans="1:1">
      <c r="A1940">
        <v>85</v>
      </c>
    </row>
    <row r="1941" spans="1:1">
      <c r="A1941">
        <v>85</v>
      </c>
    </row>
    <row r="1942" spans="1:1">
      <c r="A1942">
        <v>85</v>
      </c>
    </row>
    <row r="1943" spans="1:1">
      <c r="A1943">
        <v>85</v>
      </c>
    </row>
    <row r="1944" spans="1:1">
      <c r="A1944">
        <v>85</v>
      </c>
    </row>
    <row r="1945" spans="1:1">
      <c r="A1945">
        <v>85</v>
      </c>
    </row>
    <row r="1946" spans="1:1">
      <c r="A1946">
        <v>271</v>
      </c>
    </row>
    <row r="1947" spans="1:1">
      <c r="A1947">
        <v>221</v>
      </c>
    </row>
    <row r="1948" spans="1:1">
      <c r="A1948">
        <v>221</v>
      </c>
    </row>
    <row r="1949" spans="1:1">
      <c r="A1949">
        <v>221</v>
      </c>
    </row>
    <row r="1950" spans="1:1">
      <c r="A1950">
        <v>221</v>
      </c>
    </row>
    <row r="1951" spans="1:1">
      <c r="A1951">
        <v>221</v>
      </c>
    </row>
    <row r="1952" spans="1:1">
      <c r="A1952">
        <v>161</v>
      </c>
    </row>
    <row r="1953" spans="1:1">
      <c r="A1953">
        <v>221</v>
      </c>
    </row>
    <row r="1954" spans="1:1">
      <c r="A1954">
        <v>221</v>
      </c>
    </row>
    <row r="1955" spans="1:1">
      <c r="A1955">
        <v>221</v>
      </c>
    </row>
    <row r="1956" spans="1:1">
      <c r="A1956">
        <v>221</v>
      </c>
    </row>
    <row r="1957" spans="1:1">
      <c r="A1957">
        <v>161</v>
      </c>
    </row>
    <row r="1958" spans="1:1">
      <c r="A1958">
        <v>221</v>
      </c>
    </row>
    <row r="1959" spans="1:1">
      <c r="A1959">
        <v>221</v>
      </c>
    </row>
    <row r="1960" spans="1:1">
      <c r="A1960">
        <v>221</v>
      </c>
    </row>
    <row r="1961" spans="1:1">
      <c r="A1961">
        <v>221</v>
      </c>
    </row>
    <row r="1962" spans="1:1">
      <c r="A1962">
        <v>221</v>
      </c>
    </row>
    <row r="1963" spans="1:1">
      <c r="A1963">
        <v>221</v>
      </c>
    </row>
    <row r="1964" spans="1:1">
      <c r="A1964">
        <v>221</v>
      </c>
    </row>
    <row r="1965" spans="1:1">
      <c r="A1965">
        <v>59</v>
      </c>
    </row>
    <row r="1966" spans="1:1">
      <c r="A1966">
        <v>59</v>
      </c>
    </row>
    <row r="1967" spans="1:1">
      <c r="A1967">
        <v>285</v>
      </c>
    </row>
    <row r="1968" spans="1:1">
      <c r="A1968">
        <v>59</v>
      </c>
    </row>
    <row r="1969" spans="1:1">
      <c r="A1969">
        <v>61</v>
      </c>
    </row>
    <row r="1970" spans="1:1">
      <c r="A1970">
        <v>285</v>
      </c>
    </row>
    <row r="1971" spans="1:1">
      <c r="A1971">
        <v>59</v>
      </c>
    </row>
    <row r="1972" spans="1:1">
      <c r="A1972">
        <v>59</v>
      </c>
    </row>
    <row r="1973" spans="1:1">
      <c r="A1973">
        <v>300</v>
      </c>
    </row>
    <row r="1974" spans="1:1">
      <c r="A1974">
        <v>59</v>
      </c>
    </row>
    <row r="1975" spans="1:1">
      <c r="A1975">
        <v>59</v>
      </c>
    </row>
    <row r="1976" spans="1:1">
      <c r="A1976">
        <v>59</v>
      </c>
    </row>
    <row r="1977" spans="1:1">
      <c r="A1977">
        <v>59</v>
      </c>
    </row>
    <row r="1978" spans="1:1">
      <c r="A1978">
        <v>59</v>
      </c>
    </row>
    <row r="1979" spans="1:1">
      <c r="A1979">
        <v>59</v>
      </c>
    </row>
    <row r="1980" spans="1:1">
      <c r="A1980">
        <v>94</v>
      </c>
    </row>
    <row r="1981" spans="1:1">
      <c r="A1981">
        <v>265</v>
      </c>
    </row>
    <row r="1982" spans="1:1">
      <c r="A1982">
        <v>265</v>
      </c>
    </row>
    <row r="1983" spans="1:1">
      <c r="A1983">
        <v>265</v>
      </c>
    </row>
    <row r="1984" spans="1:1">
      <c r="A1984">
        <v>265</v>
      </c>
    </row>
    <row r="1985" spans="1:1">
      <c r="A1985">
        <v>265</v>
      </c>
    </row>
    <row r="1986" spans="1:1">
      <c r="A1986">
        <v>94</v>
      </c>
    </row>
    <row r="1987" spans="1:1">
      <c r="A1987">
        <v>95</v>
      </c>
    </row>
    <row r="1988" spans="1:1">
      <c r="A1988">
        <v>476</v>
      </c>
    </row>
    <row r="1989" spans="1:1">
      <c r="A1989">
        <v>265</v>
      </c>
    </row>
    <row r="1990" spans="1:1">
      <c r="A1990">
        <v>95</v>
      </c>
    </row>
    <row r="1991" spans="1:1">
      <c r="A1991">
        <v>95</v>
      </c>
    </row>
    <row r="1992" spans="1:1">
      <c r="A1992">
        <v>265</v>
      </c>
    </row>
    <row r="1993" spans="1:1">
      <c r="A1993">
        <v>477</v>
      </c>
    </row>
    <row r="1994" spans="1:1">
      <c r="A1994">
        <v>94</v>
      </c>
    </row>
    <row r="1995" spans="1:1">
      <c r="A1995">
        <v>265</v>
      </c>
    </row>
    <row r="1996" spans="1:1">
      <c r="A1996">
        <v>265</v>
      </c>
    </row>
    <row r="1997" spans="1:1">
      <c r="A1997">
        <v>285</v>
      </c>
    </row>
    <row r="1998" spans="1:1">
      <c r="A1998">
        <v>285</v>
      </c>
    </row>
    <row r="1999" spans="1:1">
      <c r="A1999">
        <v>285</v>
      </c>
    </row>
    <row r="2000" spans="1:1">
      <c r="A2000">
        <v>285</v>
      </c>
    </row>
    <row r="2001" spans="1:1">
      <c r="A2001">
        <v>95</v>
      </c>
    </row>
    <row r="2002" spans="1:1">
      <c r="A2002">
        <v>95</v>
      </c>
    </row>
    <row r="2003" spans="1:1">
      <c r="A2003">
        <v>95</v>
      </c>
    </row>
    <row r="2004" spans="1:1">
      <c r="A2004">
        <v>287</v>
      </c>
    </row>
    <row r="2005" spans="1:1">
      <c r="A2005">
        <v>285</v>
      </c>
    </row>
    <row r="2006" spans="1:1">
      <c r="A2006">
        <v>287</v>
      </c>
    </row>
    <row r="2007" spans="1:1">
      <c r="A2007">
        <v>265</v>
      </c>
    </row>
    <row r="2008" spans="1:1">
      <c r="A2008">
        <v>287</v>
      </c>
    </row>
    <row r="2009" spans="1:1">
      <c r="A2009">
        <v>287</v>
      </c>
    </row>
    <row r="2010" spans="1:1">
      <c r="A2010">
        <v>287</v>
      </c>
    </row>
    <row r="2011" spans="1:1">
      <c r="A2011">
        <v>287</v>
      </c>
    </row>
    <row r="2012" spans="1:1">
      <c r="A2012">
        <v>95</v>
      </c>
    </row>
    <row r="2013" spans="1:1">
      <c r="A2013">
        <v>287</v>
      </c>
    </row>
    <row r="2014" spans="1:1">
      <c r="A2014">
        <v>285</v>
      </c>
    </row>
    <row r="2015" spans="1:1">
      <c r="A2015">
        <v>94</v>
      </c>
    </row>
    <row r="2016" spans="1:1">
      <c r="A2016">
        <v>285</v>
      </c>
    </row>
    <row r="2017" spans="1:1">
      <c r="A2017">
        <v>300</v>
      </c>
    </row>
    <row r="2018" spans="1:1">
      <c r="A2018">
        <v>285</v>
      </c>
    </row>
    <row r="2019" spans="1:1">
      <c r="A2019">
        <v>300</v>
      </c>
    </row>
    <row r="2020" spans="1:1">
      <c r="A2020">
        <v>265</v>
      </c>
    </row>
    <row r="2021" spans="1:1">
      <c r="A2021">
        <v>300</v>
      </c>
    </row>
    <row r="2022" spans="1:1">
      <c r="A2022">
        <v>300</v>
      </c>
    </row>
    <row r="2023" spans="1:1">
      <c r="A2023">
        <v>285</v>
      </c>
    </row>
    <row r="2024" spans="1:1">
      <c r="A2024">
        <v>61</v>
      </c>
    </row>
    <row r="2025" spans="1:1">
      <c r="A2025">
        <v>160</v>
      </c>
    </row>
    <row r="2026" spans="1:1">
      <c r="A2026">
        <v>60</v>
      </c>
    </row>
    <row r="2027" spans="1:1">
      <c r="A2027">
        <v>61</v>
      </c>
    </row>
    <row r="2028" spans="1:1">
      <c r="A2028">
        <v>159</v>
      </c>
    </row>
    <row r="2029" spans="1:1">
      <c r="A2029">
        <v>67</v>
      </c>
    </row>
    <row r="2030" spans="1:1">
      <c r="A2030">
        <v>160</v>
      </c>
    </row>
    <row r="2031" spans="1:1">
      <c r="A2031">
        <v>60</v>
      </c>
    </row>
    <row r="2032" spans="1:1">
      <c r="A2032">
        <v>60</v>
      </c>
    </row>
    <row r="2033" spans="1:1">
      <c r="A2033">
        <v>161</v>
      </c>
    </row>
    <row r="2034" spans="1:1">
      <c r="A2034">
        <v>270</v>
      </c>
    </row>
    <row r="2035" spans="1:1">
      <c r="A2035">
        <v>36</v>
      </c>
    </row>
    <row r="2036" spans="1:1">
      <c r="A2036">
        <v>36</v>
      </c>
    </row>
    <row r="2037" spans="1:1">
      <c r="A2037">
        <v>36</v>
      </c>
    </row>
    <row r="2038" spans="1:1">
      <c r="A2038">
        <v>36</v>
      </c>
    </row>
    <row r="2039" spans="1:1">
      <c r="A2039">
        <v>270</v>
      </c>
    </row>
    <row r="2040" spans="1:1">
      <c r="A2040">
        <v>270</v>
      </c>
    </row>
    <row r="2041" spans="1:1">
      <c r="A2041">
        <v>36</v>
      </c>
    </row>
    <row r="2042" spans="1:1">
      <c r="A2042">
        <v>36</v>
      </c>
    </row>
    <row r="2043" spans="1:1">
      <c r="A2043">
        <v>36</v>
      </c>
    </row>
    <row r="2044" spans="1:1">
      <c r="A2044">
        <v>270</v>
      </c>
    </row>
    <row r="2045" spans="1:1">
      <c r="A2045">
        <v>270</v>
      </c>
    </row>
    <row r="2046" spans="1:1">
      <c r="A2046">
        <v>270</v>
      </c>
    </row>
    <row r="2047" spans="1:1">
      <c r="A2047">
        <v>270</v>
      </c>
    </row>
    <row r="2048" spans="1:1">
      <c r="A2048">
        <v>270</v>
      </c>
    </row>
    <row r="2049" spans="1:1">
      <c r="A2049">
        <v>270</v>
      </c>
    </row>
    <row r="2050" spans="1:1">
      <c r="A2050">
        <v>270</v>
      </c>
    </row>
    <row r="2051" spans="1:1">
      <c r="A2051">
        <v>270</v>
      </c>
    </row>
    <row r="2052" spans="1:1">
      <c r="A2052">
        <v>62</v>
      </c>
    </row>
    <row r="2053" spans="1:1">
      <c r="A2053">
        <v>160</v>
      </c>
    </row>
    <row r="2054" spans="1:1">
      <c r="A2054">
        <v>455</v>
      </c>
    </row>
    <row r="2055" spans="1:1">
      <c r="A2055">
        <v>200</v>
      </c>
    </row>
    <row r="2056" spans="1:1">
      <c r="A2056">
        <v>169</v>
      </c>
    </row>
    <row r="2057" spans="1:1">
      <c r="A2057">
        <v>176</v>
      </c>
    </row>
    <row r="2058" spans="1:1">
      <c r="A2058">
        <v>153</v>
      </c>
    </row>
    <row r="2059" spans="1:1">
      <c r="A2059">
        <v>170</v>
      </c>
    </row>
    <row r="2060" spans="1:1">
      <c r="A2060">
        <v>170</v>
      </c>
    </row>
    <row r="2061" spans="1:1">
      <c r="A2061">
        <v>126</v>
      </c>
    </row>
    <row r="2062" spans="1:1">
      <c r="A2062">
        <v>130</v>
      </c>
    </row>
    <row r="2063" spans="1:1">
      <c r="A2063">
        <v>126</v>
      </c>
    </row>
    <row r="2064" spans="1:1">
      <c r="A2064">
        <v>137</v>
      </c>
    </row>
    <row r="2065" spans="1:1">
      <c r="A2065">
        <v>137</v>
      </c>
    </row>
    <row r="2066" spans="1:1">
      <c r="A2066">
        <v>137</v>
      </c>
    </row>
    <row r="2067" spans="1:1">
      <c r="A2067">
        <v>137</v>
      </c>
    </row>
    <row r="2068" spans="1:1">
      <c r="A2068">
        <v>468</v>
      </c>
    </row>
    <row r="2069" spans="1:1">
      <c r="A2069">
        <v>137</v>
      </c>
    </row>
    <row r="2070" spans="1:1">
      <c r="A2070">
        <v>463</v>
      </c>
    </row>
    <row r="2071" spans="1:1">
      <c r="A2071">
        <v>137</v>
      </c>
    </row>
    <row r="2072" spans="1:1">
      <c r="A2072">
        <v>137</v>
      </c>
    </row>
    <row r="2073" spans="1:1">
      <c r="A2073">
        <v>137</v>
      </c>
    </row>
    <row r="2074" spans="1:1">
      <c r="A2074">
        <v>137</v>
      </c>
    </row>
    <row r="2075" spans="1:1">
      <c r="A2075">
        <v>468</v>
      </c>
    </row>
    <row r="2076" spans="1:1">
      <c r="A2076">
        <v>153</v>
      </c>
    </row>
    <row r="2077" spans="1:1">
      <c r="A2077">
        <v>137</v>
      </c>
    </row>
    <row r="2078" spans="1:1">
      <c r="A2078">
        <v>153</v>
      </c>
    </row>
    <row r="2079" spans="1:1">
      <c r="A2079">
        <v>137</v>
      </c>
    </row>
    <row r="2080" spans="1:1">
      <c r="A2080">
        <v>148</v>
      </c>
    </row>
    <row r="2081" spans="1:1">
      <c r="A2081">
        <v>132</v>
      </c>
    </row>
    <row r="2082" spans="1:1">
      <c r="A2082">
        <v>171</v>
      </c>
    </row>
    <row r="2083" spans="1:1">
      <c r="A2083">
        <v>132</v>
      </c>
    </row>
    <row r="2084" spans="1:1">
      <c r="A2084">
        <v>125</v>
      </c>
    </row>
    <row r="2085" spans="1:1">
      <c r="A2085">
        <v>132</v>
      </c>
    </row>
    <row r="2086" spans="1:1">
      <c r="A2086">
        <v>145</v>
      </c>
    </row>
    <row r="2087" spans="1:1">
      <c r="A2087">
        <v>455</v>
      </c>
    </row>
    <row r="2088" spans="1:1">
      <c r="A2088">
        <v>449</v>
      </c>
    </row>
    <row r="2089" spans="1:1">
      <c r="A2089">
        <v>132</v>
      </c>
    </row>
    <row r="2090" spans="1:1">
      <c r="A2090">
        <v>131</v>
      </c>
    </row>
    <row r="2091" spans="1:1">
      <c r="A2091">
        <v>115</v>
      </c>
    </row>
    <row r="2092" spans="1:1">
      <c r="A2092">
        <v>115</v>
      </c>
    </row>
    <row r="2093" spans="1:1">
      <c r="A2093">
        <v>173</v>
      </c>
    </row>
    <row r="2094" spans="1:1">
      <c r="A2094">
        <v>176</v>
      </c>
    </row>
    <row r="2095" spans="1:1">
      <c r="A2095">
        <v>129</v>
      </c>
    </row>
    <row r="2096" spans="1:1">
      <c r="A2096">
        <v>129</v>
      </c>
    </row>
    <row r="2097" spans="1:1">
      <c r="A2097">
        <v>123</v>
      </c>
    </row>
    <row r="2098" spans="1:1">
      <c r="A2098">
        <v>153</v>
      </c>
    </row>
    <row r="2099" spans="1:1">
      <c r="A2099">
        <v>153</v>
      </c>
    </row>
    <row r="2100" spans="1:1">
      <c r="A2100">
        <v>463</v>
      </c>
    </row>
    <row r="2101" spans="1:1">
      <c r="A2101">
        <v>153</v>
      </c>
    </row>
    <row r="2102" spans="1:1">
      <c r="A2102">
        <v>153</v>
      </c>
    </row>
    <row r="2103" spans="1:1">
      <c r="A2103">
        <v>153</v>
      </c>
    </row>
    <row r="2104" spans="1:1">
      <c r="A2104">
        <v>463</v>
      </c>
    </row>
    <row r="2105" spans="1:1">
      <c r="A2105">
        <v>153</v>
      </c>
    </row>
    <row r="2106" spans="1:1">
      <c r="A2106">
        <v>176</v>
      </c>
    </row>
    <row r="2107" spans="1:1">
      <c r="A2107">
        <v>468</v>
      </c>
    </row>
    <row r="2108" spans="1:1">
      <c r="A2108">
        <v>191</v>
      </c>
    </row>
    <row r="2109" spans="1:1">
      <c r="A2109">
        <v>197</v>
      </c>
    </row>
    <row r="2110" spans="1:1">
      <c r="A2110">
        <v>105</v>
      </c>
    </row>
    <row r="2111" spans="1:1">
      <c r="A2111">
        <v>468</v>
      </c>
    </row>
    <row r="2112" spans="1:1">
      <c r="A2112">
        <v>184</v>
      </c>
    </row>
    <row r="2113" spans="1:1">
      <c r="A2113">
        <v>184</v>
      </c>
    </row>
    <row r="2114" spans="1:1">
      <c r="A2114">
        <v>468</v>
      </c>
    </row>
    <row r="2115" spans="1:1">
      <c r="A2115">
        <v>168</v>
      </c>
    </row>
    <row r="2116" spans="1:1">
      <c r="A2116">
        <v>137</v>
      </c>
    </row>
    <row r="2117" spans="1:1">
      <c r="A2117">
        <v>194</v>
      </c>
    </row>
    <row r="2118" spans="1:1">
      <c r="A2118">
        <v>197</v>
      </c>
    </row>
    <row r="2119" spans="1:1">
      <c r="A2119">
        <v>468</v>
      </c>
    </row>
    <row r="2120" spans="1:1">
      <c r="A2120">
        <v>466</v>
      </c>
    </row>
    <row r="2121" spans="1:1">
      <c r="A2121">
        <v>154</v>
      </c>
    </row>
    <row r="2122" spans="1:1">
      <c r="A2122">
        <v>364</v>
      </c>
    </row>
    <row r="2123" spans="1:1">
      <c r="A2123">
        <v>122</v>
      </c>
    </row>
    <row r="2124" spans="1:1">
      <c r="A2124">
        <v>429</v>
      </c>
    </row>
    <row r="2125" spans="1:1">
      <c r="A2125">
        <v>429</v>
      </c>
    </row>
    <row r="2126" spans="1:1">
      <c r="A2126">
        <v>127</v>
      </c>
    </row>
    <row r="2127" spans="1:1">
      <c r="A2127">
        <v>122</v>
      </c>
    </row>
    <row r="2128" spans="1:1">
      <c r="A2128">
        <v>122</v>
      </c>
    </row>
    <row r="2129" spans="1:1">
      <c r="A2129">
        <v>122</v>
      </c>
    </row>
    <row r="2130" spans="1:1">
      <c r="A2130">
        <v>127</v>
      </c>
    </row>
    <row r="2131" spans="1:1">
      <c r="A2131">
        <v>122</v>
      </c>
    </row>
    <row r="2132" spans="1:1">
      <c r="A2132">
        <v>122</v>
      </c>
    </row>
    <row r="2133" spans="1:1">
      <c r="A2133">
        <v>429</v>
      </c>
    </row>
    <row r="2134" spans="1:1">
      <c r="A2134">
        <v>119</v>
      </c>
    </row>
    <row r="2135" spans="1:1">
      <c r="A2135">
        <v>119</v>
      </c>
    </row>
    <row r="2136" spans="1:1">
      <c r="A2136">
        <v>121</v>
      </c>
    </row>
    <row r="2137" spans="1:1">
      <c r="A2137">
        <v>121</v>
      </c>
    </row>
    <row r="2138" spans="1:1">
      <c r="A2138">
        <v>121</v>
      </c>
    </row>
    <row r="2139" spans="1:1">
      <c r="A2139">
        <v>119</v>
      </c>
    </row>
    <row r="2140" spans="1:1">
      <c r="A2140">
        <v>121</v>
      </c>
    </row>
    <row r="2141" spans="1:1">
      <c r="A2141">
        <v>431</v>
      </c>
    </row>
    <row r="2142" spans="1:1">
      <c r="A2142">
        <v>158</v>
      </c>
    </row>
    <row r="2143" spans="1:1">
      <c r="A2143">
        <v>119</v>
      </c>
    </row>
    <row r="2144" spans="1:1">
      <c r="A2144">
        <v>119</v>
      </c>
    </row>
    <row r="2145" spans="1:1">
      <c r="A2145">
        <v>163</v>
      </c>
    </row>
    <row r="2146" spans="1:1">
      <c r="A2146">
        <v>119</v>
      </c>
    </row>
    <row r="2147" spans="1:1">
      <c r="A2147">
        <v>158</v>
      </c>
    </row>
    <row r="2148" spans="1:1">
      <c r="A2148">
        <v>163</v>
      </c>
    </row>
    <row r="2149" spans="1:1">
      <c r="A2149">
        <v>163</v>
      </c>
    </row>
    <row r="2150" spans="1:1">
      <c r="A2150">
        <v>471</v>
      </c>
    </row>
    <row r="2151" spans="1:1">
      <c r="A2151">
        <v>163</v>
      </c>
    </row>
    <row r="2152" spans="1:1">
      <c r="A2152">
        <v>156</v>
      </c>
    </row>
    <row r="2153" spans="1:1">
      <c r="A2153">
        <v>133</v>
      </c>
    </row>
    <row r="2154" spans="1:1">
      <c r="A2154">
        <v>133</v>
      </c>
    </row>
    <row r="2155" spans="1:1">
      <c r="A2155">
        <v>163</v>
      </c>
    </row>
    <row r="2156" spans="1:1">
      <c r="A2156">
        <v>134</v>
      </c>
    </row>
    <row r="2157" spans="1:1">
      <c r="A2157">
        <v>464</v>
      </c>
    </row>
    <row r="2158" spans="1:1">
      <c r="A2158">
        <v>152</v>
      </c>
    </row>
    <row r="2159" spans="1:1">
      <c r="A2159">
        <v>453</v>
      </c>
    </row>
    <row r="2160" spans="1:1">
      <c r="A2160">
        <v>453</v>
      </c>
    </row>
    <row r="2161" spans="1:1">
      <c r="A2161">
        <v>156</v>
      </c>
    </row>
    <row r="2162" spans="1:1">
      <c r="A2162">
        <v>453</v>
      </c>
    </row>
    <row r="2163" spans="1:1">
      <c r="A2163">
        <v>453</v>
      </c>
    </row>
    <row r="2164" spans="1:1">
      <c r="A2164">
        <v>453</v>
      </c>
    </row>
    <row r="2165" spans="1:1">
      <c r="A2165">
        <v>453</v>
      </c>
    </row>
    <row r="2166" spans="1:1">
      <c r="A2166">
        <v>453</v>
      </c>
    </row>
    <row r="2167" spans="1:1">
      <c r="A2167">
        <v>156</v>
      </c>
    </row>
    <row r="2168" spans="1:1">
      <c r="A2168">
        <v>158</v>
      </c>
    </row>
    <row r="2169" spans="1:1">
      <c r="A2169">
        <v>153</v>
      </c>
    </row>
    <row r="2170" spans="1:1">
      <c r="A2170">
        <v>431</v>
      </c>
    </row>
    <row r="2171" spans="1:1">
      <c r="A2171">
        <v>431</v>
      </c>
    </row>
    <row r="2172" spans="1:1">
      <c r="A2172">
        <v>431</v>
      </c>
    </row>
    <row r="2173" spans="1:1">
      <c r="A2173">
        <v>431</v>
      </c>
    </row>
    <row r="2174" spans="1:1">
      <c r="A2174">
        <v>431</v>
      </c>
    </row>
    <row r="2175" spans="1:1">
      <c r="A2175">
        <v>429</v>
      </c>
    </row>
    <row r="2176" spans="1:1">
      <c r="A2176">
        <v>431</v>
      </c>
    </row>
    <row r="2177" spans="1:1">
      <c r="A2177">
        <v>431</v>
      </c>
    </row>
    <row r="2178" spans="1:1">
      <c r="A2178">
        <v>153</v>
      </c>
    </row>
    <row r="2179" spans="1:1">
      <c r="A2179">
        <v>204</v>
      </c>
    </row>
    <row r="2180" spans="1:1">
      <c r="A2180">
        <v>149</v>
      </c>
    </row>
    <row r="2181" spans="1:1">
      <c r="A2181">
        <v>204</v>
      </c>
    </row>
    <row r="2182" spans="1:1">
      <c r="A2182">
        <v>126</v>
      </c>
    </row>
    <row r="2183" spans="1:1">
      <c r="A2183">
        <v>126</v>
      </c>
    </row>
    <row r="2184" spans="1:1">
      <c r="A2184">
        <v>204</v>
      </c>
    </row>
    <row r="2185" spans="1:1">
      <c r="A2185">
        <v>120</v>
      </c>
    </row>
    <row r="2186" spans="1:1">
      <c r="A2186">
        <v>120</v>
      </c>
    </row>
    <row r="2187" spans="1:1">
      <c r="A2187">
        <v>126</v>
      </c>
    </row>
    <row r="2188" spans="1:1">
      <c r="A2188">
        <v>120</v>
      </c>
    </row>
    <row r="2189" spans="1:1">
      <c r="A2189">
        <v>120</v>
      </c>
    </row>
    <row r="2190" spans="1:1">
      <c r="A2190">
        <v>204</v>
      </c>
    </row>
    <row r="2191" spans="1:1">
      <c r="A2191">
        <v>126</v>
      </c>
    </row>
    <row r="2192" spans="1:1">
      <c r="A2192">
        <v>154</v>
      </c>
    </row>
    <row r="2193" spans="1:1">
      <c r="A2193">
        <v>130</v>
      </c>
    </row>
    <row r="2194" spans="1:1">
      <c r="A2194">
        <v>126</v>
      </c>
    </row>
    <row r="2195" spans="1:1">
      <c r="A2195">
        <v>125</v>
      </c>
    </row>
    <row r="2196" spans="1:1">
      <c r="A2196">
        <v>154</v>
      </c>
    </row>
    <row r="2197" spans="1:1">
      <c r="A2197">
        <v>149</v>
      </c>
    </row>
    <row r="2198" spans="1:1">
      <c r="A2198">
        <v>149</v>
      </c>
    </row>
    <row r="2199" spans="1:1">
      <c r="A2199">
        <v>126</v>
      </c>
    </row>
    <row r="2200" spans="1:1">
      <c r="A2200">
        <v>117</v>
      </c>
    </row>
    <row r="2201" spans="1:1">
      <c r="A2201">
        <v>118</v>
      </c>
    </row>
    <row r="2202" spans="1:1">
      <c r="A2202">
        <v>117</v>
      </c>
    </row>
    <row r="2203" spans="1:1">
      <c r="A2203">
        <v>149</v>
      </c>
    </row>
    <row r="2204" spans="1:1">
      <c r="A2204">
        <v>149</v>
      </c>
    </row>
    <row r="2205" spans="1:1">
      <c r="A2205">
        <v>118</v>
      </c>
    </row>
    <row r="2206" spans="1:1">
      <c r="A2206">
        <v>149</v>
      </c>
    </row>
    <row r="2207" spans="1:1">
      <c r="A2207">
        <v>152</v>
      </c>
    </row>
    <row r="2208" spans="1:1">
      <c r="A2208">
        <v>149</v>
      </c>
    </row>
    <row r="2209" spans="1:1">
      <c r="A2209">
        <v>149</v>
      </c>
    </row>
    <row r="2210" spans="1:1">
      <c r="A2210">
        <v>467</v>
      </c>
    </row>
    <row r="2211" spans="1:1">
      <c r="A2211">
        <v>152</v>
      </c>
    </row>
    <row r="2212" spans="1:1">
      <c r="A2212">
        <v>149</v>
      </c>
    </row>
    <row r="2213" spans="1:1">
      <c r="A2213">
        <v>149</v>
      </c>
    </row>
    <row r="2214" spans="1:1">
      <c r="A2214">
        <v>149</v>
      </c>
    </row>
    <row r="2215" spans="1:1">
      <c r="A2215">
        <v>152</v>
      </c>
    </row>
    <row r="2216" spans="1:1">
      <c r="A2216">
        <v>149</v>
      </c>
    </row>
    <row r="2217" spans="1:1">
      <c r="A2217">
        <v>118</v>
      </c>
    </row>
    <row r="2218" spans="1:1">
      <c r="A2218">
        <v>120</v>
      </c>
    </row>
    <row r="2219" spans="1:1">
      <c r="A2219">
        <v>104</v>
      </c>
    </row>
    <row r="2220" spans="1:1">
      <c r="A2220">
        <v>113</v>
      </c>
    </row>
    <row r="2221" spans="1:1">
      <c r="A2221">
        <v>374</v>
      </c>
    </row>
    <row r="2222" spans="1:1">
      <c r="A2222">
        <v>85</v>
      </c>
    </row>
    <row r="2223" spans="1:1">
      <c r="A2223">
        <v>105</v>
      </c>
    </row>
    <row r="2224" spans="1:1">
      <c r="A2224">
        <v>87</v>
      </c>
    </row>
    <row r="2225" spans="1:1">
      <c r="A2225">
        <v>85</v>
      </c>
    </row>
    <row r="2226" spans="1:1">
      <c r="A2226">
        <v>85</v>
      </c>
    </row>
    <row r="2227" spans="1:1">
      <c r="A2227">
        <v>85</v>
      </c>
    </row>
    <row r="2228" spans="1:1">
      <c r="A2228">
        <v>87</v>
      </c>
    </row>
    <row r="2229" spans="1:1">
      <c r="A2229">
        <v>197</v>
      </c>
    </row>
    <row r="2230" spans="1:1">
      <c r="A2230">
        <v>85</v>
      </c>
    </row>
    <row r="2231" spans="1:1">
      <c r="A2231">
        <v>105</v>
      </c>
    </row>
    <row r="2232" spans="1:1">
      <c r="A2232">
        <v>87</v>
      </c>
    </row>
    <row r="2233" spans="1:1">
      <c r="A2233">
        <v>105</v>
      </c>
    </row>
    <row r="2234" spans="1:1">
      <c r="A2234">
        <v>445</v>
      </c>
    </row>
    <row r="2235" spans="1:1">
      <c r="A2235">
        <v>85</v>
      </c>
    </row>
    <row r="2236" spans="1:1">
      <c r="A2236">
        <v>85</v>
      </c>
    </row>
    <row r="2237" spans="1:1">
      <c r="A2237">
        <v>87</v>
      </c>
    </row>
    <row r="2238" spans="1:1">
      <c r="A2238">
        <v>85</v>
      </c>
    </row>
    <row r="2239" spans="1:1">
      <c r="A2239">
        <v>207</v>
      </c>
    </row>
    <row r="2240" spans="1:1">
      <c r="A2240">
        <v>445</v>
      </c>
    </row>
    <row r="2241" spans="1:1">
      <c r="A2241">
        <v>87</v>
      </c>
    </row>
    <row r="2242" spans="1:1">
      <c r="A2242">
        <v>164</v>
      </c>
    </row>
    <row r="2243" spans="1:1">
      <c r="A2243">
        <v>90</v>
      </c>
    </row>
    <row r="2244" spans="1:1">
      <c r="A2244">
        <v>208</v>
      </c>
    </row>
    <row r="2245" spans="1:1">
      <c r="A2245">
        <v>166</v>
      </c>
    </row>
    <row r="2246" spans="1:1">
      <c r="A2246">
        <v>90</v>
      </c>
    </row>
    <row r="2247" spans="1:1">
      <c r="A2247">
        <v>208</v>
      </c>
    </row>
    <row r="2248" spans="1:1">
      <c r="A2248">
        <v>445</v>
      </c>
    </row>
    <row r="2249" spans="1:1">
      <c r="A2249">
        <v>90</v>
      </c>
    </row>
    <row r="2250" spans="1:1">
      <c r="A2250">
        <v>143</v>
      </c>
    </row>
    <row r="2251" spans="1:1">
      <c r="A2251">
        <v>164</v>
      </c>
    </row>
    <row r="2252" spans="1:1">
      <c r="A2252">
        <v>138</v>
      </c>
    </row>
    <row r="2253" spans="1:1">
      <c r="A2253">
        <v>138</v>
      </c>
    </row>
    <row r="2254" spans="1:1">
      <c r="A2254">
        <v>87</v>
      </c>
    </row>
    <row r="2255" spans="1:1">
      <c r="A2255">
        <v>457</v>
      </c>
    </row>
    <row r="2256" spans="1:1">
      <c r="A2256">
        <v>87</v>
      </c>
    </row>
    <row r="2257" spans="1:1">
      <c r="A2257">
        <v>140</v>
      </c>
    </row>
    <row r="2258" spans="1:1">
      <c r="A2258">
        <v>142</v>
      </c>
    </row>
    <row r="2259" spans="1:1">
      <c r="A2259">
        <v>208</v>
      </c>
    </row>
    <row r="2260" spans="1:1">
      <c r="A2260">
        <v>90</v>
      </c>
    </row>
    <row r="2261" spans="1:1">
      <c r="A2261">
        <v>445</v>
      </c>
    </row>
    <row r="2262" spans="1:1">
      <c r="A2262">
        <v>90</v>
      </c>
    </row>
    <row r="2263" spans="1:1">
      <c r="A2263">
        <v>289</v>
      </c>
    </row>
    <row r="2264" spans="1:1">
      <c r="A2264">
        <v>289</v>
      </c>
    </row>
    <row r="2265" spans="1:1">
      <c r="A2265">
        <v>445</v>
      </c>
    </row>
    <row r="2266" spans="1:1">
      <c r="A2266">
        <v>289</v>
      </c>
    </row>
    <row r="2267" spans="1:1">
      <c r="A2267">
        <v>289</v>
      </c>
    </row>
    <row r="2268" spans="1:1">
      <c r="A2268">
        <v>445</v>
      </c>
    </row>
    <row r="2269" spans="1:1">
      <c r="A2269">
        <v>95</v>
      </c>
    </row>
    <row r="2270" spans="1:1">
      <c r="A2270">
        <v>95</v>
      </c>
    </row>
    <row r="2271" spans="1:1">
      <c r="A2271">
        <v>95</v>
      </c>
    </row>
    <row r="2272" spans="1:1">
      <c r="A2272">
        <v>445</v>
      </c>
    </row>
    <row r="2273" spans="1:1">
      <c r="A2273">
        <v>287</v>
      </c>
    </row>
    <row r="2274" spans="1:1">
      <c r="A2274">
        <v>445</v>
      </c>
    </row>
    <row r="2275" spans="1:1">
      <c r="A2275">
        <v>90</v>
      </c>
    </row>
    <row r="2276" spans="1:1">
      <c r="A2276">
        <v>85</v>
      </c>
    </row>
    <row r="2277" spans="1:1">
      <c r="A2277">
        <v>287</v>
      </c>
    </row>
    <row r="2278" spans="1:1">
      <c r="A2278">
        <v>445</v>
      </c>
    </row>
    <row r="2279" spans="1:1">
      <c r="A2279">
        <v>289</v>
      </c>
    </row>
    <row r="2280" spans="1:1">
      <c r="A2280">
        <v>445</v>
      </c>
    </row>
    <row r="2281" spans="1:1">
      <c r="A2281">
        <v>95</v>
      </c>
    </row>
    <row r="2282" spans="1:1">
      <c r="A2282">
        <v>95</v>
      </c>
    </row>
    <row r="2283" spans="1:1">
      <c r="A2283">
        <v>445</v>
      </c>
    </row>
    <row r="2284" spans="1:1">
      <c r="A2284">
        <v>473</v>
      </c>
    </row>
    <row r="2285" spans="1:1">
      <c r="A2285">
        <v>472</v>
      </c>
    </row>
    <row r="2286" spans="1:1">
      <c r="A2286">
        <v>472</v>
      </c>
    </row>
    <row r="2287" spans="1:1">
      <c r="A2287">
        <v>470</v>
      </c>
    </row>
    <row r="2288" spans="1:1">
      <c r="A2288">
        <v>472</v>
      </c>
    </row>
    <row r="2289" spans="1:1">
      <c r="A2289">
        <v>473</v>
      </c>
    </row>
    <row r="2290" spans="1:1">
      <c r="A2290">
        <v>472</v>
      </c>
    </row>
    <row r="2291" spans="1:1">
      <c r="A2291">
        <v>95</v>
      </c>
    </row>
    <row r="2292" spans="1:1">
      <c r="A2292">
        <v>472</v>
      </c>
    </row>
    <row r="2293" spans="1:1">
      <c r="A2293">
        <v>473</v>
      </c>
    </row>
    <row r="2294" spans="1:1">
      <c r="A2294">
        <v>207</v>
      </c>
    </row>
    <row r="2295" spans="1:1">
      <c r="A2295">
        <v>157</v>
      </c>
    </row>
    <row r="2296" spans="1:1">
      <c r="A2296">
        <v>472</v>
      </c>
    </row>
    <row r="2297" spans="1:1">
      <c r="A2297">
        <v>219</v>
      </c>
    </row>
    <row r="2298" spans="1:1">
      <c r="A2298">
        <v>476</v>
      </c>
    </row>
    <row r="2299" spans="1:1">
      <c r="A2299">
        <v>157</v>
      </c>
    </row>
    <row r="2300" spans="1:1">
      <c r="A2300">
        <v>477</v>
      </c>
    </row>
    <row r="2301" spans="1:1">
      <c r="A2301">
        <v>476</v>
      </c>
    </row>
    <row r="2302" spans="1:1">
      <c r="A2302">
        <v>157</v>
      </c>
    </row>
    <row r="2303" spans="1:1">
      <c r="A2303">
        <v>157</v>
      </c>
    </row>
    <row r="2304" spans="1:1">
      <c r="A2304">
        <v>157</v>
      </c>
    </row>
    <row r="2305" spans="1:1">
      <c r="A2305">
        <v>157</v>
      </c>
    </row>
    <row r="2306" spans="1:1">
      <c r="A2306">
        <v>400</v>
      </c>
    </row>
    <row r="2307" spans="1:1">
      <c r="A2307">
        <v>157</v>
      </c>
    </row>
    <row r="2308" spans="1:1">
      <c r="A2308">
        <v>157</v>
      </c>
    </row>
    <row r="2309" spans="1:1">
      <c r="A2309">
        <v>476</v>
      </c>
    </row>
    <row r="2310" spans="1:1">
      <c r="A2310">
        <v>477</v>
      </c>
    </row>
    <row r="2311" spans="1:1">
      <c r="A2311">
        <v>219</v>
      </c>
    </row>
    <row r="2312" spans="1:1">
      <c r="A2312">
        <v>219</v>
      </c>
    </row>
    <row r="2313" spans="1:1">
      <c r="A2313">
        <v>219</v>
      </c>
    </row>
    <row r="2314" spans="1:1">
      <c r="A2314">
        <v>219</v>
      </c>
    </row>
    <row r="2315" spans="1:1">
      <c r="A2315">
        <v>219</v>
      </c>
    </row>
    <row r="2316" spans="1:1">
      <c r="A2316">
        <v>219</v>
      </c>
    </row>
    <row r="2317" spans="1:1">
      <c r="A2317">
        <v>219</v>
      </c>
    </row>
    <row r="2318" spans="1:1">
      <c r="A2318">
        <v>219</v>
      </c>
    </row>
    <row r="2319" spans="1:1">
      <c r="A2319">
        <v>387</v>
      </c>
    </row>
    <row r="2320" spans="1:1">
      <c r="A2320">
        <v>489</v>
      </c>
    </row>
    <row r="2321" spans="1:1">
      <c r="A2321">
        <v>303</v>
      </c>
    </row>
    <row r="2322" spans="1:1">
      <c r="A2322">
        <v>303</v>
      </c>
    </row>
    <row r="2323" spans="1:1">
      <c r="A2323">
        <v>490</v>
      </c>
    </row>
    <row r="2324" spans="1:1">
      <c r="A2324">
        <v>303</v>
      </c>
    </row>
    <row r="2325" spans="1:1">
      <c r="A2325">
        <v>489</v>
      </c>
    </row>
    <row r="2326" spans="1:1">
      <c r="A2326">
        <v>489</v>
      </c>
    </row>
    <row r="2327" spans="1:1">
      <c r="A2327">
        <v>489</v>
      </c>
    </row>
    <row r="2328" spans="1:1">
      <c r="A2328">
        <v>77</v>
      </c>
    </row>
    <row r="2329" spans="1:1">
      <c r="A2329">
        <v>489</v>
      </c>
    </row>
    <row r="2330" spans="1:1">
      <c r="A2330">
        <v>386</v>
      </c>
    </row>
    <row r="2331" spans="1:1">
      <c r="A2331">
        <v>386</v>
      </c>
    </row>
    <row r="2332" spans="1:1">
      <c r="A2332">
        <v>489</v>
      </c>
    </row>
    <row r="2333" spans="1:1">
      <c r="A2333">
        <v>489</v>
      </c>
    </row>
    <row r="2334" spans="1:1">
      <c r="A2334">
        <v>386</v>
      </c>
    </row>
    <row r="2335" spans="1:1">
      <c r="A2335">
        <v>387</v>
      </c>
    </row>
    <row r="2336" spans="1:1">
      <c r="A2336">
        <v>387</v>
      </c>
    </row>
    <row r="2337" spans="1:1">
      <c r="A2337">
        <v>386</v>
      </c>
    </row>
    <row r="2338" spans="1:1">
      <c r="A2338">
        <v>387</v>
      </c>
    </row>
    <row r="2339" spans="1:1">
      <c r="A2339">
        <v>386</v>
      </c>
    </row>
    <row r="2340" spans="1:1">
      <c r="A2340">
        <v>386</v>
      </c>
    </row>
    <row r="2341" spans="1:1">
      <c r="A2341">
        <v>220</v>
      </c>
    </row>
    <row r="2342" spans="1:1">
      <c r="A2342">
        <v>489</v>
      </c>
    </row>
    <row r="2343" spans="1:1">
      <c r="A2343">
        <v>220</v>
      </c>
    </row>
    <row r="2344" spans="1:1">
      <c r="A2344">
        <v>489</v>
      </c>
    </row>
    <row r="2345" spans="1:1">
      <c r="A2345">
        <v>411</v>
      </c>
    </row>
    <row r="2346" spans="1:1">
      <c r="A2346">
        <v>387</v>
      </c>
    </row>
    <row r="2347" spans="1:1">
      <c r="A2347">
        <v>219</v>
      </c>
    </row>
    <row r="2348" spans="1:1">
      <c r="A2348">
        <v>209</v>
      </c>
    </row>
    <row r="2349" spans="1:1">
      <c r="A2349">
        <v>219</v>
      </c>
    </row>
    <row r="2350" spans="1:1">
      <c r="A2350">
        <v>219</v>
      </c>
    </row>
    <row r="2351" spans="1:1">
      <c r="A2351">
        <v>388</v>
      </c>
    </row>
    <row r="2352" spans="1:1">
      <c r="A2352">
        <v>376</v>
      </c>
    </row>
    <row r="2353" spans="1:1">
      <c r="A2353">
        <v>387</v>
      </c>
    </row>
    <row r="2354" spans="1:1">
      <c r="A2354">
        <v>94</v>
      </c>
    </row>
    <row r="2355" spans="1:1">
      <c r="A2355">
        <v>300</v>
      </c>
    </row>
    <row r="2356" spans="1:1">
      <c r="A2356">
        <v>94</v>
      </c>
    </row>
    <row r="2357" spans="1:1">
      <c r="A2357">
        <v>411</v>
      </c>
    </row>
    <row r="2358" spans="1:1">
      <c r="A2358">
        <v>411</v>
      </c>
    </row>
    <row r="2359" spans="1:1">
      <c r="A2359">
        <v>411</v>
      </c>
    </row>
    <row r="2360" spans="1:1">
      <c r="A2360">
        <v>111</v>
      </c>
    </row>
    <row r="2361" spans="1:1">
      <c r="A2361">
        <v>76</v>
      </c>
    </row>
    <row r="2362" spans="1:1">
      <c r="A2362">
        <v>76</v>
      </c>
    </row>
    <row r="2363" spans="1:1">
      <c r="A2363">
        <v>411</v>
      </c>
    </row>
    <row r="2364" spans="1:1">
      <c r="A2364">
        <v>411</v>
      </c>
    </row>
    <row r="2365" spans="1:1">
      <c r="A2365">
        <v>76</v>
      </c>
    </row>
    <row r="2366" spans="1:1">
      <c r="A2366">
        <v>111</v>
      </c>
    </row>
    <row r="2367" spans="1:1">
      <c r="A2367">
        <v>144</v>
      </c>
    </row>
    <row r="2368" spans="1:1">
      <c r="A2368">
        <v>363</v>
      </c>
    </row>
    <row r="2369" spans="1:1">
      <c r="A2369">
        <v>205</v>
      </c>
    </row>
    <row r="2370" spans="1:1">
      <c r="A2370">
        <v>470</v>
      </c>
    </row>
    <row r="2371" spans="1:1">
      <c r="A2371">
        <v>142</v>
      </c>
    </row>
    <row r="2372" spans="1:1">
      <c r="A2372">
        <v>147</v>
      </c>
    </row>
    <row r="2373" spans="1:1">
      <c r="A2373">
        <v>205</v>
      </c>
    </row>
    <row r="2374" spans="1:1">
      <c r="A2374">
        <v>109</v>
      </c>
    </row>
    <row r="2375" spans="1:1">
      <c r="A2375">
        <v>459</v>
      </c>
    </row>
    <row r="2376" spans="1:1">
      <c r="A2376">
        <v>205</v>
      </c>
    </row>
    <row r="2377" spans="1:1">
      <c r="A2377">
        <v>126</v>
      </c>
    </row>
    <row r="2378" spans="1:1">
      <c r="A2378">
        <v>459</v>
      </c>
    </row>
    <row r="2379" spans="1:1">
      <c r="A2379">
        <v>205</v>
      </c>
    </row>
    <row r="2380" spans="1:1">
      <c r="A2380">
        <v>109</v>
      </c>
    </row>
    <row r="2381" spans="1:1">
      <c r="A2381">
        <v>114</v>
      </c>
    </row>
    <row r="2382" spans="1:1">
      <c r="A2382">
        <v>111</v>
      </c>
    </row>
    <row r="2383" spans="1:1">
      <c r="A2383">
        <v>111</v>
      </c>
    </row>
    <row r="2384" spans="1:1">
      <c r="A2384">
        <v>114</v>
      </c>
    </row>
    <row r="2385" spans="1:1">
      <c r="A2385">
        <v>111</v>
      </c>
    </row>
    <row r="2386" spans="1:1">
      <c r="A2386">
        <v>77</v>
      </c>
    </row>
    <row r="2387" spans="1:1">
      <c r="A2387">
        <v>111</v>
      </c>
    </row>
    <row r="2388" spans="1:1">
      <c r="A2388">
        <v>114</v>
      </c>
    </row>
    <row r="2389" spans="1:1">
      <c r="A2389">
        <v>111</v>
      </c>
    </row>
    <row r="2390" spans="1:1">
      <c r="A2390">
        <v>114</v>
      </c>
    </row>
    <row r="2391" spans="1:1">
      <c r="A2391">
        <v>114</v>
      </c>
    </row>
    <row r="2392" spans="1:1">
      <c r="A2392">
        <v>111</v>
      </c>
    </row>
    <row r="2393" spans="1:1">
      <c r="A2393">
        <v>204</v>
      </c>
    </row>
    <row r="2394" spans="1:1">
      <c r="A2394">
        <v>155</v>
      </c>
    </row>
    <row r="2395" spans="1:1">
      <c r="A2395">
        <v>147</v>
      </c>
    </row>
    <row r="2396" spans="1:1">
      <c r="A2396">
        <v>155</v>
      </c>
    </row>
    <row r="2397" spans="1:1">
      <c r="A2397">
        <v>204</v>
      </c>
    </row>
    <row r="2398" spans="1:1">
      <c r="A2398">
        <v>155</v>
      </c>
    </row>
    <row r="2399" spans="1:1">
      <c r="A2399">
        <v>204</v>
      </c>
    </row>
    <row r="2400" spans="1:1">
      <c r="A2400">
        <v>204</v>
      </c>
    </row>
    <row r="2401" spans="1:1">
      <c r="A2401">
        <v>204</v>
      </c>
    </row>
    <row r="2402" spans="1:1">
      <c r="A2402">
        <v>155</v>
      </c>
    </row>
    <row r="2403" spans="1:1">
      <c r="A2403">
        <v>204</v>
      </c>
    </row>
    <row r="2404" spans="1:1">
      <c r="A2404">
        <v>204</v>
      </c>
    </row>
    <row r="2405" spans="1:1">
      <c r="A2405">
        <v>204</v>
      </c>
    </row>
    <row r="2406" spans="1:1">
      <c r="A2406">
        <v>147</v>
      </c>
    </row>
    <row r="2407" spans="1:1">
      <c r="A2407">
        <v>204</v>
      </c>
    </row>
    <row r="2408" spans="1:1">
      <c r="A2408">
        <v>178</v>
      </c>
    </row>
    <row r="2409" spans="1:1">
      <c r="A2409">
        <v>204</v>
      </c>
    </row>
    <row r="2410" spans="1:1">
      <c r="A2410">
        <v>114</v>
      </c>
    </row>
    <row r="2411" spans="1:1">
      <c r="A2411">
        <v>114</v>
      </c>
    </row>
    <row r="2412" spans="1:1">
      <c r="A2412">
        <v>114</v>
      </c>
    </row>
    <row r="2413" spans="1:1">
      <c r="A2413">
        <v>178</v>
      </c>
    </row>
    <row r="2414" spans="1:1">
      <c r="A2414">
        <v>178</v>
      </c>
    </row>
    <row r="2415" spans="1:1">
      <c r="A2415">
        <v>114</v>
      </c>
    </row>
    <row r="2416" spans="1:1">
      <c r="A2416">
        <v>268</v>
      </c>
    </row>
    <row r="2417" spans="1:1">
      <c r="A2417">
        <v>114</v>
      </c>
    </row>
    <row r="2418" spans="1:1">
      <c r="A2418">
        <v>268</v>
      </c>
    </row>
    <row r="2419" spans="1:1">
      <c r="A2419">
        <v>178</v>
      </c>
    </row>
    <row r="2420" spans="1:1">
      <c r="A2420">
        <v>178</v>
      </c>
    </row>
    <row r="2421" spans="1:1">
      <c r="A2421">
        <v>269</v>
      </c>
    </row>
    <row r="2422" spans="1:1">
      <c r="A2422">
        <v>178</v>
      </c>
    </row>
    <row r="2423" spans="1:1">
      <c r="A2423">
        <v>268</v>
      </c>
    </row>
    <row r="2424" spans="1:1">
      <c r="A2424">
        <v>178</v>
      </c>
    </row>
    <row r="2425" spans="1:1">
      <c r="A2425">
        <v>268</v>
      </c>
    </row>
    <row r="2426" spans="1:1">
      <c r="A2426">
        <v>111</v>
      </c>
    </row>
    <row r="2427" spans="1:1">
      <c r="A2427">
        <v>110</v>
      </c>
    </row>
    <row r="2428" spans="1:1">
      <c r="A2428">
        <v>253</v>
      </c>
    </row>
    <row r="2429" spans="1:1">
      <c r="A2429">
        <v>157</v>
      </c>
    </row>
    <row r="2430" spans="1:1">
      <c r="A2430">
        <v>76</v>
      </c>
    </row>
    <row r="2431" spans="1:1">
      <c r="A2431">
        <v>110</v>
      </c>
    </row>
    <row r="2432" spans="1:1">
      <c r="A2432">
        <v>157</v>
      </c>
    </row>
    <row r="2433" spans="1:1">
      <c r="A2433">
        <v>253</v>
      </c>
    </row>
    <row r="2434" spans="1:1">
      <c r="A2434">
        <v>111</v>
      </c>
    </row>
    <row r="2435" spans="1:1">
      <c r="A2435">
        <v>110</v>
      </c>
    </row>
    <row r="2436" spans="1:1">
      <c r="A2436">
        <v>111</v>
      </c>
    </row>
    <row r="2437" spans="1:1">
      <c r="A2437">
        <v>198</v>
      </c>
    </row>
    <row r="2438" spans="1:1">
      <c r="A2438">
        <v>136</v>
      </c>
    </row>
    <row r="2439" spans="1:1">
      <c r="A2439">
        <v>135</v>
      </c>
    </row>
    <row r="2440" spans="1:1">
      <c r="A2440">
        <v>166</v>
      </c>
    </row>
    <row r="2441" spans="1:1">
      <c r="A2441">
        <v>135</v>
      </c>
    </row>
    <row r="2442" spans="1:1">
      <c r="A2442">
        <v>155</v>
      </c>
    </row>
    <row r="2443" spans="1:1">
      <c r="A2443">
        <v>167</v>
      </c>
    </row>
    <row r="2444" spans="1:1">
      <c r="A2444">
        <v>166</v>
      </c>
    </row>
    <row r="2445" spans="1:1">
      <c r="A2445">
        <v>248</v>
      </c>
    </row>
    <row r="2446" spans="1:1">
      <c r="A2446">
        <v>147</v>
      </c>
    </row>
    <row r="2447" spans="1:1">
      <c r="A2447">
        <v>199</v>
      </c>
    </row>
    <row r="2448" spans="1:1">
      <c r="A2448">
        <v>135</v>
      </c>
    </row>
    <row r="2449" spans="1:1">
      <c r="A2449">
        <v>166</v>
      </c>
    </row>
    <row r="2450" spans="1:1">
      <c r="A2450">
        <v>213</v>
      </c>
    </row>
    <row r="2451" spans="1:1">
      <c r="A2451">
        <v>492</v>
      </c>
    </row>
    <row r="2452" spans="1:1">
      <c r="A2452">
        <v>494</v>
      </c>
    </row>
    <row r="2453" spans="1:1">
      <c r="A2453">
        <v>70</v>
      </c>
    </row>
    <row r="2454" spans="1:1">
      <c r="A2454">
        <v>228</v>
      </c>
    </row>
    <row r="2455" spans="1:1">
      <c r="A2455">
        <v>228</v>
      </c>
    </row>
    <row r="2456" spans="1:1">
      <c r="A2456">
        <v>257</v>
      </c>
    </row>
    <row r="2457" spans="1:1">
      <c r="A2457">
        <v>228</v>
      </c>
    </row>
    <row r="2458" spans="1:1">
      <c r="A2458">
        <v>69</v>
      </c>
    </row>
    <row r="2459" spans="1:1">
      <c r="A2459">
        <v>69</v>
      </c>
    </row>
    <row r="2460" spans="1:1">
      <c r="A2460">
        <v>228</v>
      </c>
    </row>
    <row r="2461" spans="1:1">
      <c r="A2461">
        <v>228</v>
      </c>
    </row>
    <row r="2462" spans="1:1">
      <c r="A2462">
        <v>339</v>
      </c>
    </row>
    <row r="2463" spans="1:1">
      <c r="A2463">
        <v>257</v>
      </c>
    </row>
    <row r="2464" spans="1:1">
      <c r="A2464">
        <v>228</v>
      </c>
    </row>
    <row r="2465" spans="1:1">
      <c r="A2465">
        <v>339</v>
      </c>
    </row>
    <row r="2466" spans="1:1">
      <c r="A2466">
        <v>69</v>
      </c>
    </row>
    <row r="2467" spans="1:1">
      <c r="A2467">
        <v>213</v>
      </c>
    </row>
    <row r="2468" spans="1:1">
      <c r="A2468">
        <v>228</v>
      </c>
    </row>
    <row r="2469" spans="1:1">
      <c r="A2469">
        <v>228</v>
      </c>
    </row>
    <row r="2470" spans="1:1">
      <c r="A2470">
        <v>228</v>
      </c>
    </row>
    <row r="2471" spans="1:1">
      <c r="A2471">
        <v>422</v>
      </c>
    </row>
    <row r="2472" spans="1:1">
      <c r="A2472">
        <v>228</v>
      </c>
    </row>
    <row r="2473" spans="1:1">
      <c r="A2473">
        <v>228</v>
      </c>
    </row>
    <row r="2474" spans="1:1">
      <c r="A2474">
        <v>339</v>
      </c>
    </row>
    <row r="2475" spans="1:1">
      <c r="A2475">
        <v>213</v>
      </c>
    </row>
    <row r="2476" spans="1:1">
      <c r="A2476">
        <v>213</v>
      </c>
    </row>
    <row r="2477" spans="1:1">
      <c r="A2477">
        <v>245</v>
      </c>
    </row>
    <row r="2478" spans="1:1">
      <c r="A2478">
        <v>213</v>
      </c>
    </row>
    <row r="2479" spans="1:1">
      <c r="A2479">
        <v>68</v>
      </c>
    </row>
    <row r="2480" spans="1:1">
      <c r="A2480">
        <v>68</v>
      </c>
    </row>
    <row r="2481" spans="1:1">
      <c r="A2481">
        <v>68</v>
      </c>
    </row>
    <row r="2482" spans="1:1">
      <c r="A2482">
        <v>68</v>
      </c>
    </row>
    <row r="2483" spans="1:1">
      <c r="A2483">
        <v>213</v>
      </c>
    </row>
    <row r="2484" spans="1:1">
      <c r="A2484">
        <v>68</v>
      </c>
    </row>
    <row r="2485" spans="1:1">
      <c r="A2485">
        <v>68</v>
      </c>
    </row>
    <row r="2486" spans="1:1">
      <c r="A2486">
        <v>68</v>
      </c>
    </row>
    <row r="2487" spans="1:1">
      <c r="A2487">
        <v>68</v>
      </c>
    </row>
    <row r="2488" spans="1:1">
      <c r="A2488">
        <v>213</v>
      </c>
    </row>
    <row r="2489" spans="1:1">
      <c r="A2489">
        <v>213</v>
      </c>
    </row>
    <row r="2490" spans="1:1">
      <c r="A2490">
        <v>68</v>
      </c>
    </row>
    <row r="2491" spans="1:1">
      <c r="A2491">
        <v>68</v>
      </c>
    </row>
    <row r="2492" spans="1:1">
      <c r="A2492">
        <v>68</v>
      </c>
    </row>
    <row r="2493" spans="1:1">
      <c r="A2493">
        <v>213</v>
      </c>
    </row>
    <row r="2494" spans="1:1">
      <c r="A2494">
        <v>68</v>
      </c>
    </row>
    <row r="2495" spans="1:1">
      <c r="A2495">
        <v>68</v>
      </c>
    </row>
    <row r="2496" spans="1:1">
      <c r="A2496">
        <v>385</v>
      </c>
    </row>
    <row r="2497" spans="1:1">
      <c r="A2497">
        <v>213</v>
      </c>
    </row>
    <row r="2498" spans="1:1">
      <c r="A2498">
        <v>213</v>
      </c>
    </row>
    <row r="2499" spans="1:1">
      <c r="A2499">
        <v>257</v>
      </c>
    </row>
    <row r="2500" spans="1:1">
      <c r="A2500">
        <v>70</v>
      </c>
    </row>
    <row r="2501" spans="1:1">
      <c r="A2501">
        <v>213</v>
      </c>
    </row>
    <row r="2502" spans="1:1">
      <c r="A2502">
        <v>257</v>
      </c>
    </row>
    <row r="2503" spans="1:1">
      <c r="A2503">
        <v>70</v>
      </c>
    </row>
    <row r="2504" spans="1:1">
      <c r="A2504">
        <v>70</v>
      </c>
    </row>
    <row r="2505" spans="1:1">
      <c r="A2505">
        <v>240</v>
      </c>
    </row>
    <row r="2506" spans="1:1">
      <c r="A2506">
        <v>240</v>
      </c>
    </row>
    <row r="2507" spans="1:1">
      <c r="A2507">
        <v>70</v>
      </c>
    </row>
    <row r="2508" spans="1:1">
      <c r="A2508">
        <v>70</v>
      </c>
    </row>
    <row r="2509" spans="1:1">
      <c r="A2509">
        <v>213</v>
      </c>
    </row>
    <row r="2510" spans="1:1">
      <c r="A2510">
        <v>70</v>
      </c>
    </row>
    <row r="2511" spans="1:1">
      <c r="A2511">
        <v>257</v>
      </c>
    </row>
    <row r="2512" spans="1:1">
      <c r="A2512">
        <v>70</v>
      </c>
    </row>
    <row r="2513" spans="1:1">
      <c r="A2513">
        <v>492</v>
      </c>
    </row>
    <row r="2514" spans="1:1">
      <c r="A2514">
        <v>492</v>
      </c>
    </row>
    <row r="2515" spans="1:1">
      <c r="A2515">
        <v>241</v>
      </c>
    </row>
    <row r="2516" spans="1:1">
      <c r="A2516">
        <v>283</v>
      </c>
    </row>
    <row r="2517" spans="1:1">
      <c r="A2517">
        <v>241</v>
      </c>
    </row>
    <row r="2518" spans="1:1">
      <c r="A2518">
        <v>244</v>
      </c>
    </row>
    <row r="2519" spans="1:1">
      <c r="A2519">
        <v>241</v>
      </c>
    </row>
    <row r="2520" spans="1:1">
      <c r="A2520">
        <v>244</v>
      </c>
    </row>
    <row r="2521" spans="1:1">
      <c r="A2521">
        <v>241</v>
      </c>
    </row>
    <row r="2522" spans="1:1">
      <c r="A2522">
        <v>244</v>
      </c>
    </row>
    <row r="2523" spans="1:1">
      <c r="A2523">
        <v>244</v>
      </c>
    </row>
    <row r="2524" spans="1:1">
      <c r="A2524">
        <v>244</v>
      </c>
    </row>
    <row r="2525" spans="1:1">
      <c r="A2525">
        <v>241</v>
      </c>
    </row>
    <row r="2526" spans="1:1">
      <c r="A2526">
        <v>385</v>
      </c>
    </row>
    <row r="2527" spans="1:1">
      <c r="A2527">
        <v>385</v>
      </c>
    </row>
    <row r="2528" spans="1:1">
      <c r="A2528">
        <v>385</v>
      </c>
    </row>
    <row r="2529" spans="1:1">
      <c r="A2529">
        <v>245</v>
      </c>
    </row>
    <row r="2530" spans="1:1">
      <c r="A2530">
        <v>385</v>
      </c>
    </row>
    <row r="2531" spans="1:1">
      <c r="A2531">
        <v>493</v>
      </c>
    </row>
    <row r="2532" spans="1:1">
      <c r="A2532">
        <v>391</v>
      </c>
    </row>
    <row r="2533" spans="1:1">
      <c r="A2533">
        <v>389</v>
      </c>
    </row>
    <row r="2534" spans="1:1">
      <c r="A2534">
        <v>245</v>
      </c>
    </row>
    <row r="2535" spans="1:1">
      <c r="A2535">
        <v>245</v>
      </c>
    </row>
    <row r="2536" spans="1:1">
      <c r="A2536">
        <v>246</v>
      </c>
    </row>
    <row r="2537" spans="1:1">
      <c r="A2537">
        <v>245</v>
      </c>
    </row>
    <row r="2538" spans="1:1">
      <c r="A2538">
        <v>391</v>
      </c>
    </row>
    <row r="2539" spans="1:1">
      <c r="A2539">
        <v>493</v>
      </c>
    </row>
    <row r="2540" spans="1:1">
      <c r="A2540">
        <v>245</v>
      </c>
    </row>
    <row r="2541" spans="1:1">
      <c r="A2541">
        <v>389</v>
      </c>
    </row>
    <row r="2542" spans="1:1">
      <c r="A2542">
        <v>246</v>
      </c>
    </row>
    <row r="2543" spans="1:1">
      <c r="A2543">
        <v>385</v>
      </c>
    </row>
    <row r="2544" spans="1:1">
      <c r="A2544">
        <v>493</v>
      </c>
    </row>
    <row r="2545" spans="1:1">
      <c r="A2545">
        <v>391</v>
      </c>
    </row>
    <row r="2546" spans="1:1">
      <c r="A2546">
        <v>397</v>
      </c>
    </row>
    <row r="2547" spans="1:1">
      <c r="A2547">
        <v>397</v>
      </c>
    </row>
    <row r="2548" spans="1:1">
      <c r="A2548">
        <v>246</v>
      </c>
    </row>
    <row r="2549" spans="1:1">
      <c r="A2549">
        <v>391</v>
      </c>
    </row>
    <row r="2550" spans="1:1">
      <c r="A2550">
        <v>304</v>
      </c>
    </row>
    <row r="2551" spans="1:1">
      <c r="A2551">
        <v>397</v>
      </c>
    </row>
    <row r="2552" spans="1:1">
      <c r="A2552">
        <v>304</v>
      </c>
    </row>
    <row r="2553" spans="1:1">
      <c r="A2553">
        <v>304</v>
      </c>
    </row>
    <row r="2554" spans="1:1">
      <c r="A2554">
        <v>385</v>
      </c>
    </row>
    <row r="2555" spans="1:1">
      <c r="A2555">
        <v>241</v>
      </c>
    </row>
    <row r="2556" spans="1:1">
      <c r="A2556">
        <v>241</v>
      </c>
    </row>
    <row r="2557" spans="1:1">
      <c r="A2557">
        <v>244</v>
      </c>
    </row>
    <row r="2558" spans="1:1">
      <c r="A2558">
        <v>70</v>
      </c>
    </row>
    <row r="2559" spans="1:1">
      <c r="A2559">
        <v>241</v>
      </c>
    </row>
    <row r="2560" spans="1:1">
      <c r="A2560">
        <v>70</v>
      </c>
    </row>
    <row r="2561" spans="1:1">
      <c r="A2561">
        <v>241</v>
      </c>
    </row>
    <row r="2562" spans="1:1">
      <c r="A2562">
        <v>241</v>
      </c>
    </row>
    <row r="2563" spans="1:1">
      <c r="A2563">
        <v>241</v>
      </c>
    </row>
    <row r="2564" spans="1:1">
      <c r="A2564">
        <v>241</v>
      </c>
    </row>
    <row r="2565" spans="1:1">
      <c r="A2565">
        <v>244</v>
      </c>
    </row>
    <row r="2566" spans="1:1">
      <c r="A2566">
        <v>244</v>
      </c>
    </row>
    <row r="2567" spans="1:1">
      <c r="A2567">
        <v>339</v>
      </c>
    </row>
    <row r="2568" spans="1:1">
      <c r="A2568">
        <v>339</v>
      </c>
    </row>
    <row r="2569" spans="1:1">
      <c r="A2569">
        <v>385</v>
      </c>
    </row>
    <row r="2570" spans="1:1">
      <c r="A2570">
        <v>339</v>
      </c>
    </row>
    <row r="2571" spans="1:1">
      <c r="A2571">
        <v>339</v>
      </c>
    </row>
    <row r="2572" spans="1:1">
      <c r="A2572">
        <v>339</v>
      </c>
    </row>
    <row r="2573" spans="1:1">
      <c r="A2573">
        <v>385</v>
      </c>
    </row>
    <row r="2574" spans="1:1">
      <c r="A2574">
        <v>385</v>
      </c>
    </row>
    <row r="2575" spans="1:1">
      <c r="A2575">
        <v>339</v>
      </c>
    </row>
    <row r="2576" spans="1:1">
      <c r="A2576">
        <v>339</v>
      </c>
    </row>
    <row r="2577" spans="1:1">
      <c r="A2577">
        <v>339</v>
      </c>
    </row>
    <row r="2578" spans="1:1">
      <c r="A2578">
        <v>339</v>
      </c>
    </row>
    <row r="2579" spans="1:1">
      <c r="A2579">
        <v>68</v>
      </c>
    </row>
    <row r="2580" spans="1:1">
      <c r="A2580">
        <v>68</v>
      </c>
    </row>
    <row r="2581" spans="1:1">
      <c r="A2581">
        <v>68</v>
      </c>
    </row>
    <row r="2582" spans="1:1">
      <c r="A2582">
        <v>391</v>
      </c>
    </row>
    <row r="2583" spans="1:1">
      <c r="A2583">
        <v>68</v>
      </c>
    </row>
    <row r="2584" spans="1:1">
      <c r="A2584">
        <v>68</v>
      </c>
    </row>
    <row r="2585" spans="1:1">
      <c r="A2585">
        <v>245</v>
      </c>
    </row>
    <row r="2586" spans="1:1">
      <c r="A2586">
        <v>493</v>
      </c>
    </row>
    <row r="2587" spans="1:1">
      <c r="A2587">
        <v>68</v>
      </c>
    </row>
    <row r="2588" spans="1:1">
      <c r="A2588">
        <v>493</v>
      </c>
    </row>
    <row r="2589" spans="1:1">
      <c r="A2589">
        <v>391</v>
      </c>
    </row>
    <row r="2590" spans="1:1">
      <c r="A2590">
        <v>68</v>
      </c>
    </row>
    <row r="2591" spans="1:1">
      <c r="A2591">
        <v>245</v>
      </c>
    </row>
    <row r="2592" spans="1:1">
      <c r="A2592">
        <v>242</v>
      </c>
    </row>
    <row r="2593" spans="1:1">
      <c r="A2593">
        <v>242</v>
      </c>
    </row>
    <row r="2594" spans="1:1">
      <c r="A2594">
        <v>70</v>
      </c>
    </row>
    <row r="2595" spans="1:1">
      <c r="A2595">
        <v>254</v>
      </c>
    </row>
    <row r="2596" spans="1:1">
      <c r="A2596">
        <v>242</v>
      </c>
    </row>
    <row r="2597" spans="1:1">
      <c r="A2597">
        <v>242</v>
      </c>
    </row>
    <row r="2598" spans="1:1">
      <c r="A2598">
        <v>242</v>
      </c>
    </row>
    <row r="2599" spans="1:1">
      <c r="A2599">
        <v>241</v>
      </c>
    </row>
    <row r="2600" spans="1:1">
      <c r="A2600">
        <v>70</v>
      </c>
    </row>
    <row r="2601" spans="1:1">
      <c r="A2601">
        <v>254</v>
      </c>
    </row>
    <row r="2602" spans="1:1">
      <c r="A2602">
        <v>241</v>
      </c>
    </row>
    <row r="2603" spans="1:1">
      <c r="A2603">
        <v>254</v>
      </c>
    </row>
    <row r="2604" spans="1:1">
      <c r="A2604">
        <v>254</v>
      </c>
    </row>
    <row r="2605" spans="1:1">
      <c r="A2605">
        <v>70</v>
      </c>
    </row>
    <row r="2606" spans="1:1">
      <c r="A2606">
        <v>242</v>
      </c>
    </row>
    <row r="2607" spans="1:1">
      <c r="A2607">
        <v>241</v>
      </c>
    </row>
    <row r="2608" spans="1:1">
      <c r="A2608">
        <v>70</v>
      </c>
    </row>
    <row r="2609" spans="1:1">
      <c r="A2609">
        <v>397</v>
      </c>
    </row>
    <row r="2610" spans="1:1">
      <c r="A2610">
        <v>397</v>
      </c>
    </row>
    <row r="2611" spans="1:1">
      <c r="A2611">
        <v>494</v>
      </c>
    </row>
    <row r="2612" spans="1:1">
      <c r="A2612">
        <v>391</v>
      </c>
    </row>
    <row r="2613" spans="1:1">
      <c r="A2613">
        <v>284</v>
      </c>
    </row>
    <row r="2614" spans="1:1">
      <c r="A2614">
        <v>397</v>
      </c>
    </row>
    <row r="2615" spans="1:1">
      <c r="A2615">
        <v>397</v>
      </c>
    </row>
    <row r="2616" spans="1:1">
      <c r="A2616">
        <v>397</v>
      </c>
    </row>
    <row r="2617" spans="1:1">
      <c r="A2617">
        <v>391</v>
      </c>
    </row>
    <row r="2618" spans="1:1">
      <c r="A2618">
        <v>397</v>
      </c>
    </row>
    <row r="2619" spans="1:1">
      <c r="A2619">
        <v>391</v>
      </c>
    </row>
    <row r="2620" spans="1:1">
      <c r="A2620">
        <v>397</v>
      </c>
    </row>
    <row r="2621" spans="1:1">
      <c r="A2621">
        <v>245</v>
      </c>
    </row>
    <row r="2622" spans="1:1">
      <c r="A2622">
        <v>493</v>
      </c>
    </row>
    <row r="2623" spans="1:1">
      <c r="A2623">
        <v>284</v>
      </c>
    </row>
    <row r="2624" spans="1:1">
      <c r="A2624">
        <v>397</v>
      </c>
    </row>
    <row r="2625" spans="1:1">
      <c r="A2625">
        <v>397</v>
      </c>
    </row>
    <row r="2626" spans="1:1">
      <c r="A2626">
        <v>397</v>
      </c>
    </row>
    <row r="2627" spans="1:1">
      <c r="A2627">
        <v>391</v>
      </c>
    </row>
    <row r="2628" spans="1:1">
      <c r="A2628">
        <v>397</v>
      </c>
    </row>
    <row r="2629" spans="1:1">
      <c r="A2629">
        <v>397</v>
      </c>
    </row>
    <row r="2630" spans="1:1">
      <c r="A2630">
        <v>284</v>
      </c>
    </row>
    <row r="2631" spans="1:1">
      <c r="A2631">
        <v>494</v>
      </c>
    </row>
    <row r="2632" spans="1:1">
      <c r="A2632">
        <v>397</v>
      </c>
    </row>
    <row r="2633" spans="1:1">
      <c r="A2633">
        <v>397</v>
      </c>
    </row>
    <row r="2634" spans="1:1">
      <c r="A2634">
        <v>284</v>
      </c>
    </row>
    <row r="2635" spans="1:1">
      <c r="A2635">
        <v>284</v>
      </c>
    </row>
    <row r="2636" spans="1:1">
      <c r="A2636">
        <v>284</v>
      </c>
    </row>
    <row r="2637" spans="1:1">
      <c r="A2637">
        <v>284</v>
      </c>
    </row>
    <row r="2638" spans="1:1">
      <c r="A2638">
        <v>284</v>
      </c>
    </row>
    <row r="2639" spans="1:1">
      <c r="A2639">
        <v>284</v>
      </c>
    </row>
    <row r="2640" spans="1:1">
      <c r="A2640">
        <v>284</v>
      </c>
    </row>
    <row r="2641" spans="1:1">
      <c r="A2641">
        <v>284</v>
      </c>
    </row>
    <row r="2642" spans="1:1">
      <c r="A2642">
        <v>284</v>
      </c>
    </row>
    <row r="2643" spans="1:1">
      <c r="A2643">
        <v>284</v>
      </c>
    </row>
    <row r="2644" spans="1:1">
      <c r="A2644">
        <v>284</v>
      </c>
    </row>
    <row r="2645" spans="1:1">
      <c r="A2645">
        <v>284</v>
      </c>
    </row>
    <row r="2646" spans="1:1">
      <c r="A2646">
        <v>284</v>
      </c>
    </row>
    <row r="2647" spans="1:1">
      <c r="A2647">
        <v>284</v>
      </c>
    </row>
    <row r="2648" spans="1:1">
      <c r="A2648">
        <v>284</v>
      </c>
    </row>
    <row r="2649" spans="1:1">
      <c r="A2649">
        <v>284</v>
      </c>
    </row>
    <row r="2650" spans="1:1">
      <c r="A2650">
        <v>284</v>
      </c>
    </row>
    <row r="2651" spans="1:1">
      <c r="A2651">
        <v>284</v>
      </c>
    </row>
    <row r="2652" spans="1:1">
      <c r="A2652">
        <v>283</v>
      </c>
    </row>
    <row r="2653" spans="1:1">
      <c r="A2653">
        <v>283</v>
      </c>
    </row>
    <row r="2654" spans="1:1">
      <c r="A2654">
        <v>283</v>
      </c>
    </row>
    <row r="2655" spans="1:1">
      <c r="A2655">
        <v>269</v>
      </c>
    </row>
    <row r="2656" spans="1:1">
      <c r="A2656">
        <v>269</v>
      </c>
    </row>
    <row r="2657" spans="1:1">
      <c r="A2657">
        <v>269</v>
      </c>
    </row>
    <row r="2658" spans="1:1">
      <c r="A2658">
        <v>269</v>
      </c>
    </row>
    <row r="2659" spans="1:1">
      <c r="A2659">
        <v>283</v>
      </c>
    </row>
    <row r="2660" spans="1:1">
      <c r="A2660">
        <v>269</v>
      </c>
    </row>
    <row r="2661" spans="1:1">
      <c r="A2661">
        <v>269</v>
      </c>
    </row>
    <row r="2662" spans="1:1">
      <c r="A2662">
        <v>269</v>
      </c>
    </row>
    <row r="2663" spans="1:1">
      <c r="A2663">
        <v>269</v>
      </c>
    </row>
    <row r="2664" spans="1:1">
      <c r="A2664">
        <v>283</v>
      </c>
    </row>
    <row r="2665" spans="1:1">
      <c r="A2665">
        <v>284</v>
      </c>
    </row>
    <row r="2666" spans="1:1">
      <c r="A2666">
        <v>283</v>
      </c>
    </row>
    <row r="2667" spans="1:1">
      <c r="A2667">
        <v>283</v>
      </c>
    </row>
    <row r="2668" spans="1:1">
      <c r="A2668">
        <v>269</v>
      </c>
    </row>
    <row r="2669" spans="1:1">
      <c r="A2669">
        <v>283</v>
      </c>
    </row>
    <row r="2670" spans="1:1">
      <c r="A2670">
        <v>269</v>
      </c>
    </row>
    <row r="2671" spans="1:1">
      <c r="A2671">
        <v>269</v>
      </c>
    </row>
    <row r="2672" spans="1:1">
      <c r="A2672">
        <v>283</v>
      </c>
    </row>
    <row r="2673" spans="1:1">
      <c r="A2673">
        <v>283</v>
      </c>
    </row>
    <row r="2674" spans="1:1">
      <c r="A2674">
        <v>283</v>
      </c>
    </row>
    <row r="2675" spans="1:1">
      <c r="A2675">
        <v>242</v>
      </c>
    </row>
    <row r="2676" spans="1:1">
      <c r="A2676">
        <v>242</v>
      </c>
    </row>
    <row r="2677" spans="1:1">
      <c r="A2677">
        <v>242</v>
      </c>
    </row>
    <row r="2678" spans="1:1">
      <c r="A2678">
        <v>242</v>
      </c>
    </row>
    <row r="2679" spans="1:1">
      <c r="A2679">
        <v>242</v>
      </c>
    </row>
    <row r="2680" spans="1:1">
      <c r="A2680">
        <v>242</v>
      </c>
    </row>
    <row r="2681" spans="1:1">
      <c r="A2681">
        <v>242</v>
      </c>
    </row>
    <row r="2682" spans="1:1">
      <c r="A2682">
        <v>242</v>
      </c>
    </row>
    <row r="2683" spans="1:1">
      <c r="A2683">
        <v>242</v>
      </c>
    </row>
    <row r="2684" spans="1:1">
      <c r="A2684">
        <v>283</v>
      </c>
    </row>
    <row r="2685" spans="1:1">
      <c r="A2685">
        <v>242</v>
      </c>
    </row>
    <row r="2686" spans="1:1">
      <c r="A2686">
        <v>242</v>
      </c>
    </row>
    <row r="2687" spans="1:1">
      <c r="A2687">
        <v>242</v>
      </c>
    </row>
    <row r="2688" spans="1:1">
      <c r="A2688">
        <v>242</v>
      </c>
    </row>
    <row r="2689" spans="1:1">
      <c r="A2689">
        <v>242</v>
      </c>
    </row>
    <row r="2690" spans="1:1">
      <c r="A2690">
        <v>242</v>
      </c>
    </row>
    <row r="2691" spans="1:1">
      <c r="A2691">
        <v>242</v>
      </c>
    </row>
    <row r="2692" spans="1:1">
      <c r="A2692">
        <v>283</v>
      </c>
    </row>
    <row r="2693" spans="1:1">
      <c r="A2693">
        <v>242</v>
      </c>
    </row>
    <row r="2694" spans="1:1">
      <c r="A2694">
        <v>284</v>
      </c>
    </row>
    <row r="2695" spans="1:1">
      <c r="A2695">
        <v>269</v>
      </c>
    </row>
    <row r="2696" spans="1:1">
      <c r="A2696">
        <v>283</v>
      </c>
    </row>
    <row r="2697" spans="1:1">
      <c r="A2697">
        <v>269</v>
      </c>
    </row>
    <row r="2698" spans="1:1">
      <c r="A2698">
        <v>269</v>
      </c>
    </row>
    <row r="2699" spans="1:1">
      <c r="A2699">
        <v>284</v>
      </c>
    </row>
    <row r="2700" spans="1:1">
      <c r="A2700">
        <v>283</v>
      </c>
    </row>
    <row r="2701" spans="1:1">
      <c r="A2701">
        <v>284</v>
      </c>
    </row>
    <row r="2702" spans="1:1">
      <c r="A2702">
        <v>284</v>
      </c>
    </row>
    <row r="2703" spans="1:1">
      <c r="A2703">
        <v>284</v>
      </c>
    </row>
    <row r="2704" spans="1:1">
      <c r="A2704">
        <v>284</v>
      </c>
    </row>
    <row r="2705" spans="1:1">
      <c r="A2705">
        <v>284</v>
      </c>
    </row>
    <row r="2706" spans="1:1">
      <c r="A2706">
        <v>284</v>
      </c>
    </row>
    <row r="2707" spans="1:1">
      <c r="A2707">
        <v>284</v>
      </c>
    </row>
    <row r="2708" spans="1:1">
      <c r="A2708">
        <v>284</v>
      </c>
    </row>
    <row r="2709" spans="1:1">
      <c r="A2709">
        <v>51</v>
      </c>
    </row>
    <row r="2710" spans="1:1">
      <c r="A2710">
        <v>284</v>
      </c>
    </row>
    <row r="2711" spans="1:1">
      <c r="A2711">
        <v>51</v>
      </c>
    </row>
    <row r="2712" spans="1:1">
      <c r="A2712">
        <v>269</v>
      </c>
    </row>
    <row r="2713" spans="1:1">
      <c r="A2713">
        <v>284</v>
      </c>
    </row>
    <row r="2714" spans="1:1">
      <c r="A2714">
        <v>284</v>
      </c>
    </row>
    <row r="2715" spans="1:1">
      <c r="A2715">
        <v>51</v>
      </c>
    </row>
    <row r="2716" spans="1:1">
      <c r="A2716">
        <v>51</v>
      </c>
    </row>
    <row r="2717" spans="1:1">
      <c r="A2717">
        <v>51</v>
      </c>
    </row>
    <row r="2718" spans="1:1">
      <c r="A2718">
        <v>51</v>
      </c>
    </row>
    <row r="2719" spans="1:1">
      <c r="A2719">
        <v>304</v>
      </c>
    </row>
    <row r="2720" spans="1:1">
      <c r="A2720">
        <v>284</v>
      </c>
    </row>
    <row r="2721" spans="1:1">
      <c r="A2721">
        <v>31</v>
      </c>
    </row>
    <row r="2722" spans="1:1">
      <c r="A2722">
        <v>304</v>
      </c>
    </row>
    <row r="2723" spans="1:1">
      <c r="A2723">
        <v>304</v>
      </c>
    </row>
    <row r="2724" spans="1:1">
      <c r="A2724">
        <v>284</v>
      </c>
    </row>
    <row r="2725" spans="1:1">
      <c r="A2725">
        <v>51</v>
      </c>
    </row>
    <row r="2726" spans="1:1">
      <c r="A2726">
        <v>304</v>
      </c>
    </row>
    <row r="2727" spans="1:1">
      <c r="A2727">
        <v>51</v>
      </c>
    </row>
    <row r="2728" spans="1:1">
      <c r="A2728">
        <v>284</v>
      </c>
    </row>
    <row r="2729" spans="1:1">
      <c r="A2729">
        <v>51</v>
      </c>
    </row>
    <row r="2730" spans="1:1">
      <c r="A2730">
        <v>304</v>
      </c>
    </row>
    <row r="2731" spans="1:1">
      <c r="A2731">
        <v>397</v>
      </c>
    </row>
    <row r="2732" spans="1:1">
      <c r="A2732">
        <v>51</v>
      </c>
    </row>
    <row r="2733" spans="1:1">
      <c r="A2733">
        <v>51</v>
      </c>
    </row>
    <row r="2734" spans="1:1">
      <c r="A2734">
        <v>304</v>
      </c>
    </row>
    <row r="2735" spans="1:1">
      <c r="A2735">
        <v>302</v>
      </c>
    </row>
    <row r="2736" spans="1:1">
      <c r="A2736">
        <v>304</v>
      </c>
    </row>
    <row r="2737" spans="1:1">
      <c r="A2737">
        <v>304</v>
      </c>
    </row>
    <row r="2738" spans="1:1">
      <c r="A2738">
        <v>304</v>
      </c>
    </row>
    <row r="2739" spans="1:1">
      <c r="A2739">
        <v>304</v>
      </c>
    </row>
    <row r="2740" spans="1:1">
      <c r="A2740">
        <v>304</v>
      </c>
    </row>
    <row r="2741" spans="1:1">
      <c r="A2741">
        <v>304</v>
      </c>
    </row>
    <row r="2742" spans="1:1">
      <c r="A2742">
        <v>31</v>
      </c>
    </row>
    <row r="2743" spans="1:1">
      <c r="A2743">
        <v>304</v>
      </c>
    </row>
    <row r="2744" spans="1:1">
      <c r="A2744">
        <v>304</v>
      </c>
    </row>
    <row r="2745" spans="1:1">
      <c r="A2745">
        <v>304</v>
      </c>
    </row>
    <row r="2746" spans="1:1">
      <c r="A2746">
        <v>304</v>
      </c>
    </row>
    <row r="2747" spans="1:1">
      <c r="A2747">
        <v>304</v>
      </c>
    </row>
    <row r="2748" spans="1:1">
      <c r="A2748">
        <v>304</v>
      </c>
    </row>
    <row r="2749" spans="1:1">
      <c r="A2749">
        <v>304</v>
      </c>
    </row>
    <row r="2750" spans="1:1">
      <c r="A2750">
        <v>304</v>
      </c>
    </row>
    <row r="2751" spans="1:1">
      <c r="A2751">
        <v>304</v>
      </c>
    </row>
    <row r="2752" spans="1:1">
      <c r="A2752">
        <v>304</v>
      </c>
    </row>
    <row r="2753" spans="1:1">
      <c r="A2753">
        <v>304</v>
      </c>
    </row>
    <row r="2754" spans="1:1">
      <c r="A2754">
        <v>304</v>
      </c>
    </row>
    <row r="2755" spans="1:1">
      <c r="A2755">
        <v>304</v>
      </c>
    </row>
    <row r="2756" spans="1:1">
      <c r="A2756">
        <v>304</v>
      </c>
    </row>
    <row r="2757" spans="1:1">
      <c r="A2757">
        <v>304</v>
      </c>
    </row>
    <row r="2758" spans="1:1">
      <c r="A2758">
        <v>304</v>
      </c>
    </row>
    <row r="2759" spans="1:1">
      <c r="A2759">
        <v>31</v>
      </c>
    </row>
    <row r="2760" spans="1:1">
      <c r="A2760">
        <v>31</v>
      </c>
    </row>
    <row r="2761" spans="1:1">
      <c r="A2761">
        <v>31</v>
      </c>
    </row>
    <row r="2762" spans="1:1">
      <c r="A2762">
        <v>31</v>
      </c>
    </row>
    <row r="2763" spans="1:1">
      <c r="A2763">
        <v>31</v>
      </c>
    </row>
    <row r="2764" spans="1:1">
      <c r="A2764">
        <v>31</v>
      </c>
    </row>
    <row r="2765" spans="1:1">
      <c r="A2765">
        <v>31</v>
      </c>
    </row>
    <row r="2766" spans="1:1">
      <c r="A2766">
        <v>31</v>
      </c>
    </row>
    <row r="2767" spans="1:1">
      <c r="A2767">
        <v>31</v>
      </c>
    </row>
    <row r="2768" spans="1:1">
      <c r="A2768">
        <v>31</v>
      </c>
    </row>
    <row r="2769" spans="1:1">
      <c r="A2769">
        <v>31</v>
      </c>
    </row>
    <row r="2770" spans="1:1">
      <c r="A2770">
        <v>31</v>
      </c>
    </row>
    <row r="2771" spans="1:1">
      <c r="A2771">
        <v>31</v>
      </c>
    </row>
    <row r="2772" spans="1:1">
      <c r="A2772">
        <v>31</v>
      </c>
    </row>
    <row r="2773" spans="1:1">
      <c r="A2773">
        <v>31</v>
      </c>
    </row>
    <row r="2774" spans="1:1">
      <c r="A2774">
        <v>31</v>
      </c>
    </row>
    <row r="2775" spans="1:1">
      <c r="A2775">
        <v>31</v>
      </c>
    </row>
    <row r="2776" spans="1:1">
      <c r="A2776">
        <v>31</v>
      </c>
    </row>
    <row r="2777" spans="1:1">
      <c r="A2777">
        <v>31</v>
      </c>
    </row>
    <row r="2778" spans="1:1">
      <c r="A2778">
        <v>31</v>
      </c>
    </row>
    <row r="2779" spans="1:1">
      <c r="A2779">
        <v>302</v>
      </c>
    </row>
    <row r="2780" spans="1:1">
      <c r="A2780">
        <v>303</v>
      </c>
    </row>
    <row r="2781" spans="1:1">
      <c r="A2781">
        <v>302</v>
      </c>
    </row>
    <row r="2782" spans="1:1">
      <c r="A2782">
        <v>77</v>
      </c>
    </row>
    <row r="2783" spans="1:1">
      <c r="A2783">
        <v>286</v>
      </c>
    </row>
    <row r="2784" spans="1:1">
      <c r="A2784">
        <v>51</v>
      </c>
    </row>
    <row r="2785" spans="1:1">
      <c r="A2785">
        <v>286</v>
      </c>
    </row>
    <row r="2786" spans="1:1">
      <c r="A2786">
        <v>302</v>
      </c>
    </row>
    <row r="2787" spans="1:1">
      <c r="A2787">
        <v>286</v>
      </c>
    </row>
    <row r="2788" spans="1:1">
      <c r="A2788">
        <v>303</v>
      </c>
    </row>
    <row r="2789" spans="1:1">
      <c r="A2789">
        <v>302</v>
      </c>
    </row>
    <row r="2790" spans="1:1">
      <c r="A2790">
        <v>286</v>
      </c>
    </row>
    <row r="2791" spans="1:1">
      <c r="A2791">
        <v>303</v>
      </c>
    </row>
    <row r="2792" spans="1:1">
      <c r="A2792">
        <v>286</v>
      </c>
    </row>
    <row r="2793" spans="1:1">
      <c r="A2793">
        <v>286</v>
      </c>
    </row>
    <row r="2794" spans="1:1">
      <c r="A2794">
        <v>303</v>
      </c>
    </row>
    <row r="2795" spans="1:1">
      <c r="A2795">
        <v>302</v>
      </c>
    </row>
    <row r="2796" spans="1:1">
      <c r="A2796">
        <v>77</v>
      </c>
    </row>
    <row r="2797" spans="1:1">
      <c r="A2797">
        <v>286</v>
      </c>
    </row>
    <row r="2798" spans="1:1">
      <c r="A2798">
        <v>286</v>
      </c>
    </row>
    <row r="2799" spans="1:1">
      <c r="A2799">
        <v>286</v>
      </c>
    </row>
    <row r="2800" spans="1:1">
      <c r="A2800">
        <v>302</v>
      </c>
    </row>
    <row r="2801" spans="1:1">
      <c r="A2801">
        <v>302</v>
      </c>
    </row>
    <row r="2802" spans="1:1">
      <c r="A2802">
        <v>303</v>
      </c>
    </row>
    <row r="2803" spans="1:1">
      <c r="A2803">
        <v>286</v>
      </c>
    </row>
    <row r="2804" spans="1:1">
      <c r="A2804">
        <v>77</v>
      </c>
    </row>
    <row r="2805" spans="1:1">
      <c r="A2805">
        <v>302</v>
      </c>
    </row>
    <row r="2806" spans="1:1">
      <c r="A2806">
        <v>303</v>
      </c>
    </row>
    <row r="2807" spans="1:1">
      <c r="A2807">
        <v>51</v>
      </c>
    </row>
    <row r="2808" spans="1:1">
      <c r="A2808">
        <v>302</v>
      </c>
    </row>
    <row r="2809" spans="1:1">
      <c r="A2809">
        <v>302</v>
      </c>
    </row>
    <row r="2810" spans="1:1">
      <c r="A2810">
        <v>51</v>
      </c>
    </row>
    <row r="2811" spans="1:1">
      <c r="A2811">
        <v>51</v>
      </c>
    </row>
    <row r="2812" spans="1:1">
      <c r="A2812">
        <v>51</v>
      </c>
    </row>
    <row r="2813" spans="1:1">
      <c r="A2813">
        <v>51</v>
      </c>
    </row>
    <row r="2814" spans="1:1">
      <c r="A2814">
        <v>302</v>
      </c>
    </row>
    <row r="2815" spans="1:1">
      <c r="A2815">
        <v>51</v>
      </c>
    </row>
    <row r="2816" spans="1:1">
      <c r="A2816">
        <v>51</v>
      </c>
    </row>
    <row r="2817" spans="1:1">
      <c r="A2817">
        <v>51</v>
      </c>
    </row>
    <row r="2818" spans="1:1">
      <c r="A2818">
        <v>302</v>
      </c>
    </row>
    <row r="2819" spans="1:1">
      <c r="A2819">
        <v>302</v>
      </c>
    </row>
    <row r="2820" spans="1:1">
      <c r="A2820">
        <v>302</v>
      </c>
    </row>
    <row r="2821" spans="1:1">
      <c r="A2821">
        <v>31</v>
      </c>
    </row>
    <row r="2822" spans="1:1">
      <c r="A2822">
        <v>51</v>
      </c>
    </row>
    <row r="2823" spans="1:1">
      <c r="A2823">
        <v>51</v>
      </c>
    </row>
    <row r="2824" spans="1:1">
      <c r="A2824">
        <v>51</v>
      </c>
    </row>
    <row r="2825" spans="1:1">
      <c r="A2825">
        <v>31</v>
      </c>
    </row>
    <row r="2826" spans="1:1">
      <c r="A2826">
        <v>51</v>
      </c>
    </row>
    <row r="2827" spans="1:1">
      <c r="A2827">
        <v>51</v>
      </c>
    </row>
    <row r="2828" spans="1:1">
      <c r="A2828">
        <v>51</v>
      </c>
    </row>
    <row r="2829" spans="1:1">
      <c r="A2829">
        <v>51</v>
      </c>
    </row>
    <row r="2830" spans="1:1">
      <c r="A2830">
        <v>302</v>
      </c>
    </row>
    <row r="2831" spans="1:1">
      <c r="A2831">
        <v>51</v>
      </c>
    </row>
    <row r="2832" spans="1:1">
      <c r="A2832">
        <v>51</v>
      </c>
    </row>
    <row r="2833" spans="1:1">
      <c r="A2833">
        <v>51</v>
      </c>
    </row>
    <row r="2834" spans="1:1">
      <c r="A2834">
        <v>111</v>
      </c>
    </row>
    <row r="2835" spans="1:1">
      <c r="A2835">
        <v>77</v>
      </c>
    </row>
    <row r="2836" spans="1:1">
      <c r="A2836">
        <v>51</v>
      </c>
    </row>
    <row r="2837" spans="1:1">
      <c r="A2837">
        <v>284</v>
      </c>
    </row>
    <row r="2838" spans="1:1">
      <c r="A2838">
        <v>111</v>
      </c>
    </row>
    <row r="2839" spans="1:1">
      <c r="A2839">
        <v>77</v>
      </c>
    </row>
    <row r="2840" spans="1:1">
      <c r="A2840">
        <v>77</v>
      </c>
    </row>
    <row r="2841" spans="1:1">
      <c r="A2841">
        <v>77</v>
      </c>
    </row>
    <row r="2842" spans="1:1">
      <c r="A2842">
        <v>51</v>
      </c>
    </row>
    <row r="2843" spans="1:1">
      <c r="A2843">
        <v>77</v>
      </c>
    </row>
    <row r="2844" spans="1:1">
      <c r="A2844">
        <v>77</v>
      </c>
    </row>
    <row r="2845" spans="1:1">
      <c r="A2845">
        <v>51</v>
      </c>
    </row>
    <row r="2846" spans="1:1">
      <c r="A2846">
        <v>51</v>
      </c>
    </row>
    <row r="2847" spans="1:1">
      <c r="A2847">
        <v>269</v>
      </c>
    </row>
    <row r="2848" spans="1:1">
      <c r="A2848">
        <v>77</v>
      </c>
    </row>
    <row r="2849" spans="1:1">
      <c r="A2849">
        <v>77</v>
      </c>
    </row>
    <row r="2850" spans="1:1">
      <c r="A2850">
        <v>77</v>
      </c>
    </row>
    <row r="2851" spans="1:1">
      <c r="A2851">
        <v>77</v>
      </c>
    </row>
    <row r="2852" spans="1:1">
      <c r="A2852">
        <v>77</v>
      </c>
    </row>
    <row r="2853" spans="1:1">
      <c r="A2853">
        <v>77</v>
      </c>
    </row>
    <row r="2854" spans="1:1">
      <c r="A2854">
        <v>77</v>
      </c>
    </row>
    <row r="2855" spans="1:1">
      <c r="A2855">
        <v>111</v>
      </c>
    </row>
    <row r="2856" spans="1:1">
      <c r="A2856">
        <v>258</v>
      </c>
    </row>
    <row r="2857" spans="1:1">
      <c r="A2857">
        <v>258</v>
      </c>
    </row>
    <row r="2858" spans="1:1">
      <c r="A2858">
        <v>258</v>
      </c>
    </row>
    <row r="2859" spans="1:1">
      <c r="A2859">
        <v>286</v>
      </c>
    </row>
    <row r="2860" spans="1:1">
      <c r="A2860">
        <v>33</v>
      </c>
    </row>
    <row r="2861" spans="1:1">
      <c r="A2861">
        <v>286</v>
      </c>
    </row>
    <row r="2862" spans="1:1">
      <c r="A2862">
        <v>258</v>
      </c>
    </row>
    <row r="2863" spans="1:1">
      <c r="A2863">
        <v>258</v>
      </c>
    </row>
    <row r="2864" spans="1:1">
      <c r="A2864">
        <v>258</v>
      </c>
    </row>
    <row r="2865" spans="1:1">
      <c r="A2865">
        <v>33</v>
      </c>
    </row>
    <row r="2866" spans="1:1">
      <c r="A2866">
        <v>31</v>
      </c>
    </row>
    <row r="2867" spans="1:1">
      <c r="A2867">
        <v>31</v>
      </c>
    </row>
    <row r="2868" spans="1:1">
      <c r="A2868">
        <v>33</v>
      </c>
    </row>
    <row r="2869" spans="1:1">
      <c r="A2869">
        <v>31</v>
      </c>
    </row>
    <row r="2870" spans="1:1">
      <c r="A2870">
        <v>33</v>
      </c>
    </row>
    <row r="2871" spans="1:1">
      <c r="A2871">
        <v>258</v>
      </c>
    </row>
    <row r="2872" spans="1:1">
      <c r="A2872">
        <v>276</v>
      </c>
    </row>
    <row r="2873" spans="1:1">
      <c r="A2873">
        <v>118</v>
      </c>
    </row>
    <row r="2874" spans="1:1">
      <c r="A2874">
        <v>118</v>
      </c>
    </row>
    <row r="2875" spans="1:1">
      <c r="A2875">
        <v>118</v>
      </c>
    </row>
    <row r="2876" spans="1:1">
      <c r="A2876">
        <v>118</v>
      </c>
    </row>
    <row r="2877" spans="1:1">
      <c r="A2877">
        <v>152</v>
      </c>
    </row>
    <row r="2878" spans="1:1">
      <c r="A2878">
        <v>152</v>
      </c>
    </row>
    <row r="2879" spans="1:1">
      <c r="A2879">
        <v>453</v>
      </c>
    </row>
    <row r="2880" spans="1:1">
      <c r="A2880">
        <v>152</v>
      </c>
    </row>
    <row r="2881" spans="1:1">
      <c r="A2881">
        <v>152</v>
      </c>
    </row>
    <row r="2882" spans="1:1">
      <c r="A2882">
        <v>453</v>
      </c>
    </row>
    <row r="2883" spans="1:1">
      <c r="A2883">
        <v>453</v>
      </c>
    </row>
    <row r="2884" spans="1:1">
      <c r="A2884">
        <v>152</v>
      </c>
    </row>
    <row r="2885" spans="1:1">
      <c r="A2885">
        <v>152</v>
      </c>
    </row>
    <row r="2886" spans="1:1">
      <c r="A2886">
        <v>152</v>
      </c>
    </row>
    <row r="2887" spans="1:1">
      <c r="A2887">
        <v>152</v>
      </c>
    </row>
    <row r="2888" spans="1:1">
      <c r="A2888">
        <v>453</v>
      </c>
    </row>
    <row r="2889" spans="1:1">
      <c r="A2889">
        <v>152</v>
      </c>
    </row>
    <row r="2890" spans="1:1">
      <c r="A2890">
        <v>453</v>
      </c>
    </row>
    <row r="2891" spans="1:1">
      <c r="A2891">
        <v>152</v>
      </c>
    </row>
    <row r="2892" spans="1:1">
      <c r="A2892">
        <v>152</v>
      </c>
    </row>
    <row r="2893" spans="1:1">
      <c r="A2893">
        <v>152</v>
      </c>
    </row>
    <row r="2894" spans="1:1">
      <c r="A2894">
        <v>152</v>
      </c>
    </row>
    <row r="2895" spans="1:1">
      <c r="A2895">
        <v>152</v>
      </c>
    </row>
    <row r="2896" spans="1:1">
      <c r="A2896">
        <v>152</v>
      </c>
    </row>
    <row r="2897" spans="1:1">
      <c r="A2897">
        <v>152</v>
      </c>
    </row>
    <row r="2898" spans="1:1">
      <c r="A2898">
        <v>152</v>
      </c>
    </row>
    <row r="2899" spans="1:1">
      <c r="A2899">
        <v>453</v>
      </c>
    </row>
    <row r="2900" spans="1:1">
      <c r="A2900">
        <v>453</v>
      </c>
    </row>
    <row r="2901" spans="1:1">
      <c r="A2901">
        <v>152</v>
      </c>
    </row>
    <row r="2902" spans="1:1">
      <c r="A2902">
        <v>152</v>
      </c>
    </row>
    <row r="2903" spans="1:1">
      <c r="A2903">
        <v>152</v>
      </c>
    </row>
    <row r="2904" spans="1:1">
      <c r="A2904">
        <v>152</v>
      </c>
    </row>
    <row r="2905" spans="1:1">
      <c r="A2905">
        <v>453</v>
      </c>
    </row>
    <row r="2906" spans="1:1">
      <c r="A2906">
        <v>152</v>
      </c>
    </row>
    <row r="2907" spans="1:1">
      <c r="A2907">
        <v>453</v>
      </c>
    </row>
    <row r="2908" spans="1:1">
      <c r="A2908">
        <v>152</v>
      </c>
    </row>
    <row r="2909" spans="1:1">
      <c r="A2909">
        <v>152</v>
      </c>
    </row>
    <row r="2910" spans="1:1">
      <c r="A2910">
        <v>152</v>
      </c>
    </row>
    <row r="2911" spans="1:1">
      <c r="A2911">
        <v>152</v>
      </c>
    </row>
    <row r="2912" spans="1:1">
      <c r="A2912">
        <v>152</v>
      </c>
    </row>
    <row r="2913" spans="1:1">
      <c r="A2913">
        <v>152</v>
      </c>
    </row>
    <row r="2914" spans="1:1">
      <c r="A2914">
        <v>152</v>
      </c>
    </row>
    <row r="2915" spans="1:1">
      <c r="A2915">
        <v>152</v>
      </c>
    </row>
    <row r="2916" spans="1:1">
      <c r="A2916">
        <v>152</v>
      </c>
    </row>
    <row r="2917" spans="1:1">
      <c r="A2917">
        <v>152</v>
      </c>
    </row>
    <row r="2918" spans="1:1">
      <c r="A2918">
        <v>152</v>
      </c>
    </row>
    <row r="2919" spans="1:1">
      <c r="A2919">
        <v>152</v>
      </c>
    </row>
    <row r="2920" spans="1:1">
      <c r="A2920">
        <v>152</v>
      </c>
    </row>
    <row r="2921" spans="1:1">
      <c r="A2921">
        <v>152</v>
      </c>
    </row>
    <row r="2922" spans="1:1">
      <c r="A2922">
        <v>152</v>
      </c>
    </row>
    <row r="2923" spans="1:1">
      <c r="A2923">
        <v>152</v>
      </c>
    </row>
    <row r="2924" spans="1:1">
      <c r="A2924">
        <v>152</v>
      </c>
    </row>
    <row r="2925" spans="1:1">
      <c r="A2925">
        <v>152</v>
      </c>
    </row>
    <row r="2926" spans="1:1">
      <c r="A2926">
        <v>275</v>
      </c>
    </row>
    <row r="2927" spans="1:1">
      <c r="A2927">
        <v>275</v>
      </c>
    </row>
    <row r="2928" spans="1:1">
      <c r="A2928">
        <v>275</v>
      </c>
    </row>
    <row r="2929" spans="1:1">
      <c r="A2929">
        <v>118</v>
      </c>
    </row>
    <row r="2930" spans="1:1">
      <c r="A2930">
        <v>118</v>
      </c>
    </row>
    <row r="2931" spans="1:1">
      <c r="A2931">
        <v>118</v>
      </c>
    </row>
    <row r="2932" spans="1:1">
      <c r="A2932">
        <v>118</v>
      </c>
    </row>
    <row r="2933" spans="1:1">
      <c r="A2933">
        <v>118</v>
      </c>
    </row>
    <row r="2934" spans="1:1">
      <c r="A2934">
        <v>118</v>
      </c>
    </row>
    <row r="2935" spans="1:1">
      <c r="A2935">
        <v>118</v>
      </c>
    </row>
    <row r="2936" spans="1:1">
      <c r="A2936">
        <v>118</v>
      </c>
    </row>
    <row r="2937" spans="1:1">
      <c r="A2937">
        <v>118</v>
      </c>
    </row>
    <row r="2938" spans="1:1">
      <c r="A2938">
        <v>275</v>
      </c>
    </row>
    <row r="2939" spans="1:1">
      <c r="A2939">
        <v>118</v>
      </c>
    </row>
    <row r="2940" spans="1:1">
      <c r="A2940">
        <v>275</v>
      </c>
    </row>
    <row r="2941" spans="1:1">
      <c r="A2941">
        <v>152</v>
      </c>
    </row>
    <row r="2942" spans="1:1">
      <c r="A2942">
        <v>118</v>
      </c>
    </row>
    <row r="2943" spans="1:1">
      <c r="A2943">
        <v>275</v>
      </c>
    </row>
    <row r="2944" spans="1:1">
      <c r="A2944">
        <v>275</v>
      </c>
    </row>
    <row r="2945" spans="1:1">
      <c r="A2945">
        <v>118</v>
      </c>
    </row>
    <row r="2946" spans="1:1">
      <c r="A2946">
        <v>118</v>
      </c>
    </row>
    <row r="2947" spans="1:1">
      <c r="A2947">
        <v>268</v>
      </c>
    </row>
    <row r="2948" spans="1:1">
      <c r="A2948">
        <v>268</v>
      </c>
    </row>
    <row r="2949" spans="1:1">
      <c r="A2949">
        <v>268</v>
      </c>
    </row>
    <row r="2950" spans="1:1">
      <c r="A2950">
        <v>120</v>
      </c>
    </row>
    <row r="2951" spans="1:1">
      <c r="A2951">
        <v>268</v>
      </c>
    </row>
    <row r="2952" spans="1:1">
      <c r="A2952">
        <v>268</v>
      </c>
    </row>
    <row r="2953" spans="1:1">
      <c r="A2953">
        <v>120</v>
      </c>
    </row>
    <row r="2954" spans="1:1">
      <c r="A2954">
        <v>120</v>
      </c>
    </row>
    <row r="2955" spans="1:1">
      <c r="A2955">
        <v>120</v>
      </c>
    </row>
    <row r="2956" spans="1:1">
      <c r="A2956">
        <v>120</v>
      </c>
    </row>
    <row r="2957" spans="1:1">
      <c r="A2957">
        <v>120</v>
      </c>
    </row>
    <row r="2958" spans="1:1">
      <c r="A2958">
        <v>120</v>
      </c>
    </row>
    <row r="2959" spans="1:1">
      <c r="A2959">
        <v>120</v>
      </c>
    </row>
    <row r="2960" spans="1:1">
      <c r="A2960">
        <v>120</v>
      </c>
    </row>
    <row r="2961" spans="1:1">
      <c r="A2961">
        <v>120</v>
      </c>
    </row>
    <row r="2962" spans="1:1">
      <c r="A2962">
        <v>120</v>
      </c>
    </row>
    <row r="2963" spans="1:1">
      <c r="A2963">
        <v>120</v>
      </c>
    </row>
    <row r="2964" spans="1:1">
      <c r="A2964">
        <v>120</v>
      </c>
    </row>
    <row r="2965" spans="1:1">
      <c r="A2965">
        <v>120</v>
      </c>
    </row>
    <row r="2966" spans="1:1">
      <c r="A2966">
        <v>120</v>
      </c>
    </row>
    <row r="2967" spans="1:1">
      <c r="A2967">
        <v>120</v>
      </c>
    </row>
    <row r="2968" spans="1:1">
      <c r="A2968">
        <v>120</v>
      </c>
    </row>
    <row r="2969" spans="1:1">
      <c r="A2969">
        <v>268</v>
      </c>
    </row>
    <row r="2970" spans="1:1">
      <c r="A2970">
        <v>120</v>
      </c>
    </row>
    <row r="2971" spans="1:1">
      <c r="A2971">
        <v>120</v>
      </c>
    </row>
    <row r="2972" spans="1:1">
      <c r="A2972">
        <v>120</v>
      </c>
    </row>
    <row r="2973" spans="1:1">
      <c r="A2973">
        <v>268</v>
      </c>
    </row>
    <row r="2974" spans="1:1">
      <c r="A2974">
        <v>120</v>
      </c>
    </row>
    <row r="2975" spans="1:1">
      <c r="A2975">
        <v>120</v>
      </c>
    </row>
    <row r="2976" spans="1:1">
      <c r="A2976">
        <v>120</v>
      </c>
    </row>
    <row r="2977" spans="1:1">
      <c r="A2977">
        <v>120</v>
      </c>
    </row>
    <row r="2978" spans="1:1">
      <c r="A2978">
        <v>120</v>
      </c>
    </row>
    <row r="2979" spans="1:1">
      <c r="A2979">
        <v>120</v>
      </c>
    </row>
    <row r="2980" spans="1:1">
      <c r="A2980">
        <v>120</v>
      </c>
    </row>
    <row r="2981" spans="1:1">
      <c r="A2981">
        <v>120</v>
      </c>
    </row>
    <row r="2982" spans="1:1">
      <c r="A2982">
        <v>120</v>
      </c>
    </row>
    <row r="2983" spans="1:1">
      <c r="A2983">
        <v>120</v>
      </c>
    </row>
    <row r="2984" spans="1:1">
      <c r="A2984">
        <v>120</v>
      </c>
    </row>
    <row r="2985" spans="1:1">
      <c r="A2985">
        <v>120</v>
      </c>
    </row>
    <row r="2986" spans="1:1">
      <c r="A2986">
        <v>120</v>
      </c>
    </row>
    <row r="2987" spans="1:1">
      <c r="A2987">
        <v>120</v>
      </c>
    </row>
    <row r="2988" spans="1:1">
      <c r="A2988">
        <v>120</v>
      </c>
    </row>
    <row r="2989" spans="1:1">
      <c r="A2989">
        <v>120</v>
      </c>
    </row>
    <row r="2990" spans="1:1">
      <c r="A2990">
        <v>120</v>
      </c>
    </row>
    <row r="2991" spans="1:1">
      <c r="A2991">
        <v>120</v>
      </c>
    </row>
    <row r="2992" spans="1:1">
      <c r="A2992">
        <v>120</v>
      </c>
    </row>
    <row r="2993" spans="1:1">
      <c r="A2993">
        <v>120</v>
      </c>
    </row>
    <row r="2994" spans="1:1">
      <c r="A2994">
        <v>120</v>
      </c>
    </row>
    <row r="2995" spans="1:1">
      <c r="A2995">
        <v>120</v>
      </c>
    </row>
    <row r="2996" spans="1:1">
      <c r="A2996">
        <v>120</v>
      </c>
    </row>
    <row r="2997" spans="1:1">
      <c r="A2997">
        <v>120</v>
      </c>
    </row>
    <row r="2998" spans="1:1">
      <c r="A2998">
        <v>120</v>
      </c>
    </row>
    <row r="2999" spans="1:1">
      <c r="A2999">
        <v>120</v>
      </c>
    </row>
    <row r="3000" spans="1:1">
      <c r="A3000">
        <v>275</v>
      </c>
    </row>
    <row r="3001" spans="1:1">
      <c r="A3001">
        <v>120</v>
      </c>
    </row>
    <row r="3002" spans="1:1">
      <c r="A3002">
        <v>275</v>
      </c>
    </row>
    <row r="3003" spans="1:1">
      <c r="A3003">
        <v>275</v>
      </c>
    </row>
    <row r="3004" spans="1:1">
      <c r="A3004">
        <v>120</v>
      </c>
    </row>
    <row r="3005" spans="1:1">
      <c r="A3005">
        <v>120</v>
      </c>
    </row>
    <row r="3006" spans="1:1">
      <c r="A3006">
        <v>275</v>
      </c>
    </row>
    <row r="3007" spans="1:1">
      <c r="A3007">
        <v>275</v>
      </c>
    </row>
    <row r="3008" spans="1:1">
      <c r="A3008">
        <v>275</v>
      </c>
    </row>
    <row r="3009" spans="1:1">
      <c r="A3009">
        <v>275</v>
      </c>
    </row>
    <row r="3010" spans="1:1">
      <c r="A3010">
        <v>275</v>
      </c>
    </row>
    <row r="3011" spans="1:1">
      <c r="A3011">
        <v>120</v>
      </c>
    </row>
    <row r="3012" spans="1:1">
      <c r="A3012">
        <v>275</v>
      </c>
    </row>
    <row r="3013" spans="1:1">
      <c r="A3013">
        <v>120</v>
      </c>
    </row>
    <row r="3014" spans="1:1">
      <c r="A3014">
        <v>275</v>
      </c>
    </row>
    <row r="3015" spans="1:1">
      <c r="A3015">
        <v>275</v>
      </c>
    </row>
    <row r="3016" spans="1:1">
      <c r="A3016">
        <v>275</v>
      </c>
    </row>
    <row r="3017" spans="1:1">
      <c r="A3017">
        <v>120</v>
      </c>
    </row>
    <row r="3018" spans="1:1">
      <c r="A3018">
        <v>120</v>
      </c>
    </row>
    <row r="3019" spans="1:1">
      <c r="A3019">
        <v>120</v>
      </c>
    </row>
    <row r="3020" spans="1:1">
      <c r="A3020">
        <v>120</v>
      </c>
    </row>
    <row r="3021" spans="1:1">
      <c r="A3021">
        <v>120</v>
      </c>
    </row>
    <row r="3022" spans="1:1">
      <c r="A3022">
        <v>275</v>
      </c>
    </row>
    <row r="3023" spans="1:1">
      <c r="A3023">
        <v>275</v>
      </c>
    </row>
    <row r="3024" spans="1:1">
      <c r="A3024">
        <v>120</v>
      </c>
    </row>
    <row r="3025" spans="1:1">
      <c r="A3025">
        <v>120</v>
      </c>
    </row>
    <row r="3026" spans="1:1">
      <c r="A3026">
        <v>120</v>
      </c>
    </row>
    <row r="3027" spans="1:1">
      <c r="A3027">
        <v>275</v>
      </c>
    </row>
    <row r="3028" spans="1:1">
      <c r="A3028">
        <v>120</v>
      </c>
    </row>
    <row r="3029" spans="1:1">
      <c r="A3029">
        <v>275</v>
      </c>
    </row>
    <row r="3030" spans="1:1">
      <c r="A3030">
        <v>275</v>
      </c>
    </row>
    <row r="3031" spans="1:1">
      <c r="A3031">
        <v>275</v>
      </c>
    </row>
    <row r="3032" spans="1:1">
      <c r="A3032">
        <v>120</v>
      </c>
    </row>
    <row r="3033" spans="1:1">
      <c r="A3033">
        <v>275</v>
      </c>
    </row>
    <row r="3034" spans="1:1">
      <c r="A3034">
        <v>120</v>
      </c>
    </row>
    <row r="3035" spans="1:1">
      <c r="A3035">
        <v>275</v>
      </c>
    </row>
    <row r="3036" spans="1:1">
      <c r="A3036">
        <v>275</v>
      </c>
    </row>
    <row r="3037" spans="1:1">
      <c r="A3037">
        <v>120</v>
      </c>
    </row>
    <row r="3038" spans="1:1">
      <c r="A3038">
        <v>120</v>
      </c>
    </row>
    <row r="3039" spans="1:1">
      <c r="A3039">
        <v>275</v>
      </c>
    </row>
    <row r="3040" spans="1:1">
      <c r="A3040">
        <v>275</v>
      </c>
    </row>
    <row r="3041" spans="1:1">
      <c r="A3041">
        <v>275</v>
      </c>
    </row>
    <row r="3042" spans="1:1">
      <c r="A3042">
        <v>120</v>
      </c>
    </row>
    <row r="3043" spans="1:1">
      <c r="A3043">
        <v>120</v>
      </c>
    </row>
    <row r="3044" spans="1:1">
      <c r="A3044">
        <v>275</v>
      </c>
    </row>
    <row r="3045" spans="1:1">
      <c r="A3045">
        <v>275</v>
      </c>
    </row>
    <row r="3046" spans="1:1">
      <c r="A3046">
        <v>275</v>
      </c>
    </row>
    <row r="3047" spans="1:1">
      <c r="A3047">
        <v>120</v>
      </c>
    </row>
    <row r="3048" spans="1:1">
      <c r="A3048">
        <v>275</v>
      </c>
    </row>
    <row r="3049" spans="1:1">
      <c r="A3049">
        <v>275</v>
      </c>
    </row>
    <row r="3050" spans="1:1">
      <c r="A3050">
        <v>275</v>
      </c>
    </row>
    <row r="3051" spans="1:1">
      <c r="A3051">
        <v>276</v>
      </c>
    </row>
    <row r="3052" spans="1:1">
      <c r="A3052">
        <v>275</v>
      </c>
    </row>
    <row r="3053" spans="1:1">
      <c r="A3053">
        <v>275</v>
      </c>
    </row>
    <row r="3054" spans="1:1">
      <c r="A3054">
        <v>275</v>
      </c>
    </row>
    <row r="3055" spans="1:1">
      <c r="A3055">
        <v>120</v>
      </c>
    </row>
    <row r="3056" spans="1:1">
      <c r="A3056">
        <v>276</v>
      </c>
    </row>
    <row r="3057" spans="1:1">
      <c r="A3057">
        <v>120</v>
      </c>
    </row>
    <row r="3058" spans="1:1">
      <c r="A3058">
        <v>275</v>
      </c>
    </row>
    <row r="3059" spans="1:1">
      <c r="A3059">
        <v>275</v>
      </c>
    </row>
    <row r="3060" spans="1:1">
      <c r="A3060">
        <v>275</v>
      </c>
    </row>
    <row r="3061" spans="1:1">
      <c r="A3061">
        <v>275</v>
      </c>
    </row>
    <row r="3062" spans="1:1">
      <c r="A3062">
        <v>120</v>
      </c>
    </row>
    <row r="3063" spans="1:1">
      <c r="A3063">
        <v>275</v>
      </c>
    </row>
    <row r="3064" spans="1:1">
      <c r="A3064">
        <v>120</v>
      </c>
    </row>
    <row r="3065" spans="1:1">
      <c r="A3065">
        <v>120</v>
      </c>
    </row>
    <row r="3066" spans="1:1">
      <c r="A3066">
        <v>254</v>
      </c>
    </row>
    <row r="3067" spans="1:1">
      <c r="A3067">
        <v>254</v>
      </c>
    </row>
    <row r="3068" spans="1:1">
      <c r="A3068">
        <v>254</v>
      </c>
    </row>
    <row r="3069" spans="1:1">
      <c r="A3069">
        <v>254</v>
      </c>
    </row>
    <row r="3070" spans="1:1">
      <c r="A3070">
        <v>254</v>
      </c>
    </row>
    <row r="3071" spans="1:1">
      <c r="A3071">
        <v>254</v>
      </c>
    </row>
    <row r="3072" spans="1:1">
      <c r="A3072">
        <v>254</v>
      </c>
    </row>
    <row r="3073" spans="1:1">
      <c r="A3073">
        <v>254</v>
      </c>
    </row>
    <row r="3074" spans="1:1">
      <c r="A3074">
        <v>254</v>
      </c>
    </row>
    <row r="3075" spans="1:1">
      <c r="A3075">
        <v>254</v>
      </c>
    </row>
    <row r="3076" spans="1:1">
      <c r="A3076">
        <v>254</v>
      </c>
    </row>
    <row r="3077" spans="1:1">
      <c r="A3077">
        <v>254</v>
      </c>
    </row>
    <row r="3078" spans="1:1">
      <c r="A3078">
        <v>254</v>
      </c>
    </row>
    <row r="3079" spans="1:1">
      <c r="A3079">
        <v>254</v>
      </c>
    </row>
    <row r="3080" spans="1:1">
      <c r="A3080">
        <v>254</v>
      </c>
    </row>
    <row r="3081" spans="1:1">
      <c r="A3081">
        <v>254</v>
      </c>
    </row>
    <row r="3082" spans="1:1">
      <c r="A3082">
        <v>254</v>
      </c>
    </row>
    <row r="3083" spans="1:1">
      <c r="A3083">
        <v>254</v>
      </c>
    </row>
    <row r="3084" spans="1:1">
      <c r="A3084">
        <v>254</v>
      </c>
    </row>
    <row r="3085" spans="1:1">
      <c r="A3085">
        <v>254</v>
      </c>
    </row>
    <row r="3086" spans="1:1">
      <c r="A3086">
        <v>254</v>
      </c>
    </row>
    <row r="3087" spans="1:1">
      <c r="A3087">
        <v>254</v>
      </c>
    </row>
    <row r="3088" spans="1:1">
      <c r="A3088">
        <v>254</v>
      </c>
    </row>
    <row r="3089" spans="1:1">
      <c r="A3089">
        <v>254</v>
      </c>
    </row>
    <row r="3090" spans="1:1">
      <c r="A3090">
        <v>254</v>
      </c>
    </row>
    <row r="3091" spans="1:1">
      <c r="A3091">
        <v>254</v>
      </c>
    </row>
    <row r="3092" spans="1:1">
      <c r="A3092">
        <v>254</v>
      </c>
    </row>
    <row r="3093" spans="1:1">
      <c r="A3093">
        <v>254</v>
      </c>
    </row>
    <row r="3094" spans="1:1">
      <c r="A3094">
        <v>254</v>
      </c>
    </row>
    <row r="3095" spans="1:1">
      <c r="A3095">
        <v>254</v>
      </c>
    </row>
    <row r="3096" spans="1:1">
      <c r="A3096">
        <v>254</v>
      </c>
    </row>
    <row r="3097" spans="1:1">
      <c r="A3097">
        <v>254</v>
      </c>
    </row>
    <row r="3098" spans="1:1">
      <c r="A3098">
        <v>254</v>
      </c>
    </row>
    <row r="3099" spans="1:1">
      <c r="A3099">
        <v>254</v>
      </c>
    </row>
    <row r="3100" spans="1:1">
      <c r="A3100">
        <v>254</v>
      </c>
    </row>
    <row r="3101" spans="1:1">
      <c r="A3101">
        <v>254</v>
      </c>
    </row>
    <row r="3102" spans="1:1">
      <c r="A3102">
        <v>254</v>
      </c>
    </row>
    <row r="3103" spans="1:1">
      <c r="A3103">
        <v>254</v>
      </c>
    </row>
    <row r="3104" spans="1:1">
      <c r="A3104">
        <v>254</v>
      </c>
    </row>
    <row r="3105" spans="1:1">
      <c r="A3105">
        <v>254</v>
      </c>
    </row>
    <row r="3106" spans="1:1">
      <c r="A3106">
        <v>254</v>
      </c>
    </row>
    <row r="3107" spans="1:1">
      <c r="A3107">
        <v>254</v>
      </c>
    </row>
    <row r="3108" spans="1:1">
      <c r="A3108">
        <v>254</v>
      </c>
    </row>
    <row r="3109" spans="1:1">
      <c r="A3109">
        <v>254</v>
      </c>
    </row>
    <row r="3110" spans="1:1">
      <c r="A3110">
        <v>254</v>
      </c>
    </row>
    <row r="3111" spans="1:1">
      <c r="A3111">
        <v>254</v>
      </c>
    </row>
    <row r="3112" spans="1:1">
      <c r="A3112">
        <v>254</v>
      </c>
    </row>
    <row r="3113" spans="1:1">
      <c r="A3113">
        <v>254</v>
      </c>
    </row>
    <row r="3114" spans="1:1">
      <c r="A3114">
        <v>254</v>
      </c>
    </row>
    <row r="3115" spans="1:1">
      <c r="A3115">
        <v>254</v>
      </c>
    </row>
    <row r="3116" spans="1:1">
      <c r="A3116">
        <v>254</v>
      </c>
    </row>
    <row r="3117" spans="1:1">
      <c r="A3117">
        <v>254</v>
      </c>
    </row>
    <row r="3118" spans="1:1">
      <c r="A3118">
        <v>254</v>
      </c>
    </row>
    <row r="3119" spans="1:1">
      <c r="A3119">
        <v>254</v>
      </c>
    </row>
    <row r="3120" spans="1:1">
      <c r="A3120">
        <v>254</v>
      </c>
    </row>
    <row r="3121" spans="1:1">
      <c r="A3121">
        <v>254</v>
      </c>
    </row>
    <row r="3122" spans="1:1">
      <c r="A3122">
        <v>254</v>
      </c>
    </row>
    <row r="3123" spans="1:1">
      <c r="A3123">
        <v>254</v>
      </c>
    </row>
    <row r="3124" spans="1:1">
      <c r="A3124">
        <v>254</v>
      </c>
    </row>
    <row r="3125" spans="1:1">
      <c r="A3125">
        <v>254</v>
      </c>
    </row>
    <row r="3126" spans="1:1">
      <c r="A3126">
        <v>254</v>
      </c>
    </row>
    <row r="3127" spans="1:1">
      <c r="A3127">
        <v>254</v>
      </c>
    </row>
    <row r="3128" spans="1:1">
      <c r="A3128">
        <v>254</v>
      </c>
    </row>
    <row r="3129" spans="1:1">
      <c r="A3129">
        <v>254</v>
      </c>
    </row>
    <row r="3130" spans="1:1">
      <c r="A3130">
        <v>254</v>
      </c>
    </row>
    <row r="3131" spans="1:1">
      <c r="A3131">
        <v>254</v>
      </c>
    </row>
    <row r="3132" spans="1:1">
      <c r="A3132">
        <v>254</v>
      </c>
    </row>
    <row r="3133" spans="1:1">
      <c r="A3133">
        <v>254</v>
      </c>
    </row>
    <row r="3134" spans="1:1">
      <c r="A3134">
        <v>254</v>
      </c>
    </row>
    <row r="3135" spans="1:1">
      <c r="A3135">
        <v>254</v>
      </c>
    </row>
    <row r="3136" spans="1:1">
      <c r="A3136">
        <v>225</v>
      </c>
    </row>
    <row r="3137" spans="1:1">
      <c r="A3137">
        <v>254</v>
      </c>
    </row>
    <row r="3138" spans="1:1">
      <c r="A3138">
        <v>254</v>
      </c>
    </row>
    <row r="3139" spans="1:1">
      <c r="A3139">
        <v>254</v>
      </c>
    </row>
    <row r="3140" spans="1:1">
      <c r="A3140">
        <v>254</v>
      </c>
    </row>
    <row r="3141" spans="1:1">
      <c r="A3141">
        <v>254</v>
      </c>
    </row>
    <row r="3142" spans="1:1">
      <c r="A3142">
        <v>254</v>
      </c>
    </row>
    <row r="3143" spans="1:1">
      <c r="A3143">
        <v>254</v>
      </c>
    </row>
    <row r="3144" spans="1:1">
      <c r="A3144">
        <v>254</v>
      </c>
    </row>
    <row r="3145" spans="1:1">
      <c r="A3145">
        <v>254</v>
      </c>
    </row>
    <row r="3146" spans="1:1">
      <c r="A3146">
        <v>254</v>
      </c>
    </row>
    <row r="3147" spans="1:1">
      <c r="A3147">
        <v>254</v>
      </c>
    </row>
    <row r="3148" spans="1:1">
      <c r="A3148">
        <v>254</v>
      </c>
    </row>
    <row r="3149" spans="1:1">
      <c r="A3149">
        <v>254</v>
      </c>
    </row>
    <row r="3150" spans="1:1">
      <c r="A3150">
        <v>254</v>
      </c>
    </row>
    <row r="3151" spans="1:1">
      <c r="A3151">
        <v>254</v>
      </c>
    </row>
    <row r="3152" spans="1:1">
      <c r="A3152">
        <v>254</v>
      </c>
    </row>
    <row r="3153" spans="1:1">
      <c r="A3153">
        <v>254</v>
      </c>
    </row>
    <row r="3154" spans="1:1">
      <c r="A3154">
        <v>254</v>
      </c>
    </row>
    <row r="3155" spans="1:1">
      <c r="A3155">
        <v>254</v>
      </c>
    </row>
    <row r="3156" spans="1:1">
      <c r="A3156">
        <v>254</v>
      </c>
    </row>
    <row r="3157" spans="1:1">
      <c r="A3157">
        <v>254</v>
      </c>
    </row>
    <row r="3158" spans="1:1">
      <c r="A3158">
        <v>254</v>
      </c>
    </row>
    <row r="3159" spans="1:1">
      <c r="A3159">
        <v>254</v>
      </c>
    </row>
    <row r="3160" spans="1:1">
      <c r="A3160">
        <v>254</v>
      </c>
    </row>
    <row r="3161" spans="1:1">
      <c r="A3161">
        <v>254</v>
      </c>
    </row>
    <row r="3162" spans="1:1">
      <c r="A3162">
        <v>254</v>
      </c>
    </row>
    <row r="3163" spans="1:1">
      <c r="A3163">
        <v>254</v>
      </c>
    </row>
    <row r="3164" spans="1:1">
      <c r="A3164">
        <v>254</v>
      </c>
    </row>
    <row r="3165" spans="1:1">
      <c r="A3165">
        <v>254</v>
      </c>
    </row>
    <row r="3166" spans="1:1">
      <c r="A3166">
        <v>254</v>
      </c>
    </row>
    <row r="3167" spans="1:1">
      <c r="A3167">
        <v>254</v>
      </c>
    </row>
    <row r="3168" spans="1:1">
      <c r="A3168">
        <v>254</v>
      </c>
    </row>
    <row r="3169" spans="1:1">
      <c r="A3169">
        <v>254</v>
      </c>
    </row>
    <row r="3170" spans="1:1">
      <c r="A3170">
        <v>254</v>
      </c>
    </row>
    <row r="3171" spans="1:1">
      <c r="A3171">
        <v>254</v>
      </c>
    </row>
    <row r="3172" spans="1:1">
      <c r="A3172">
        <v>254</v>
      </c>
    </row>
    <row r="3173" spans="1:1">
      <c r="A3173">
        <v>254</v>
      </c>
    </row>
    <row r="3174" spans="1:1">
      <c r="A3174">
        <v>254</v>
      </c>
    </row>
    <row r="3175" spans="1:1">
      <c r="A3175">
        <v>254</v>
      </c>
    </row>
    <row r="3176" spans="1:1">
      <c r="A3176">
        <v>254</v>
      </c>
    </row>
    <row r="3177" spans="1:1">
      <c r="A3177">
        <v>254</v>
      </c>
    </row>
    <row r="3178" spans="1:1">
      <c r="A3178">
        <v>254</v>
      </c>
    </row>
    <row r="3179" spans="1:1">
      <c r="A3179">
        <v>254</v>
      </c>
    </row>
    <row r="3180" spans="1:1">
      <c r="A3180">
        <v>254</v>
      </c>
    </row>
    <row r="3181" spans="1:1">
      <c r="A3181">
        <v>254</v>
      </c>
    </row>
    <row r="3182" spans="1:1">
      <c r="A3182">
        <v>254</v>
      </c>
    </row>
    <row r="3183" spans="1:1">
      <c r="A3183">
        <v>254</v>
      </c>
    </row>
    <row r="3184" spans="1:1">
      <c r="A3184">
        <v>211</v>
      </c>
    </row>
    <row r="3185" spans="1:1">
      <c r="A3185">
        <v>211</v>
      </c>
    </row>
    <row r="3186" spans="1:1">
      <c r="A3186">
        <v>211</v>
      </c>
    </row>
    <row r="3187" spans="1:1">
      <c r="A3187">
        <v>211</v>
      </c>
    </row>
    <row r="3188" spans="1:1">
      <c r="A3188">
        <v>211</v>
      </c>
    </row>
    <row r="3189" spans="1:1">
      <c r="A3189">
        <v>211</v>
      </c>
    </row>
    <row r="3190" spans="1:1">
      <c r="A3190">
        <v>211</v>
      </c>
    </row>
    <row r="3191" spans="1:1">
      <c r="A3191">
        <v>211</v>
      </c>
    </row>
    <row r="3192" spans="1:1">
      <c r="A3192">
        <v>211</v>
      </c>
    </row>
    <row r="3193" spans="1:1">
      <c r="A3193">
        <v>211</v>
      </c>
    </row>
    <row r="3194" spans="1:1">
      <c r="A3194">
        <v>211</v>
      </c>
    </row>
    <row r="3195" spans="1:1">
      <c r="A3195">
        <v>211</v>
      </c>
    </row>
    <row r="3196" spans="1:1">
      <c r="A3196">
        <v>211</v>
      </c>
    </row>
    <row r="3197" spans="1:1">
      <c r="A3197">
        <v>211</v>
      </c>
    </row>
    <row r="3198" spans="1:1">
      <c r="A3198">
        <v>211</v>
      </c>
    </row>
    <row r="3199" spans="1:1">
      <c r="A3199">
        <v>99</v>
      </c>
    </row>
    <row r="3200" spans="1:1">
      <c r="A3200">
        <v>99</v>
      </c>
    </row>
    <row r="3201" spans="1:1">
      <c r="A3201">
        <v>211</v>
      </c>
    </row>
    <row r="3202" spans="1:1">
      <c r="A3202">
        <v>212</v>
      </c>
    </row>
    <row r="3203" spans="1:1">
      <c r="A3203">
        <v>99</v>
      </c>
    </row>
    <row r="3204" spans="1:1">
      <c r="A3204">
        <v>99</v>
      </c>
    </row>
    <row r="3205" spans="1:1">
      <c r="A3205">
        <v>211</v>
      </c>
    </row>
    <row r="3206" spans="1:1">
      <c r="A3206">
        <v>211</v>
      </c>
    </row>
    <row r="3207" spans="1:1">
      <c r="A3207">
        <v>211</v>
      </c>
    </row>
    <row r="3208" spans="1:1">
      <c r="A3208">
        <v>211</v>
      </c>
    </row>
    <row r="3209" spans="1:1">
      <c r="A3209">
        <v>211</v>
      </c>
    </row>
    <row r="3210" spans="1:1">
      <c r="A3210">
        <v>211</v>
      </c>
    </row>
    <row r="3211" spans="1:1">
      <c r="A3211">
        <v>211</v>
      </c>
    </row>
    <row r="3212" spans="1:1">
      <c r="A3212">
        <v>211</v>
      </c>
    </row>
    <row r="3213" spans="1:1">
      <c r="A3213">
        <v>211</v>
      </c>
    </row>
    <row r="3214" spans="1:1">
      <c r="A3214">
        <v>211</v>
      </c>
    </row>
    <row r="3215" spans="1:1">
      <c r="A3215">
        <v>211</v>
      </c>
    </row>
    <row r="3216" spans="1:1">
      <c r="A3216">
        <v>99</v>
      </c>
    </row>
    <row r="3217" spans="1:1">
      <c r="A3217">
        <v>211</v>
      </c>
    </row>
    <row r="3218" spans="1:1">
      <c r="A3218">
        <v>211</v>
      </c>
    </row>
    <row r="3219" spans="1:1">
      <c r="A3219">
        <v>211</v>
      </c>
    </row>
    <row r="3220" spans="1:1">
      <c r="A3220">
        <v>211</v>
      </c>
    </row>
    <row r="3221" spans="1:1">
      <c r="A3221">
        <v>211</v>
      </c>
    </row>
    <row r="3222" spans="1:1">
      <c r="A3222">
        <v>211</v>
      </c>
    </row>
    <row r="3223" spans="1:1">
      <c r="A3223">
        <v>211</v>
      </c>
    </row>
    <row r="3224" spans="1:1">
      <c r="A3224">
        <v>211</v>
      </c>
    </row>
    <row r="3225" spans="1:1">
      <c r="A3225">
        <v>211</v>
      </c>
    </row>
    <row r="3226" spans="1:1">
      <c r="A3226">
        <v>211</v>
      </c>
    </row>
    <row r="3227" spans="1:1">
      <c r="A3227">
        <v>211</v>
      </c>
    </row>
    <row r="3228" spans="1:1">
      <c r="A3228">
        <v>211</v>
      </c>
    </row>
    <row r="3229" spans="1:1">
      <c r="A3229">
        <v>211</v>
      </c>
    </row>
    <row r="3230" spans="1:1">
      <c r="A3230">
        <v>255</v>
      </c>
    </row>
    <row r="3231" spans="1:1">
      <c r="A3231">
        <v>255</v>
      </c>
    </row>
    <row r="3232" spans="1:1">
      <c r="A3232">
        <v>254</v>
      </c>
    </row>
    <row r="3233" spans="1:1">
      <c r="A3233">
        <v>254</v>
      </c>
    </row>
    <row r="3234" spans="1:1">
      <c r="A3234">
        <v>254</v>
      </c>
    </row>
    <row r="3235" spans="1:1">
      <c r="A3235">
        <v>211</v>
      </c>
    </row>
    <row r="3236" spans="1:1">
      <c r="A3236">
        <v>255</v>
      </c>
    </row>
    <row r="3237" spans="1:1">
      <c r="A3237">
        <v>254</v>
      </c>
    </row>
    <row r="3238" spans="1:1">
      <c r="A3238">
        <v>254</v>
      </c>
    </row>
    <row r="3239" spans="1:1">
      <c r="A3239">
        <v>254</v>
      </c>
    </row>
    <row r="3240" spans="1:1">
      <c r="A3240">
        <v>211</v>
      </c>
    </row>
    <row r="3241" spans="1:1">
      <c r="A3241">
        <v>255</v>
      </c>
    </row>
    <row r="3242" spans="1:1">
      <c r="A3242">
        <v>254</v>
      </c>
    </row>
    <row r="3243" spans="1:1">
      <c r="A3243">
        <v>254</v>
      </c>
    </row>
    <row r="3244" spans="1:1">
      <c r="A3244">
        <v>255</v>
      </c>
    </row>
    <row r="3245" spans="1:1">
      <c r="A3245">
        <v>211</v>
      </c>
    </row>
    <row r="3246" spans="1:1">
      <c r="A3246">
        <v>211</v>
      </c>
    </row>
    <row r="3247" spans="1:1">
      <c r="A3247">
        <v>211</v>
      </c>
    </row>
    <row r="3248" spans="1:1">
      <c r="A3248">
        <v>211</v>
      </c>
    </row>
    <row r="3249" spans="1:1">
      <c r="A3249">
        <v>255</v>
      </c>
    </row>
    <row r="3250" spans="1:1">
      <c r="A3250">
        <v>255</v>
      </c>
    </row>
    <row r="3251" spans="1:1">
      <c r="A3251">
        <v>255</v>
      </c>
    </row>
    <row r="3252" spans="1:1">
      <c r="A3252">
        <v>211</v>
      </c>
    </row>
    <row r="3253" spans="1:1">
      <c r="A3253">
        <v>255</v>
      </c>
    </row>
    <row r="3254" spans="1:1">
      <c r="A3254">
        <v>211</v>
      </c>
    </row>
    <row r="3255" spans="1:1">
      <c r="A3255">
        <v>254</v>
      </c>
    </row>
    <row r="3256" spans="1:1">
      <c r="A3256">
        <v>211</v>
      </c>
    </row>
    <row r="3257" spans="1:1">
      <c r="A3257">
        <v>254</v>
      </c>
    </row>
    <row r="3258" spans="1:1">
      <c r="A3258">
        <v>211</v>
      </c>
    </row>
    <row r="3259" spans="1:1">
      <c r="A3259">
        <v>255</v>
      </c>
    </row>
    <row r="3260" spans="1:1">
      <c r="A3260">
        <v>254</v>
      </c>
    </row>
    <row r="3261" spans="1:1">
      <c r="A3261">
        <v>254</v>
      </c>
    </row>
    <row r="3262" spans="1:1">
      <c r="A3262">
        <v>211</v>
      </c>
    </row>
    <row r="3263" spans="1:1">
      <c r="A3263">
        <v>255</v>
      </c>
    </row>
    <row r="3264" spans="1:1">
      <c r="A3264">
        <v>255</v>
      </c>
    </row>
    <row r="3265" spans="1:1">
      <c r="A3265">
        <v>254</v>
      </c>
    </row>
    <row r="3266" spans="1:1">
      <c r="A3266">
        <v>255</v>
      </c>
    </row>
    <row r="3267" spans="1:1">
      <c r="A3267">
        <v>255</v>
      </c>
    </row>
    <row r="3268" spans="1:1">
      <c r="A3268">
        <v>225</v>
      </c>
    </row>
    <row r="3269" spans="1:1">
      <c r="A3269">
        <v>225</v>
      </c>
    </row>
    <row r="3270" spans="1:1">
      <c r="A3270">
        <v>254</v>
      </c>
    </row>
    <row r="3271" spans="1:1">
      <c r="A3271">
        <v>255</v>
      </c>
    </row>
    <row r="3272" spans="1:1">
      <c r="A3272">
        <v>255</v>
      </c>
    </row>
    <row r="3273" spans="1:1">
      <c r="A3273">
        <v>211</v>
      </c>
    </row>
    <row r="3274" spans="1:1">
      <c r="A3274">
        <v>211</v>
      </c>
    </row>
    <row r="3275" spans="1:1">
      <c r="A3275">
        <v>255</v>
      </c>
    </row>
    <row r="3276" spans="1:1">
      <c r="A3276">
        <v>255</v>
      </c>
    </row>
    <row r="3277" spans="1:1">
      <c r="A3277">
        <v>254</v>
      </c>
    </row>
    <row r="3278" spans="1:1">
      <c r="A3278">
        <v>255</v>
      </c>
    </row>
    <row r="3279" spans="1:1">
      <c r="A3279">
        <v>255</v>
      </c>
    </row>
    <row r="3280" spans="1:1">
      <c r="A3280">
        <v>255</v>
      </c>
    </row>
    <row r="3281" spans="1:1">
      <c r="A3281">
        <v>255</v>
      </c>
    </row>
    <row r="3282" spans="1:1">
      <c r="A3282">
        <v>255</v>
      </c>
    </row>
    <row r="3283" spans="1:1">
      <c r="A3283">
        <v>255</v>
      </c>
    </row>
    <row r="3284" spans="1:1">
      <c r="A3284">
        <v>255</v>
      </c>
    </row>
    <row r="3285" spans="1:1">
      <c r="A3285">
        <v>255</v>
      </c>
    </row>
    <row r="3286" spans="1:1">
      <c r="A3286">
        <v>255</v>
      </c>
    </row>
    <row r="3287" spans="1:1">
      <c r="A3287">
        <v>255</v>
      </c>
    </row>
    <row r="3288" spans="1:1">
      <c r="A3288">
        <v>128</v>
      </c>
    </row>
    <row r="3289" spans="1:1">
      <c r="A3289">
        <v>255</v>
      </c>
    </row>
    <row r="3290" spans="1:1">
      <c r="A3290">
        <v>255</v>
      </c>
    </row>
    <row r="3291" spans="1:1">
      <c r="A3291">
        <v>255</v>
      </c>
    </row>
    <row r="3292" spans="1:1">
      <c r="A3292">
        <v>128</v>
      </c>
    </row>
    <row r="3293" spans="1:1">
      <c r="A3293">
        <v>128</v>
      </c>
    </row>
    <row r="3294" spans="1:1">
      <c r="A3294">
        <v>255</v>
      </c>
    </row>
    <row r="3295" spans="1:1">
      <c r="A3295">
        <v>128</v>
      </c>
    </row>
    <row r="3296" spans="1:1">
      <c r="A3296">
        <v>128</v>
      </c>
    </row>
    <row r="3297" spans="1:1">
      <c r="A3297">
        <v>255</v>
      </c>
    </row>
    <row r="3298" spans="1:1">
      <c r="A3298">
        <v>128</v>
      </c>
    </row>
    <row r="3299" spans="1:1">
      <c r="A3299">
        <v>255</v>
      </c>
    </row>
    <row r="3300" spans="1:1">
      <c r="A3300">
        <v>128</v>
      </c>
    </row>
    <row r="3301" spans="1:1">
      <c r="A3301">
        <v>255</v>
      </c>
    </row>
    <row r="3302" spans="1:1">
      <c r="A3302">
        <v>128</v>
      </c>
    </row>
    <row r="3303" spans="1:1">
      <c r="A3303">
        <v>128</v>
      </c>
    </row>
    <row r="3304" spans="1:1">
      <c r="A3304">
        <v>128</v>
      </c>
    </row>
    <row r="3305" spans="1:1">
      <c r="A3305">
        <v>128</v>
      </c>
    </row>
    <row r="3306" spans="1:1">
      <c r="A3306">
        <v>128</v>
      </c>
    </row>
    <row r="3307" spans="1:1">
      <c r="A3307">
        <v>128</v>
      </c>
    </row>
    <row r="3308" spans="1:1">
      <c r="A3308">
        <v>128</v>
      </c>
    </row>
    <row r="3309" spans="1:1">
      <c r="A3309">
        <v>255</v>
      </c>
    </row>
    <row r="3310" spans="1:1">
      <c r="A3310">
        <v>128</v>
      </c>
    </row>
    <row r="3311" spans="1:1">
      <c r="A3311">
        <v>128</v>
      </c>
    </row>
    <row r="3312" spans="1:1">
      <c r="A3312">
        <v>128</v>
      </c>
    </row>
    <row r="3313" spans="1:1">
      <c r="A3313">
        <v>128</v>
      </c>
    </row>
    <row r="3314" spans="1:1">
      <c r="A3314">
        <v>255</v>
      </c>
    </row>
    <row r="3315" spans="1:1">
      <c r="A3315">
        <v>128</v>
      </c>
    </row>
    <row r="3316" spans="1:1">
      <c r="A3316">
        <v>128</v>
      </c>
    </row>
    <row r="3317" spans="1:1">
      <c r="A3317">
        <v>128</v>
      </c>
    </row>
    <row r="3318" spans="1:1">
      <c r="A3318">
        <v>255</v>
      </c>
    </row>
    <row r="3319" spans="1:1">
      <c r="A3319">
        <v>255</v>
      </c>
    </row>
    <row r="3320" spans="1:1">
      <c r="A3320">
        <v>255</v>
      </c>
    </row>
    <row r="3321" spans="1:1">
      <c r="A3321">
        <v>255</v>
      </c>
    </row>
    <row r="3322" spans="1:1">
      <c r="A3322">
        <v>255</v>
      </c>
    </row>
    <row r="3323" spans="1:1">
      <c r="A3323">
        <v>128</v>
      </c>
    </row>
    <row r="3324" spans="1:1">
      <c r="A3324">
        <v>255</v>
      </c>
    </row>
    <row r="3325" spans="1:1">
      <c r="A3325">
        <v>128</v>
      </c>
    </row>
    <row r="3326" spans="1:1">
      <c r="A3326">
        <v>128</v>
      </c>
    </row>
    <row r="3327" spans="1:1">
      <c r="A3327">
        <v>128</v>
      </c>
    </row>
    <row r="3328" spans="1:1">
      <c r="A3328">
        <v>255</v>
      </c>
    </row>
    <row r="3329" spans="1:1">
      <c r="A3329">
        <v>255</v>
      </c>
    </row>
    <row r="3330" spans="1:1">
      <c r="A3330">
        <v>255</v>
      </c>
    </row>
    <row r="3331" spans="1:1">
      <c r="A3331">
        <v>255</v>
      </c>
    </row>
    <row r="3332" spans="1:1">
      <c r="A3332">
        <v>255</v>
      </c>
    </row>
    <row r="3333" spans="1:1">
      <c r="A3333">
        <v>255</v>
      </c>
    </row>
    <row r="3334" spans="1:1">
      <c r="A3334">
        <v>255</v>
      </c>
    </row>
    <row r="3335" spans="1:1">
      <c r="A3335">
        <v>255</v>
      </c>
    </row>
    <row r="3336" spans="1:1">
      <c r="A3336">
        <v>255</v>
      </c>
    </row>
    <row r="3337" spans="1:1">
      <c r="A3337">
        <v>255</v>
      </c>
    </row>
    <row r="3338" spans="1:1">
      <c r="A3338">
        <v>255</v>
      </c>
    </row>
    <row r="3339" spans="1:1">
      <c r="A3339">
        <v>255</v>
      </c>
    </row>
    <row r="3340" spans="1:1">
      <c r="A3340">
        <v>255</v>
      </c>
    </row>
    <row r="3341" spans="1:1">
      <c r="A3341">
        <v>255</v>
      </c>
    </row>
    <row r="3342" spans="1:1">
      <c r="A3342">
        <v>255</v>
      </c>
    </row>
    <row r="3343" spans="1:1">
      <c r="A3343">
        <v>255</v>
      </c>
    </row>
    <row r="3344" spans="1:1">
      <c r="A3344">
        <v>255</v>
      </c>
    </row>
    <row r="3345" spans="1:1">
      <c r="A3345">
        <v>255</v>
      </c>
    </row>
    <row r="3346" spans="1:1">
      <c r="A3346">
        <v>255</v>
      </c>
    </row>
    <row r="3347" spans="1:1">
      <c r="A3347">
        <v>128</v>
      </c>
    </row>
    <row r="3348" spans="1:1">
      <c r="A3348">
        <v>255</v>
      </c>
    </row>
    <row r="3349" spans="1:1">
      <c r="A3349">
        <v>255</v>
      </c>
    </row>
    <row r="3350" spans="1:1">
      <c r="A3350">
        <v>255</v>
      </c>
    </row>
    <row r="3351" spans="1:1">
      <c r="A3351">
        <v>128</v>
      </c>
    </row>
    <row r="3352" spans="1:1">
      <c r="A3352">
        <v>255</v>
      </c>
    </row>
    <row r="3353" spans="1:1">
      <c r="A3353">
        <v>128</v>
      </c>
    </row>
    <row r="3354" spans="1:1">
      <c r="A3354">
        <v>255</v>
      </c>
    </row>
    <row r="3355" spans="1:1">
      <c r="A3355">
        <v>255</v>
      </c>
    </row>
    <row r="3356" spans="1:1">
      <c r="A3356">
        <v>128</v>
      </c>
    </row>
    <row r="3357" spans="1:1">
      <c r="A3357">
        <v>255</v>
      </c>
    </row>
    <row r="3358" spans="1:1">
      <c r="A3358">
        <v>255</v>
      </c>
    </row>
    <row r="3359" spans="1:1">
      <c r="A3359">
        <v>255</v>
      </c>
    </row>
    <row r="3360" spans="1:1">
      <c r="A3360">
        <v>255</v>
      </c>
    </row>
    <row r="3361" spans="1:1">
      <c r="A3361">
        <v>255</v>
      </c>
    </row>
    <row r="3362" spans="1:1">
      <c r="A3362">
        <v>128</v>
      </c>
    </row>
    <row r="3363" spans="1:1">
      <c r="A3363">
        <v>255</v>
      </c>
    </row>
    <row r="3364" spans="1:1">
      <c r="A3364">
        <v>255</v>
      </c>
    </row>
    <row r="3365" spans="1:1">
      <c r="A3365">
        <v>128</v>
      </c>
    </row>
    <row r="3366" spans="1:1">
      <c r="A3366">
        <v>255</v>
      </c>
    </row>
    <row r="3367" spans="1:1">
      <c r="A3367">
        <v>255</v>
      </c>
    </row>
    <row r="3368" spans="1:1">
      <c r="A3368">
        <v>255</v>
      </c>
    </row>
    <row r="3369" spans="1:1">
      <c r="A3369">
        <v>275</v>
      </c>
    </row>
    <row r="3370" spans="1:1">
      <c r="A3370">
        <v>275</v>
      </c>
    </row>
    <row r="3371" spans="1:1">
      <c r="A3371">
        <v>276</v>
      </c>
    </row>
    <row r="3372" spans="1:1">
      <c r="A3372">
        <v>275</v>
      </c>
    </row>
    <row r="3373" spans="1:1">
      <c r="A3373">
        <v>275</v>
      </c>
    </row>
    <row r="3374" spans="1:1">
      <c r="A3374">
        <v>275</v>
      </c>
    </row>
    <row r="3375" spans="1:1">
      <c r="A3375">
        <v>128</v>
      </c>
    </row>
    <row r="3376" spans="1:1">
      <c r="A3376">
        <v>128</v>
      </c>
    </row>
    <row r="3377" spans="1:1">
      <c r="A3377">
        <v>128</v>
      </c>
    </row>
    <row r="3378" spans="1:1">
      <c r="A3378">
        <v>128</v>
      </c>
    </row>
    <row r="3379" spans="1:1">
      <c r="A3379">
        <v>128</v>
      </c>
    </row>
    <row r="3380" spans="1:1">
      <c r="A3380">
        <v>128</v>
      </c>
    </row>
    <row r="3381" spans="1:1">
      <c r="A3381">
        <v>128</v>
      </c>
    </row>
    <row r="3382" spans="1:1">
      <c r="A3382">
        <v>128</v>
      </c>
    </row>
    <row r="3383" spans="1:1">
      <c r="A3383">
        <v>128</v>
      </c>
    </row>
    <row r="3384" spans="1:1">
      <c r="A3384">
        <v>128</v>
      </c>
    </row>
    <row r="3385" spans="1:1">
      <c r="A3385">
        <v>128</v>
      </c>
    </row>
    <row r="3386" spans="1:1">
      <c r="A3386">
        <v>128</v>
      </c>
    </row>
    <row r="3387" spans="1:1">
      <c r="A3387">
        <v>128</v>
      </c>
    </row>
    <row r="3388" spans="1:1">
      <c r="A3388">
        <v>128</v>
      </c>
    </row>
    <row r="3389" spans="1:1">
      <c r="A3389">
        <v>128</v>
      </c>
    </row>
    <row r="3390" spans="1:1">
      <c r="A3390">
        <v>128</v>
      </c>
    </row>
    <row r="3391" spans="1:1">
      <c r="A3391">
        <v>128</v>
      </c>
    </row>
    <row r="3392" spans="1:1">
      <c r="A3392">
        <v>128</v>
      </c>
    </row>
    <row r="3393" spans="1:1">
      <c r="A3393">
        <v>128</v>
      </c>
    </row>
    <row r="3394" spans="1:1">
      <c r="A3394">
        <v>128</v>
      </c>
    </row>
    <row r="3395" spans="1:1">
      <c r="A3395">
        <v>152</v>
      </c>
    </row>
    <row r="3396" spans="1:1">
      <c r="A3396">
        <v>152</v>
      </c>
    </row>
    <row r="3397" spans="1:1">
      <c r="A3397">
        <v>152</v>
      </c>
    </row>
    <row r="3398" spans="1:1">
      <c r="A3398">
        <v>152</v>
      </c>
    </row>
    <row r="3399" spans="1:1">
      <c r="A3399">
        <v>152</v>
      </c>
    </row>
    <row r="3400" spans="1:1">
      <c r="A3400">
        <v>152</v>
      </c>
    </row>
    <row r="3401" spans="1:1">
      <c r="A3401">
        <v>152</v>
      </c>
    </row>
    <row r="3402" spans="1:1">
      <c r="A3402">
        <v>275</v>
      </c>
    </row>
    <row r="3403" spans="1:1">
      <c r="A3403">
        <v>152</v>
      </c>
    </row>
    <row r="3404" spans="1:1">
      <c r="A3404">
        <v>152</v>
      </c>
    </row>
    <row r="3405" spans="1:1">
      <c r="A3405">
        <v>152</v>
      </c>
    </row>
    <row r="3406" spans="1:1">
      <c r="A3406">
        <v>128</v>
      </c>
    </row>
    <row r="3407" spans="1:1">
      <c r="A3407">
        <v>118</v>
      </c>
    </row>
    <row r="3408" spans="1:1">
      <c r="A3408">
        <v>275</v>
      </c>
    </row>
    <row r="3409" spans="1:1">
      <c r="A3409">
        <v>152</v>
      </c>
    </row>
    <row r="3410" spans="1:1">
      <c r="A3410">
        <v>152</v>
      </c>
    </row>
    <row r="3411" spans="1:1">
      <c r="A3411">
        <v>152</v>
      </c>
    </row>
    <row r="3412" spans="1:1">
      <c r="A3412">
        <v>152</v>
      </c>
    </row>
    <row r="3413" spans="1:1">
      <c r="A3413">
        <v>275</v>
      </c>
    </row>
    <row r="3414" spans="1:1">
      <c r="A3414">
        <v>152</v>
      </c>
    </row>
    <row r="3415" spans="1:1">
      <c r="A3415">
        <v>152</v>
      </c>
    </row>
    <row r="3416" spans="1:1">
      <c r="A3416">
        <v>275</v>
      </c>
    </row>
    <row r="3417" spans="1:1">
      <c r="A3417">
        <v>275</v>
      </c>
    </row>
    <row r="3418" spans="1:1">
      <c r="A3418">
        <v>152</v>
      </c>
    </row>
    <row r="3419" spans="1:1">
      <c r="A3419">
        <v>152</v>
      </c>
    </row>
    <row r="3420" spans="1:1">
      <c r="A3420">
        <v>152</v>
      </c>
    </row>
    <row r="3421" spans="1:1">
      <c r="A3421">
        <v>152</v>
      </c>
    </row>
    <row r="3422" spans="1:1">
      <c r="A3422">
        <v>275</v>
      </c>
    </row>
    <row r="3423" spans="1:1">
      <c r="A3423">
        <v>275</v>
      </c>
    </row>
    <row r="3424" spans="1:1">
      <c r="A3424">
        <v>118</v>
      </c>
    </row>
    <row r="3425" spans="1:1">
      <c r="A3425">
        <v>275</v>
      </c>
    </row>
    <row r="3426" spans="1:1">
      <c r="A3426">
        <v>118</v>
      </c>
    </row>
    <row r="3427" spans="1:1">
      <c r="A3427">
        <v>276</v>
      </c>
    </row>
    <row r="3428" spans="1:1">
      <c r="A3428">
        <v>276</v>
      </c>
    </row>
    <row r="3429" spans="1:1">
      <c r="A3429">
        <v>276</v>
      </c>
    </row>
    <row r="3430" spans="1:1">
      <c r="A3430">
        <v>276</v>
      </c>
    </row>
    <row r="3431" spans="1:1">
      <c r="A3431">
        <v>128</v>
      </c>
    </row>
    <row r="3432" spans="1:1">
      <c r="A3432">
        <v>276</v>
      </c>
    </row>
    <row r="3433" spans="1:1">
      <c r="A3433">
        <v>128</v>
      </c>
    </row>
    <row r="3434" spans="1:1">
      <c r="A3434">
        <v>128</v>
      </c>
    </row>
    <row r="3435" spans="1:1">
      <c r="A3435">
        <v>276</v>
      </c>
    </row>
    <row r="3436" spans="1:1">
      <c r="A3436">
        <v>128</v>
      </c>
    </row>
    <row r="3437" spans="1:1">
      <c r="A3437">
        <v>128</v>
      </c>
    </row>
    <row r="3438" spans="1:1">
      <c r="A3438">
        <v>128</v>
      </c>
    </row>
    <row r="3439" spans="1:1">
      <c r="A3439">
        <v>276</v>
      </c>
    </row>
    <row r="3440" spans="1:1">
      <c r="A3440">
        <v>128</v>
      </c>
    </row>
    <row r="3441" spans="1:1">
      <c r="A3441">
        <v>128</v>
      </c>
    </row>
    <row r="3442" spans="1:1">
      <c r="A3442">
        <v>128</v>
      </c>
    </row>
    <row r="3443" spans="1:1">
      <c r="A3443">
        <v>128</v>
      </c>
    </row>
    <row r="3444" spans="1:1">
      <c r="A3444">
        <v>128</v>
      </c>
    </row>
    <row r="3445" spans="1:1">
      <c r="A3445">
        <v>128</v>
      </c>
    </row>
    <row r="3446" spans="1:1">
      <c r="A3446">
        <v>128</v>
      </c>
    </row>
    <row r="3447" spans="1:1">
      <c r="A3447">
        <v>128</v>
      </c>
    </row>
    <row r="3448" spans="1:1">
      <c r="A3448">
        <v>128</v>
      </c>
    </row>
    <row r="3449" spans="1:1">
      <c r="A3449">
        <v>128</v>
      </c>
    </row>
    <row r="3450" spans="1:1">
      <c r="A3450">
        <v>276</v>
      </c>
    </row>
    <row r="3451" spans="1:1">
      <c r="A3451">
        <v>276</v>
      </c>
    </row>
    <row r="3452" spans="1:1">
      <c r="A3452">
        <v>276</v>
      </c>
    </row>
    <row r="3453" spans="1:1">
      <c r="A3453">
        <v>276</v>
      </c>
    </row>
    <row r="3454" spans="1:1">
      <c r="A3454">
        <v>128</v>
      </c>
    </row>
    <row r="3455" spans="1:1">
      <c r="A3455">
        <v>128</v>
      </c>
    </row>
    <row r="3456" spans="1:1">
      <c r="A3456">
        <v>275</v>
      </c>
    </row>
    <row r="3457" spans="1:1">
      <c r="A3457">
        <v>275</v>
      </c>
    </row>
    <row r="3458" spans="1:1">
      <c r="A3458">
        <v>275</v>
      </c>
    </row>
    <row r="3459" spans="1:1">
      <c r="A3459">
        <v>118</v>
      </c>
    </row>
    <row r="3460" spans="1:1">
      <c r="A3460">
        <v>149</v>
      </c>
    </row>
    <row r="3461" spans="1:1">
      <c r="A3461">
        <v>275</v>
      </c>
    </row>
    <row r="3462" spans="1:1">
      <c r="A3462">
        <v>275</v>
      </c>
    </row>
    <row r="3463" spans="1:1">
      <c r="A3463">
        <v>275</v>
      </c>
    </row>
    <row r="3464" spans="1:1">
      <c r="A3464">
        <v>275</v>
      </c>
    </row>
    <row r="3465" spans="1:1">
      <c r="A3465">
        <v>276</v>
      </c>
    </row>
    <row r="3466" spans="1:1">
      <c r="A3466">
        <v>276</v>
      </c>
    </row>
    <row r="3467" spans="1:1">
      <c r="A3467">
        <v>276</v>
      </c>
    </row>
    <row r="3468" spans="1:1">
      <c r="A3468">
        <v>276</v>
      </c>
    </row>
    <row r="3469" spans="1:1">
      <c r="A3469">
        <v>276</v>
      </c>
    </row>
    <row r="3470" spans="1:1">
      <c r="A3470">
        <v>276</v>
      </c>
    </row>
    <row r="3471" spans="1:1">
      <c r="A3471">
        <v>118</v>
      </c>
    </row>
    <row r="3472" spans="1:1">
      <c r="A3472">
        <v>275</v>
      </c>
    </row>
    <row r="3473" spans="1:1">
      <c r="A3473">
        <v>118</v>
      </c>
    </row>
    <row r="3474" spans="1:1">
      <c r="A3474">
        <v>118</v>
      </c>
    </row>
    <row r="3475" spans="1:1">
      <c r="A3475">
        <v>275</v>
      </c>
    </row>
    <row r="3476" spans="1:1">
      <c r="A3476">
        <v>275</v>
      </c>
    </row>
    <row r="3477" spans="1:1">
      <c r="A3477">
        <v>118</v>
      </c>
    </row>
    <row r="3478" spans="1:1">
      <c r="A3478">
        <v>276</v>
      </c>
    </row>
    <row r="3479" spans="1:1">
      <c r="A3479">
        <v>275</v>
      </c>
    </row>
    <row r="3480" spans="1:1">
      <c r="A3480">
        <v>276</v>
      </c>
    </row>
    <row r="3481" spans="1:1">
      <c r="A3481">
        <v>276</v>
      </c>
    </row>
    <row r="3482" spans="1:1">
      <c r="A3482">
        <v>276</v>
      </c>
    </row>
    <row r="3483" spans="1:1">
      <c r="A3483">
        <v>275</v>
      </c>
    </row>
    <row r="3484" spans="1:1">
      <c r="A3484">
        <v>276</v>
      </c>
    </row>
    <row r="3485" spans="1:1">
      <c r="A3485">
        <v>276</v>
      </c>
    </row>
    <row r="3486" spans="1:1">
      <c r="A3486">
        <v>120</v>
      </c>
    </row>
    <row r="3487" spans="1:1">
      <c r="A3487">
        <v>276</v>
      </c>
    </row>
    <row r="3488" spans="1:1">
      <c r="A3488">
        <v>276</v>
      </c>
    </row>
    <row r="3489" spans="1:1">
      <c r="A3489">
        <v>276</v>
      </c>
    </row>
    <row r="3490" spans="1:1">
      <c r="A3490">
        <v>120</v>
      </c>
    </row>
    <row r="3491" spans="1:1">
      <c r="A3491">
        <v>276</v>
      </c>
    </row>
    <row r="3492" spans="1:1">
      <c r="A3492">
        <v>276</v>
      </c>
    </row>
    <row r="3493" spans="1:1">
      <c r="A3493">
        <v>276</v>
      </c>
    </row>
    <row r="3494" spans="1:1">
      <c r="A3494">
        <v>118</v>
      </c>
    </row>
    <row r="3495" spans="1:1">
      <c r="A3495">
        <v>118</v>
      </c>
    </row>
    <row r="3496" spans="1:1">
      <c r="A3496">
        <v>118</v>
      </c>
    </row>
    <row r="3497" spans="1:1">
      <c r="A3497">
        <v>118</v>
      </c>
    </row>
    <row r="3498" spans="1:1">
      <c r="A3498">
        <v>276</v>
      </c>
    </row>
    <row r="3499" spans="1:1">
      <c r="A3499">
        <v>275</v>
      </c>
    </row>
    <row r="3500" spans="1:1">
      <c r="A3500">
        <v>275</v>
      </c>
    </row>
    <row r="3501" spans="1:1">
      <c r="A3501">
        <v>275</v>
      </c>
    </row>
    <row r="3502" spans="1:1">
      <c r="A3502">
        <v>275</v>
      </c>
    </row>
    <row r="3503" spans="1:1">
      <c r="A3503">
        <v>275</v>
      </c>
    </row>
    <row r="3504" spans="1:1">
      <c r="A3504">
        <v>275</v>
      </c>
    </row>
    <row r="3505" spans="1:1">
      <c r="A3505">
        <v>275</v>
      </c>
    </row>
    <row r="3506" spans="1:1">
      <c r="A3506">
        <v>275</v>
      </c>
    </row>
    <row r="3507" spans="1:1">
      <c r="A3507">
        <v>276</v>
      </c>
    </row>
    <row r="3508" spans="1:1">
      <c r="A3508">
        <v>275</v>
      </c>
    </row>
    <row r="3509" spans="1:1">
      <c r="A3509">
        <v>275</v>
      </c>
    </row>
    <row r="3510" spans="1:1">
      <c r="A3510">
        <v>275</v>
      </c>
    </row>
    <row r="3511" spans="1:1">
      <c r="A3511">
        <v>275</v>
      </c>
    </row>
    <row r="3512" spans="1:1">
      <c r="A3512">
        <v>275</v>
      </c>
    </row>
    <row r="3513" spans="1:1">
      <c r="A3513">
        <v>275</v>
      </c>
    </row>
    <row r="3514" spans="1:1">
      <c r="A3514">
        <v>276</v>
      </c>
    </row>
    <row r="3515" spans="1:1">
      <c r="A3515">
        <v>275</v>
      </c>
    </row>
    <row r="3516" spans="1:1">
      <c r="A3516">
        <v>276</v>
      </c>
    </row>
    <row r="3517" spans="1:1">
      <c r="A3517">
        <v>275</v>
      </c>
    </row>
    <row r="3518" spans="1:1">
      <c r="A3518">
        <v>276</v>
      </c>
    </row>
    <row r="3519" spans="1:1">
      <c r="A3519">
        <v>128</v>
      </c>
    </row>
    <row r="3520" spans="1:1">
      <c r="A3520">
        <v>128</v>
      </c>
    </row>
    <row r="3521" spans="1:1">
      <c r="A3521">
        <v>128</v>
      </c>
    </row>
    <row r="3522" spans="1:1">
      <c r="A3522">
        <v>276</v>
      </c>
    </row>
    <row r="3523" spans="1:1">
      <c r="A3523">
        <v>128</v>
      </c>
    </row>
    <row r="3524" spans="1:1">
      <c r="A3524">
        <v>276</v>
      </c>
    </row>
    <row r="3525" spans="1:1">
      <c r="A3525">
        <v>128</v>
      </c>
    </row>
    <row r="3526" spans="1:1">
      <c r="A3526">
        <v>276</v>
      </c>
    </row>
    <row r="3527" spans="1:1">
      <c r="A3527">
        <v>128</v>
      </c>
    </row>
    <row r="3528" spans="1:1">
      <c r="A3528">
        <v>128</v>
      </c>
    </row>
    <row r="3529" spans="1:1">
      <c r="A3529">
        <v>128</v>
      </c>
    </row>
    <row r="3530" spans="1:1">
      <c r="A3530">
        <v>128</v>
      </c>
    </row>
    <row r="3531" spans="1:1">
      <c r="A3531">
        <v>128</v>
      </c>
    </row>
    <row r="3532" spans="1:1">
      <c r="A3532">
        <v>128</v>
      </c>
    </row>
    <row r="3533" spans="1:1">
      <c r="A3533">
        <v>128</v>
      </c>
    </row>
    <row r="3534" spans="1:1">
      <c r="A3534">
        <v>128</v>
      </c>
    </row>
    <row r="3535" spans="1:1">
      <c r="A3535">
        <v>128</v>
      </c>
    </row>
    <row r="3536" spans="1:1">
      <c r="A3536">
        <v>128</v>
      </c>
    </row>
    <row r="3537" spans="1:1">
      <c r="A3537">
        <v>128</v>
      </c>
    </row>
    <row r="3538" spans="1:1">
      <c r="A3538">
        <v>255</v>
      </c>
    </row>
    <row r="3539" spans="1:1">
      <c r="A3539">
        <v>255</v>
      </c>
    </row>
    <row r="3540" spans="1:1">
      <c r="A3540">
        <v>255</v>
      </c>
    </row>
    <row r="3541" spans="1:1">
      <c r="A3541">
        <v>254</v>
      </c>
    </row>
    <row r="3542" spans="1:1">
      <c r="A3542">
        <v>255</v>
      </c>
    </row>
    <row r="3543" spans="1:1">
      <c r="A3543">
        <v>254</v>
      </c>
    </row>
    <row r="3544" spans="1:1">
      <c r="A3544">
        <v>254</v>
      </c>
    </row>
    <row r="3545" spans="1:1">
      <c r="A3545">
        <v>254</v>
      </c>
    </row>
    <row r="3546" spans="1:1">
      <c r="A3546">
        <v>255</v>
      </c>
    </row>
    <row r="3547" spans="1:1">
      <c r="A3547">
        <v>254</v>
      </c>
    </row>
    <row r="3548" spans="1:1">
      <c r="A3548">
        <v>254</v>
      </c>
    </row>
    <row r="3549" spans="1:1">
      <c r="A3549">
        <v>254</v>
      </c>
    </row>
    <row r="3550" spans="1:1">
      <c r="A3550">
        <v>255</v>
      </c>
    </row>
    <row r="3551" spans="1:1">
      <c r="A3551">
        <v>128</v>
      </c>
    </row>
    <row r="3552" spans="1:1">
      <c r="A3552">
        <v>254</v>
      </c>
    </row>
    <row r="3553" spans="1:1">
      <c r="A3553">
        <v>128</v>
      </c>
    </row>
    <row r="3554" spans="1:1">
      <c r="A3554">
        <v>255</v>
      </c>
    </row>
    <row r="3555" spans="1:1">
      <c r="A3555">
        <v>255</v>
      </c>
    </row>
    <row r="3556" spans="1:1">
      <c r="A3556">
        <v>254</v>
      </c>
    </row>
    <row r="3557" spans="1:1">
      <c r="A3557">
        <v>254</v>
      </c>
    </row>
    <row r="3558" spans="1:1">
      <c r="A3558">
        <v>128</v>
      </c>
    </row>
    <row r="3559" spans="1:1">
      <c r="A3559">
        <v>254</v>
      </c>
    </row>
    <row r="3560" spans="1:1">
      <c r="A3560">
        <v>255</v>
      </c>
    </row>
    <row r="3561" spans="1:1">
      <c r="A3561">
        <v>255</v>
      </c>
    </row>
    <row r="3562" spans="1:1">
      <c r="A3562">
        <v>255</v>
      </c>
    </row>
    <row r="3563" spans="1:1">
      <c r="A3563">
        <v>255</v>
      </c>
    </row>
    <row r="3564" spans="1:1">
      <c r="A3564">
        <v>128</v>
      </c>
    </row>
    <row r="3565" spans="1:1">
      <c r="A3565">
        <v>255</v>
      </c>
    </row>
    <row r="3566" spans="1:1">
      <c r="A3566">
        <v>254</v>
      </c>
    </row>
    <row r="3567" spans="1:1">
      <c r="A3567">
        <v>254</v>
      </c>
    </row>
    <row r="3568" spans="1:1">
      <c r="A3568">
        <v>254</v>
      </c>
    </row>
    <row r="3569" spans="1:1">
      <c r="A3569">
        <v>255</v>
      </c>
    </row>
    <row r="3570" spans="1:1">
      <c r="A3570">
        <v>255</v>
      </c>
    </row>
    <row r="3571" spans="1:1">
      <c r="A3571">
        <v>255</v>
      </c>
    </row>
    <row r="3572" spans="1:1">
      <c r="A3572">
        <v>128</v>
      </c>
    </row>
    <row r="3573" spans="1:1">
      <c r="A3573">
        <v>254</v>
      </c>
    </row>
    <row r="3574" spans="1:1">
      <c r="A3574">
        <v>255</v>
      </c>
    </row>
    <row r="3575" spans="1:1">
      <c r="A3575">
        <v>254</v>
      </c>
    </row>
    <row r="3576" spans="1:1">
      <c r="A3576">
        <v>254</v>
      </c>
    </row>
    <row r="3577" spans="1:1">
      <c r="A3577">
        <v>255</v>
      </c>
    </row>
    <row r="3578" spans="1:1">
      <c r="A3578">
        <v>254</v>
      </c>
    </row>
    <row r="3579" spans="1:1">
      <c r="A3579">
        <v>254</v>
      </c>
    </row>
    <row r="3580" spans="1:1">
      <c r="A3580">
        <v>254</v>
      </c>
    </row>
    <row r="3581" spans="1:1">
      <c r="A3581">
        <v>254</v>
      </c>
    </row>
    <row r="3582" spans="1:1">
      <c r="A3582">
        <v>254</v>
      </c>
    </row>
    <row r="3583" spans="1:1">
      <c r="A3583">
        <v>254</v>
      </c>
    </row>
    <row r="3584" spans="1:1">
      <c r="A3584">
        <v>276</v>
      </c>
    </row>
    <row r="3585" spans="1:1">
      <c r="A3585">
        <v>254</v>
      </c>
    </row>
    <row r="3586" spans="1:1">
      <c r="A3586">
        <v>254</v>
      </c>
    </row>
    <row r="3587" spans="1:1">
      <c r="A3587">
        <v>254</v>
      </c>
    </row>
    <row r="3588" spans="1:1">
      <c r="A3588">
        <v>254</v>
      </c>
    </row>
    <row r="3589" spans="1:1">
      <c r="A3589">
        <v>254</v>
      </c>
    </row>
    <row r="3590" spans="1:1">
      <c r="A3590">
        <v>254</v>
      </c>
    </row>
    <row r="3591" spans="1:1">
      <c r="A3591">
        <v>276</v>
      </c>
    </row>
    <row r="3592" spans="1:1">
      <c r="A3592">
        <v>254</v>
      </c>
    </row>
    <row r="3593" spans="1:1">
      <c r="A3593">
        <v>254</v>
      </c>
    </row>
    <row r="3594" spans="1:1">
      <c r="A3594">
        <v>254</v>
      </c>
    </row>
    <row r="3595" spans="1:1">
      <c r="A3595">
        <v>254</v>
      </c>
    </row>
    <row r="3596" spans="1:1">
      <c r="A3596">
        <v>254</v>
      </c>
    </row>
    <row r="3597" spans="1:1">
      <c r="A3597">
        <v>276</v>
      </c>
    </row>
    <row r="3598" spans="1:1">
      <c r="A3598">
        <v>254</v>
      </c>
    </row>
    <row r="3599" spans="1:1">
      <c r="A3599">
        <v>254</v>
      </c>
    </row>
    <row r="3600" spans="1:1">
      <c r="A3600">
        <v>254</v>
      </c>
    </row>
    <row r="3601" spans="1:1">
      <c r="A3601">
        <v>254</v>
      </c>
    </row>
    <row r="3602" spans="1:1">
      <c r="A3602">
        <v>254</v>
      </c>
    </row>
    <row r="3603" spans="1:1">
      <c r="A3603">
        <v>254</v>
      </c>
    </row>
    <row r="3604" spans="1:1">
      <c r="A3604">
        <v>254</v>
      </c>
    </row>
    <row r="3605" spans="1:1">
      <c r="A3605">
        <v>254</v>
      </c>
    </row>
    <row r="3606" spans="1:1">
      <c r="A3606">
        <v>254</v>
      </c>
    </row>
    <row r="3607" spans="1:1">
      <c r="A3607">
        <v>254</v>
      </c>
    </row>
    <row r="3608" spans="1:1">
      <c r="A3608">
        <v>254</v>
      </c>
    </row>
    <row r="3609" spans="1:1">
      <c r="A3609">
        <v>254</v>
      </c>
    </row>
    <row r="3610" spans="1:1">
      <c r="A3610">
        <v>128</v>
      </c>
    </row>
    <row r="3611" spans="1:1">
      <c r="A3611">
        <v>254</v>
      </c>
    </row>
    <row r="3612" spans="1:1">
      <c r="A3612">
        <v>254</v>
      </c>
    </row>
    <row r="3613" spans="1:1">
      <c r="A3613">
        <v>254</v>
      </c>
    </row>
    <row r="3614" spans="1:1">
      <c r="A3614">
        <v>254</v>
      </c>
    </row>
    <row r="3615" spans="1:1">
      <c r="A3615">
        <v>254</v>
      </c>
    </row>
    <row r="3616" spans="1:1">
      <c r="A3616">
        <v>254</v>
      </c>
    </row>
    <row r="3617" spans="1:1">
      <c r="A3617">
        <v>254</v>
      </c>
    </row>
    <row r="3618" spans="1:1">
      <c r="A3618">
        <v>254</v>
      </c>
    </row>
    <row r="3619" spans="1:1">
      <c r="A3619">
        <v>254</v>
      </c>
    </row>
    <row r="3620" spans="1:1">
      <c r="A3620">
        <v>254</v>
      </c>
    </row>
    <row r="3621" spans="1:1">
      <c r="A3621">
        <v>128</v>
      </c>
    </row>
    <row r="3622" spans="1:1">
      <c r="A3622">
        <v>276</v>
      </c>
    </row>
    <row r="3623" spans="1:1">
      <c r="A3623">
        <v>276</v>
      </c>
    </row>
    <row r="3624" spans="1:1">
      <c r="A3624">
        <v>276</v>
      </c>
    </row>
    <row r="3625" spans="1:1">
      <c r="A3625">
        <v>276</v>
      </c>
    </row>
    <row r="3626" spans="1:1">
      <c r="A3626">
        <v>276</v>
      </c>
    </row>
    <row r="3627" spans="1:1">
      <c r="A3627">
        <v>276</v>
      </c>
    </row>
    <row r="3628" spans="1:1">
      <c r="A3628">
        <v>276</v>
      </c>
    </row>
    <row r="3629" spans="1:1">
      <c r="A3629">
        <v>276</v>
      </c>
    </row>
    <row r="3630" spans="1:1">
      <c r="A3630">
        <v>276</v>
      </c>
    </row>
    <row r="3631" spans="1:1">
      <c r="A3631">
        <v>276</v>
      </c>
    </row>
    <row r="3632" spans="1:1">
      <c r="A3632">
        <v>276</v>
      </c>
    </row>
    <row r="3633" spans="1:1">
      <c r="A3633">
        <v>276</v>
      </c>
    </row>
    <row r="3634" spans="1:1">
      <c r="A3634">
        <v>276</v>
      </c>
    </row>
    <row r="3635" spans="1:1">
      <c r="A3635">
        <v>276</v>
      </c>
    </row>
    <row r="3636" spans="1:1">
      <c r="A3636">
        <v>276</v>
      </c>
    </row>
    <row r="3637" spans="1:1">
      <c r="A3637">
        <v>276</v>
      </c>
    </row>
    <row r="3638" spans="1:1">
      <c r="A3638">
        <v>128</v>
      </c>
    </row>
    <row r="3639" spans="1:1">
      <c r="A3639">
        <v>276</v>
      </c>
    </row>
    <row r="3640" spans="1:1">
      <c r="A3640">
        <v>276</v>
      </c>
    </row>
    <row r="3641" spans="1:1">
      <c r="A3641">
        <v>276</v>
      </c>
    </row>
    <row r="3642" spans="1:1">
      <c r="A3642">
        <v>276</v>
      </c>
    </row>
    <row r="3643" spans="1:1">
      <c r="A3643">
        <v>276</v>
      </c>
    </row>
    <row r="3644" spans="1:1">
      <c r="A3644">
        <v>254</v>
      </c>
    </row>
    <row r="3645" spans="1:1">
      <c r="A3645">
        <v>254</v>
      </c>
    </row>
    <row r="3646" spans="1:1">
      <c r="A3646">
        <v>276</v>
      </c>
    </row>
    <row r="3647" spans="1:1">
      <c r="A3647">
        <v>276</v>
      </c>
    </row>
    <row r="3648" spans="1:1">
      <c r="A3648">
        <v>276</v>
      </c>
    </row>
    <row r="3649" spans="1:1">
      <c r="A3649">
        <v>276</v>
      </c>
    </row>
    <row r="3650" spans="1:1">
      <c r="A3650">
        <v>276</v>
      </c>
    </row>
    <row r="3651" spans="1:1">
      <c r="A3651">
        <v>276</v>
      </c>
    </row>
    <row r="3652" spans="1:1">
      <c r="A3652">
        <v>254</v>
      </c>
    </row>
    <row r="3653" spans="1:1">
      <c r="A3653">
        <v>128</v>
      </c>
    </row>
    <row r="3654" spans="1:1">
      <c r="A3654">
        <v>128</v>
      </c>
    </row>
    <row r="3655" spans="1:1">
      <c r="A3655">
        <v>276</v>
      </c>
    </row>
    <row r="3656" spans="1:1">
      <c r="A3656">
        <v>242</v>
      </c>
    </row>
    <row r="3657" spans="1:1">
      <c r="A3657">
        <v>242</v>
      </c>
    </row>
    <row r="3658" spans="1:1">
      <c r="A3658">
        <v>242</v>
      </c>
    </row>
    <row r="3659" spans="1:1">
      <c r="A3659">
        <v>242</v>
      </c>
    </row>
    <row r="3660" spans="1:1">
      <c r="A3660">
        <v>242</v>
      </c>
    </row>
    <row r="3661" spans="1:1">
      <c r="A3661">
        <v>242</v>
      </c>
    </row>
    <row r="3662" spans="1:1">
      <c r="A3662">
        <v>242</v>
      </c>
    </row>
    <row r="3663" spans="1:1">
      <c r="A3663">
        <v>242</v>
      </c>
    </row>
    <row r="3664" spans="1:1">
      <c r="A3664">
        <v>242</v>
      </c>
    </row>
    <row r="3665" spans="1:1">
      <c r="A3665">
        <v>242</v>
      </c>
    </row>
    <row r="3666" spans="1:1">
      <c r="A3666">
        <v>242</v>
      </c>
    </row>
    <row r="3667" spans="1:1">
      <c r="A3667">
        <v>242</v>
      </c>
    </row>
    <row r="3668" spans="1:1">
      <c r="A3668">
        <v>242</v>
      </c>
    </row>
    <row r="3669" spans="1:1">
      <c r="A3669">
        <v>242</v>
      </c>
    </row>
    <row r="3670" spans="1:1">
      <c r="A3670">
        <v>242</v>
      </c>
    </row>
    <row r="3671" spans="1:1">
      <c r="A3671">
        <v>242</v>
      </c>
    </row>
    <row r="3672" spans="1:1">
      <c r="A3672">
        <v>242</v>
      </c>
    </row>
    <row r="3673" spans="1:1">
      <c r="A3673">
        <v>242</v>
      </c>
    </row>
    <row r="3674" spans="1:1">
      <c r="A3674">
        <v>242</v>
      </c>
    </row>
    <row r="3675" spans="1:1">
      <c r="A3675">
        <v>242</v>
      </c>
    </row>
    <row r="3676" spans="1:1">
      <c r="A3676">
        <v>242</v>
      </c>
    </row>
    <row r="3677" spans="1:1">
      <c r="A3677">
        <v>242</v>
      </c>
    </row>
    <row r="3678" spans="1:1">
      <c r="A3678">
        <v>242</v>
      </c>
    </row>
    <row r="3679" spans="1:1">
      <c r="A3679">
        <v>276</v>
      </c>
    </row>
    <row r="3680" spans="1:1">
      <c r="A3680">
        <v>242</v>
      </c>
    </row>
    <row r="3681" spans="1:1">
      <c r="A3681">
        <v>276</v>
      </c>
    </row>
    <row r="3682" spans="1:1">
      <c r="A3682">
        <v>242</v>
      </c>
    </row>
    <row r="3683" spans="1:1">
      <c r="A3683">
        <v>276</v>
      </c>
    </row>
    <row r="3684" spans="1:1">
      <c r="A3684">
        <v>276</v>
      </c>
    </row>
    <row r="3685" spans="1:1">
      <c r="A3685">
        <v>276</v>
      </c>
    </row>
    <row r="3686" spans="1:1">
      <c r="A3686">
        <v>276</v>
      </c>
    </row>
    <row r="3687" spans="1:1">
      <c r="A3687">
        <v>276</v>
      </c>
    </row>
    <row r="3688" spans="1:1">
      <c r="A3688">
        <v>242</v>
      </c>
    </row>
    <row r="3689" spans="1:1">
      <c r="A3689">
        <v>242</v>
      </c>
    </row>
    <row r="3690" spans="1:1">
      <c r="A3690">
        <v>276</v>
      </c>
    </row>
    <row r="3691" spans="1:1">
      <c r="A3691">
        <v>276</v>
      </c>
    </row>
    <row r="3692" spans="1:1">
      <c r="A3692">
        <v>242</v>
      </c>
    </row>
    <row r="3693" spans="1:1">
      <c r="A3693">
        <v>242</v>
      </c>
    </row>
    <row r="3694" spans="1:1">
      <c r="A3694">
        <v>276</v>
      </c>
    </row>
    <row r="3695" spans="1:1">
      <c r="A3695">
        <v>276</v>
      </c>
    </row>
    <row r="3696" spans="1:1">
      <c r="A3696">
        <v>242</v>
      </c>
    </row>
    <row r="3697" spans="1:1">
      <c r="A3697">
        <v>276</v>
      </c>
    </row>
    <row r="3698" spans="1:1">
      <c r="A3698">
        <v>276</v>
      </c>
    </row>
    <row r="3699" spans="1:1">
      <c r="A3699">
        <v>276</v>
      </c>
    </row>
    <row r="3700" spans="1:1">
      <c r="A3700">
        <v>242</v>
      </c>
    </row>
    <row r="3701" spans="1:1">
      <c r="A3701">
        <v>276</v>
      </c>
    </row>
    <row r="3702" spans="1:1">
      <c r="A3702">
        <v>276</v>
      </c>
    </row>
    <row r="3703" spans="1:1">
      <c r="A3703">
        <v>276</v>
      </c>
    </row>
    <row r="3704" spans="1:1">
      <c r="A3704">
        <v>254</v>
      </c>
    </row>
    <row r="3705" spans="1:1">
      <c r="A3705">
        <v>276</v>
      </c>
    </row>
    <row r="3706" spans="1:1">
      <c r="A3706">
        <v>242</v>
      </c>
    </row>
    <row r="3707" spans="1:1">
      <c r="A3707">
        <v>242</v>
      </c>
    </row>
    <row r="3708" spans="1:1">
      <c r="A3708">
        <v>242</v>
      </c>
    </row>
    <row r="3709" spans="1:1">
      <c r="A3709">
        <v>276</v>
      </c>
    </row>
    <row r="3710" spans="1:1">
      <c r="A3710">
        <v>242</v>
      </c>
    </row>
    <row r="3711" spans="1:1">
      <c r="A3711">
        <v>276</v>
      </c>
    </row>
    <row r="3712" spans="1:1">
      <c r="A3712">
        <v>276</v>
      </c>
    </row>
    <row r="3713" spans="1:1">
      <c r="A3713">
        <v>276</v>
      </c>
    </row>
    <row r="3714" spans="1:1">
      <c r="A3714">
        <v>276</v>
      </c>
    </row>
    <row r="3715" spans="1:1">
      <c r="A3715">
        <v>254</v>
      </c>
    </row>
    <row r="3716" spans="1:1">
      <c r="A3716">
        <v>276</v>
      </c>
    </row>
    <row r="3717" spans="1:1">
      <c r="A3717">
        <v>276</v>
      </c>
    </row>
    <row r="3718" spans="1:1">
      <c r="A3718">
        <v>254</v>
      </c>
    </row>
    <row r="3719" spans="1:1">
      <c r="A3719">
        <v>276</v>
      </c>
    </row>
    <row r="3720" spans="1:1">
      <c r="A3720">
        <v>276</v>
      </c>
    </row>
    <row r="3721" spans="1:1">
      <c r="A3721">
        <v>276</v>
      </c>
    </row>
    <row r="3722" spans="1:1">
      <c r="A3722">
        <v>276</v>
      </c>
    </row>
    <row r="3723" spans="1:1">
      <c r="A3723">
        <v>276</v>
      </c>
    </row>
    <row r="3724" spans="1:1">
      <c r="A3724">
        <v>276</v>
      </c>
    </row>
    <row r="3725" spans="1:1">
      <c r="A3725">
        <v>276</v>
      </c>
    </row>
    <row r="3726" spans="1:1">
      <c r="A3726">
        <v>276</v>
      </c>
    </row>
    <row r="3727" spans="1:1">
      <c r="A3727">
        <v>276</v>
      </c>
    </row>
    <row r="3728" spans="1:1">
      <c r="A3728">
        <v>276</v>
      </c>
    </row>
    <row r="3729" spans="1:1">
      <c r="A3729">
        <v>254</v>
      </c>
    </row>
    <row r="3730" spans="1:1">
      <c r="A3730">
        <v>254</v>
      </c>
    </row>
    <row r="3731" spans="1:1">
      <c r="A3731">
        <v>276</v>
      </c>
    </row>
    <row r="3732" spans="1:1">
      <c r="A3732">
        <v>276</v>
      </c>
    </row>
    <row r="3733" spans="1:1">
      <c r="A3733">
        <v>242</v>
      </c>
    </row>
    <row r="3734" spans="1:1">
      <c r="A3734">
        <v>276</v>
      </c>
    </row>
    <row r="3735" spans="1:1">
      <c r="A3735">
        <v>276</v>
      </c>
    </row>
    <row r="3736" spans="1:1">
      <c r="A3736">
        <v>276</v>
      </c>
    </row>
    <row r="3737" spans="1:1">
      <c r="A3737">
        <v>276</v>
      </c>
    </row>
    <row r="3738" spans="1:1">
      <c r="A3738">
        <v>276</v>
      </c>
    </row>
    <row r="3739" spans="1:1">
      <c r="A3739">
        <v>276</v>
      </c>
    </row>
    <row r="3740" spans="1:1">
      <c r="A3740">
        <v>276</v>
      </c>
    </row>
    <row r="3741" spans="1:1">
      <c r="A3741">
        <v>276</v>
      </c>
    </row>
    <row r="3742" spans="1:1">
      <c r="A3742">
        <v>276</v>
      </c>
    </row>
    <row r="3743" spans="1:1">
      <c r="A3743">
        <v>276</v>
      </c>
    </row>
    <row r="3744" spans="1:1">
      <c r="A3744">
        <v>276</v>
      </c>
    </row>
    <row r="3745" spans="1:1">
      <c r="A3745">
        <v>242</v>
      </c>
    </row>
    <row r="3746" spans="1:1">
      <c r="A3746">
        <v>276</v>
      </c>
    </row>
    <row r="3747" spans="1:1">
      <c r="A3747">
        <v>276</v>
      </c>
    </row>
    <row r="3748" spans="1:1">
      <c r="A3748">
        <v>276</v>
      </c>
    </row>
    <row r="3749" spans="1:1">
      <c r="A3749">
        <v>276</v>
      </c>
    </row>
    <row r="3750" spans="1:1">
      <c r="A3750">
        <v>242</v>
      </c>
    </row>
    <row r="3751" spans="1:1">
      <c r="A3751">
        <v>276</v>
      </c>
    </row>
    <row r="3752" spans="1:1">
      <c r="A3752">
        <v>242</v>
      </c>
    </row>
    <row r="3753" spans="1:1">
      <c r="A3753">
        <v>276</v>
      </c>
    </row>
    <row r="3754" spans="1:1">
      <c r="A3754">
        <v>242</v>
      </c>
    </row>
    <row r="3755" spans="1:1">
      <c r="A3755">
        <v>242</v>
      </c>
    </row>
    <row r="3756" spans="1:1">
      <c r="A3756">
        <v>276</v>
      </c>
    </row>
    <row r="3757" spans="1:1">
      <c r="A3757">
        <v>242</v>
      </c>
    </row>
    <row r="3758" spans="1:1">
      <c r="A3758">
        <v>276</v>
      </c>
    </row>
    <row r="3759" spans="1:1">
      <c r="A3759">
        <v>276</v>
      </c>
    </row>
    <row r="3760" spans="1:1">
      <c r="A3760">
        <v>276</v>
      </c>
    </row>
    <row r="3761" spans="1:1">
      <c r="A3761">
        <v>242</v>
      </c>
    </row>
    <row r="3762" spans="1:1">
      <c r="A3762">
        <v>242</v>
      </c>
    </row>
    <row r="3763" spans="1:1">
      <c r="A3763">
        <v>242</v>
      </c>
    </row>
    <row r="3764" spans="1:1">
      <c r="A3764">
        <v>242</v>
      </c>
    </row>
    <row r="3765" spans="1:1">
      <c r="A3765">
        <v>242</v>
      </c>
    </row>
    <row r="3766" spans="1:1">
      <c r="A3766">
        <v>242</v>
      </c>
    </row>
    <row r="3767" spans="1:1">
      <c r="A3767">
        <v>242</v>
      </c>
    </row>
    <row r="3768" spans="1:1">
      <c r="A3768">
        <v>242</v>
      </c>
    </row>
    <row r="3769" spans="1:1">
      <c r="A3769">
        <v>242</v>
      </c>
    </row>
    <row r="3770" spans="1:1">
      <c r="A3770">
        <v>242</v>
      </c>
    </row>
    <row r="3771" spans="1:1">
      <c r="A3771">
        <v>242</v>
      </c>
    </row>
    <row r="3772" spans="1:1">
      <c r="A3772">
        <v>242</v>
      </c>
    </row>
    <row r="3773" spans="1:1">
      <c r="A3773">
        <v>242</v>
      </c>
    </row>
    <row r="3774" spans="1:1">
      <c r="A3774">
        <v>242</v>
      </c>
    </row>
    <row r="3775" spans="1:1">
      <c r="A3775">
        <v>242</v>
      </c>
    </row>
    <row r="3776" spans="1:1">
      <c r="A3776">
        <v>242</v>
      </c>
    </row>
    <row r="3777" spans="1:1">
      <c r="A3777">
        <v>242</v>
      </c>
    </row>
    <row r="3778" spans="1:1">
      <c r="A3778">
        <v>242</v>
      </c>
    </row>
    <row r="3779" spans="1:1">
      <c r="A3779">
        <v>242</v>
      </c>
    </row>
    <row r="3780" spans="1:1">
      <c r="A3780">
        <v>242</v>
      </c>
    </row>
    <row r="3781" spans="1:1">
      <c r="A3781">
        <v>242</v>
      </c>
    </row>
    <row r="3782" spans="1:1">
      <c r="A3782">
        <v>242</v>
      </c>
    </row>
    <row r="3783" spans="1:1">
      <c r="A3783">
        <v>242</v>
      </c>
    </row>
    <row r="3784" spans="1:1">
      <c r="A3784">
        <v>242</v>
      </c>
    </row>
    <row r="3785" spans="1:1">
      <c r="A3785">
        <v>242</v>
      </c>
    </row>
    <row r="3786" spans="1:1">
      <c r="A3786">
        <v>242</v>
      </c>
    </row>
    <row r="3787" spans="1:1">
      <c r="A3787">
        <v>242</v>
      </c>
    </row>
    <row r="3788" spans="1:1">
      <c r="A3788">
        <v>242</v>
      </c>
    </row>
    <row r="3789" spans="1:1">
      <c r="A3789">
        <v>242</v>
      </c>
    </row>
    <row r="3790" spans="1:1">
      <c r="A3790">
        <v>242</v>
      </c>
    </row>
    <row r="3791" spans="1:1">
      <c r="A3791">
        <v>242</v>
      </c>
    </row>
    <row r="3792" spans="1:1">
      <c r="A3792">
        <v>120</v>
      </c>
    </row>
    <row r="3793" spans="1:1">
      <c r="A3793">
        <v>120</v>
      </c>
    </row>
    <row r="3794" spans="1:1">
      <c r="A3794">
        <v>120</v>
      </c>
    </row>
    <row r="3795" spans="1:1">
      <c r="A3795">
        <v>120</v>
      </c>
    </row>
    <row r="3796" spans="1:1">
      <c r="A3796">
        <v>120</v>
      </c>
    </row>
    <row r="3797" spans="1:1">
      <c r="A3797">
        <v>120</v>
      </c>
    </row>
    <row r="3798" spans="1:1">
      <c r="A3798">
        <v>120</v>
      </c>
    </row>
    <row r="3799" spans="1:1">
      <c r="A3799">
        <v>268</v>
      </c>
    </row>
    <row r="3800" spans="1:1">
      <c r="A3800">
        <v>120</v>
      </c>
    </row>
    <row r="3801" spans="1:1">
      <c r="A3801">
        <v>120</v>
      </c>
    </row>
    <row r="3802" spans="1:1">
      <c r="A3802">
        <v>120</v>
      </c>
    </row>
    <row r="3803" spans="1:1">
      <c r="A3803">
        <v>120</v>
      </c>
    </row>
    <row r="3804" spans="1:1">
      <c r="A3804">
        <v>120</v>
      </c>
    </row>
    <row r="3805" spans="1:1">
      <c r="A3805">
        <v>120</v>
      </c>
    </row>
    <row r="3806" spans="1:1">
      <c r="A3806">
        <v>120</v>
      </c>
    </row>
    <row r="3807" spans="1:1">
      <c r="A3807">
        <v>120</v>
      </c>
    </row>
    <row r="3808" spans="1:1">
      <c r="A3808">
        <v>120</v>
      </c>
    </row>
    <row r="3809" spans="1:1">
      <c r="A3809">
        <v>120</v>
      </c>
    </row>
    <row r="3810" spans="1:1">
      <c r="A3810">
        <v>120</v>
      </c>
    </row>
    <row r="3811" spans="1:1">
      <c r="A3811">
        <v>120</v>
      </c>
    </row>
    <row r="3812" spans="1:1">
      <c r="A3812">
        <v>120</v>
      </c>
    </row>
    <row r="3813" spans="1:1">
      <c r="A3813">
        <v>120</v>
      </c>
    </row>
    <row r="3814" spans="1:1">
      <c r="A3814">
        <v>120</v>
      </c>
    </row>
    <row r="3815" spans="1:1">
      <c r="A3815">
        <v>120</v>
      </c>
    </row>
    <row r="3816" spans="1:1">
      <c r="A3816">
        <v>120</v>
      </c>
    </row>
    <row r="3817" spans="1:1">
      <c r="A3817">
        <v>120</v>
      </c>
    </row>
    <row r="3818" spans="1:1">
      <c r="A3818">
        <v>120</v>
      </c>
    </row>
    <row r="3819" spans="1:1">
      <c r="A3819">
        <v>120</v>
      </c>
    </row>
    <row r="3820" spans="1:1">
      <c r="A3820">
        <v>120</v>
      </c>
    </row>
    <row r="3821" spans="1:1">
      <c r="A3821">
        <v>120</v>
      </c>
    </row>
    <row r="3822" spans="1:1">
      <c r="A3822">
        <v>120</v>
      </c>
    </row>
    <row r="3823" spans="1:1">
      <c r="A3823">
        <v>120</v>
      </c>
    </row>
    <row r="3824" spans="1:1">
      <c r="A3824">
        <v>120</v>
      </c>
    </row>
    <row r="3825" spans="1:1">
      <c r="A3825">
        <v>120</v>
      </c>
    </row>
    <row r="3826" spans="1:1">
      <c r="A3826">
        <v>120</v>
      </c>
    </row>
    <row r="3827" spans="1:1">
      <c r="A3827">
        <v>120</v>
      </c>
    </row>
    <row r="3828" spans="1:1">
      <c r="A3828">
        <v>120</v>
      </c>
    </row>
    <row r="3829" spans="1:1">
      <c r="A3829">
        <v>120</v>
      </c>
    </row>
    <row r="3830" spans="1:1">
      <c r="A3830">
        <v>120</v>
      </c>
    </row>
    <row r="3831" spans="1:1">
      <c r="A3831">
        <v>120</v>
      </c>
    </row>
    <row r="3832" spans="1:1">
      <c r="A3832">
        <v>120</v>
      </c>
    </row>
    <row r="3833" spans="1:1">
      <c r="A3833">
        <v>120</v>
      </c>
    </row>
    <row r="3834" spans="1:1">
      <c r="A3834">
        <v>120</v>
      </c>
    </row>
    <row r="3835" spans="1:1">
      <c r="A3835">
        <v>276</v>
      </c>
    </row>
    <row r="3836" spans="1:1">
      <c r="A3836">
        <v>120</v>
      </c>
    </row>
    <row r="3837" spans="1:1">
      <c r="A3837">
        <v>120</v>
      </c>
    </row>
    <row r="3838" spans="1:1">
      <c r="A3838">
        <v>120</v>
      </c>
    </row>
    <row r="3839" spans="1:1">
      <c r="A3839">
        <v>120</v>
      </c>
    </row>
    <row r="3840" spans="1:1">
      <c r="A3840">
        <v>120</v>
      </c>
    </row>
    <row r="3841" spans="1:1">
      <c r="A3841">
        <v>120</v>
      </c>
    </row>
    <row r="3842" spans="1:1">
      <c r="A3842">
        <v>120</v>
      </c>
    </row>
    <row r="3843" spans="1:1">
      <c r="A3843">
        <v>276</v>
      </c>
    </row>
    <row r="3844" spans="1:1">
      <c r="A3844">
        <v>276</v>
      </c>
    </row>
    <row r="3845" spans="1:1">
      <c r="A3845">
        <v>276</v>
      </c>
    </row>
    <row r="3846" spans="1:1">
      <c r="A3846">
        <v>276</v>
      </c>
    </row>
    <row r="3847" spans="1:1">
      <c r="A3847">
        <v>242</v>
      </c>
    </row>
    <row r="3848" spans="1:1">
      <c r="A3848">
        <v>242</v>
      </c>
    </row>
    <row r="3849" spans="1:1">
      <c r="A3849">
        <v>276</v>
      </c>
    </row>
    <row r="3850" spans="1:1">
      <c r="A3850">
        <v>242</v>
      </c>
    </row>
    <row r="3851" spans="1:1">
      <c r="A3851">
        <v>242</v>
      </c>
    </row>
    <row r="3852" spans="1:1">
      <c r="A3852">
        <v>242</v>
      </c>
    </row>
    <row r="3853" spans="1:1">
      <c r="A3853">
        <v>242</v>
      </c>
    </row>
    <row r="3854" spans="1:1">
      <c r="A3854">
        <v>242</v>
      </c>
    </row>
    <row r="3855" spans="1:1">
      <c r="A3855">
        <v>242</v>
      </c>
    </row>
    <row r="3856" spans="1:1">
      <c r="A3856">
        <v>242</v>
      </c>
    </row>
    <row r="3857" spans="1:1">
      <c r="A3857">
        <v>242</v>
      </c>
    </row>
    <row r="3858" spans="1:1">
      <c r="A3858">
        <v>242</v>
      </c>
    </row>
    <row r="3859" spans="1:1">
      <c r="A3859">
        <v>276</v>
      </c>
    </row>
    <row r="3860" spans="1:1">
      <c r="A3860">
        <v>276</v>
      </c>
    </row>
    <row r="3861" spans="1:1">
      <c r="A3861">
        <v>242</v>
      </c>
    </row>
    <row r="3862" spans="1:1">
      <c r="A3862">
        <v>276</v>
      </c>
    </row>
    <row r="3863" spans="1:1">
      <c r="A3863">
        <v>276</v>
      </c>
    </row>
    <row r="3864" spans="1:1">
      <c r="A3864">
        <v>242</v>
      </c>
    </row>
    <row r="3865" spans="1:1">
      <c r="A3865">
        <v>242</v>
      </c>
    </row>
    <row r="3866" spans="1:1">
      <c r="A3866">
        <v>276</v>
      </c>
    </row>
    <row r="3867" spans="1:1">
      <c r="A3867">
        <v>242</v>
      </c>
    </row>
    <row r="3868" spans="1:1">
      <c r="A3868">
        <v>276</v>
      </c>
    </row>
    <row r="3869" spans="1:1">
      <c r="A3869">
        <v>242</v>
      </c>
    </row>
    <row r="3870" spans="1:1">
      <c r="A3870">
        <v>242</v>
      </c>
    </row>
    <row r="3871" spans="1:1">
      <c r="A3871">
        <v>276</v>
      </c>
    </row>
    <row r="3872" spans="1:1">
      <c r="A3872">
        <v>276</v>
      </c>
    </row>
    <row r="3873" spans="1:1">
      <c r="A3873">
        <v>276</v>
      </c>
    </row>
    <row r="3874" spans="1:1">
      <c r="A3874">
        <v>276</v>
      </c>
    </row>
    <row r="3875" spans="1:1">
      <c r="A3875">
        <v>276</v>
      </c>
    </row>
    <row r="3876" spans="1:1">
      <c r="A3876">
        <v>276</v>
      </c>
    </row>
    <row r="3877" spans="1:1">
      <c r="A3877">
        <v>276</v>
      </c>
    </row>
    <row r="3878" spans="1:1">
      <c r="A3878">
        <v>276</v>
      </c>
    </row>
    <row r="3879" spans="1:1">
      <c r="A3879">
        <v>276</v>
      </c>
    </row>
    <row r="3880" spans="1:1">
      <c r="A3880">
        <v>276</v>
      </c>
    </row>
    <row r="3881" spans="1:1">
      <c r="A3881">
        <v>276</v>
      </c>
    </row>
    <row r="3882" spans="1:1">
      <c r="A3882">
        <v>276</v>
      </c>
    </row>
    <row r="3883" spans="1:1">
      <c r="A3883">
        <v>268</v>
      </c>
    </row>
    <row r="3884" spans="1:1">
      <c r="A3884">
        <v>242</v>
      </c>
    </row>
    <row r="3885" spans="1:1">
      <c r="A3885">
        <v>242</v>
      </c>
    </row>
    <row r="3886" spans="1:1">
      <c r="A3886">
        <v>269</v>
      </c>
    </row>
    <row r="3887" spans="1:1">
      <c r="A3887">
        <v>242</v>
      </c>
    </row>
    <row r="3888" spans="1:1">
      <c r="A3888">
        <v>242</v>
      </c>
    </row>
    <row r="3889" spans="1:1">
      <c r="A3889">
        <v>268</v>
      </c>
    </row>
    <row r="3890" spans="1:1">
      <c r="A3890">
        <v>242</v>
      </c>
    </row>
    <row r="3891" spans="1:1">
      <c r="A3891">
        <v>268</v>
      </c>
    </row>
    <row r="3892" spans="1:1">
      <c r="A3892">
        <v>268</v>
      </c>
    </row>
    <row r="3893" spans="1:1">
      <c r="A3893">
        <v>268</v>
      </c>
    </row>
    <row r="3894" spans="1:1">
      <c r="A3894">
        <v>242</v>
      </c>
    </row>
    <row r="3895" spans="1:1">
      <c r="A3895">
        <v>268</v>
      </c>
    </row>
    <row r="3896" spans="1:1">
      <c r="A3896">
        <v>269</v>
      </c>
    </row>
    <row r="3897" spans="1:1">
      <c r="A3897">
        <v>242</v>
      </c>
    </row>
    <row r="3898" spans="1:1">
      <c r="A3898">
        <v>268</v>
      </c>
    </row>
    <row r="3899" spans="1:1">
      <c r="A3899">
        <v>242</v>
      </c>
    </row>
    <row r="3900" spans="1:1">
      <c r="A3900">
        <v>268</v>
      </c>
    </row>
    <row r="3901" spans="1:1">
      <c r="A3901">
        <v>268</v>
      </c>
    </row>
    <row r="3902" spans="1:1">
      <c r="A3902">
        <v>242</v>
      </c>
    </row>
    <row r="3903" spans="1:1">
      <c r="A3903">
        <v>242</v>
      </c>
    </row>
    <row r="3904" spans="1:1">
      <c r="A3904">
        <v>268</v>
      </c>
    </row>
    <row r="3905" spans="1:1">
      <c r="A3905">
        <v>268</v>
      </c>
    </row>
    <row r="3906" spans="1:1">
      <c r="A3906">
        <v>276</v>
      </c>
    </row>
    <row r="3907" spans="1:1">
      <c r="A3907">
        <v>120</v>
      </c>
    </row>
    <row r="3908" spans="1:1">
      <c r="A3908">
        <v>276</v>
      </c>
    </row>
    <row r="3909" spans="1:1">
      <c r="A3909">
        <v>276</v>
      </c>
    </row>
    <row r="3910" spans="1:1">
      <c r="A3910">
        <v>120</v>
      </c>
    </row>
    <row r="3911" spans="1:1">
      <c r="A3911">
        <v>120</v>
      </c>
    </row>
    <row r="3912" spans="1:1">
      <c r="A3912">
        <v>276</v>
      </c>
    </row>
    <row r="3913" spans="1:1">
      <c r="A3913">
        <v>276</v>
      </c>
    </row>
    <row r="3914" spans="1:1">
      <c r="A3914">
        <v>276</v>
      </c>
    </row>
    <row r="3915" spans="1:1">
      <c r="A3915">
        <v>120</v>
      </c>
    </row>
    <row r="3916" spans="1:1">
      <c r="A3916">
        <v>276</v>
      </c>
    </row>
    <row r="3917" spans="1:1">
      <c r="A3917">
        <v>276</v>
      </c>
    </row>
    <row r="3918" spans="1:1">
      <c r="A3918">
        <v>276</v>
      </c>
    </row>
    <row r="3919" spans="1:1">
      <c r="A3919">
        <v>120</v>
      </c>
    </row>
    <row r="3920" spans="1:1">
      <c r="A3920">
        <v>276</v>
      </c>
    </row>
    <row r="3921" spans="1:1">
      <c r="A3921">
        <v>276</v>
      </c>
    </row>
    <row r="3922" spans="1:1">
      <c r="A3922">
        <v>120</v>
      </c>
    </row>
    <row r="3923" spans="1:1">
      <c r="A3923">
        <v>276</v>
      </c>
    </row>
    <row r="3924" spans="1:1">
      <c r="A3924">
        <v>120</v>
      </c>
    </row>
    <row r="3925" spans="1:1">
      <c r="A3925">
        <v>120</v>
      </c>
    </row>
    <row r="3926" spans="1:1">
      <c r="A3926">
        <v>120</v>
      </c>
    </row>
    <row r="3927" spans="1:1">
      <c r="A3927">
        <v>242</v>
      </c>
    </row>
    <row r="3928" spans="1:1">
      <c r="A3928">
        <v>242</v>
      </c>
    </row>
    <row r="3929" spans="1:1">
      <c r="A3929">
        <v>242</v>
      </c>
    </row>
    <row r="3930" spans="1:1">
      <c r="A3930">
        <v>242</v>
      </c>
    </row>
    <row r="3931" spans="1:1">
      <c r="A3931">
        <v>242</v>
      </c>
    </row>
    <row r="3932" spans="1:1">
      <c r="A3932">
        <v>120</v>
      </c>
    </row>
    <row r="3933" spans="1:1">
      <c r="A3933">
        <v>242</v>
      </c>
    </row>
    <row r="3934" spans="1:1">
      <c r="A3934">
        <v>242</v>
      </c>
    </row>
    <row r="3935" spans="1:1">
      <c r="A3935">
        <v>242</v>
      </c>
    </row>
    <row r="3936" spans="1:1">
      <c r="A3936">
        <v>242</v>
      </c>
    </row>
    <row r="3937" spans="1:1">
      <c r="A3937">
        <v>242</v>
      </c>
    </row>
    <row r="3938" spans="1:1">
      <c r="A3938">
        <v>120</v>
      </c>
    </row>
    <row r="3939" spans="1:1">
      <c r="A3939">
        <v>242</v>
      </c>
    </row>
    <row r="3940" spans="1:1">
      <c r="A3940">
        <v>242</v>
      </c>
    </row>
    <row r="3941" spans="1:1">
      <c r="A3941">
        <v>242</v>
      </c>
    </row>
    <row r="3942" spans="1:1">
      <c r="A3942">
        <v>242</v>
      </c>
    </row>
    <row r="3943" spans="1:1">
      <c r="A3943">
        <v>242</v>
      </c>
    </row>
    <row r="3944" spans="1:1">
      <c r="A3944">
        <v>242</v>
      </c>
    </row>
    <row r="3945" spans="1:1">
      <c r="A3945">
        <v>242</v>
      </c>
    </row>
    <row r="3946" spans="1:1">
      <c r="A3946">
        <v>242</v>
      </c>
    </row>
    <row r="3947" spans="1:1">
      <c r="A3947">
        <v>242</v>
      </c>
    </row>
    <row r="3948" spans="1:1">
      <c r="A3948">
        <v>120</v>
      </c>
    </row>
    <row r="3949" spans="1:1">
      <c r="A3949">
        <v>120</v>
      </c>
    </row>
    <row r="3950" spans="1:1">
      <c r="A3950">
        <v>242</v>
      </c>
    </row>
    <row r="3951" spans="1:1">
      <c r="A3951">
        <v>242</v>
      </c>
    </row>
    <row r="3952" spans="1:1">
      <c r="A3952">
        <v>120</v>
      </c>
    </row>
    <row r="3953" spans="1:1">
      <c r="A3953">
        <v>242</v>
      </c>
    </row>
    <row r="3954" spans="1:1">
      <c r="A3954">
        <v>242</v>
      </c>
    </row>
    <row r="3955" spans="1:1">
      <c r="A3955">
        <v>242</v>
      </c>
    </row>
    <row r="3956" spans="1:1">
      <c r="A3956">
        <v>242</v>
      </c>
    </row>
    <row r="3957" spans="1:1">
      <c r="A3957">
        <v>120</v>
      </c>
    </row>
    <row r="3958" spans="1:1">
      <c r="A3958">
        <v>242</v>
      </c>
    </row>
    <row r="3959" spans="1:1">
      <c r="A3959">
        <v>120</v>
      </c>
    </row>
    <row r="3960" spans="1:1">
      <c r="A3960">
        <v>242</v>
      </c>
    </row>
    <row r="3961" spans="1:1">
      <c r="A3961">
        <v>242</v>
      </c>
    </row>
    <row r="3962" spans="1:1">
      <c r="A3962">
        <v>120</v>
      </c>
    </row>
    <row r="3963" spans="1:1">
      <c r="A3963">
        <v>242</v>
      </c>
    </row>
    <row r="3964" spans="1:1">
      <c r="A3964">
        <v>120</v>
      </c>
    </row>
    <row r="3965" spans="1:1">
      <c r="A3965">
        <v>120</v>
      </c>
    </row>
    <row r="3966" spans="1:1">
      <c r="A3966">
        <v>242</v>
      </c>
    </row>
    <row r="3967" spans="1:1">
      <c r="A3967">
        <v>120</v>
      </c>
    </row>
    <row r="3968" spans="1:1">
      <c r="A3968">
        <v>242</v>
      </c>
    </row>
    <row r="3969" spans="1:1">
      <c r="A3969">
        <v>242</v>
      </c>
    </row>
    <row r="3970" spans="1:1">
      <c r="A3970">
        <v>242</v>
      </c>
    </row>
    <row r="3971" spans="1:1">
      <c r="A3971">
        <v>242</v>
      </c>
    </row>
    <row r="3972" spans="1:1">
      <c r="A3972">
        <v>242</v>
      </c>
    </row>
    <row r="3973" spans="1:1">
      <c r="A3973">
        <v>276</v>
      </c>
    </row>
    <row r="3974" spans="1:1">
      <c r="A3974">
        <v>276</v>
      </c>
    </row>
    <row r="3975" spans="1:1">
      <c r="A3975">
        <v>276</v>
      </c>
    </row>
    <row r="3976" spans="1:1">
      <c r="A3976">
        <v>276</v>
      </c>
    </row>
    <row r="3977" spans="1:1">
      <c r="A3977">
        <v>276</v>
      </c>
    </row>
    <row r="3978" spans="1:1">
      <c r="A3978">
        <v>242</v>
      </c>
    </row>
    <row r="3979" spans="1:1">
      <c r="A3979">
        <v>242</v>
      </c>
    </row>
    <row r="3980" spans="1:1">
      <c r="A3980">
        <v>276</v>
      </c>
    </row>
    <row r="3981" spans="1:1">
      <c r="A3981">
        <v>242</v>
      </c>
    </row>
    <row r="3982" spans="1:1">
      <c r="A3982">
        <v>276</v>
      </c>
    </row>
    <row r="3983" spans="1:1">
      <c r="A3983">
        <v>120</v>
      </c>
    </row>
    <row r="3984" spans="1:1">
      <c r="A3984">
        <v>238</v>
      </c>
    </row>
    <row r="3985" spans="1:1">
      <c r="A3985">
        <v>255</v>
      </c>
    </row>
    <row r="3986" spans="1:1">
      <c r="A3986">
        <v>255</v>
      </c>
    </row>
    <row r="3987" spans="1:1">
      <c r="A3987">
        <v>255</v>
      </c>
    </row>
    <row r="3988" spans="1:1">
      <c r="A3988">
        <v>255</v>
      </c>
    </row>
    <row r="3989" spans="1:1">
      <c r="A3989">
        <v>255</v>
      </c>
    </row>
    <row r="3990" spans="1:1">
      <c r="A3990">
        <v>255</v>
      </c>
    </row>
    <row r="3991" spans="1:1">
      <c r="A3991">
        <v>255</v>
      </c>
    </row>
    <row r="3992" spans="1:1">
      <c r="A3992">
        <v>255</v>
      </c>
    </row>
    <row r="3993" spans="1:1">
      <c r="A3993">
        <v>255</v>
      </c>
    </row>
    <row r="3994" spans="1:1">
      <c r="A3994">
        <v>255</v>
      </c>
    </row>
    <row r="3995" spans="1:1">
      <c r="A3995">
        <v>255</v>
      </c>
    </row>
    <row r="3996" spans="1:1">
      <c r="A3996">
        <v>255</v>
      </c>
    </row>
    <row r="3997" spans="1:1">
      <c r="A3997">
        <v>255</v>
      </c>
    </row>
    <row r="3998" spans="1:1">
      <c r="A3998">
        <v>255</v>
      </c>
    </row>
    <row r="3999" spans="1:1">
      <c r="A3999">
        <v>255</v>
      </c>
    </row>
    <row r="4000" spans="1:1">
      <c r="A4000">
        <v>255</v>
      </c>
    </row>
    <row r="4001" spans="1:1">
      <c r="A4001">
        <v>255</v>
      </c>
    </row>
    <row r="4002" spans="1:1">
      <c r="A4002">
        <v>255</v>
      </c>
    </row>
    <row r="4003" spans="1:1">
      <c r="A4003">
        <v>255</v>
      </c>
    </row>
    <row r="4004" spans="1:1">
      <c r="A4004">
        <v>255</v>
      </c>
    </row>
    <row r="4005" spans="1:1">
      <c r="A4005">
        <v>255</v>
      </c>
    </row>
    <row r="4006" spans="1:1">
      <c r="A4006">
        <v>255</v>
      </c>
    </row>
    <row r="4007" spans="1:1">
      <c r="A4007">
        <v>255</v>
      </c>
    </row>
    <row r="4008" spans="1:1">
      <c r="A4008">
        <v>255</v>
      </c>
    </row>
    <row r="4009" spans="1:1">
      <c r="A4009">
        <v>255</v>
      </c>
    </row>
    <row r="4010" spans="1:1">
      <c r="A4010">
        <v>212</v>
      </c>
    </row>
    <row r="4011" spans="1:1">
      <c r="A4011">
        <v>212</v>
      </c>
    </row>
    <row r="4012" spans="1:1">
      <c r="A4012">
        <v>212</v>
      </c>
    </row>
    <row r="4013" spans="1:1">
      <c r="A4013">
        <v>212</v>
      </c>
    </row>
    <row r="4014" spans="1:1">
      <c r="A4014">
        <v>212</v>
      </c>
    </row>
    <row r="4015" spans="1:1">
      <c r="A4015">
        <v>212</v>
      </c>
    </row>
    <row r="4016" spans="1:1">
      <c r="A4016">
        <v>255</v>
      </c>
    </row>
    <row r="4017" spans="1:1">
      <c r="A4017">
        <v>212</v>
      </c>
    </row>
    <row r="4018" spans="1:1">
      <c r="A4018">
        <v>255</v>
      </c>
    </row>
    <row r="4019" spans="1:1">
      <c r="A4019">
        <v>212</v>
      </c>
    </row>
    <row r="4020" spans="1:1">
      <c r="A4020">
        <v>212</v>
      </c>
    </row>
    <row r="4021" spans="1:1">
      <c r="A4021">
        <v>212</v>
      </c>
    </row>
    <row r="4022" spans="1:1">
      <c r="A4022">
        <v>255</v>
      </c>
    </row>
    <row r="4023" spans="1:1">
      <c r="A4023">
        <v>212</v>
      </c>
    </row>
    <row r="4024" spans="1:1">
      <c r="A4024">
        <v>255</v>
      </c>
    </row>
    <row r="4025" spans="1:1">
      <c r="A4025">
        <v>212</v>
      </c>
    </row>
    <row r="4026" spans="1:1">
      <c r="A4026">
        <v>212</v>
      </c>
    </row>
    <row r="4027" spans="1:1">
      <c r="A4027">
        <v>212</v>
      </c>
    </row>
    <row r="4028" spans="1:1">
      <c r="A4028">
        <v>212</v>
      </c>
    </row>
    <row r="4029" spans="1:1">
      <c r="A4029">
        <v>212</v>
      </c>
    </row>
    <row r="4030" spans="1:1">
      <c r="A4030">
        <v>212</v>
      </c>
    </row>
    <row r="4031" spans="1:1">
      <c r="A4031">
        <v>255</v>
      </c>
    </row>
    <row r="4032" spans="1:1">
      <c r="A4032">
        <v>239</v>
      </c>
    </row>
    <row r="4033" spans="1:1">
      <c r="A4033">
        <v>255</v>
      </c>
    </row>
    <row r="4034" spans="1:1">
      <c r="A4034">
        <v>255</v>
      </c>
    </row>
    <row r="4035" spans="1:1">
      <c r="A4035">
        <v>239</v>
      </c>
    </row>
    <row r="4036" spans="1:1">
      <c r="A4036">
        <v>255</v>
      </c>
    </row>
    <row r="4037" spans="1:1">
      <c r="A4037">
        <v>255</v>
      </c>
    </row>
    <row r="4038" spans="1:1">
      <c r="A4038">
        <v>239</v>
      </c>
    </row>
    <row r="4039" spans="1:1">
      <c r="A4039">
        <v>239</v>
      </c>
    </row>
    <row r="4040" spans="1:1">
      <c r="A4040">
        <v>255</v>
      </c>
    </row>
    <row r="4041" spans="1:1">
      <c r="A4041">
        <v>255</v>
      </c>
    </row>
    <row r="4042" spans="1:1">
      <c r="A4042">
        <v>255</v>
      </c>
    </row>
    <row r="4043" spans="1:1">
      <c r="A4043">
        <v>255</v>
      </c>
    </row>
    <row r="4044" spans="1:1">
      <c r="A4044">
        <v>255</v>
      </c>
    </row>
    <row r="4045" spans="1:1">
      <c r="A4045">
        <v>239</v>
      </c>
    </row>
    <row r="4046" spans="1:1">
      <c r="A4046">
        <v>255</v>
      </c>
    </row>
    <row r="4047" spans="1:1">
      <c r="A4047">
        <v>255</v>
      </c>
    </row>
    <row r="4048" spans="1:1">
      <c r="A4048">
        <v>255</v>
      </c>
    </row>
    <row r="4049" spans="1:1">
      <c r="A4049">
        <v>239</v>
      </c>
    </row>
    <row r="4050" spans="1:1">
      <c r="A4050">
        <v>239</v>
      </c>
    </row>
    <row r="4051" spans="1:1">
      <c r="A4051">
        <v>239</v>
      </c>
    </row>
    <row r="4052" spans="1:1">
      <c r="A4052">
        <v>255</v>
      </c>
    </row>
    <row r="4053" spans="1:1">
      <c r="A4053">
        <v>255</v>
      </c>
    </row>
    <row r="4054" spans="1:1">
      <c r="A4054">
        <v>255</v>
      </c>
    </row>
    <row r="4055" spans="1:1">
      <c r="A4055">
        <v>255</v>
      </c>
    </row>
    <row r="4056" spans="1:1">
      <c r="A4056">
        <v>255</v>
      </c>
    </row>
    <row r="4057" spans="1:1">
      <c r="A4057">
        <v>255</v>
      </c>
    </row>
    <row r="4058" spans="1:1">
      <c r="A4058">
        <v>255</v>
      </c>
    </row>
    <row r="4059" spans="1:1">
      <c r="A4059">
        <v>255</v>
      </c>
    </row>
    <row r="4060" spans="1:1">
      <c r="A4060">
        <v>255</v>
      </c>
    </row>
    <row r="4061" spans="1:1">
      <c r="A4061">
        <v>255</v>
      </c>
    </row>
    <row r="4062" spans="1:1">
      <c r="A4062">
        <v>255</v>
      </c>
    </row>
    <row r="4063" spans="1:1">
      <c r="A4063">
        <v>255</v>
      </c>
    </row>
    <row r="4064" spans="1:1">
      <c r="A4064">
        <v>255</v>
      </c>
    </row>
    <row r="4065" spans="1:1">
      <c r="A4065">
        <v>255</v>
      </c>
    </row>
    <row r="4066" spans="1:1">
      <c r="A4066">
        <v>255</v>
      </c>
    </row>
    <row r="4067" spans="1:1">
      <c r="A4067">
        <v>255</v>
      </c>
    </row>
    <row r="4068" spans="1:1">
      <c r="A4068">
        <v>255</v>
      </c>
    </row>
    <row r="4069" spans="1:1">
      <c r="A4069">
        <v>255</v>
      </c>
    </row>
    <row r="4070" spans="1:1">
      <c r="A4070">
        <v>255</v>
      </c>
    </row>
    <row r="4071" spans="1:1">
      <c r="A4071">
        <v>239</v>
      </c>
    </row>
    <row r="4072" spans="1:1">
      <c r="A4072">
        <v>255</v>
      </c>
    </row>
    <row r="4073" spans="1:1">
      <c r="A4073">
        <v>255</v>
      </c>
    </row>
    <row r="4074" spans="1:1">
      <c r="A4074">
        <v>255</v>
      </c>
    </row>
    <row r="4075" spans="1:1">
      <c r="A4075">
        <v>239</v>
      </c>
    </row>
    <row r="4076" spans="1:1">
      <c r="A4076">
        <v>255</v>
      </c>
    </row>
    <row r="4077" spans="1:1">
      <c r="A4077">
        <v>255</v>
      </c>
    </row>
    <row r="4078" spans="1:1">
      <c r="A4078">
        <v>255</v>
      </c>
    </row>
    <row r="4079" spans="1:1">
      <c r="A4079">
        <v>255</v>
      </c>
    </row>
    <row r="4080" spans="1:1">
      <c r="A4080">
        <v>255</v>
      </c>
    </row>
    <row r="4081" spans="1:1">
      <c r="A4081">
        <v>255</v>
      </c>
    </row>
    <row r="4082" spans="1:1">
      <c r="A4082">
        <v>255</v>
      </c>
    </row>
    <row r="4083" spans="1:1">
      <c r="A4083">
        <v>255</v>
      </c>
    </row>
    <row r="4084" spans="1:1">
      <c r="A4084">
        <v>255</v>
      </c>
    </row>
    <row r="4085" spans="1:1">
      <c r="A4085">
        <v>255</v>
      </c>
    </row>
    <row r="4086" spans="1:1">
      <c r="A4086">
        <v>255</v>
      </c>
    </row>
    <row r="4087" spans="1:1">
      <c r="A4087">
        <v>255</v>
      </c>
    </row>
    <row r="4088" spans="1:1">
      <c r="A4088">
        <v>255</v>
      </c>
    </row>
    <row r="4089" spans="1:1">
      <c r="A4089">
        <v>255</v>
      </c>
    </row>
    <row r="4090" spans="1:1">
      <c r="A4090">
        <v>255</v>
      </c>
    </row>
    <row r="4091" spans="1:1">
      <c r="A4091">
        <v>255</v>
      </c>
    </row>
    <row r="4092" spans="1:1">
      <c r="A4092">
        <v>100</v>
      </c>
    </row>
    <row r="4093" spans="1:1">
      <c r="A4093">
        <v>356</v>
      </c>
    </row>
    <row r="4094" spans="1:1">
      <c r="A4094">
        <v>100</v>
      </c>
    </row>
    <row r="4095" spans="1:1">
      <c r="A4095">
        <v>356</v>
      </c>
    </row>
    <row r="4096" spans="1:1">
      <c r="A4096">
        <v>356</v>
      </c>
    </row>
    <row r="4097" spans="1:1">
      <c r="A4097">
        <v>356</v>
      </c>
    </row>
    <row r="4098" spans="1:1">
      <c r="A4098">
        <v>100</v>
      </c>
    </row>
    <row r="4099" spans="1:1">
      <c r="A4099">
        <v>356</v>
      </c>
    </row>
    <row r="4100" spans="1:1">
      <c r="A4100">
        <v>356</v>
      </c>
    </row>
    <row r="4101" spans="1:1">
      <c r="A4101">
        <v>356</v>
      </c>
    </row>
    <row r="4102" spans="1:1">
      <c r="A4102">
        <v>100</v>
      </c>
    </row>
    <row r="4103" spans="1:1">
      <c r="A4103">
        <v>356</v>
      </c>
    </row>
    <row r="4104" spans="1:1">
      <c r="A4104">
        <v>356</v>
      </c>
    </row>
    <row r="4105" spans="1:1">
      <c r="A4105">
        <v>356</v>
      </c>
    </row>
    <row r="4106" spans="1:1">
      <c r="A4106">
        <v>356</v>
      </c>
    </row>
    <row r="4107" spans="1:1">
      <c r="A4107">
        <v>356</v>
      </c>
    </row>
    <row r="4108" spans="1:1">
      <c r="A4108">
        <v>356</v>
      </c>
    </row>
    <row r="4109" spans="1:1">
      <c r="A4109">
        <v>356</v>
      </c>
    </row>
    <row r="4110" spans="1:1">
      <c r="A4110">
        <v>356</v>
      </c>
    </row>
    <row r="4111" spans="1:1">
      <c r="A4111">
        <v>100</v>
      </c>
    </row>
    <row r="4112" spans="1:1">
      <c r="A4112">
        <v>100</v>
      </c>
    </row>
    <row r="4113" spans="1:1">
      <c r="A4113">
        <v>356</v>
      </c>
    </row>
    <row r="4114" spans="1:1">
      <c r="A4114">
        <v>356</v>
      </c>
    </row>
    <row r="4115" spans="1:1">
      <c r="A4115">
        <v>356</v>
      </c>
    </row>
    <row r="4116" spans="1:1">
      <c r="A4116">
        <v>356</v>
      </c>
    </row>
    <row r="4117" spans="1:1">
      <c r="A4117">
        <v>356</v>
      </c>
    </row>
    <row r="4118" spans="1:1">
      <c r="A4118">
        <v>356</v>
      </c>
    </row>
    <row r="4119" spans="1:1">
      <c r="A4119">
        <v>356</v>
      </c>
    </row>
    <row r="4120" spans="1:1">
      <c r="A4120">
        <v>100</v>
      </c>
    </row>
    <row r="4121" spans="1:1">
      <c r="A4121">
        <v>356</v>
      </c>
    </row>
    <row r="4122" spans="1:1">
      <c r="A4122">
        <v>100</v>
      </c>
    </row>
    <row r="4123" spans="1:1">
      <c r="A4123">
        <v>100</v>
      </c>
    </row>
    <row r="4124" spans="1:1">
      <c r="A4124">
        <v>356</v>
      </c>
    </row>
    <row r="4125" spans="1:1">
      <c r="A4125">
        <v>356</v>
      </c>
    </row>
    <row r="4126" spans="1:1">
      <c r="A4126">
        <v>100</v>
      </c>
    </row>
    <row r="4127" spans="1:1">
      <c r="A4127">
        <v>356</v>
      </c>
    </row>
    <row r="4128" spans="1:1">
      <c r="A4128">
        <v>356</v>
      </c>
    </row>
    <row r="4129" spans="1:1">
      <c r="A4129">
        <v>356</v>
      </c>
    </row>
    <row r="4130" spans="1:1">
      <c r="A4130">
        <v>356</v>
      </c>
    </row>
    <row r="4131" spans="1:1">
      <c r="A4131">
        <v>356</v>
      </c>
    </row>
    <row r="4132" spans="1:1">
      <c r="A4132">
        <v>356</v>
      </c>
    </row>
    <row r="4133" spans="1:1">
      <c r="A4133">
        <v>356</v>
      </c>
    </row>
    <row r="4134" spans="1:1">
      <c r="A4134">
        <v>356</v>
      </c>
    </row>
    <row r="4135" spans="1:1">
      <c r="A4135">
        <v>356</v>
      </c>
    </row>
    <row r="4136" spans="1:1">
      <c r="A4136">
        <v>356</v>
      </c>
    </row>
    <row r="4137" spans="1:1">
      <c r="A4137">
        <v>100</v>
      </c>
    </row>
    <row r="4138" spans="1:1">
      <c r="A4138">
        <v>100</v>
      </c>
    </row>
    <row r="4139" spans="1:1">
      <c r="A4139">
        <v>356</v>
      </c>
    </row>
    <row r="4140" spans="1:1">
      <c r="A4140">
        <v>356</v>
      </c>
    </row>
    <row r="4141" spans="1:1">
      <c r="A4141">
        <v>356</v>
      </c>
    </row>
    <row r="4142" spans="1:1">
      <c r="A4142">
        <v>356</v>
      </c>
    </row>
    <row r="4143" spans="1:1">
      <c r="A4143">
        <v>356</v>
      </c>
    </row>
    <row r="4144" spans="1:1">
      <c r="A4144">
        <v>356</v>
      </c>
    </row>
    <row r="4145" spans="1:1">
      <c r="A4145">
        <v>100</v>
      </c>
    </row>
    <row r="4146" spans="1:1">
      <c r="A4146">
        <v>100</v>
      </c>
    </row>
    <row r="4147" spans="1:1">
      <c r="A4147">
        <v>356</v>
      </c>
    </row>
    <row r="4148" spans="1:1">
      <c r="A4148">
        <v>100</v>
      </c>
    </row>
    <row r="4149" spans="1:1">
      <c r="A4149">
        <v>356</v>
      </c>
    </row>
    <row r="4150" spans="1:1">
      <c r="A4150">
        <v>100</v>
      </c>
    </row>
    <row r="4151" spans="1:1">
      <c r="A4151">
        <v>100</v>
      </c>
    </row>
    <row r="4152" spans="1:1">
      <c r="A4152">
        <v>356</v>
      </c>
    </row>
    <row r="4153" spans="1:1">
      <c r="A4153">
        <v>356</v>
      </c>
    </row>
    <row r="4154" spans="1:1">
      <c r="A4154">
        <v>356</v>
      </c>
    </row>
    <row r="4155" spans="1:1">
      <c r="A4155">
        <v>356</v>
      </c>
    </row>
    <row r="4156" spans="1:1">
      <c r="A4156">
        <v>356</v>
      </c>
    </row>
    <row r="4157" spans="1:1">
      <c r="A4157">
        <v>356</v>
      </c>
    </row>
    <row r="4158" spans="1:1">
      <c r="A4158">
        <v>100</v>
      </c>
    </row>
    <row r="4159" spans="1:1">
      <c r="A4159">
        <v>356</v>
      </c>
    </row>
    <row r="4160" spans="1:1">
      <c r="A4160">
        <v>356</v>
      </c>
    </row>
    <row r="4161" spans="1:1">
      <c r="A4161">
        <v>356</v>
      </c>
    </row>
    <row r="4162" spans="1:1">
      <c r="A4162">
        <v>100</v>
      </c>
    </row>
    <row r="4163" spans="1:1">
      <c r="A4163">
        <v>356</v>
      </c>
    </row>
    <row r="4164" spans="1:1">
      <c r="A4164">
        <v>100</v>
      </c>
    </row>
    <row r="4165" spans="1:1">
      <c r="A4165">
        <v>356</v>
      </c>
    </row>
    <row r="4166" spans="1:1">
      <c r="A4166">
        <v>356</v>
      </c>
    </row>
    <row r="4167" spans="1:1">
      <c r="A4167">
        <v>356</v>
      </c>
    </row>
    <row r="4168" spans="1:1">
      <c r="A4168">
        <v>356</v>
      </c>
    </row>
    <row r="4169" spans="1:1">
      <c r="A4169">
        <v>356</v>
      </c>
    </row>
    <row r="4170" spans="1:1">
      <c r="A4170">
        <v>356</v>
      </c>
    </row>
    <row r="4171" spans="1:1">
      <c r="A4171">
        <v>100</v>
      </c>
    </row>
    <row r="4172" spans="1:1">
      <c r="A4172">
        <v>356</v>
      </c>
    </row>
    <row r="4173" spans="1:1">
      <c r="A4173">
        <v>100</v>
      </c>
    </row>
    <row r="4174" spans="1:1">
      <c r="A4174">
        <v>356</v>
      </c>
    </row>
    <row r="4175" spans="1:1">
      <c r="A4175">
        <v>356</v>
      </c>
    </row>
    <row r="4176" spans="1:1">
      <c r="A4176">
        <v>356</v>
      </c>
    </row>
    <row r="4177" spans="1:1">
      <c r="A4177">
        <v>356</v>
      </c>
    </row>
    <row r="4178" spans="1:1">
      <c r="A4178">
        <v>356</v>
      </c>
    </row>
    <row r="4179" spans="1:1">
      <c r="A4179">
        <v>100</v>
      </c>
    </row>
    <row r="4180" spans="1:1">
      <c r="A4180">
        <v>100</v>
      </c>
    </row>
    <row r="4181" spans="1:1">
      <c r="A4181">
        <v>100</v>
      </c>
    </row>
    <row r="4182" spans="1:1">
      <c r="A4182">
        <v>356</v>
      </c>
    </row>
    <row r="4183" spans="1:1">
      <c r="A4183">
        <v>100</v>
      </c>
    </row>
    <row r="4184" spans="1:1">
      <c r="A4184">
        <v>100</v>
      </c>
    </row>
    <row r="4185" spans="1:1">
      <c r="A4185">
        <v>356</v>
      </c>
    </row>
    <row r="4186" spans="1:1">
      <c r="A4186">
        <v>100</v>
      </c>
    </row>
    <row r="4187" spans="1:1">
      <c r="A4187">
        <v>356</v>
      </c>
    </row>
    <row r="4188" spans="1:1">
      <c r="A4188">
        <v>356</v>
      </c>
    </row>
    <row r="4189" spans="1:1">
      <c r="A4189">
        <v>100</v>
      </c>
    </row>
    <row r="4190" spans="1:1">
      <c r="A4190">
        <v>356</v>
      </c>
    </row>
    <row r="4191" spans="1:1">
      <c r="A4191">
        <v>356</v>
      </c>
    </row>
    <row r="4192" spans="1:1">
      <c r="A4192">
        <v>356</v>
      </c>
    </row>
    <row r="4193" spans="1:1">
      <c r="A4193">
        <v>356</v>
      </c>
    </row>
    <row r="4194" spans="1:1">
      <c r="A4194">
        <v>356</v>
      </c>
    </row>
    <row r="4195" spans="1:1">
      <c r="A4195">
        <v>356</v>
      </c>
    </row>
    <row r="4196" spans="1:1">
      <c r="A4196">
        <v>356</v>
      </c>
    </row>
    <row r="4197" spans="1:1">
      <c r="A4197">
        <v>356</v>
      </c>
    </row>
    <row r="4198" spans="1:1">
      <c r="A4198">
        <v>100</v>
      </c>
    </row>
    <row r="4199" spans="1:1">
      <c r="A4199">
        <v>356</v>
      </c>
    </row>
    <row r="4200" spans="1:1">
      <c r="A4200">
        <v>100</v>
      </c>
    </row>
    <row r="4201" spans="1:1">
      <c r="A4201">
        <v>100</v>
      </c>
    </row>
    <row r="4202" spans="1:1">
      <c r="A4202">
        <v>452</v>
      </c>
    </row>
    <row r="4203" spans="1:1">
      <c r="A4203">
        <v>452</v>
      </c>
    </row>
    <row r="4204" spans="1:1">
      <c r="A4204">
        <v>452</v>
      </c>
    </row>
    <row r="4205" spans="1:1">
      <c r="A4205">
        <v>452</v>
      </c>
    </row>
    <row r="4206" spans="1:1">
      <c r="A4206">
        <v>452</v>
      </c>
    </row>
    <row r="4207" spans="1:1">
      <c r="A4207">
        <v>100</v>
      </c>
    </row>
    <row r="4208" spans="1:1">
      <c r="A4208">
        <v>100</v>
      </c>
    </row>
    <row r="4209" spans="1:1">
      <c r="A4209">
        <v>452</v>
      </c>
    </row>
    <row r="4210" spans="1:1">
      <c r="A4210">
        <v>452</v>
      </c>
    </row>
    <row r="4211" spans="1:1">
      <c r="A4211">
        <v>452</v>
      </c>
    </row>
    <row r="4212" spans="1:1">
      <c r="A4212">
        <v>452</v>
      </c>
    </row>
    <row r="4213" spans="1:1">
      <c r="A4213">
        <v>356</v>
      </c>
    </row>
    <row r="4214" spans="1:1">
      <c r="A4214">
        <v>356</v>
      </c>
    </row>
    <row r="4215" spans="1:1">
      <c r="A4215">
        <v>356</v>
      </c>
    </row>
    <row r="4216" spans="1:1">
      <c r="A4216">
        <v>100</v>
      </c>
    </row>
    <row r="4217" spans="1:1">
      <c r="A4217">
        <v>452</v>
      </c>
    </row>
    <row r="4218" spans="1:1">
      <c r="A4218">
        <v>100</v>
      </c>
    </row>
    <row r="4219" spans="1:1">
      <c r="A4219">
        <v>356</v>
      </c>
    </row>
    <row r="4220" spans="1:1">
      <c r="A4220">
        <v>100</v>
      </c>
    </row>
    <row r="4221" spans="1:1">
      <c r="A4221">
        <v>356</v>
      </c>
    </row>
    <row r="4222" spans="1:1">
      <c r="A4222">
        <v>452</v>
      </c>
    </row>
    <row r="4223" spans="1:1">
      <c r="A4223">
        <v>100</v>
      </c>
    </row>
    <row r="4224" spans="1:1">
      <c r="A4224">
        <v>100</v>
      </c>
    </row>
    <row r="4225" spans="1:1">
      <c r="A4225">
        <v>100</v>
      </c>
    </row>
    <row r="4226" spans="1:1">
      <c r="A4226">
        <v>452</v>
      </c>
    </row>
    <row r="4227" spans="1:1">
      <c r="A4227">
        <v>452</v>
      </c>
    </row>
    <row r="4228" spans="1:1">
      <c r="A4228">
        <v>452</v>
      </c>
    </row>
    <row r="4229" spans="1:1">
      <c r="A4229">
        <v>100</v>
      </c>
    </row>
    <row r="4230" spans="1:1">
      <c r="A4230">
        <v>356</v>
      </c>
    </row>
    <row r="4231" spans="1:1">
      <c r="A4231">
        <v>356</v>
      </c>
    </row>
    <row r="4232" spans="1:1">
      <c r="A4232">
        <v>452</v>
      </c>
    </row>
    <row r="4233" spans="1:1">
      <c r="A4233">
        <v>452</v>
      </c>
    </row>
    <row r="4234" spans="1:1">
      <c r="A4234">
        <v>452</v>
      </c>
    </row>
    <row r="4235" spans="1:1">
      <c r="A4235">
        <v>100</v>
      </c>
    </row>
    <row r="4236" spans="1:1">
      <c r="A4236">
        <v>452</v>
      </c>
    </row>
    <row r="4237" spans="1:1">
      <c r="A4237">
        <v>100</v>
      </c>
    </row>
    <row r="4238" spans="1:1">
      <c r="A4238">
        <v>452</v>
      </c>
    </row>
    <row r="4239" spans="1:1">
      <c r="A4239">
        <v>452</v>
      </c>
    </row>
    <row r="4240" spans="1:1">
      <c r="A4240">
        <v>452</v>
      </c>
    </row>
    <row r="4241" spans="1:1">
      <c r="A4241">
        <v>100</v>
      </c>
    </row>
    <row r="4242" spans="1:1">
      <c r="A4242">
        <v>100</v>
      </c>
    </row>
    <row r="4243" spans="1:1">
      <c r="A4243">
        <v>356</v>
      </c>
    </row>
    <row r="4244" spans="1:1">
      <c r="A4244">
        <v>356</v>
      </c>
    </row>
    <row r="4245" spans="1:1">
      <c r="A4245">
        <v>452</v>
      </c>
    </row>
    <row r="4246" spans="1:1">
      <c r="A4246">
        <v>239</v>
      </c>
    </row>
    <row r="4247" spans="1:1">
      <c r="A4247">
        <v>239</v>
      </c>
    </row>
    <row r="4248" spans="1:1">
      <c r="A4248">
        <v>239</v>
      </c>
    </row>
    <row r="4249" spans="1:1">
      <c r="A4249">
        <v>239</v>
      </c>
    </row>
    <row r="4250" spans="1:1">
      <c r="A4250">
        <v>239</v>
      </c>
    </row>
    <row r="4251" spans="1:1">
      <c r="A4251">
        <v>239</v>
      </c>
    </row>
    <row r="4252" spans="1:1">
      <c r="A4252">
        <v>239</v>
      </c>
    </row>
    <row r="4253" spans="1:1">
      <c r="A4253">
        <v>239</v>
      </c>
    </row>
    <row r="4254" spans="1:1">
      <c r="A4254">
        <v>239</v>
      </c>
    </row>
    <row r="4255" spans="1:1">
      <c r="A4255">
        <v>100</v>
      </c>
    </row>
    <row r="4256" spans="1:1">
      <c r="A4256">
        <v>100</v>
      </c>
    </row>
    <row r="4257" spans="1:1">
      <c r="A4257">
        <v>100</v>
      </c>
    </row>
    <row r="4258" spans="1:1">
      <c r="A4258">
        <v>100</v>
      </c>
    </row>
    <row r="4259" spans="1:1">
      <c r="A4259">
        <v>100</v>
      </c>
    </row>
    <row r="4260" spans="1:1">
      <c r="A4260">
        <v>100</v>
      </c>
    </row>
    <row r="4261" spans="1:1">
      <c r="A4261">
        <v>100</v>
      </c>
    </row>
    <row r="4262" spans="1:1">
      <c r="A4262">
        <v>100</v>
      </c>
    </row>
    <row r="4263" spans="1:1">
      <c r="A4263">
        <v>100</v>
      </c>
    </row>
    <row r="4264" spans="1:1">
      <c r="A4264">
        <v>239</v>
      </c>
    </row>
    <row r="4265" spans="1:1">
      <c r="A4265">
        <v>100</v>
      </c>
    </row>
    <row r="4266" spans="1:1">
      <c r="A4266">
        <v>100</v>
      </c>
    </row>
    <row r="4267" spans="1:1">
      <c r="A4267">
        <v>100</v>
      </c>
    </row>
    <row r="4268" spans="1:1">
      <c r="A4268">
        <v>100</v>
      </c>
    </row>
    <row r="4269" spans="1:1">
      <c r="A4269">
        <v>100</v>
      </c>
    </row>
    <row r="4270" spans="1:1">
      <c r="A4270">
        <v>100</v>
      </c>
    </row>
    <row r="4271" spans="1:1">
      <c r="A4271">
        <v>100</v>
      </c>
    </row>
    <row r="4272" spans="1:1">
      <c r="A4272">
        <v>239</v>
      </c>
    </row>
    <row r="4273" spans="1:1">
      <c r="A4273">
        <v>100</v>
      </c>
    </row>
    <row r="4274" spans="1:1">
      <c r="A4274">
        <v>100</v>
      </c>
    </row>
    <row r="4275" spans="1:1">
      <c r="A4275">
        <v>100</v>
      </c>
    </row>
    <row r="4276" spans="1:1">
      <c r="A4276">
        <v>100</v>
      </c>
    </row>
    <row r="4277" spans="1:1">
      <c r="A4277">
        <v>100</v>
      </c>
    </row>
    <row r="4278" spans="1:1">
      <c r="A4278">
        <v>100</v>
      </c>
    </row>
    <row r="4279" spans="1:1">
      <c r="A4279">
        <v>100</v>
      </c>
    </row>
    <row r="4280" spans="1:1">
      <c r="A4280">
        <v>100</v>
      </c>
    </row>
    <row r="4281" spans="1:1">
      <c r="A4281">
        <v>100</v>
      </c>
    </row>
    <row r="4282" spans="1:1">
      <c r="A4282">
        <v>100</v>
      </c>
    </row>
    <row r="4283" spans="1:1">
      <c r="A4283">
        <v>100</v>
      </c>
    </row>
    <row r="4284" spans="1:1">
      <c r="A4284">
        <v>100</v>
      </c>
    </row>
    <row r="4285" spans="1:1">
      <c r="A4285">
        <v>100</v>
      </c>
    </row>
    <row r="4286" spans="1:1">
      <c r="A4286">
        <v>100</v>
      </c>
    </row>
    <row r="4287" spans="1:1">
      <c r="A4287">
        <v>100</v>
      </c>
    </row>
    <row r="4288" spans="1:1">
      <c r="A4288">
        <v>100</v>
      </c>
    </row>
    <row r="4289" spans="1:1">
      <c r="A4289">
        <v>100</v>
      </c>
    </row>
    <row r="4290" spans="1:1">
      <c r="A4290">
        <v>100</v>
      </c>
    </row>
    <row r="4291" spans="1:1">
      <c r="A4291">
        <v>100</v>
      </c>
    </row>
    <row r="4292" spans="1:1">
      <c r="A4292">
        <v>100</v>
      </c>
    </row>
    <row r="4293" spans="1:1">
      <c r="A4293">
        <v>100</v>
      </c>
    </row>
    <row r="4294" spans="1:1">
      <c r="A4294">
        <v>100</v>
      </c>
    </row>
    <row r="4295" spans="1:1">
      <c r="A4295">
        <v>100</v>
      </c>
    </row>
    <row r="4296" spans="1:1">
      <c r="A4296">
        <v>100</v>
      </c>
    </row>
    <row r="4297" spans="1:1">
      <c r="A4297">
        <v>100</v>
      </c>
    </row>
    <row r="4298" spans="1:1">
      <c r="A4298">
        <v>100</v>
      </c>
    </row>
    <row r="4299" spans="1:1">
      <c r="A4299">
        <v>100</v>
      </c>
    </row>
    <row r="4300" spans="1:1">
      <c r="A4300">
        <v>239</v>
      </c>
    </row>
    <row r="4301" spans="1:1">
      <c r="A4301">
        <v>100</v>
      </c>
    </row>
    <row r="4302" spans="1:1">
      <c r="A4302">
        <v>100</v>
      </c>
    </row>
    <row r="4303" spans="1:1">
      <c r="A4303">
        <v>100</v>
      </c>
    </row>
    <row r="4304" spans="1:1">
      <c r="A4304">
        <v>100</v>
      </c>
    </row>
    <row r="4305" spans="1:1">
      <c r="A4305">
        <v>100</v>
      </c>
    </row>
    <row r="4306" spans="1:1">
      <c r="A4306">
        <v>100</v>
      </c>
    </row>
    <row r="4307" spans="1:1">
      <c r="A4307">
        <v>100</v>
      </c>
    </row>
    <row r="4308" spans="1:1">
      <c r="A4308">
        <v>100</v>
      </c>
    </row>
    <row r="4309" spans="1:1">
      <c r="A4309">
        <v>100</v>
      </c>
    </row>
    <row r="4310" spans="1:1">
      <c r="A4310">
        <v>100</v>
      </c>
    </row>
    <row r="4311" spans="1:1">
      <c r="A4311">
        <v>100</v>
      </c>
    </row>
    <row r="4312" spans="1:1">
      <c r="A4312">
        <v>100</v>
      </c>
    </row>
    <row r="4313" spans="1:1">
      <c r="A4313">
        <v>100</v>
      </c>
    </row>
    <row r="4314" spans="1:1">
      <c r="A4314">
        <v>100</v>
      </c>
    </row>
    <row r="4315" spans="1:1">
      <c r="A4315">
        <v>100</v>
      </c>
    </row>
    <row r="4316" spans="1:1">
      <c r="A4316">
        <v>100</v>
      </c>
    </row>
    <row r="4317" spans="1:1">
      <c r="A4317">
        <v>100</v>
      </c>
    </row>
    <row r="4318" spans="1:1">
      <c r="A4318">
        <v>239</v>
      </c>
    </row>
    <row r="4319" spans="1:1">
      <c r="A4319">
        <v>100</v>
      </c>
    </row>
    <row r="4320" spans="1:1">
      <c r="A4320">
        <v>239</v>
      </c>
    </row>
    <row r="4321" spans="1:1">
      <c r="A4321">
        <v>100</v>
      </c>
    </row>
    <row r="4322" spans="1:1">
      <c r="A4322">
        <v>100</v>
      </c>
    </row>
    <row r="4323" spans="1:1">
      <c r="A4323">
        <v>100</v>
      </c>
    </row>
    <row r="4324" spans="1:1">
      <c r="A4324">
        <v>100</v>
      </c>
    </row>
    <row r="4325" spans="1:1">
      <c r="A4325">
        <v>100</v>
      </c>
    </row>
    <row r="4326" spans="1:1">
      <c r="A4326">
        <v>452</v>
      </c>
    </row>
    <row r="4327" spans="1:1">
      <c r="A4327">
        <v>255</v>
      </c>
    </row>
    <row r="4328" spans="1:1">
      <c r="A4328">
        <v>255</v>
      </c>
    </row>
    <row r="4329" spans="1:1">
      <c r="A4329">
        <v>255</v>
      </c>
    </row>
    <row r="4330" spans="1:1">
      <c r="A4330">
        <v>255</v>
      </c>
    </row>
    <row r="4331" spans="1:1">
      <c r="A4331">
        <v>255</v>
      </c>
    </row>
    <row r="4332" spans="1:1">
      <c r="A4332">
        <v>453</v>
      </c>
    </row>
    <row r="4333" spans="1:1">
      <c r="A4333">
        <v>453</v>
      </c>
    </row>
    <row r="4334" spans="1:1">
      <c r="A4334">
        <v>255</v>
      </c>
    </row>
    <row r="4335" spans="1:1">
      <c r="A4335">
        <v>255</v>
      </c>
    </row>
    <row r="4336" spans="1:1">
      <c r="A4336">
        <v>255</v>
      </c>
    </row>
    <row r="4337" spans="1:1">
      <c r="A4337">
        <v>452</v>
      </c>
    </row>
    <row r="4338" spans="1:1">
      <c r="A4338">
        <v>255</v>
      </c>
    </row>
    <row r="4339" spans="1:1">
      <c r="A4339">
        <v>255</v>
      </c>
    </row>
    <row r="4340" spans="1:1">
      <c r="A4340">
        <v>452</v>
      </c>
    </row>
    <row r="4341" spans="1:1">
      <c r="A4341">
        <v>255</v>
      </c>
    </row>
    <row r="4342" spans="1:1">
      <c r="A4342">
        <v>255</v>
      </c>
    </row>
    <row r="4343" spans="1:1">
      <c r="A4343">
        <v>255</v>
      </c>
    </row>
    <row r="4344" spans="1:1">
      <c r="A4344">
        <v>255</v>
      </c>
    </row>
    <row r="4345" spans="1:1">
      <c r="A4345">
        <v>255</v>
      </c>
    </row>
    <row r="4346" spans="1:1">
      <c r="A4346">
        <v>255</v>
      </c>
    </row>
    <row r="4347" spans="1:1">
      <c r="A4347">
        <v>255</v>
      </c>
    </row>
    <row r="4348" spans="1:1">
      <c r="A4348">
        <v>255</v>
      </c>
    </row>
    <row r="4349" spans="1:1">
      <c r="A4349">
        <v>255</v>
      </c>
    </row>
    <row r="4350" spans="1:1">
      <c r="A4350">
        <v>255</v>
      </c>
    </row>
    <row r="4351" spans="1:1">
      <c r="A4351">
        <v>255</v>
      </c>
    </row>
    <row r="4352" spans="1:1">
      <c r="A4352">
        <v>255</v>
      </c>
    </row>
    <row r="4353" spans="1:1">
      <c r="A4353">
        <v>255</v>
      </c>
    </row>
    <row r="4354" spans="1:1">
      <c r="A4354">
        <v>255</v>
      </c>
    </row>
    <row r="4355" spans="1:1">
      <c r="A4355">
        <v>255</v>
      </c>
    </row>
    <row r="4356" spans="1:1">
      <c r="A4356">
        <v>255</v>
      </c>
    </row>
    <row r="4357" spans="1:1">
      <c r="A4357">
        <v>255</v>
      </c>
    </row>
    <row r="4358" spans="1:1">
      <c r="A4358">
        <v>255</v>
      </c>
    </row>
    <row r="4359" spans="1:1">
      <c r="A4359">
        <v>255</v>
      </c>
    </row>
    <row r="4360" spans="1:1">
      <c r="A4360">
        <v>255</v>
      </c>
    </row>
    <row r="4361" spans="1:1">
      <c r="A4361">
        <v>255</v>
      </c>
    </row>
    <row r="4362" spans="1:1">
      <c r="A4362">
        <v>255</v>
      </c>
    </row>
    <row r="4363" spans="1:1">
      <c r="A4363">
        <v>255</v>
      </c>
    </row>
    <row r="4364" spans="1:1">
      <c r="A4364">
        <v>255</v>
      </c>
    </row>
    <row r="4365" spans="1:1">
      <c r="A4365">
        <v>255</v>
      </c>
    </row>
    <row r="4366" spans="1:1">
      <c r="A4366">
        <v>255</v>
      </c>
    </row>
    <row r="4367" spans="1:1">
      <c r="A4367">
        <v>255</v>
      </c>
    </row>
    <row r="4368" spans="1:1">
      <c r="A4368">
        <v>255</v>
      </c>
    </row>
    <row r="4369" spans="1:1">
      <c r="A4369">
        <v>152</v>
      </c>
    </row>
    <row r="4370" spans="1:1">
      <c r="A4370">
        <v>255</v>
      </c>
    </row>
    <row r="4371" spans="1:1">
      <c r="A4371">
        <v>255</v>
      </c>
    </row>
    <row r="4372" spans="1:1">
      <c r="A4372">
        <v>453</v>
      </c>
    </row>
    <row r="4373" spans="1:1">
      <c r="A4373">
        <v>453</v>
      </c>
    </row>
    <row r="4374" spans="1:1">
      <c r="A4374">
        <v>453</v>
      </c>
    </row>
    <row r="4375" spans="1:1">
      <c r="A4375">
        <v>152</v>
      </c>
    </row>
    <row r="4376" spans="1:1">
      <c r="A4376">
        <v>152</v>
      </c>
    </row>
    <row r="4377" spans="1:1">
      <c r="A4377">
        <v>255</v>
      </c>
    </row>
    <row r="4378" spans="1:1">
      <c r="A4378">
        <v>255</v>
      </c>
    </row>
    <row r="4379" spans="1:1">
      <c r="A4379">
        <v>255</v>
      </c>
    </row>
    <row r="4380" spans="1:1">
      <c r="A4380">
        <v>255</v>
      </c>
    </row>
    <row r="4381" spans="1:1">
      <c r="A4381">
        <v>255</v>
      </c>
    </row>
    <row r="4382" spans="1:1">
      <c r="A4382">
        <v>255</v>
      </c>
    </row>
    <row r="4383" spans="1:1">
      <c r="A4383">
        <v>152</v>
      </c>
    </row>
    <row r="4384" spans="1:1">
      <c r="A4384">
        <v>255</v>
      </c>
    </row>
    <row r="4385" spans="1:1">
      <c r="A4385">
        <v>255</v>
      </c>
    </row>
    <row r="4386" spans="1:1">
      <c r="A4386">
        <v>255</v>
      </c>
    </row>
    <row r="4387" spans="1:1">
      <c r="A4387">
        <v>255</v>
      </c>
    </row>
    <row r="4388" spans="1:1">
      <c r="A4388">
        <v>255</v>
      </c>
    </row>
    <row r="4389" spans="1:1">
      <c r="A4389">
        <v>152</v>
      </c>
    </row>
    <row r="4390" spans="1:1">
      <c r="A4390">
        <v>255</v>
      </c>
    </row>
    <row r="4391" spans="1:1">
      <c r="A4391">
        <v>152</v>
      </c>
    </row>
    <row r="4392" spans="1:1">
      <c r="A4392">
        <v>255</v>
      </c>
    </row>
    <row r="4393" spans="1:1">
      <c r="A4393">
        <v>255</v>
      </c>
    </row>
    <row r="4394" spans="1:1">
      <c r="A4394">
        <v>255</v>
      </c>
    </row>
    <row r="4395" spans="1:1">
      <c r="A4395">
        <v>255</v>
      </c>
    </row>
    <row r="4396" spans="1:1">
      <c r="A4396">
        <v>152</v>
      </c>
    </row>
    <row r="4397" spans="1:1">
      <c r="A4397">
        <v>452</v>
      </c>
    </row>
    <row r="4398" spans="1:1">
      <c r="A4398">
        <v>452</v>
      </c>
    </row>
    <row r="4399" spans="1:1">
      <c r="A4399">
        <v>453</v>
      </c>
    </row>
    <row r="4400" spans="1:1">
      <c r="A4400">
        <v>452</v>
      </c>
    </row>
    <row r="4401" spans="1:1">
      <c r="A4401">
        <v>452</v>
      </c>
    </row>
    <row r="4402" spans="1:1">
      <c r="A4402">
        <v>453</v>
      </c>
    </row>
    <row r="4403" spans="1:1">
      <c r="A4403">
        <v>453</v>
      </c>
    </row>
    <row r="4404" spans="1:1">
      <c r="A4404">
        <v>452</v>
      </c>
    </row>
    <row r="4405" spans="1:1">
      <c r="A4405">
        <v>452</v>
      </c>
    </row>
    <row r="4406" spans="1:1">
      <c r="A4406">
        <v>452</v>
      </c>
    </row>
    <row r="4407" spans="1:1">
      <c r="A4407">
        <v>452</v>
      </c>
    </row>
    <row r="4408" spans="1:1">
      <c r="A4408">
        <v>452</v>
      </c>
    </row>
    <row r="4409" spans="1:1">
      <c r="A4409">
        <v>452</v>
      </c>
    </row>
    <row r="4410" spans="1:1">
      <c r="A4410">
        <v>453</v>
      </c>
    </row>
    <row r="4411" spans="1:1">
      <c r="A4411">
        <v>452</v>
      </c>
    </row>
    <row r="4412" spans="1:1">
      <c r="A4412">
        <v>255</v>
      </c>
    </row>
    <row r="4413" spans="1:1">
      <c r="A4413">
        <v>452</v>
      </c>
    </row>
    <row r="4414" spans="1:1">
      <c r="A4414">
        <v>453</v>
      </c>
    </row>
    <row r="4415" spans="1:1">
      <c r="A4415">
        <v>452</v>
      </c>
    </row>
    <row r="4416" spans="1:1">
      <c r="A4416">
        <v>452</v>
      </c>
    </row>
    <row r="4417" spans="1:1">
      <c r="A4417">
        <v>452</v>
      </c>
    </row>
    <row r="4418" spans="1:1">
      <c r="A4418">
        <v>453</v>
      </c>
    </row>
    <row r="4419" spans="1:1">
      <c r="A4419">
        <v>452</v>
      </c>
    </row>
    <row r="4420" spans="1:1">
      <c r="A4420">
        <v>453</v>
      </c>
    </row>
    <row r="4421" spans="1:1">
      <c r="A4421">
        <v>452</v>
      </c>
    </row>
    <row r="4422" spans="1:1">
      <c r="A4422">
        <v>100</v>
      </c>
    </row>
    <row r="4423" spans="1:1">
      <c r="A4423">
        <v>452</v>
      </c>
    </row>
    <row r="4424" spans="1:1">
      <c r="A4424">
        <v>452</v>
      </c>
    </row>
    <row r="4425" spans="1:1">
      <c r="A4425">
        <v>452</v>
      </c>
    </row>
    <row r="4426" spans="1:1">
      <c r="A4426">
        <v>452</v>
      </c>
    </row>
    <row r="4427" spans="1:1">
      <c r="A4427">
        <v>452</v>
      </c>
    </row>
    <row r="4428" spans="1:1">
      <c r="A4428">
        <v>453</v>
      </c>
    </row>
    <row r="4429" spans="1:1">
      <c r="A4429">
        <v>452</v>
      </c>
    </row>
    <row r="4430" spans="1:1">
      <c r="A4430">
        <v>452</v>
      </c>
    </row>
    <row r="4431" spans="1:1">
      <c r="A4431">
        <v>452</v>
      </c>
    </row>
    <row r="4432" spans="1:1">
      <c r="A4432">
        <v>452</v>
      </c>
    </row>
    <row r="4433" spans="1:1">
      <c r="A4433">
        <v>452</v>
      </c>
    </row>
    <row r="4434" spans="1:1">
      <c r="A4434">
        <v>452</v>
      </c>
    </row>
    <row r="4435" spans="1:1">
      <c r="A4435">
        <v>212</v>
      </c>
    </row>
    <row r="4436" spans="1:1">
      <c r="A4436">
        <v>212</v>
      </c>
    </row>
    <row r="4437" spans="1:1">
      <c r="A4437">
        <v>212</v>
      </c>
    </row>
    <row r="4438" spans="1:1">
      <c r="A4438">
        <v>212</v>
      </c>
    </row>
    <row r="4439" spans="1:1">
      <c r="A4439">
        <v>212</v>
      </c>
    </row>
    <row r="4440" spans="1:1">
      <c r="A4440">
        <v>212</v>
      </c>
    </row>
    <row r="4441" spans="1:1">
      <c r="A4441">
        <v>212</v>
      </c>
    </row>
    <row r="4442" spans="1:1">
      <c r="A4442">
        <v>212</v>
      </c>
    </row>
    <row r="4443" spans="1:1">
      <c r="A4443">
        <v>212</v>
      </c>
    </row>
    <row r="4444" spans="1:1">
      <c r="A4444">
        <v>212</v>
      </c>
    </row>
    <row r="4445" spans="1:1">
      <c r="A4445">
        <v>212</v>
      </c>
    </row>
    <row r="4446" spans="1:1">
      <c r="A4446">
        <v>212</v>
      </c>
    </row>
    <row r="4447" spans="1:1">
      <c r="A4447">
        <v>212</v>
      </c>
    </row>
    <row r="4448" spans="1:1">
      <c r="A4448">
        <v>238</v>
      </c>
    </row>
    <row r="4449" spans="1:1">
      <c r="A4449">
        <v>238</v>
      </c>
    </row>
    <row r="4450" spans="1:1">
      <c r="A4450">
        <v>238</v>
      </c>
    </row>
    <row r="4451" spans="1:1">
      <c r="A4451">
        <v>238</v>
      </c>
    </row>
    <row r="4452" spans="1:1">
      <c r="A4452">
        <v>238</v>
      </c>
    </row>
    <row r="4453" spans="1:1">
      <c r="A4453">
        <v>238</v>
      </c>
    </row>
    <row r="4454" spans="1:1">
      <c r="A4454">
        <v>238</v>
      </c>
    </row>
    <row r="4455" spans="1:1">
      <c r="A4455">
        <v>238</v>
      </c>
    </row>
    <row r="4456" spans="1:1">
      <c r="A4456">
        <v>238</v>
      </c>
    </row>
    <row r="4457" spans="1:1">
      <c r="A4457">
        <v>238</v>
      </c>
    </row>
    <row r="4458" spans="1:1">
      <c r="A4458">
        <v>238</v>
      </c>
    </row>
    <row r="4459" spans="1:1">
      <c r="A4459">
        <v>238</v>
      </c>
    </row>
    <row r="4460" spans="1:1">
      <c r="A4460">
        <v>212</v>
      </c>
    </row>
    <row r="4461" spans="1:1">
      <c r="A4461">
        <v>212</v>
      </c>
    </row>
    <row r="4462" spans="1:1">
      <c r="A4462">
        <v>212</v>
      </c>
    </row>
    <row r="4463" spans="1:1">
      <c r="A4463">
        <v>212</v>
      </c>
    </row>
    <row r="4464" spans="1:1">
      <c r="A4464">
        <v>212</v>
      </c>
    </row>
    <row r="4465" spans="1:1">
      <c r="A4465">
        <v>212</v>
      </c>
    </row>
    <row r="4466" spans="1:1">
      <c r="A4466">
        <v>212</v>
      </c>
    </row>
    <row r="4467" spans="1:1">
      <c r="A4467">
        <v>239</v>
      </c>
    </row>
    <row r="4468" spans="1:1">
      <c r="A4468">
        <v>212</v>
      </c>
    </row>
    <row r="4469" spans="1:1">
      <c r="A4469">
        <v>212</v>
      </c>
    </row>
    <row r="4470" spans="1:1">
      <c r="A4470">
        <v>239</v>
      </c>
    </row>
    <row r="4471" spans="1:1">
      <c r="A4471">
        <v>212</v>
      </c>
    </row>
    <row r="4472" spans="1:1">
      <c r="A4472">
        <v>212</v>
      </c>
    </row>
    <row r="4473" spans="1:1">
      <c r="A4473">
        <v>212</v>
      </c>
    </row>
    <row r="4474" spans="1:1">
      <c r="A4474">
        <v>212</v>
      </c>
    </row>
    <row r="4475" spans="1:1">
      <c r="A4475">
        <v>212</v>
      </c>
    </row>
    <row r="4476" spans="1:1">
      <c r="A4476">
        <v>212</v>
      </c>
    </row>
    <row r="4477" spans="1:1">
      <c r="A4477">
        <v>212</v>
      </c>
    </row>
    <row r="4478" spans="1:1">
      <c r="A4478">
        <v>212</v>
      </c>
    </row>
    <row r="4479" spans="1:1">
      <c r="A4479">
        <v>212</v>
      </c>
    </row>
    <row r="4480" spans="1:1">
      <c r="A4480">
        <v>239</v>
      </c>
    </row>
    <row r="4481" spans="1:1">
      <c r="A4481">
        <v>212</v>
      </c>
    </row>
    <row r="4482" spans="1:1">
      <c r="A4482">
        <v>212</v>
      </c>
    </row>
    <row r="4483" spans="1:1">
      <c r="A4483">
        <v>212</v>
      </c>
    </row>
    <row r="4484" spans="1:1">
      <c r="A4484">
        <v>239</v>
      </c>
    </row>
    <row r="4485" spans="1:1">
      <c r="A4485">
        <v>239</v>
      </c>
    </row>
    <row r="4486" spans="1:1">
      <c r="A4486">
        <v>212</v>
      </c>
    </row>
    <row r="4487" spans="1:1">
      <c r="A4487">
        <v>212</v>
      </c>
    </row>
    <row r="4488" spans="1:1">
      <c r="A4488">
        <v>212</v>
      </c>
    </row>
    <row r="4489" spans="1:1">
      <c r="A4489">
        <v>212</v>
      </c>
    </row>
    <row r="4490" spans="1:1">
      <c r="A4490">
        <v>239</v>
      </c>
    </row>
    <row r="4491" spans="1:1">
      <c r="A4491">
        <v>212</v>
      </c>
    </row>
    <row r="4492" spans="1:1">
      <c r="A4492">
        <v>239</v>
      </c>
    </row>
    <row r="4493" spans="1:1">
      <c r="A4493">
        <v>212</v>
      </c>
    </row>
    <row r="4494" spans="1:1">
      <c r="A4494">
        <v>212</v>
      </c>
    </row>
    <row r="4495" spans="1:1">
      <c r="A4495">
        <v>212</v>
      </c>
    </row>
    <row r="4496" spans="1:1">
      <c r="A4496">
        <v>239</v>
      </c>
    </row>
    <row r="4497" spans="1:1">
      <c r="A4497">
        <v>212</v>
      </c>
    </row>
    <row r="4498" spans="1:1">
      <c r="A4498">
        <v>212</v>
      </c>
    </row>
    <row r="4499" spans="1:1">
      <c r="A4499">
        <v>238</v>
      </c>
    </row>
    <row r="4500" spans="1:1">
      <c r="A4500">
        <v>238</v>
      </c>
    </row>
    <row r="4501" spans="1:1">
      <c r="A4501">
        <v>238</v>
      </c>
    </row>
    <row r="4502" spans="1:1">
      <c r="A4502">
        <v>238</v>
      </c>
    </row>
    <row r="4503" spans="1:1">
      <c r="A4503">
        <v>239</v>
      </c>
    </row>
    <row r="4504" spans="1:1">
      <c r="A4504">
        <v>238</v>
      </c>
    </row>
    <row r="4505" spans="1:1">
      <c r="A4505">
        <v>238</v>
      </c>
    </row>
    <row r="4506" spans="1:1">
      <c r="A4506">
        <v>238</v>
      </c>
    </row>
    <row r="4507" spans="1:1">
      <c r="A4507">
        <v>238</v>
      </c>
    </row>
    <row r="4508" spans="1:1">
      <c r="A4508">
        <v>239</v>
      </c>
    </row>
    <row r="4509" spans="1:1">
      <c r="A4509">
        <v>238</v>
      </c>
    </row>
    <row r="4510" spans="1:1">
      <c r="A4510">
        <v>238</v>
      </c>
    </row>
    <row r="4511" spans="1:1">
      <c r="A4511">
        <v>238</v>
      </c>
    </row>
    <row r="4512" spans="1:1">
      <c r="A4512">
        <v>238</v>
      </c>
    </row>
    <row r="4513" spans="1:1">
      <c r="A4513">
        <v>238</v>
      </c>
    </row>
    <row r="4514" spans="1:1">
      <c r="A4514">
        <v>238</v>
      </c>
    </row>
    <row r="4515" spans="1:1">
      <c r="A4515">
        <v>212</v>
      </c>
    </row>
    <row r="4516" spans="1:1">
      <c r="A4516">
        <v>238</v>
      </c>
    </row>
    <row r="4517" spans="1:1">
      <c r="A4517">
        <v>238</v>
      </c>
    </row>
    <row r="4518" spans="1:1">
      <c r="A4518">
        <v>238</v>
      </c>
    </row>
    <row r="4519" spans="1:1">
      <c r="A4519">
        <v>212</v>
      </c>
    </row>
    <row r="4520" spans="1:1">
      <c r="A4520">
        <v>238</v>
      </c>
    </row>
    <row r="4521" spans="1:1">
      <c r="A4521">
        <v>238</v>
      </c>
    </row>
    <row r="4522" spans="1:1">
      <c r="A4522">
        <v>212</v>
      </c>
    </row>
    <row r="4523" spans="1:1">
      <c r="A4523">
        <v>238</v>
      </c>
    </row>
    <row r="4524" spans="1:1">
      <c r="A4524">
        <v>238</v>
      </c>
    </row>
    <row r="4525" spans="1:1">
      <c r="A4525">
        <v>238</v>
      </c>
    </row>
    <row r="4526" spans="1:1">
      <c r="A4526">
        <v>238</v>
      </c>
    </row>
    <row r="4527" spans="1:1">
      <c r="A4527">
        <v>238</v>
      </c>
    </row>
    <row r="4528" spans="1:1">
      <c r="A4528">
        <v>212</v>
      </c>
    </row>
    <row r="4529" spans="1:1">
      <c r="A4529">
        <v>238</v>
      </c>
    </row>
    <row r="4530" spans="1:1">
      <c r="A4530">
        <v>238</v>
      </c>
    </row>
    <row r="4531" spans="1:1">
      <c r="A4531">
        <v>238</v>
      </c>
    </row>
    <row r="4532" spans="1:1">
      <c r="A4532">
        <v>238</v>
      </c>
    </row>
    <row r="4533" spans="1:1">
      <c r="A4533">
        <v>238</v>
      </c>
    </row>
    <row r="4534" spans="1:1">
      <c r="A4534">
        <v>238</v>
      </c>
    </row>
    <row r="4535" spans="1:1">
      <c r="A4535">
        <v>212</v>
      </c>
    </row>
    <row r="4536" spans="1:1">
      <c r="A4536">
        <v>238</v>
      </c>
    </row>
    <row r="4537" spans="1:1">
      <c r="A4537">
        <v>238</v>
      </c>
    </row>
    <row r="4538" spans="1:1">
      <c r="A4538">
        <v>238</v>
      </c>
    </row>
    <row r="4539" spans="1:1">
      <c r="A4539">
        <v>215</v>
      </c>
    </row>
    <row r="4540" spans="1:1">
      <c r="A4540">
        <v>225</v>
      </c>
    </row>
    <row r="4541" spans="1:1">
      <c r="A4541">
        <v>223</v>
      </c>
    </row>
    <row r="4542" spans="1:1">
      <c r="A4542">
        <v>215</v>
      </c>
    </row>
    <row r="4543" spans="1:1">
      <c r="A4543">
        <v>70</v>
      </c>
    </row>
    <row r="4544" spans="1:1">
      <c r="A4544">
        <v>224</v>
      </c>
    </row>
    <row r="4545" spans="1:1">
      <c r="A4545">
        <v>225</v>
      </c>
    </row>
    <row r="4546" spans="1:1">
      <c r="A4546">
        <v>54</v>
      </c>
    </row>
    <row r="4547" spans="1:1">
      <c r="A4547">
        <v>69</v>
      </c>
    </row>
    <row r="4548" spans="1:1">
      <c r="A4548">
        <v>211</v>
      </c>
    </row>
    <row r="4549" spans="1:1">
      <c r="A4549">
        <v>257</v>
      </c>
    </row>
    <row r="4550" spans="1:1">
      <c r="A4550">
        <v>257</v>
      </c>
    </row>
    <row r="4551" spans="1:1">
      <c r="A4551">
        <v>254</v>
      </c>
    </row>
    <row r="4552" spans="1:1">
      <c r="A4552">
        <v>257</v>
      </c>
    </row>
    <row r="4553" spans="1:1">
      <c r="A4553">
        <v>254</v>
      </c>
    </row>
    <row r="4554" spans="1:1">
      <c r="A4554">
        <v>257</v>
      </c>
    </row>
    <row r="4555" spans="1:1">
      <c r="A4555">
        <v>254</v>
      </c>
    </row>
    <row r="4556" spans="1:1">
      <c r="A4556">
        <v>257</v>
      </c>
    </row>
    <row r="4557" spans="1:1">
      <c r="A4557">
        <v>257</v>
      </c>
    </row>
    <row r="4558" spans="1:1">
      <c r="A4558">
        <v>254</v>
      </c>
    </row>
    <row r="4559" spans="1:1">
      <c r="A4559">
        <v>257</v>
      </c>
    </row>
    <row r="4560" spans="1:1">
      <c r="A4560">
        <v>257</v>
      </c>
    </row>
    <row r="4561" spans="1:1">
      <c r="A4561">
        <v>254</v>
      </c>
    </row>
    <row r="4562" spans="1:1">
      <c r="A4562">
        <v>257</v>
      </c>
    </row>
    <row r="4563" spans="1:1">
      <c r="A4563">
        <v>254</v>
      </c>
    </row>
    <row r="4564" spans="1:1">
      <c r="A4564">
        <v>257</v>
      </c>
    </row>
    <row r="4565" spans="1:1">
      <c r="A4565">
        <v>257</v>
      </c>
    </row>
    <row r="4566" spans="1:1">
      <c r="A4566">
        <v>257</v>
      </c>
    </row>
    <row r="4567" spans="1:1">
      <c r="A4567">
        <v>254</v>
      </c>
    </row>
    <row r="4568" spans="1:1">
      <c r="A4568">
        <v>254</v>
      </c>
    </row>
    <row r="4569" spans="1:1">
      <c r="A4569">
        <v>254</v>
      </c>
    </row>
    <row r="4570" spans="1:1">
      <c r="A4570">
        <v>254</v>
      </c>
    </row>
    <row r="4571" spans="1:1">
      <c r="A4571">
        <v>257</v>
      </c>
    </row>
    <row r="4572" spans="1:1">
      <c r="A4572">
        <v>254</v>
      </c>
    </row>
    <row r="4573" spans="1:1">
      <c r="A4573">
        <v>257</v>
      </c>
    </row>
    <row r="4574" spans="1:1">
      <c r="A4574">
        <v>257</v>
      </c>
    </row>
    <row r="4575" spans="1:1">
      <c r="A4575">
        <v>257</v>
      </c>
    </row>
    <row r="4576" spans="1:1">
      <c r="A4576">
        <v>257</v>
      </c>
    </row>
    <row r="4577" spans="1:1">
      <c r="A4577">
        <v>257</v>
      </c>
    </row>
    <row r="4578" spans="1:1">
      <c r="A4578">
        <v>257</v>
      </c>
    </row>
    <row r="4579" spans="1:1">
      <c r="A4579">
        <v>69</v>
      </c>
    </row>
    <row r="4580" spans="1:1">
      <c r="A4580">
        <v>69</v>
      </c>
    </row>
    <row r="4581" spans="1:1">
      <c r="A4581">
        <v>69</v>
      </c>
    </row>
    <row r="4582" spans="1:1">
      <c r="A4582">
        <v>257</v>
      </c>
    </row>
    <row r="4583" spans="1:1">
      <c r="A4583">
        <v>69</v>
      </c>
    </row>
    <row r="4584" spans="1:1">
      <c r="A4584">
        <v>69</v>
      </c>
    </row>
    <row r="4585" spans="1:1">
      <c r="A4585">
        <v>69</v>
      </c>
    </row>
    <row r="4586" spans="1:1">
      <c r="A4586">
        <v>254</v>
      </c>
    </row>
    <row r="4587" spans="1:1">
      <c r="A4587">
        <v>254</v>
      </c>
    </row>
    <row r="4588" spans="1:1">
      <c r="A4588">
        <v>254</v>
      </c>
    </row>
    <row r="4589" spans="1:1">
      <c r="A4589">
        <v>254</v>
      </c>
    </row>
    <row r="4590" spans="1:1">
      <c r="A4590">
        <v>254</v>
      </c>
    </row>
    <row r="4591" spans="1:1">
      <c r="A4591">
        <v>254</v>
      </c>
    </row>
    <row r="4592" spans="1:1">
      <c r="A4592">
        <v>254</v>
      </c>
    </row>
    <row r="4593" spans="1:1">
      <c r="A4593">
        <v>254</v>
      </c>
    </row>
    <row r="4594" spans="1:1">
      <c r="A4594">
        <v>254</v>
      </c>
    </row>
    <row r="4595" spans="1:1">
      <c r="A4595">
        <v>257</v>
      </c>
    </row>
    <row r="4596" spans="1:1">
      <c r="A4596">
        <v>70</v>
      </c>
    </row>
    <row r="4597" spans="1:1">
      <c r="A4597">
        <v>254</v>
      </c>
    </row>
    <row r="4598" spans="1:1">
      <c r="A4598">
        <v>254</v>
      </c>
    </row>
    <row r="4599" spans="1:1">
      <c r="A4599">
        <v>70</v>
      </c>
    </row>
    <row r="4600" spans="1:1">
      <c r="A4600">
        <v>70</v>
      </c>
    </row>
    <row r="4601" spans="1:1">
      <c r="A4601">
        <v>257</v>
      </c>
    </row>
    <row r="4602" spans="1:1">
      <c r="A4602">
        <v>254</v>
      </c>
    </row>
    <row r="4603" spans="1:1">
      <c r="A4603">
        <v>70</v>
      </c>
    </row>
    <row r="4604" spans="1:1">
      <c r="A4604">
        <v>254</v>
      </c>
    </row>
    <row r="4605" spans="1:1">
      <c r="A4605">
        <v>254</v>
      </c>
    </row>
    <row r="4606" spans="1:1">
      <c r="A4606">
        <v>70</v>
      </c>
    </row>
    <row r="4607" spans="1:1">
      <c r="A4607">
        <v>257</v>
      </c>
    </row>
    <row r="4608" spans="1:1">
      <c r="A4608">
        <v>257</v>
      </c>
    </row>
    <row r="4609" spans="1:1">
      <c r="A4609">
        <v>257</v>
      </c>
    </row>
    <row r="4610" spans="1:1">
      <c r="A4610">
        <v>257</v>
      </c>
    </row>
    <row r="4611" spans="1:1">
      <c r="A4611">
        <v>257</v>
      </c>
    </row>
    <row r="4612" spans="1:1">
      <c r="A4612">
        <v>257</v>
      </c>
    </row>
    <row r="4613" spans="1:1">
      <c r="A4613">
        <v>257</v>
      </c>
    </row>
    <row r="4614" spans="1:1">
      <c r="A4614">
        <v>257</v>
      </c>
    </row>
    <row r="4615" spans="1:1">
      <c r="A4615">
        <v>257</v>
      </c>
    </row>
    <row r="4616" spans="1:1">
      <c r="A4616">
        <v>257</v>
      </c>
    </row>
    <row r="4617" spans="1:1">
      <c r="A4617">
        <v>257</v>
      </c>
    </row>
    <row r="4618" spans="1:1">
      <c r="A4618">
        <v>224</v>
      </c>
    </row>
    <row r="4619" spans="1:1">
      <c r="A4619">
        <v>224</v>
      </c>
    </row>
    <row r="4620" spans="1:1">
      <c r="A4620">
        <v>224</v>
      </c>
    </row>
    <row r="4621" spans="1:1">
      <c r="A4621">
        <v>224</v>
      </c>
    </row>
    <row r="4622" spans="1:1">
      <c r="A4622">
        <v>224</v>
      </c>
    </row>
    <row r="4623" spans="1:1">
      <c r="A4623">
        <v>224</v>
      </c>
    </row>
    <row r="4624" spans="1:1">
      <c r="A4624">
        <v>224</v>
      </c>
    </row>
    <row r="4625" spans="1:1">
      <c r="A4625">
        <v>224</v>
      </c>
    </row>
    <row r="4626" spans="1:1">
      <c r="A4626">
        <v>224</v>
      </c>
    </row>
    <row r="4627" spans="1:1">
      <c r="A4627">
        <v>224</v>
      </c>
    </row>
    <row r="4628" spans="1:1">
      <c r="A4628">
        <v>224</v>
      </c>
    </row>
    <row r="4629" spans="1:1">
      <c r="A4629">
        <v>224</v>
      </c>
    </row>
    <row r="4630" spans="1:1">
      <c r="A4630">
        <v>224</v>
      </c>
    </row>
    <row r="4631" spans="1:1">
      <c r="A4631">
        <v>224</v>
      </c>
    </row>
    <row r="4632" spans="1:1">
      <c r="A4632">
        <v>224</v>
      </c>
    </row>
    <row r="4633" spans="1:1">
      <c r="A4633">
        <v>224</v>
      </c>
    </row>
    <row r="4634" spans="1:1">
      <c r="A4634">
        <v>225</v>
      </c>
    </row>
    <row r="4635" spans="1:1">
      <c r="A4635">
        <v>225</v>
      </c>
    </row>
    <row r="4636" spans="1:1">
      <c r="A4636">
        <v>224</v>
      </c>
    </row>
    <row r="4637" spans="1:1">
      <c r="A4637">
        <v>224</v>
      </c>
    </row>
    <row r="4638" spans="1:1">
      <c r="A4638">
        <v>224</v>
      </c>
    </row>
    <row r="4639" spans="1:1">
      <c r="A4639">
        <v>224</v>
      </c>
    </row>
    <row r="4640" spans="1:1">
      <c r="A4640">
        <v>225</v>
      </c>
    </row>
    <row r="4641" spans="1:1">
      <c r="A4641">
        <v>224</v>
      </c>
    </row>
    <row r="4642" spans="1:1">
      <c r="A4642">
        <v>224</v>
      </c>
    </row>
    <row r="4643" spans="1:1">
      <c r="A4643">
        <v>224</v>
      </c>
    </row>
    <row r="4644" spans="1:1">
      <c r="A4644">
        <v>224</v>
      </c>
    </row>
    <row r="4645" spans="1:1">
      <c r="A4645">
        <v>224</v>
      </c>
    </row>
    <row r="4646" spans="1:1">
      <c r="A4646">
        <v>224</v>
      </c>
    </row>
    <row r="4647" spans="1:1">
      <c r="A4647">
        <v>224</v>
      </c>
    </row>
    <row r="4648" spans="1:1">
      <c r="A4648">
        <v>69</v>
      </c>
    </row>
    <row r="4649" spans="1:1">
      <c r="A4649">
        <v>225</v>
      </c>
    </row>
    <row r="4650" spans="1:1">
      <c r="A4650">
        <v>215</v>
      </c>
    </row>
    <row r="4651" spans="1:1">
      <c r="A4651">
        <v>224</v>
      </c>
    </row>
    <row r="4652" spans="1:1">
      <c r="A4652">
        <v>215</v>
      </c>
    </row>
    <row r="4653" spans="1:1">
      <c r="A4653">
        <v>224</v>
      </c>
    </row>
    <row r="4654" spans="1:1">
      <c r="A4654">
        <v>224</v>
      </c>
    </row>
    <row r="4655" spans="1:1">
      <c r="A4655">
        <v>69</v>
      </c>
    </row>
    <row r="4656" spans="1:1">
      <c r="A4656">
        <v>224</v>
      </c>
    </row>
    <row r="4657" spans="1:1">
      <c r="A4657">
        <v>224</v>
      </c>
    </row>
    <row r="4658" spans="1:1">
      <c r="A4658">
        <v>215</v>
      </c>
    </row>
    <row r="4659" spans="1:1">
      <c r="A4659">
        <v>224</v>
      </c>
    </row>
    <row r="4660" spans="1:1">
      <c r="A4660">
        <v>224</v>
      </c>
    </row>
    <row r="4661" spans="1:1">
      <c r="A4661">
        <v>215</v>
      </c>
    </row>
    <row r="4662" spans="1:1">
      <c r="A4662">
        <v>215</v>
      </c>
    </row>
    <row r="4663" spans="1:1">
      <c r="A4663">
        <v>224</v>
      </c>
    </row>
    <row r="4664" spans="1:1">
      <c r="A4664">
        <v>224</v>
      </c>
    </row>
    <row r="4665" spans="1:1">
      <c r="A4665">
        <v>224</v>
      </c>
    </row>
    <row r="4666" spans="1:1">
      <c r="A4666">
        <v>224</v>
      </c>
    </row>
    <row r="4667" spans="1:1">
      <c r="A4667">
        <v>224</v>
      </c>
    </row>
    <row r="4668" spans="1:1">
      <c r="A4668">
        <v>225</v>
      </c>
    </row>
    <row r="4669" spans="1:1">
      <c r="A4669">
        <v>69</v>
      </c>
    </row>
    <row r="4670" spans="1:1">
      <c r="A4670">
        <v>224</v>
      </c>
    </row>
    <row r="4671" spans="1:1">
      <c r="A4671">
        <v>69</v>
      </c>
    </row>
    <row r="4672" spans="1:1">
      <c r="A4672">
        <v>254</v>
      </c>
    </row>
    <row r="4673" spans="1:1">
      <c r="A4673">
        <v>69</v>
      </c>
    </row>
    <row r="4674" spans="1:1">
      <c r="A4674">
        <v>254</v>
      </c>
    </row>
    <row r="4675" spans="1:1">
      <c r="A4675">
        <v>69</v>
      </c>
    </row>
    <row r="4676" spans="1:1">
      <c r="A4676">
        <v>224</v>
      </c>
    </row>
    <row r="4677" spans="1:1">
      <c r="A4677">
        <v>69</v>
      </c>
    </row>
    <row r="4678" spans="1:1">
      <c r="A4678">
        <v>224</v>
      </c>
    </row>
    <row r="4679" spans="1:1">
      <c r="A4679">
        <v>225</v>
      </c>
    </row>
    <row r="4680" spans="1:1">
      <c r="A4680">
        <v>254</v>
      </c>
    </row>
    <row r="4681" spans="1:1">
      <c r="A4681">
        <v>69</v>
      </c>
    </row>
    <row r="4682" spans="1:1">
      <c r="A4682">
        <v>254</v>
      </c>
    </row>
    <row r="4683" spans="1:1">
      <c r="A4683">
        <v>254</v>
      </c>
    </row>
    <row r="4684" spans="1:1">
      <c r="A4684">
        <v>254</v>
      </c>
    </row>
    <row r="4685" spans="1:1">
      <c r="A4685">
        <v>254</v>
      </c>
    </row>
    <row r="4686" spans="1:1">
      <c r="A4686">
        <v>254</v>
      </c>
    </row>
    <row r="4687" spans="1:1">
      <c r="A4687">
        <v>254</v>
      </c>
    </row>
    <row r="4688" spans="1:1">
      <c r="A4688">
        <v>254</v>
      </c>
    </row>
    <row r="4689" spans="1:1">
      <c r="A4689">
        <v>254</v>
      </c>
    </row>
    <row r="4690" spans="1:1">
      <c r="A4690">
        <v>254</v>
      </c>
    </row>
    <row r="4691" spans="1:1">
      <c r="A4691">
        <v>254</v>
      </c>
    </row>
    <row r="4692" spans="1:1">
      <c r="A4692">
        <v>254</v>
      </c>
    </row>
    <row r="4693" spans="1:1">
      <c r="A4693">
        <v>254</v>
      </c>
    </row>
    <row r="4694" spans="1:1">
      <c r="A4694">
        <v>254</v>
      </c>
    </row>
    <row r="4695" spans="1:1">
      <c r="A4695">
        <v>254</v>
      </c>
    </row>
    <row r="4696" spans="1:1">
      <c r="A4696">
        <v>254</v>
      </c>
    </row>
    <row r="4697" spans="1:1">
      <c r="A4697">
        <v>257</v>
      </c>
    </row>
    <row r="4698" spans="1:1">
      <c r="A4698">
        <v>225</v>
      </c>
    </row>
    <row r="4699" spans="1:1">
      <c r="A4699">
        <v>225</v>
      </c>
    </row>
    <row r="4700" spans="1:1">
      <c r="A4700">
        <v>225</v>
      </c>
    </row>
    <row r="4701" spans="1:1">
      <c r="A4701">
        <v>225</v>
      </c>
    </row>
    <row r="4702" spans="1:1">
      <c r="A4702">
        <v>225</v>
      </c>
    </row>
    <row r="4703" spans="1:1">
      <c r="A4703">
        <v>225</v>
      </c>
    </row>
    <row r="4704" spans="1:1">
      <c r="A4704">
        <v>225</v>
      </c>
    </row>
    <row r="4705" spans="1:1">
      <c r="A4705">
        <v>225</v>
      </c>
    </row>
    <row r="4706" spans="1:1">
      <c r="A4706">
        <v>225</v>
      </c>
    </row>
    <row r="4707" spans="1:1">
      <c r="A4707">
        <v>225</v>
      </c>
    </row>
    <row r="4708" spans="1:1">
      <c r="A4708">
        <v>225</v>
      </c>
    </row>
    <row r="4709" spans="1:1">
      <c r="A4709">
        <v>225</v>
      </c>
    </row>
    <row r="4710" spans="1:1">
      <c r="A4710">
        <v>225</v>
      </c>
    </row>
    <row r="4711" spans="1:1">
      <c r="A4711">
        <v>254</v>
      </c>
    </row>
    <row r="4712" spans="1:1">
      <c r="A4712">
        <v>254</v>
      </c>
    </row>
    <row r="4713" spans="1:1">
      <c r="A4713">
        <v>225</v>
      </c>
    </row>
    <row r="4714" spans="1:1">
      <c r="A4714">
        <v>254</v>
      </c>
    </row>
    <row r="4715" spans="1:1">
      <c r="A4715">
        <v>225</v>
      </c>
    </row>
    <row r="4716" spans="1:1">
      <c r="A4716">
        <v>254</v>
      </c>
    </row>
    <row r="4717" spans="1:1">
      <c r="A4717">
        <v>254</v>
      </c>
    </row>
    <row r="4718" spans="1:1">
      <c r="A4718">
        <v>225</v>
      </c>
    </row>
    <row r="4719" spans="1:1">
      <c r="A4719">
        <v>254</v>
      </c>
    </row>
    <row r="4720" spans="1:1">
      <c r="A4720">
        <v>225</v>
      </c>
    </row>
    <row r="4721" spans="1:1">
      <c r="A4721">
        <v>225</v>
      </c>
    </row>
    <row r="4722" spans="1:1">
      <c r="A4722">
        <v>254</v>
      </c>
    </row>
    <row r="4723" spans="1:1">
      <c r="A4723">
        <v>254</v>
      </c>
    </row>
    <row r="4724" spans="1:1">
      <c r="A4724">
        <v>254</v>
      </c>
    </row>
    <row r="4725" spans="1:1">
      <c r="A4725">
        <v>254</v>
      </c>
    </row>
    <row r="4726" spans="1:1">
      <c r="A4726">
        <v>254</v>
      </c>
    </row>
    <row r="4727" spans="1:1">
      <c r="A4727">
        <v>254</v>
      </c>
    </row>
    <row r="4728" spans="1:1">
      <c r="A4728">
        <v>254</v>
      </c>
    </row>
    <row r="4729" spans="1:1">
      <c r="A4729">
        <v>254</v>
      </c>
    </row>
    <row r="4730" spans="1:1">
      <c r="A4730">
        <v>254</v>
      </c>
    </row>
    <row r="4731" spans="1:1">
      <c r="A4731">
        <v>254</v>
      </c>
    </row>
    <row r="4732" spans="1:1">
      <c r="A4732">
        <v>254</v>
      </c>
    </row>
    <row r="4733" spans="1:1">
      <c r="A4733">
        <v>254</v>
      </c>
    </row>
    <row r="4734" spans="1:1">
      <c r="A4734">
        <v>254</v>
      </c>
    </row>
    <row r="4735" spans="1:1">
      <c r="A4735">
        <v>225</v>
      </c>
    </row>
    <row r="4736" spans="1:1">
      <c r="A4736">
        <v>254</v>
      </c>
    </row>
    <row r="4737" spans="1:1">
      <c r="A4737">
        <v>254</v>
      </c>
    </row>
    <row r="4738" spans="1:1">
      <c r="A4738">
        <v>225</v>
      </c>
    </row>
    <row r="4739" spans="1:1">
      <c r="A4739">
        <v>254</v>
      </c>
    </row>
    <row r="4740" spans="1:1">
      <c r="A4740">
        <v>254</v>
      </c>
    </row>
    <row r="4741" spans="1:1">
      <c r="A4741">
        <v>254</v>
      </c>
    </row>
    <row r="4742" spans="1:1">
      <c r="A4742">
        <v>254</v>
      </c>
    </row>
    <row r="4743" spans="1:1">
      <c r="A4743">
        <v>225</v>
      </c>
    </row>
    <row r="4744" spans="1:1">
      <c r="A4744">
        <v>225</v>
      </c>
    </row>
    <row r="4745" spans="1:1">
      <c r="A4745">
        <v>225</v>
      </c>
    </row>
    <row r="4746" spans="1:1">
      <c r="A4746">
        <v>225</v>
      </c>
    </row>
    <row r="4747" spans="1:1">
      <c r="A4747">
        <v>54</v>
      </c>
    </row>
    <row r="4748" spans="1:1">
      <c r="A4748">
        <v>223</v>
      </c>
    </row>
    <row r="4749" spans="1:1">
      <c r="A4749">
        <v>223</v>
      </c>
    </row>
    <row r="4750" spans="1:1">
      <c r="A4750">
        <v>223</v>
      </c>
    </row>
    <row r="4751" spans="1:1">
      <c r="A4751">
        <v>223</v>
      </c>
    </row>
    <row r="4752" spans="1:1">
      <c r="A4752">
        <v>54</v>
      </c>
    </row>
    <row r="4753" spans="1:1">
      <c r="A4753">
        <v>223</v>
      </c>
    </row>
    <row r="4754" spans="1:1">
      <c r="A4754">
        <v>223</v>
      </c>
    </row>
    <row r="4755" spans="1:1">
      <c r="A4755">
        <v>223</v>
      </c>
    </row>
    <row r="4756" spans="1:1">
      <c r="A4756">
        <v>223</v>
      </c>
    </row>
    <row r="4757" spans="1:1">
      <c r="A4757">
        <v>223</v>
      </c>
    </row>
    <row r="4758" spans="1:1">
      <c r="A4758">
        <v>223</v>
      </c>
    </row>
    <row r="4759" spans="1:1">
      <c r="A4759">
        <v>223</v>
      </c>
    </row>
    <row r="4760" spans="1:1">
      <c r="A4760">
        <v>223</v>
      </c>
    </row>
    <row r="4761" spans="1:1">
      <c r="A4761">
        <v>223</v>
      </c>
    </row>
    <row r="4762" spans="1:1">
      <c r="A4762">
        <v>223</v>
      </c>
    </row>
    <row r="4763" spans="1:1">
      <c r="A4763">
        <v>223</v>
      </c>
    </row>
    <row r="4764" spans="1:1">
      <c r="A4764">
        <v>223</v>
      </c>
    </row>
    <row r="4765" spans="1:1">
      <c r="A4765">
        <v>223</v>
      </c>
    </row>
    <row r="4766" spans="1:1">
      <c r="A4766">
        <v>223</v>
      </c>
    </row>
    <row r="4767" spans="1:1">
      <c r="A4767">
        <v>223</v>
      </c>
    </row>
    <row r="4768" spans="1:1">
      <c r="A4768">
        <v>224</v>
      </c>
    </row>
    <row r="4769" spans="1:1">
      <c r="A4769">
        <v>54</v>
      </c>
    </row>
    <row r="4770" spans="1:1">
      <c r="A4770">
        <v>54</v>
      </c>
    </row>
    <row r="4771" spans="1:1">
      <c r="A4771">
        <v>54</v>
      </c>
    </row>
    <row r="4772" spans="1:1">
      <c r="A4772">
        <v>54</v>
      </c>
    </row>
    <row r="4773" spans="1:1">
      <c r="A4773">
        <v>54</v>
      </c>
    </row>
    <row r="4774" spans="1:1">
      <c r="A4774">
        <v>54</v>
      </c>
    </row>
    <row r="4775" spans="1:1">
      <c r="A4775">
        <v>223</v>
      </c>
    </row>
    <row r="4776" spans="1:1">
      <c r="A4776">
        <v>424</v>
      </c>
    </row>
    <row r="4777" spans="1:1">
      <c r="A4777">
        <v>223</v>
      </c>
    </row>
    <row r="4778" spans="1:1">
      <c r="A4778">
        <v>211</v>
      </c>
    </row>
    <row r="4779" spans="1:1">
      <c r="A4779">
        <v>225</v>
      </c>
    </row>
    <row r="4780" spans="1:1">
      <c r="A4780">
        <v>211</v>
      </c>
    </row>
    <row r="4781" spans="1:1">
      <c r="A4781">
        <v>225</v>
      </c>
    </row>
    <row r="4782" spans="1:1">
      <c r="A4782">
        <v>211</v>
      </c>
    </row>
    <row r="4783" spans="1:1">
      <c r="A4783">
        <v>225</v>
      </c>
    </row>
    <row r="4784" spans="1:1">
      <c r="A4784">
        <v>225</v>
      </c>
    </row>
    <row r="4785" spans="1:1">
      <c r="A4785">
        <v>225</v>
      </c>
    </row>
    <row r="4786" spans="1:1">
      <c r="A4786">
        <v>225</v>
      </c>
    </row>
    <row r="4787" spans="1:1">
      <c r="A4787">
        <v>225</v>
      </c>
    </row>
    <row r="4788" spans="1:1">
      <c r="A4788">
        <v>225</v>
      </c>
    </row>
    <row r="4789" spans="1:1">
      <c r="A4789">
        <v>225</v>
      </c>
    </row>
    <row r="4790" spans="1:1">
      <c r="A4790">
        <v>225</v>
      </c>
    </row>
    <row r="4791" spans="1:1">
      <c r="A4791">
        <v>211</v>
      </c>
    </row>
    <row r="4792" spans="1:1">
      <c r="A4792">
        <v>225</v>
      </c>
    </row>
    <row r="4793" spans="1:1">
      <c r="A4793">
        <v>211</v>
      </c>
    </row>
    <row r="4794" spans="1:1">
      <c r="A4794">
        <v>225</v>
      </c>
    </row>
    <row r="4795" spans="1:1">
      <c r="A4795">
        <v>225</v>
      </c>
    </row>
    <row r="4796" spans="1:1">
      <c r="A4796">
        <v>225</v>
      </c>
    </row>
    <row r="4797" spans="1:1">
      <c r="A4797">
        <v>225</v>
      </c>
    </row>
    <row r="4798" spans="1:1">
      <c r="A4798">
        <v>225</v>
      </c>
    </row>
    <row r="4799" spans="1:1">
      <c r="A4799">
        <v>225</v>
      </c>
    </row>
    <row r="4800" spans="1:1">
      <c r="A4800">
        <v>225</v>
      </c>
    </row>
    <row r="4801" spans="1:1">
      <c r="A4801">
        <v>225</v>
      </c>
    </row>
    <row r="4802" spans="1:1">
      <c r="A4802">
        <v>225</v>
      </c>
    </row>
    <row r="4803" spans="1:1">
      <c r="A4803">
        <v>225</v>
      </c>
    </row>
    <row r="4804" spans="1:1">
      <c r="A4804">
        <v>225</v>
      </c>
    </row>
    <row r="4805" spans="1:1">
      <c r="A4805">
        <v>225</v>
      </c>
    </row>
    <row r="4806" spans="1:1">
      <c r="A4806">
        <v>225</v>
      </c>
    </row>
    <row r="4807" spans="1:1">
      <c r="A4807">
        <v>225</v>
      </c>
    </row>
    <row r="4808" spans="1:1">
      <c r="A4808">
        <v>225</v>
      </c>
    </row>
    <row r="4809" spans="1:1">
      <c r="A4809">
        <v>225</v>
      </c>
    </row>
    <row r="4810" spans="1:1">
      <c r="A4810">
        <v>225</v>
      </c>
    </row>
    <row r="4811" spans="1:1">
      <c r="A4811">
        <v>225</v>
      </c>
    </row>
    <row r="4812" spans="1:1">
      <c r="A4812">
        <v>225</v>
      </c>
    </row>
    <row r="4813" spans="1:1">
      <c r="A4813">
        <v>225</v>
      </c>
    </row>
    <row r="4814" spans="1:1">
      <c r="A4814">
        <v>225</v>
      </c>
    </row>
    <row r="4815" spans="1:1">
      <c r="A4815">
        <v>225</v>
      </c>
    </row>
    <row r="4816" spans="1:1">
      <c r="A4816">
        <v>225</v>
      </c>
    </row>
    <row r="4817" spans="1:1">
      <c r="A4817">
        <v>225</v>
      </c>
    </row>
    <row r="4818" spans="1:1">
      <c r="A4818">
        <v>225</v>
      </c>
    </row>
    <row r="4819" spans="1:1">
      <c r="A4819">
        <v>225</v>
      </c>
    </row>
    <row r="4820" spans="1:1">
      <c r="A4820">
        <v>225</v>
      </c>
    </row>
    <row r="4821" spans="1:1">
      <c r="A4821">
        <v>225</v>
      </c>
    </row>
    <row r="4822" spans="1:1">
      <c r="A4822">
        <v>225</v>
      </c>
    </row>
    <row r="4823" spans="1:1">
      <c r="A4823">
        <v>225</v>
      </c>
    </row>
    <row r="4824" spans="1:1">
      <c r="A4824">
        <v>225</v>
      </c>
    </row>
    <row r="4825" spans="1:1">
      <c r="A4825">
        <v>225</v>
      </c>
    </row>
    <row r="4826" spans="1:1">
      <c r="A4826">
        <v>225</v>
      </c>
    </row>
    <row r="4827" spans="1:1">
      <c r="A4827">
        <v>225</v>
      </c>
    </row>
    <row r="4828" spans="1:1">
      <c r="A4828">
        <v>254</v>
      </c>
    </row>
    <row r="4829" spans="1:1">
      <c r="A4829">
        <v>225</v>
      </c>
    </row>
    <row r="4830" spans="1:1">
      <c r="A4830">
        <v>225</v>
      </c>
    </row>
    <row r="4831" spans="1:1">
      <c r="A4831">
        <v>225</v>
      </c>
    </row>
    <row r="4832" spans="1:1">
      <c r="A4832">
        <v>225</v>
      </c>
    </row>
    <row r="4833" spans="1:1">
      <c r="A4833">
        <v>225</v>
      </c>
    </row>
    <row r="4834" spans="1:1">
      <c r="A4834">
        <v>225</v>
      </c>
    </row>
    <row r="4835" spans="1:1">
      <c r="A4835">
        <v>225</v>
      </c>
    </row>
    <row r="4836" spans="1:1">
      <c r="A4836">
        <v>225</v>
      </c>
    </row>
    <row r="4837" spans="1:1">
      <c r="A4837">
        <v>225</v>
      </c>
    </row>
    <row r="4838" spans="1:1">
      <c r="A4838">
        <v>225</v>
      </c>
    </row>
    <row r="4839" spans="1:1">
      <c r="A4839">
        <v>225</v>
      </c>
    </row>
    <row r="4840" spans="1:1">
      <c r="A4840">
        <v>225</v>
      </c>
    </row>
    <row r="4841" spans="1:1">
      <c r="A4841">
        <v>225</v>
      </c>
    </row>
    <row r="4842" spans="1:1">
      <c r="A4842">
        <v>225</v>
      </c>
    </row>
    <row r="4843" spans="1:1">
      <c r="A4843">
        <v>225</v>
      </c>
    </row>
    <row r="4844" spans="1:1">
      <c r="A4844">
        <v>225</v>
      </c>
    </row>
    <row r="4845" spans="1:1">
      <c r="A4845">
        <v>254</v>
      </c>
    </row>
    <row r="4846" spans="1:1">
      <c r="A4846">
        <v>225</v>
      </c>
    </row>
    <row r="4847" spans="1:1">
      <c r="A4847">
        <v>225</v>
      </c>
    </row>
    <row r="4848" spans="1:1">
      <c r="A4848">
        <v>225</v>
      </c>
    </row>
    <row r="4849" spans="1:1">
      <c r="A4849">
        <v>225</v>
      </c>
    </row>
    <row r="4850" spans="1:1">
      <c r="A4850">
        <v>225</v>
      </c>
    </row>
    <row r="4851" spans="1:1">
      <c r="A4851">
        <v>225</v>
      </c>
    </row>
    <row r="4852" spans="1:1">
      <c r="A4852">
        <v>225</v>
      </c>
    </row>
    <row r="4853" spans="1:1">
      <c r="A4853">
        <v>225</v>
      </c>
    </row>
    <row r="4854" spans="1:1">
      <c r="A4854">
        <v>225</v>
      </c>
    </row>
    <row r="4855" spans="1:1">
      <c r="A4855">
        <v>225</v>
      </c>
    </row>
    <row r="4856" spans="1:1">
      <c r="A4856">
        <v>225</v>
      </c>
    </row>
    <row r="4857" spans="1:1">
      <c r="A4857">
        <v>225</v>
      </c>
    </row>
    <row r="4858" spans="1:1">
      <c r="A4858">
        <v>225</v>
      </c>
    </row>
    <row r="4859" spans="1:1">
      <c r="A4859">
        <v>254</v>
      </c>
    </row>
    <row r="4860" spans="1:1">
      <c r="A4860">
        <v>225</v>
      </c>
    </row>
    <row r="4861" spans="1:1">
      <c r="A4861">
        <v>225</v>
      </c>
    </row>
    <row r="4862" spans="1:1">
      <c r="A4862">
        <v>225</v>
      </c>
    </row>
    <row r="4863" spans="1:1">
      <c r="A4863">
        <v>225</v>
      </c>
    </row>
    <row r="4864" spans="1:1">
      <c r="A4864">
        <v>225</v>
      </c>
    </row>
    <row r="4865" spans="1:1">
      <c r="A4865">
        <v>225</v>
      </c>
    </row>
    <row r="4866" spans="1:1">
      <c r="A4866">
        <v>225</v>
      </c>
    </row>
    <row r="4867" spans="1:1">
      <c r="A4867">
        <v>225</v>
      </c>
    </row>
    <row r="4868" spans="1:1">
      <c r="A4868">
        <v>225</v>
      </c>
    </row>
    <row r="4869" spans="1:1">
      <c r="A4869">
        <v>211</v>
      </c>
    </row>
    <row r="4870" spans="1:1">
      <c r="A4870">
        <v>211</v>
      </c>
    </row>
    <row r="4871" spans="1:1">
      <c r="A4871">
        <v>211</v>
      </c>
    </row>
    <row r="4872" spans="1:1">
      <c r="A4872">
        <v>211</v>
      </c>
    </row>
    <row r="4873" spans="1:1">
      <c r="A4873">
        <v>211</v>
      </c>
    </row>
    <row r="4874" spans="1:1">
      <c r="A4874">
        <v>211</v>
      </c>
    </row>
    <row r="4875" spans="1:1">
      <c r="A4875">
        <v>211</v>
      </c>
    </row>
    <row r="4876" spans="1:1">
      <c r="A4876">
        <v>211</v>
      </c>
    </row>
    <row r="4877" spans="1:1">
      <c r="A4877">
        <v>211</v>
      </c>
    </row>
    <row r="4878" spans="1:1">
      <c r="A4878">
        <v>211</v>
      </c>
    </row>
    <row r="4879" spans="1:1">
      <c r="A4879">
        <v>211</v>
      </c>
    </row>
    <row r="4880" spans="1:1">
      <c r="A4880">
        <v>211</v>
      </c>
    </row>
    <row r="4881" spans="1:1">
      <c r="A4881">
        <v>211</v>
      </c>
    </row>
    <row r="4882" spans="1:1">
      <c r="A4882">
        <v>211</v>
      </c>
    </row>
    <row r="4883" spans="1:1">
      <c r="A4883">
        <v>211</v>
      </c>
    </row>
    <row r="4884" spans="1:1">
      <c r="A4884">
        <v>211</v>
      </c>
    </row>
    <row r="4885" spans="1:1">
      <c r="A4885">
        <v>211</v>
      </c>
    </row>
    <row r="4886" spans="1:1">
      <c r="A4886">
        <v>211</v>
      </c>
    </row>
    <row r="4887" spans="1:1">
      <c r="A4887">
        <v>211</v>
      </c>
    </row>
    <row r="4888" spans="1:1">
      <c r="A4888">
        <v>211</v>
      </c>
    </row>
    <row r="4889" spans="1:1">
      <c r="A4889">
        <v>211</v>
      </c>
    </row>
    <row r="4890" spans="1:1">
      <c r="A4890">
        <v>211</v>
      </c>
    </row>
    <row r="4891" spans="1:1">
      <c r="A4891">
        <v>211</v>
      </c>
    </row>
    <row r="4892" spans="1:1">
      <c r="A4892">
        <v>211</v>
      </c>
    </row>
    <row r="4893" spans="1:1">
      <c r="A4893">
        <v>225</v>
      </c>
    </row>
    <row r="4894" spans="1:1">
      <c r="A4894">
        <v>211</v>
      </c>
    </row>
    <row r="4895" spans="1:1">
      <c r="A4895">
        <v>225</v>
      </c>
    </row>
    <row r="4896" spans="1:1">
      <c r="A4896">
        <v>211</v>
      </c>
    </row>
    <row r="4897" spans="1:1">
      <c r="A4897">
        <v>211</v>
      </c>
    </row>
    <row r="4898" spans="1:1">
      <c r="A4898">
        <v>225</v>
      </c>
    </row>
    <row r="4899" spans="1:1">
      <c r="A4899">
        <v>211</v>
      </c>
    </row>
    <row r="4900" spans="1:1">
      <c r="A4900">
        <v>211</v>
      </c>
    </row>
    <row r="4901" spans="1:1">
      <c r="A4901">
        <v>225</v>
      </c>
    </row>
    <row r="4902" spans="1:1">
      <c r="A4902">
        <v>211</v>
      </c>
    </row>
    <row r="4903" spans="1:1">
      <c r="A4903">
        <v>211</v>
      </c>
    </row>
    <row r="4904" spans="1:1">
      <c r="A4904">
        <v>225</v>
      </c>
    </row>
    <row r="4905" spans="1:1">
      <c r="A4905">
        <v>211</v>
      </c>
    </row>
    <row r="4906" spans="1:1">
      <c r="A4906">
        <v>211</v>
      </c>
    </row>
    <row r="4907" spans="1:1">
      <c r="A4907">
        <v>211</v>
      </c>
    </row>
    <row r="4908" spans="1:1">
      <c r="A4908">
        <v>225</v>
      </c>
    </row>
    <row r="4909" spans="1:1">
      <c r="A4909">
        <v>225</v>
      </c>
    </row>
    <row r="4910" spans="1:1">
      <c r="A4910">
        <v>225</v>
      </c>
    </row>
    <row r="4911" spans="1:1">
      <c r="A4911">
        <v>211</v>
      </c>
    </row>
    <row r="4912" spans="1:1">
      <c r="A4912">
        <v>225</v>
      </c>
    </row>
    <row r="4913" spans="1:1">
      <c r="A4913">
        <v>211</v>
      </c>
    </row>
    <row r="4914" spans="1:1">
      <c r="A4914">
        <v>211</v>
      </c>
    </row>
    <row r="4915" spans="1:1">
      <c r="A4915">
        <v>225</v>
      </c>
    </row>
    <row r="4916" spans="1:1">
      <c r="A4916">
        <v>211</v>
      </c>
    </row>
    <row r="4917" spans="1:1">
      <c r="A4917">
        <v>211</v>
      </c>
    </row>
    <row r="4918" spans="1:1">
      <c r="A4918">
        <v>211</v>
      </c>
    </row>
    <row r="4919" spans="1:1">
      <c r="A4919">
        <v>211</v>
      </c>
    </row>
    <row r="4920" spans="1:1">
      <c r="A4920">
        <v>211</v>
      </c>
    </row>
    <row r="4921" spans="1:1">
      <c r="A4921">
        <v>211</v>
      </c>
    </row>
    <row r="4922" spans="1:1">
      <c r="A4922">
        <v>211</v>
      </c>
    </row>
    <row r="4923" spans="1:1">
      <c r="A4923">
        <v>225</v>
      </c>
    </row>
    <row r="4924" spans="1:1">
      <c r="A4924">
        <v>225</v>
      </c>
    </row>
    <row r="4925" spans="1:1">
      <c r="A4925">
        <v>225</v>
      </c>
    </row>
    <row r="4926" spans="1:1">
      <c r="A4926">
        <v>223</v>
      </c>
    </row>
    <row r="4927" spans="1:1">
      <c r="A4927">
        <v>223</v>
      </c>
    </row>
    <row r="4928" spans="1:1">
      <c r="A4928">
        <v>225</v>
      </c>
    </row>
    <row r="4929" spans="1:1">
      <c r="A4929">
        <v>223</v>
      </c>
    </row>
    <row r="4930" spans="1:1">
      <c r="A4930">
        <v>223</v>
      </c>
    </row>
    <row r="4931" spans="1:1">
      <c r="A4931">
        <v>223</v>
      </c>
    </row>
    <row r="4932" spans="1:1">
      <c r="A4932">
        <v>225</v>
      </c>
    </row>
    <row r="4933" spans="1:1">
      <c r="A4933">
        <v>223</v>
      </c>
    </row>
    <row r="4934" spans="1:1">
      <c r="A4934">
        <v>223</v>
      </c>
    </row>
    <row r="4935" spans="1:1">
      <c r="A4935">
        <v>223</v>
      </c>
    </row>
    <row r="4936" spans="1:1">
      <c r="A4936">
        <v>223</v>
      </c>
    </row>
    <row r="4937" spans="1:1">
      <c r="A4937">
        <v>225</v>
      </c>
    </row>
    <row r="4938" spans="1:1">
      <c r="A4938">
        <v>223</v>
      </c>
    </row>
    <row r="4939" spans="1:1">
      <c r="A4939">
        <v>223</v>
      </c>
    </row>
    <row r="4940" spans="1:1">
      <c r="A4940">
        <v>223</v>
      </c>
    </row>
    <row r="4941" spans="1:1">
      <c r="A4941">
        <v>223</v>
      </c>
    </row>
    <row r="4942" spans="1:1">
      <c r="A4942">
        <v>223</v>
      </c>
    </row>
    <row r="4943" spans="1:1">
      <c r="A4943">
        <v>223</v>
      </c>
    </row>
    <row r="4944" spans="1:1">
      <c r="A4944">
        <v>223</v>
      </c>
    </row>
    <row r="4945" spans="1:1">
      <c r="A4945">
        <v>223</v>
      </c>
    </row>
    <row r="4946" spans="1:1">
      <c r="A4946">
        <v>223</v>
      </c>
    </row>
    <row r="4947" spans="1:1">
      <c r="A4947">
        <v>223</v>
      </c>
    </row>
    <row r="4948" spans="1:1">
      <c r="A4948">
        <v>223</v>
      </c>
    </row>
    <row r="4949" spans="1:1">
      <c r="A4949">
        <v>223</v>
      </c>
    </row>
    <row r="4950" spans="1:1">
      <c r="A4950">
        <v>223</v>
      </c>
    </row>
    <row r="4951" spans="1:1">
      <c r="A4951">
        <v>223</v>
      </c>
    </row>
    <row r="4952" spans="1:1">
      <c r="A4952">
        <v>223</v>
      </c>
    </row>
    <row r="4953" spans="1:1">
      <c r="A4953">
        <v>223</v>
      </c>
    </row>
    <row r="4954" spans="1:1">
      <c r="A4954">
        <v>225</v>
      </c>
    </row>
    <row r="4955" spans="1:1">
      <c r="A4955">
        <v>223</v>
      </c>
    </row>
    <row r="4956" spans="1:1">
      <c r="A4956">
        <v>223</v>
      </c>
    </row>
    <row r="4957" spans="1:1">
      <c r="A4957">
        <v>223</v>
      </c>
    </row>
    <row r="4958" spans="1:1">
      <c r="A4958">
        <v>223</v>
      </c>
    </row>
    <row r="4959" spans="1:1">
      <c r="A4959">
        <v>225</v>
      </c>
    </row>
    <row r="4960" spans="1:1">
      <c r="A4960">
        <v>224</v>
      </c>
    </row>
    <row r="4961" spans="1:1">
      <c r="A4961">
        <v>224</v>
      </c>
    </row>
    <row r="4962" spans="1:1">
      <c r="A4962">
        <v>223</v>
      </c>
    </row>
    <row r="4963" spans="1:1">
      <c r="A4963">
        <v>224</v>
      </c>
    </row>
    <row r="4964" spans="1:1">
      <c r="A4964">
        <v>224</v>
      </c>
    </row>
    <row r="4965" spans="1:1">
      <c r="A4965">
        <v>223</v>
      </c>
    </row>
    <row r="4966" spans="1:1">
      <c r="A4966">
        <v>224</v>
      </c>
    </row>
    <row r="4967" spans="1:1">
      <c r="A4967">
        <v>223</v>
      </c>
    </row>
    <row r="4968" spans="1:1">
      <c r="A4968">
        <v>224</v>
      </c>
    </row>
    <row r="4969" spans="1:1">
      <c r="A4969">
        <v>224</v>
      </c>
    </row>
    <row r="4970" spans="1:1">
      <c r="A4970">
        <v>223</v>
      </c>
    </row>
    <row r="4971" spans="1:1">
      <c r="A4971">
        <v>224</v>
      </c>
    </row>
    <row r="4972" spans="1:1">
      <c r="A4972">
        <v>224</v>
      </c>
    </row>
    <row r="4973" spans="1:1">
      <c r="A4973">
        <v>223</v>
      </c>
    </row>
    <row r="4974" spans="1:1">
      <c r="A4974">
        <v>224</v>
      </c>
    </row>
    <row r="4975" spans="1:1">
      <c r="A4975">
        <v>223</v>
      </c>
    </row>
    <row r="4976" spans="1:1">
      <c r="A4976">
        <v>223</v>
      </c>
    </row>
    <row r="4977" spans="1:1">
      <c r="A4977">
        <v>223</v>
      </c>
    </row>
    <row r="4978" spans="1:1">
      <c r="A4978">
        <v>223</v>
      </c>
    </row>
    <row r="4979" spans="1:1">
      <c r="A4979">
        <v>223</v>
      </c>
    </row>
    <row r="4980" spans="1:1">
      <c r="A4980">
        <v>223</v>
      </c>
    </row>
    <row r="4981" spans="1:1">
      <c r="A4981">
        <v>223</v>
      </c>
    </row>
    <row r="4982" spans="1:1">
      <c r="A4982">
        <v>223</v>
      </c>
    </row>
    <row r="4983" spans="1:1">
      <c r="A4983">
        <v>223</v>
      </c>
    </row>
    <row r="4984" spans="1:1">
      <c r="A4984">
        <v>223</v>
      </c>
    </row>
    <row r="4985" spans="1:1">
      <c r="A4985">
        <v>223</v>
      </c>
    </row>
    <row r="4986" spans="1:1">
      <c r="A4986">
        <v>223</v>
      </c>
    </row>
    <row r="4987" spans="1:1">
      <c r="A4987">
        <v>223</v>
      </c>
    </row>
    <row r="4988" spans="1:1">
      <c r="A4988">
        <v>223</v>
      </c>
    </row>
    <row r="4989" spans="1:1">
      <c r="A4989">
        <v>223</v>
      </c>
    </row>
    <row r="4990" spans="1:1">
      <c r="A4990">
        <v>223</v>
      </c>
    </row>
    <row r="4991" spans="1:1">
      <c r="A4991">
        <v>223</v>
      </c>
    </row>
    <row r="4992" spans="1:1">
      <c r="A4992">
        <v>223</v>
      </c>
    </row>
    <row r="4993" spans="1:1">
      <c r="A4993">
        <v>223</v>
      </c>
    </row>
    <row r="4994" spans="1:1">
      <c r="A4994">
        <v>224</v>
      </c>
    </row>
    <row r="4995" spans="1:1">
      <c r="A4995">
        <v>224</v>
      </c>
    </row>
    <row r="4996" spans="1:1">
      <c r="A4996">
        <v>224</v>
      </c>
    </row>
    <row r="4997" spans="1:1">
      <c r="A4997">
        <v>223</v>
      </c>
    </row>
    <row r="4998" spans="1:1">
      <c r="A4998">
        <v>223</v>
      </c>
    </row>
    <row r="4999" spans="1:1">
      <c r="A4999">
        <v>223</v>
      </c>
    </row>
    <row r="5000" spans="1:1">
      <c r="A5000">
        <v>223</v>
      </c>
    </row>
    <row r="5001" spans="1:1">
      <c r="A5001">
        <v>215</v>
      </c>
    </row>
    <row r="5002" spans="1:1">
      <c r="A5002">
        <v>224</v>
      </c>
    </row>
    <row r="5003" spans="1:1">
      <c r="A5003">
        <v>224</v>
      </c>
    </row>
    <row r="5004" spans="1:1">
      <c r="A5004">
        <v>224</v>
      </c>
    </row>
    <row r="5005" spans="1:1">
      <c r="A5005">
        <v>224</v>
      </c>
    </row>
    <row r="5006" spans="1:1">
      <c r="A5006">
        <v>224</v>
      </c>
    </row>
    <row r="5007" spans="1:1">
      <c r="A5007">
        <v>224</v>
      </c>
    </row>
    <row r="5008" spans="1:1">
      <c r="A5008">
        <v>224</v>
      </c>
    </row>
    <row r="5009" spans="1:1">
      <c r="A5009">
        <v>224</v>
      </c>
    </row>
    <row r="5010" spans="1:1">
      <c r="A5010">
        <v>224</v>
      </c>
    </row>
    <row r="5011" spans="1:1">
      <c r="A5011">
        <v>224</v>
      </c>
    </row>
    <row r="5012" spans="1:1">
      <c r="A5012">
        <v>215</v>
      </c>
    </row>
    <row r="5013" spans="1:1">
      <c r="A5013">
        <v>215</v>
      </c>
    </row>
    <row r="5014" spans="1:1">
      <c r="A5014">
        <v>215</v>
      </c>
    </row>
    <row r="5015" spans="1:1">
      <c r="A5015">
        <v>215</v>
      </c>
    </row>
    <row r="5016" spans="1:1">
      <c r="A5016">
        <v>215</v>
      </c>
    </row>
    <row r="5017" spans="1:1">
      <c r="A5017">
        <v>224</v>
      </c>
    </row>
    <row r="5018" spans="1:1">
      <c r="A5018">
        <v>54</v>
      </c>
    </row>
    <row r="5019" spans="1:1">
      <c r="A5019">
        <v>224</v>
      </c>
    </row>
    <row r="5020" spans="1:1">
      <c r="A5020">
        <v>54</v>
      </c>
    </row>
    <row r="5021" spans="1:1">
      <c r="A5021">
        <v>54</v>
      </c>
    </row>
    <row r="5022" spans="1:1">
      <c r="A5022">
        <v>229</v>
      </c>
    </row>
    <row r="5023" spans="1:1">
      <c r="A5023">
        <v>224</v>
      </c>
    </row>
    <row r="5024" spans="1:1">
      <c r="A5024">
        <v>229</v>
      </c>
    </row>
    <row r="5025" spans="1:1">
      <c r="A5025">
        <v>229</v>
      </c>
    </row>
    <row r="5026" spans="1:1">
      <c r="A5026">
        <v>254</v>
      </c>
    </row>
    <row r="5027" spans="1:1">
      <c r="A5027">
        <v>70</v>
      </c>
    </row>
    <row r="5028" spans="1:1">
      <c r="A5028">
        <v>70</v>
      </c>
    </row>
    <row r="5029" spans="1:1">
      <c r="A5029">
        <v>254</v>
      </c>
    </row>
    <row r="5030" spans="1:1">
      <c r="A5030">
        <v>254</v>
      </c>
    </row>
    <row r="5031" spans="1:1">
      <c r="A5031">
        <v>254</v>
      </c>
    </row>
    <row r="5032" spans="1:1">
      <c r="A5032">
        <v>254</v>
      </c>
    </row>
    <row r="5033" spans="1:1">
      <c r="A5033">
        <v>254</v>
      </c>
    </row>
    <row r="5034" spans="1:1">
      <c r="A5034">
        <v>254</v>
      </c>
    </row>
    <row r="5035" spans="1:1">
      <c r="A5035">
        <v>254</v>
      </c>
    </row>
    <row r="5036" spans="1:1">
      <c r="A5036">
        <v>254</v>
      </c>
    </row>
    <row r="5037" spans="1:1">
      <c r="A5037">
        <v>254</v>
      </c>
    </row>
    <row r="5038" spans="1:1">
      <c r="A5038">
        <v>254</v>
      </c>
    </row>
    <row r="5039" spans="1:1">
      <c r="A5039">
        <v>70</v>
      </c>
    </row>
    <row r="5040" spans="1:1">
      <c r="A5040">
        <v>70</v>
      </c>
    </row>
    <row r="5041" spans="1:1">
      <c r="A5041">
        <v>70</v>
      </c>
    </row>
    <row r="5042" spans="1:1">
      <c r="A5042">
        <v>70</v>
      </c>
    </row>
    <row r="5043" spans="1:1">
      <c r="A5043">
        <v>70</v>
      </c>
    </row>
    <row r="5044" spans="1:1">
      <c r="A5044">
        <v>254</v>
      </c>
    </row>
    <row r="5045" spans="1:1">
      <c r="A5045">
        <v>254</v>
      </c>
    </row>
    <row r="5046" spans="1:1">
      <c r="A5046">
        <v>254</v>
      </c>
    </row>
    <row r="5047" spans="1:1">
      <c r="A5047">
        <v>254</v>
      </c>
    </row>
    <row r="5048" spans="1:1">
      <c r="A5048">
        <v>254</v>
      </c>
    </row>
    <row r="5049" spans="1:1">
      <c r="A5049">
        <v>254</v>
      </c>
    </row>
    <row r="5050" spans="1:1">
      <c r="A5050">
        <v>254</v>
      </c>
    </row>
    <row r="5051" spans="1:1">
      <c r="A5051">
        <v>70</v>
      </c>
    </row>
    <row r="5052" spans="1:1">
      <c r="A5052">
        <v>70</v>
      </c>
    </row>
    <row r="5053" spans="1:1">
      <c r="A5053">
        <v>254</v>
      </c>
    </row>
    <row r="5054" spans="1:1">
      <c r="A5054">
        <v>70</v>
      </c>
    </row>
    <row r="5055" spans="1:1">
      <c r="A5055">
        <v>70</v>
      </c>
    </row>
    <row r="5056" spans="1:1">
      <c r="A5056">
        <v>70</v>
      </c>
    </row>
    <row r="5057" spans="1:1">
      <c r="A5057">
        <v>70</v>
      </c>
    </row>
    <row r="5058" spans="1:1">
      <c r="A5058">
        <v>70</v>
      </c>
    </row>
    <row r="5059" spans="1:1">
      <c r="A5059">
        <v>70</v>
      </c>
    </row>
    <row r="5060" spans="1:1">
      <c r="A5060">
        <v>257</v>
      </c>
    </row>
    <row r="5061" spans="1:1">
      <c r="A5061">
        <v>70</v>
      </c>
    </row>
    <row r="5062" spans="1:1">
      <c r="A5062">
        <v>257</v>
      </c>
    </row>
    <row r="5063" spans="1:1">
      <c r="A5063">
        <v>257</v>
      </c>
    </row>
    <row r="5064" spans="1:1">
      <c r="A5064">
        <v>257</v>
      </c>
    </row>
    <row r="5065" spans="1:1">
      <c r="A5065">
        <v>70</v>
      </c>
    </row>
    <row r="5066" spans="1:1">
      <c r="A5066">
        <v>257</v>
      </c>
    </row>
    <row r="5067" spans="1:1">
      <c r="A5067">
        <v>70</v>
      </c>
    </row>
    <row r="5068" spans="1:1">
      <c r="A5068">
        <v>257</v>
      </c>
    </row>
    <row r="5069" spans="1:1">
      <c r="A5069">
        <v>70</v>
      </c>
    </row>
    <row r="5070" spans="1:1">
      <c r="A5070">
        <v>257</v>
      </c>
    </row>
    <row r="5071" spans="1:1">
      <c r="A5071">
        <v>70</v>
      </c>
    </row>
    <row r="5072" spans="1:1">
      <c r="A5072">
        <v>70</v>
      </c>
    </row>
    <row r="5073" spans="1:1">
      <c r="A5073">
        <v>70</v>
      </c>
    </row>
    <row r="5074" spans="1:1">
      <c r="A5074">
        <v>70</v>
      </c>
    </row>
    <row r="5075" spans="1:1">
      <c r="A5075">
        <v>257</v>
      </c>
    </row>
    <row r="5076" spans="1:1">
      <c r="A5076">
        <v>70</v>
      </c>
    </row>
    <row r="5077" spans="1:1">
      <c r="A5077">
        <v>257</v>
      </c>
    </row>
    <row r="5078" spans="1:1">
      <c r="A5078">
        <v>257</v>
      </c>
    </row>
    <row r="5079" spans="1:1">
      <c r="A5079">
        <v>257</v>
      </c>
    </row>
    <row r="5080" spans="1:1">
      <c r="A5080">
        <v>254</v>
      </c>
    </row>
    <row r="5081" spans="1:1">
      <c r="A5081">
        <v>254</v>
      </c>
    </row>
    <row r="5082" spans="1:1">
      <c r="A5082">
        <v>254</v>
      </c>
    </row>
    <row r="5083" spans="1:1">
      <c r="A5083">
        <v>254</v>
      </c>
    </row>
    <row r="5084" spans="1:1">
      <c r="A5084">
        <v>254</v>
      </c>
    </row>
    <row r="5085" spans="1:1">
      <c r="A5085">
        <v>254</v>
      </c>
    </row>
    <row r="5086" spans="1:1">
      <c r="A5086">
        <v>254</v>
      </c>
    </row>
    <row r="5087" spans="1:1">
      <c r="A5087">
        <v>254</v>
      </c>
    </row>
    <row r="5088" spans="1:1">
      <c r="A5088">
        <v>254</v>
      </c>
    </row>
    <row r="5089" spans="1:1">
      <c r="A5089">
        <v>254</v>
      </c>
    </row>
    <row r="5090" spans="1:1">
      <c r="A5090">
        <v>223</v>
      </c>
    </row>
    <row r="5091" spans="1:1">
      <c r="A5091">
        <v>225</v>
      </c>
    </row>
    <row r="5092" spans="1:1">
      <c r="A5092">
        <v>225</v>
      </c>
    </row>
    <row r="5093" spans="1:1">
      <c r="A5093">
        <v>225</v>
      </c>
    </row>
    <row r="5094" spans="1:1">
      <c r="A5094">
        <v>225</v>
      </c>
    </row>
    <row r="5095" spans="1:1">
      <c r="A5095">
        <v>225</v>
      </c>
    </row>
    <row r="5096" spans="1:1">
      <c r="A5096">
        <v>225</v>
      </c>
    </row>
    <row r="5097" spans="1:1">
      <c r="A5097">
        <v>225</v>
      </c>
    </row>
    <row r="5098" spans="1:1">
      <c r="A5098">
        <v>225</v>
      </c>
    </row>
    <row r="5099" spans="1:1">
      <c r="A5099">
        <v>225</v>
      </c>
    </row>
    <row r="5100" spans="1:1">
      <c r="A5100">
        <v>225</v>
      </c>
    </row>
    <row r="5101" spans="1:1">
      <c r="A5101">
        <v>225</v>
      </c>
    </row>
    <row r="5102" spans="1:1">
      <c r="A5102">
        <v>225</v>
      </c>
    </row>
    <row r="5103" spans="1:1">
      <c r="A5103">
        <v>225</v>
      </c>
    </row>
    <row r="5104" spans="1:1">
      <c r="A5104">
        <v>225</v>
      </c>
    </row>
    <row r="5105" spans="1:1">
      <c r="A5105">
        <v>225</v>
      </c>
    </row>
    <row r="5106" spans="1:1">
      <c r="A5106">
        <v>225</v>
      </c>
    </row>
    <row r="5107" spans="1:1">
      <c r="A5107">
        <v>225</v>
      </c>
    </row>
    <row r="5108" spans="1:1">
      <c r="A5108">
        <v>225</v>
      </c>
    </row>
    <row r="5109" spans="1:1">
      <c r="A5109">
        <v>225</v>
      </c>
    </row>
    <row r="5110" spans="1:1">
      <c r="A5110">
        <v>225</v>
      </c>
    </row>
    <row r="5111" spans="1:1">
      <c r="A5111">
        <v>225</v>
      </c>
    </row>
    <row r="5112" spans="1:1">
      <c r="A5112">
        <v>225</v>
      </c>
    </row>
    <row r="5113" spans="1:1">
      <c r="A5113">
        <v>225</v>
      </c>
    </row>
    <row r="5114" spans="1:1">
      <c r="A5114">
        <v>211</v>
      </c>
    </row>
    <row r="5115" spans="1:1">
      <c r="A5115">
        <v>211</v>
      </c>
    </row>
    <row r="5116" spans="1:1">
      <c r="A5116">
        <v>225</v>
      </c>
    </row>
    <row r="5117" spans="1:1">
      <c r="A5117">
        <v>225</v>
      </c>
    </row>
    <row r="5118" spans="1:1">
      <c r="A5118">
        <v>225</v>
      </c>
    </row>
    <row r="5119" spans="1:1">
      <c r="A5119">
        <v>211</v>
      </c>
    </row>
    <row r="5120" spans="1:1">
      <c r="A5120">
        <v>211</v>
      </c>
    </row>
    <row r="5121" spans="1:1">
      <c r="A5121">
        <v>225</v>
      </c>
    </row>
    <row r="5122" spans="1:1">
      <c r="A5122">
        <v>211</v>
      </c>
    </row>
    <row r="5123" spans="1:1">
      <c r="A5123">
        <v>225</v>
      </c>
    </row>
    <row r="5124" spans="1:1">
      <c r="A5124">
        <v>225</v>
      </c>
    </row>
    <row r="5125" spans="1:1">
      <c r="A5125">
        <v>225</v>
      </c>
    </row>
    <row r="5126" spans="1:1">
      <c r="A5126">
        <v>225</v>
      </c>
    </row>
    <row r="5127" spans="1:1">
      <c r="A5127">
        <v>225</v>
      </c>
    </row>
    <row r="5128" spans="1:1">
      <c r="A5128">
        <v>225</v>
      </c>
    </row>
    <row r="5129" spans="1:1">
      <c r="A5129">
        <v>225</v>
      </c>
    </row>
    <row r="5130" spans="1:1">
      <c r="A5130">
        <v>225</v>
      </c>
    </row>
    <row r="5131" spans="1:1">
      <c r="A5131">
        <v>225</v>
      </c>
    </row>
    <row r="5132" spans="1:1">
      <c r="A5132">
        <v>225</v>
      </c>
    </row>
    <row r="5133" spans="1:1">
      <c r="A5133">
        <v>225</v>
      </c>
    </row>
    <row r="5134" spans="1:1">
      <c r="A5134">
        <v>225</v>
      </c>
    </row>
    <row r="5135" spans="1:1">
      <c r="A5135">
        <v>225</v>
      </c>
    </row>
    <row r="5136" spans="1:1">
      <c r="A5136">
        <v>225</v>
      </c>
    </row>
    <row r="5137" spans="1:1">
      <c r="A5137">
        <v>211</v>
      </c>
    </row>
    <row r="5138" spans="1:1">
      <c r="A5138">
        <v>211</v>
      </c>
    </row>
    <row r="5139" spans="1:1">
      <c r="A5139">
        <v>211</v>
      </c>
    </row>
    <row r="5140" spans="1:1">
      <c r="A5140">
        <v>211</v>
      </c>
    </row>
    <row r="5141" spans="1:1">
      <c r="A5141">
        <v>211</v>
      </c>
    </row>
    <row r="5142" spans="1:1">
      <c r="A5142">
        <v>211</v>
      </c>
    </row>
    <row r="5143" spans="1:1">
      <c r="A5143">
        <v>211</v>
      </c>
    </row>
    <row r="5144" spans="1:1">
      <c r="A5144">
        <v>211</v>
      </c>
    </row>
    <row r="5145" spans="1:1">
      <c r="A5145">
        <v>211</v>
      </c>
    </row>
    <row r="5146" spans="1:1">
      <c r="A5146">
        <v>211</v>
      </c>
    </row>
    <row r="5147" spans="1:1">
      <c r="A5147">
        <v>211</v>
      </c>
    </row>
    <row r="5148" spans="1:1">
      <c r="A5148">
        <v>211</v>
      </c>
    </row>
    <row r="5149" spans="1:1">
      <c r="A5149">
        <v>211</v>
      </c>
    </row>
    <row r="5150" spans="1:1">
      <c r="A5150">
        <v>211</v>
      </c>
    </row>
    <row r="5151" spans="1:1">
      <c r="A5151">
        <v>211</v>
      </c>
    </row>
    <row r="5152" spans="1:1">
      <c r="A5152">
        <v>211</v>
      </c>
    </row>
    <row r="5153" spans="1:1">
      <c r="A5153">
        <v>211</v>
      </c>
    </row>
    <row r="5154" spans="1:1">
      <c r="A5154">
        <v>225</v>
      </c>
    </row>
    <row r="5155" spans="1:1">
      <c r="A5155">
        <v>225</v>
      </c>
    </row>
    <row r="5156" spans="1:1">
      <c r="A5156">
        <v>225</v>
      </c>
    </row>
    <row r="5157" spans="1:1">
      <c r="A5157">
        <v>225</v>
      </c>
    </row>
    <row r="5158" spans="1:1">
      <c r="A5158">
        <v>211</v>
      </c>
    </row>
    <row r="5159" spans="1:1">
      <c r="A5159">
        <v>225</v>
      </c>
    </row>
    <row r="5160" spans="1:1">
      <c r="A5160">
        <v>225</v>
      </c>
    </row>
    <row r="5161" spans="1:1">
      <c r="A5161">
        <v>225</v>
      </c>
    </row>
    <row r="5162" spans="1:1">
      <c r="A5162">
        <v>225</v>
      </c>
    </row>
    <row r="5163" spans="1:1">
      <c r="A5163">
        <v>225</v>
      </c>
    </row>
    <row r="5164" spans="1:1">
      <c r="A5164">
        <v>211</v>
      </c>
    </row>
    <row r="5165" spans="1:1">
      <c r="A5165">
        <v>225</v>
      </c>
    </row>
    <row r="5166" spans="1:1">
      <c r="A5166">
        <v>211</v>
      </c>
    </row>
    <row r="5167" spans="1:1">
      <c r="A5167">
        <v>225</v>
      </c>
    </row>
    <row r="5168" spans="1:1">
      <c r="A5168">
        <v>225</v>
      </c>
    </row>
    <row r="5169" spans="1:1">
      <c r="A5169">
        <v>211</v>
      </c>
    </row>
    <row r="5170" spans="1:1">
      <c r="A5170">
        <v>211</v>
      </c>
    </row>
    <row r="5171" spans="1:1">
      <c r="A5171">
        <v>225</v>
      </c>
    </row>
    <row r="5172" spans="1:1">
      <c r="A5172">
        <v>225</v>
      </c>
    </row>
    <row r="5173" spans="1:1">
      <c r="A5173">
        <v>211</v>
      </c>
    </row>
    <row r="5174" spans="1:1">
      <c r="A5174">
        <v>409</v>
      </c>
    </row>
    <row r="5175" spans="1:1">
      <c r="A5175">
        <v>399</v>
      </c>
    </row>
    <row r="5176" spans="1:1">
      <c r="A5176">
        <v>399</v>
      </c>
    </row>
    <row r="5177" spans="1:1">
      <c r="A5177">
        <v>399</v>
      </c>
    </row>
    <row r="5178" spans="1:1">
      <c r="A5178">
        <v>399</v>
      </c>
    </row>
    <row r="5179" spans="1:1">
      <c r="A5179">
        <v>261</v>
      </c>
    </row>
    <row r="5180" spans="1:1">
      <c r="A5180">
        <v>399</v>
      </c>
    </row>
    <row r="5181" spans="1:1">
      <c r="A5181">
        <v>399</v>
      </c>
    </row>
    <row r="5182" spans="1:1">
      <c r="A5182">
        <v>260</v>
      </c>
    </row>
    <row r="5183" spans="1:1">
      <c r="A5183">
        <v>399</v>
      </c>
    </row>
    <row r="5184" spans="1:1">
      <c r="A5184">
        <v>261</v>
      </c>
    </row>
    <row r="5185" spans="1:1">
      <c r="A5185">
        <v>260</v>
      </c>
    </row>
    <row r="5186" spans="1:1">
      <c r="A5186">
        <v>260</v>
      </c>
    </row>
    <row r="5187" spans="1:1">
      <c r="A5187">
        <v>260</v>
      </c>
    </row>
    <row r="5188" spans="1:1">
      <c r="A5188">
        <v>260</v>
      </c>
    </row>
    <row r="5189" spans="1:1">
      <c r="A5189">
        <v>260</v>
      </c>
    </row>
    <row r="5190" spans="1:1">
      <c r="A5190">
        <v>260</v>
      </c>
    </row>
    <row r="5191" spans="1:1">
      <c r="A5191">
        <v>260</v>
      </c>
    </row>
    <row r="5192" spans="1:1">
      <c r="A5192">
        <v>260</v>
      </c>
    </row>
    <row r="5193" spans="1:1">
      <c r="A5193">
        <v>260</v>
      </c>
    </row>
    <row r="5194" spans="1:1">
      <c r="A5194">
        <v>399</v>
      </c>
    </row>
    <row r="5195" spans="1:1">
      <c r="A5195">
        <v>260</v>
      </c>
    </row>
    <row r="5196" spans="1:1">
      <c r="A5196">
        <v>260</v>
      </c>
    </row>
    <row r="5197" spans="1:1">
      <c r="A5197">
        <v>260</v>
      </c>
    </row>
    <row r="5198" spans="1:1">
      <c r="A5198">
        <v>260</v>
      </c>
    </row>
    <row r="5199" spans="1:1">
      <c r="A5199">
        <v>399</v>
      </c>
    </row>
    <row r="5200" spans="1:1">
      <c r="A5200">
        <v>399</v>
      </c>
    </row>
    <row r="5201" spans="1:1">
      <c r="A5201">
        <v>378</v>
      </c>
    </row>
    <row r="5202" spans="1:1">
      <c r="A5202">
        <v>378</v>
      </c>
    </row>
    <row r="5203" spans="1:1">
      <c r="A5203">
        <v>378</v>
      </c>
    </row>
    <row r="5204" spans="1:1">
      <c r="A5204">
        <v>320</v>
      </c>
    </row>
    <row r="5205" spans="1:1">
      <c r="A5205">
        <v>378</v>
      </c>
    </row>
    <row r="5206" spans="1:1">
      <c r="A5206">
        <v>378</v>
      </c>
    </row>
    <row r="5207" spans="1:1">
      <c r="A5207">
        <v>399</v>
      </c>
    </row>
    <row r="5208" spans="1:1">
      <c r="A5208">
        <v>378</v>
      </c>
    </row>
    <row r="5209" spans="1:1">
      <c r="A5209">
        <v>378</v>
      </c>
    </row>
    <row r="5210" spans="1:1">
      <c r="A5210">
        <v>320</v>
      </c>
    </row>
    <row r="5211" spans="1:1">
      <c r="A5211">
        <v>320</v>
      </c>
    </row>
    <row r="5212" spans="1:1">
      <c r="A5212">
        <v>320</v>
      </c>
    </row>
    <row r="5213" spans="1:1">
      <c r="A5213">
        <v>320</v>
      </c>
    </row>
    <row r="5214" spans="1:1">
      <c r="A5214">
        <v>320</v>
      </c>
    </row>
    <row r="5215" spans="1:1">
      <c r="A5215">
        <v>320</v>
      </c>
    </row>
    <row r="5216" spans="1:1">
      <c r="A5216">
        <v>320</v>
      </c>
    </row>
    <row r="5217" spans="1:1">
      <c r="A5217">
        <v>320</v>
      </c>
    </row>
    <row r="5218" spans="1:1">
      <c r="A5218">
        <v>320</v>
      </c>
    </row>
    <row r="5219" spans="1:1">
      <c r="A5219">
        <v>320</v>
      </c>
    </row>
    <row r="5220" spans="1:1">
      <c r="A5220">
        <v>320</v>
      </c>
    </row>
    <row r="5221" spans="1:1">
      <c r="A5221">
        <v>378</v>
      </c>
    </row>
    <row r="5222" spans="1:1">
      <c r="A5222">
        <v>320</v>
      </c>
    </row>
    <row r="5223" spans="1:1">
      <c r="A5223">
        <v>320</v>
      </c>
    </row>
    <row r="5224" spans="1:1">
      <c r="A5224">
        <v>320</v>
      </c>
    </row>
    <row r="5225" spans="1:1">
      <c r="A5225">
        <v>320</v>
      </c>
    </row>
    <row r="5226" spans="1:1">
      <c r="A5226">
        <v>320</v>
      </c>
    </row>
    <row r="5227" spans="1:1">
      <c r="A5227">
        <v>320</v>
      </c>
    </row>
    <row r="5228" spans="1:1">
      <c r="A5228">
        <v>320</v>
      </c>
    </row>
    <row r="5229" spans="1:1">
      <c r="A5229">
        <v>320</v>
      </c>
    </row>
    <row r="5230" spans="1:1">
      <c r="A5230">
        <v>378</v>
      </c>
    </row>
    <row r="5231" spans="1:1">
      <c r="A5231">
        <v>378</v>
      </c>
    </row>
    <row r="5232" spans="1:1">
      <c r="A5232">
        <v>378</v>
      </c>
    </row>
    <row r="5233" spans="1:1">
      <c r="A5233">
        <v>378</v>
      </c>
    </row>
    <row r="5234" spans="1:1">
      <c r="A5234">
        <v>378</v>
      </c>
    </row>
    <row r="5235" spans="1:1">
      <c r="A5235">
        <v>320</v>
      </c>
    </row>
    <row r="5236" spans="1:1">
      <c r="A5236">
        <v>377</v>
      </c>
    </row>
    <row r="5237" spans="1:1">
      <c r="A5237">
        <v>320</v>
      </c>
    </row>
    <row r="5238" spans="1:1">
      <c r="A5238">
        <v>320</v>
      </c>
    </row>
    <row r="5239" spans="1:1">
      <c r="A5239">
        <v>377</v>
      </c>
    </row>
    <row r="5240" spans="1:1">
      <c r="A5240">
        <v>377</v>
      </c>
    </row>
    <row r="5241" spans="1:1">
      <c r="A5241">
        <v>377</v>
      </c>
    </row>
    <row r="5242" spans="1:1">
      <c r="A5242">
        <v>377</v>
      </c>
    </row>
    <row r="5243" spans="1:1">
      <c r="A5243">
        <v>378</v>
      </c>
    </row>
    <row r="5244" spans="1:1">
      <c r="A5244">
        <v>320</v>
      </c>
    </row>
    <row r="5245" spans="1:1">
      <c r="A5245">
        <v>312</v>
      </c>
    </row>
    <row r="5246" spans="1:1">
      <c r="A5246">
        <v>319</v>
      </c>
    </row>
    <row r="5247" spans="1:1">
      <c r="A5247">
        <v>319</v>
      </c>
    </row>
    <row r="5248" spans="1:1">
      <c r="A5248">
        <v>377</v>
      </c>
    </row>
    <row r="5249" spans="1:1">
      <c r="A5249">
        <v>377</v>
      </c>
    </row>
    <row r="5250" spans="1:1">
      <c r="A5250">
        <v>377</v>
      </c>
    </row>
    <row r="5251" spans="1:1">
      <c r="A5251">
        <v>377</v>
      </c>
    </row>
    <row r="5252" spans="1:1">
      <c r="A5252">
        <v>377</v>
      </c>
    </row>
    <row r="5253" spans="1:1">
      <c r="A5253">
        <v>319</v>
      </c>
    </row>
    <row r="5254" spans="1:1">
      <c r="A5254">
        <v>319</v>
      </c>
    </row>
    <row r="5255" spans="1:1">
      <c r="A5255">
        <v>319</v>
      </c>
    </row>
    <row r="5256" spans="1:1">
      <c r="A5256">
        <v>377</v>
      </c>
    </row>
    <row r="5257" spans="1:1">
      <c r="A5257">
        <v>377</v>
      </c>
    </row>
    <row r="5258" spans="1:1">
      <c r="A5258">
        <v>377</v>
      </c>
    </row>
    <row r="5259" spans="1:1">
      <c r="A5259">
        <v>377</v>
      </c>
    </row>
    <row r="5260" spans="1:1">
      <c r="A5260">
        <v>319</v>
      </c>
    </row>
    <row r="5261" spans="1:1">
      <c r="A5261">
        <v>319</v>
      </c>
    </row>
    <row r="5262" spans="1:1">
      <c r="A5262">
        <v>377</v>
      </c>
    </row>
    <row r="5263" spans="1:1">
      <c r="A5263">
        <v>319</v>
      </c>
    </row>
    <row r="5264" spans="1:1">
      <c r="A5264">
        <v>319</v>
      </c>
    </row>
    <row r="5265" spans="1:1">
      <c r="A5265">
        <v>377</v>
      </c>
    </row>
    <row r="5266" spans="1:1">
      <c r="A5266">
        <v>319</v>
      </c>
    </row>
    <row r="5267" spans="1:1">
      <c r="A5267">
        <v>319</v>
      </c>
    </row>
    <row r="5268" spans="1:1">
      <c r="A5268">
        <v>319</v>
      </c>
    </row>
    <row r="5269" spans="1:1">
      <c r="A5269">
        <v>377</v>
      </c>
    </row>
    <row r="5270" spans="1:1">
      <c r="A5270">
        <v>377</v>
      </c>
    </row>
    <row r="5271" spans="1:1">
      <c r="A5271">
        <v>377</v>
      </c>
    </row>
    <row r="5272" spans="1:1">
      <c r="A5272">
        <v>377</v>
      </c>
    </row>
    <row r="5273" spans="1:1">
      <c r="A5273">
        <v>377</v>
      </c>
    </row>
    <row r="5274" spans="1:1">
      <c r="A5274">
        <v>377</v>
      </c>
    </row>
    <row r="5275" spans="1:1">
      <c r="A5275">
        <v>377</v>
      </c>
    </row>
    <row r="5276" spans="1:1">
      <c r="A5276">
        <v>377</v>
      </c>
    </row>
    <row r="5277" spans="1:1">
      <c r="A5277">
        <v>377</v>
      </c>
    </row>
    <row r="5278" spans="1:1">
      <c r="A5278">
        <v>377</v>
      </c>
    </row>
    <row r="5279" spans="1:1">
      <c r="A5279">
        <v>377</v>
      </c>
    </row>
    <row r="5280" spans="1:1">
      <c r="A5280">
        <v>377</v>
      </c>
    </row>
    <row r="5281" spans="1:1">
      <c r="A5281">
        <v>377</v>
      </c>
    </row>
    <row r="5282" spans="1:1">
      <c r="A5282">
        <v>377</v>
      </c>
    </row>
    <row r="5283" spans="1:1">
      <c r="A5283">
        <v>216</v>
      </c>
    </row>
    <row r="5284" spans="1:1">
      <c r="A5284">
        <v>399</v>
      </c>
    </row>
    <row r="5285" spans="1:1">
      <c r="A5285">
        <v>399</v>
      </c>
    </row>
    <row r="5286" spans="1:1">
      <c r="A5286">
        <v>305</v>
      </c>
    </row>
    <row r="5287" spans="1:1">
      <c r="A5287">
        <v>409</v>
      </c>
    </row>
    <row r="5288" spans="1:1">
      <c r="A5288">
        <v>236</v>
      </c>
    </row>
    <row r="5289" spans="1:1">
      <c r="A5289">
        <v>261</v>
      </c>
    </row>
    <row r="5290" spans="1:1">
      <c r="A5290">
        <v>399</v>
      </c>
    </row>
    <row r="5291" spans="1:1">
      <c r="A5291">
        <v>305</v>
      </c>
    </row>
    <row r="5292" spans="1:1">
      <c r="A5292">
        <v>261</v>
      </c>
    </row>
    <row r="5293" spans="1:1">
      <c r="A5293">
        <v>399</v>
      </c>
    </row>
    <row r="5294" spans="1:1">
      <c r="A5294">
        <v>409</v>
      </c>
    </row>
    <row r="5295" spans="1:1">
      <c r="A5295">
        <v>305</v>
      </c>
    </row>
    <row r="5296" spans="1:1">
      <c r="A5296">
        <v>261</v>
      </c>
    </row>
    <row r="5297" spans="1:1">
      <c r="A5297">
        <v>305</v>
      </c>
    </row>
    <row r="5298" spans="1:1">
      <c r="A5298">
        <v>305</v>
      </c>
    </row>
    <row r="5299" spans="1:1">
      <c r="A5299">
        <v>305</v>
      </c>
    </row>
    <row r="5300" spans="1:1">
      <c r="A5300">
        <v>305</v>
      </c>
    </row>
    <row r="5301" spans="1:1">
      <c r="A5301">
        <v>305</v>
      </c>
    </row>
    <row r="5302" spans="1:1">
      <c r="A5302">
        <v>216</v>
      </c>
    </row>
    <row r="5303" spans="1:1">
      <c r="A5303">
        <v>216</v>
      </c>
    </row>
    <row r="5304" spans="1:1">
      <c r="A5304">
        <v>216</v>
      </c>
    </row>
    <row r="5305" spans="1:1">
      <c r="A5305">
        <v>306</v>
      </c>
    </row>
    <row r="5306" spans="1:1">
      <c r="A5306">
        <v>305</v>
      </c>
    </row>
    <row r="5307" spans="1:1">
      <c r="A5307">
        <v>306</v>
      </c>
    </row>
    <row r="5308" spans="1:1">
      <c r="A5308">
        <v>236</v>
      </c>
    </row>
    <row r="5309" spans="1:1">
      <c r="A5309">
        <v>216</v>
      </c>
    </row>
    <row r="5310" spans="1:1">
      <c r="A5310">
        <v>379</v>
      </c>
    </row>
    <row r="5311" spans="1:1">
      <c r="A5311">
        <v>236</v>
      </c>
    </row>
    <row r="5312" spans="1:1">
      <c r="A5312">
        <v>236</v>
      </c>
    </row>
    <row r="5313" spans="1:1">
      <c r="A5313">
        <v>236</v>
      </c>
    </row>
    <row r="5314" spans="1:1">
      <c r="A5314">
        <v>261</v>
      </c>
    </row>
    <row r="5315" spans="1:1">
      <c r="A5315">
        <v>261</v>
      </c>
    </row>
    <row r="5316" spans="1:1">
      <c r="A5316">
        <v>236</v>
      </c>
    </row>
    <row r="5317" spans="1:1">
      <c r="A5317">
        <v>236</v>
      </c>
    </row>
    <row r="5318" spans="1:1">
      <c r="A5318">
        <v>261</v>
      </c>
    </row>
    <row r="5319" spans="1:1">
      <c r="A5319">
        <v>261</v>
      </c>
    </row>
    <row r="5320" spans="1:1">
      <c r="A5320">
        <v>261</v>
      </c>
    </row>
    <row r="5321" spans="1:1">
      <c r="A5321">
        <v>261</v>
      </c>
    </row>
    <row r="5322" spans="1:1">
      <c r="A5322">
        <v>377</v>
      </c>
    </row>
    <row r="5323" spans="1:1">
      <c r="A5323">
        <v>409</v>
      </c>
    </row>
    <row r="5324" spans="1:1">
      <c r="A5324">
        <v>379</v>
      </c>
    </row>
    <row r="5325" spans="1:1">
      <c r="A5325">
        <v>379</v>
      </c>
    </row>
    <row r="5326" spans="1:1">
      <c r="A5326">
        <v>379</v>
      </c>
    </row>
    <row r="5327" spans="1:1">
      <c r="A5327">
        <v>379</v>
      </c>
    </row>
    <row r="5328" spans="1:1">
      <c r="A5328">
        <v>379</v>
      </c>
    </row>
    <row r="5329" spans="1:1">
      <c r="A5329">
        <v>379</v>
      </c>
    </row>
    <row r="5330" spans="1:1">
      <c r="A5330">
        <v>379</v>
      </c>
    </row>
    <row r="5331" spans="1:1">
      <c r="A5331">
        <v>379</v>
      </c>
    </row>
    <row r="5332" spans="1:1">
      <c r="A5332">
        <v>379</v>
      </c>
    </row>
    <row r="5333" spans="1:1">
      <c r="A5333">
        <v>377</v>
      </c>
    </row>
    <row r="5334" spans="1:1">
      <c r="A5334">
        <v>379</v>
      </c>
    </row>
    <row r="5335" spans="1:1">
      <c r="A5335">
        <v>379</v>
      </c>
    </row>
    <row r="5336" spans="1:1">
      <c r="A5336">
        <v>379</v>
      </c>
    </row>
    <row r="5337" spans="1:1">
      <c r="A5337">
        <v>379</v>
      </c>
    </row>
    <row r="5338" spans="1:1">
      <c r="A5338">
        <v>379</v>
      </c>
    </row>
    <row r="5339" spans="1:1">
      <c r="A5339">
        <v>379</v>
      </c>
    </row>
    <row r="5340" spans="1:1">
      <c r="A5340">
        <v>379</v>
      </c>
    </row>
    <row r="5341" spans="1:1">
      <c r="A5341">
        <v>377</v>
      </c>
    </row>
    <row r="5342" spans="1:1">
      <c r="A5342">
        <v>377</v>
      </c>
    </row>
    <row r="5343" spans="1:1">
      <c r="A5343">
        <v>377</v>
      </c>
    </row>
    <row r="5344" spans="1:1">
      <c r="A5344">
        <v>379</v>
      </c>
    </row>
    <row r="5345" spans="1:1">
      <c r="A5345">
        <v>311</v>
      </c>
    </row>
    <row r="5346" spans="1:1">
      <c r="A5346">
        <v>379</v>
      </c>
    </row>
    <row r="5347" spans="1:1">
      <c r="A5347">
        <v>379</v>
      </c>
    </row>
    <row r="5348" spans="1:1">
      <c r="A5348">
        <v>377</v>
      </c>
    </row>
    <row r="5349" spans="1:1">
      <c r="A5349">
        <v>377</v>
      </c>
    </row>
    <row r="5350" spans="1:1">
      <c r="A5350">
        <v>379</v>
      </c>
    </row>
    <row r="5351" spans="1:1">
      <c r="A5351">
        <v>379</v>
      </c>
    </row>
    <row r="5352" spans="1:1">
      <c r="A5352">
        <v>379</v>
      </c>
    </row>
    <row r="5353" spans="1:1">
      <c r="A5353">
        <v>310</v>
      </c>
    </row>
    <row r="5354" spans="1:1">
      <c r="A5354">
        <v>310</v>
      </c>
    </row>
    <row r="5355" spans="1:1">
      <c r="A5355">
        <v>421</v>
      </c>
    </row>
    <row r="5356" spans="1:1">
      <c r="A5356">
        <v>307</v>
      </c>
    </row>
    <row r="5357" spans="1:1">
      <c r="A5357">
        <v>310</v>
      </c>
    </row>
    <row r="5358" spans="1:1">
      <c r="A5358">
        <v>310</v>
      </c>
    </row>
    <row r="5359" spans="1:1">
      <c r="A5359">
        <v>310</v>
      </c>
    </row>
    <row r="5360" spans="1:1">
      <c r="A5360">
        <v>310</v>
      </c>
    </row>
    <row r="5361" spans="1:1">
      <c r="A5361">
        <v>310</v>
      </c>
    </row>
    <row r="5362" spans="1:1">
      <c r="A5362">
        <v>421</v>
      </c>
    </row>
    <row r="5363" spans="1:1">
      <c r="A5363">
        <v>421</v>
      </c>
    </row>
    <row r="5364" spans="1:1">
      <c r="A5364">
        <v>421</v>
      </c>
    </row>
    <row r="5365" spans="1:1">
      <c r="A5365">
        <v>307</v>
      </c>
    </row>
    <row r="5366" spans="1:1">
      <c r="A5366">
        <v>261</v>
      </c>
    </row>
    <row r="5367" spans="1:1">
      <c r="A5367">
        <v>421</v>
      </c>
    </row>
    <row r="5368" spans="1:1">
      <c r="A5368">
        <v>307</v>
      </c>
    </row>
    <row r="5369" spans="1:1">
      <c r="A5369">
        <v>421</v>
      </c>
    </row>
    <row r="5370" spans="1:1">
      <c r="A5370">
        <v>306</v>
      </c>
    </row>
    <row r="5371" spans="1:1">
      <c r="A5371">
        <v>306</v>
      </c>
    </row>
    <row r="5372" spans="1:1">
      <c r="A5372">
        <v>306</v>
      </c>
    </row>
    <row r="5373" spans="1:1">
      <c r="A5373">
        <v>306</v>
      </c>
    </row>
    <row r="5374" spans="1:1">
      <c r="A5374">
        <v>307</v>
      </c>
    </row>
    <row r="5375" spans="1:1">
      <c r="A5375">
        <v>311</v>
      </c>
    </row>
    <row r="5376" spans="1:1">
      <c r="A5376">
        <v>310</v>
      </c>
    </row>
    <row r="5377" spans="1:1">
      <c r="A5377">
        <v>310</v>
      </c>
    </row>
    <row r="5378" spans="1:1">
      <c r="A5378">
        <v>310</v>
      </c>
    </row>
    <row r="5379" spans="1:1">
      <c r="A5379">
        <v>310</v>
      </c>
    </row>
    <row r="5380" spans="1:1">
      <c r="A5380">
        <v>310</v>
      </c>
    </row>
    <row r="5381" spans="1:1">
      <c r="A5381">
        <v>310</v>
      </c>
    </row>
    <row r="5382" spans="1:1">
      <c r="A5382">
        <v>310</v>
      </c>
    </row>
    <row r="5383" spans="1:1">
      <c r="A5383">
        <v>310</v>
      </c>
    </row>
    <row r="5384" spans="1:1">
      <c r="A5384">
        <v>310</v>
      </c>
    </row>
    <row r="5385" spans="1:1">
      <c r="A5385">
        <v>261</v>
      </c>
    </row>
    <row r="5386" spans="1:1">
      <c r="A5386">
        <v>261</v>
      </c>
    </row>
    <row r="5387" spans="1:1">
      <c r="A5387">
        <v>261</v>
      </c>
    </row>
    <row r="5388" spans="1:1">
      <c r="A5388">
        <v>310</v>
      </c>
    </row>
    <row r="5389" spans="1:1">
      <c r="A5389">
        <v>310</v>
      </c>
    </row>
    <row r="5390" spans="1:1">
      <c r="A5390">
        <v>306</v>
      </c>
    </row>
    <row r="5391" spans="1:1">
      <c r="A5391">
        <v>305</v>
      </c>
    </row>
    <row r="5392" spans="1:1">
      <c r="A5392">
        <v>306</v>
      </c>
    </row>
    <row r="5393" spans="1:1">
      <c r="A5393">
        <v>310</v>
      </c>
    </row>
    <row r="5394" spans="1:1">
      <c r="A5394">
        <v>307</v>
      </c>
    </row>
    <row r="5395" spans="1:1">
      <c r="A5395">
        <v>307</v>
      </c>
    </row>
    <row r="5396" spans="1:1">
      <c r="A5396">
        <v>310</v>
      </c>
    </row>
    <row r="5397" spans="1:1">
      <c r="A5397">
        <v>310</v>
      </c>
    </row>
    <row r="5398" spans="1:1">
      <c r="A5398">
        <v>310</v>
      </c>
    </row>
    <row r="5399" spans="1:1">
      <c r="A5399">
        <v>310</v>
      </c>
    </row>
    <row r="5400" spans="1:1">
      <c r="A5400">
        <v>310</v>
      </c>
    </row>
    <row r="5401" spans="1:1">
      <c r="A5401">
        <v>311</v>
      </c>
    </row>
    <row r="5402" spans="1:1">
      <c r="A5402">
        <v>311</v>
      </c>
    </row>
    <row r="5403" spans="1:1">
      <c r="A5403">
        <v>311</v>
      </c>
    </row>
    <row r="5404" spans="1:1">
      <c r="A5404">
        <v>311</v>
      </c>
    </row>
    <row r="5405" spans="1:1">
      <c r="A5405">
        <v>311</v>
      </c>
    </row>
    <row r="5406" spans="1:1">
      <c r="A5406">
        <v>311</v>
      </c>
    </row>
    <row r="5407" spans="1:1">
      <c r="A5407">
        <v>311</v>
      </c>
    </row>
    <row r="5408" spans="1:1">
      <c r="A5408">
        <v>311</v>
      </c>
    </row>
    <row r="5409" spans="1:1">
      <c r="A5409">
        <v>311</v>
      </c>
    </row>
    <row r="5410" spans="1:1">
      <c r="A5410">
        <v>311</v>
      </c>
    </row>
    <row r="5411" spans="1:1">
      <c r="A5411">
        <v>311</v>
      </c>
    </row>
    <row r="5412" spans="1:1">
      <c r="A5412">
        <v>311</v>
      </c>
    </row>
    <row r="5413" spans="1:1">
      <c r="A5413">
        <v>311</v>
      </c>
    </row>
    <row r="5414" spans="1:1">
      <c r="A5414">
        <v>311</v>
      </c>
    </row>
    <row r="5415" spans="1:1">
      <c r="A5415">
        <v>311</v>
      </c>
    </row>
    <row r="5416" spans="1:1">
      <c r="A5416">
        <v>311</v>
      </c>
    </row>
    <row r="5417" spans="1:1">
      <c r="A5417">
        <v>311</v>
      </c>
    </row>
    <row r="5418" spans="1:1">
      <c r="A5418">
        <v>311</v>
      </c>
    </row>
    <row r="5419" spans="1:1">
      <c r="A5419">
        <v>311</v>
      </c>
    </row>
    <row r="5420" spans="1:1">
      <c r="A5420">
        <v>311</v>
      </c>
    </row>
    <row r="5421" spans="1:1">
      <c r="A5421">
        <v>312</v>
      </c>
    </row>
    <row r="5422" spans="1:1">
      <c r="A5422">
        <v>312</v>
      </c>
    </row>
    <row r="5423" spans="1:1">
      <c r="A5423">
        <v>312</v>
      </c>
    </row>
    <row r="5424" spans="1:1">
      <c r="A5424">
        <v>312</v>
      </c>
    </row>
    <row r="5425" spans="1:1">
      <c r="A5425">
        <v>312</v>
      </c>
    </row>
    <row r="5426" spans="1:1">
      <c r="A5426">
        <v>312</v>
      </c>
    </row>
    <row r="5427" spans="1:1">
      <c r="A5427">
        <v>311</v>
      </c>
    </row>
    <row r="5428" spans="1:1">
      <c r="A5428">
        <v>311</v>
      </c>
    </row>
    <row r="5429" spans="1:1">
      <c r="A5429">
        <v>311</v>
      </c>
    </row>
    <row r="5430" spans="1:1">
      <c r="A5430">
        <v>311</v>
      </c>
    </row>
    <row r="5431" spans="1:1">
      <c r="A5431">
        <v>311</v>
      </c>
    </row>
    <row r="5432" spans="1:1">
      <c r="A5432">
        <v>311</v>
      </c>
    </row>
    <row r="5433" spans="1:1">
      <c r="A5433">
        <v>311</v>
      </c>
    </row>
    <row r="5434" spans="1:1">
      <c r="A5434">
        <v>311</v>
      </c>
    </row>
    <row r="5435" spans="1:1">
      <c r="A5435">
        <v>312</v>
      </c>
    </row>
    <row r="5436" spans="1:1">
      <c r="A5436">
        <v>312</v>
      </c>
    </row>
    <row r="5437" spans="1:1">
      <c r="A5437">
        <v>312</v>
      </c>
    </row>
    <row r="5438" spans="1:1">
      <c r="A5438">
        <v>311</v>
      </c>
    </row>
    <row r="5439" spans="1:1">
      <c r="A5439">
        <v>311</v>
      </c>
    </row>
    <row r="5440" spans="1:1">
      <c r="A5440">
        <v>311</v>
      </c>
    </row>
    <row r="5441" spans="1:1">
      <c r="A5441">
        <v>312</v>
      </c>
    </row>
    <row r="5442" spans="1:1">
      <c r="A5442">
        <v>311</v>
      </c>
    </row>
    <row r="5443" spans="1:1">
      <c r="A5443">
        <v>311</v>
      </c>
    </row>
    <row r="5444" spans="1:1">
      <c r="A5444">
        <v>311</v>
      </c>
    </row>
    <row r="5445" spans="1:1">
      <c r="A5445">
        <v>311</v>
      </c>
    </row>
    <row r="5446" spans="1:1">
      <c r="A5446">
        <v>311</v>
      </c>
    </row>
    <row r="5447" spans="1:1">
      <c r="A5447">
        <v>309</v>
      </c>
    </row>
    <row r="5448" spans="1:1">
      <c r="A5448">
        <v>309</v>
      </c>
    </row>
    <row r="5449" spans="1:1">
      <c r="A5449">
        <v>311</v>
      </c>
    </row>
    <row r="5450" spans="1:1">
      <c r="A5450">
        <v>311</v>
      </c>
    </row>
    <row r="5451" spans="1:1">
      <c r="A5451">
        <v>389</v>
      </c>
    </row>
    <row r="5452" spans="1:1">
      <c r="A5452">
        <v>389</v>
      </c>
    </row>
    <row r="5453" spans="1:1">
      <c r="A5453">
        <v>311</v>
      </c>
    </row>
    <row r="5454" spans="1:1">
      <c r="A5454">
        <v>311</v>
      </c>
    </row>
    <row r="5455" spans="1:1">
      <c r="A5455">
        <v>311</v>
      </c>
    </row>
    <row r="5456" spans="1:1">
      <c r="A5456">
        <v>309</v>
      </c>
    </row>
    <row r="5457" spans="1:1">
      <c r="A5457">
        <v>309</v>
      </c>
    </row>
    <row r="5458" spans="1:1">
      <c r="A5458">
        <v>389</v>
      </c>
    </row>
    <row r="5459" spans="1:1">
      <c r="A5459">
        <v>389</v>
      </c>
    </row>
    <row r="5460" spans="1:1">
      <c r="A5460">
        <v>389</v>
      </c>
    </row>
    <row r="5461" spans="1:1">
      <c r="A5461">
        <v>309</v>
      </c>
    </row>
    <row r="5462" spans="1:1">
      <c r="A5462">
        <v>389</v>
      </c>
    </row>
    <row r="5463" spans="1:1">
      <c r="A5463">
        <v>389</v>
      </c>
    </row>
    <row r="5464" spans="1:1">
      <c r="A5464">
        <v>394</v>
      </c>
    </row>
    <row r="5465" spans="1:1">
      <c r="A5465">
        <v>393</v>
      </c>
    </row>
    <row r="5466" spans="1:1">
      <c r="A5466">
        <v>393</v>
      </c>
    </row>
    <row r="5467" spans="1:1">
      <c r="A5467">
        <v>394</v>
      </c>
    </row>
    <row r="5468" spans="1:1">
      <c r="A5468">
        <v>394</v>
      </c>
    </row>
    <row r="5469" spans="1:1">
      <c r="A5469">
        <v>393</v>
      </c>
    </row>
    <row r="5470" spans="1:1">
      <c r="A5470">
        <v>491</v>
      </c>
    </row>
    <row r="5471" spans="1:1">
      <c r="A5471">
        <v>394</v>
      </c>
    </row>
    <row r="5472" spans="1:1">
      <c r="A5472">
        <v>394</v>
      </c>
    </row>
    <row r="5473" spans="1:1">
      <c r="A5473">
        <v>491</v>
      </c>
    </row>
    <row r="5474" spans="1:1">
      <c r="A5474">
        <v>491</v>
      </c>
    </row>
    <row r="5475" spans="1:1">
      <c r="A5475">
        <v>312</v>
      </c>
    </row>
    <row r="5476" spans="1:1">
      <c r="A5476">
        <v>377</v>
      </c>
    </row>
    <row r="5477" spans="1:1">
      <c r="A5477">
        <v>377</v>
      </c>
    </row>
    <row r="5478" spans="1:1">
      <c r="A5478">
        <v>394</v>
      </c>
    </row>
    <row r="5479" spans="1:1">
      <c r="A5479">
        <v>312</v>
      </c>
    </row>
    <row r="5480" spans="1:1">
      <c r="A5480">
        <v>312</v>
      </c>
    </row>
    <row r="5481" spans="1:1">
      <c r="A5481">
        <v>312</v>
      </c>
    </row>
    <row r="5482" spans="1:1">
      <c r="A5482">
        <v>312</v>
      </c>
    </row>
    <row r="5483" spans="1:1">
      <c r="A5483">
        <v>394</v>
      </c>
    </row>
    <row r="5484" spans="1:1">
      <c r="A5484">
        <v>394</v>
      </c>
    </row>
    <row r="5485" spans="1:1">
      <c r="A5485">
        <v>394</v>
      </c>
    </row>
    <row r="5486" spans="1:1">
      <c r="A5486">
        <v>312</v>
      </c>
    </row>
    <row r="5487" spans="1:1">
      <c r="A5487">
        <v>312</v>
      </c>
    </row>
    <row r="5488" spans="1:1">
      <c r="A5488">
        <v>312</v>
      </c>
    </row>
    <row r="5489" spans="1:1">
      <c r="A5489">
        <v>312</v>
      </c>
    </row>
    <row r="5490" spans="1:1">
      <c r="A5490">
        <v>312</v>
      </c>
    </row>
    <row r="5491" spans="1:1">
      <c r="A5491">
        <v>312</v>
      </c>
    </row>
    <row r="5492" spans="1:1">
      <c r="A5492">
        <v>312</v>
      </c>
    </row>
    <row r="5493" spans="1:1">
      <c r="A5493">
        <v>312</v>
      </c>
    </row>
    <row r="5494" spans="1:1">
      <c r="A5494">
        <v>312</v>
      </c>
    </row>
    <row r="5495" spans="1:1">
      <c r="A5495">
        <v>312</v>
      </c>
    </row>
    <row r="5496" spans="1:1">
      <c r="A5496">
        <v>312</v>
      </c>
    </row>
    <row r="5497" spans="1:1">
      <c r="A5497">
        <v>312</v>
      </c>
    </row>
    <row r="5498" spans="1:1">
      <c r="A5498">
        <v>312</v>
      </c>
    </row>
    <row r="5499" spans="1:1">
      <c r="A5499">
        <v>312</v>
      </c>
    </row>
    <row r="5500" spans="1:1">
      <c r="A5500">
        <v>312</v>
      </c>
    </row>
    <row r="5501" spans="1:1">
      <c r="A5501">
        <v>312</v>
      </c>
    </row>
    <row r="5502" spans="1:1">
      <c r="A5502">
        <v>312</v>
      </c>
    </row>
    <row r="5503" spans="1:1">
      <c r="A5503">
        <v>312</v>
      </c>
    </row>
    <row r="5504" spans="1:1">
      <c r="A5504">
        <v>312</v>
      </c>
    </row>
    <row r="5505" spans="1:1">
      <c r="A5505">
        <v>312</v>
      </c>
    </row>
    <row r="5506" spans="1:1">
      <c r="A5506">
        <v>312</v>
      </c>
    </row>
    <row r="5507" spans="1:1">
      <c r="A5507">
        <v>377</v>
      </c>
    </row>
    <row r="5508" spans="1:1">
      <c r="A5508">
        <v>377</v>
      </c>
    </row>
    <row r="5509" spans="1:1">
      <c r="A5509">
        <v>377</v>
      </c>
    </row>
    <row r="5510" spans="1:1">
      <c r="A5510">
        <v>377</v>
      </c>
    </row>
    <row r="5511" spans="1:1">
      <c r="A5511">
        <v>312</v>
      </c>
    </row>
    <row r="5512" spans="1:1">
      <c r="A5512">
        <v>377</v>
      </c>
    </row>
    <row r="5513" spans="1:1">
      <c r="A5513">
        <v>312</v>
      </c>
    </row>
    <row r="5514" spans="1:1">
      <c r="A5514">
        <v>312</v>
      </c>
    </row>
    <row r="5515" spans="1:1">
      <c r="A5515">
        <v>312</v>
      </c>
    </row>
    <row r="5516" spans="1:1">
      <c r="A5516">
        <v>394</v>
      </c>
    </row>
    <row r="5517" spans="1:1">
      <c r="A5517">
        <v>438</v>
      </c>
    </row>
    <row r="5518" spans="1:1">
      <c r="A5518">
        <v>375</v>
      </c>
    </row>
    <row r="5519" spans="1:1">
      <c r="A5519">
        <v>57</v>
      </c>
    </row>
    <row r="5520" spans="1:1">
      <c r="A5520">
        <v>439</v>
      </c>
    </row>
    <row r="5521" spans="1:1">
      <c r="A5521">
        <v>57</v>
      </c>
    </row>
    <row r="5522" spans="1:1">
      <c r="A5522">
        <v>413</v>
      </c>
    </row>
    <row r="5523" spans="1:1">
      <c r="A5523">
        <v>366</v>
      </c>
    </row>
    <row r="5524" spans="1:1">
      <c r="A5524">
        <v>58</v>
      </c>
    </row>
    <row r="5525" spans="1:1">
      <c r="A5525">
        <v>366</v>
      </c>
    </row>
    <row r="5526" spans="1:1">
      <c r="A5526">
        <v>57</v>
      </c>
    </row>
    <row r="5527" spans="1:1">
      <c r="A5527">
        <v>366</v>
      </c>
    </row>
    <row r="5528" spans="1:1">
      <c r="A5528">
        <v>375</v>
      </c>
    </row>
    <row r="5529" spans="1:1">
      <c r="A5529">
        <v>424</v>
      </c>
    </row>
    <row r="5530" spans="1:1">
      <c r="A5530">
        <v>375</v>
      </c>
    </row>
    <row r="5531" spans="1:1">
      <c r="A5531">
        <v>55</v>
      </c>
    </row>
    <row r="5532" spans="1:1">
      <c r="A5532">
        <v>52</v>
      </c>
    </row>
    <row r="5533" spans="1:1">
      <c r="A5533">
        <v>375</v>
      </c>
    </row>
    <row r="5534" spans="1:1">
      <c r="A5534">
        <v>57</v>
      </c>
    </row>
    <row r="5535" spans="1:1">
      <c r="A5535">
        <v>413</v>
      </c>
    </row>
    <row r="5536" spans="1:1">
      <c r="A5536">
        <v>413</v>
      </c>
    </row>
    <row r="5537" spans="1:1">
      <c r="A5537">
        <v>58</v>
      </c>
    </row>
    <row r="5538" spans="1:1">
      <c r="A5538">
        <v>366</v>
      </c>
    </row>
    <row r="5539" spans="1:1">
      <c r="A5539">
        <v>366</v>
      </c>
    </row>
    <row r="5540" spans="1:1">
      <c r="A5540">
        <v>366</v>
      </c>
    </row>
    <row r="5541" spans="1:1">
      <c r="A5541">
        <v>366</v>
      </c>
    </row>
    <row r="5542" spans="1:1">
      <c r="A5542">
        <v>366</v>
      </c>
    </row>
    <row r="5543" spans="1:1">
      <c r="A5543">
        <v>366</v>
      </c>
    </row>
    <row r="5544" spans="1:1">
      <c r="A5544">
        <v>367</v>
      </c>
    </row>
    <row r="5545" spans="1:1">
      <c r="A5545">
        <v>261</v>
      </c>
    </row>
    <row r="5546" spans="1:1">
      <c r="A5546">
        <v>58</v>
      </c>
    </row>
    <row r="5547" spans="1:1">
      <c r="A5547">
        <v>367</v>
      </c>
    </row>
    <row r="5548" spans="1:1">
      <c r="A5548">
        <v>367</v>
      </c>
    </row>
    <row r="5549" spans="1:1">
      <c r="A5549">
        <v>413</v>
      </c>
    </row>
    <row r="5550" spans="1:1">
      <c r="A5550">
        <v>413</v>
      </c>
    </row>
    <row r="5551" spans="1:1">
      <c r="A5551">
        <v>63</v>
      </c>
    </row>
    <row r="5552" spans="1:1">
      <c r="A5552">
        <v>438</v>
      </c>
    </row>
    <row r="5553" spans="1:1">
      <c r="A5553">
        <v>438</v>
      </c>
    </row>
    <row r="5554" spans="1:1">
      <c r="A5554">
        <v>439</v>
      </c>
    </row>
    <row r="5555" spans="1:1">
      <c r="A5555">
        <v>438</v>
      </c>
    </row>
    <row r="5556" spans="1:1">
      <c r="A5556">
        <v>63</v>
      </c>
    </row>
    <row r="5557" spans="1:1">
      <c r="A5557">
        <v>63</v>
      </c>
    </row>
    <row r="5558" spans="1:1">
      <c r="A5558">
        <v>223</v>
      </c>
    </row>
    <row r="5559" spans="1:1">
      <c r="A5559">
        <v>439</v>
      </c>
    </row>
    <row r="5560" spans="1:1">
      <c r="A5560">
        <v>439</v>
      </c>
    </row>
    <row r="5561" spans="1:1">
      <c r="A5561">
        <v>439</v>
      </c>
    </row>
    <row r="5562" spans="1:1">
      <c r="A5562">
        <v>438</v>
      </c>
    </row>
    <row r="5563" spans="1:1">
      <c r="A5563">
        <v>438</v>
      </c>
    </row>
    <row r="5564" spans="1:1">
      <c r="A5564">
        <v>438</v>
      </c>
    </row>
    <row r="5565" spans="1:1">
      <c r="A5565">
        <v>438</v>
      </c>
    </row>
    <row r="5566" spans="1:1">
      <c r="A5566">
        <v>439</v>
      </c>
    </row>
    <row r="5567" spans="1:1">
      <c r="A5567">
        <v>439</v>
      </c>
    </row>
    <row r="5568" spans="1:1">
      <c r="A5568">
        <v>438</v>
      </c>
    </row>
    <row r="5569" spans="1:1">
      <c r="A5569">
        <v>439</v>
      </c>
    </row>
    <row r="5570" spans="1:1">
      <c r="A5570">
        <v>63</v>
      </c>
    </row>
    <row r="5571" spans="1:1">
      <c r="A5571">
        <v>63</v>
      </c>
    </row>
    <row r="5572" spans="1:1">
      <c r="A5572">
        <v>63</v>
      </c>
    </row>
    <row r="5573" spans="1:1">
      <c r="A5573">
        <v>63</v>
      </c>
    </row>
    <row r="5574" spans="1:1">
      <c r="A5574">
        <v>422</v>
      </c>
    </row>
    <row r="5575" spans="1:1">
      <c r="A5575">
        <v>229</v>
      </c>
    </row>
    <row r="5576" spans="1:1">
      <c r="A5576">
        <v>309</v>
      </c>
    </row>
    <row r="5577" spans="1:1">
      <c r="A5577">
        <v>381</v>
      </c>
    </row>
    <row r="5578" spans="1:1">
      <c r="A5578">
        <v>309</v>
      </c>
    </row>
    <row r="5579" spans="1:1">
      <c r="A5579">
        <v>309</v>
      </c>
    </row>
    <row r="5580" spans="1:1">
      <c r="A5580">
        <v>309</v>
      </c>
    </row>
    <row r="5581" spans="1:1">
      <c r="A5581">
        <v>421</v>
      </c>
    </row>
    <row r="5582" spans="1:1">
      <c r="A5582">
        <v>421</v>
      </c>
    </row>
    <row r="5583" spans="1:1">
      <c r="A5583">
        <v>381</v>
      </c>
    </row>
    <row r="5584" spans="1:1">
      <c r="A5584">
        <v>381</v>
      </c>
    </row>
    <row r="5585" spans="1:1">
      <c r="A5585">
        <v>381</v>
      </c>
    </row>
    <row r="5586" spans="1:1">
      <c r="A5586">
        <v>381</v>
      </c>
    </row>
    <row r="5587" spans="1:1">
      <c r="A5587">
        <v>381</v>
      </c>
    </row>
    <row r="5588" spans="1:1">
      <c r="A5588">
        <v>381</v>
      </c>
    </row>
    <row r="5589" spans="1:1">
      <c r="A5589">
        <v>421</v>
      </c>
    </row>
    <row r="5590" spans="1:1">
      <c r="A5590">
        <v>381</v>
      </c>
    </row>
    <row r="5591" spans="1:1">
      <c r="A5591">
        <v>381</v>
      </c>
    </row>
    <row r="5592" spans="1:1">
      <c r="A5592">
        <v>381</v>
      </c>
    </row>
    <row r="5593" spans="1:1">
      <c r="A5593">
        <v>381</v>
      </c>
    </row>
    <row r="5594" spans="1:1">
      <c r="A5594">
        <v>381</v>
      </c>
    </row>
    <row r="5595" spans="1:1">
      <c r="A5595">
        <v>381</v>
      </c>
    </row>
    <row r="5596" spans="1:1">
      <c r="A5596">
        <v>309</v>
      </c>
    </row>
    <row r="5597" spans="1:1">
      <c r="A5597">
        <v>309</v>
      </c>
    </row>
    <row r="5598" spans="1:1">
      <c r="A5598">
        <v>309</v>
      </c>
    </row>
    <row r="5599" spans="1:1">
      <c r="A5599">
        <v>421</v>
      </c>
    </row>
    <row r="5600" spans="1:1">
      <c r="A5600">
        <v>381</v>
      </c>
    </row>
    <row r="5601" spans="1:1">
      <c r="A5601">
        <v>309</v>
      </c>
    </row>
    <row r="5602" spans="1:1">
      <c r="A5602">
        <v>309</v>
      </c>
    </row>
    <row r="5603" spans="1:1">
      <c r="A5603">
        <v>214</v>
      </c>
    </row>
    <row r="5604" spans="1:1">
      <c r="A5604">
        <v>422</v>
      </c>
    </row>
    <row r="5605" spans="1:1">
      <c r="A5605">
        <v>56</v>
      </c>
    </row>
    <row r="5606" spans="1:1">
      <c r="A5606">
        <v>228</v>
      </c>
    </row>
    <row r="5607" spans="1:1">
      <c r="A5607">
        <v>214</v>
      </c>
    </row>
    <row r="5608" spans="1:1">
      <c r="A5608">
        <v>55</v>
      </c>
    </row>
    <row r="5609" spans="1:1">
      <c r="A5609">
        <v>214</v>
      </c>
    </row>
    <row r="5610" spans="1:1">
      <c r="A5610">
        <v>422</v>
      </c>
    </row>
    <row r="5611" spans="1:1">
      <c r="A5611">
        <v>488</v>
      </c>
    </row>
    <row r="5612" spans="1:1">
      <c r="A5612">
        <v>56</v>
      </c>
    </row>
    <row r="5613" spans="1:1">
      <c r="A5613">
        <v>56</v>
      </c>
    </row>
    <row r="5614" spans="1:1">
      <c r="A5614">
        <v>422</v>
      </c>
    </row>
    <row r="5615" spans="1:1">
      <c r="A5615">
        <v>228</v>
      </c>
    </row>
    <row r="5616" spans="1:1">
      <c r="A5616">
        <v>56</v>
      </c>
    </row>
    <row r="5617" spans="1:1">
      <c r="A5617">
        <v>488</v>
      </c>
    </row>
    <row r="5618" spans="1:1">
      <c r="A5618">
        <v>228</v>
      </c>
    </row>
    <row r="5619" spans="1:1">
      <c r="A5619">
        <v>413</v>
      </c>
    </row>
    <row r="5620" spans="1:1">
      <c r="A5620">
        <v>214</v>
      </c>
    </row>
    <row r="5621" spans="1:1">
      <c r="A5621">
        <v>228</v>
      </c>
    </row>
    <row r="5622" spans="1:1">
      <c r="A5622">
        <v>339</v>
      </c>
    </row>
    <row r="5623" spans="1:1">
      <c r="A5623">
        <v>381</v>
      </c>
    </row>
    <row r="5624" spans="1:1">
      <c r="A5624">
        <v>413</v>
      </c>
    </row>
    <row r="5625" spans="1:1">
      <c r="A5625">
        <v>488</v>
      </c>
    </row>
    <row r="5626" spans="1:1">
      <c r="A5626">
        <v>413</v>
      </c>
    </row>
    <row r="5627" spans="1:1">
      <c r="A5627">
        <v>381</v>
      </c>
    </row>
    <row r="5628" spans="1:1">
      <c r="A5628">
        <v>381</v>
      </c>
    </row>
    <row r="5629" spans="1:1">
      <c r="A5629">
        <v>228</v>
      </c>
    </row>
    <row r="5630" spans="1:1">
      <c r="A5630">
        <v>228</v>
      </c>
    </row>
    <row r="5631" spans="1:1">
      <c r="A5631">
        <v>55</v>
      </c>
    </row>
    <row r="5632" spans="1:1">
      <c r="A5632">
        <v>55</v>
      </c>
    </row>
    <row r="5633" spans="1:1">
      <c r="A5633">
        <v>55</v>
      </c>
    </row>
    <row r="5634" spans="1:1">
      <c r="A5634">
        <v>55</v>
      </c>
    </row>
    <row r="5635" spans="1:1">
      <c r="A5635">
        <v>422</v>
      </c>
    </row>
    <row r="5636" spans="1:1">
      <c r="A5636">
        <v>422</v>
      </c>
    </row>
    <row r="5637" spans="1:1">
      <c r="A5637">
        <v>422</v>
      </c>
    </row>
    <row r="5638" spans="1:1">
      <c r="A5638">
        <v>422</v>
      </c>
    </row>
    <row r="5639" spans="1:1">
      <c r="A5639">
        <v>413</v>
      </c>
    </row>
    <row r="5640" spans="1:1">
      <c r="A5640">
        <v>413</v>
      </c>
    </row>
    <row r="5641" spans="1:1">
      <c r="A5641">
        <v>413</v>
      </c>
    </row>
    <row r="5642" spans="1:1">
      <c r="A5642">
        <v>339</v>
      </c>
    </row>
    <row r="5643" spans="1:1">
      <c r="A5643">
        <v>339</v>
      </c>
    </row>
    <row r="5644" spans="1:1">
      <c r="A5644">
        <v>422</v>
      </c>
    </row>
    <row r="5645" spans="1:1">
      <c r="A5645">
        <v>422</v>
      </c>
    </row>
    <row r="5646" spans="1:1">
      <c r="A5646">
        <v>413</v>
      </c>
    </row>
    <row r="5647" spans="1:1">
      <c r="A5647">
        <v>413</v>
      </c>
    </row>
    <row r="5648" spans="1:1">
      <c r="A5648">
        <v>413</v>
      </c>
    </row>
    <row r="5649" spans="1:1">
      <c r="A5649">
        <v>381</v>
      </c>
    </row>
    <row r="5650" spans="1:1">
      <c r="A5650">
        <v>421</v>
      </c>
    </row>
    <row r="5651" spans="1:1">
      <c r="A5651">
        <v>381</v>
      </c>
    </row>
    <row r="5652" spans="1:1">
      <c r="A5652">
        <v>381</v>
      </c>
    </row>
    <row r="5653" spans="1:1">
      <c r="A5653">
        <v>381</v>
      </c>
    </row>
    <row r="5654" spans="1:1">
      <c r="A5654">
        <v>381</v>
      </c>
    </row>
    <row r="5655" spans="1:1">
      <c r="A5655">
        <v>413</v>
      </c>
    </row>
    <row r="5656" spans="1:1">
      <c r="A5656">
        <v>413</v>
      </c>
    </row>
    <row r="5657" spans="1:1">
      <c r="A5657">
        <v>58</v>
      </c>
    </row>
    <row r="5658" spans="1:1">
      <c r="A5658">
        <v>58</v>
      </c>
    </row>
    <row r="5659" spans="1:1">
      <c r="A5659">
        <v>260</v>
      </c>
    </row>
    <row r="5660" spans="1:1">
      <c r="A5660">
        <v>260</v>
      </c>
    </row>
    <row r="5661" spans="1:1">
      <c r="A5661">
        <v>260</v>
      </c>
    </row>
    <row r="5662" spans="1:1">
      <c r="A5662">
        <v>260</v>
      </c>
    </row>
    <row r="5663" spans="1:1">
      <c r="A5663">
        <v>260</v>
      </c>
    </row>
    <row r="5664" spans="1:1">
      <c r="A5664">
        <v>260</v>
      </c>
    </row>
    <row r="5665" spans="1:1">
      <c r="A5665">
        <v>260</v>
      </c>
    </row>
    <row r="5666" spans="1:1">
      <c r="A5666">
        <v>260</v>
      </c>
    </row>
    <row r="5667" spans="1:1">
      <c r="A5667">
        <v>58</v>
      </c>
    </row>
    <row r="5668" spans="1:1">
      <c r="A5668">
        <v>57</v>
      </c>
    </row>
    <row r="5669" spans="1:1">
      <c r="A5669">
        <v>58</v>
      </c>
    </row>
    <row r="5670" spans="1:1">
      <c r="A5670">
        <v>58</v>
      </c>
    </row>
    <row r="5671" spans="1:1">
      <c r="A5671">
        <v>260</v>
      </c>
    </row>
    <row r="5672" spans="1:1">
      <c r="A5672">
        <v>260</v>
      </c>
    </row>
    <row r="5673" spans="1:1">
      <c r="A5673">
        <v>260</v>
      </c>
    </row>
    <row r="5674" spans="1:1">
      <c r="A5674">
        <v>58</v>
      </c>
    </row>
    <row r="5675" spans="1:1">
      <c r="A5675">
        <v>260</v>
      </c>
    </row>
    <row r="5676" spans="1:1">
      <c r="A5676">
        <v>260</v>
      </c>
    </row>
    <row r="5677" spans="1:1">
      <c r="A5677">
        <v>260</v>
      </c>
    </row>
    <row r="5678" spans="1:1">
      <c r="A5678">
        <v>260</v>
      </c>
    </row>
    <row r="5679" spans="1:1">
      <c r="A5679">
        <v>260</v>
      </c>
    </row>
    <row r="5680" spans="1:1">
      <c r="A5680">
        <v>58</v>
      </c>
    </row>
    <row r="5681" spans="1:1">
      <c r="A5681">
        <v>58</v>
      </c>
    </row>
    <row r="5682" spans="1:1">
      <c r="A5682">
        <v>58</v>
      </c>
    </row>
    <row r="5683" spans="1:1">
      <c r="A5683">
        <v>58</v>
      </c>
    </row>
    <row r="5684" spans="1:1">
      <c r="A5684">
        <v>261</v>
      </c>
    </row>
    <row r="5685" spans="1:1">
      <c r="A5685">
        <v>58</v>
      </c>
    </row>
    <row r="5686" spans="1:1">
      <c r="A5686">
        <v>58</v>
      </c>
    </row>
    <row r="5687" spans="1:1">
      <c r="A5687">
        <v>58</v>
      </c>
    </row>
    <row r="5688" spans="1:1">
      <c r="A5688">
        <v>58</v>
      </c>
    </row>
    <row r="5689" spans="1:1">
      <c r="A5689">
        <v>58</v>
      </c>
    </row>
    <row r="5690" spans="1:1">
      <c r="A5690">
        <v>58</v>
      </c>
    </row>
    <row r="5691" spans="1:1">
      <c r="A5691">
        <v>58</v>
      </c>
    </row>
    <row r="5692" spans="1:1">
      <c r="A5692">
        <v>261</v>
      </c>
    </row>
    <row r="5693" spans="1:1">
      <c r="A5693">
        <v>261</v>
      </c>
    </row>
    <row r="5694" spans="1:1">
      <c r="A5694">
        <v>261</v>
      </c>
    </row>
    <row r="5695" spans="1:1">
      <c r="A5695">
        <v>58</v>
      </c>
    </row>
    <row r="5696" spans="1:1">
      <c r="A5696">
        <v>58</v>
      </c>
    </row>
    <row r="5697" spans="1:1">
      <c r="A5697">
        <v>58</v>
      </c>
    </row>
    <row r="5698" spans="1:1">
      <c r="A5698">
        <v>58</v>
      </c>
    </row>
    <row r="5699" spans="1:1">
      <c r="A5699">
        <v>58</v>
      </c>
    </row>
    <row r="5700" spans="1:1">
      <c r="A5700">
        <v>58</v>
      </c>
    </row>
    <row r="5701" spans="1:1">
      <c r="A5701">
        <v>261</v>
      </c>
    </row>
    <row r="5702" spans="1:1">
      <c r="A5702">
        <v>58</v>
      </c>
    </row>
    <row r="5703" spans="1:1">
      <c r="A5703">
        <v>58</v>
      </c>
    </row>
    <row r="5704" spans="1:1">
      <c r="A5704">
        <v>58</v>
      </c>
    </row>
    <row r="5705" spans="1:1">
      <c r="A5705">
        <v>58</v>
      </c>
    </row>
    <row r="5706" spans="1:1">
      <c r="A5706">
        <v>58</v>
      </c>
    </row>
    <row r="5707" spans="1:1">
      <c r="A5707">
        <v>58</v>
      </c>
    </row>
    <row r="5708" spans="1:1">
      <c r="A5708">
        <v>58</v>
      </c>
    </row>
    <row r="5709" spans="1:1">
      <c r="A5709">
        <v>58</v>
      </c>
    </row>
    <row r="5710" spans="1:1">
      <c r="A5710">
        <v>58</v>
      </c>
    </row>
    <row r="5711" spans="1:1">
      <c r="A5711">
        <v>436</v>
      </c>
    </row>
    <row r="5712" spans="1:1">
      <c r="A5712">
        <v>63</v>
      </c>
    </row>
    <row r="5713" spans="1:1">
      <c r="A5713">
        <v>436</v>
      </c>
    </row>
    <row r="5714" spans="1:1">
      <c r="A5714">
        <v>260</v>
      </c>
    </row>
    <row r="5715" spans="1:1">
      <c r="A5715">
        <v>260</v>
      </c>
    </row>
    <row r="5716" spans="1:1">
      <c r="A5716">
        <v>260</v>
      </c>
    </row>
    <row r="5717" spans="1:1">
      <c r="A5717">
        <v>260</v>
      </c>
    </row>
    <row r="5718" spans="1:1">
      <c r="A5718">
        <v>63</v>
      </c>
    </row>
    <row r="5719" spans="1:1">
      <c r="A5719">
        <v>438</v>
      </c>
    </row>
    <row r="5720" spans="1:1">
      <c r="A5720">
        <v>63</v>
      </c>
    </row>
    <row r="5721" spans="1:1">
      <c r="A5721">
        <v>190</v>
      </c>
    </row>
    <row r="5722" spans="1:1">
      <c r="A5722">
        <v>260</v>
      </c>
    </row>
    <row r="5723" spans="1:1">
      <c r="A5723">
        <v>260</v>
      </c>
    </row>
    <row r="5724" spans="1:1">
      <c r="A5724">
        <v>260</v>
      </c>
    </row>
    <row r="5725" spans="1:1">
      <c r="A5725">
        <v>260</v>
      </c>
    </row>
    <row r="5726" spans="1:1">
      <c r="A5726">
        <v>260</v>
      </c>
    </row>
    <row r="5727" spans="1:1">
      <c r="A5727">
        <v>322</v>
      </c>
    </row>
    <row r="5728" spans="1:1">
      <c r="A5728">
        <v>235</v>
      </c>
    </row>
    <row r="5729" spans="1:1">
      <c r="A5729">
        <v>322</v>
      </c>
    </row>
    <row r="5730" spans="1:1">
      <c r="A5730">
        <v>322</v>
      </c>
    </row>
    <row r="5731" spans="1:1">
      <c r="A5731">
        <v>322</v>
      </c>
    </row>
    <row r="5732" spans="1:1">
      <c r="A5732">
        <v>322</v>
      </c>
    </row>
    <row r="5733" spans="1:1">
      <c r="A5733">
        <v>322</v>
      </c>
    </row>
    <row r="5734" spans="1:1">
      <c r="A5734">
        <v>322</v>
      </c>
    </row>
    <row r="5735" spans="1:1">
      <c r="A5735">
        <v>322</v>
      </c>
    </row>
    <row r="5736" spans="1:1">
      <c r="A5736">
        <v>53</v>
      </c>
    </row>
    <row r="5737" spans="1:1">
      <c r="A5737">
        <v>322</v>
      </c>
    </row>
    <row r="5738" spans="1:1">
      <c r="A5738">
        <v>322</v>
      </c>
    </row>
    <row r="5739" spans="1:1">
      <c r="A5739">
        <v>53</v>
      </c>
    </row>
    <row r="5740" spans="1:1">
      <c r="A5740">
        <v>322</v>
      </c>
    </row>
    <row r="5741" spans="1:1">
      <c r="A5741">
        <v>322</v>
      </c>
    </row>
    <row r="5742" spans="1:1">
      <c r="A5742">
        <v>53</v>
      </c>
    </row>
    <row r="5743" spans="1:1">
      <c r="A5743">
        <v>53</v>
      </c>
    </row>
    <row r="5744" spans="1:1">
      <c r="A5744">
        <v>322</v>
      </c>
    </row>
    <row r="5745" spans="1:1">
      <c r="A5745">
        <v>322</v>
      </c>
    </row>
    <row r="5746" spans="1:1">
      <c r="A5746">
        <v>322</v>
      </c>
    </row>
    <row r="5747" spans="1:1">
      <c r="A5747">
        <v>322</v>
      </c>
    </row>
    <row r="5748" spans="1:1">
      <c r="A5748">
        <v>322</v>
      </c>
    </row>
    <row r="5749" spans="1:1">
      <c r="A5749">
        <v>322</v>
      </c>
    </row>
    <row r="5750" spans="1:1">
      <c r="A5750">
        <v>322</v>
      </c>
    </row>
    <row r="5751" spans="1:1">
      <c r="A5751">
        <v>322</v>
      </c>
    </row>
    <row r="5752" spans="1:1">
      <c r="A5752">
        <v>368</v>
      </c>
    </row>
    <row r="5753" spans="1:1">
      <c r="A5753">
        <v>368</v>
      </c>
    </row>
    <row r="5754" spans="1:1">
      <c r="A5754">
        <v>322</v>
      </c>
    </row>
    <row r="5755" spans="1:1">
      <c r="A5755">
        <v>322</v>
      </c>
    </row>
    <row r="5756" spans="1:1">
      <c r="A5756">
        <v>322</v>
      </c>
    </row>
    <row r="5757" spans="1:1">
      <c r="A5757">
        <v>436</v>
      </c>
    </row>
    <row r="5758" spans="1:1">
      <c r="A5758">
        <v>437</v>
      </c>
    </row>
    <row r="5759" spans="1:1">
      <c r="A5759">
        <v>322</v>
      </c>
    </row>
    <row r="5760" spans="1:1">
      <c r="A5760">
        <v>322</v>
      </c>
    </row>
    <row r="5761" spans="1:1">
      <c r="A5761">
        <v>322</v>
      </c>
    </row>
    <row r="5762" spans="1:1">
      <c r="A5762">
        <v>322</v>
      </c>
    </row>
    <row r="5763" spans="1:1">
      <c r="A5763">
        <v>322</v>
      </c>
    </row>
    <row r="5764" spans="1:1">
      <c r="A5764">
        <v>322</v>
      </c>
    </row>
    <row r="5765" spans="1:1">
      <c r="A5765">
        <v>322</v>
      </c>
    </row>
    <row r="5766" spans="1:1">
      <c r="A5766">
        <v>53</v>
      </c>
    </row>
    <row r="5767" spans="1:1">
      <c r="A5767">
        <v>53</v>
      </c>
    </row>
    <row r="5768" spans="1:1">
      <c r="A5768">
        <v>53</v>
      </c>
    </row>
    <row r="5769" spans="1:1">
      <c r="A5769">
        <v>322</v>
      </c>
    </row>
    <row r="5770" spans="1:1">
      <c r="A5770">
        <v>322</v>
      </c>
    </row>
    <row r="5771" spans="1:1">
      <c r="A5771">
        <v>322</v>
      </c>
    </row>
    <row r="5772" spans="1:1">
      <c r="A5772">
        <v>235</v>
      </c>
    </row>
    <row r="5773" spans="1:1">
      <c r="A5773">
        <v>235</v>
      </c>
    </row>
    <row r="5774" spans="1:1">
      <c r="A5774">
        <v>322</v>
      </c>
    </row>
    <row r="5775" spans="1:1">
      <c r="A5775">
        <v>322</v>
      </c>
    </row>
    <row r="5776" spans="1:1">
      <c r="A5776">
        <v>436</v>
      </c>
    </row>
    <row r="5777" spans="1:1">
      <c r="A5777">
        <v>235</v>
      </c>
    </row>
    <row r="5778" spans="1:1">
      <c r="A5778">
        <v>53</v>
      </c>
    </row>
    <row r="5779" spans="1:1">
      <c r="A5779">
        <v>53</v>
      </c>
    </row>
    <row r="5780" spans="1:1">
      <c r="A5780">
        <v>53</v>
      </c>
    </row>
    <row r="5781" spans="1:1">
      <c r="A5781">
        <v>53</v>
      </c>
    </row>
    <row r="5782" spans="1:1">
      <c r="A5782">
        <v>53</v>
      </c>
    </row>
    <row r="5783" spans="1:1">
      <c r="A5783">
        <v>53</v>
      </c>
    </row>
    <row r="5784" spans="1:1">
      <c r="A5784">
        <v>53</v>
      </c>
    </row>
    <row r="5785" spans="1:1">
      <c r="A5785">
        <v>53</v>
      </c>
    </row>
    <row r="5786" spans="1:1">
      <c r="A5786">
        <v>53</v>
      </c>
    </row>
    <row r="5787" spans="1:1">
      <c r="A5787">
        <v>53</v>
      </c>
    </row>
    <row r="5788" spans="1:1">
      <c r="A5788">
        <v>53</v>
      </c>
    </row>
    <row r="5789" spans="1:1">
      <c r="A5789">
        <v>53</v>
      </c>
    </row>
    <row r="5790" spans="1:1">
      <c r="A5790">
        <v>53</v>
      </c>
    </row>
    <row r="5791" spans="1:1">
      <c r="A5791">
        <v>53</v>
      </c>
    </row>
    <row r="5792" spans="1:1">
      <c r="A5792">
        <v>53</v>
      </c>
    </row>
    <row r="5793" spans="1:1">
      <c r="A5793">
        <v>53</v>
      </c>
    </row>
    <row r="5794" spans="1:1">
      <c r="A5794">
        <v>53</v>
      </c>
    </row>
    <row r="5795" spans="1:1">
      <c r="A5795">
        <v>53</v>
      </c>
    </row>
    <row r="5796" spans="1:1">
      <c r="A5796">
        <v>53</v>
      </c>
    </row>
    <row r="5797" spans="1:1">
      <c r="A5797">
        <v>322</v>
      </c>
    </row>
    <row r="5798" spans="1:1">
      <c r="A5798">
        <v>53</v>
      </c>
    </row>
    <row r="5799" spans="1:1">
      <c r="A5799">
        <v>53</v>
      </c>
    </row>
    <row r="5800" spans="1:1">
      <c r="A5800">
        <v>53</v>
      </c>
    </row>
    <row r="5801" spans="1:1">
      <c r="A5801">
        <v>53</v>
      </c>
    </row>
    <row r="5802" spans="1:1">
      <c r="A5802">
        <v>288</v>
      </c>
    </row>
    <row r="5803" spans="1:1">
      <c r="A5803">
        <v>288</v>
      </c>
    </row>
    <row r="5804" spans="1:1">
      <c r="A5804">
        <v>436</v>
      </c>
    </row>
    <row r="5805" spans="1:1">
      <c r="A5805">
        <v>288</v>
      </c>
    </row>
    <row r="5806" spans="1:1">
      <c r="A5806">
        <v>288</v>
      </c>
    </row>
    <row r="5807" spans="1:1">
      <c r="A5807">
        <v>288</v>
      </c>
    </row>
    <row r="5808" spans="1:1">
      <c r="A5808">
        <v>288</v>
      </c>
    </row>
    <row r="5809" spans="1:1">
      <c r="A5809">
        <v>63</v>
      </c>
    </row>
    <row r="5810" spans="1:1">
      <c r="A5810">
        <v>63</v>
      </c>
    </row>
    <row r="5811" spans="1:1">
      <c r="A5811">
        <v>63</v>
      </c>
    </row>
    <row r="5812" spans="1:1">
      <c r="A5812">
        <v>63</v>
      </c>
    </row>
    <row r="5813" spans="1:1">
      <c r="A5813">
        <v>53</v>
      </c>
    </row>
    <row r="5814" spans="1:1">
      <c r="A5814">
        <v>53</v>
      </c>
    </row>
    <row r="5815" spans="1:1">
      <c r="A5815">
        <v>53</v>
      </c>
    </row>
    <row r="5816" spans="1:1">
      <c r="A5816">
        <v>53</v>
      </c>
    </row>
    <row r="5817" spans="1:1">
      <c r="A5817">
        <v>53</v>
      </c>
    </row>
    <row r="5818" spans="1:1">
      <c r="A5818">
        <v>288</v>
      </c>
    </row>
    <row r="5819" spans="1:1">
      <c r="A5819">
        <v>288</v>
      </c>
    </row>
    <row r="5820" spans="1:1">
      <c r="A5820">
        <v>288</v>
      </c>
    </row>
    <row r="5821" spans="1:1">
      <c r="A5821">
        <v>288</v>
      </c>
    </row>
    <row r="5822" spans="1:1">
      <c r="A5822">
        <v>288</v>
      </c>
    </row>
    <row r="5823" spans="1:1">
      <c r="A5823">
        <v>288</v>
      </c>
    </row>
    <row r="5824" spans="1:1">
      <c r="A5824">
        <v>288</v>
      </c>
    </row>
    <row r="5825" spans="1:1">
      <c r="A5825">
        <v>288</v>
      </c>
    </row>
    <row r="5826" spans="1:1">
      <c r="A5826">
        <v>436</v>
      </c>
    </row>
    <row r="5827" spans="1:1">
      <c r="A5827">
        <v>288</v>
      </c>
    </row>
    <row r="5828" spans="1:1">
      <c r="A5828">
        <v>63</v>
      </c>
    </row>
    <row r="5829" spans="1:1">
      <c r="A5829">
        <v>63</v>
      </c>
    </row>
    <row r="5830" spans="1:1">
      <c r="A5830">
        <v>63</v>
      </c>
    </row>
    <row r="5831" spans="1:1">
      <c r="A5831">
        <v>53</v>
      </c>
    </row>
    <row r="5832" spans="1:1">
      <c r="A5832">
        <v>288</v>
      </c>
    </row>
    <row r="5833" spans="1:1">
      <c r="A5833">
        <v>63</v>
      </c>
    </row>
    <row r="5834" spans="1:1">
      <c r="A5834">
        <v>63</v>
      </c>
    </row>
    <row r="5835" spans="1:1">
      <c r="A5835">
        <v>63</v>
      </c>
    </row>
    <row r="5836" spans="1:1">
      <c r="A5836">
        <v>288</v>
      </c>
    </row>
    <row r="5837" spans="1:1">
      <c r="A5837">
        <v>288</v>
      </c>
    </row>
    <row r="5838" spans="1:1">
      <c r="A5838">
        <v>288</v>
      </c>
    </row>
    <row r="5839" spans="1:1">
      <c r="A5839">
        <v>288</v>
      </c>
    </row>
    <row r="5840" spans="1:1">
      <c r="A5840">
        <v>288</v>
      </c>
    </row>
    <row r="5841" spans="1:1">
      <c r="A5841">
        <v>288</v>
      </c>
    </row>
    <row r="5842" spans="1:1">
      <c r="A5842">
        <v>288</v>
      </c>
    </row>
    <row r="5843" spans="1:1">
      <c r="A5843">
        <v>288</v>
      </c>
    </row>
    <row r="5844" spans="1:1">
      <c r="A5844">
        <v>288</v>
      </c>
    </row>
    <row r="5845" spans="1:1">
      <c r="A5845">
        <v>288</v>
      </c>
    </row>
    <row r="5846" spans="1:1">
      <c r="A5846">
        <v>288</v>
      </c>
    </row>
    <row r="5847" spans="1:1">
      <c r="A5847">
        <v>288</v>
      </c>
    </row>
    <row r="5848" spans="1:1">
      <c r="A5848">
        <v>436</v>
      </c>
    </row>
    <row r="5849" spans="1:1">
      <c r="A5849">
        <v>288</v>
      </c>
    </row>
    <row r="5850" spans="1:1">
      <c r="A5850">
        <v>288</v>
      </c>
    </row>
    <row r="5851" spans="1:1">
      <c r="A5851">
        <v>288</v>
      </c>
    </row>
    <row r="5852" spans="1:1">
      <c r="A5852">
        <v>288</v>
      </c>
    </row>
    <row r="5853" spans="1:1">
      <c r="A5853">
        <v>189</v>
      </c>
    </row>
    <row r="5854" spans="1:1">
      <c r="A5854">
        <v>436</v>
      </c>
    </row>
    <row r="5855" spans="1:1">
      <c r="A5855">
        <v>436</v>
      </c>
    </row>
    <row r="5856" spans="1:1">
      <c r="A5856">
        <v>189</v>
      </c>
    </row>
    <row r="5857" spans="1:1">
      <c r="A5857">
        <v>189</v>
      </c>
    </row>
    <row r="5858" spans="1:1">
      <c r="A5858">
        <v>436</v>
      </c>
    </row>
    <row r="5859" spans="1:1">
      <c r="A5859">
        <v>189</v>
      </c>
    </row>
    <row r="5860" spans="1:1">
      <c r="A5860">
        <v>189</v>
      </c>
    </row>
    <row r="5861" spans="1:1">
      <c r="A5861">
        <v>189</v>
      </c>
    </row>
    <row r="5862" spans="1:1">
      <c r="A5862">
        <v>189</v>
      </c>
    </row>
    <row r="5863" spans="1:1">
      <c r="A5863">
        <v>189</v>
      </c>
    </row>
    <row r="5864" spans="1:1">
      <c r="A5864">
        <v>436</v>
      </c>
    </row>
    <row r="5865" spans="1:1">
      <c r="A5865">
        <v>436</v>
      </c>
    </row>
    <row r="5866" spans="1:1">
      <c r="A5866">
        <v>436</v>
      </c>
    </row>
    <row r="5867" spans="1:1">
      <c r="A5867">
        <v>436</v>
      </c>
    </row>
    <row r="5868" spans="1:1">
      <c r="A5868">
        <v>436</v>
      </c>
    </row>
    <row r="5869" spans="1:1">
      <c r="A5869">
        <v>436</v>
      </c>
    </row>
    <row r="5870" spans="1:1">
      <c r="A5870">
        <v>190</v>
      </c>
    </row>
    <row r="5871" spans="1:1">
      <c r="A5871">
        <v>190</v>
      </c>
    </row>
    <row r="5872" spans="1:1">
      <c r="A5872">
        <v>189</v>
      </c>
    </row>
    <row r="5873" spans="1:1">
      <c r="A5873">
        <v>189</v>
      </c>
    </row>
    <row r="5874" spans="1:1">
      <c r="A5874">
        <v>436</v>
      </c>
    </row>
    <row r="5875" spans="1:1">
      <c r="A5875">
        <v>437</v>
      </c>
    </row>
    <row r="5876" spans="1:1">
      <c r="A5876">
        <v>436</v>
      </c>
    </row>
    <row r="5877" spans="1:1">
      <c r="A5877">
        <v>436</v>
      </c>
    </row>
    <row r="5878" spans="1:1">
      <c r="A5878">
        <v>436</v>
      </c>
    </row>
    <row r="5879" spans="1:1">
      <c r="A5879">
        <v>437</v>
      </c>
    </row>
    <row r="5880" spans="1:1">
      <c r="A5880">
        <v>437</v>
      </c>
    </row>
    <row r="5881" spans="1:1">
      <c r="A5881">
        <v>437</v>
      </c>
    </row>
    <row r="5882" spans="1:1">
      <c r="A5882">
        <v>436</v>
      </c>
    </row>
    <row r="5883" spans="1:1">
      <c r="A5883">
        <v>436</v>
      </c>
    </row>
    <row r="5884" spans="1:1">
      <c r="A5884">
        <v>436</v>
      </c>
    </row>
    <row r="5885" spans="1:1">
      <c r="A5885">
        <v>436</v>
      </c>
    </row>
    <row r="5886" spans="1:1">
      <c r="A5886">
        <v>436</v>
      </c>
    </row>
    <row r="5887" spans="1:1">
      <c r="A5887">
        <v>189</v>
      </c>
    </row>
    <row r="5888" spans="1:1">
      <c r="A5888">
        <v>436</v>
      </c>
    </row>
    <row r="5889" spans="1:1">
      <c r="A5889">
        <v>436</v>
      </c>
    </row>
    <row r="5890" spans="1:1">
      <c r="A5890">
        <v>189</v>
      </c>
    </row>
    <row r="5891" spans="1:1">
      <c r="A5891">
        <v>436</v>
      </c>
    </row>
    <row r="5892" spans="1:1">
      <c r="A5892">
        <v>436</v>
      </c>
    </row>
    <row r="5893" spans="1:1">
      <c r="A5893">
        <v>436</v>
      </c>
    </row>
    <row r="5894" spans="1:1">
      <c r="A5894">
        <v>190</v>
      </c>
    </row>
    <row r="5895" spans="1:1">
      <c r="A5895">
        <v>234</v>
      </c>
    </row>
    <row r="5896" spans="1:1">
      <c r="A5896">
        <v>234</v>
      </c>
    </row>
    <row r="5897" spans="1:1">
      <c r="A5897">
        <v>234</v>
      </c>
    </row>
    <row r="5898" spans="1:1">
      <c r="A5898">
        <v>234</v>
      </c>
    </row>
    <row r="5899" spans="1:1">
      <c r="A5899">
        <v>234</v>
      </c>
    </row>
    <row r="5900" spans="1:1">
      <c r="A5900">
        <v>190</v>
      </c>
    </row>
    <row r="5901" spans="1:1">
      <c r="A5901">
        <v>190</v>
      </c>
    </row>
    <row r="5902" spans="1:1">
      <c r="A5902">
        <v>190</v>
      </c>
    </row>
    <row r="5903" spans="1:1">
      <c r="A5903">
        <v>190</v>
      </c>
    </row>
    <row r="5904" spans="1:1">
      <c r="A5904">
        <v>189</v>
      </c>
    </row>
    <row r="5905" spans="1:1">
      <c r="A5905">
        <v>190</v>
      </c>
    </row>
    <row r="5906" spans="1:1">
      <c r="A5906">
        <v>190</v>
      </c>
    </row>
    <row r="5907" spans="1:1">
      <c r="A5907">
        <v>190</v>
      </c>
    </row>
    <row r="5908" spans="1:1">
      <c r="A5908">
        <v>437</v>
      </c>
    </row>
    <row r="5909" spans="1:1">
      <c r="A5909">
        <v>189</v>
      </c>
    </row>
    <row r="5910" spans="1:1">
      <c r="A5910">
        <v>189</v>
      </c>
    </row>
    <row r="5911" spans="1:1">
      <c r="A5911">
        <v>189</v>
      </c>
    </row>
    <row r="5912" spans="1:1">
      <c r="A5912">
        <v>189</v>
      </c>
    </row>
    <row r="5913" spans="1:1">
      <c r="A5913">
        <v>189</v>
      </c>
    </row>
    <row r="5914" spans="1:1">
      <c r="A5914">
        <v>189</v>
      </c>
    </row>
    <row r="5915" spans="1:1">
      <c r="A5915">
        <v>189</v>
      </c>
    </row>
    <row r="5916" spans="1:1">
      <c r="A5916">
        <v>189</v>
      </c>
    </row>
    <row r="5917" spans="1:1">
      <c r="A5917">
        <v>189</v>
      </c>
    </row>
    <row r="5918" spans="1:1">
      <c r="A5918">
        <v>189</v>
      </c>
    </row>
    <row r="5919" spans="1:1">
      <c r="A5919">
        <v>189</v>
      </c>
    </row>
    <row r="5920" spans="1:1">
      <c r="A5920">
        <v>189</v>
      </c>
    </row>
    <row r="5921" spans="1:1">
      <c r="A5921">
        <v>189</v>
      </c>
    </row>
    <row r="5922" spans="1:1">
      <c r="A5922">
        <v>189</v>
      </c>
    </row>
    <row r="5923" spans="1:1">
      <c r="A5923">
        <v>234</v>
      </c>
    </row>
    <row r="5924" spans="1:1">
      <c r="A5924">
        <v>406</v>
      </c>
    </row>
    <row r="5925" spans="1:1">
      <c r="A5925">
        <v>189</v>
      </c>
    </row>
    <row r="5926" spans="1:1">
      <c r="A5926">
        <v>189</v>
      </c>
    </row>
    <row r="5927" spans="1:1">
      <c r="A5927">
        <v>189</v>
      </c>
    </row>
    <row r="5928" spans="1:1">
      <c r="A5928">
        <v>406</v>
      </c>
    </row>
    <row r="5929" spans="1:1">
      <c r="A5929">
        <v>406</v>
      </c>
    </row>
    <row r="5930" spans="1:1">
      <c r="A5930">
        <v>234</v>
      </c>
    </row>
    <row r="5931" spans="1:1">
      <c r="A5931">
        <v>437</v>
      </c>
    </row>
    <row r="5932" spans="1:1">
      <c r="A5932">
        <v>406</v>
      </c>
    </row>
    <row r="5933" spans="1:1">
      <c r="A5933">
        <v>406</v>
      </c>
    </row>
    <row r="5934" spans="1:1">
      <c r="A5934">
        <v>406</v>
      </c>
    </row>
    <row r="5935" spans="1:1">
      <c r="A5935">
        <v>406</v>
      </c>
    </row>
    <row r="5936" spans="1:1">
      <c r="A5936">
        <v>406</v>
      </c>
    </row>
    <row r="5937" spans="1:1">
      <c r="A5937">
        <v>406</v>
      </c>
    </row>
    <row r="5938" spans="1:1">
      <c r="A5938">
        <v>234</v>
      </c>
    </row>
    <row r="5939" spans="1:1">
      <c r="A5939">
        <v>406</v>
      </c>
    </row>
    <row r="5940" spans="1:1">
      <c r="A5940">
        <v>406</v>
      </c>
    </row>
    <row r="5941" spans="1:1">
      <c r="A5941">
        <v>234</v>
      </c>
    </row>
    <row r="5942" spans="1:1">
      <c r="A5942">
        <v>234</v>
      </c>
    </row>
    <row r="5943" spans="1:1">
      <c r="A5943">
        <v>234</v>
      </c>
    </row>
    <row r="5944" spans="1:1">
      <c r="A5944">
        <v>406</v>
      </c>
    </row>
    <row r="5945" spans="1:1">
      <c r="A5945">
        <v>406</v>
      </c>
    </row>
    <row r="5946" spans="1:1">
      <c r="A5946">
        <v>406</v>
      </c>
    </row>
    <row r="5947" spans="1:1">
      <c r="A5947">
        <v>406</v>
      </c>
    </row>
    <row r="5948" spans="1:1">
      <c r="A5948">
        <v>406</v>
      </c>
    </row>
    <row r="5949" spans="1:1">
      <c r="A5949">
        <v>234</v>
      </c>
    </row>
    <row r="5950" spans="1:1">
      <c r="A5950">
        <v>234</v>
      </c>
    </row>
    <row r="5951" spans="1:1">
      <c r="A5951">
        <v>234</v>
      </c>
    </row>
    <row r="5952" spans="1:1">
      <c r="A5952">
        <v>234</v>
      </c>
    </row>
    <row r="5953" spans="1:1">
      <c r="A5953">
        <v>234</v>
      </c>
    </row>
    <row r="5954" spans="1:1">
      <c r="A5954">
        <v>368</v>
      </c>
    </row>
    <row r="5955" spans="1:1">
      <c r="A5955">
        <v>368</v>
      </c>
    </row>
    <row r="5956" spans="1:1">
      <c r="A5956">
        <v>368</v>
      </c>
    </row>
    <row r="5957" spans="1:1">
      <c r="A5957">
        <v>368</v>
      </c>
    </row>
    <row r="5958" spans="1:1">
      <c r="A5958">
        <v>368</v>
      </c>
    </row>
    <row r="5959" spans="1:1">
      <c r="A5959">
        <v>368</v>
      </c>
    </row>
    <row r="5960" spans="1:1">
      <c r="A5960">
        <v>368</v>
      </c>
    </row>
    <row r="5961" spans="1:1">
      <c r="A5961">
        <v>368</v>
      </c>
    </row>
    <row r="5962" spans="1:1">
      <c r="A5962">
        <v>368</v>
      </c>
    </row>
    <row r="5963" spans="1:1">
      <c r="A5963">
        <v>368</v>
      </c>
    </row>
    <row r="5964" spans="1:1">
      <c r="A5964">
        <v>423</v>
      </c>
    </row>
    <row r="5965" spans="1:1">
      <c r="A5965">
        <v>231</v>
      </c>
    </row>
    <row r="5966" spans="1:1">
      <c r="A5966">
        <v>368</v>
      </c>
    </row>
    <row r="5967" spans="1:1">
      <c r="A5967">
        <v>368</v>
      </c>
    </row>
    <row r="5968" spans="1:1">
      <c r="A5968">
        <v>368</v>
      </c>
    </row>
    <row r="5969" spans="1:1">
      <c r="A5969">
        <v>368</v>
      </c>
    </row>
    <row r="5970" spans="1:1">
      <c r="A5970">
        <v>368</v>
      </c>
    </row>
    <row r="5971" spans="1:1">
      <c r="A5971">
        <v>368</v>
      </c>
    </row>
    <row r="5972" spans="1:1">
      <c r="A5972">
        <v>368</v>
      </c>
    </row>
    <row r="5973" spans="1:1">
      <c r="A5973">
        <v>368</v>
      </c>
    </row>
    <row r="5974" spans="1:1">
      <c r="A5974">
        <v>368</v>
      </c>
    </row>
    <row r="5975" spans="1:1">
      <c r="A5975">
        <v>368</v>
      </c>
    </row>
    <row r="5976" spans="1:1">
      <c r="A5976">
        <v>368</v>
      </c>
    </row>
    <row r="5977" spans="1:1">
      <c r="A5977">
        <v>368</v>
      </c>
    </row>
    <row r="5978" spans="1:1">
      <c r="A5978">
        <v>368</v>
      </c>
    </row>
    <row r="5979" spans="1:1">
      <c r="A5979">
        <v>368</v>
      </c>
    </row>
    <row r="5980" spans="1:1">
      <c r="A5980">
        <v>368</v>
      </c>
    </row>
    <row r="5981" spans="1:1">
      <c r="A5981">
        <v>368</v>
      </c>
    </row>
    <row r="5982" spans="1:1">
      <c r="A5982">
        <v>368</v>
      </c>
    </row>
    <row r="5983" spans="1:1">
      <c r="A5983">
        <v>368</v>
      </c>
    </row>
    <row r="5984" spans="1:1">
      <c r="A5984">
        <v>368</v>
      </c>
    </row>
    <row r="5985" spans="1:1">
      <c r="A5985">
        <v>368</v>
      </c>
    </row>
    <row r="5986" spans="1:1">
      <c r="A5986">
        <v>368</v>
      </c>
    </row>
    <row r="5987" spans="1:1">
      <c r="A5987">
        <v>368</v>
      </c>
    </row>
    <row r="5988" spans="1:1">
      <c r="A5988">
        <v>368</v>
      </c>
    </row>
    <row r="5989" spans="1:1">
      <c r="A5989">
        <v>235</v>
      </c>
    </row>
    <row r="5990" spans="1:1">
      <c r="A5990">
        <v>231</v>
      </c>
    </row>
    <row r="5991" spans="1:1">
      <c r="A5991">
        <v>403</v>
      </c>
    </row>
    <row r="5992" spans="1:1">
      <c r="A5992">
        <v>423</v>
      </c>
    </row>
    <row r="5993" spans="1:1">
      <c r="A5993">
        <v>437</v>
      </c>
    </row>
    <row r="5994" spans="1:1">
      <c r="A5994">
        <v>368</v>
      </c>
    </row>
    <row r="5995" spans="1:1">
      <c r="A5995">
        <v>235</v>
      </c>
    </row>
    <row r="5996" spans="1:1">
      <c r="A5996">
        <v>437</v>
      </c>
    </row>
    <row r="5997" spans="1:1">
      <c r="A5997">
        <v>403</v>
      </c>
    </row>
    <row r="5998" spans="1:1">
      <c r="A5998">
        <v>437</v>
      </c>
    </row>
    <row r="5999" spans="1:1">
      <c r="A5999">
        <v>437</v>
      </c>
    </row>
    <row r="6000" spans="1:1">
      <c r="A6000">
        <v>403</v>
      </c>
    </row>
    <row r="6001" spans="1:1">
      <c r="A6001">
        <v>403</v>
      </c>
    </row>
    <row r="6002" spans="1:1">
      <c r="A6002">
        <v>235</v>
      </c>
    </row>
    <row r="6003" spans="1:1">
      <c r="A6003">
        <v>235</v>
      </c>
    </row>
    <row r="6004" spans="1:1">
      <c r="A6004">
        <v>368</v>
      </c>
    </row>
    <row r="6005" spans="1:1">
      <c r="A6005">
        <v>423</v>
      </c>
    </row>
    <row r="6006" spans="1:1">
      <c r="A6006">
        <v>231</v>
      </c>
    </row>
    <row r="6007" spans="1:1">
      <c r="A6007">
        <v>423</v>
      </c>
    </row>
    <row r="6008" spans="1:1">
      <c r="A6008">
        <v>368</v>
      </c>
    </row>
    <row r="6009" spans="1:1">
      <c r="A6009">
        <v>235</v>
      </c>
    </row>
    <row r="6010" spans="1:1">
      <c r="A6010">
        <v>235</v>
      </c>
    </row>
    <row r="6011" spans="1:1">
      <c r="A6011">
        <v>235</v>
      </c>
    </row>
    <row r="6012" spans="1:1">
      <c r="A6012">
        <v>368</v>
      </c>
    </row>
    <row r="6013" spans="1:1">
      <c r="A6013">
        <v>235</v>
      </c>
    </row>
    <row r="6014" spans="1:1">
      <c r="A6014">
        <v>368</v>
      </c>
    </row>
    <row r="6015" spans="1:1">
      <c r="A6015">
        <v>235</v>
      </c>
    </row>
    <row r="6016" spans="1:1">
      <c r="A6016">
        <v>403</v>
      </c>
    </row>
    <row r="6017" spans="1:1">
      <c r="A6017">
        <v>235</v>
      </c>
    </row>
    <row r="6018" spans="1:1">
      <c r="A6018">
        <v>403</v>
      </c>
    </row>
    <row r="6019" spans="1:1">
      <c r="A6019">
        <v>403</v>
      </c>
    </row>
    <row r="6020" spans="1:1">
      <c r="A6020">
        <v>403</v>
      </c>
    </row>
    <row r="6021" spans="1:1">
      <c r="A6021">
        <v>320</v>
      </c>
    </row>
    <row r="6022" spans="1:1">
      <c r="A6022">
        <v>320</v>
      </c>
    </row>
    <row r="6023" spans="1:1">
      <c r="A6023">
        <v>320</v>
      </c>
    </row>
    <row r="6024" spans="1:1">
      <c r="A6024">
        <v>320</v>
      </c>
    </row>
    <row r="6025" spans="1:1">
      <c r="A6025">
        <v>264</v>
      </c>
    </row>
    <row r="6026" spans="1:1">
      <c r="A6026">
        <v>320</v>
      </c>
    </row>
    <row r="6027" spans="1:1">
      <c r="A6027">
        <v>190</v>
      </c>
    </row>
    <row r="6028" spans="1:1">
      <c r="A6028">
        <v>320</v>
      </c>
    </row>
    <row r="6029" spans="1:1">
      <c r="A6029">
        <v>320</v>
      </c>
    </row>
    <row r="6030" spans="1:1">
      <c r="A6030">
        <v>320</v>
      </c>
    </row>
    <row r="6031" spans="1:1">
      <c r="A6031">
        <v>264</v>
      </c>
    </row>
    <row r="6032" spans="1:1">
      <c r="A6032">
        <v>320</v>
      </c>
    </row>
    <row r="6033" spans="1:1">
      <c r="A6033">
        <v>320</v>
      </c>
    </row>
    <row r="6034" spans="1:1">
      <c r="A6034">
        <v>320</v>
      </c>
    </row>
    <row r="6035" spans="1:1">
      <c r="A6035">
        <v>320</v>
      </c>
    </row>
    <row r="6036" spans="1:1">
      <c r="A6036">
        <v>319</v>
      </c>
    </row>
    <row r="6037" spans="1:1">
      <c r="A6037">
        <v>319</v>
      </c>
    </row>
    <row r="6038" spans="1:1">
      <c r="A6038">
        <v>320</v>
      </c>
    </row>
    <row r="6039" spans="1:1">
      <c r="A6039">
        <v>378</v>
      </c>
    </row>
    <row r="6040" spans="1:1">
      <c r="A6040">
        <v>320</v>
      </c>
    </row>
    <row r="6041" spans="1:1">
      <c r="A6041">
        <v>320</v>
      </c>
    </row>
    <row r="6042" spans="1:1">
      <c r="A6042">
        <v>320</v>
      </c>
    </row>
    <row r="6043" spans="1:1">
      <c r="A6043">
        <v>319</v>
      </c>
    </row>
    <row r="6044" spans="1:1">
      <c r="A6044">
        <v>264</v>
      </c>
    </row>
    <row r="6045" spans="1:1">
      <c r="A6045">
        <v>264</v>
      </c>
    </row>
    <row r="6046" spans="1:1">
      <c r="A6046">
        <v>264</v>
      </c>
    </row>
    <row r="6047" spans="1:1">
      <c r="A6047">
        <v>399</v>
      </c>
    </row>
    <row r="6048" spans="1:1">
      <c r="A6048">
        <v>320</v>
      </c>
    </row>
    <row r="6049" spans="1:1">
      <c r="A6049">
        <v>399</v>
      </c>
    </row>
    <row r="6050" spans="1:1">
      <c r="A6050">
        <v>260</v>
      </c>
    </row>
    <row r="6051" spans="1:1">
      <c r="A6051">
        <v>260</v>
      </c>
    </row>
    <row r="6052" spans="1:1">
      <c r="A6052">
        <v>190</v>
      </c>
    </row>
    <row r="6053" spans="1:1">
      <c r="A6053">
        <v>190</v>
      </c>
    </row>
    <row r="6054" spans="1:1">
      <c r="A6054">
        <v>190</v>
      </c>
    </row>
    <row r="6055" spans="1:1">
      <c r="A6055">
        <v>190</v>
      </c>
    </row>
    <row r="6056" spans="1:1">
      <c r="A6056">
        <v>190</v>
      </c>
    </row>
    <row r="6057" spans="1:1">
      <c r="A6057">
        <v>190</v>
      </c>
    </row>
    <row r="6058" spans="1:1">
      <c r="A6058">
        <v>190</v>
      </c>
    </row>
    <row r="6059" spans="1:1">
      <c r="A6059">
        <v>190</v>
      </c>
    </row>
    <row r="6060" spans="1:1">
      <c r="A6060">
        <v>260</v>
      </c>
    </row>
    <row r="6061" spans="1:1">
      <c r="A6061">
        <v>190</v>
      </c>
    </row>
    <row r="6062" spans="1:1">
      <c r="A6062">
        <v>190</v>
      </c>
    </row>
    <row r="6063" spans="1:1">
      <c r="A6063">
        <v>190</v>
      </c>
    </row>
    <row r="6064" spans="1:1">
      <c r="A6064">
        <v>190</v>
      </c>
    </row>
    <row r="6065" spans="1:1">
      <c r="A6065">
        <v>190</v>
      </c>
    </row>
    <row r="6066" spans="1:1">
      <c r="A6066">
        <v>190</v>
      </c>
    </row>
    <row r="6067" spans="1:1">
      <c r="A6067">
        <v>190</v>
      </c>
    </row>
    <row r="6068" spans="1:1">
      <c r="A6068">
        <v>190</v>
      </c>
    </row>
    <row r="6069" spans="1:1">
      <c r="A6069">
        <v>190</v>
      </c>
    </row>
    <row r="6070" spans="1:1">
      <c r="A6070">
        <v>190</v>
      </c>
    </row>
    <row r="6071" spans="1:1">
      <c r="A6071">
        <v>190</v>
      </c>
    </row>
    <row r="6072" spans="1:1">
      <c r="A6072">
        <v>190</v>
      </c>
    </row>
    <row r="6073" spans="1:1">
      <c r="A6073">
        <v>190</v>
      </c>
    </row>
    <row r="6074" spans="1:1">
      <c r="A6074">
        <v>190</v>
      </c>
    </row>
    <row r="6075" spans="1:1">
      <c r="A6075">
        <v>190</v>
      </c>
    </row>
    <row r="6076" spans="1:1">
      <c r="A6076">
        <v>190</v>
      </c>
    </row>
    <row r="6077" spans="1:1">
      <c r="A6077">
        <v>190</v>
      </c>
    </row>
    <row r="6078" spans="1:1">
      <c r="A6078">
        <v>190</v>
      </c>
    </row>
    <row r="6079" spans="1:1">
      <c r="A6079">
        <v>190</v>
      </c>
    </row>
    <row r="6080" spans="1:1">
      <c r="A6080">
        <v>190</v>
      </c>
    </row>
    <row r="6081" spans="1:1">
      <c r="A6081">
        <v>190</v>
      </c>
    </row>
    <row r="6082" spans="1:1">
      <c r="A6082">
        <v>190</v>
      </c>
    </row>
    <row r="6083" spans="1:1">
      <c r="A6083">
        <v>190</v>
      </c>
    </row>
    <row r="6084" spans="1:1">
      <c r="A6084">
        <v>190</v>
      </c>
    </row>
    <row r="6085" spans="1:1">
      <c r="A6085">
        <v>190</v>
      </c>
    </row>
    <row r="6086" spans="1:1">
      <c r="A6086">
        <v>190</v>
      </c>
    </row>
    <row r="6087" spans="1:1">
      <c r="A6087">
        <v>233</v>
      </c>
    </row>
    <row r="6088" spans="1:1">
      <c r="A6088">
        <v>233</v>
      </c>
    </row>
    <row r="6089" spans="1:1">
      <c r="A6089">
        <v>319</v>
      </c>
    </row>
    <row r="6090" spans="1:1">
      <c r="A6090">
        <v>233</v>
      </c>
    </row>
    <row r="6091" spans="1:1">
      <c r="A6091">
        <v>319</v>
      </c>
    </row>
    <row r="6092" spans="1:1">
      <c r="A6092">
        <v>233</v>
      </c>
    </row>
    <row r="6093" spans="1:1">
      <c r="A6093">
        <v>319</v>
      </c>
    </row>
    <row r="6094" spans="1:1">
      <c r="A6094">
        <v>319</v>
      </c>
    </row>
    <row r="6095" spans="1:1">
      <c r="A6095">
        <v>227</v>
      </c>
    </row>
    <row r="6096" spans="1:1">
      <c r="A6096">
        <v>227</v>
      </c>
    </row>
    <row r="6097" spans="1:1">
      <c r="A6097">
        <v>227</v>
      </c>
    </row>
    <row r="6098" spans="1:1">
      <c r="A6098">
        <v>233</v>
      </c>
    </row>
    <row r="6099" spans="1:1">
      <c r="A6099">
        <v>233</v>
      </c>
    </row>
    <row r="6100" spans="1:1">
      <c r="A6100">
        <v>233</v>
      </c>
    </row>
    <row r="6101" spans="1:1">
      <c r="A6101">
        <v>233</v>
      </c>
    </row>
    <row r="6102" spans="1:1">
      <c r="A6102">
        <v>233</v>
      </c>
    </row>
    <row r="6103" spans="1:1">
      <c r="A6103">
        <v>233</v>
      </c>
    </row>
    <row r="6104" spans="1:1">
      <c r="A6104">
        <v>233</v>
      </c>
    </row>
    <row r="6105" spans="1:1">
      <c r="A6105">
        <v>233</v>
      </c>
    </row>
    <row r="6106" spans="1:1">
      <c r="A6106">
        <v>227</v>
      </c>
    </row>
    <row r="6107" spans="1:1">
      <c r="A6107">
        <v>232</v>
      </c>
    </row>
    <row r="6108" spans="1:1">
      <c r="A6108">
        <v>227</v>
      </c>
    </row>
    <row r="6109" spans="1:1">
      <c r="A6109">
        <v>319</v>
      </c>
    </row>
    <row r="6110" spans="1:1">
      <c r="A6110">
        <v>319</v>
      </c>
    </row>
    <row r="6111" spans="1:1">
      <c r="A6111">
        <v>319</v>
      </c>
    </row>
    <row r="6112" spans="1:1">
      <c r="A6112">
        <v>319</v>
      </c>
    </row>
    <row r="6113" spans="1:1">
      <c r="A6113">
        <v>319</v>
      </c>
    </row>
    <row r="6114" spans="1:1">
      <c r="A6114">
        <v>393</v>
      </c>
    </row>
    <row r="6115" spans="1:1">
      <c r="A6115">
        <v>393</v>
      </c>
    </row>
    <row r="6116" spans="1:1">
      <c r="A6116">
        <v>393</v>
      </c>
    </row>
    <row r="6117" spans="1:1">
      <c r="A6117">
        <v>393</v>
      </c>
    </row>
    <row r="6118" spans="1:1">
      <c r="A6118">
        <v>393</v>
      </c>
    </row>
    <row r="6119" spans="1:1">
      <c r="A6119">
        <v>233</v>
      </c>
    </row>
    <row r="6120" spans="1:1">
      <c r="A6120">
        <v>393</v>
      </c>
    </row>
    <row r="6121" spans="1:1">
      <c r="A6121">
        <v>393</v>
      </c>
    </row>
    <row r="6122" spans="1:1">
      <c r="A6122">
        <v>393</v>
      </c>
    </row>
    <row r="6123" spans="1:1">
      <c r="A6123">
        <v>393</v>
      </c>
    </row>
    <row r="6124" spans="1:1">
      <c r="A6124">
        <v>393</v>
      </c>
    </row>
    <row r="6125" spans="1:1">
      <c r="A6125">
        <v>393</v>
      </c>
    </row>
    <row r="6126" spans="1:1">
      <c r="A6126">
        <v>393</v>
      </c>
    </row>
    <row r="6127" spans="1:1">
      <c r="A6127">
        <v>393</v>
      </c>
    </row>
    <row r="6128" spans="1:1">
      <c r="A6128">
        <v>319</v>
      </c>
    </row>
    <row r="6129" spans="1:1">
      <c r="A6129">
        <v>319</v>
      </c>
    </row>
    <row r="6130" spans="1:1">
      <c r="A6130">
        <v>264</v>
      </c>
    </row>
    <row r="6131" spans="1:1">
      <c r="A6131">
        <v>233</v>
      </c>
    </row>
    <row r="6132" spans="1:1">
      <c r="A6132">
        <v>233</v>
      </c>
    </row>
    <row r="6133" spans="1:1">
      <c r="A6133">
        <v>264</v>
      </c>
    </row>
    <row r="6134" spans="1:1">
      <c r="A6134">
        <v>319</v>
      </c>
    </row>
    <row r="6135" spans="1:1">
      <c r="A6135">
        <v>319</v>
      </c>
    </row>
    <row r="6136" spans="1:1">
      <c r="A6136">
        <v>264</v>
      </c>
    </row>
    <row r="6137" spans="1:1">
      <c r="A6137">
        <v>233</v>
      </c>
    </row>
    <row r="6138" spans="1:1">
      <c r="A6138">
        <v>264</v>
      </c>
    </row>
    <row r="6139" spans="1:1">
      <c r="A6139">
        <v>233</v>
      </c>
    </row>
    <row r="6140" spans="1:1">
      <c r="A6140">
        <v>319</v>
      </c>
    </row>
    <row r="6141" spans="1:1">
      <c r="A6141">
        <v>233</v>
      </c>
    </row>
    <row r="6142" spans="1:1">
      <c r="A6142">
        <v>264</v>
      </c>
    </row>
    <row r="6143" spans="1:1">
      <c r="A6143">
        <v>233</v>
      </c>
    </row>
    <row r="6144" spans="1:1">
      <c r="A6144">
        <v>264</v>
      </c>
    </row>
    <row r="6145" spans="1:1">
      <c r="A6145">
        <v>264</v>
      </c>
    </row>
    <row r="6146" spans="1:1">
      <c r="A6146">
        <v>264</v>
      </c>
    </row>
    <row r="6147" spans="1:1">
      <c r="A6147">
        <v>264</v>
      </c>
    </row>
    <row r="6148" spans="1:1">
      <c r="A6148">
        <v>264</v>
      </c>
    </row>
    <row r="6149" spans="1:1">
      <c r="A6149">
        <v>264</v>
      </c>
    </row>
    <row r="6150" spans="1:1">
      <c r="A6150">
        <v>264</v>
      </c>
    </row>
    <row r="6151" spans="1:1">
      <c r="A6151">
        <v>264</v>
      </c>
    </row>
    <row r="6152" spans="1:1">
      <c r="A6152">
        <v>264</v>
      </c>
    </row>
    <row r="6153" spans="1:1">
      <c r="A6153">
        <v>264</v>
      </c>
    </row>
    <row r="6154" spans="1:1">
      <c r="A6154">
        <v>264</v>
      </c>
    </row>
    <row r="6155" spans="1:1">
      <c r="A6155">
        <v>395</v>
      </c>
    </row>
    <row r="6156" spans="1:1">
      <c r="A6156">
        <v>233</v>
      </c>
    </row>
    <row r="6157" spans="1:1">
      <c r="A6157">
        <v>233</v>
      </c>
    </row>
    <row r="6158" spans="1:1">
      <c r="A6158">
        <v>233</v>
      </c>
    </row>
    <row r="6159" spans="1:1">
      <c r="A6159">
        <v>233</v>
      </c>
    </row>
    <row r="6160" spans="1:1">
      <c r="A6160">
        <v>233</v>
      </c>
    </row>
    <row r="6161" spans="1:1">
      <c r="A6161">
        <v>233</v>
      </c>
    </row>
    <row r="6162" spans="1:1">
      <c r="A6162">
        <v>233</v>
      </c>
    </row>
    <row r="6163" spans="1:1">
      <c r="A6163">
        <v>233</v>
      </c>
    </row>
    <row r="6164" spans="1:1">
      <c r="A6164">
        <v>485</v>
      </c>
    </row>
    <row r="6165" spans="1:1">
      <c r="A6165">
        <v>227</v>
      </c>
    </row>
    <row r="6166" spans="1:1">
      <c r="A6166">
        <v>485</v>
      </c>
    </row>
    <row r="6167" spans="1:1">
      <c r="A6167">
        <v>227</v>
      </c>
    </row>
    <row r="6168" spans="1:1">
      <c r="A6168">
        <v>485</v>
      </c>
    </row>
    <row r="6169" spans="1:1">
      <c r="A6169">
        <v>233</v>
      </c>
    </row>
    <row r="6170" spans="1:1">
      <c r="A6170">
        <v>233</v>
      </c>
    </row>
    <row r="6171" spans="1:1">
      <c r="A6171">
        <v>233</v>
      </c>
    </row>
    <row r="6172" spans="1:1">
      <c r="A6172">
        <v>233</v>
      </c>
    </row>
    <row r="6173" spans="1:1">
      <c r="A6173">
        <v>227</v>
      </c>
    </row>
    <row r="6174" spans="1:1">
      <c r="A6174">
        <v>227</v>
      </c>
    </row>
    <row r="6175" spans="1:1">
      <c r="A6175">
        <v>485</v>
      </c>
    </row>
    <row r="6176" spans="1:1">
      <c r="A6176">
        <v>227</v>
      </c>
    </row>
    <row r="6177" spans="1:1">
      <c r="A6177">
        <v>264</v>
      </c>
    </row>
    <row r="6178" spans="1:1">
      <c r="A6178">
        <v>264</v>
      </c>
    </row>
    <row r="6179" spans="1:1">
      <c r="A6179">
        <v>264</v>
      </c>
    </row>
    <row r="6180" spans="1:1">
      <c r="A6180">
        <v>264</v>
      </c>
    </row>
    <row r="6181" spans="1:1">
      <c r="A6181">
        <v>264</v>
      </c>
    </row>
    <row r="6182" spans="1:1">
      <c r="A6182">
        <v>264</v>
      </c>
    </row>
    <row r="6183" spans="1:1">
      <c r="A6183">
        <v>264</v>
      </c>
    </row>
    <row r="6184" spans="1:1">
      <c r="A6184">
        <v>485</v>
      </c>
    </row>
    <row r="6185" spans="1:1">
      <c r="A6185">
        <v>485</v>
      </c>
    </row>
    <row r="6186" spans="1:1">
      <c r="A6186">
        <v>227</v>
      </c>
    </row>
    <row r="6187" spans="1:1">
      <c r="A6187">
        <v>227</v>
      </c>
    </row>
    <row r="6188" spans="1:1">
      <c r="A6188">
        <v>395</v>
      </c>
    </row>
    <row r="6189" spans="1:1">
      <c r="A6189">
        <v>395</v>
      </c>
    </row>
    <row r="6190" spans="1:1">
      <c r="A6190">
        <v>395</v>
      </c>
    </row>
    <row r="6191" spans="1:1">
      <c r="A6191">
        <v>395</v>
      </c>
    </row>
    <row r="6192" spans="1:1">
      <c r="A6192">
        <v>395</v>
      </c>
    </row>
    <row r="6193" spans="1:1">
      <c r="A6193">
        <v>395</v>
      </c>
    </row>
    <row r="6194" spans="1:1">
      <c r="A6194">
        <v>395</v>
      </c>
    </row>
    <row r="6195" spans="1:1">
      <c r="A6195">
        <v>395</v>
      </c>
    </row>
    <row r="6196" spans="1:1">
      <c r="A6196">
        <v>395</v>
      </c>
    </row>
    <row r="6197" spans="1:1">
      <c r="A6197">
        <v>395</v>
      </c>
    </row>
    <row r="6198" spans="1:1">
      <c r="A6198">
        <v>234</v>
      </c>
    </row>
    <row r="6199" spans="1:1">
      <c r="A6199">
        <v>395</v>
      </c>
    </row>
    <row r="6200" spans="1:1">
      <c r="A6200">
        <v>234</v>
      </c>
    </row>
    <row r="6201" spans="1:1">
      <c r="A6201">
        <v>234</v>
      </c>
    </row>
    <row r="6202" spans="1:1">
      <c r="A6202">
        <v>234</v>
      </c>
    </row>
    <row r="6203" spans="1:1">
      <c r="A6203">
        <v>234</v>
      </c>
    </row>
    <row r="6204" spans="1:1">
      <c r="A6204">
        <v>264</v>
      </c>
    </row>
    <row r="6205" spans="1:1">
      <c r="A6205">
        <v>234</v>
      </c>
    </row>
    <row r="6206" spans="1:1">
      <c r="A6206">
        <v>262</v>
      </c>
    </row>
    <row r="6207" spans="1:1">
      <c r="A6207">
        <v>395</v>
      </c>
    </row>
    <row r="6208" spans="1:1">
      <c r="A6208">
        <v>234</v>
      </c>
    </row>
    <row r="6209" spans="1:1">
      <c r="A6209">
        <v>234</v>
      </c>
    </row>
    <row r="6210" spans="1:1">
      <c r="A6210">
        <v>234</v>
      </c>
    </row>
    <row r="6211" spans="1:1">
      <c r="A6211">
        <v>395</v>
      </c>
    </row>
    <row r="6212" spans="1:1">
      <c r="A6212">
        <v>262</v>
      </c>
    </row>
    <row r="6213" spans="1:1">
      <c r="A6213">
        <v>262</v>
      </c>
    </row>
    <row r="6214" spans="1:1">
      <c r="A6214">
        <v>262</v>
      </c>
    </row>
    <row r="6215" spans="1:1">
      <c r="A6215">
        <v>262</v>
      </c>
    </row>
    <row r="6216" spans="1:1">
      <c r="A6216">
        <v>264</v>
      </c>
    </row>
    <row r="6217" spans="1:1">
      <c r="A6217">
        <v>264</v>
      </c>
    </row>
    <row r="6218" spans="1:1">
      <c r="A6218">
        <v>264</v>
      </c>
    </row>
    <row r="6219" spans="1:1">
      <c r="A6219">
        <v>264</v>
      </c>
    </row>
    <row r="6220" spans="1:1">
      <c r="A6220">
        <v>264</v>
      </c>
    </row>
    <row r="6221" spans="1:1">
      <c r="A6221">
        <v>264</v>
      </c>
    </row>
    <row r="6222" spans="1:1">
      <c r="A6222">
        <v>264</v>
      </c>
    </row>
    <row r="6223" spans="1:1">
      <c r="A6223">
        <v>264</v>
      </c>
    </row>
    <row r="6224" spans="1:1">
      <c r="A6224">
        <v>264</v>
      </c>
    </row>
    <row r="6225" spans="1:1">
      <c r="A6225">
        <v>264</v>
      </c>
    </row>
    <row r="6226" spans="1:1">
      <c r="A6226">
        <v>264</v>
      </c>
    </row>
    <row r="6227" spans="1:1">
      <c r="A6227">
        <v>395</v>
      </c>
    </row>
    <row r="6228" spans="1:1">
      <c r="A6228">
        <v>395</v>
      </c>
    </row>
    <row r="6229" spans="1:1">
      <c r="A6229">
        <v>395</v>
      </c>
    </row>
    <row r="6230" spans="1:1">
      <c r="A6230">
        <v>395</v>
      </c>
    </row>
    <row r="6231" spans="1:1">
      <c r="A6231">
        <v>395</v>
      </c>
    </row>
    <row r="6232" spans="1:1">
      <c r="A6232">
        <v>395</v>
      </c>
    </row>
    <row r="6233" spans="1:1">
      <c r="A6233">
        <v>485</v>
      </c>
    </row>
    <row r="6234" spans="1:1">
      <c r="A6234">
        <v>485</v>
      </c>
    </row>
    <row r="6235" spans="1:1">
      <c r="A6235">
        <v>485</v>
      </c>
    </row>
    <row r="6236" spans="1:1">
      <c r="A6236">
        <v>395</v>
      </c>
    </row>
    <row r="6237" spans="1:1">
      <c r="A6237">
        <v>395</v>
      </c>
    </row>
    <row r="6238" spans="1:1">
      <c r="A6238">
        <v>395</v>
      </c>
    </row>
    <row r="6239" spans="1:1">
      <c r="A6239">
        <v>395</v>
      </c>
    </row>
    <row r="6240" spans="1:1">
      <c r="A6240">
        <v>395</v>
      </c>
    </row>
    <row r="6241" spans="1:1">
      <c r="A6241">
        <v>395</v>
      </c>
    </row>
    <row r="6242" spans="1:1">
      <c r="A6242">
        <v>262</v>
      </c>
    </row>
    <row r="6243" spans="1:1">
      <c r="A6243">
        <v>262</v>
      </c>
    </row>
    <row r="6244" spans="1:1">
      <c r="A6244">
        <v>262</v>
      </c>
    </row>
    <row r="6245" spans="1:1">
      <c r="A6245">
        <v>262</v>
      </c>
    </row>
    <row r="6246" spans="1:1">
      <c r="A6246">
        <v>264</v>
      </c>
    </row>
    <row r="6247" spans="1:1">
      <c r="A6247">
        <v>395</v>
      </c>
    </row>
    <row r="6248" spans="1:1">
      <c r="A6248">
        <v>395</v>
      </c>
    </row>
    <row r="6249" spans="1:1">
      <c r="A6249">
        <v>395</v>
      </c>
    </row>
    <row r="6250" spans="1:1">
      <c r="A6250">
        <v>264</v>
      </c>
    </row>
    <row r="6251" spans="1:1">
      <c r="A6251">
        <v>264</v>
      </c>
    </row>
    <row r="6252" spans="1:1">
      <c r="A6252">
        <v>264</v>
      </c>
    </row>
    <row r="6253" spans="1:1">
      <c r="A6253">
        <v>264</v>
      </c>
    </row>
    <row r="6254" spans="1:1">
      <c r="A6254">
        <v>264</v>
      </c>
    </row>
    <row r="6255" spans="1:1">
      <c r="A6255">
        <v>264</v>
      </c>
    </row>
    <row r="6256" spans="1:1">
      <c r="A6256">
        <v>264</v>
      </c>
    </row>
    <row r="6257" spans="1:1">
      <c r="A6257">
        <v>264</v>
      </c>
    </row>
    <row r="6258" spans="1:1">
      <c r="A6258">
        <v>234</v>
      </c>
    </row>
    <row r="6259" spans="1:1">
      <c r="A6259">
        <v>234</v>
      </c>
    </row>
    <row r="6260" spans="1:1">
      <c r="A6260">
        <v>234</v>
      </c>
    </row>
    <row r="6261" spans="1:1">
      <c r="A6261">
        <v>264</v>
      </c>
    </row>
    <row r="6262" spans="1:1">
      <c r="A6262">
        <v>264</v>
      </c>
    </row>
    <row r="6263" spans="1:1">
      <c r="A6263">
        <v>234</v>
      </c>
    </row>
    <row r="6264" spans="1:1">
      <c r="A6264">
        <v>234</v>
      </c>
    </row>
    <row r="6265" spans="1:1">
      <c r="A6265">
        <v>264</v>
      </c>
    </row>
    <row r="6266" spans="1:1">
      <c r="A6266">
        <v>264</v>
      </c>
    </row>
    <row r="6267" spans="1:1">
      <c r="A6267">
        <v>234</v>
      </c>
    </row>
    <row r="6268" spans="1:1">
      <c r="A6268">
        <v>264</v>
      </c>
    </row>
    <row r="6269" spans="1:1">
      <c r="A6269">
        <v>264</v>
      </c>
    </row>
    <row r="6270" spans="1:1">
      <c r="A6270">
        <v>264</v>
      </c>
    </row>
    <row r="6271" spans="1:1">
      <c r="A6271">
        <v>264</v>
      </c>
    </row>
    <row r="6272" spans="1:1">
      <c r="A6272">
        <v>264</v>
      </c>
    </row>
    <row r="6273" spans="1:1">
      <c r="A6273">
        <v>190</v>
      </c>
    </row>
    <row r="6274" spans="1:1">
      <c r="A6274">
        <v>190</v>
      </c>
    </row>
    <row r="6275" spans="1:1">
      <c r="A6275">
        <v>351</v>
      </c>
    </row>
    <row r="6276" spans="1:1">
      <c r="A6276">
        <v>354</v>
      </c>
    </row>
    <row r="6277" spans="1:1">
      <c r="A6277">
        <v>266</v>
      </c>
    </row>
    <row r="6278" spans="1:1">
      <c r="A6278">
        <v>331</v>
      </c>
    </row>
    <row r="6279" spans="1:1">
      <c r="A6279">
        <v>331</v>
      </c>
    </row>
    <row r="6280" spans="1:1">
      <c r="A6280">
        <v>331</v>
      </c>
    </row>
    <row r="6281" spans="1:1">
      <c r="A6281">
        <v>331</v>
      </c>
    </row>
    <row r="6282" spans="1:1">
      <c r="A6282">
        <v>329</v>
      </c>
    </row>
    <row r="6283" spans="1:1">
      <c r="A6283">
        <v>331</v>
      </c>
    </row>
    <row r="6284" spans="1:1">
      <c r="A6284">
        <v>331</v>
      </c>
    </row>
    <row r="6285" spans="1:1">
      <c r="A6285">
        <v>331</v>
      </c>
    </row>
    <row r="6286" spans="1:1">
      <c r="A6286">
        <v>331</v>
      </c>
    </row>
    <row r="6287" spans="1:1">
      <c r="A6287">
        <v>331</v>
      </c>
    </row>
    <row r="6288" spans="1:1">
      <c r="A6288">
        <v>331</v>
      </c>
    </row>
    <row r="6289" spans="1:1">
      <c r="A6289">
        <v>331</v>
      </c>
    </row>
    <row r="6290" spans="1:1">
      <c r="A6290">
        <v>331</v>
      </c>
    </row>
    <row r="6291" spans="1:1">
      <c r="A6291">
        <v>331</v>
      </c>
    </row>
    <row r="6292" spans="1:1">
      <c r="A6292">
        <v>331</v>
      </c>
    </row>
    <row r="6293" spans="1:1">
      <c r="A6293">
        <v>331</v>
      </c>
    </row>
    <row r="6294" spans="1:1">
      <c r="A6294">
        <v>331</v>
      </c>
    </row>
    <row r="6295" spans="1:1">
      <c r="A6295">
        <v>331</v>
      </c>
    </row>
    <row r="6296" spans="1:1">
      <c r="A6296">
        <v>329</v>
      </c>
    </row>
    <row r="6297" spans="1:1">
      <c r="A6297">
        <v>331</v>
      </c>
    </row>
    <row r="6298" spans="1:1">
      <c r="A6298">
        <v>331</v>
      </c>
    </row>
    <row r="6299" spans="1:1">
      <c r="A6299">
        <v>331</v>
      </c>
    </row>
    <row r="6300" spans="1:1">
      <c r="A6300">
        <v>331</v>
      </c>
    </row>
    <row r="6301" spans="1:1">
      <c r="A6301">
        <v>331</v>
      </c>
    </row>
    <row r="6302" spans="1:1">
      <c r="A6302">
        <v>331</v>
      </c>
    </row>
    <row r="6303" spans="1:1">
      <c r="A6303">
        <v>331</v>
      </c>
    </row>
    <row r="6304" spans="1:1">
      <c r="A6304">
        <v>331</v>
      </c>
    </row>
    <row r="6305" spans="1:1">
      <c r="A6305">
        <v>331</v>
      </c>
    </row>
    <row r="6306" spans="1:1">
      <c r="A6306">
        <v>331</v>
      </c>
    </row>
    <row r="6307" spans="1:1">
      <c r="A6307">
        <v>331</v>
      </c>
    </row>
    <row r="6308" spans="1:1">
      <c r="A6308">
        <v>331</v>
      </c>
    </row>
    <row r="6309" spans="1:1">
      <c r="A6309">
        <v>331</v>
      </c>
    </row>
    <row r="6310" spans="1:1">
      <c r="A6310">
        <v>331</v>
      </c>
    </row>
    <row r="6311" spans="1:1">
      <c r="A6311">
        <v>331</v>
      </c>
    </row>
    <row r="6312" spans="1:1">
      <c r="A6312">
        <v>331</v>
      </c>
    </row>
    <row r="6313" spans="1:1">
      <c r="A6313">
        <v>331</v>
      </c>
    </row>
    <row r="6314" spans="1:1">
      <c r="A6314">
        <v>331</v>
      </c>
    </row>
    <row r="6315" spans="1:1">
      <c r="A6315">
        <v>331</v>
      </c>
    </row>
    <row r="6316" spans="1:1">
      <c r="A6316">
        <v>331</v>
      </c>
    </row>
    <row r="6317" spans="1:1">
      <c r="A6317">
        <v>434</v>
      </c>
    </row>
    <row r="6318" spans="1:1">
      <c r="A6318">
        <v>434</v>
      </c>
    </row>
    <row r="6319" spans="1:1">
      <c r="A6319">
        <v>354</v>
      </c>
    </row>
    <row r="6320" spans="1:1">
      <c r="A6320">
        <v>19</v>
      </c>
    </row>
    <row r="6321" spans="1:1">
      <c r="A6321">
        <v>19</v>
      </c>
    </row>
    <row r="6322" spans="1:1">
      <c r="A6322">
        <v>434</v>
      </c>
    </row>
    <row r="6323" spans="1:1">
      <c r="A6323">
        <v>19</v>
      </c>
    </row>
    <row r="6324" spans="1:1">
      <c r="A6324">
        <v>19</v>
      </c>
    </row>
    <row r="6325" spans="1:1">
      <c r="A6325">
        <v>434</v>
      </c>
    </row>
    <row r="6326" spans="1:1">
      <c r="A6326">
        <v>19</v>
      </c>
    </row>
    <row r="6327" spans="1:1">
      <c r="A6327">
        <v>434</v>
      </c>
    </row>
    <row r="6328" spans="1:1">
      <c r="A6328">
        <v>19</v>
      </c>
    </row>
    <row r="6329" spans="1:1">
      <c r="A6329">
        <v>434</v>
      </c>
    </row>
    <row r="6330" spans="1:1">
      <c r="A6330">
        <v>19</v>
      </c>
    </row>
    <row r="6331" spans="1:1">
      <c r="A6331">
        <v>434</v>
      </c>
    </row>
    <row r="6332" spans="1:1">
      <c r="A6332">
        <v>434</v>
      </c>
    </row>
    <row r="6333" spans="1:1">
      <c r="A6333">
        <v>434</v>
      </c>
    </row>
    <row r="6334" spans="1:1">
      <c r="A6334">
        <v>433</v>
      </c>
    </row>
    <row r="6335" spans="1:1">
      <c r="A6335">
        <v>354</v>
      </c>
    </row>
    <row r="6336" spans="1:1">
      <c r="A6336">
        <v>354</v>
      </c>
    </row>
    <row r="6337" spans="1:1">
      <c r="A6337">
        <v>354</v>
      </c>
    </row>
    <row r="6338" spans="1:1">
      <c r="A6338">
        <v>13</v>
      </c>
    </row>
    <row r="6339" spans="1:1">
      <c r="A6339">
        <v>13</v>
      </c>
    </row>
    <row r="6340" spans="1:1">
      <c r="A6340">
        <v>13</v>
      </c>
    </row>
    <row r="6341" spans="1:1">
      <c r="A6341">
        <v>13</v>
      </c>
    </row>
    <row r="6342" spans="1:1">
      <c r="A6342">
        <v>354</v>
      </c>
    </row>
    <row r="6343" spans="1:1">
      <c r="A6343">
        <v>13</v>
      </c>
    </row>
    <row r="6344" spans="1:1">
      <c r="A6344">
        <v>64</v>
      </c>
    </row>
    <row r="6345" spans="1:1">
      <c r="A6345">
        <v>13</v>
      </c>
    </row>
    <row r="6346" spans="1:1">
      <c r="A6346">
        <v>13</v>
      </c>
    </row>
    <row r="6347" spans="1:1">
      <c r="A6347">
        <v>13</v>
      </c>
    </row>
    <row r="6348" spans="1:1">
      <c r="A6348">
        <v>13</v>
      </c>
    </row>
    <row r="6349" spans="1:1">
      <c r="A6349">
        <v>13</v>
      </c>
    </row>
    <row r="6350" spans="1:1">
      <c r="A6350">
        <v>13</v>
      </c>
    </row>
    <row r="6351" spans="1:1">
      <c r="A6351">
        <v>13</v>
      </c>
    </row>
    <row r="6352" spans="1:1">
      <c r="A6352">
        <v>13</v>
      </c>
    </row>
    <row r="6353" spans="1:1">
      <c r="A6353">
        <v>13</v>
      </c>
    </row>
    <row r="6354" spans="1:1">
      <c r="A6354">
        <v>13</v>
      </c>
    </row>
    <row r="6355" spans="1:1">
      <c r="A6355">
        <v>15</v>
      </c>
    </row>
    <row r="6356" spans="1:1">
      <c r="A6356">
        <v>15</v>
      </c>
    </row>
    <row r="6357" spans="1:1">
      <c r="A6357">
        <v>15</v>
      </c>
    </row>
    <row r="6358" spans="1:1">
      <c r="A6358">
        <v>15</v>
      </c>
    </row>
    <row r="6359" spans="1:1">
      <c r="A6359">
        <v>15</v>
      </c>
    </row>
    <row r="6360" spans="1:1">
      <c r="A6360">
        <v>15</v>
      </c>
    </row>
    <row r="6361" spans="1:1">
      <c r="A6361">
        <v>15</v>
      </c>
    </row>
    <row r="6362" spans="1:1">
      <c r="A6362">
        <v>14</v>
      </c>
    </row>
    <row r="6363" spans="1:1">
      <c r="A6363">
        <v>14</v>
      </c>
    </row>
    <row r="6364" spans="1:1">
      <c r="A6364">
        <v>14</v>
      </c>
    </row>
    <row r="6365" spans="1:1">
      <c r="A6365">
        <v>266</v>
      </c>
    </row>
    <row r="6366" spans="1:1">
      <c r="A6366">
        <v>15</v>
      </c>
    </row>
    <row r="6367" spans="1:1">
      <c r="A6367">
        <v>266</v>
      </c>
    </row>
    <row r="6368" spans="1:1">
      <c r="A6368">
        <v>266</v>
      </c>
    </row>
    <row r="6369" spans="1:1">
      <c r="A6369">
        <v>266</v>
      </c>
    </row>
    <row r="6370" spans="1:1">
      <c r="A6370">
        <v>266</v>
      </c>
    </row>
    <row r="6371" spans="1:1">
      <c r="A6371">
        <v>15</v>
      </c>
    </row>
    <row r="6372" spans="1:1">
      <c r="A6372">
        <v>15</v>
      </c>
    </row>
    <row r="6373" spans="1:1">
      <c r="A6373">
        <v>15</v>
      </c>
    </row>
    <row r="6374" spans="1:1">
      <c r="A6374">
        <v>15</v>
      </c>
    </row>
    <row r="6375" spans="1:1">
      <c r="A6375">
        <v>15</v>
      </c>
    </row>
    <row r="6376" spans="1:1">
      <c r="A6376">
        <v>353</v>
      </c>
    </row>
    <row r="6377" spans="1:1">
      <c r="A6377">
        <v>351</v>
      </c>
    </row>
    <row r="6378" spans="1:1">
      <c r="A6378">
        <v>351</v>
      </c>
    </row>
    <row r="6379" spans="1:1">
      <c r="A6379">
        <v>351</v>
      </c>
    </row>
    <row r="6380" spans="1:1">
      <c r="A6380">
        <v>318</v>
      </c>
    </row>
    <row r="6381" spans="1:1">
      <c r="A6381">
        <v>351</v>
      </c>
    </row>
    <row r="6382" spans="1:1">
      <c r="A6382">
        <v>351</v>
      </c>
    </row>
    <row r="6383" spans="1:1">
      <c r="A6383">
        <v>351</v>
      </c>
    </row>
    <row r="6384" spans="1:1">
      <c r="A6384">
        <v>351</v>
      </c>
    </row>
    <row r="6385" spans="1:1">
      <c r="A6385">
        <v>351</v>
      </c>
    </row>
    <row r="6386" spans="1:1">
      <c r="A6386">
        <v>351</v>
      </c>
    </row>
    <row r="6387" spans="1:1">
      <c r="A6387">
        <v>351</v>
      </c>
    </row>
    <row r="6388" spans="1:1">
      <c r="A6388">
        <v>351</v>
      </c>
    </row>
    <row r="6389" spans="1:1">
      <c r="A6389">
        <v>351</v>
      </c>
    </row>
    <row r="6390" spans="1:1">
      <c r="A6390">
        <v>318</v>
      </c>
    </row>
    <row r="6391" spans="1:1">
      <c r="A6391">
        <v>351</v>
      </c>
    </row>
    <row r="6392" spans="1:1">
      <c r="A6392">
        <v>351</v>
      </c>
    </row>
    <row r="6393" spans="1:1">
      <c r="A6393">
        <v>318</v>
      </c>
    </row>
    <row r="6394" spans="1:1">
      <c r="A6394">
        <v>351</v>
      </c>
    </row>
    <row r="6395" spans="1:1">
      <c r="A6395">
        <v>351</v>
      </c>
    </row>
    <row r="6396" spans="1:1">
      <c r="A6396">
        <v>351</v>
      </c>
    </row>
    <row r="6397" spans="1:1">
      <c r="A6397">
        <v>351</v>
      </c>
    </row>
    <row r="6398" spans="1:1">
      <c r="A6398">
        <v>351</v>
      </c>
    </row>
    <row r="6399" spans="1:1">
      <c r="A6399">
        <v>351</v>
      </c>
    </row>
    <row r="6400" spans="1:1">
      <c r="A6400">
        <v>351</v>
      </c>
    </row>
    <row r="6401" spans="1:1">
      <c r="A6401">
        <v>351</v>
      </c>
    </row>
    <row r="6402" spans="1:1">
      <c r="A6402">
        <v>351</v>
      </c>
    </row>
    <row r="6403" spans="1:1">
      <c r="A6403">
        <v>353</v>
      </c>
    </row>
    <row r="6404" spans="1:1">
      <c r="A6404">
        <v>353</v>
      </c>
    </row>
    <row r="6405" spans="1:1">
      <c r="A6405">
        <v>349</v>
      </c>
    </row>
    <row r="6406" spans="1:1">
      <c r="A6406">
        <v>15</v>
      </c>
    </row>
    <row r="6407" spans="1:1">
      <c r="A6407">
        <v>15</v>
      </c>
    </row>
    <row r="6408" spans="1:1">
      <c r="A6408">
        <v>15</v>
      </c>
    </row>
    <row r="6409" spans="1:1">
      <c r="A6409">
        <v>14</v>
      </c>
    </row>
    <row r="6410" spans="1:1">
      <c r="A6410">
        <v>15</v>
      </c>
    </row>
    <row r="6411" spans="1:1">
      <c r="A6411">
        <v>15</v>
      </c>
    </row>
    <row r="6412" spans="1:1">
      <c r="A6412">
        <v>15</v>
      </c>
    </row>
    <row r="6413" spans="1:1">
      <c r="A6413">
        <v>15</v>
      </c>
    </row>
    <row r="6414" spans="1:1">
      <c r="A6414">
        <v>14</v>
      </c>
    </row>
    <row r="6415" spans="1:1">
      <c r="A6415">
        <v>15</v>
      </c>
    </row>
    <row r="6416" spans="1:1">
      <c r="A6416">
        <v>330</v>
      </c>
    </row>
    <row r="6417" spans="1:1">
      <c r="A6417">
        <v>15</v>
      </c>
    </row>
    <row r="6418" spans="1:1">
      <c r="A6418">
        <v>15</v>
      </c>
    </row>
    <row r="6419" spans="1:1">
      <c r="A6419">
        <v>15</v>
      </c>
    </row>
    <row r="6420" spans="1:1">
      <c r="A6420">
        <v>15</v>
      </c>
    </row>
    <row r="6421" spans="1:1">
      <c r="A6421">
        <v>352</v>
      </c>
    </row>
    <row r="6422" spans="1:1">
      <c r="A6422">
        <v>14</v>
      </c>
    </row>
    <row r="6423" spans="1:1">
      <c r="A6423">
        <v>15</v>
      </c>
    </row>
    <row r="6424" spans="1:1">
      <c r="A6424">
        <v>15</v>
      </c>
    </row>
    <row r="6425" spans="1:1">
      <c r="A6425">
        <v>330</v>
      </c>
    </row>
    <row r="6426" spans="1:1">
      <c r="A6426">
        <v>15</v>
      </c>
    </row>
    <row r="6427" spans="1:1">
      <c r="A6427">
        <v>352</v>
      </c>
    </row>
    <row r="6428" spans="1:1">
      <c r="A6428">
        <v>330</v>
      </c>
    </row>
    <row r="6429" spans="1:1">
      <c r="A6429">
        <v>352</v>
      </c>
    </row>
    <row r="6430" spans="1:1">
      <c r="A6430">
        <v>352</v>
      </c>
    </row>
    <row r="6431" spans="1:1">
      <c r="A6431">
        <v>352</v>
      </c>
    </row>
    <row r="6432" spans="1:1">
      <c r="A6432">
        <v>352</v>
      </c>
    </row>
    <row r="6433" spans="1:1">
      <c r="A6433">
        <v>354</v>
      </c>
    </row>
    <row r="6434" spans="1:1">
      <c r="A6434">
        <v>352</v>
      </c>
    </row>
    <row r="6435" spans="1:1">
      <c r="A6435">
        <v>354</v>
      </c>
    </row>
    <row r="6436" spans="1:1">
      <c r="A6436">
        <v>352</v>
      </c>
    </row>
    <row r="6437" spans="1:1">
      <c r="A6437">
        <v>14</v>
      </c>
    </row>
    <row r="6438" spans="1:1">
      <c r="A6438">
        <v>13</v>
      </c>
    </row>
    <row r="6439" spans="1:1">
      <c r="A6439">
        <v>352</v>
      </c>
    </row>
    <row r="6440" spans="1:1">
      <c r="A6440">
        <v>352</v>
      </c>
    </row>
    <row r="6441" spans="1:1">
      <c r="A6441">
        <v>352</v>
      </c>
    </row>
    <row r="6442" spans="1:1">
      <c r="A6442">
        <v>352</v>
      </c>
    </row>
    <row r="6443" spans="1:1">
      <c r="A6443">
        <v>352</v>
      </c>
    </row>
    <row r="6444" spans="1:1">
      <c r="A6444">
        <v>352</v>
      </c>
    </row>
    <row r="6445" spans="1:1">
      <c r="A6445">
        <v>354</v>
      </c>
    </row>
    <row r="6446" spans="1:1">
      <c r="A6446">
        <v>352</v>
      </c>
    </row>
    <row r="6447" spans="1:1">
      <c r="A6447">
        <v>352</v>
      </c>
    </row>
    <row r="6448" spans="1:1">
      <c r="A6448">
        <v>352</v>
      </c>
    </row>
    <row r="6449" spans="1:1">
      <c r="A6449">
        <v>352</v>
      </c>
    </row>
    <row r="6450" spans="1:1">
      <c r="A6450">
        <v>352</v>
      </c>
    </row>
    <row r="6451" spans="1:1">
      <c r="A6451">
        <v>352</v>
      </c>
    </row>
    <row r="6452" spans="1:1">
      <c r="A6452">
        <v>352</v>
      </c>
    </row>
    <row r="6453" spans="1:1">
      <c r="A6453">
        <v>352</v>
      </c>
    </row>
    <row r="6454" spans="1:1">
      <c r="A6454">
        <v>352</v>
      </c>
    </row>
    <row r="6455" spans="1:1">
      <c r="A6455">
        <v>352</v>
      </c>
    </row>
    <row r="6456" spans="1:1">
      <c r="A6456">
        <v>19</v>
      </c>
    </row>
    <row r="6457" spans="1:1">
      <c r="A6457">
        <v>13</v>
      </c>
    </row>
    <row r="6458" spans="1:1">
      <c r="A6458">
        <v>64</v>
      </c>
    </row>
    <row r="6459" spans="1:1">
      <c r="A6459">
        <v>19</v>
      </c>
    </row>
    <row r="6460" spans="1:1">
      <c r="A6460">
        <v>19</v>
      </c>
    </row>
    <row r="6461" spans="1:1">
      <c r="A6461">
        <v>64</v>
      </c>
    </row>
    <row r="6462" spans="1:1">
      <c r="A6462">
        <v>64</v>
      </c>
    </row>
    <row r="6463" spans="1:1">
      <c r="A6463">
        <v>13</v>
      </c>
    </row>
    <row r="6464" spans="1:1">
      <c r="A6464">
        <v>19</v>
      </c>
    </row>
    <row r="6465" spans="1:1">
      <c r="A6465">
        <v>13</v>
      </c>
    </row>
    <row r="6466" spans="1:1">
      <c r="A6466">
        <v>64</v>
      </c>
    </row>
    <row r="6467" spans="1:1">
      <c r="A6467">
        <v>19</v>
      </c>
    </row>
    <row r="6468" spans="1:1">
      <c r="A6468">
        <v>19</v>
      </c>
    </row>
    <row r="6469" spans="1:1">
      <c r="A6469">
        <v>316</v>
      </c>
    </row>
    <row r="6470" spans="1:1">
      <c r="A6470">
        <v>19</v>
      </c>
    </row>
    <row r="6471" spans="1:1">
      <c r="A6471">
        <v>19</v>
      </c>
    </row>
    <row r="6472" spans="1:1">
      <c r="A6472">
        <v>19</v>
      </c>
    </row>
    <row r="6473" spans="1:1">
      <c r="A6473">
        <v>19</v>
      </c>
    </row>
    <row r="6474" spans="1:1">
      <c r="A6474">
        <v>316</v>
      </c>
    </row>
    <row r="6475" spans="1:1">
      <c r="A6475">
        <v>13</v>
      </c>
    </row>
    <row r="6476" spans="1:1">
      <c r="A6476">
        <v>19</v>
      </c>
    </row>
    <row r="6477" spans="1:1">
      <c r="A6477">
        <v>19</v>
      </c>
    </row>
    <row r="6478" spans="1:1">
      <c r="A6478">
        <v>19</v>
      </c>
    </row>
    <row r="6479" spans="1:1">
      <c r="A6479">
        <v>433</v>
      </c>
    </row>
    <row r="6480" spans="1:1">
      <c r="A6480">
        <v>433</v>
      </c>
    </row>
    <row r="6481" spans="1:1">
      <c r="A6481">
        <v>433</v>
      </c>
    </row>
    <row r="6482" spans="1:1">
      <c r="A6482">
        <v>433</v>
      </c>
    </row>
    <row r="6483" spans="1:1">
      <c r="A6483">
        <v>433</v>
      </c>
    </row>
    <row r="6484" spans="1:1">
      <c r="A6484">
        <v>433</v>
      </c>
    </row>
    <row r="6485" spans="1:1">
      <c r="A6485">
        <v>433</v>
      </c>
    </row>
    <row r="6486" spans="1:1">
      <c r="A6486">
        <v>433</v>
      </c>
    </row>
    <row r="6487" spans="1:1">
      <c r="A6487">
        <v>433</v>
      </c>
    </row>
    <row r="6488" spans="1:1">
      <c r="A6488">
        <v>433</v>
      </c>
    </row>
    <row r="6489" spans="1:1">
      <c r="A6489">
        <v>433</v>
      </c>
    </row>
    <row r="6490" spans="1:1">
      <c r="A6490">
        <v>484</v>
      </c>
    </row>
    <row r="6491" spans="1:1">
      <c r="A6491">
        <v>433</v>
      </c>
    </row>
    <row r="6492" spans="1:1">
      <c r="A6492">
        <v>433</v>
      </c>
    </row>
    <row r="6493" spans="1:1">
      <c r="A6493">
        <v>433</v>
      </c>
    </row>
    <row r="6494" spans="1:1">
      <c r="A6494">
        <v>433</v>
      </c>
    </row>
    <row r="6495" spans="1:1">
      <c r="A6495">
        <v>433</v>
      </c>
    </row>
    <row r="6496" spans="1:1">
      <c r="A6496">
        <v>433</v>
      </c>
    </row>
    <row r="6497" spans="1:1">
      <c r="A6497">
        <v>433</v>
      </c>
    </row>
    <row r="6498" spans="1:1">
      <c r="A6498">
        <v>433</v>
      </c>
    </row>
    <row r="6499" spans="1:1">
      <c r="A6499">
        <v>433</v>
      </c>
    </row>
    <row r="6500" spans="1:1">
      <c r="A6500">
        <v>433</v>
      </c>
    </row>
    <row r="6501" spans="1:1">
      <c r="A6501">
        <v>484</v>
      </c>
    </row>
    <row r="6502" spans="1:1">
      <c r="A6502">
        <v>19</v>
      </c>
    </row>
    <row r="6503" spans="1:1">
      <c r="A6503">
        <v>315</v>
      </c>
    </row>
    <row r="6504" spans="1:1">
      <c r="A6504">
        <v>315</v>
      </c>
    </row>
    <row r="6505" spans="1:1">
      <c r="A6505">
        <v>315</v>
      </c>
    </row>
    <row r="6506" spans="1:1">
      <c r="A6506">
        <v>315</v>
      </c>
    </row>
    <row r="6507" spans="1:1">
      <c r="A6507">
        <v>315</v>
      </c>
    </row>
    <row r="6508" spans="1:1">
      <c r="A6508">
        <v>19</v>
      </c>
    </row>
    <row r="6509" spans="1:1">
      <c r="A6509">
        <v>315</v>
      </c>
    </row>
    <row r="6510" spans="1:1">
      <c r="A6510">
        <v>484</v>
      </c>
    </row>
    <row r="6511" spans="1:1">
      <c r="A6511">
        <v>487</v>
      </c>
    </row>
    <row r="6512" spans="1:1">
      <c r="A6512">
        <v>315</v>
      </c>
    </row>
    <row r="6513" spans="1:1">
      <c r="A6513">
        <v>315</v>
      </c>
    </row>
    <row r="6514" spans="1:1">
      <c r="A6514">
        <v>315</v>
      </c>
    </row>
    <row r="6515" spans="1:1">
      <c r="A6515">
        <v>315</v>
      </c>
    </row>
    <row r="6516" spans="1:1">
      <c r="A6516">
        <v>315</v>
      </c>
    </row>
    <row r="6517" spans="1:1">
      <c r="A6517">
        <v>315</v>
      </c>
    </row>
    <row r="6518" spans="1:1">
      <c r="A6518">
        <v>315</v>
      </c>
    </row>
    <row r="6519" spans="1:1">
      <c r="A6519">
        <v>315</v>
      </c>
    </row>
    <row r="6520" spans="1:1">
      <c r="A6520">
        <v>484</v>
      </c>
    </row>
    <row r="6521" spans="1:1">
      <c r="A6521">
        <v>484</v>
      </c>
    </row>
    <row r="6522" spans="1:1">
      <c r="A6522">
        <v>484</v>
      </c>
    </row>
    <row r="6523" spans="1:1">
      <c r="A6523">
        <v>484</v>
      </c>
    </row>
    <row r="6524" spans="1:1">
      <c r="A6524">
        <v>484</v>
      </c>
    </row>
    <row r="6525" spans="1:1">
      <c r="A6525">
        <v>315</v>
      </c>
    </row>
    <row r="6526" spans="1:1">
      <c r="A6526">
        <v>19</v>
      </c>
    </row>
    <row r="6527" spans="1:1">
      <c r="A6527">
        <v>19</v>
      </c>
    </row>
    <row r="6528" spans="1:1">
      <c r="A6528">
        <v>19</v>
      </c>
    </row>
    <row r="6529" spans="1:1">
      <c r="A6529">
        <v>315</v>
      </c>
    </row>
    <row r="6530" spans="1:1">
      <c r="A6530">
        <v>315</v>
      </c>
    </row>
    <row r="6531" spans="1:1">
      <c r="A6531">
        <v>315</v>
      </c>
    </row>
    <row r="6532" spans="1:1">
      <c r="A6532">
        <v>266</v>
      </c>
    </row>
    <row r="6533" spans="1:1">
      <c r="A6533">
        <v>266</v>
      </c>
    </row>
    <row r="6534" spans="1:1">
      <c r="A6534">
        <v>266</v>
      </c>
    </row>
    <row r="6535" spans="1:1">
      <c r="A6535">
        <v>266</v>
      </c>
    </row>
    <row r="6536" spans="1:1">
      <c r="A6536">
        <v>266</v>
      </c>
    </row>
    <row r="6537" spans="1:1">
      <c r="A6537">
        <v>354</v>
      </c>
    </row>
    <row r="6538" spans="1:1">
      <c r="A6538">
        <v>266</v>
      </c>
    </row>
    <row r="6539" spans="1:1">
      <c r="A6539">
        <v>266</v>
      </c>
    </row>
    <row r="6540" spans="1:1">
      <c r="A6540">
        <v>266</v>
      </c>
    </row>
    <row r="6541" spans="1:1">
      <c r="A6541">
        <v>354</v>
      </c>
    </row>
    <row r="6542" spans="1:1">
      <c r="A6542">
        <v>266</v>
      </c>
    </row>
    <row r="6543" spans="1:1">
      <c r="A6543">
        <v>266</v>
      </c>
    </row>
    <row r="6544" spans="1:1">
      <c r="A6544">
        <v>266</v>
      </c>
    </row>
    <row r="6545" spans="1:1">
      <c r="A6545">
        <v>354</v>
      </c>
    </row>
    <row r="6546" spans="1:1">
      <c r="A6546">
        <v>354</v>
      </c>
    </row>
    <row r="6547" spans="1:1">
      <c r="A6547">
        <v>354</v>
      </c>
    </row>
    <row r="6548" spans="1:1">
      <c r="A6548">
        <v>266</v>
      </c>
    </row>
    <row r="6549" spans="1:1">
      <c r="A6549">
        <v>331</v>
      </c>
    </row>
    <row r="6550" spans="1:1">
      <c r="A6550">
        <v>266</v>
      </c>
    </row>
    <row r="6551" spans="1:1">
      <c r="A6551">
        <v>330</v>
      </c>
    </row>
    <row r="6552" spans="1:1">
      <c r="A6552">
        <v>266</v>
      </c>
    </row>
    <row r="6553" spans="1:1">
      <c r="A6553">
        <v>331</v>
      </c>
    </row>
    <row r="6554" spans="1:1">
      <c r="A6554">
        <v>331</v>
      </c>
    </row>
    <row r="6555" spans="1:1">
      <c r="A6555">
        <v>330</v>
      </c>
    </row>
    <row r="6556" spans="1:1">
      <c r="A6556">
        <v>330</v>
      </c>
    </row>
    <row r="6557" spans="1:1">
      <c r="A6557">
        <v>331</v>
      </c>
    </row>
    <row r="6558" spans="1:1">
      <c r="A6558">
        <v>337</v>
      </c>
    </row>
    <row r="6559" spans="1:1">
      <c r="A6559">
        <v>330</v>
      </c>
    </row>
    <row r="6560" spans="1:1">
      <c r="A6560">
        <v>266</v>
      </c>
    </row>
    <row r="6561" spans="1:1">
      <c r="A6561">
        <v>266</v>
      </c>
    </row>
    <row r="6562" spans="1:1">
      <c r="A6562">
        <v>266</v>
      </c>
    </row>
    <row r="6563" spans="1:1">
      <c r="A6563">
        <v>266</v>
      </c>
    </row>
    <row r="6564" spans="1:1">
      <c r="A6564">
        <v>266</v>
      </c>
    </row>
    <row r="6565" spans="1:1">
      <c r="A6565">
        <v>331</v>
      </c>
    </row>
    <row r="6566" spans="1:1">
      <c r="A6566">
        <v>331</v>
      </c>
    </row>
    <row r="6567" spans="1:1">
      <c r="A6567">
        <v>337</v>
      </c>
    </row>
    <row r="6568" spans="1:1">
      <c r="A6568">
        <v>331</v>
      </c>
    </row>
    <row r="6569" spans="1:1">
      <c r="A6569">
        <v>337</v>
      </c>
    </row>
    <row r="6570" spans="1:1">
      <c r="A6570">
        <v>337</v>
      </c>
    </row>
    <row r="6571" spans="1:1">
      <c r="A6571">
        <v>337</v>
      </c>
    </row>
    <row r="6572" spans="1:1">
      <c r="A6572">
        <v>331</v>
      </c>
    </row>
    <row r="6573" spans="1:1">
      <c r="A6573">
        <v>331</v>
      </c>
    </row>
    <row r="6574" spans="1:1">
      <c r="A6574">
        <v>331</v>
      </c>
    </row>
    <row r="6575" spans="1:1">
      <c r="A6575">
        <v>331</v>
      </c>
    </row>
    <row r="6576" spans="1:1">
      <c r="A6576">
        <v>331</v>
      </c>
    </row>
    <row r="6577" spans="1:1">
      <c r="A6577">
        <v>331</v>
      </c>
    </row>
    <row r="6578" spans="1:1">
      <c r="A6578">
        <v>15</v>
      </c>
    </row>
    <row r="6579" spans="1:1">
      <c r="A6579">
        <v>266</v>
      </c>
    </row>
    <row r="6580" spans="1:1">
      <c r="A6580">
        <v>354</v>
      </c>
    </row>
    <row r="6581" spans="1:1">
      <c r="A6581">
        <v>64</v>
      </c>
    </row>
    <row r="6582" spans="1:1">
      <c r="A6582">
        <v>354</v>
      </c>
    </row>
    <row r="6583" spans="1:1">
      <c r="A6583">
        <v>354</v>
      </c>
    </row>
    <row r="6584" spans="1:1">
      <c r="A6584">
        <v>354</v>
      </c>
    </row>
    <row r="6585" spans="1:1">
      <c r="A6585">
        <v>64</v>
      </c>
    </row>
    <row r="6586" spans="1:1">
      <c r="A6586">
        <v>354</v>
      </c>
    </row>
    <row r="6587" spans="1:1">
      <c r="A6587">
        <v>64</v>
      </c>
    </row>
    <row r="6588" spans="1:1">
      <c r="A6588">
        <v>354</v>
      </c>
    </row>
    <row r="6589" spans="1:1">
      <c r="A6589">
        <v>354</v>
      </c>
    </row>
    <row r="6590" spans="1:1">
      <c r="A6590">
        <v>354</v>
      </c>
    </row>
    <row r="6591" spans="1:1">
      <c r="A6591">
        <v>354</v>
      </c>
    </row>
    <row r="6592" spans="1:1">
      <c r="A6592">
        <v>14</v>
      </c>
    </row>
    <row r="6593" spans="1:1">
      <c r="A6593">
        <v>64</v>
      </c>
    </row>
    <row r="6594" spans="1:1">
      <c r="A6594">
        <v>354</v>
      </c>
    </row>
    <row r="6595" spans="1:1">
      <c r="A6595">
        <v>354</v>
      </c>
    </row>
    <row r="6596" spans="1:1">
      <c r="A6596">
        <v>354</v>
      </c>
    </row>
    <row r="6597" spans="1:1">
      <c r="A6597">
        <v>354</v>
      </c>
    </row>
    <row r="6598" spans="1:1">
      <c r="A6598">
        <v>64</v>
      </c>
    </row>
    <row r="6599" spans="1:1">
      <c r="A6599">
        <v>64</v>
      </c>
    </row>
    <row r="6600" spans="1:1">
      <c r="A6600">
        <v>354</v>
      </c>
    </row>
    <row r="6601" spans="1:1">
      <c r="A6601">
        <v>354</v>
      </c>
    </row>
    <row r="6602" spans="1:1">
      <c r="A6602">
        <v>19</v>
      </c>
    </row>
    <row r="6603" spans="1:1">
      <c r="A6603">
        <v>64</v>
      </c>
    </row>
    <row r="6604" spans="1:1">
      <c r="A6604">
        <v>354</v>
      </c>
    </row>
    <row r="6605" spans="1:1">
      <c r="A6605">
        <v>354</v>
      </c>
    </row>
    <row r="6606" spans="1:1">
      <c r="A6606">
        <v>354</v>
      </c>
    </row>
    <row r="6607" spans="1:1">
      <c r="A6607">
        <v>354</v>
      </c>
    </row>
    <row r="6608" spans="1:1">
      <c r="A6608">
        <v>354</v>
      </c>
    </row>
    <row r="6609" spans="1:1">
      <c r="A6609">
        <v>13</v>
      </c>
    </row>
    <row r="6610" spans="1:1">
      <c r="A6610">
        <v>318</v>
      </c>
    </row>
    <row r="6611" spans="1:1">
      <c r="A6611">
        <v>314</v>
      </c>
    </row>
    <row r="6612" spans="1:1">
      <c r="A6612">
        <v>351</v>
      </c>
    </row>
    <row r="6613" spans="1:1">
      <c r="A6613">
        <v>351</v>
      </c>
    </row>
    <row r="6614" spans="1:1">
      <c r="A6614">
        <v>351</v>
      </c>
    </row>
    <row r="6615" spans="1:1">
      <c r="A6615">
        <v>318</v>
      </c>
    </row>
    <row r="6616" spans="1:1">
      <c r="A6616">
        <v>318</v>
      </c>
    </row>
    <row r="6617" spans="1:1">
      <c r="A6617">
        <v>13</v>
      </c>
    </row>
    <row r="6618" spans="1:1">
      <c r="A6618">
        <v>351</v>
      </c>
    </row>
    <row r="6619" spans="1:1">
      <c r="A6619">
        <v>351</v>
      </c>
    </row>
    <row r="6620" spans="1:1">
      <c r="A6620">
        <v>351</v>
      </c>
    </row>
    <row r="6621" spans="1:1">
      <c r="A6621">
        <v>314</v>
      </c>
    </row>
    <row r="6622" spans="1:1">
      <c r="A6622">
        <v>351</v>
      </c>
    </row>
    <row r="6623" spans="1:1">
      <c r="A6623">
        <v>351</v>
      </c>
    </row>
    <row r="6624" spans="1:1">
      <c r="A6624">
        <v>13</v>
      </c>
    </row>
    <row r="6625" spans="1:1">
      <c r="A6625">
        <v>351</v>
      </c>
    </row>
    <row r="6626" spans="1:1">
      <c r="A6626">
        <v>351</v>
      </c>
    </row>
    <row r="6627" spans="1:1">
      <c r="A6627">
        <v>351</v>
      </c>
    </row>
    <row r="6628" spans="1:1">
      <c r="A6628">
        <v>13</v>
      </c>
    </row>
    <row r="6629" spans="1:1">
      <c r="A6629">
        <v>351</v>
      </c>
    </row>
    <row r="6630" spans="1:1">
      <c r="A6630">
        <v>13</v>
      </c>
    </row>
    <row r="6631" spans="1:1">
      <c r="A6631">
        <v>351</v>
      </c>
    </row>
    <row r="6632" spans="1:1">
      <c r="A6632">
        <v>353</v>
      </c>
    </row>
    <row r="6633" spans="1:1">
      <c r="A6633">
        <v>351</v>
      </c>
    </row>
    <row r="6634" spans="1:1">
      <c r="A6634">
        <v>13</v>
      </c>
    </row>
    <row r="6635" spans="1:1">
      <c r="A6635">
        <v>353</v>
      </c>
    </row>
    <row r="6636" spans="1:1">
      <c r="A6636">
        <v>13</v>
      </c>
    </row>
    <row r="6637" spans="1:1">
      <c r="A6637">
        <v>352</v>
      </c>
    </row>
    <row r="6638" spans="1:1">
      <c r="A6638">
        <v>353</v>
      </c>
    </row>
    <row r="6639" spans="1:1">
      <c r="A6639">
        <v>353</v>
      </c>
    </row>
    <row r="6640" spans="1:1">
      <c r="A6640">
        <v>353</v>
      </c>
    </row>
    <row r="6641" spans="1:1">
      <c r="A6641">
        <v>353</v>
      </c>
    </row>
    <row r="6642" spans="1:1">
      <c r="A6642">
        <v>13</v>
      </c>
    </row>
    <row r="6643" spans="1:1">
      <c r="A6643">
        <v>13</v>
      </c>
    </row>
    <row r="6644" spans="1:1">
      <c r="A6644">
        <v>351</v>
      </c>
    </row>
    <row r="6645" spans="1:1">
      <c r="A6645">
        <v>351</v>
      </c>
    </row>
    <row r="6646" spans="1:1">
      <c r="A6646">
        <v>266</v>
      </c>
    </row>
    <row r="6647" spans="1:1">
      <c r="A6647">
        <v>266</v>
      </c>
    </row>
    <row r="6648" spans="1:1">
      <c r="A6648">
        <v>266</v>
      </c>
    </row>
    <row r="6649" spans="1:1">
      <c r="A6649">
        <v>266</v>
      </c>
    </row>
    <row r="6650" spans="1:1">
      <c r="A6650">
        <v>266</v>
      </c>
    </row>
    <row r="6651" spans="1:1">
      <c r="A6651">
        <v>266</v>
      </c>
    </row>
    <row r="6652" spans="1:1">
      <c r="A6652">
        <v>266</v>
      </c>
    </row>
    <row r="6653" spans="1:1">
      <c r="A6653">
        <v>266</v>
      </c>
    </row>
    <row r="6654" spans="1:1">
      <c r="A6654">
        <v>266</v>
      </c>
    </row>
    <row r="6655" spans="1:1">
      <c r="A6655">
        <v>266</v>
      </c>
    </row>
    <row r="6656" spans="1:1">
      <c r="A6656">
        <v>266</v>
      </c>
    </row>
    <row r="6657" spans="1:1">
      <c r="A6657">
        <v>266</v>
      </c>
    </row>
    <row r="6658" spans="1:1">
      <c r="A6658">
        <v>266</v>
      </c>
    </row>
    <row r="6659" spans="1:1">
      <c r="A6659">
        <v>266</v>
      </c>
    </row>
    <row r="6660" spans="1:1">
      <c r="A6660">
        <v>266</v>
      </c>
    </row>
    <row r="6661" spans="1:1">
      <c r="A6661">
        <v>266</v>
      </c>
    </row>
    <row r="6662" spans="1:1">
      <c r="A6662">
        <v>266</v>
      </c>
    </row>
    <row r="6663" spans="1:1">
      <c r="A6663">
        <v>266</v>
      </c>
    </row>
    <row r="6664" spans="1:1">
      <c r="A6664">
        <v>266</v>
      </c>
    </row>
    <row r="6665" spans="1:1">
      <c r="A6665">
        <v>266</v>
      </c>
    </row>
    <row r="6666" spans="1:1">
      <c r="A6666">
        <v>266</v>
      </c>
    </row>
    <row r="6667" spans="1:1">
      <c r="A6667">
        <v>266</v>
      </c>
    </row>
    <row r="6668" spans="1:1">
      <c r="A6668">
        <v>266</v>
      </c>
    </row>
    <row r="6669" spans="1:1">
      <c r="A6669">
        <v>266</v>
      </c>
    </row>
    <row r="6670" spans="1:1">
      <c r="A6670">
        <v>266</v>
      </c>
    </row>
    <row r="6671" spans="1:1">
      <c r="A6671">
        <v>266</v>
      </c>
    </row>
    <row r="6672" spans="1:1">
      <c r="A6672">
        <v>266</v>
      </c>
    </row>
    <row r="6673" spans="1:1">
      <c r="A6673">
        <v>266</v>
      </c>
    </row>
    <row r="6674" spans="1:1">
      <c r="A6674">
        <v>266</v>
      </c>
    </row>
    <row r="6675" spans="1:1">
      <c r="A6675">
        <v>266</v>
      </c>
    </row>
    <row r="6676" spans="1:1">
      <c r="A6676">
        <v>266</v>
      </c>
    </row>
    <row r="6677" spans="1:1">
      <c r="A6677">
        <v>266</v>
      </c>
    </row>
    <row r="6678" spans="1:1">
      <c r="A6678">
        <v>266</v>
      </c>
    </row>
    <row r="6679" spans="1:1">
      <c r="A6679">
        <v>266</v>
      </c>
    </row>
    <row r="6680" spans="1:1">
      <c r="A6680">
        <v>266</v>
      </c>
    </row>
    <row r="6681" spans="1:1">
      <c r="A6681">
        <v>266</v>
      </c>
    </row>
    <row r="6682" spans="1:1">
      <c r="A6682">
        <v>266</v>
      </c>
    </row>
    <row r="6683" spans="1:1">
      <c r="A6683">
        <v>266</v>
      </c>
    </row>
    <row r="6684" spans="1:1">
      <c r="A6684">
        <v>266</v>
      </c>
    </row>
    <row r="6685" spans="1:1">
      <c r="A6685">
        <v>266</v>
      </c>
    </row>
    <row r="6686" spans="1:1">
      <c r="A6686">
        <v>266</v>
      </c>
    </row>
    <row r="6687" spans="1:1">
      <c r="A6687">
        <v>266</v>
      </c>
    </row>
    <row r="6688" spans="1:1">
      <c r="A6688">
        <v>266</v>
      </c>
    </row>
    <row r="6689" spans="1:1">
      <c r="A6689">
        <v>266</v>
      </c>
    </row>
    <row r="6690" spans="1:1">
      <c r="A6690">
        <v>266</v>
      </c>
    </row>
    <row r="6691" spans="1:1">
      <c r="A6691">
        <v>266</v>
      </c>
    </row>
    <row r="6692" spans="1:1">
      <c r="A6692">
        <v>19</v>
      </c>
    </row>
    <row r="6693" spans="1:1">
      <c r="A6693">
        <v>19</v>
      </c>
    </row>
    <row r="6694" spans="1:1">
      <c r="A6694">
        <v>19</v>
      </c>
    </row>
    <row r="6695" spans="1:1">
      <c r="A6695">
        <v>19</v>
      </c>
    </row>
    <row r="6696" spans="1:1">
      <c r="A6696">
        <v>19</v>
      </c>
    </row>
    <row r="6697" spans="1:1">
      <c r="A6697">
        <v>19</v>
      </c>
    </row>
    <row r="6698" spans="1:1">
      <c r="A6698">
        <v>19</v>
      </c>
    </row>
    <row r="6699" spans="1:1">
      <c r="A6699">
        <v>64</v>
      </c>
    </row>
    <row r="6700" spans="1:1">
      <c r="A6700">
        <v>19</v>
      </c>
    </row>
    <row r="6701" spans="1:1">
      <c r="A6701">
        <v>19</v>
      </c>
    </row>
    <row r="6702" spans="1:1">
      <c r="A6702">
        <v>19</v>
      </c>
    </row>
    <row r="6703" spans="1:1">
      <c r="A6703">
        <v>19</v>
      </c>
    </row>
    <row r="6704" spans="1:1">
      <c r="A6704">
        <v>19</v>
      </c>
    </row>
    <row r="6705" spans="1:1">
      <c r="A6705">
        <v>19</v>
      </c>
    </row>
    <row r="6706" spans="1:1">
      <c r="A6706">
        <v>331</v>
      </c>
    </row>
    <row r="6707" spans="1:1">
      <c r="A6707">
        <v>331</v>
      </c>
    </row>
    <row r="6708" spans="1:1">
      <c r="A6708">
        <v>331</v>
      </c>
    </row>
    <row r="6709" spans="1:1">
      <c r="A6709">
        <v>331</v>
      </c>
    </row>
    <row r="6710" spans="1:1">
      <c r="A6710">
        <v>331</v>
      </c>
    </row>
    <row r="6711" spans="1:1">
      <c r="A6711">
        <v>266</v>
      </c>
    </row>
    <row r="6712" spans="1:1">
      <c r="A6712">
        <v>331</v>
      </c>
    </row>
    <row r="6713" spans="1:1">
      <c r="A6713">
        <v>331</v>
      </c>
    </row>
    <row r="6714" spans="1:1">
      <c r="A6714">
        <v>331</v>
      </c>
    </row>
    <row r="6715" spans="1:1">
      <c r="A6715">
        <v>331</v>
      </c>
    </row>
    <row r="6716" spans="1:1">
      <c r="A6716">
        <v>331</v>
      </c>
    </row>
    <row r="6717" spans="1:1">
      <c r="A6717">
        <v>266</v>
      </c>
    </row>
    <row r="6718" spans="1:1">
      <c r="A6718">
        <v>331</v>
      </c>
    </row>
    <row r="6719" spans="1:1">
      <c r="A6719">
        <v>266</v>
      </c>
    </row>
    <row r="6720" spans="1:1">
      <c r="A6720">
        <v>266</v>
      </c>
    </row>
    <row r="6721" spans="1:1">
      <c r="A6721">
        <v>331</v>
      </c>
    </row>
    <row r="6722" spans="1:1">
      <c r="A6722">
        <v>331</v>
      </c>
    </row>
    <row r="6723" spans="1:1">
      <c r="A6723">
        <v>331</v>
      </c>
    </row>
    <row r="6724" spans="1:1">
      <c r="A6724">
        <v>331</v>
      </c>
    </row>
    <row r="6725" spans="1:1">
      <c r="A6725">
        <v>331</v>
      </c>
    </row>
    <row r="6726" spans="1:1">
      <c r="A6726">
        <v>331</v>
      </c>
    </row>
    <row r="6727" spans="1:1">
      <c r="A6727">
        <v>331</v>
      </c>
    </row>
    <row r="6728" spans="1:1">
      <c r="A6728">
        <v>331</v>
      </c>
    </row>
    <row r="6729" spans="1:1">
      <c r="A6729">
        <v>266</v>
      </c>
    </row>
    <row r="6730" spans="1:1">
      <c r="A6730">
        <v>266</v>
      </c>
    </row>
    <row r="6731" spans="1:1">
      <c r="A6731">
        <v>331</v>
      </c>
    </row>
    <row r="6732" spans="1:1">
      <c r="A6732">
        <v>331</v>
      </c>
    </row>
    <row r="6733" spans="1:1">
      <c r="A6733">
        <v>266</v>
      </c>
    </row>
    <row r="6734" spans="1:1">
      <c r="A6734">
        <v>266</v>
      </c>
    </row>
    <row r="6735" spans="1:1">
      <c r="A6735">
        <v>331</v>
      </c>
    </row>
    <row r="6736" spans="1:1">
      <c r="A6736">
        <v>266</v>
      </c>
    </row>
    <row r="6737" spans="1:1">
      <c r="A6737">
        <v>266</v>
      </c>
    </row>
    <row r="6738" spans="1:1">
      <c r="A6738">
        <v>331</v>
      </c>
    </row>
    <row r="6739" spans="1:1">
      <c r="A6739">
        <v>331</v>
      </c>
    </row>
    <row r="6740" spans="1:1">
      <c r="A6740">
        <v>331</v>
      </c>
    </row>
    <row r="6741" spans="1:1">
      <c r="A6741">
        <v>19</v>
      </c>
    </row>
    <row r="6742" spans="1:1">
      <c r="A6742">
        <v>484</v>
      </c>
    </row>
    <row r="6743" spans="1:1">
      <c r="A6743">
        <v>19</v>
      </c>
    </row>
    <row r="6744" spans="1:1">
      <c r="A6744">
        <v>19</v>
      </c>
    </row>
    <row r="6745" spans="1:1">
      <c r="A6745">
        <v>484</v>
      </c>
    </row>
    <row r="6746" spans="1:1">
      <c r="A6746">
        <v>434</v>
      </c>
    </row>
    <row r="6747" spans="1:1">
      <c r="A6747">
        <v>19</v>
      </c>
    </row>
    <row r="6748" spans="1:1">
      <c r="A6748">
        <v>19</v>
      </c>
    </row>
    <row r="6749" spans="1:1">
      <c r="A6749">
        <v>484</v>
      </c>
    </row>
    <row r="6750" spans="1:1">
      <c r="A6750">
        <v>19</v>
      </c>
    </row>
    <row r="6751" spans="1:1">
      <c r="A6751">
        <v>19</v>
      </c>
    </row>
    <row r="6752" spans="1:1">
      <c r="A6752">
        <v>19</v>
      </c>
    </row>
    <row r="6753" spans="1:1">
      <c r="A6753">
        <v>484</v>
      </c>
    </row>
    <row r="6754" spans="1:1">
      <c r="A6754">
        <v>484</v>
      </c>
    </row>
    <row r="6755" spans="1:1">
      <c r="A6755">
        <v>484</v>
      </c>
    </row>
    <row r="6756" spans="1:1">
      <c r="A6756">
        <v>484</v>
      </c>
    </row>
    <row r="6757" spans="1:1">
      <c r="A6757">
        <v>484</v>
      </c>
    </row>
    <row r="6758" spans="1:1">
      <c r="A6758">
        <v>484</v>
      </c>
    </row>
    <row r="6759" spans="1:1">
      <c r="A6759">
        <v>484</v>
      </c>
    </row>
    <row r="6760" spans="1:1">
      <c r="A6760">
        <v>433</v>
      </c>
    </row>
    <row r="6761" spans="1:1">
      <c r="A6761">
        <v>433</v>
      </c>
    </row>
    <row r="6762" spans="1:1">
      <c r="A6762">
        <v>433</v>
      </c>
    </row>
    <row r="6763" spans="1:1">
      <c r="A6763">
        <v>433</v>
      </c>
    </row>
    <row r="6764" spans="1:1">
      <c r="A6764">
        <v>19</v>
      </c>
    </row>
    <row r="6765" spans="1:1">
      <c r="A6765">
        <v>433</v>
      </c>
    </row>
    <row r="6766" spans="1:1">
      <c r="A6766">
        <v>433</v>
      </c>
    </row>
    <row r="6767" spans="1:1">
      <c r="A6767">
        <v>433</v>
      </c>
    </row>
    <row r="6768" spans="1:1">
      <c r="A6768">
        <v>484</v>
      </c>
    </row>
    <row r="6769" spans="1:1">
      <c r="A6769">
        <v>484</v>
      </c>
    </row>
    <row r="6770" spans="1:1">
      <c r="A6770">
        <v>433</v>
      </c>
    </row>
    <row r="6771" spans="1:1">
      <c r="A6771">
        <v>19</v>
      </c>
    </row>
    <row r="6772" spans="1:1">
      <c r="A6772">
        <v>484</v>
      </c>
    </row>
    <row r="6773" spans="1:1">
      <c r="A6773">
        <v>484</v>
      </c>
    </row>
    <row r="6774" spans="1:1">
      <c r="A6774">
        <v>484</v>
      </c>
    </row>
    <row r="6775" spans="1:1">
      <c r="A6775">
        <v>330</v>
      </c>
    </row>
    <row r="6776" spans="1:1">
      <c r="A6776">
        <v>418</v>
      </c>
    </row>
    <row r="6777" spans="1:1">
      <c r="A6777">
        <v>337</v>
      </c>
    </row>
    <row r="6778" spans="1:1">
      <c r="A6778">
        <v>332</v>
      </c>
    </row>
    <row r="6779" spans="1:1">
      <c r="A6779">
        <v>332</v>
      </c>
    </row>
    <row r="6780" spans="1:1">
      <c r="A6780">
        <v>332</v>
      </c>
    </row>
    <row r="6781" spans="1:1">
      <c r="A6781">
        <v>332</v>
      </c>
    </row>
    <row r="6782" spans="1:1">
      <c r="A6782">
        <v>332</v>
      </c>
    </row>
    <row r="6783" spans="1:1">
      <c r="A6783">
        <v>332</v>
      </c>
    </row>
    <row r="6784" spans="1:1">
      <c r="A6784">
        <v>332</v>
      </c>
    </row>
    <row r="6785" spans="1:1">
      <c r="A6785">
        <v>332</v>
      </c>
    </row>
    <row r="6786" spans="1:1">
      <c r="A6786">
        <v>332</v>
      </c>
    </row>
    <row r="6787" spans="1:1">
      <c r="A6787">
        <v>332</v>
      </c>
    </row>
    <row r="6788" spans="1:1">
      <c r="A6788">
        <v>332</v>
      </c>
    </row>
    <row r="6789" spans="1:1">
      <c r="A6789">
        <v>332</v>
      </c>
    </row>
    <row r="6790" spans="1:1">
      <c r="A6790">
        <v>332</v>
      </c>
    </row>
    <row r="6791" spans="1:1">
      <c r="A6791">
        <v>332</v>
      </c>
    </row>
    <row r="6792" spans="1:1">
      <c r="A6792">
        <v>332</v>
      </c>
    </row>
    <row r="6793" spans="1:1">
      <c r="A6793">
        <v>332</v>
      </c>
    </row>
    <row r="6794" spans="1:1">
      <c r="A6794">
        <v>332</v>
      </c>
    </row>
    <row r="6795" spans="1:1">
      <c r="A6795">
        <v>332</v>
      </c>
    </row>
    <row r="6796" spans="1:1">
      <c r="A6796">
        <v>332</v>
      </c>
    </row>
    <row r="6797" spans="1:1">
      <c r="A6797">
        <v>332</v>
      </c>
    </row>
    <row r="6798" spans="1:1">
      <c r="A6798">
        <v>332</v>
      </c>
    </row>
    <row r="6799" spans="1:1">
      <c r="A6799">
        <v>332</v>
      </c>
    </row>
    <row r="6800" spans="1:1">
      <c r="A6800">
        <v>332</v>
      </c>
    </row>
    <row r="6801" spans="1:1">
      <c r="A6801">
        <v>332</v>
      </c>
    </row>
    <row r="6802" spans="1:1">
      <c r="A6802">
        <v>332</v>
      </c>
    </row>
    <row r="6803" spans="1:1">
      <c r="A6803">
        <v>332</v>
      </c>
    </row>
    <row r="6804" spans="1:1">
      <c r="A6804">
        <v>418</v>
      </c>
    </row>
    <row r="6805" spans="1:1">
      <c r="A6805">
        <v>332</v>
      </c>
    </row>
    <row r="6806" spans="1:1">
      <c r="A6806">
        <v>418</v>
      </c>
    </row>
    <row r="6807" spans="1:1">
      <c r="A6807">
        <v>418</v>
      </c>
    </row>
    <row r="6808" spans="1:1">
      <c r="A6808">
        <v>418</v>
      </c>
    </row>
    <row r="6809" spans="1:1">
      <c r="A6809">
        <v>418</v>
      </c>
    </row>
    <row r="6810" spans="1:1">
      <c r="A6810">
        <v>418</v>
      </c>
    </row>
    <row r="6811" spans="1:1">
      <c r="A6811">
        <v>418</v>
      </c>
    </row>
    <row r="6812" spans="1:1">
      <c r="A6812">
        <v>418</v>
      </c>
    </row>
    <row r="6813" spans="1:1">
      <c r="A6813">
        <v>418</v>
      </c>
    </row>
    <row r="6814" spans="1:1">
      <c r="A6814">
        <v>332</v>
      </c>
    </row>
    <row r="6815" spans="1:1">
      <c r="A6815">
        <v>332</v>
      </c>
    </row>
    <row r="6816" spans="1:1">
      <c r="A6816">
        <v>418</v>
      </c>
    </row>
    <row r="6817" spans="1:1">
      <c r="A6817">
        <v>332</v>
      </c>
    </row>
    <row r="6818" spans="1:1">
      <c r="A6818">
        <v>418</v>
      </c>
    </row>
    <row r="6819" spans="1:1">
      <c r="A6819">
        <v>332</v>
      </c>
    </row>
    <row r="6820" spans="1:1">
      <c r="A6820">
        <v>332</v>
      </c>
    </row>
    <row r="6821" spans="1:1">
      <c r="A6821">
        <v>332</v>
      </c>
    </row>
    <row r="6822" spans="1:1">
      <c r="A6822">
        <v>332</v>
      </c>
    </row>
    <row r="6823" spans="1:1">
      <c r="A6823">
        <v>418</v>
      </c>
    </row>
    <row r="6824" spans="1:1">
      <c r="A6824">
        <v>418</v>
      </c>
    </row>
    <row r="6825" spans="1:1">
      <c r="A6825">
        <v>332</v>
      </c>
    </row>
    <row r="6826" spans="1:1">
      <c r="A6826">
        <v>332</v>
      </c>
    </row>
    <row r="6827" spans="1:1">
      <c r="A6827">
        <v>418</v>
      </c>
    </row>
    <row r="6828" spans="1:1">
      <c r="A6828">
        <v>332</v>
      </c>
    </row>
    <row r="6829" spans="1:1">
      <c r="A6829">
        <v>349</v>
      </c>
    </row>
    <row r="6830" spans="1:1">
      <c r="A6830">
        <v>373</v>
      </c>
    </row>
    <row r="6831" spans="1:1">
      <c r="A6831">
        <v>349</v>
      </c>
    </row>
    <row r="6832" spans="1:1">
      <c r="A6832">
        <v>352</v>
      </c>
    </row>
    <row r="6833" spans="1:1">
      <c r="A6833">
        <v>349</v>
      </c>
    </row>
    <row r="6834" spans="1:1">
      <c r="A6834">
        <v>349</v>
      </c>
    </row>
    <row r="6835" spans="1:1">
      <c r="A6835">
        <v>349</v>
      </c>
    </row>
    <row r="6836" spans="1:1">
      <c r="A6836">
        <v>349</v>
      </c>
    </row>
    <row r="6837" spans="1:1">
      <c r="A6837">
        <v>349</v>
      </c>
    </row>
    <row r="6838" spans="1:1">
      <c r="A6838">
        <v>349</v>
      </c>
    </row>
    <row r="6839" spans="1:1">
      <c r="A6839">
        <v>349</v>
      </c>
    </row>
    <row r="6840" spans="1:1">
      <c r="A6840">
        <v>373</v>
      </c>
    </row>
    <row r="6841" spans="1:1">
      <c r="A6841">
        <v>373</v>
      </c>
    </row>
    <row r="6842" spans="1:1">
      <c r="A6842">
        <v>373</v>
      </c>
    </row>
    <row r="6843" spans="1:1">
      <c r="A6843">
        <v>373</v>
      </c>
    </row>
    <row r="6844" spans="1:1">
      <c r="A6844">
        <v>349</v>
      </c>
    </row>
    <row r="6845" spans="1:1">
      <c r="A6845">
        <v>349</v>
      </c>
    </row>
    <row r="6846" spans="1:1">
      <c r="A6846">
        <v>349</v>
      </c>
    </row>
    <row r="6847" spans="1:1">
      <c r="A6847">
        <v>349</v>
      </c>
    </row>
    <row r="6848" spans="1:1">
      <c r="A6848">
        <v>349</v>
      </c>
    </row>
    <row r="6849" spans="1:1">
      <c r="A6849">
        <v>353</v>
      </c>
    </row>
    <row r="6850" spans="1:1">
      <c r="A6850">
        <v>349</v>
      </c>
    </row>
    <row r="6851" spans="1:1">
      <c r="A6851">
        <v>349</v>
      </c>
    </row>
    <row r="6852" spans="1:1">
      <c r="A6852">
        <v>352</v>
      </c>
    </row>
    <row r="6853" spans="1:1">
      <c r="A6853">
        <v>330</v>
      </c>
    </row>
    <row r="6854" spans="1:1">
      <c r="A6854">
        <v>330</v>
      </c>
    </row>
    <row r="6855" spans="1:1">
      <c r="A6855">
        <v>337</v>
      </c>
    </row>
    <row r="6856" spans="1:1">
      <c r="A6856">
        <v>352</v>
      </c>
    </row>
    <row r="6857" spans="1:1">
      <c r="A6857">
        <v>330</v>
      </c>
    </row>
    <row r="6858" spans="1:1">
      <c r="A6858">
        <v>330</v>
      </c>
    </row>
    <row r="6859" spans="1:1">
      <c r="A6859">
        <v>330</v>
      </c>
    </row>
    <row r="6860" spans="1:1">
      <c r="A6860">
        <v>330</v>
      </c>
    </row>
    <row r="6861" spans="1:1">
      <c r="A6861">
        <v>330</v>
      </c>
    </row>
    <row r="6862" spans="1:1">
      <c r="A6862">
        <v>330</v>
      </c>
    </row>
    <row r="6863" spans="1:1">
      <c r="A6863">
        <v>330</v>
      </c>
    </row>
    <row r="6864" spans="1:1">
      <c r="A6864">
        <v>337</v>
      </c>
    </row>
    <row r="6865" spans="1:1">
      <c r="A6865">
        <v>349</v>
      </c>
    </row>
    <row r="6866" spans="1:1">
      <c r="A6866">
        <v>330</v>
      </c>
    </row>
    <row r="6867" spans="1:1">
      <c r="A6867">
        <v>330</v>
      </c>
    </row>
    <row r="6868" spans="1:1">
      <c r="A6868">
        <v>337</v>
      </c>
    </row>
    <row r="6869" spans="1:1">
      <c r="A6869">
        <v>330</v>
      </c>
    </row>
    <row r="6870" spans="1:1">
      <c r="A6870">
        <v>352</v>
      </c>
    </row>
    <row r="6871" spans="1:1">
      <c r="A6871">
        <v>337</v>
      </c>
    </row>
    <row r="6872" spans="1:1">
      <c r="A6872">
        <v>330</v>
      </c>
    </row>
    <row r="6873" spans="1:1">
      <c r="A6873">
        <v>330</v>
      </c>
    </row>
    <row r="6874" spans="1:1">
      <c r="A6874">
        <v>352</v>
      </c>
    </row>
    <row r="6875" spans="1:1">
      <c r="A6875">
        <v>330</v>
      </c>
    </row>
    <row r="6876" spans="1:1">
      <c r="A6876">
        <v>337</v>
      </c>
    </row>
    <row r="6877" spans="1:1">
      <c r="A6877">
        <v>337</v>
      </c>
    </row>
    <row r="6878" spans="1:1">
      <c r="A6878">
        <v>337</v>
      </c>
    </row>
    <row r="6879" spans="1:1">
      <c r="A6879">
        <v>337</v>
      </c>
    </row>
    <row r="6880" spans="1:1">
      <c r="A6880">
        <v>337</v>
      </c>
    </row>
    <row r="6881" spans="1:1">
      <c r="A6881">
        <v>337</v>
      </c>
    </row>
    <row r="6882" spans="1:1">
      <c r="A6882">
        <v>337</v>
      </c>
    </row>
    <row r="6883" spans="1:1">
      <c r="A6883">
        <v>330</v>
      </c>
    </row>
    <row r="6884" spans="1:1">
      <c r="A6884">
        <v>330</v>
      </c>
    </row>
    <row r="6885" spans="1:1">
      <c r="A6885">
        <v>330</v>
      </c>
    </row>
    <row r="6886" spans="1:1">
      <c r="A6886">
        <v>330</v>
      </c>
    </row>
    <row r="6887" spans="1:1">
      <c r="A6887">
        <v>337</v>
      </c>
    </row>
    <row r="6888" spans="1:1">
      <c r="A6888">
        <v>332</v>
      </c>
    </row>
    <row r="6889" spans="1:1">
      <c r="A6889">
        <v>332</v>
      </c>
    </row>
    <row r="6890" spans="1:1">
      <c r="A6890">
        <v>329</v>
      </c>
    </row>
    <row r="6891" spans="1:1">
      <c r="A6891">
        <v>418</v>
      </c>
    </row>
    <row r="6892" spans="1:1">
      <c r="A6892">
        <v>418</v>
      </c>
    </row>
    <row r="6893" spans="1:1">
      <c r="A6893">
        <v>332</v>
      </c>
    </row>
    <row r="6894" spans="1:1">
      <c r="A6894">
        <v>332</v>
      </c>
    </row>
    <row r="6895" spans="1:1">
      <c r="A6895">
        <v>332</v>
      </c>
    </row>
    <row r="6896" spans="1:1">
      <c r="A6896">
        <v>332</v>
      </c>
    </row>
    <row r="6897" spans="1:1">
      <c r="A6897">
        <v>332</v>
      </c>
    </row>
    <row r="6898" spans="1:1">
      <c r="A6898">
        <v>418</v>
      </c>
    </row>
    <row r="6899" spans="1:1">
      <c r="A6899">
        <v>332</v>
      </c>
    </row>
    <row r="6900" spans="1:1">
      <c r="A6900">
        <v>418</v>
      </c>
    </row>
    <row r="6901" spans="1:1">
      <c r="A6901">
        <v>329</v>
      </c>
    </row>
    <row r="6902" spans="1:1">
      <c r="A6902">
        <v>329</v>
      </c>
    </row>
    <row r="6903" spans="1:1">
      <c r="A6903">
        <v>418</v>
      </c>
    </row>
    <row r="6904" spans="1:1">
      <c r="A6904">
        <v>418</v>
      </c>
    </row>
    <row r="6905" spans="1:1">
      <c r="A6905">
        <v>332</v>
      </c>
    </row>
    <row r="6906" spans="1:1">
      <c r="A6906">
        <v>418</v>
      </c>
    </row>
    <row r="6907" spans="1:1">
      <c r="A6907">
        <v>332</v>
      </c>
    </row>
    <row r="6908" spans="1:1">
      <c r="A6908">
        <v>332</v>
      </c>
    </row>
    <row r="6909" spans="1:1">
      <c r="A6909">
        <v>332</v>
      </c>
    </row>
    <row r="6910" spans="1:1">
      <c r="A6910">
        <v>332</v>
      </c>
    </row>
    <row r="6911" spans="1:1">
      <c r="A6911">
        <v>418</v>
      </c>
    </row>
    <row r="6912" spans="1:1">
      <c r="A6912">
        <v>418</v>
      </c>
    </row>
    <row r="6913" spans="1:1">
      <c r="A6913">
        <v>332</v>
      </c>
    </row>
    <row r="6914" spans="1:1">
      <c r="A6914">
        <v>418</v>
      </c>
    </row>
    <row r="6915" spans="1:1">
      <c r="A6915">
        <v>332</v>
      </c>
    </row>
    <row r="6916" spans="1:1">
      <c r="A6916">
        <v>418</v>
      </c>
    </row>
    <row r="6917" spans="1:1">
      <c r="A6917">
        <v>332</v>
      </c>
    </row>
    <row r="6918" spans="1:1">
      <c r="A6918">
        <v>418</v>
      </c>
    </row>
    <row r="6919" spans="1:1">
      <c r="A6919">
        <v>332</v>
      </c>
    </row>
    <row r="6920" spans="1:1">
      <c r="A6920">
        <v>332</v>
      </c>
    </row>
    <row r="6921" spans="1:1">
      <c r="A6921">
        <v>332</v>
      </c>
    </row>
    <row r="6922" spans="1:1">
      <c r="A6922">
        <v>332</v>
      </c>
    </row>
    <row r="6923" spans="1:1">
      <c r="A6923">
        <v>332</v>
      </c>
    </row>
    <row r="6924" spans="1:1">
      <c r="A6924">
        <v>329</v>
      </c>
    </row>
    <row r="6925" spans="1:1">
      <c r="A6925">
        <v>329</v>
      </c>
    </row>
    <row r="6926" spans="1:1">
      <c r="A6926">
        <v>332</v>
      </c>
    </row>
    <row r="6927" spans="1:1">
      <c r="A6927">
        <v>332</v>
      </c>
    </row>
    <row r="6928" spans="1:1">
      <c r="A6928">
        <v>332</v>
      </c>
    </row>
    <row r="6929" spans="1:1">
      <c r="A6929">
        <v>332</v>
      </c>
    </row>
    <row r="6930" spans="1:1">
      <c r="A6930">
        <v>332</v>
      </c>
    </row>
    <row r="6931" spans="1:1">
      <c r="A6931">
        <v>332</v>
      </c>
    </row>
    <row r="6932" spans="1:1">
      <c r="A6932">
        <v>332</v>
      </c>
    </row>
    <row r="6933" spans="1:1">
      <c r="A6933">
        <v>332</v>
      </c>
    </row>
    <row r="6934" spans="1:1">
      <c r="A6934">
        <v>332</v>
      </c>
    </row>
    <row r="6935" spans="1:1">
      <c r="A6935">
        <v>332</v>
      </c>
    </row>
    <row r="6936" spans="1:1">
      <c r="A6936">
        <v>332</v>
      </c>
    </row>
    <row r="6937" spans="1:1">
      <c r="A6937">
        <v>332</v>
      </c>
    </row>
    <row r="6938" spans="1:1">
      <c r="A6938">
        <v>332</v>
      </c>
    </row>
    <row r="6939" spans="1:1">
      <c r="A6939">
        <v>332</v>
      </c>
    </row>
    <row r="6940" spans="1:1">
      <c r="A6940">
        <v>332</v>
      </c>
    </row>
    <row r="6941" spans="1:1">
      <c r="A6941">
        <v>332</v>
      </c>
    </row>
    <row r="6942" spans="1:1">
      <c r="A6942">
        <v>332</v>
      </c>
    </row>
    <row r="6943" spans="1:1">
      <c r="A6943">
        <v>332</v>
      </c>
    </row>
    <row r="6944" spans="1:1">
      <c r="A6944">
        <v>332</v>
      </c>
    </row>
    <row r="6945" spans="1:1">
      <c r="A6945">
        <v>332</v>
      </c>
    </row>
    <row r="6946" spans="1:1">
      <c r="A6946">
        <v>332</v>
      </c>
    </row>
    <row r="6947" spans="1:1">
      <c r="A6947">
        <v>332</v>
      </c>
    </row>
    <row r="6948" spans="1:1">
      <c r="A6948">
        <v>332</v>
      </c>
    </row>
    <row r="6949" spans="1:1">
      <c r="A6949">
        <v>332</v>
      </c>
    </row>
    <row r="6950" spans="1:1">
      <c r="A6950">
        <v>332</v>
      </c>
    </row>
    <row r="6951" spans="1:1">
      <c r="A6951">
        <v>329</v>
      </c>
    </row>
    <row r="6952" spans="1:1">
      <c r="A6952">
        <v>331</v>
      </c>
    </row>
    <row r="6953" spans="1:1">
      <c r="A6953">
        <v>332</v>
      </c>
    </row>
    <row r="6954" spans="1:1">
      <c r="A6954">
        <v>337</v>
      </c>
    </row>
    <row r="6955" spans="1:1">
      <c r="A6955">
        <v>329</v>
      </c>
    </row>
    <row r="6956" spans="1:1">
      <c r="A6956">
        <v>332</v>
      </c>
    </row>
    <row r="6957" spans="1:1">
      <c r="A6957">
        <v>329</v>
      </c>
    </row>
    <row r="6958" spans="1:1">
      <c r="A6958">
        <v>329</v>
      </c>
    </row>
    <row r="6959" spans="1:1">
      <c r="A6959">
        <v>331</v>
      </c>
    </row>
    <row r="6960" spans="1:1">
      <c r="A6960">
        <v>329</v>
      </c>
    </row>
    <row r="6961" spans="1:1">
      <c r="A6961">
        <v>329</v>
      </c>
    </row>
    <row r="6962" spans="1:1">
      <c r="A6962">
        <v>332</v>
      </c>
    </row>
    <row r="6963" spans="1:1">
      <c r="A6963">
        <v>329</v>
      </c>
    </row>
    <row r="6964" spans="1:1">
      <c r="A6964">
        <v>329</v>
      </c>
    </row>
    <row r="6965" spans="1:1">
      <c r="A6965">
        <v>329</v>
      </c>
    </row>
    <row r="6966" spans="1:1">
      <c r="A6966">
        <v>331</v>
      </c>
    </row>
    <row r="6967" spans="1:1">
      <c r="A6967">
        <v>329</v>
      </c>
    </row>
    <row r="6968" spans="1:1">
      <c r="A6968">
        <v>331</v>
      </c>
    </row>
    <row r="6969" spans="1:1">
      <c r="A6969">
        <v>329</v>
      </c>
    </row>
    <row r="6970" spans="1:1">
      <c r="A6970">
        <v>331</v>
      </c>
    </row>
    <row r="6971" spans="1:1">
      <c r="A6971">
        <v>329</v>
      </c>
    </row>
    <row r="6972" spans="1:1">
      <c r="A6972">
        <v>331</v>
      </c>
    </row>
    <row r="6973" spans="1:1">
      <c r="A6973">
        <v>331</v>
      </c>
    </row>
    <row r="6974" spans="1:1">
      <c r="A6974">
        <v>331</v>
      </c>
    </row>
    <row r="6975" spans="1:1">
      <c r="A6975">
        <v>329</v>
      </c>
    </row>
    <row r="6976" spans="1:1">
      <c r="A6976">
        <v>329</v>
      </c>
    </row>
    <row r="6977" spans="1:1">
      <c r="A6977">
        <v>329</v>
      </c>
    </row>
    <row r="6978" spans="1:1">
      <c r="A6978">
        <v>329</v>
      </c>
    </row>
    <row r="6979" spans="1:1">
      <c r="A6979">
        <v>329</v>
      </c>
    </row>
    <row r="6980" spans="1:1">
      <c r="A6980">
        <v>329</v>
      </c>
    </row>
    <row r="6981" spans="1:1">
      <c r="A6981">
        <v>332</v>
      </c>
    </row>
    <row r="6982" spans="1:1">
      <c r="A6982">
        <v>337</v>
      </c>
    </row>
    <row r="6983" spans="1:1">
      <c r="A6983">
        <v>337</v>
      </c>
    </row>
    <row r="6984" spans="1:1">
      <c r="A6984">
        <v>332</v>
      </c>
    </row>
    <row r="6985" spans="1:1">
      <c r="A6985">
        <v>373</v>
      </c>
    </row>
    <row r="6986" spans="1:1">
      <c r="A6986">
        <v>332</v>
      </c>
    </row>
    <row r="6987" spans="1:1">
      <c r="A6987">
        <v>337</v>
      </c>
    </row>
    <row r="6988" spans="1:1">
      <c r="A6988">
        <v>337</v>
      </c>
    </row>
    <row r="6989" spans="1:1">
      <c r="A6989">
        <v>337</v>
      </c>
    </row>
    <row r="6990" spans="1:1">
      <c r="A6990">
        <v>337</v>
      </c>
    </row>
    <row r="6991" spans="1:1">
      <c r="A6991">
        <v>337</v>
      </c>
    </row>
    <row r="6992" spans="1:1">
      <c r="A6992">
        <v>332</v>
      </c>
    </row>
    <row r="6993" spans="1:1">
      <c r="A6993">
        <v>332</v>
      </c>
    </row>
    <row r="6994" spans="1:1">
      <c r="A6994">
        <v>337</v>
      </c>
    </row>
    <row r="6995" spans="1:1">
      <c r="A6995">
        <v>373</v>
      </c>
    </row>
    <row r="6996" spans="1:1">
      <c r="A6996">
        <v>373</v>
      </c>
    </row>
    <row r="6997" spans="1:1">
      <c r="A6997">
        <v>373</v>
      </c>
    </row>
    <row r="6998" spans="1:1">
      <c r="A6998">
        <v>373</v>
      </c>
    </row>
    <row r="6999" spans="1:1">
      <c r="A6999">
        <v>373</v>
      </c>
    </row>
    <row r="7000" spans="1:1">
      <c r="A7000">
        <v>373</v>
      </c>
    </row>
    <row r="7001" spans="1:1">
      <c r="A7001">
        <v>332</v>
      </c>
    </row>
    <row r="7002" spans="1:1">
      <c r="A7002">
        <v>332</v>
      </c>
    </row>
    <row r="7003" spans="1:1">
      <c r="A7003">
        <v>332</v>
      </c>
    </row>
    <row r="7004" spans="1:1">
      <c r="A7004">
        <v>332</v>
      </c>
    </row>
    <row r="7005" spans="1:1">
      <c r="A7005">
        <v>332</v>
      </c>
    </row>
    <row r="7006" spans="1:1">
      <c r="A7006">
        <v>373</v>
      </c>
    </row>
    <row r="7007" spans="1:1">
      <c r="A7007">
        <v>337</v>
      </c>
    </row>
    <row r="7008" spans="1:1">
      <c r="A7008">
        <v>337</v>
      </c>
    </row>
    <row r="7009" spans="1:1">
      <c r="A7009">
        <v>373</v>
      </c>
    </row>
    <row r="7010" spans="1:1">
      <c r="A7010">
        <v>332</v>
      </c>
    </row>
    <row r="7011" spans="1:1">
      <c r="A7011">
        <v>332</v>
      </c>
    </row>
    <row r="7012" spans="1:1">
      <c r="A7012">
        <v>332</v>
      </c>
    </row>
    <row r="7013" spans="1:1">
      <c r="A7013">
        <v>332</v>
      </c>
    </row>
    <row r="7014" spans="1:1">
      <c r="A7014">
        <v>337</v>
      </c>
    </row>
    <row r="7015" spans="1:1">
      <c r="A7015">
        <v>337</v>
      </c>
    </row>
    <row r="7016" spans="1:1">
      <c r="A7016">
        <v>332</v>
      </c>
    </row>
    <row r="7017" spans="1:1">
      <c r="A7017">
        <v>332</v>
      </c>
    </row>
    <row r="7018" spans="1:1">
      <c r="A7018">
        <v>337</v>
      </c>
    </row>
    <row r="7019" spans="1:1">
      <c r="A7019">
        <v>332</v>
      </c>
    </row>
    <row r="7020" spans="1:1">
      <c r="A7020">
        <v>337</v>
      </c>
    </row>
    <row r="7021" spans="1:1">
      <c r="A7021">
        <v>337</v>
      </c>
    </row>
    <row r="7022" spans="1:1">
      <c r="A7022">
        <v>337</v>
      </c>
    </row>
    <row r="7023" spans="1:1">
      <c r="A7023">
        <v>337</v>
      </c>
    </row>
    <row r="7024" spans="1:1">
      <c r="A7024">
        <v>337</v>
      </c>
    </row>
    <row r="7025" spans="1:1">
      <c r="A7025">
        <v>337</v>
      </c>
    </row>
    <row r="7026" spans="1:1">
      <c r="A7026">
        <v>337</v>
      </c>
    </row>
    <row r="7027" spans="1:1">
      <c r="A7027">
        <v>337</v>
      </c>
    </row>
    <row r="7028" spans="1:1">
      <c r="A7028">
        <v>337</v>
      </c>
    </row>
    <row r="7029" spans="1:1">
      <c r="A7029">
        <v>332</v>
      </c>
    </row>
    <row r="7030" spans="1:1">
      <c r="A7030">
        <v>332</v>
      </c>
    </row>
    <row r="7031" spans="1:1">
      <c r="A7031">
        <v>337</v>
      </c>
    </row>
    <row r="7032" spans="1:1">
      <c r="A7032">
        <v>337</v>
      </c>
    </row>
    <row r="7033" spans="1:1">
      <c r="A7033">
        <v>338</v>
      </c>
    </row>
    <row r="7034" spans="1:1">
      <c r="A7034">
        <v>373</v>
      </c>
    </row>
    <row r="7035" spans="1:1">
      <c r="A7035">
        <v>66</v>
      </c>
    </row>
    <row r="7036" spans="1:1">
      <c r="A7036">
        <v>338</v>
      </c>
    </row>
    <row r="7037" spans="1:1">
      <c r="A7037">
        <v>350</v>
      </c>
    </row>
    <row r="7038" spans="1:1">
      <c r="A7038">
        <v>338</v>
      </c>
    </row>
    <row r="7039" spans="1:1">
      <c r="A7039">
        <v>350</v>
      </c>
    </row>
    <row r="7040" spans="1:1">
      <c r="A7040">
        <v>338</v>
      </c>
    </row>
    <row r="7041" spans="1:1">
      <c r="A7041">
        <v>66</v>
      </c>
    </row>
    <row r="7042" spans="1:1">
      <c r="A7042">
        <v>66</v>
      </c>
    </row>
    <row r="7043" spans="1:1">
      <c r="A7043">
        <v>66</v>
      </c>
    </row>
    <row r="7044" spans="1:1">
      <c r="A7044">
        <v>338</v>
      </c>
    </row>
    <row r="7045" spans="1:1">
      <c r="A7045">
        <v>350</v>
      </c>
    </row>
    <row r="7046" spans="1:1">
      <c r="A7046">
        <v>338</v>
      </c>
    </row>
    <row r="7047" spans="1:1">
      <c r="A7047">
        <v>338</v>
      </c>
    </row>
    <row r="7048" spans="1:1">
      <c r="A7048">
        <v>338</v>
      </c>
    </row>
    <row r="7049" spans="1:1">
      <c r="A7049">
        <v>338</v>
      </c>
    </row>
    <row r="7050" spans="1:1">
      <c r="A7050">
        <v>66</v>
      </c>
    </row>
    <row r="7051" spans="1:1">
      <c r="A7051">
        <v>338</v>
      </c>
    </row>
    <row r="7052" spans="1:1">
      <c r="A7052">
        <v>338</v>
      </c>
    </row>
    <row r="7053" spans="1:1">
      <c r="A7053">
        <v>66</v>
      </c>
    </row>
    <row r="7054" spans="1:1">
      <c r="A7054">
        <v>66</v>
      </c>
    </row>
    <row r="7055" spans="1:1">
      <c r="A7055">
        <v>66</v>
      </c>
    </row>
    <row r="7056" spans="1:1">
      <c r="A7056">
        <v>350</v>
      </c>
    </row>
    <row r="7057" spans="1:1">
      <c r="A7057">
        <v>350</v>
      </c>
    </row>
    <row r="7058" spans="1:1">
      <c r="A7058">
        <v>350</v>
      </c>
    </row>
    <row r="7059" spans="1:1">
      <c r="A7059">
        <v>350</v>
      </c>
    </row>
    <row r="7060" spans="1:1">
      <c r="A7060">
        <v>350</v>
      </c>
    </row>
    <row r="7061" spans="1:1">
      <c r="A7061">
        <v>350</v>
      </c>
    </row>
    <row r="7062" spans="1:1">
      <c r="A7062">
        <v>350</v>
      </c>
    </row>
    <row r="7063" spans="1:1">
      <c r="A7063">
        <v>332</v>
      </c>
    </row>
    <row r="7064" spans="1:1">
      <c r="A7064">
        <v>332</v>
      </c>
    </row>
    <row r="7065" spans="1:1">
      <c r="A7065">
        <v>332</v>
      </c>
    </row>
    <row r="7066" spans="1:1">
      <c r="A7066">
        <v>373</v>
      </c>
    </row>
    <row r="7067" spans="1:1">
      <c r="A7067">
        <v>373</v>
      </c>
    </row>
    <row r="7068" spans="1:1">
      <c r="A7068">
        <v>332</v>
      </c>
    </row>
    <row r="7069" spans="1:1">
      <c r="A7069">
        <v>332</v>
      </c>
    </row>
    <row r="7070" spans="1:1">
      <c r="A7070">
        <v>332</v>
      </c>
    </row>
    <row r="7071" spans="1:1">
      <c r="A7071">
        <v>332</v>
      </c>
    </row>
    <row r="7072" spans="1:1">
      <c r="A7072">
        <v>332</v>
      </c>
    </row>
    <row r="7073" spans="1:1">
      <c r="A7073">
        <v>332</v>
      </c>
    </row>
    <row r="7074" spans="1:1">
      <c r="A7074">
        <v>332</v>
      </c>
    </row>
    <row r="7075" spans="1:1">
      <c r="A7075">
        <v>332</v>
      </c>
    </row>
    <row r="7076" spans="1:1">
      <c r="A7076">
        <v>373</v>
      </c>
    </row>
    <row r="7077" spans="1:1">
      <c r="A7077">
        <v>332</v>
      </c>
    </row>
    <row r="7078" spans="1:1">
      <c r="A7078">
        <v>373</v>
      </c>
    </row>
    <row r="7079" spans="1:1">
      <c r="A7079">
        <v>338</v>
      </c>
    </row>
    <row r="7080" spans="1:1">
      <c r="A7080">
        <v>332</v>
      </c>
    </row>
    <row r="7081" spans="1:1">
      <c r="A7081">
        <v>338</v>
      </c>
    </row>
    <row r="7082" spans="1:1">
      <c r="A7082">
        <v>373</v>
      </c>
    </row>
    <row r="7083" spans="1:1">
      <c r="A7083">
        <v>373</v>
      </c>
    </row>
    <row r="7084" spans="1:1">
      <c r="A7084">
        <v>373</v>
      </c>
    </row>
    <row r="7085" spans="1:1">
      <c r="A7085">
        <v>338</v>
      </c>
    </row>
    <row r="7086" spans="1:1">
      <c r="A7086">
        <v>373</v>
      </c>
    </row>
    <row r="7087" spans="1:1">
      <c r="A7087">
        <v>373</v>
      </c>
    </row>
    <row r="7088" spans="1:1">
      <c r="A7088">
        <v>332</v>
      </c>
    </row>
    <row r="7089" spans="1:1">
      <c r="A7089">
        <v>66</v>
      </c>
    </row>
    <row r="7090" spans="1:1">
      <c r="A7090">
        <v>66</v>
      </c>
    </row>
    <row r="7091" spans="1:1">
      <c r="A7091">
        <v>373</v>
      </c>
    </row>
    <row r="7092" spans="1:1">
      <c r="A7092">
        <v>338</v>
      </c>
    </row>
    <row r="7093" spans="1:1">
      <c r="A7093">
        <v>338</v>
      </c>
    </row>
    <row r="7094" spans="1:1">
      <c r="A7094">
        <v>373</v>
      </c>
    </row>
    <row r="7095" spans="1:1">
      <c r="A7095">
        <v>373</v>
      </c>
    </row>
    <row r="7096" spans="1:1">
      <c r="A7096">
        <v>373</v>
      </c>
    </row>
    <row r="7097" spans="1:1">
      <c r="A7097">
        <v>373</v>
      </c>
    </row>
    <row r="7098" spans="1:1">
      <c r="A7098">
        <v>373</v>
      </c>
    </row>
    <row r="7099" spans="1:1">
      <c r="A7099">
        <v>373</v>
      </c>
    </row>
    <row r="7100" spans="1:1">
      <c r="A7100">
        <v>373</v>
      </c>
    </row>
    <row r="7101" spans="1:1">
      <c r="A7101">
        <v>373</v>
      </c>
    </row>
    <row r="7102" spans="1:1">
      <c r="A7102">
        <v>350</v>
      </c>
    </row>
    <row r="7103" spans="1:1">
      <c r="A7103">
        <v>350</v>
      </c>
    </row>
    <row r="7104" spans="1:1">
      <c r="A7104">
        <v>349</v>
      </c>
    </row>
    <row r="7105" spans="1:1">
      <c r="A7105">
        <v>350</v>
      </c>
    </row>
    <row r="7106" spans="1:1">
      <c r="A7106">
        <v>353</v>
      </c>
    </row>
    <row r="7107" spans="1:1">
      <c r="A7107">
        <v>350</v>
      </c>
    </row>
    <row r="7108" spans="1:1">
      <c r="A7108">
        <v>338</v>
      </c>
    </row>
    <row r="7109" spans="1:1">
      <c r="A7109">
        <v>350</v>
      </c>
    </row>
    <row r="7110" spans="1:1">
      <c r="A7110">
        <v>349</v>
      </c>
    </row>
    <row r="7111" spans="1:1">
      <c r="A7111">
        <v>350</v>
      </c>
    </row>
    <row r="7112" spans="1:1">
      <c r="A7112">
        <v>350</v>
      </c>
    </row>
    <row r="7113" spans="1:1">
      <c r="A7113">
        <v>349</v>
      </c>
    </row>
    <row r="7114" spans="1:1">
      <c r="A7114">
        <v>350</v>
      </c>
    </row>
    <row r="7115" spans="1:1">
      <c r="A7115">
        <v>350</v>
      </c>
    </row>
    <row r="7116" spans="1:1">
      <c r="A7116">
        <v>349</v>
      </c>
    </row>
    <row r="7117" spans="1:1">
      <c r="A7117">
        <v>350</v>
      </c>
    </row>
    <row r="7118" spans="1:1">
      <c r="A7118">
        <v>350</v>
      </c>
    </row>
    <row r="7119" spans="1:1">
      <c r="A7119">
        <v>350</v>
      </c>
    </row>
    <row r="7120" spans="1:1">
      <c r="A7120">
        <v>350</v>
      </c>
    </row>
    <row r="7121" spans="1:1">
      <c r="A7121">
        <v>66</v>
      </c>
    </row>
    <row r="7122" spans="1:1">
      <c r="A7122">
        <v>66</v>
      </c>
    </row>
    <row r="7123" spans="1:1">
      <c r="A7123">
        <v>66</v>
      </c>
    </row>
    <row r="7124" spans="1:1">
      <c r="A7124">
        <v>66</v>
      </c>
    </row>
    <row r="7125" spans="1:1">
      <c r="A7125">
        <v>66</v>
      </c>
    </row>
    <row r="7126" spans="1:1">
      <c r="A7126">
        <v>66</v>
      </c>
    </row>
    <row r="7127" spans="1:1">
      <c r="A7127">
        <v>66</v>
      </c>
    </row>
    <row r="7128" spans="1:1">
      <c r="A7128">
        <v>66</v>
      </c>
    </row>
    <row r="7129" spans="1:1">
      <c r="A7129">
        <v>66</v>
      </c>
    </row>
    <row r="7130" spans="1:1">
      <c r="A7130">
        <v>66</v>
      </c>
    </row>
    <row r="7131" spans="1:1">
      <c r="A7131">
        <v>66</v>
      </c>
    </row>
    <row r="7132" spans="1:1">
      <c r="A7132">
        <v>66</v>
      </c>
    </row>
    <row r="7133" spans="1:1">
      <c r="A7133">
        <v>66</v>
      </c>
    </row>
    <row r="7134" spans="1:1">
      <c r="A7134">
        <v>66</v>
      </c>
    </row>
    <row r="7135" spans="1:1">
      <c r="A7135">
        <v>66</v>
      </c>
    </row>
    <row r="7136" spans="1:1">
      <c r="A7136">
        <v>66</v>
      </c>
    </row>
    <row r="7137" spans="1:1">
      <c r="A7137">
        <v>66</v>
      </c>
    </row>
    <row r="7138" spans="1:1">
      <c r="A7138">
        <v>66</v>
      </c>
    </row>
    <row r="7139" spans="1:1">
      <c r="A7139">
        <v>66</v>
      </c>
    </row>
    <row r="7140" spans="1:1">
      <c r="A7140">
        <v>66</v>
      </c>
    </row>
    <row r="7141" spans="1:1">
      <c r="A7141">
        <v>66</v>
      </c>
    </row>
    <row r="7142" spans="1:1">
      <c r="A7142">
        <v>66</v>
      </c>
    </row>
    <row r="7143" spans="1:1">
      <c r="A7143">
        <v>66</v>
      </c>
    </row>
    <row r="7144" spans="1:1">
      <c r="A7144">
        <v>66</v>
      </c>
    </row>
    <row r="7145" spans="1:1">
      <c r="A7145">
        <v>66</v>
      </c>
    </row>
    <row r="7146" spans="1:1">
      <c r="A7146">
        <v>336</v>
      </c>
    </row>
    <row r="7147" spans="1:1">
      <c r="A7147">
        <v>336</v>
      </c>
    </row>
    <row r="7148" spans="1:1">
      <c r="A7148">
        <v>66</v>
      </c>
    </row>
    <row r="7149" spans="1:1">
      <c r="A7149">
        <v>66</v>
      </c>
    </row>
    <row r="7150" spans="1:1">
      <c r="A7150">
        <v>66</v>
      </c>
    </row>
    <row r="7151" spans="1:1">
      <c r="A7151">
        <v>66</v>
      </c>
    </row>
    <row r="7152" spans="1:1">
      <c r="A7152">
        <v>66</v>
      </c>
    </row>
    <row r="7153" spans="1:1">
      <c r="A7153">
        <v>66</v>
      </c>
    </row>
    <row r="7154" spans="1:1">
      <c r="A7154">
        <v>66</v>
      </c>
    </row>
    <row r="7155" spans="1:1">
      <c r="A7155">
        <v>66</v>
      </c>
    </row>
    <row r="7156" spans="1:1">
      <c r="A7156">
        <v>66</v>
      </c>
    </row>
    <row r="7157" spans="1:1">
      <c r="A7157">
        <v>66</v>
      </c>
    </row>
    <row r="7158" spans="1:1">
      <c r="A7158">
        <v>66</v>
      </c>
    </row>
    <row r="7159" spans="1:1">
      <c r="A7159">
        <v>373</v>
      </c>
    </row>
    <row r="7160" spans="1:1">
      <c r="A7160">
        <v>349</v>
      </c>
    </row>
    <row r="7161" spans="1:1">
      <c r="A7161">
        <v>373</v>
      </c>
    </row>
    <row r="7162" spans="1:1">
      <c r="A7162">
        <v>373</v>
      </c>
    </row>
    <row r="7163" spans="1:1">
      <c r="A7163">
        <v>349</v>
      </c>
    </row>
    <row r="7164" spans="1:1">
      <c r="A7164">
        <v>373</v>
      </c>
    </row>
    <row r="7165" spans="1:1">
      <c r="A7165">
        <v>373</v>
      </c>
    </row>
    <row r="7166" spans="1:1">
      <c r="A7166">
        <v>373</v>
      </c>
    </row>
    <row r="7167" spans="1:1">
      <c r="A7167">
        <v>373</v>
      </c>
    </row>
    <row r="7168" spans="1:1">
      <c r="A7168">
        <v>373</v>
      </c>
    </row>
    <row r="7169" spans="1:1">
      <c r="A7169">
        <v>373</v>
      </c>
    </row>
    <row r="7170" spans="1:1">
      <c r="A7170">
        <v>373</v>
      </c>
    </row>
    <row r="7171" spans="1:1">
      <c r="A7171">
        <v>373</v>
      </c>
    </row>
    <row r="7172" spans="1:1">
      <c r="A7172">
        <v>373</v>
      </c>
    </row>
    <row r="7173" spans="1:1">
      <c r="A7173">
        <v>373</v>
      </c>
    </row>
    <row r="7174" spans="1:1">
      <c r="A7174">
        <v>373</v>
      </c>
    </row>
    <row r="7175" spans="1:1">
      <c r="A7175">
        <v>373</v>
      </c>
    </row>
    <row r="7176" spans="1:1">
      <c r="A7176">
        <v>373</v>
      </c>
    </row>
    <row r="7177" spans="1:1">
      <c r="A7177">
        <v>373</v>
      </c>
    </row>
    <row r="7178" spans="1:1">
      <c r="A7178">
        <v>373</v>
      </c>
    </row>
    <row r="7179" spans="1:1">
      <c r="A7179">
        <v>373</v>
      </c>
    </row>
    <row r="7180" spans="1:1">
      <c r="A7180">
        <v>373</v>
      </c>
    </row>
    <row r="7181" spans="1:1">
      <c r="A7181">
        <v>373</v>
      </c>
    </row>
    <row r="7182" spans="1:1">
      <c r="A7182">
        <v>338</v>
      </c>
    </row>
    <row r="7183" spans="1:1">
      <c r="A7183">
        <v>338</v>
      </c>
    </row>
    <row r="7184" spans="1:1">
      <c r="A7184">
        <v>373</v>
      </c>
    </row>
    <row r="7185" spans="1:1">
      <c r="A7185">
        <v>349</v>
      </c>
    </row>
    <row r="7186" spans="1:1">
      <c r="A7186">
        <v>349</v>
      </c>
    </row>
    <row r="7187" spans="1:1">
      <c r="A7187">
        <v>373</v>
      </c>
    </row>
    <row r="7188" spans="1:1">
      <c r="A7188">
        <v>373</v>
      </c>
    </row>
    <row r="7189" spans="1:1">
      <c r="A7189">
        <v>373</v>
      </c>
    </row>
    <row r="7190" spans="1:1">
      <c r="A7190">
        <v>373</v>
      </c>
    </row>
    <row r="7191" spans="1:1">
      <c r="A7191">
        <v>373</v>
      </c>
    </row>
    <row r="7192" spans="1:1">
      <c r="A7192">
        <v>373</v>
      </c>
    </row>
    <row r="7193" spans="1:1">
      <c r="A7193">
        <v>373</v>
      </c>
    </row>
    <row r="7194" spans="1:1">
      <c r="A7194">
        <v>373</v>
      </c>
    </row>
    <row r="7195" spans="1:1">
      <c r="A7195">
        <v>373</v>
      </c>
    </row>
    <row r="7196" spans="1:1">
      <c r="A7196">
        <v>373</v>
      </c>
    </row>
    <row r="7197" spans="1:1">
      <c r="A7197">
        <v>373</v>
      </c>
    </row>
    <row r="7198" spans="1:1">
      <c r="A7198">
        <v>373</v>
      </c>
    </row>
    <row r="7199" spans="1:1">
      <c r="A7199">
        <v>373</v>
      </c>
    </row>
    <row r="7200" spans="1:1">
      <c r="A7200">
        <v>338</v>
      </c>
    </row>
    <row r="7201" spans="1:1">
      <c r="A7201">
        <v>338</v>
      </c>
    </row>
    <row r="7202" spans="1:1">
      <c r="A7202">
        <v>338</v>
      </c>
    </row>
    <row r="7203" spans="1:1">
      <c r="A7203">
        <v>338</v>
      </c>
    </row>
    <row r="7204" spans="1:1">
      <c r="A7204">
        <v>338</v>
      </c>
    </row>
    <row r="7205" spans="1:1">
      <c r="A7205">
        <v>338</v>
      </c>
    </row>
    <row r="7206" spans="1:1">
      <c r="A7206">
        <v>338</v>
      </c>
    </row>
    <row r="7207" spans="1:1">
      <c r="A7207">
        <v>66</v>
      </c>
    </row>
    <row r="7208" spans="1:1">
      <c r="A7208">
        <v>66</v>
      </c>
    </row>
    <row r="7209" spans="1:1">
      <c r="A7209">
        <v>338</v>
      </c>
    </row>
    <row r="7210" spans="1:1">
      <c r="A7210">
        <v>338</v>
      </c>
    </row>
    <row r="7211" spans="1:1">
      <c r="A7211">
        <v>338</v>
      </c>
    </row>
    <row r="7212" spans="1:1">
      <c r="A7212">
        <v>66</v>
      </c>
    </row>
    <row r="7213" spans="1:1">
      <c r="A7213">
        <v>66</v>
      </c>
    </row>
    <row r="7214" spans="1:1">
      <c r="A7214">
        <v>66</v>
      </c>
    </row>
    <row r="7215" spans="1:1">
      <c r="A7215">
        <v>66</v>
      </c>
    </row>
    <row r="7216" spans="1:1">
      <c r="A7216">
        <v>338</v>
      </c>
    </row>
    <row r="7217" spans="1:1">
      <c r="A7217">
        <v>338</v>
      </c>
    </row>
    <row r="7218" spans="1:1">
      <c r="A7218">
        <v>338</v>
      </c>
    </row>
    <row r="7219" spans="1:1">
      <c r="A7219">
        <v>338</v>
      </c>
    </row>
    <row r="7220" spans="1:1">
      <c r="A7220">
        <v>338</v>
      </c>
    </row>
    <row r="7221" spans="1:1">
      <c r="A7221">
        <v>338</v>
      </c>
    </row>
    <row r="7222" spans="1:1">
      <c r="A7222">
        <v>66</v>
      </c>
    </row>
    <row r="7223" spans="1:1">
      <c r="A7223">
        <v>66</v>
      </c>
    </row>
    <row r="7224" spans="1:1">
      <c r="A7224">
        <v>66</v>
      </c>
    </row>
    <row r="7225" spans="1:1">
      <c r="A7225">
        <v>66</v>
      </c>
    </row>
    <row r="7226" spans="1:1">
      <c r="A7226">
        <v>66</v>
      </c>
    </row>
    <row r="7227" spans="1:1">
      <c r="A7227">
        <v>338</v>
      </c>
    </row>
    <row r="7228" spans="1:1">
      <c r="A7228">
        <v>338</v>
      </c>
    </row>
    <row r="7229" spans="1:1">
      <c r="A7229">
        <v>338</v>
      </c>
    </row>
    <row r="7230" spans="1:1">
      <c r="A7230">
        <v>338</v>
      </c>
    </row>
    <row r="7231" spans="1:1">
      <c r="A7231">
        <v>338</v>
      </c>
    </row>
    <row r="7232" spans="1:1">
      <c r="A7232">
        <v>338</v>
      </c>
    </row>
    <row r="7233" spans="1:1">
      <c r="A7233">
        <v>66</v>
      </c>
    </row>
    <row r="7234" spans="1:1">
      <c r="A7234">
        <v>66</v>
      </c>
    </row>
    <row r="7235" spans="1:1">
      <c r="A7235">
        <v>66</v>
      </c>
    </row>
    <row r="7236" spans="1:1">
      <c r="A7236">
        <v>66</v>
      </c>
    </row>
    <row r="7237" spans="1:1">
      <c r="A7237">
        <v>336</v>
      </c>
    </row>
    <row r="7238" spans="1:1">
      <c r="A7238">
        <v>66</v>
      </c>
    </row>
    <row r="7239" spans="1:1">
      <c r="A7239">
        <v>336</v>
      </c>
    </row>
    <row r="7240" spans="1:1">
      <c r="A7240">
        <v>66</v>
      </c>
    </row>
    <row r="7241" spans="1:1">
      <c r="A7241">
        <v>66</v>
      </c>
    </row>
    <row r="7242" spans="1:1">
      <c r="A7242">
        <v>66</v>
      </c>
    </row>
    <row r="7243" spans="1:1">
      <c r="A7243">
        <v>66</v>
      </c>
    </row>
    <row r="7244" spans="1:1">
      <c r="A7244">
        <v>336</v>
      </c>
    </row>
    <row r="7245" spans="1:1">
      <c r="A7245">
        <v>66</v>
      </c>
    </row>
    <row r="7246" spans="1:1">
      <c r="A7246">
        <v>66</v>
      </c>
    </row>
    <row r="7247" spans="1:1">
      <c r="A7247">
        <v>66</v>
      </c>
    </row>
    <row r="7248" spans="1:1">
      <c r="A7248">
        <v>66</v>
      </c>
    </row>
    <row r="7249" spans="1:1">
      <c r="A7249">
        <v>66</v>
      </c>
    </row>
    <row r="7250" spans="1:1">
      <c r="A7250">
        <v>336</v>
      </c>
    </row>
    <row r="7251" spans="1:1">
      <c r="A7251">
        <v>336</v>
      </c>
    </row>
    <row r="7252" spans="1:1">
      <c r="A7252">
        <v>336</v>
      </c>
    </row>
    <row r="7253" spans="1:1">
      <c r="A7253">
        <v>336</v>
      </c>
    </row>
    <row r="7254" spans="1:1">
      <c r="A7254">
        <v>336</v>
      </c>
    </row>
    <row r="7255" spans="1:1">
      <c r="A7255">
        <v>66</v>
      </c>
    </row>
    <row r="7256" spans="1:1">
      <c r="A7256">
        <v>66</v>
      </c>
    </row>
    <row r="7257" spans="1:1">
      <c r="A7257">
        <v>66</v>
      </c>
    </row>
    <row r="7258" spans="1:1">
      <c r="A7258">
        <v>66</v>
      </c>
    </row>
    <row r="7259" spans="1:1">
      <c r="A7259">
        <v>335</v>
      </c>
    </row>
    <row r="7260" spans="1:1">
      <c r="A7260">
        <v>336</v>
      </c>
    </row>
    <row r="7261" spans="1:1">
      <c r="A7261">
        <v>343</v>
      </c>
    </row>
    <row r="7262" spans="1:1">
      <c r="A7262">
        <v>336</v>
      </c>
    </row>
    <row r="7263" spans="1:1">
      <c r="A7263">
        <v>335</v>
      </c>
    </row>
    <row r="7264" spans="1:1">
      <c r="A7264">
        <v>335</v>
      </c>
    </row>
    <row r="7265" spans="1:1">
      <c r="A7265">
        <v>335</v>
      </c>
    </row>
    <row r="7266" spans="1:1">
      <c r="A7266">
        <v>335</v>
      </c>
    </row>
    <row r="7267" spans="1:1">
      <c r="A7267">
        <v>335</v>
      </c>
    </row>
    <row r="7268" spans="1:1">
      <c r="A7268">
        <v>335</v>
      </c>
    </row>
    <row r="7269" spans="1:1">
      <c r="A7269">
        <v>335</v>
      </c>
    </row>
    <row r="7270" spans="1:1">
      <c r="A7270">
        <v>334</v>
      </c>
    </row>
    <row r="7271" spans="1:1">
      <c r="A7271">
        <v>335</v>
      </c>
    </row>
    <row r="7272" spans="1:1">
      <c r="A7272">
        <v>335</v>
      </c>
    </row>
    <row r="7273" spans="1:1">
      <c r="A7273">
        <v>335</v>
      </c>
    </row>
    <row r="7274" spans="1:1">
      <c r="A7274">
        <v>335</v>
      </c>
    </row>
    <row r="7275" spans="1:1">
      <c r="A7275">
        <v>335</v>
      </c>
    </row>
    <row r="7276" spans="1:1">
      <c r="A7276">
        <v>335</v>
      </c>
    </row>
    <row r="7277" spans="1:1">
      <c r="A7277">
        <v>335</v>
      </c>
    </row>
    <row r="7278" spans="1:1">
      <c r="A7278">
        <v>335</v>
      </c>
    </row>
    <row r="7279" spans="1:1">
      <c r="A7279">
        <v>335</v>
      </c>
    </row>
    <row r="7280" spans="1:1">
      <c r="A7280">
        <v>335</v>
      </c>
    </row>
    <row r="7281" spans="1:1">
      <c r="A7281">
        <v>335</v>
      </c>
    </row>
    <row r="7282" spans="1:1">
      <c r="A7282">
        <v>335</v>
      </c>
    </row>
    <row r="7283" spans="1:1">
      <c r="A7283">
        <v>335</v>
      </c>
    </row>
    <row r="7284" spans="1:1">
      <c r="A7284">
        <v>335</v>
      </c>
    </row>
    <row r="7285" spans="1:1">
      <c r="A7285">
        <v>335</v>
      </c>
    </row>
    <row r="7286" spans="1:1">
      <c r="A7286">
        <v>335</v>
      </c>
    </row>
    <row r="7287" spans="1:1">
      <c r="A7287">
        <v>335</v>
      </c>
    </row>
    <row r="7288" spans="1:1">
      <c r="A7288">
        <v>335</v>
      </c>
    </row>
    <row r="7289" spans="1:1">
      <c r="A7289">
        <v>335</v>
      </c>
    </row>
    <row r="7290" spans="1:1">
      <c r="A7290">
        <v>334</v>
      </c>
    </row>
    <row r="7291" spans="1:1">
      <c r="A7291">
        <v>334</v>
      </c>
    </row>
    <row r="7292" spans="1:1">
      <c r="A7292">
        <v>334</v>
      </c>
    </row>
    <row r="7293" spans="1:1">
      <c r="A7293">
        <v>335</v>
      </c>
    </row>
    <row r="7294" spans="1:1">
      <c r="A7294">
        <v>308</v>
      </c>
    </row>
    <row r="7295" spans="1:1">
      <c r="A7295">
        <v>335</v>
      </c>
    </row>
    <row r="7296" spans="1:1">
      <c r="A7296">
        <v>335</v>
      </c>
    </row>
    <row r="7297" spans="1:1">
      <c r="A7297">
        <v>335</v>
      </c>
    </row>
    <row r="7298" spans="1:1">
      <c r="A7298">
        <v>335</v>
      </c>
    </row>
    <row r="7299" spans="1:1">
      <c r="A7299">
        <v>334</v>
      </c>
    </row>
    <row r="7300" spans="1:1">
      <c r="A7300">
        <v>336</v>
      </c>
    </row>
    <row r="7301" spans="1:1">
      <c r="A7301">
        <v>336</v>
      </c>
    </row>
    <row r="7302" spans="1:1">
      <c r="A7302">
        <v>336</v>
      </c>
    </row>
    <row r="7303" spans="1:1">
      <c r="A7303">
        <v>334</v>
      </c>
    </row>
    <row r="7304" spans="1:1">
      <c r="A7304">
        <v>336</v>
      </c>
    </row>
    <row r="7305" spans="1:1">
      <c r="A7305">
        <v>336</v>
      </c>
    </row>
    <row r="7306" spans="1:1">
      <c r="A7306">
        <v>336</v>
      </c>
    </row>
    <row r="7307" spans="1:1">
      <c r="A7307">
        <v>336</v>
      </c>
    </row>
    <row r="7308" spans="1:1">
      <c r="A7308">
        <v>336</v>
      </c>
    </row>
    <row r="7309" spans="1:1">
      <c r="A7309">
        <v>350</v>
      </c>
    </row>
    <row r="7310" spans="1:1">
      <c r="A7310">
        <v>350</v>
      </c>
    </row>
    <row r="7311" spans="1:1">
      <c r="A7311">
        <v>336</v>
      </c>
    </row>
    <row r="7312" spans="1:1">
      <c r="A7312">
        <v>334</v>
      </c>
    </row>
    <row r="7313" spans="1:1">
      <c r="A7313">
        <v>336</v>
      </c>
    </row>
    <row r="7314" spans="1:1">
      <c r="A7314">
        <v>334</v>
      </c>
    </row>
    <row r="7315" spans="1:1">
      <c r="A7315">
        <v>334</v>
      </c>
    </row>
    <row r="7316" spans="1:1">
      <c r="A7316">
        <v>334</v>
      </c>
    </row>
    <row r="7317" spans="1:1">
      <c r="A7317">
        <v>334</v>
      </c>
    </row>
    <row r="7318" spans="1:1">
      <c r="A7318">
        <v>334</v>
      </c>
    </row>
    <row r="7319" spans="1:1">
      <c r="A7319">
        <v>336</v>
      </c>
    </row>
    <row r="7320" spans="1:1">
      <c r="A7320">
        <v>334</v>
      </c>
    </row>
    <row r="7321" spans="1:1">
      <c r="A7321">
        <v>336</v>
      </c>
    </row>
    <row r="7322" spans="1:1">
      <c r="A7322">
        <v>336</v>
      </c>
    </row>
    <row r="7323" spans="1:1">
      <c r="A7323">
        <v>336</v>
      </c>
    </row>
    <row r="7324" spans="1:1">
      <c r="A7324">
        <v>336</v>
      </c>
    </row>
    <row r="7325" spans="1:1">
      <c r="A7325">
        <v>336</v>
      </c>
    </row>
    <row r="7326" spans="1:1">
      <c r="A7326">
        <v>336</v>
      </c>
    </row>
    <row r="7327" spans="1:1">
      <c r="A7327">
        <v>336</v>
      </c>
    </row>
    <row r="7328" spans="1:1">
      <c r="A7328">
        <v>336</v>
      </c>
    </row>
    <row r="7329" spans="1:1">
      <c r="A7329">
        <v>336</v>
      </c>
    </row>
    <row r="7330" spans="1:1">
      <c r="A7330">
        <v>350</v>
      </c>
    </row>
    <row r="7331" spans="1:1">
      <c r="A7331">
        <v>350</v>
      </c>
    </row>
    <row r="7332" spans="1:1">
      <c r="A7332">
        <v>334</v>
      </c>
    </row>
    <row r="7333" spans="1:1">
      <c r="A7333">
        <v>343</v>
      </c>
    </row>
    <row r="7334" spans="1:1">
      <c r="A7334">
        <v>334</v>
      </c>
    </row>
    <row r="7335" spans="1:1">
      <c r="A7335">
        <v>334</v>
      </c>
    </row>
    <row r="7336" spans="1:1">
      <c r="A7336">
        <v>335</v>
      </c>
    </row>
    <row r="7337" spans="1:1">
      <c r="A7337">
        <v>343</v>
      </c>
    </row>
    <row r="7338" spans="1:1">
      <c r="A7338">
        <v>343</v>
      </c>
    </row>
    <row r="7339" spans="1:1">
      <c r="A7339">
        <v>334</v>
      </c>
    </row>
    <row r="7340" spans="1:1">
      <c r="A7340">
        <v>343</v>
      </c>
    </row>
    <row r="7341" spans="1:1">
      <c r="A7341">
        <v>334</v>
      </c>
    </row>
    <row r="7342" spans="1:1">
      <c r="A7342">
        <v>335</v>
      </c>
    </row>
    <row r="7343" spans="1:1">
      <c r="A7343">
        <v>334</v>
      </c>
    </row>
    <row r="7344" spans="1:1">
      <c r="A7344">
        <v>334</v>
      </c>
    </row>
    <row r="7345" spans="1:1">
      <c r="A7345">
        <v>334</v>
      </c>
    </row>
    <row r="7346" spans="1:1">
      <c r="A7346">
        <v>343</v>
      </c>
    </row>
    <row r="7347" spans="1:1">
      <c r="A7347">
        <v>334</v>
      </c>
    </row>
    <row r="7348" spans="1:1">
      <c r="A7348">
        <v>334</v>
      </c>
    </row>
    <row r="7349" spans="1:1">
      <c r="A7349">
        <v>390</v>
      </c>
    </row>
    <row r="7350" spans="1:1">
      <c r="A7350">
        <v>350</v>
      </c>
    </row>
    <row r="7351" spans="1:1">
      <c r="A7351">
        <v>390</v>
      </c>
    </row>
    <row r="7352" spans="1:1">
      <c r="A7352">
        <v>350</v>
      </c>
    </row>
    <row r="7353" spans="1:1">
      <c r="A7353">
        <v>390</v>
      </c>
    </row>
    <row r="7354" spans="1:1">
      <c r="A7354">
        <v>390</v>
      </c>
    </row>
    <row r="7355" spans="1:1">
      <c r="A7355">
        <v>390</v>
      </c>
    </row>
    <row r="7356" spans="1:1">
      <c r="A7356">
        <v>350</v>
      </c>
    </row>
    <row r="7357" spans="1:1">
      <c r="A7357">
        <v>390</v>
      </c>
    </row>
    <row r="7358" spans="1:1">
      <c r="A7358">
        <v>390</v>
      </c>
    </row>
    <row r="7359" spans="1:1">
      <c r="A7359">
        <v>350</v>
      </c>
    </row>
    <row r="7360" spans="1:1">
      <c r="A7360">
        <v>390</v>
      </c>
    </row>
    <row r="7361" spans="1:1">
      <c r="A7361">
        <v>334</v>
      </c>
    </row>
    <row r="7362" spans="1:1">
      <c r="A7362">
        <v>390</v>
      </c>
    </row>
    <row r="7363" spans="1:1">
      <c r="A7363">
        <v>334</v>
      </c>
    </row>
    <row r="7364" spans="1:1">
      <c r="A7364">
        <v>390</v>
      </c>
    </row>
    <row r="7365" spans="1:1">
      <c r="A7365">
        <v>390</v>
      </c>
    </row>
    <row r="7366" spans="1:1">
      <c r="A7366">
        <v>390</v>
      </c>
    </row>
    <row r="7367" spans="1:1">
      <c r="A7367">
        <v>390</v>
      </c>
    </row>
    <row r="7368" spans="1:1">
      <c r="A7368">
        <v>390</v>
      </c>
    </row>
    <row r="7369" spans="1:1">
      <c r="A7369">
        <v>390</v>
      </c>
    </row>
    <row r="7370" spans="1:1">
      <c r="A7370">
        <v>390</v>
      </c>
    </row>
    <row r="7371" spans="1:1">
      <c r="A7371">
        <v>390</v>
      </c>
    </row>
    <row r="7372" spans="1:1">
      <c r="A7372">
        <v>390</v>
      </c>
    </row>
    <row r="7373" spans="1:1">
      <c r="A7373">
        <v>390</v>
      </c>
    </row>
    <row r="7374" spans="1:1">
      <c r="A7374">
        <v>390</v>
      </c>
    </row>
    <row r="7375" spans="1:1">
      <c r="A7375">
        <v>350</v>
      </c>
    </row>
    <row r="7376" spans="1:1">
      <c r="A7376">
        <v>350</v>
      </c>
    </row>
    <row r="7377" spans="1:1">
      <c r="A7377">
        <v>350</v>
      </c>
    </row>
    <row r="7378" spans="1:1">
      <c r="A7378">
        <v>78</v>
      </c>
    </row>
    <row r="7379" spans="1:1">
      <c r="A7379">
        <v>336</v>
      </c>
    </row>
    <row r="7380" spans="1:1">
      <c r="A7380">
        <v>336</v>
      </c>
    </row>
    <row r="7381" spans="1:1">
      <c r="A7381">
        <v>78</v>
      </c>
    </row>
    <row r="7382" spans="1:1">
      <c r="A7382">
        <v>336</v>
      </c>
    </row>
    <row r="7383" spans="1:1">
      <c r="A7383">
        <v>336</v>
      </c>
    </row>
    <row r="7384" spans="1:1">
      <c r="A7384">
        <v>336</v>
      </c>
    </row>
    <row r="7385" spans="1:1">
      <c r="A7385">
        <v>336</v>
      </c>
    </row>
    <row r="7386" spans="1:1">
      <c r="A7386">
        <v>336</v>
      </c>
    </row>
    <row r="7387" spans="1:1">
      <c r="A7387">
        <v>336</v>
      </c>
    </row>
    <row r="7388" spans="1:1">
      <c r="A7388">
        <v>336</v>
      </c>
    </row>
    <row r="7389" spans="1:1">
      <c r="A7389">
        <v>336</v>
      </c>
    </row>
    <row r="7390" spans="1:1">
      <c r="A7390">
        <v>336</v>
      </c>
    </row>
    <row r="7391" spans="1:1">
      <c r="A7391">
        <v>336</v>
      </c>
    </row>
    <row r="7392" spans="1:1">
      <c r="A7392">
        <v>336</v>
      </c>
    </row>
    <row r="7393" spans="1:1">
      <c r="A7393">
        <v>336</v>
      </c>
    </row>
    <row r="7394" spans="1:1">
      <c r="A7394">
        <v>336</v>
      </c>
    </row>
    <row r="7395" spans="1:1">
      <c r="A7395">
        <v>78</v>
      </c>
    </row>
    <row r="7396" spans="1:1">
      <c r="A7396">
        <v>78</v>
      </c>
    </row>
    <row r="7397" spans="1:1">
      <c r="A7397">
        <v>336</v>
      </c>
    </row>
    <row r="7398" spans="1:1">
      <c r="A7398">
        <v>336</v>
      </c>
    </row>
    <row r="7399" spans="1:1">
      <c r="A7399">
        <v>336</v>
      </c>
    </row>
    <row r="7400" spans="1:1">
      <c r="A7400">
        <v>336</v>
      </c>
    </row>
    <row r="7401" spans="1:1">
      <c r="A7401">
        <v>336</v>
      </c>
    </row>
    <row r="7402" spans="1:1">
      <c r="A7402">
        <v>336</v>
      </c>
    </row>
    <row r="7403" spans="1:1">
      <c r="A7403">
        <v>336</v>
      </c>
    </row>
    <row r="7404" spans="1:1">
      <c r="A7404">
        <v>336</v>
      </c>
    </row>
    <row r="7405" spans="1:1">
      <c r="A7405">
        <v>334</v>
      </c>
    </row>
    <row r="7406" spans="1:1">
      <c r="A7406">
        <v>334</v>
      </c>
    </row>
    <row r="7407" spans="1:1">
      <c r="A7407">
        <v>293</v>
      </c>
    </row>
    <row r="7408" spans="1:1">
      <c r="A7408">
        <v>78</v>
      </c>
    </row>
    <row r="7409" spans="1:1">
      <c r="A7409">
        <v>334</v>
      </c>
    </row>
    <row r="7410" spans="1:1">
      <c r="A7410">
        <v>293</v>
      </c>
    </row>
    <row r="7411" spans="1:1">
      <c r="A7411">
        <v>334</v>
      </c>
    </row>
    <row r="7412" spans="1:1">
      <c r="A7412">
        <v>334</v>
      </c>
    </row>
    <row r="7413" spans="1:1">
      <c r="A7413">
        <v>293</v>
      </c>
    </row>
    <row r="7414" spans="1:1">
      <c r="A7414">
        <v>334</v>
      </c>
    </row>
    <row r="7415" spans="1:1">
      <c r="A7415">
        <v>334</v>
      </c>
    </row>
    <row r="7416" spans="1:1">
      <c r="A7416">
        <v>334</v>
      </c>
    </row>
    <row r="7417" spans="1:1">
      <c r="A7417">
        <v>334</v>
      </c>
    </row>
    <row r="7418" spans="1:1">
      <c r="A7418">
        <v>293</v>
      </c>
    </row>
    <row r="7419" spans="1:1">
      <c r="A7419">
        <v>293</v>
      </c>
    </row>
    <row r="7420" spans="1:1">
      <c r="A7420">
        <v>293</v>
      </c>
    </row>
    <row r="7421" spans="1:1">
      <c r="A7421">
        <v>334</v>
      </c>
    </row>
    <row r="7422" spans="1:1">
      <c r="A7422">
        <v>334</v>
      </c>
    </row>
    <row r="7423" spans="1:1">
      <c r="A7423">
        <v>336</v>
      </c>
    </row>
    <row r="7424" spans="1:1">
      <c r="A7424">
        <v>334</v>
      </c>
    </row>
    <row r="7425" spans="1:1">
      <c r="A7425">
        <v>334</v>
      </c>
    </row>
    <row r="7426" spans="1:1">
      <c r="A7426">
        <v>336</v>
      </c>
    </row>
    <row r="7427" spans="1:1">
      <c r="A7427">
        <v>334</v>
      </c>
    </row>
    <row r="7428" spans="1:1">
      <c r="A7428">
        <v>336</v>
      </c>
    </row>
    <row r="7429" spans="1:1">
      <c r="A7429">
        <v>336</v>
      </c>
    </row>
    <row r="7430" spans="1:1">
      <c r="A7430">
        <v>334</v>
      </c>
    </row>
    <row r="7431" spans="1:1">
      <c r="A7431">
        <v>336</v>
      </c>
    </row>
    <row r="7432" spans="1:1">
      <c r="A7432">
        <v>334</v>
      </c>
    </row>
    <row r="7433" spans="1:1">
      <c r="A7433">
        <v>336</v>
      </c>
    </row>
    <row r="7434" spans="1:1">
      <c r="A7434">
        <v>336</v>
      </c>
    </row>
    <row r="7435" spans="1:1">
      <c r="A7435">
        <v>336</v>
      </c>
    </row>
    <row r="7436" spans="1:1">
      <c r="A7436">
        <v>336</v>
      </c>
    </row>
    <row r="7437" spans="1:1">
      <c r="A7437">
        <v>336</v>
      </c>
    </row>
    <row r="7438" spans="1:1">
      <c r="A7438">
        <v>336</v>
      </c>
    </row>
    <row r="7439" spans="1:1">
      <c r="A7439">
        <v>336</v>
      </c>
    </row>
    <row r="7440" spans="1:1">
      <c r="A7440">
        <v>334</v>
      </c>
    </row>
    <row r="7441" spans="1:1">
      <c r="A7441">
        <v>334</v>
      </c>
    </row>
    <row r="7442" spans="1:1">
      <c r="A7442">
        <v>336</v>
      </c>
    </row>
    <row r="7443" spans="1:1">
      <c r="A7443">
        <v>336</v>
      </c>
    </row>
    <row r="7444" spans="1:1">
      <c r="A7444">
        <v>336</v>
      </c>
    </row>
    <row r="7445" spans="1:1">
      <c r="A7445">
        <v>334</v>
      </c>
    </row>
    <row r="7446" spans="1:1">
      <c r="A7446">
        <v>334</v>
      </c>
    </row>
    <row r="7447" spans="1:1">
      <c r="A7447">
        <v>335</v>
      </c>
    </row>
    <row r="7448" spans="1:1">
      <c r="A7448">
        <v>334</v>
      </c>
    </row>
    <row r="7449" spans="1:1">
      <c r="A7449">
        <v>334</v>
      </c>
    </row>
    <row r="7450" spans="1:1">
      <c r="A7450">
        <v>334</v>
      </c>
    </row>
    <row r="7451" spans="1:1">
      <c r="A7451">
        <v>334</v>
      </c>
    </row>
    <row r="7452" spans="1:1">
      <c r="A7452">
        <v>334</v>
      </c>
    </row>
    <row r="7453" spans="1:1">
      <c r="A7453">
        <v>334</v>
      </c>
    </row>
    <row r="7454" spans="1:1">
      <c r="A7454">
        <v>334</v>
      </c>
    </row>
    <row r="7455" spans="1:1">
      <c r="A7455">
        <v>334</v>
      </c>
    </row>
    <row r="7456" spans="1:1">
      <c r="A7456">
        <v>336</v>
      </c>
    </row>
    <row r="7457" spans="1:1">
      <c r="A7457">
        <v>336</v>
      </c>
    </row>
    <row r="7458" spans="1:1">
      <c r="A7458">
        <v>336</v>
      </c>
    </row>
    <row r="7459" spans="1:1">
      <c r="A7459">
        <v>336</v>
      </c>
    </row>
    <row r="7460" spans="1:1">
      <c r="A7460">
        <v>336</v>
      </c>
    </row>
    <row r="7461" spans="1:1">
      <c r="A7461">
        <v>336</v>
      </c>
    </row>
    <row r="7462" spans="1:1">
      <c r="A7462">
        <v>336</v>
      </c>
    </row>
    <row r="7463" spans="1:1">
      <c r="A7463">
        <v>336</v>
      </c>
    </row>
    <row r="7464" spans="1:1">
      <c r="A7464">
        <v>336</v>
      </c>
    </row>
    <row r="7465" spans="1:1">
      <c r="A7465">
        <v>336</v>
      </c>
    </row>
    <row r="7466" spans="1:1">
      <c r="A7466">
        <v>336</v>
      </c>
    </row>
    <row r="7467" spans="1:1">
      <c r="A7467">
        <v>336</v>
      </c>
    </row>
    <row r="7468" spans="1:1">
      <c r="A7468">
        <v>336</v>
      </c>
    </row>
    <row r="7469" spans="1:1">
      <c r="A7469">
        <v>336</v>
      </c>
    </row>
    <row r="7470" spans="1:1">
      <c r="A7470">
        <v>336</v>
      </c>
    </row>
    <row r="7471" spans="1:1">
      <c r="A7471">
        <v>336</v>
      </c>
    </row>
    <row r="7472" spans="1:1">
      <c r="A7472">
        <v>336</v>
      </c>
    </row>
    <row r="7473" spans="1:1">
      <c r="A7473">
        <v>384</v>
      </c>
    </row>
    <row r="7474" spans="1:1">
      <c r="A7474">
        <v>390</v>
      </c>
    </row>
    <row r="7475" spans="1:1">
      <c r="A7475">
        <v>390</v>
      </c>
    </row>
    <row r="7476" spans="1:1">
      <c r="A7476">
        <v>390</v>
      </c>
    </row>
    <row r="7477" spans="1:1">
      <c r="A7477">
        <v>384</v>
      </c>
    </row>
    <row r="7478" spans="1:1">
      <c r="A7478">
        <v>384</v>
      </c>
    </row>
    <row r="7479" spans="1:1">
      <c r="A7479">
        <v>384</v>
      </c>
    </row>
    <row r="7480" spans="1:1">
      <c r="A7480">
        <v>384</v>
      </c>
    </row>
    <row r="7481" spans="1:1">
      <c r="A7481">
        <v>384</v>
      </c>
    </row>
    <row r="7482" spans="1:1">
      <c r="A7482">
        <v>384</v>
      </c>
    </row>
    <row r="7483" spans="1:1">
      <c r="A7483">
        <v>384</v>
      </c>
    </row>
    <row r="7484" spans="1:1">
      <c r="A7484">
        <v>312</v>
      </c>
    </row>
    <row r="7485" spans="1:1">
      <c r="A7485">
        <v>312</v>
      </c>
    </row>
    <row r="7486" spans="1:1">
      <c r="A7486">
        <v>312</v>
      </c>
    </row>
    <row r="7487" spans="1:1">
      <c r="A7487">
        <v>384</v>
      </c>
    </row>
    <row r="7488" spans="1:1">
      <c r="A7488">
        <v>384</v>
      </c>
    </row>
    <row r="7489" spans="1:1">
      <c r="A7489">
        <v>384</v>
      </c>
    </row>
    <row r="7490" spans="1:1">
      <c r="A7490">
        <v>312</v>
      </c>
    </row>
    <row r="7491" spans="1:1">
      <c r="A7491">
        <v>384</v>
      </c>
    </row>
    <row r="7492" spans="1:1">
      <c r="A7492">
        <v>384</v>
      </c>
    </row>
    <row r="7493" spans="1:1">
      <c r="A7493">
        <v>384</v>
      </c>
    </row>
    <row r="7494" spans="1:1">
      <c r="A7494">
        <v>384</v>
      </c>
    </row>
    <row r="7495" spans="1:1">
      <c r="A7495">
        <v>384</v>
      </c>
    </row>
    <row r="7496" spans="1:1">
      <c r="A7496">
        <v>384</v>
      </c>
    </row>
    <row r="7497" spans="1:1">
      <c r="A7497">
        <v>384</v>
      </c>
    </row>
    <row r="7498" spans="1:1">
      <c r="A7498">
        <v>312</v>
      </c>
    </row>
    <row r="7499" spans="1:1">
      <c r="A7499">
        <v>384</v>
      </c>
    </row>
    <row r="7500" spans="1:1">
      <c r="A7500">
        <v>312</v>
      </c>
    </row>
    <row r="7501" spans="1:1">
      <c r="A7501">
        <v>312</v>
      </c>
    </row>
    <row r="7502" spans="1:1">
      <c r="A7502">
        <v>384</v>
      </c>
    </row>
    <row r="7503" spans="1:1">
      <c r="A7503">
        <v>384</v>
      </c>
    </row>
    <row r="7504" spans="1:1">
      <c r="A7504">
        <v>311</v>
      </c>
    </row>
    <row r="7505" spans="1:1">
      <c r="A7505">
        <v>312</v>
      </c>
    </row>
    <row r="7506" spans="1:1">
      <c r="A7506">
        <v>312</v>
      </c>
    </row>
    <row r="7507" spans="1:1">
      <c r="A7507">
        <v>312</v>
      </c>
    </row>
    <row r="7508" spans="1:1">
      <c r="A7508">
        <v>312</v>
      </c>
    </row>
    <row r="7509" spans="1:1">
      <c r="A7509">
        <v>308</v>
      </c>
    </row>
    <row r="7510" spans="1:1">
      <c r="A7510">
        <v>312</v>
      </c>
    </row>
    <row r="7511" spans="1:1">
      <c r="A7511">
        <v>312</v>
      </c>
    </row>
    <row r="7512" spans="1:1">
      <c r="A7512">
        <v>312</v>
      </c>
    </row>
    <row r="7513" spans="1:1">
      <c r="A7513">
        <v>312</v>
      </c>
    </row>
    <row r="7514" spans="1:1">
      <c r="A7514">
        <v>312</v>
      </c>
    </row>
    <row r="7515" spans="1:1">
      <c r="A7515">
        <v>312</v>
      </c>
    </row>
    <row r="7516" spans="1:1">
      <c r="A7516">
        <v>312</v>
      </c>
    </row>
    <row r="7517" spans="1:1">
      <c r="A7517">
        <v>312</v>
      </c>
    </row>
    <row r="7518" spans="1:1">
      <c r="A7518">
        <v>384</v>
      </c>
    </row>
    <row r="7519" spans="1:1">
      <c r="A7519">
        <v>384</v>
      </c>
    </row>
    <row r="7520" spans="1:1">
      <c r="A7520">
        <v>384</v>
      </c>
    </row>
    <row r="7521" spans="1:1">
      <c r="A7521">
        <v>384</v>
      </c>
    </row>
    <row r="7522" spans="1:1">
      <c r="A7522">
        <v>384</v>
      </c>
    </row>
    <row r="7523" spans="1:1">
      <c r="A7523">
        <v>312</v>
      </c>
    </row>
    <row r="7524" spans="1:1">
      <c r="A7524">
        <v>312</v>
      </c>
    </row>
    <row r="7525" spans="1:1">
      <c r="A7525">
        <v>384</v>
      </c>
    </row>
    <row r="7526" spans="1:1">
      <c r="A7526">
        <v>312</v>
      </c>
    </row>
    <row r="7527" spans="1:1">
      <c r="A7527">
        <v>312</v>
      </c>
    </row>
    <row r="7528" spans="1:1">
      <c r="A7528">
        <v>312</v>
      </c>
    </row>
    <row r="7529" spans="1:1">
      <c r="A7529">
        <v>384</v>
      </c>
    </row>
    <row r="7530" spans="1:1">
      <c r="A7530">
        <v>312</v>
      </c>
    </row>
    <row r="7531" spans="1:1">
      <c r="A7531">
        <v>384</v>
      </c>
    </row>
    <row r="7532" spans="1:1">
      <c r="A7532">
        <v>384</v>
      </c>
    </row>
    <row r="7533" spans="1:1">
      <c r="A7533">
        <v>312</v>
      </c>
    </row>
    <row r="7534" spans="1:1">
      <c r="A7534">
        <v>384</v>
      </c>
    </row>
    <row r="7535" spans="1:1">
      <c r="A7535">
        <v>384</v>
      </c>
    </row>
    <row r="7536" spans="1:1">
      <c r="A7536">
        <v>390</v>
      </c>
    </row>
    <row r="7537" spans="1:1">
      <c r="A7537">
        <v>390</v>
      </c>
    </row>
    <row r="7538" spans="1:1">
      <c r="A7538">
        <v>390</v>
      </c>
    </row>
    <row r="7539" spans="1:1">
      <c r="A7539">
        <v>350</v>
      </c>
    </row>
    <row r="7540" spans="1:1">
      <c r="A7540">
        <v>390</v>
      </c>
    </row>
    <row r="7541" spans="1:1">
      <c r="A7541">
        <v>390</v>
      </c>
    </row>
    <row r="7542" spans="1:1">
      <c r="A7542">
        <v>390</v>
      </c>
    </row>
    <row r="7543" spans="1:1">
      <c r="A7543">
        <v>390</v>
      </c>
    </row>
    <row r="7544" spans="1:1">
      <c r="A7544">
        <v>390</v>
      </c>
    </row>
    <row r="7545" spans="1:1">
      <c r="A7545">
        <v>390</v>
      </c>
    </row>
    <row r="7546" spans="1:1">
      <c r="A7546">
        <v>390</v>
      </c>
    </row>
    <row r="7547" spans="1:1">
      <c r="A7547">
        <v>335</v>
      </c>
    </row>
    <row r="7548" spans="1:1">
      <c r="A7548">
        <v>390</v>
      </c>
    </row>
    <row r="7549" spans="1:1">
      <c r="A7549">
        <v>390</v>
      </c>
    </row>
    <row r="7550" spans="1:1">
      <c r="A7550">
        <v>335</v>
      </c>
    </row>
    <row r="7551" spans="1:1">
      <c r="A7551">
        <v>335</v>
      </c>
    </row>
    <row r="7552" spans="1:1">
      <c r="A7552">
        <v>335</v>
      </c>
    </row>
    <row r="7553" spans="1:1">
      <c r="A7553">
        <v>390</v>
      </c>
    </row>
    <row r="7554" spans="1:1">
      <c r="A7554">
        <v>390</v>
      </c>
    </row>
    <row r="7555" spans="1:1">
      <c r="A7555">
        <v>390</v>
      </c>
    </row>
    <row r="7556" spans="1:1">
      <c r="A7556">
        <v>390</v>
      </c>
    </row>
    <row r="7557" spans="1:1">
      <c r="A7557">
        <v>390</v>
      </c>
    </row>
    <row r="7558" spans="1:1">
      <c r="A7558">
        <v>390</v>
      </c>
    </row>
    <row r="7559" spans="1:1">
      <c r="A7559">
        <v>390</v>
      </c>
    </row>
    <row r="7560" spans="1:1">
      <c r="A7560">
        <v>390</v>
      </c>
    </row>
    <row r="7561" spans="1:1">
      <c r="A7561">
        <v>384</v>
      </c>
    </row>
    <row r="7562" spans="1:1">
      <c r="A7562">
        <v>384</v>
      </c>
    </row>
    <row r="7563" spans="1:1">
      <c r="A7563">
        <v>384</v>
      </c>
    </row>
    <row r="7564" spans="1:1">
      <c r="A7564">
        <v>384</v>
      </c>
    </row>
    <row r="7565" spans="1:1">
      <c r="A7565">
        <v>384</v>
      </c>
    </row>
    <row r="7566" spans="1:1">
      <c r="A7566">
        <v>384</v>
      </c>
    </row>
    <row r="7567" spans="1:1">
      <c r="A7567">
        <v>384</v>
      </c>
    </row>
    <row r="7568" spans="1:1">
      <c r="A7568">
        <v>390</v>
      </c>
    </row>
    <row r="7569" spans="1:1">
      <c r="A7569">
        <v>384</v>
      </c>
    </row>
    <row r="7570" spans="1:1">
      <c r="A7570">
        <v>390</v>
      </c>
    </row>
    <row r="7571" spans="1:1">
      <c r="A7571">
        <v>384</v>
      </c>
    </row>
    <row r="7572" spans="1:1">
      <c r="A7572">
        <v>390</v>
      </c>
    </row>
    <row r="7573" spans="1:1">
      <c r="A7573">
        <v>390</v>
      </c>
    </row>
    <row r="7574" spans="1:1">
      <c r="A7574">
        <v>390</v>
      </c>
    </row>
    <row r="7575" spans="1:1">
      <c r="A7575">
        <v>350</v>
      </c>
    </row>
    <row r="7576" spans="1:1">
      <c r="A7576">
        <v>350</v>
      </c>
    </row>
    <row r="7577" spans="1:1">
      <c r="A7577">
        <v>350</v>
      </c>
    </row>
    <row r="7578" spans="1:1">
      <c r="A7578">
        <v>350</v>
      </c>
    </row>
    <row r="7579" spans="1:1">
      <c r="A7579">
        <v>350</v>
      </c>
    </row>
    <row r="7580" spans="1:1">
      <c r="A7580">
        <v>350</v>
      </c>
    </row>
    <row r="7581" spans="1:1">
      <c r="A7581">
        <v>350</v>
      </c>
    </row>
    <row r="7582" spans="1:1">
      <c r="A7582">
        <v>350</v>
      </c>
    </row>
    <row r="7583" spans="1:1">
      <c r="A7583">
        <v>350</v>
      </c>
    </row>
    <row r="7584" spans="1:1">
      <c r="A7584">
        <v>350</v>
      </c>
    </row>
    <row r="7585" spans="1:1">
      <c r="A7585">
        <v>350</v>
      </c>
    </row>
    <row r="7586" spans="1:1">
      <c r="A7586">
        <v>350</v>
      </c>
    </row>
    <row r="7587" spans="1:1">
      <c r="A7587">
        <v>350</v>
      </c>
    </row>
    <row r="7588" spans="1:1">
      <c r="A7588">
        <v>350</v>
      </c>
    </row>
    <row r="7589" spans="1:1">
      <c r="A7589">
        <v>350</v>
      </c>
    </row>
    <row r="7590" spans="1:1">
      <c r="A7590">
        <v>350</v>
      </c>
    </row>
    <row r="7591" spans="1:1">
      <c r="A7591">
        <v>350</v>
      </c>
    </row>
    <row r="7592" spans="1:1">
      <c r="A7592">
        <v>350</v>
      </c>
    </row>
    <row r="7593" spans="1:1">
      <c r="A7593">
        <v>350</v>
      </c>
    </row>
    <row r="7594" spans="1:1">
      <c r="A7594">
        <v>350</v>
      </c>
    </row>
    <row r="7595" spans="1:1">
      <c r="A7595">
        <v>350</v>
      </c>
    </row>
    <row r="7596" spans="1:1">
      <c r="A7596">
        <v>350</v>
      </c>
    </row>
    <row r="7597" spans="1:1">
      <c r="A7597">
        <v>350</v>
      </c>
    </row>
    <row r="7598" spans="1:1">
      <c r="A7598">
        <v>350</v>
      </c>
    </row>
    <row r="7599" spans="1:1">
      <c r="A7599">
        <v>350</v>
      </c>
    </row>
    <row r="7600" spans="1:1">
      <c r="A7600">
        <v>350</v>
      </c>
    </row>
    <row r="7601" spans="1:1">
      <c r="A7601">
        <v>350</v>
      </c>
    </row>
    <row r="7602" spans="1:1">
      <c r="A7602">
        <v>384</v>
      </c>
    </row>
    <row r="7603" spans="1:1">
      <c r="A7603">
        <v>335</v>
      </c>
    </row>
    <row r="7604" spans="1:1">
      <c r="A7604">
        <v>384</v>
      </c>
    </row>
    <row r="7605" spans="1:1">
      <c r="A7605">
        <v>384</v>
      </c>
    </row>
    <row r="7606" spans="1:1">
      <c r="A7606">
        <v>384</v>
      </c>
    </row>
    <row r="7607" spans="1:1">
      <c r="A7607">
        <v>384</v>
      </c>
    </row>
    <row r="7608" spans="1:1">
      <c r="A7608">
        <v>384</v>
      </c>
    </row>
    <row r="7609" spans="1:1">
      <c r="A7609">
        <v>384</v>
      </c>
    </row>
    <row r="7610" spans="1:1">
      <c r="A7610">
        <v>384</v>
      </c>
    </row>
    <row r="7611" spans="1:1">
      <c r="A7611">
        <v>308</v>
      </c>
    </row>
    <row r="7612" spans="1:1">
      <c r="A7612">
        <v>335</v>
      </c>
    </row>
    <row r="7613" spans="1:1">
      <c r="A7613">
        <v>308</v>
      </c>
    </row>
    <row r="7614" spans="1:1">
      <c r="A7614">
        <v>308</v>
      </c>
    </row>
    <row r="7615" spans="1:1">
      <c r="A7615">
        <v>308</v>
      </c>
    </row>
    <row r="7616" spans="1:1">
      <c r="A7616">
        <v>308</v>
      </c>
    </row>
    <row r="7617" spans="1:1">
      <c r="A7617">
        <v>308</v>
      </c>
    </row>
    <row r="7618" spans="1:1">
      <c r="A7618">
        <v>308</v>
      </c>
    </row>
    <row r="7619" spans="1:1">
      <c r="A7619">
        <v>308</v>
      </c>
    </row>
    <row r="7620" spans="1:1">
      <c r="A7620">
        <v>308</v>
      </c>
    </row>
    <row r="7621" spans="1:1">
      <c r="A7621">
        <v>308</v>
      </c>
    </row>
    <row r="7622" spans="1:1">
      <c r="A7622">
        <v>308</v>
      </c>
    </row>
    <row r="7623" spans="1:1">
      <c r="A7623">
        <v>308</v>
      </c>
    </row>
    <row r="7624" spans="1:1">
      <c r="A7624">
        <v>308</v>
      </c>
    </row>
    <row r="7625" spans="1:1">
      <c r="A7625">
        <v>384</v>
      </c>
    </row>
    <row r="7626" spans="1:1">
      <c r="A7626">
        <v>384</v>
      </c>
    </row>
    <row r="7627" spans="1:1">
      <c r="A7627">
        <v>384</v>
      </c>
    </row>
    <row r="7628" spans="1:1">
      <c r="A7628">
        <v>384</v>
      </c>
    </row>
    <row r="7629" spans="1:1">
      <c r="A7629">
        <v>384</v>
      </c>
    </row>
    <row r="7630" spans="1:1">
      <c r="A7630">
        <v>384</v>
      </c>
    </row>
    <row r="7631" spans="1:1">
      <c r="A7631">
        <v>390</v>
      </c>
    </row>
    <row r="7632" spans="1:1">
      <c r="A7632">
        <v>390</v>
      </c>
    </row>
    <row r="7633" spans="1:1">
      <c r="A7633">
        <v>390</v>
      </c>
    </row>
    <row r="7634" spans="1:1">
      <c r="A7634">
        <v>384</v>
      </c>
    </row>
    <row r="7635" spans="1:1">
      <c r="A7635">
        <v>308</v>
      </c>
    </row>
    <row r="7636" spans="1:1">
      <c r="A7636">
        <v>384</v>
      </c>
    </row>
    <row r="7637" spans="1:1">
      <c r="A7637">
        <v>384</v>
      </c>
    </row>
    <row r="7638" spans="1:1">
      <c r="A7638">
        <v>384</v>
      </c>
    </row>
    <row r="7639" spans="1:1">
      <c r="A7639">
        <v>384</v>
      </c>
    </row>
    <row r="7640" spans="1:1">
      <c r="A7640">
        <v>384</v>
      </c>
    </row>
    <row r="7641" spans="1:1">
      <c r="A7641">
        <v>350</v>
      </c>
    </row>
    <row r="7642" spans="1:1">
      <c r="A7642">
        <v>384</v>
      </c>
    </row>
    <row r="7643" spans="1:1">
      <c r="A7643">
        <v>384</v>
      </c>
    </row>
    <row r="7644" spans="1:1">
      <c r="A7644">
        <v>351</v>
      </c>
    </row>
    <row r="7645" spans="1:1">
      <c r="A7645">
        <v>350</v>
      </c>
    </row>
    <row r="7646" spans="1:1">
      <c r="A7646">
        <v>350</v>
      </c>
    </row>
    <row r="7647" spans="1:1">
      <c r="A7647">
        <v>384</v>
      </c>
    </row>
    <row r="7648" spans="1:1">
      <c r="A7648">
        <v>350</v>
      </c>
    </row>
    <row r="7649" spans="1:1">
      <c r="A7649">
        <v>384</v>
      </c>
    </row>
    <row r="7650" spans="1:1">
      <c r="A7650">
        <v>384</v>
      </c>
    </row>
    <row r="7651" spans="1:1">
      <c r="A7651">
        <v>384</v>
      </c>
    </row>
    <row r="7652" spans="1:1">
      <c r="A7652">
        <v>350</v>
      </c>
    </row>
    <row r="7653" spans="1:1">
      <c r="A7653">
        <v>384</v>
      </c>
    </row>
    <row r="7654" spans="1:1">
      <c r="A7654">
        <v>350</v>
      </c>
    </row>
    <row r="7655" spans="1:1">
      <c r="A7655">
        <v>350</v>
      </c>
    </row>
    <row r="7656" spans="1:1">
      <c r="A7656">
        <v>384</v>
      </c>
    </row>
    <row r="7657" spans="1:1">
      <c r="A7657">
        <v>384</v>
      </c>
    </row>
    <row r="7658" spans="1:1">
      <c r="A7658">
        <v>318</v>
      </c>
    </row>
    <row r="7659" spans="1:1">
      <c r="A7659">
        <v>318</v>
      </c>
    </row>
    <row r="7660" spans="1:1">
      <c r="A7660">
        <v>384</v>
      </c>
    </row>
    <row r="7661" spans="1:1">
      <c r="A7661">
        <v>318</v>
      </c>
    </row>
    <row r="7662" spans="1:1">
      <c r="A7662">
        <v>318</v>
      </c>
    </row>
    <row r="7663" spans="1:1">
      <c r="A7663">
        <v>318</v>
      </c>
    </row>
    <row r="7664" spans="1:1">
      <c r="A7664">
        <v>384</v>
      </c>
    </row>
    <row r="7665" spans="1:1">
      <c r="A7665">
        <v>384</v>
      </c>
    </row>
    <row r="7666" spans="1:1">
      <c r="A7666">
        <v>384</v>
      </c>
    </row>
    <row r="7667" spans="1:1">
      <c r="A7667">
        <v>384</v>
      </c>
    </row>
    <row r="7668" spans="1:1">
      <c r="A7668">
        <v>384</v>
      </c>
    </row>
    <row r="7669" spans="1:1">
      <c r="A7669">
        <v>384</v>
      </c>
    </row>
    <row r="7670" spans="1:1">
      <c r="A7670">
        <v>384</v>
      </c>
    </row>
    <row r="7671" spans="1:1">
      <c r="A7671">
        <v>384</v>
      </c>
    </row>
    <row r="7672" spans="1:1">
      <c r="A7672">
        <v>384</v>
      </c>
    </row>
    <row r="7673" spans="1:1">
      <c r="A7673">
        <v>384</v>
      </c>
    </row>
    <row r="7674" spans="1:1">
      <c r="A7674">
        <v>384</v>
      </c>
    </row>
    <row r="7675" spans="1:1">
      <c r="A7675">
        <v>384</v>
      </c>
    </row>
    <row r="7676" spans="1:1">
      <c r="A7676">
        <v>350</v>
      </c>
    </row>
    <row r="7677" spans="1:1">
      <c r="A7677">
        <v>350</v>
      </c>
    </row>
    <row r="7678" spans="1:1">
      <c r="A7678">
        <v>350</v>
      </c>
    </row>
    <row r="7679" spans="1:1">
      <c r="A7679">
        <v>350</v>
      </c>
    </row>
    <row r="7680" spans="1:1">
      <c r="A7680">
        <v>384</v>
      </c>
    </row>
    <row r="7681" spans="1:1">
      <c r="A7681">
        <v>384</v>
      </c>
    </row>
    <row r="7682" spans="1:1">
      <c r="A7682">
        <v>384</v>
      </c>
    </row>
    <row r="7683" spans="1:1">
      <c r="A7683">
        <v>385</v>
      </c>
    </row>
    <row r="7684" spans="1:1">
      <c r="A7684">
        <v>383</v>
      </c>
    </row>
    <row r="7685" spans="1:1">
      <c r="A7685">
        <v>382</v>
      </c>
    </row>
    <row r="7686" spans="1:1">
      <c r="A7686">
        <v>245</v>
      </c>
    </row>
    <row r="7687" spans="1:1">
      <c r="A7687">
        <v>385</v>
      </c>
    </row>
    <row r="7688" spans="1:1">
      <c r="A7688">
        <v>245</v>
      </c>
    </row>
    <row r="7689" spans="1:1">
      <c r="A7689">
        <v>385</v>
      </c>
    </row>
    <row r="7690" spans="1:1">
      <c r="A7690">
        <v>385</v>
      </c>
    </row>
    <row r="7691" spans="1:1">
      <c r="A7691">
        <v>385</v>
      </c>
    </row>
    <row r="7692" spans="1:1">
      <c r="A7692">
        <v>385</v>
      </c>
    </row>
    <row r="7693" spans="1:1">
      <c r="A7693">
        <v>385</v>
      </c>
    </row>
    <row r="7694" spans="1:1">
      <c r="A7694">
        <v>385</v>
      </c>
    </row>
    <row r="7695" spans="1:1">
      <c r="A7695">
        <v>385</v>
      </c>
    </row>
    <row r="7696" spans="1:1">
      <c r="A7696">
        <v>245</v>
      </c>
    </row>
    <row r="7697" spans="1:1">
      <c r="A7697">
        <v>385</v>
      </c>
    </row>
    <row r="7698" spans="1:1">
      <c r="A7698">
        <v>385</v>
      </c>
    </row>
    <row r="7699" spans="1:1">
      <c r="A7699">
        <v>385</v>
      </c>
    </row>
    <row r="7700" spans="1:1">
      <c r="A7700">
        <v>385</v>
      </c>
    </row>
    <row r="7701" spans="1:1">
      <c r="A7701">
        <v>389</v>
      </c>
    </row>
    <row r="7702" spans="1:1">
      <c r="A7702">
        <v>385</v>
      </c>
    </row>
    <row r="7703" spans="1:1">
      <c r="A7703">
        <v>385</v>
      </c>
    </row>
    <row r="7704" spans="1:1">
      <c r="A7704">
        <v>385</v>
      </c>
    </row>
    <row r="7705" spans="1:1">
      <c r="A7705">
        <v>389</v>
      </c>
    </row>
    <row r="7706" spans="1:1">
      <c r="A7706">
        <v>385</v>
      </c>
    </row>
    <row r="7707" spans="1:1">
      <c r="A7707">
        <v>385</v>
      </c>
    </row>
    <row r="7708" spans="1:1">
      <c r="A7708">
        <v>385</v>
      </c>
    </row>
    <row r="7709" spans="1:1">
      <c r="A7709">
        <v>385</v>
      </c>
    </row>
    <row r="7710" spans="1:1">
      <c r="A7710">
        <v>389</v>
      </c>
    </row>
    <row r="7711" spans="1:1">
      <c r="A7711">
        <v>385</v>
      </c>
    </row>
    <row r="7712" spans="1:1">
      <c r="A7712">
        <v>385</v>
      </c>
    </row>
    <row r="7713" spans="1:1">
      <c r="A7713">
        <v>385</v>
      </c>
    </row>
    <row r="7714" spans="1:1">
      <c r="A7714">
        <v>385</v>
      </c>
    </row>
    <row r="7715" spans="1:1">
      <c r="A7715">
        <v>385</v>
      </c>
    </row>
    <row r="7716" spans="1:1">
      <c r="A7716">
        <v>385</v>
      </c>
    </row>
    <row r="7717" spans="1:1">
      <c r="A7717">
        <v>385</v>
      </c>
    </row>
    <row r="7718" spans="1:1">
      <c r="A7718">
        <v>383</v>
      </c>
    </row>
    <row r="7719" spans="1:1">
      <c r="A7719">
        <v>304</v>
      </c>
    </row>
    <row r="7720" spans="1:1">
      <c r="A7720">
        <v>383</v>
      </c>
    </row>
    <row r="7721" spans="1:1">
      <c r="A7721">
        <v>383</v>
      </c>
    </row>
    <row r="7722" spans="1:1">
      <c r="A7722">
        <v>382</v>
      </c>
    </row>
    <row r="7723" spans="1:1">
      <c r="A7723">
        <v>304</v>
      </c>
    </row>
    <row r="7724" spans="1:1">
      <c r="A7724">
        <v>383</v>
      </c>
    </row>
    <row r="7725" spans="1:1">
      <c r="A7725">
        <v>383</v>
      </c>
    </row>
    <row r="7726" spans="1:1">
      <c r="A7726">
        <v>382</v>
      </c>
    </row>
    <row r="7727" spans="1:1">
      <c r="A7727">
        <v>383</v>
      </c>
    </row>
    <row r="7728" spans="1:1">
      <c r="A7728">
        <v>304</v>
      </c>
    </row>
    <row r="7729" spans="1:1">
      <c r="A7729">
        <v>304</v>
      </c>
    </row>
    <row r="7730" spans="1:1">
      <c r="A7730">
        <v>304</v>
      </c>
    </row>
    <row r="7731" spans="1:1">
      <c r="A7731">
        <v>304</v>
      </c>
    </row>
    <row r="7732" spans="1:1">
      <c r="A7732">
        <v>304</v>
      </c>
    </row>
    <row r="7733" spans="1:1">
      <c r="A7733">
        <v>304</v>
      </c>
    </row>
    <row r="7734" spans="1:1">
      <c r="A7734">
        <v>304</v>
      </c>
    </row>
    <row r="7735" spans="1:1">
      <c r="A7735">
        <v>382</v>
      </c>
    </row>
    <row r="7736" spans="1:1">
      <c r="A7736">
        <v>382</v>
      </c>
    </row>
    <row r="7737" spans="1:1">
      <c r="A7737">
        <v>382</v>
      </c>
    </row>
    <row r="7738" spans="1:1">
      <c r="A7738">
        <v>382</v>
      </c>
    </row>
    <row r="7739" spans="1:1">
      <c r="A7739">
        <v>383</v>
      </c>
    </row>
    <row r="7740" spans="1:1">
      <c r="A7740">
        <v>382</v>
      </c>
    </row>
    <row r="7741" spans="1:1">
      <c r="A7741">
        <v>383</v>
      </c>
    </row>
    <row r="7742" spans="1:1">
      <c r="A7742">
        <v>383</v>
      </c>
    </row>
    <row r="7743" spans="1:1">
      <c r="A7743">
        <v>383</v>
      </c>
    </row>
    <row r="7744" spans="1:1">
      <c r="A7744">
        <v>383</v>
      </c>
    </row>
    <row r="7745" spans="1:1">
      <c r="A7745">
        <v>383</v>
      </c>
    </row>
    <row r="7746" spans="1:1">
      <c r="A7746">
        <v>304</v>
      </c>
    </row>
    <row r="7747" spans="1:1">
      <c r="A7747">
        <v>383</v>
      </c>
    </row>
    <row r="7748" spans="1:1">
      <c r="A7748">
        <v>304</v>
      </c>
    </row>
    <row r="7749" spans="1:1">
      <c r="A7749">
        <v>304</v>
      </c>
    </row>
    <row r="7750" spans="1:1">
      <c r="A7750">
        <v>383</v>
      </c>
    </row>
    <row r="7751" spans="1:1">
      <c r="A7751">
        <v>383</v>
      </c>
    </row>
    <row r="7752" spans="1:1">
      <c r="A7752">
        <v>383</v>
      </c>
    </row>
    <row r="7753" spans="1:1">
      <c r="A7753">
        <v>383</v>
      </c>
    </row>
    <row r="7754" spans="1:1">
      <c r="A7754">
        <v>383</v>
      </c>
    </row>
    <row r="7755" spans="1:1">
      <c r="A7755">
        <v>383</v>
      </c>
    </row>
    <row r="7756" spans="1:1">
      <c r="A7756">
        <v>383</v>
      </c>
    </row>
    <row r="7757" spans="1:1">
      <c r="A7757">
        <v>383</v>
      </c>
    </row>
    <row r="7758" spans="1:1">
      <c r="A7758">
        <v>335</v>
      </c>
    </row>
    <row r="7759" spans="1:1">
      <c r="A7759">
        <v>383</v>
      </c>
    </row>
    <row r="7760" spans="1:1">
      <c r="A7760">
        <v>335</v>
      </c>
    </row>
    <row r="7761" spans="1:1">
      <c r="A7761">
        <v>383</v>
      </c>
    </row>
    <row r="7762" spans="1:1">
      <c r="A7762">
        <v>383</v>
      </c>
    </row>
    <row r="7763" spans="1:1">
      <c r="A7763">
        <v>383</v>
      </c>
    </row>
    <row r="7764" spans="1:1">
      <c r="A7764">
        <v>383</v>
      </c>
    </row>
    <row r="7765" spans="1:1">
      <c r="A7765">
        <v>383</v>
      </c>
    </row>
    <row r="7766" spans="1:1">
      <c r="A7766">
        <v>383</v>
      </c>
    </row>
    <row r="7767" spans="1:1">
      <c r="A7767">
        <v>383</v>
      </c>
    </row>
    <row r="7768" spans="1:1">
      <c r="A7768">
        <v>304</v>
      </c>
    </row>
    <row r="7769" spans="1:1">
      <c r="A7769">
        <v>304</v>
      </c>
    </row>
    <row r="7770" spans="1:1">
      <c r="A7770">
        <v>304</v>
      </c>
    </row>
    <row r="7771" spans="1:1">
      <c r="A7771">
        <v>383</v>
      </c>
    </row>
    <row r="7772" spans="1:1">
      <c r="A7772">
        <v>383</v>
      </c>
    </row>
    <row r="7773" spans="1:1">
      <c r="A7773">
        <v>383</v>
      </c>
    </row>
    <row r="7774" spans="1:1">
      <c r="A7774">
        <v>383</v>
      </c>
    </row>
    <row r="7775" spans="1:1">
      <c r="A7775">
        <v>383</v>
      </c>
    </row>
    <row r="7776" spans="1:1">
      <c r="A7776">
        <v>304</v>
      </c>
    </row>
    <row r="7777" spans="1:1">
      <c r="A7777">
        <v>383</v>
      </c>
    </row>
    <row r="7778" spans="1:1">
      <c r="A7778">
        <v>383</v>
      </c>
    </row>
    <row r="7779" spans="1:1">
      <c r="A7779">
        <v>383</v>
      </c>
    </row>
    <row r="7780" spans="1:1">
      <c r="A7780">
        <v>383</v>
      </c>
    </row>
    <row r="7781" spans="1:1">
      <c r="A7781">
        <v>335</v>
      </c>
    </row>
    <row r="7782" spans="1:1">
      <c r="A7782">
        <v>383</v>
      </c>
    </row>
    <row r="7783" spans="1:1">
      <c r="A7783">
        <v>335</v>
      </c>
    </row>
    <row r="7784" spans="1:1">
      <c r="A7784">
        <v>335</v>
      </c>
    </row>
    <row r="7785" spans="1:1">
      <c r="A7785">
        <v>335</v>
      </c>
    </row>
    <row r="7786" spans="1:1">
      <c r="A7786">
        <v>335</v>
      </c>
    </row>
    <row r="7787" spans="1:1">
      <c r="A7787">
        <v>335</v>
      </c>
    </row>
    <row r="7788" spans="1:1">
      <c r="A7788">
        <v>335</v>
      </c>
    </row>
    <row r="7789" spans="1:1">
      <c r="A7789">
        <v>335</v>
      </c>
    </row>
    <row r="7790" spans="1:1">
      <c r="A7790">
        <v>335</v>
      </c>
    </row>
    <row r="7791" spans="1:1">
      <c r="A7791">
        <v>335</v>
      </c>
    </row>
    <row r="7792" spans="1:1">
      <c r="A7792">
        <v>335</v>
      </c>
    </row>
    <row r="7793" spans="1:1">
      <c r="A7793">
        <v>335</v>
      </c>
    </row>
    <row r="7794" spans="1:1">
      <c r="A7794">
        <v>335</v>
      </c>
    </row>
    <row r="7795" spans="1:1">
      <c r="A7795">
        <v>335</v>
      </c>
    </row>
    <row r="7796" spans="1:1">
      <c r="A7796">
        <v>335</v>
      </c>
    </row>
    <row r="7797" spans="1:1">
      <c r="A7797">
        <v>335</v>
      </c>
    </row>
    <row r="7798" spans="1:1">
      <c r="A7798">
        <v>383</v>
      </c>
    </row>
    <row r="7799" spans="1:1">
      <c r="A7799">
        <v>383</v>
      </c>
    </row>
    <row r="7800" spans="1:1">
      <c r="A7800">
        <v>335</v>
      </c>
    </row>
    <row r="7801" spans="1:1">
      <c r="A7801">
        <v>383</v>
      </c>
    </row>
    <row r="7802" spans="1:1">
      <c r="A7802">
        <v>383</v>
      </c>
    </row>
    <row r="7803" spans="1:1">
      <c r="A7803">
        <v>335</v>
      </c>
    </row>
    <row r="7804" spans="1:1">
      <c r="A7804">
        <v>383</v>
      </c>
    </row>
    <row r="7805" spans="1:1">
      <c r="A7805">
        <v>383</v>
      </c>
    </row>
    <row r="7806" spans="1:1">
      <c r="A7806">
        <v>383</v>
      </c>
    </row>
    <row r="7807" spans="1:1">
      <c r="A7807">
        <v>308</v>
      </c>
    </row>
    <row r="7808" spans="1:1">
      <c r="A7808">
        <v>308</v>
      </c>
    </row>
    <row r="7809" spans="1:1">
      <c r="A7809">
        <v>308</v>
      </c>
    </row>
    <row r="7810" spans="1:1">
      <c r="A7810">
        <v>308</v>
      </c>
    </row>
    <row r="7811" spans="1:1">
      <c r="A7811">
        <v>308</v>
      </c>
    </row>
    <row r="7812" spans="1:1">
      <c r="A7812">
        <v>308</v>
      </c>
    </row>
    <row r="7813" spans="1:1">
      <c r="A7813">
        <v>308</v>
      </c>
    </row>
    <row r="7814" spans="1:1">
      <c r="A7814">
        <v>308</v>
      </c>
    </row>
    <row r="7815" spans="1:1">
      <c r="A7815">
        <v>308</v>
      </c>
    </row>
    <row r="7816" spans="1:1">
      <c r="A7816">
        <v>308</v>
      </c>
    </row>
    <row r="7817" spans="1:1">
      <c r="A7817">
        <v>308</v>
      </c>
    </row>
    <row r="7818" spans="1:1">
      <c r="A7818">
        <v>308</v>
      </c>
    </row>
    <row r="7819" spans="1:1">
      <c r="A7819">
        <v>308</v>
      </c>
    </row>
    <row r="7820" spans="1:1">
      <c r="A7820">
        <v>308</v>
      </c>
    </row>
    <row r="7821" spans="1:1">
      <c r="A7821">
        <v>308</v>
      </c>
    </row>
    <row r="7822" spans="1:1">
      <c r="A7822">
        <v>308</v>
      </c>
    </row>
    <row r="7823" spans="1:1">
      <c r="A7823">
        <v>308</v>
      </c>
    </row>
    <row r="7824" spans="1:1">
      <c r="A7824">
        <v>308</v>
      </c>
    </row>
    <row r="7825" spans="1:1">
      <c r="A7825">
        <v>382</v>
      </c>
    </row>
    <row r="7826" spans="1:1">
      <c r="A7826">
        <v>308</v>
      </c>
    </row>
    <row r="7827" spans="1:1">
      <c r="A7827">
        <v>308</v>
      </c>
    </row>
    <row r="7828" spans="1:1">
      <c r="A7828">
        <v>308</v>
      </c>
    </row>
    <row r="7829" spans="1:1">
      <c r="A7829">
        <v>308</v>
      </c>
    </row>
    <row r="7830" spans="1:1">
      <c r="A7830">
        <v>308</v>
      </c>
    </row>
    <row r="7831" spans="1:1">
      <c r="A7831">
        <v>308</v>
      </c>
    </row>
    <row r="7832" spans="1:1">
      <c r="A7832">
        <v>308</v>
      </c>
    </row>
    <row r="7833" spans="1:1">
      <c r="A7833">
        <v>308</v>
      </c>
    </row>
    <row r="7834" spans="1:1">
      <c r="A7834">
        <v>308</v>
      </c>
    </row>
    <row r="7835" spans="1:1">
      <c r="A7835">
        <v>308</v>
      </c>
    </row>
    <row r="7836" spans="1:1">
      <c r="A7836">
        <v>308</v>
      </c>
    </row>
    <row r="7837" spans="1:1">
      <c r="A7837">
        <v>308</v>
      </c>
    </row>
    <row r="7838" spans="1:1">
      <c r="A7838">
        <v>309</v>
      </c>
    </row>
    <row r="7839" spans="1:1">
      <c r="A7839">
        <v>309</v>
      </c>
    </row>
    <row r="7840" spans="1:1">
      <c r="A7840">
        <v>309</v>
      </c>
    </row>
    <row r="7841" spans="1:1">
      <c r="A7841">
        <v>309</v>
      </c>
    </row>
    <row r="7842" spans="1:1">
      <c r="A7842">
        <v>385</v>
      </c>
    </row>
    <row r="7843" spans="1:1">
      <c r="A7843">
        <v>385</v>
      </c>
    </row>
    <row r="7844" spans="1:1">
      <c r="A7844">
        <v>385</v>
      </c>
    </row>
    <row r="7845" spans="1:1">
      <c r="A7845">
        <v>389</v>
      </c>
    </row>
    <row r="7846" spans="1:1">
      <c r="A7846">
        <v>309</v>
      </c>
    </row>
    <row r="7847" spans="1:1">
      <c r="A7847">
        <v>385</v>
      </c>
    </row>
    <row r="7848" spans="1:1">
      <c r="A7848">
        <v>339</v>
      </c>
    </row>
    <row r="7849" spans="1:1">
      <c r="A7849">
        <v>385</v>
      </c>
    </row>
    <row r="7850" spans="1:1">
      <c r="A7850">
        <v>385</v>
      </c>
    </row>
    <row r="7851" spans="1:1">
      <c r="A7851">
        <v>309</v>
      </c>
    </row>
    <row r="7852" spans="1:1">
      <c r="A7852">
        <v>385</v>
      </c>
    </row>
    <row r="7853" spans="1:1">
      <c r="A7853">
        <v>385</v>
      </c>
    </row>
    <row r="7854" spans="1:1">
      <c r="A7854">
        <v>385</v>
      </c>
    </row>
    <row r="7855" spans="1:1">
      <c r="A7855">
        <v>309</v>
      </c>
    </row>
    <row r="7856" spans="1:1">
      <c r="A7856">
        <v>385</v>
      </c>
    </row>
    <row r="7857" spans="1:1">
      <c r="A7857">
        <v>309</v>
      </c>
    </row>
    <row r="7858" spans="1:1">
      <c r="A7858">
        <v>385</v>
      </c>
    </row>
    <row r="7859" spans="1:1">
      <c r="A7859">
        <v>309</v>
      </c>
    </row>
    <row r="7860" spans="1:1">
      <c r="A7860">
        <v>309</v>
      </c>
    </row>
    <row r="7861" spans="1:1">
      <c r="A7861">
        <v>309</v>
      </c>
    </row>
    <row r="7862" spans="1:1">
      <c r="A7862">
        <v>385</v>
      </c>
    </row>
    <row r="7863" spans="1:1">
      <c r="A7863">
        <v>339</v>
      </c>
    </row>
    <row r="7864" spans="1:1">
      <c r="A7864">
        <v>385</v>
      </c>
    </row>
    <row r="7865" spans="1:1">
      <c r="A7865">
        <v>385</v>
      </c>
    </row>
    <row r="7866" spans="1:1">
      <c r="A7866">
        <v>385</v>
      </c>
    </row>
    <row r="7867" spans="1:1">
      <c r="A7867">
        <v>385</v>
      </c>
    </row>
    <row r="7868" spans="1:1">
      <c r="A7868">
        <v>389</v>
      </c>
    </row>
    <row r="7869" spans="1:1">
      <c r="A7869">
        <v>389</v>
      </c>
    </row>
    <row r="7870" spans="1:1">
      <c r="A7870">
        <v>382</v>
      </c>
    </row>
    <row r="7871" spans="1:1">
      <c r="A7871">
        <v>389</v>
      </c>
    </row>
    <row r="7872" spans="1:1">
      <c r="A7872">
        <v>389</v>
      </c>
    </row>
    <row r="7873" spans="1:1">
      <c r="A7873">
        <v>389</v>
      </c>
    </row>
    <row r="7874" spans="1:1">
      <c r="A7874">
        <v>389</v>
      </c>
    </row>
    <row r="7875" spans="1:1">
      <c r="A7875">
        <v>389</v>
      </c>
    </row>
    <row r="7876" spans="1:1">
      <c r="A7876">
        <v>389</v>
      </c>
    </row>
    <row r="7877" spans="1:1">
      <c r="A7877">
        <v>389</v>
      </c>
    </row>
    <row r="7878" spans="1:1">
      <c r="A7878">
        <v>389</v>
      </c>
    </row>
    <row r="7879" spans="1:1">
      <c r="A7879">
        <v>389</v>
      </c>
    </row>
    <row r="7880" spans="1:1">
      <c r="A7880">
        <v>389</v>
      </c>
    </row>
    <row r="7881" spans="1:1">
      <c r="A7881">
        <v>389</v>
      </c>
    </row>
    <row r="7882" spans="1:1">
      <c r="A7882">
        <v>389</v>
      </c>
    </row>
    <row r="7883" spans="1:1">
      <c r="A7883">
        <v>389</v>
      </c>
    </row>
    <row r="7884" spans="1:1">
      <c r="A7884">
        <v>389</v>
      </c>
    </row>
    <row r="7885" spans="1:1">
      <c r="A7885">
        <v>389</v>
      </c>
    </row>
    <row r="7886" spans="1:1">
      <c r="A7886">
        <v>389</v>
      </c>
    </row>
    <row r="7887" spans="1:1">
      <c r="A7887">
        <v>389</v>
      </c>
    </row>
    <row r="7888" spans="1:1">
      <c r="A7888">
        <v>389</v>
      </c>
    </row>
    <row r="7889" spans="1:1">
      <c r="A7889">
        <v>389</v>
      </c>
    </row>
    <row r="7890" spans="1:1">
      <c r="A7890">
        <v>389</v>
      </c>
    </row>
    <row r="7891" spans="1:1">
      <c r="A7891">
        <v>389</v>
      </c>
    </row>
    <row r="7892" spans="1:1">
      <c r="A7892">
        <v>389</v>
      </c>
    </row>
    <row r="7893" spans="1:1">
      <c r="A7893">
        <v>389</v>
      </c>
    </row>
    <row r="7894" spans="1:1">
      <c r="A7894">
        <v>304</v>
      </c>
    </row>
    <row r="7895" spans="1:1">
      <c r="A7895">
        <v>304</v>
      </c>
    </row>
    <row r="7896" spans="1:1">
      <c r="A7896">
        <v>389</v>
      </c>
    </row>
    <row r="7897" spans="1:1">
      <c r="A7897">
        <v>389</v>
      </c>
    </row>
    <row r="7898" spans="1:1">
      <c r="A7898">
        <v>389</v>
      </c>
    </row>
    <row r="7899" spans="1:1">
      <c r="A7899">
        <v>389</v>
      </c>
    </row>
    <row r="7900" spans="1:1">
      <c r="A7900">
        <v>389</v>
      </c>
    </row>
    <row r="7901" spans="1:1">
      <c r="A7901">
        <v>389</v>
      </c>
    </row>
    <row r="7902" spans="1:1">
      <c r="A7902">
        <v>389</v>
      </c>
    </row>
    <row r="7903" spans="1:1">
      <c r="A7903">
        <v>389</v>
      </c>
    </row>
    <row r="7904" spans="1:1">
      <c r="A7904">
        <v>382</v>
      </c>
    </row>
    <row r="7905" spans="1:1">
      <c r="A7905">
        <v>389</v>
      </c>
    </row>
    <row r="7906" spans="1:1">
      <c r="A7906">
        <v>389</v>
      </c>
    </row>
    <row r="7907" spans="1:1">
      <c r="A7907">
        <v>389</v>
      </c>
    </row>
    <row r="7908" spans="1:1">
      <c r="A7908">
        <v>389</v>
      </c>
    </row>
    <row r="7909" spans="1:1">
      <c r="A7909">
        <v>389</v>
      </c>
    </row>
    <row r="7910" spans="1:1">
      <c r="A7910">
        <v>308</v>
      </c>
    </row>
    <row r="7911" spans="1:1">
      <c r="A7911">
        <v>383</v>
      </c>
    </row>
    <row r="7912" spans="1:1">
      <c r="A7912">
        <v>383</v>
      </c>
    </row>
    <row r="7913" spans="1:1">
      <c r="A7913">
        <v>383</v>
      </c>
    </row>
    <row r="7914" spans="1:1">
      <c r="A7914">
        <v>383</v>
      </c>
    </row>
    <row r="7915" spans="1:1">
      <c r="A7915">
        <v>308</v>
      </c>
    </row>
    <row r="7916" spans="1:1">
      <c r="A7916">
        <v>383</v>
      </c>
    </row>
    <row r="7917" spans="1:1">
      <c r="A7917">
        <v>308</v>
      </c>
    </row>
    <row r="7918" spans="1:1">
      <c r="A7918">
        <v>383</v>
      </c>
    </row>
    <row r="7919" spans="1:1">
      <c r="A7919">
        <v>383</v>
      </c>
    </row>
    <row r="7920" spans="1:1">
      <c r="A7920">
        <v>308</v>
      </c>
    </row>
    <row r="7921" spans="1:1">
      <c r="A7921">
        <v>383</v>
      </c>
    </row>
    <row r="7922" spans="1:1">
      <c r="A7922">
        <v>308</v>
      </c>
    </row>
    <row r="7923" spans="1:1">
      <c r="A7923">
        <v>383</v>
      </c>
    </row>
    <row r="7924" spans="1:1">
      <c r="A7924">
        <v>383</v>
      </c>
    </row>
    <row r="7925" spans="1:1">
      <c r="A7925">
        <v>383</v>
      </c>
    </row>
    <row r="7926" spans="1:1">
      <c r="A7926">
        <v>382</v>
      </c>
    </row>
    <row r="7927" spans="1:1">
      <c r="A7927">
        <v>382</v>
      </c>
    </row>
    <row r="7928" spans="1:1">
      <c r="A7928">
        <v>382</v>
      </c>
    </row>
    <row r="7929" spans="1:1">
      <c r="A7929">
        <v>308</v>
      </c>
    </row>
    <row r="7930" spans="1:1">
      <c r="A7930">
        <v>383</v>
      </c>
    </row>
    <row r="7931" spans="1:1">
      <c r="A7931">
        <v>308</v>
      </c>
    </row>
    <row r="7932" spans="1:1">
      <c r="A7932">
        <v>308</v>
      </c>
    </row>
    <row r="7933" spans="1:1">
      <c r="A7933">
        <v>308</v>
      </c>
    </row>
    <row r="7934" spans="1:1">
      <c r="A7934">
        <v>308</v>
      </c>
    </row>
    <row r="7935" spans="1:1">
      <c r="A7935">
        <v>308</v>
      </c>
    </row>
    <row r="7936" spans="1:1">
      <c r="A7936">
        <v>308</v>
      </c>
    </row>
    <row r="7937" spans="1:1">
      <c r="A7937">
        <v>382</v>
      </c>
    </row>
    <row r="7938" spans="1:1">
      <c r="A7938">
        <v>308</v>
      </c>
    </row>
    <row r="7939" spans="1:1">
      <c r="A7939">
        <v>389</v>
      </c>
    </row>
    <row r="7940" spans="1:1">
      <c r="A7940">
        <v>382</v>
      </c>
    </row>
    <row r="7941" spans="1:1">
      <c r="A7941">
        <v>382</v>
      </c>
    </row>
    <row r="7942" spans="1:1">
      <c r="A7942">
        <v>382</v>
      </c>
    </row>
    <row r="7943" spans="1:1">
      <c r="A7943">
        <v>382</v>
      </c>
    </row>
    <row r="7944" spans="1:1">
      <c r="A7944">
        <v>389</v>
      </c>
    </row>
    <row r="7945" spans="1:1">
      <c r="A7945">
        <v>389</v>
      </c>
    </row>
    <row r="7946" spans="1:1">
      <c r="A7946">
        <v>382</v>
      </c>
    </row>
    <row r="7947" spans="1:1">
      <c r="A7947">
        <v>389</v>
      </c>
    </row>
    <row r="7948" spans="1:1">
      <c r="A7948">
        <v>382</v>
      </c>
    </row>
    <row r="7949" spans="1:1">
      <c r="A7949">
        <v>382</v>
      </c>
    </row>
    <row r="7950" spans="1:1">
      <c r="A7950">
        <v>389</v>
      </c>
    </row>
    <row r="7951" spans="1:1">
      <c r="A7951">
        <v>382</v>
      </c>
    </row>
    <row r="7952" spans="1:1">
      <c r="A7952">
        <v>382</v>
      </c>
    </row>
    <row r="7953" spans="1:1">
      <c r="A7953">
        <v>382</v>
      </c>
    </row>
    <row r="7954" spans="1:1">
      <c r="A7954">
        <v>389</v>
      </c>
    </row>
    <row r="7955" spans="1:1">
      <c r="A7955">
        <v>389</v>
      </c>
    </row>
    <row r="7956" spans="1:1">
      <c r="A7956">
        <v>382</v>
      </c>
    </row>
    <row r="7957" spans="1:1">
      <c r="A7957">
        <v>389</v>
      </c>
    </row>
    <row r="7958" spans="1:1">
      <c r="A7958">
        <v>389</v>
      </c>
    </row>
    <row r="7959" spans="1:1">
      <c r="A7959">
        <v>389</v>
      </c>
    </row>
    <row r="7960" spans="1:1">
      <c r="A7960">
        <v>389</v>
      </c>
    </row>
    <row r="7961" spans="1:1">
      <c r="A7961">
        <v>308</v>
      </c>
    </row>
    <row r="7962" spans="1:1">
      <c r="A7962">
        <v>382</v>
      </c>
    </row>
    <row r="7963" spans="1:1">
      <c r="A7963">
        <v>382</v>
      </c>
    </row>
    <row r="7964" spans="1:1">
      <c r="A7964">
        <v>382</v>
      </c>
    </row>
    <row r="7965" spans="1:1">
      <c r="A7965">
        <v>382</v>
      </c>
    </row>
    <row r="7966" spans="1:1">
      <c r="A7966">
        <v>382</v>
      </c>
    </row>
    <row r="7967" spans="1:1">
      <c r="A7967">
        <v>308</v>
      </c>
    </row>
    <row r="7968" spans="1:1">
      <c r="A7968">
        <v>382</v>
      </c>
    </row>
    <row r="7969" spans="1:1">
      <c r="A7969">
        <v>382</v>
      </c>
    </row>
    <row r="7970" spans="1:1">
      <c r="A7970">
        <v>382</v>
      </c>
    </row>
    <row r="7971" spans="1:1">
      <c r="A7971">
        <v>308</v>
      </c>
    </row>
    <row r="7972" spans="1:1">
      <c r="A7972">
        <v>382</v>
      </c>
    </row>
    <row r="7973" spans="1:1">
      <c r="A7973">
        <v>389</v>
      </c>
    </row>
    <row r="7974" spans="1:1">
      <c r="A7974">
        <v>389</v>
      </c>
    </row>
    <row r="7975" spans="1:1">
      <c r="A7975">
        <v>389</v>
      </c>
    </row>
    <row r="7976" spans="1:1">
      <c r="A7976">
        <v>389</v>
      </c>
    </row>
    <row r="7977" spans="1:1">
      <c r="A7977">
        <v>389</v>
      </c>
    </row>
    <row r="7978" spans="1:1">
      <c r="A7978">
        <v>389</v>
      </c>
    </row>
    <row r="7979" spans="1:1">
      <c r="A7979">
        <v>389</v>
      </c>
    </row>
    <row r="7980" spans="1:1">
      <c r="A7980">
        <v>389</v>
      </c>
    </row>
    <row r="7981" spans="1:1">
      <c r="A7981">
        <v>389</v>
      </c>
    </row>
    <row r="7982" spans="1:1">
      <c r="A7982">
        <v>389</v>
      </c>
    </row>
    <row r="7983" spans="1:1">
      <c r="A7983">
        <v>389</v>
      </c>
    </row>
    <row r="7984" spans="1:1">
      <c r="A7984">
        <v>389</v>
      </c>
    </row>
    <row r="7985" spans="1:1">
      <c r="A7985">
        <v>311</v>
      </c>
    </row>
    <row r="7986" spans="1:1">
      <c r="A7986">
        <v>311</v>
      </c>
    </row>
    <row r="7987" spans="1:1">
      <c r="A7987">
        <v>311</v>
      </c>
    </row>
    <row r="7988" spans="1:1">
      <c r="A7988">
        <v>311</v>
      </c>
    </row>
    <row r="7989" spans="1:1">
      <c r="A7989">
        <v>389</v>
      </c>
    </row>
    <row r="7990" spans="1:1">
      <c r="A7990">
        <v>389</v>
      </c>
    </row>
    <row r="7991" spans="1:1">
      <c r="A7991">
        <v>316</v>
      </c>
    </row>
    <row r="7992" spans="1:1">
      <c r="A7992">
        <v>483</v>
      </c>
    </row>
    <row r="7993" spans="1:1">
      <c r="A7993">
        <v>247</v>
      </c>
    </row>
    <row r="7994" spans="1:1">
      <c r="A7994">
        <v>485</v>
      </c>
    </row>
    <row r="7995" spans="1:1">
      <c r="A7995">
        <v>316</v>
      </c>
    </row>
    <row r="7996" spans="1:1">
      <c r="A7996">
        <v>316</v>
      </c>
    </row>
    <row r="7997" spans="1:1">
      <c r="A7997">
        <v>316</v>
      </c>
    </row>
    <row r="7998" spans="1:1">
      <c r="A7998">
        <v>316</v>
      </c>
    </row>
    <row r="7999" spans="1:1">
      <c r="A7999">
        <v>316</v>
      </c>
    </row>
    <row r="8000" spans="1:1">
      <c r="A8000">
        <v>316</v>
      </c>
    </row>
    <row r="8001" spans="1:1">
      <c r="A8001">
        <v>315</v>
      </c>
    </row>
    <row r="8002" spans="1:1">
      <c r="A8002">
        <v>314</v>
      </c>
    </row>
    <row r="8003" spans="1:1">
      <c r="A8003">
        <v>316</v>
      </c>
    </row>
    <row r="8004" spans="1:1">
      <c r="A8004">
        <v>314</v>
      </c>
    </row>
    <row r="8005" spans="1:1">
      <c r="A8005">
        <v>316</v>
      </c>
    </row>
    <row r="8006" spans="1:1">
      <c r="A8006">
        <v>314</v>
      </c>
    </row>
    <row r="8007" spans="1:1">
      <c r="A8007">
        <v>316</v>
      </c>
    </row>
    <row r="8008" spans="1:1">
      <c r="A8008">
        <v>13</v>
      </c>
    </row>
    <row r="8009" spans="1:1">
      <c r="A8009">
        <v>316</v>
      </c>
    </row>
    <row r="8010" spans="1:1">
      <c r="A8010">
        <v>316</v>
      </c>
    </row>
    <row r="8011" spans="1:1">
      <c r="A8011">
        <v>316</v>
      </c>
    </row>
    <row r="8012" spans="1:1">
      <c r="A8012">
        <v>316</v>
      </c>
    </row>
    <row r="8013" spans="1:1">
      <c r="A8013">
        <v>316</v>
      </c>
    </row>
    <row r="8014" spans="1:1">
      <c r="A8014">
        <v>316</v>
      </c>
    </row>
    <row r="8015" spans="1:1">
      <c r="A8015">
        <v>315</v>
      </c>
    </row>
    <row r="8016" spans="1:1">
      <c r="A8016">
        <v>315</v>
      </c>
    </row>
    <row r="8017" spans="1:1">
      <c r="A8017">
        <v>314</v>
      </c>
    </row>
    <row r="8018" spans="1:1">
      <c r="A8018">
        <v>314</v>
      </c>
    </row>
    <row r="8019" spans="1:1">
      <c r="A8019">
        <v>314</v>
      </c>
    </row>
    <row r="8020" spans="1:1">
      <c r="A8020">
        <v>396</v>
      </c>
    </row>
    <row r="8021" spans="1:1">
      <c r="A8021">
        <v>314</v>
      </c>
    </row>
    <row r="8022" spans="1:1">
      <c r="A8022">
        <v>318</v>
      </c>
    </row>
    <row r="8023" spans="1:1">
      <c r="A8023">
        <v>315</v>
      </c>
    </row>
    <row r="8024" spans="1:1">
      <c r="A8024">
        <v>315</v>
      </c>
    </row>
    <row r="8025" spans="1:1">
      <c r="A8025">
        <v>396</v>
      </c>
    </row>
    <row r="8026" spans="1:1">
      <c r="A8026">
        <v>315</v>
      </c>
    </row>
    <row r="8027" spans="1:1">
      <c r="A8027">
        <v>314</v>
      </c>
    </row>
    <row r="8028" spans="1:1">
      <c r="A8028">
        <v>316</v>
      </c>
    </row>
    <row r="8029" spans="1:1">
      <c r="A8029">
        <v>315</v>
      </c>
    </row>
    <row r="8030" spans="1:1">
      <c r="A8030">
        <v>315</v>
      </c>
    </row>
    <row r="8031" spans="1:1">
      <c r="A8031">
        <v>315</v>
      </c>
    </row>
    <row r="8032" spans="1:1">
      <c r="A8032">
        <v>315</v>
      </c>
    </row>
    <row r="8033" spans="1:1">
      <c r="A8033">
        <v>314</v>
      </c>
    </row>
    <row r="8034" spans="1:1">
      <c r="A8034">
        <v>318</v>
      </c>
    </row>
    <row r="8035" spans="1:1">
      <c r="A8035">
        <v>316</v>
      </c>
    </row>
    <row r="8036" spans="1:1">
      <c r="A8036">
        <v>315</v>
      </c>
    </row>
    <row r="8037" spans="1:1">
      <c r="A8037">
        <v>316</v>
      </c>
    </row>
    <row r="8038" spans="1:1">
      <c r="A8038">
        <v>318</v>
      </c>
    </row>
    <row r="8039" spans="1:1">
      <c r="A8039">
        <v>315</v>
      </c>
    </row>
    <row r="8040" spans="1:1">
      <c r="A8040">
        <v>396</v>
      </c>
    </row>
    <row r="8041" spans="1:1">
      <c r="A8041">
        <v>318</v>
      </c>
    </row>
    <row r="8042" spans="1:1">
      <c r="A8042">
        <v>318</v>
      </c>
    </row>
    <row r="8043" spans="1:1">
      <c r="A8043">
        <v>318</v>
      </c>
    </row>
    <row r="8044" spans="1:1">
      <c r="A8044">
        <v>318</v>
      </c>
    </row>
    <row r="8045" spans="1:1">
      <c r="A8045">
        <v>318</v>
      </c>
    </row>
    <row r="8046" spans="1:1">
      <c r="A8046">
        <v>318</v>
      </c>
    </row>
    <row r="8047" spans="1:1">
      <c r="A8047">
        <v>314</v>
      </c>
    </row>
    <row r="8048" spans="1:1">
      <c r="A8048">
        <v>318</v>
      </c>
    </row>
    <row r="8049" spans="1:1">
      <c r="A8049">
        <v>314</v>
      </c>
    </row>
    <row r="8050" spans="1:1">
      <c r="A8050">
        <v>318</v>
      </c>
    </row>
    <row r="8051" spans="1:1">
      <c r="A8051">
        <v>315</v>
      </c>
    </row>
    <row r="8052" spans="1:1">
      <c r="A8052">
        <v>315</v>
      </c>
    </row>
    <row r="8053" spans="1:1">
      <c r="A8053">
        <v>486</v>
      </c>
    </row>
    <row r="8054" spans="1:1">
      <c r="A8054">
        <v>315</v>
      </c>
    </row>
    <row r="8055" spans="1:1">
      <c r="A8055">
        <v>486</v>
      </c>
    </row>
    <row r="8056" spans="1:1">
      <c r="A8056">
        <v>486</v>
      </c>
    </row>
    <row r="8057" spans="1:1">
      <c r="A8057">
        <v>486</v>
      </c>
    </row>
    <row r="8058" spans="1:1">
      <c r="A8058">
        <v>315</v>
      </c>
    </row>
    <row r="8059" spans="1:1">
      <c r="A8059">
        <v>315</v>
      </c>
    </row>
    <row r="8060" spans="1:1">
      <c r="A8060">
        <v>315</v>
      </c>
    </row>
    <row r="8061" spans="1:1">
      <c r="A8061">
        <v>315</v>
      </c>
    </row>
    <row r="8062" spans="1:1">
      <c r="A8062">
        <v>315</v>
      </c>
    </row>
    <row r="8063" spans="1:1">
      <c r="A8063">
        <v>315</v>
      </c>
    </row>
    <row r="8064" spans="1:1">
      <c r="A8064">
        <v>315</v>
      </c>
    </row>
    <row r="8065" spans="1:1">
      <c r="A8065">
        <v>410</v>
      </c>
    </row>
    <row r="8066" spans="1:1">
      <c r="A8066">
        <v>318</v>
      </c>
    </row>
    <row r="8067" spans="1:1">
      <c r="A8067">
        <v>410</v>
      </c>
    </row>
    <row r="8068" spans="1:1">
      <c r="A8068">
        <v>410</v>
      </c>
    </row>
    <row r="8069" spans="1:1">
      <c r="A8069">
        <v>491</v>
      </c>
    </row>
    <row r="8070" spans="1:1">
      <c r="A8070">
        <v>230</v>
      </c>
    </row>
    <row r="8071" spans="1:1">
      <c r="A8071">
        <v>230</v>
      </c>
    </row>
    <row r="8072" spans="1:1">
      <c r="A8072">
        <v>230</v>
      </c>
    </row>
    <row r="8073" spans="1:1">
      <c r="A8073">
        <v>230</v>
      </c>
    </row>
    <row r="8074" spans="1:1">
      <c r="A8074">
        <v>394</v>
      </c>
    </row>
    <row r="8075" spans="1:1">
      <c r="A8075">
        <v>394</v>
      </c>
    </row>
    <row r="8076" spans="1:1">
      <c r="A8076">
        <v>230</v>
      </c>
    </row>
    <row r="8077" spans="1:1">
      <c r="A8077">
        <v>230</v>
      </c>
    </row>
    <row r="8078" spans="1:1">
      <c r="A8078">
        <v>230</v>
      </c>
    </row>
    <row r="8079" spans="1:1">
      <c r="A8079">
        <v>410</v>
      </c>
    </row>
    <row r="8080" spans="1:1">
      <c r="A8080">
        <v>410</v>
      </c>
    </row>
    <row r="8081" spans="1:1">
      <c r="A8081">
        <v>410</v>
      </c>
    </row>
    <row r="8082" spans="1:1">
      <c r="A8082">
        <v>410</v>
      </c>
    </row>
    <row r="8083" spans="1:1">
      <c r="A8083">
        <v>318</v>
      </c>
    </row>
    <row r="8084" spans="1:1">
      <c r="A8084">
        <v>318</v>
      </c>
    </row>
    <row r="8085" spans="1:1">
      <c r="A8085">
        <v>318</v>
      </c>
    </row>
    <row r="8086" spans="1:1">
      <c r="A8086">
        <v>396</v>
      </c>
    </row>
    <row r="8087" spans="1:1">
      <c r="A8087">
        <v>318</v>
      </c>
    </row>
    <row r="8088" spans="1:1">
      <c r="A8088">
        <v>318</v>
      </c>
    </row>
    <row r="8089" spans="1:1">
      <c r="A8089">
        <v>396</v>
      </c>
    </row>
    <row r="8090" spans="1:1">
      <c r="A8090">
        <v>396</v>
      </c>
    </row>
    <row r="8091" spans="1:1">
      <c r="A8091">
        <v>396</v>
      </c>
    </row>
    <row r="8092" spans="1:1">
      <c r="A8092">
        <v>396</v>
      </c>
    </row>
    <row r="8093" spans="1:1">
      <c r="A8093">
        <v>393</v>
      </c>
    </row>
    <row r="8094" spans="1:1">
      <c r="A8094">
        <v>396</v>
      </c>
    </row>
    <row r="8095" spans="1:1">
      <c r="A8095">
        <v>396</v>
      </c>
    </row>
    <row r="8096" spans="1:1">
      <c r="A8096">
        <v>491</v>
      </c>
    </row>
    <row r="8097" spans="1:1">
      <c r="A8097">
        <v>396</v>
      </c>
    </row>
    <row r="8098" spans="1:1">
      <c r="A8098">
        <v>396</v>
      </c>
    </row>
    <row r="8099" spans="1:1">
      <c r="A8099">
        <v>396</v>
      </c>
    </row>
    <row r="8100" spans="1:1">
      <c r="A8100">
        <v>491</v>
      </c>
    </row>
    <row r="8101" spans="1:1">
      <c r="A8101">
        <v>396</v>
      </c>
    </row>
    <row r="8102" spans="1:1">
      <c r="A8102">
        <v>396</v>
      </c>
    </row>
    <row r="8103" spans="1:1">
      <c r="A8103">
        <v>230</v>
      </c>
    </row>
    <row r="8104" spans="1:1">
      <c r="A8104">
        <v>396</v>
      </c>
    </row>
    <row r="8105" spans="1:1">
      <c r="A8105">
        <v>396</v>
      </c>
    </row>
    <row r="8106" spans="1:1">
      <c r="A8106">
        <v>396</v>
      </c>
    </row>
    <row r="8107" spans="1:1">
      <c r="A8107">
        <v>396</v>
      </c>
    </row>
    <row r="8108" spans="1:1">
      <c r="A8108">
        <v>396</v>
      </c>
    </row>
    <row r="8109" spans="1:1">
      <c r="A8109">
        <v>396</v>
      </c>
    </row>
    <row r="8110" spans="1:1">
      <c r="A8110">
        <v>491</v>
      </c>
    </row>
    <row r="8111" spans="1:1">
      <c r="A8111">
        <v>491</v>
      </c>
    </row>
    <row r="8112" spans="1:1">
      <c r="A8112">
        <v>396</v>
      </c>
    </row>
    <row r="8113" spans="1:1">
      <c r="A8113">
        <v>396</v>
      </c>
    </row>
    <row r="8114" spans="1:1">
      <c r="A8114">
        <v>491</v>
      </c>
    </row>
    <row r="8115" spans="1:1">
      <c r="A8115">
        <v>485</v>
      </c>
    </row>
    <row r="8116" spans="1:1">
      <c r="A8116">
        <v>232</v>
      </c>
    </row>
    <row r="8117" spans="1:1">
      <c r="A8117">
        <v>232</v>
      </c>
    </row>
    <row r="8118" spans="1:1">
      <c r="A8118">
        <v>232</v>
      </c>
    </row>
    <row r="8119" spans="1:1">
      <c r="A8119">
        <v>396</v>
      </c>
    </row>
    <row r="8120" spans="1:1">
      <c r="A8120">
        <v>485</v>
      </c>
    </row>
    <row r="8121" spans="1:1">
      <c r="A8121">
        <v>486</v>
      </c>
    </row>
    <row r="8122" spans="1:1">
      <c r="A8122">
        <v>396</v>
      </c>
    </row>
    <row r="8123" spans="1:1">
      <c r="A8123">
        <v>396</v>
      </c>
    </row>
    <row r="8124" spans="1:1">
      <c r="A8124">
        <v>486</v>
      </c>
    </row>
    <row r="8125" spans="1:1">
      <c r="A8125">
        <v>396</v>
      </c>
    </row>
    <row r="8126" spans="1:1">
      <c r="A8126">
        <v>227</v>
      </c>
    </row>
    <row r="8127" spans="1:1">
      <c r="A8127">
        <v>227</v>
      </c>
    </row>
    <row r="8128" spans="1:1">
      <c r="A8128">
        <v>393</v>
      </c>
    </row>
    <row r="8129" spans="1:1">
      <c r="A8129">
        <v>233</v>
      </c>
    </row>
    <row r="8130" spans="1:1">
      <c r="A8130">
        <v>232</v>
      </c>
    </row>
    <row r="8131" spans="1:1">
      <c r="A8131">
        <v>232</v>
      </c>
    </row>
    <row r="8132" spans="1:1">
      <c r="A8132">
        <v>232</v>
      </c>
    </row>
    <row r="8133" spans="1:1">
      <c r="A8133">
        <v>232</v>
      </c>
    </row>
    <row r="8134" spans="1:1">
      <c r="A8134">
        <v>232</v>
      </c>
    </row>
    <row r="8135" spans="1:1">
      <c r="A8135">
        <v>232</v>
      </c>
    </row>
    <row r="8136" spans="1:1">
      <c r="A8136">
        <v>232</v>
      </c>
    </row>
    <row r="8137" spans="1:1">
      <c r="A8137">
        <v>227</v>
      </c>
    </row>
    <row r="8138" spans="1:1">
      <c r="A8138">
        <v>227</v>
      </c>
    </row>
    <row r="8139" spans="1:1">
      <c r="A8139">
        <v>227</v>
      </c>
    </row>
    <row r="8140" spans="1:1">
      <c r="A8140">
        <v>232</v>
      </c>
    </row>
    <row r="8141" spans="1:1">
      <c r="A8141">
        <v>227</v>
      </c>
    </row>
    <row r="8142" spans="1:1">
      <c r="A8142">
        <v>227</v>
      </c>
    </row>
    <row r="8143" spans="1:1">
      <c r="A8143">
        <v>262</v>
      </c>
    </row>
    <row r="8144" spans="1:1">
      <c r="A8144">
        <v>262</v>
      </c>
    </row>
    <row r="8145" spans="1:1">
      <c r="A8145">
        <v>262</v>
      </c>
    </row>
    <row r="8146" spans="1:1">
      <c r="A8146">
        <v>262</v>
      </c>
    </row>
    <row r="8147" spans="1:1">
      <c r="A8147">
        <v>395</v>
      </c>
    </row>
    <row r="8148" spans="1:1">
      <c r="A8148">
        <v>262</v>
      </c>
    </row>
    <row r="8149" spans="1:1">
      <c r="A8149">
        <v>262</v>
      </c>
    </row>
    <row r="8150" spans="1:1">
      <c r="A8150">
        <v>395</v>
      </c>
    </row>
    <row r="8151" spans="1:1">
      <c r="A8151">
        <v>262</v>
      </c>
    </row>
    <row r="8152" spans="1:1">
      <c r="A8152">
        <v>262</v>
      </c>
    </row>
    <row r="8153" spans="1:1">
      <c r="A8153">
        <v>262</v>
      </c>
    </row>
    <row r="8154" spans="1:1">
      <c r="A8154">
        <v>262</v>
      </c>
    </row>
    <row r="8155" spans="1:1">
      <c r="A8155">
        <v>262</v>
      </c>
    </row>
    <row r="8156" spans="1:1">
      <c r="A8156">
        <v>262</v>
      </c>
    </row>
    <row r="8157" spans="1:1">
      <c r="A8157">
        <v>262</v>
      </c>
    </row>
    <row r="8158" spans="1:1">
      <c r="A8158">
        <v>262</v>
      </c>
    </row>
    <row r="8159" spans="1:1">
      <c r="A8159">
        <v>262</v>
      </c>
    </row>
    <row r="8160" spans="1:1">
      <c r="A8160">
        <v>262</v>
      </c>
    </row>
    <row r="8161" spans="1:1">
      <c r="A8161">
        <v>262</v>
      </c>
    </row>
    <row r="8162" spans="1:1">
      <c r="A8162">
        <v>484</v>
      </c>
    </row>
    <row r="8163" spans="1:1">
      <c r="A8163">
        <v>483</v>
      </c>
    </row>
    <row r="8164" spans="1:1">
      <c r="A8164">
        <v>484</v>
      </c>
    </row>
    <row r="8165" spans="1:1">
      <c r="A8165">
        <v>483</v>
      </c>
    </row>
    <row r="8166" spans="1:1">
      <c r="A8166">
        <v>483</v>
      </c>
    </row>
    <row r="8167" spans="1:1">
      <c r="A8167">
        <v>247</v>
      </c>
    </row>
    <row r="8168" spans="1:1">
      <c r="A8168">
        <v>247</v>
      </c>
    </row>
    <row r="8169" spans="1:1">
      <c r="A8169">
        <v>247</v>
      </c>
    </row>
    <row r="8170" spans="1:1">
      <c r="A8170">
        <v>484</v>
      </c>
    </row>
    <row r="8171" spans="1:1">
      <c r="A8171">
        <v>484</v>
      </c>
    </row>
    <row r="8172" spans="1:1">
      <c r="A8172">
        <v>487</v>
      </c>
    </row>
    <row r="8173" spans="1:1">
      <c r="A8173">
        <v>487</v>
      </c>
    </row>
    <row r="8174" spans="1:1">
      <c r="A8174">
        <v>486</v>
      </c>
    </row>
    <row r="8175" spans="1:1">
      <c r="A8175">
        <v>487</v>
      </c>
    </row>
    <row r="8176" spans="1:1">
      <c r="A8176">
        <v>487</v>
      </c>
    </row>
    <row r="8177" spans="1:1">
      <c r="A8177">
        <v>487</v>
      </c>
    </row>
    <row r="8178" spans="1:1">
      <c r="A8178">
        <v>487</v>
      </c>
    </row>
    <row r="8179" spans="1:1">
      <c r="A8179">
        <v>484</v>
      </c>
    </row>
    <row r="8180" spans="1:1">
      <c r="A8180">
        <v>484</v>
      </c>
    </row>
    <row r="8181" spans="1:1">
      <c r="A8181">
        <v>484</v>
      </c>
    </row>
    <row r="8182" spans="1:1">
      <c r="A8182">
        <v>484</v>
      </c>
    </row>
    <row r="8183" spans="1:1">
      <c r="A8183">
        <v>484</v>
      </c>
    </row>
    <row r="8184" spans="1:1">
      <c r="A8184">
        <v>483</v>
      </c>
    </row>
    <row r="8185" spans="1:1">
      <c r="A8185">
        <v>483</v>
      </c>
    </row>
    <row r="8186" spans="1:1">
      <c r="A8186">
        <v>484</v>
      </c>
    </row>
    <row r="8187" spans="1:1">
      <c r="A8187">
        <v>483</v>
      </c>
    </row>
    <row r="8188" spans="1:1">
      <c r="A8188">
        <v>487</v>
      </c>
    </row>
    <row r="8189" spans="1:1">
      <c r="A8189">
        <v>487</v>
      </c>
    </row>
    <row r="8190" spans="1:1">
      <c r="A8190">
        <v>483</v>
      </c>
    </row>
    <row r="8191" spans="1:1">
      <c r="A8191">
        <v>247</v>
      </c>
    </row>
    <row r="8192" spans="1:1">
      <c r="A8192">
        <v>247</v>
      </c>
    </row>
    <row r="8193" spans="1:1">
      <c r="A8193">
        <v>247</v>
      </c>
    </row>
    <row r="8194" spans="1:1">
      <c r="A8194">
        <v>247</v>
      </c>
    </row>
    <row r="8195" spans="1:1">
      <c r="A8195">
        <v>247</v>
      </c>
    </row>
    <row r="8196" spans="1:1">
      <c r="A8196">
        <v>247</v>
      </c>
    </row>
    <row r="8197" spans="1:1">
      <c r="A8197">
        <v>483</v>
      </c>
    </row>
    <row r="8198" spans="1:1">
      <c r="A8198">
        <v>483</v>
      </c>
    </row>
    <row r="8199" spans="1:1">
      <c r="A8199">
        <v>483</v>
      </c>
    </row>
    <row r="8200" spans="1:1">
      <c r="A8200">
        <v>247</v>
      </c>
    </row>
    <row r="8201" spans="1:1">
      <c r="A8201">
        <v>483</v>
      </c>
    </row>
    <row r="8202" spans="1:1">
      <c r="A8202">
        <v>483</v>
      </c>
    </row>
    <row r="8203" spans="1:1">
      <c r="A8203">
        <v>484</v>
      </c>
    </row>
    <row r="8204" spans="1:1">
      <c r="A8204">
        <v>484</v>
      </c>
    </row>
    <row r="8205" spans="1:1">
      <c r="A8205">
        <v>483</v>
      </c>
    </row>
    <row r="8206" spans="1:1">
      <c r="A8206">
        <v>484</v>
      </c>
    </row>
    <row r="8207" spans="1:1">
      <c r="A8207">
        <v>487</v>
      </c>
    </row>
    <row r="8208" spans="1:1">
      <c r="A8208">
        <v>485</v>
      </c>
    </row>
    <row r="8209" spans="1:1">
      <c r="A8209">
        <v>486</v>
      </c>
    </row>
    <row r="8210" spans="1:1">
      <c r="A8210">
        <v>485</v>
      </c>
    </row>
    <row r="8211" spans="1:1">
      <c r="A8211">
        <v>486</v>
      </c>
    </row>
    <row r="8212" spans="1:1">
      <c r="A8212">
        <v>486</v>
      </c>
    </row>
    <row r="8213" spans="1:1">
      <c r="A8213">
        <v>485</v>
      </c>
    </row>
    <row r="8214" spans="1:1">
      <c r="A8214">
        <v>486</v>
      </c>
    </row>
    <row r="8215" spans="1:1">
      <c r="A8215">
        <v>485</v>
      </c>
    </row>
    <row r="8216" spans="1:1">
      <c r="A8216">
        <v>485</v>
      </c>
    </row>
    <row r="8217" spans="1:1">
      <c r="A8217">
        <v>485</v>
      </c>
    </row>
    <row r="8218" spans="1:1">
      <c r="A8218">
        <v>485</v>
      </c>
    </row>
    <row r="8219" spans="1:1">
      <c r="A8219">
        <v>485</v>
      </c>
    </row>
    <row r="8220" spans="1:1">
      <c r="A8220">
        <v>485</v>
      </c>
    </row>
    <row r="8221" spans="1:1">
      <c r="A8221">
        <v>485</v>
      </c>
    </row>
    <row r="8222" spans="1:1">
      <c r="A8222">
        <v>485</v>
      </c>
    </row>
    <row r="8223" spans="1:1">
      <c r="A8223">
        <v>232</v>
      </c>
    </row>
    <row r="8224" spans="1:1">
      <c r="A8224">
        <v>486</v>
      </c>
    </row>
    <row r="8225" spans="1:1">
      <c r="A8225">
        <v>486</v>
      </c>
    </row>
    <row r="8226" spans="1:1">
      <c r="A8226">
        <v>486</v>
      </c>
    </row>
    <row r="8227" spans="1:1">
      <c r="A8227">
        <v>486</v>
      </c>
    </row>
    <row r="8228" spans="1:1">
      <c r="A8228">
        <v>486</v>
      </c>
    </row>
    <row r="8229" spans="1:1">
      <c r="A8229">
        <v>486</v>
      </c>
    </row>
    <row r="8230" spans="1:1">
      <c r="A8230">
        <v>485</v>
      </c>
    </row>
    <row r="8231" spans="1:1">
      <c r="A8231">
        <v>485</v>
      </c>
    </row>
    <row r="8232" spans="1:1">
      <c r="A8232">
        <v>485</v>
      </c>
    </row>
    <row r="8233" spans="1:1">
      <c r="A8233">
        <v>485</v>
      </c>
    </row>
    <row r="8234" spans="1:1">
      <c r="A8234">
        <v>485</v>
      </c>
    </row>
    <row r="8235" spans="1:1">
      <c r="A8235">
        <v>485</v>
      </c>
    </row>
    <row r="8236" spans="1:1">
      <c r="A8236">
        <v>485</v>
      </c>
    </row>
    <row r="8237" spans="1:1">
      <c r="A8237">
        <v>486</v>
      </c>
    </row>
    <row r="8238" spans="1:1">
      <c r="A8238">
        <v>485</v>
      </c>
    </row>
    <row r="8239" spans="1:1">
      <c r="A8239">
        <v>486</v>
      </c>
    </row>
    <row r="8240" spans="1:1">
      <c r="A8240">
        <v>486</v>
      </c>
    </row>
    <row r="8241" spans="1:1">
      <c r="A8241">
        <v>486</v>
      </c>
    </row>
    <row r="8242" spans="1:1">
      <c r="A8242">
        <v>486</v>
      </c>
    </row>
    <row r="8243" spans="1:1">
      <c r="A8243">
        <v>485</v>
      </c>
    </row>
    <row r="8244" spans="1:1">
      <c r="A8244">
        <v>485</v>
      </c>
    </row>
    <row r="8245" spans="1:1">
      <c r="A8245">
        <v>485</v>
      </c>
    </row>
    <row r="8246" spans="1:1">
      <c r="A8246">
        <v>485</v>
      </c>
    </row>
    <row r="8247" spans="1:1">
      <c r="A8247">
        <v>485</v>
      </c>
    </row>
    <row r="8248" spans="1:1">
      <c r="A8248">
        <v>485</v>
      </c>
    </row>
    <row r="8249" spans="1:1">
      <c r="A8249">
        <v>486</v>
      </c>
    </row>
    <row r="8250" spans="1:1">
      <c r="A8250">
        <v>486</v>
      </c>
    </row>
    <row r="8251" spans="1:1">
      <c r="A8251">
        <v>486</v>
      </c>
    </row>
    <row r="8252" spans="1:1">
      <c r="A8252">
        <v>487</v>
      </c>
    </row>
    <row r="8253" spans="1:1">
      <c r="A8253">
        <v>485</v>
      </c>
    </row>
    <row r="8254" spans="1:1">
      <c r="A8254">
        <v>485</v>
      </c>
    </row>
    <row r="8255" spans="1:1">
      <c r="A8255">
        <v>485</v>
      </c>
    </row>
    <row r="8256" spans="1:1">
      <c r="A8256">
        <v>485</v>
      </c>
    </row>
    <row r="8257" spans="1:1">
      <c r="A8257">
        <v>485</v>
      </c>
    </row>
    <row r="8258" spans="1:1">
      <c r="A8258">
        <v>485</v>
      </c>
    </row>
    <row r="8259" spans="1:1">
      <c r="A8259">
        <v>318</v>
      </c>
    </row>
    <row r="8260" spans="1:1">
      <c r="A8260">
        <v>318</v>
      </c>
    </row>
    <row r="8261" spans="1:1">
      <c r="A8261">
        <v>394</v>
      </c>
    </row>
    <row r="8262" spans="1:1">
      <c r="A8262">
        <v>318</v>
      </c>
    </row>
    <row r="8263" spans="1:1">
      <c r="A8263">
        <v>318</v>
      </c>
    </row>
    <row r="8264" spans="1:1">
      <c r="A8264">
        <v>318</v>
      </c>
    </row>
    <row r="8265" spans="1:1">
      <c r="A8265">
        <v>318</v>
      </c>
    </row>
    <row r="8266" spans="1:1">
      <c r="A8266">
        <v>410</v>
      </c>
    </row>
    <row r="8267" spans="1:1">
      <c r="A8267">
        <v>394</v>
      </c>
    </row>
    <row r="8268" spans="1:1">
      <c r="A8268">
        <v>318</v>
      </c>
    </row>
    <row r="8269" spans="1:1">
      <c r="A8269">
        <v>318</v>
      </c>
    </row>
    <row r="8270" spans="1:1">
      <c r="A8270">
        <v>394</v>
      </c>
    </row>
    <row r="8271" spans="1:1">
      <c r="A8271">
        <v>394</v>
      </c>
    </row>
    <row r="8272" spans="1:1">
      <c r="A8272">
        <v>394</v>
      </c>
    </row>
    <row r="8273" spans="1:1">
      <c r="A8273">
        <v>384</v>
      </c>
    </row>
    <row r="8274" spans="1:1">
      <c r="A8274">
        <v>394</v>
      </c>
    </row>
    <row r="8275" spans="1:1">
      <c r="A8275">
        <v>394</v>
      </c>
    </row>
    <row r="8276" spans="1:1">
      <c r="A8276">
        <v>318</v>
      </c>
    </row>
    <row r="8277" spans="1:1">
      <c r="A8277">
        <v>394</v>
      </c>
    </row>
    <row r="8278" spans="1:1">
      <c r="A8278">
        <v>394</v>
      </c>
    </row>
    <row r="8279" spans="1:1">
      <c r="A8279">
        <v>318</v>
      </c>
    </row>
    <row r="8280" spans="1:1">
      <c r="A8280">
        <v>410</v>
      </c>
    </row>
    <row r="8281" spans="1:1">
      <c r="A8281">
        <v>394</v>
      </c>
    </row>
    <row r="8282" spans="1:1">
      <c r="A8282">
        <v>394</v>
      </c>
    </row>
    <row r="8283" spans="1:1">
      <c r="A8283">
        <v>394</v>
      </c>
    </row>
    <row r="8284" spans="1:1">
      <c r="A8284">
        <v>410</v>
      </c>
    </row>
    <row r="8285" spans="1:1">
      <c r="A8285">
        <v>410</v>
      </c>
    </row>
    <row r="8286" spans="1:1">
      <c r="A8286">
        <v>394</v>
      </c>
    </row>
    <row r="8287" spans="1:1">
      <c r="A8287">
        <v>394</v>
      </c>
    </row>
    <row r="8288" spans="1:1">
      <c r="A8288">
        <v>318</v>
      </c>
    </row>
    <row r="8289" spans="1:1">
      <c r="A8289">
        <v>318</v>
      </c>
    </row>
    <row r="8290" spans="1:1">
      <c r="A8290">
        <v>318</v>
      </c>
    </row>
    <row r="8291" spans="1:1">
      <c r="A8291">
        <v>318</v>
      </c>
    </row>
    <row r="8292" spans="1:1">
      <c r="A8292">
        <v>318</v>
      </c>
    </row>
    <row r="8293" spans="1:1">
      <c r="A8293">
        <v>318</v>
      </c>
    </row>
    <row r="8294" spans="1:1">
      <c r="A8294">
        <v>318</v>
      </c>
    </row>
    <row r="8295" spans="1:1">
      <c r="A8295">
        <v>318</v>
      </c>
    </row>
    <row r="8296" spans="1:1">
      <c r="A8296">
        <v>318</v>
      </c>
    </row>
    <row r="8297" spans="1:1">
      <c r="A8297">
        <v>318</v>
      </c>
    </row>
    <row r="8298" spans="1:1">
      <c r="A8298">
        <v>318</v>
      </c>
    </row>
    <row r="8299" spans="1:1">
      <c r="A8299">
        <v>318</v>
      </c>
    </row>
    <row r="8300" spans="1:1">
      <c r="A8300">
        <v>318</v>
      </c>
    </row>
    <row r="8301" spans="1:1">
      <c r="A8301">
        <v>318</v>
      </c>
    </row>
    <row r="8302" spans="1:1">
      <c r="A8302">
        <v>318</v>
      </c>
    </row>
    <row r="8303" spans="1:1">
      <c r="A8303">
        <v>247</v>
      </c>
    </row>
    <row r="8304" spans="1:1">
      <c r="A8304">
        <v>247</v>
      </c>
    </row>
    <row r="8305" spans="1:1">
      <c r="A8305">
        <v>247</v>
      </c>
    </row>
    <row r="8306" spans="1:1">
      <c r="A8306">
        <v>247</v>
      </c>
    </row>
    <row r="8307" spans="1:1">
      <c r="A8307">
        <v>247</v>
      </c>
    </row>
    <row r="8308" spans="1:1">
      <c r="A8308">
        <v>247</v>
      </c>
    </row>
    <row r="8309" spans="1:1">
      <c r="A8309">
        <v>247</v>
      </c>
    </row>
    <row r="8310" spans="1:1">
      <c r="A8310">
        <v>247</v>
      </c>
    </row>
    <row r="8311" spans="1:1">
      <c r="A8311">
        <v>247</v>
      </c>
    </row>
    <row r="8312" spans="1:1">
      <c r="A8312">
        <v>247</v>
      </c>
    </row>
    <row r="8313" spans="1:1">
      <c r="A8313">
        <v>247</v>
      </c>
    </row>
    <row r="8314" spans="1:1">
      <c r="A8314">
        <v>247</v>
      </c>
    </row>
    <row r="8315" spans="1:1">
      <c r="A8315">
        <v>262</v>
      </c>
    </row>
    <row r="8316" spans="1:1">
      <c r="A8316">
        <v>247</v>
      </c>
    </row>
    <row r="8317" spans="1:1">
      <c r="A8317">
        <v>247</v>
      </c>
    </row>
    <row r="8318" spans="1:1">
      <c r="A8318">
        <v>247</v>
      </c>
    </row>
    <row r="8319" spans="1:1">
      <c r="A8319">
        <v>247</v>
      </c>
    </row>
    <row r="8320" spans="1:1">
      <c r="A8320">
        <v>247</v>
      </c>
    </row>
    <row r="8321" spans="1:1">
      <c r="A8321">
        <v>247</v>
      </c>
    </row>
    <row r="8322" spans="1:1">
      <c r="A8322">
        <v>247</v>
      </c>
    </row>
    <row r="8323" spans="1:1">
      <c r="A8323">
        <v>247</v>
      </c>
    </row>
    <row r="8324" spans="1:1">
      <c r="A8324">
        <v>262</v>
      </c>
    </row>
    <row r="8325" spans="1:1">
      <c r="A8325">
        <v>247</v>
      </c>
    </row>
    <row r="8326" spans="1:1">
      <c r="A8326">
        <v>247</v>
      </c>
    </row>
    <row r="8327" spans="1:1">
      <c r="A8327">
        <v>247</v>
      </c>
    </row>
    <row r="8328" spans="1:1">
      <c r="A8328">
        <v>247</v>
      </c>
    </row>
    <row r="8329" spans="1:1">
      <c r="A8329">
        <v>247</v>
      </c>
    </row>
    <row r="8330" spans="1:1">
      <c r="A8330">
        <v>247</v>
      </c>
    </row>
    <row r="8331" spans="1:1">
      <c r="A8331">
        <v>99</v>
      </c>
    </row>
    <row r="8332" spans="1:1">
      <c r="A8332">
        <v>99</v>
      </c>
    </row>
    <row r="8333" spans="1:1">
      <c r="A8333">
        <v>360</v>
      </c>
    </row>
    <row r="8334" spans="1:1">
      <c r="A8334">
        <v>99</v>
      </c>
    </row>
    <row r="8335" spans="1:1">
      <c r="A8335">
        <v>99</v>
      </c>
    </row>
    <row r="8336" spans="1:1">
      <c r="A8336">
        <v>360</v>
      </c>
    </row>
    <row r="8337" spans="1:1">
      <c r="A8337">
        <v>99</v>
      </c>
    </row>
    <row r="8338" spans="1:1">
      <c r="A8338">
        <v>99</v>
      </c>
    </row>
    <row r="8339" spans="1:1">
      <c r="A8339">
        <v>99</v>
      </c>
    </row>
    <row r="8340" spans="1:1">
      <c r="A8340">
        <v>360</v>
      </c>
    </row>
    <row r="8341" spans="1:1">
      <c r="A8341">
        <v>370</v>
      </c>
    </row>
    <row r="8342" spans="1:1">
      <c r="A8342">
        <v>371</v>
      </c>
    </row>
    <row r="8343" spans="1:1">
      <c r="A8343">
        <v>370</v>
      </c>
    </row>
    <row r="8344" spans="1:1">
      <c r="A8344">
        <v>370</v>
      </c>
    </row>
    <row r="8345" spans="1:1">
      <c r="A8345">
        <v>238</v>
      </c>
    </row>
    <row r="8346" spans="1:1">
      <c r="A8346">
        <v>99</v>
      </c>
    </row>
    <row r="8347" spans="1:1">
      <c r="A8347">
        <v>212</v>
      </c>
    </row>
    <row r="8348" spans="1:1">
      <c r="A8348">
        <v>99</v>
      </c>
    </row>
    <row r="8349" spans="1:1">
      <c r="A8349">
        <v>99</v>
      </c>
    </row>
    <row r="8350" spans="1:1">
      <c r="A8350">
        <v>99</v>
      </c>
    </row>
    <row r="8351" spans="1:1">
      <c r="A8351">
        <v>211</v>
      </c>
    </row>
    <row r="8352" spans="1:1">
      <c r="A8352">
        <v>211</v>
      </c>
    </row>
    <row r="8353" spans="1:1">
      <c r="A8353">
        <v>211</v>
      </c>
    </row>
    <row r="8354" spans="1:1">
      <c r="A8354">
        <v>211</v>
      </c>
    </row>
    <row r="8355" spans="1:1">
      <c r="A8355">
        <v>370</v>
      </c>
    </row>
    <row r="8356" spans="1:1">
      <c r="A8356">
        <v>99</v>
      </c>
    </row>
    <row r="8357" spans="1:1">
      <c r="A8357">
        <v>372</v>
      </c>
    </row>
    <row r="8358" spans="1:1">
      <c r="A8358">
        <v>370</v>
      </c>
    </row>
    <row r="8359" spans="1:1">
      <c r="A8359">
        <v>360</v>
      </c>
    </row>
    <row r="8360" spans="1:1">
      <c r="A8360">
        <v>372</v>
      </c>
    </row>
    <row r="8361" spans="1:1">
      <c r="A8361">
        <v>372</v>
      </c>
    </row>
    <row r="8362" spans="1:1">
      <c r="A8362">
        <v>360</v>
      </c>
    </row>
    <row r="8363" spans="1:1">
      <c r="A8363">
        <v>360</v>
      </c>
    </row>
    <row r="8364" spans="1:1">
      <c r="A8364">
        <v>360</v>
      </c>
    </row>
    <row r="8365" spans="1:1">
      <c r="A8365">
        <v>370</v>
      </c>
    </row>
    <row r="8366" spans="1:1">
      <c r="A8366">
        <v>360</v>
      </c>
    </row>
    <row r="8367" spans="1:1">
      <c r="A8367">
        <v>360</v>
      </c>
    </row>
    <row r="8368" spans="1:1">
      <c r="A8368">
        <v>211</v>
      </c>
    </row>
    <row r="8369" spans="1:1">
      <c r="A8369">
        <v>211</v>
      </c>
    </row>
    <row r="8370" spans="1:1">
      <c r="A8370">
        <v>211</v>
      </c>
    </row>
    <row r="8371" spans="1:1">
      <c r="A8371">
        <v>211</v>
      </c>
    </row>
    <row r="8372" spans="1:1">
      <c r="A8372">
        <v>211</v>
      </c>
    </row>
    <row r="8373" spans="1:1">
      <c r="A8373">
        <v>211</v>
      </c>
    </row>
    <row r="8374" spans="1:1">
      <c r="A8374">
        <v>211</v>
      </c>
    </row>
    <row r="8375" spans="1:1">
      <c r="A8375">
        <v>211</v>
      </c>
    </row>
    <row r="8376" spans="1:1">
      <c r="A8376">
        <v>99</v>
      </c>
    </row>
    <row r="8377" spans="1:1">
      <c r="A8377">
        <v>211</v>
      </c>
    </row>
    <row r="8378" spans="1:1">
      <c r="A8378">
        <v>211</v>
      </c>
    </row>
    <row r="8379" spans="1:1">
      <c r="A8379">
        <v>212</v>
      </c>
    </row>
    <row r="8380" spans="1:1">
      <c r="A8380">
        <v>99</v>
      </c>
    </row>
    <row r="8381" spans="1:1">
      <c r="A8381">
        <v>211</v>
      </c>
    </row>
    <row r="8382" spans="1:1">
      <c r="A8382">
        <v>99</v>
      </c>
    </row>
    <row r="8383" spans="1:1">
      <c r="A8383">
        <v>348</v>
      </c>
    </row>
    <row r="8384" spans="1:1">
      <c r="A8384">
        <v>43</v>
      </c>
    </row>
    <row r="8385" spans="1:1">
      <c r="A8385">
        <v>428</v>
      </c>
    </row>
    <row r="8386" spans="1:1">
      <c r="A8386">
        <v>81</v>
      </c>
    </row>
    <row r="8387" spans="1:1">
      <c r="A8387">
        <v>10</v>
      </c>
    </row>
    <row r="8388" spans="1:1">
      <c r="A8388">
        <v>48</v>
      </c>
    </row>
    <row r="8389" spans="1:1">
      <c r="A8389">
        <v>17</v>
      </c>
    </row>
    <row r="8390" spans="1:1">
      <c r="A8390">
        <v>12</v>
      </c>
    </row>
    <row r="8391" spans="1:1">
      <c r="A8391">
        <v>17</v>
      </c>
    </row>
    <row r="8392" spans="1:1">
      <c r="A8392">
        <v>12</v>
      </c>
    </row>
    <row r="8393" spans="1:1">
      <c r="A8393">
        <v>17</v>
      </c>
    </row>
    <row r="8394" spans="1:1">
      <c r="A8394">
        <v>12</v>
      </c>
    </row>
    <row r="8395" spans="1:1">
      <c r="A8395">
        <v>17</v>
      </c>
    </row>
    <row r="8396" spans="1:1">
      <c r="A8396">
        <v>12</v>
      </c>
    </row>
    <row r="8397" spans="1:1">
      <c r="A8397">
        <v>17</v>
      </c>
    </row>
    <row r="8398" spans="1:1">
      <c r="A8398">
        <v>12</v>
      </c>
    </row>
    <row r="8399" spans="1:1">
      <c r="A8399">
        <v>17</v>
      </c>
    </row>
    <row r="8400" spans="1:1">
      <c r="A8400">
        <v>12</v>
      </c>
    </row>
    <row r="8401" spans="1:1">
      <c r="A8401">
        <v>179</v>
      </c>
    </row>
    <row r="8402" spans="1:1">
      <c r="A8402">
        <v>179</v>
      </c>
    </row>
    <row r="8403" spans="1:1">
      <c r="A8403">
        <v>179</v>
      </c>
    </row>
    <row r="8404" spans="1:1">
      <c r="A8404">
        <v>179</v>
      </c>
    </row>
    <row r="8405" spans="1:1">
      <c r="A8405">
        <v>12</v>
      </c>
    </row>
    <row r="8406" spans="1:1">
      <c r="A8406">
        <v>179</v>
      </c>
    </row>
    <row r="8407" spans="1:1">
      <c r="A8407">
        <v>12</v>
      </c>
    </row>
    <row r="8408" spans="1:1">
      <c r="A8408">
        <v>180</v>
      </c>
    </row>
    <row r="8409" spans="1:1">
      <c r="A8409">
        <v>180</v>
      </c>
    </row>
    <row r="8410" spans="1:1">
      <c r="A8410">
        <v>12</v>
      </c>
    </row>
    <row r="8411" spans="1:1">
      <c r="A8411">
        <v>180</v>
      </c>
    </row>
    <row r="8412" spans="1:1">
      <c r="A8412">
        <v>180</v>
      </c>
    </row>
    <row r="8413" spans="1:1">
      <c r="A8413">
        <v>44</v>
      </c>
    </row>
    <row r="8414" spans="1:1">
      <c r="A8414">
        <v>44</v>
      </c>
    </row>
    <row r="8415" spans="1:1">
      <c r="A8415">
        <v>12</v>
      </c>
    </row>
    <row r="8416" spans="1:1">
      <c r="A8416">
        <v>74</v>
      </c>
    </row>
    <row r="8417" spans="1:1">
      <c r="A8417">
        <v>44</v>
      </c>
    </row>
    <row r="8418" spans="1:1">
      <c r="A8418">
        <v>74</v>
      </c>
    </row>
    <row r="8419" spans="1:1">
      <c r="A8419">
        <v>74</v>
      </c>
    </row>
    <row r="8420" spans="1:1">
      <c r="A8420">
        <v>74</v>
      </c>
    </row>
    <row r="8421" spans="1:1">
      <c r="A8421">
        <v>44</v>
      </c>
    </row>
    <row r="8422" spans="1:1">
      <c r="A8422">
        <v>44</v>
      </c>
    </row>
    <row r="8423" spans="1:1">
      <c r="A8423">
        <v>44</v>
      </c>
    </row>
    <row r="8424" spans="1:1">
      <c r="A8424">
        <v>44</v>
      </c>
    </row>
    <row r="8425" spans="1:1">
      <c r="A8425">
        <v>44</v>
      </c>
    </row>
    <row r="8426" spans="1:1">
      <c r="A8426">
        <v>44</v>
      </c>
    </row>
    <row r="8427" spans="1:1">
      <c r="A8427">
        <v>74</v>
      </c>
    </row>
    <row r="8428" spans="1:1">
      <c r="A8428">
        <v>74</v>
      </c>
    </row>
    <row r="8429" spans="1:1">
      <c r="A8429">
        <v>74</v>
      </c>
    </row>
    <row r="8430" spans="1:1">
      <c r="A8430">
        <v>44</v>
      </c>
    </row>
    <row r="8431" spans="1:1">
      <c r="A8431">
        <v>45</v>
      </c>
    </row>
    <row r="8432" spans="1:1">
      <c r="A8432">
        <v>74</v>
      </c>
    </row>
    <row r="8433" spans="1:1">
      <c r="A8433">
        <v>81</v>
      </c>
    </row>
    <row r="8434" spans="1:1">
      <c r="A8434">
        <v>81</v>
      </c>
    </row>
    <row r="8435" spans="1:1">
      <c r="A8435">
        <v>81</v>
      </c>
    </row>
    <row r="8436" spans="1:1">
      <c r="A8436">
        <v>74</v>
      </c>
    </row>
    <row r="8437" spans="1:1">
      <c r="A8437">
        <v>81</v>
      </c>
    </row>
    <row r="8438" spans="1:1">
      <c r="A8438">
        <v>81</v>
      </c>
    </row>
    <row r="8439" spans="1:1">
      <c r="A8439">
        <v>74</v>
      </c>
    </row>
    <row r="8440" spans="1:1">
      <c r="A8440">
        <v>74</v>
      </c>
    </row>
    <row r="8441" spans="1:1">
      <c r="A8441">
        <v>74</v>
      </c>
    </row>
    <row r="8442" spans="1:1">
      <c r="A8442">
        <v>74</v>
      </c>
    </row>
    <row r="8443" spans="1:1">
      <c r="A8443">
        <v>74</v>
      </c>
    </row>
    <row r="8444" spans="1:1">
      <c r="A8444">
        <v>74</v>
      </c>
    </row>
    <row r="8445" spans="1:1">
      <c r="A8445">
        <v>74</v>
      </c>
    </row>
    <row r="8446" spans="1:1">
      <c r="A8446">
        <v>74</v>
      </c>
    </row>
    <row r="8447" spans="1:1">
      <c r="A8447">
        <v>74</v>
      </c>
    </row>
    <row r="8448" spans="1:1">
      <c r="A8448">
        <v>73</v>
      </c>
    </row>
    <row r="8449" spans="1:1">
      <c r="A8449">
        <v>74</v>
      </c>
    </row>
    <row r="8450" spans="1:1">
      <c r="A8450">
        <v>280</v>
      </c>
    </row>
    <row r="8451" spans="1:1">
      <c r="A8451">
        <v>280</v>
      </c>
    </row>
    <row r="8452" spans="1:1">
      <c r="A8452">
        <v>74</v>
      </c>
    </row>
    <row r="8453" spans="1:1">
      <c r="A8453">
        <v>73</v>
      </c>
    </row>
    <row r="8454" spans="1:1">
      <c r="A8454">
        <v>280</v>
      </c>
    </row>
    <row r="8455" spans="1:1">
      <c r="A8455">
        <v>73</v>
      </c>
    </row>
    <row r="8456" spans="1:1">
      <c r="A8456">
        <v>74</v>
      </c>
    </row>
    <row r="8457" spans="1:1">
      <c r="A8457">
        <v>280</v>
      </c>
    </row>
    <row r="8458" spans="1:1">
      <c r="A8458">
        <v>73</v>
      </c>
    </row>
    <row r="8459" spans="1:1">
      <c r="A8459">
        <v>280</v>
      </c>
    </row>
    <row r="8460" spans="1:1">
      <c r="A8460">
        <v>280</v>
      </c>
    </row>
    <row r="8461" spans="1:1">
      <c r="A8461">
        <v>74</v>
      </c>
    </row>
    <row r="8462" spans="1:1">
      <c r="A8462">
        <v>280</v>
      </c>
    </row>
    <row r="8463" spans="1:1">
      <c r="A8463">
        <v>280</v>
      </c>
    </row>
    <row r="8464" spans="1:1">
      <c r="A8464">
        <v>280</v>
      </c>
    </row>
    <row r="8465" spans="1:1">
      <c r="A8465">
        <v>280</v>
      </c>
    </row>
    <row r="8466" spans="1:1">
      <c r="A8466">
        <v>74</v>
      </c>
    </row>
    <row r="8467" spans="1:1">
      <c r="A8467">
        <v>74</v>
      </c>
    </row>
    <row r="8468" spans="1:1">
      <c r="A8468">
        <v>74</v>
      </c>
    </row>
    <row r="8469" spans="1:1">
      <c r="A8469">
        <v>74</v>
      </c>
    </row>
    <row r="8470" spans="1:1">
      <c r="A8470">
        <v>280</v>
      </c>
    </row>
    <row r="8471" spans="1:1">
      <c r="A8471">
        <v>280</v>
      </c>
    </row>
    <row r="8472" spans="1:1">
      <c r="A8472">
        <v>280</v>
      </c>
    </row>
    <row r="8473" spans="1:1">
      <c r="A8473">
        <v>280</v>
      </c>
    </row>
    <row r="8474" spans="1:1">
      <c r="A8474">
        <v>73</v>
      </c>
    </row>
    <row r="8475" spans="1:1">
      <c r="A8475">
        <v>73</v>
      </c>
    </row>
    <row r="8476" spans="1:1">
      <c r="A8476">
        <v>73</v>
      </c>
    </row>
    <row r="8477" spans="1:1">
      <c r="A8477">
        <v>73</v>
      </c>
    </row>
    <row r="8478" spans="1:1">
      <c r="A8478">
        <v>73</v>
      </c>
    </row>
    <row r="8479" spans="1:1">
      <c r="A8479">
        <v>280</v>
      </c>
    </row>
    <row r="8480" spans="1:1">
      <c r="A8480">
        <v>280</v>
      </c>
    </row>
    <row r="8481" spans="1:1">
      <c r="A8481">
        <v>280</v>
      </c>
    </row>
    <row r="8482" spans="1:1">
      <c r="A8482">
        <v>280</v>
      </c>
    </row>
    <row r="8483" spans="1:1">
      <c r="A8483">
        <v>10</v>
      </c>
    </row>
    <row r="8484" spans="1:1">
      <c r="A8484">
        <v>38</v>
      </c>
    </row>
    <row r="8485" spans="1:1">
      <c r="A8485">
        <v>38</v>
      </c>
    </row>
    <row r="8486" spans="1:1">
      <c r="A8486">
        <v>10</v>
      </c>
    </row>
    <row r="8487" spans="1:1">
      <c r="A8487">
        <v>43</v>
      </c>
    </row>
    <row r="8488" spans="1:1">
      <c r="A8488">
        <v>10</v>
      </c>
    </row>
    <row r="8489" spans="1:1">
      <c r="A8489">
        <v>43</v>
      </c>
    </row>
    <row r="8490" spans="1:1">
      <c r="A8490">
        <v>43</v>
      </c>
    </row>
    <row r="8491" spans="1:1">
      <c r="A8491">
        <v>38</v>
      </c>
    </row>
    <row r="8492" spans="1:1">
      <c r="A8492">
        <v>10</v>
      </c>
    </row>
    <row r="8493" spans="1:1">
      <c r="A8493">
        <v>43</v>
      </c>
    </row>
    <row r="8494" spans="1:1">
      <c r="A8494">
        <v>43</v>
      </c>
    </row>
    <row r="8495" spans="1:1">
      <c r="A8495">
        <v>43</v>
      </c>
    </row>
    <row r="8496" spans="1:1">
      <c r="A8496">
        <v>10</v>
      </c>
    </row>
    <row r="8497" spans="1:1">
      <c r="A8497">
        <v>43</v>
      </c>
    </row>
    <row r="8498" spans="1:1">
      <c r="A8498">
        <v>10</v>
      </c>
    </row>
    <row r="8499" spans="1:1">
      <c r="A8499">
        <v>43</v>
      </c>
    </row>
    <row r="8500" spans="1:1">
      <c r="A8500">
        <v>43</v>
      </c>
    </row>
    <row r="8501" spans="1:1">
      <c r="A8501">
        <v>43</v>
      </c>
    </row>
    <row r="8502" spans="1:1">
      <c r="A8502">
        <v>43</v>
      </c>
    </row>
    <row r="8503" spans="1:1">
      <c r="A8503">
        <v>43</v>
      </c>
    </row>
    <row r="8504" spans="1:1">
      <c r="A8504">
        <v>43</v>
      </c>
    </row>
    <row r="8505" spans="1:1">
      <c r="A8505">
        <v>43</v>
      </c>
    </row>
    <row r="8506" spans="1:1">
      <c r="A8506">
        <v>43</v>
      </c>
    </row>
    <row r="8507" spans="1:1">
      <c r="A8507">
        <v>43</v>
      </c>
    </row>
    <row r="8508" spans="1:1">
      <c r="A8508">
        <v>43</v>
      </c>
    </row>
    <row r="8509" spans="1:1">
      <c r="A8509">
        <v>12</v>
      </c>
    </row>
    <row r="8510" spans="1:1">
      <c r="A8510">
        <v>180</v>
      </c>
    </row>
    <row r="8511" spans="1:1">
      <c r="A8511">
        <v>12</v>
      </c>
    </row>
    <row r="8512" spans="1:1">
      <c r="A8512">
        <v>12</v>
      </c>
    </row>
    <row r="8513" spans="1:1">
      <c r="A8513">
        <v>180</v>
      </c>
    </row>
    <row r="8514" spans="1:1">
      <c r="A8514">
        <v>12</v>
      </c>
    </row>
    <row r="8515" spans="1:1">
      <c r="A8515">
        <v>12</v>
      </c>
    </row>
    <row r="8516" spans="1:1">
      <c r="A8516">
        <v>12</v>
      </c>
    </row>
    <row r="8517" spans="1:1">
      <c r="A8517">
        <v>12</v>
      </c>
    </row>
    <row r="8518" spans="1:1">
      <c r="A8518">
        <v>180</v>
      </c>
    </row>
    <row r="8519" spans="1:1">
      <c r="A8519">
        <v>12</v>
      </c>
    </row>
    <row r="8520" spans="1:1">
      <c r="A8520">
        <v>180</v>
      </c>
    </row>
    <row r="8521" spans="1:1">
      <c r="A8521">
        <v>12</v>
      </c>
    </row>
    <row r="8522" spans="1:1">
      <c r="A8522">
        <v>12</v>
      </c>
    </row>
    <row r="8523" spans="1:1">
      <c r="A8523">
        <v>12</v>
      </c>
    </row>
    <row r="8524" spans="1:1">
      <c r="A8524">
        <v>12</v>
      </c>
    </row>
    <row r="8525" spans="1:1">
      <c r="A8525">
        <v>180</v>
      </c>
    </row>
    <row r="8526" spans="1:1">
      <c r="A8526">
        <v>180</v>
      </c>
    </row>
    <row r="8527" spans="1:1">
      <c r="A8527">
        <v>180</v>
      </c>
    </row>
    <row r="8528" spans="1:1">
      <c r="A8528">
        <v>180</v>
      </c>
    </row>
    <row r="8529" spans="1:1">
      <c r="A8529">
        <v>180</v>
      </c>
    </row>
    <row r="8530" spans="1:1">
      <c r="A8530">
        <v>81</v>
      </c>
    </row>
    <row r="8531" spans="1:1">
      <c r="A8531">
        <v>81</v>
      </c>
    </row>
    <row r="8532" spans="1:1">
      <c r="A8532">
        <v>81</v>
      </c>
    </row>
    <row r="8533" spans="1:1">
      <c r="A8533">
        <v>81</v>
      </c>
    </row>
    <row r="8534" spans="1:1">
      <c r="A8534">
        <v>81</v>
      </c>
    </row>
    <row r="8535" spans="1:1">
      <c r="A8535">
        <v>12</v>
      </c>
    </row>
    <row r="8536" spans="1:1">
      <c r="A8536">
        <v>12</v>
      </c>
    </row>
    <row r="8537" spans="1:1">
      <c r="A8537">
        <v>12</v>
      </c>
    </row>
    <row r="8538" spans="1:1">
      <c r="A8538">
        <v>12</v>
      </c>
    </row>
    <row r="8539" spans="1:1">
      <c r="A8539">
        <v>12</v>
      </c>
    </row>
    <row r="8540" spans="1:1">
      <c r="A8540">
        <v>180</v>
      </c>
    </row>
    <row r="8541" spans="1:1">
      <c r="A8541">
        <v>12</v>
      </c>
    </row>
    <row r="8542" spans="1:1">
      <c r="A8542">
        <v>180</v>
      </c>
    </row>
    <row r="8543" spans="1:1">
      <c r="A8543">
        <v>81</v>
      </c>
    </row>
    <row r="8544" spans="1:1">
      <c r="A8544">
        <v>81</v>
      </c>
    </row>
    <row r="8545" spans="1:1">
      <c r="A8545">
        <v>81</v>
      </c>
    </row>
    <row r="8546" spans="1:1">
      <c r="A8546">
        <v>81</v>
      </c>
    </row>
    <row r="8547" spans="1:1">
      <c r="A8547">
        <v>180</v>
      </c>
    </row>
    <row r="8548" spans="1:1">
      <c r="A8548">
        <v>180</v>
      </c>
    </row>
    <row r="8549" spans="1:1">
      <c r="A8549">
        <v>180</v>
      </c>
    </row>
    <row r="8550" spans="1:1">
      <c r="A8550">
        <v>180</v>
      </c>
    </row>
    <row r="8551" spans="1:1">
      <c r="A8551">
        <v>180</v>
      </c>
    </row>
    <row r="8552" spans="1:1">
      <c r="A8552">
        <v>12</v>
      </c>
    </row>
    <row r="8553" spans="1:1">
      <c r="A8553">
        <v>12</v>
      </c>
    </row>
    <row r="8554" spans="1:1">
      <c r="A8554">
        <v>11</v>
      </c>
    </row>
    <row r="8555" spans="1:1">
      <c r="A8555">
        <v>11</v>
      </c>
    </row>
    <row r="8556" spans="1:1">
      <c r="A8556">
        <v>347</v>
      </c>
    </row>
    <row r="8557" spans="1:1">
      <c r="A8557">
        <v>11</v>
      </c>
    </row>
    <row r="8558" spans="1:1">
      <c r="A8558">
        <v>11</v>
      </c>
    </row>
    <row r="8559" spans="1:1">
      <c r="A8559">
        <v>11</v>
      </c>
    </row>
    <row r="8560" spans="1:1">
      <c r="A8560">
        <v>11</v>
      </c>
    </row>
    <row r="8561" spans="1:1">
      <c r="A8561">
        <v>11</v>
      </c>
    </row>
    <row r="8562" spans="1:1">
      <c r="A8562">
        <v>11</v>
      </c>
    </row>
    <row r="8563" spans="1:1">
      <c r="A8563">
        <v>17</v>
      </c>
    </row>
    <row r="8564" spans="1:1">
      <c r="A8564">
        <v>11</v>
      </c>
    </row>
    <row r="8565" spans="1:1">
      <c r="A8565">
        <v>11</v>
      </c>
    </row>
    <row r="8566" spans="1:1">
      <c r="A8566">
        <v>11</v>
      </c>
    </row>
    <row r="8567" spans="1:1">
      <c r="A8567">
        <v>11</v>
      </c>
    </row>
    <row r="8568" spans="1:1">
      <c r="A8568">
        <v>11</v>
      </c>
    </row>
    <row r="8569" spans="1:1">
      <c r="A8569">
        <v>11</v>
      </c>
    </row>
    <row r="8570" spans="1:1">
      <c r="A8570">
        <v>11</v>
      </c>
    </row>
    <row r="8571" spans="1:1">
      <c r="A8571">
        <v>11</v>
      </c>
    </row>
    <row r="8572" spans="1:1">
      <c r="A8572">
        <v>11</v>
      </c>
    </row>
    <row r="8573" spans="1:1">
      <c r="A8573">
        <v>74</v>
      </c>
    </row>
    <row r="8574" spans="1:1">
      <c r="A8574">
        <v>74</v>
      </c>
    </row>
    <row r="8575" spans="1:1">
      <c r="A8575">
        <v>74</v>
      </c>
    </row>
    <row r="8576" spans="1:1">
      <c r="A8576">
        <v>74</v>
      </c>
    </row>
    <row r="8577" spans="1:1">
      <c r="A8577">
        <v>74</v>
      </c>
    </row>
    <row r="8578" spans="1:1">
      <c r="A8578">
        <v>74</v>
      </c>
    </row>
    <row r="8579" spans="1:1">
      <c r="A8579">
        <v>74</v>
      </c>
    </row>
    <row r="8580" spans="1:1">
      <c r="A8580">
        <v>74</v>
      </c>
    </row>
    <row r="8581" spans="1:1">
      <c r="A8581">
        <v>74</v>
      </c>
    </row>
    <row r="8582" spans="1:1">
      <c r="A8582">
        <v>74</v>
      </c>
    </row>
    <row r="8583" spans="1:1">
      <c r="A8583">
        <v>74</v>
      </c>
    </row>
    <row r="8584" spans="1:1">
      <c r="A8584">
        <v>74</v>
      </c>
    </row>
    <row r="8585" spans="1:1">
      <c r="A8585">
        <v>79</v>
      </c>
    </row>
    <row r="8586" spans="1:1">
      <c r="A8586">
        <v>280</v>
      </c>
    </row>
    <row r="8587" spans="1:1">
      <c r="A8587">
        <v>280</v>
      </c>
    </row>
    <row r="8588" spans="1:1">
      <c r="A8588">
        <v>326</v>
      </c>
    </row>
    <row r="8589" spans="1:1">
      <c r="A8589">
        <v>280</v>
      </c>
    </row>
    <row r="8590" spans="1:1">
      <c r="A8590">
        <v>280</v>
      </c>
    </row>
    <row r="8591" spans="1:1">
      <c r="A8591">
        <v>280</v>
      </c>
    </row>
    <row r="8592" spans="1:1">
      <c r="A8592">
        <v>290</v>
      </c>
    </row>
    <row r="8593" spans="1:1">
      <c r="A8593">
        <v>290</v>
      </c>
    </row>
    <row r="8594" spans="1:1">
      <c r="A8594">
        <v>326</v>
      </c>
    </row>
    <row r="8595" spans="1:1">
      <c r="A8595">
        <v>290</v>
      </c>
    </row>
    <row r="8596" spans="1:1">
      <c r="A8596">
        <v>74</v>
      </c>
    </row>
    <row r="8597" spans="1:1">
      <c r="A8597">
        <v>74</v>
      </c>
    </row>
    <row r="8598" spans="1:1">
      <c r="A8598">
        <v>81</v>
      </c>
    </row>
    <row r="8599" spans="1:1">
      <c r="A8599">
        <v>81</v>
      </c>
    </row>
    <row r="8600" spans="1:1">
      <c r="A8600">
        <v>12</v>
      </c>
    </row>
    <row r="8601" spans="1:1">
      <c r="A8601">
        <v>81</v>
      </c>
    </row>
    <row r="8602" spans="1:1">
      <c r="A8602">
        <v>12</v>
      </c>
    </row>
    <row r="8603" spans="1:1">
      <c r="A8603">
        <v>12</v>
      </c>
    </row>
    <row r="8604" spans="1:1">
      <c r="A8604">
        <v>81</v>
      </c>
    </row>
    <row r="8605" spans="1:1">
      <c r="A8605">
        <v>12</v>
      </c>
    </row>
    <row r="8606" spans="1:1">
      <c r="A8606">
        <v>12</v>
      </c>
    </row>
    <row r="8607" spans="1:1">
      <c r="A8607">
        <v>81</v>
      </c>
    </row>
    <row r="8608" spans="1:1">
      <c r="A8608">
        <v>12</v>
      </c>
    </row>
    <row r="8609" spans="1:1">
      <c r="A8609">
        <v>81</v>
      </c>
    </row>
    <row r="8610" spans="1:1">
      <c r="A8610">
        <v>81</v>
      </c>
    </row>
    <row r="8611" spans="1:1">
      <c r="A8611">
        <v>81</v>
      </c>
    </row>
    <row r="8612" spans="1:1">
      <c r="A8612">
        <v>81</v>
      </c>
    </row>
    <row r="8613" spans="1:1">
      <c r="A8613">
        <v>81</v>
      </c>
    </row>
    <row r="8614" spans="1:1">
      <c r="A8614">
        <v>81</v>
      </c>
    </row>
    <row r="8615" spans="1:1">
      <c r="A8615">
        <v>81</v>
      </c>
    </row>
    <row r="8616" spans="1:1">
      <c r="A8616">
        <v>81</v>
      </c>
    </row>
    <row r="8617" spans="1:1">
      <c r="A8617">
        <v>12</v>
      </c>
    </row>
    <row r="8618" spans="1:1">
      <c r="A8618">
        <v>81</v>
      </c>
    </row>
    <row r="8619" spans="1:1">
      <c r="A8619">
        <v>81</v>
      </c>
    </row>
    <row r="8620" spans="1:1">
      <c r="A8620">
        <v>12</v>
      </c>
    </row>
    <row r="8621" spans="1:1">
      <c r="A8621">
        <v>12</v>
      </c>
    </row>
    <row r="8622" spans="1:1">
      <c r="A8622">
        <v>74</v>
      </c>
    </row>
    <row r="8623" spans="1:1">
      <c r="A8623">
        <v>12</v>
      </c>
    </row>
    <row r="8624" spans="1:1">
      <c r="A8624">
        <v>74</v>
      </c>
    </row>
    <row r="8625" spans="1:1">
      <c r="A8625">
        <v>74</v>
      </c>
    </row>
    <row r="8626" spans="1:1">
      <c r="A8626">
        <v>81</v>
      </c>
    </row>
    <row r="8627" spans="1:1">
      <c r="A8627">
        <v>81</v>
      </c>
    </row>
    <row r="8628" spans="1:1">
      <c r="A8628">
        <v>81</v>
      </c>
    </row>
    <row r="8629" spans="1:1">
      <c r="A8629">
        <v>81</v>
      </c>
    </row>
    <row r="8630" spans="1:1">
      <c r="A8630">
        <v>81</v>
      </c>
    </row>
    <row r="8631" spans="1:1">
      <c r="A8631">
        <v>81</v>
      </c>
    </row>
    <row r="8632" spans="1:1">
      <c r="A8632">
        <v>12</v>
      </c>
    </row>
    <row r="8633" spans="1:1">
      <c r="A8633">
        <v>12</v>
      </c>
    </row>
    <row r="8634" spans="1:1">
      <c r="A8634">
        <v>12</v>
      </c>
    </row>
    <row r="8635" spans="1:1">
      <c r="A8635">
        <v>10</v>
      </c>
    </row>
    <row r="8636" spans="1:1">
      <c r="A8636">
        <v>41</v>
      </c>
    </row>
    <row r="8637" spans="1:1">
      <c r="A8637">
        <v>43</v>
      </c>
    </row>
    <row r="8638" spans="1:1">
      <c r="A8638">
        <v>10</v>
      </c>
    </row>
    <row r="8639" spans="1:1">
      <c r="A8639">
        <v>10</v>
      </c>
    </row>
    <row r="8640" spans="1:1">
      <c r="A8640">
        <v>41</v>
      </c>
    </row>
    <row r="8641" spans="1:1">
      <c r="A8641">
        <v>43</v>
      </c>
    </row>
    <row r="8642" spans="1:1">
      <c r="A8642">
        <v>10</v>
      </c>
    </row>
    <row r="8643" spans="1:1">
      <c r="A8643">
        <v>11</v>
      </c>
    </row>
    <row r="8644" spans="1:1">
      <c r="A8644">
        <v>11</v>
      </c>
    </row>
    <row r="8645" spans="1:1">
      <c r="A8645">
        <v>11</v>
      </c>
    </row>
    <row r="8646" spans="1:1">
      <c r="A8646">
        <v>41</v>
      </c>
    </row>
    <row r="8647" spans="1:1">
      <c r="A8647">
        <v>43</v>
      </c>
    </row>
    <row r="8648" spans="1:1">
      <c r="A8648">
        <v>43</v>
      </c>
    </row>
    <row r="8649" spans="1:1">
      <c r="A8649">
        <v>43</v>
      </c>
    </row>
    <row r="8650" spans="1:1">
      <c r="A8650">
        <v>41</v>
      </c>
    </row>
    <row r="8651" spans="1:1">
      <c r="A8651">
        <v>43</v>
      </c>
    </row>
    <row r="8652" spans="1:1">
      <c r="A8652">
        <v>10</v>
      </c>
    </row>
    <row r="8653" spans="1:1">
      <c r="A8653">
        <v>10</v>
      </c>
    </row>
    <row r="8654" spans="1:1">
      <c r="A8654">
        <v>10</v>
      </c>
    </row>
    <row r="8655" spans="1:1">
      <c r="A8655">
        <v>10</v>
      </c>
    </row>
    <row r="8656" spans="1:1">
      <c r="A8656">
        <v>10</v>
      </c>
    </row>
    <row r="8657" spans="1:1">
      <c r="A8657">
        <v>10</v>
      </c>
    </row>
    <row r="8658" spans="1:1">
      <c r="A8658">
        <v>10</v>
      </c>
    </row>
    <row r="8659" spans="1:1">
      <c r="A8659">
        <v>43</v>
      </c>
    </row>
    <row r="8660" spans="1:1">
      <c r="A8660">
        <v>10</v>
      </c>
    </row>
    <row r="8661" spans="1:1">
      <c r="A8661">
        <v>346</v>
      </c>
    </row>
    <row r="8662" spans="1:1">
      <c r="A8662">
        <v>43</v>
      </c>
    </row>
    <row r="8663" spans="1:1">
      <c r="A8663">
        <v>10</v>
      </c>
    </row>
    <row r="8664" spans="1:1">
      <c r="A8664">
        <v>365</v>
      </c>
    </row>
    <row r="8665" spans="1:1">
      <c r="A8665">
        <v>10</v>
      </c>
    </row>
    <row r="8666" spans="1:1">
      <c r="A8666">
        <v>10</v>
      </c>
    </row>
    <row r="8667" spans="1:1">
      <c r="A8667">
        <v>346</v>
      </c>
    </row>
    <row r="8668" spans="1:1">
      <c r="A8668">
        <v>347</v>
      </c>
    </row>
    <row r="8669" spans="1:1">
      <c r="A8669">
        <v>73</v>
      </c>
    </row>
    <row r="8670" spans="1:1">
      <c r="A8670">
        <v>10</v>
      </c>
    </row>
    <row r="8671" spans="1:1">
      <c r="A8671">
        <v>43</v>
      </c>
    </row>
    <row r="8672" spans="1:1">
      <c r="A8672">
        <v>43</v>
      </c>
    </row>
    <row r="8673" spans="1:1">
      <c r="A8673">
        <v>43</v>
      </c>
    </row>
    <row r="8674" spans="1:1">
      <c r="A8674">
        <v>43</v>
      </c>
    </row>
    <row r="8675" spans="1:1">
      <c r="A8675">
        <v>10</v>
      </c>
    </row>
    <row r="8676" spans="1:1">
      <c r="A8676">
        <v>43</v>
      </c>
    </row>
    <row r="8677" spans="1:1">
      <c r="A8677">
        <v>10</v>
      </c>
    </row>
    <row r="8678" spans="1:1">
      <c r="A8678">
        <v>10</v>
      </c>
    </row>
    <row r="8679" spans="1:1">
      <c r="A8679">
        <v>43</v>
      </c>
    </row>
    <row r="8680" spans="1:1">
      <c r="A8680">
        <v>43</v>
      </c>
    </row>
    <row r="8681" spans="1:1">
      <c r="A8681">
        <v>43</v>
      </c>
    </row>
    <row r="8682" spans="1:1">
      <c r="A8682">
        <v>43</v>
      </c>
    </row>
    <row r="8683" spans="1:1">
      <c r="A8683">
        <v>10</v>
      </c>
    </row>
    <row r="8684" spans="1:1">
      <c r="A8684">
        <v>43</v>
      </c>
    </row>
    <row r="8685" spans="1:1">
      <c r="A8685">
        <v>43</v>
      </c>
    </row>
    <row r="8686" spans="1:1">
      <c r="A8686">
        <v>43</v>
      </c>
    </row>
    <row r="8687" spans="1:1">
      <c r="A8687">
        <v>43</v>
      </c>
    </row>
    <row r="8688" spans="1:1">
      <c r="A8688">
        <v>43</v>
      </c>
    </row>
    <row r="8689" spans="1:1">
      <c r="A8689">
        <v>43</v>
      </c>
    </row>
    <row r="8690" spans="1:1">
      <c r="A8690">
        <v>43</v>
      </c>
    </row>
    <row r="8691" spans="1:1">
      <c r="A8691">
        <v>43</v>
      </c>
    </row>
    <row r="8692" spans="1:1">
      <c r="A8692">
        <v>43</v>
      </c>
    </row>
    <row r="8693" spans="1:1">
      <c r="A8693">
        <v>43</v>
      </c>
    </row>
    <row r="8694" spans="1:1">
      <c r="A8694">
        <v>43</v>
      </c>
    </row>
    <row r="8695" spans="1:1">
      <c r="A8695">
        <v>43</v>
      </c>
    </row>
    <row r="8696" spans="1:1">
      <c r="A8696">
        <v>41</v>
      </c>
    </row>
    <row r="8697" spans="1:1">
      <c r="A8697">
        <v>41</v>
      </c>
    </row>
    <row r="8698" spans="1:1">
      <c r="A8698">
        <v>41</v>
      </c>
    </row>
    <row r="8699" spans="1:1">
      <c r="A8699">
        <v>41</v>
      </c>
    </row>
    <row r="8700" spans="1:1">
      <c r="A8700">
        <v>41</v>
      </c>
    </row>
    <row r="8701" spans="1:1">
      <c r="A8701">
        <v>41</v>
      </c>
    </row>
    <row r="8702" spans="1:1">
      <c r="A8702">
        <v>41</v>
      </c>
    </row>
    <row r="8703" spans="1:1">
      <c r="A8703">
        <v>41</v>
      </c>
    </row>
    <row r="8704" spans="1:1">
      <c r="A8704">
        <v>41</v>
      </c>
    </row>
    <row r="8705" spans="1:1">
      <c r="A8705">
        <v>41</v>
      </c>
    </row>
    <row r="8706" spans="1:1">
      <c r="A8706">
        <v>41</v>
      </c>
    </row>
    <row r="8707" spans="1:1">
      <c r="A8707">
        <v>41</v>
      </c>
    </row>
    <row r="8708" spans="1:1">
      <c r="A8708">
        <v>41</v>
      </c>
    </row>
    <row r="8709" spans="1:1">
      <c r="A8709">
        <v>41</v>
      </c>
    </row>
    <row r="8710" spans="1:1">
      <c r="A8710">
        <v>41</v>
      </c>
    </row>
    <row r="8711" spans="1:1">
      <c r="A8711">
        <v>41</v>
      </c>
    </row>
    <row r="8712" spans="1:1">
      <c r="A8712">
        <v>41</v>
      </c>
    </row>
    <row r="8713" spans="1:1">
      <c r="A8713">
        <v>41</v>
      </c>
    </row>
    <row r="8714" spans="1:1">
      <c r="A8714">
        <v>41</v>
      </c>
    </row>
    <row r="8715" spans="1:1">
      <c r="A8715">
        <v>41</v>
      </c>
    </row>
    <row r="8716" spans="1:1">
      <c r="A8716">
        <v>41</v>
      </c>
    </row>
    <row r="8717" spans="1:1">
      <c r="A8717">
        <v>41</v>
      </c>
    </row>
    <row r="8718" spans="1:1">
      <c r="A8718">
        <v>41</v>
      </c>
    </row>
    <row r="8719" spans="1:1">
      <c r="A8719">
        <v>41</v>
      </c>
    </row>
    <row r="8720" spans="1:1">
      <c r="A8720">
        <v>41</v>
      </c>
    </row>
    <row r="8721" spans="1:1">
      <c r="A8721">
        <v>41</v>
      </c>
    </row>
    <row r="8722" spans="1:1">
      <c r="A8722">
        <v>79</v>
      </c>
    </row>
    <row r="8723" spans="1:1">
      <c r="A8723">
        <v>428</v>
      </c>
    </row>
    <row r="8724" spans="1:1">
      <c r="A8724">
        <v>428</v>
      </c>
    </row>
    <row r="8725" spans="1:1">
      <c r="A8725">
        <v>81</v>
      </c>
    </row>
    <row r="8726" spans="1:1">
      <c r="A8726">
        <v>79</v>
      </c>
    </row>
    <row r="8727" spans="1:1">
      <c r="A8727">
        <v>428</v>
      </c>
    </row>
    <row r="8728" spans="1:1">
      <c r="A8728">
        <v>79</v>
      </c>
    </row>
    <row r="8729" spans="1:1">
      <c r="A8729">
        <v>79</v>
      </c>
    </row>
    <row r="8730" spans="1:1">
      <c r="A8730">
        <v>81</v>
      </c>
    </row>
    <row r="8731" spans="1:1">
      <c r="A8731">
        <v>74</v>
      </c>
    </row>
    <row r="8732" spans="1:1">
      <c r="A8732">
        <v>81</v>
      </c>
    </row>
    <row r="8733" spans="1:1">
      <c r="A8733">
        <v>81</v>
      </c>
    </row>
    <row r="8734" spans="1:1">
      <c r="A8734">
        <v>81</v>
      </c>
    </row>
    <row r="8735" spans="1:1">
      <c r="A8735">
        <v>81</v>
      </c>
    </row>
    <row r="8736" spans="1:1">
      <c r="A8736">
        <v>79</v>
      </c>
    </row>
    <row r="8737" spans="1:1">
      <c r="A8737">
        <v>79</v>
      </c>
    </row>
    <row r="8738" spans="1:1">
      <c r="A8738">
        <v>79</v>
      </c>
    </row>
    <row r="8739" spans="1:1">
      <c r="A8739">
        <v>291</v>
      </c>
    </row>
    <row r="8740" spans="1:1">
      <c r="A8740">
        <v>79</v>
      </c>
    </row>
    <row r="8741" spans="1:1">
      <c r="A8741">
        <v>79</v>
      </c>
    </row>
    <row r="8742" spans="1:1">
      <c r="A8742">
        <v>79</v>
      </c>
    </row>
    <row r="8743" spans="1:1">
      <c r="A8743">
        <v>81</v>
      </c>
    </row>
    <row r="8744" spans="1:1">
      <c r="A8744">
        <v>81</v>
      </c>
    </row>
    <row r="8745" spans="1:1">
      <c r="A8745">
        <v>428</v>
      </c>
    </row>
    <row r="8746" spans="1:1">
      <c r="A8746">
        <v>428</v>
      </c>
    </row>
    <row r="8747" spans="1:1">
      <c r="A8747">
        <v>81</v>
      </c>
    </row>
    <row r="8748" spans="1:1">
      <c r="A8748">
        <v>81</v>
      </c>
    </row>
    <row r="8749" spans="1:1">
      <c r="A8749">
        <v>428</v>
      </c>
    </row>
    <row r="8750" spans="1:1">
      <c r="A8750">
        <v>81</v>
      </c>
    </row>
    <row r="8751" spans="1:1">
      <c r="A8751">
        <v>45</v>
      </c>
    </row>
    <row r="8752" spans="1:1">
      <c r="A8752">
        <v>45</v>
      </c>
    </row>
    <row r="8753" spans="1:1">
      <c r="A8753">
        <v>45</v>
      </c>
    </row>
    <row r="8754" spans="1:1">
      <c r="A8754">
        <v>45</v>
      </c>
    </row>
    <row r="8755" spans="1:1">
      <c r="A8755">
        <v>73</v>
      </c>
    </row>
    <row r="8756" spans="1:1">
      <c r="A8756">
        <v>45</v>
      </c>
    </row>
    <row r="8757" spans="1:1">
      <c r="A8757">
        <v>45</v>
      </c>
    </row>
    <row r="8758" spans="1:1">
      <c r="A8758">
        <v>73</v>
      </c>
    </row>
    <row r="8759" spans="1:1">
      <c r="A8759">
        <v>45</v>
      </c>
    </row>
    <row r="8760" spans="1:1">
      <c r="A8760">
        <v>45</v>
      </c>
    </row>
    <row r="8761" spans="1:1">
      <c r="A8761">
        <v>45</v>
      </c>
    </row>
    <row r="8762" spans="1:1">
      <c r="A8762">
        <v>45</v>
      </c>
    </row>
    <row r="8763" spans="1:1">
      <c r="A8763">
        <v>73</v>
      </c>
    </row>
    <row r="8764" spans="1:1">
      <c r="A8764">
        <v>73</v>
      </c>
    </row>
    <row r="8765" spans="1:1">
      <c r="A8765">
        <v>73</v>
      </c>
    </row>
    <row r="8766" spans="1:1">
      <c r="A8766">
        <v>73</v>
      </c>
    </row>
    <row r="8767" spans="1:1">
      <c r="A8767">
        <v>179</v>
      </c>
    </row>
    <row r="8768" spans="1:1">
      <c r="A8768">
        <v>179</v>
      </c>
    </row>
    <row r="8769" spans="1:1">
      <c r="A8769">
        <v>11</v>
      </c>
    </row>
    <row r="8770" spans="1:1">
      <c r="A8770">
        <v>179</v>
      </c>
    </row>
    <row r="8771" spans="1:1">
      <c r="A8771">
        <v>179</v>
      </c>
    </row>
    <row r="8772" spans="1:1">
      <c r="A8772">
        <v>180</v>
      </c>
    </row>
    <row r="8773" spans="1:1">
      <c r="A8773">
        <v>179</v>
      </c>
    </row>
    <row r="8774" spans="1:1">
      <c r="A8774">
        <v>181</v>
      </c>
    </row>
    <row r="8775" spans="1:1">
      <c r="A8775">
        <v>181</v>
      </c>
    </row>
    <row r="8776" spans="1:1">
      <c r="A8776">
        <v>179</v>
      </c>
    </row>
    <row r="8777" spans="1:1">
      <c r="A8777">
        <v>181</v>
      </c>
    </row>
    <row r="8778" spans="1:1">
      <c r="A8778">
        <v>179</v>
      </c>
    </row>
    <row r="8779" spans="1:1">
      <c r="A8779">
        <v>181</v>
      </c>
    </row>
    <row r="8780" spans="1:1">
      <c r="A8780">
        <v>180</v>
      </c>
    </row>
    <row r="8781" spans="1:1">
      <c r="A8781">
        <v>180</v>
      </c>
    </row>
    <row r="8782" spans="1:1">
      <c r="A8782">
        <v>180</v>
      </c>
    </row>
    <row r="8783" spans="1:1">
      <c r="A8783">
        <v>180</v>
      </c>
    </row>
    <row r="8784" spans="1:1">
      <c r="A8784">
        <v>180</v>
      </c>
    </row>
    <row r="8785" spans="1:1">
      <c r="A8785">
        <v>179</v>
      </c>
    </row>
    <row r="8786" spans="1:1">
      <c r="A8786">
        <v>179</v>
      </c>
    </row>
    <row r="8787" spans="1:1">
      <c r="A8787">
        <v>179</v>
      </c>
    </row>
    <row r="8788" spans="1:1">
      <c r="A8788">
        <v>179</v>
      </c>
    </row>
    <row r="8789" spans="1:1">
      <c r="A8789">
        <v>179</v>
      </c>
    </row>
    <row r="8790" spans="1:1">
      <c r="A8790">
        <v>179</v>
      </c>
    </row>
    <row r="8791" spans="1:1">
      <c r="A8791">
        <v>179</v>
      </c>
    </row>
    <row r="8792" spans="1:1">
      <c r="A8792">
        <v>179</v>
      </c>
    </row>
    <row r="8793" spans="1:1">
      <c r="A8793">
        <v>179</v>
      </c>
    </row>
    <row r="8794" spans="1:1">
      <c r="A8794">
        <v>179</v>
      </c>
    </row>
    <row r="8795" spans="1:1">
      <c r="A8795">
        <v>179</v>
      </c>
    </row>
    <row r="8796" spans="1:1">
      <c r="A8796">
        <v>180</v>
      </c>
    </row>
    <row r="8797" spans="1:1">
      <c r="A8797">
        <v>179</v>
      </c>
    </row>
    <row r="8798" spans="1:1">
      <c r="A8798">
        <v>180</v>
      </c>
    </row>
    <row r="8799" spans="1:1">
      <c r="A8799">
        <v>180</v>
      </c>
    </row>
    <row r="8800" spans="1:1">
      <c r="A8800">
        <v>180</v>
      </c>
    </row>
    <row r="8801" spans="1:1">
      <c r="A8801">
        <v>217</v>
      </c>
    </row>
    <row r="8802" spans="1:1">
      <c r="A8802">
        <v>102</v>
      </c>
    </row>
    <row r="8803" spans="1:1">
      <c r="A8803">
        <v>40</v>
      </c>
    </row>
    <row r="8804" spans="1:1">
      <c r="A8804">
        <v>40</v>
      </c>
    </row>
    <row r="8805" spans="1:1">
      <c r="A8805">
        <v>447</v>
      </c>
    </row>
    <row r="8806" spans="1:1">
      <c r="A8806">
        <v>447</v>
      </c>
    </row>
    <row r="8807" spans="1:1">
      <c r="A8807">
        <v>447</v>
      </c>
    </row>
    <row r="8808" spans="1:1">
      <c r="A8808">
        <v>192</v>
      </c>
    </row>
    <row r="8809" spans="1:1">
      <c r="A8809">
        <v>40</v>
      </c>
    </row>
    <row r="8810" spans="1:1">
      <c r="A8810">
        <v>40</v>
      </c>
    </row>
    <row r="8811" spans="1:1">
      <c r="A8811">
        <v>40</v>
      </c>
    </row>
    <row r="8812" spans="1:1">
      <c r="A8812">
        <v>40</v>
      </c>
    </row>
    <row r="8813" spans="1:1">
      <c r="A8813">
        <v>40</v>
      </c>
    </row>
    <row r="8814" spans="1:1">
      <c r="A8814">
        <v>40</v>
      </c>
    </row>
    <row r="8815" spans="1:1">
      <c r="A8815">
        <v>40</v>
      </c>
    </row>
    <row r="8816" spans="1:1">
      <c r="A8816">
        <v>40</v>
      </c>
    </row>
    <row r="8817" spans="1:1">
      <c r="A8817">
        <v>40</v>
      </c>
    </row>
    <row r="8818" spans="1:1">
      <c r="A8818">
        <v>40</v>
      </c>
    </row>
    <row r="8819" spans="1:1">
      <c r="A8819">
        <v>40</v>
      </c>
    </row>
    <row r="8820" spans="1:1">
      <c r="A8820">
        <v>40</v>
      </c>
    </row>
    <row r="8821" spans="1:1">
      <c r="A8821">
        <v>40</v>
      </c>
    </row>
    <row r="8822" spans="1:1">
      <c r="A8822">
        <v>40</v>
      </c>
    </row>
    <row r="8823" spans="1:1">
      <c r="A8823">
        <v>40</v>
      </c>
    </row>
    <row r="8824" spans="1:1">
      <c r="A8824">
        <v>40</v>
      </c>
    </row>
    <row r="8825" spans="1:1">
      <c r="A8825">
        <v>446</v>
      </c>
    </row>
    <row r="8826" spans="1:1">
      <c r="A8826">
        <v>446</v>
      </c>
    </row>
    <row r="8827" spans="1:1">
      <c r="A8827">
        <v>181</v>
      </c>
    </row>
    <row r="8828" spans="1:1">
      <c r="A8828">
        <v>40</v>
      </c>
    </row>
    <row r="8829" spans="1:1">
      <c r="A8829">
        <v>40</v>
      </c>
    </row>
    <row r="8830" spans="1:1">
      <c r="A8830">
        <v>40</v>
      </c>
    </row>
    <row r="8831" spans="1:1">
      <c r="A8831">
        <v>40</v>
      </c>
    </row>
    <row r="8832" spans="1:1">
      <c r="A8832">
        <v>40</v>
      </c>
    </row>
    <row r="8833" spans="1:1">
      <c r="A8833">
        <v>40</v>
      </c>
    </row>
    <row r="8834" spans="1:1">
      <c r="A8834">
        <v>192</v>
      </c>
    </row>
    <row r="8835" spans="1:1">
      <c r="A8835">
        <v>192</v>
      </c>
    </row>
    <row r="8836" spans="1:1">
      <c r="A8836">
        <v>192</v>
      </c>
    </row>
    <row r="8837" spans="1:1">
      <c r="A8837">
        <v>192</v>
      </c>
    </row>
    <row r="8838" spans="1:1">
      <c r="A8838">
        <v>192</v>
      </c>
    </row>
    <row r="8839" spans="1:1">
      <c r="A8839">
        <v>192</v>
      </c>
    </row>
    <row r="8840" spans="1:1">
      <c r="A8840">
        <v>192</v>
      </c>
    </row>
    <row r="8841" spans="1:1">
      <c r="A8841">
        <v>192</v>
      </c>
    </row>
    <row r="8842" spans="1:1">
      <c r="A8842">
        <v>192</v>
      </c>
    </row>
    <row r="8843" spans="1:1">
      <c r="A8843">
        <v>40</v>
      </c>
    </row>
    <row r="8844" spans="1:1">
      <c r="A8844">
        <v>11</v>
      </c>
    </row>
    <row r="8845" spans="1:1">
      <c r="A8845">
        <v>40</v>
      </c>
    </row>
    <row r="8846" spans="1:1">
      <c r="A8846">
        <v>11</v>
      </c>
    </row>
    <row r="8847" spans="1:1">
      <c r="A8847">
        <v>447</v>
      </c>
    </row>
    <row r="8848" spans="1:1">
      <c r="A8848">
        <v>447</v>
      </c>
    </row>
    <row r="8849" spans="1:1">
      <c r="A8849">
        <v>447</v>
      </c>
    </row>
    <row r="8850" spans="1:1">
      <c r="A8850">
        <v>447</v>
      </c>
    </row>
    <row r="8851" spans="1:1">
      <c r="A8851">
        <v>447</v>
      </c>
    </row>
    <row r="8852" spans="1:1">
      <c r="A8852">
        <v>447</v>
      </c>
    </row>
    <row r="8853" spans="1:1">
      <c r="A8853">
        <v>40</v>
      </c>
    </row>
    <row r="8854" spans="1:1">
      <c r="A8854">
        <v>40</v>
      </c>
    </row>
    <row r="8855" spans="1:1">
      <c r="A8855">
        <v>447</v>
      </c>
    </row>
    <row r="8856" spans="1:1">
      <c r="A8856">
        <v>40</v>
      </c>
    </row>
    <row r="8857" spans="1:1">
      <c r="A8857">
        <v>447</v>
      </c>
    </row>
    <row r="8858" spans="1:1">
      <c r="A8858">
        <v>447</v>
      </c>
    </row>
    <row r="8859" spans="1:1">
      <c r="A8859">
        <v>40</v>
      </c>
    </row>
    <row r="8860" spans="1:1">
      <c r="A8860">
        <v>447</v>
      </c>
    </row>
    <row r="8861" spans="1:1">
      <c r="A8861">
        <v>447</v>
      </c>
    </row>
    <row r="8862" spans="1:1">
      <c r="A8862">
        <v>447</v>
      </c>
    </row>
    <row r="8863" spans="1:1">
      <c r="A8863">
        <v>447</v>
      </c>
    </row>
    <row r="8864" spans="1:1">
      <c r="A8864">
        <v>447</v>
      </c>
    </row>
    <row r="8865" spans="1:1">
      <c r="A8865">
        <v>447</v>
      </c>
    </row>
    <row r="8866" spans="1:1">
      <c r="A8866">
        <v>447</v>
      </c>
    </row>
    <row r="8867" spans="1:1">
      <c r="A8867">
        <v>447</v>
      </c>
    </row>
    <row r="8868" spans="1:1">
      <c r="A8868">
        <v>447</v>
      </c>
    </row>
    <row r="8869" spans="1:1">
      <c r="A8869">
        <v>447</v>
      </c>
    </row>
    <row r="8870" spans="1:1">
      <c r="A8870">
        <v>40</v>
      </c>
    </row>
    <row r="8871" spans="1:1">
      <c r="A8871">
        <v>40</v>
      </c>
    </row>
    <row r="8872" spans="1:1">
      <c r="A8872">
        <v>40</v>
      </c>
    </row>
    <row r="8873" spans="1:1">
      <c r="A8873">
        <v>447</v>
      </c>
    </row>
    <row r="8874" spans="1:1">
      <c r="A8874">
        <v>192</v>
      </c>
    </row>
    <row r="8875" spans="1:1">
      <c r="A8875">
        <v>192</v>
      </c>
    </row>
    <row r="8876" spans="1:1">
      <c r="A8876">
        <v>192</v>
      </c>
    </row>
    <row r="8877" spans="1:1">
      <c r="A8877">
        <v>192</v>
      </c>
    </row>
    <row r="8878" spans="1:1">
      <c r="A8878">
        <v>192</v>
      </c>
    </row>
    <row r="8879" spans="1:1">
      <c r="A8879">
        <v>192</v>
      </c>
    </row>
    <row r="8880" spans="1:1">
      <c r="A8880">
        <v>192</v>
      </c>
    </row>
    <row r="8881" spans="1:1">
      <c r="A8881">
        <v>192</v>
      </c>
    </row>
    <row r="8882" spans="1:1">
      <c r="A8882">
        <v>40</v>
      </c>
    </row>
    <row r="8883" spans="1:1">
      <c r="A8883">
        <v>192</v>
      </c>
    </row>
    <row r="8884" spans="1:1">
      <c r="A8884">
        <v>192</v>
      </c>
    </row>
    <row r="8885" spans="1:1">
      <c r="A8885">
        <v>192</v>
      </c>
    </row>
    <row r="8886" spans="1:1">
      <c r="A8886">
        <v>40</v>
      </c>
    </row>
    <row r="8887" spans="1:1">
      <c r="A8887">
        <v>192</v>
      </c>
    </row>
    <row r="8888" spans="1:1">
      <c r="A8888">
        <v>10</v>
      </c>
    </row>
    <row r="8889" spans="1:1">
      <c r="A8889">
        <v>192</v>
      </c>
    </row>
    <row r="8890" spans="1:1">
      <c r="A8890">
        <v>192</v>
      </c>
    </row>
    <row r="8891" spans="1:1">
      <c r="A8891">
        <v>192</v>
      </c>
    </row>
    <row r="8892" spans="1:1">
      <c r="A8892">
        <v>192</v>
      </c>
    </row>
    <row r="8893" spans="1:1">
      <c r="A8893">
        <v>192</v>
      </c>
    </row>
    <row r="8894" spans="1:1">
      <c r="A8894">
        <v>40</v>
      </c>
    </row>
    <row r="8895" spans="1:1">
      <c r="A8895">
        <v>192</v>
      </c>
    </row>
    <row r="8896" spans="1:1">
      <c r="A8896">
        <v>192</v>
      </c>
    </row>
    <row r="8897" spans="1:1">
      <c r="A8897">
        <v>40</v>
      </c>
    </row>
    <row r="8898" spans="1:1">
      <c r="A8898">
        <v>192</v>
      </c>
    </row>
    <row r="8899" spans="1:1">
      <c r="A8899">
        <v>192</v>
      </c>
    </row>
    <row r="8900" spans="1:1">
      <c r="A8900">
        <v>192</v>
      </c>
    </row>
    <row r="8901" spans="1:1">
      <c r="A8901">
        <v>40</v>
      </c>
    </row>
    <row r="8902" spans="1:1">
      <c r="A8902">
        <v>192</v>
      </c>
    </row>
    <row r="8903" spans="1:1">
      <c r="A8903">
        <v>40</v>
      </c>
    </row>
    <row r="8904" spans="1:1">
      <c r="A8904">
        <v>40</v>
      </c>
    </row>
    <row r="8905" spans="1:1">
      <c r="A8905">
        <v>447</v>
      </c>
    </row>
    <row r="8906" spans="1:1">
      <c r="A8906">
        <v>447</v>
      </c>
    </row>
    <row r="8907" spans="1:1">
      <c r="A8907">
        <v>447</v>
      </c>
    </row>
    <row r="8908" spans="1:1">
      <c r="A8908">
        <v>447</v>
      </c>
    </row>
    <row r="8909" spans="1:1">
      <c r="A8909">
        <v>447</v>
      </c>
    </row>
    <row r="8910" spans="1:1">
      <c r="A8910">
        <v>447</v>
      </c>
    </row>
    <row r="8911" spans="1:1">
      <c r="A8911">
        <v>40</v>
      </c>
    </row>
    <row r="8912" spans="1:1">
      <c r="A8912">
        <v>40</v>
      </c>
    </row>
    <row r="8913" spans="1:1">
      <c r="A8913">
        <v>40</v>
      </c>
    </row>
    <row r="8914" spans="1:1">
      <c r="A8914">
        <v>40</v>
      </c>
    </row>
    <row r="8915" spans="1:1">
      <c r="A8915">
        <v>40</v>
      </c>
    </row>
    <row r="8916" spans="1:1">
      <c r="A8916">
        <v>40</v>
      </c>
    </row>
    <row r="8917" spans="1:1">
      <c r="A8917">
        <v>40</v>
      </c>
    </row>
    <row r="8918" spans="1:1">
      <c r="A8918">
        <v>40</v>
      </c>
    </row>
    <row r="8919" spans="1:1">
      <c r="A8919">
        <v>40</v>
      </c>
    </row>
    <row r="8920" spans="1:1">
      <c r="A8920">
        <v>40</v>
      </c>
    </row>
    <row r="8921" spans="1:1">
      <c r="A8921">
        <v>40</v>
      </c>
    </row>
    <row r="8922" spans="1:1">
      <c r="A8922">
        <v>40</v>
      </c>
    </row>
    <row r="8923" spans="1:1">
      <c r="A8923">
        <v>40</v>
      </c>
    </row>
    <row r="8924" spans="1:1">
      <c r="A8924">
        <v>40</v>
      </c>
    </row>
    <row r="8925" spans="1:1">
      <c r="A8925">
        <v>447</v>
      </c>
    </row>
    <row r="8926" spans="1:1">
      <c r="A8926">
        <v>447</v>
      </c>
    </row>
    <row r="8927" spans="1:1">
      <c r="A8927">
        <v>40</v>
      </c>
    </row>
    <row r="8928" spans="1:1">
      <c r="A8928">
        <v>447</v>
      </c>
    </row>
    <row r="8929" spans="1:1">
      <c r="A8929">
        <v>447</v>
      </c>
    </row>
    <row r="8930" spans="1:1">
      <c r="A8930">
        <v>40</v>
      </c>
    </row>
    <row r="8931" spans="1:1">
      <c r="A8931">
        <v>447</v>
      </c>
    </row>
    <row r="8932" spans="1:1">
      <c r="A8932">
        <v>447</v>
      </c>
    </row>
    <row r="8933" spans="1:1">
      <c r="A8933">
        <v>447</v>
      </c>
    </row>
    <row r="8934" spans="1:1">
      <c r="A8934">
        <v>447</v>
      </c>
    </row>
    <row r="8935" spans="1:1">
      <c r="A8935">
        <v>40</v>
      </c>
    </row>
    <row r="8936" spans="1:1">
      <c r="A8936">
        <v>40</v>
      </c>
    </row>
    <row r="8937" spans="1:1">
      <c r="A8937">
        <v>40</v>
      </c>
    </row>
    <row r="8938" spans="1:1">
      <c r="A8938">
        <v>40</v>
      </c>
    </row>
    <row r="8939" spans="1:1">
      <c r="A8939">
        <v>447</v>
      </c>
    </row>
    <row r="8940" spans="1:1">
      <c r="A8940">
        <v>40</v>
      </c>
    </row>
    <row r="8941" spans="1:1">
      <c r="A8941">
        <v>447</v>
      </c>
    </row>
    <row r="8942" spans="1:1">
      <c r="A8942">
        <v>40</v>
      </c>
    </row>
    <row r="8943" spans="1:1">
      <c r="A8943">
        <v>40</v>
      </c>
    </row>
    <row r="8944" spans="1:1">
      <c r="A8944">
        <v>447</v>
      </c>
    </row>
    <row r="8945" spans="1:1">
      <c r="A8945">
        <v>447</v>
      </c>
    </row>
    <row r="8946" spans="1:1">
      <c r="A8946">
        <v>447</v>
      </c>
    </row>
    <row r="8947" spans="1:1">
      <c r="A8947">
        <v>446</v>
      </c>
    </row>
    <row r="8948" spans="1:1">
      <c r="A8948">
        <v>181</v>
      </c>
    </row>
    <row r="8949" spans="1:1">
      <c r="A8949">
        <v>446</v>
      </c>
    </row>
    <row r="8950" spans="1:1">
      <c r="A8950">
        <v>447</v>
      </c>
    </row>
    <row r="8951" spans="1:1">
      <c r="A8951">
        <v>217</v>
      </c>
    </row>
    <row r="8952" spans="1:1">
      <c r="A8952">
        <v>98</v>
      </c>
    </row>
    <row r="8953" spans="1:1">
      <c r="A8953">
        <v>218</v>
      </c>
    </row>
    <row r="8954" spans="1:1">
      <c r="A8954">
        <v>192</v>
      </c>
    </row>
    <row r="8955" spans="1:1">
      <c r="A8955">
        <v>217</v>
      </c>
    </row>
    <row r="8956" spans="1:1">
      <c r="A8956">
        <v>217</v>
      </c>
    </row>
    <row r="8957" spans="1:1">
      <c r="A8957">
        <v>101</v>
      </c>
    </row>
    <row r="8958" spans="1:1">
      <c r="A8958">
        <v>98</v>
      </c>
    </row>
    <row r="8959" spans="1:1">
      <c r="A8959">
        <v>217</v>
      </c>
    </row>
    <row r="8960" spans="1:1">
      <c r="A8960">
        <v>42</v>
      </c>
    </row>
    <row r="8961" spans="1:1">
      <c r="A8961">
        <v>217</v>
      </c>
    </row>
    <row r="8962" spans="1:1">
      <c r="A8962">
        <v>217</v>
      </c>
    </row>
    <row r="8963" spans="1:1">
      <c r="A8963">
        <v>217</v>
      </c>
    </row>
    <row r="8964" spans="1:1">
      <c r="A8964">
        <v>217</v>
      </c>
    </row>
    <row r="8965" spans="1:1">
      <c r="A8965">
        <v>217</v>
      </c>
    </row>
    <row r="8966" spans="1:1">
      <c r="A8966">
        <v>217</v>
      </c>
    </row>
    <row r="8967" spans="1:1">
      <c r="A8967">
        <v>217</v>
      </c>
    </row>
    <row r="8968" spans="1:1">
      <c r="A8968">
        <v>217</v>
      </c>
    </row>
    <row r="8969" spans="1:1">
      <c r="A8969">
        <v>217</v>
      </c>
    </row>
    <row r="8970" spans="1:1">
      <c r="A8970">
        <v>101</v>
      </c>
    </row>
    <row r="8971" spans="1:1">
      <c r="A8971">
        <v>42</v>
      </c>
    </row>
    <row r="8972" spans="1:1">
      <c r="A8972">
        <v>192</v>
      </c>
    </row>
    <row r="8973" spans="1:1">
      <c r="A8973">
        <v>192</v>
      </c>
    </row>
    <row r="8974" spans="1:1">
      <c r="A8974">
        <v>217</v>
      </c>
    </row>
    <row r="8975" spans="1:1">
      <c r="A8975">
        <v>42</v>
      </c>
    </row>
    <row r="8976" spans="1:1">
      <c r="A8976">
        <v>42</v>
      </c>
    </row>
    <row r="8977" spans="1:1">
      <c r="A8977">
        <v>192</v>
      </c>
    </row>
    <row r="8978" spans="1:1">
      <c r="A8978">
        <v>192</v>
      </c>
    </row>
    <row r="8979" spans="1:1">
      <c r="A8979">
        <v>192</v>
      </c>
    </row>
    <row r="8980" spans="1:1">
      <c r="A8980">
        <v>101</v>
      </c>
    </row>
    <row r="8981" spans="1:1">
      <c r="A8981">
        <v>192</v>
      </c>
    </row>
    <row r="8982" spans="1:1">
      <c r="A8982">
        <v>98</v>
      </c>
    </row>
    <row r="8983" spans="1:1">
      <c r="A8983">
        <v>218</v>
      </c>
    </row>
    <row r="8984" spans="1:1">
      <c r="A8984">
        <v>98</v>
      </c>
    </row>
    <row r="8985" spans="1:1">
      <c r="A8985">
        <v>98</v>
      </c>
    </row>
    <row r="8986" spans="1:1">
      <c r="A8986">
        <v>40</v>
      </c>
    </row>
    <row r="8987" spans="1:1">
      <c r="A8987">
        <v>98</v>
      </c>
    </row>
    <row r="8988" spans="1:1">
      <c r="A8988">
        <v>40</v>
      </c>
    </row>
    <row r="8989" spans="1:1">
      <c r="A8989">
        <v>40</v>
      </c>
    </row>
    <row r="8990" spans="1:1">
      <c r="A8990">
        <v>98</v>
      </c>
    </row>
    <row r="8991" spans="1:1">
      <c r="A8991">
        <v>42</v>
      </c>
    </row>
    <row r="8992" spans="1:1">
      <c r="A8992">
        <v>42</v>
      </c>
    </row>
    <row r="8993" spans="1:1">
      <c r="A8993">
        <v>192</v>
      </c>
    </row>
    <row r="8994" spans="1:1">
      <c r="A8994">
        <v>192</v>
      </c>
    </row>
    <row r="8995" spans="1:1">
      <c r="A8995">
        <v>192</v>
      </c>
    </row>
    <row r="8996" spans="1:1">
      <c r="A8996">
        <v>42</v>
      </c>
    </row>
    <row r="8997" spans="1:1">
      <c r="A8997">
        <v>192</v>
      </c>
    </row>
    <row r="8998" spans="1:1">
      <c r="A8998">
        <v>42</v>
      </c>
    </row>
    <row r="8999" spans="1:1">
      <c r="A8999">
        <v>42</v>
      </c>
    </row>
    <row r="9000" spans="1:1">
      <c r="A9000">
        <v>192</v>
      </c>
    </row>
    <row r="9001" spans="1:1">
      <c r="A9001">
        <v>42</v>
      </c>
    </row>
    <row r="9002" spans="1:1">
      <c r="A9002">
        <v>192</v>
      </c>
    </row>
    <row r="9003" spans="1:1">
      <c r="A9003">
        <v>42</v>
      </c>
    </row>
    <row r="9004" spans="1:1">
      <c r="A9004">
        <v>192</v>
      </c>
    </row>
    <row r="9005" spans="1:1">
      <c r="A9005">
        <v>192</v>
      </c>
    </row>
    <row r="9006" spans="1:1">
      <c r="A9006">
        <v>192</v>
      </c>
    </row>
    <row r="9007" spans="1:1">
      <c r="A9007">
        <v>192</v>
      </c>
    </row>
    <row r="9008" spans="1:1">
      <c r="A9008">
        <v>192</v>
      </c>
    </row>
    <row r="9009" spans="1:1">
      <c r="A9009">
        <v>192</v>
      </c>
    </row>
    <row r="9010" spans="1:1">
      <c r="A9010">
        <v>42</v>
      </c>
    </row>
    <row r="9011" spans="1:1">
      <c r="A9011">
        <v>42</v>
      </c>
    </row>
    <row r="9012" spans="1:1">
      <c r="A9012">
        <v>42</v>
      </c>
    </row>
    <row r="9013" spans="1:1">
      <c r="A9013">
        <v>42</v>
      </c>
    </row>
    <row r="9014" spans="1:1">
      <c r="A9014">
        <v>42</v>
      </c>
    </row>
    <row r="9015" spans="1:1">
      <c r="A9015">
        <v>192</v>
      </c>
    </row>
    <row r="9016" spans="1:1">
      <c r="A9016">
        <v>42</v>
      </c>
    </row>
    <row r="9017" spans="1:1">
      <c r="A9017">
        <v>42</v>
      </c>
    </row>
    <row r="9018" spans="1:1">
      <c r="A9018">
        <v>42</v>
      </c>
    </row>
    <row r="9019" spans="1:1">
      <c r="A9019">
        <v>42</v>
      </c>
    </row>
    <row r="9020" spans="1:1">
      <c r="A9020">
        <v>192</v>
      </c>
    </row>
    <row r="9021" spans="1:1">
      <c r="A9021">
        <v>42</v>
      </c>
    </row>
    <row r="9022" spans="1:1">
      <c r="A9022">
        <v>40</v>
      </c>
    </row>
    <row r="9023" spans="1:1">
      <c r="A9023">
        <v>42</v>
      </c>
    </row>
    <row r="9024" spans="1:1">
      <c r="A9024">
        <v>192</v>
      </c>
    </row>
    <row r="9025" spans="1:1">
      <c r="A9025">
        <v>42</v>
      </c>
    </row>
    <row r="9026" spans="1:1">
      <c r="A9026">
        <v>42</v>
      </c>
    </row>
    <row r="9027" spans="1:1">
      <c r="A9027">
        <v>42</v>
      </c>
    </row>
    <row r="9028" spans="1:1">
      <c r="A9028">
        <v>42</v>
      </c>
    </row>
    <row r="9029" spans="1:1">
      <c r="A9029">
        <v>101</v>
      </c>
    </row>
    <row r="9030" spans="1:1">
      <c r="A9030">
        <v>101</v>
      </c>
    </row>
    <row r="9031" spans="1:1">
      <c r="A9031">
        <v>217</v>
      </c>
    </row>
    <row r="9032" spans="1:1">
      <c r="A9032">
        <v>217</v>
      </c>
    </row>
    <row r="9033" spans="1:1">
      <c r="A9033">
        <v>101</v>
      </c>
    </row>
    <row r="9034" spans="1:1">
      <c r="A9034">
        <v>217</v>
      </c>
    </row>
    <row r="9035" spans="1:1">
      <c r="A9035">
        <v>218</v>
      </c>
    </row>
    <row r="9036" spans="1:1">
      <c r="A9036">
        <v>218</v>
      </c>
    </row>
    <row r="9037" spans="1:1">
      <c r="A9037">
        <v>218</v>
      </c>
    </row>
    <row r="9038" spans="1:1">
      <c r="A9038">
        <v>218</v>
      </c>
    </row>
    <row r="9039" spans="1:1">
      <c r="A9039">
        <v>218</v>
      </c>
    </row>
    <row r="9040" spans="1:1">
      <c r="A9040">
        <v>98</v>
      </c>
    </row>
    <row r="9041" spans="1:1">
      <c r="A9041">
        <v>217</v>
      </c>
    </row>
    <row r="9042" spans="1:1">
      <c r="A9042">
        <v>42</v>
      </c>
    </row>
    <row r="9043" spans="1:1">
      <c r="A9043">
        <v>42</v>
      </c>
    </row>
    <row r="9044" spans="1:1">
      <c r="A9044">
        <v>42</v>
      </c>
    </row>
    <row r="9045" spans="1:1">
      <c r="A9045">
        <v>42</v>
      </c>
    </row>
    <row r="9046" spans="1:1">
      <c r="A9046">
        <v>42</v>
      </c>
    </row>
    <row r="9047" spans="1:1">
      <c r="A9047">
        <v>98</v>
      </c>
    </row>
    <row r="9048" spans="1:1">
      <c r="A9048">
        <v>98</v>
      </c>
    </row>
    <row r="9049" spans="1:1">
      <c r="A9049">
        <v>98</v>
      </c>
    </row>
    <row r="9050" spans="1:1">
      <c r="A9050">
        <v>98</v>
      </c>
    </row>
    <row r="9051" spans="1:1">
      <c r="A9051">
        <v>98</v>
      </c>
    </row>
    <row r="9052" spans="1:1">
      <c r="A9052">
        <v>98</v>
      </c>
    </row>
    <row r="9053" spans="1:1">
      <c r="A9053">
        <v>98</v>
      </c>
    </row>
    <row r="9054" spans="1:1">
      <c r="A9054">
        <v>98</v>
      </c>
    </row>
    <row r="9055" spans="1:1">
      <c r="A9055">
        <v>98</v>
      </c>
    </row>
    <row r="9056" spans="1:1">
      <c r="A9056">
        <v>217</v>
      </c>
    </row>
    <row r="9057" spans="1:1">
      <c r="A9057">
        <v>217</v>
      </c>
    </row>
    <row r="9058" spans="1:1">
      <c r="A9058">
        <v>217</v>
      </c>
    </row>
    <row r="9059" spans="1:1">
      <c r="A9059">
        <v>217</v>
      </c>
    </row>
    <row r="9060" spans="1:1">
      <c r="A9060">
        <v>217</v>
      </c>
    </row>
    <row r="9061" spans="1:1">
      <c r="A9061">
        <v>217</v>
      </c>
    </row>
    <row r="9062" spans="1:1">
      <c r="A9062">
        <v>217</v>
      </c>
    </row>
    <row r="9063" spans="1:1">
      <c r="A9063">
        <v>18</v>
      </c>
    </row>
    <row r="9064" spans="1:1">
      <c r="A9064">
        <v>177</v>
      </c>
    </row>
    <row r="9065" spans="1:1">
      <c r="A9065">
        <v>218</v>
      </c>
    </row>
    <row r="9066" spans="1:1">
      <c r="A9066">
        <v>18</v>
      </c>
    </row>
    <row r="9067" spans="1:1">
      <c r="A9067">
        <v>18</v>
      </c>
    </row>
    <row r="9068" spans="1:1">
      <c r="A9068">
        <v>177</v>
      </c>
    </row>
    <row r="9069" spans="1:1">
      <c r="A9069">
        <v>40</v>
      </c>
    </row>
    <row r="9070" spans="1:1">
      <c r="A9070">
        <v>177</v>
      </c>
    </row>
    <row r="9071" spans="1:1">
      <c r="A9071">
        <v>177</v>
      </c>
    </row>
    <row r="9072" spans="1:1">
      <c r="A9072">
        <v>177</v>
      </c>
    </row>
    <row r="9073" spans="1:1">
      <c r="A9073">
        <v>177</v>
      </c>
    </row>
    <row r="9074" spans="1:1">
      <c r="A9074">
        <v>177</v>
      </c>
    </row>
    <row r="9075" spans="1:1">
      <c r="A9075">
        <v>177</v>
      </c>
    </row>
    <row r="9076" spans="1:1">
      <c r="A9076">
        <v>177</v>
      </c>
    </row>
    <row r="9077" spans="1:1">
      <c r="A9077">
        <v>177</v>
      </c>
    </row>
    <row r="9078" spans="1:1">
      <c r="A9078">
        <v>177</v>
      </c>
    </row>
    <row r="9079" spans="1:1">
      <c r="A9079">
        <v>218</v>
      </c>
    </row>
    <row r="9080" spans="1:1">
      <c r="A9080">
        <v>177</v>
      </c>
    </row>
    <row r="9081" spans="1:1">
      <c r="A9081">
        <v>177</v>
      </c>
    </row>
    <row r="9082" spans="1:1">
      <c r="A9082">
        <v>177</v>
      </c>
    </row>
    <row r="9083" spans="1:1">
      <c r="A9083">
        <v>218</v>
      </c>
    </row>
    <row r="9084" spans="1:1">
      <c r="A9084">
        <v>177</v>
      </c>
    </row>
    <row r="9085" spans="1:1">
      <c r="A9085">
        <v>218</v>
      </c>
    </row>
    <row r="9086" spans="1:1">
      <c r="A9086">
        <v>218</v>
      </c>
    </row>
    <row r="9087" spans="1:1">
      <c r="A9087">
        <v>18</v>
      </c>
    </row>
    <row r="9088" spans="1:1">
      <c r="A9088">
        <v>18</v>
      </c>
    </row>
    <row r="9089" spans="1:1">
      <c r="A9089">
        <v>177</v>
      </c>
    </row>
    <row r="9090" spans="1:1">
      <c r="A9090">
        <v>177</v>
      </c>
    </row>
    <row r="9091" spans="1:1">
      <c r="A9091">
        <v>18</v>
      </c>
    </row>
    <row r="9092" spans="1:1">
      <c r="A9092">
        <v>177</v>
      </c>
    </row>
    <row r="9093" spans="1:1">
      <c r="A9093">
        <v>177</v>
      </c>
    </row>
    <row r="9094" spans="1:1">
      <c r="A9094">
        <v>177</v>
      </c>
    </row>
    <row r="9095" spans="1:1">
      <c r="A9095">
        <v>18</v>
      </c>
    </row>
    <row r="9096" spans="1:1">
      <c r="A9096">
        <v>177</v>
      </c>
    </row>
    <row r="9097" spans="1:1">
      <c r="A9097">
        <v>177</v>
      </c>
    </row>
    <row r="9098" spans="1:1">
      <c r="A9098">
        <v>218</v>
      </c>
    </row>
    <row r="9099" spans="1:1">
      <c r="A9099">
        <v>218</v>
      </c>
    </row>
    <row r="9100" spans="1:1">
      <c r="A9100">
        <v>218</v>
      </c>
    </row>
    <row r="9101" spans="1:1">
      <c r="A9101">
        <v>218</v>
      </c>
    </row>
    <row r="9102" spans="1:1">
      <c r="A9102">
        <v>218</v>
      </c>
    </row>
    <row r="9103" spans="1:1">
      <c r="A9103">
        <v>218</v>
      </c>
    </row>
    <row r="9104" spans="1:1">
      <c r="A9104">
        <v>177</v>
      </c>
    </row>
    <row r="9105" spans="1:1">
      <c r="A9105">
        <v>40</v>
      </c>
    </row>
    <row r="9106" spans="1:1">
      <c r="A9106">
        <v>177</v>
      </c>
    </row>
    <row r="9107" spans="1:1">
      <c r="A9107">
        <v>177</v>
      </c>
    </row>
    <row r="9108" spans="1:1">
      <c r="A9108">
        <v>177</v>
      </c>
    </row>
    <row r="9109" spans="1:1">
      <c r="A9109">
        <v>177</v>
      </c>
    </row>
    <row r="9110" spans="1:1">
      <c r="A9110">
        <v>177</v>
      </c>
    </row>
    <row r="9111" spans="1:1">
      <c r="A9111">
        <v>177</v>
      </c>
    </row>
    <row r="9112" spans="1:1">
      <c r="A9112">
        <v>177</v>
      </c>
    </row>
    <row r="9113" spans="1:1">
      <c r="A9113">
        <v>177</v>
      </c>
    </row>
    <row r="9114" spans="1:1">
      <c r="A9114">
        <v>177</v>
      </c>
    </row>
    <row r="9115" spans="1:1">
      <c r="A9115">
        <v>177</v>
      </c>
    </row>
    <row r="9116" spans="1:1">
      <c r="A9116">
        <v>177</v>
      </c>
    </row>
    <row r="9117" spans="1:1">
      <c r="A9117">
        <v>18</v>
      </c>
    </row>
    <row r="9118" spans="1:1">
      <c r="A9118">
        <v>18</v>
      </c>
    </row>
    <row r="9119" spans="1:1">
      <c r="A9119">
        <v>18</v>
      </c>
    </row>
    <row r="9120" spans="1:1">
      <c r="A9120">
        <v>18</v>
      </c>
    </row>
    <row r="9121" spans="1:1">
      <c r="A9121">
        <v>18</v>
      </c>
    </row>
    <row r="9122" spans="1:1">
      <c r="A9122">
        <v>18</v>
      </c>
    </row>
    <row r="9123" spans="1:1">
      <c r="A9123">
        <v>177</v>
      </c>
    </row>
    <row r="9124" spans="1:1">
      <c r="A9124">
        <v>177</v>
      </c>
    </row>
    <row r="9125" spans="1:1">
      <c r="A9125">
        <v>177</v>
      </c>
    </row>
    <row r="9126" spans="1:1">
      <c r="A9126">
        <v>177</v>
      </c>
    </row>
    <row r="9127" spans="1:1">
      <c r="A9127">
        <v>177</v>
      </c>
    </row>
    <row r="9128" spans="1:1">
      <c r="A9128">
        <v>177</v>
      </c>
    </row>
    <row r="9129" spans="1:1">
      <c r="A9129">
        <v>177</v>
      </c>
    </row>
    <row r="9130" spans="1:1">
      <c r="A9130">
        <v>177</v>
      </c>
    </row>
    <row r="9131" spans="1:1">
      <c r="A9131">
        <v>177</v>
      </c>
    </row>
    <row r="9132" spans="1:1">
      <c r="A9132">
        <v>177</v>
      </c>
    </row>
    <row r="9133" spans="1:1">
      <c r="A9133">
        <v>177</v>
      </c>
    </row>
    <row r="9134" spans="1:1">
      <c r="A9134">
        <v>18</v>
      </c>
    </row>
    <row r="9135" spans="1:1">
      <c r="A9135">
        <v>18</v>
      </c>
    </row>
    <row r="9136" spans="1:1">
      <c r="A9136">
        <v>177</v>
      </c>
    </row>
    <row r="9137" spans="1:1">
      <c r="A9137">
        <v>18</v>
      </c>
    </row>
    <row r="9138" spans="1:1">
      <c r="A9138">
        <v>177</v>
      </c>
    </row>
    <row r="9139" spans="1:1">
      <c r="A9139">
        <v>98</v>
      </c>
    </row>
    <row r="9140" spans="1:1">
      <c r="A9140">
        <v>98</v>
      </c>
    </row>
    <row r="9141" spans="1:1">
      <c r="A9141">
        <v>177</v>
      </c>
    </row>
    <row r="9142" spans="1:1">
      <c r="A9142">
        <v>177</v>
      </c>
    </row>
    <row r="9143" spans="1:1">
      <c r="A9143">
        <v>177</v>
      </c>
    </row>
    <row r="9144" spans="1:1">
      <c r="A9144">
        <v>40</v>
      </c>
    </row>
    <row r="9145" spans="1:1">
      <c r="A9145">
        <v>177</v>
      </c>
    </row>
    <row r="9146" spans="1:1">
      <c r="A9146">
        <v>177</v>
      </c>
    </row>
    <row r="9147" spans="1:1">
      <c r="A9147">
        <v>177</v>
      </c>
    </row>
    <row r="9148" spans="1:1">
      <c r="A9148">
        <v>177</v>
      </c>
    </row>
    <row r="9149" spans="1:1">
      <c r="A9149">
        <v>218</v>
      </c>
    </row>
    <row r="9150" spans="1:1">
      <c r="A9150">
        <v>218</v>
      </c>
    </row>
    <row r="9151" spans="1:1">
      <c r="A9151">
        <v>177</v>
      </c>
    </row>
    <row r="9152" spans="1:1">
      <c r="A9152">
        <v>177</v>
      </c>
    </row>
    <row r="9153" spans="1:1">
      <c r="A9153">
        <v>177</v>
      </c>
    </row>
    <row r="9154" spans="1:1">
      <c r="A9154">
        <v>177</v>
      </c>
    </row>
    <row r="9155" spans="1:1">
      <c r="A9155">
        <v>177</v>
      </c>
    </row>
    <row r="9156" spans="1:1">
      <c r="A9156">
        <v>177</v>
      </c>
    </row>
    <row r="9157" spans="1:1">
      <c r="A9157">
        <v>177</v>
      </c>
    </row>
    <row r="9158" spans="1:1">
      <c r="A9158">
        <v>177</v>
      </c>
    </row>
    <row r="9159" spans="1:1">
      <c r="A9159">
        <v>177</v>
      </c>
    </row>
    <row r="9160" spans="1:1">
      <c r="A9160">
        <v>177</v>
      </c>
    </row>
    <row r="9161" spans="1:1">
      <c r="A9161">
        <v>177</v>
      </c>
    </row>
    <row r="9162" spans="1:1">
      <c r="A9162">
        <v>177</v>
      </c>
    </row>
    <row r="9163" spans="1:1">
      <c r="A9163">
        <v>177</v>
      </c>
    </row>
    <row r="9164" spans="1:1">
      <c r="A9164">
        <v>102</v>
      </c>
    </row>
    <row r="9165" spans="1:1">
      <c r="A9165">
        <v>102</v>
      </c>
    </row>
    <row r="9166" spans="1:1">
      <c r="A9166">
        <v>102</v>
      </c>
    </row>
    <row r="9167" spans="1:1">
      <c r="A9167">
        <v>102</v>
      </c>
    </row>
    <row r="9168" spans="1:1">
      <c r="A9168">
        <v>102</v>
      </c>
    </row>
    <row r="9169" spans="1:1">
      <c r="A9169">
        <v>102</v>
      </c>
    </row>
    <row r="9170" spans="1:1">
      <c r="A9170">
        <v>102</v>
      </c>
    </row>
    <row r="9171" spans="1:1">
      <c r="A9171">
        <v>102</v>
      </c>
    </row>
    <row r="9172" spans="1:1">
      <c r="A9172">
        <v>102</v>
      </c>
    </row>
    <row r="9173" spans="1:1">
      <c r="A9173">
        <v>102</v>
      </c>
    </row>
    <row r="9174" spans="1:1">
      <c r="A9174">
        <v>102</v>
      </c>
    </row>
    <row r="9175" spans="1:1">
      <c r="A9175">
        <v>101</v>
      </c>
    </row>
    <row r="9176" spans="1:1">
      <c r="A9176">
        <v>102</v>
      </c>
    </row>
    <row r="9177" spans="1:1">
      <c r="A9177">
        <v>102</v>
      </c>
    </row>
    <row r="9178" spans="1:1">
      <c r="A9178">
        <v>408</v>
      </c>
    </row>
    <row r="9179" spans="1:1">
      <c r="A9179">
        <v>102</v>
      </c>
    </row>
    <row r="9180" spans="1:1">
      <c r="A9180">
        <v>102</v>
      </c>
    </row>
    <row r="9181" spans="1:1">
      <c r="A9181">
        <v>408</v>
      </c>
    </row>
    <row r="9182" spans="1:1">
      <c r="A9182">
        <v>102</v>
      </c>
    </row>
    <row r="9183" spans="1:1">
      <c r="A9183">
        <v>102</v>
      </c>
    </row>
    <row r="9184" spans="1:1">
      <c r="A9184">
        <v>408</v>
      </c>
    </row>
    <row r="9185" spans="1:1">
      <c r="A9185">
        <v>102</v>
      </c>
    </row>
    <row r="9186" spans="1:1">
      <c r="A9186">
        <v>408</v>
      </c>
    </row>
    <row r="9187" spans="1:1">
      <c r="A9187">
        <v>102</v>
      </c>
    </row>
    <row r="9188" spans="1:1">
      <c r="A9188">
        <v>102</v>
      </c>
    </row>
    <row r="9189" spans="1:1">
      <c r="A9189">
        <v>102</v>
      </c>
    </row>
    <row r="9190" spans="1:1">
      <c r="A9190">
        <v>102</v>
      </c>
    </row>
    <row r="9191" spans="1:1">
      <c r="A9191">
        <v>408</v>
      </c>
    </row>
    <row r="9192" spans="1:1">
      <c r="A9192">
        <v>408</v>
      </c>
    </row>
    <row r="9193" spans="1:1">
      <c r="A9193">
        <v>408</v>
      </c>
    </row>
    <row r="9194" spans="1:1">
      <c r="A9194">
        <v>102</v>
      </c>
    </row>
    <row r="9195" spans="1:1">
      <c r="A9195">
        <v>408</v>
      </c>
    </row>
    <row r="9196" spans="1:1">
      <c r="A9196">
        <v>408</v>
      </c>
    </row>
    <row r="9197" spans="1:1">
      <c r="A9197">
        <v>102</v>
      </c>
    </row>
    <row r="9198" spans="1:1">
      <c r="A9198">
        <v>102</v>
      </c>
    </row>
    <row r="9199" spans="1:1">
      <c r="A9199">
        <v>102</v>
      </c>
    </row>
    <row r="9200" spans="1:1">
      <c r="A9200">
        <v>102</v>
      </c>
    </row>
    <row r="9201" spans="1:1">
      <c r="A9201">
        <v>102</v>
      </c>
    </row>
    <row r="9202" spans="1:1">
      <c r="A9202">
        <v>102</v>
      </c>
    </row>
    <row r="9203" spans="1:1">
      <c r="A9203">
        <v>102</v>
      </c>
    </row>
    <row r="9204" spans="1:1">
      <c r="A9204">
        <v>102</v>
      </c>
    </row>
    <row r="9205" spans="1:1">
      <c r="A9205">
        <v>102</v>
      </c>
    </row>
    <row r="9206" spans="1:1">
      <c r="A9206">
        <v>102</v>
      </c>
    </row>
    <row r="9207" spans="1:1">
      <c r="A9207">
        <v>102</v>
      </c>
    </row>
    <row r="9208" spans="1:1">
      <c r="A9208">
        <v>102</v>
      </c>
    </row>
    <row r="9209" spans="1:1">
      <c r="A9209">
        <v>102</v>
      </c>
    </row>
    <row r="9210" spans="1:1">
      <c r="A9210">
        <v>102</v>
      </c>
    </row>
    <row r="9211" spans="1:1">
      <c r="A9211">
        <v>102</v>
      </c>
    </row>
    <row r="9212" spans="1:1">
      <c r="A9212">
        <v>102</v>
      </c>
    </row>
    <row r="9213" spans="1:1">
      <c r="A9213">
        <v>101</v>
      </c>
    </row>
    <row r="9214" spans="1:1">
      <c r="A9214">
        <v>102</v>
      </c>
    </row>
    <row r="9215" spans="1:1">
      <c r="A9215">
        <v>102</v>
      </c>
    </row>
    <row r="9216" spans="1:1">
      <c r="A9216">
        <v>102</v>
      </c>
    </row>
    <row r="9217" spans="1:1">
      <c r="A9217">
        <v>102</v>
      </c>
    </row>
    <row r="9218" spans="1:1">
      <c r="A9218">
        <v>101</v>
      </c>
    </row>
    <row r="9219" spans="1:1">
      <c r="A9219">
        <v>101</v>
      </c>
    </row>
    <row r="9220" spans="1:1">
      <c r="A9220">
        <v>101</v>
      </c>
    </row>
    <row r="9221" spans="1:1">
      <c r="A9221">
        <v>101</v>
      </c>
    </row>
    <row r="9222" spans="1:1">
      <c r="A9222">
        <v>101</v>
      </c>
    </row>
    <row r="9223" spans="1:1">
      <c r="A9223">
        <v>101</v>
      </c>
    </row>
    <row r="9224" spans="1:1">
      <c r="A9224">
        <v>101</v>
      </c>
    </row>
    <row r="9225" spans="1:1">
      <c r="A9225">
        <v>101</v>
      </c>
    </row>
    <row r="9226" spans="1:1">
      <c r="A9226">
        <v>101</v>
      </c>
    </row>
    <row r="9227" spans="1:1">
      <c r="A9227">
        <v>101</v>
      </c>
    </row>
    <row r="9228" spans="1:1">
      <c r="A9228">
        <v>408</v>
      </c>
    </row>
    <row r="9229" spans="1:1">
      <c r="A9229">
        <v>408</v>
      </c>
    </row>
    <row r="9230" spans="1:1">
      <c r="A9230">
        <v>408</v>
      </c>
    </row>
    <row r="9231" spans="1:1">
      <c r="A9231">
        <v>408</v>
      </c>
    </row>
    <row r="9232" spans="1:1">
      <c r="A9232">
        <v>408</v>
      </c>
    </row>
    <row r="9233" spans="1:1">
      <c r="A9233">
        <v>408</v>
      </c>
    </row>
    <row r="9234" spans="1:1">
      <c r="A9234">
        <v>408</v>
      </c>
    </row>
    <row r="9235" spans="1:1">
      <c r="A9235">
        <v>408</v>
      </c>
    </row>
    <row r="9236" spans="1:1">
      <c r="A9236">
        <v>408</v>
      </c>
    </row>
    <row r="9237" spans="1:1">
      <c r="A9237">
        <v>408</v>
      </c>
    </row>
    <row r="9238" spans="1:1">
      <c r="A9238">
        <v>408</v>
      </c>
    </row>
    <row r="9239" spans="1:1">
      <c r="A9239">
        <v>408</v>
      </c>
    </row>
    <row r="9240" spans="1:1">
      <c r="A9240">
        <v>408</v>
      </c>
    </row>
    <row r="9241" spans="1:1">
      <c r="A9241">
        <v>408</v>
      </c>
    </row>
    <row r="9242" spans="1:1">
      <c r="A9242">
        <v>408</v>
      </c>
    </row>
    <row r="9243" spans="1:1">
      <c r="A9243">
        <v>408</v>
      </c>
    </row>
    <row r="9244" spans="1:1">
      <c r="A9244">
        <v>408</v>
      </c>
    </row>
    <row r="9245" spans="1:1">
      <c r="A9245">
        <v>408</v>
      </c>
    </row>
    <row r="9246" spans="1:1">
      <c r="A9246">
        <v>408</v>
      </c>
    </row>
    <row r="9247" spans="1:1">
      <c r="A9247">
        <v>18</v>
      </c>
    </row>
    <row r="9248" spans="1:1">
      <c r="A9248">
        <v>446</v>
      </c>
    </row>
    <row r="9249" spans="1:1">
      <c r="A9249">
        <v>181</v>
      </c>
    </row>
    <row r="9250" spans="1:1">
      <c r="A9250">
        <v>181</v>
      </c>
    </row>
    <row r="9251" spans="1:1">
      <c r="A9251">
        <v>181</v>
      </c>
    </row>
    <row r="9252" spans="1:1">
      <c r="A9252">
        <v>181</v>
      </c>
    </row>
    <row r="9253" spans="1:1">
      <c r="A9253">
        <v>18</v>
      </c>
    </row>
    <row r="9254" spans="1:1">
      <c r="A9254">
        <v>18</v>
      </c>
    </row>
    <row r="9255" spans="1:1">
      <c r="A9255">
        <v>18</v>
      </c>
    </row>
    <row r="9256" spans="1:1">
      <c r="A9256">
        <v>18</v>
      </c>
    </row>
    <row r="9257" spans="1:1">
      <c r="A9257">
        <v>18</v>
      </c>
    </row>
    <row r="9258" spans="1:1">
      <c r="A9258">
        <v>18</v>
      </c>
    </row>
    <row r="9259" spans="1:1">
      <c r="A9259">
        <v>18</v>
      </c>
    </row>
    <row r="9260" spans="1:1">
      <c r="A9260">
        <v>181</v>
      </c>
    </row>
    <row r="9261" spans="1:1">
      <c r="A9261">
        <v>181</v>
      </c>
    </row>
    <row r="9262" spans="1:1">
      <c r="A9262">
        <v>181</v>
      </c>
    </row>
    <row r="9263" spans="1:1">
      <c r="A9263">
        <v>181</v>
      </c>
    </row>
    <row r="9264" spans="1:1">
      <c r="A9264">
        <v>181</v>
      </c>
    </row>
    <row r="9265" spans="1:1">
      <c r="A9265">
        <v>181</v>
      </c>
    </row>
    <row r="9266" spans="1:1">
      <c r="A9266">
        <v>181</v>
      </c>
    </row>
    <row r="9267" spans="1:1">
      <c r="A9267">
        <v>181</v>
      </c>
    </row>
    <row r="9268" spans="1:1">
      <c r="A9268">
        <v>181</v>
      </c>
    </row>
    <row r="9269" spans="1:1">
      <c r="A9269">
        <v>181</v>
      </c>
    </row>
    <row r="9270" spans="1:1">
      <c r="A9270">
        <v>181</v>
      </c>
    </row>
    <row r="9271" spans="1:1">
      <c r="A9271">
        <v>181</v>
      </c>
    </row>
    <row r="9272" spans="1:1">
      <c r="A9272">
        <v>18</v>
      </c>
    </row>
    <row r="9273" spans="1:1">
      <c r="A9273">
        <v>446</v>
      </c>
    </row>
    <row r="9274" spans="1:1">
      <c r="A9274">
        <v>446</v>
      </c>
    </row>
    <row r="9275" spans="1:1">
      <c r="A9275">
        <v>181</v>
      </c>
    </row>
    <row r="9276" spans="1:1">
      <c r="A9276">
        <v>446</v>
      </c>
    </row>
    <row r="9277" spans="1:1">
      <c r="A9277">
        <v>181</v>
      </c>
    </row>
    <row r="9278" spans="1:1">
      <c r="A9278">
        <v>446</v>
      </c>
    </row>
    <row r="9279" spans="1:1">
      <c r="A9279">
        <v>446</v>
      </c>
    </row>
    <row r="9280" spans="1:1">
      <c r="A9280">
        <v>446</v>
      </c>
    </row>
    <row r="9281" spans="1:1">
      <c r="A9281">
        <v>446</v>
      </c>
    </row>
    <row r="9282" spans="1:1">
      <c r="A9282">
        <v>18</v>
      </c>
    </row>
    <row r="9283" spans="1:1">
      <c r="A9283">
        <v>446</v>
      </c>
    </row>
    <row r="9284" spans="1:1">
      <c r="A9284">
        <v>446</v>
      </c>
    </row>
    <row r="9285" spans="1:1">
      <c r="A9285">
        <v>446</v>
      </c>
    </row>
    <row r="9286" spans="1:1">
      <c r="A9286">
        <v>446</v>
      </c>
    </row>
    <row r="9287" spans="1:1">
      <c r="A9287">
        <v>446</v>
      </c>
    </row>
    <row r="9288" spans="1:1">
      <c r="A9288">
        <v>446</v>
      </c>
    </row>
    <row r="9289" spans="1:1">
      <c r="A9289">
        <v>446</v>
      </c>
    </row>
    <row r="9290" spans="1:1">
      <c r="A9290">
        <v>40</v>
      </c>
    </row>
    <row r="9291" spans="1:1">
      <c r="A9291">
        <v>40</v>
      </c>
    </row>
    <row r="9292" spans="1:1">
      <c r="A9292">
        <v>447</v>
      </c>
    </row>
    <row r="9293" spans="1:1">
      <c r="A9293">
        <v>446</v>
      </c>
    </row>
    <row r="9294" spans="1:1">
      <c r="A9294">
        <v>40</v>
      </c>
    </row>
    <row r="9295" spans="1:1">
      <c r="A9295">
        <v>40</v>
      </c>
    </row>
    <row r="9296" spans="1:1">
      <c r="A9296">
        <v>446</v>
      </c>
    </row>
    <row r="9297" spans="1:1">
      <c r="A9297">
        <v>446</v>
      </c>
    </row>
    <row r="9298" spans="1:1">
      <c r="A9298">
        <v>446</v>
      </c>
    </row>
    <row r="9299" spans="1:1">
      <c r="A9299">
        <v>40</v>
      </c>
    </row>
    <row r="9300" spans="1:1">
      <c r="A9300">
        <v>40</v>
      </c>
    </row>
    <row r="9301" spans="1:1">
      <c r="A9301">
        <v>40</v>
      </c>
    </row>
    <row r="9302" spans="1:1">
      <c r="A9302">
        <v>177</v>
      </c>
    </row>
    <row r="9303" spans="1:1">
      <c r="A9303">
        <v>18</v>
      </c>
    </row>
    <row r="9304" spans="1:1">
      <c r="A9304">
        <v>40</v>
      </c>
    </row>
    <row r="9305" spans="1:1">
      <c r="A9305">
        <v>446</v>
      </c>
    </row>
    <row r="9306" spans="1:1">
      <c r="A9306">
        <v>181</v>
      </c>
    </row>
    <row r="9307" spans="1:1">
      <c r="A9307">
        <v>181</v>
      </c>
    </row>
    <row r="9308" spans="1:1">
      <c r="A9308">
        <v>181</v>
      </c>
    </row>
    <row r="9309" spans="1:1">
      <c r="A9309">
        <v>181</v>
      </c>
    </row>
    <row r="9310" spans="1:1">
      <c r="A9310">
        <v>180</v>
      </c>
    </row>
    <row r="9311" spans="1:1">
      <c r="A9311">
        <v>180</v>
      </c>
    </row>
    <row r="9312" spans="1:1">
      <c r="A9312">
        <v>181</v>
      </c>
    </row>
    <row r="9313" spans="1:1">
      <c r="A9313">
        <v>180</v>
      </c>
    </row>
    <row r="9314" spans="1:1">
      <c r="A9314">
        <v>180</v>
      </c>
    </row>
    <row r="9315" spans="1:1">
      <c r="A9315">
        <v>181</v>
      </c>
    </row>
    <row r="9316" spans="1:1">
      <c r="A9316">
        <v>181</v>
      </c>
    </row>
    <row r="9317" spans="1:1">
      <c r="A9317">
        <v>181</v>
      </c>
    </row>
    <row r="9318" spans="1:1">
      <c r="A9318">
        <v>181</v>
      </c>
    </row>
    <row r="9319" spans="1:1">
      <c r="A9319">
        <v>18</v>
      </c>
    </row>
    <row r="9320" spans="1:1">
      <c r="A9320">
        <v>18</v>
      </c>
    </row>
    <row r="9321" spans="1:1">
      <c r="A9321">
        <v>18</v>
      </c>
    </row>
    <row r="9322" spans="1:1">
      <c r="A9322">
        <v>18</v>
      </c>
    </row>
    <row r="9323" spans="1:1">
      <c r="A9323">
        <v>18</v>
      </c>
    </row>
    <row r="9324" spans="1:1">
      <c r="A9324">
        <v>18</v>
      </c>
    </row>
    <row r="9325" spans="1:1">
      <c r="A9325">
        <v>18</v>
      </c>
    </row>
    <row r="9326" spans="1:1">
      <c r="A9326">
        <v>18</v>
      </c>
    </row>
    <row r="9327" spans="1:1">
      <c r="A9327">
        <v>18</v>
      </c>
    </row>
    <row r="9328" spans="1:1">
      <c r="A9328">
        <v>18</v>
      </c>
    </row>
    <row r="9329" spans="1:1">
      <c r="A9329">
        <v>40</v>
      </c>
    </row>
    <row r="9330" spans="1:1">
      <c r="A9330">
        <v>40</v>
      </c>
    </row>
    <row r="9331" spans="1:1">
      <c r="A9331">
        <v>40</v>
      </c>
    </row>
    <row r="9332" spans="1:1">
      <c r="A9332">
        <v>181</v>
      </c>
    </row>
    <row r="9333" spans="1:1">
      <c r="A9333">
        <v>181</v>
      </c>
    </row>
    <row r="9334" spans="1:1">
      <c r="A9334">
        <v>181</v>
      </c>
    </row>
    <row r="9335" spans="1:1">
      <c r="A9335">
        <v>181</v>
      </c>
    </row>
    <row r="9336" spans="1:1">
      <c r="A9336">
        <v>181</v>
      </c>
    </row>
    <row r="9337" spans="1:1">
      <c r="A9337">
        <v>181</v>
      </c>
    </row>
    <row r="9338" spans="1:1">
      <c r="A9338">
        <v>181</v>
      </c>
    </row>
    <row r="9339" spans="1:1">
      <c r="A9339">
        <v>181</v>
      </c>
    </row>
    <row r="9340" spans="1:1">
      <c r="A9340">
        <v>181</v>
      </c>
    </row>
    <row r="9341" spans="1:1">
      <c r="A9341">
        <v>181</v>
      </c>
    </row>
    <row r="9342" spans="1:1">
      <c r="A9342">
        <v>181</v>
      </c>
    </row>
    <row r="9343" spans="1:1">
      <c r="A9343">
        <v>181</v>
      </c>
    </row>
    <row r="9344" spans="1:1">
      <c r="A9344">
        <v>181</v>
      </c>
    </row>
    <row r="9345" spans="1:1">
      <c r="A9345">
        <v>181</v>
      </c>
    </row>
    <row r="9346" spans="1:1">
      <c r="A9346">
        <v>181</v>
      </c>
    </row>
    <row r="9347" spans="1:1">
      <c r="A9347">
        <v>181</v>
      </c>
    </row>
    <row r="9348" spans="1:1">
      <c r="A9348">
        <v>181</v>
      </c>
    </row>
    <row r="9349" spans="1:1">
      <c r="A9349">
        <v>181</v>
      </c>
    </row>
    <row r="9350" spans="1:1">
      <c r="A9350">
        <v>181</v>
      </c>
    </row>
    <row r="9351" spans="1:1">
      <c r="A9351">
        <v>181</v>
      </c>
    </row>
    <row r="9352" spans="1:1">
      <c r="A9352">
        <v>18</v>
      </c>
    </row>
    <row r="9353" spans="1:1">
      <c r="A9353">
        <v>18</v>
      </c>
    </row>
    <row r="9354" spans="1:1">
      <c r="A9354">
        <v>18</v>
      </c>
    </row>
    <row r="9355" spans="1:1">
      <c r="A9355">
        <v>18</v>
      </c>
    </row>
    <row r="9356" spans="1:1">
      <c r="A9356">
        <v>18</v>
      </c>
    </row>
    <row r="9357" spans="1:1">
      <c r="A9357">
        <v>181</v>
      </c>
    </row>
    <row r="9358" spans="1:1">
      <c r="A9358">
        <v>181</v>
      </c>
    </row>
    <row r="9359" spans="1:1">
      <c r="A9359">
        <v>181</v>
      </c>
    </row>
    <row r="9360" spans="1:1">
      <c r="A9360">
        <v>181</v>
      </c>
    </row>
    <row r="9361" spans="1:1">
      <c r="A9361">
        <v>181</v>
      </c>
    </row>
    <row r="9362" spans="1:1">
      <c r="A9362">
        <v>18</v>
      </c>
    </row>
    <row r="9363" spans="1:1">
      <c r="A9363">
        <v>18</v>
      </c>
    </row>
    <row r="9364" spans="1:1">
      <c r="A9364">
        <v>18</v>
      </c>
    </row>
    <row r="9365" spans="1:1">
      <c r="A9365">
        <v>18</v>
      </c>
    </row>
    <row r="9366" spans="1:1">
      <c r="A9366">
        <v>18</v>
      </c>
    </row>
    <row r="9367" spans="1:1">
      <c r="A9367">
        <v>181</v>
      </c>
    </row>
    <row r="9368" spans="1:1">
      <c r="A9368">
        <v>18</v>
      </c>
    </row>
    <row r="9369" spans="1:1">
      <c r="A9369">
        <v>18</v>
      </c>
    </row>
    <row r="9370" spans="1:1">
      <c r="A9370">
        <v>18</v>
      </c>
    </row>
    <row r="9371" spans="1:1">
      <c r="A9371">
        <v>181</v>
      </c>
    </row>
    <row r="9372" spans="1:1">
      <c r="A9372">
        <v>446</v>
      </c>
    </row>
    <row r="9373" spans="1:1">
      <c r="A9373">
        <v>446</v>
      </c>
    </row>
    <row r="9374" spans="1:1">
      <c r="A9374">
        <v>446</v>
      </c>
    </row>
    <row r="9375" spans="1:1">
      <c r="A9375">
        <v>446</v>
      </c>
    </row>
    <row r="9376" spans="1:1">
      <c r="A9376">
        <v>446</v>
      </c>
    </row>
    <row r="9377" spans="1:1">
      <c r="A9377">
        <v>18</v>
      </c>
    </row>
    <row r="9378" spans="1:1">
      <c r="A9378">
        <v>18</v>
      </c>
    </row>
    <row r="9379" spans="1:1">
      <c r="A9379">
        <v>18</v>
      </c>
    </row>
    <row r="9380" spans="1:1">
      <c r="A9380">
        <v>446</v>
      </c>
    </row>
    <row r="9381" spans="1:1">
      <c r="A9381">
        <v>18</v>
      </c>
    </row>
    <row r="9382" spans="1:1">
      <c r="A9382">
        <v>18</v>
      </c>
    </row>
    <row r="9383" spans="1:1">
      <c r="A9383">
        <v>18</v>
      </c>
    </row>
    <row r="9384" spans="1:1">
      <c r="A9384">
        <v>18</v>
      </c>
    </row>
    <row r="9385" spans="1:1">
      <c r="A9385">
        <v>8</v>
      </c>
    </row>
    <row r="9386" spans="1:1">
      <c r="A9386">
        <v>102</v>
      </c>
    </row>
    <row r="9387" spans="1:1">
      <c r="A9387">
        <v>102</v>
      </c>
    </row>
    <row r="9388" spans="1:1">
      <c r="A9388">
        <v>102</v>
      </c>
    </row>
    <row r="9389" spans="1:1">
      <c r="A9389">
        <v>101</v>
      </c>
    </row>
    <row r="9390" spans="1:1">
      <c r="A9390">
        <v>8</v>
      </c>
    </row>
    <row r="9391" spans="1:1">
      <c r="A9391">
        <v>8</v>
      </c>
    </row>
    <row r="9392" spans="1:1">
      <c r="A9392">
        <v>102</v>
      </c>
    </row>
    <row r="9393" spans="1:1">
      <c r="A9393">
        <v>8</v>
      </c>
    </row>
    <row r="9394" spans="1:1">
      <c r="A9394">
        <v>8</v>
      </c>
    </row>
    <row r="9395" spans="1:1">
      <c r="A9395">
        <v>8</v>
      </c>
    </row>
    <row r="9396" spans="1:1">
      <c r="A9396">
        <v>8</v>
      </c>
    </row>
    <row r="9397" spans="1:1">
      <c r="A9397">
        <v>8</v>
      </c>
    </row>
    <row r="9398" spans="1:1">
      <c r="A9398">
        <v>8</v>
      </c>
    </row>
    <row r="9399" spans="1:1">
      <c r="A9399">
        <v>8</v>
      </c>
    </row>
    <row r="9400" spans="1:1">
      <c r="A9400">
        <v>8</v>
      </c>
    </row>
    <row r="9401" spans="1:1">
      <c r="A9401">
        <v>102</v>
      </c>
    </row>
    <row r="9402" spans="1:1">
      <c r="A9402">
        <v>102</v>
      </c>
    </row>
    <row r="9403" spans="1:1">
      <c r="A9403">
        <v>102</v>
      </c>
    </row>
    <row r="9404" spans="1:1">
      <c r="A9404">
        <v>102</v>
      </c>
    </row>
    <row r="9405" spans="1:1">
      <c r="A9405">
        <v>102</v>
      </c>
    </row>
    <row r="9406" spans="1:1">
      <c r="A9406">
        <v>102</v>
      </c>
    </row>
    <row r="9407" spans="1:1">
      <c r="A9407">
        <v>102</v>
      </c>
    </row>
    <row r="9408" spans="1:1">
      <c r="A9408">
        <v>192</v>
      </c>
    </row>
    <row r="9409" spans="1:1">
      <c r="A9409">
        <v>101</v>
      </c>
    </row>
    <row r="9410" spans="1:1">
      <c r="A9410">
        <v>41</v>
      </c>
    </row>
    <row r="9411" spans="1:1">
      <c r="A9411">
        <v>192</v>
      </c>
    </row>
    <row r="9412" spans="1:1">
      <c r="A9412">
        <v>101</v>
      </c>
    </row>
    <row r="9413" spans="1:1">
      <c r="A9413">
        <v>192</v>
      </c>
    </row>
    <row r="9414" spans="1:1">
      <c r="A9414">
        <v>101</v>
      </c>
    </row>
    <row r="9415" spans="1:1">
      <c r="A9415">
        <v>101</v>
      </c>
    </row>
    <row r="9416" spans="1:1">
      <c r="A9416">
        <v>41</v>
      </c>
    </row>
    <row r="9417" spans="1:1">
      <c r="A9417">
        <v>41</v>
      </c>
    </row>
    <row r="9418" spans="1:1">
      <c r="A9418">
        <v>192</v>
      </c>
    </row>
    <row r="9419" spans="1:1">
      <c r="A9419">
        <v>192</v>
      </c>
    </row>
    <row r="9420" spans="1:1">
      <c r="A9420">
        <v>101</v>
      </c>
    </row>
    <row r="9421" spans="1:1">
      <c r="A9421">
        <v>192</v>
      </c>
    </row>
    <row r="9422" spans="1:1">
      <c r="A9422">
        <v>101</v>
      </c>
    </row>
    <row r="9423" spans="1:1">
      <c r="A9423">
        <v>41</v>
      </c>
    </row>
    <row r="9424" spans="1:1">
      <c r="A9424">
        <v>41</v>
      </c>
    </row>
    <row r="9425" spans="1:1">
      <c r="A9425">
        <v>41</v>
      </c>
    </row>
    <row r="9426" spans="1:1">
      <c r="A9426">
        <v>102</v>
      </c>
    </row>
    <row r="9427" spans="1:1">
      <c r="A9427">
        <v>41</v>
      </c>
    </row>
    <row r="9428" spans="1:1">
      <c r="A9428">
        <v>101</v>
      </c>
    </row>
    <row r="9429" spans="1:1">
      <c r="A9429">
        <v>102</v>
      </c>
    </row>
    <row r="9430" spans="1:1">
      <c r="A9430">
        <v>41</v>
      </c>
    </row>
    <row r="9431" spans="1:1">
      <c r="A9431">
        <v>41</v>
      </c>
    </row>
    <row r="9432" spans="1:1">
      <c r="A9432">
        <v>41</v>
      </c>
    </row>
    <row r="9433" spans="1:1">
      <c r="A9433">
        <v>101</v>
      </c>
    </row>
    <row r="9434" spans="1:1">
      <c r="A9434">
        <v>41</v>
      </c>
    </row>
    <row r="9435" spans="1:1">
      <c r="A9435">
        <v>41</v>
      </c>
    </row>
    <row r="9436" spans="1:1">
      <c r="A9436">
        <v>102</v>
      </c>
    </row>
    <row r="9437" spans="1:1">
      <c r="A9437">
        <v>102</v>
      </c>
    </row>
    <row r="9438" spans="1:1">
      <c r="A9438">
        <v>102</v>
      </c>
    </row>
    <row r="9439" spans="1:1">
      <c r="A9439">
        <v>102</v>
      </c>
    </row>
    <row r="9440" spans="1:1">
      <c r="A9440">
        <v>102</v>
      </c>
    </row>
    <row r="9441" spans="1:1">
      <c r="A9441">
        <v>102</v>
      </c>
    </row>
    <row r="9442" spans="1:1">
      <c r="A9442">
        <v>102</v>
      </c>
    </row>
    <row r="9443" spans="1:1">
      <c r="A9443">
        <v>102</v>
      </c>
    </row>
    <row r="9444" spans="1:1">
      <c r="A9444">
        <v>102</v>
      </c>
    </row>
    <row r="9445" spans="1:1">
      <c r="A9445">
        <v>102</v>
      </c>
    </row>
    <row r="9446" spans="1:1">
      <c r="A9446">
        <v>102</v>
      </c>
    </row>
    <row r="9447" spans="1:1">
      <c r="A9447">
        <v>102</v>
      </c>
    </row>
    <row r="9448" spans="1:1">
      <c r="A9448">
        <v>102</v>
      </c>
    </row>
    <row r="9449" spans="1:1">
      <c r="A9449">
        <v>102</v>
      </c>
    </row>
    <row r="9450" spans="1:1">
      <c r="A9450">
        <v>102</v>
      </c>
    </row>
    <row r="9451" spans="1:1">
      <c r="A9451">
        <v>102</v>
      </c>
    </row>
    <row r="9452" spans="1:1">
      <c r="A9452">
        <v>102</v>
      </c>
    </row>
    <row r="9453" spans="1:1">
      <c r="A9453">
        <v>102</v>
      </c>
    </row>
    <row r="9454" spans="1:1">
      <c r="A9454">
        <v>102</v>
      </c>
    </row>
    <row r="9455" spans="1:1">
      <c r="A9455">
        <v>102</v>
      </c>
    </row>
    <row r="9456" spans="1:1">
      <c r="A9456">
        <v>102</v>
      </c>
    </row>
    <row r="9457" spans="1:1">
      <c r="A9457">
        <v>102</v>
      </c>
    </row>
    <row r="9458" spans="1:1">
      <c r="A9458">
        <v>101</v>
      </c>
    </row>
    <row r="9459" spans="1:1">
      <c r="A9459">
        <v>102</v>
      </c>
    </row>
    <row r="9460" spans="1:1">
      <c r="A9460">
        <v>102</v>
      </c>
    </row>
    <row r="9461" spans="1:1">
      <c r="A9461">
        <v>102</v>
      </c>
    </row>
    <row r="9462" spans="1:1">
      <c r="A9462">
        <v>102</v>
      </c>
    </row>
    <row r="9463" spans="1:1">
      <c r="A9463">
        <v>102</v>
      </c>
    </row>
    <row r="9464" spans="1:1">
      <c r="A9464">
        <v>102</v>
      </c>
    </row>
    <row r="9465" spans="1:1">
      <c r="A9465">
        <v>102</v>
      </c>
    </row>
    <row r="9466" spans="1:1">
      <c r="A9466">
        <v>101</v>
      </c>
    </row>
    <row r="9467" spans="1:1">
      <c r="A9467">
        <v>101</v>
      </c>
    </row>
    <row r="9468" spans="1:1">
      <c r="A9468">
        <v>101</v>
      </c>
    </row>
    <row r="9469" spans="1:1">
      <c r="A9469">
        <v>101</v>
      </c>
    </row>
    <row r="9470" spans="1:1">
      <c r="A9470">
        <v>101</v>
      </c>
    </row>
    <row r="9471" spans="1:1">
      <c r="A9471">
        <v>101</v>
      </c>
    </row>
    <row r="9472" spans="1:1">
      <c r="A9472">
        <v>101</v>
      </c>
    </row>
    <row r="9473" spans="1:1">
      <c r="A9473">
        <v>101</v>
      </c>
    </row>
    <row r="9474" spans="1:1">
      <c r="A9474">
        <v>101</v>
      </c>
    </row>
    <row r="9475" spans="1:1">
      <c r="A9475">
        <v>101</v>
      </c>
    </row>
    <row r="9476" spans="1:1">
      <c r="A9476">
        <v>41</v>
      </c>
    </row>
    <row r="9477" spans="1:1">
      <c r="A9477">
        <v>101</v>
      </c>
    </row>
    <row r="9478" spans="1:1">
      <c r="A9478">
        <v>101</v>
      </c>
    </row>
    <row r="9479" spans="1:1">
      <c r="A9479">
        <v>192</v>
      </c>
    </row>
    <row r="9480" spans="1:1">
      <c r="A9480">
        <v>192</v>
      </c>
    </row>
    <row r="9481" spans="1:1">
      <c r="A9481">
        <v>192</v>
      </c>
    </row>
    <row r="9482" spans="1:1">
      <c r="A9482">
        <v>101</v>
      </c>
    </row>
    <row r="9483" spans="1:1">
      <c r="A9483">
        <v>101</v>
      </c>
    </row>
    <row r="9484" spans="1:1">
      <c r="A9484">
        <v>101</v>
      </c>
    </row>
    <row r="9485" spans="1:1">
      <c r="A9485">
        <v>101</v>
      </c>
    </row>
    <row r="9486" spans="1:1">
      <c r="A9486">
        <v>101</v>
      </c>
    </row>
    <row r="9487" spans="1:1">
      <c r="A9487">
        <v>101</v>
      </c>
    </row>
    <row r="9488" spans="1:1">
      <c r="A9488">
        <v>101</v>
      </c>
    </row>
    <row r="9489" spans="1:1">
      <c r="A9489">
        <v>192</v>
      </c>
    </row>
    <row r="9490" spans="1:1">
      <c r="A9490">
        <v>101</v>
      </c>
    </row>
    <row r="9491" spans="1:1">
      <c r="A9491">
        <v>101</v>
      </c>
    </row>
    <row r="9492" spans="1:1">
      <c r="A9492">
        <v>101</v>
      </c>
    </row>
    <row r="9493" spans="1:1">
      <c r="A9493">
        <v>101</v>
      </c>
    </row>
    <row r="9494" spans="1:1">
      <c r="A9494">
        <v>102</v>
      </c>
    </row>
    <row r="9495" spans="1:1">
      <c r="A9495">
        <v>102</v>
      </c>
    </row>
    <row r="9496" spans="1:1">
      <c r="A9496">
        <v>102</v>
      </c>
    </row>
    <row r="9497" spans="1:1">
      <c r="A9497">
        <v>102</v>
      </c>
    </row>
    <row r="9498" spans="1:1">
      <c r="A9498">
        <v>102</v>
      </c>
    </row>
    <row r="9499" spans="1:1">
      <c r="A9499">
        <v>102</v>
      </c>
    </row>
    <row r="9500" spans="1:1">
      <c r="A9500">
        <v>102</v>
      </c>
    </row>
    <row r="9501" spans="1:1">
      <c r="A9501">
        <v>102</v>
      </c>
    </row>
    <row r="9502" spans="1:1">
      <c r="A9502">
        <v>102</v>
      </c>
    </row>
    <row r="9503" spans="1:1">
      <c r="A9503">
        <v>102</v>
      </c>
    </row>
    <row r="9504" spans="1:1">
      <c r="A9504">
        <v>102</v>
      </c>
    </row>
    <row r="9505" spans="1:1">
      <c r="A9505">
        <v>408</v>
      </c>
    </row>
    <row r="9506" spans="1:1">
      <c r="A9506">
        <v>408</v>
      </c>
    </row>
    <row r="9507" spans="1:1">
      <c r="A9507">
        <v>408</v>
      </c>
    </row>
    <row r="9508" spans="1:1">
      <c r="A9508">
        <v>102</v>
      </c>
    </row>
    <row r="9509" spans="1:1">
      <c r="A9509">
        <v>408</v>
      </c>
    </row>
    <row r="9510" spans="1:1">
      <c r="A9510">
        <v>102</v>
      </c>
    </row>
    <row r="9511" spans="1:1">
      <c r="A9511">
        <v>101</v>
      </c>
    </row>
    <row r="9512" spans="1:1">
      <c r="A9512">
        <v>101</v>
      </c>
    </row>
    <row r="9513" spans="1:1">
      <c r="A9513">
        <v>102</v>
      </c>
    </row>
    <row r="9514" spans="1:1">
      <c r="A9514">
        <v>101</v>
      </c>
    </row>
    <row r="9515" spans="1:1">
      <c r="A9515">
        <v>101</v>
      </c>
    </row>
    <row r="9516" spans="1:1">
      <c r="A9516">
        <v>102</v>
      </c>
    </row>
    <row r="9517" spans="1:1">
      <c r="A9517">
        <v>101</v>
      </c>
    </row>
    <row r="9518" spans="1:1">
      <c r="A9518">
        <v>101</v>
      </c>
    </row>
    <row r="9519" spans="1:1">
      <c r="A9519">
        <v>101</v>
      </c>
    </row>
    <row r="9520" spans="1:1">
      <c r="A9520">
        <v>102</v>
      </c>
    </row>
    <row r="9521" spans="1:1">
      <c r="A9521">
        <v>101</v>
      </c>
    </row>
    <row r="9522" spans="1:1">
      <c r="A9522">
        <v>102</v>
      </c>
    </row>
    <row r="9523" spans="1:1">
      <c r="A9523">
        <v>102</v>
      </c>
    </row>
    <row r="9524" spans="1:1">
      <c r="A9524">
        <v>101</v>
      </c>
    </row>
    <row r="9525" spans="1:1">
      <c r="A9525">
        <v>101</v>
      </c>
    </row>
    <row r="9526" spans="1:1">
      <c r="A9526">
        <v>101</v>
      </c>
    </row>
    <row r="9527" spans="1:1">
      <c r="A9527">
        <v>344</v>
      </c>
    </row>
    <row r="9528" spans="1:1">
      <c r="A9528">
        <v>344</v>
      </c>
    </row>
    <row r="9529" spans="1:1">
      <c r="A9529">
        <v>344</v>
      </c>
    </row>
    <row r="9530" spans="1:1">
      <c r="A9530">
        <v>323</v>
      </c>
    </row>
    <row r="9531" spans="1:1">
      <c r="A9531">
        <v>279</v>
      </c>
    </row>
    <row r="9532" spans="1:1">
      <c r="A9532">
        <v>344</v>
      </c>
    </row>
    <row r="9533" spans="1:1">
      <c r="A9533">
        <v>344</v>
      </c>
    </row>
    <row r="9534" spans="1:1">
      <c r="A9534">
        <v>344</v>
      </c>
    </row>
    <row r="9535" spans="1:1">
      <c r="A9535">
        <v>323</v>
      </c>
    </row>
    <row r="9536" spans="1:1">
      <c r="A9536">
        <v>344</v>
      </c>
    </row>
    <row r="9537" spans="1:1">
      <c r="A9537">
        <v>344</v>
      </c>
    </row>
    <row r="9538" spans="1:1">
      <c r="A9538">
        <v>344</v>
      </c>
    </row>
    <row r="9539" spans="1:1">
      <c r="A9539">
        <v>279</v>
      </c>
    </row>
    <row r="9540" spans="1:1">
      <c r="A9540">
        <v>279</v>
      </c>
    </row>
    <row r="9541" spans="1:1">
      <c r="A9541">
        <v>279</v>
      </c>
    </row>
    <row r="9542" spans="1:1">
      <c r="A9542">
        <v>323</v>
      </c>
    </row>
    <row r="9543" spans="1:1">
      <c r="A9543">
        <v>344</v>
      </c>
    </row>
    <row r="9544" spans="1:1">
      <c r="A9544">
        <v>279</v>
      </c>
    </row>
    <row r="9545" spans="1:1">
      <c r="A9545">
        <v>279</v>
      </c>
    </row>
    <row r="9546" spans="1:1">
      <c r="A9546">
        <v>344</v>
      </c>
    </row>
    <row r="9547" spans="1:1">
      <c r="A9547">
        <v>344</v>
      </c>
    </row>
    <row r="9548" spans="1:1">
      <c r="A9548">
        <v>279</v>
      </c>
    </row>
    <row r="9549" spans="1:1">
      <c r="A9549">
        <v>344</v>
      </c>
    </row>
    <row r="9550" spans="1:1">
      <c r="A9550">
        <v>279</v>
      </c>
    </row>
    <row r="9551" spans="1:1">
      <c r="A9551">
        <v>327</v>
      </c>
    </row>
    <row r="9552" spans="1:1">
      <c r="A9552">
        <v>327</v>
      </c>
    </row>
    <row r="9553" spans="1:1">
      <c r="A9553">
        <v>279</v>
      </c>
    </row>
    <row r="9554" spans="1:1">
      <c r="A9554">
        <v>323</v>
      </c>
    </row>
    <row r="9555" spans="1:1">
      <c r="A9555">
        <v>323</v>
      </c>
    </row>
    <row r="9556" spans="1:1">
      <c r="A9556">
        <v>279</v>
      </c>
    </row>
    <row r="9557" spans="1:1">
      <c r="A9557">
        <v>344</v>
      </c>
    </row>
    <row r="9558" spans="1:1">
      <c r="A9558">
        <v>323</v>
      </c>
    </row>
    <row r="9559" spans="1:1">
      <c r="A9559">
        <v>279</v>
      </c>
    </row>
    <row r="9560" spans="1:1">
      <c r="A9560">
        <v>344</v>
      </c>
    </row>
    <row r="9561" spans="1:1">
      <c r="A9561">
        <v>344</v>
      </c>
    </row>
    <row r="9562" spans="1:1">
      <c r="A9562">
        <v>344</v>
      </c>
    </row>
    <row r="9563" spans="1:1">
      <c r="A9563">
        <v>344</v>
      </c>
    </row>
    <row r="9564" spans="1:1">
      <c r="A9564">
        <v>344</v>
      </c>
    </row>
    <row r="9565" spans="1:1">
      <c r="A9565">
        <v>279</v>
      </c>
    </row>
    <row r="9566" spans="1:1">
      <c r="A9566">
        <v>344</v>
      </c>
    </row>
    <row r="9567" spans="1:1">
      <c r="A9567">
        <v>279</v>
      </c>
    </row>
    <row r="9568" spans="1:1">
      <c r="A9568">
        <v>344</v>
      </c>
    </row>
    <row r="9569" spans="1:1">
      <c r="A9569">
        <v>344</v>
      </c>
    </row>
    <row r="9570" spans="1:1">
      <c r="A9570">
        <v>279</v>
      </c>
    </row>
    <row r="9571" spans="1:1">
      <c r="A9571">
        <v>279</v>
      </c>
    </row>
    <row r="9572" spans="1:1">
      <c r="A9572">
        <v>279</v>
      </c>
    </row>
    <row r="9573" spans="1:1">
      <c r="A9573">
        <v>344</v>
      </c>
    </row>
    <row r="9574" spans="1:1">
      <c r="A9574">
        <v>327</v>
      </c>
    </row>
    <row r="9575" spans="1:1">
      <c r="A9575">
        <v>327</v>
      </c>
    </row>
    <row r="9576" spans="1:1">
      <c r="A9576">
        <v>327</v>
      </c>
    </row>
    <row r="9577" spans="1:1">
      <c r="A9577">
        <v>279</v>
      </c>
    </row>
    <row r="9578" spans="1:1">
      <c r="A9578">
        <v>279</v>
      </c>
    </row>
    <row r="9579" spans="1:1">
      <c r="A9579">
        <v>344</v>
      </c>
    </row>
    <row r="9580" spans="1:1">
      <c r="A9580">
        <v>344</v>
      </c>
    </row>
    <row r="9581" spans="1:1">
      <c r="A9581">
        <v>323</v>
      </c>
    </row>
    <row r="9582" spans="1:1">
      <c r="A9582">
        <v>323</v>
      </c>
    </row>
    <row r="9583" spans="1:1">
      <c r="A9583">
        <v>279</v>
      </c>
    </row>
    <row r="9584" spans="1:1">
      <c r="A9584">
        <v>279</v>
      </c>
    </row>
    <row r="9585" spans="1:1">
      <c r="A9585">
        <v>344</v>
      </c>
    </row>
    <row r="9586" spans="1:1">
      <c r="A9586">
        <v>344</v>
      </c>
    </row>
    <row r="9587" spans="1:1">
      <c r="A9587">
        <v>344</v>
      </c>
    </row>
    <row r="9588" spans="1:1">
      <c r="A9588">
        <v>327</v>
      </c>
    </row>
    <row r="9589" spans="1:1">
      <c r="A9589">
        <v>327</v>
      </c>
    </row>
    <row r="9590" spans="1:1">
      <c r="A9590">
        <v>279</v>
      </c>
    </row>
    <row r="9591" spans="1:1">
      <c r="A9591">
        <v>327</v>
      </c>
    </row>
    <row r="9592" spans="1:1">
      <c r="A9592">
        <v>327</v>
      </c>
    </row>
    <row r="9593" spans="1:1">
      <c r="A9593">
        <v>344</v>
      </c>
    </row>
    <row r="9594" spans="1:1">
      <c r="A9594">
        <v>344</v>
      </c>
    </row>
    <row r="9595" spans="1:1">
      <c r="A9595">
        <v>344</v>
      </c>
    </row>
    <row r="9596" spans="1:1">
      <c r="A9596">
        <v>327</v>
      </c>
    </row>
    <row r="9597" spans="1:1">
      <c r="A9597">
        <v>327</v>
      </c>
    </row>
    <row r="9598" spans="1:1">
      <c r="A9598">
        <v>344</v>
      </c>
    </row>
    <row r="9599" spans="1:1">
      <c r="A9599">
        <v>327</v>
      </c>
    </row>
    <row r="9600" spans="1:1">
      <c r="A9600">
        <v>327</v>
      </c>
    </row>
    <row r="9601" spans="1:1">
      <c r="A9601">
        <v>344</v>
      </c>
    </row>
    <row r="9602" spans="1:1">
      <c r="A9602">
        <v>327</v>
      </c>
    </row>
    <row r="9603" spans="1:1">
      <c r="A9603">
        <v>327</v>
      </c>
    </row>
    <row r="9604" spans="1:1">
      <c r="A9604">
        <v>344</v>
      </c>
    </row>
    <row r="9605" spans="1:1">
      <c r="A9605">
        <v>279</v>
      </c>
    </row>
    <row r="9606" spans="1:1">
      <c r="A9606">
        <v>279</v>
      </c>
    </row>
    <row r="9607" spans="1:1">
      <c r="A9607">
        <v>344</v>
      </c>
    </row>
    <row r="9608" spans="1:1">
      <c r="A9608">
        <v>344</v>
      </c>
    </row>
    <row r="9609" spans="1:1">
      <c r="A9609">
        <v>327</v>
      </c>
    </row>
    <row r="9610" spans="1:1">
      <c r="A9610">
        <v>344</v>
      </c>
    </row>
    <row r="9611" spans="1:1">
      <c r="A9611">
        <v>279</v>
      </c>
    </row>
    <row r="9612" spans="1:1">
      <c r="A9612">
        <v>327</v>
      </c>
    </row>
    <row r="9613" spans="1:1">
      <c r="A9613">
        <v>327</v>
      </c>
    </row>
    <row r="9614" spans="1:1">
      <c r="A9614">
        <v>344</v>
      </c>
    </row>
    <row r="9615" spans="1:1">
      <c r="A9615">
        <v>327</v>
      </c>
    </row>
    <row r="9616" spans="1:1">
      <c r="A9616">
        <v>327</v>
      </c>
    </row>
    <row r="9617" spans="1:1">
      <c r="A9617">
        <v>279</v>
      </c>
    </row>
    <row r="9618" spans="1:1">
      <c r="A9618">
        <v>327</v>
      </c>
    </row>
    <row r="9619" spans="1:1">
      <c r="A9619">
        <v>327</v>
      </c>
    </row>
    <row r="9620" spans="1:1">
      <c r="A9620">
        <v>344</v>
      </c>
    </row>
    <row r="9621" spans="1:1">
      <c r="A9621">
        <v>327</v>
      </c>
    </row>
    <row r="9622" spans="1:1">
      <c r="A9622">
        <v>327</v>
      </c>
    </row>
    <row r="9623" spans="1:1">
      <c r="A9623">
        <v>344</v>
      </c>
    </row>
    <row r="9624" spans="1:1">
      <c r="A9624">
        <v>279</v>
      </c>
    </row>
    <row r="9625" spans="1:1">
      <c r="A9625">
        <v>279</v>
      </c>
    </row>
    <row r="9626" spans="1:1">
      <c r="A9626">
        <v>279</v>
      </c>
    </row>
    <row r="9627" spans="1:1">
      <c r="A9627">
        <v>279</v>
      </c>
    </row>
    <row r="9628" spans="1:1">
      <c r="A9628">
        <v>327</v>
      </c>
    </row>
    <row r="9629" spans="1:1">
      <c r="A9629">
        <v>327</v>
      </c>
    </row>
    <row r="9630" spans="1:1">
      <c r="A9630">
        <v>344</v>
      </c>
    </row>
    <row r="9631" spans="1:1">
      <c r="A9631">
        <v>344</v>
      </c>
    </row>
    <row r="9632" spans="1:1">
      <c r="A9632">
        <v>280</v>
      </c>
    </row>
    <row r="9633" spans="1:1">
      <c r="A9633">
        <v>327</v>
      </c>
    </row>
    <row r="9634" spans="1:1">
      <c r="A9634">
        <v>279</v>
      </c>
    </row>
    <row r="9635" spans="1:1">
      <c r="A9635">
        <v>279</v>
      </c>
    </row>
    <row r="9636" spans="1:1">
      <c r="A9636">
        <v>279</v>
      </c>
    </row>
    <row r="9637" spans="1:1">
      <c r="A9637">
        <v>279</v>
      </c>
    </row>
    <row r="9638" spans="1:1">
      <c r="A9638">
        <v>327</v>
      </c>
    </row>
    <row r="9639" spans="1:1">
      <c r="A9639">
        <v>327</v>
      </c>
    </row>
    <row r="9640" spans="1:1">
      <c r="A9640">
        <v>345</v>
      </c>
    </row>
    <row r="9641" spans="1:1">
      <c r="A9641">
        <v>345</v>
      </c>
    </row>
    <row r="9642" spans="1:1">
      <c r="A9642">
        <v>345</v>
      </c>
    </row>
    <row r="9643" spans="1:1">
      <c r="A9643">
        <v>345</v>
      </c>
    </row>
    <row r="9644" spans="1:1">
      <c r="A9644">
        <v>345</v>
      </c>
    </row>
    <row r="9645" spans="1:1">
      <c r="A9645">
        <v>345</v>
      </c>
    </row>
    <row r="9646" spans="1:1">
      <c r="A9646">
        <v>345</v>
      </c>
    </row>
    <row r="9647" spans="1:1">
      <c r="A9647">
        <v>345</v>
      </c>
    </row>
    <row r="9648" spans="1:1">
      <c r="A9648">
        <v>345</v>
      </c>
    </row>
    <row r="9649" spans="1:1">
      <c r="A9649">
        <v>345</v>
      </c>
    </row>
    <row r="9650" spans="1:1">
      <c r="A9650">
        <v>345</v>
      </c>
    </row>
    <row r="9651" spans="1:1">
      <c r="A9651">
        <v>281</v>
      </c>
    </row>
    <row r="9652" spans="1:1">
      <c r="A9652">
        <v>345</v>
      </c>
    </row>
    <row r="9653" spans="1:1">
      <c r="A9653">
        <v>345</v>
      </c>
    </row>
    <row r="9654" spans="1:1">
      <c r="A9654">
        <v>345</v>
      </c>
    </row>
    <row r="9655" spans="1:1">
      <c r="A9655">
        <v>345</v>
      </c>
    </row>
    <row r="9656" spans="1:1">
      <c r="A9656">
        <v>323</v>
      </c>
    </row>
    <row r="9657" spans="1:1">
      <c r="A9657">
        <v>345</v>
      </c>
    </row>
    <row r="9658" spans="1:1">
      <c r="A9658">
        <v>345</v>
      </c>
    </row>
    <row r="9659" spans="1:1">
      <c r="A9659">
        <v>345</v>
      </c>
    </row>
    <row r="9660" spans="1:1">
      <c r="A9660">
        <v>345</v>
      </c>
    </row>
    <row r="9661" spans="1:1">
      <c r="A9661">
        <v>345</v>
      </c>
    </row>
    <row r="9662" spans="1:1">
      <c r="A9662">
        <v>345</v>
      </c>
    </row>
    <row r="9663" spans="1:1">
      <c r="A9663">
        <v>345</v>
      </c>
    </row>
    <row r="9664" spans="1:1">
      <c r="A9664">
        <v>345</v>
      </c>
    </row>
    <row r="9665" spans="1:1">
      <c r="A9665">
        <v>345</v>
      </c>
    </row>
    <row r="9666" spans="1:1">
      <c r="A9666">
        <v>345</v>
      </c>
    </row>
    <row r="9667" spans="1:1">
      <c r="A9667">
        <v>345</v>
      </c>
    </row>
    <row r="9668" spans="1:1">
      <c r="A9668">
        <v>345</v>
      </c>
    </row>
    <row r="9669" spans="1:1">
      <c r="A9669">
        <v>345</v>
      </c>
    </row>
    <row r="9670" spans="1:1">
      <c r="A9670">
        <v>345</v>
      </c>
    </row>
    <row r="9671" spans="1:1">
      <c r="A9671">
        <v>345</v>
      </c>
    </row>
    <row r="9672" spans="1:1">
      <c r="A9672">
        <v>345</v>
      </c>
    </row>
    <row r="9673" spans="1:1">
      <c r="A9673">
        <v>345</v>
      </c>
    </row>
    <row r="9674" spans="1:1">
      <c r="A9674">
        <v>345</v>
      </c>
    </row>
    <row r="9675" spans="1:1">
      <c r="A9675">
        <v>345</v>
      </c>
    </row>
    <row r="9676" spans="1:1">
      <c r="A9676">
        <v>345</v>
      </c>
    </row>
    <row r="9677" spans="1:1">
      <c r="A9677">
        <v>279</v>
      </c>
    </row>
    <row r="9678" spans="1:1">
      <c r="A9678">
        <v>323</v>
      </c>
    </row>
    <row r="9679" spans="1:1">
      <c r="A9679">
        <v>279</v>
      </c>
    </row>
    <row r="9680" spans="1:1">
      <c r="A9680">
        <v>323</v>
      </c>
    </row>
    <row r="9681" spans="1:1">
      <c r="A9681">
        <v>323</v>
      </c>
    </row>
    <row r="9682" spans="1:1">
      <c r="A9682">
        <v>279</v>
      </c>
    </row>
    <row r="9683" spans="1:1">
      <c r="A9683">
        <v>323</v>
      </c>
    </row>
    <row r="9684" spans="1:1">
      <c r="A9684">
        <v>323</v>
      </c>
    </row>
    <row r="9685" spans="1:1">
      <c r="A9685">
        <v>323</v>
      </c>
    </row>
    <row r="9686" spans="1:1">
      <c r="A9686">
        <v>323</v>
      </c>
    </row>
    <row r="9687" spans="1:1">
      <c r="A9687">
        <v>323</v>
      </c>
    </row>
    <row r="9688" spans="1:1">
      <c r="A9688">
        <v>279</v>
      </c>
    </row>
    <row r="9689" spans="1:1">
      <c r="A9689">
        <v>323</v>
      </c>
    </row>
    <row r="9690" spans="1:1">
      <c r="A9690">
        <v>323</v>
      </c>
    </row>
    <row r="9691" spans="1:1">
      <c r="A9691">
        <v>323</v>
      </c>
    </row>
    <row r="9692" spans="1:1">
      <c r="A9692">
        <v>323</v>
      </c>
    </row>
    <row r="9693" spans="1:1">
      <c r="A9693">
        <v>323</v>
      </c>
    </row>
    <row r="9694" spans="1:1">
      <c r="A9694">
        <v>323</v>
      </c>
    </row>
    <row r="9695" spans="1:1">
      <c r="A9695">
        <v>323</v>
      </c>
    </row>
    <row r="9696" spans="1:1">
      <c r="A9696">
        <v>323</v>
      </c>
    </row>
    <row r="9697" spans="1:1">
      <c r="A9697">
        <v>323</v>
      </c>
    </row>
    <row r="9698" spans="1:1">
      <c r="A9698">
        <v>323</v>
      </c>
    </row>
    <row r="9699" spans="1:1">
      <c r="A9699">
        <v>323</v>
      </c>
    </row>
    <row r="9700" spans="1:1">
      <c r="A9700">
        <v>279</v>
      </c>
    </row>
    <row r="9701" spans="1:1">
      <c r="A9701">
        <v>279</v>
      </c>
    </row>
    <row r="9702" spans="1:1">
      <c r="A9702">
        <v>323</v>
      </c>
    </row>
    <row r="9703" spans="1:1">
      <c r="A9703">
        <v>323</v>
      </c>
    </row>
    <row r="9704" spans="1:1">
      <c r="A9704">
        <v>279</v>
      </c>
    </row>
    <row r="9705" spans="1:1">
      <c r="A9705">
        <v>323</v>
      </c>
    </row>
    <row r="9706" spans="1:1">
      <c r="A9706">
        <v>323</v>
      </c>
    </row>
    <row r="9707" spans="1:1">
      <c r="A9707">
        <v>323</v>
      </c>
    </row>
    <row r="9708" spans="1:1">
      <c r="A9708">
        <v>323</v>
      </c>
    </row>
    <row r="9709" spans="1:1">
      <c r="A9709">
        <v>323</v>
      </c>
    </row>
    <row r="9710" spans="1:1">
      <c r="A9710">
        <v>326</v>
      </c>
    </row>
    <row r="9711" spans="1:1">
      <c r="A9711">
        <v>326</v>
      </c>
    </row>
    <row r="9712" spans="1:1">
      <c r="A9712">
        <v>290</v>
      </c>
    </row>
    <row r="9713" spans="1:1">
      <c r="A9713">
        <v>290</v>
      </c>
    </row>
    <row r="9714" spans="1:1">
      <c r="A9714">
        <v>290</v>
      </c>
    </row>
    <row r="9715" spans="1:1">
      <c r="A9715">
        <v>290</v>
      </c>
    </row>
    <row r="9716" spans="1:1">
      <c r="A9716">
        <v>290</v>
      </c>
    </row>
    <row r="9717" spans="1:1">
      <c r="A9717">
        <v>290</v>
      </c>
    </row>
    <row r="9718" spans="1:1">
      <c r="A9718">
        <v>79</v>
      </c>
    </row>
    <row r="9719" spans="1:1">
      <c r="A9719">
        <v>290</v>
      </c>
    </row>
    <row r="9720" spans="1:1">
      <c r="A9720">
        <v>290</v>
      </c>
    </row>
    <row r="9721" spans="1:1">
      <c r="A9721">
        <v>80</v>
      </c>
    </row>
    <row r="9722" spans="1:1">
      <c r="A9722">
        <v>290</v>
      </c>
    </row>
    <row r="9723" spans="1:1">
      <c r="A9723">
        <v>290</v>
      </c>
    </row>
    <row r="9724" spans="1:1">
      <c r="A9724">
        <v>291</v>
      </c>
    </row>
    <row r="9725" spans="1:1">
      <c r="A9725">
        <v>79</v>
      </c>
    </row>
    <row r="9726" spans="1:1">
      <c r="A9726">
        <v>290</v>
      </c>
    </row>
    <row r="9727" spans="1:1">
      <c r="A9727">
        <v>80</v>
      </c>
    </row>
    <row r="9728" spans="1:1">
      <c r="A9728">
        <v>80</v>
      </c>
    </row>
    <row r="9729" spans="1:1">
      <c r="A9729">
        <v>290</v>
      </c>
    </row>
    <row r="9730" spans="1:1">
      <c r="A9730">
        <v>80</v>
      </c>
    </row>
    <row r="9731" spans="1:1">
      <c r="A9731">
        <v>80</v>
      </c>
    </row>
    <row r="9732" spans="1:1">
      <c r="A9732">
        <v>290</v>
      </c>
    </row>
    <row r="9733" spans="1:1">
      <c r="A9733">
        <v>290</v>
      </c>
    </row>
    <row r="9734" spans="1:1">
      <c r="A9734">
        <v>326</v>
      </c>
    </row>
    <row r="9735" spans="1:1">
      <c r="A9735">
        <v>326</v>
      </c>
    </row>
    <row r="9736" spans="1:1">
      <c r="A9736">
        <v>80</v>
      </c>
    </row>
    <row r="9737" spans="1:1">
      <c r="A9737">
        <v>290</v>
      </c>
    </row>
    <row r="9738" spans="1:1">
      <c r="A9738">
        <v>290</v>
      </c>
    </row>
    <row r="9739" spans="1:1">
      <c r="A9739">
        <v>290</v>
      </c>
    </row>
    <row r="9740" spans="1:1">
      <c r="A9740">
        <v>290</v>
      </c>
    </row>
    <row r="9741" spans="1:1">
      <c r="A9741">
        <v>79</v>
      </c>
    </row>
    <row r="9742" spans="1:1">
      <c r="A9742">
        <v>290</v>
      </c>
    </row>
    <row r="9743" spans="1:1">
      <c r="A9743">
        <v>326</v>
      </c>
    </row>
    <row r="9744" spans="1:1">
      <c r="A9744">
        <v>291</v>
      </c>
    </row>
    <row r="9745" spans="1:1">
      <c r="A9745">
        <v>290</v>
      </c>
    </row>
    <row r="9746" spans="1:1">
      <c r="A9746">
        <v>290</v>
      </c>
    </row>
    <row r="9747" spans="1:1">
      <c r="A9747">
        <v>290</v>
      </c>
    </row>
    <row r="9748" spans="1:1">
      <c r="A9748">
        <v>290</v>
      </c>
    </row>
    <row r="9749" spans="1:1">
      <c r="A9749">
        <v>290</v>
      </c>
    </row>
    <row r="9750" spans="1:1">
      <c r="A9750">
        <v>290</v>
      </c>
    </row>
    <row r="9751" spans="1:1">
      <c r="A9751">
        <v>290</v>
      </c>
    </row>
    <row r="9752" spans="1:1">
      <c r="A9752">
        <v>290</v>
      </c>
    </row>
    <row r="9753" spans="1:1">
      <c r="A9753">
        <v>326</v>
      </c>
    </row>
    <row r="9754" spans="1:1">
      <c r="A9754">
        <v>326</v>
      </c>
    </row>
    <row r="9755" spans="1:1">
      <c r="A9755">
        <v>290</v>
      </c>
    </row>
    <row r="9756" spans="1:1">
      <c r="A9756">
        <v>290</v>
      </c>
    </row>
    <row r="9757" spans="1:1">
      <c r="A9757">
        <v>290</v>
      </c>
    </row>
    <row r="9758" spans="1:1">
      <c r="A9758">
        <v>326</v>
      </c>
    </row>
    <row r="9759" spans="1:1">
      <c r="A9759">
        <v>326</v>
      </c>
    </row>
    <row r="9760" spans="1:1">
      <c r="A9760">
        <v>290</v>
      </c>
    </row>
    <row r="9761" spans="1:1">
      <c r="A9761">
        <v>290</v>
      </c>
    </row>
    <row r="9762" spans="1:1">
      <c r="A9762">
        <v>290</v>
      </c>
    </row>
    <row r="9763" spans="1:1">
      <c r="A9763">
        <v>290</v>
      </c>
    </row>
    <row r="9764" spans="1:1">
      <c r="A9764">
        <v>290</v>
      </c>
    </row>
    <row r="9765" spans="1:1">
      <c r="A9765">
        <v>290</v>
      </c>
    </row>
    <row r="9766" spans="1:1">
      <c r="A9766">
        <v>290</v>
      </c>
    </row>
    <row r="9767" spans="1:1">
      <c r="A9767">
        <v>290</v>
      </c>
    </row>
    <row r="9768" spans="1:1">
      <c r="A9768">
        <v>291</v>
      </c>
    </row>
    <row r="9769" spans="1:1">
      <c r="A9769">
        <v>324</v>
      </c>
    </row>
    <row r="9770" spans="1:1">
      <c r="A9770">
        <v>324</v>
      </c>
    </row>
    <row r="9771" spans="1:1">
      <c r="A9771">
        <v>324</v>
      </c>
    </row>
    <row r="9772" spans="1:1">
      <c r="A9772">
        <v>324</v>
      </c>
    </row>
    <row r="9773" spans="1:1">
      <c r="A9773">
        <v>291</v>
      </c>
    </row>
    <row r="9774" spans="1:1">
      <c r="A9774">
        <v>324</v>
      </c>
    </row>
    <row r="9775" spans="1:1">
      <c r="A9775">
        <v>324</v>
      </c>
    </row>
    <row r="9776" spans="1:1">
      <c r="A9776">
        <v>324</v>
      </c>
    </row>
    <row r="9777" spans="1:1">
      <c r="A9777">
        <v>324</v>
      </c>
    </row>
    <row r="9778" spans="1:1">
      <c r="A9778">
        <v>324</v>
      </c>
    </row>
    <row r="9779" spans="1:1">
      <c r="A9779">
        <v>324</v>
      </c>
    </row>
    <row r="9780" spans="1:1">
      <c r="A9780">
        <v>324</v>
      </c>
    </row>
    <row r="9781" spans="1:1">
      <c r="A9781">
        <v>324</v>
      </c>
    </row>
    <row r="9782" spans="1:1">
      <c r="A9782">
        <v>291</v>
      </c>
    </row>
    <row r="9783" spans="1:1">
      <c r="A9783">
        <v>291</v>
      </c>
    </row>
    <row r="9784" spans="1:1">
      <c r="A9784">
        <v>324</v>
      </c>
    </row>
    <row r="9785" spans="1:1">
      <c r="A9785">
        <v>324</v>
      </c>
    </row>
    <row r="9786" spans="1:1">
      <c r="A9786">
        <v>324</v>
      </c>
    </row>
    <row r="9787" spans="1:1">
      <c r="A9787">
        <v>324</v>
      </c>
    </row>
    <row r="9788" spans="1:1">
      <c r="A9788">
        <v>324</v>
      </c>
    </row>
    <row r="9789" spans="1:1">
      <c r="A9789">
        <v>291</v>
      </c>
    </row>
    <row r="9790" spans="1:1">
      <c r="A9790">
        <v>324</v>
      </c>
    </row>
    <row r="9791" spans="1:1">
      <c r="A9791">
        <v>324</v>
      </c>
    </row>
    <row r="9792" spans="1:1">
      <c r="A9792">
        <v>324</v>
      </c>
    </row>
    <row r="9793" spans="1:1">
      <c r="A9793">
        <v>290</v>
      </c>
    </row>
    <row r="9794" spans="1:1">
      <c r="A9794">
        <v>291</v>
      </c>
    </row>
    <row r="9795" spans="1:1">
      <c r="A9795">
        <v>324</v>
      </c>
    </row>
    <row r="9796" spans="1:1">
      <c r="A9796">
        <v>324</v>
      </c>
    </row>
    <row r="9797" spans="1:1">
      <c r="A9797">
        <v>324</v>
      </c>
    </row>
    <row r="9798" spans="1:1">
      <c r="A9798">
        <v>324</v>
      </c>
    </row>
    <row r="9799" spans="1:1">
      <c r="A9799">
        <v>290</v>
      </c>
    </row>
    <row r="9800" spans="1:1">
      <c r="A9800">
        <v>290</v>
      </c>
    </row>
    <row r="9801" spans="1:1">
      <c r="A9801">
        <v>324</v>
      </c>
    </row>
    <row r="9802" spans="1:1">
      <c r="A9802">
        <v>324</v>
      </c>
    </row>
    <row r="9803" spans="1:1">
      <c r="A9803">
        <v>324</v>
      </c>
    </row>
    <row r="9804" spans="1:1">
      <c r="A9804">
        <v>291</v>
      </c>
    </row>
    <row r="9805" spans="1:1">
      <c r="A9805">
        <v>291</v>
      </c>
    </row>
    <row r="9806" spans="1:1">
      <c r="A9806">
        <v>291</v>
      </c>
    </row>
    <row r="9807" spans="1:1">
      <c r="A9807">
        <v>324</v>
      </c>
    </row>
    <row r="9808" spans="1:1">
      <c r="A9808">
        <v>79</v>
      </c>
    </row>
    <row r="9809" spans="1:1">
      <c r="A9809">
        <v>79</v>
      </c>
    </row>
    <row r="9810" spans="1:1">
      <c r="A9810">
        <v>79</v>
      </c>
    </row>
    <row r="9811" spans="1:1">
      <c r="A9811">
        <v>291</v>
      </c>
    </row>
    <row r="9812" spans="1:1">
      <c r="A9812">
        <v>291</v>
      </c>
    </row>
    <row r="9813" spans="1:1">
      <c r="A9813">
        <v>291</v>
      </c>
    </row>
    <row r="9814" spans="1:1">
      <c r="A9814">
        <v>291</v>
      </c>
    </row>
    <row r="9815" spans="1:1">
      <c r="A9815">
        <v>291</v>
      </c>
    </row>
    <row r="9816" spans="1:1">
      <c r="A9816">
        <v>324</v>
      </c>
    </row>
    <row r="9817" spans="1:1">
      <c r="A9817">
        <v>324</v>
      </c>
    </row>
    <row r="9818" spans="1:1">
      <c r="A9818">
        <v>324</v>
      </c>
    </row>
    <row r="9819" spans="1:1">
      <c r="A9819">
        <v>324</v>
      </c>
    </row>
    <row r="9820" spans="1:1">
      <c r="A9820">
        <v>324</v>
      </c>
    </row>
    <row r="9821" spans="1:1">
      <c r="A9821">
        <v>326</v>
      </c>
    </row>
    <row r="9822" spans="1:1">
      <c r="A9822">
        <v>280</v>
      </c>
    </row>
    <row r="9823" spans="1:1">
      <c r="A9823">
        <v>326</v>
      </c>
    </row>
    <row r="9824" spans="1:1">
      <c r="A9824">
        <v>280</v>
      </c>
    </row>
    <row r="9825" spans="1:1">
      <c r="A9825">
        <v>280</v>
      </c>
    </row>
    <row r="9826" spans="1:1">
      <c r="A9826">
        <v>280</v>
      </c>
    </row>
    <row r="9827" spans="1:1">
      <c r="A9827">
        <v>280</v>
      </c>
    </row>
    <row r="9828" spans="1:1">
      <c r="A9828">
        <v>327</v>
      </c>
    </row>
    <row r="9829" spans="1:1">
      <c r="A9829">
        <v>280</v>
      </c>
    </row>
    <row r="9830" spans="1:1">
      <c r="A9830">
        <v>280</v>
      </c>
    </row>
    <row r="9831" spans="1:1">
      <c r="A9831">
        <v>326</v>
      </c>
    </row>
    <row r="9832" spans="1:1">
      <c r="A9832">
        <v>280</v>
      </c>
    </row>
    <row r="9833" spans="1:1">
      <c r="A9833">
        <v>327</v>
      </c>
    </row>
    <row r="9834" spans="1:1">
      <c r="A9834">
        <v>280</v>
      </c>
    </row>
    <row r="9835" spans="1:1">
      <c r="A9835">
        <v>326</v>
      </c>
    </row>
    <row r="9836" spans="1:1">
      <c r="A9836">
        <v>326</v>
      </c>
    </row>
    <row r="9837" spans="1:1">
      <c r="A9837">
        <v>280</v>
      </c>
    </row>
    <row r="9838" spans="1:1">
      <c r="A9838">
        <v>280</v>
      </c>
    </row>
    <row r="9839" spans="1:1">
      <c r="A9839">
        <v>280</v>
      </c>
    </row>
    <row r="9840" spans="1:1">
      <c r="A9840">
        <v>326</v>
      </c>
    </row>
    <row r="9841" spans="1:1">
      <c r="A9841">
        <v>280</v>
      </c>
    </row>
    <row r="9842" spans="1:1">
      <c r="A9842">
        <v>280</v>
      </c>
    </row>
    <row r="9843" spans="1:1">
      <c r="A9843">
        <v>280</v>
      </c>
    </row>
    <row r="9844" spans="1:1">
      <c r="A9844">
        <v>280</v>
      </c>
    </row>
    <row r="9845" spans="1:1">
      <c r="A9845">
        <v>280</v>
      </c>
    </row>
    <row r="9846" spans="1:1">
      <c r="A9846">
        <v>280</v>
      </c>
    </row>
    <row r="9847" spans="1:1">
      <c r="A9847">
        <v>280</v>
      </c>
    </row>
    <row r="9848" spans="1:1">
      <c r="A9848">
        <v>280</v>
      </c>
    </row>
    <row r="9849" spans="1:1">
      <c r="A9849">
        <v>326</v>
      </c>
    </row>
    <row r="9850" spans="1:1">
      <c r="A9850">
        <v>326</v>
      </c>
    </row>
    <row r="9851" spans="1:1">
      <c r="A9851">
        <v>326</v>
      </c>
    </row>
    <row r="9852" spans="1:1">
      <c r="A9852">
        <v>326</v>
      </c>
    </row>
    <row r="9853" spans="1:1">
      <c r="A9853">
        <v>326</v>
      </c>
    </row>
    <row r="9854" spans="1:1">
      <c r="A9854">
        <v>326</v>
      </c>
    </row>
    <row r="9855" spans="1:1">
      <c r="A9855">
        <v>290</v>
      </c>
    </row>
    <row r="9856" spans="1:1">
      <c r="A9856">
        <v>326</v>
      </c>
    </row>
    <row r="9857" spans="1:1">
      <c r="A9857">
        <v>290</v>
      </c>
    </row>
    <row r="9858" spans="1:1">
      <c r="A9858">
        <v>326</v>
      </c>
    </row>
    <row r="9859" spans="1:1">
      <c r="A9859">
        <v>290</v>
      </c>
    </row>
    <row r="9860" spans="1:1">
      <c r="A9860">
        <v>290</v>
      </c>
    </row>
    <row r="9861" spans="1:1">
      <c r="A9861">
        <v>327</v>
      </c>
    </row>
    <row r="9862" spans="1:1">
      <c r="A9862">
        <v>326</v>
      </c>
    </row>
    <row r="9863" spans="1:1">
      <c r="A9863">
        <v>326</v>
      </c>
    </row>
    <row r="9864" spans="1:1">
      <c r="A9864">
        <v>326</v>
      </c>
    </row>
    <row r="9865" spans="1:1">
      <c r="A9865">
        <v>326</v>
      </c>
    </row>
    <row r="9866" spans="1:1">
      <c r="A9866">
        <v>326</v>
      </c>
    </row>
    <row r="9867" spans="1:1">
      <c r="A9867">
        <v>290</v>
      </c>
    </row>
    <row r="9868" spans="1:1">
      <c r="A9868">
        <v>290</v>
      </c>
    </row>
    <row r="9869" spans="1:1">
      <c r="A9869">
        <v>290</v>
      </c>
    </row>
    <row r="9870" spans="1:1">
      <c r="A9870">
        <v>326</v>
      </c>
    </row>
    <row r="9871" spans="1:1">
      <c r="A9871">
        <v>326</v>
      </c>
    </row>
    <row r="9872" spans="1:1">
      <c r="A9872">
        <v>290</v>
      </c>
    </row>
    <row r="9873" spans="1:1">
      <c r="A9873">
        <v>326</v>
      </c>
    </row>
    <row r="9874" spans="1:1">
      <c r="A9874">
        <v>290</v>
      </c>
    </row>
    <row r="9875" spans="1:1">
      <c r="A9875">
        <v>326</v>
      </c>
    </row>
    <row r="9876" spans="1:1">
      <c r="A9876">
        <v>326</v>
      </c>
    </row>
    <row r="9877" spans="1:1">
      <c r="A9877">
        <v>326</v>
      </c>
    </row>
    <row r="9878" spans="1:1">
      <c r="A9878">
        <v>326</v>
      </c>
    </row>
    <row r="9879" spans="1:1">
      <c r="A9879">
        <v>326</v>
      </c>
    </row>
    <row r="9880" spans="1:1">
      <c r="A9880">
        <v>326</v>
      </c>
    </row>
    <row r="9881" spans="1:1">
      <c r="A9881">
        <v>326</v>
      </c>
    </row>
    <row r="9882" spans="1:1">
      <c r="A9882">
        <v>327</v>
      </c>
    </row>
    <row r="9883" spans="1:1">
      <c r="A9883">
        <v>326</v>
      </c>
    </row>
    <row r="9884" spans="1:1">
      <c r="A9884">
        <v>326</v>
      </c>
    </row>
    <row r="9885" spans="1:1">
      <c r="A9885">
        <v>340</v>
      </c>
    </row>
    <row r="9886" spans="1:1">
      <c r="A9886">
        <v>340</v>
      </c>
    </row>
    <row r="9887" spans="1:1">
      <c r="A9887">
        <v>313</v>
      </c>
    </row>
    <row r="9888" spans="1:1">
      <c r="A9888">
        <v>282</v>
      </c>
    </row>
    <row r="9889" spans="1:1">
      <c r="A9889">
        <v>340</v>
      </c>
    </row>
    <row r="9890" spans="1:1">
      <c r="A9890">
        <v>340</v>
      </c>
    </row>
    <row r="9891" spans="1:1">
      <c r="A9891">
        <v>279</v>
      </c>
    </row>
    <row r="9892" spans="1:1">
      <c r="A9892">
        <v>282</v>
      </c>
    </row>
    <row r="9893" spans="1:1">
      <c r="A9893">
        <v>282</v>
      </c>
    </row>
    <row r="9894" spans="1:1">
      <c r="A9894">
        <v>282</v>
      </c>
    </row>
    <row r="9895" spans="1:1">
      <c r="A9895">
        <v>341</v>
      </c>
    </row>
    <row r="9896" spans="1:1">
      <c r="A9896">
        <v>340</v>
      </c>
    </row>
    <row r="9897" spans="1:1">
      <c r="A9897">
        <v>282</v>
      </c>
    </row>
    <row r="9898" spans="1:1">
      <c r="A9898">
        <v>340</v>
      </c>
    </row>
    <row r="9899" spans="1:1">
      <c r="A9899">
        <v>340</v>
      </c>
    </row>
    <row r="9900" spans="1:1">
      <c r="A9900">
        <v>313</v>
      </c>
    </row>
    <row r="9901" spans="1:1">
      <c r="A9901">
        <v>341</v>
      </c>
    </row>
    <row r="9902" spans="1:1">
      <c r="A9902">
        <v>313</v>
      </c>
    </row>
    <row r="9903" spans="1:1">
      <c r="A9903">
        <v>282</v>
      </c>
    </row>
    <row r="9904" spans="1:1">
      <c r="A9904">
        <v>313</v>
      </c>
    </row>
    <row r="9905" spans="1:1">
      <c r="A9905">
        <v>340</v>
      </c>
    </row>
    <row r="9906" spans="1:1">
      <c r="A9906">
        <v>282</v>
      </c>
    </row>
    <row r="9907" spans="1:1">
      <c r="A9907">
        <v>340</v>
      </c>
    </row>
    <row r="9908" spans="1:1">
      <c r="A9908">
        <v>313</v>
      </c>
    </row>
    <row r="9909" spans="1:1">
      <c r="A9909">
        <v>282</v>
      </c>
    </row>
    <row r="9910" spans="1:1">
      <c r="A9910">
        <v>282</v>
      </c>
    </row>
    <row r="9911" spans="1:1">
      <c r="A9911">
        <v>282</v>
      </c>
    </row>
    <row r="9912" spans="1:1">
      <c r="A9912">
        <v>282</v>
      </c>
    </row>
    <row r="9913" spans="1:1">
      <c r="A9913">
        <v>282</v>
      </c>
    </row>
    <row r="9914" spans="1:1">
      <c r="A9914">
        <v>341</v>
      </c>
    </row>
    <row r="9915" spans="1:1">
      <c r="A9915">
        <v>341</v>
      </c>
    </row>
    <row r="9916" spans="1:1">
      <c r="A9916">
        <v>340</v>
      </c>
    </row>
    <row r="9917" spans="1:1">
      <c r="A9917">
        <v>73</v>
      </c>
    </row>
    <row r="9918" spans="1:1">
      <c r="A9918">
        <v>280</v>
      </c>
    </row>
    <row r="9919" spans="1:1">
      <c r="A9919">
        <v>280</v>
      </c>
    </row>
    <row r="9920" spans="1:1">
      <c r="A9920">
        <v>340</v>
      </c>
    </row>
    <row r="9921" spans="1:1">
      <c r="A9921">
        <v>340</v>
      </c>
    </row>
    <row r="9922" spans="1:1">
      <c r="A9922">
        <v>340</v>
      </c>
    </row>
    <row r="9923" spans="1:1">
      <c r="A9923">
        <v>340</v>
      </c>
    </row>
    <row r="9924" spans="1:1">
      <c r="A9924">
        <v>280</v>
      </c>
    </row>
    <row r="9925" spans="1:1">
      <c r="A9925">
        <v>340</v>
      </c>
    </row>
    <row r="9926" spans="1:1">
      <c r="A9926">
        <v>340</v>
      </c>
    </row>
    <row r="9927" spans="1:1">
      <c r="A9927">
        <v>280</v>
      </c>
    </row>
    <row r="9928" spans="1:1">
      <c r="A9928">
        <v>280</v>
      </c>
    </row>
    <row r="9929" spans="1:1">
      <c r="A9929">
        <v>280</v>
      </c>
    </row>
    <row r="9930" spans="1:1">
      <c r="A9930">
        <v>340</v>
      </c>
    </row>
    <row r="9931" spans="1:1">
      <c r="A9931">
        <v>341</v>
      </c>
    </row>
    <row r="9932" spans="1:1">
      <c r="A9932">
        <v>340</v>
      </c>
    </row>
    <row r="9933" spans="1:1">
      <c r="A9933">
        <v>344</v>
      </c>
    </row>
    <row r="9934" spans="1:1">
      <c r="A9934">
        <v>341</v>
      </c>
    </row>
    <row r="9935" spans="1:1">
      <c r="A9935">
        <v>73</v>
      </c>
    </row>
    <row r="9936" spans="1:1">
      <c r="A9936">
        <v>73</v>
      </c>
    </row>
    <row r="9937" spans="1:1">
      <c r="A9937">
        <v>73</v>
      </c>
    </row>
    <row r="9938" spans="1:1">
      <c r="A9938">
        <v>73</v>
      </c>
    </row>
    <row r="9939" spans="1:1">
      <c r="A9939">
        <v>73</v>
      </c>
    </row>
    <row r="9940" spans="1:1">
      <c r="A9940">
        <v>340</v>
      </c>
    </row>
    <row r="9941" spans="1:1">
      <c r="A9941">
        <v>340</v>
      </c>
    </row>
    <row r="9942" spans="1:1">
      <c r="A9942">
        <v>73</v>
      </c>
    </row>
    <row r="9943" spans="1:1">
      <c r="A9943">
        <v>73</v>
      </c>
    </row>
    <row r="9944" spans="1:1">
      <c r="A9944">
        <v>340</v>
      </c>
    </row>
    <row r="9945" spans="1:1">
      <c r="A9945">
        <v>340</v>
      </c>
    </row>
    <row r="9946" spans="1:1">
      <c r="A9946">
        <v>71</v>
      </c>
    </row>
    <row r="9947" spans="1:1">
      <c r="A9947">
        <v>72</v>
      </c>
    </row>
    <row r="9948" spans="1:1">
      <c r="A9948">
        <v>278</v>
      </c>
    </row>
    <row r="9949" spans="1:1">
      <c r="A9949">
        <v>39</v>
      </c>
    </row>
    <row r="9950" spans="1:1">
      <c r="A9950">
        <v>39</v>
      </c>
    </row>
    <row r="9951" spans="1:1">
      <c r="A9951">
        <v>39</v>
      </c>
    </row>
    <row r="9952" spans="1:1">
      <c r="A9952">
        <v>49</v>
      </c>
    </row>
    <row r="9953" spans="1:1">
      <c r="A9953">
        <v>16</v>
      </c>
    </row>
    <row r="9954" spans="1:1">
      <c r="A9954">
        <v>49</v>
      </c>
    </row>
    <row r="9955" spans="1:1">
      <c r="A9955">
        <v>16</v>
      </c>
    </row>
    <row r="9956" spans="1:1">
      <c r="A9956">
        <v>16</v>
      </c>
    </row>
    <row r="9957" spans="1:1">
      <c r="A9957">
        <v>16</v>
      </c>
    </row>
    <row r="9958" spans="1:1">
      <c r="A9958">
        <v>16</v>
      </c>
    </row>
    <row r="9959" spans="1:1">
      <c r="A9959">
        <v>16</v>
      </c>
    </row>
    <row r="9960" spans="1:1">
      <c r="A9960">
        <v>16</v>
      </c>
    </row>
    <row r="9961" spans="1:1">
      <c r="A9961">
        <v>16</v>
      </c>
    </row>
    <row r="9962" spans="1:1">
      <c r="A9962">
        <v>71</v>
      </c>
    </row>
    <row r="9963" spans="1:1">
      <c r="A9963">
        <v>71</v>
      </c>
    </row>
    <row r="9964" spans="1:1">
      <c r="A9964">
        <v>71</v>
      </c>
    </row>
    <row r="9965" spans="1:1">
      <c r="A9965">
        <v>71</v>
      </c>
    </row>
    <row r="9966" spans="1:1">
      <c r="A9966">
        <v>71</v>
      </c>
    </row>
    <row r="9967" spans="1:1">
      <c r="A9967">
        <v>71</v>
      </c>
    </row>
    <row r="9968" spans="1:1">
      <c r="A9968">
        <v>71</v>
      </c>
    </row>
    <row r="9969" spans="1:1">
      <c r="A9969">
        <v>71</v>
      </c>
    </row>
    <row r="9970" spans="1:1">
      <c r="A9970">
        <v>71</v>
      </c>
    </row>
    <row r="9971" spans="1:1">
      <c r="A9971">
        <v>71</v>
      </c>
    </row>
    <row r="9972" spans="1:1">
      <c r="A9972">
        <v>37</v>
      </c>
    </row>
    <row r="9973" spans="1:1">
      <c r="A9973">
        <v>278</v>
      </c>
    </row>
    <row r="9974" spans="1:1">
      <c r="A9974">
        <v>278</v>
      </c>
    </row>
    <row r="9975" spans="1:1">
      <c r="A9975">
        <v>278</v>
      </c>
    </row>
    <row r="9976" spans="1:1">
      <c r="A9976">
        <v>49</v>
      </c>
    </row>
    <row r="9977" spans="1:1">
      <c r="A9977">
        <v>49</v>
      </c>
    </row>
    <row r="9978" spans="1:1">
      <c r="A9978">
        <v>278</v>
      </c>
    </row>
    <row r="9979" spans="1:1">
      <c r="A9979">
        <v>278</v>
      </c>
    </row>
    <row r="9980" spans="1:1">
      <c r="A9980">
        <v>37</v>
      </c>
    </row>
    <row r="9981" spans="1:1">
      <c r="A9981">
        <v>37</v>
      </c>
    </row>
    <row r="9982" spans="1:1">
      <c r="A9982">
        <v>37</v>
      </c>
    </row>
    <row r="9983" spans="1:1">
      <c r="A9983">
        <v>37</v>
      </c>
    </row>
    <row r="9984" spans="1:1">
      <c r="A9984">
        <v>37</v>
      </c>
    </row>
    <row r="9985" spans="1:1">
      <c r="A9985">
        <v>37</v>
      </c>
    </row>
    <row r="9986" spans="1:1">
      <c r="A9986">
        <v>37</v>
      </c>
    </row>
    <row r="9987" spans="1:1">
      <c r="A9987">
        <v>37</v>
      </c>
    </row>
    <row r="9988" spans="1:1">
      <c r="A9988">
        <v>49</v>
      </c>
    </row>
    <row r="9989" spans="1:1">
      <c r="A9989">
        <v>49</v>
      </c>
    </row>
    <row r="9990" spans="1:1">
      <c r="A9990">
        <v>278</v>
      </c>
    </row>
    <row r="9991" spans="1:1">
      <c r="A9991">
        <v>49</v>
      </c>
    </row>
    <row r="9992" spans="1:1">
      <c r="A9992">
        <v>49</v>
      </c>
    </row>
    <row r="9993" spans="1:1">
      <c r="A9993">
        <v>49</v>
      </c>
    </row>
    <row r="9994" spans="1:1">
      <c r="A9994">
        <v>49</v>
      </c>
    </row>
    <row r="9995" spans="1:1">
      <c r="A9995">
        <v>49</v>
      </c>
    </row>
    <row r="9996" spans="1:1">
      <c r="A9996">
        <v>49</v>
      </c>
    </row>
    <row r="9997" spans="1:1">
      <c r="A9997">
        <v>50</v>
      </c>
    </row>
    <row r="9998" spans="1:1">
      <c r="A9998">
        <v>49</v>
      </c>
    </row>
    <row r="9999" spans="1:1">
      <c r="A9999">
        <v>49</v>
      </c>
    </row>
    <row r="10000" spans="1:1">
      <c r="A10000">
        <v>49</v>
      </c>
    </row>
    <row r="10001" spans="1:1">
      <c r="A10001">
        <v>49</v>
      </c>
    </row>
    <row r="10002" spans="1:1">
      <c r="A10002">
        <v>50</v>
      </c>
    </row>
    <row r="10003" spans="1:1">
      <c r="A10003">
        <v>50</v>
      </c>
    </row>
    <row r="10004" spans="1:1">
      <c r="A10004">
        <v>50</v>
      </c>
    </row>
    <row r="10005" spans="1:1">
      <c r="A10005">
        <v>278</v>
      </c>
    </row>
    <row r="10006" spans="1:1">
      <c r="A10006">
        <v>341</v>
      </c>
    </row>
    <row r="10007" spans="1:1">
      <c r="A10007">
        <v>341</v>
      </c>
    </row>
    <row r="10008" spans="1:1">
      <c r="A10008">
        <v>341</v>
      </c>
    </row>
    <row r="10009" spans="1:1">
      <c r="A10009">
        <v>72</v>
      </c>
    </row>
    <row r="10010" spans="1:1">
      <c r="A10010">
        <v>341</v>
      </c>
    </row>
    <row r="10011" spans="1:1">
      <c r="A10011">
        <v>72</v>
      </c>
    </row>
    <row r="10012" spans="1:1">
      <c r="A10012">
        <v>341</v>
      </c>
    </row>
    <row r="10013" spans="1:1">
      <c r="A10013">
        <v>441</v>
      </c>
    </row>
    <row r="10014" spans="1:1">
      <c r="A10014">
        <v>441</v>
      </c>
    </row>
    <row r="10015" spans="1:1">
      <c r="A10015">
        <v>441</v>
      </c>
    </row>
    <row r="10016" spans="1:1">
      <c r="A10016">
        <v>441</v>
      </c>
    </row>
    <row r="10017" spans="1:1">
      <c r="A10017">
        <v>441</v>
      </c>
    </row>
    <row r="10018" spans="1:1">
      <c r="A10018">
        <v>441</v>
      </c>
    </row>
    <row r="10019" spans="1:1">
      <c r="A10019">
        <v>441</v>
      </c>
    </row>
    <row r="10020" spans="1:1">
      <c r="A10020">
        <v>281</v>
      </c>
    </row>
    <row r="10021" spans="1:1">
      <c r="A10021">
        <v>341</v>
      </c>
    </row>
    <row r="10022" spans="1:1">
      <c r="A10022">
        <v>341</v>
      </c>
    </row>
    <row r="10023" spans="1:1">
      <c r="A10023">
        <v>341</v>
      </c>
    </row>
    <row r="10024" spans="1:1">
      <c r="A10024">
        <v>281</v>
      </c>
    </row>
    <row r="10025" spans="1:1">
      <c r="A10025">
        <v>72</v>
      </c>
    </row>
    <row r="10026" spans="1:1">
      <c r="A10026">
        <v>72</v>
      </c>
    </row>
    <row r="10027" spans="1:1">
      <c r="A10027">
        <v>72</v>
      </c>
    </row>
    <row r="10028" spans="1:1">
      <c r="A10028">
        <v>72</v>
      </c>
    </row>
    <row r="10029" spans="1:1">
      <c r="A10029">
        <v>72</v>
      </c>
    </row>
    <row r="10030" spans="1:1">
      <c r="A10030">
        <v>72</v>
      </c>
    </row>
    <row r="10031" spans="1:1">
      <c r="A10031">
        <v>75</v>
      </c>
    </row>
    <row r="10032" spans="1:1">
      <c r="A10032">
        <v>341</v>
      </c>
    </row>
    <row r="10033" spans="1:1">
      <c r="A10033">
        <v>72</v>
      </c>
    </row>
    <row r="10034" spans="1:1">
      <c r="A10034">
        <v>441</v>
      </c>
    </row>
    <row r="10035" spans="1:1">
      <c r="A10035">
        <v>281</v>
      </c>
    </row>
    <row r="10036" spans="1:1">
      <c r="A10036">
        <v>72</v>
      </c>
    </row>
    <row r="10037" spans="1:1">
      <c r="A10037">
        <v>72</v>
      </c>
    </row>
    <row r="10038" spans="1:1">
      <c r="A10038">
        <v>72</v>
      </c>
    </row>
    <row r="10039" spans="1:1">
      <c r="A10039">
        <v>75</v>
      </c>
    </row>
    <row r="10040" spans="1:1">
      <c r="A10040">
        <v>50</v>
      </c>
    </row>
    <row r="10041" spans="1:1">
      <c r="A10041">
        <v>75</v>
      </c>
    </row>
    <row r="10042" spans="1:1">
      <c r="A10042">
        <v>50</v>
      </c>
    </row>
    <row r="10043" spans="1:1">
      <c r="A10043">
        <v>75</v>
      </c>
    </row>
    <row r="10044" spans="1:1">
      <c r="A10044">
        <v>50</v>
      </c>
    </row>
    <row r="10045" spans="1:1">
      <c r="A10045">
        <v>425</v>
      </c>
    </row>
    <row r="10046" spans="1:1">
      <c r="A10046">
        <v>50</v>
      </c>
    </row>
    <row r="10047" spans="1:1">
      <c r="A10047">
        <v>342</v>
      </c>
    </row>
    <row r="10048" spans="1:1">
      <c r="A10048">
        <v>50</v>
      </c>
    </row>
    <row r="10049" spans="1:1">
      <c r="A10049">
        <v>50</v>
      </c>
    </row>
    <row r="10050" spans="1:1">
      <c r="A10050">
        <v>50</v>
      </c>
    </row>
    <row r="10051" spans="1:1">
      <c r="A10051">
        <v>50</v>
      </c>
    </row>
    <row r="10052" spans="1:1">
      <c r="A10052">
        <v>50</v>
      </c>
    </row>
    <row r="10053" spans="1:1">
      <c r="A10053">
        <v>50</v>
      </c>
    </row>
    <row r="10054" spans="1:1">
      <c r="A10054">
        <v>50</v>
      </c>
    </row>
    <row r="10055" spans="1:1">
      <c r="A10055">
        <v>75</v>
      </c>
    </row>
    <row r="10056" spans="1:1">
      <c r="A10056">
        <v>50</v>
      </c>
    </row>
    <row r="10057" spans="1:1">
      <c r="A10057">
        <v>75</v>
      </c>
    </row>
    <row r="10058" spans="1:1">
      <c r="A10058">
        <v>50</v>
      </c>
    </row>
    <row r="10059" spans="1:1">
      <c r="A10059">
        <v>37</v>
      </c>
    </row>
    <row r="10060" spans="1:1">
      <c r="A10060">
        <v>37</v>
      </c>
    </row>
    <row r="10061" spans="1:1">
      <c r="A10061">
        <v>39</v>
      </c>
    </row>
    <row r="10062" spans="1:1">
      <c r="A10062">
        <v>43</v>
      </c>
    </row>
    <row r="10063" spans="1:1">
      <c r="A10063">
        <v>292</v>
      </c>
    </row>
    <row r="10064" spans="1:1">
      <c r="A10064">
        <v>39</v>
      </c>
    </row>
    <row r="10065" spans="1:1">
      <c r="A10065">
        <v>37</v>
      </c>
    </row>
    <row r="10066" spans="1:1">
      <c r="A10066">
        <v>37</v>
      </c>
    </row>
    <row r="10067" spans="1:1">
      <c r="A10067">
        <v>75</v>
      </c>
    </row>
    <row r="10068" spans="1:1">
      <c r="A10068">
        <v>75</v>
      </c>
    </row>
    <row r="10069" spans="1:1">
      <c r="A10069">
        <v>75</v>
      </c>
    </row>
    <row r="10070" spans="1:1">
      <c r="A10070">
        <v>75</v>
      </c>
    </row>
    <row r="10071" spans="1:1">
      <c r="A10071">
        <v>75</v>
      </c>
    </row>
    <row r="10072" spans="1:1">
      <c r="A10072">
        <v>75</v>
      </c>
    </row>
    <row r="10073" spans="1:1">
      <c r="A10073">
        <v>75</v>
      </c>
    </row>
    <row r="10074" spans="1:1">
      <c r="A10074">
        <v>75</v>
      </c>
    </row>
    <row r="10075" spans="1:1">
      <c r="A10075">
        <v>342</v>
      </c>
    </row>
    <row r="10076" spans="1:1">
      <c r="A10076">
        <v>342</v>
      </c>
    </row>
    <row r="10077" spans="1:1">
      <c r="A10077">
        <v>75</v>
      </c>
    </row>
    <row r="10078" spans="1:1">
      <c r="A10078">
        <v>75</v>
      </c>
    </row>
    <row r="10079" spans="1:1">
      <c r="A10079">
        <v>342</v>
      </c>
    </row>
    <row r="10080" spans="1:1">
      <c r="A10080">
        <v>75</v>
      </c>
    </row>
    <row r="10081" spans="1:1">
      <c r="A10081">
        <v>75</v>
      </c>
    </row>
    <row r="10082" spans="1:1">
      <c r="A10082">
        <v>75</v>
      </c>
    </row>
    <row r="10083" spans="1:1">
      <c r="A10083">
        <v>75</v>
      </c>
    </row>
    <row r="10084" spans="1:1">
      <c r="A10084">
        <v>75</v>
      </c>
    </row>
    <row r="10085" spans="1:1">
      <c r="A10085">
        <v>75</v>
      </c>
    </row>
    <row r="10086" spans="1:1">
      <c r="A10086">
        <v>75</v>
      </c>
    </row>
    <row r="10087" spans="1:1">
      <c r="A10087">
        <v>75</v>
      </c>
    </row>
    <row r="10088" spans="1:1">
      <c r="A10088">
        <v>75</v>
      </c>
    </row>
    <row r="10089" spans="1:1">
      <c r="A10089">
        <v>341</v>
      </c>
    </row>
    <row r="10090" spans="1:1">
      <c r="A10090">
        <v>72</v>
      </c>
    </row>
    <row r="10091" spans="1:1">
      <c r="A10091">
        <v>72</v>
      </c>
    </row>
    <row r="10092" spans="1:1">
      <c r="A10092">
        <v>72</v>
      </c>
    </row>
    <row r="10093" spans="1:1">
      <c r="A10093">
        <v>71</v>
      </c>
    </row>
    <row r="10094" spans="1:1">
      <c r="A10094">
        <v>72</v>
      </c>
    </row>
    <row r="10095" spans="1:1">
      <c r="A10095">
        <v>72</v>
      </c>
    </row>
    <row r="10096" spans="1:1">
      <c r="A10096">
        <v>72</v>
      </c>
    </row>
    <row r="10097" spans="1:1">
      <c r="A10097">
        <v>72</v>
      </c>
    </row>
    <row r="10098" spans="1:1">
      <c r="A10098">
        <v>72</v>
      </c>
    </row>
    <row r="10099" spans="1:1">
      <c r="A10099">
        <v>75</v>
      </c>
    </row>
    <row r="10100" spans="1:1">
      <c r="A10100">
        <v>72</v>
      </c>
    </row>
    <row r="10101" spans="1:1">
      <c r="A10101">
        <v>72</v>
      </c>
    </row>
    <row r="10102" spans="1:1">
      <c r="A10102">
        <v>72</v>
      </c>
    </row>
    <row r="10103" spans="1:1">
      <c r="A10103">
        <v>72</v>
      </c>
    </row>
    <row r="10104" spans="1:1">
      <c r="A10104">
        <v>75</v>
      </c>
    </row>
    <row r="10105" spans="1:1">
      <c r="A10105">
        <v>72</v>
      </c>
    </row>
    <row r="10106" spans="1:1">
      <c r="A10106">
        <v>75</v>
      </c>
    </row>
    <row r="10107" spans="1:1">
      <c r="A10107">
        <v>75</v>
      </c>
    </row>
    <row r="10108" spans="1:1">
      <c r="A10108">
        <v>72</v>
      </c>
    </row>
    <row r="10109" spans="1:1">
      <c r="A10109">
        <v>75</v>
      </c>
    </row>
    <row r="10110" spans="1:1">
      <c r="A10110">
        <v>292</v>
      </c>
    </row>
    <row r="10111" spans="1:1">
      <c r="A10111">
        <v>292</v>
      </c>
    </row>
    <row r="10112" spans="1:1">
      <c r="A10112">
        <v>292</v>
      </c>
    </row>
    <row r="10113" spans="1:1">
      <c r="A10113">
        <v>292</v>
      </c>
    </row>
    <row r="10114" spans="1:1">
      <c r="A10114">
        <v>292</v>
      </c>
    </row>
    <row r="10115" spans="1:1">
      <c r="A10115">
        <v>292</v>
      </c>
    </row>
    <row r="10116" spans="1:1">
      <c r="A10116">
        <v>292</v>
      </c>
    </row>
    <row r="10117" spans="1:1">
      <c r="A10117">
        <v>292</v>
      </c>
    </row>
    <row r="10118" spans="1:1">
      <c r="A10118">
        <v>75</v>
      </c>
    </row>
    <row r="10119" spans="1:1">
      <c r="A10119">
        <v>292</v>
      </c>
    </row>
    <row r="10120" spans="1:1">
      <c r="A10120">
        <v>292</v>
      </c>
    </row>
    <row r="10121" spans="1:1">
      <c r="A10121">
        <v>278</v>
      </c>
    </row>
    <row r="10122" spans="1:1">
      <c r="A10122">
        <v>292</v>
      </c>
    </row>
    <row r="10123" spans="1:1">
      <c r="A10123">
        <v>292</v>
      </c>
    </row>
    <row r="10124" spans="1:1">
      <c r="A10124">
        <v>292</v>
      </c>
    </row>
    <row r="10125" spans="1:1">
      <c r="A10125">
        <v>75</v>
      </c>
    </row>
    <row r="10126" spans="1:1">
      <c r="A10126">
        <v>292</v>
      </c>
    </row>
    <row r="10127" spans="1:1">
      <c r="A10127">
        <v>292</v>
      </c>
    </row>
    <row r="10128" spans="1:1">
      <c r="A10128">
        <v>292</v>
      </c>
    </row>
    <row r="10129" spans="1:1">
      <c r="A10129">
        <v>292</v>
      </c>
    </row>
    <row r="10130" spans="1:1">
      <c r="A10130">
        <v>39</v>
      </c>
    </row>
    <row r="10131" spans="1:1">
      <c r="A10131">
        <v>41</v>
      </c>
    </row>
    <row r="10132" spans="1:1">
      <c r="A10132">
        <v>39</v>
      </c>
    </row>
    <row r="10133" spans="1:1">
      <c r="A10133">
        <v>39</v>
      </c>
    </row>
    <row r="10134" spans="1:1">
      <c r="A10134">
        <v>39</v>
      </c>
    </row>
    <row r="10135" spans="1:1">
      <c r="A10135">
        <v>39</v>
      </c>
    </row>
    <row r="10136" spans="1:1">
      <c r="A10136">
        <v>39</v>
      </c>
    </row>
    <row r="10137" spans="1:1">
      <c r="A10137">
        <v>39</v>
      </c>
    </row>
    <row r="10138" spans="1:1">
      <c r="A10138">
        <v>39</v>
      </c>
    </row>
    <row r="10139" spans="1:1">
      <c r="A10139">
        <v>39</v>
      </c>
    </row>
    <row r="10140" spans="1:1">
      <c r="A10140">
        <v>39</v>
      </c>
    </row>
    <row r="10141" spans="1:1">
      <c r="A10141">
        <v>39</v>
      </c>
    </row>
    <row r="10142" spans="1:1">
      <c r="A10142">
        <v>39</v>
      </c>
    </row>
    <row r="10143" spans="1:1">
      <c r="A10143">
        <v>41</v>
      </c>
    </row>
    <row r="10144" spans="1:1">
      <c r="A10144">
        <v>41</v>
      </c>
    </row>
    <row r="10145" spans="1:1">
      <c r="A10145">
        <v>39</v>
      </c>
    </row>
    <row r="10146" spans="1:1">
      <c r="A10146">
        <v>41</v>
      </c>
    </row>
    <row r="10147" spans="1:1">
      <c r="A10147">
        <v>43</v>
      </c>
    </row>
    <row r="10148" spans="1:1">
      <c r="A10148">
        <v>39</v>
      </c>
    </row>
    <row r="10149" spans="1:1">
      <c r="A10149">
        <v>39</v>
      </c>
    </row>
    <row r="10150" spans="1:1">
      <c r="A10150">
        <v>41</v>
      </c>
    </row>
    <row r="10151" spans="1:1">
      <c r="A10151">
        <v>39</v>
      </c>
    </row>
    <row r="10152" spans="1:1">
      <c r="A10152">
        <v>41</v>
      </c>
    </row>
    <row r="10153" spans="1:1">
      <c r="A10153">
        <v>41</v>
      </c>
    </row>
    <row r="10154" spans="1:1">
      <c r="A10154">
        <v>41</v>
      </c>
    </row>
    <row r="10155" spans="1:1">
      <c r="A10155">
        <v>73</v>
      </c>
    </row>
    <row r="10156" spans="1:1">
      <c r="A10156">
        <v>340</v>
      </c>
    </row>
    <row r="10157" spans="1:1">
      <c r="A10157">
        <v>71</v>
      </c>
    </row>
    <row r="10158" spans="1:1">
      <c r="A10158">
        <v>71</v>
      </c>
    </row>
    <row r="10159" spans="1:1">
      <c r="A10159">
        <v>73</v>
      </c>
    </row>
    <row r="10160" spans="1:1">
      <c r="A10160">
        <v>71</v>
      </c>
    </row>
    <row r="10161" spans="1:1">
      <c r="A10161">
        <v>71</v>
      </c>
    </row>
    <row r="10162" spans="1:1">
      <c r="A10162">
        <v>71</v>
      </c>
    </row>
    <row r="10163" spans="1:1">
      <c r="A10163">
        <v>73</v>
      </c>
    </row>
    <row r="10164" spans="1:1">
      <c r="A10164">
        <v>32</v>
      </c>
    </row>
    <row r="10165" spans="1:1">
      <c r="A10165">
        <v>281</v>
      </c>
    </row>
    <row r="10166" spans="1:1">
      <c r="A10166">
        <v>441</v>
      </c>
    </row>
    <row r="10167" spans="1:1">
      <c r="A10167">
        <v>294</v>
      </c>
    </row>
    <row r="10168" spans="1:1">
      <c r="A10168">
        <v>442</v>
      </c>
    </row>
    <row r="10169" spans="1:1">
      <c r="A10169">
        <v>33</v>
      </c>
    </row>
    <row r="10170" spans="1:1">
      <c r="A10170">
        <v>258</v>
      </c>
    </row>
    <row r="10171" spans="1:1">
      <c r="A10171">
        <v>342</v>
      </c>
    </row>
    <row r="10172" spans="1:1">
      <c r="A10172">
        <v>33</v>
      </c>
    </row>
    <row r="10173" spans="1:1">
      <c r="A10173">
        <v>342</v>
      </c>
    </row>
    <row r="10174" spans="1:1">
      <c r="A10174">
        <v>342</v>
      </c>
    </row>
    <row r="10175" spans="1:1">
      <c r="A10175">
        <v>33</v>
      </c>
    </row>
    <row r="10176" spans="1:1">
      <c r="A10176">
        <v>258</v>
      </c>
    </row>
    <row r="10177" spans="1:1">
      <c r="A10177">
        <v>342</v>
      </c>
    </row>
    <row r="10178" spans="1:1">
      <c r="A10178">
        <v>258</v>
      </c>
    </row>
    <row r="10179" spans="1:1">
      <c r="A10179">
        <v>342</v>
      </c>
    </row>
    <row r="10180" spans="1:1">
      <c r="A10180">
        <v>342</v>
      </c>
    </row>
    <row r="10181" spans="1:1">
      <c r="A10181">
        <v>342</v>
      </c>
    </row>
    <row r="10182" spans="1:1">
      <c r="A10182">
        <v>258</v>
      </c>
    </row>
    <row r="10183" spans="1:1">
      <c r="A10183">
        <v>342</v>
      </c>
    </row>
    <row r="10184" spans="1:1">
      <c r="A10184">
        <v>342</v>
      </c>
    </row>
    <row r="10185" spans="1:1">
      <c r="A10185">
        <v>342</v>
      </c>
    </row>
    <row r="10186" spans="1:1">
      <c r="A10186">
        <v>342</v>
      </c>
    </row>
    <row r="10187" spans="1:1">
      <c r="A10187">
        <v>342</v>
      </c>
    </row>
    <row r="10188" spans="1:1">
      <c r="A10188">
        <v>258</v>
      </c>
    </row>
    <row r="10189" spans="1:1">
      <c r="A10189">
        <v>258</v>
      </c>
    </row>
    <row r="10190" spans="1:1">
      <c r="A10190">
        <v>258</v>
      </c>
    </row>
    <row r="10191" spans="1:1">
      <c r="A10191">
        <v>258</v>
      </c>
    </row>
    <row r="10192" spans="1:1">
      <c r="A10192">
        <v>258</v>
      </c>
    </row>
    <row r="10193" spans="1:1">
      <c r="A10193">
        <v>258</v>
      </c>
    </row>
    <row r="10194" spans="1:1">
      <c r="A10194">
        <v>258</v>
      </c>
    </row>
    <row r="10195" spans="1:1">
      <c r="A10195">
        <v>258</v>
      </c>
    </row>
    <row r="10196" spans="1:1">
      <c r="A10196">
        <v>258</v>
      </c>
    </row>
    <row r="10197" spans="1:1">
      <c r="A10197">
        <v>258</v>
      </c>
    </row>
    <row r="10198" spans="1:1">
      <c r="A10198">
        <v>258</v>
      </c>
    </row>
    <row r="10199" spans="1:1">
      <c r="A10199">
        <v>258</v>
      </c>
    </row>
    <row r="10200" spans="1:1">
      <c r="A10200">
        <v>258</v>
      </c>
    </row>
    <row r="10201" spans="1:1">
      <c r="A10201">
        <v>258</v>
      </c>
    </row>
    <row r="10202" spans="1:1">
      <c r="A10202">
        <v>258</v>
      </c>
    </row>
    <row r="10203" spans="1:1">
      <c r="A10203">
        <v>258</v>
      </c>
    </row>
    <row r="10204" spans="1:1">
      <c r="A10204">
        <v>258</v>
      </c>
    </row>
    <row r="10205" spans="1:1">
      <c r="A10205">
        <v>33</v>
      </c>
    </row>
    <row r="10206" spans="1:1">
      <c r="A10206">
        <v>258</v>
      </c>
    </row>
    <row r="10207" spans="1:1">
      <c r="A10207">
        <v>258</v>
      </c>
    </row>
    <row r="10208" spans="1:1">
      <c r="A10208">
        <v>258</v>
      </c>
    </row>
    <row r="10209" spans="1:1">
      <c r="A10209">
        <v>258</v>
      </c>
    </row>
    <row r="10210" spans="1:1">
      <c r="A10210">
        <v>258</v>
      </c>
    </row>
    <row r="10211" spans="1:1">
      <c r="A10211">
        <v>258</v>
      </c>
    </row>
    <row r="10212" spans="1:1">
      <c r="A10212">
        <v>258</v>
      </c>
    </row>
    <row r="10213" spans="1:1">
      <c r="A10213">
        <v>258</v>
      </c>
    </row>
    <row r="10214" spans="1:1">
      <c r="A10214">
        <v>258</v>
      </c>
    </row>
    <row r="10215" spans="1:1">
      <c r="A10215">
        <v>258</v>
      </c>
    </row>
    <row r="10216" spans="1:1">
      <c r="A10216">
        <v>258</v>
      </c>
    </row>
    <row r="10217" spans="1:1">
      <c r="A10217">
        <v>258</v>
      </c>
    </row>
    <row r="10218" spans="1:1">
      <c r="A10218">
        <v>258</v>
      </c>
    </row>
    <row r="10219" spans="1:1">
      <c r="A10219">
        <v>258</v>
      </c>
    </row>
    <row r="10220" spans="1:1">
      <c r="A10220">
        <v>258</v>
      </c>
    </row>
    <row r="10221" spans="1:1">
      <c r="A10221">
        <v>258</v>
      </c>
    </row>
    <row r="10222" spans="1:1">
      <c r="A10222">
        <v>258</v>
      </c>
    </row>
    <row r="10223" spans="1:1">
      <c r="A10223">
        <v>33</v>
      </c>
    </row>
    <row r="10224" spans="1:1">
      <c r="A10224">
        <v>33</v>
      </c>
    </row>
    <row r="10225" spans="1:1">
      <c r="A10225">
        <v>33</v>
      </c>
    </row>
    <row r="10226" spans="1:1">
      <c r="A10226">
        <v>33</v>
      </c>
    </row>
    <row r="10227" spans="1:1">
      <c r="A10227">
        <v>33</v>
      </c>
    </row>
    <row r="10228" spans="1:1">
      <c r="A10228">
        <v>258</v>
      </c>
    </row>
    <row r="10229" spans="1:1">
      <c r="A10229">
        <v>33</v>
      </c>
    </row>
    <row r="10230" spans="1:1">
      <c r="A10230">
        <v>258</v>
      </c>
    </row>
    <row r="10231" spans="1:1">
      <c r="A10231">
        <v>258</v>
      </c>
    </row>
    <row r="10232" spans="1:1">
      <c r="A10232">
        <v>258</v>
      </c>
    </row>
    <row r="10233" spans="1:1">
      <c r="A10233">
        <v>258</v>
      </c>
    </row>
    <row r="10234" spans="1:1">
      <c r="A10234">
        <v>258</v>
      </c>
    </row>
    <row r="10235" spans="1:1">
      <c r="A10235">
        <v>258</v>
      </c>
    </row>
    <row r="10236" spans="1:1">
      <c r="A10236">
        <v>258</v>
      </c>
    </row>
    <row r="10237" spans="1:1">
      <c r="A10237">
        <v>33</v>
      </c>
    </row>
    <row r="10238" spans="1:1">
      <c r="A10238">
        <v>342</v>
      </c>
    </row>
    <row r="10239" spans="1:1">
      <c r="A10239">
        <v>342</v>
      </c>
    </row>
    <row r="10240" spans="1:1">
      <c r="A10240">
        <v>342</v>
      </c>
    </row>
    <row r="10241" spans="1:1">
      <c r="A10241">
        <v>342</v>
      </c>
    </row>
    <row r="10242" spans="1:1">
      <c r="A10242">
        <v>342</v>
      </c>
    </row>
    <row r="10243" spans="1:1">
      <c r="A10243">
        <v>342</v>
      </c>
    </row>
    <row r="10244" spans="1:1">
      <c r="A10244">
        <v>342</v>
      </c>
    </row>
    <row r="10245" spans="1:1">
      <c r="A10245">
        <v>342</v>
      </c>
    </row>
    <row r="10246" spans="1:1">
      <c r="A10246">
        <v>342</v>
      </c>
    </row>
    <row r="10247" spans="1:1">
      <c r="A10247">
        <v>342</v>
      </c>
    </row>
    <row r="10248" spans="1:1">
      <c r="A10248">
        <v>342</v>
      </c>
    </row>
    <row r="10249" spans="1:1">
      <c r="A10249">
        <v>342</v>
      </c>
    </row>
    <row r="10250" spans="1:1">
      <c r="A10250">
        <v>342</v>
      </c>
    </row>
    <row r="10251" spans="1:1">
      <c r="A10251">
        <v>342</v>
      </c>
    </row>
    <row r="10252" spans="1:1">
      <c r="A10252">
        <v>342</v>
      </c>
    </row>
    <row r="10253" spans="1:1">
      <c r="A10253">
        <v>33</v>
      </c>
    </row>
    <row r="10254" spans="1:1">
      <c r="A10254">
        <v>33</v>
      </c>
    </row>
    <row r="10255" spans="1:1">
      <c r="A10255">
        <v>31</v>
      </c>
    </row>
    <row r="10256" spans="1:1">
      <c r="A10256">
        <v>31</v>
      </c>
    </row>
    <row r="10257" spans="1:1">
      <c r="A10257">
        <v>33</v>
      </c>
    </row>
    <row r="10258" spans="1:1">
      <c r="A10258">
        <v>33</v>
      </c>
    </row>
    <row r="10259" spans="1:1">
      <c r="A10259">
        <v>33</v>
      </c>
    </row>
    <row r="10260" spans="1:1">
      <c r="A10260">
        <v>33</v>
      </c>
    </row>
    <row r="10261" spans="1:1">
      <c r="A10261">
        <v>33</v>
      </c>
    </row>
    <row r="10262" spans="1:1">
      <c r="A10262">
        <v>31</v>
      </c>
    </row>
    <row r="10263" spans="1:1">
      <c r="A10263">
        <v>33</v>
      </c>
    </row>
    <row r="10264" spans="1:1">
      <c r="A10264">
        <v>33</v>
      </c>
    </row>
    <row r="10265" spans="1:1">
      <c r="A10265">
        <v>33</v>
      </c>
    </row>
    <row r="10266" spans="1:1">
      <c r="A10266">
        <v>33</v>
      </c>
    </row>
    <row r="10267" spans="1:1">
      <c r="A10267">
        <v>33</v>
      </c>
    </row>
    <row r="10268" spans="1:1">
      <c r="A10268">
        <v>33</v>
      </c>
    </row>
    <row r="10269" spans="1:1">
      <c r="A10269">
        <v>33</v>
      </c>
    </row>
    <row r="10270" spans="1:1">
      <c r="A10270">
        <v>33</v>
      </c>
    </row>
    <row r="10271" spans="1:1">
      <c r="A10271">
        <v>33</v>
      </c>
    </row>
    <row r="10272" spans="1:1">
      <c r="A10272">
        <v>33</v>
      </c>
    </row>
    <row r="10273" spans="1:1">
      <c r="A10273">
        <v>31</v>
      </c>
    </row>
    <row r="10274" spans="1:1">
      <c r="A10274">
        <v>304</v>
      </c>
    </row>
    <row r="10275" spans="1:1">
      <c r="A10275">
        <v>304</v>
      </c>
    </row>
    <row r="10276" spans="1:1">
      <c r="A10276">
        <v>304</v>
      </c>
    </row>
    <row r="10277" spans="1:1">
      <c r="A10277">
        <v>33</v>
      </c>
    </row>
    <row r="10278" spans="1:1">
      <c r="A10278">
        <v>33</v>
      </c>
    </row>
    <row r="10279" spans="1:1">
      <c r="A10279">
        <v>33</v>
      </c>
    </row>
    <row r="10280" spans="1:1">
      <c r="A10280">
        <v>304</v>
      </c>
    </row>
    <row r="10281" spans="1:1">
      <c r="A10281">
        <v>304</v>
      </c>
    </row>
    <row r="10282" spans="1:1">
      <c r="A10282">
        <v>33</v>
      </c>
    </row>
    <row r="10283" spans="1:1">
      <c r="A10283">
        <v>33</v>
      </c>
    </row>
    <row r="10284" spans="1:1">
      <c r="A10284">
        <v>33</v>
      </c>
    </row>
    <row r="10285" spans="1:1">
      <c r="A10285">
        <v>342</v>
      </c>
    </row>
    <row r="10286" spans="1:1">
      <c r="A10286">
        <v>33</v>
      </c>
    </row>
    <row r="10287" spans="1:1">
      <c r="A10287">
        <v>33</v>
      </c>
    </row>
    <row r="10288" spans="1:1">
      <c r="A10288">
        <v>342</v>
      </c>
    </row>
    <row r="10289" spans="1:1">
      <c r="A10289">
        <v>33</v>
      </c>
    </row>
    <row r="10290" spans="1:1">
      <c r="A10290">
        <v>342</v>
      </c>
    </row>
    <row r="10291" spans="1:1">
      <c r="A10291">
        <v>32</v>
      </c>
    </row>
    <row r="10292" spans="1:1">
      <c r="A10292">
        <v>342</v>
      </c>
    </row>
    <row r="10293" spans="1:1">
      <c r="A10293">
        <v>342</v>
      </c>
    </row>
    <row r="10294" spans="1:1">
      <c r="A10294">
        <v>342</v>
      </c>
    </row>
    <row r="10295" spans="1:1">
      <c r="A10295">
        <v>342</v>
      </c>
    </row>
    <row r="10296" spans="1:1">
      <c r="A10296">
        <v>342</v>
      </c>
    </row>
    <row r="10297" spans="1:1">
      <c r="A10297">
        <v>342</v>
      </c>
    </row>
    <row r="10298" spans="1:1">
      <c r="A10298">
        <v>342</v>
      </c>
    </row>
    <row r="10299" spans="1:1">
      <c r="A10299">
        <v>342</v>
      </c>
    </row>
    <row r="10300" spans="1:1">
      <c r="A10300">
        <v>342</v>
      </c>
    </row>
    <row r="10301" spans="1:1">
      <c r="A10301">
        <v>342</v>
      </c>
    </row>
    <row r="10302" spans="1:1">
      <c r="A10302">
        <v>342</v>
      </c>
    </row>
    <row r="10303" spans="1:1">
      <c r="A10303">
        <v>32</v>
      </c>
    </row>
    <row r="10304" spans="1:1">
      <c r="A10304">
        <v>33</v>
      </c>
    </row>
    <row r="10305" spans="1:1">
      <c r="A10305">
        <v>33</v>
      </c>
    </row>
    <row r="10306" spans="1:1">
      <c r="A10306">
        <v>33</v>
      </c>
    </row>
    <row r="10307" spans="1:1">
      <c r="A10307">
        <v>33</v>
      </c>
    </row>
    <row r="10308" spans="1:1">
      <c r="A10308">
        <v>33</v>
      </c>
    </row>
    <row r="10309" spans="1:1">
      <c r="A10309">
        <v>33</v>
      </c>
    </row>
    <row r="10310" spans="1:1">
      <c r="A10310">
        <v>33</v>
      </c>
    </row>
    <row r="10311" spans="1:1">
      <c r="A10311">
        <v>342</v>
      </c>
    </row>
    <row r="10312" spans="1:1">
      <c r="A10312">
        <v>342</v>
      </c>
    </row>
    <row r="10313" spans="1:1">
      <c r="A10313">
        <v>342</v>
      </c>
    </row>
    <row r="10314" spans="1:1">
      <c r="A10314">
        <v>32</v>
      </c>
    </row>
    <row r="10315" spans="1:1">
      <c r="A10315">
        <v>342</v>
      </c>
    </row>
    <row r="10316" spans="1:1">
      <c r="A10316">
        <v>342</v>
      </c>
    </row>
    <row r="10317" spans="1:1">
      <c r="A10317">
        <v>342</v>
      </c>
    </row>
    <row r="10318" spans="1:1">
      <c r="A10318">
        <v>75</v>
      </c>
    </row>
    <row r="10319" spans="1:1">
      <c r="A10319">
        <v>342</v>
      </c>
    </row>
    <row r="10320" spans="1:1">
      <c r="A10320">
        <v>32</v>
      </c>
    </row>
    <row r="10321" spans="1:1">
      <c r="A10321">
        <v>32</v>
      </c>
    </row>
    <row r="10322" spans="1:1">
      <c r="A10322">
        <v>32</v>
      </c>
    </row>
    <row r="10323" spans="1:1">
      <c r="A10323">
        <v>32</v>
      </c>
    </row>
    <row r="10324" spans="1:1">
      <c r="A10324">
        <v>342</v>
      </c>
    </row>
    <row r="10325" spans="1:1">
      <c r="A10325">
        <v>342</v>
      </c>
    </row>
    <row r="10326" spans="1:1">
      <c r="A10326">
        <v>342</v>
      </c>
    </row>
    <row r="10327" spans="1:1">
      <c r="A10327">
        <v>342</v>
      </c>
    </row>
    <row r="10328" spans="1:1">
      <c r="A10328">
        <v>342</v>
      </c>
    </row>
    <row r="10329" spans="1:1">
      <c r="A10329">
        <v>342</v>
      </c>
    </row>
    <row r="10330" spans="1:1">
      <c r="A10330">
        <v>342</v>
      </c>
    </row>
    <row r="10331" spans="1:1">
      <c r="A10331">
        <v>342</v>
      </c>
    </row>
    <row r="10332" spans="1:1">
      <c r="A10332">
        <v>342</v>
      </c>
    </row>
    <row r="10333" spans="1:1">
      <c r="A10333">
        <v>342</v>
      </c>
    </row>
    <row r="10334" spans="1:1">
      <c r="A10334">
        <v>342</v>
      </c>
    </row>
    <row r="10335" spans="1:1">
      <c r="A10335">
        <v>75</v>
      </c>
    </row>
    <row r="10336" spans="1:1">
      <c r="A10336">
        <v>75</v>
      </c>
    </row>
    <row r="10337" spans="1:1">
      <c r="A10337">
        <v>75</v>
      </c>
    </row>
    <row r="10338" spans="1:1">
      <c r="A10338">
        <v>75</v>
      </c>
    </row>
    <row r="10339" spans="1:1">
      <c r="A10339">
        <v>75</v>
      </c>
    </row>
    <row r="10340" spans="1:1">
      <c r="A10340">
        <v>75</v>
      </c>
    </row>
    <row r="10341" spans="1:1">
      <c r="A10341">
        <v>32</v>
      </c>
    </row>
    <row r="10342" spans="1:1">
      <c r="A10342">
        <v>32</v>
      </c>
    </row>
    <row r="10343" spans="1:1">
      <c r="A10343">
        <v>32</v>
      </c>
    </row>
    <row r="10344" spans="1:1">
      <c r="A10344">
        <v>33</v>
      </c>
    </row>
    <row r="10345" spans="1:1">
      <c r="A10345">
        <v>294</v>
      </c>
    </row>
    <row r="10346" spans="1:1">
      <c r="A10346">
        <v>33</v>
      </c>
    </row>
    <row r="10347" spans="1:1">
      <c r="A10347">
        <v>33</v>
      </c>
    </row>
    <row r="10348" spans="1:1">
      <c r="A10348">
        <v>33</v>
      </c>
    </row>
    <row r="10349" spans="1:1">
      <c r="A10349">
        <v>294</v>
      </c>
    </row>
    <row r="10350" spans="1:1">
      <c r="A10350">
        <v>33</v>
      </c>
    </row>
    <row r="10351" spans="1:1">
      <c r="A10351">
        <v>383</v>
      </c>
    </row>
    <row r="10352" spans="1:1">
      <c r="A10352">
        <v>304</v>
      </c>
    </row>
    <row r="10353" spans="1:1">
      <c r="A10353">
        <v>304</v>
      </c>
    </row>
    <row r="10354" spans="1:1">
      <c r="A10354">
        <v>304</v>
      </c>
    </row>
    <row r="10355" spans="1:1">
      <c r="A10355">
        <v>304</v>
      </c>
    </row>
    <row r="10356" spans="1:1">
      <c r="A10356">
        <v>304</v>
      </c>
    </row>
    <row r="10357" spans="1:1">
      <c r="A10357">
        <v>33</v>
      </c>
    </row>
    <row r="10358" spans="1:1">
      <c r="A10358">
        <v>33</v>
      </c>
    </row>
    <row r="10359" spans="1:1">
      <c r="A10359">
        <v>33</v>
      </c>
    </row>
    <row r="10360" spans="1:1">
      <c r="A10360">
        <v>33</v>
      </c>
    </row>
    <row r="10361" spans="1:1">
      <c r="A10361">
        <v>33</v>
      </c>
    </row>
    <row r="10362" spans="1:1">
      <c r="A10362">
        <v>33</v>
      </c>
    </row>
    <row r="10363" spans="1:1">
      <c r="A10363">
        <v>33</v>
      </c>
    </row>
    <row r="10364" spans="1:1">
      <c r="A10364">
        <v>33</v>
      </c>
    </row>
    <row r="10365" spans="1:1">
      <c r="A10365">
        <v>33</v>
      </c>
    </row>
    <row r="10366" spans="1:1">
      <c r="A10366">
        <v>33</v>
      </c>
    </row>
    <row r="10367" spans="1:1">
      <c r="A10367">
        <v>294</v>
      </c>
    </row>
    <row r="10368" spans="1:1">
      <c r="A10368">
        <v>33</v>
      </c>
    </row>
    <row r="10369" spans="1:1">
      <c r="A10369">
        <v>33</v>
      </c>
    </row>
    <row r="10370" spans="1:1">
      <c r="A10370">
        <v>33</v>
      </c>
    </row>
    <row r="10371" spans="1:1">
      <c r="A10371">
        <v>33</v>
      </c>
    </row>
    <row r="10372" spans="1:1">
      <c r="A10372">
        <v>33</v>
      </c>
    </row>
    <row r="10373" spans="1:1">
      <c r="A10373">
        <v>33</v>
      </c>
    </row>
    <row r="10374" spans="1:1">
      <c r="A10374">
        <v>294</v>
      </c>
    </row>
    <row r="10375" spans="1:1">
      <c r="A10375">
        <v>33</v>
      </c>
    </row>
    <row r="10376" spans="1:1">
      <c r="A10376">
        <v>33</v>
      </c>
    </row>
    <row r="10377" spans="1:1">
      <c r="A10377">
        <v>33</v>
      </c>
    </row>
    <row r="10378" spans="1:1">
      <c r="A10378">
        <v>33</v>
      </c>
    </row>
    <row r="10379" spans="1:1">
      <c r="A10379">
        <v>33</v>
      </c>
    </row>
    <row r="10380" spans="1:1">
      <c r="A10380">
        <v>33</v>
      </c>
    </row>
    <row r="10381" spans="1:1">
      <c r="A10381">
        <v>33</v>
      </c>
    </row>
    <row r="10382" spans="1:1">
      <c r="A10382">
        <v>33</v>
      </c>
    </row>
    <row r="10383" spans="1:1">
      <c r="A10383">
        <v>33</v>
      </c>
    </row>
    <row r="10384" spans="1:1">
      <c r="A10384">
        <v>33</v>
      </c>
    </row>
    <row r="10385" spans="1:1">
      <c r="A10385">
        <v>33</v>
      </c>
    </row>
    <row r="10386" spans="1:1">
      <c r="A10386">
        <v>33</v>
      </c>
    </row>
    <row r="10387" spans="1:1">
      <c r="A10387">
        <v>33</v>
      </c>
    </row>
    <row r="10388" spans="1:1">
      <c r="A10388">
        <v>32</v>
      </c>
    </row>
    <row r="10389" spans="1:1">
      <c r="A10389">
        <v>33</v>
      </c>
    </row>
    <row r="10390" spans="1:1">
      <c r="A10390">
        <v>32</v>
      </c>
    </row>
    <row r="10391" spans="1:1">
      <c r="A10391">
        <v>32</v>
      </c>
    </row>
    <row r="10392" spans="1:1">
      <c r="A10392">
        <v>32</v>
      </c>
    </row>
    <row r="10393" spans="1:1">
      <c r="A10393">
        <v>32</v>
      </c>
    </row>
    <row r="10394" spans="1:1">
      <c r="A10394">
        <v>32</v>
      </c>
    </row>
    <row r="10395" spans="1:1">
      <c r="A10395">
        <v>32</v>
      </c>
    </row>
    <row r="10396" spans="1:1">
      <c r="A10396">
        <v>32</v>
      </c>
    </row>
    <row r="10397" spans="1:1">
      <c r="A10397">
        <v>32</v>
      </c>
    </row>
    <row r="10398" spans="1:1">
      <c r="A10398">
        <v>32</v>
      </c>
    </row>
    <row r="10399" spans="1:1">
      <c r="A10399">
        <v>32</v>
      </c>
    </row>
    <row r="10400" spans="1:1">
      <c r="A10400">
        <v>32</v>
      </c>
    </row>
    <row r="10401" spans="1:1">
      <c r="A10401">
        <v>32</v>
      </c>
    </row>
    <row r="10402" spans="1:1">
      <c r="A10402">
        <v>32</v>
      </c>
    </row>
    <row r="10403" spans="1:1">
      <c r="A10403">
        <v>342</v>
      </c>
    </row>
    <row r="10404" spans="1:1">
      <c r="A10404">
        <v>294</v>
      </c>
    </row>
    <row r="10405" spans="1:1">
      <c r="A10405">
        <v>294</v>
      </c>
    </row>
    <row r="10406" spans="1:1">
      <c r="A10406">
        <v>33</v>
      </c>
    </row>
    <row r="10407" spans="1:1">
      <c r="A10407">
        <v>32</v>
      </c>
    </row>
    <row r="10408" spans="1:1">
      <c r="A10408">
        <v>33</v>
      </c>
    </row>
    <row r="10409" spans="1:1">
      <c r="A10409">
        <v>33</v>
      </c>
    </row>
    <row r="10410" spans="1:1">
      <c r="A10410">
        <v>33</v>
      </c>
    </row>
    <row r="10411" spans="1:1">
      <c r="A10411">
        <v>33</v>
      </c>
    </row>
    <row r="10412" spans="1:1">
      <c r="A10412">
        <v>33</v>
      </c>
    </row>
    <row r="10413" spans="1:1">
      <c r="A10413">
        <v>32</v>
      </c>
    </row>
    <row r="10414" spans="1:1">
      <c r="A10414">
        <v>32</v>
      </c>
    </row>
    <row r="10415" spans="1:1">
      <c r="A10415">
        <v>441</v>
      </c>
    </row>
    <row r="10416" spans="1:1">
      <c r="A10416">
        <v>32</v>
      </c>
    </row>
    <row r="10417" spans="1:1">
      <c r="A10417">
        <v>32</v>
      </c>
    </row>
    <row r="10418" spans="1:1">
      <c r="A10418">
        <v>32</v>
      </c>
    </row>
    <row r="10419" spans="1:1">
      <c r="A10419">
        <v>32</v>
      </c>
    </row>
    <row r="10420" spans="1:1">
      <c r="A10420">
        <v>32</v>
      </c>
    </row>
    <row r="10421" spans="1:1">
      <c r="A10421">
        <v>32</v>
      </c>
    </row>
    <row r="10422" spans="1:1">
      <c r="A10422">
        <v>32</v>
      </c>
    </row>
    <row r="10423" spans="1:1">
      <c r="A10423">
        <v>32</v>
      </c>
    </row>
    <row r="10424" spans="1:1">
      <c r="A10424">
        <v>32</v>
      </c>
    </row>
    <row r="10425" spans="1:1">
      <c r="A10425">
        <v>32</v>
      </c>
    </row>
    <row r="10426" spans="1:1">
      <c r="A10426">
        <v>32</v>
      </c>
    </row>
    <row r="10427" spans="1:1">
      <c r="A10427">
        <v>32</v>
      </c>
    </row>
    <row r="10428" spans="1:1">
      <c r="A10428">
        <v>32</v>
      </c>
    </row>
    <row r="10429" spans="1:1">
      <c r="A10429">
        <v>441</v>
      </c>
    </row>
    <row r="10430" spans="1:1">
      <c r="A10430">
        <v>32</v>
      </c>
    </row>
    <row r="10431" spans="1:1">
      <c r="A10431">
        <v>32</v>
      </c>
    </row>
    <row r="10432" spans="1:1">
      <c r="A10432">
        <v>32</v>
      </c>
    </row>
    <row r="10433" spans="1:1">
      <c r="A10433">
        <v>32</v>
      </c>
    </row>
    <row r="10434" spans="1:1">
      <c r="A10434">
        <v>32</v>
      </c>
    </row>
    <row r="10435" spans="1:1">
      <c r="A10435">
        <v>32</v>
      </c>
    </row>
    <row r="10436" spans="1:1">
      <c r="A10436">
        <v>32</v>
      </c>
    </row>
    <row r="10437" spans="1:1">
      <c r="A10437">
        <v>32</v>
      </c>
    </row>
    <row r="10438" spans="1:1">
      <c r="A10438">
        <v>32</v>
      </c>
    </row>
    <row r="10439" spans="1:1">
      <c r="A10439">
        <v>32</v>
      </c>
    </row>
    <row r="10440" spans="1:1">
      <c r="A10440">
        <v>32</v>
      </c>
    </row>
    <row r="10441" spans="1:1">
      <c r="A10441">
        <v>32</v>
      </c>
    </row>
    <row r="10442" spans="1:1">
      <c r="A10442">
        <v>32</v>
      </c>
    </row>
    <row r="10443" spans="1:1">
      <c r="A10443">
        <v>32</v>
      </c>
    </row>
    <row r="10444" spans="1:1">
      <c r="A10444">
        <v>32</v>
      </c>
    </row>
    <row r="10445" spans="1:1">
      <c r="A10445">
        <v>32</v>
      </c>
    </row>
    <row r="10446" spans="1:1">
      <c r="A10446">
        <v>32</v>
      </c>
    </row>
    <row r="10447" spans="1:1">
      <c r="A10447">
        <v>32</v>
      </c>
    </row>
    <row r="10448" spans="1:1">
      <c r="A10448">
        <v>32</v>
      </c>
    </row>
    <row r="10449" spans="1:1">
      <c r="A10449">
        <v>32</v>
      </c>
    </row>
    <row r="10450" spans="1:1">
      <c r="A10450">
        <v>32</v>
      </c>
    </row>
    <row r="10451" spans="1:1">
      <c r="A10451">
        <v>343</v>
      </c>
    </row>
    <row r="10452" spans="1:1">
      <c r="A10452">
        <v>343</v>
      </c>
    </row>
    <row r="10453" spans="1:1">
      <c r="A10453">
        <v>294</v>
      </c>
    </row>
    <row r="10454" spans="1:1">
      <c r="A10454">
        <v>294</v>
      </c>
    </row>
    <row r="10455" spans="1:1">
      <c r="A10455">
        <v>343</v>
      </c>
    </row>
    <row r="10456" spans="1:1">
      <c r="A10456">
        <v>343</v>
      </c>
    </row>
    <row r="10457" spans="1:1">
      <c r="A10457">
        <v>343</v>
      </c>
    </row>
    <row r="10458" spans="1:1">
      <c r="A10458">
        <v>294</v>
      </c>
    </row>
    <row r="10459" spans="1:1">
      <c r="A10459">
        <v>294</v>
      </c>
    </row>
    <row r="10460" spans="1:1">
      <c r="A10460">
        <v>294</v>
      </c>
    </row>
    <row r="10461" spans="1:1">
      <c r="A10461">
        <v>343</v>
      </c>
    </row>
    <row r="10462" spans="1:1">
      <c r="A10462">
        <v>294</v>
      </c>
    </row>
    <row r="10463" spans="1:1">
      <c r="A10463">
        <v>294</v>
      </c>
    </row>
    <row r="10464" spans="1:1">
      <c r="A10464">
        <v>294</v>
      </c>
    </row>
    <row r="10465" spans="1:1">
      <c r="A10465">
        <v>294</v>
      </c>
    </row>
    <row r="10466" spans="1:1">
      <c r="A10466">
        <v>294</v>
      </c>
    </row>
    <row r="10467" spans="1:1">
      <c r="A10467">
        <v>294</v>
      </c>
    </row>
    <row r="10468" spans="1:1">
      <c r="A10468">
        <v>294</v>
      </c>
    </row>
    <row r="10469" spans="1:1">
      <c r="A10469">
        <v>294</v>
      </c>
    </row>
    <row r="10470" spans="1:1">
      <c r="A10470">
        <v>294</v>
      </c>
    </row>
    <row r="10471" spans="1:1">
      <c r="A10471">
        <v>343</v>
      </c>
    </row>
    <row r="10472" spans="1:1">
      <c r="A10472">
        <v>294</v>
      </c>
    </row>
    <row r="10473" spans="1:1">
      <c r="A10473">
        <v>294</v>
      </c>
    </row>
    <row r="10474" spans="1:1">
      <c r="A10474">
        <v>294</v>
      </c>
    </row>
    <row r="10475" spans="1:1">
      <c r="A10475">
        <v>343</v>
      </c>
    </row>
    <row r="10476" spans="1:1">
      <c r="A10476">
        <v>335</v>
      </c>
    </row>
    <row r="10477" spans="1:1">
      <c r="A10477">
        <v>343</v>
      </c>
    </row>
    <row r="10478" spans="1:1">
      <c r="A10478">
        <v>343</v>
      </c>
    </row>
    <row r="10479" spans="1:1">
      <c r="A10479">
        <v>343</v>
      </c>
    </row>
    <row r="10480" spans="1:1">
      <c r="A10480">
        <v>343</v>
      </c>
    </row>
    <row r="10481" spans="1:1">
      <c r="A10481">
        <v>343</v>
      </c>
    </row>
    <row r="10482" spans="1:1">
      <c r="A10482">
        <v>343</v>
      </c>
    </row>
    <row r="10483" spans="1:1">
      <c r="A10483">
        <v>32</v>
      </c>
    </row>
    <row r="10484" spans="1:1">
      <c r="A10484">
        <v>32</v>
      </c>
    </row>
    <row r="10485" spans="1:1">
      <c r="A10485">
        <v>294</v>
      </c>
    </row>
    <row r="10486" spans="1:1">
      <c r="A10486">
        <v>294</v>
      </c>
    </row>
    <row r="10487" spans="1:1">
      <c r="A10487">
        <v>294</v>
      </c>
    </row>
    <row r="10488" spans="1:1">
      <c r="A10488">
        <v>294</v>
      </c>
    </row>
    <row r="10489" spans="1:1">
      <c r="A10489">
        <v>294</v>
      </c>
    </row>
    <row r="10490" spans="1:1">
      <c r="A10490">
        <v>294</v>
      </c>
    </row>
    <row r="10491" spans="1:1">
      <c r="A10491">
        <v>294</v>
      </c>
    </row>
    <row r="10492" spans="1:1">
      <c r="A10492">
        <v>32</v>
      </c>
    </row>
    <row r="10493" spans="1:1">
      <c r="A10493">
        <v>32</v>
      </c>
    </row>
    <row r="10494" spans="1:1">
      <c r="A10494">
        <v>32</v>
      </c>
    </row>
    <row r="10495" spans="1:1">
      <c r="A10495">
        <v>32</v>
      </c>
    </row>
    <row r="10496" spans="1:1">
      <c r="A10496">
        <v>32</v>
      </c>
    </row>
    <row r="10497" spans="1:1">
      <c r="A10497">
        <v>32</v>
      </c>
    </row>
    <row r="10498" spans="1:1">
      <c r="A10498">
        <v>32</v>
      </c>
    </row>
    <row r="10499" spans="1:1">
      <c r="A10499">
        <v>441</v>
      </c>
    </row>
    <row r="10500" spans="1:1">
      <c r="A10500">
        <v>442</v>
      </c>
    </row>
    <row r="10501" spans="1:1">
      <c r="A10501">
        <v>442</v>
      </c>
    </row>
    <row r="10502" spans="1:1">
      <c r="A10502">
        <v>441</v>
      </c>
    </row>
    <row r="10503" spans="1:1">
      <c r="A10503">
        <v>32</v>
      </c>
    </row>
    <row r="10504" spans="1:1">
      <c r="A10504">
        <v>32</v>
      </c>
    </row>
    <row r="10505" spans="1:1">
      <c r="A10505">
        <v>32</v>
      </c>
    </row>
    <row r="10506" spans="1:1">
      <c r="A10506">
        <v>32</v>
      </c>
    </row>
    <row r="10507" spans="1:1">
      <c r="A10507">
        <v>32</v>
      </c>
    </row>
    <row r="10508" spans="1:1">
      <c r="A10508">
        <v>32</v>
      </c>
    </row>
    <row r="10509" spans="1:1">
      <c r="A10509">
        <v>32</v>
      </c>
    </row>
    <row r="10510" spans="1:1">
      <c r="A10510">
        <v>442</v>
      </c>
    </row>
    <row r="10511" spans="1:1">
      <c r="A10511">
        <v>441</v>
      </c>
    </row>
    <row r="10512" spans="1:1">
      <c r="A10512">
        <v>441</v>
      </c>
    </row>
    <row r="10513" spans="1:1">
      <c r="A10513">
        <v>441</v>
      </c>
    </row>
    <row r="10514" spans="1:1">
      <c r="A10514">
        <v>441</v>
      </c>
    </row>
    <row r="10515" spans="1:1">
      <c r="A10515">
        <v>442</v>
      </c>
    </row>
    <row r="10516" spans="1:1">
      <c r="A10516">
        <v>441</v>
      </c>
    </row>
    <row r="10517" spans="1:1">
      <c r="A10517">
        <v>442</v>
      </c>
    </row>
    <row r="10518" spans="1:1">
      <c r="A10518">
        <v>441</v>
      </c>
    </row>
    <row r="10519" spans="1:1">
      <c r="A10519">
        <v>442</v>
      </c>
    </row>
    <row r="10520" spans="1:1">
      <c r="A10520">
        <v>442</v>
      </c>
    </row>
    <row r="10521" spans="1:1">
      <c r="A10521">
        <v>442</v>
      </c>
    </row>
    <row r="10522" spans="1:1">
      <c r="A10522">
        <v>442</v>
      </c>
    </row>
    <row r="10523" spans="1:1">
      <c r="A10523">
        <v>442</v>
      </c>
    </row>
    <row r="10524" spans="1:1">
      <c r="A10524">
        <v>442</v>
      </c>
    </row>
    <row r="10525" spans="1:1">
      <c r="A10525">
        <v>442</v>
      </c>
    </row>
    <row r="10526" spans="1:1">
      <c r="A10526">
        <v>441</v>
      </c>
    </row>
    <row r="10527" spans="1:1">
      <c r="A10527">
        <v>441</v>
      </c>
    </row>
    <row r="10528" spans="1:1">
      <c r="A10528">
        <v>441</v>
      </c>
    </row>
    <row r="10529" spans="1:1">
      <c r="A10529">
        <v>441</v>
      </c>
    </row>
    <row r="10530" spans="1:1">
      <c r="A10530">
        <v>441</v>
      </c>
    </row>
    <row r="10531" spans="1:1">
      <c r="A10531">
        <v>441</v>
      </c>
    </row>
    <row r="10532" spans="1:1">
      <c r="A10532">
        <v>441</v>
      </c>
    </row>
    <row r="10533" spans="1:1">
      <c r="A10533">
        <v>441</v>
      </c>
    </row>
    <row r="10534" spans="1:1">
      <c r="A10534">
        <v>32</v>
      </c>
    </row>
    <row r="10535" spans="1:1">
      <c r="A10535">
        <v>32</v>
      </c>
    </row>
    <row r="10536" spans="1:1">
      <c r="A10536">
        <v>32</v>
      </c>
    </row>
    <row r="10537" spans="1:1">
      <c r="A10537">
        <v>32</v>
      </c>
    </row>
    <row r="10538" spans="1:1">
      <c r="A10538">
        <v>343</v>
      </c>
    </row>
    <row r="10539" spans="1:1">
      <c r="A10539">
        <v>343</v>
      </c>
    </row>
    <row r="10540" spans="1:1">
      <c r="A10540">
        <v>334</v>
      </c>
    </row>
    <row r="10541" spans="1:1">
      <c r="A10541">
        <v>343</v>
      </c>
    </row>
    <row r="10542" spans="1:1">
      <c r="A10542">
        <v>343</v>
      </c>
    </row>
    <row r="10543" spans="1:1">
      <c r="A10543">
        <v>334</v>
      </c>
    </row>
    <row r="10544" spans="1:1">
      <c r="A10544">
        <v>343</v>
      </c>
    </row>
    <row r="10545" spans="1:1">
      <c r="A10545">
        <v>343</v>
      </c>
    </row>
    <row r="10546" spans="1:1">
      <c r="A10546">
        <v>293</v>
      </c>
    </row>
    <row r="10547" spans="1:1">
      <c r="A10547">
        <v>293</v>
      </c>
    </row>
    <row r="10548" spans="1:1">
      <c r="A10548">
        <v>293</v>
      </c>
    </row>
    <row r="10549" spans="1:1">
      <c r="A10549">
        <v>293</v>
      </c>
    </row>
    <row r="10550" spans="1:1">
      <c r="A10550">
        <v>293</v>
      </c>
    </row>
    <row r="10551" spans="1:1">
      <c r="A10551">
        <v>293</v>
      </c>
    </row>
    <row r="10552" spans="1:1">
      <c r="A10552">
        <v>293</v>
      </c>
    </row>
    <row r="10553" spans="1:1">
      <c r="A10553">
        <v>293</v>
      </c>
    </row>
    <row r="10554" spans="1:1">
      <c r="A10554">
        <v>293</v>
      </c>
    </row>
    <row r="10555" spans="1:1">
      <c r="A10555">
        <v>294</v>
      </c>
    </row>
    <row r="10556" spans="1:1">
      <c r="A10556">
        <v>343</v>
      </c>
    </row>
    <row r="10557" spans="1:1">
      <c r="A10557">
        <v>294</v>
      </c>
    </row>
    <row r="10558" spans="1:1">
      <c r="A10558">
        <v>294</v>
      </c>
    </row>
    <row r="10559" spans="1:1">
      <c r="A10559">
        <v>343</v>
      </c>
    </row>
    <row r="10560" spans="1:1">
      <c r="A10560">
        <v>294</v>
      </c>
    </row>
    <row r="10561" spans="1:1">
      <c r="A10561">
        <v>294</v>
      </c>
    </row>
    <row r="10562" spans="1:1">
      <c r="A10562">
        <v>294</v>
      </c>
    </row>
    <row r="10563" spans="1:1">
      <c r="A10563">
        <v>294</v>
      </c>
    </row>
    <row r="10564" spans="1:1">
      <c r="A10564">
        <v>294</v>
      </c>
    </row>
    <row r="10565" spans="1:1">
      <c r="A10565">
        <v>78</v>
      </c>
    </row>
    <row r="10566" spans="1:1">
      <c r="A10566">
        <v>293</v>
      </c>
    </row>
    <row r="10567" spans="1:1">
      <c r="A10567">
        <v>293</v>
      </c>
    </row>
    <row r="10568" spans="1:1">
      <c r="A10568">
        <v>78</v>
      </c>
    </row>
    <row r="10569" spans="1:1">
      <c r="A10569">
        <v>294</v>
      </c>
    </row>
    <row r="10570" spans="1:1">
      <c r="A10570">
        <v>294</v>
      </c>
    </row>
    <row r="10571" spans="1:1">
      <c r="A10571">
        <v>294</v>
      </c>
    </row>
    <row r="10572" spans="1:1">
      <c r="A10572">
        <v>441</v>
      </c>
    </row>
    <row r="10573" spans="1:1">
      <c r="A10573">
        <v>281</v>
      </c>
    </row>
    <row r="10574" spans="1:1">
      <c r="A10574">
        <v>281</v>
      </c>
    </row>
    <row r="10575" spans="1:1">
      <c r="A10575">
        <v>281</v>
      </c>
    </row>
    <row r="10576" spans="1:1">
      <c r="A10576">
        <v>281</v>
      </c>
    </row>
    <row r="10577" spans="1:1">
      <c r="A10577">
        <v>281</v>
      </c>
    </row>
    <row r="10578" spans="1:1">
      <c r="A10578">
        <v>281</v>
      </c>
    </row>
    <row r="10579" spans="1:1">
      <c r="A10579">
        <v>281</v>
      </c>
    </row>
    <row r="10580" spans="1:1">
      <c r="A10580">
        <v>281</v>
      </c>
    </row>
    <row r="10581" spans="1:1">
      <c r="A10581">
        <v>281</v>
      </c>
    </row>
    <row r="10582" spans="1:1">
      <c r="A10582">
        <v>441</v>
      </c>
    </row>
    <row r="10583" spans="1:1">
      <c r="A10583">
        <v>441</v>
      </c>
    </row>
    <row r="10584" spans="1:1">
      <c r="A10584">
        <v>441</v>
      </c>
    </row>
    <row r="10585" spans="1:1">
      <c r="A10585">
        <v>281</v>
      </c>
    </row>
    <row r="10586" spans="1:1">
      <c r="A10586">
        <v>441</v>
      </c>
    </row>
    <row r="10587" spans="1:1">
      <c r="A10587">
        <v>281</v>
      </c>
    </row>
    <row r="10588" spans="1:1">
      <c r="A10588">
        <v>281</v>
      </c>
    </row>
    <row r="10589" spans="1:1">
      <c r="A10589">
        <v>441</v>
      </c>
    </row>
    <row r="10590" spans="1:1">
      <c r="A10590">
        <v>441</v>
      </c>
    </row>
    <row r="10591" spans="1:1">
      <c r="A10591">
        <v>281</v>
      </c>
    </row>
    <row r="10592" spans="1:1">
      <c r="A10592">
        <v>281</v>
      </c>
    </row>
    <row r="10593" spans="1:1">
      <c r="A10593">
        <v>441</v>
      </c>
    </row>
    <row r="10594" spans="1:1">
      <c r="A10594">
        <v>281</v>
      </c>
    </row>
    <row r="10595" spans="1:1">
      <c r="A10595">
        <v>281</v>
      </c>
    </row>
    <row r="10596" spans="1:1">
      <c r="A10596">
        <v>441</v>
      </c>
    </row>
    <row r="10597" spans="1:1">
      <c r="A10597">
        <v>78</v>
      </c>
    </row>
    <row r="10598" spans="1:1">
      <c r="A10598">
        <v>441</v>
      </c>
    </row>
    <row r="10599" spans="1:1">
      <c r="A10599">
        <v>441</v>
      </c>
    </row>
    <row r="10600" spans="1:1">
      <c r="A10600">
        <v>441</v>
      </c>
    </row>
    <row r="10601" spans="1:1">
      <c r="A10601">
        <v>281</v>
      </c>
    </row>
    <row r="10602" spans="1:1">
      <c r="A10602">
        <v>441</v>
      </c>
    </row>
    <row r="10603" spans="1:1">
      <c r="A10603">
        <v>441</v>
      </c>
    </row>
    <row r="10604" spans="1:1">
      <c r="A10604">
        <v>441</v>
      </c>
    </row>
    <row r="10605" spans="1:1">
      <c r="A10605">
        <v>441</v>
      </c>
    </row>
    <row r="10606" spans="1:1">
      <c r="A10606">
        <v>441</v>
      </c>
    </row>
    <row r="10607" spans="1:1">
      <c r="A10607">
        <v>441</v>
      </c>
    </row>
    <row r="10608" spans="1:1">
      <c r="A10608">
        <v>441</v>
      </c>
    </row>
    <row r="10609" spans="1:1">
      <c r="A10609">
        <v>441</v>
      </c>
    </row>
    <row r="10610" spans="1:1">
      <c r="A10610">
        <v>293</v>
      </c>
    </row>
    <row r="10611" spans="1:1">
      <c r="A10611">
        <v>441</v>
      </c>
    </row>
    <row r="10612" spans="1:1">
      <c r="A10612">
        <v>441</v>
      </c>
    </row>
    <row r="10613" spans="1:1">
      <c r="A10613">
        <v>441</v>
      </c>
    </row>
    <row r="10614" spans="1:1">
      <c r="A10614">
        <v>442</v>
      </c>
    </row>
    <row r="10615" spans="1:1">
      <c r="A10615">
        <v>441</v>
      </c>
    </row>
    <row r="10616" spans="1:1">
      <c r="A10616">
        <v>442</v>
      </c>
    </row>
    <row r="10617" spans="1:1">
      <c r="A10617">
        <v>441</v>
      </c>
    </row>
    <row r="10618" spans="1:1">
      <c r="A10618">
        <v>441</v>
      </c>
    </row>
    <row r="10619" spans="1:1">
      <c r="A10619">
        <v>441</v>
      </c>
    </row>
    <row r="10620" spans="1:1">
      <c r="A10620">
        <v>441</v>
      </c>
    </row>
    <row r="10621" spans="1:1">
      <c r="A10621">
        <v>441</v>
      </c>
    </row>
    <row r="10622" spans="1:1">
      <c r="A10622">
        <v>281</v>
      </c>
    </row>
    <row r="10623" spans="1:1">
      <c r="A10623">
        <v>281</v>
      </c>
    </row>
    <row r="10624" spans="1:1">
      <c r="A10624">
        <v>281</v>
      </c>
    </row>
    <row r="10625" spans="1:1">
      <c r="A10625">
        <v>281</v>
      </c>
    </row>
    <row r="10626" spans="1:1">
      <c r="A10626">
        <v>281</v>
      </c>
    </row>
    <row r="10627" spans="1:1">
      <c r="A10627">
        <v>441</v>
      </c>
    </row>
    <row r="10628" spans="1:1">
      <c r="A10628">
        <v>441</v>
      </c>
    </row>
    <row r="10629" spans="1:1">
      <c r="A10629">
        <v>441</v>
      </c>
    </row>
    <row r="10630" spans="1:1">
      <c r="A10630">
        <v>441</v>
      </c>
    </row>
    <row r="10631" spans="1:1">
      <c r="A10631">
        <v>441</v>
      </c>
    </row>
    <row r="10632" spans="1:1">
      <c r="A10632">
        <v>441</v>
      </c>
    </row>
    <row r="10633" spans="1:1">
      <c r="A10633">
        <v>441</v>
      </c>
    </row>
    <row r="10634" spans="1:1">
      <c r="A10634">
        <v>441</v>
      </c>
    </row>
    <row r="10635" spans="1:1">
      <c r="A10635">
        <v>441</v>
      </c>
    </row>
    <row r="10636" spans="1:1">
      <c r="A10636">
        <v>441</v>
      </c>
    </row>
    <row r="10637" spans="1:1">
      <c r="A10637">
        <v>441</v>
      </c>
    </row>
    <row r="10638" spans="1:1">
      <c r="A10638">
        <v>441</v>
      </c>
    </row>
    <row r="10639" spans="1:1">
      <c r="A10639">
        <v>441</v>
      </c>
    </row>
    <row r="10640" spans="1:1">
      <c r="A10640">
        <v>281</v>
      </c>
    </row>
    <row r="10641" spans="1:1">
      <c r="A10641">
        <v>441</v>
      </c>
    </row>
    <row r="10642" spans="1:1">
      <c r="A10642">
        <v>441</v>
      </c>
    </row>
    <row r="10643" spans="1:1">
      <c r="A10643">
        <v>441</v>
      </c>
    </row>
    <row r="10644" spans="1:1">
      <c r="A10644">
        <v>441</v>
      </c>
    </row>
    <row r="10645" spans="1:1">
      <c r="A10645">
        <v>441</v>
      </c>
    </row>
    <row r="10646" spans="1:1">
      <c r="A10646">
        <v>441</v>
      </c>
    </row>
    <row r="10647" spans="1:1">
      <c r="A10647">
        <v>281</v>
      </c>
    </row>
    <row r="10648" spans="1:1">
      <c r="A10648">
        <v>281</v>
      </c>
    </row>
    <row r="10649" spans="1:1">
      <c r="A10649">
        <v>281</v>
      </c>
    </row>
    <row r="10650" spans="1:1">
      <c r="A10650">
        <v>441</v>
      </c>
    </row>
    <row r="10651" spans="1:1">
      <c r="A10651">
        <v>281</v>
      </c>
    </row>
    <row r="10652" spans="1:1">
      <c r="A10652">
        <v>281</v>
      </c>
    </row>
    <row r="10653" spans="1:1">
      <c r="A10653">
        <v>281</v>
      </c>
    </row>
    <row r="10654" spans="1:1">
      <c r="A10654">
        <v>281</v>
      </c>
    </row>
    <row r="10655" spans="1:1">
      <c r="A10655">
        <v>281</v>
      </c>
    </row>
    <row r="10656" spans="1:1">
      <c r="A10656">
        <v>441</v>
      </c>
    </row>
    <row r="10657" spans="1:1">
      <c r="A10657">
        <v>441</v>
      </c>
    </row>
    <row r="10658" spans="1:1">
      <c r="A10658">
        <v>441</v>
      </c>
    </row>
    <row r="10659" spans="1:1">
      <c r="A10659">
        <v>281</v>
      </c>
    </row>
    <row r="10660" spans="1:1">
      <c r="A10660">
        <v>281</v>
      </c>
    </row>
    <row r="10661" spans="1:1">
      <c r="A10661">
        <v>281</v>
      </c>
    </row>
    <row r="10662" spans="1:1">
      <c r="A10662">
        <v>281</v>
      </c>
    </row>
    <row r="10663" spans="1:1">
      <c r="A10663">
        <v>78</v>
      </c>
    </row>
    <row r="10664" spans="1:1">
      <c r="A10664">
        <v>78</v>
      </c>
    </row>
    <row r="10665" spans="1:1">
      <c r="A10665">
        <v>293</v>
      </c>
    </row>
    <row r="10666" spans="1:1">
      <c r="A10666">
        <v>78</v>
      </c>
    </row>
    <row r="10667" spans="1:1">
      <c r="A10667">
        <v>78</v>
      </c>
    </row>
    <row r="10668" spans="1:1">
      <c r="A10668">
        <v>78</v>
      </c>
    </row>
    <row r="10669" spans="1:1">
      <c r="A10669">
        <v>78</v>
      </c>
    </row>
    <row r="10670" spans="1:1">
      <c r="A10670">
        <v>78</v>
      </c>
    </row>
    <row r="10671" spans="1:1">
      <c r="A10671">
        <v>78</v>
      </c>
    </row>
    <row r="10672" spans="1:1">
      <c r="A10672">
        <v>78</v>
      </c>
    </row>
    <row r="10673" spans="1:1">
      <c r="A10673">
        <v>78</v>
      </c>
    </row>
    <row r="10674" spans="1:1">
      <c r="A10674">
        <v>78</v>
      </c>
    </row>
    <row r="10675" spans="1:1">
      <c r="A10675">
        <v>281</v>
      </c>
    </row>
    <row r="10676" spans="1:1">
      <c r="A10676">
        <v>281</v>
      </c>
    </row>
    <row r="10677" spans="1:1">
      <c r="A10677">
        <v>78</v>
      </c>
    </row>
    <row r="10678" spans="1:1">
      <c r="A10678">
        <v>78</v>
      </c>
    </row>
    <row r="10679" spans="1:1">
      <c r="A10679">
        <v>78</v>
      </c>
    </row>
    <row r="10680" spans="1:1">
      <c r="A10680">
        <v>78</v>
      </c>
    </row>
    <row r="10681" spans="1:1">
      <c r="A10681">
        <v>78</v>
      </c>
    </row>
    <row r="10682" spans="1:1">
      <c r="A10682">
        <v>78</v>
      </c>
    </row>
    <row r="10683" spans="1:1">
      <c r="A10683">
        <v>281</v>
      </c>
    </row>
    <row r="10684" spans="1:1">
      <c r="A10684">
        <v>78</v>
      </c>
    </row>
    <row r="10685" spans="1:1">
      <c r="A10685">
        <v>78</v>
      </c>
    </row>
    <row r="10686" spans="1:1">
      <c r="A10686">
        <v>78</v>
      </c>
    </row>
    <row r="10687" spans="1:1">
      <c r="A10687">
        <v>78</v>
      </c>
    </row>
    <row r="10688" spans="1:1">
      <c r="A10688">
        <v>78</v>
      </c>
    </row>
    <row r="10689" spans="1:1">
      <c r="A10689">
        <v>293</v>
      </c>
    </row>
    <row r="10690" spans="1:1">
      <c r="A10690">
        <v>78</v>
      </c>
    </row>
    <row r="10691" spans="1:1">
      <c r="A10691">
        <v>78</v>
      </c>
    </row>
    <row r="10692" spans="1:1">
      <c r="A10692">
        <v>78</v>
      </c>
    </row>
    <row r="10693" spans="1:1">
      <c r="A10693">
        <v>78</v>
      </c>
    </row>
    <row r="10694" spans="1:1">
      <c r="A10694">
        <v>78</v>
      </c>
    </row>
    <row r="10695" spans="1:1">
      <c r="A10695">
        <v>78</v>
      </c>
    </row>
    <row r="10696" spans="1:1">
      <c r="A10696">
        <v>78</v>
      </c>
    </row>
    <row r="10697" spans="1:1">
      <c r="A10697">
        <v>293</v>
      </c>
    </row>
    <row r="10698" spans="1:1">
      <c r="A10698">
        <v>78</v>
      </c>
    </row>
    <row r="10699" spans="1:1">
      <c r="A10699">
        <v>281</v>
      </c>
    </row>
    <row r="10700" spans="1:1">
      <c r="A10700">
        <v>281</v>
      </c>
    </row>
    <row r="10701" spans="1:1">
      <c r="A10701">
        <v>281</v>
      </c>
    </row>
    <row r="10702" spans="1:1">
      <c r="A10702">
        <v>281</v>
      </c>
    </row>
    <row r="10703" spans="1:1">
      <c r="A10703">
        <v>281</v>
      </c>
    </row>
    <row r="10704" spans="1:1">
      <c r="A10704">
        <v>78</v>
      </c>
    </row>
    <row r="10705" spans="1:1">
      <c r="A10705">
        <v>281</v>
      </c>
    </row>
    <row r="10706" spans="1:1">
      <c r="A10706">
        <v>281</v>
      </c>
    </row>
    <row r="10707" spans="1:1">
      <c r="A10707">
        <v>78</v>
      </c>
    </row>
    <row r="10708" spans="1:1">
      <c r="A10708">
        <v>78</v>
      </c>
    </row>
    <row r="10709" spans="1:1">
      <c r="A10709">
        <v>78</v>
      </c>
    </row>
    <row r="10710" spans="1:1">
      <c r="A10710">
        <v>78</v>
      </c>
    </row>
    <row r="10711" spans="1:1">
      <c r="A10711">
        <v>78</v>
      </c>
    </row>
    <row r="10712" spans="1:1">
      <c r="A10712">
        <v>78</v>
      </c>
    </row>
    <row r="10713" spans="1:1">
      <c r="A10713">
        <v>293</v>
      </c>
    </row>
    <row r="10714" spans="1:1">
      <c r="A10714">
        <v>293</v>
      </c>
    </row>
    <row r="10715" spans="1:1">
      <c r="A10715">
        <v>78</v>
      </c>
    </row>
    <row r="10716" spans="1:1">
      <c r="A10716">
        <v>293</v>
      </c>
    </row>
    <row r="10717" spans="1:1">
      <c r="A10717">
        <v>293</v>
      </c>
    </row>
    <row r="10718" spans="1:1">
      <c r="A10718">
        <v>78</v>
      </c>
    </row>
    <row r="10719" spans="1:1">
      <c r="A10719">
        <v>293</v>
      </c>
    </row>
    <row r="10720" spans="1:1">
      <c r="A10720">
        <v>78</v>
      </c>
    </row>
    <row r="10721" spans="1:1">
      <c r="A10721">
        <v>78</v>
      </c>
    </row>
    <row r="10722" spans="1:1">
      <c r="A10722">
        <v>281</v>
      </c>
    </row>
    <row r="10723" spans="1:1">
      <c r="A10723">
        <v>345</v>
      </c>
    </row>
    <row r="10724" spans="1:1">
      <c r="A10724">
        <v>281</v>
      </c>
    </row>
    <row r="10725" spans="1:1">
      <c r="A10725">
        <v>281</v>
      </c>
    </row>
    <row r="10726" spans="1:1">
      <c r="A10726">
        <v>281</v>
      </c>
    </row>
    <row r="10727" spans="1:1">
      <c r="A10727">
        <v>281</v>
      </c>
    </row>
    <row r="10728" spans="1:1">
      <c r="A10728">
        <v>345</v>
      </c>
    </row>
    <row r="10729" spans="1:1">
      <c r="A10729">
        <v>281</v>
      </c>
    </row>
    <row r="10730" spans="1:1">
      <c r="A10730">
        <v>281</v>
      </c>
    </row>
    <row r="10731" spans="1:1">
      <c r="A10731">
        <v>281</v>
      </c>
    </row>
    <row r="10732" spans="1:1">
      <c r="A10732">
        <v>281</v>
      </c>
    </row>
    <row r="10733" spans="1:1">
      <c r="A10733">
        <v>281</v>
      </c>
    </row>
    <row r="10734" spans="1:1">
      <c r="A10734">
        <v>281</v>
      </c>
    </row>
    <row r="10735" spans="1:1">
      <c r="A10735">
        <v>281</v>
      </c>
    </row>
    <row r="10736" spans="1:1">
      <c r="A10736">
        <v>281</v>
      </c>
    </row>
    <row r="10737" spans="1:1">
      <c r="A10737">
        <v>281</v>
      </c>
    </row>
    <row r="10738" spans="1:1">
      <c r="A10738">
        <v>281</v>
      </c>
    </row>
    <row r="10739" spans="1:1">
      <c r="A10739">
        <v>281</v>
      </c>
    </row>
    <row r="10740" spans="1:1">
      <c r="A10740">
        <v>281</v>
      </c>
    </row>
    <row r="10741" spans="1:1">
      <c r="A10741">
        <v>281</v>
      </c>
    </row>
    <row r="10742" spans="1:1">
      <c r="A10742">
        <v>281</v>
      </c>
    </row>
    <row r="10743" spans="1:1">
      <c r="A10743">
        <v>281</v>
      </c>
    </row>
    <row r="10744" spans="1:1">
      <c r="A10744">
        <v>281</v>
      </c>
    </row>
    <row r="10745" spans="1:1">
      <c r="A10745">
        <v>281</v>
      </c>
    </row>
    <row r="10746" spans="1:1">
      <c r="A10746">
        <v>281</v>
      </c>
    </row>
    <row r="10747" spans="1:1">
      <c r="A10747">
        <v>281</v>
      </c>
    </row>
    <row r="10748" spans="1:1">
      <c r="A10748">
        <v>281</v>
      </c>
    </row>
    <row r="10749" spans="1:1">
      <c r="A10749">
        <v>281</v>
      </c>
    </row>
    <row r="10750" spans="1:1">
      <c r="A10750">
        <v>281</v>
      </c>
    </row>
    <row r="10751" spans="1:1">
      <c r="A10751">
        <v>281</v>
      </c>
    </row>
    <row r="10752" spans="1:1">
      <c r="A10752">
        <v>281</v>
      </c>
    </row>
    <row r="10753" spans="1:1">
      <c r="A10753">
        <v>281</v>
      </c>
    </row>
    <row r="10754" spans="1:1">
      <c r="A10754">
        <v>281</v>
      </c>
    </row>
    <row r="10755" spans="1:1">
      <c r="A10755">
        <v>281</v>
      </c>
    </row>
    <row r="10756" spans="1:1">
      <c r="A10756">
        <v>281</v>
      </c>
    </row>
    <row r="10757" spans="1:1">
      <c r="A10757">
        <v>281</v>
      </c>
    </row>
    <row r="10758" spans="1:1">
      <c r="A10758">
        <v>281</v>
      </c>
    </row>
    <row r="10759" spans="1:1">
      <c r="A10759">
        <v>281</v>
      </c>
    </row>
    <row r="10760" spans="1:1">
      <c r="A10760">
        <v>281</v>
      </c>
    </row>
    <row r="10761" spans="1:1">
      <c r="A10761">
        <v>281</v>
      </c>
    </row>
    <row r="10762" spans="1:1">
      <c r="A10762">
        <v>281</v>
      </c>
    </row>
    <row r="10763" spans="1:1">
      <c r="A10763">
        <v>281</v>
      </c>
    </row>
    <row r="10764" spans="1:1">
      <c r="A10764">
        <v>281</v>
      </c>
    </row>
    <row r="10765" spans="1:1">
      <c r="A10765">
        <v>281</v>
      </c>
    </row>
    <row r="10766" spans="1:1">
      <c r="A10766">
        <v>281</v>
      </c>
    </row>
    <row r="10767" spans="1:1">
      <c r="A10767">
        <v>282</v>
      </c>
    </row>
    <row r="10768" spans="1:1">
      <c r="A10768">
        <v>313</v>
      </c>
    </row>
    <row r="10769" spans="1:1">
      <c r="A10769">
        <v>313</v>
      </c>
    </row>
    <row r="10770" spans="1:1">
      <c r="A10770">
        <v>282</v>
      </c>
    </row>
    <row r="10771" spans="1:1">
      <c r="A10771">
        <v>282</v>
      </c>
    </row>
    <row r="10772" spans="1:1">
      <c r="A10772">
        <v>282</v>
      </c>
    </row>
    <row r="10773" spans="1:1">
      <c r="A10773">
        <v>282</v>
      </c>
    </row>
    <row r="10774" spans="1:1">
      <c r="A10774">
        <v>282</v>
      </c>
    </row>
    <row r="10775" spans="1:1">
      <c r="A10775">
        <v>313</v>
      </c>
    </row>
    <row r="10776" spans="1:1">
      <c r="A10776">
        <v>313</v>
      </c>
    </row>
    <row r="10777" spans="1:1">
      <c r="A10777">
        <v>313</v>
      </c>
    </row>
    <row r="10778" spans="1:1">
      <c r="A10778">
        <v>313</v>
      </c>
    </row>
    <row r="10779" spans="1:1">
      <c r="A10779">
        <v>313</v>
      </c>
    </row>
    <row r="10780" spans="1:1">
      <c r="A10780">
        <v>313</v>
      </c>
    </row>
    <row r="10781" spans="1:1">
      <c r="A10781">
        <v>313</v>
      </c>
    </row>
    <row r="10782" spans="1:1">
      <c r="A10782">
        <v>313</v>
      </c>
    </row>
    <row r="10783" spans="1:1">
      <c r="A10783">
        <v>323</v>
      </c>
    </row>
    <row r="10784" spans="1:1">
      <c r="A10784">
        <v>323</v>
      </c>
    </row>
    <row r="10785" spans="1:1">
      <c r="A10785">
        <v>281</v>
      </c>
    </row>
    <row r="10786" spans="1:1">
      <c r="A10786">
        <v>281</v>
      </c>
    </row>
    <row r="10787" spans="1:1">
      <c r="A10787">
        <v>323</v>
      </c>
    </row>
    <row r="10788" spans="1:1">
      <c r="A10788">
        <v>323</v>
      </c>
    </row>
    <row r="10789" spans="1:1">
      <c r="A10789">
        <v>323</v>
      </c>
    </row>
    <row r="10790" spans="1:1">
      <c r="A10790">
        <v>323</v>
      </c>
    </row>
    <row r="10791" spans="1:1">
      <c r="A10791">
        <v>323</v>
      </c>
    </row>
    <row r="10792" spans="1:1">
      <c r="A10792">
        <v>323</v>
      </c>
    </row>
    <row r="10793" spans="1:1">
      <c r="A10793">
        <v>282</v>
      </c>
    </row>
    <row r="10794" spans="1:1">
      <c r="A10794">
        <v>282</v>
      </c>
    </row>
    <row r="10795" spans="1:1">
      <c r="A10795">
        <v>341</v>
      </c>
    </row>
    <row r="10796" spans="1:1">
      <c r="A10796">
        <v>323</v>
      </c>
    </row>
  </sheetData>
  <sortState xmlns:xlrd2="http://schemas.microsoft.com/office/spreadsheetml/2017/richdata2" ref="H2:H26">
    <sortCondition ref="H2:H26"/>
  </sortState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1287B-EDD0-4DB4-B2FC-8E78F02B2062}">
  <dimension ref="A1:B1315"/>
  <sheetViews>
    <sheetView topLeftCell="A1271" workbookViewId="0">
      <selection sqref="A1:B1315"/>
    </sheetView>
  </sheetViews>
  <sheetFormatPr baseColWidth="10" defaultRowHeight="12.75"/>
  <sheetData>
    <row r="1" spans="1:2">
      <c r="A1" s="92">
        <v>1001</v>
      </c>
      <c r="B1">
        <v>495</v>
      </c>
    </row>
    <row r="2" spans="1:2">
      <c r="A2" s="92">
        <v>1002</v>
      </c>
      <c r="B2">
        <v>84</v>
      </c>
    </row>
    <row r="3" spans="1:2">
      <c r="A3" s="92">
        <v>1003</v>
      </c>
      <c r="B3">
        <v>412</v>
      </c>
    </row>
    <row r="4" spans="1:2">
      <c r="A4" s="92">
        <v>1004</v>
      </c>
      <c r="B4">
        <v>83</v>
      </c>
    </row>
    <row r="5" spans="1:2">
      <c r="A5" s="92">
        <v>1051</v>
      </c>
      <c r="B5">
        <v>22</v>
      </c>
    </row>
    <row r="6" spans="1:2">
      <c r="A6" s="92">
        <v>1051</v>
      </c>
      <c r="B6">
        <v>25</v>
      </c>
    </row>
    <row r="7" spans="1:2">
      <c r="A7" s="92">
        <v>1051</v>
      </c>
      <c r="B7">
        <v>272</v>
      </c>
    </row>
    <row r="8" spans="1:2">
      <c r="A8" s="92">
        <v>1051</v>
      </c>
      <c r="B8">
        <v>402</v>
      </c>
    </row>
    <row r="9" spans="1:2">
      <c r="A9" s="92">
        <v>1053</v>
      </c>
      <c r="B9">
        <v>8</v>
      </c>
    </row>
    <row r="10" spans="1:2">
      <c r="A10" s="92">
        <v>1053</v>
      </c>
      <c r="B10">
        <v>408</v>
      </c>
    </row>
    <row r="11" spans="1:2">
      <c r="A11" s="92">
        <v>1053</v>
      </c>
      <c r="B11">
        <v>21</v>
      </c>
    </row>
    <row r="12" spans="1:2">
      <c r="A12" s="92">
        <v>1053</v>
      </c>
      <c r="B12">
        <v>412</v>
      </c>
    </row>
    <row r="13" spans="1:2">
      <c r="A13" s="92">
        <v>1054</v>
      </c>
      <c r="B13">
        <v>272</v>
      </c>
    </row>
    <row r="14" spans="1:2">
      <c r="A14" s="92">
        <v>1054</v>
      </c>
      <c r="B14">
        <v>333</v>
      </c>
    </row>
    <row r="15" spans="1:2">
      <c r="A15" s="92">
        <v>1054</v>
      </c>
      <c r="B15">
        <v>22</v>
      </c>
    </row>
    <row r="16" spans="1:2">
      <c r="A16" s="92">
        <v>1055</v>
      </c>
      <c r="B16">
        <v>412</v>
      </c>
    </row>
    <row r="17" spans="1:2">
      <c r="A17" s="92">
        <v>1055</v>
      </c>
      <c r="B17">
        <v>408</v>
      </c>
    </row>
    <row r="18" spans="1:2">
      <c r="A18">
        <v>1056</v>
      </c>
      <c r="B18">
        <v>28</v>
      </c>
    </row>
    <row r="19" spans="1:2">
      <c r="A19">
        <v>1056</v>
      </c>
      <c r="B19">
        <v>20</v>
      </c>
    </row>
    <row r="20" spans="1:2">
      <c r="A20">
        <v>1056</v>
      </c>
      <c r="B20">
        <v>36</v>
      </c>
    </row>
    <row r="21" spans="1:2">
      <c r="A21">
        <v>1056</v>
      </c>
      <c r="B21">
        <v>27</v>
      </c>
    </row>
    <row r="22" spans="1:2">
      <c r="A22">
        <v>1056</v>
      </c>
      <c r="B22">
        <v>415</v>
      </c>
    </row>
    <row r="23" spans="1:2">
      <c r="A23">
        <v>1057</v>
      </c>
      <c r="B23">
        <v>83</v>
      </c>
    </row>
    <row r="24" spans="1:2">
      <c r="A24">
        <v>1057</v>
      </c>
      <c r="B24">
        <v>412</v>
      </c>
    </row>
    <row r="25" spans="1:2">
      <c r="A25">
        <v>1057</v>
      </c>
      <c r="B25">
        <v>84</v>
      </c>
    </row>
    <row r="26" spans="1:2">
      <c r="A26">
        <v>1058</v>
      </c>
      <c r="B26">
        <v>401</v>
      </c>
    </row>
    <row r="27" spans="1:2">
      <c r="A27">
        <v>1058</v>
      </c>
      <c r="B27">
        <v>398</v>
      </c>
    </row>
    <row r="28" spans="1:2">
      <c r="A28">
        <v>1058</v>
      </c>
      <c r="B28">
        <v>24</v>
      </c>
    </row>
    <row r="29" spans="1:2">
      <c r="A29">
        <v>1058</v>
      </c>
      <c r="B29">
        <v>84</v>
      </c>
    </row>
    <row r="30" spans="1:2">
      <c r="A30">
        <v>1058</v>
      </c>
      <c r="B30">
        <v>83</v>
      </c>
    </row>
    <row r="31" spans="1:2">
      <c r="A31">
        <v>1058</v>
      </c>
      <c r="B31">
        <v>402</v>
      </c>
    </row>
    <row r="32" spans="1:2">
      <c r="A32">
        <v>1058</v>
      </c>
      <c r="B32">
        <v>23</v>
      </c>
    </row>
    <row r="33" spans="1:2">
      <c r="A33">
        <v>1059</v>
      </c>
      <c r="B33">
        <v>401</v>
      </c>
    </row>
    <row r="34" spans="1:2">
      <c r="A34">
        <v>1059</v>
      </c>
      <c r="B34">
        <v>24</v>
      </c>
    </row>
    <row r="35" spans="1:2">
      <c r="A35">
        <v>1059</v>
      </c>
      <c r="B35">
        <v>495</v>
      </c>
    </row>
    <row r="36" spans="1:2">
      <c r="A36">
        <v>1059</v>
      </c>
      <c r="B36">
        <v>272</v>
      </c>
    </row>
    <row r="37" spans="1:2">
      <c r="A37">
        <v>1059</v>
      </c>
      <c r="B37">
        <v>333</v>
      </c>
    </row>
    <row r="38" spans="1:2">
      <c r="A38">
        <v>1059</v>
      </c>
      <c r="B38">
        <v>398</v>
      </c>
    </row>
    <row r="39" spans="1:2">
      <c r="A39">
        <v>1059</v>
      </c>
      <c r="B39">
        <v>402</v>
      </c>
    </row>
    <row r="40" spans="1:2">
      <c r="A40">
        <v>1060</v>
      </c>
      <c r="B40">
        <v>23</v>
      </c>
    </row>
    <row r="41" spans="1:2">
      <c r="A41">
        <v>1060</v>
      </c>
      <c r="B41">
        <v>412</v>
      </c>
    </row>
    <row r="42" spans="1:2">
      <c r="A42">
        <v>1060</v>
      </c>
      <c r="B42">
        <v>20</v>
      </c>
    </row>
    <row r="43" spans="1:2">
      <c r="A43">
        <v>1060</v>
      </c>
      <c r="B43">
        <v>28</v>
      </c>
    </row>
    <row r="44" spans="1:2">
      <c r="A44">
        <v>1060</v>
      </c>
      <c r="B44">
        <v>83</v>
      </c>
    </row>
    <row r="45" spans="1:2">
      <c r="A45">
        <v>1061</v>
      </c>
      <c r="B45">
        <v>440</v>
      </c>
    </row>
    <row r="46" spans="1:2">
      <c r="A46">
        <v>1061</v>
      </c>
      <c r="B46">
        <v>402</v>
      </c>
    </row>
    <row r="47" spans="1:2">
      <c r="A47">
        <v>1061</v>
      </c>
      <c r="B47">
        <v>25</v>
      </c>
    </row>
    <row r="48" spans="1:2">
      <c r="A48">
        <v>1061</v>
      </c>
      <c r="B48">
        <v>415</v>
      </c>
    </row>
    <row r="49" spans="1:2">
      <c r="A49">
        <v>1061</v>
      </c>
      <c r="B49">
        <v>26</v>
      </c>
    </row>
    <row r="50" spans="1:2">
      <c r="A50">
        <v>1061</v>
      </c>
      <c r="B50">
        <v>22</v>
      </c>
    </row>
    <row r="51" spans="1:2">
      <c r="A51">
        <v>1061</v>
      </c>
      <c r="B51">
        <v>23</v>
      </c>
    </row>
    <row r="52" spans="1:2">
      <c r="A52">
        <v>1061</v>
      </c>
      <c r="B52">
        <v>398</v>
      </c>
    </row>
    <row r="53" spans="1:2">
      <c r="A53">
        <v>1061</v>
      </c>
      <c r="B53">
        <v>28</v>
      </c>
    </row>
    <row r="54" spans="1:2">
      <c r="A54">
        <v>1062</v>
      </c>
      <c r="B54">
        <v>21</v>
      </c>
    </row>
    <row r="55" spans="1:2">
      <c r="A55">
        <v>1062</v>
      </c>
      <c r="B55">
        <v>412</v>
      </c>
    </row>
    <row r="56" spans="1:2">
      <c r="A56">
        <v>1062</v>
      </c>
      <c r="B56">
        <v>20</v>
      </c>
    </row>
    <row r="57" spans="1:2">
      <c r="A57">
        <v>1062</v>
      </c>
      <c r="B57">
        <v>23</v>
      </c>
    </row>
    <row r="58" spans="1:2">
      <c r="A58">
        <v>1062</v>
      </c>
      <c r="B58">
        <v>8</v>
      </c>
    </row>
    <row r="59" spans="1:2">
      <c r="A59">
        <v>2000</v>
      </c>
      <c r="B59">
        <v>183</v>
      </c>
    </row>
    <row r="60" spans="1:2">
      <c r="A60">
        <v>3101</v>
      </c>
      <c r="B60">
        <v>295</v>
      </c>
    </row>
    <row r="61" spans="1:2">
      <c r="A61">
        <v>3102</v>
      </c>
      <c r="B61">
        <v>482</v>
      </c>
    </row>
    <row r="62" spans="1:2">
      <c r="A62">
        <v>3103</v>
      </c>
      <c r="B62">
        <v>16</v>
      </c>
    </row>
    <row r="63" spans="1:2">
      <c r="A63">
        <v>3151</v>
      </c>
      <c r="B63">
        <v>295</v>
      </c>
    </row>
    <row r="64" spans="1:2">
      <c r="A64">
        <v>3151</v>
      </c>
      <c r="B64">
        <v>16</v>
      </c>
    </row>
    <row r="65" spans="1:2">
      <c r="A65">
        <v>3151</v>
      </c>
      <c r="B65">
        <v>29</v>
      </c>
    </row>
    <row r="66" spans="1:2">
      <c r="A66">
        <v>3151</v>
      </c>
      <c r="B66">
        <v>5</v>
      </c>
    </row>
    <row r="67" spans="1:2">
      <c r="A67">
        <v>3153</v>
      </c>
      <c r="B67">
        <v>425</v>
      </c>
    </row>
    <row r="68" spans="1:2">
      <c r="A68">
        <v>3153</v>
      </c>
      <c r="B68">
        <v>426</v>
      </c>
    </row>
    <row r="69" spans="1:2">
      <c r="A69">
        <v>3153</v>
      </c>
      <c r="B69">
        <v>479</v>
      </c>
    </row>
    <row r="70" spans="1:2">
      <c r="A70">
        <v>3153</v>
      </c>
      <c r="B70">
        <v>342</v>
      </c>
    </row>
    <row r="71" spans="1:2">
      <c r="A71">
        <v>3153</v>
      </c>
      <c r="B71">
        <v>482</v>
      </c>
    </row>
    <row r="72" spans="1:2">
      <c r="A72">
        <v>3154</v>
      </c>
      <c r="B72">
        <v>16</v>
      </c>
    </row>
    <row r="73" spans="1:2">
      <c r="A73">
        <v>3154</v>
      </c>
      <c r="B73">
        <v>50</v>
      </c>
    </row>
    <row r="74" spans="1:2">
      <c r="A74">
        <v>3154</v>
      </c>
      <c r="B74">
        <v>49</v>
      </c>
    </row>
    <row r="75" spans="1:2">
      <c r="A75">
        <v>3155</v>
      </c>
      <c r="B75">
        <v>479</v>
      </c>
    </row>
    <row r="76" spans="1:2">
      <c r="A76">
        <v>3155</v>
      </c>
      <c r="B76">
        <v>303</v>
      </c>
    </row>
    <row r="77" spans="1:2">
      <c r="A77">
        <v>3155</v>
      </c>
      <c r="B77">
        <v>480</v>
      </c>
    </row>
    <row r="78" spans="1:2">
      <c r="A78">
        <v>3155</v>
      </c>
      <c r="B78">
        <v>259</v>
      </c>
    </row>
    <row r="79" spans="1:2">
      <c r="A79">
        <v>3157</v>
      </c>
      <c r="B79">
        <v>301</v>
      </c>
    </row>
    <row r="80" spans="1:2">
      <c r="A80">
        <v>3157</v>
      </c>
      <c r="B80">
        <v>299</v>
      </c>
    </row>
    <row r="81" spans="1:2">
      <c r="A81">
        <v>3157</v>
      </c>
      <c r="B81">
        <v>482</v>
      </c>
    </row>
    <row r="82" spans="1:2">
      <c r="A82">
        <v>3157</v>
      </c>
      <c r="B82">
        <v>5</v>
      </c>
    </row>
    <row r="83" spans="1:2">
      <c r="A83">
        <v>3158</v>
      </c>
      <c r="B83">
        <v>16</v>
      </c>
    </row>
    <row r="84" spans="1:2">
      <c r="A84">
        <v>3158</v>
      </c>
      <c r="B84">
        <v>425</v>
      </c>
    </row>
    <row r="85" spans="1:2">
      <c r="A85">
        <v>3158</v>
      </c>
      <c r="B85">
        <v>482</v>
      </c>
    </row>
    <row r="86" spans="1:2">
      <c r="A86">
        <v>3158</v>
      </c>
      <c r="B86">
        <v>426</v>
      </c>
    </row>
    <row r="87" spans="1:2">
      <c r="A87">
        <v>3158</v>
      </c>
      <c r="B87">
        <v>295</v>
      </c>
    </row>
    <row r="88" spans="1:2">
      <c r="A88">
        <v>3158</v>
      </c>
      <c r="B88">
        <v>50</v>
      </c>
    </row>
    <row r="89" spans="1:2">
      <c r="A89">
        <v>3159</v>
      </c>
      <c r="B89">
        <v>259</v>
      </c>
    </row>
    <row r="90" spans="1:2">
      <c r="A90">
        <v>3159</v>
      </c>
      <c r="B90">
        <v>479</v>
      </c>
    </row>
    <row r="91" spans="1:2">
      <c r="A91">
        <v>3159</v>
      </c>
      <c r="B91">
        <v>342</v>
      </c>
    </row>
    <row r="92" spans="1:2">
      <c r="A92">
        <v>3159</v>
      </c>
      <c r="B92">
        <v>258</v>
      </c>
    </row>
    <row r="93" spans="1:2">
      <c r="A93">
        <v>3159</v>
      </c>
      <c r="B93">
        <v>286</v>
      </c>
    </row>
    <row r="94" spans="1:2">
      <c r="A94">
        <v>3241</v>
      </c>
      <c r="B94">
        <v>380</v>
      </c>
    </row>
    <row r="95" spans="1:2">
      <c r="A95">
        <v>3241</v>
      </c>
      <c r="B95">
        <v>1</v>
      </c>
    </row>
    <row r="96" spans="1:2">
      <c r="A96">
        <v>3241</v>
      </c>
      <c r="B96">
        <v>6</v>
      </c>
    </row>
    <row r="97" spans="1:2">
      <c r="A97">
        <v>3241</v>
      </c>
      <c r="B97">
        <v>7</v>
      </c>
    </row>
    <row r="98" spans="1:2">
      <c r="A98">
        <v>3241</v>
      </c>
      <c r="B98">
        <v>301</v>
      </c>
    </row>
    <row r="99" spans="1:2">
      <c r="A99">
        <v>3251</v>
      </c>
      <c r="B99">
        <v>59</v>
      </c>
    </row>
    <row r="100" spans="1:2">
      <c r="A100">
        <v>3251</v>
      </c>
      <c r="B100">
        <v>300</v>
      </c>
    </row>
    <row r="101" spans="1:2">
      <c r="A101">
        <v>3251</v>
      </c>
      <c r="B101">
        <v>67</v>
      </c>
    </row>
    <row r="102" spans="1:2">
      <c r="A102">
        <v>3251</v>
      </c>
      <c r="B102">
        <v>209</v>
      </c>
    </row>
    <row r="103" spans="1:2">
      <c r="A103">
        <v>3251</v>
      </c>
      <c r="B103">
        <v>62</v>
      </c>
    </row>
    <row r="104" spans="1:2">
      <c r="A104">
        <v>3251</v>
      </c>
      <c r="B104">
        <v>94</v>
      </c>
    </row>
    <row r="105" spans="1:2">
      <c r="A105">
        <v>3251</v>
      </c>
      <c r="B105">
        <v>475</v>
      </c>
    </row>
    <row r="106" spans="1:2">
      <c r="A106">
        <v>3251</v>
      </c>
      <c r="B106">
        <v>296</v>
      </c>
    </row>
    <row r="107" spans="1:2">
      <c r="A107">
        <v>3252</v>
      </c>
      <c r="B107">
        <v>3</v>
      </c>
    </row>
    <row r="108" spans="1:2">
      <c r="A108">
        <v>3252</v>
      </c>
      <c r="B108">
        <v>210</v>
      </c>
    </row>
    <row r="109" spans="1:2">
      <c r="A109">
        <v>3252</v>
      </c>
      <c r="B109">
        <v>481</v>
      </c>
    </row>
    <row r="110" spans="1:2">
      <c r="A110">
        <v>3254</v>
      </c>
      <c r="B110">
        <v>226</v>
      </c>
    </row>
    <row r="111" spans="1:2">
      <c r="A111">
        <v>3254</v>
      </c>
      <c r="B111">
        <v>7</v>
      </c>
    </row>
    <row r="112" spans="1:2">
      <c r="A112">
        <v>3254</v>
      </c>
      <c r="B112">
        <v>479</v>
      </c>
    </row>
    <row r="113" spans="1:2">
      <c r="A113">
        <v>3254</v>
      </c>
      <c r="B113">
        <v>482</v>
      </c>
    </row>
    <row r="114" spans="1:2">
      <c r="A114">
        <v>3254</v>
      </c>
      <c r="B114">
        <v>299</v>
      </c>
    </row>
    <row r="115" spans="1:2">
      <c r="A115">
        <v>3254</v>
      </c>
      <c r="B115">
        <v>301</v>
      </c>
    </row>
    <row r="116" spans="1:2">
      <c r="A116">
        <v>3255</v>
      </c>
      <c r="B116">
        <v>226</v>
      </c>
    </row>
    <row r="117" spans="1:2">
      <c r="A117">
        <v>3255</v>
      </c>
      <c r="B117">
        <v>303</v>
      </c>
    </row>
    <row r="118" spans="1:2">
      <c r="A118">
        <v>3255</v>
      </c>
      <c r="B118">
        <v>481</v>
      </c>
    </row>
    <row r="119" spans="1:2">
      <c r="A119">
        <v>3255</v>
      </c>
      <c r="B119">
        <v>3</v>
      </c>
    </row>
    <row r="120" spans="1:2">
      <c r="A120">
        <v>3255</v>
      </c>
      <c r="B120">
        <v>480</v>
      </c>
    </row>
    <row r="121" spans="1:2">
      <c r="A121">
        <v>3256</v>
      </c>
      <c r="B121">
        <v>4</v>
      </c>
    </row>
    <row r="122" spans="1:2">
      <c r="A122">
        <v>3256</v>
      </c>
      <c r="B122">
        <v>296</v>
      </c>
    </row>
    <row r="123" spans="1:2">
      <c r="A123">
        <v>3256</v>
      </c>
      <c r="B123">
        <v>475</v>
      </c>
    </row>
    <row r="124" spans="1:2">
      <c r="A124">
        <v>3256</v>
      </c>
      <c r="B124">
        <v>1</v>
      </c>
    </row>
    <row r="125" spans="1:2">
      <c r="A125">
        <v>3256</v>
      </c>
      <c r="B125">
        <v>209</v>
      </c>
    </row>
    <row r="126" spans="1:2">
      <c r="A126">
        <v>3256</v>
      </c>
      <c r="B126">
        <v>474</v>
      </c>
    </row>
    <row r="127" spans="1:2">
      <c r="A127">
        <v>3256</v>
      </c>
      <c r="B127">
        <v>2</v>
      </c>
    </row>
    <row r="128" spans="1:2">
      <c r="A128">
        <v>3257</v>
      </c>
      <c r="B128">
        <v>3</v>
      </c>
    </row>
    <row r="129" spans="1:2">
      <c r="A129">
        <v>3257</v>
      </c>
      <c r="B129">
        <v>388</v>
      </c>
    </row>
    <row r="130" spans="1:2">
      <c r="A130">
        <v>3257</v>
      </c>
      <c r="B130">
        <v>387</v>
      </c>
    </row>
    <row r="131" spans="1:2">
      <c r="A131">
        <v>3257</v>
      </c>
      <c r="B131">
        <v>376</v>
      </c>
    </row>
    <row r="132" spans="1:2">
      <c r="A132">
        <v>3257</v>
      </c>
      <c r="B132">
        <v>1</v>
      </c>
    </row>
    <row r="133" spans="1:2">
      <c r="A133">
        <v>3257</v>
      </c>
      <c r="B133">
        <v>4</v>
      </c>
    </row>
    <row r="134" spans="1:2">
      <c r="A134">
        <v>3351</v>
      </c>
      <c r="B134">
        <v>380</v>
      </c>
    </row>
    <row r="135" spans="1:2">
      <c r="A135">
        <v>3351</v>
      </c>
      <c r="B135">
        <v>6</v>
      </c>
    </row>
    <row r="136" spans="1:2">
      <c r="A136">
        <v>3351</v>
      </c>
      <c r="B136">
        <v>29</v>
      </c>
    </row>
    <row r="137" spans="1:2">
      <c r="A137">
        <v>3351</v>
      </c>
      <c r="B137">
        <v>301</v>
      </c>
    </row>
    <row r="138" spans="1:2">
      <c r="A138">
        <v>3351</v>
      </c>
      <c r="B138">
        <v>299</v>
      </c>
    </row>
    <row r="139" spans="1:2">
      <c r="A139">
        <v>3351</v>
      </c>
      <c r="B139">
        <v>5</v>
      </c>
    </row>
    <row r="140" spans="1:2">
      <c r="A140">
        <v>3352</v>
      </c>
      <c r="B140">
        <v>369</v>
      </c>
    </row>
    <row r="141" spans="1:2">
      <c r="A141">
        <v>3352</v>
      </c>
      <c r="B141">
        <v>160</v>
      </c>
    </row>
    <row r="142" spans="1:2">
      <c r="A142">
        <v>3352</v>
      </c>
      <c r="B142">
        <v>22</v>
      </c>
    </row>
    <row r="143" spans="1:2">
      <c r="A143">
        <v>3353</v>
      </c>
      <c r="B143">
        <v>183</v>
      </c>
    </row>
    <row r="144" spans="1:2">
      <c r="A144">
        <v>3353</v>
      </c>
      <c r="B144">
        <v>21</v>
      </c>
    </row>
    <row r="145" spans="1:2">
      <c r="A145">
        <v>3353</v>
      </c>
      <c r="B145">
        <v>8</v>
      </c>
    </row>
    <row r="146" spans="1:2">
      <c r="A146">
        <v>3353</v>
      </c>
      <c r="B146">
        <v>9</v>
      </c>
    </row>
    <row r="147" spans="1:2">
      <c r="A147">
        <v>3353</v>
      </c>
      <c r="B147">
        <v>30</v>
      </c>
    </row>
    <row r="148" spans="1:2">
      <c r="A148">
        <v>3354</v>
      </c>
      <c r="B148">
        <v>41</v>
      </c>
    </row>
    <row r="149" spans="1:2">
      <c r="A149">
        <v>3354</v>
      </c>
      <c r="B149">
        <v>102</v>
      </c>
    </row>
    <row r="150" spans="1:2">
      <c r="A150">
        <v>3354</v>
      </c>
      <c r="B150">
        <v>9</v>
      </c>
    </row>
    <row r="151" spans="1:2">
      <c r="A151">
        <v>3354</v>
      </c>
      <c r="B151">
        <v>8</v>
      </c>
    </row>
    <row r="152" spans="1:2">
      <c r="A152">
        <v>3354</v>
      </c>
      <c r="B152">
        <v>29</v>
      </c>
    </row>
    <row r="153" spans="1:2">
      <c r="A153">
        <v>3354</v>
      </c>
      <c r="B153">
        <v>16</v>
      </c>
    </row>
    <row r="154" spans="1:2">
      <c r="A154">
        <v>3354</v>
      </c>
      <c r="B154">
        <v>39</v>
      </c>
    </row>
    <row r="155" spans="1:2">
      <c r="A155">
        <v>3355</v>
      </c>
      <c r="B155">
        <v>9</v>
      </c>
    </row>
    <row r="156" spans="1:2">
      <c r="A156">
        <v>3355</v>
      </c>
      <c r="B156">
        <v>8</v>
      </c>
    </row>
    <row r="157" spans="1:2">
      <c r="A157">
        <v>3356</v>
      </c>
      <c r="B157">
        <v>62</v>
      </c>
    </row>
    <row r="158" spans="1:2">
      <c r="A158">
        <v>3356</v>
      </c>
      <c r="B158">
        <v>61</v>
      </c>
    </row>
    <row r="159" spans="1:2">
      <c r="A159">
        <v>3357</v>
      </c>
      <c r="B159">
        <v>369</v>
      </c>
    </row>
    <row r="160" spans="1:2">
      <c r="A160">
        <v>3357</v>
      </c>
      <c r="B160">
        <v>201</v>
      </c>
    </row>
    <row r="161" spans="1:2">
      <c r="A161">
        <v>3357</v>
      </c>
      <c r="B161">
        <v>183</v>
      </c>
    </row>
    <row r="162" spans="1:2">
      <c r="A162">
        <v>3357</v>
      </c>
      <c r="B162">
        <v>30</v>
      </c>
    </row>
    <row r="163" spans="1:2">
      <c r="A163">
        <v>3358</v>
      </c>
      <c r="B163">
        <v>29</v>
      </c>
    </row>
    <row r="164" spans="1:2">
      <c r="A164">
        <v>3358</v>
      </c>
      <c r="B164">
        <v>380</v>
      </c>
    </row>
    <row r="165" spans="1:2">
      <c r="A165">
        <v>3358</v>
      </c>
      <c r="B165">
        <v>201</v>
      </c>
    </row>
    <row r="166" spans="1:2">
      <c r="A166">
        <v>3358</v>
      </c>
      <c r="B166">
        <v>183</v>
      </c>
    </row>
    <row r="167" spans="1:2">
      <c r="A167">
        <v>3358</v>
      </c>
      <c r="B167">
        <v>1</v>
      </c>
    </row>
    <row r="168" spans="1:2">
      <c r="A168">
        <v>3358</v>
      </c>
      <c r="B168">
        <v>474</v>
      </c>
    </row>
    <row r="169" spans="1:2">
      <c r="A169">
        <v>3359</v>
      </c>
      <c r="B169">
        <v>30</v>
      </c>
    </row>
    <row r="170" spans="1:2">
      <c r="A170">
        <v>3359</v>
      </c>
      <c r="B170">
        <v>415</v>
      </c>
    </row>
    <row r="171" spans="1:2">
      <c r="A171">
        <v>3359</v>
      </c>
      <c r="B171">
        <v>27</v>
      </c>
    </row>
    <row r="172" spans="1:2">
      <c r="A172">
        <v>3359</v>
      </c>
      <c r="B172">
        <v>414</v>
      </c>
    </row>
    <row r="173" spans="1:2">
      <c r="A173">
        <v>3359</v>
      </c>
      <c r="B173">
        <v>22</v>
      </c>
    </row>
    <row r="174" spans="1:2">
      <c r="A174">
        <v>3359</v>
      </c>
      <c r="B174">
        <v>26</v>
      </c>
    </row>
    <row r="175" spans="1:2">
      <c r="A175">
        <v>3359</v>
      </c>
      <c r="B175">
        <v>369</v>
      </c>
    </row>
    <row r="176" spans="1:2">
      <c r="A176">
        <v>3360</v>
      </c>
      <c r="B176">
        <v>9</v>
      </c>
    </row>
    <row r="177" spans="1:2">
      <c r="A177">
        <v>3360</v>
      </c>
      <c r="B177">
        <v>29</v>
      </c>
    </row>
    <row r="178" spans="1:2">
      <c r="A178">
        <v>3361</v>
      </c>
      <c r="B178">
        <v>474</v>
      </c>
    </row>
    <row r="179" spans="1:2">
      <c r="A179">
        <v>3361</v>
      </c>
      <c r="B179">
        <v>201</v>
      </c>
    </row>
    <row r="180" spans="1:2">
      <c r="A180">
        <v>3361</v>
      </c>
      <c r="B180">
        <v>62</v>
      </c>
    </row>
    <row r="181" spans="1:2">
      <c r="A181">
        <v>3361</v>
      </c>
      <c r="B181">
        <v>475</v>
      </c>
    </row>
    <row r="182" spans="1:2">
      <c r="A182">
        <v>3401</v>
      </c>
      <c r="B182">
        <v>59</v>
      </c>
    </row>
    <row r="183" spans="1:2">
      <c r="A183">
        <v>3402</v>
      </c>
      <c r="B183">
        <v>270</v>
      </c>
    </row>
    <row r="184" spans="1:2">
      <c r="A184">
        <v>3403</v>
      </c>
      <c r="B184">
        <v>159</v>
      </c>
    </row>
    <row r="185" spans="1:2">
      <c r="A185">
        <v>3404</v>
      </c>
      <c r="B185">
        <v>265</v>
      </c>
    </row>
    <row r="186" spans="1:2">
      <c r="A186">
        <v>3405</v>
      </c>
      <c r="B186">
        <v>34</v>
      </c>
    </row>
    <row r="187" spans="1:2">
      <c r="A187">
        <v>3451</v>
      </c>
      <c r="B187">
        <v>161</v>
      </c>
    </row>
    <row r="188" spans="1:2">
      <c r="A188">
        <v>3451</v>
      </c>
      <c r="B188">
        <v>159</v>
      </c>
    </row>
    <row r="189" spans="1:2">
      <c r="A189">
        <v>3452</v>
      </c>
      <c r="B189">
        <v>270</v>
      </c>
    </row>
    <row r="190" spans="1:2">
      <c r="A190">
        <v>3452</v>
      </c>
      <c r="B190">
        <v>271</v>
      </c>
    </row>
    <row r="191" spans="1:2">
      <c r="A191">
        <v>3452</v>
      </c>
      <c r="B191">
        <v>161</v>
      </c>
    </row>
    <row r="192" spans="1:2">
      <c r="A192">
        <v>3453</v>
      </c>
      <c r="B192">
        <v>161</v>
      </c>
    </row>
    <row r="193" spans="1:2">
      <c r="A193">
        <v>3453</v>
      </c>
      <c r="B193">
        <v>285</v>
      </c>
    </row>
    <row r="194" spans="1:2">
      <c r="A194">
        <v>3453</v>
      </c>
      <c r="B194">
        <v>221</v>
      </c>
    </row>
    <row r="195" spans="1:2">
      <c r="A195">
        <v>3454</v>
      </c>
      <c r="B195">
        <v>96</v>
      </c>
    </row>
    <row r="196" spans="1:2">
      <c r="A196">
        <v>3454</v>
      </c>
      <c r="B196">
        <v>92</v>
      </c>
    </row>
    <row r="197" spans="1:2">
      <c r="A197">
        <v>3454</v>
      </c>
      <c r="B197">
        <v>93</v>
      </c>
    </row>
    <row r="198" spans="1:2">
      <c r="A198">
        <v>3454</v>
      </c>
      <c r="B198">
        <v>221</v>
      </c>
    </row>
    <row r="199" spans="1:2">
      <c r="A199">
        <v>3454</v>
      </c>
      <c r="B199">
        <v>444</v>
      </c>
    </row>
    <row r="200" spans="1:2">
      <c r="A200">
        <v>3454</v>
      </c>
      <c r="B200">
        <v>445</v>
      </c>
    </row>
    <row r="201" spans="1:2">
      <c r="A201">
        <v>3454</v>
      </c>
      <c r="B201">
        <v>202</v>
      </c>
    </row>
    <row r="202" spans="1:2">
      <c r="A202">
        <v>3454</v>
      </c>
      <c r="B202">
        <v>285</v>
      </c>
    </row>
    <row r="203" spans="1:2">
      <c r="A203">
        <v>3454</v>
      </c>
      <c r="B203">
        <v>289</v>
      </c>
    </row>
    <row r="204" spans="1:2">
      <c r="A204">
        <v>3455</v>
      </c>
      <c r="B204">
        <v>36</v>
      </c>
    </row>
    <row r="205" spans="1:2">
      <c r="A205">
        <v>3455</v>
      </c>
      <c r="B205">
        <v>34</v>
      </c>
    </row>
    <row r="206" spans="1:2">
      <c r="A206">
        <v>3455</v>
      </c>
      <c r="B206">
        <v>161</v>
      </c>
    </row>
    <row r="207" spans="1:2">
      <c r="A207">
        <v>3455</v>
      </c>
      <c r="B207">
        <v>159</v>
      </c>
    </row>
    <row r="208" spans="1:2">
      <c r="A208">
        <v>3456</v>
      </c>
      <c r="B208">
        <v>85</v>
      </c>
    </row>
    <row r="209" spans="1:2">
      <c r="A209">
        <v>3456</v>
      </c>
      <c r="B209">
        <v>92</v>
      </c>
    </row>
    <row r="210" spans="1:2">
      <c r="A210">
        <v>3456</v>
      </c>
      <c r="B210">
        <v>93</v>
      </c>
    </row>
    <row r="211" spans="1:2">
      <c r="A211">
        <v>3456</v>
      </c>
      <c r="B211">
        <v>91</v>
      </c>
    </row>
    <row r="212" spans="1:2">
      <c r="A212">
        <v>3456</v>
      </c>
      <c r="B212">
        <v>86</v>
      </c>
    </row>
    <row r="213" spans="1:2">
      <c r="A213">
        <v>3456</v>
      </c>
      <c r="B213">
        <v>445</v>
      </c>
    </row>
    <row r="214" spans="1:2">
      <c r="A214">
        <v>3456</v>
      </c>
      <c r="B214">
        <v>96</v>
      </c>
    </row>
    <row r="215" spans="1:2">
      <c r="A215">
        <v>3457</v>
      </c>
      <c r="B215">
        <v>271</v>
      </c>
    </row>
    <row r="216" spans="1:2">
      <c r="A216">
        <v>3457</v>
      </c>
      <c r="B216">
        <v>221</v>
      </c>
    </row>
    <row r="217" spans="1:2">
      <c r="A217">
        <v>3457</v>
      </c>
      <c r="B217">
        <v>161</v>
      </c>
    </row>
    <row r="218" spans="1:2">
      <c r="A218">
        <v>3458</v>
      </c>
      <c r="B218">
        <v>59</v>
      </c>
    </row>
    <row r="219" spans="1:2">
      <c r="A219">
        <v>3458</v>
      </c>
      <c r="B219">
        <v>285</v>
      </c>
    </row>
    <row r="220" spans="1:2">
      <c r="A220">
        <v>3458</v>
      </c>
      <c r="B220">
        <v>61</v>
      </c>
    </row>
    <row r="221" spans="1:2">
      <c r="A221">
        <v>3458</v>
      </c>
      <c r="B221">
        <v>300</v>
      </c>
    </row>
    <row r="222" spans="1:2">
      <c r="A222">
        <v>3459</v>
      </c>
      <c r="B222">
        <v>94</v>
      </c>
    </row>
    <row r="223" spans="1:2">
      <c r="A223">
        <v>3459</v>
      </c>
      <c r="B223">
        <v>265</v>
      </c>
    </row>
    <row r="224" spans="1:2">
      <c r="A224">
        <v>3459</v>
      </c>
      <c r="B224">
        <v>95</v>
      </c>
    </row>
    <row r="225" spans="1:2">
      <c r="A225">
        <v>3459</v>
      </c>
      <c r="B225">
        <v>476</v>
      </c>
    </row>
    <row r="226" spans="1:2">
      <c r="A226">
        <v>3459</v>
      </c>
      <c r="B226">
        <v>477</v>
      </c>
    </row>
    <row r="227" spans="1:2">
      <c r="A227">
        <v>3459</v>
      </c>
      <c r="B227">
        <v>285</v>
      </c>
    </row>
    <row r="228" spans="1:2">
      <c r="A228">
        <v>3459</v>
      </c>
      <c r="B228">
        <v>287</v>
      </c>
    </row>
    <row r="229" spans="1:2">
      <c r="A229">
        <v>3460</v>
      </c>
      <c r="B229">
        <v>285</v>
      </c>
    </row>
    <row r="230" spans="1:2">
      <c r="A230">
        <v>3460</v>
      </c>
      <c r="B230">
        <v>94</v>
      </c>
    </row>
    <row r="231" spans="1:2">
      <c r="A231">
        <v>3460</v>
      </c>
      <c r="B231">
        <v>300</v>
      </c>
    </row>
    <row r="232" spans="1:2">
      <c r="A232">
        <v>3460</v>
      </c>
      <c r="B232">
        <v>265</v>
      </c>
    </row>
    <row r="233" spans="1:2">
      <c r="A233">
        <v>3461</v>
      </c>
      <c r="B233">
        <v>61</v>
      </c>
    </row>
    <row r="234" spans="1:2">
      <c r="A234">
        <v>3461</v>
      </c>
      <c r="B234">
        <v>160</v>
      </c>
    </row>
    <row r="235" spans="1:2">
      <c r="A235">
        <v>3461</v>
      </c>
      <c r="B235">
        <v>60</v>
      </c>
    </row>
    <row r="236" spans="1:2">
      <c r="A236">
        <v>3461</v>
      </c>
      <c r="B236">
        <v>159</v>
      </c>
    </row>
    <row r="237" spans="1:2">
      <c r="A237">
        <v>3461</v>
      </c>
      <c r="B237">
        <v>67</v>
      </c>
    </row>
    <row r="238" spans="1:2">
      <c r="A238">
        <v>3462</v>
      </c>
      <c r="B238">
        <v>161</v>
      </c>
    </row>
    <row r="239" spans="1:2">
      <c r="A239">
        <v>3462</v>
      </c>
      <c r="B239">
        <v>270</v>
      </c>
    </row>
    <row r="240" spans="1:2">
      <c r="A240">
        <v>3462</v>
      </c>
      <c r="B240">
        <v>36</v>
      </c>
    </row>
    <row r="241" spans="1:2">
      <c r="A241">
        <v>4011</v>
      </c>
      <c r="B241">
        <v>62</v>
      </c>
    </row>
    <row r="242" spans="1:2">
      <c r="A242">
        <v>4012</v>
      </c>
      <c r="B242">
        <v>160</v>
      </c>
    </row>
    <row r="243" spans="1:2">
      <c r="A243">
        <v>5111</v>
      </c>
      <c r="B243">
        <v>455</v>
      </c>
    </row>
    <row r="244" spans="1:2">
      <c r="A244">
        <v>5112</v>
      </c>
      <c r="B244">
        <v>200</v>
      </c>
    </row>
    <row r="245" spans="1:2">
      <c r="A245">
        <v>5113</v>
      </c>
      <c r="B245">
        <v>169</v>
      </c>
    </row>
    <row r="246" spans="1:2">
      <c r="A246">
        <v>5114</v>
      </c>
      <c r="B246">
        <v>176</v>
      </c>
    </row>
    <row r="247" spans="1:2">
      <c r="A247">
        <v>5116</v>
      </c>
      <c r="B247">
        <v>153</v>
      </c>
    </row>
    <row r="248" spans="1:2">
      <c r="A248">
        <v>5117</v>
      </c>
      <c r="B248">
        <v>170</v>
      </c>
    </row>
    <row r="249" spans="1:2">
      <c r="A249">
        <v>5119</v>
      </c>
      <c r="B249">
        <v>170</v>
      </c>
    </row>
    <row r="250" spans="1:2">
      <c r="A250">
        <v>5120</v>
      </c>
      <c r="B250">
        <v>126</v>
      </c>
    </row>
    <row r="251" spans="1:2">
      <c r="A251">
        <v>5122</v>
      </c>
      <c r="B251">
        <v>130</v>
      </c>
    </row>
    <row r="252" spans="1:2">
      <c r="A252">
        <v>5124</v>
      </c>
      <c r="B252">
        <v>126</v>
      </c>
    </row>
    <row r="253" spans="1:2">
      <c r="A253">
        <v>5154</v>
      </c>
      <c r="B253">
        <v>137</v>
      </c>
    </row>
    <row r="254" spans="1:2">
      <c r="A254">
        <v>5154</v>
      </c>
      <c r="B254">
        <v>468</v>
      </c>
    </row>
    <row r="255" spans="1:2">
      <c r="A255">
        <v>5154</v>
      </c>
      <c r="B255">
        <v>463</v>
      </c>
    </row>
    <row r="256" spans="1:2">
      <c r="A256">
        <v>5154</v>
      </c>
      <c r="B256">
        <v>153</v>
      </c>
    </row>
    <row r="257" spans="1:2">
      <c r="A257">
        <v>5158</v>
      </c>
      <c r="B257">
        <v>148</v>
      </c>
    </row>
    <row r="258" spans="1:2">
      <c r="A258">
        <v>5158</v>
      </c>
      <c r="B258">
        <v>132</v>
      </c>
    </row>
    <row r="259" spans="1:2">
      <c r="A259">
        <v>5158</v>
      </c>
      <c r="B259">
        <v>171</v>
      </c>
    </row>
    <row r="260" spans="1:2">
      <c r="A260">
        <v>5158</v>
      </c>
      <c r="B260">
        <v>125</v>
      </c>
    </row>
    <row r="261" spans="1:2">
      <c r="A261">
        <v>5158</v>
      </c>
      <c r="B261">
        <v>145</v>
      </c>
    </row>
    <row r="262" spans="1:2">
      <c r="A262">
        <v>5158</v>
      </c>
      <c r="B262">
        <v>455</v>
      </c>
    </row>
    <row r="263" spans="1:2">
      <c r="A263">
        <v>5158</v>
      </c>
      <c r="B263">
        <v>449</v>
      </c>
    </row>
    <row r="264" spans="1:2">
      <c r="A264">
        <v>5162</v>
      </c>
      <c r="B264">
        <v>131</v>
      </c>
    </row>
    <row r="265" spans="1:2">
      <c r="A265">
        <v>5162</v>
      </c>
      <c r="B265">
        <v>115</v>
      </c>
    </row>
    <row r="266" spans="1:2">
      <c r="A266">
        <v>5162</v>
      </c>
      <c r="B266">
        <v>173</v>
      </c>
    </row>
    <row r="267" spans="1:2">
      <c r="A267">
        <v>5162</v>
      </c>
      <c r="B267">
        <v>176</v>
      </c>
    </row>
    <row r="268" spans="1:2">
      <c r="A268">
        <v>5162</v>
      </c>
      <c r="B268">
        <v>129</v>
      </c>
    </row>
    <row r="269" spans="1:2">
      <c r="A269">
        <v>5162</v>
      </c>
      <c r="B269">
        <v>123</v>
      </c>
    </row>
    <row r="270" spans="1:2">
      <c r="A270">
        <v>5166</v>
      </c>
      <c r="B270">
        <v>153</v>
      </c>
    </row>
    <row r="271" spans="1:2">
      <c r="A271">
        <v>5166</v>
      </c>
      <c r="B271">
        <v>463</v>
      </c>
    </row>
    <row r="272" spans="1:2">
      <c r="A272">
        <v>5166</v>
      </c>
      <c r="B272">
        <v>176</v>
      </c>
    </row>
    <row r="273" spans="1:2">
      <c r="A273">
        <v>5170</v>
      </c>
      <c r="B273">
        <v>468</v>
      </c>
    </row>
    <row r="274" spans="1:2">
      <c r="A274">
        <v>5170</v>
      </c>
      <c r="B274">
        <v>191</v>
      </c>
    </row>
    <row r="275" spans="1:2">
      <c r="A275">
        <v>5170</v>
      </c>
      <c r="B275">
        <v>197</v>
      </c>
    </row>
    <row r="276" spans="1:2">
      <c r="A276">
        <v>5170</v>
      </c>
      <c r="B276">
        <v>105</v>
      </c>
    </row>
    <row r="277" spans="1:2">
      <c r="A277">
        <v>5170</v>
      </c>
      <c r="B277">
        <v>184</v>
      </c>
    </row>
    <row r="278" spans="1:2">
      <c r="A278">
        <v>5170</v>
      </c>
      <c r="B278">
        <v>168</v>
      </c>
    </row>
    <row r="279" spans="1:2">
      <c r="A279">
        <v>5170</v>
      </c>
      <c r="B279">
        <v>137</v>
      </c>
    </row>
    <row r="280" spans="1:2">
      <c r="A280">
        <v>5170</v>
      </c>
      <c r="B280">
        <v>194</v>
      </c>
    </row>
    <row r="281" spans="1:2">
      <c r="A281">
        <v>5314</v>
      </c>
      <c r="B281">
        <v>466</v>
      </c>
    </row>
    <row r="282" spans="1:2">
      <c r="A282">
        <v>5315</v>
      </c>
      <c r="B282">
        <v>154</v>
      </c>
    </row>
    <row r="283" spans="1:2">
      <c r="A283">
        <v>5316</v>
      </c>
      <c r="B283">
        <v>364</v>
      </c>
    </row>
    <row r="284" spans="1:2">
      <c r="A284">
        <v>5334</v>
      </c>
      <c r="B284">
        <v>122</v>
      </c>
    </row>
    <row r="285" spans="1:2">
      <c r="A285">
        <v>5334</v>
      </c>
      <c r="B285">
        <v>429</v>
      </c>
    </row>
    <row r="286" spans="1:2">
      <c r="A286">
        <v>5334</v>
      </c>
      <c r="B286">
        <v>127</v>
      </c>
    </row>
    <row r="287" spans="1:2">
      <c r="A287">
        <v>5358</v>
      </c>
      <c r="B287">
        <v>429</v>
      </c>
    </row>
    <row r="288" spans="1:2">
      <c r="A288">
        <v>5358</v>
      </c>
      <c r="B288">
        <v>119</v>
      </c>
    </row>
    <row r="289" spans="1:2">
      <c r="A289">
        <v>5358</v>
      </c>
      <c r="B289">
        <v>121</v>
      </c>
    </row>
    <row r="290" spans="1:2">
      <c r="A290">
        <v>5358</v>
      </c>
      <c r="B290">
        <v>431</v>
      </c>
    </row>
    <row r="291" spans="1:2">
      <c r="A291">
        <v>5358</v>
      </c>
      <c r="B291">
        <v>158</v>
      </c>
    </row>
    <row r="292" spans="1:2">
      <c r="A292">
        <v>5358</v>
      </c>
      <c r="B292">
        <v>163</v>
      </c>
    </row>
    <row r="293" spans="1:2">
      <c r="A293">
        <v>5362</v>
      </c>
      <c r="B293">
        <v>163</v>
      </c>
    </row>
    <row r="294" spans="1:2">
      <c r="A294">
        <v>5362</v>
      </c>
      <c r="B294">
        <v>471</v>
      </c>
    </row>
    <row r="295" spans="1:2">
      <c r="A295">
        <v>5362</v>
      </c>
      <c r="B295">
        <v>156</v>
      </c>
    </row>
    <row r="296" spans="1:2">
      <c r="A296">
        <v>5362</v>
      </c>
      <c r="B296">
        <v>133</v>
      </c>
    </row>
    <row r="297" spans="1:2">
      <c r="A297">
        <v>5362</v>
      </c>
      <c r="B297">
        <v>134</v>
      </c>
    </row>
    <row r="298" spans="1:2">
      <c r="A298">
        <v>5362</v>
      </c>
      <c r="B298">
        <v>464</v>
      </c>
    </row>
    <row r="299" spans="1:2">
      <c r="A299">
        <v>5366</v>
      </c>
      <c r="B299">
        <v>152</v>
      </c>
    </row>
    <row r="300" spans="1:2">
      <c r="A300">
        <v>5366</v>
      </c>
      <c r="B300">
        <v>453</v>
      </c>
    </row>
    <row r="301" spans="1:2">
      <c r="A301">
        <v>5366</v>
      </c>
      <c r="B301">
        <v>156</v>
      </c>
    </row>
    <row r="302" spans="1:2">
      <c r="A302">
        <v>5366</v>
      </c>
      <c r="B302">
        <v>158</v>
      </c>
    </row>
    <row r="303" spans="1:2">
      <c r="A303">
        <v>5370</v>
      </c>
      <c r="B303">
        <v>153</v>
      </c>
    </row>
    <row r="304" spans="1:2">
      <c r="A304">
        <v>5370</v>
      </c>
      <c r="B304">
        <v>431</v>
      </c>
    </row>
    <row r="305" spans="1:2">
      <c r="A305">
        <v>5370</v>
      </c>
      <c r="B305">
        <v>429</v>
      </c>
    </row>
    <row r="306" spans="1:2">
      <c r="A306">
        <v>5374</v>
      </c>
      <c r="B306">
        <v>204</v>
      </c>
    </row>
    <row r="307" spans="1:2">
      <c r="A307">
        <v>5374</v>
      </c>
      <c r="B307">
        <v>149</v>
      </c>
    </row>
    <row r="308" spans="1:2">
      <c r="A308">
        <v>5374</v>
      </c>
      <c r="B308">
        <v>126</v>
      </c>
    </row>
    <row r="309" spans="1:2">
      <c r="A309">
        <v>5374</v>
      </c>
      <c r="B309">
        <v>120</v>
      </c>
    </row>
    <row r="310" spans="1:2">
      <c r="A310">
        <v>5378</v>
      </c>
      <c r="B310">
        <v>154</v>
      </c>
    </row>
    <row r="311" spans="1:2">
      <c r="A311">
        <v>5378</v>
      </c>
      <c r="B311">
        <v>130</v>
      </c>
    </row>
    <row r="312" spans="1:2">
      <c r="A312">
        <v>5378</v>
      </c>
      <c r="B312">
        <v>126</v>
      </c>
    </row>
    <row r="313" spans="1:2">
      <c r="A313">
        <v>5378</v>
      </c>
      <c r="B313">
        <v>125</v>
      </c>
    </row>
    <row r="314" spans="1:2">
      <c r="A314">
        <v>5378</v>
      </c>
      <c r="B314">
        <v>149</v>
      </c>
    </row>
    <row r="315" spans="1:2">
      <c r="A315">
        <v>5382</v>
      </c>
      <c r="B315">
        <v>117</v>
      </c>
    </row>
    <row r="316" spans="1:2">
      <c r="A316">
        <v>5382</v>
      </c>
      <c r="B316">
        <v>118</v>
      </c>
    </row>
    <row r="317" spans="1:2">
      <c r="A317">
        <v>5382</v>
      </c>
      <c r="B317">
        <v>149</v>
      </c>
    </row>
    <row r="318" spans="1:2">
      <c r="A318">
        <v>5382</v>
      </c>
      <c r="B318">
        <v>152</v>
      </c>
    </row>
    <row r="319" spans="1:2">
      <c r="A319">
        <v>5382</v>
      </c>
      <c r="B319">
        <v>467</v>
      </c>
    </row>
    <row r="320" spans="1:2">
      <c r="A320">
        <v>5382</v>
      </c>
      <c r="B320">
        <v>120</v>
      </c>
    </row>
    <row r="321" spans="1:2">
      <c r="A321">
        <v>5512</v>
      </c>
      <c r="B321">
        <v>104</v>
      </c>
    </row>
    <row r="322" spans="1:2">
      <c r="A322">
        <v>5513</v>
      </c>
      <c r="B322">
        <v>113</v>
      </c>
    </row>
    <row r="323" spans="1:2">
      <c r="A323">
        <v>5515</v>
      </c>
      <c r="B323">
        <v>374</v>
      </c>
    </row>
    <row r="324" spans="1:2">
      <c r="A324">
        <v>5554</v>
      </c>
      <c r="B324">
        <v>85</v>
      </c>
    </row>
    <row r="325" spans="1:2">
      <c r="A325">
        <v>5554</v>
      </c>
      <c r="B325">
        <v>105</v>
      </c>
    </row>
    <row r="326" spans="1:2">
      <c r="A326">
        <v>5554</v>
      </c>
      <c r="B326">
        <v>87</v>
      </c>
    </row>
    <row r="327" spans="1:2">
      <c r="A327">
        <v>5554</v>
      </c>
      <c r="B327">
        <v>197</v>
      </c>
    </row>
    <row r="328" spans="1:2">
      <c r="A328">
        <v>5554</v>
      </c>
      <c r="B328">
        <v>445</v>
      </c>
    </row>
    <row r="329" spans="1:2">
      <c r="A329">
        <v>5558</v>
      </c>
      <c r="B329">
        <v>207</v>
      </c>
    </row>
    <row r="330" spans="1:2">
      <c r="A330">
        <v>5558</v>
      </c>
      <c r="B330">
        <v>445</v>
      </c>
    </row>
    <row r="331" spans="1:2">
      <c r="A331">
        <v>5558</v>
      </c>
      <c r="B331">
        <v>87</v>
      </c>
    </row>
    <row r="332" spans="1:2">
      <c r="A332">
        <v>5558</v>
      </c>
      <c r="B332">
        <v>164</v>
      </c>
    </row>
    <row r="333" spans="1:2">
      <c r="A333">
        <v>5558</v>
      </c>
      <c r="B333">
        <v>90</v>
      </c>
    </row>
    <row r="334" spans="1:2">
      <c r="A334">
        <v>5558</v>
      </c>
      <c r="B334">
        <v>208</v>
      </c>
    </row>
    <row r="335" spans="1:2">
      <c r="A335">
        <v>5558</v>
      </c>
      <c r="B335">
        <v>166</v>
      </c>
    </row>
    <row r="336" spans="1:2">
      <c r="A336">
        <v>5562</v>
      </c>
      <c r="B336">
        <v>143</v>
      </c>
    </row>
    <row r="337" spans="1:2">
      <c r="A337">
        <v>5562</v>
      </c>
      <c r="B337">
        <v>164</v>
      </c>
    </row>
    <row r="338" spans="1:2">
      <c r="A338">
        <v>5562</v>
      </c>
      <c r="B338">
        <v>138</v>
      </c>
    </row>
    <row r="339" spans="1:2">
      <c r="A339">
        <v>5562</v>
      </c>
      <c r="B339">
        <v>87</v>
      </c>
    </row>
    <row r="340" spans="1:2">
      <c r="A340">
        <v>5562</v>
      </c>
      <c r="B340">
        <v>457</v>
      </c>
    </row>
    <row r="341" spans="1:2">
      <c r="A341">
        <v>5562</v>
      </c>
      <c r="B341">
        <v>140</v>
      </c>
    </row>
    <row r="342" spans="1:2">
      <c r="A342">
        <v>5562</v>
      </c>
      <c r="B342">
        <v>142</v>
      </c>
    </row>
    <row r="343" spans="1:2">
      <c r="A343">
        <v>5562</v>
      </c>
      <c r="B343">
        <v>208</v>
      </c>
    </row>
    <row r="344" spans="1:2">
      <c r="A344">
        <v>5566</v>
      </c>
      <c r="B344">
        <v>90</v>
      </c>
    </row>
    <row r="345" spans="1:2">
      <c r="A345">
        <v>5566</v>
      </c>
      <c r="B345">
        <v>445</v>
      </c>
    </row>
    <row r="346" spans="1:2">
      <c r="A346">
        <v>5566</v>
      </c>
      <c r="B346">
        <v>289</v>
      </c>
    </row>
    <row r="347" spans="1:2">
      <c r="A347">
        <v>5566</v>
      </c>
      <c r="B347">
        <v>95</v>
      </c>
    </row>
    <row r="348" spans="1:2">
      <c r="A348">
        <v>5566</v>
      </c>
      <c r="B348">
        <v>287</v>
      </c>
    </row>
    <row r="349" spans="1:2">
      <c r="A349">
        <v>5566</v>
      </c>
      <c r="B349">
        <v>85</v>
      </c>
    </row>
    <row r="350" spans="1:2">
      <c r="A350">
        <v>5570</v>
      </c>
      <c r="B350">
        <v>473</v>
      </c>
    </row>
    <row r="351" spans="1:2">
      <c r="A351">
        <v>5570</v>
      </c>
      <c r="B351">
        <v>472</v>
      </c>
    </row>
    <row r="352" spans="1:2">
      <c r="A352">
        <v>5570</v>
      </c>
      <c r="B352">
        <v>470</v>
      </c>
    </row>
    <row r="353" spans="1:2">
      <c r="A353">
        <v>5570</v>
      </c>
      <c r="B353">
        <v>95</v>
      </c>
    </row>
    <row r="354" spans="1:2">
      <c r="A354">
        <v>5570</v>
      </c>
      <c r="B354">
        <v>207</v>
      </c>
    </row>
    <row r="355" spans="1:2">
      <c r="A355">
        <v>5570</v>
      </c>
      <c r="B355">
        <v>157</v>
      </c>
    </row>
    <row r="356" spans="1:2">
      <c r="A356">
        <v>5711</v>
      </c>
      <c r="B356">
        <v>219</v>
      </c>
    </row>
    <row r="357" spans="1:2">
      <c r="A357">
        <v>5754</v>
      </c>
      <c r="B357">
        <v>476</v>
      </c>
    </row>
    <row r="358" spans="1:2">
      <c r="A358">
        <v>5754</v>
      </c>
      <c r="B358">
        <v>157</v>
      </c>
    </row>
    <row r="359" spans="1:2">
      <c r="A359">
        <v>5754</v>
      </c>
      <c r="B359">
        <v>477</v>
      </c>
    </row>
    <row r="360" spans="1:2">
      <c r="A360">
        <v>5754</v>
      </c>
      <c r="B360">
        <v>400</v>
      </c>
    </row>
    <row r="361" spans="1:2">
      <c r="A361">
        <v>5758</v>
      </c>
      <c r="B361">
        <v>219</v>
      </c>
    </row>
    <row r="362" spans="1:2">
      <c r="A362">
        <v>5758</v>
      </c>
      <c r="B362">
        <v>387</v>
      </c>
    </row>
    <row r="363" spans="1:2">
      <c r="A363">
        <v>5762</v>
      </c>
      <c r="B363">
        <v>489</v>
      </c>
    </row>
    <row r="364" spans="1:2">
      <c r="A364">
        <v>5762</v>
      </c>
      <c r="B364">
        <v>303</v>
      </c>
    </row>
    <row r="365" spans="1:2">
      <c r="A365">
        <v>5762</v>
      </c>
      <c r="B365">
        <v>490</v>
      </c>
    </row>
    <row r="366" spans="1:2">
      <c r="A366">
        <v>5762</v>
      </c>
      <c r="B366">
        <v>77</v>
      </c>
    </row>
    <row r="367" spans="1:2">
      <c r="A367">
        <v>5766</v>
      </c>
      <c r="B367">
        <v>386</v>
      </c>
    </row>
    <row r="368" spans="1:2">
      <c r="A368">
        <v>5766</v>
      </c>
      <c r="B368">
        <v>489</v>
      </c>
    </row>
    <row r="369" spans="1:2">
      <c r="A369">
        <v>5766</v>
      </c>
      <c r="B369">
        <v>387</v>
      </c>
    </row>
    <row r="370" spans="1:2">
      <c r="A370">
        <v>5766</v>
      </c>
      <c r="B370">
        <v>220</v>
      </c>
    </row>
    <row r="371" spans="1:2">
      <c r="A371">
        <v>5766</v>
      </c>
      <c r="B371">
        <v>411</v>
      </c>
    </row>
    <row r="372" spans="1:2">
      <c r="A372">
        <v>5770</v>
      </c>
      <c r="B372">
        <v>387</v>
      </c>
    </row>
    <row r="373" spans="1:2">
      <c r="A373">
        <v>5770</v>
      </c>
      <c r="B373">
        <v>219</v>
      </c>
    </row>
    <row r="374" spans="1:2">
      <c r="A374">
        <v>5770</v>
      </c>
      <c r="B374">
        <v>209</v>
      </c>
    </row>
    <row r="375" spans="1:2">
      <c r="A375">
        <v>5770</v>
      </c>
      <c r="B375">
        <v>388</v>
      </c>
    </row>
    <row r="376" spans="1:2">
      <c r="A376">
        <v>5770</v>
      </c>
      <c r="B376">
        <v>376</v>
      </c>
    </row>
    <row r="377" spans="1:2">
      <c r="A377">
        <v>5770</v>
      </c>
      <c r="B377">
        <v>94</v>
      </c>
    </row>
    <row r="378" spans="1:2">
      <c r="A378">
        <v>5770</v>
      </c>
      <c r="B378">
        <v>300</v>
      </c>
    </row>
    <row r="379" spans="1:2">
      <c r="A379">
        <v>5774</v>
      </c>
      <c r="B379">
        <v>411</v>
      </c>
    </row>
    <row r="380" spans="1:2">
      <c r="A380">
        <v>5774</v>
      </c>
      <c r="B380">
        <v>111</v>
      </c>
    </row>
    <row r="381" spans="1:2">
      <c r="A381">
        <v>5774</v>
      </c>
      <c r="B381">
        <v>76</v>
      </c>
    </row>
    <row r="382" spans="1:2">
      <c r="A382">
        <v>5911</v>
      </c>
      <c r="B382">
        <v>144</v>
      </c>
    </row>
    <row r="383" spans="1:2">
      <c r="A383">
        <v>5913</v>
      </c>
      <c r="B383">
        <v>363</v>
      </c>
    </row>
    <row r="384" spans="1:2">
      <c r="A384">
        <v>5914</v>
      </c>
      <c r="B384">
        <v>205</v>
      </c>
    </row>
    <row r="385" spans="1:2">
      <c r="A385">
        <v>5915</v>
      </c>
      <c r="B385">
        <v>470</v>
      </c>
    </row>
    <row r="386" spans="1:2">
      <c r="A386">
        <v>5916</v>
      </c>
      <c r="B386">
        <v>142</v>
      </c>
    </row>
    <row r="387" spans="1:2">
      <c r="A387">
        <v>5954</v>
      </c>
      <c r="B387">
        <v>147</v>
      </c>
    </row>
    <row r="388" spans="1:2">
      <c r="A388">
        <v>5954</v>
      </c>
      <c r="B388">
        <v>205</v>
      </c>
    </row>
    <row r="389" spans="1:2">
      <c r="A389">
        <v>5954</v>
      </c>
      <c r="B389">
        <v>109</v>
      </c>
    </row>
    <row r="390" spans="1:2">
      <c r="A390">
        <v>5954</v>
      </c>
      <c r="B390">
        <v>459</v>
      </c>
    </row>
    <row r="391" spans="1:2">
      <c r="A391">
        <v>5954</v>
      </c>
      <c r="B391">
        <v>126</v>
      </c>
    </row>
    <row r="392" spans="1:2">
      <c r="A392">
        <v>5958</v>
      </c>
      <c r="B392">
        <v>114</v>
      </c>
    </row>
    <row r="393" spans="1:2">
      <c r="A393">
        <v>5958</v>
      </c>
      <c r="B393">
        <v>111</v>
      </c>
    </row>
    <row r="394" spans="1:2">
      <c r="A394">
        <v>5958</v>
      </c>
      <c r="B394">
        <v>77</v>
      </c>
    </row>
    <row r="395" spans="1:2">
      <c r="A395">
        <v>5962</v>
      </c>
      <c r="B395">
        <v>204</v>
      </c>
    </row>
    <row r="396" spans="1:2">
      <c r="A396">
        <v>5962</v>
      </c>
      <c r="B396">
        <v>155</v>
      </c>
    </row>
    <row r="397" spans="1:2">
      <c r="A397">
        <v>5962</v>
      </c>
      <c r="B397">
        <v>147</v>
      </c>
    </row>
    <row r="398" spans="1:2">
      <c r="A398">
        <v>5966</v>
      </c>
      <c r="B398">
        <v>178</v>
      </c>
    </row>
    <row r="399" spans="1:2">
      <c r="A399">
        <v>5966</v>
      </c>
      <c r="B399">
        <v>204</v>
      </c>
    </row>
    <row r="400" spans="1:2">
      <c r="A400">
        <v>5966</v>
      </c>
      <c r="B400">
        <v>114</v>
      </c>
    </row>
    <row r="401" spans="1:2">
      <c r="A401">
        <v>5970</v>
      </c>
      <c r="B401">
        <v>114</v>
      </c>
    </row>
    <row r="402" spans="1:2">
      <c r="A402">
        <v>5970</v>
      </c>
      <c r="B402">
        <v>268</v>
      </c>
    </row>
    <row r="403" spans="1:2">
      <c r="A403">
        <v>5970</v>
      </c>
      <c r="B403">
        <v>178</v>
      </c>
    </row>
    <row r="404" spans="1:2">
      <c r="A404">
        <v>5970</v>
      </c>
      <c r="B404">
        <v>269</v>
      </c>
    </row>
    <row r="405" spans="1:2">
      <c r="A405">
        <v>5974</v>
      </c>
      <c r="B405">
        <v>111</v>
      </c>
    </row>
    <row r="406" spans="1:2">
      <c r="A406">
        <v>5974</v>
      </c>
      <c r="B406">
        <v>110</v>
      </c>
    </row>
    <row r="407" spans="1:2">
      <c r="A407">
        <v>5974</v>
      </c>
      <c r="B407">
        <v>253</v>
      </c>
    </row>
    <row r="408" spans="1:2">
      <c r="A408">
        <v>5974</v>
      </c>
      <c r="B408">
        <v>157</v>
      </c>
    </row>
    <row r="409" spans="1:2">
      <c r="A409">
        <v>5974</v>
      </c>
      <c r="B409">
        <v>76</v>
      </c>
    </row>
    <row r="410" spans="1:2">
      <c r="A410">
        <v>5974</v>
      </c>
      <c r="B410">
        <v>198</v>
      </c>
    </row>
    <row r="411" spans="1:2">
      <c r="A411">
        <v>5974</v>
      </c>
      <c r="B411">
        <v>136</v>
      </c>
    </row>
    <row r="412" spans="1:2">
      <c r="A412">
        <v>5974</v>
      </c>
      <c r="B412">
        <v>135</v>
      </c>
    </row>
    <row r="413" spans="1:2">
      <c r="A413">
        <v>5978</v>
      </c>
      <c r="B413">
        <v>166</v>
      </c>
    </row>
    <row r="414" spans="1:2">
      <c r="A414">
        <v>5978</v>
      </c>
      <c r="B414">
        <v>135</v>
      </c>
    </row>
    <row r="415" spans="1:2">
      <c r="A415">
        <v>5978</v>
      </c>
      <c r="B415">
        <v>155</v>
      </c>
    </row>
    <row r="416" spans="1:2">
      <c r="A416">
        <v>5978</v>
      </c>
      <c r="B416">
        <v>167</v>
      </c>
    </row>
    <row r="417" spans="1:2">
      <c r="A417">
        <v>5978</v>
      </c>
      <c r="B417">
        <v>248</v>
      </c>
    </row>
    <row r="418" spans="1:2">
      <c r="A418">
        <v>5978</v>
      </c>
      <c r="B418">
        <v>147</v>
      </c>
    </row>
    <row r="419" spans="1:2">
      <c r="A419">
        <v>5978</v>
      </c>
      <c r="B419">
        <v>199</v>
      </c>
    </row>
    <row r="420" spans="1:2">
      <c r="A420">
        <v>6411</v>
      </c>
      <c r="B420">
        <v>213</v>
      </c>
    </row>
    <row r="421" spans="1:2">
      <c r="A421">
        <v>6412</v>
      </c>
      <c r="B421">
        <v>492</v>
      </c>
    </row>
    <row r="422" spans="1:2">
      <c r="A422">
        <v>6413</v>
      </c>
      <c r="B422">
        <v>494</v>
      </c>
    </row>
    <row r="423" spans="1:2">
      <c r="A423">
        <v>6414</v>
      </c>
      <c r="B423">
        <v>70</v>
      </c>
    </row>
    <row r="424" spans="1:2">
      <c r="A424">
        <v>6431</v>
      </c>
      <c r="B424">
        <v>228</v>
      </c>
    </row>
    <row r="425" spans="1:2">
      <c r="A425">
        <v>6431</v>
      </c>
      <c r="B425">
        <v>257</v>
      </c>
    </row>
    <row r="426" spans="1:2">
      <c r="A426">
        <v>6431</v>
      </c>
      <c r="B426">
        <v>69</v>
      </c>
    </row>
    <row r="427" spans="1:2">
      <c r="A427">
        <v>6431</v>
      </c>
      <c r="B427">
        <v>339</v>
      </c>
    </row>
    <row r="428" spans="1:2">
      <c r="A428">
        <v>6431</v>
      </c>
      <c r="B428">
        <v>213</v>
      </c>
    </row>
    <row r="429" spans="1:2">
      <c r="A429">
        <v>6431</v>
      </c>
      <c r="B429">
        <v>422</v>
      </c>
    </row>
    <row r="430" spans="1:2">
      <c r="A430">
        <v>6432</v>
      </c>
      <c r="B430">
        <v>213</v>
      </c>
    </row>
    <row r="431" spans="1:2">
      <c r="A431">
        <v>6432</v>
      </c>
      <c r="B431">
        <v>245</v>
      </c>
    </row>
    <row r="432" spans="1:2">
      <c r="A432">
        <v>6432</v>
      </c>
      <c r="B432">
        <v>68</v>
      </c>
    </row>
    <row r="433" spans="1:2">
      <c r="A433">
        <v>6432</v>
      </c>
      <c r="B433">
        <v>385</v>
      </c>
    </row>
    <row r="434" spans="1:2">
      <c r="A434">
        <v>6433</v>
      </c>
      <c r="B434">
        <v>257</v>
      </c>
    </row>
    <row r="435" spans="1:2">
      <c r="A435">
        <v>6433</v>
      </c>
      <c r="B435">
        <v>70</v>
      </c>
    </row>
    <row r="436" spans="1:2">
      <c r="A436">
        <v>6433</v>
      </c>
      <c r="B436">
        <v>213</v>
      </c>
    </row>
    <row r="437" spans="1:2">
      <c r="A437">
        <v>6433</v>
      </c>
      <c r="B437">
        <v>240</v>
      </c>
    </row>
    <row r="438" spans="1:2">
      <c r="A438">
        <v>6434</v>
      </c>
      <c r="B438">
        <v>492</v>
      </c>
    </row>
    <row r="439" spans="1:2">
      <c r="A439">
        <v>6434</v>
      </c>
      <c r="B439">
        <v>241</v>
      </c>
    </row>
    <row r="440" spans="1:2">
      <c r="A440">
        <v>6434</v>
      </c>
      <c r="B440">
        <v>283</v>
      </c>
    </row>
    <row r="441" spans="1:2">
      <c r="A441">
        <v>6434</v>
      </c>
      <c r="B441">
        <v>244</v>
      </c>
    </row>
    <row r="442" spans="1:2">
      <c r="A442">
        <v>6435</v>
      </c>
      <c r="B442">
        <v>385</v>
      </c>
    </row>
    <row r="443" spans="1:2">
      <c r="A443">
        <v>6435</v>
      </c>
      <c r="B443">
        <v>245</v>
      </c>
    </row>
    <row r="444" spans="1:2">
      <c r="A444">
        <v>6435</v>
      </c>
      <c r="B444">
        <v>493</v>
      </c>
    </row>
    <row r="445" spans="1:2">
      <c r="A445">
        <v>6435</v>
      </c>
      <c r="B445">
        <v>391</v>
      </c>
    </row>
    <row r="446" spans="1:2">
      <c r="A446">
        <v>6435</v>
      </c>
      <c r="B446">
        <v>389</v>
      </c>
    </row>
    <row r="447" spans="1:2">
      <c r="A447">
        <v>6435</v>
      </c>
      <c r="B447">
        <v>246</v>
      </c>
    </row>
    <row r="448" spans="1:2">
      <c r="A448">
        <v>6435</v>
      </c>
      <c r="B448">
        <v>397</v>
      </c>
    </row>
    <row r="449" spans="1:2">
      <c r="A449">
        <v>6435</v>
      </c>
      <c r="B449">
        <v>304</v>
      </c>
    </row>
    <row r="450" spans="1:2">
      <c r="A450">
        <v>6436</v>
      </c>
      <c r="B450">
        <v>241</v>
      </c>
    </row>
    <row r="451" spans="1:2">
      <c r="A451">
        <v>6436</v>
      </c>
      <c r="B451">
        <v>244</v>
      </c>
    </row>
    <row r="452" spans="1:2">
      <c r="A452">
        <v>6436</v>
      </c>
      <c r="B452">
        <v>70</v>
      </c>
    </row>
    <row r="453" spans="1:2">
      <c r="A453">
        <v>6437</v>
      </c>
      <c r="B453">
        <v>339</v>
      </c>
    </row>
    <row r="454" spans="1:2">
      <c r="A454">
        <v>6437</v>
      </c>
      <c r="B454">
        <v>385</v>
      </c>
    </row>
    <row r="455" spans="1:2">
      <c r="A455">
        <v>6438</v>
      </c>
      <c r="B455">
        <v>68</v>
      </c>
    </row>
    <row r="456" spans="1:2">
      <c r="A456">
        <v>6438</v>
      </c>
      <c r="B456">
        <v>391</v>
      </c>
    </row>
    <row r="457" spans="1:2">
      <c r="A457">
        <v>6438</v>
      </c>
      <c r="B457">
        <v>245</v>
      </c>
    </row>
    <row r="458" spans="1:2">
      <c r="A458">
        <v>6438</v>
      </c>
      <c r="B458">
        <v>493</v>
      </c>
    </row>
    <row r="459" spans="1:2">
      <c r="A459">
        <v>6439</v>
      </c>
      <c r="B459">
        <v>242</v>
      </c>
    </row>
    <row r="460" spans="1:2">
      <c r="A460">
        <v>6439</v>
      </c>
      <c r="B460">
        <v>70</v>
      </c>
    </row>
    <row r="461" spans="1:2">
      <c r="A461">
        <v>6439</v>
      </c>
      <c r="B461">
        <v>254</v>
      </c>
    </row>
    <row r="462" spans="1:2">
      <c r="A462">
        <v>6439</v>
      </c>
      <c r="B462">
        <v>241</v>
      </c>
    </row>
    <row r="463" spans="1:2">
      <c r="A463">
        <v>6440</v>
      </c>
      <c r="B463">
        <v>397</v>
      </c>
    </row>
    <row r="464" spans="1:2">
      <c r="A464">
        <v>6440</v>
      </c>
      <c r="B464">
        <v>494</v>
      </c>
    </row>
    <row r="465" spans="1:2">
      <c r="A465">
        <v>6440</v>
      </c>
      <c r="B465">
        <v>391</v>
      </c>
    </row>
    <row r="466" spans="1:2">
      <c r="A466">
        <v>6440</v>
      </c>
      <c r="B466">
        <v>284</v>
      </c>
    </row>
    <row r="467" spans="1:2">
      <c r="A467">
        <v>6440</v>
      </c>
      <c r="B467">
        <v>245</v>
      </c>
    </row>
    <row r="468" spans="1:2">
      <c r="A468">
        <v>6440</v>
      </c>
      <c r="B468">
        <v>493</v>
      </c>
    </row>
    <row r="469" spans="1:2">
      <c r="A469">
        <v>6531</v>
      </c>
      <c r="B469">
        <v>284</v>
      </c>
    </row>
    <row r="470" spans="1:2">
      <c r="A470">
        <v>6532</v>
      </c>
      <c r="B470">
        <v>283</v>
      </c>
    </row>
    <row r="471" spans="1:2">
      <c r="A471">
        <v>6532</v>
      </c>
      <c r="B471">
        <v>269</v>
      </c>
    </row>
    <row r="472" spans="1:2">
      <c r="A472">
        <v>6532</v>
      </c>
      <c r="B472">
        <v>284</v>
      </c>
    </row>
    <row r="473" spans="1:2">
      <c r="A473">
        <v>6533</v>
      </c>
      <c r="B473">
        <v>242</v>
      </c>
    </row>
    <row r="474" spans="1:2">
      <c r="A474">
        <v>6533</v>
      </c>
      <c r="B474">
        <v>283</v>
      </c>
    </row>
    <row r="475" spans="1:2">
      <c r="A475">
        <v>6534</v>
      </c>
      <c r="B475">
        <v>284</v>
      </c>
    </row>
    <row r="476" spans="1:2">
      <c r="A476">
        <v>6534</v>
      </c>
      <c r="B476">
        <v>269</v>
      </c>
    </row>
    <row r="477" spans="1:2">
      <c r="A477">
        <v>6534</v>
      </c>
      <c r="B477">
        <v>283</v>
      </c>
    </row>
    <row r="478" spans="1:2">
      <c r="A478">
        <v>6534</v>
      </c>
      <c r="B478">
        <v>51</v>
      </c>
    </row>
    <row r="479" spans="1:2">
      <c r="A479">
        <v>6535</v>
      </c>
      <c r="B479">
        <v>51</v>
      </c>
    </row>
    <row r="480" spans="1:2">
      <c r="A480">
        <v>6535</v>
      </c>
      <c r="B480">
        <v>304</v>
      </c>
    </row>
    <row r="481" spans="1:2">
      <c r="A481">
        <v>6535</v>
      </c>
      <c r="B481">
        <v>284</v>
      </c>
    </row>
    <row r="482" spans="1:2">
      <c r="A482">
        <v>6535</v>
      </c>
      <c r="B482">
        <v>31</v>
      </c>
    </row>
    <row r="483" spans="1:2">
      <c r="A483">
        <v>6535</v>
      </c>
      <c r="B483">
        <v>397</v>
      </c>
    </row>
    <row r="484" spans="1:2">
      <c r="A484">
        <v>6611</v>
      </c>
      <c r="B484">
        <v>302</v>
      </c>
    </row>
    <row r="485" spans="1:2">
      <c r="A485">
        <v>6631</v>
      </c>
      <c r="B485">
        <v>304</v>
      </c>
    </row>
    <row r="486" spans="1:2">
      <c r="A486">
        <v>6631</v>
      </c>
      <c r="B486">
        <v>31</v>
      </c>
    </row>
    <row r="487" spans="1:2">
      <c r="A487">
        <v>6632</v>
      </c>
      <c r="B487">
        <v>31</v>
      </c>
    </row>
    <row r="488" spans="1:2">
      <c r="A488">
        <v>6633</v>
      </c>
      <c r="B488">
        <v>302</v>
      </c>
    </row>
    <row r="489" spans="1:2">
      <c r="A489">
        <v>6633</v>
      </c>
      <c r="B489">
        <v>303</v>
      </c>
    </row>
    <row r="490" spans="1:2">
      <c r="A490">
        <v>6633</v>
      </c>
      <c r="B490">
        <v>77</v>
      </c>
    </row>
    <row r="491" spans="1:2">
      <c r="A491">
        <v>6633</v>
      </c>
      <c r="B491">
        <v>286</v>
      </c>
    </row>
    <row r="492" spans="1:2">
      <c r="A492">
        <v>6633</v>
      </c>
      <c r="B492">
        <v>51</v>
      </c>
    </row>
    <row r="493" spans="1:2">
      <c r="A493">
        <v>6634</v>
      </c>
      <c r="B493">
        <v>51</v>
      </c>
    </row>
    <row r="494" spans="1:2">
      <c r="A494">
        <v>6634</v>
      </c>
      <c r="B494">
        <v>302</v>
      </c>
    </row>
    <row r="495" spans="1:2">
      <c r="A495">
        <v>6634</v>
      </c>
      <c r="B495">
        <v>31</v>
      </c>
    </row>
    <row r="496" spans="1:2">
      <c r="A496">
        <v>6635</v>
      </c>
      <c r="B496">
        <v>111</v>
      </c>
    </row>
    <row r="497" spans="1:2">
      <c r="A497">
        <v>6635</v>
      </c>
      <c r="B497">
        <v>77</v>
      </c>
    </row>
    <row r="498" spans="1:2">
      <c r="A498">
        <v>6635</v>
      </c>
      <c r="B498">
        <v>51</v>
      </c>
    </row>
    <row r="499" spans="1:2">
      <c r="A499">
        <v>6635</v>
      </c>
      <c r="B499">
        <v>284</v>
      </c>
    </row>
    <row r="500" spans="1:2">
      <c r="A500">
        <v>6635</v>
      </c>
      <c r="B500">
        <v>269</v>
      </c>
    </row>
    <row r="501" spans="1:2">
      <c r="A501">
        <v>6636</v>
      </c>
      <c r="B501">
        <v>258</v>
      </c>
    </row>
    <row r="502" spans="1:2">
      <c r="A502">
        <v>6636</v>
      </c>
      <c r="B502">
        <v>286</v>
      </c>
    </row>
    <row r="503" spans="1:2">
      <c r="A503">
        <v>6636</v>
      </c>
      <c r="B503">
        <v>33</v>
      </c>
    </row>
    <row r="504" spans="1:2">
      <c r="A504">
        <v>6636</v>
      </c>
      <c r="B504">
        <v>31</v>
      </c>
    </row>
    <row r="505" spans="1:2">
      <c r="A505">
        <v>7111</v>
      </c>
      <c r="B505">
        <v>276</v>
      </c>
    </row>
    <row r="506" spans="1:2">
      <c r="A506">
        <v>7131</v>
      </c>
      <c r="B506">
        <v>118</v>
      </c>
    </row>
    <row r="507" spans="1:2">
      <c r="A507">
        <v>7131</v>
      </c>
      <c r="B507">
        <v>152</v>
      </c>
    </row>
    <row r="508" spans="1:2">
      <c r="A508">
        <v>7131</v>
      </c>
      <c r="B508">
        <v>453</v>
      </c>
    </row>
    <row r="509" spans="1:2">
      <c r="A509">
        <v>7131</v>
      </c>
      <c r="B509">
        <v>275</v>
      </c>
    </row>
    <row r="510" spans="1:2">
      <c r="A510">
        <v>7132</v>
      </c>
      <c r="B510">
        <v>268</v>
      </c>
    </row>
    <row r="511" spans="1:2">
      <c r="A511">
        <v>7132</v>
      </c>
      <c r="B511">
        <v>120</v>
      </c>
    </row>
    <row r="512" spans="1:2">
      <c r="A512">
        <v>7132</v>
      </c>
      <c r="B512">
        <v>275</v>
      </c>
    </row>
    <row r="513" spans="1:2">
      <c r="A513">
        <v>7132</v>
      </c>
      <c r="B513">
        <v>276</v>
      </c>
    </row>
    <row r="514" spans="1:2">
      <c r="A514">
        <v>7133</v>
      </c>
      <c r="B514">
        <v>254</v>
      </c>
    </row>
    <row r="515" spans="1:2">
      <c r="A515">
        <v>7133</v>
      </c>
      <c r="B515">
        <v>225</v>
      </c>
    </row>
    <row r="516" spans="1:2">
      <c r="A516">
        <v>7134</v>
      </c>
      <c r="B516">
        <v>211</v>
      </c>
    </row>
    <row r="517" spans="1:2">
      <c r="A517">
        <v>7134</v>
      </c>
      <c r="B517">
        <v>99</v>
      </c>
    </row>
    <row r="518" spans="1:2">
      <c r="A518">
        <v>7134</v>
      </c>
      <c r="B518">
        <v>212</v>
      </c>
    </row>
    <row r="519" spans="1:2">
      <c r="A519">
        <v>7134</v>
      </c>
      <c r="B519">
        <v>255</v>
      </c>
    </row>
    <row r="520" spans="1:2">
      <c r="A520">
        <v>7134</v>
      </c>
      <c r="B520">
        <v>254</v>
      </c>
    </row>
    <row r="521" spans="1:2">
      <c r="A521">
        <v>7134</v>
      </c>
      <c r="B521">
        <v>225</v>
      </c>
    </row>
    <row r="522" spans="1:2">
      <c r="A522">
        <v>7135</v>
      </c>
      <c r="B522">
        <v>255</v>
      </c>
    </row>
    <row r="523" spans="1:2">
      <c r="A523">
        <v>7135</v>
      </c>
      <c r="B523">
        <v>128</v>
      </c>
    </row>
    <row r="524" spans="1:2">
      <c r="A524">
        <v>7137</v>
      </c>
      <c r="B524">
        <v>275</v>
      </c>
    </row>
    <row r="525" spans="1:2">
      <c r="A525">
        <v>7137</v>
      </c>
      <c r="B525">
        <v>276</v>
      </c>
    </row>
    <row r="526" spans="1:2">
      <c r="A526">
        <v>7137</v>
      </c>
      <c r="B526">
        <v>128</v>
      </c>
    </row>
    <row r="527" spans="1:2">
      <c r="A527">
        <v>7137</v>
      </c>
      <c r="B527">
        <v>152</v>
      </c>
    </row>
    <row r="528" spans="1:2">
      <c r="A528">
        <v>7137</v>
      </c>
      <c r="B528">
        <v>118</v>
      </c>
    </row>
    <row r="529" spans="1:2">
      <c r="A529">
        <v>7138</v>
      </c>
      <c r="B529">
        <v>275</v>
      </c>
    </row>
    <row r="530" spans="1:2">
      <c r="A530">
        <v>7138</v>
      </c>
      <c r="B530">
        <v>118</v>
      </c>
    </row>
    <row r="531" spans="1:2">
      <c r="A531">
        <v>7138</v>
      </c>
      <c r="B531">
        <v>149</v>
      </c>
    </row>
    <row r="532" spans="1:2">
      <c r="A532">
        <v>7138</v>
      </c>
      <c r="B532">
        <v>276</v>
      </c>
    </row>
    <row r="533" spans="1:2">
      <c r="A533">
        <v>7138</v>
      </c>
      <c r="B533">
        <v>120</v>
      </c>
    </row>
    <row r="534" spans="1:2">
      <c r="A534">
        <v>7140</v>
      </c>
      <c r="B534">
        <v>276</v>
      </c>
    </row>
    <row r="535" spans="1:2">
      <c r="A535">
        <v>7140</v>
      </c>
      <c r="B535">
        <v>128</v>
      </c>
    </row>
    <row r="536" spans="1:2">
      <c r="A536">
        <v>7140</v>
      </c>
      <c r="B536">
        <v>255</v>
      </c>
    </row>
    <row r="537" spans="1:2">
      <c r="A537">
        <v>7140</v>
      </c>
      <c r="B537">
        <v>254</v>
      </c>
    </row>
    <row r="538" spans="1:2">
      <c r="A538">
        <v>7141</v>
      </c>
      <c r="B538">
        <v>276</v>
      </c>
    </row>
    <row r="539" spans="1:2">
      <c r="A539">
        <v>7141</v>
      </c>
      <c r="B539">
        <v>242</v>
      </c>
    </row>
    <row r="540" spans="1:2">
      <c r="A540">
        <v>7141</v>
      </c>
      <c r="B540">
        <v>254</v>
      </c>
    </row>
    <row r="541" spans="1:2">
      <c r="A541">
        <v>7143</v>
      </c>
      <c r="B541">
        <v>120</v>
      </c>
    </row>
    <row r="542" spans="1:2">
      <c r="A542">
        <v>7143</v>
      </c>
      <c r="B542">
        <v>268</v>
      </c>
    </row>
    <row r="543" spans="1:2">
      <c r="A543">
        <v>7143</v>
      </c>
      <c r="B543">
        <v>276</v>
      </c>
    </row>
    <row r="544" spans="1:2">
      <c r="A544">
        <v>7143</v>
      </c>
      <c r="B544">
        <v>242</v>
      </c>
    </row>
    <row r="545" spans="1:2">
      <c r="A545">
        <v>7143</v>
      </c>
      <c r="B545">
        <v>269</v>
      </c>
    </row>
    <row r="546" spans="1:2">
      <c r="A546">
        <v>7211</v>
      </c>
      <c r="B546">
        <v>238</v>
      </c>
    </row>
    <row r="547" spans="1:2">
      <c r="A547">
        <v>7231</v>
      </c>
      <c r="B547">
        <v>255</v>
      </c>
    </row>
    <row r="548" spans="1:2">
      <c r="A548">
        <v>7231</v>
      </c>
      <c r="B548">
        <v>212</v>
      </c>
    </row>
    <row r="549" spans="1:2">
      <c r="A549">
        <v>7231</v>
      </c>
      <c r="B549">
        <v>239</v>
      </c>
    </row>
    <row r="550" spans="1:2">
      <c r="A550">
        <v>7232</v>
      </c>
      <c r="B550">
        <v>100</v>
      </c>
    </row>
    <row r="551" spans="1:2">
      <c r="A551">
        <v>7232</v>
      </c>
      <c r="B551">
        <v>356</v>
      </c>
    </row>
    <row r="552" spans="1:2">
      <c r="A552">
        <v>7232</v>
      </c>
      <c r="B552">
        <v>452</v>
      </c>
    </row>
    <row r="553" spans="1:2">
      <c r="A553">
        <v>7232</v>
      </c>
      <c r="B553">
        <v>239</v>
      </c>
    </row>
    <row r="554" spans="1:2">
      <c r="A554">
        <v>7233</v>
      </c>
      <c r="B554">
        <v>452</v>
      </c>
    </row>
    <row r="555" spans="1:2">
      <c r="A555">
        <v>7233</v>
      </c>
      <c r="B555">
        <v>255</v>
      </c>
    </row>
    <row r="556" spans="1:2">
      <c r="A556">
        <v>7233</v>
      </c>
      <c r="B556">
        <v>453</v>
      </c>
    </row>
    <row r="557" spans="1:2">
      <c r="A557">
        <v>7233</v>
      </c>
      <c r="B557">
        <v>152</v>
      </c>
    </row>
    <row r="558" spans="1:2">
      <c r="A558">
        <v>7233</v>
      </c>
      <c r="B558">
        <v>100</v>
      </c>
    </row>
    <row r="559" spans="1:2">
      <c r="A559">
        <v>7235</v>
      </c>
      <c r="B559">
        <v>212</v>
      </c>
    </row>
    <row r="560" spans="1:2">
      <c r="A560">
        <v>7235</v>
      </c>
      <c r="B560">
        <v>238</v>
      </c>
    </row>
    <row r="561" spans="1:2">
      <c r="A561">
        <v>7235</v>
      </c>
      <c r="B561">
        <v>239</v>
      </c>
    </row>
    <row r="562" spans="1:2">
      <c r="A562">
        <v>7311</v>
      </c>
      <c r="B562">
        <v>215</v>
      </c>
    </row>
    <row r="563" spans="1:2">
      <c r="A563">
        <v>7312</v>
      </c>
      <c r="B563">
        <v>225</v>
      </c>
    </row>
    <row r="564" spans="1:2">
      <c r="A564">
        <v>7313</v>
      </c>
      <c r="B564">
        <v>223</v>
      </c>
    </row>
    <row r="565" spans="1:2">
      <c r="A565">
        <v>7314</v>
      </c>
      <c r="B565">
        <v>215</v>
      </c>
    </row>
    <row r="566" spans="1:2">
      <c r="A566">
        <v>7315</v>
      </c>
      <c r="B566">
        <v>70</v>
      </c>
    </row>
    <row r="567" spans="1:2">
      <c r="A567">
        <v>7316</v>
      </c>
      <c r="B567">
        <v>224</v>
      </c>
    </row>
    <row r="568" spans="1:2">
      <c r="A568">
        <v>7317</v>
      </c>
      <c r="B568">
        <v>225</v>
      </c>
    </row>
    <row r="569" spans="1:2">
      <c r="A569">
        <v>7318</v>
      </c>
      <c r="B569">
        <v>54</v>
      </c>
    </row>
    <row r="570" spans="1:2">
      <c r="A570">
        <v>7319</v>
      </c>
      <c r="B570">
        <v>69</v>
      </c>
    </row>
    <row r="571" spans="1:2">
      <c r="A571">
        <v>7320</v>
      </c>
      <c r="B571">
        <v>211</v>
      </c>
    </row>
    <row r="572" spans="1:2">
      <c r="A572">
        <v>7331</v>
      </c>
      <c r="B572">
        <v>257</v>
      </c>
    </row>
    <row r="573" spans="1:2">
      <c r="A573">
        <v>7331</v>
      </c>
      <c r="B573">
        <v>254</v>
      </c>
    </row>
    <row r="574" spans="1:2">
      <c r="A574">
        <v>7331</v>
      </c>
      <c r="B574">
        <v>69</v>
      </c>
    </row>
    <row r="575" spans="1:2">
      <c r="A575">
        <v>7331</v>
      </c>
      <c r="B575">
        <v>70</v>
      </c>
    </row>
    <row r="576" spans="1:2">
      <c r="A576">
        <v>7332</v>
      </c>
      <c r="B576">
        <v>224</v>
      </c>
    </row>
    <row r="577" spans="1:2">
      <c r="A577">
        <v>7332</v>
      </c>
      <c r="B577">
        <v>225</v>
      </c>
    </row>
    <row r="578" spans="1:2">
      <c r="A578">
        <v>7332</v>
      </c>
      <c r="B578">
        <v>69</v>
      </c>
    </row>
    <row r="579" spans="1:2">
      <c r="A579">
        <v>7332</v>
      </c>
      <c r="B579">
        <v>215</v>
      </c>
    </row>
    <row r="580" spans="1:2">
      <c r="A580">
        <v>7333</v>
      </c>
      <c r="B580">
        <v>224</v>
      </c>
    </row>
    <row r="581" spans="1:2">
      <c r="A581">
        <v>7333</v>
      </c>
      <c r="B581">
        <v>225</v>
      </c>
    </row>
    <row r="582" spans="1:2">
      <c r="A582">
        <v>7333</v>
      </c>
      <c r="B582">
        <v>69</v>
      </c>
    </row>
    <row r="583" spans="1:2">
      <c r="A583">
        <v>7333</v>
      </c>
      <c r="B583">
        <v>254</v>
      </c>
    </row>
    <row r="584" spans="1:2">
      <c r="A584">
        <v>7333</v>
      </c>
      <c r="B584">
        <v>257</v>
      </c>
    </row>
    <row r="585" spans="1:2">
      <c r="A585">
        <v>7334</v>
      </c>
      <c r="B585">
        <v>54</v>
      </c>
    </row>
    <row r="586" spans="1:2">
      <c r="A586">
        <v>7334</v>
      </c>
      <c r="B586">
        <v>223</v>
      </c>
    </row>
    <row r="587" spans="1:2">
      <c r="A587">
        <v>7334</v>
      </c>
      <c r="B587">
        <v>224</v>
      </c>
    </row>
    <row r="588" spans="1:2">
      <c r="A588">
        <v>7334</v>
      </c>
      <c r="B588">
        <v>424</v>
      </c>
    </row>
    <row r="589" spans="1:2">
      <c r="A589">
        <v>7335</v>
      </c>
      <c r="B589">
        <v>211</v>
      </c>
    </row>
    <row r="590" spans="1:2">
      <c r="A590">
        <v>7335</v>
      </c>
      <c r="B590">
        <v>225</v>
      </c>
    </row>
    <row r="591" spans="1:2">
      <c r="A591">
        <v>7336</v>
      </c>
      <c r="B591">
        <v>254</v>
      </c>
    </row>
    <row r="592" spans="1:2">
      <c r="A592">
        <v>7336</v>
      </c>
      <c r="B592">
        <v>225</v>
      </c>
    </row>
    <row r="593" spans="1:2">
      <c r="A593">
        <v>7336</v>
      </c>
      <c r="B593">
        <v>211</v>
      </c>
    </row>
    <row r="594" spans="1:2">
      <c r="A594">
        <v>7337</v>
      </c>
      <c r="B594">
        <v>223</v>
      </c>
    </row>
    <row r="595" spans="1:2">
      <c r="A595">
        <v>7337</v>
      </c>
      <c r="B595">
        <v>225</v>
      </c>
    </row>
    <row r="596" spans="1:2">
      <c r="A596">
        <v>7337</v>
      </c>
      <c r="B596">
        <v>224</v>
      </c>
    </row>
    <row r="597" spans="1:2">
      <c r="A597">
        <v>7338</v>
      </c>
      <c r="B597">
        <v>215</v>
      </c>
    </row>
    <row r="598" spans="1:2">
      <c r="A598">
        <v>7338</v>
      </c>
      <c r="B598">
        <v>224</v>
      </c>
    </row>
    <row r="599" spans="1:2">
      <c r="A599">
        <v>7338</v>
      </c>
      <c r="B599">
        <v>54</v>
      </c>
    </row>
    <row r="600" spans="1:2">
      <c r="A600">
        <v>7338</v>
      </c>
      <c r="B600">
        <v>229</v>
      </c>
    </row>
    <row r="601" spans="1:2">
      <c r="A601">
        <v>7339</v>
      </c>
      <c r="B601">
        <v>254</v>
      </c>
    </row>
    <row r="602" spans="1:2">
      <c r="A602">
        <v>7339</v>
      </c>
      <c r="B602">
        <v>70</v>
      </c>
    </row>
    <row r="603" spans="1:2">
      <c r="A603">
        <v>7339</v>
      </c>
      <c r="B603">
        <v>257</v>
      </c>
    </row>
    <row r="604" spans="1:2">
      <c r="A604">
        <v>7340</v>
      </c>
      <c r="B604">
        <v>223</v>
      </c>
    </row>
    <row r="605" spans="1:2">
      <c r="A605">
        <v>7340</v>
      </c>
      <c r="B605">
        <v>225</v>
      </c>
    </row>
    <row r="606" spans="1:2">
      <c r="A606">
        <v>7340</v>
      </c>
      <c r="B606">
        <v>211</v>
      </c>
    </row>
    <row r="607" spans="1:2">
      <c r="A607">
        <v>8111</v>
      </c>
      <c r="B607">
        <v>409</v>
      </c>
    </row>
    <row r="608" spans="1:2">
      <c r="A608">
        <v>8115</v>
      </c>
      <c r="B608">
        <v>399</v>
      </c>
    </row>
    <row r="609" spans="1:2">
      <c r="A609">
        <v>8115</v>
      </c>
      <c r="B609">
        <v>261</v>
      </c>
    </row>
    <row r="610" spans="1:2">
      <c r="A610">
        <v>8115</v>
      </c>
      <c r="B610">
        <v>260</v>
      </c>
    </row>
    <row r="611" spans="1:2">
      <c r="A611">
        <v>8116</v>
      </c>
      <c r="B611">
        <v>378</v>
      </c>
    </row>
    <row r="612" spans="1:2">
      <c r="A612">
        <v>8116</v>
      </c>
      <c r="B612">
        <v>320</v>
      </c>
    </row>
    <row r="613" spans="1:2">
      <c r="A613">
        <v>8116</v>
      </c>
      <c r="B613">
        <v>399</v>
      </c>
    </row>
    <row r="614" spans="1:2">
      <c r="A614">
        <v>8116</v>
      </c>
      <c r="B614">
        <v>377</v>
      </c>
    </row>
    <row r="615" spans="1:2">
      <c r="A615">
        <v>8117</v>
      </c>
      <c r="B615">
        <v>312</v>
      </c>
    </row>
    <row r="616" spans="1:2">
      <c r="A616">
        <v>8117</v>
      </c>
      <c r="B616">
        <v>319</v>
      </c>
    </row>
    <row r="617" spans="1:2">
      <c r="A617">
        <v>8117</v>
      </c>
      <c r="B617">
        <v>377</v>
      </c>
    </row>
    <row r="618" spans="1:2">
      <c r="A618">
        <v>8118</v>
      </c>
      <c r="B618">
        <v>216</v>
      </c>
    </row>
    <row r="619" spans="1:2">
      <c r="A619">
        <v>8118</v>
      </c>
      <c r="B619">
        <v>399</v>
      </c>
    </row>
    <row r="620" spans="1:2">
      <c r="A620">
        <v>8118</v>
      </c>
      <c r="B620">
        <v>305</v>
      </c>
    </row>
    <row r="621" spans="1:2">
      <c r="A621">
        <v>8118</v>
      </c>
      <c r="B621">
        <v>409</v>
      </c>
    </row>
    <row r="622" spans="1:2">
      <c r="A622">
        <v>8118</v>
      </c>
      <c r="B622">
        <v>236</v>
      </c>
    </row>
    <row r="623" spans="1:2">
      <c r="A623">
        <v>8118</v>
      </c>
      <c r="B623">
        <v>261</v>
      </c>
    </row>
    <row r="624" spans="1:2">
      <c r="A624">
        <v>8118</v>
      </c>
      <c r="B624">
        <v>306</v>
      </c>
    </row>
    <row r="625" spans="1:2">
      <c r="A625">
        <v>8118</v>
      </c>
      <c r="B625">
        <v>379</v>
      </c>
    </row>
    <row r="626" spans="1:2">
      <c r="A626">
        <v>8119</v>
      </c>
      <c r="B626">
        <v>377</v>
      </c>
    </row>
    <row r="627" spans="1:2">
      <c r="A627">
        <v>8119</v>
      </c>
      <c r="B627">
        <v>409</v>
      </c>
    </row>
    <row r="628" spans="1:2">
      <c r="A628">
        <v>8119</v>
      </c>
      <c r="B628">
        <v>379</v>
      </c>
    </row>
    <row r="629" spans="1:2">
      <c r="A629">
        <v>8119</v>
      </c>
      <c r="B629">
        <v>311</v>
      </c>
    </row>
    <row r="630" spans="1:2">
      <c r="A630">
        <v>8121</v>
      </c>
      <c r="B630">
        <v>310</v>
      </c>
    </row>
    <row r="631" spans="1:2">
      <c r="A631">
        <v>8125</v>
      </c>
      <c r="B631">
        <v>310</v>
      </c>
    </row>
    <row r="632" spans="1:2">
      <c r="A632">
        <v>8125</v>
      </c>
      <c r="B632">
        <v>421</v>
      </c>
    </row>
    <row r="633" spans="1:2">
      <c r="A633">
        <v>8125</v>
      </c>
      <c r="B633">
        <v>307</v>
      </c>
    </row>
    <row r="634" spans="1:2">
      <c r="A634">
        <v>8125</v>
      </c>
      <c r="B634">
        <v>261</v>
      </c>
    </row>
    <row r="635" spans="1:2">
      <c r="A635">
        <v>8125</v>
      </c>
      <c r="B635">
        <v>306</v>
      </c>
    </row>
    <row r="636" spans="1:2">
      <c r="A636">
        <v>8125</v>
      </c>
      <c r="B636">
        <v>311</v>
      </c>
    </row>
    <row r="637" spans="1:2">
      <c r="A637">
        <v>8125</v>
      </c>
      <c r="B637">
        <v>305</v>
      </c>
    </row>
    <row r="638" spans="1:2">
      <c r="A638">
        <v>8126</v>
      </c>
      <c r="B638">
        <v>310</v>
      </c>
    </row>
    <row r="639" spans="1:2">
      <c r="A639">
        <v>8126</v>
      </c>
      <c r="B639">
        <v>311</v>
      </c>
    </row>
    <row r="640" spans="1:2">
      <c r="A640">
        <v>8127</v>
      </c>
      <c r="B640">
        <v>311</v>
      </c>
    </row>
    <row r="641" spans="1:2">
      <c r="A641">
        <v>8127</v>
      </c>
      <c r="B641">
        <v>312</v>
      </c>
    </row>
    <row r="642" spans="1:2">
      <c r="A642">
        <v>8128</v>
      </c>
      <c r="B642">
        <v>311</v>
      </c>
    </row>
    <row r="643" spans="1:2">
      <c r="A643">
        <v>8128</v>
      </c>
      <c r="B643">
        <v>309</v>
      </c>
    </row>
    <row r="644" spans="1:2">
      <c r="A644">
        <v>8128</v>
      </c>
      <c r="B644">
        <v>389</v>
      </c>
    </row>
    <row r="645" spans="1:2">
      <c r="A645">
        <v>8135</v>
      </c>
      <c r="B645">
        <v>394</v>
      </c>
    </row>
    <row r="646" spans="1:2">
      <c r="A646">
        <v>8135</v>
      </c>
      <c r="B646">
        <v>393</v>
      </c>
    </row>
    <row r="647" spans="1:2">
      <c r="A647">
        <v>8135</v>
      </c>
      <c r="B647">
        <v>491</v>
      </c>
    </row>
    <row r="648" spans="1:2">
      <c r="A648">
        <v>8136</v>
      </c>
      <c r="B648">
        <v>312</v>
      </c>
    </row>
    <row r="649" spans="1:2">
      <c r="A649">
        <v>8136</v>
      </c>
      <c r="B649">
        <v>377</v>
      </c>
    </row>
    <row r="650" spans="1:2">
      <c r="A650">
        <v>8136</v>
      </c>
      <c r="B650">
        <v>394</v>
      </c>
    </row>
    <row r="651" spans="1:2">
      <c r="A651">
        <v>8211</v>
      </c>
      <c r="B651">
        <v>438</v>
      </c>
    </row>
    <row r="652" spans="1:2">
      <c r="A652">
        <v>8212</v>
      </c>
      <c r="B652">
        <v>375</v>
      </c>
    </row>
    <row r="653" spans="1:2">
      <c r="A653">
        <v>8215</v>
      </c>
      <c r="B653">
        <v>57</v>
      </c>
    </row>
    <row r="654" spans="1:2">
      <c r="A654">
        <v>8215</v>
      </c>
      <c r="B654">
        <v>439</v>
      </c>
    </row>
    <row r="655" spans="1:2">
      <c r="A655">
        <v>8215</v>
      </c>
      <c r="B655">
        <v>413</v>
      </c>
    </row>
    <row r="656" spans="1:2">
      <c r="A656">
        <v>8215</v>
      </c>
      <c r="B656">
        <v>366</v>
      </c>
    </row>
    <row r="657" spans="1:2">
      <c r="A657">
        <v>8215</v>
      </c>
      <c r="B657">
        <v>58</v>
      </c>
    </row>
    <row r="658" spans="1:2">
      <c r="A658">
        <v>8215</v>
      </c>
      <c r="B658">
        <v>375</v>
      </c>
    </row>
    <row r="659" spans="1:2">
      <c r="A659">
        <v>8215</v>
      </c>
      <c r="B659">
        <v>424</v>
      </c>
    </row>
    <row r="660" spans="1:2">
      <c r="A660">
        <v>8215</v>
      </c>
      <c r="B660">
        <v>55</v>
      </c>
    </row>
    <row r="661" spans="1:2">
      <c r="A661">
        <v>8215</v>
      </c>
      <c r="B661">
        <v>52</v>
      </c>
    </row>
    <row r="662" spans="1:2">
      <c r="A662">
        <v>8215</v>
      </c>
      <c r="B662">
        <v>367</v>
      </c>
    </row>
    <row r="663" spans="1:2">
      <c r="A663">
        <v>8215</v>
      </c>
      <c r="B663">
        <v>261</v>
      </c>
    </row>
    <row r="664" spans="1:2">
      <c r="A664">
        <v>8216</v>
      </c>
      <c r="B664">
        <v>63</v>
      </c>
    </row>
    <row r="665" spans="1:2">
      <c r="A665">
        <v>8216</v>
      </c>
      <c r="B665">
        <v>438</v>
      </c>
    </row>
    <row r="666" spans="1:2">
      <c r="A666">
        <v>8216</v>
      </c>
      <c r="B666">
        <v>439</v>
      </c>
    </row>
    <row r="667" spans="1:2">
      <c r="A667">
        <v>8216</v>
      </c>
      <c r="B667">
        <v>223</v>
      </c>
    </row>
    <row r="668" spans="1:2">
      <c r="A668">
        <v>8221</v>
      </c>
      <c r="B668">
        <v>422</v>
      </c>
    </row>
    <row r="669" spans="1:2">
      <c r="A669">
        <v>8222</v>
      </c>
      <c r="B669">
        <v>229</v>
      </c>
    </row>
    <row r="670" spans="1:2">
      <c r="A670">
        <v>8225</v>
      </c>
      <c r="B670">
        <v>309</v>
      </c>
    </row>
    <row r="671" spans="1:2">
      <c r="A671">
        <v>8225</v>
      </c>
      <c r="B671">
        <v>381</v>
      </c>
    </row>
    <row r="672" spans="1:2">
      <c r="A672">
        <v>8225</v>
      </c>
      <c r="B672">
        <v>421</v>
      </c>
    </row>
    <row r="673" spans="1:2">
      <c r="A673">
        <v>8226</v>
      </c>
      <c r="B673">
        <v>214</v>
      </c>
    </row>
    <row r="674" spans="1:2">
      <c r="A674">
        <v>8226</v>
      </c>
      <c r="B674">
        <v>422</v>
      </c>
    </row>
    <row r="675" spans="1:2">
      <c r="A675">
        <v>8226</v>
      </c>
      <c r="B675">
        <v>56</v>
      </c>
    </row>
    <row r="676" spans="1:2">
      <c r="A676">
        <v>8226</v>
      </c>
      <c r="B676">
        <v>228</v>
      </c>
    </row>
    <row r="677" spans="1:2">
      <c r="A677">
        <v>8226</v>
      </c>
      <c r="B677">
        <v>55</v>
      </c>
    </row>
    <row r="678" spans="1:2">
      <c r="A678">
        <v>8226</v>
      </c>
      <c r="B678">
        <v>488</v>
      </c>
    </row>
    <row r="679" spans="1:2">
      <c r="A679">
        <v>8226</v>
      </c>
      <c r="B679">
        <v>413</v>
      </c>
    </row>
    <row r="680" spans="1:2">
      <c r="A680">
        <v>8226</v>
      </c>
      <c r="B680">
        <v>339</v>
      </c>
    </row>
    <row r="681" spans="1:2">
      <c r="A681">
        <v>8226</v>
      </c>
      <c r="B681">
        <v>381</v>
      </c>
    </row>
    <row r="682" spans="1:2">
      <c r="A682">
        <v>8226</v>
      </c>
      <c r="B682">
        <v>421</v>
      </c>
    </row>
    <row r="683" spans="1:2">
      <c r="A683">
        <v>8231</v>
      </c>
      <c r="B683">
        <v>58</v>
      </c>
    </row>
    <row r="684" spans="1:2">
      <c r="A684">
        <v>8235</v>
      </c>
      <c r="B684">
        <v>58</v>
      </c>
    </row>
    <row r="685" spans="1:2">
      <c r="A685">
        <v>8235</v>
      </c>
      <c r="B685">
        <v>260</v>
      </c>
    </row>
    <row r="686" spans="1:2">
      <c r="A686">
        <v>8235</v>
      </c>
      <c r="B686">
        <v>57</v>
      </c>
    </row>
    <row r="687" spans="1:2">
      <c r="A687">
        <v>8236</v>
      </c>
      <c r="B687">
        <v>58</v>
      </c>
    </row>
    <row r="688" spans="1:2">
      <c r="A688">
        <v>8236</v>
      </c>
      <c r="B688">
        <v>261</v>
      </c>
    </row>
    <row r="689" spans="1:2">
      <c r="A689">
        <v>8237</v>
      </c>
      <c r="B689">
        <v>436</v>
      </c>
    </row>
    <row r="690" spans="1:2">
      <c r="A690">
        <v>8237</v>
      </c>
      <c r="B690">
        <v>63</v>
      </c>
    </row>
    <row r="691" spans="1:2">
      <c r="A691">
        <v>8237</v>
      </c>
      <c r="B691">
        <v>260</v>
      </c>
    </row>
    <row r="692" spans="1:2">
      <c r="A692">
        <v>8237</v>
      </c>
      <c r="B692">
        <v>438</v>
      </c>
    </row>
    <row r="693" spans="1:2">
      <c r="A693">
        <v>8237</v>
      </c>
      <c r="B693">
        <v>190</v>
      </c>
    </row>
    <row r="694" spans="1:2">
      <c r="A694">
        <v>8311</v>
      </c>
      <c r="B694">
        <v>322</v>
      </c>
    </row>
    <row r="695" spans="1:2">
      <c r="A695">
        <v>8315</v>
      </c>
      <c r="B695">
        <v>235</v>
      </c>
    </row>
    <row r="696" spans="1:2">
      <c r="A696">
        <v>8315</v>
      </c>
      <c r="B696">
        <v>322</v>
      </c>
    </row>
    <row r="697" spans="1:2">
      <c r="A697">
        <v>8315</v>
      </c>
      <c r="B697">
        <v>53</v>
      </c>
    </row>
    <row r="698" spans="1:2">
      <c r="A698">
        <v>8315</v>
      </c>
      <c r="B698">
        <v>368</v>
      </c>
    </row>
    <row r="699" spans="1:2">
      <c r="A699">
        <v>8315</v>
      </c>
      <c r="B699">
        <v>436</v>
      </c>
    </row>
    <row r="700" spans="1:2">
      <c r="A700">
        <v>8315</v>
      </c>
      <c r="B700">
        <v>437</v>
      </c>
    </row>
    <row r="701" spans="1:2">
      <c r="A701">
        <v>8316</v>
      </c>
      <c r="B701">
        <v>53</v>
      </c>
    </row>
    <row r="702" spans="1:2">
      <c r="A702">
        <v>8316</v>
      </c>
      <c r="B702">
        <v>322</v>
      </c>
    </row>
    <row r="703" spans="1:2">
      <c r="A703">
        <v>8317</v>
      </c>
      <c r="B703">
        <v>288</v>
      </c>
    </row>
    <row r="704" spans="1:2">
      <c r="A704">
        <v>8317</v>
      </c>
      <c r="B704">
        <v>436</v>
      </c>
    </row>
    <row r="705" spans="1:2">
      <c r="A705">
        <v>8317</v>
      </c>
      <c r="B705">
        <v>63</v>
      </c>
    </row>
    <row r="706" spans="1:2">
      <c r="A706">
        <v>8317</v>
      </c>
      <c r="B706">
        <v>53</v>
      </c>
    </row>
    <row r="707" spans="1:2">
      <c r="A707">
        <v>8325</v>
      </c>
      <c r="B707">
        <v>189</v>
      </c>
    </row>
    <row r="708" spans="1:2">
      <c r="A708">
        <v>8325</v>
      </c>
      <c r="B708">
        <v>436</v>
      </c>
    </row>
    <row r="709" spans="1:2">
      <c r="A709">
        <v>8325</v>
      </c>
      <c r="B709">
        <v>190</v>
      </c>
    </row>
    <row r="710" spans="1:2">
      <c r="A710">
        <v>8326</v>
      </c>
      <c r="B710">
        <v>436</v>
      </c>
    </row>
    <row r="711" spans="1:2">
      <c r="A711">
        <v>8326</v>
      </c>
      <c r="B711">
        <v>437</v>
      </c>
    </row>
    <row r="712" spans="1:2">
      <c r="A712">
        <v>8326</v>
      </c>
      <c r="B712">
        <v>189</v>
      </c>
    </row>
    <row r="713" spans="1:2">
      <c r="A713">
        <v>8327</v>
      </c>
      <c r="B713">
        <v>190</v>
      </c>
    </row>
    <row r="714" spans="1:2">
      <c r="A714">
        <v>8327</v>
      </c>
      <c r="B714">
        <v>234</v>
      </c>
    </row>
    <row r="715" spans="1:2">
      <c r="A715">
        <v>8327</v>
      </c>
      <c r="B715">
        <v>189</v>
      </c>
    </row>
    <row r="716" spans="1:2">
      <c r="A716">
        <v>8327</v>
      </c>
      <c r="B716">
        <v>437</v>
      </c>
    </row>
    <row r="717" spans="1:2">
      <c r="A717">
        <v>8327</v>
      </c>
      <c r="B717">
        <v>406</v>
      </c>
    </row>
    <row r="718" spans="1:2">
      <c r="A718">
        <v>8335</v>
      </c>
      <c r="B718">
        <v>406</v>
      </c>
    </row>
    <row r="719" spans="1:2">
      <c r="A719">
        <v>8335</v>
      </c>
      <c r="B719">
        <v>234</v>
      </c>
    </row>
    <row r="720" spans="1:2">
      <c r="A720">
        <v>8335</v>
      </c>
      <c r="B720">
        <v>437</v>
      </c>
    </row>
    <row r="721" spans="1:2">
      <c r="A721">
        <v>8336</v>
      </c>
      <c r="B721">
        <v>368</v>
      </c>
    </row>
    <row r="722" spans="1:2">
      <c r="A722">
        <v>8336</v>
      </c>
      <c r="B722">
        <v>423</v>
      </c>
    </row>
    <row r="723" spans="1:2">
      <c r="A723">
        <v>8336</v>
      </c>
      <c r="B723">
        <v>231</v>
      </c>
    </row>
    <row r="724" spans="1:2">
      <c r="A724">
        <v>8337</v>
      </c>
      <c r="B724">
        <v>235</v>
      </c>
    </row>
    <row r="725" spans="1:2">
      <c r="A725">
        <v>8337</v>
      </c>
      <c r="B725">
        <v>231</v>
      </c>
    </row>
    <row r="726" spans="1:2">
      <c r="A726">
        <v>8337</v>
      </c>
      <c r="B726">
        <v>403</v>
      </c>
    </row>
    <row r="727" spans="1:2">
      <c r="A727">
        <v>8337</v>
      </c>
      <c r="B727">
        <v>423</v>
      </c>
    </row>
    <row r="728" spans="1:2">
      <c r="A728">
        <v>8337</v>
      </c>
      <c r="B728">
        <v>437</v>
      </c>
    </row>
    <row r="729" spans="1:2">
      <c r="A729">
        <v>8337</v>
      </c>
      <c r="B729">
        <v>368</v>
      </c>
    </row>
    <row r="730" spans="1:2">
      <c r="A730">
        <v>8415</v>
      </c>
      <c r="B730">
        <v>320</v>
      </c>
    </row>
    <row r="731" spans="1:2">
      <c r="A731">
        <v>8415</v>
      </c>
      <c r="B731">
        <v>264</v>
      </c>
    </row>
    <row r="732" spans="1:2">
      <c r="A732">
        <v>8415</v>
      </c>
      <c r="B732">
        <v>190</v>
      </c>
    </row>
    <row r="733" spans="1:2">
      <c r="A733">
        <v>8415</v>
      </c>
      <c r="B733">
        <v>319</v>
      </c>
    </row>
    <row r="734" spans="1:2">
      <c r="A734">
        <v>8415</v>
      </c>
      <c r="B734">
        <v>378</v>
      </c>
    </row>
    <row r="735" spans="1:2">
      <c r="A735">
        <v>8416</v>
      </c>
      <c r="B735">
        <v>399</v>
      </c>
    </row>
    <row r="736" spans="1:2">
      <c r="A736">
        <v>8416</v>
      </c>
      <c r="B736">
        <v>320</v>
      </c>
    </row>
    <row r="737" spans="1:2">
      <c r="A737">
        <v>8416</v>
      </c>
      <c r="B737">
        <v>260</v>
      </c>
    </row>
    <row r="738" spans="1:2">
      <c r="A738">
        <v>8416</v>
      </c>
      <c r="B738">
        <v>190</v>
      </c>
    </row>
    <row r="739" spans="1:2">
      <c r="A739">
        <v>8417</v>
      </c>
      <c r="B739">
        <v>190</v>
      </c>
    </row>
    <row r="740" spans="1:2">
      <c r="A740">
        <v>8421</v>
      </c>
      <c r="B740">
        <v>233</v>
      </c>
    </row>
    <row r="741" spans="1:2">
      <c r="A741">
        <v>8425</v>
      </c>
      <c r="B741">
        <v>233</v>
      </c>
    </row>
    <row r="742" spans="1:2">
      <c r="A742">
        <v>8425</v>
      </c>
      <c r="B742">
        <v>319</v>
      </c>
    </row>
    <row r="743" spans="1:2">
      <c r="A743">
        <v>8425</v>
      </c>
      <c r="B743">
        <v>227</v>
      </c>
    </row>
    <row r="744" spans="1:2">
      <c r="A744">
        <v>8425</v>
      </c>
      <c r="B744">
        <v>232</v>
      </c>
    </row>
    <row r="745" spans="1:2">
      <c r="A745">
        <v>8425</v>
      </c>
      <c r="B745">
        <v>393</v>
      </c>
    </row>
    <row r="746" spans="1:2">
      <c r="A746">
        <v>8425</v>
      </c>
      <c r="B746">
        <v>264</v>
      </c>
    </row>
    <row r="747" spans="1:2">
      <c r="A747">
        <v>8426</v>
      </c>
      <c r="B747">
        <v>233</v>
      </c>
    </row>
    <row r="748" spans="1:2">
      <c r="A748">
        <v>8426</v>
      </c>
      <c r="B748">
        <v>264</v>
      </c>
    </row>
    <row r="749" spans="1:2">
      <c r="A749">
        <v>8426</v>
      </c>
      <c r="B749">
        <v>395</v>
      </c>
    </row>
    <row r="750" spans="1:2">
      <c r="A750">
        <v>8426</v>
      </c>
      <c r="B750">
        <v>485</v>
      </c>
    </row>
    <row r="751" spans="1:2">
      <c r="A751">
        <v>8426</v>
      </c>
      <c r="B751">
        <v>227</v>
      </c>
    </row>
    <row r="752" spans="1:2">
      <c r="A752">
        <v>8435</v>
      </c>
      <c r="B752">
        <v>395</v>
      </c>
    </row>
    <row r="753" spans="1:2">
      <c r="A753">
        <v>8435</v>
      </c>
      <c r="B753">
        <v>234</v>
      </c>
    </row>
    <row r="754" spans="1:2">
      <c r="A754">
        <v>8435</v>
      </c>
      <c r="B754">
        <v>264</v>
      </c>
    </row>
    <row r="755" spans="1:2">
      <c r="A755">
        <v>8435</v>
      </c>
      <c r="B755">
        <v>262</v>
      </c>
    </row>
    <row r="756" spans="1:2">
      <c r="A756">
        <v>8436</v>
      </c>
      <c r="B756">
        <v>395</v>
      </c>
    </row>
    <row r="757" spans="1:2">
      <c r="A757">
        <v>8436</v>
      </c>
      <c r="B757">
        <v>262</v>
      </c>
    </row>
    <row r="758" spans="1:2">
      <c r="A758">
        <v>8436</v>
      </c>
      <c r="B758">
        <v>264</v>
      </c>
    </row>
    <row r="759" spans="1:2">
      <c r="A759">
        <v>8436</v>
      </c>
      <c r="B759">
        <v>485</v>
      </c>
    </row>
    <row r="760" spans="1:2">
      <c r="A760">
        <v>8437</v>
      </c>
      <c r="B760">
        <v>264</v>
      </c>
    </row>
    <row r="761" spans="1:2">
      <c r="A761">
        <v>8437</v>
      </c>
      <c r="B761">
        <v>234</v>
      </c>
    </row>
    <row r="762" spans="1:2">
      <c r="A762">
        <v>8437</v>
      </c>
      <c r="B762">
        <v>190</v>
      </c>
    </row>
    <row r="763" spans="1:2">
      <c r="A763">
        <v>9161</v>
      </c>
      <c r="B763">
        <v>351</v>
      </c>
    </row>
    <row r="764" spans="1:2">
      <c r="A764">
        <v>9162</v>
      </c>
      <c r="B764">
        <v>354</v>
      </c>
    </row>
    <row r="765" spans="1:2">
      <c r="A765">
        <v>9163</v>
      </c>
      <c r="B765">
        <v>266</v>
      </c>
    </row>
    <row r="766" spans="1:2">
      <c r="A766">
        <v>9171</v>
      </c>
      <c r="B766">
        <v>331</v>
      </c>
    </row>
    <row r="767" spans="1:2">
      <c r="A767">
        <v>9171</v>
      </c>
      <c r="B767">
        <v>329</v>
      </c>
    </row>
    <row r="768" spans="1:2">
      <c r="A768">
        <v>9172</v>
      </c>
      <c r="B768">
        <v>331</v>
      </c>
    </row>
    <row r="769" spans="1:2">
      <c r="A769">
        <v>9173</v>
      </c>
      <c r="B769">
        <v>434</v>
      </c>
    </row>
    <row r="770" spans="1:2">
      <c r="A770">
        <v>9173</v>
      </c>
      <c r="B770">
        <v>354</v>
      </c>
    </row>
    <row r="771" spans="1:2">
      <c r="A771">
        <v>9173</v>
      </c>
      <c r="B771">
        <v>19</v>
      </c>
    </row>
    <row r="772" spans="1:2">
      <c r="A772">
        <v>9173</v>
      </c>
      <c r="B772">
        <v>433</v>
      </c>
    </row>
    <row r="773" spans="1:2">
      <c r="A773">
        <v>9174</v>
      </c>
      <c r="B773">
        <v>13</v>
      </c>
    </row>
    <row r="774" spans="1:2">
      <c r="A774">
        <v>9174</v>
      </c>
      <c r="B774">
        <v>354</v>
      </c>
    </row>
    <row r="775" spans="1:2">
      <c r="A775">
        <v>9174</v>
      </c>
      <c r="B775">
        <v>64</v>
      </c>
    </row>
    <row r="776" spans="1:2">
      <c r="A776">
        <v>9175</v>
      </c>
      <c r="B776">
        <v>15</v>
      </c>
    </row>
    <row r="777" spans="1:2">
      <c r="A777">
        <v>9175</v>
      </c>
      <c r="B777">
        <v>14</v>
      </c>
    </row>
    <row r="778" spans="1:2">
      <c r="A778">
        <v>9175</v>
      </c>
      <c r="B778">
        <v>266</v>
      </c>
    </row>
    <row r="779" spans="1:2">
      <c r="A779">
        <v>9176</v>
      </c>
      <c r="B779">
        <v>353</v>
      </c>
    </row>
    <row r="780" spans="1:2">
      <c r="A780">
        <v>9176</v>
      </c>
      <c r="B780">
        <v>351</v>
      </c>
    </row>
    <row r="781" spans="1:2">
      <c r="A781">
        <v>9176</v>
      </c>
      <c r="B781">
        <v>318</v>
      </c>
    </row>
    <row r="782" spans="1:2">
      <c r="A782">
        <v>9176</v>
      </c>
      <c r="B782">
        <v>349</v>
      </c>
    </row>
    <row r="783" spans="1:2">
      <c r="A783">
        <v>9177</v>
      </c>
      <c r="B783">
        <v>15</v>
      </c>
    </row>
    <row r="784" spans="1:2">
      <c r="A784">
        <v>9177</v>
      </c>
      <c r="B784">
        <v>14</v>
      </c>
    </row>
    <row r="785" spans="1:2">
      <c r="A785">
        <v>9177</v>
      </c>
      <c r="B785">
        <v>330</v>
      </c>
    </row>
    <row r="786" spans="1:2">
      <c r="A786">
        <v>9177</v>
      </c>
      <c r="B786">
        <v>352</v>
      </c>
    </row>
    <row r="787" spans="1:2">
      <c r="A787">
        <v>9178</v>
      </c>
      <c r="B787">
        <v>352</v>
      </c>
    </row>
    <row r="788" spans="1:2">
      <c r="A788">
        <v>9178</v>
      </c>
      <c r="B788">
        <v>354</v>
      </c>
    </row>
    <row r="789" spans="1:2">
      <c r="A789">
        <v>9178</v>
      </c>
      <c r="B789">
        <v>14</v>
      </c>
    </row>
    <row r="790" spans="1:2">
      <c r="A790">
        <v>9178</v>
      </c>
      <c r="B790">
        <v>13</v>
      </c>
    </row>
    <row r="791" spans="1:2">
      <c r="A791">
        <v>9179</v>
      </c>
      <c r="B791">
        <v>19</v>
      </c>
    </row>
    <row r="792" spans="1:2">
      <c r="A792">
        <v>9179</v>
      </c>
      <c r="B792">
        <v>13</v>
      </c>
    </row>
    <row r="793" spans="1:2">
      <c r="A793">
        <v>9179</v>
      </c>
      <c r="B793">
        <v>64</v>
      </c>
    </row>
    <row r="794" spans="1:2">
      <c r="A794">
        <v>9179</v>
      </c>
      <c r="B794">
        <v>316</v>
      </c>
    </row>
    <row r="795" spans="1:2">
      <c r="A795">
        <v>9180</v>
      </c>
      <c r="B795">
        <v>433</v>
      </c>
    </row>
    <row r="796" spans="1:2">
      <c r="A796">
        <v>9180</v>
      </c>
      <c r="B796">
        <v>484</v>
      </c>
    </row>
    <row r="797" spans="1:2">
      <c r="A797">
        <v>9181</v>
      </c>
      <c r="B797">
        <v>484</v>
      </c>
    </row>
    <row r="798" spans="1:2">
      <c r="A798">
        <v>9181</v>
      </c>
      <c r="B798">
        <v>19</v>
      </c>
    </row>
    <row r="799" spans="1:2">
      <c r="A799">
        <v>9181</v>
      </c>
      <c r="B799">
        <v>315</v>
      </c>
    </row>
    <row r="800" spans="1:2">
      <c r="A800">
        <v>9181</v>
      </c>
      <c r="B800">
        <v>487</v>
      </c>
    </row>
    <row r="801" spans="1:2">
      <c r="A801">
        <v>9182</v>
      </c>
      <c r="B801">
        <v>266</v>
      </c>
    </row>
    <row r="802" spans="1:2">
      <c r="A802">
        <v>9182</v>
      </c>
      <c r="B802">
        <v>354</v>
      </c>
    </row>
    <row r="803" spans="1:2">
      <c r="A803">
        <v>9183</v>
      </c>
      <c r="B803">
        <v>331</v>
      </c>
    </row>
    <row r="804" spans="1:2">
      <c r="A804">
        <v>9183</v>
      </c>
      <c r="B804">
        <v>266</v>
      </c>
    </row>
    <row r="805" spans="1:2">
      <c r="A805">
        <v>9183</v>
      </c>
      <c r="B805">
        <v>330</v>
      </c>
    </row>
    <row r="806" spans="1:2">
      <c r="A806">
        <v>9183</v>
      </c>
      <c r="B806">
        <v>337</v>
      </c>
    </row>
    <row r="807" spans="1:2">
      <c r="A807">
        <v>9183</v>
      </c>
      <c r="B807">
        <v>15</v>
      </c>
    </row>
    <row r="808" spans="1:2">
      <c r="A808">
        <v>9184</v>
      </c>
      <c r="B808">
        <v>354</v>
      </c>
    </row>
    <row r="809" spans="1:2">
      <c r="A809">
        <v>9184</v>
      </c>
      <c r="B809">
        <v>64</v>
      </c>
    </row>
    <row r="810" spans="1:2">
      <c r="A810">
        <v>9184</v>
      </c>
      <c r="B810">
        <v>14</v>
      </c>
    </row>
    <row r="811" spans="1:2">
      <c r="A811">
        <v>9184</v>
      </c>
      <c r="B811">
        <v>19</v>
      </c>
    </row>
    <row r="812" spans="1:2">
      <c r="A812">
        <v>9185</v>
      </c>
      <c r="B812">
        <v>13</v>
      </c>
    </row>
    <row r="813" spans="1:2">
      <c r="A813">
        <v>9185</v>
      </c>
      <c r="B813">
        <v>318</v>
      </c>
    </row>
    <row r="814" spans="1:2">
      <c r="A814">
        <v>9185</v>
      </c>
      <c r="B814">
        <v>314</v>
      </c>
    </row>
    <row r="815" spans="1:2">
      <c r="A815">
        <v>9185</v>
      </c>
      <c r="B815">
        <v>351</v>
      </c>
    </row>
    <row r="816" spans="1:2">
      <c r="A816">
        <v>9186</v>
      </c>
      <c r="B816">
        <v>351</v>
      </c>
    </row>
    <row r="817" spans="1:2">
      <c r="A817">
        <v>9186</v>
      </c>
      <c r="B817">
        <v>13</v>
      </c>
    </row>
    <row r="818" spans="1:2">
      <c r="A818">
        <v>9186</v>
      </c>
      <c r="B818">
        <v>353</v>
      </c>
    </row>
    <row r="819" spans="1:2">
      <c r="A819">
        <v>9186</v>
      </c>
      <c r="B819">
        <v>352</v>
      </c>
    </row>
    <row r="820" spans="1:2">
      <c r="A820">
        <v>9187</v>
      </c>
      <c r="B820">
        <v>266</v>
      </c>
    </row>
    <row r="821" spans="1:2">
      <c r="A821">
        <v>9188</v>
      </c>
      <c r="B821">
        <v>19</v>
      </c>
    </row>
    <row r="822" spans="1:2">
      <c r="A822">
        <v>9188</v>
      </c>
      <c r="B822">
        <v>64</v>
      </c>
    </row>
    <row r="823" spans="1:2">
      <c r="A823">
        <v>9189</v>
      </c>
      <c r="B823">
        <v>331</v>
      </c>
    </row>
    <row r="824" spans="1:2">
      <c r="A824">
        <v>9189</v>
      </c>
      <c r="B824">
        <v>266</v>
      </c>
    </row>
    <row r="825" spans="1:2">
      <c r="A825">
        <v>9190</v>
      </c>
      <c r="B825">
        <v>19</v>
      </c>
    </row>
    <row r="826" spans="1:2">
      <c r="A826">
        <v>9190</v>
      </c>
      <c r="B826">
        <v>484</v>
      </c>
    </row>
    <row r="827" spans="1:2">
      <c r="A827">
        <v>9190</v>
      </c>
      <c r="B827">
        <v>434</v>
      </c>
    </row>
    <row r="828" spans="1:2">
      <c r="A828">
        <v>9190</v>
      </c>
      <c r="B828">
        <v>433</v>
      </c>
    </row>
    <row r="829" spans="1:2">
      <c r="A829">
        <v>9261</v>
      </c>
      <c r="B829">
        <v>330</v>
      </c>
    </row>
    <row r="830" spans="1:2">
      <c r="A830">
        <v>9262</v>
      </c>
      <c r="B830">
        <v>418</v>
      </c>
    </row>
    <row r="831" spans="1:2">
      <c r="A831">
        <v>9263</v>
      </c>
      <c r="B831">
        <v>337</v>
      </c>
    </row>
    <row r="832" spans="1:2">
      <c r="A832">
        <v>9271</v>
      </c>
      <c r="B832">
        <v>332</v>
      </c>
    </row>
    <row r="833" spans="1:2">
      <c r="A833">
        <v>9272</v>
      </c>
      <c r="B833">
        <v>418</v>
      </c>
    </row>
    <row r="834" spans="1:2">
      <c r="A834">
        <v>9272</v>
      </c>
      <c r="B834">
        <v>332</v>
      </c>
    </row>
    <row r="835" spans="1:2">
      <c r="A835">
        <v>9273</v>
      </c>
      <c r="B835">
        <v>349</v>
      </c>
    </row>
    <row r="836" spans="1:2">
      <c r="A836">
        <v>9273</v>
      </c>
      <c r="B836">
        <v>373</v>
      </c>
    </row>
    <row r="837" spans="1:2">
      <c r="A837">
        <v>9273</v>
      </c>
      <c r="B837">
        <v>352</v>
      </c>
    </row>
    <row r="838" spans="1:2">
      <c r="A838">
        <v>9273</v>
      </c>
      <c r="B838">
        <v>353</v>
      </c>
    </row>
    <row r="839" spans="1:2">
      <c r="A839">
        <v>9274</v>
      </c>
      <c r="B839">
        <v>330</v>
      </c>
    </row>
    <row r="840" spans="1:2">
      <c r="A840">
        <v>9274</v>
      </c>
      <c r="B840">
        <v>337</v>
      </c>
    </row>
    <row r="841" spans="1:2">
      <c r="A841">
        <v>9274</v>
      </c>
      <c r="B841">
        <v>352</v>
      </c>
    </row>
    <row r="842" spans="1:2">
      <c r="A842">
        <v>9274</v>
      </c>
      <c r="B842">
        <v>349</v>
      </c>
    </row>
    <row r="843" spans="1:2">
      <c r="A843">
        <v>9275</v>
      </c>
      <c r="B843">
        <v>332</v>
      </c>
    </row>
    <row r="844" spans="1:2">
      <c r="A844">
        <v>9275</v>
      </c>
      <c r="B844">
        <v>329</v>
      </c>
    </row>
    <row r="845" spans="1:2">
      <c r="A845">
        <v>9275</v>
      </c>
      <c r="B845">
        <v>418</v>
      </c>
    </row>
    <row r="846" spans="1:2">
      <c r="A846">
        <v>9276</v>
      </c>
      <c r="B846">
        <v>332</v>
      </c>
    </row>
    <row r="847" spans="1:2">
      <c r="A847">
        <v>9277</v>
      </c>
      <c r="B847">
        <v>332</v>
      </c>
    </row>
    <row r="848" spans="1:2">
      <c r="A848">
        <v>9277</v>
      </c>
      <c r="B848">
        <v>329</v>
      </c>
    </row>
    <row r="849" spans="1:2">
      <c r="A849">
        <v>9277</v>
      </c>
      <c r="B849">
        <v>331</v>
      </c>
    </row>
    <row r="850" spans="1:2">
      <c r="A850">
        <v>9277</v>
      </c>
      <c r="B850">
        <v>337</v>
      </c>
    </row>
    <row r="851" spans="1:2">
      <c r="A851">
        <v>9278</v>
      </c>
      <c r="B851">
        <v>332</v>
      </c>
    </row>
    <row r="852" spans="1:2">
      <c r="A852">
        <v>9278</v>
      </c>
      <c r="B852">
        <v>337</v>
      </c>
    </row>
    <row r="853" spans="1:2">
      <c r="A853">
        <v>9278</v>
      </c>
      <c r="B853">
        <v>373</v>
      </c>
    </row>
    <row r="854" spans="1:2">
      <c r="A854">
        <v>9279</v>
      </c>
      <c r="B854">
        <v>337</v>
      </c>
    </row>
    <row r="855" spans="1:2">
      <c r="A855">
        <v>9279</v>
      </c>
      <c r="B855">
        <v>332</v>
      </c>
    </row>
    <row r="856" spans="1:2">
      <c r="A856">
        <v>9361</v>
      </c>
      <c r="B856">
        <v>338</v>
      </c>
    </row>
    <row r="857" spans="1:2">
      <c r="A857">
        <v>9362</v>
      </c>
      <c r="B857">
        <v>373</v>
      </c>
    </row>
    <row r="858" spans="1:2">
      <c r="A858">
        <v>9363</v>
      </c>
      <c r="B858">
        <v>66</v>
      </c>
    </row>
    <row r="859" spans="1:2">
      <c r="A859">
        <v>9371</v>
      </c>
      <c r="B859">
        <v>338</v>
      </c>
    </row>
    <row r="860" spans="1:2">
      <c r="A860">
        <v>9371</v>
      </c>
      <c r="B860">
        <v>350</v>
      </c>
    </row>
    <row r="861" spans="1:2">
      <c r="A861">
        <v>9371</v>
      </c>
      <c r="B861">
        <v>66</v>
      </c>
    </row>
    <row r="862" spans="1:2">
      <c r="A862">
        <v>9372</v>
      </c>
      <c r="B862">
        <v>332</v>
      </c>
    </row>
    <row r="863" spans="1:2">
      <c r="A863">
        <v>9372</v>
      </c>
      <c r="B863">
        <v>373</v>
      </c>
    </row>
    <row r="864" spans="1:2">
      <c r="A864">
        <v>9372</v>
      </c>
      <c r="B864">
        <v>338</v>
      </c>
    </row>
    <row r="865" spans="1:2">
      <c r="A865">
        <v>9372</v>
      </c>
      <c r="B865">
        <v>66</v>
      </c>
    </row>
    <row r="866" spans="1:2">
      <c r="A866">
        <v>9373</v>
      </c>
      <c r="B866">
        <v>350</v>
      </c>
    </row>
    <row r="867" spans="1:2">
      <c r="A867">
        <v>9373</v>
      </c>
      <c r="B867">
        <v>349</v>
      </c>
    </row>
    <row r="868" spans="1:2">
      <c r="A868">
        <v>9373</v>
      </c>
      <c r="B868">
        <v>353</v>
      </c>
    </row>
    <row r="869" spans="1:2">
      <c r="A869">
        <v>9373</v>
      </c>
      <c r="B869">
        <v>338</v>
      </c>
    </row>
    <row r="870" spans="1:2">
      <c r="A870">
        <v>9374</v>
      </c>
      <c r="B870">
        <v>66</v>
      </c>
    </row>
    <row r="871" spans="1:2">
      <c r="A871">
        <v>9374</v>
      </c>
      <c r="B871">
        <v>336</v>
      </c>
    </row>
    <row r="872" spans="1:2">
      <c r="A872">
        <v>9375</v>
      </c>
      <c r="B872">
        <v>373</v>
      </c>
    </row>
    <row r="873" spans="1:2">
      <c r="A873">
        <v>9375</v>
      </c>
      <c r="B873">
        <v>349</v>
      </c>
    </row>
    <row r="874" spans="1:2">
      <c r="A874">
        <v>9375</v>
      </c>
      <c r="B874">
        <v>338</v>
      </c>
    </row>
    <row r="875" spans="1:2">
      <c r="A875">
        <v>9376</v>
      </c>
      <c r="B875">
        <v>338</v>
      </c>
    </row>
    <row r="876" spans="1:2">
      <c r="A876">
        <v>9376</v>
      </c>
      <c r="B876">
        <v>66</v>
      </c>
    </row>
    <row r="877" spans="1:2">
      <c r="A877">
        <v>9377</v>
      </c>
      <c r="B877">
        <v>66</v>
      </c>
    </row>
    <row r="878" spans="1:2">
      <c r="A878">
        <v>9377</v>
      </c>
      <c r="B878">
        <v>336</v>
      </c>
    </row>
    <row r="879" spans="1:2">
      <c r="A879">
        <v>9461</v>
      </c>
      <c r="B879">
        <v>335</v>
      </c>
    </row>
    <row r="880" spans="1:2">
      <c r="A880">
        <v>9462</v>
      </c>
      <c r="B880">
        <v>336</v>
      </c>
    </row>
    <row r="881" spans="1:2">
      <c r="A881">
        <v>9463</v>
      </c>
      <c r="B881">
        <v>343</v>
      </c>
    </row>
    <row r="882" spans="1:2">
      <c r="A882">
        <v>9464</v>
      </c>
      <c r="B882">
        <v>336</v>
      </c>
    </row>
    <row r="883" spans="1:2">
      <c r="A883">
        <v>9471</v>
      </c>
      <c r="B883">
        <v>335</v>
      </c>
    </row>
    <row r="884" spans="1:2">
      <c r="A884">
        <v>9471</v>
      </c>
      <c r="B884">
        <v>334</v>
      </c>
    </row>
    <row r="885" spans="1:2">
      <c r="A885">
        <v>9471</v>
      </c>
      <c r="B885">
        <v>308</v>
      </c>
    </row>
    <row r="886" spans="1:2">
      <c r="A886">
        <v>9472</v>
      </c>
      <c r="B886">
        <v>334</v>
      </c>
    </row>
    <row r="887" spans="1:2">
      <c r="A887">
        <v>9472</v>
      </c>
      <c r="B887">
        <v>336</v>
      </c>
    </row>
    <row r="888" spans="1:2">
      <c r="A888">
        <v>9472</v>
      </c>
      <c r="B888">
        <v>350</v>
      </c>
    </row>
    <row r="889" spans="1:2">
      <c r="A889">
        <v>9473</v>
      </c>
      <c r="B889">
        <v>334</v>
      </c>
    </row>
    <row r="890" spans="1:2">
      <c r="A890">
        <v>9473</v>
      </c>
      <c r="B890">
        <v>343</v>
      </c>
    </row>
    <row r="891" spans="1:2">
      <c r="A891">
        <v>9473</v>
      </c>
      <c r="B891">
        <v>335</v>
      </c>
    </row>
    <row r="892" spans="1:2">
      <c r="A892">
        <v>9474</v>
      </c>
      <c r="B892">
        <v>390</v>
      </c>
    </row>
    <row r="893" spans="1:2">
      <c r="A893">
        <v>9474</v>
      </c>
      <c r="B893">
        <v>350</v>
      </c>
    </row>
    <row r="894" spans="1:2">
      <c r="A894">
        <v>9474</v>
      </c>
      <c r="B894">
        <v>334</v>
      </c>
    </row>
    <row r="895" spans="1:2">
      <c r="A895">
        <v>9475</v>
      </c>
      <c r="B895">
        <v>78</v>
      </c>
    </row>
    <row r="896" spans="1:2">
      <c r="A896">
        <v>9475</v>
      </c>
      <c r="B896">
        <v>336</v>
      </c>
    </row>
    <row r="897" spans="1:2">
      <c r="A897">
        <v>9476</v>
      </c>
      <c r="B897">
        <v>334</v>
      </c>
    </row>
    <row r="898" spans="1:2">
      <c r="A898">
        <v>9476</v>
      </c>
      <c r="B898">
        <v>293</v>
      </c>
    </row>
    <row r="899" spans="1:2">
      <c r="A899">
        <v>9476</v>
      </c>
      <c r="B899">
        <v>78</v>
      </c>
    </row>
    <row r="900" spans="1:2">
      <c r="A900">
        <v>9477</v>
      </c>
      <c r="B900">
        <v>336</v>
      </c>
    </row>
    <row r="901" spans="1:2">
      <c r="A901">
        <v>9477</v>
      </c>
      <c r="B901">
        <v>334</v>
      </c>
    </row>
    <row r="902" spans="1:2">
      <c r="A902">
        <v>9478</v>
      </c>
      <c r="B902">
        <v>334</v>
      </c>
    </row>
    <row r="903" spans="1:2">
      <c r="A903">
        <v>9478</v>
      </c>
      <c r="B903">
        <v>335</v>
      </c>
    </row>
    <row r="904" spans="1:2">
      <c r="A904">
        <v>9479</v>
      </c>
      <c r="B904">
        <v>336</v>
      </c>
    </row>
    <row r="905" spans="1:2">
      <c r="A905">
        <v>9561</v>
      </c>
      <c r="B905">
        <v>384</v>
      </c>
    </row>
    <row r="906" spans="1:2">
      <c r="A906">
        <v>9562</v>
      </c>
      <c r="B906">
        <v>390</v>
      </c>
    </row>
    <row r="907" spans="1:2">
      <c r="A907">
        <v>9563</v>
      </c>
      <c r="B907">
        <v>390</v>
      </c>
    </row>
    <row r="908" spans="1:2">
      <c r="A908">
        <v>9564</v>
      </c>
      <c r="B908">
        <v>390</v>
      </c>
    </row>
    <row r="909" spans="1:2">
      <c r="A909">
        <v>9565</v>
      </c>
      <c r="B909">
        <v>384</v>
      </c>
    </row>
    <row r="910" spans="1:2">
      <c r="A910">
        <v>9571</v>
      </c>
      <c r="B910">
        <v>384</v>
      </c>
    </row>
    <row r="911" spans="1:2">
      <c r="A911">
        <v>9571</v>
      </c>
      <c r="B911">
        <v>312</v>
      </c>
    </row>
    <row r="912" spans="1:2">
      <c r="A912">
        <v>9571</v>
      </c>
      <c r="B912">
        <v>311</v>
      </c>
    </row>
    <row r="913" spans="1:2">
      <c r="A913">
        <v>9571</v>
      </c>
      <c r="B913">
        <v>308</v>
      </c>
    </row>
    <row r="914" spans="1:2">
      <c r="A914">
        <v>9572</v>
      </c>
      <c r="B914">
        <v>390</v>
      </c>
    </row>
    <row r="915" spans="1:2">
      <c r="A915">
        <v>9572</v>
      </c>
      <c r="B915">
        <v>350</v>
      </c>
    </row>
    <row r="916" spans="1:2">
      <c r="A916">
        <v>9572</v>
      </c>
      <c r="B916">
        <v>335</v>
      </c>
    </row>
    <row r="917" spans="1:2">
      <c r="A917">
        <v>9573</v>
      </c>
      <c r="B917">
        <v>384</v>
      </c>
    </row>
    <row r="918" spans="1:2">
      <c r="A918">
        <v>9573</v>
      </c>
      <c r="B918">
        <v>390</v>
      </c>
    </row>
    <row r="919" spans="1:2">
      <c r="A919">
        <v>9574</v>
      </c>
      <c r="B919">
        <v>350</v>
      </c>
    </row>
    <row r="920" spans="1:2">
      <c r="A920">
        <v>9575</v>
      </c>
      <c r="B920">
        <v>384</v>
      </c>
    </row>
    <row r="921" spans="1:2">
      <c r="A921">
        <v>9575</v>
      </c>
      <c r="B921">
        <v>335</v>
      </c>
    </row>
    <row r="922" spans="1:2">
      <c r="A922">
        <v>9575</v>
      </c>
      <c r="B922">
        <v>308</v>
      </c>
    </row>
    <row r="923" spans="1:2">
      <c r="A923">
        <v>9575</v>
      </c>
      <c r="B923">
        <v>390</v>
      </c>
    </row>
    <row r="924" spans="1:2">
      <c r="A924">
        <v>9576</v>
      </c>
      <c r="B924">
        <v>384</v>
      </c>
    </row>
    <row r="925" spans="1:2">
      <c r="A925">
        <v>9576</v>
      </c>
      <c r="B925">
        <v>350</v>
      </c>
    </row>
    <row r="926" spans="1:2">
      <c r="A926">
        <v>9576</v>
      </c>
      <c r="B926">
        <v>351</v>
      </c>
    </row>
    <row r="927" spans="1:2">
      <c r="A927">
        <v>9577</v>
      </c>
      <c r="B927">
        <v>384</v>
      </c>
    </row>
    <row r="928" spans="1:2">
      <c r="A928">
        <v>9577</v>
      </c>
      <c r="B928">
        <v>318</v>
      </c>
    </row>
    <row r="929" spans="1:2">
      <c r="A929">
        <v>9577</v>
      </c>
      <c r="B929">
        <v>350</v>
      </c>
    </row>
    <row r="930" spans="1:2">
      <c r="A930">
        <v>9661</v>
      </c>
      <c r="B930">
        <v>385</v>
      </c>
    </row>
    <row r="931" spans="1:2">
      <c r="A931">
        <v>9662</v>
      </c>
      <c r="B931">
        <v>383</v>
      </c>
    </row>
    <row r="932" spans="1:2">
      <c r="A932">
        <v>9663</v>
      </c>
      <c r="B932">
        <v>382</v>
      </c>
    </row>
    <row r="933" spans="1:2">
      <c r="A933">
        <v>9671</v>
      </c>
      <c r="B933">
        <v>245</v>
      </c>
    </row>
    <row r="934" spans="1:2">
      <c r="A934">
        <v>9671</v>
      </c>
      <c r="B934">
        <v>385</v>
      </c>
    </row>
    <row r="935" spans="1:2">
      <c r="A935">
        <v>9671</v>
      </c>
      <c r="B935">
        <v>389</v>
      </c>
    </row>
    <row r="936" spans="1:2">
      <c r="A936">
        <v>9672</v>
      </c>
      <c r="B936">
        <v>383</v>
      </c>
    </row>
    <row r="937" spans="1:2">
      <c r="A937">
        <v>9672</v>
      </c>
      <c r="B937">
        <v>304</v>
      </c>
    </row>
    <row r="938" spans="1:2">
      <c r="A938">
        <v>9672</v>
      </c>
      <c r="B938">
        <v>382</v>
      </c>
    </row>
    <row r="939" spans="1:2">
      <c r="A939">
        <v>9673</v>
      </c>
      <c r="B939">
        <v>383</v>
      </c>
    </row>
    <row r="940" spans="1:2">
      <c r="A940">
        <v>9673</v>
      </c>
      <c r="B940">
        <v>304</v>
      </c>
    </row>
    <row r="941" spans="1:2">
      <c r="A941">
        <v>9673</v>
      </c>
      <c r="B941">
        <v>335</v>
      </c>
    </row>
    <row r="942" spans="1:2">
      <c r="A942">
        <v>9674</v>
      </c>
      <c r="B942">
        <v>335</v>
      </c>
    </row>
    <row r="943" spans="1:2">
      <c r="A943">
        <v>9674</v>
      </c>
      <c r="B943">
        <v>383</v>
      </c>
    </row>
    <row r="944" spans="1:2">
      <c r="A944">
        <v>9675</v>
      </c>
      <c r="B944">
        <v>308</v>
      </c>
    </row>
    <row r="945" spans="1:2">
      <c r="A945">
        <v>9675</v>
      </c>
      <c r="B945">
        <v>382</v>
      </c>
    </row>
    <row r="946" spans="1:2">
      <c r="A946">
        <v>9676</v>
      </c>
      <c r="B946">
        <v>309</v>
      </c>
    </row>
    <row r="947" spans="1:2">
      <c r="A947">
        <v>9676</v>
      </c>
      <c r="B947">
        <v>385</v>
      </c>
    </row>
    <row r="948" spans="1:2">
      <c r="A948">
        <v>9676</v>
      </c>
      <c r="B948">
        <v>389</v>
      </c>
    </row>
    <row r="949" spans="1:2">
      <c r="A949">
        <v>9676</v>
      </c>
      <c r="B949">
        <v>339</v>
      </c>
    </row>
    <row r="950" spans="1:2">
      <c r="A950">
        <v>9677</v>
      </c>
      <c r="B950">
        <v>382</v>
      </c>
    </row>
    <row r="951" spans="1:2">
      <c r="A951">
        <v>9677</v>
      </c>
      <c r="B951">
        <v>389</v>
      </c>
    </row>
    <row r="952" spans="1:2">
      <c r="A952">
        <v>9677</v>
      </c>
      <c r="B952">
        <v>304</v>
      </c>
    </row>
    <row r="953" spans="1:2">
      <c r="A953">
        <v>9678</v>
      </c>
      <c r="B953">
        <v>308</v>
      </c>
    </row>
    <row r="954" spans="1:2">
      <c r="A954">
        <v>9678</v>
      </c>
      <c r="B954">
        <v>383</v>
      </c>
    </row>
    <row r="955" spans="1:2">
      <c r="A955">
        <v>9678</v>
      </c>
      <c r="B955">
        <v>382</v>
      </c>
    </row>
    <row r="956" spans="1:2">
      <c r="A956">
        <v>9679</v>
      </c>
      <c r="B956">
        <v>389</v>
      </c>
    </row>
    <row r="957" spans="1:2">
      <c r="A957">
        <v>9679</v>
      </c>
      <c r="B957">
        <v>382</v>
      </c>
    </row>
    <row r="958" spans="1:2">
      <c r="A958">
        <v>9679</v>
      </c>
      <c r="B958">
        <v>308</v>
      </c>
    </row>
    <row r="959" spans="1:2">
      <c r="A959">
        <v>9679</v>
      </c>
      <c r="B959">
        <v>311</v>
      </c>
    </row>
    <row r="960" spans="1:2">
      <c r="A960">
        <v>9761</v>
      </c>
      <c r="B960">
        <v>316</v>
      </c>
    </row>
    <row r="961" spans="1:2">
      <c r="A961">
        <v>9762</v>
      </c>
      <c r="B961">
        <v>483</v>
      </c>
    </row>
    <row r="962" spans="1:2">
      <c r="A962">
        <v>9763</v>
      </c>
      <c r="B962">
        <v>247</v>
      </c>
    </row>
    <row r="963" spans="1:2">
      <c r="A963">
        <v>9764</v>
      </c>
      <c r="B963">
        <v>485</v>
      </c>
    </row>
    <row r="964" spans="1:2">
      <c r="A964">
        <v>9771</v>
      </c>
      <c r="B964">
        <v>316</v>
      </c>
    </row>
    <row r="965" spans="1:2">
      <c r="A965">
        <v>9771</v>
      </c>
      <c r="B965">
        <v>315</v>
      </c>
    </row>
    <row r="966" spans="1:2">
      <c r="A966">
        <v>9771</v>
      </c>
      <c r="B966">
        <v>314</v>
      </c>
    </row>
    <row r="967" spans="1:2">
      <c r="A967">
        <v>9771</v>
      </c>
      <c r="B967">
        <v>13</v>
      </c>
    </row>
    <row r="968" spans="1:2">
      <c r="A968">
        <v>9772</v>
      </c>
      <c r="B968">
        <v>314</v>
      </c>
    </row>
    <row r="969" spans="1:2">
      <c r="A969">
        <v>9772</v>
      </c>
      <c r="B969">
        <v>396</v>
      </c>
    </row>
    <row r="970" spans="1:2">
      <c r="A970">
        <v>9772</v>
      </c>
      <c r="B970">
        <v>318</v>
      </c>
    </row>
    <row r="971" spans="1:2">
      <c r="A971">
        <v>9772</v>
      </c>
      <c r="B971">
        <v>315</v>
      </c>
    </row>
    <row r="972" spans="1:2">
      <c r="A972">
        <v>9772</v>
      </c>
      <c r="B972">
        <v>316</v>
      </c>
    </row>
    <row r="973" spans="1:2">
      <c r="A973">
        <v>9772</v>
      </c>
      <c r="B973">
        <v>486</v>
      </c>
    </row>
    <row r="974" spans="1:2">
      <c r="A974">
        <v>9773</v>
      </c>
      <c r="B974">
        <v>410</v>
      </c>
    </row>
    <row r="975" spans="1:2">
      <c r="A975">
        <v>9773</v>
      </c>
      <c r="B975">
        <v>318</v>
      </c>
    </row>
    <row r="976" spans="1:2">
      <c r="A976">
        <v>9773</v>
      </c>
      <c r="B976">
        <v>491</v>
      </c>
    </row>
    <row r="977" spans="1:2">
      <c r="A977">
        <v>9773</v>
      </c>
      <c r="B977">
        <v>230</v>
      </c>
    </row>
    <row r="978" spans="1:2">
      <c r="A978">
        <v>9773</v>
      </c>
      <c r="B978">
        <v>394</v>
      </c>
    </row>
    <row r="979" spans="1:2">
      <c r="A979">
        <v>9773</v>
      </c>
      <c r="B979">
        <v>396</v>
      </c>
    </row>
    <row r="980" spans="1:2">
      <c r="A980">
        <v>9774</v>
      </c>
      <c r="B980">
        <v>396</v>
      </c>
    </row>
    <row r="981" spans="1:2">
      <c r="A981">
        <v>9774</v>
      </c>
      <c r="B981">
        <v>393</v>
      </c>
    </row>
    <row r="982" spans="1:2">
      <c r="A982">
        <v>9774</v>
      </c>
      <c r="B982">
        <v>491</v>
      </c>
    </row>
    <row r="983" spans="1:2">
      <c r="A983">
        <v>9774</v>
      </c>
      <c r="B983">
        <v>230</v>
      </c>
    </row>
    <row r="984" spans="1:2">
      <c r="A984">
        <v>9774</v>
      </c>
      <c r="B984">
        <v>485</v>
      </c>
    </row>
    <row r="985" spans="1:2">
      <c r="A985">
        <v>9774</v>
      </c>
      <c r="B985">
        <v>232</v>
      </c>
    </row>
    <row r="986" spans="1:2">
      <c r="A986">
        <v>9774</v>
      </c>
      <c r="B986">
        <v>486</v>
      </c>
    </row>
    <row r="987" spans="1:2">
      <c r="A987">
        <v>9775</v>
      </c>
      <c r="B987">
        <v>227</v>
      </c>
    </row>
    <row r="988" spans="1:2">
      <c r="A988">
        <v>9775</v>
      </c>
      <c r="B988">
        <v>393</v>
      </c>
    </row>
    <row r="989" spans="1:2">
      <c r="A989">
        <v>9775</v>
      </c>
      <c r="B989">
        <v>233</v>
      </c>
    </row>
    <row r="990" spans="1:2">
      <c r="A990">
        <v>9775</v>
      </c>
      <c r="B990">
        <v>232</v>
      </c>
    </row>
    <row r="991" spans="1:2">
      <c r="A991">
        <v>9776</v>
      </c>
      <c r="B991">
        <v>262</v>
      </c>
    </row>
    <row r="992" spans="1:2">
      <c r="A992">
        <v>9776</v>
      </c>
      <c r="B992">
        <v>395</v>
      </c>
    </row>
    <row r="993" spans="1:2">
      <c r="A993">
        <v>9777</v>
      </c>
      <c r="B993">
        <v>484</v>
      </c>
    </row>
    <row r="994" spans="1:2">
      <c r="A994">
        <v>9777</v>
      </c>
      <c r="B994">
        <v>483</v>
      </c>
    </row>
    <row r="995" spans="1:2">
      <c r="A995">
        <v>9777</v>
      </c>
      <c r="B995">
        <v>247</v>
      </c>
    </row>
    <row r="996" spans="1:2">
      <c r="A996">
        <v>9777</v>
      </c>
      <c r="B996">
        <v>487</v>
      </c>
    </row>
    <row r="997" spans="1:2">
      <c r="A997">
        <v>9777</v>
      </c>
      <c r="B997">
        <v>486</v>
      </c>
    </row>
    <row r="998" spans="1:2">
      <c r="A998">
        <v>9778</v>
      </c>
      <c r="B998">
        <v>487</v>
      </c>
    </row>
    <row r="999" spans="1:2">
      <c r="A999">
        <v>9778</v>
      </c>
      <c r="B999">
        <v>485</v>
      </c>
    </row>
    <row r="1000" spans="1:2">
      <c r="A1000">
        <v>9778</v>
      </c>
      <c r="B1000">
        <v>486</v>
      </c>
    </row>
    <row r="1001" spans="1:2">
      <c r="A1001">
        <v>9778</v>
      </c>
      <c r="B1001">
        <v>232</v>
      </c>
    </row>
    <row r="1002" spans="1:2">
      <c r="A1002">
        <v>9779</v>
      </c>
      <c r="B1002">
        <v>318</v>
      </c>
    </row>
    <row r="1003" spans="1:2">
      <c r="A1003">
        <v>9779</v>
      </c>
      <c r="B1003">
        <v>394</v>
      </c>
    </row>
    <row r="1004" spans="1:2">
      <c r="A1004">
        <v>9779</v>
      </c>
      <c r="B1004">
        <v>410</v>
      </c>
    </row>
    <row r="1005" spans="1:2">
      <c r="A1005">
        <v>9779</v>
      </c>
      <c r="B1005">
        <v>384</v>
      </c>
    </row>
    <row r="1006" spans="1:2">
      <c r="A1006">
        <v>9780</v>
      </c>
      <c r="B1006">
        <v>247</v>
      </c>
    </row>
    <row r="1007" spans="1:2">
      <c r="A1007">
        <v>9780</v>
      </c>
      <c r="B1007">
        <v>262</v>
      </c>
    </row>
    <row r="1008" spans="1:2">
      <c r="A1008">
        <v>10041</v>
      </c>
      <c r="B1008">
        <v>99</v>
      </c>
    </row>
    <row r="1009" spans="1:2">
      <c r="A1009">
        <v>10041</v>
      </c>
      <c r="B1009">
        <v>360</v>
      </c>
    </row>
    <row r="1010" spans="1:2">
      <c r="A1010">
        <v>10042</v>
      </c>
      <c r="B1010">
        <v>370</v>
      </c>
    </row>
    <row r="1011" spans="1:2">
      <c r="A1011">
        <v>10042</v>
      </c>
      <c r="B1011">
        <v>371</v>
      </c>
    </row>
    <row r="1012" spans="1:2">
      <c r="A1012">
        <v>10042</v>
      </c>
      <c r="B1012">
        <v>238</v>
      </c>
    </row>
    <row r="1013" spans="1:2">
      <c r="A1013">
        <v>10042</v>
      </c>
      <c r="B1013">
        <v>99</v>
      </c>
    </row>
    <row r="1014" spans="1:2">
      <c r="A1014">
        <v>10042</v>
      </c>
      <c r="B1014">
        <v>212</v>
      </c>
    </row>
    <row r="1015" spans="1:2">
      <c r="A1015">
        <v>10043</v>
      </c>
      <c r="B1015">
        <v>99</v>
      </c>
    </row>
    <row r="1016" spans="1:2">
      <c r="A1016">
        <v>10043</v>
      </c>
      <c r="B1016">
        <v>211</v>
      </c>
    </row>
    <row r="1017" spans="1:2">
      <c r="A1017">
        <v>10044</v>
      </c>
      <c r="B1017">
        <v>370</v>
      </c>
    </row>
    <row r="1018" spans="1:2">
      <c r="A1018">
        <v>10044</v>
      </c>
      <c r="B1018">
        <v>99</v>
      </c>
    </row>
    <row r="1019" spans="1:2">
      <c r="A1019">
        <v>10044</v>
      </c>
      <c r="B1019">
        <v>372</v>
      </c>
    </row>
    <row r="1020" spans="1:2">
      <c r="A1020">
        <v>10044</v>
      </c>
      <c r="B1020">
        <v>360</v>
      </c>
    </row>
    <row r="1021" spans="1:2">
      <c r="A1021">
        <v>10045</v>
      </c>
      <c r="B1021">
        <v>211</v>
      </c>
    </row>
    <row r="1022" spans="1:2">
      <c r="A1022">
        <v>10046</v>
      </c>
      <c r="B1022">
        <v>211</v>
      </c>
    </row>
    <row r="1023" spans="1:2">
      <c r="A1023">
        <v>10046</v>
      </c>
      <c r="B1023">
        <v>99</v>
      </c>
    </row>
    <row r="1024" spans="1:2">
      <c r="A1024">
        <v>10046</v>
      </c>
      <c r="B1024">
        <v>212</v>
      </c>
    </row>
    <row r="1025" spans="1:2">
      <c r="A1025">
        <v>11000</v>
      </c>
      <c r="B1025">
        <v>348</v>
      </c>
    </row>
    <row r="1026" spans="1:2">
      <c r="A1026">
        <v>12051</v>
      </c>
      <c r="B1026">
        <v>43</v>
      </c>
    </row>
    <row r="1027" spans="1:2">
      <c r="A1027">
        <v>12052</v>
      </c>
      <c r="B1027">
        <v>428</v>
      </c>
    </row>
    <row r="1028" spans="1:2">
      <c r="A1028">
        <v>12053</v>
      </c>
      <c r="B1028">
        <v>81</v>
      </c>
    </row>
    <row r="1029" spans="1:2">
      <c r="A1029">
        <v>12054</v>
      </c>
      <c r="B1029">
        <v>10</v>
      </c>
    </row>
    <row r="1030" spans="1:2">
      <c r="A1030">
        <v>12060</v>
      </c>
      <c r="B1030">
        <v>48</v>
      </c>
    </row>
    <row r="1031" spans="1:2">
      <c r="A1031">
        <v>12060</v>
      </c>
      <c r="B1031">
        <v>17</v>
      </c>
    </row>
    <row r="1032" spans="1:2">
      <c r="A1032">
        <v>12060</v>
      </c>
      <c r="B1032">
        <v>12</v>
      </c>
    </row>
    <row r="1033" spans="1:2">
      <c r="A1033">
        <v>12060</v>
      </c>
      <c r="B1033">
        <v>179</v>
      </c>
    </row>
    <row r="1034" spans="1:2">
      <c r="A1034">
        <v>12060</v>
      </c>
      <c r="B1034">
        <v>180</v>
      </c>
    </row>
    <row r="1035" spans="1:2">
      <c r="A1035">
        <v>12061</v>
      </c>
      <c r="B1035">
        <v>44</v>
      </c>
    </row>
    <row r="1036" spans="1:2">
      <c r="A1036">
        <v>12061</v>
      </c>
      <c r="B1036">
        <v>12</v>
      </c>
    </row>
    <row r="1037" spans="1:2">
      <c r="A1037">
        <v>12061</v>
      </c>
      <c r="B1037">
        <v>74</v>
      </c>
    </row>
    <row r="1038" spans="1:2">
      <c r="A1038">
        <v>12061</v>
      </c>
      <c r="B1038">
        <v>45</v>
      </c>
    </row>
    <row r="1039" spans="1:2">
      <c r="A1039">
        <v>12061</v>
      </c>
      <c r="B1039">
        <v>81</v>
      </c>
    </row>
    <row r="1040" spans="1:2">
      <c r="A1040">
        <v>12061</v>
      </c>
      <c r="B1040">
        <v>73</v>
      </c>
    </row>
    <row r="1041" spans="1:2">
      <c r="A1041">
        <v>12062</v>
      </c>
      <c r="B1041">
        <v>280</v>
      </c>
    </row>
    <row r="1042" spans="1:2">
      <c r="A1042">
        <v>12062</v>
      </c>
      <c r="B1042">
        <v>74</v>
      </c>
    </row>
    <row r="1043" spans="1:2">
      <c r="A1043">
        <v>12062</v>
      </c>
      <c r="B1043">
        <v>73</v>
      </c>
    </row>
    <row r="1044" spans="1:2">
      <c r="A1044">
        <v>12063</v>
      </c>
      <c r="B1044">
        <v>10</v>
      </c>
    </row>
    <row r="1045" spans="1:2">
      <c r="A1045">
        <v>12063</v>
      </c>
      <c r="B1045">
        <v>38</v>
      </c>
    </row>
    <row r="1046" spans="1:2">
      <c r="A1046">
        <v>12063</v>
      </c>
      <c r="B1046">
        <v>43</v>
      </c>
    </row>
    <row r="1047" spans="1:2">
      <c r="A1047">
        <v>12064</v>
      </c>
      <c r="B1047">
        <v>12</v>
      </c>
    </row>
    <row r="1048" spans="1:2">
      <c r="A1048">
        <v>12064</v>
      </c>
      <c r="B1048">
        <v>180</v>
      </c>
    </row>
    <row r="1049" spans="1:2">
      <c r="A1049">
        <v>12064</v>
      </c>
      <c r="B1049">
        <v>81</v>
      </c>
    </row>
    <row r="1050" spans="1:2">
      <c r="A1050">
        <v>12065</v>
      </c>
      <c r="B1050">
        <v>11</v>
      </c>
    </row>
    <row r="1051" spans="1:2">
      <c r="A1051">
        <v>12065</v>
      </c>
      <c r="B1051">
        <v>347</v>
      </c>
    </row>
    <row r="1052" spans="1:2">
      <c r="A1052">
        <v>12065</v>
      </c>
      <c r="B1052">
        <v>17</v>
      </c>
    </row>
    <row r="1053" spans="1:2">
      <c r="A1053">
        <v>12066</v>
      </c>
      <c r="B1053">
        <v>74</v>
      </c>
    </row>
    <row r="1054" spans="1:2">
      <c r="A1054">
        <v>12066</v>
      </c>
      <c r="B1054">
        <v>79</v>
      </c>
    </row>
    <row r="1055" spans="1:2">
      <c r="A1055">
        <v>12066</v>
      </c>
      <c r="B1055">
        <v>280</v>
      </c>
    </row>
    <row r="1056" spans="1:2">
      <c r="A1056">
        <v>12066</v>
      </c>
      <c r="B1056">
        <v>326</v>
      </c>
    </row>
    <row r="1057" spans="1:2">
      <c r="A1057">
        <v>12066</v>
      </c>
      <c r="B1057">
        <v>290</v>
      </c>
    </row>
    <row r="1058" spans="1:2">
      <c r="A1058">
        <v>12067</v>
      </c>
      <c r="B1058">
        <v>81</v>
      </c>
    </row>
    <row r="1059" spans="1:2">
      <c r="A1059">
        <v>12067</v>
      </c>
      <c r="B1059">
        <v>12</v>
      </c>
    </row>
    <row r="1060" spans="1:2">
      <c r="A1060">
        <v>12067</v>
      </c>
      <c r="B1060">
        <v>74</v>
      </c>
    </row>
    <row r="1061" spans="1:2">
      <c r="A1061">
        <v>12068</v>
      </c>
      <c r="B1061">
        <v>10</v>
      </c>
    </row>
    <row r="1062" spans="1:2">
      <c r="A1062">
        <v>12068</v>
      </c>
      <c r="B1062">
        <v>41</v>
      </c>
    </row>
    <row r="1063" spans="1:2">
      <c r="A1063">
        <v>12068</v>
      </c>
      <c r="B1063">
        <v>43</v>
      </c>
    </row>
    <row r="1064" spans="1:2">
      <c r="A1064">
        <v>12068</v>
      </c>
      <c r="B1064">
        <v>11</v>
      </c>
    </row>
    <row r="1065" spans="1:2">
      <c r="A1065">
        <v>12069</v>
      </c>
      <c r="B1065">
        <v>10</v>
      </c>
    </row>
    <row r="1066" spans="1:2">
      <c r="A1066">
        <v>12069</v>
      </c>
      <c r="B1066">
        <v>43</v>
      </c>
    </row>
    <row r="1067" spans="1:2">
      <c r="A1067">
        <v>12069</v>
      </c>
      <c r="B1067">
        <v>346</v>
      </c>
    </row>
    <row r="1068" spans="1:2">
      <c r="A1068">
        <v>12069</v>
      </c>
      <c r="B1068">
        <v>365</v>
      </c>
    </row>
    <row r="1069" spans="1:2">
      <c r="A1069">
        <v>12069</v>
      </c>
      <c r="B1069">
        <v>347</v>
      </c>
    </row>
    <row r="1070" spans="1:2">
      <c r="A1070">
        <v>12069</v>
      </c>
      <c r="B1070">
        <v>73</v>
      </c>
    </row>
    <row r="1071" spans="1:2">
      <c r="A1071">
        <v>12070</v>
      </c>
      <c r="B1071">
        <v>41</v>
      </c>
    </row>
    <row r="1072" spans="1:2">
      <c r="A1072">
        <v>12071</v>
      </c>
      <c r="B1072">
        <v>79</v>
      </c>
    </row>
    <row r="1073" spans="1:2">
      <c r="A1073">
        <v>12071</v>
      </c>
      <c r="B1073">
        <v>428</v>
      </c>
    </row>
    <row r="1074" spans="1:2">
      <c r="A1074">
        <v>12071</v>
      </c>
      <c r="B1074">
        <v>81</v>
      </c>
    </row>
    <row r="1075" spans="1:2">
      <c r="A1075">
        <v>12071</v>
      </c>
      <c r="B1075">
        <v>74</v>
      </c>
    </row>
    <row r="1076" spans="1:2">
      <c r="A1076">
        <v>12071</v>
      </c>
      <c r="B1076">
        <v>291</v>
      </c>
    </row>
    <row r="1077" spans="1:2">
      <c r="A1077">
        <v>12072</v>
      </c>
      <c r="B1077">
        <v>45</v>
      </c>
    </row>
    <row r="1078" spans="1:2">
      <c r="A1078">
        <v>12072</v>
      </c>
      <c r="B1078">
        <v>73</v>
      </c>
    </row>
    <row r="1079" spans="1:2">
      <c r="A1079">
        <v>12073</v>
      </c>
      <c r="B1079">
        <v>179</v>
      </c>
    </row>
    <row r="1080" spans="1:2">
      <c r="A1080">
        <v>12073</v>
      </c>
      <c r="B1080">
        <v>11</v>
      </c>
    </row>
    <row r="1081" spans="1:2">
      <c r="A1081">
        <v>12073</v>
      </c>
      <c r="B1081">
        <v>180</v>
      </c>
    </row>
    <row r="1082" spans="1:2">
      <c r="A1082">
        <v>12073</v>
      </c>
      <c r="B1082">
        <v>181</v>
      </c>
    </row>
    <row r="1083" spans="1:2">
      <c r="A1083">
        <v>13003</v>
      </c>
      <c r="B1083">
        <v>217</v>
      </c>
    </row>
    <row r="1084" spans="1:2">
      <c r="A1084">
        <v>13004</v>
      </c>
      <c r="B1084">
        <v>102</v>
      </c>
    </row>
    <row r="1085" spans="1:2">
      <c r="A1085">
        <v>13071</v>
      </c>
      <c r="B1085">
        <v>40</v>
      </c>
    </row>
    <row r="1086" spans="1:2">
      <c r="A1086">
        <v>13071</v>
      </c>
      <c r="B1086">
        <v>447</v>
      </c>
    </row>
    <row r="1087" spans="1:2">
      <c r="A1087">
        <v>13071</v>
      </c>
      <c r="B1087">
        <v>192</v>
      </c>
    </row>
    <row r="1088" spans="1:2">
      <c r="A1088">
        <v>13071</v>
      </c>
      <c r="B1088">
        <v>446</v>
      </c>
    </row>
    <row r="1089" spans="1:2">
      <c r="A1089">
        <v>13071</v>
      </c>
      <c r="B1089">
        <v>181</v>
      </c>
    </row>
    <row r="1090" spans="1:2">
      <c r="A1090">
        <v>13071</v>
      </c>
      <c r="B1090">
        <v>11</v>
      </c>
    </row>
    <row r="1091" spans="1:2">
      <c r="A1091">
        <v>13071</v>
      </c>
      <c r="B1091">
        <v>10</v>
      </c>
    </row>
    <row r="1092" spans="1:2">
      <c r="A1092">
        <v>13072</v>
      </c>
      <c r="B1092">
        <v>217</v>
      </c>
    </row>
    <row r="1093" spans="1:2">
      <c r="A1093">
        <v>13072</v>
      </c>
      <c r="B1093">
        <v>98</v>
      </c>
    </row>
    <row r="1094" spans="1:2">
      <c r="A1094">
        <v>13072</v>
      </c>
      <c r="B1094">
        <v>218</v>
      </c>
    </row>
    <row r="1095" spans="1:2">
      <c r="A1095">
        <v>13072</v>
      </c>
      <c r="B1095">
        <v>192</v>
      </c>
    </row>
    <row r="1096" spans="1:2">
      <c r="A1096">
        <v>13072</v>
      </c>
      <c r="B1096">
        <v>101</v>
      </c>
    </row>
    <row r="1097" spans="1:2">
      <c r="A1097">
        <v>13072</v>
      </c>
      <c r="B1097">
        <v>42</v>
      </c>
    </row>
    <row r="1098" spans="1:2">
      <c r="A1098">
        <v>13072</v>
      </c>
      <c r="B1098">
        <v>40</v>
      </c>
    </row>
    <row r="1099" spans="1:2">
      <c r="A1099">
        <v>13073</v>
      </c>
      <c r="B1099">
        <v>18</v>
      </c>
    </row>
    <row r="1100" spans="1:2">
      <c r="A1100">
        <v>13073</v>
      </c>
      <c r="B1100">
        <v>177</v>
      </c>
    </row>
    <row r="1101" spans="1:2">
      <c r="A1101">
        <v>13073</v>
      </c>
      <c r="B1101">
        <v>218</v>
      </c>
    </row>
    <row r="1102" spans="1:2">
      <c r="A1102">
        <v>13073</v>
      </c>
      <c r="B1102">
        <v>40</v>
      </c>
    </row>
    <row r="1103" spans="1:2">
      <c r="A1103">
        <v>13073</v>
      </c>
      <c r="B1103">
        <v>98</v>
      </c>
    </row>
    <row r="1104" spans="1:2">
      <c r="A1104">
        <v>13074</v>
      </c>
      <c r="B1104">
        <v>102</v>
      </c>
    </row>
    <row r="1105" spans="1:2">
      <c r="A1105">
        <v>13074</v>
      </c>
      <c r="B1105">
        <v>101</v>
      </c>
    </row>
    <row r="1106" spans="1:2">
      <c r="A1106">
        <v>13074</v>
      </c>
      <c r="B1106">
        <v>408</v>
      </c>
    </row>
    <row r="1107" spans="1:2">
      <c r="A1107">
        <v>13075</v>
      </c>
      <c r="B1107">
        <v>18</v>
      </c>
    </row>
    <row r="1108" spans="1:2">
      <c r="A1108">
        <v>13075</v>
      </c>
      <c r="B1108">
        <v>446</v>
      </c>
    </row>
    <row r="1109" spans="1:2">
      <c r="A1109">
        <v>13075</v>
      </c>
      <c r="B1109">
        <v>181</v>
      </c>
    </row>
    <row r="1110" spans="1:2">
      <c r="A1110">
        <v>13075</v>
      </c>
      <c r="B1110">
        <v>40</v>
      </c>
    </row>
    <row r="1111" spans="1:2">
      <c r="A1111">
        <v>13075</v>
      </c>
      <c r="B1111">
        <v>447</v>
      </c>
    </row>
    <row r="1112" spans="1:2">
      <c r="A1112">
        <v>13075</v>
      </c>
      <c r="B1112">
        <v>177</v>
      </c>
    </row>
    <row r="1113" spans="1:2">
      <c r="A1113">
        <v>13075</v>
      </c>
      <c r="B1113">
        <v>180</v>
      </c>
    </row>
    <row r="1114" spans="1:2">
      <c r="A1114">
        <v>13076</v>
      </c>
      <c r="B1114">
        <v>8</v>
      </c>
    </row>
    <row r="1115" spans="1:2">
      <c r="A1115">
        <v>13076</v>
      </c>
      <c r="B1115">
        <v>102</v>
      </c>
    </row>
    <row r="1116" spans="1:2">
      <c r="A1116">
        <v>13076</v>
      </c>
      <c r="B1116">
        <v>101</v>
      </c>
    </row>
    <row r="1117" spans="1:2">
      <c r="A1117">
        <v>13076</v>
      </c>
      <c r="B1117">
        <v>192</v>
      </c>
    </row>
    <row r="1118" spans="1:2">
      <c r="A1118">
        <v>13076</v>
      </c>
      <c r="B1118">
        <v>41</v>
      </c>
    </row>
    <row r="1119" spans="1:2">
      <c r="A1119">
        <v>13076</v>
      </c>
      <c r="B1119">
        <v>408</v>
      </c>
    </row>
    <row r="1120" spans="1:2">
      <c r="A1120">
        <v>14511</v>
      </c>
      <c r="B1120">
        <v>344</v>
      </c>
    </row>
    <row r="1121" spans="1:2">
      <c r="A1121">
        <v>14521</v>
      </c>
      <c r="B1121">
        <v>344</v>
      </c>
    </row>
    <row r="1122" spans="1:2">
      <c r="A1122">
        <v>14521</v>
      </c>
      <c r="B1122">
        <v>323</v>
      </c>
    </row>
    <row r="1123" spans="1:2">
      <c r="A1123">
        <v>14521</v>
      </c>
      <c r="B1123">
        <v>279</v>
      </c>
    </row>
    <row r="1124" spans="1:2">
      <c r="A1124">
        <v>14521</v>
      </c>
      <c r="B1124">
        <v>327</v>
      </c>
    </row>
    <row r="1125" spans="1:2">
      <c r="A1125">
        <v>14522</v>
      </c>
      <c r="B1125">
        <v>344</v>
      </c>
    </row>
    <row r="1126" spans="1:2">
      <c r="A1126">
        <v>14522</v>
      </c>
      <c r="B1126">
        <v>327</v>
      </c>
    </row>
    <row r="1127" spans="1:2">
      <c r="A1127">
        <v>14522</v>
      </c>
      <c r="B1127">
        <v>279</v>
      </c>
    </row>
    <row r="1128" spans="1:2">
      <c r="A1128">
        <v>14522</v>
      </c>
      <c r="B1128">
        <v>280</v>
      </c>
    </row>
    <row r="1129" spans="1:2">
      <c r="A1129">
        <v>14523</v>
      </c>
      <c r="B1129">
        <v>345</v>
      </c>
    </row>
    <row r="1130" spans="1:2">
      <c r="A1130">
        <v>14523</v>
      </c>
      <c r="B1130">
        <v>281</v>
      </c>
    </row>
    <row r="1131" spans="1:2">
      <c r="A1131">
        <v>14523</v>
      </c>
      <c r="B1131">
        <v>323</v>
      </c>
    </row>
    <row r="1132" spans="1:2">
      <c r="A1132">
        <v>14524</v>
      </c>
      <c r="B1132">
        <v>279</v>
      </c>
    </row>
    <row r="1133" spans="1:2">
      <c r="A1133">
        <v>14524</v>
      </c>
      <c r="B1133">
        <v>323</v>
      </c>
    </row>
    <row r="1134" spans="1:2">
      <c r="A1134">
        <v>14612</v>
      </c>
      <c r="B1134">
        <v>326</v>
      </c>
    </row>
    <row r="1135" spans="1:2">
      <c r="A1135">
        <v>14625</v>
      </c>
      <c r="B1135">
        <v>326</v>
      </c>
    </row>
    <row r="1136" spans="1:2">
      <c r="A1136">
        <v>14625</v>
      </c>
      <c r="B1136">
        <v>290</v>
      </c>
    </row>
    <row r="1137" spans="1:2">
      <c r="A1137">
        <v>14625</v>
      </c>
      <c r="B1137">
        <v>79</v>
      </c>
    </row>
    <row r="1138" spans="1:2">
      <c r="A1138">
        <v>14625</v>
      </c>
      <c r="B1138">
        <v>80</v>
      </c>
    </row>
    <row r="1139" spans="1:2">
      <c r="A1139">
        <v>14625</v>
      </c>
      <c r="B1139">
        <v>291</v>
      </c>
    </row>
    <row r="1140" spans="1:2">
      <c r="A1140">
        <v>14626</v>
      </c>
      <c r="B1140">
        <v>291</v>
      </c>
    </row>
    <row r="1141" spans="1:2">
      <c r="A1141">
        <v>14626</v>
      </c>
      <c r="B1141">
        <v>324</v>
      </c>
    </row>
    <row r="1142" spans="1:2">
      <c r="A1142">
        <v>14626</v>
      </c>
      <c r="B1142">
        <v>290</v>
      </c>
    </row>
    <row r="1143" spans="1:2">
      <c r="A1143">
        <v>14626</v>
      </c>
      <c r="B1143">
        <v>79</v>
      </c>
    </row>
    <row r="1144" spans="1:2">
      <c r="A1144">
        <v>14627</v>
      </c>
      <c r="B1144">
        <v>326</v>
      </c>
    </row>
    <row r="1145" spans="1:2">
      <c r="A1145">
        <v>14627</v>
      </c>
      <c r="B1145">
        <v>280</v>
      </c>
    </row>
    <row r="1146" spans="1:2">
      <c r="A1146">
        <v>14627</v>
      </c>
      <c r="B1146">
        <v>327</v>
      </c>
    </row>
    <row r="1147" spans="1:2">
      <c r="A1147">
        <v>14628</v>
      </c>
      <c r="B1147">
        <v>326</v>
      </c>
    </row>
    <row r="1148" spans="1:2">
      <c r="A1148">
        <v>14628</v>
      </c>
      <c r="B1148">
        <v>290</v>
      </c>
    </row>
    <row r="1149" spans="1:2">
      <c r="A1149">
        <v>14628</v>
      </c>
      <c r="B1149">
        <v>327</v>
      </c>
    </row>
    <row r="1150" spans="1:2">
      <c r="A1150">
        <v>14713</v>
      </c>
      <c r="B1150">
        <v>340</v>
      </c>
    </row>
    <row r="1151" spans="1:2">
      <c r="A1151">
        <v>14729</v>
      </c>
      <c r="B1151">
        <v>340</v>
      </c>
    </row>
    <row r="1152" spans="1:2">
      <c r="A1152">
        <v>14729</v>
      </c>
      <c r="B1152">
        <v>313</v>
      </c>
    </row>
    <row r="1153" spans="1:2">
      <c r="A1153">
        <v>14729</v>
      </c>
      <c r="B1153">
        <v>282</v>
      </c>
    </row>
    <row r="1154" spans="1:2">
      <c r="A1154">
        <v>14729</v>
      </c>
      <c r="B1154">
        <v>279</v>
      </c>
    </row>
    <row r="1155" spans="1:2">
      <c r="A1155">
        <v>14729</v>
      </c>
      <c r="B1155">
        <v>341</v>
      </c>
    </row>
    <row r="1156" spans="1:2">
      <c r="A1156">
        <v>14730</v>
      </c>
      <c r="B1156">
        <v>340</v>
      </c>
    </row>
    <row r="1157" spans="1:2">
      <c r="A1157">
        <v>14730</v>
      </c>
      <c r="B1157">
        <v>73</v>
      </c>
    </row>
    <row r="1158" spans="1:2">
      <c r="A1158">
        <v>14730</v>
      </c>
      <c r="B1158">
        <v>280</v>
      </c>
    </row>
    <row r="1159" spans="1:2">
      <c r="A1159">
        <v>14730</v>
      </c>
      <c r="B1159">
        <v>341</v>
      </c>
    </row>
    <row r="1160" spans="1:2">
      <c r="A1160">
        <v>14730</v>
      </c>
      <c r="B1160">
        <v>344</v>
      </c>
    </row>
    <row r="1161" spans="1:2">
      <c r="A1161">
        <v>15001</v>
      </c>
      <c r="B1161">
        <v>71</v>
      </c>
    </row>
    <row r="1162" spans="1:2">
      <c r="A1162">
        <v>15002</v>
      </c>
      <c r="B1162">
        <v>72</v>
      </c>
    </row>
    <row r="1163" spans="1:2">
      <c r="A1163">
        <v>15003</v>
      </c>
      <c r="B1163">
        <v>278</v>
      </c>
    </row>
    <row r="1164" spans="1:2">
      <c r="A1164">
        <v>15081</v>
      </c>
      <c r="B1164">
        <v>39</v>
      </c>
    </row>
    <row r="1165" spans="1:2">
      <c r="A1165">
        <v>15081</v>
      </c>
      <c r="B1165">
        <v>49</v>
      </c>
    </row>
    <row r="1166" spans="1:2">
      <c r="A1166">
        <v>15081</v>
      </c>
      <c r="B1166">
        <v>16</v>
      </c>
    </row>
    <row r="1167" spans="1:2">
      <c r="A1167">
        <v>15082</v>
      </c>
      <c r="B1167">
        <v>71</v>
      </c>
    </row>
    <row r="1168" spans="1:2">
      <c r="A1168">
        <v>15083</v>
      </c>
      <c r="B1168">
        <v>37</v>
      </c>
    </row>
    <row r="1169" spans="1:2">
      <c r="A1169">
        <v>15083</v>
      </c>
      <c r="B1169">
        <v>278</v>
      </c>
    </row>
    <row r="1170" spans="1:2">
      <c r="A1170">
        <v>15083</v>
      </c>
      <c r="B1170">
        <v>49</v>
      </c>
    </row>
    <row r="1171" spans="1:2">
      <c r="A1171">
        <v>15083</v>
      </c>
      <c r="B1171">
        <v>50</v>
      </c>
    </row>
    <row r="1172" spans="1:2">
      <c r="A1172">
        <v>15084</v>
      </c>
      <c r="B1172">
        <v>341</v>
      </c>
    </row>
    <row r="1173" spans="1:2">
      <c r="A1173">
        <v>15084</v>
      </c>
      <c r="B1173">
        <v>72</v>
      </c>
    </row>
    <row r="1174" spans="1:2">
      <c r="A1174">
        <v>15084</v>
      </c>
      <c r="B1174">
        <v>441</v>
      </c>
    </row>
    <row r="1175" spans="1:2">
      <c r="A1175">
        <v>15084</v>
      </c>
      <c r="B1175">
        <v>281</v>
      </c>
    </row>
    <row r="1176" spans="1:2">
      <c r="A1176">
        <v>15084</v>
      </c>
      <c r="B1176">
        <v>75</v>
      </c>
    </row>
    <row r="1177" spans="1:2">
      <c r="A1177">
        <v>15085</v>
      </c>
      <c r="B1177">
        <v>75</v>
      </c>
    </row>
    <row r="1178" spans="1:2">
      <c r="A1178">
        <v>15085</v>
      </c>
      <c r="B1178">
        <v>50</v>
      </c>
    </row>
    <row r="1179" spans="1:2">
      <c r="A1179">
        <v>15085</v>
      </c>
      <c r="B1179">
        <v>425</v>
      </c>
    </row>
    <row r="1180" spans="1:2">
      <c r="A1180">
        <v>15085</v>
      </c>
      <c r="B1180">
        <v>342</v>
      </c>
    </row>
    <row r="1181" spans="1:2">
      <c r="A1181">
        <v>15086</v>
      </c>
      <c r="B1181">
        <v>37</v>
      </c>
    </row>
    <row r="1182" spans="1:2">
      <c r="A1182">
        <v>15086</v>
      </c>
      <c r="B1182">
        <v>39</v>
      </c>
    </row>
    <row r="1183" spans="1:2">
      <c r="A1183">
        <v>15086</v>
      </c>
      <c r="B1183">
        <v>43</v>
      </c>
    </row>
    <row r="1184" spans="1:2">
      <c r="A1184">
        <v>15086</v>
      </c>
      <c r="B1184">
        <v>292</v>
      </c>
    </row>
    <row r="1185" spans="1:2">
      <c r="A1185">
        <v>15087</v>
      </c>
      <c r="B1185">
        <v>75</v>
      </c>
    </row>
    <row r="1186" spans="1:2">
      <c r="A1186">
        <v>15087</v>
      </c>
      <c r="B1186">
        <v>342</v>
      </c>
    </row>
    <row r="1187" spans="1:2">
      <c r="A1187">
        <v>15088</v>
      </c>
      <c r="B1187">
        <v>341</v>
      </c>
    </row>
    <row r="1188" spans="1:2">
      <c r="A1188">
        <v>15088</v>
      </c>
      <c r="B1188">
        <v>72</v>
      </c>
    </row>
    <row r="1189" spans="1:2">
      <c r="A1189">
        <v>15088</v>
      </c>
      <c r="B1189">
        <v>71</v>
      </c>
    </row>
    <row r="1190" spans="1:2">
      <c r="A1190">
        <v>15088</v>
      </c>
      <c r="B1190">
        <v>75</v>
      </c>
    </row>
    <row r="1191" spans="1:2">
      <c r="A1191">
        <v>15089</v>
      </c>
      <c r="B1191">
        <v>75</v>
      </c>
    </row>
    <row r="1192" spans="1:2">
      <c r="A1192">
        <v>15089</v>
      </c>
      <c r="B1192">
        <v>292</v>
      </c>
    </row>
    <row r="1193" spans="1:2">
      <c r="A1193">
        <v>15089</v>
      </c>
      <c r="B1193">
        <v>278</v>
      </c>
    </row>
    <row r="1194" spans="1:2">
      <c r="A1194">
        <v>15090</v>
      </c>
      <c r="B1194">
        <v>39</v>
      </c>
    </row>
    <row r="1195" spans="1:2">
      <c r="A1195">
        <v>15090</v>
      </c>
      <c r="B1195">
        <v>41</v>
      </c>
    </row>
    <row r="1196" spans="1:2">
      <c r="A1196">
        <v>15090</v>
      </c>
      <c r="B1196">
        <v>43</v>
      </c>
    </row>
    <row r="1197" spans="1:2">
      <c r="A1197">
        <v>15091</v>
      </c>
      <c r="B1197">
        <v>73</v>
      </c>
    </row>
    <row r="1198" spans="1:2">
      <c r="A1198">
        <v>15091</v>
      </c>
      <c r="B1198">
        <v>340</v>
      </c>
    </row>
    <row r="1199" spans="1:2">
      <c r="A1199">
        <v>15091</v>
      </c>
      <c r="B1199">
        <v>71</v>
      </c>
    </row>
    <row r="1200" spans="1:2">
      <c r="A1200">
        <v>16051</v>
      </c>
      <c r="B1200">
        <v>32</v>
      </c>
    </row>
    <row r="1201" spans="1:2">
      <c r="A1201">
        <v>16052</v>
      </c>
      <c r="B1201">
        <v>281</v>
      </c>
    </row>
    <row r="1202" spans="1:2">
      <c r="A1202">
        <v>16053</v>
      </c>
      <c r="B1202">
        <v>441</v>
      </c>
    </row>
    <row r="1203" spans="1:2">
      <c r="A1203">
        <v>16054</v>
      </c>
      <c r="B1203">
        <v>294</v>
      </c>
    </row>
    <row r="1204" spans="1:2">
      <c r="A1204">
        <v>16055</v>
      </c>
      <c r="B1204">
        <v>442</v>
      </c>
    </row>
    <row r="1205" spans="1:2">
      <c r="A1205">
        <v>16056</v>
      </c>
      <c r="B1205">
        <v>33</v>
      </c>
    </row>
    <row r="1206" spans="1:2">
      <c r="A1206">
        <v>16061</v>
      </c>
      <c r="B1206">
        <v>258</v>
      </c>
    </row>
    <row r="1207" spans="1:2">
      <c r="A1207">
        <v>16061</v>
      </c>
      <c r="B1207">
        <v>342</v>
      </c>
    </row>
    <row r="1208" spans="1:2">
      <c r="A1208">
        <v>16061</v>
      </c>
      <c r="B1208">
        <v>33</v>
      </c>
    </row>
    <row r="1209" spans="1:2">
      <c r="A1209">
        <v>16062</v>
      </c>
      <c r="B1209">
        <v>342</v>
      </c>
    </row>
    <row r="1210" spans="1:2">
      <c r="A1210">
        <v>16063</v>
      </c>
      <c r="B1210">
        <v>33</v>
      </c>
    </row>
    <row r="1211" spans="1:2">
      <c r="A1211">
        <v>16063</v>
      </c>
      <c r="B1211">
        <v>31</v>
      </c>
    </row>
    <row r="1212" spans="1:2">
      <c r="A1212">
        <v>16063</v>
      </c>
      <c r="B1212">
        <v>304</v>
      </c>
    </row>
    <row r="1213" spans="1:2">
      <c r="A1213">
        <v>16064</v>
      </c>
      <c r="B1213">
        <v>33</v>
      </c>
    </row>
    <row r="1214" spans="1:2">
      <c r="A1214">
        <v>16064</v>
      </c>
      <c r="B1214">
        <v>342</v>
      </c>
    </row>
    <row r="1215" spans="1:2">
      <c r="A1215">
        <v>16064</v>
      </c>
      <c r="B1215">
        <v>32</v>
      </c>
    </row>
    <row r="1216" spans="1:2">
      <c r="A1216">
        <v>16065</v>
      </c>
      <c r="B1216">
        <v>32</v>
      </c>
    </row>
    <row r="1217" spans="1:2">
      <c r="A1217">
        <v>16065</v>
      </c>
      <c r="B1217">
        <v>342</v>
      </c>
    </row>
    <row r="1218" spans="1:2">
      <c r="A1218">
        <v>16065</v>
      </c>
      <c r="B1218">
        <v>75</v>
      </c>
    </row>
    <row r="1219" spans="1:2">
      <c r="A1219">
        <v>16066</v>
      </c>
      <c r="B1219">
        <v>33</v>
      </c>
    </row>
    <row r="1220" spans="1:2">
      <c r="A1220">
        <v>16066</v>
      </c>
      <c r="B1220">
        <v>294</v>
      </c>
    </row>
    <row r="1221" spans="1:2">
      <c r="A1221">
        <v>16066</v>
      </c>
      <c r="B1221">
        <v>383</v>
      </c>
    </row>
    <row r="1222" spans="1:2">
      <c r="A1222">
        <v>16066</v>
      </c>
      <c r="B1222">
        <v>304</v>
      </c>
    </row>
    <row r="1223" spans="1:2">
      <c r="A1223">
        <v>16067</v>
      </c>
      <c r="B1223">
        <v>33</v>
      </c>
    </row>
    <row r="1224" spans="1:2">
      <c r="A1224">
        <v>16067</v>
      </c>
      <c r="B1224">
        <v>32</v>
      </c>
    </row>
    <row r="1225" spans="1:2">
      <c r="A1225">
        <v>16067</v>
      </c>
      <c r="B1225">
        <v>342</v>
      </c>
    </row>
    <row r="1226" spans="1:2">
      <c r="A1226">
        <v>16067</v>
      </c>
      <c r="B1226">
        <v>294</v>
      </c>
    </row>
    <row r="1227" spans="1:2">
      <c r="A1227">
        <v>16068</v>
      </c>
      <c r="B1227">
        <v>32</v>
      </c>
    </row>
    <row r="1228" spans="1:2">
      <c r="A1228">
        <v>16068</v>
      </c>
      <c r="B1228">
        <v>441</v>
      </c>
    </row>
    <row r="1229" spans="1:2">
      <c r="A1229">
        <v>16069</v>
      </c>
      <c r="B1229">
        <v>343</v>
      </c>
    </row>
    <row r="1230" spans="1:2">
      <c r="A1230">
        <v>16069</v>
      </c>
      <c r="B1230">
        <v>294</v>
      </c>
    </row>
    <row r="1231" spans="1:2">
      <c r="A1231">
        <v>16069</v>
      </c>
      <c r="B1231">
        <v>335</v>
      </c>
    </row>
    <row r="1232" spans="1:2">
      <c r="A1232">
        <v>16070</v>
      </c>
      <c r="B1232">
        <v>32</v>
      </c>
    </row>
    <row r="1233" spans="1:2">
      <c r="A1233">
        <v>16070</v>
      </c>
      <c r="B1233">
        <v>294</v>
      </c>
    </row>
    <row r="1234" spans="1:2">
      <c r="A1234">
        <v>16071</v>
      </c>
      <c r="B1234">
        <v>441</v>
      </c>
    </row>
    <row r="1235" spans="1:2">
      <c r="A1235">
        <v>16071</v>
      </c>
      <c r="B1235">
        <v>442</v>
      </c>
    </row>
    <row r="1236" spans="1:2">
      <c r="A1236">
        <v>16071</v>
      </c>
      <c r="B1236">
        <v>32</v>
      </c>
    </row>
    <row r="1237" spans="1:2">
      <c r="A1237">
        <v>16072</v>
      </c>
      <c r="B1237">
        <v>343</v>
      </c>
    </row>
    <row r="1238" spans="1:2">
      <c r="A1238">
        <v>16072</v>
      </c>
      <c r="B1238">
        <v>334</v>
      </c>
    </row>
    <row r="1239" spans="1:2">
      <c r="A1239">
        <v>16073</v>
      </c>
      <c r="B1239">
        <v>293</v>
      </c>
    </row>
    <row r="1240" spans="1:2">
      <c r="A1240">
        <v>16073</v>
      </c>
      <c r="B1240">
        <v>294</v>
      </c>
    </row>
    <row r="1241" spans="1:2">
      <c r="A1241">
        <v>16073</v>
      </c>
      <c r="B1241">
        <v>343</v>
      </c>
    </row>
    <row r="1242" spans="1:2">
      <c r="A1242">
        <v>16073</v>
      </c>
      <c r="B1242">
        <v>78</v>
      </c>
    </row>
    <row r="1243" spans="1:2">
      <c r="A1243">
        <v>16074</v>
      </c>
      <c r="B1243">
        <v>441</v>
      </c>
    </row>
    <row r="1244" spans="1:2">
      <c r="A1244">
        <v>16074</v>
      </c>
      <c r="B1244">
        <v>281</v>
      </c>
    </row>
    <row r="1245" spans="1:2">
      <c r="A1245">
        <v>16074</v>
      </c>
      <c r="B1245">
        <v>78</v>
      </c>
    </row>
    <row r="1246" spans="1:2">
      <c r="A1246">
        <v>16074</v>
      </c>
      <c r="B1246">
        <v>293</v>
      </c>
    </row>
    <row r="1247" spans="1:2">
      <c r="A1247">
        <v>16074</v>
      </c>
      <c r="B1247">
        <v>442</v>
      </c>
    </row>
    <row r="1248" spans="1:2">
      <c r="A1248">
        <v>16075</v>
      </c>
      <c r="B1248">
        <v>78</v>
      </c>
    </row>
    <row r="1249" spans="1:2">
      <c r="A1249">
        <v>16075</v>
      </c>
      <c r="B1249">
        <v>293</v>
      </c>
    </row>
    <row r="1250" spans="1:2">
      <c r="A1250">
        <v>16075</v>
      </c>
      <c r="B1250">
        <v>281</v>
      </c>
    </row>
    <row r="1251" spans="1:2">
      <c r="A1251">
        <v>16076</v>
      </c>
      <c r="B1251">
        <v>281</v>
      </c>
    </row>
    <row r="1252" spans="1:2">
      <c r="A1252">
        <v>16076</v>
      </c>
      <c r="B1252">
        <v>345</v>
      </c>
    </row>
    <row r="1253" spans="1:2">
      <c r="A1253">
        <v>16077</v>
      </c>
      <c r="B1253">
        <v>282</v>
      </c>
    </row>
    <row r="1254" spans="1:2">
      <c r="A1254">
        <v>16077</v>
      </c>
      <c r="B1254">
        <v>313</v>
      </c>
    </row>
    <row r="1255" spans="1:2">
      <c r="A1255">
        <v>16077</v>
      </c>
      <c r="B1255">
        <v>323</v>
      </c>
    </row>
    <row r="1256" spans="1:2">
      <c r="A1256">
        <v>16077</v>
      </c>
      <c r="B1256">
        <v>281</v>
      </c>
    </row>
    <row r="1257" spans="1:2">
      <c r="A1257">
        <v>16077</v>
      </c>
      <c r="B1257">
        <v>341</v>
      </c>
    </row>
    <row r="1258" spans="1:2">
      <c r="A1258">
        <v>3405</v>
      </c>
      <c r="B1258">
        <v>35</v>
      </c>
    </row>
    <row r="1259" spans="1:2">
      <c r="A1259">
        <v>12060</v>
      </c>
      <c r="B1259">
        <v>46</v>
      </c>
    </row>
    <row r="1260" spans="1:2">
      <c r="A1260">
        <v>11000</v>
      </c>
      <c r="B1260">
        <v>47</v>
      </c>
    </row>
    <row r="1261" spans="1:2">
      <c r="A1261">
        <v>3405</v>
      </c>
      <c r="B1261">
        <v>82</v>
      </c>
    </row>
    <row r="1262" spans="1:2">
      <c r="A1262">
        <v>5162</v>
      </c>
      <c r="B1262">
        <v>88</v>
      </c>
    </row>
    <row r="1263" spans="1:2">
      <c r="A1263">
        <v>5112</v>
      </c>
      <c r="B1263">
        <v>89</v>
      </c>
    </row>
    <row r="1264" spans="1:2">
      <c r="A1264">
        <v>5117</v>
      </c>
      <c r="B1264">
        <v>103</v>
      </c>
    </row>
    <row r="1265" spans="1:2">
      <c r="A1265">
        <v>5954</v>
      </c>
      <c r="B1265">
        <v>106</v>
      </c>
    </row>
    <row r="1266" spans="1:2">
      <c r="A1266">
        <v>5513</v>
      </c>
      <c r="B1266">
        <v>107</v>
      </c>
    </row>
    <row r="1267" spans="1:2">
      <c r="A1267">
        <v>5562</v>
      </c>
      <c r="B1267">
        <v>108</v>
      </c>
    </row>
    <row r="1268" spans="1:2">
      <c r="A1268">
        <v>5562</v>
      </c>
      <c r="B1268">
        <v>112</v>
      </c>
    </row>
    <row r="1269" spans="1:2">
      <c r="A1269">
        <v>5111</v>
      </c>
      <c r="B1269">
        <v>116</v>
      </c>
    </row>
    <row r="1270" spans="1:2">
      <c r="A1270">
        <v>5362</v>
      </c>
      <c r="B1270">
        <v>124</v>
      </c>
    </row>
    <row r="1271" spans="1:2">
      <c r="A1271">
        <v>5562</v>
      </c>
      <c r="B1271">
        <v>139</v>
      </c>
    </row>
    <row r="1272" spans="1:2">
      <c r="A1272">
        <v>5911</v>
      </c>
      <c r="B1272">
        <v>141</v>
      </c>
    </row>
    <row r="1273" spans="1:2">
      <c r="A1273">
        <v>5162</v>
      </c>
      <c r="B1273">
        <v>146</v>
      </c>
    </row>
    <row r="1274" spans="1:2">
      <c r="A1274">
        <v>5382</v>
      </c>
      <c r="B1274">
        <v>150</v>
      </c>
    </row>
    <row r="1275" spans="1:2">
      <c r="A1275">
        <v>5162</v>
      </c>
      <c r="B1275">
        <v>151</v>
      </c>
    </row>
    <row r="1276" spans="1:2">
      <c r="A1276">
        <v>5362</v>
      </c>
      <c r="B1276">
        <v>162</v>
      </c>
    </row>
    <row r="1277" spans="1:2">
      <c r="A1277">
        <v>5978</v>
      </c>
      <c r="B1277">
        <v>165</v>
      </c>
    </row>
    <row r="1278" spans="1:2">
      <c r="A1278">
        <v>5119</v>
      </c>
      <c r="B1278">
        <v>172</v>
      </c>
    </row>
    <row r="1279" spans="1:2">
      <c r="A1279">
        <v>5119</v>
      </c>
      <c r="B1279">
        <v>174</v>
      </c>
    </row>
    <row r="1280" spans="1:2">
      <c r="A1280">
        <v>5112</v>
      </c>
      <c r="B1280">
        <v>175</v>
      </c>
    </row>
    <row r="1281" spans="1:2">
      <c r="A1281">
        <v>5170</v>
      </c>
      <c r="B1281">
        <v>185</v>
      </c>
    </row>
    <row r="1282" spans="1:2">
      <c r="A1282">
        <v>5170</v>
      </c>
      <c r="B1282">
        <v>186</v>
      </c>
    </row>
    <row r="1283" spans="1:2">
      <c r="A1283">
        <v>5170</v>
      </c>
      <c r="B1283">
        <v>187</v>
      </c>
    </row>
    <row r="1284" spans="1:2">
      <c r="A1284">
        <v>5112</v>
      </c>
      <c r="B1284">
        <v>188</v>
      </c>
    </row>
    <row r="1285" spans="1:2">
      <c r="A1285">
        <v>5112</v>
      </c>
      <c r="B1285">
        <v>193</v>
      </c>
    </row>
    <row r="1286" spans="1:2">
      <c r="A1286">
        <v>5170</v>
      </c>
      <c r="B1286">
        <v>195</v>
      </c>
    </row>
    <row r="1287" spans="1:2">
      <c r="A1287">
        <v>5170</v>
      </c>
      <c r="B1287">
        <v>196</v>
      </c>
    </row>
    <row r="1288" spans="1:2">
      <c r="A1288">
        <v>5162</v>
      </c>
      <c r="B1288">
        <v>206</v>
      </c>
    </row>
    <row r="1289" spans="1:2">
      <c r="A1289">
        <v>6433</v>
      </c>
      <c r="B1289">
        <v>243</v>
      </c>
    </row>
    <row r="1290" spans="1:2">
      <c r="A1290">
        <v>5978</v>
      </c>
      <c r="B1290">
        <v>249</v>
      </c>
    </row>
    <row r="1291" spans="1:2">
      <c r="A1291">
        <v>5978</v>
      </c>
      <c r="B1291">
        <v>250</v>
      </c>
    </row>
    <row r="1292" spans="1:2">
      <c r="A1292">
        <v>5978</v>
      </c>
      <c r="B1292">
        <v>251</v>
      </c>
    </row>
    <row r="1293" spans="1:2">
      <c r="A1293">
        <v>5978</v>
      </c>
      <c r="B1293">
        <v>252</v>
      </c>
    </row>
    <row r="1294" spans="1:2">
      <c r="A1294">
        <v>10044</v>
      </c>
      <c r="B1294">
        <v>256</v>
      </c>
    </row>
    <row r="1295" spans="1:2">
      <c r="A1295">
        <v>5162</v>
      </c>
      <c r="B1295">
        <v>267</v>
      </c>
    </row>
    <row r="1296" spans="1:2">
      <c r="A1296">
        <v>3405</v>
      </c>
      <c r="B1296">
        <v>277</v>
      </c>
    </row>
    <row r="1297" spans="1:2">
      <c r="A1297">
        <v>3102</v>
      </c>
      <c r="B1297">
        <v>297</v>
      </c>
    </row>
    <row r="1298" spans="1:2">
      <c r="A1298">
        <v>3157</v>
      </c>
      <c r="B1298">
        <v>298</v>
      </c>
    </row>
    <row r="1299" spans="1:2">
      <c r="A1299">
        <v>3457</v>
      </c>
      <c r="B1299">
        <v>419</v>
      </c>
    </row>
    <row r="1300" spans="1:2">
      <c r="A1300">
        <v>3457</v>
      </c>
      <c r="B1300">
        <v>420</v>
      </c>
    </row>
    <row r="1301" spans="1:2">
      <c r="A1301">
        <v>7334</v>
      </c>
      <c r="B1301">
        <v>427</v>
      </c>
    </row>
    <row r="1302" spans="1:2">
      <c r="A1302">
        <v>12061</v>
      </c>
      <c r="B1302">
        <v>435</v>
      </c>
    </row>
    <row r="1303" spans="1:2">
      <c r="A1303">
        <v>3454</v>
      </c>
      <c r="B1303">
        <v>443</v>
      </c>
    </row>
    <row r="1304" spans="1:2">
      <c r="A1304">
        <v>5954</v>
      </c>
      <c r="B1304">
        <v>448</v>
      </c>
    </row>
    <row r="1305" spans="1:2">
      <c r="A1305">
        <v>5954</v>
      </c>
      <c r="B1305">
        <v>450</v>
      </c>
    </row>
    <row r="1306" spans="1:2">
      <c r="A1306">
        <v>5954</v>
      </c>
      <c r="B1306">
        <v>451</v>
      </c>
    </row>
    <row r="1307" spans="1:2">
      <c r="A1307">
        <v>5362</v>
      </c>
      <c r="B1307">
        <v>454</v>
      </c>
    </row>
    <row r="1308" spans="1:2">
      <c r="A1308">
        <v>5162</v>
      </c>
      <c r="B1308">
        <v>456</v>
      </c>
    </row>
    <row r="1309" spans="1:2">
      <c r="A1309">
        <v>5954</v>
      </c>
      <c r="B1309">
        <v>458</v>
      </c>
    </row>
    <row r="1310" spans="1:2">
      <c r="A1310">
        <v>5954</v>
      </c>
      <c r="B1310">
        <v>460</v>
      </c>
    </row>
    <row r="1311" spans="1:2">
      <c r="A1311">
        <v>5562</v>
      </c>
      <c r="B1311">
        <v>461</v>
      </c>
    </row>
    <row r="1312" spans="1:2">
      <c r="A1312">
        <v>5562</v>
      </c>
      <c r="B1312">
        <v>462</v>
      </c>
    </row>
    <row r="1313" spans="1:2">
      <c r="A1313">
        <v>5362</v>
      </c>
      <c r="B1313">
        <v>465</v>
      </c>
    </row>
    <row r="1314" spans="1:2">
      <c r="A1314">
        <v>5170</v>
      </c>
      <c r="B1314">
        <v>469</v>
      </c>
    </row>
    <row r="1315" spans="1:2">
      <c r="A1315">
        <v>5974</v>
      </c>
      <c r="B1315">
        <v>478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31B0AFC-25C7-487C-80BA-16EDA4F800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1</vt:i4>
      </vt:variant>
    </vt:vector>
  </HeadingPairs>
  <TitlesOfParts>
    <vt:vector size="10" baseType="lpstr">
      <vt:lpstr>Deckblatt</vt:lpstr>
      <vt:lpstr>Kreisfreie Städte u. Landkreise</vt:lpstr>
      <vt:lpstr>all nodes</vt:lpstr>
      <vt:lpstr>Without miis&amp;ImEx nodes</vt:lpstr>
      <vt:lpstr>new demand to node</vt:lpstr>
      <vt:lpstr>Mapping</vt:lpstr>
      <vt:lpstr>old version</vt:lpstr>
      <vt:lpstr>all nodes check</vt:lpstr>
      <vt:lpstr>Tabelle1</vt:lpstr>
      <vt:lpstr>'Kreisfreie Städte u. Landkreise'!Drucktitel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Maximilian Bernecker</cp:lastModifiedBy>
  <cp:lastPrinted>2019-11-18T09:06:37Z</cp:lastPrinted>
  <dcterms:created xsi:type="dcterms:W3CDTF">2019-10-14T08:59:22Z</dcterms:created>
  <dcterms:modified xsi:type="dcterms:W3CDTF">2021-09-02T13:16:36Z</dcterms:modified>
</cp:coreProperties>
</file>